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Users\wb305167\Documents\python\VAT-Gap\VAT-Gap-Model\"/>
    </mc:Choice>
  </mc:AlternateContent>
  <xr:revisionPtr revIDLastSave="0" documentId="13_ncr:1_{5BC59BB7-2F30-4E1E-A45F-0D3EFBA27306}" xr6:coauthVersionLast="41" xr6:coauthVersionMax="41" xr10:uidLastSave="{00000000-0000-0000-0000-000000000000}"/>
  <bookViews>
    <workbookView xWindow="-110" yWindow="-110" windowWidth="19420" windowHeight="10420" firstSheet="6" activeTab="13" xr2:uid="{00000000-000D-0000-FFFF-FFFF00000000}"/>
  </bookViews>
  <sheets>
    <sheet name="GDP_Ratios" sheetId="23" r:id="rId1"/>
    <sheet name="supply 2012-13" sheetId="1" r:id="rId2"/>
    <sheet name="supply 2017-18" sheetId="24" r:id="rId3"/>
    <sheet name="export" sheetId="21" r:id="rId4"/>
    <sheet name="dom_out" sheetId="22" r:id="rId5"/>
    <sheet name="output_tax_CL" sheetId="17" r:id="rId6"/>
    <sheet name="output_tax_pot" sheetId="18" r:id="rId7"/>
    <sheet name="use 2012-13" sheetId="9" r:id="rId8"/>
    <sheet name="use 2017-18" sheetId="25" r:id="rId9"/>
    <sheet name="use_wo_tax" sheetId="27" r:id="rId10"/>
    <sheet name="use_alloc" sheetId="26" r:id="rId11"/>
    <sheet name="ITC_pot" sheetId="20" r:id="rId12"/>
    <sheet name="ITC_CL" sheetId="19" r:id="rId13"/>
    <sheet name="rates" sheetId="10" r:id="rId14"/>
    <sheet name="detailed_rates" sheetId="15" r:id="rId15"/>
    <sheet name="gst_reg_ratio" sheetId="13" r:id="rId16"/>
    <sheet name="cess_rates" sheetId="11" r:id="rId17"/>
    <sheet name="exempt" sheetId="12" r:id="rId18"/>
    <sheet name="concordance" sheetId="16" r:id="rId19"/>
    <sheet name="industry_group" sheetId="14" r:id="rId20"/>
  </sheets>
  <definedNames>
    <definedName name="_xlnm._FilterDatabase" localSheetId="1" hidden="1">'supply 2012-13'!$A$3:$CB$147</definedName>
    <definedName name="_xlnm._FilterDatabase" localSheetId="7" hidden="1">'use 2012-13'!$A$3:$BY$146</definedName>
    <definedName name="fl" localSheetId="7">#REF!</definedName>
    <definedName name="fl">#REF!</definedName>
    <definedName name="_xlnm.Print_Area" localSheetId="1">'supply 2012-13'!$C$4:$CA$145</definedName>
    <definedName name="_xlnm.Print_Area" localSheetId="7">'use 2012-13'!$C$4:$BY$146</definedName>
    <definedName name="_xlnm.Print_Titles" localSheetId="1">'supply 2012-13'!$A:$B,'supply 2012-13'!$1:$3</definedName>
    <definedName name="_xlnm.Print_Titles" localSheetId="7">'use 2012-13'!$A:$B,'use 2012-13'!$1:$3</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5" i="27" l="1"/>
  <c r="D5" i="27"/>
  <c r="E5" i="27"/>
  <c r="F5" i="27"/>
  <c r="G5" i="27"/>
  <c r="H5" i="27"/>
  <c r="I5" i="27"/>
  <c r="J5" i="27"/>
  <c r="K5" i="27"/>
  <c r="L5" i="27"/>
  <c r="M5" i="27"/>
  <c r="N5" i="27"/>
  <c r="O5" i="27"/>
  <c r="P5" i="27"/>
  <c r="Q5" i="27"/>
  <c r="R5" i="27"/>
  <c r="S5" i="27"/>
  <c r="T5" i="27"/>
  <c r="U5" i="27"/>
  <c r="V5" i="27"/>
  <c r="W5" i="27"/>
  <c r="X5" i="27"/>
  <c r="Y5" i="27"/>
  <c r="Z5" i="27"/>
  <c r="AA5" i="27"/>
  <c r="AB5" i="27"/>
  <c r="AC5" i="27"/>
  <c r="AD5" i="27"/>
  <c r="AE5" i="27"/>
  <c r="AF5" i="27"/>
  <c r="AG5" i="27"/>
  <c r="AH5" i="27"/>
  <c r="AI5" i="27"/>
  <c r="AJ5" i="27"/>
  <c r="AK5" i="27"/>
  <c r="AL5" i="27"/>
  <c r="AM5" i="27"/>
  <c r="AN5" i="27"/>
  <c r="AO5" i="27"/>
  <c r="AP5" i="27"/>
  <c r="AQ5" i="27"/>
  <c r="AR5" i="27"/>
  <c r="AS5" i="27"/>
  <c r="AT5" i="27"/>
  <c r="AU5" i="27"/>
  <c r="AV5" i="27"/>
  <c r="AW5" i="27"/>
  <c r="AX5" i="27"/>
  <c r="AY5" i="27"/>
  <c r="AZ5" i="27"/>
  <c r="BA5" i="27"/>
  <c r="BB5" i="27"/>
  <c r="BC5" i="27"/>
  <c r="BD5" i="27"/>
  <c r="BE5" i="27"/>
  <c r="BF5" i="27"/>
  <c r="BG5" i="27"/>
  <c r="BH5" i="27"/>
  <c r="BI5" i="27"/>
  <c r="BJ5" i="27"/>
  <c r="BK5" i="27"/>
  <c r="BL5" i="27"/>
  <c r="BM5" i="27"/>
  <c r="BN5" i="27"/>
  <c r="BO5" i="27"/>
  <c r="BP5" i="27"/>
  <c r="C6" i="27"/>
  <c r="D6" i="27"/>
  <c r="E6" i="27"/>
  <c r="F6" i="27"/>
  <c r="G6" i="27"/>
  <c r="H6" i="27"/>
  <c r="I6" i="27"/>
  <c r="J6" i="27"/>
  <c r="K6" i="27"/>
  <c r="L6" i="27"/>
  <c r="M6" i="27"/>
  <c r="N6" i="27"/>
  <c r="O6" i="27"/>
  <c r="P6" i="27"/>
  <c r="Q6" i="27"/>
  <c r="R6" i="27"/>
  <c r="S6" i="27"/>
  <c r="T6" i="27"/>
  <c r="U6" i="27"/>
  <c r="V6" i="27"/>
  <c r="W6" i="27"/>
  <c r="X6" i="27"/>
  <c r="Y6" i="27"/>
  <c r="Z6" i="27"/>
  <c r="AA6" i="27"/>
  <c r="AB6" i="27"/>
  <c r="AC6" i="27"/>
  <c r="AD6" i="27"/>
  <c r="AE6" i="27"/>
  <c r="AF6" i="27"/>
  <c r="AG6" i="27"/>
  <c r="AH6" i="27"/>
  <c r="AI6" i="27"/>
  <c r="AJ6" i="27"/>
  <c r="AK6" i="27"/>
  <c r="AL6" i="27"/>
  <c r="AM6" i="27"/>
  <c r="AN6" i="27"/>
  <c r="AO6" i="27"/>
  <c r="AP6" i="27"/>
  <c r="AQ6" i="27"/>
  <c r="AR6" i="27"/>
  <c r="AS6" i="27"/>
  <c r="AT6" i="27"/>
  <c r="AU6" i="27"/>
  <c r="AV6" i="27"/>
  <c r="AW6" i="27"/>
  <c r="AX6" i="27"/>
  <c r="AY6" i="27"/>
  <c r="AZ6" i="27"/>
  <c r="BA6" i="27"/>
  <c r="BB6" i="27"/>
  <c r="BC6" i="27"/>
  <c r="BD6" i="27"/>
  <c r="BE6" i="27"/>
  <c r="BF6" i="27"/>
  <c r="BG6" i="27"/>
  <c r="BH6" i="27"/>
  <c r="BI6" i="27"/>
  <c r="BJ6" i="27"/>
  <c r="BK6" i="27"/>
  <c r="BL6" i="27"/>
  <c r="BM6" i="27"/>
  <c r="BN6" i="27"/>
  <c r="BO6" i="27"/>
  <c r="BP6" i="27"/>
  <c r="C7" i="27"/>
  <c r="D7" i="27"/>
  <c r="E7" i="27"/>
  <c r="F7" i="27"/>
  <c r="G7" i="27"/>
  <c r="H7" i="27"/>
  <c r="I7" i="27"/>
  <c r="J7" i="27"/>
  <c r="K7" i="27"/>
  <c r="L7" i="27"/>
  <c r="M7" i="27"/>
  <c r="N7" i="27"/>
  <c r="O7" i="27"/>
  <c r="P7" i="27"/>
  <c r="Q7" i="27"/>
  <c r="R7" i="27"/>
  <c r="S7" i="27"/>
  <c r="T7" i="27"/>
  <c r="U7" i="27"/>
  <c r="V7" i="27"/>
  <c r="W7" i="27"/>
  <c r="X7" i="27"/>
  <c r="Y7" i="27"/>
  <c r="Z7" i="27"/>
  <c r="AA7" i="27"/>
  <c r="AB7" i="27"/>
  <c r="AC7" i="27"/>
  <c r="AD7" i="27"/>
  <c r="AE7" i="27"/>
  <c r="AF7" i="27"/>
  <c r="AG7" i="27"/>
  <c r="AH7" i="27"/>
  <c r="AI7" i="27"/>
  <c r="AJ7" i="27"/>
  <c r="AK7" i="27"/>
  <c r="AL7" i="27"/>
  <c r="AM7" i="27"/>
  <c r="AN7" i="27"/>
  <c r="AO7" i="27"/>
  <c r="AP7" i="27"/>
  <c r="AQ7" i="27"/>
  <c r="AR7" i="27"/>
  <c r="AS7" i="27"/>
  <c r="AT7" i="27"/>
  <c r="AU7" i="27"/>
  <c r="AV7" i="27"/>
  <c r="AW7" i="27"/>
  <c r="AX7" i="27"/>
  <c r="AY7" i="27"/>
  <c r="AZ7" i="27"/>
  <c r="BA7" i="27"/>
  <c r="BB7" i="27"/>
  <c r="BC7" i="27"/>
  <c r="BD7" i="27"/>
  <c r="BE7" i="27"/>
  <c r="BF7" i="27"/>
  <c r="BG7" i="27"/>
  <c r="BH7" i="27"/>
  <c r="BI7" i="27"/>
  <c r="BJ7" i="27"/>
  <c r="BK7" i="27"/>
  <c r="BL7" i="27"/>
  <c r="BM7" i="27"/>
  <c r="BN7" i="27"/>
  <c r="BO7" i="27"/>
  <c r="BP7" i="27"/>
  <c r="C8" i="27"/>
  <c r="D8" i="27"/>
  <c r="E8" i="27"/>
  <c r="F8" i="27"/>
  <c r="G8" i="27"/>
  <c r="H8" i="27"/>
  <c r="I8" i="27"/>
  <c r="J8" i="27"/>
  <c r="K8" i="27"/>
  <c r="L8" i="27"/>
  <c r="M8" i="27"/>
  <c r="N8" i="27"/>
  <c r="O8" i="27"/>
  <c r="P8" i="27"/>
  <c r="Q8" i="27"/>
  <c r="R8" i="27"/>
  <c r="S8" i="27"/>
  <c r="T8" i="27"/>
  <c r="U8" i="27"/>
  <c r="V8" i="27"/>
  <c r="W8" i="27"/>
  <c r="X8" i="27"/>
  <c r="Y8" i="27"/>
  <c r="Z8" i="27"/>
  <c r="AA8" i="27"/>
  <c r="AB8" i="27"/>
  <c r="AC8" i="27"/>
  <c r="AD8" i="27"/>
  <c r="AE8" i="27"/>
  <c r="AF8" i="27"/>
  <c r="AG8" i="27"/>
  <c r="AH8" i="27"/>
  <c r="AI8" i="27"/>
  <c r="AJ8" i="27"/>
  <c r="AK8" i="27"/>
  <c r="AL8" i="27"/>
  <c r="AM8" i="27"/>
  <c r="AN8" i="27"/>
  <c r="AO8" i="27"/>
  <c r="AP8" i="27"/>
  <c r="AQ8" i="27"/>
  <c r="AR8" i="27"/>
  <c r="AS8" i="27"/>
  <c r="AT8" i="27"/>
  <c r="AU8" i="27"/>
  <c r="AV8" i="27"/>
  <c r="AW8" i="27"/>
  <c r="AX8" i="27"/>
  <c r="AY8" i="27"/>
  <c r="AZ8" i="27"/>
  <c r="BA8" i="27"/>
  <c r="BB8" i="27"/>
  <c r="BC8" i="27"/>
  <c r="BD8" i="27"/>
  <c r="BE8" i="27"/>
  <c r="BF8" i="27"/>
  <c r="BG8" i="27"/>
  <c r="BH8" i="27"/>
  <c r="BI8" i="27"/>
  <c r="BJ8" i="27"/>
  <c r="BK8" i="27"/>
  <c r="BL8" i="27"/>
  <c r="BM8" i="27"/>
  <c r="BN8" i="27"/>
  <c r="BO8" i="27"/>
  <c r="BP8" i="27"/>
  <c r="C9" i="27"/>
  <c r="D9" i="27"/>
  <c r="E9" i="27"/>
  <c r="F9" i="27"/>
  <c r="G9" i="27"/>
  <c r="H9" i="27"/>
  <c r="I9" i="27"/>
  <c r="J9" i="27"/>
  <c r="K9" i="27"/>
  <c r="L9" i="27"/>
  <c r="M9" i="27"/>
  <c r="N9" i="27"/>
  <c r="O9" i="27"/>
  <c r="P9" i="27"/>
  <c r="Q9" i="27"/>
  <c r="R9" i="27"/>
  <c r="S9" i="27"/>
  <c r="T9" i="27"/>
  <c r="U9" i="27"/>
  <c r="V9" i="27"/>
  <c r="W9" i="27"/>
  <c r="X9" i="27"/>
  <c r="Y9" i="27"/>
  <c r="Z9" i="27"/>
  <c r="AA9" i="27"/>
  <c r="AB9" i="27"/>
  <c r="AC9" i="27"/>
  <c r="AD9" i="27"/>
  <c r="AE9" i="27"/>
  <c r="AF9" i="27"/>
  <c r="AG9" i="27"/>
  <c r="AH9" i="27"/>
  <c r="AI9" i="27"/>
  <c r="AJ9" i="27"/>
  <c r="AK9" i="27"/>
  <c r="AL9" i="27"/>
  <c r="AM9" i="27"/>
  <c r="AN9" i="27"/>
  <c r="AO9" i="27"/>
  <c r="AP9" i="27"/>
  <c r="AQ9" i="27"/>
  <c r="AR9" i="27"/>
  <c r="AS9" i="27"/>
  <c r="AT9" i="27"/>
  <c r="AU9" i="27"/>
  <c r="AV9" i="27"/>
  <c r="AW9" i="27"/>
  <c r="AX9" i="27"/>
  <c r="AY9" i="27"/>
  <c r="AZ9" i="27"/>
  <c r="BA9" i="27"/>
  <c r="BB9" i="27"/>
  <c r="BC9" i="27"/>
  <c r="BD9" i="27"/>
  <c r="BE9" i="27"/>
  <c r="BF9" i="27"/>
  <c r="BG9" i="27"/>
  <c r="BH9" i="27"/>
  <c r="BI9" i="27"/>
  <c r="BJ9" i="27"/>
  <c r="BK9" i="27"/>
  <c r="BL9" i="27"/>
  <c r="BM9" i="27"/>
  <c r="BN9" i="27"/>
  <c r="BO9" i="27"/>
  <c r="BP9" i="27"/>
  <c r="C10" i="27"/>
  <c r="D10" i="27"/>
  <c r="E10" i="27"/>
  <c r="F10" i="27"/>
  <c r="G10" i="27"/>
  <c r="H10" i="27"/>
  <c r="I10" i="27"/>
  <c r="J10" i="27"/>
  <c r="K10" i="27"/>
  <c r="L10" i="27"/>
  <c r="M10" i="27"/>
  <c r="N10" i="27"/>
  <c r="O10" i="27"/>
  <c r="P10" i="27"/>
  <c r="Q10" i="27"/>
  <c r="R10" i="27"/>
  <c r="S10" i="27"/>
  <c r="T10" i="27"/>
  <c r="U10" i="27"/>
  <c r="V10" i="27"/>
  <c r="W10" i="27"/>
  <c r="X10" i="27"/>
  <c r="Y10" i="27"/>
  <c r="Z10" i="27"/>
  <c r="AA10" i="27"/>
  <c r="AB10" i="27"/>
  <c r="AC10" i="27"/>
  <c r="AD10" i="27"/>
  <c r="AE10" i="27"/>
  <c r="AF10" i="27"/>
  <c r="AG10" i="27"/>
  <c r="AH10" i="27"/>
  <c r="AI10" i="27"/>
  <c r="AJ10" i="27"/>
  <c r="AK10" i="27"/>
  <c r="AL10" i="27"/>
  <c r="AM10" i="27"/>
  <c r="AN10" i="27"/>
  <c r="AO10" i="27"/>
  <c r="AP10" i="27"/>
  <c r="AQ10" i="27"/>
  <c r="AR10" i="27"/>
  <c r="AS10" i="27"/>
  <c r="AT10" i="27"/>
  <c r="AU10" i="27"/>
  <c r="AV10" i="27"/>
  <c r="AW10" i="27"/>
  <c r="AX10" i="27"/>
  <c r="AY10" i="27"/>
  <c r="AZ10" i="27"/>
  <c r="BA10" i="27"/>
  <c r="BB10" i="27"/>
  <c r="BC10" i="27"/>
  <c r="BD10" i="27"/>
  <c r="BE10" i="27"/>
  <c r="BF10" i="27"/>
  <c r="BG10" i="27"/>
  <c r="BH10" i="27"/>
  <c r="BI10" i="27"/>
  <c r="BJ10" i="27"/>
  <c r="BK10" i="27"/>
  <c r="BL10" i="27"/>
  <c r="BM10" i="27"/>
  <c r="BN10" i="27"/>
  <c r="BO10" i="27"/>
  <c r="BP10" i="27"/>
  <c r="C11" i="27"/>
  <c r="D11" i="27"/>
  <c r="E11" i="27"/>
  <c r="F11" i="27"/>
  <c r="G11" i="27"/>
  <c r="H11" i="27"/>
  <c r="I11" i="27"/>
  <c r="J11" i="27"/>
  <c r="K11" i="27"/>
  <c r="L11" i="27"/>
  <c r="M11" i="27"/>
  <c r="N11" i="27"/>
  <c r="O11" i="27"/>
  <c r="P11" i="27"/>
  <c r="Q11" i="27"/>
  <c r="R11" i="27"/>
  <c r="S11" i="27"/>
  <c r="T11" i="27"/>
  <c r="U11" i="27"/>
  <c r="V11" i="27"/>
  <c r="W11" i="27"/>
  <c r="X11" i="27"/>
  <c r="Y11" i="27"/>
  <c r="Z11" i="27"/>
  <c r="AA11" i="27"/>
  <c r="AB11" i="27"/>
  <c r="AC11" i="27"/>
  <c r="AD11" i="27"/>
  <c r="AE11" i="27"/>
  <c r="AF11" i="27"/>
  <c r="AG11" i="27"/>
  <c r="AH11" i="27"/>
  <c r="AI11" i="27"/>
  <c r="AJ11" i="27"/>
  <c r="AK11" i="27"/>
  <c r="AL11" i="27"/>
  <c r="AM11" i="27"/>
  <c r="AN11" i="27"/>
  <c r="AO11" i="27"/>
  <c r="AP11" i="27"/>
  <c r="AQ11" i="27"/>
  <c r="AR11" i="27"/>
  <c r="AS11" i="27"/>
  <c r="AT11" i="27"/>
  <c r="AU11" i="27"/>
  <c r="AV11" i="27"/>
  <c r="AW11" i="27"/>
  <c r="AX11" i="27"/>
  <c r="AY11" i="27"/>
  <c r="AZ11" i="27"/>
  <c r="BA11" i="27"/>
  <c r="BB11" i="27"/>
  <c r="BC11" i="27"/>
  <c r="BD11" i="27"/>
  <c r="BE11" i="27"/>
  <c r="BF11" i="27"/>
  <c r="BG11" i="27"/>
  <c r="BH11" i="27"/>
  <c r="BI11" i="27"/>
  <c r="BJ11" i="27"/>
  <c r="BK11" i="27"/>
  <c r="BL11" i="27"/>
  <c r="BM11" i="27"/>
  <c r="BN11" i="27"/>
  <c r="BO11" i="27"/>
  <c r="BP11" i="27"/>
  <c r="C12" i="27"/>
  <c r="D12" i="27"/>
  <c r="E12" i="27"/>
  <c r="F12" i="27"/>
  <c r="G12" i="27"/>
  <c r="H12" i="27"/>
  <c r="I12" i="27"/>
  <c r="J12" i="27"/>
  <c r="K12" i="27"/>
  <c r="L12" i="27"/>
  <c r="M12" i="27"/>
  <c r="N12" i="27"/>
  <c r="O12" i="27"/>
  <c r="P12" i="27"/>
  <c r="Q12" i="27"/>
  <c r="R12" i="27"/>
  <c r="S12" i="27"/>
  <c r="T12" i="27"/>
  <c r="U12" i="27"/>
  <c r="V12" i="27"/>
  <c r="W12" i="27"/>
  <c r="X12" i="27"/>
  <c r="Y12" i="27"/>
  <c r="Z12" i="27"/>
  <c r="AA12" i="27"/>
  <c r="AB12" i="27"/>
  <c r="AC12" i="27"/>
  <c r="AD12" i="27"/>
  <c r="AE12" i="27"/>
  <c r="AF12" i="27"/>
  <c r="AG12" i="27"/>
  <c r="AH12" i="27"/>
  <c r="AI12" i="27"/>
  <c r="AJ12" i="27"/>
  <c r="AK12" i="27"/>
  <c r="AL12" i="27"/>
  <c r="AM12" i="27"/>
  <c r="AN12" i="27"/>
  <c r="AO12" i="27"/>
  <c r="AP12" i="27"/>
  <c r="AQ12" i="27"/>
  <c r="AR12" i="27"/>
  <c r="AS12" i="27"/>
  <c r="AT12" i="27"/>
  <c r="AU12" i="27"/>
  <c r="AV12" i="27"/>
  <c r="AW12" i="27"/>
  <c r="AX12" i="27"/>
  <c r="AY12" i="27"/>
  <c r="AZ12" i="27"/>
  <c r="BA12" i="27"/>
  <c r="BB12" i="27"/>
  <c r="BC12" i="27"/>
  <c r="BD12" i="27"/>
  <c r="BE12" i="27"/>
  <c r="BF12" i="27"/>
  <c r="BG12" i="27"/>
  <c r="BH12" i="27"/>
  <c r="BI12" i="27"/>
  <c r="BJ12" i="27"/>
  <c r="BK12" i="27"/>
  <c r="BL12" i="27"/>
  <c r="BM12" i="27"/>
  <c r="BN12" i="27"/>
  <c r="BO12" i="27"/>
  <c r="BP12" i="27"/>
  <c r="C13" i="27"/>
  <c r="D13" i="27"/>
  <c r="E13" i="27"/>
  <c r="F13" i="27"/>
  <c r="G13" i="27"/>
  <c r="H13" i="27"/>
  <c r="I13" i="27"/>
  <c r="J13" i="27"/>
  <c r="K13" i="27"/>
  <c r="L13" i="27"/>
  <c r="M13" i="27"/>
  <c r="N13" i="27"/>
  <c r="O13" i="27"/>
  <c r="P13" i="27"/>
  <c r="Q13" i="27"/>
  <c r="R13" i="27"/>
  <c r="S13" i="27"/>
  <c r="T13" i="27"/>
  <c r="U13" i="27"/>
  <c r="V13" i="27"/>
  <c r="W13" i="27"/>
  <c r="X13" i="27"/>
  <c r="Y13" i="27"/>
  <c r="Z13" i="27"/>
  <c r="AA13" i="27"/>
  <c r="AB13" i="27"/>
  <c r="AC13" i="27"/>
  <c r="AD13" i="27"/>
  <c r="AE13" i="27"/>
  <c r="AF13" i="27"/>
  <c r="AG13" i="27"/>
  <c r="AH13" i="27"/>
  <c r="AI13" i="27"/>
  <c r="AJ13" i="27"/>
  <c r="AK13" i="27"/>
  <c r="AL13" i="27"/>
  <c r="AM13" i="27"/>
  <c r="AN13" i="27"/>
  <c r="AO13" i="27"/>
  <c r="AP13" i="27"/>
  <c r="AQ13" i="27"/>
  <c r="AR13" i="27"/>
  <c r="AS13" i="27"/>
  <c r="AT13" i="27"/>
  <c r="AU13" i="27"/>
  <c r="AV13" i="27"/>
  <c r="AW13" i="27"/>
  <c r="AX13" i="27"/>
  <c r="AY13" i="27"/>
  <c r="AZ13" i="27"/>
  <c r="BA13" i="27"/>
  <c r="BB13" i="27"/>
  <c r="BC13" i="27"/>
  <c r="BD13" i="27"/>
  <c r="BE13" i="27"/>
  <c r="BF13" i="27"/>
  <c r="BG13" i="27"/>
  <c r="BH13" i="27"/>
  <c r="BI13" i="27"/>
  <c r="BJ13" i="27"/>
  <c r="BK13" i="27"/>
  <c r="BL13" i="27"/>
  <c r="BM13" i="27"/>
  <c r="BN13" i="27"/>
  <c r="BO13" i="27"/>
  <c r="BP13" i="27"/>
  <c r="C14" i="27"/>
  <c r="D14" i="27"/>
  <c r="E14" i="27"/>
  <c r="F14" i="27"/>
  <c r="G14" i="27"/>
  <c r="H14" i="27"/>
  <c r="I14" i="27"/>
  <c r="J14" i="27"/>
  <c r="K14" i="27"/>
  <c r="L14" i="27"/>
  <c r="M14" i="27"/>
  <c r="N14" i="27"/>
  <c r="O14" i="27"/>
  <c r="P14" i="27"/>
  <c r="Q14" i="27"/>
  <c r="R14" i="27"/>
  <c r="S14" i="27"/>
  <c r="T14" i="27"/>
  <c r="U14" i="27"/>
  <c r="V14" i="27"/>
  <c r="W14" i="27"/>
  <c r="X14" i="27"/>
  <c r="Y14" i="27"/>
  <c r="Z14" i="27"/>
  <c r="AA14" i="27"/>
  <c r="AB14" i="27"/>
  <c r="AC14" i="27"/>
  <c r="AD14" i="27"/>
  <c r="AE14" i="27"/>
  <c r="AF14" i="27"/>
  <c r="AG14" i="27"/>
  <c r="AH14" i="27"/>
  <c r="AI14" i="27"/>
  <c r="AJ14" i="27"/>
  <c r="AK14" i="27"/>
  <c r="AL14" i="27"/>
  <c r="AM14" i="27"/>
  <c r="AN14" i="27"/>
  <c r="AO14" i="27"/>
  <c r="AP14" i="27"/>
  <c r="AQ14" i="27"/>
  <c r="AR14" i="27"/>
  <c r="AS14" i="27"/>
  <c r="AT14" i="27"/>
  <c r="AU14" i="27"/>
  <c r="AV14" i="27"/>
  <c r="AW14" i="27"/>
  <c r="AX14" i="27"/>
  <c r="AY14" i="27"/>
  <c r="AZ14" i="27"/>
  <c r="BA14" i="27"/>
  <c r="BB14" i="27"/>
  <c r="BC14" i="27"/>
  <c r="BD14" i="27"/>
  <c r="BE14" i="27"/>
  <c r="BF14" i="27"/>
  <c r="BG14" i="27"/>
  <c r="BH14" i="27"/>
  <c r="BI14" i="27"/>
  <c r="BJ14" i="27"/>
  <c r="BK14" i="27"/>
  <c r="BL14" i="27"/>
  <c r="BM14" i="27"/>
  <c r="BN14" i="27"/>
  <c r="BO14" i="27"/>
  <c r="BP14" i="27"/>
  <c r="C15" i="27"/>
  <c r="D15" i="27"/>
  <c r="E15" i="27"/>
  <c r="F15" i="27"/>
  <c r="G15" i="27"/>
  <c r="H15" i="27"/>
  <c r="I15" i="27"/>
  <c r="J15" i="27"/>
  <c r="K15" i="27"/>
  <c r="L15" i="27"/>
  <c r="M15" i="27"/>
  <c r="N15" i="27"/>
  <c r="O15" i="27"/>
  <c r="P15" i="27"/>
  <c r="Q15" i="27"/>
  <c r="R15" i="27"/>
  <c r="S15" i="27"/>
  <c r="T15" i="27"/>
  <c r="U15" i="27"/>
  <c r="V15" i="27"/>
  <c r="W15" i="27"/>
  <c r="X15" i="27"/>
  <c r="Y15" i="27"/>
  <c r="Z15" i="27"/>
  <c r="AA15" i="27"/>
  <c r="AB15" i="27"/>
  <c r="AC15" i="27"/>
  <c r="AD15" i="27"/>
  <c r="AE15" i="27"/>
  <c r="AF15" i="27"/>
  <c r="AG15" i="27"/>
  <c r="AH15" i="27"/>
  <c r="AI15" i="27"/>
  <c r="AJ15" i="27"/>
  <c r="AK15" i="27"/>
  <c r="AL15" i="27"/>
  <c r="AM15" i="27"/>
  <c r="AN15" i="27"/>
  <c r="AO15" i="27"/>
  <c r="AP15" i="27"/>
  <c r="AQ15" i="27"/>
  <c r="AR15" i="27"/>
  <c r="AS15" i="27"/>
  <c r="AT15" i="27"/>
  <c r="AU15" i="27"/>
  <c r="AV15" i="27"/>
  <c r="AW15" i="27"/>
  <c r="AX15" i="27"/>
  <c r="AY15" i="27"/>
  <c r="AZ15" i="27"/>
  <c r="BA15" i="27"/>
  <c r="BB15" i="27"/>
  <c r="BC15" i="27"/>
  <c r="BD15" i="27"/>
  <c r="BE15" i="27"/>
  <c r="BF15" i="27"/>
  <c r="BG15" i="27"/>
  <c r="BH15" i="27"/>
  <c r="BI15" i="27"/>
  <c r="BJ15" i="27"/>
  <c r="BK15" i="27"/>
  <c r="BL15" i="27"/>
  <c r="BM15" i="27"/>
  <c r="BN15" i="27"/>
  <c r="BO15" i="27"/>
  <c r="BP15" i="27"/>
  <c r="C16" i="27"/>
  <c r="D16" i="27"/>
  <c r="E16" i="27"/>
  <c r="F16" i="27"/>
  <c r="G16" i="27"/>
  <c r="H16" i="27"/>
  <c r="I16" i="27"/>
  <c r="J16" i="27"/>
  <c r="K16" i="27"/>
  <c r="L16" i="27"/>
  <c r="M16" i="27"/>
  <c r="N16" i="27"/>
  <c r="O16" i="27"/>
  <c r="P16" i="27"/>
  <c r="Q16" i="27"/>
  <c r="R16" i="27"/>
  <c r="S16" i="27"/>
  <c r="T16" i="27"/>
  <c r="U16" i="27"/>
  <c r="V16" i="27"/>
  <c r="W16" i="27"/>
  <c r="X16" i="27"/>
  <c r="Y16" i="27"/>
  <c r="Z16" i="27"/>
  <c r="AA16" i="27"/>
  <c r="AB16" i="27"/>
  <c r="AC16" i="27"/>
  <c r="AD16" i="27"/>
  <c r="AE16" i="27"/>
  <c r="AF16" i="27"/>
  <c r="AG16" i="27"/>
  <c r="AH16" i="27"/>
  <c r="AI16" i="27"/>
  <c r="AJ16" i="27"/>
  <c r="AK16" i="27"/>
  <c r="AL16" i="27"/>
  <c r="AM16" i="27"/>
  <c r="AN16" i="27"/>
  <c r="AO16" i="27"/>
  <c r="AP16" i="27"/>
  <c r="AQ16" i="27"/>
  <c r="AR16" i="27"/>
  <c r="AS16" i="27"/>
  <c r="AT16" i="27"/>
  <c r="AU16" i="27"/>
  <c r="AV16" i="27"/>
  <c r="AW16" i="27"/>
  <c r="AX16" i="27"/>
  <c r="AY16" i="27"/>
  <c r="AZ16" i="27"/>
  <c r="BA16" i="27"/>
  <c r="BB16" i="27"/>
  <c r="BC16" i="27"/>
  <c r="BD16" i="27"/>
  <c r="BE16" i="27"/>
  <c r="BF16" i="27"/>
  <c r="BG16" i="27"/>
  <c r="BH16" i="27"/>
  <c r="BI16" i="27"/>
  <c r="BJ16" i="27"/>
  <c r="BK16" i="27"/>
  <c r="BL16" i="27"/>
  <c r="BM16" i="27"/>
  <c r="BN16" i="27"/>
  <c r="BO16" i="27"/>
  <c r="BP16" i="27"/>
  <c r="C17" i="27"/>
  <c r="D17" i="27"/>
  <c r="E17" i="27"/>
  <c r="F17" i="27"/>
  <c r="G17" i="27"/>
  <c r="H17" i="27"/>
  <c r="I17" i="27"/>
  <c r="J17" i="27"/>
  <c r="K17" i="27"/>
  <c r="L17" i="27"/>
  <c r="M17" i="27"/>
  <c r="N17" i="27"/>
  <c r="O17" i="27"/>
  <c r="P17" i="27"/>
  <c r="Q17" i="27"/>
  <c r="R17" i="27"/>
  <c r="S17" i="27"/>
  <c r="T17" i="27"/>
  <c r="U17" i="27"/>
  <c r="V17" i="27"/>
  <c r="W17" i="27"/>
  <c r="X17" i="27"/>
  <c r="Y17" i="27"/>
  <c r="Z17" i="27"/>
  <c r="AA17" i="27"/>
  <c r="AB17" i="27"/>
  <c r="AC17" i="27"/>
  <c r="AD17" i="27"/>
  <c r="AE17" i="27"/>
  <c r="AF17" i="27"/>
  <c r="AG17" i="27"/>
  <c r="AH17" i="27"/>
  <c r="AI17" i="27"/>
  <c r="AJ17" i="27"/>
  <c r="AK17" i="27"/>
  <c r="AL17" i="27"/>
  <c r="AM17" i="27"/>
  <c r="AN17" i="27"/>
  <c r="AO17" i="27"/>
  <c r="AP17" i="27"/>
  <c r="AQ17" i="27"/>
  <c r="AR17" i="27"/>
  <c r="AS17" i="27"/>
  <c r="AT17" i="27"/>
  <c r="AU17" i="27"/>
  <c r="AV17" i="27"/>
  <c r="AW17" i="27"/>
  <c r="AX17" i="27"/>
  <c r="AY17" i="27"/>
  <c r="AZ17" i="27"/>
  <c r="BA17" i="27"/>
  <c r="BB17" i="27"/>
  <c r="BC17" i="27"/>
  <c r="BD17" i="27"/>
  <c r="BE17" i="27"/>
  <c r="BF17" i="27"/>
  <c r="BG17" i="27"/>
  <c r="BH17" i="27"/>
  <c r="BI17" i="27"/>
  <c r="BJ17" i="27"/>
  <c r="BK17" i="27"/>
  <c r="BL17" i="27"/>
  <c r="BM17" i="27"/>
  <c r="BN17" i="27"/>
  <c r="BO17" i="27"/>
  <c r="BP17" i="27"/>
  <c r="C18" i="27"/>
  <c r="D18" i="27"/>
  <c r="E18" i="27"/>
  <c r="F18" i="27"/>
  <c r="G18" i="27"/>
  <c r="H18" i="27"/>
  <c r="I18" i="27"/>
  <c r="J18" i="27"/>
  <c r="K18" i="27"/>
  <c r="L18" i="27"/>
  <c r="M18" i="27"/>
  <c r="N18" i="27"/>
  <c r="O18" i="27"/>
  <c r="P18" i="27"/>
  <c r="Q18" i="27"/>
  <c r="R18" i="27"/>
  <c r="S18" i="27"/>
  <c r="T18" i="27"/>
  <c r="U18" i="27"/>
  <c r="V18" i="27"/>
  <c r="W18" i="27"/>
  <c r="X18" i="27"/>
  <c r="Y18" i="27"/>
  <c r="Z18" i="27"/>
  <c r="AA18" i="27"/>
  <c r="AB18" i="27"/>
  <c r="AC18" i="27"/>
  <c r="AD18" i="27"/>
  <c r="AE18" i="27"/>
  <c r="AF18" i="27"/>
  <c r="AG18" i="27"/>
  <c r="AH18" i="27"/>
  <c r="AI18" i="27"/>
  <c r="AJ18" i="27"/>
  <c r="AK18" i="27"/>
  <c r="AL18" i="27"/>
  <c r="AM18" i="27"/>
  <c r="AN18" i="27"/>
  <c r="AO18" i="27"/>
  <c r="AP18" i="27"/>
  <c r="AQ18" i="27"/>
  <c r="AR18" i="27"/>
  <c r="AS18" i="27"/>
  <c r="AT18" i="27"/>
  <c r="AU18" i="27"/>
  <c r="AV18" i="27"/>
  <c r="AW18" i="27"/>
  <c r="AX18" i="27"/>
  <c r="AY18" i="27"/>
  <c r="AZ18" i="27"/>
  <c r="BA18" i="27"/>
  <c r="BB18" i="27"/>
  <c r="BC18" i="27"/>
  <c r="BD18" i="27"/>
  <c r="BE18" i="27"/>
  <c r="BF18" i="27"/>
  <c r="BG18" i="27"/>
  <c r="BH18" i="27"/>
  <c r="BI18" i="27"/>
  <c r="BJ18" i="27"/>
  <c r="BK18" i="27"/>
  <c r="BL18" i="27"/>
  <c r="BM18" i="27"/>
  <c r="BN18" i="27"/>
  <c r="BO18" i="27"/>
  <c r="BP18" i="27"/>
  <c r="C19" i="27"/>
  <c r="D19" i="27"/>
  <c r="E19" i="27"/>
  <c r="F19" i="27"/>
  <c r="G19" i="27"/>
  <c r="H19" i="27"/>
  <c r="I19" i="27"/>
  <c r="J19" i="27"/>
  <c r="K19" i="27"/>
  <c r="L19" i="27"/>
  <c r="M19" i="27"/>
  <c r="N19" i="27"/>
  <c r="O19" i="27"/>
  <c r="P19" i="27"/>
  <c r="Q19" i="27"/>
  <c r="R19" i="27"/>
  <c r="S19" i="27"/>
  <c r="T19" i="27"/>
  <c r="U19" i="27"/>
  <c r="V19" i="27"/>
  <c r="W19" i="27"/>
  <c r="X19" i="27"/>
  <c r="Y19" i="27"/>
  <c r="Z19" i="27"/>
  <c r="AA19" i="27"/>
  <c r="AB19" i="27"/>
  <c r="AC19" i="27"/>
  <c r="AD19" i="27"/>
  <c r="AE19" i="27"/>
  <c r="AF19" i="27"/>
  <c r="AG19" i="27"/>
  <c r="AH19" i="27"/>
  <c r="AI19" i="27"/>
  <c r="AJ19" i="27"/>
  <c r="AK19" i="27"/>
  <c r="AL19" i="27"/>
  <c r="AM19" i="27"/>
  <c r="AN19" i="27"/>
  <c r="AO19" i="27"/>
  <c r="AP19" i="27"/>
  <c r="AQ19" i="27"/>
  <c r="AR19" i="27"/>
  <c r="AS19" i="27"/>
  <c r="AT19" i="27"/>
  <c r="AU19" i="27"/>
  <c r="AV19" i="27"/>
  <c r="AW19" i="27"/>
  <c r="AX19" i="27"/>
  <c r="AY19" i="27"/>
  <c r="AZ19" i="27"/>
  <c r="BA19" i="27"/>
  <c r="BB19" i="27"/>
  <c r="BC19" i="27"/>
  <c r="BD19" i="27"/>
  <c r="BE19" i="27"/>
  <c r="BF19" i="27"/>
  <c r="BG19" i="27"/>
  <c r="BH19" i="27"/>
  <c r="BI19" i="27"/>
  <c r="BJ19" i="27"/>
  <c r="BK19" i="27"/>
  <c r="BL19" i="27"/>
  <c r="BM19" i="27"/>
  <c r="BN19" i="27"/>
  <c r="BO19" i="27"/>
  <c r="BP19" i="27"/>
  <c r="C20" i="27"/>
  <c r="D20" i="27"/>
  <c r="E20" i="27"/>
  <c r="F20" i="27"/>
  <c r="G20" i="27"/>
  <c r="H20" i="27"/>
  <c r="I20" i="27"/>
  <c r="J20" i="27"/>
  <c r="K20" i="27"/>
  <c r="L20" i="27"/>
  <c r="M20" i="27"/>
  <c r="N20" i="27"/>
  <c r="O20" i="27"/>
  <c r="P20" i="27"/>
  <c r="Q20" i="27"/>
  <c r="R20" i="27"/>
  <c r="S20" i="27"/>
  <c r="T20" i="27"/>
  <c r="U20" i="27"/>
  <c r="V20" i="27"/>
  <c r="W20" i="27"/>
  <c r="X20" i="27"/>
  <c r="Y20" i="27"/>
  <c r="Z20" i="27"/>
  <c r="AA20" i="27"/>
  <c r="AB20" i="27"/>
  <c r="AC20" i="27"/>
  <c r="AD20" i="27"/>
  <c r="AE20" i="27"/>
  <c r="AF20" i="27"/>
  <c r="AG20" i="27"/>
  <c r="AH20" i="27"/>
  <c r="AI20" i="27"/>
  <c r="AJ20" i="27"/>
  <c r="AK20" i="27"/>
  <c r="AL20" i="27"/>
  <c r="AM20" i="27"/>
  <c r="AN20" i="27"/>
  <c r="AO20" i="27"/>
  <c r="AP20" i="27"/>
  <c r="AQ20" i="27"/>
  <c r="AR20" i="27"/>
  <c r="AS20" i="27"/>
  <c r="AT20" i="27"/>
  <c r="AU20" i="27"/>
  <c r="AV20" i="27"/>
  <c r="AW20" i="27"/>
  <c r="AX20" i="27"/>
  <c r="AY20" i="27"/>
  <c r="AZ20" i="27"/>
  <c r="BA20" i="27"/>
  <c r="BB20" i="27"/>
  <c r="BC20" i="27"/>
  <c r="BD20" i="27"/>
  <c r="BE20" i="27"/>
  <c r="BF20" i="27"/>
  <c r="BG20" i="27"/>
  <c r="BH20" i="27"/>
  <c r="BI20" i="27"/>
  <c r="BJ20" i="27"/>
  <c r="BK20" i="27"/>
  <c r="BL20" i="27"/>
  <c r="BM20" i="27"/>
  <c r="BN20" i="27"/>
  <c r="BO20" i="27"/>
  <c r="BP20" i="27"/>
  <c r="C21" i="27"/>
  <c r="D21" i="27"/>
  <c r="E21" i="27"/>
  <c r="F21" i="27"/>
  <c r="G21" i="27"/>
  <c r="H21" i="27"/>
  <c r="I21" i="27"/>
  <c r="J21" i="27"/>
  <c r="K21" i="27"/>
  <c r="L21" i="27"/>
  <c r="M21" i="27"/>
  <c r="N21" i="27"/>
  <c r="O21" i="27"/>
  <c r="P21" i="27"/>
  <c r="Q21" i="27"/>
  <c r="R21" i="27"/>
  <c r="S21" i="27"/>
  <c r="T21" i="27"/>
  <c r="U21" i="27"/>
  <c r="V21" i="27"/>
  <c r="W21" i="27"/>
  <c r="X21" i="27"/>
  <c r="Y21" i="27"/>
  <c r="Z21" i="27"/>
  <c r="AA21" i="27"/>
  <c r="AB21" i="27"/>
  <c r="AC21" i="27"/>
  <c r="AD21" i="27"/>
  <c r="AE21" i="27"/>
  <c r="AF21" i="27"/>
  <c r="AG21" i="27"/>
  <c r="AH21" i="27"/>
  <c r="AI21" i="27"/>
  <c r="AJ21" i="27"/>
  <c r="AK21" i="27"/>
  <c r="AL21" i="27"/>
  <c r="AM21" i="27"/>
  <c r="AN21" i="27"/>
  <c r="AO21" i="27"/>
  <c r="AP21" i="27"/>
  <c r="AQ21" i="27"/>
  <c r="AR21" i="27"/>
  <c r="AS21" i="27"/>
  <c r="AT21" i="27"/>
  <c r="AU21" i="27"/>
  <c r="AV21" i="27"/>
  <c r="AW21" i="27"/>
  <c r="AX21" i="27"/>
  <c r="AY21" i="27"/>
  <c r="AZ21" i="27"/>
  <c r="BA21" i="27"/>
  <c r="BB21" i="27"/>
  <c r="BC21" i="27"/>
  <c r="BD21" i="27"/>
  <c r="BE21" i="27"/>
  <c r="BF21" i="27"/>
  <c r="BG21" i="27"/>
  <c r="BH21" i="27"/>
  <c r="BI21" i="27"/>
  <c r="BJ21" i="27"/>
  <c r="BK21" i="27"/>
  <c r="BL21" i="27"/>
  <c r="BM21" i="27"/>
  <c r="BN21" i="27"/>
  <c r="BO21" i="27"/>
  <c r="BP21" i="27"/>
  <c r="C22" i="27"/>
  <c r="D22" i="27"/>
  <c r="E22" i="27"/>
  <c r="F22" i="27"/>
  <c r="G22" i="27"/>
  <c r="H22" i="27"/>
  <c r="I22" i="27"/>
  <c r="J22" i="27"/>
  <c r="K22" i="27"/>
  <c r="L22" i="27"/>
  <c r="M22" i="27"/>
  <c r="N22" i="27"/>
  <c r="O22" i="27"/>
  <c r="P22" i="27"/>
  <c r="Q22" i="27"/>
  <c r="R22" i="27"/>
  <c r="S22" i="27"/>
  <c r="T22" i="27"/>
  <c r="U22" i="27"/>
  <c r="V22" i="27"/>
  <c r="W22" i="27"/>
  <c r="X22" i="27"/>
  <c r="Y22" i="27"/>
  <c r="Z22" i="27"/>
  <c r="AA22" i="27"/>
  <c r="AB22" i="27"/>
  <c r="AC22" i="27"/>
  <c r="AD22" i="27"/>
  <c r="AE22" i="27"/>
  <c r="AF22" i="27"/>
  <c r="AG22" i="27"/>
  <c r="AH22" i="27"/>
  <c r="AI22" i="27"/>
  <c r="AJ22" i="27"/>
  <c r="AK22" i="27"/>
  <c r="AL22" i="27"/>
  <c r="AM22" i="27"/>
  <c r="AN22" i="27"/>
  <c r="AO22" i="27"/>
  <c r="AP22" i="27"/>
  <c r="AQ22" i="27"/>
  <c r="AR22" i="27"/>
  <c r="AS22" i="27"/>
  <c r="AT22" i="27"/>
  <c r="AU22" i="27"/>
  <c r="AV22" i="27"/>
  <c r="AW22" i="27"/>
  <c r="AX22" i="27"/>
  <c r="AY22" i="27"/>
  <c r="AZ22" i="27"/>
  <c r="BA22" i="27"/>
  <c r="BB22" i="27"/>
  <c r="BC22" i="27"/>
  <c r="BD22" i="27"/>
  <c r="BE22" i="27"/>
  <c r="BF22" i="27"/>
  <c r="BG22" i="27"/>
  <c r="BH22" i="27"/>
  <c r="BI22" i="27"/>
  <c r="BJ22" i="27"/>
  <c r="BK22" i="27"/>
  <c r="BL22" i="27"/>
  <c r="BM22" i="27"/>
  <c r="BN22" i="27"/>
  <c r="BO22" i="27"/>
  <c r="BP22" i="27"/>
  <c r="C23" i="27"/>
  <c r="D23" i="27"/>
  <c r="E23" i="27"/>
  <c r="F23" i="27"/>
  <c r="G23" i="27"/>
  <c r="H23" i="27"/>
  <c r="I23" i="27"/>
  <c r="J23" i="27"/>
  <c r="K23" i="27"/>
  <c r="L23" i="27"/>
  <c r="M23" i="27"/>
  <c r="N23" i="27"/>
  <c r="O23" i="27"/>
  <c r="P23" i="27"/>
  <c r="Q23" i="27"/>
  <c r="R23" i="27"/>
  <c r="S23" i="27"/>
  <c r="T23" i="27"/>
  <c r="U23" i="27"/>
  <c r="V23" i="27"/>
  <c r="W23" i="27"/>
  <c r="X23" i="27"/>
  <c r="Y23" i="27"/>
  <c r="Z23" i="27"/>
  <c r="AA23" i="27"/>
  <c r="AB23" i="27"/>
  <c r="AC23" i="27"/>
  <c r="AD23" i="27"/>
  <c r="AE23" i="27"/>
  <c r="AF23" i="27"/>
  <c r="AG23" i="27"/>
  <c r="AH23" i="27"/>
  <c r="AI23" i="27"/>
  <c r="AJ23" i="27"/>
  <c r="AK23" i="27"/>
  <c r="AL23" i="27"/>
  <c r="AM23" i="27"/>
  <c r="AN23" i="27"/>
  <c r="AO23" i="27"/>
  <c r="AP23" i="27"/>
  <c r="AQ23" i="27"/>
  <c r="AR23" i="27"/>
  <c r="AS23" i="27"/>
  <c r="AT23" i="27"/>
  <c r="AU23" i="27"/>
  <c r="AV23" i="27"/>
  <c r="AW23" i="27"/>
  <c r="AX23" i="27"/>
  <c r="AY23" i="27"/>
  <c r="AZ23" i="27"/>
  <c r="BA23" i="27"/>
  <c r="BB23" i="27"/>
  <c r="BC23" i="27"/>
  <c r="BD23" i="27"/>
  <c r="BE23" i="27"/>
  <c r="BF23" i="27"/>
  <c r="BG23" i="27"/>
  <c r="BH23" i="27"/>
  <c r="BI23" i="27"/>
  <c r="BJ23" i="27"/>
  <c r="BK23" i="27"/>
  <c r="BL23" i="27"/>
  <c r="BM23" i="27"/>
  <c r="BN23" i="27"/>
  <c r="BO23" i="27"/>
  <c r="BP23" i="27"/>
  <c r="C24" i="27"/>
  <c r="D24" i="27"/>
  <c r="E24" i="27"/>
  <c r="F24" i="27"/>
  <c r="G24" i="27"/>
  <c r="H24" i="27"/>
  <c r="I24" i="27"/>
  <c r="J24" i="27"/>
  <c r="K24" i="27"/>
  <c r="L24" i="27"/>
  <c r="M24" i="27"/>
  <c r="N24" i="27"/>
  <c r="O24" i="27"/>
  <c r="P24" i="27"/>
  <c r="Q24" i="27"/>
  <c r="R24" i="27"/>
  <c r="S24" i="27"/>
  <c r="T24" i="27"/>
  <c r="U24" i="27"/>
  <c r="V24" i="27"/>
  <c r="W24" i="27"/>
  <c r="X24" i="27"/>
  <c r="Y24" i="27"/>
  <c r="Z24" i="27"/>
  <c r="AA24" i="27"/>
  <c r="AB24" i="27"/>
  <c r="AC24" i="27"/>
  <c r="AD24" i="27"/>
  <c r="AE24" i="27"/>
  <c r="AF24" i="27"/>
  <c r="AG24" i="27"/>
  <c r="AH24" i="27"/>
  <c r="AI24" i="27"/>
  <c r="AJ24" i="27"/>
  <c r="AK24" i="27"/>
  <c r="AL24" i="27"/>
  <c r="AM24" i="27"/>
  <c r="AN24" i="27"/>
  <c r="AO24" i="27"/>
  <c r="AP24" i="27"/>
  <c r="AQ24" i="27"/>
  <c r="AR24" i="27"/>
  <c r="AS24" i="27"/>
  <c r="AT24" i="27"/>
  <c r="AU24" i="27"/>
  <c r="AV24" i="27"/>
  <c r="AW24" i="27"/>
  <c r="AX24" i="27"/>
  <c r="AY24" i="27"/>
  <c r="AZ24" i="27"/>
  <c r="BA24" i="27"/>
  <c r="BB24" i="27"/>
  <c r="BC24" i="27"/>
  <c r="BD24" i="27"/>
  <c r="BE24" i="27"/>
  <c r="BF24" i="27"/>
  <c r="BG24" i="27"/>
  <c r="BH24" i="27"/>
  <c r="BI24" i="27"/>
  <c r="BJ24" i="27"/>
  <c r="BK24" i="27"/>
  <c r="BL24" i="27"/>
  <c r="BM24" i="27"/>
  <c r="BN24" i="27"/>
  <c r="BO24" i="27"/>
  <c r="BP24" i="27"/>
  <c r="C25" i="27"/>
  <c r="D25" i="27"/>
  <c r="E25" i="27"/>
  <c r="F25" i="27"/>
  <c r="G25" i="27"/>
  <c r="H25" i="27"/>
  <c r="I25" i="27"/>
  <c r="J25" i="27"/>
  <c r="K25" i="27"/>
  <c r="L25" i="27"/>
  <c r="M25" i="27"/>
  <c r="N25" i="27"/>
  <c r="O25" i="27"/>
  <c r="P25" i="27"/>
  <c r="Q25" i="27"/>
  <c r="R25" i="27"/>
  <c r="S25" i="27"/>
  <c r="T25" i="27"/>
  <c r="U25" i="27"/>
  <c r="V25" i="27"/>
  <c r="W25" i="27"/>
  <c r="X25" i="27"/>
  <c r="Y25" i="27"/>
  <c r="Z25" i="27"/>
  <c r="AA25" i="27"/>
  <c r="AB25" i="27"/>
  <c r="AC25" i="27"/>
  <c r="AD25" i="27"/>
  <c r="AE25" i="27"/>
  <c r="AF25" i="27"/>
  <c r="AG25" i="27"/>
  <c r="AH25" i="27"/>
  <c r="AI25" i="27"/>
  <c r="AJ25" i="27"/>
  <c r="AK25" i="27"/>
  <c r="AL25" i="27"/>
  <c r="AM25" i="27"/>
  <c r="AN25" i="27"/>
  <c r="AO25" i="27"/>
  <c r="AP25" i="27"/>
  <c r="AQ25" i="27"/>
  <c r="AR25" i="27"/>
  <c r="AS25" i="27"/>
  <c r="AT25" i="27"/>
  <c r="AU25" i="27"/>
  <c r="AV25" i="27"/>
  <c r="AW25" i="27"/>
  <c r="AX25" i="27"/>
  <c r="AY25" i="27"/>
  <c r="AZ25" i="27"/>
  <c r="BA25" i="27"/>
  <c r="BB25" i="27"/>
  <c r="BC25" i="27"/>
  <c r="BD25" i="27"/>
  <c r="BE25" i="27"/>
  <c r="BF25" i="27"/>
  <c r="BG25" i="27"/>
  <c r="BH25" i="27"/>
  <c r="BI25" i="27"/>
  <c r="BJ25" i="27"/>
  <c r="BK25" i="27"/>
  <c r="BL25" i="27"/>
  <c r="BM25" i="27"/>
  <c r="BN25" i="27"/>
  <c r="BO25" i="27"/>
  <c r="BP25" i="27"/>
  <c r="C26" i="27"/>
  <c r="D26" i="27"/>
  <c r="E26" i="27"/>
  <c r="F26" i="27"/>
  <c r="G26" i="27"/>
  <c r="H26" i="27"/>
  <c r="I26" i="27"/>
  <c r="J26" i="27"/>
  <c r="K26" i="27"/>
  <c r="L26" i="27"/>
  <c r="M26" i="27"/>
  <c r="N26" i="27"/>
  <c r="O26" i="27"/>
  <c r="P26" i="27"/>
  <c r="Q26" i="27"/>
  <c r="R26" i="27"/>
  <c r="S26" i="27"/>
  <c r="T26" i="27"/>
  <c r="U26" i="27"/>
  <c r="V26" i="27"/>
  <c r="W26" i="27"/>
  <c r="X26" i="27"/>
  <c r="Y26" i="27"/>
  <c r="Z26" i="27"/>
  <c r="AA26" i="27"/>
  <c r="AB26" i="27"/>
  <c r="AC26" i="27"/>
  <c r="AD26" i="27"/>
  <c r="AE26" i="27"/>
  <c r="AF26" i="27"/>
  <c r="AG26" i="27"/>
  <c r="AH26" i="27"/>
  <c r="AI26" i="27"/>
  <c r="AJ26" i="27"/>
  <c r="AK26" i="27"/>
  <c r="AL26" i="27"/>
  <c r="AM26" i="27"/>
  <c r="AN26" i="27"/>
  <c r="AO26" i="27"/>
  <c r="AP26" i="27"/>
  <c r="AQ26" i="27"/>
  <c r="AR26" i="27"/>
  <c r="AS26" i="27"/>
  <c r="AT26" i="27"/>
  <c r="AU26" i="27"/>
  <c r="AV26" i="27"/>
  <c r="AW26" i="27"/>
  <c r="AX26" i="27"/>
  <c r="AY26" i="27"/>
  <c r="AZ26" i="27"/>
  <c r="BA26" i="27"/>
  <c r="BB26" i="27"/>
  <c r="BC26" i="27"/>
  <c r="BD26" i="27"/>
  <c r="BE26" i="27"/>
  <c r="BF26" i="27"/>
  <c r="BG26" i="27"/>
  <c r="BH26" i="27"/>
  <c r="BI26" i="27"/>
  <c r="BJ26" i="27"/>
  <c r="BK26" i="27"/>
  <c r="BL26" i="27"/>
  <c r="BM26" i="27"/>
  <c r="BN26" i="27"/>
  <c r="BO26" i="27"/>
  <c r="BP26" i="27"/>
  <c r="C27" i="27"/>
  <c r="D27" i="27"/>
  <c r="E27" i="27"/>
  <c r="F27" i="27"/>
  <c r="G27" i="27"/>
  <c r="H27" i="27"/>
  <c r="I27" i="27"/>
  <c r="J27" i="27"/>
  <c r="K27" i="27"/>
  <c r="L27" i="27"/>
  <c r="M27" i="27"/>
  <c r="N27" i="27"/>
  <c r="O27" i="27"/>
  <c r="P27" i="27"/>
  <c r="Q27" i="27"/>
  <c r="R27" i="27"/>
  <c r="S27" i="27"/>
  <c r="T27" i="27"/>
  <c r="U27" i="27"/>
  <c r="V27" i="27"/>
  <c r="W27" i="27"/>
  <c r="X27" i="27"/>
  <c r="Y27" i="27"/>
  <c r="Z27" i="27"/>
  <c r="AA27" i="27"/>
  <c r="AB27" i="27"/>
  <c r="AC27" i="27"/>
  <c r="AD27" i="27"/>
  <c r="AE27" i="27"/>
  <c r="AF27" i="27"/>
  <c r="AG27" i="27"/>
  <c r="AH27" i="27"/>
  <c r="AI27" i="27"/>
  <c r="AJ27" i="27"/>
  <c r="AK27" i="27"/>
  <c r="AL27" i="27"/>
  <c r="AM27" i="27"/>
  <c r="AN27" i="27"/>
  <c r="AO27" i="27"/>
  <c r="AP27" i="27"/>
  <c r="AQ27" i="27"/>
  <c r="AR27" i="27"/>
  <c r="AS27" i="27"/>
  <c r="AT27" i="27"/>
  <c r="AU27" i="27"/>
  <c r="AV27" i="27"/>
  <c r="AW27" i="27"/>
  <c r="AX27" i="27"/>
  <c r="AY27" i="27"/>
  <c r="AZ27" i="27"/>
  <c r="BA27" i="27"/>
  <c r="BB27" i="27"/>
  <c r="BC27" i="27"/>
  <c r="BD27" i="27"/>
  <c r="BE27" i="27"/>
  <c r="BF27" i="27"/>
  <c r="BG27" i="27"/>
  <c r="BH27" i="27"/>
  <c r="BI27" i="27"/>
  <c r="BJ27" i="27"/>
  <c r="BK27" i="27"/>
  <c r="BL27" i="27"/>
  <c r="BM27" i="27"/>
  <c r="BN27" i="27"/>
  <c r="BO27" i="27"/>
  <c r="BP27" i="27"/>
  <c r="C28" i="27"/>
  <c r="D28" i="27"/>
  <c r="E28" i="27"/>
  <c r="F28" i="27"/>
  <c r="G28" i="27"/>
  <c r="H28" i="27"/>
  <c r="I28" i="27"/>
  <c r="J28" i="27"/>
  <c r="K28" i="27"/>
  <c r="L28" i="27"/>
  <c r="M28" i="27"/>
  <c r="N28" i="27"/>
  <c r="O28" i="27"/>
  <c r="P28" i="27"/>
  <c r="Q28" i="27"/>
  <c r="R28" i="27"/>
  <c r="S28" i="27"/>
  <c r="T28" i="27"/>
  <c r="U28" i="27"/>
  <c r="V28" i="27"/>
  <c r="W28" i="27"/>
  <c r="X28" i="27"/>
  <c r="Y28" i="27"/>
  <c r="Z28" i="27"/>
  <c r="AA28" i="27"/>
  <c r="AB28" i="27"/>
  <c r="AC28" i="27"/>
  <c r="AD28" i="27"/>
  <c r="AE28" i="27"/>
  <c r="AF28" i="27"/>
  <c r="AG28" i="27"/>
  <c r="AH28" i="27"/>
  <c r="AI28" i="27"/>
  <c r="AJ28" i="27"/>
  <c r="AK28" i="27"/>
  <c r="AL28" i="27"/>
  <c r="AM28" i="27"/>
  <c r="AN28" i="27"/>
  <c r="AO28" i="27"/>
  <c r="AP28" i="27"/>
  <c r="AQ28" i="27"/>
  <c r="AR28" i="27"/>
  <c r="AS28" i="27"/>
  <c r="AT28" i="27"/>
  <c r="AU28" i="27"/>
  <c r="AV28" i="27"/>
  <c r="AW28" i="27"/>
  <c r="AX28" i="27"/>
  <c r="AY28" i="27"/>
  <c r="AZ28" i="27"/>
  <c r="BA28" i="27"/>
  <c r="BB28" i="27"/>
  <c r="BC28" i="27"/>
  <c r="BD28" i="27"/>
  <c r="BE28" i="27"/>
  <c r="BF28" i="27"/>
  <c r="BG28" i="27"/>
  <c r="BH28" i="27"/>
  <c r="BI28" i="27"/>
  <c r="BJ28" i="27"/>
  <c r="BK28" i="27"/>
  <c r="BL28" i="27"/>
  <c r="BM28" i="27"/>
  <c r="BN28" i="27"/>
  <c r="BO28" i="27"/>
  <c r="BP28" i="27"/>
  <c r="C29" i="27"/>
  <c r="D29" i="27"/>
  <c r="E29" i="27"/>
  <c r="F29" i="27"/>
  <c r="G29" i="27"/>
  <c r="H29" i="27"/>
  <c r="I29" i="27"/>
  <c r="J29" i="27"/>
  <c r="K29" i="27"/>
  <c r="L29" i="27"/>
  <c r="M29" i="27"/>
  <c r="N29" i="27"/>
  <c r="O29" i="27"/>
  <c r="P29" i="27"/>
  <c r="Q29" i="27"/>
  <c r="R29" i="27"/>
  <c r="S29" i="27"/>
  <c r="T29" i="27"/>
  <c r="U29" i="27"/>
  <c r="V29" i="27"/>
  <c r="W29" i="27"/>
  <c r="X29" i="27"/>
  <c r="Y29" i="27"/>
  <c r="Z29" i="27"/>
  <c r="AA29" i="27"/>
  <c r="AB29" i="27"/>
  <c r="AC29" i="27"/>
  <c r="AD29" i="27"/>
  <c r="AE29" i="27"/>
  <c r="AF29" i="27"/>
  <c r="AG29" i="27"/>
  <c r="AH29" i="27"/>
  <c r="AI29" i="27"/>
  <c r="AJ29" i="27"/>
  <c r="AK29" i="27"/>
  <c r="AL29" i="27"/>
  <c r="AM29" i="27"/>
  <c r="AN29" i="27"/>
  <c r="AO29" i="27"/>
  <c r="AP29" i="27"/>
  <c r="AQ29" i="27"/>
  <c r="AR29" i="27"/>
  <c r="AS29" i="27"/>
  <c r="AT29" i="27"/>
  <c r="AU29" i="27"/>
  <c r="AV29" i="27"/>
  <c r="AW29" i="27"/>
  <c r="AX29" i="27"/>
  <c r="AY29" i="27"/>
  <c r="AZ29" i="27"/>
  <c r="BA29" i="27"/>
  <c r="BB29" i="27"/>
  <c r="BC29" i="27"/>
  <c r="BD29" i="27"/>
  <c r="BE29" i="27"/>
  <c r="BF29" i="27"/>
  <c r="BG29" i="27"/>
  <c r="BH29" i="27"/>
  <c r="BI29" i="27"/>
  <c r="BJ29" i="27"/>
  <c r="BK29" i="27"/>
  <c r="BL29" i="27"/>
  <c r="BM29" i="27"/>
  <c r="BN29" i="27"/>
  <c r="BO29" i="27"/>
  <c r="BP29" i="27"/>
  <c r="C30" i="27"/>
  <c r="D30" i="27"/>
  <c r="E30" i="27"/>
  <c r="F30" i="27"/>
  <c r="G30" i="27"/>
  <c r="H30" i="27"/>
  <c r="I30" i="27"/>
  <c r="J30" i="27"/>
  <c r="K30" i="27"/>
  <c r="L30" i="27"/>
  <c r="M30" i="27"/>
  <c r="N30" i="27"/>
  <c r="O30" i="27"/>
  <c r="P30" i="27"/>
  <c r="Q30" i="27"/>
  <c r="R30" i="27"/>
  <c r="S30" i="27"/>
  <c r="T30" i="27"/>
  <c r="U30" i="27"/>
  <c r="V30" i="27"/>
  <c r="W30" i="27"/>
  <c r="X30" i="27"/>
  <c r="Y30" i="27"/>
  <c r="Z30" i="27"/>
  <c r="AA30" i="27"/>
  <c r="AB30" i="27"/>
  <c r="AC30" i="27"/>
  <c r="AD30" i="27"/>
  <c r="AE30" i="27"/>
  <c r="AF30" i="27"/>
  <c r="AG30" i="27"/>
  <c r="AH30" i="27"/>
  <c r="AI30" i="27"/>
  <c r="AJ30" i="27"/>
  <c r="AK30" i="27"/>
  <c r="AL30" i="27"/>
  <c r="AM30" i="27"/>
  <c r="AN30" i="27"/>
  <c r="AO30" i="27"/>
  <c r="AP30" i="27"/>
  <c r="AQ30" i="27"/>
  <c r="AR30" i="27"/>
  <c r="AS30" i="27"/>
  <c r="AT30" i="27"/>
  <c r="AU30" i="27"/>
  <c r="AV30" i="27"/>
  <c r="AW30" i="27"/>
  <c r="AX30" i="27"/>
  <c r="AY30" i="27"/>
  <c r="AZ30" i="27"/>
  <c r="BA30" i="27"/>
  <c r="BB30" i="27"/>
  <c r="BC30" i="27"/>
  <c r="BD30" i="27"/>
  <c r="BE30" i="27"/>
  <c r="BF30" i="27"/>
  <c r="BG30" i="27"/>
  <c r="BH30" i="27"/>
  <c r="BI30" i="27"/>
  <c r="BJ30" i="27"/>
  <c r="BK30" i="27"/>
  <c r="BL30" i="27"/>
  <c r="BM30" i="27"/>
  <c r="BN30" i="27"/>
  <c r="BO30" i="27"/>
  <c r="BP30" i="27"/>
  <c r="C31" i="27"/>
  <c r="D31" i="27"/>
  <c r="E31" i="27"/>
  <c r="F31" i="27"/>
  <c r="G31" i="27"/>
  <c r="H31" i="27"/>
  <c r="I31" i="27"/>
  <c r="J31" i="27"/>
  <c r="K31" i="27"/>
  <c r="L31" i="27"/>
  <c r="M31" i="27"/>
  <c r="N31" i="27"/>
  <c r="O31" i="27"/>
  <c r="P31" i="27"/>
  <c r="Q31" i="27"/>
  <c r="R31" i="27"/>
  <c r="S31" i="27"/>
  <c r="T31" i="27"/>
  <c r="U31" i="27"/>
  <c r="V31" i="27"/>
  <c r="W31" i="27"/>
  <c r="X31" i="27"/>
  <c r="Y31" i="27"/>
  <c r="Z31" i="27"/>
  <c r="AA31" i="27"/>
  <c r="AB31" i="27"/>
  <c r="AC31" i="27"/>
  <c r="AD31" i="27"/>
  <c r="AE31" i="27"/>
  <c r="AF31" i="27"/>
  <c r="AG31" i="27"/>
  <c r="AH31" i="27"/>
  <c r="AI31" i="27"/>
  <c r="AJ31" i="27"/>
  <c r="AK31" i="27"/>
  <c r="AL31" i="27"/>
  <c r="AM31" i="27"/>
  <c r="AN31" i="27"/>
  <c r="AO31" i="27"/>
  <c r="AP31" i="27"/>
  <c r="AQ31" i="27"/>
  <c r="AR31" i="27"/>
  <c r="AS31" i="27"/>
  <c r="AT31" i="27"/>
  <c r="AU31" i="27"/>
  <c r="AV31" i="27"/>
  <c r="AW31" i="27"/>
  <c r="AX31" i="27"/>
  <c r="AY31" i="27"/>
  <c r="AZ31" i="27"/>
  <c r="BA31" i="27"/>
  <c r="BB31" i="27"/>
  <c r="BC31" i="27"/>
  <c r="BD31" i="27"/>
  <c r="BE31" i="27"/>
  <c r="BF31" i="27"/>
  <c r="BG31" i="27"/>
  <c r="BH31" i="27"/>
  <c r="BI31" i="27"/>
  <c r="BJ31" i="27"/>
  <c r="BK31" i="27"/>
  <c r="BL31" i="27"/>
  <c r="BM31" i="27"/>
  <c r="BN31" i="27"/>
  <c r="BO31" i="27"/>
  <c r="BP31" i="27"/>
  <c r="C32" i="27"/>
  <c r="D32" i="27"/>
  <c r="E32" i="27"/>
  <c r="F32" i="27"/>
  <c r="G32" i="27"/>
  <c r="H32" i="27"/>
  <c r="I32" i="27"/>
  <c r="J32" i="27"/>
  <c r="K32" i="27"/>
  <c r="L32" i="27"/>
  <c r="M32" i="27"/>
  <c r="N32" i="27"/>
  <c r="O32" i="27"/>
  <c r="P32" i="27"/>
  <c r="Q32" i="27"/>
  <c r="R32" i="27"/>
  <c r="S32" i="27"/>
  <c r="T32" i="27"/>
  <c r="U32" i="27"/>
  <c r="V32" i="27"/>
  <c r="W32" i="27"/>
  <c r="X32" i="27"/>
  <c r="Y32" i="27"/>
  <c r="Z32" i="27"/>
  <c r="AA32" i="27"/>
  <c r="AB32" i="27"/>
  <c r="AC32" i="27"/>
  <c r="AD32" i="27"/>
  <c r="AE32" i="27"/>
  <c r="AF32" i="27"/>
  <c r="AG32" i="27"/>
  <c r="AH32" i="27"/>
  <c r="AI32" i="27"/>
  <c r="AJ32" i="27"/>
  <c r="AK32" i="27"/>
  <c r="AL32" i="27"/>
  <c r="AM32" i="27"/>
  <c r="AN32" i="27"/>
  <c r="AO32" i="27"/>
  <c r="AP32" i="27"/>
  <c r="AQ32" i="27"/>
  <c r="AR32" i="27"/>
  <c r="AS32" i="27"/>
  <c r="AT32" i="27"/>
  <c r="AU32" i="27"/>
  <c r="AV32" i="27"/>
  <c r="AW32" i="27"/>
  <c r="AX32" i="27"/>
  <c r="AY32" i="27"/>
  <c r="AZ32" i="27"/>
  <c r="BA32" i="27"/>
  <c r="BB32" i="27"/>
  <c r="BC32" i="27"/>
  <c r="BD32" i="27"/>
  <c r="BE32" i="27"/>
  <c r="BF32" i="27"/>
  <c r="BG32" i="27"/>
  <c r="BH32" i="27"/>
  <c r="BI32" i="27"/>
  <c r="BJ32" i="27"/>
  <c r="BK32" i="27"/>
  <c r="BL32" i="27"/>
  <c r="BM32" i="27"/>
  <c r="BN32" i="27"/>
  <c r="BO32" i="27"/>
  <c r="BP32" i="27"/>
  <c r="C33" i="27"/>
  <c r="D33" i="27"/>
  <c r="E33" i="27"/>
  <c r="F33" i="27"/>
  <c r="G33" i="27"/>
  <c r="H33" i="27"/>
  <c r="I33" i="27"/>
  <c r="J33" i="27"/>
  <c r="K33" i="27"/>
  <c r="L33" i="27"/>
  <c r="M33" i="27"/>
  <c r="N33" i="27"/>
  <c r="O33" i="27"/>
  <c r="P33" i="27"/>
  <c r="Q33" i="27"/>
  <c r="R33" i="27"/>
  <c r="S33" i="27"/>
  <c r="T33" i="27"/>
  <c r="U33" i="27"/>
  <c r="V33" i="27"/>
  <c r="W33" i="27"/>
  <c r="X33" i="27"/>
  <c r="Y33" i="27"/>
  <c r="Z33" i="27"/>
  <c r="AA33" i="27"/>
  <c r="AB33" i="27"/>
  <c r="AC33" i="27"/>
  <c r="AD33" i="27"/>
  <c r="AE33" i="27"/>
  <c r="AF33" i="27"/>
  <c r="AG33" i="27"/>
  <c r="AH33" i="27"/>
  <c r="AI33" i="27"/>
  <c r="AJ33" i="27"/>
  <c r="AK33" i="27"/>
  <c r="AL33" i="27"/>
  <c r="AM33" i="27"/>
  <c r="AN33" i="27"/>
  <c r="AO33" i="27"/>
  <c r="AP33" i="27"/>
  <c r="AQ33" i="27"/>
  <c r="AR33" i="27"/>
  <c r="AS33" i="27"/>
  <c r="AT33" i="27"/>
  <c r="AU33" i="27"/>
  <c r="AV33" i="27"/>
  <c r="AW33" i="27"/>
  <c r="AX33" i="27"/>
  <c r="AY33" i="27"/>
  <c r="AZ33" i="27"/>
  <c r="BA33" i="27"/>
  <c r="BB33" i="27"/>
  <c r="BC33" i="27"/>
  <c r="BD33" i="27"/>
  <c r="BE33" i="27"/>
  <c r="BF33" i="27"/>
  <c r="BG33" i="27"/>
  <c r="BH33" i="27"/>
  <c r="BI33" i="27"/>
  <c r="BJ33" i="27"/>
  <c r="BK33" i="27"/>
  <c r="BL33" i="27"/>
  <c r="BM33" i="27"/>
  <c r="BN33" i="27"/>
  <c r="BO33" i="27"/>
  <c r="BP33" i="27"/>
  <c r="C34" i="27"/>
  <c r="D34" i="27"/>
  <c r="E34" i="27"/>
  <c r="F34" i="27"/>
  <c r="G34" i="27"/>
  <c r="H34" i="27"/>
  <c r="I34" i="27"/>
  <c r="J34" i="27"/>
  <c r="K34" i="27"/>
  <c r="L34" i="27"/>
  <c r="M34" i="27"/>
  <c r="N34" i="27"/>
  <c r="O34" i="27"/>
  <c r="P34" i="27"/>
  <c r="Q34" i="27"/>
  <c r="R34" i="27"/>
  <c r="S34" i="27"/>
  <c r="T34" i="27"/>
  <c r="U34" i="27"/>
  <c r="V34" i="27"/>
  <c r="W34" i="27"/>
  <c r="X34" i="27"/>
  <c r="Y34" i="27"/>
  <c r="Z34" i="27"/>
  <c r="AA34" i="27"/>
  <c r="AB34" i="27"/>
  <c r="AC34" i="27"/>
  <c r="AD34" i="27"/>
  <c r="AE34" i="27"/>
  <c r="AF34" i="27"/>
  <c r="AG34" i="27"/>
  <c r="AH34" i="27"/>
  <c r="AI34" i="27"/>
  <c r="AJ34" i="27"/>
  <c r="AK34" i="27"/>
  <c r="AL34" i="27"/>
  <c r="AM34" i="27"/>
  <c r="AN34" i="27"/>
  <c r="AO34" i="27"/>
  <c r="AP34" i="27"/>
  <c r="AQ34" i="27"/>
  <c r="AR34" i="27"/>
  <c r="AS34" i="27"/>
  <c r="AT34" i="27"/>
  <c r="AU34" i="27"/>
  <c r="AV34" i="27"/>
  <c r="AW34" i="27"/>
  <c r="AX34" i="27"/>
  <c r="AY34" i="27"/>
  <c r="AZ34" i="27"/>
  <c r="BA34" i="27"/>
  <c r="BB34" i="27"/>
  <c r="BC34" i="27"/>
  <c r="BD34" i="27"/>
  <c r="BE34" i="27"/>
  <c r="BF34" i="27"/>
  <c r="BG34" i="27"/>
  <c r="BH34" i="27"/>
  <c r="BI34" i="27"/>
  <c r="BJ34" i="27"/>
  <c r="BK34" i="27"/>
  <c r="BL34" i="27"/>
  <c r="BM34" i="27"/>
  <c r="BN34" i="27"/>
  <c r="BO34" i="27"/>
  <c r="BP34" i="27"/>
  <c r="C35" i="27"/>
  <c r="D35" i="27"/>
  <c r="E35" i="27"/>
  <c r="F35" i="27"/>
  <c r="G35" i="27"/>
  <c r="H35" i="27"/>
  <c r="I35" i="27"/>
  <c r="J35" i="27"/>
  <c r="K35" i="27"/>
  <c r="L35" i="27"/>
  <c r="M35" i="27"/>
  <c r="N35" i="27"/>
  <c r="O35" i="27"/>
  <c r="P35" i="27"/>
  <c r="Q35" i="27"/>
  <c r="R35" i="27"/>
  <c r="S35" i="27"/>
  <c r="T35" i="27"/>
  <c r="U35" i="27"/>
  <c r="V35" i="27"/>
  <c r="W35" i="27"/>
  <c r="X35" i="27"/>
  <c r="Y35" i="27"/>
  <c r="Z35" i="27"/>
  <c r="AA35" i="27"/>
  <c r="AB35" i="27"/>
  <c r="AC35" i="27"/>
  <c r="AD35" i="27"/>
  <c r="AE35" i="27"/>
  <c r="AF35" i="27"/>
  <c r="AG35" i="27"/>
  <c r="AH35" i="27"/>
  <c r="AI35" i="27"/>
  <c r="AJ35" i="27"/>
  <c r="AK35" i="27"/>
  <c r="AL35" i="27"/>
  <c r="AM35" i="27"/>
  <c r="AN35" i="27"/>
  <c r="AO35" i="27"/>
  <c r="AP35" i="27"/>
  <c r="AQ35" i="27"/>
  <c r="AR35" i="27"/>
  <c r="AS35" i="27"/>
  <c r="AT35" i="27"/>
  <c r="AU35" i="27"/>
  <c r="AV35" i="27"/>
  <c r="AW35" i="27"/>
  <c r="AX35" i="27"/>
  <c r="AY35" i="27"/>
  <c r="AZ35" i="27"/>
  <c r="BA35" i="27"/>
  <c r="BB35" i="27"/>
  <c r="BC35" i="27"/>
  <c r="BD35" i="27"/>
  <c r="BE35" i="27"/>
  <c r="BF35" i="27"/>
  <c r="BG35" i="27"/>
  <c r="BH35" i="27"/>
  <c r="BI35" i="27"/>
  <c r="BJ35" i="27"/>
  <c r="BK35" i="27"/>
  <c r="BL35" i="27"/>
  <c r="BM35" i="27"/>
  <c r="BN35" i="27"/>
  <c r="BO35" i="27"/>
  <c r="BP35" i="27"/>
  <c r="C36" i="27"/>
  <c r="D36" i="27"/>
  <c r="E36" i="27"/>
  <c r="F36" i="27"/>
  <c r="G36" i="27"/>
  <c r="H36" i="27"/>
  <c r="I36" i="27"/>
  <c r="J36" i="27"/>
  <c r="K36" i="27"/>
  <c r="L36" i="27"/>
  <c r="M36" i="27"/>
  <c r="N36" i="27"/>
  <c r="O36" i="27"/>
  <c r="P36" i="27"/>
  <c r="Q36" i="27"/>
  <c r="R36" i="27"/>
  <c r="S36" i="27"/>
  <c r="T36" i="27"/>
  <c r="U36" i="27"/>
  <c r="V36" i="27"/>
  <c r="W36" i="27"/>
  <c r="X36" i="27"/>
  <c r="Y36" i="27"/>
  <c r="Z36" i="27"/>
  <c r="AA36" i="27"/>
  <c r="AB36" i="27"/>
  <c r="AC36" i="27"/>
  <c r="AD36" i="27"/>
  <c r="AE36" i="27"/>
  <c r="AF36" i="27"/>
  <c r="AG36" i="27"/>
  <c r="AH36" i="27"/>
  <c r="AI36" i="27"/>
  <c r="AJ36" i="27"/>
  <c r="AK36" i="27"/>
  <c r="AL36" i="27"/>
  <c r="AM36" i="27"/>
  <c r="AN36" i="27"/>
  <c r="AO36" i="27"/>
  <c r="AP36" i="27"/>
  <c r="AQ36" i="27"/>
  <c r="AR36" i="27"/>
  <c r="AS36" i="27"/>
  <c r="AT36" i="27"/>
  <c r="AU36" i="27"/>
  <c r="AV36" i="27"/>
  <c r="AW36" i="27"/>
  <c r="AX36" i="27"/>
  <c r="AY36" i="27"/>
  <c r="AZ36" i="27"/>
  <c r="BA36" i="27"/>
  <c r="BB36" i="27"/>
  <c r="BC36" i="27"/>
  <c r="BD36" i="27"/>
  <c r="BE36" i="27"/>
  <c r="BF36" i="27"/>
  <c r="BG36" i="27"/>
  <c r="BH36" i="27"/>
  <c r="BI36" i="27"/>
  <c r="BJ36" i="27"/>
  <c r="BK36" i="27"/>
  <c r="BL36" i="27"/>
  <c r="BM36" i="27"/>
  <c r="BN36" i="27"/>
  <c r="BO36" i="27"/>
  <c r="BP36" i="27"/>
  <c r="C37" i="27"/>
  <c r="D37" i="27"/>
  <c r="E37" i="27"/>
  <c r="F37" i="27"/>
  <c r="G37" i="27"/>
  <c r="H37" i="27"/>
  <c r="I37" i="27"/>
  <c r="J37" i="27"/>
  <c r="K37" i="27"/>
  <c r="L37" i="27"/>
  <c r="M37" i="27"/>
  <c r="N37" i="27"/>
  <c r="O37" i="27"/>
  <c r="P37" i="27"/>
  <c r="Q37" i="27"/>
  <c r="R37" i="27"/>
  <c r="S37" i="27"/>
  <c r="T37" i="27"/>
  <c r="U37" i="27"/>
  <c r="V37" i="27"/>
  <c r="W37" i="27"/>
  <c r="X37" i="27"/>
  <c r="Y37" i="27"/>
  <c r="Z37" i="27"/>
  <c r="AA37" i="27"/>
  <c r="AB37" i="27"/>
  <c r="AC37" i="27"/>
  <c r="AD37" i="27"/>
  <c r="AE37" i="27"/>
  <c r="AF37" i="27"/>
  <c r="AG37" i="27"/>
  <c r="AH37" i="27"/>
  <c r="AI37" i="27"/>
  <c r="AJ37" i="27"/>
  <c r="AK37" i="27"/>
  <c r="AL37" i="27"/>
  <c r="AM37" i="27"/>
  <c r="AN37" i="27"/>
  <c r="AO37" i="27"/>
  <c r="AP37" i="27"/>
  <c r="AQ37" i="27"/>
  <c r="AR37" i="27"/>
  <c r="AS37" i="27"/>
  <c r="AT37" i="27"/>
  <c r="AU37" i="27"/>
  <c r="AV37" i="27"/>
  <c r="AW37" i="27"/>
  <c r="AX37" i="27"/>
  <c r="AY37" i="27"/>
  <c r="AZ37" i="27"/>
  <c r="BA37" i="27"/>
  <c r="BB37" i="27"/>
  <c r="BC37" i="27"/>
  <c r="BD37" i="27"/>
  <c r="BE37" i="27"/>
  <c r="BF37" i="27"/>
  <c r="BG37" i="27"/>
  <c r="BH37" i="27"/>
  <c r="BI37" i="27"/>
  <c r="BJ37" i="27"/>
  <c r="BK37" i="27"/>
  <c r="BL37" i="27"/>
  <c r="BM37" i="27"/>
  <c r="BN37" i="27"/>
  <c r="BO37" i="27"/>
  <c r="BP37" i="27"/>
  <c r="C38" i="27"/>
  <c r="D38" i="27"/>
  <c r="E38" i="27"/>
  <c r="F38" i="27"/>
  <c r="G38" i="27"/>
  <c r="H38" i="27"/>
  <c r="I38" i="27"/>
  <c r="J38" i="27"/>
  <c r="K38" i="27"/>
  <c r="L38" i="27"/>
  <c r="M38" i="27"/>
  <c r="N38" i="27"/>
  <c r="O38" i="27"/>
  <c r="P38" i="27"/>
  <c r="Q38" i="27"/>
  <c r="R38" i="27"/>
  <c r="S38" i="27"/>
  <c r="T38" i="27"/>
  <c r="U38" i="27"/>
  <c r="V38" i="27"/>
  <c r="W38" i="27"/>
  <c r="X38" i="27"/>
  <c r="Y38" i="27"/>
  <c r="Z38" i="27"/>
  <c r="AA38" i="27"/>
  <c r="AB38" i="27"/>
  <c r="AC38" i="27"/>
  <c r="AD38" i="27"/>
  <c r="AE38" i="27"/>
  <c r="AF38" i="27"/>
  <c r="AG38" i="27"/>
  <c r="AH38" i="27"/>
  <c r="AI38" i="27"/>
  <c r="AJ38" i="27"/>
  <c r="AK38" i="27"/>
  <c r="AL38" i="27"/>
  <c r="AM38" i="27"/>
  <c r="AN38" i="27"/>
  <c r="AO38" i="27"/>
  <c r="AP38" i="27"/>
  <c r="AQ38" i="27"/>
  <c r="AR38" i="27"/>
  <c r="AS38" i="27"/>
  <c r="AT38" i="27"/>
  <c r="AU38" i="27"/>
  <c r="AV38" i="27"/>
  <c r="AW38" i="27"/>
  <c r="AX38" i="27"/>
  <c r="AY38" i="27"/>
  <c r="AZ38" i="27"/>
  <c r="BA38" i="27"/>
  <c r="BB38" i="27"/>
  <c r="BC38" i="27"/>
  <c r="BD38" i="27"/>
  <c r="BE38" i="27"/>
  <c r="BF38" i="27"/>
  <c r="BG38" i="27"/>
  <c r="BH38" i="27"/>
  <c r="BI38" i="27"/>
  <c r="BJ38" i="27"/>
  <c r="BK38" i="27"/>
  <c r="BL38" i="27"/>
  <c r="BM38" i="27"/>
  <c r="BN38" i="27"/>
  <c r="BO38" i="27"/>
  <c r="BP38" i="27"/>
  <c r="C39" i="27"/>
  <c r="D39" i="27"/>
  <c r="E39" i="27"/>
  <c r="F39" i="27"/>
  <c r="G39" i="27"/>
  <c r="H39" i="27"/>
  <c r="I39" i="27"/>
  <c r="J39" i="27"/>
  <c r="K39" i="27"/>
  <c r="L39" i="27"/>
  <c r="M39" i="27"/>
  <c r="N39" i="27"/>
  <c r="O39" i="27"/>
  <c r="P39" i="27"/>
  <c r="Q39" i="27"/>
  <c r="R39" i="27"/>
  <c r="S39" i="27"/>
  <c r="T39" i="27"/>
  <c r="U39" i="27"/>
  <c r="V39" i="27"/>
  <c r="W39" i="27"/>
  <c r="X39" i="27"/>
  <c r="Y39" i="27"/>
  <c r="Z39" i="27"/>
  <c r="AA39" i="27"/>
  <c r="AB39" i="27"/>
  <c r="AC39" i="27"/>
  <c r="AD39" i="27"/>
  <c r="AE39" i="27"/>
  <c r="AF39" i="27"/>
  <c r="AG39" i="27"/>
  <c r="AH39" i="27"/>
  <c r="AI39" i="27"/>
  <c r="AJ39" i="27"/>
  <c r="AK39" i="27"/>
  <c r="AL39" i="27"/>
  <c r="AM39" i="27"/>
  <c r="AN39" i="27"/>
  <c r="AO39" i="27"/>
  <c r="AP39" i="27"/>
  <c r="AQ39" i="27"/>
  <c r="AR39" i="27"/>
  <c r="AS39" i="27"/>
  <c r="AT39" i="27"/>
  <c r="AU39" i="27"/>
  <c r="AV39" i="27"/>
  <c r="AW39" i="27"/>
  <c r="AX39" i="27"/>
  <c r="AY39" i="27"/>
  <c r="AZ39" i="27"/>
  <c r="BA39" i="27"/>
  <c r="BB39" i="27"/>
  <c r="BC39" i="27"/>
  <c r="BD39" i="27"/>
  <c r="BE39" i="27"/>
  <c r="BF39" i="27"/>
  <c r="BG39" i="27"/>
  <c r="BH39" i="27"/>
  <c r="BI39" i="27"/>
  <c r="BJ39" i="27"/>
  <c r="BK39" i="27"/>
  <c r="BL39" i="27"/>
  <c r="BM39" i="27"/>
  <c r="BN39" i="27"/>
  <c r="BO39" i="27"/>
  <c r="BP39" i="27"/>
  <c r="C40" i="27"/>
  <c r="D40" i="27"/>
  <c r="E40" i="27"/>
  <c r="F40" i="27"/>
  <c r="G40" i="27"/>
  <c r="H40" i="27"/>
  <c r="I40" i="27"/>
  <c r="J40" i="27"/>
  <c r="K40" i="27"/>
  <c r="L40" i="27"/>
  <c r="M40" i="27"/>
  <c r="N40" i="27"/>
  <c r="O40" i="27"/>
  <c r="P40" i="27"/>
  <c r="Q40" i="27"/>
  <c r="R40" i="27"/>
  <c r="S40" i="27"/>
  <c r="T40" i="27"/>
  <c r="U40" i="27"/>
  <c r="V40" i="27"/>
  <c r="W40" i="27"/>
  <c r="X40" i="27"/>
  <c r="Y40" i="27"/>
  <c r="Z40" i="27"/>
  <c r="AA40" i="27"/>
  <c r="AB40" i="27"/>
  <c r="AC40" i="27"/>
  <c r="AD40" i="27"/>
  <c r="AE40" i="27"/>
  <c r="AF40" i="27"/>
  <c r="AG40" i="27"/>
  <c r="AH40" i="27"/>
  <c r="AI40" i="27"/>
  <c r="AJ40" i="27"/>
  <c r="AK40" i="27"/>
  <c r="AL40" i="27"/>
  <c r="AM40" i="27"/>
  <c r="AN40" i="27"/>
  <c r="AO40" i="27"/>
  <c r="AP40" i="27"/>
  <c r="AQ40" i="27"/>
  <c r="AR40" i="27"/>
  <c r="AS40" i="27"/>
  <c r="AT40" i="27"/>
  <c r="AU40" i="27"/>
  <c r="AV40" i="27"/>
  <c r="AW40" i="27"/>
  <c r="AX40" i="27"/>
  <c r="AY40" i="27"/>
  <c r="AZ40" i="27"/>
  <c r="BA40" i="27"/>
  <c r="BB40" i="27"/>
  <c r="BC40" i="27"/>
  <c r="BD40" i="27"/>
  <c r="BE40" i="27"/>
  <c r="BF40" i="27"/>
  <c r="BG40" i="27"/>
  <c r="BH40" i="27"/>
  <c r="BI40" i="27"/>
  <c r="BJ40" i="27"/>
  <c r="BK40" i="27"/>
  <c r="BL40" i="27"/>
  <c r="BM40" i="27"/>
  <c r="BN40" i="27"/>
  <c r="BO40" i="27"/>
  <c r="BP40" i="27"/>
  <c r="C41" i="27"/>
  <c r="D41" i="27"/>
  <c r="E41" i="27"/>
  <c r="F41" i="27"/>
  <c r="G41" i="27"/>
  <c r="H41" i="27"/>
  <c r="I41" i="27"/>
  <c r="J41" i="27"/>
  <c r="K41" i="27"/>
  <c r="L41" i="27"/>
  <c r="M41" i="27"/>
  <c r="N41" i="27"/>
  <c r="O41" i="27"/>
  <c r="P41" i="27"/>
  <c r="Q41" i="27"/>
  <c r="R41" i="27"/>
  <c r="S41" i="27"/>
  <c r="T41" i="27"/>
  <c r="U41" i="27"/>
  <c r="V41" i="27"/>
  <c r="W41" i="27"/>
  <c r="X41" i="27"/>
  <c r="Y41" i="27"/>
  <c r="Z41" i="27"/>
  <c r="AA41" i="27"/>
  <c r="AB41" i="27"/>
  <c r="AC41" i="27"/>
  <c r="AD41" i="27"/>
  <c r="AE41" i="27"/>
  <c r="AF41" i="27"/>
  <c r="AG41" i="27"/>
  <c r="AH41" i="27"/>
  <c r="AI41" i="27"/>
  <c r="AJ41" i="27"/>
  <c r="AK41" i="27"/>
  <c r="AL41" i="27"/>
  <c r="AM41" i="27"/>
  <c r="AN41" i="27"/>
  <c r="AO41" i="27"/>
  <c r="AP41" i="27"/>
  <c r="AQ41" i="27"/>
  <c r="AR41" i="27"/>
  <c r="AS41" i="27"/>
  <c r="AT41" i="27"/>
  <c r="AU41" i="27"/>
  <c r="AV41" i="27"/>
  <c r="AW41" i="27"/>
  <c r="AX41" i="27"/>
  <c r="AY41" i="27"/>
  <c r="AZ41" i="27"/>
  <c r="BA41" i="27"/>
  <c r="BB41" i="27"/>
  <c r="BC41" i="27"/>
  <c r="BD41" i="27"/>
  <c r="BE41" i="27"/>
  <c r="BF41" i="27"/>
  <c r="BG41" i="27"/>
  <c r="BH41" i="27"/>
  <c r="BI41" i="27"/>
  <c r="BJ41" i="27"/>
  <c r="BK41" i="27"/>
  <c r="BL41" i="27"/>
  <c r="BM41" i="27"/>
  <c r="BN41" i="27"/>
  <c r="BO41" i="27"/>
  <c r="BP41" i="27"/>
  <c r="C42" i="27"/>
  <c r="D42" i="27"/>
  <c r="E42" i="27"/>
  <c r="F42" i="27"/>
  <c r="G42" i="27"/>
  <c r="H42" i="27"/>
  <c r="I42" i="27"/>
  <c r="J42" i="27"/>
  <c r="K42" i="27"/>
  <c r="L42" i="27"/>
  <c r="M42" i="27"/>
  <c r="N42" i="27"/>
  <c r="O42" i="27"/>
  <c r="P42" i="27"/>
  <c r="Q42" i="27"/>
  <c r="R42" i="27"/>
  <c r="S42" i="27"/>
  <c r="T42" i="27"/>
  <c r="U42" i="27"/>
  <c r="V42" i="27"/>
  <c r="W42" i="27"/>
  <c r="X42" i="27"/>
  <c r="Y42" i="27"/>
  <c r="Z42" i="27"/>
  <c r="AA42" i="27"/>
  <c r="AB42" i="27"/>
  <c r="AC42" i="27"/>
  <c r="AD42" i="27"/>
  <c r="AE42" i="27"/>
  <c r="AF42" i="27"/>
  <c r="AG42" i="27"/>
  <c r="AH42" i="27"/>
  <c r="AI42" i="27"/>
  <c r="AJ42" i="27"/>
  <c r="AK42" i="27"/>
  <c r="AL42" i="27"/>
  <c r="AM42" i="27"/>
  <c r="AN42" i="27"/>
  <c r="AO42" i="27"/>
  <c r="AP42" i="27"/>
  <c r="AQ42" i="27"/>
  <c r="AR42" i="27"/>
  <c r="AS42" i="27"/>
  <c r="AT42" i="27"/>
  <c r="AU42" i="27"/>
  <c r="AV42" i="27"/>
  <c r="AW42" i="27"/>
  <c r="AX42" i="27"/>
  <c r="AY42" i="27"/>
  <c r="AZ42" i="27"/>
  <c r="BA42" i="27"/>
  <c r="BB42" i="27"/>
  <c r="BC42" i="27"/>
  <c r="BD42" i="27"/>
  <c r="BE42" i="27"/>
  <c r="BF42" i="27"/>
  <c r="BG42" i="27"/>
  <c r="BH42" i="27"/>
  <c r="BI42" i="27"/>
  <c r="BJ42" i="27"/>
  <c r="BK42" i="27"/>
  <c r="BL42" i="27"/>
  <c r="BM42" i="27"/>
  <c r="BN42" i="27"/>
  <c r="BO42" i="27"/>
  <c r="BP42" i="27"/>
  <c r="C43" i="27"/>
  <c r="D43" i="27"/>
  <c r="E43" i="27"/>
  <c r="F43" i="27"/>
  <c r="G43" i="27"/>
  <c r="H43" i="27"/>
  <c r="I43" i="27"/>
  <c r="J43" i="27"/>
  <c r="K43" i="27"/>
  <c r="L43" i="27"/>
  <c r="M43" i="27"/>
  <c r="N43" i="27"/>
  <c r="O43" i="27"/>
  <c r="P43" i="27"/>
  <c r="Q43" i="27"/>
  <c r="R43" i="27"/>
  <c r="S43" i="27"/>
  <c r="T43" i="27"/>
  <c r="U43" i="27"/>
  <c r="V43" i="27"/>
  <c r="W43" i="27"/>
  <c r="X43" i="27"/>
  <c r="Y43" i="27"/>
  <c r="Z43" i="27"/>
  <c r="AA43" i="27"/>
  <c r="AB43" i="27"/>
  <c r="AC43" i="27"/>
  <c r="AD43" i="27"/>
  <c r="AE43" i="27"/>
  <c r="AF43" i="27"/>
  <c r="AG43" i="27"/>
  <c r="AH43" i="27"/>
  <c r="AI43" i="27"/>
  <c r="AJ43" i="27"/>
  <c r="AK43" i="27"/>
  <c r="AL43" i="27"/>
  <c r="AM43" i="27"/>
  <c r="AN43" i="27"/>
  <c r="AO43" i="27"/>
  <c r="AP43" i="27"/>
  <c r="AQ43" i="27"/>
  <c r="AR43" i="27"/>
  <c r="AS43" i="27"/>
  <c r="AT43" i="27"/>
  <c r="AU43" i="27"/>
  <c r="AV43" i="27"/>
  <c r="AW43" i="27"/>
  <c r="AX43" i="27"/>
  <c r="AY43" i="27"/>
  <c r="AZ43" i="27"/>
  <c r="BA43" i="27"/>
  <c r="BB43" i="27"/>
  <c r="BC43" i="27"/>
  <c r="BD43" i="27"/>
  <c r="BE43" i="27"/>
  <c r="BF43" i="27"/>
  <c r="BG43" i="27"/>
  <c r="BH43" i="27"/>
  <c r="BI43" i="27"/>
  <c r="BJ43" i="27"/>
  <c r="BK43" i="27"/>
  <c r="BL43" i="27"/>
  <c r="BM43" i="27"/>
  <c r="BN43" i="27"/>
  <c r="BO43" i="27"/>
  <c r="BP43" i="27"/>
  <c r="C44" i="27"/>
  <c r="D44" i="27"/>
  <c r="E44" i="27"/>
  <c r="F44" i="27"/>
  <c r="G44" i="27"/>
  <c r="H44" i="27"/>
  <c r="I44" i="27"/>
  <c r="J44" i="27"/>
  <c r="K44" i="27"/>
  <c r="L44" i="27"/>
  <c r="M44" i="27"/>
  <c r="N44" i="27"/>
  <c r="O44" i="27"/>
  <c r="P44" i="27"/>
  <c r="Q44" i="27"/>
  <c r="R44" i="27"/>
  <c r="S44" i="27"/>
  <c r="T44" i="27"/>
  <c r="U44" i="27"/>
  <c r="V44" i="27"/>
  <c r="W44" i="27"/>
  <c r="X44" i="27"/>
  <c r="Y44" i="27"/>
  <c r="Z44" i="27"/>
  <c r="AA44" i="27"/>
  <c r="AB44" i="27"/>
  <c r="AC44" i="27"/>
  <c r="AD44" i="27"/>
  <c r="AE44" i="27"/>
  <c r="AF44" i="27"/>
  <c r="AG44" i="27"/>
  <c r="AH44" i="27"/>
  <c r="AI44" i="27"/>
  <c r="AJ44" i="27"/>
  <c r="AK44" i="27"/>
  <c r="AL44" i="27"/>
  <c r="AM44" i="27"/>
  <c r="AN44" i="27"/>
  <c r="AO44" i="27"/>
  <c r="AP44" i="27"/>
  <c r="AQ44" i="27"/>
  <c r="AR44" i="27"/>
  <c r="AS44" i="27"/>
  <c r="AT44" i="27"/>
  <c r="AU44" i="27"/>
  <c r="AV44" i="27"/>
  <c r="AW44" i="27"/>
  <c r="AX44" i="27"/>
  <c r="AY44" i="27"/>
  <c r="AZ44" i="27"/>
  <c r="BA44" i="27"/>
  <c r="BB44" i="27"/>
  <c r="BC44" i="27"/>
  <c r="BD44" i="27"/>
  <c r="BE44" i="27"/>
  <c r="BF44" i="27"/>
  <c r="BG44" i="27"/>
  <c r="BH44" i="27"/>
  <c r="BI44" i="27"/>
  <c r="BJ44" i="27"/>
  <c r="BK44" i="27"/>
  <c r="BL44" i="27"/>
  <c r="BM44" i="27"/>
  <c r="BN44" i="27"/>
  <c r="BO44" i="27"/>
  <c r="BP44" i="27"/>
  <c r="C45" i="27"/>
  <c r="D45" i="27"/>
  <c r="E45" i="27"/>
  <c r="F45" i="27"/>
  <c r="G45" i="27"/>
  <c r="H45" i="27"/>
  <c r="I45" i="27"/>
  <c r="J45" i="27"/>
  <c r="K45" i="27"/>
  <c r="L45" i="27"/>
  <c r="M45" i="27"/>
  <c r="N45" i="27"/>
  <c r="O45" i="27"/>
  <c r="P45" i="27"/>
  <c r="Q45" i="27"/>
  <c r="R45" i="27"/>
  <c r="S45" i="27"/>
  <c r="T45" i="27"/>
  <c r="U45" i="27"/>
  <c r="V45" i="27"/>
  <c r="W45" i="27"/>
  <c r="X45" i="27"/>
  <c r="Y45" i="27"/>
  <c r="Z45" i="27"/>
  <c r="AA45" i="27"/>
  <c r="AB45" i="27"/>
  <c r="AC45" i="27"/>
  <c r="AD45" i="27"/>
  <c r="AE45" i="27"/>
  <c r="AF45" i="27"/>
  <c r="AG45" i="27"/>
  <c r="AH45" i="27"/>
  <c r="AI45" i="27"/>
  <c r="AJ45" i="27"/>
  <c r="AK45" i="27"/>
  <c r="AL45" i="27"/>
  <c r="AM45" i="27"/>
  <c r="AN45" i="27"/>
  <c r="AO45" i="27"/>
  <c r="AP45" i="27"/>
  <c r="AQ45" i="27"/>
  <c r="AR45" i="27"/>
  <c r="AS45" i="27"/>
  <c r="AT45" i="27"/>
  <c r="AU45" i="27"/>
  <c r="AV45" i="27"/>
  <c r="AW45" i="27"/>
  <c r="AX45" i="27"/>
  <c r="AY45" i="27"/>
  <c r="AZ45" i="27"/>
  <c r="BA45" i="27"/>
  <c r="BB45" i="27"/>
  <c r="BC45" i="27"/>
  <c r="BD45" i="27"/>
  <c r="BE45" i="27"/>
  <c r="BF45" i="27"/>
  <c r="BG45" i="27"/>
  <c r="BH45" i="27"/>
  <c r="BI45" i="27"/>
  <c r="BJ45" i="27"/>
  <c r="BK45" i="27"/>
  <c r="BL45" i="27"/>
  <c r="BM45" i="27"/>
  <c r="BN45" i="27"/>
  <c r="BO45" i="27"/>
  <c r="BP45" i="27"/>
  <c r="C46" i="27"/>
  <c r="D46" i="27"/>
  <c r="E46" i="27"/>
  <c r="F46" i="27"/>
  <c r="G46" i="27"/>
  <c r="H46" i="27"/>
  <c r="I46" i="27"/>
  <c r="J46" i="27"/>
  <c r="K46" i="27"/>
  <c r="L46" i="27"/>
  <c r="M46" i="27"/>
  <c r="N46" i="27"/>
  <c r="O46" i="27"/>
  <c r="P46" i="27"/>
  <c r="Q46" i="27"/>
  <c r="R46" i="27"/>
  <c r="S46" i="27"/>
  <c r="T46" i="27"/>
  <c r="U46" i="27"/>
  <c r="V46" i="27"/>
  <c r="W46" i="27"/>
  <c r="X46" i="27"/>
  <c r="Y46" i="27"/>
  <c r="Z46" i="27"/>
  <c r="AA46" i="27"/>
  <c r="AB46" i="27"/>
  <c r="AC46" i="27"/>
  <c r="AD46" i="27"/>
  <c r="AE46" i="27"/>
  <c r="AF46" i="27"/>
  <c r="AG46" i="27"/>
  <c r="AH46" i="27"/>
  <c r="AI46" i="27"/>
  <c r="AJ46" i="27"/>
  <c r="AK46" i="27"/>
  <c r="AL46" i="27"/>
  <c r="AM46" i="27"/>
  <c r="AN46" i="27"/>
  <c r="AO46" i="27"/>
  <c r="AP46" i="27"/>
  <c r="AQ46" i="27"/>
  <c r="AR46" i="27"/>
  <c r="AS46" i="27"/>
  <c r="AT46" i="27"/>
  <c r="AU46" i="27"/>
  <c r="AV46" i="27"/>
  <c r="AW46" i="27"/>
  <c r="AX46" i="27"/>
  <c r="AY46" i="27"/>
  <c r="AZ46" i="27"/>
  <c r="BA46" i="27"/>
  <c r="BB46" i="27"/>
  <c r="BC46" i="27"/>
  <c r="BD46" i="27"/>
  <c r="BE46" i="27"/>
  <c r="BF46" i="27"/>
  <c r="BG46" i="27"/>
  <c r="BH46" i="27"/>
  <c r="BI46" i="27"/>
  <c r="BJ46" i="27"/>
  <c r="BK46" i="27"/>
  <c r="BL46" i="27"/>
  <c r="BM46" i="27"/>
  <c r="BN46" i="27"/>
  <c r="BO46" i="27"/>
  <c r="BP46" i="27"/>
  <c r="C47" i="27"/>
  <c r="D47" i="27"/>
  <c r="E47" i="27"/>
  <c r="F47" i="27"/>
  <c r="G47" i="27"/>
  <c r="H47" i="27"/>
  <c r="I47" i="27"/>
  <c r="J47" i="27"/>
  <c r="K47" i="27"/>
  <c r="L47" i="27"/>
  <c r="M47" i="27"/>
  <c r="N47" i="27"/>
  <c r="O47" i="27"/>
  <c r="P47" i="27"/>
  <c r="Q47" i="27"/>
  <c r="R47" i="27"/>
  <c r="S47" i="27"/>
  <c r="T47" i="27"/>
  <c r="U47" i="27"/>
  <c r="V47" i="27"/>
  <c r="W47" i="27"/>
  <c r="X47" i="27"/>
  <c r="Y47" i="27"/>
  <c r="Z47" i="27"/>
  <c r="AA47" i="27"/>
  <c r="AB47" i="27"/>
  <c r="AC47" i="27"/>
  <c r="AD47" i="27"/>
  <c r="AE47" i="27"/>
  <c r="AF47" i="27"/>
  <c r="AG47" i="27"/>
  <c r="AH47" i="27"/>
  <c r="AI47" i="27"/>
  <c r="AJ47" i="27"/>
  <c r="AK47" i="27"/>
  <c r="AL47" i="27"/>
  <c r="AM47" i="27"/>
  <c r="AN47" i="27"/>
  <c r="AO47" i="27"/>
  <c r="AP47" i="27"/>
  <c r="AQ47" i="27"/>
  <c r="AR47" i="27"/>
  <c r="AS47" i="27"/>
  <c r="AT47" i="27"/>
  <c r="AU47" i="27"/>
  <c r="AV47" i="27"/>
  <c r="AW47" i="27"/>
  <c r="AX47" i="27"/>
  <c r="AY47" i="27"/>
  <c r="AZ47" i="27"/>
  <c r="BA47" i="27"/>
  <c r="BB47" i="27"/>
  <c r="BC47" i="27"/>
  <c r="BD47" i="27"/>
  <c r="BE47" i="27"/>
  <c r="BF47" i="27"/>
  <c r="BG47" i="27"/>
  <c r="BH47" i="27"/>
  <c r="BI47" i="27"/>
  <c r="BJ47" i="27"/>
  <c r="BK47" i="27"/>
  <c r="BL47" i="27"/>
  <c r="BM47" i="27"/>
  <c r="BN47" i="27"/>
  <c r="BO47" i="27"/>
  <c r="BP47" i="27"/>
  <c r="C48" i="27"/>
  <c r="D48" i="27"/>
  <c r="E48" i="27"/>
  <c r="F48" i="27"/>
  <c r="G48" i="27"/>
  <c r="H48" i="27"/>
  <c r="I48" i="27"/>
  <c r="J48" i="27"/>
  <c r="K48" i="27"/>
  <c r="L48" i="27"/>
  <c r="M48" i="27"/>
  <c r="N48" i="27"/>
  <c r="O48" i="27"/>
  <c r="P48" i="27"/>
  <c r="Q48" i="27"/>
  <c r="R48" i="27"/>
  <c r="S48" i="27"/>
  <c r="T48" i="27"/>
  <c r="U48" i="27"/>
  <c r="V48" i="27"/>
  <c r="W48" i="27"/>
  <c r="X48" i="27"/>
  <c r="Y48" i="27"/>
  <c r="Z48" i="27"/>
  <c r="AA48" i="27"/>
  <c r="AB48" i="27"/>
  <c r="AC48" i="27"/>
  <c r="AD48" i="27"/>
  <c r="AE48" i="27"/>
  <c r="AF48" i="27"/>
  <c r="AG48" i="27"/>
  <c r="AH48" i="27"/>
  <c r="AI48" i="27"/>
  <c r="AJ48" i="27"/>
  <c r="AK48" i="27"/>
  <c r="AL48" i="27"/>
  <c r="AM48" i="27"/>
  <c r="AN48" i="27"/>
  <c r="AO48" i="27"/>
  <c r="AP48" i="27"/>
  <c r="AQ48" i="27"/>
  <c r="AR48" i="27"/>
  <c r="AS48" i="27"/>
  <c r="AT48" i="27"/>
  <c r="AU48" i="27"/>
  <c r="AV48" i="27"/>
  <c r="AW48" i="27"/>
  <c r="AX48" i="27"/>
  <c r="AY48" i="27"/>
  <c r="AZ48" i="27"/>
  <c r="BA48" i="27"/>
  <c r="BB48" i="27"/>
  <c r="BC48" i="27"/>
  <c r="BD48" i="27"/>
  <c r="BE48" i="27"/>
  <c r="BF48" i="27"/>
  <c r="BG48" i="27"/>
  <c r="BH48" i="27"/>
  <c r="BI48" i="27"/>
  <c r="BJ48" i="27"/>
  <c r="BK48" i="27"/>
  <c r="BL48" i="27"/>
  <c r="BM48" i="27"/>
  <c r="BN48" i="27"/>
  <c r="BO48" i="27"/>
  <c r="BP48" i="27"/>
  <c r="C49" i="27"/>
  <c r="D49" i="27"/>
  <c r="E49" i="27"/>
  <c r="F49" i="27"/>
  <c r="G49" i="27"/>
  <c r="H49" i="27"/>
  <c r="I49" i="27"/>
  <c r="J49" i="27"/>
  <c r="K49" i="27"/>
  <c r="L49" i="27"/>
  <c r="M49" i="27"/>
  <c r="N49" i="27"/>
  <c r="O49" i="27"/>
  <c r="P49" i="27"/>
  <c r="Q49" i="27"/>
  <c r="R49" i="27"/>
  <c r="S49" i="27"/>
  <c r="T49" i="27"/>
  <c r="U49" i="27"/>
  <c r="V49" i="27"/>
  <c r="W49" i="27"/>
  <c r="X49" i="27"/>
  <c r="Y49" i="27"/>
  <c r="Z49" i="27"/>
  <c r="AA49" i="27"/>
  <c r="AB49" i="27"/>
  <c r="AC49" i="27"/>
  <c r="AD49" i="27"/>
  <c r="AE49" i="27"/>
  <c r="AF49" i="27"/>
  <c r="AG49" i="27"/>
  <c r="AH49" i="27"/>
  <c r="AI49" i="27"/>
  <c r="AJ49" i="27"/>
  <c r="AK49" i="27"/>
  <c r="AL49" i="27"/>
  <c r="AM49" i="27"/>
  <c r="AN49" i="27"/>
  <c r="AO49" i="27"/>
  <c r="AP49" i="27"/>
  <c r="AQ49" i="27"/>
  <c r="AR49" i="27"/>
  <c r="AS49" i="27"/>
  <c r="AT49" i="27"/>
  <c r="AU49" i="27"/>
  <c r="AV49" i="27"/>
  <c r="AW49" i="27"/>
  <c r="AX49" i="27"/>
  <c r="AY49" i="27"/>
  <c r="AZ49" i="27"/>
  <c r="BA49" i="27"/>
  <c r="BB49" i="27"/>
  <c r="BC49" i="27"/>
  <c r="BD49" i="27"/>
  <c r="BE49" i="27"/>
  <c r="BF49" i="27"/>
  <c r="BG49" i="27"/>
  <c r="BH49" i="27"/>
  <c r="BI49" i="27"/>
  <c r="BJ49" i="27"/>
  <c r="BK49" i="27"/>
  <c r="BL49" i="27"/>
  <c r="BM49" i="27"/>
  <c r="BN49" i="27"/>
  <c r="BO49" i="27"/>
  <c r="BP49" i="27"/>
  <c r="C50" i="27"/>
  <c r="D50" i="27"/>
  <c r="E50" i="27"/>
  <c r="F50" i="27"/>
  <c r="G50" i="27"/>
  <c r="H50" i="27"/>
  <c r="I50" i="27"/>
  <c r="J50" i="27"/>
  <c r="K50" i="27"/>
  <c r="L50" i="27"/>
  <c r="M50" i="27"/>
  <c r="N50" i="27"/>
  <c r="O50" i="27"/>
  <c r="P50" i="27"/>
  <c r="Q50" i="27"/>
  <c r="R50" i="27"/>
  <c r="S50" i="27"/>
  <c r="T50" i="27"/>
  <c r="U50" i="27"/>
  <c r="V50" i="27"/>
  <c r="W50" i="27"/>
  <c r="X50" i="27"/>
  <c r="Y50" i="27"/>
  <c r="Z50" i="27"/>
  <c r="AA50" i="27"/>
  <c r="AB50" i="27"/>
  <c r="AC50" i="27"/>
  <c r="AD50" i="27"/>
  <c r="AE50" i="27"/>
  <c r="AF50" i="27"/>
  <c r="AG50" i="27"/>
  <c r="AH50" i="27"/>
  <c r="AI50" i="27"/>
  <c r="AJ50" i="27"/>
  <c r="AK50" i="27"/>
  <c r="AL50" i="27"/>
  <c r="AM50" i="27"/>
  <c r="AN50" i="27"/>
  <c r="AO50" i="27"/>
  <c r="AP50" i="27"/>
  <c r="AQ50" i="27"/>
  <c r="AR50" i="27"/>
  <c r="AS50" i="27"/>
  <c r="AT50" i="27"/>
  <c r="AU50" i="27"/>
  <c r="AV50" i="27"/>
  <c r="AW50" i="27"/>
  <c r="AX50" i="27"/>
  <c r="AY50" i="27"/>
  <c r="AZ50" i="27"/>
  <c r="BA50" i="27"/>
  <c r="BB50" i="27"/>
  <c r="BC50" i="27"/>
  <c r="BD50" i="27"/>
  <c r="BE50" i="27"/>
  <c r="BF50" i="27"/>
  <c r="BG50" i="27"/>
  <c r="BH50" i="27"/>
  <c r="BI50" i="27"/>
  <c r="BJ50" i="27"/>
  <c r="BK50" i="27"/>
  <c r="BL50" i="27"/>
  <c r="BM50" i="27"/>
  <c r="BN50" i="27"/>
  <c r="BO50" i="27"/>
  <c r="BP50" i="27"/>
  <c r="C51" i="27"/>
  <c r="D51" i="27"/>
  <c r="E51" i="27"/>
  <c r="F51" i="27"/>
  <c r="G51" i="27"/>
  <c r="H51" i="27"/>
  <c r="I51" i="27"/>
  <c r="J51" i="27"/>
  <c r="K51" i="27"/>
  <c r="L51" i="27"/>
  <c r="M51" i="27"/>
  <c r="N51" i="27"/>
  <c r="O51" i="27"/>
  <c r="P51" i="27"/>
  <c r="Q51" i="27"/>
  <c r="R51" i="27"/>
  <c r="S51" i="27"/>
  <c r="T51" i="27"/>
  <c r="U51" i="27"/>
  <c r="V51" i="27"/>
  <c r="W51" i="27"/>
  <c r="X51" i="27"/>
  <c r="Y51" i="27"/>
  <c r="Z51" i="27"/>
  <c r="AA51" i="27"/>
  <c r="AB51" i="27"/>
  <c r="AC51" i="27"/>
  <c r="AD51" i="27"/>
  <c r="AE51" i="27"/>
  <c r="AF51" i="27"/>
  <c r="AG51" i="27"/>
  <c r="AH51" i="27"/>
  <c r="AI51" i="27"/>
  <c r="AJ51" i="27"/>
  <c r="AK51" i="27"/>
  <c r="AL51" i="27"/>
  <c r="AM51" i="27"/>
  <c r="AN51" i="27"/>
  <c r="AO51" i="27"/>
  <c r="AP51" i="27"/>
  <c r="AQ51" i="27"/>
  <c r="AR51" i="27"/>
  <c r="AS51" i="27"/>
  <c r="AT51" i="27"/>
  <c r="AU51" i="27"/>
  <c r="AV51" i="27"/>
  <c r="AW51" i="27"/>
  <c r="AX51" i="27"/>
  <c r="AY51" i="27"/>
  <c r="AZ51" i="27"/>
  <c r="BA51" i="27"/>
  <c r="BB51" i="27"/>
  <c r="BC51" i="27"/>
  <c r="BD51" i="27"/>
  <c r="BE51" i="27"/>
  <c r="BF51" i="27"/>
  <c r="BG51" i="27"/>
  <c r="BH51" i="27"/>
  <c r="BI51" i="27"/>
  <c r="BJ51" i="27"/>
  <c r="BK51" i="27"/>
  <c r="BL51" i="27"/>
  <c r="BM51" i="27"/>
  <c r="BN51" i="27"/>
  <c r="BO51" i="27"/>
  <c r="BP51" i="27"/>
  <c r="C52" i="27"/>
  <c r="D52" i="27"/>
  <c r="E52" i="27"/>
  <c r="F52" i="27"/>
  <c r="G52" i="27"/>
  <c r="H52" i="27"/>
  <c r="I52" i="27"/>
  <c r="J52" i="27"/>
  <c r="K52" i="27"/>
  <c r="L52" i="27"/>
  <c r="M52" i="27"/>
  <c r="N52" i="27"/>
  <c r="O52" i="27"/>
  <c r="P52" i="27"/>
  <c r="Q52" i="27"/>
  <c r="R52" i="27"/>
  <c r="S52" i="27"/>
  <c r="T52" i="27"/>
  <c r="U52" i="27"/>
  <c r="V52" i="27"/>
  <c r="W52" i="27"/>
  <c r="X52" i="27"/>
  <c r="Y52" i="27"/>
  <c r="Z52" i="27"/>
  <c r="AA52" i="27"/>
  <c r="AB52" i="27"/>
  <c r="AC52" i="27"/>
  <c r="AD52" i="27"/>
  <c r="AE52" i="27"/>
  <c r="AF52" i="27"/>
  <c r="AG52" i="27"/>
  <c r="AH52" i="27"/>
  <c r="AI52" i="27"/>
  <c r="AJ52" i="27"/>
  <c r="AK52" i="27"/>
  <c r="AL52" i="27"/>
  <c r="AM52" i="27"/>
  <c r="AN52" i="27"/>
  <c r="AO52" i="27"/>
  <c r="AP52" i="27"/>
  <c r="AQ52" i="27"/>
  <c r="AR52" i="27"/>
  <c r="AS52" i="27"/>
  <c r="AT52" i="27"/>
  <c r="AU52" i="27"/>
  <c r="AV52" i="27"/>
  <c r="AW52" i="27"/>
  <c r="AX52" i="27"/>
  <c r="AY52" i="27"/>
  <c r="AZ52" i="27"/>
  <c r="BA52" i="27"/>
  <c r="BB52" i="27"/>
  <c r="BC52" i="27"/>
  <c r="BD52" i="27"/>
  <c r="BE52" i="27"/>
  <c r="BF52" i="27"/>
  <c r="BG52" i="27"/>
  <c r="BH52" i="27"/>
  <c r="BI52" i="27"/>
  <c r="BJ52" i="27"/>
  <c r="BK52" i="27"/>
  <c r="BL52" i="27"/>
  <c r="BM52" i="27"/>
  <c r="BN52" i="27"/>
  <c r="BO52" i="27"/>
  <c r="BP52" i="27"/>
  <c r="C53" i="27"/>
  <c r="D53" i="27"/>
  <c r="E53" i="27"/>
  <c r="F53" i="27"/>
  <c r="G53" i="27"/>
  <c r="H53" i="27"/>
  <c r="I53" i="27"/>
  <c r="J53" i="27"/>
  <c r="K53" i="27"/>
  <c r="L53" i="27"/>
  <c r="M53" i="27"/>
  <c r="N53" i="27"/>
  <c r="O53" i="27"/>
  <c r="P53" i="27"/>
  <c r="Q53" i="27"/>
  <c r="R53" i="27"/>
  <c r="S53" i="27"/>
  <c r="T53" i="27"/>
  <c r="U53" i="27"/>
  <c r="V53" i="27"/>
  <c r="W53" i="27"/>
  <c r="X53" i="27"/>
  <c r="Y53" i="27"/>
  <c r="Z53" i="27"/>
  <c r="AA53" i="27"/>
  <c r="AB53" i="27"/>
  <c r="AC53" i="27"/>
  <c r="AD53" i="27"/>
  <c r="AE53" i="27"/>
  <c r="AF53" i="27"/>
  <c r="AG53" i="27"/>
  <c r="AH53" i="27"/>
  <c r="AI53" i="27"/>
  <c r="AJ53" i="27"/>
  <c r="AK53" i="27"/>
  <c r="AL53" i="27"/>
  <c r="AM53" i="27"/>
  <c r="AN53" i="27"/>
  <c r="AO53" i="27"/>
  <c r="AP53" i="27"/>
  <c r="AQ53" i="27"/>
  <c r="AR53" i="27"/>
  <c r="AS53" i="27"/>
  <c r="AT53" i="27"/>
  <c r="AU53" i="27"/>
  <c r="AV53" i="27"/>
  <c r="AW53" i="27"/>
  <c r="AX53" i="27"/>
  <c r="AY53" i="27"/>
  <c r="AZ53" i="27"/>
  <c r="BA53" i="27"/>
  <c r="BB53" i="27"/>
  <c r="BC53" i="27"/>
  <c r="BD53" i="27"/>
  <c r="BE53" i="27"/>
  <c r="BF53" i="27"/>
  <c r="BG53" i="27"/>
  <c r="BH53" i="27"/>
  <c r="BI53" i="27"/>
  <c r="BJ53" i="27"/>
  <c r="BK53" i="27"/>
  <c r="BL53" i="27"/>
  <c r="BM53" i="27"/>
  <c r="BN53" i="27"/>
  <c r="BO53" i="27"/>
  <c r="BP53" i="27"/>
  <c r="C54" i="27"/>
  <c r="D54" i="27"/>
  <c r="E54" i="27"/>
  <c r="F54" i="27"/>
  <c r="G54" i="27"/>
  <c r="H54" i="27"/>
  <c r="I54" i="27"/>
  <c r="J54" i="27"/>
  <c r="K54" i="27"/>
  <c r="L54" i="27"/>
  <c r="M54" i="27"/>
  <c r="N54" i="27"/>
  <c r="O54" i="27"/>
  <c r="P54" i="27"/>
  <c r="Q54" i="27"/>
  <c r="R54" i="27"/>
  <c r="S54" i="27"/>
  <c r="T54" i="27"/>
  <c r="U54" i="27"/>
  <c r="V54" i="27"/>
  <c r="W54" i="27"/>
  <c r="X54" i="27"/>
  <c r="Y54" i="27"/>
  <c r="Z54" i="27"/>
  <c r="AA54" i="27"/>
  <c r="AB54" i="27"/>
  <c r="AC54" i="27"/>
  <c r="AD54" i="27"/>
  <c r="AE54" i="27"/>
  <c r="AF54" i="27"/>
  <c r="AG54" i="27"/>
  <c r="AH54" i="27"/>
  <c r="AI54" i="27"/>
  <c r="AJ54" i="27"/>
  <c r="AK54" i="27"/>
  <c r="AL54" i="27"/>
  <c r="AM54" i="27"/>
  <c r="AN54" i="27"/>
  <c r="AO54" i="27"/>
  <c r="AP54" i="27"/>
  <c r="AQ54" i="27"/>
  <c r="AR54" i="27"/>
  <c r="AS54" i="27"/>
  <c r="AT54" i="27"/>
  <c r="AU54" i="27"/>
  <c r="AV54" i="27"/>
  <c r="AW54" i="27"/>
  <c r="AX54" i="27"/>
  <c r="AY54" i="27"/>
  <c r="AZ54" i="27"/>
  <c r="BA54" i="27"/>
  <c r="BB54" i="27"/>
  <c r="BC54" i="27"/>
  <c r="BD54" i="27"/>
  <c r="BE54" i="27"/>
  <c r="BF54" i="27"/>
  <c r="BG54" i="27"/>
  <c r="BH54" i="27"/>
  <c r="BI54" i="27"/>
  <c r="BJ54" i="27"/>
  <c r="BK54" i="27"/>
  <c r="BL54" i="27"/>
  <c r="BM54" i="27"/>
  <c r="BN54" i="27"/>
  <c r="BO54" i="27"/>
  <c r="BP54" i="27"/>
  <c r="C55" i="27"/>
  <c r="D55" i="27"/>
  <c r="E55" i="27"/>
  <c r="F55" i="27"/>
  <c r="G55" i="27"/>
  <c r="H55" i="27"/>
  <c r="I55" i="27"/>
  <c r="J55" i="27"/>
  <c r="K55" i="27"/>
  <c r="L55" i="27"/>
  <c r="M55" i="27"/>
  <c r="N55" i="27"/>
  <c r="O55" i="27"/>
  <c r="P55" i="27"/>
  <c r="Q55" i="27"/>
  <c r="R55" i="27"/>
  <c r="S55" i="27"/>
  <c r="T55" i="27"/>
  <c r="U55" i="27"/>
  <c r="V55" i="27"/>
  <c r="W55" i="27"/>
  <c r="X55" i="27"/>
  <c r="Y55" i="27"/>
  <c r="Z55" i="27"/>
  <c r="AA55" i="27"/>
  <c r="AB55" i="27"/>
  <c r="AC55" i="27"/>
  <c r="AD55" i="27"/>
  <c r="AE55" i="27"/>
  <c r="AF55" i="27"/>
  <c r="AG55" i="27"/>
  <c r="AH55" i="27"/>
  <c r="AI55" i="27"/>
  <c r="AJ55" i="27"/>
  <c r="AK55" i="27"/>
  <c r="AL55" i="27"/>
  <c r="AM55" i="27"/>
  <c r="AN55" i="27"/>
  <c r="AO55" i="27"/>
  <c r="AP55" i="27"/>
  <c r="AQ55" i="27"/>
  <c r="AR55" i="27"/>
  <c r="AS55" i="27"/>
  <c r="AT55" i="27"/>
  <c r="AU55" i="27"/>
  <c r="AV55" i="27"/>
  <c r="AW55" i="27"/>
  <c r="AX55" i="27"/>
  <c r="AY55" i="27"/>
  <c r="AZ55" i="27"/>
  <c r="BA55" i="27"/>
  <c r="BB55" i="27"/>
  <c r="BC55" i="27"/>
  <c r="BD55" i="27"/>
  <c r="BE55" i="27"/>
  <c r="BF55" i="27"/>
  <c r="BG55" i="27"/>
  <c r="BH55" i="27"/>
  <c r="BI55" i="27"/>
  <c r="BJ55" i="27"/>
  <c r="BK55" i="27"/>
  <c r="BL55" i="27"/>
  <c r="BM55" i="27"/>
  <c r="BN55" i="27"/>
  <c r="BO55" i="27"/>
  <c r="BP55" i="27"/>
  <c r="C56" i="27"/>
  <c r="D56" i="27"/>
  <c r="E56" i="27"/>
  <c r="F56" i="27"/>
  <c r="G56" i="27"/>
  <c r="H56" i="27"/>
  <c r="I56" i="27"/>
  <c r="J56" i="27"/>
  <c r="K56" i="27"/>
  <c r="L56" i="27"/>
  <c r="M56" i="27"/>
  <c r="N56" i="27"/>
  <c r="O56" i="27"/>
  <c r="P56" i="27"/>
  <c r="Q56" i="27"/>
  <c r="R56" i="27"/>
  <c r="S56" i="27"/>
  <c r="T56" i="27"/>
  <c r="U56" i="27"/>
  <c r="V56" i="27"/>
  <c r="W56" i="27"/>
  <c r="X56" i="27"/>
  <c r="Y56" i="27"/>
  <c r="Z56" i="27"/>
  <c r="AA56" i="27"/>
  <c r="AB56" i="27"/>
  <c r="AC56" i="27"/>
  <c r="AD56" i="27"/>
  <c r="AE56" i="27"/>
  <c r="AF56" i="27"/>
  <c r="AG56" i="27"/>
  <c r="AH56" i="27"/>
  <c r="AI56" i="27"/>
  <c r="AJ56" i="27"/>
  <c r="AK56" i="27"/>
  <c r="AL56" i="27"/>
  <c r="AM56" i="27"/>
  <c r="AN56" i="27"/>
  <c r="AO56" i="27"/>
  <c r="AP56" i="27"/>
  <c r="AQ56" i="27"/>
  <c r="AR56" i="27"/>
  <c r="AS56" i="27"/>
  <c r="AT56" i="27"/>
  <c r="AU56" i="27"/>
  <c r="AV56" i="27"/>
  <c r="AW56" i="27"/>
  <c r="AX56" i="27"/>
  <c r="AY56" i="27"/>
  <c r="AZ56" i="27"/>
  <c r="BA56" i="27"/>
  <c r="BB56" i="27"/>
  <c r="BC56" i="27"/>
  <c r="BD56" i="27"/>
  <c r="BE56" i="27"/>
  <c r="BF56" i="27"/>
  <c r="BG56" i="27"/>
  <c r="BH56" i="27"/>
  <c r="BI56" i="27"/>
  <c r="BJ56" i="27"/>
  <c r="BK56" i="27"/>
  <c r="BL56" i="27"/>
  <c r="BM56" i="27"/>
  <c r="BN56" i="27"/>
  <c r="BO56" i="27"/>
  <c r="BP56" i="27"/>
  <c r="C57" i="27"/>
  <c r="D57" i="27"/>
  <c r="E57" i="27"/>
  <c r="F57" i="27"/>
  <c r="G57" i="27"/>
  <c r="H57" i="27"/>
  <c r="I57" i="27"/>
  <c r="J57" i="27"/>
  <c r="K57" i="27"/>
  <c r="L57" i="27"/>
  <c r="M57" i="27"/>
  <c r="N57" i="27"/>
  <c r="O57" i="27"/>
  <c r="P57" i="27"/>
  <c r="Q57" i="27"/>
  <c r="R57" i="27"/>
  <c r="S57" i="27"/>
  <c r="T57" i="27"/>
  <c r="U57" i="27"/>
  <c r="V57" i="27"/>
  <c r="W57" i="27"/>
  <c r="X57" i="27"/>
  <c r="Y57" i="27"/>
  <c r="Z57" i="27"/>
  <c r="AA57" i="27"/>
  <c r="AB57" i="27"/>
  <c r="AC57" i="27"/>
  <c r="AD57" i="27"/>
  <c r="AE57" i="27"/>
  <c r="AF57" i="27"/>
  <c r="AG57" i="27"/>
  <c r="AH57" i="27"/>
  <c r="AI57" i="27"/>
  <c r="AJ57" i="27"/>
  <c r="AK57" i="27"/>
  <c r="AL57" i="27"/>
  <c r="AM57" i="27"/>
  <c r="AN57" i="27"/>
  <c r="AO57" i="27"/>
  <c r="AP57" i="27"/>
  <c r="AQ57" i="27"/>
  <c r="AR57" i="27"/>
  <c r="AS57" i="27"/>
  <c r="AT57" i="27"/>
  <c r="AU57" i="27"/>
  <c r="AV57" i="27"/>
  <c r="AW57" i="27"/>
  <c r="AX57" i="27"/>
  <c r="AY57" i="27"/>
  <c r="AZ57" i="27"/>
  <c r="BA57" i="27"/>
  <c r="BB57" i="27"/>
  <c r="BC57" i="27"/>
  <c r="BD57" i="27"/>
  <c r="BE57" i="27"/>
  <c r="BF57" i="27"/>
  <c r="BG57" i="27"/>
  <c r="BH57" i="27"/>
  <c r="BI57" i="27"/>
  <c r="BJ57" i="27"/>
  <c r="BK57" i="27"/>
  <c r="BL57" i="27"/>
  <c r="BM57" i="27"/>
  <c r="BN57" i="27"/>
  <c r="BO57" i="27"/>
  <c r="BP57" i="27"/>
  <c r="C58" i="27"/>
  <c r="D58" i="27"/>
  <c r="E58" i="27"/>
  <c r="F58" i="27"/>
  <c r="G58" i="27"/>
  <c r="H58" i="27"/>
  <c r="I58" i="27"/>
  <c r="J58" i="27"/>
  <c r="K58" i="27"/>
  <c r="L58" i="27"/>
  <c r="M58" i="27"/>
  <c r="N58" i="27"/>
  <c r="O58" i="27"/>
  <c r="P58" i="27"/>
  <c r="Q58" i="27"/>
  <c r="R58" i="27"/>
  <c r="S58" i="27"/>
  <c r="T58" i="27"/>
  <c r="U58" i="27"/>
  <c r="V58" i="27"/>
  <c r="W58" i="27"/>
  <c r="X58" i="27"/>
  <c r="Y58" i="27"/>
  <c r="Z58" i="27"/>
  <c r="AA58" i="27"/>
  <c r="AB58" i="27"/>
  <c r="AC58" i="27"/>
  <c r="AD58" i="27"/>
  <c r="AE58" i="27"/>
  <c r="AF58" i="27"/>
  <c r="AG58" i="27"/>
  <c r="AH58" i="27"/>
  <c r="AI58" i="27"/>
  <c r="AJ58" i="27"/>
  <c r="AK58" i="27"/>
  <c r="AL58" i="27"/>
  <c r="AM58" i="27"/>
  <c r="AN58" i="27"/>
  <c r="AO58" i="27"/>
  <c r="AP58" i="27"/>
  <c r="AQ58" i="27"/>
  <c r="AR58" i="27"/>
  <c r="AS58" i="27"/>
  <c r="AT58" i="27"/>
  <c r="AU58" i="27"/>
  <c r="AV58" i="27"/>
  <c r="AW58" i="27"/>
  <c r="AX58" i="27"/>
  <c r="AY58" i="27"/>
  <c r="AZ58" i="27"/>
  <c r="BA58" i="27"/>
  <c r="BB58" i="27"/>
  <c r="BC58" i="27"/>
  <c r="BD58" i="27"/>
  <c r="BE58" i="27"/>
  <c r="BF58" i="27"/>
  <c r="BG58" i="27"/>
  <c r="BH58" i="27"/>
  <c r="BI58" i="27"/>
  <c r="BJ58" i="27"/>
  <c r="BK58" i="27"/>
  <c r="BL58" i="27"/>
  <c r="BM58" i="27"/>
  <c r="BN58" i="27"/>
  <c r="BO58" i="27"/>
  <c r="BP58" i="27"/>
  <c r="C59" i="27"/>
  <c r="D59" i="27"/>
  <c r="E59" i="27"/>
  <c r="F59" i="27"/>
  <c r="G59" i="27"/>
  <c r="H59" i="27"/>
  <c r="I59" i="27"/>
  <c r="J59" i="27"/>
  <c r="K59" i="27"/>
  <c r="L59" i="27"/>
  <c r="M59" i="27"/>
  <c r="N59" i="27"/>
  <c r="O59" i="27"/>
  <c r="P59" i="27"/>
  <c r="Q59" i="27"/>
  <c r="R59" i="27"/>
  <c r="S59" i="27"/>
  <c r="T59" i="27"/>
  <c r="U59" i="27"/>
  <c r="V59" i="27"/>
  <c r="W59" i="27"/>
  <c r="X59" i="27"/>
  <c r="Y59" i="27"/>
  <c r="Z59" i="27"/>
  <c r="AA59" i="27"/>
  <c r="AB59" i="27"/>
  <c r="AC59" i="27"/>
  <c r="AD59" i="27"/>
  <c r="AE59" i="27"/>
  <c r="AF59" i="27"/>
  <c r="AG59" i="27"/>
  <c r="AH59" i="27"/>
  <c r="AI59" i="27"/>
  <c r="AJ59" i="27"/>
  <c r="AK59" i="27"/>
  <c r="AL59" i="27"/>
  <c r="AM59" i="27"/>
  <c r="AN59" i="27"/>
  <c r="AO59" i="27"/>
  <c r="AP59" i="27"/>
  <c r="AQ59" i="27"/>
  <c r="AR59" i="27"/>
  <c r="AS59" i="27"/>
  <c r="AT59" i="27"/>
  <c r="AU59" i="27"/>
  <c r="AV59" i="27"/>
  <c r="AW59" i="27"/>
  <c r="AX59" i="27"/>
  <c r="AY59" i="27"/>
  <c r="AZ59" i="27"/>
  <c r="BA59" i="27"/>
  <c r="BB59" i="27"/>
  <c r="BC59" i="27"/>
  <c r="BD59" i="27"/>
  <c r="BE59" i="27"/>
  <c r="BF59" i="27"/>
  <c r="BG59" i="27"/>
  <c r="BH59" i="27"/>
  <c r="BI59" i="27"/>
  <c r="BJ59" i="27"/>
  <c r="BK59" i="27"/>
  <c r="BL59" i="27"/>
  <c r="BM59" i="27"/>
  <c r="BN59" i="27"/>
  <c r="BO59" i="27"/>
  <c r="BP59" i="27"/>
  <c r="C60" i="27"/>
  <c r="D60" i="27"/>
  <c r="E60" i="27"/>
  <c r="F60" i="27"/>
  <c r="G60" i="27"/>
  <c r="H60" i="27"/>
  <c r="I60" i="27"/>
  <c r="J60" i="27"/>
  <c r="K60" i="27"/>
  <c r="L60" i="27"/>
  <c r="M60" i="27"/>
  <c r="N60" i="27"/>
  <c r="O60" i="27"/>
  <c r="P60" i="27"/>
  <c r="Q60" i="27"/>
  <c r="R60" i="27"/>
  <c r="S60" i="27"/>
  <c r="T60" i="27"/>
  <c r="U60" i="27"/>
  <c r="V60" i="27"/>
  <c r="W60" i="27"/>
  <c r="X60" i="27"/>
  <c r="Y60" i="27"/>
  <c r="Z60" i="27"/>
  <c r="AA60" i="27"/>
  <c r="AB60" i="27"/>
  <c r="AC60" i="27"/>
  <c r="AD60" i="27"/>
  <c r="AE60" i="27"/>
  <c r="AF60" i="27"/>
  <c r="AG60" i="27"/>
  <c r="AH60" i="27"/>
  <c r="AI60" i="27"/>
  <c r="AJ60" i="27"/>
  <c r="AK60" i="27"/>
  <c r="AL60" i="27"/>
  <c r="AM60" i="27"/>
  <c r="AN60" i="27"/>
  <c r="AO60" i="27"/>
  <c r="AP60" i="27"/>
  <c r="AQ60" i="27"/>
  <c r="AR60" i="27"/>
  <c r="AS60" i="27"/>
  <c r="AT60" i="27"/>
  <c r="AU60" i="27"/>
  <c r="AV60" i="27"/>
  <c r="AW60" i="27"/>
  <c r="AX60" i="27"/>
  <c r="AY60" i="27"/>
  <c r="AZ60" i="27"/>
  <c r="BA60" i="27"/>
  <c r="BB60" i="27"/>
  <c r="BC60" i="27"/>
  <c r="BD60" i="27"/>
  <c r="BE60" i="27"/>
  <c r="BF60" i="27"/>
  <c r="BG60" i="27"/>
  <c r="BH60" i="27"/>
  <c r="BI60" i="27"/>
  <c r="BJ60" i="27"/>
  <c r="BK60" i="27"/>
  <c r="BL60" i="27"/>
  <c r="BM60" i="27"/>
  <c r="BN60" i="27"/>
  <c r="BO60" i="27"/>
  <c r="BP60" i="27"/>
  <c r="C61" i="27"/>
  <c r="D61" i="27"/>
  <c r="E61" i="27"/>
  <c r="F61" i="27"/>
  <c r="G61" i="27"/>
  <c r="H61" i="27"/>
  <c r="I61" i="27"/>
  <c r="J61" i="27"/>
  <c r="K61" i="27"/>
  <c r="L61" i="27"/>
  <c r="M61" i="27"/>
  <c r="N61" i="27"/>
  <c r="O61" i="27"/>
  <c r="P61" i="27"/>
  <c r="Q61" i="27"/>
  <c r="R61" i="27"/>
  <c r="S61" i="27"/>
  <c r="T61" i="27"/>
  <c r="U61" i="27"/>
  <c r="V61" i="27"/>
  <c r="W61" i="27"/>
  <c r="X61" i="27"/>
  <c r="Y61" i="27"/>
  <c r="Z61" i="27"/>
  <c r="AA61" i="27"/>
  <c r="AB61" i="27"/>
  <c r="AC61" i="27"/>
  <c r="AD61" i="27"/>
  <c r="AE61" i="27"/>
  <c r="AF61" i="27"/>
  <c r="AG61" i="27"/>
  <c r="AH61" i="27"/>
  <c r="AI61" i="27"/>
  <c r="AJ61" i="27"/>
  <c r="AK61" i="27"/>
  <c r="AL61" i="27"/>
  <c r="AM61" i="27"/>
  <c r="AN61" i="27"/>
  <c r="AO61" i="27"/>
  <c r="AP61" i="27"/>
  <c r="AQ61" i="27"/>
  <c r="AR61" i="27"/>
  <c r="AS61" i="27"/>
  <c r="AT61" i="27"/>
  <c r="AU61" i="27"/>
  <c r="AV61" i="27"/>
  <c r="AW61" i="27"/>
  <c r="AX61" i="27"/>
  <c r="AY61" i="27"/>
  <c r="AZ61" i="27"/>
  <c r="BA61" i="27"/>
  <c r="BB61" i="27"/>
  <c r="BC61" i="27"/>
  <c r="BD61" i="27"/>
  <c r="BE61" i="27"/>
  <c r="BF61" i="27"/>
  <c r="BG61" i="27"/>
  <c r="BH61" i="27"/>
  <c r="BI61" i="27"/>
  <c r="BJ61" i="27"/>
  <c r="BK61" i="27"/>
  <c r="BL61" i="27"/>
  <c r="BM61" i="27"/>
  <c r="BN61" i="27"/>
  <c r="BO61" i="27"/>
  <c r="BP61" i="27"/>
  <c r="C62" i="27"/>
  <c r="D62" i="27"/>
  <c r="E62" i="27"/>
  <c r="F62" i="27"/>
  <c r="G62" i="27"/>
  <c r="H62" i="27"/>
  <c r="I62" i="27"/>
  <c r="J62" i="27"/>
  <c r="K62" i="27"/>
  <c r="L62" i="27"/>
  <c r="M62" i="27"/>
  <c r="N62" i="27"/>
  <c r="O62" i="27"/>
  <c r="P62" i="27"/>
  <c r="Q62" i="27"/>
  <c r="R62" i="27"/>
  <c r="S62" i="27"/>
  <c r="T62" i="27"/>
  <c r="U62" i="27"/>
  <c r="V62" i="27"/>
  <c r="W62" i="27"/>
  <c r="X62" i="27"/>
  <c r="Y62" i="27"/>
  <c r="Z62" i="27"/>
  <c r="AA62" i="27"/>
  <c r="AB62" i="27"/>
  <c r="AC62" i="27"/>
  <c r="AD62" i="27"/>
  <c r="AE62" i="27"/>
  <c r="AF62" i="27"/>
  <c r="AG62" i="27"/>
  <c r="AH62" i="27"/>
  <c r="AI62" i="27"/>
  <c r="AJ62" i="27"/>
  <c r="AK62" i="27"/>
  <c r="AL62" i="27"/>
  <c r="AM62" i="27"/>
  <c r="AN62" i="27"/>
  <c r="AO62" i="27"/>
  <c r="AP62" i="27"/>
  <c r="AQ62" i="27"/>
  <c r="AR62" i="27"/>
  <c r="AS62" i="27"/>
  <c r="AT62" i="27"/>
  <c r="AU62" i="27"/>
  <c r="AV62" i="27"/>
  <c r="AW62" i="27"/>
  <c r="AX62" i="27"/>
  <c r="AY62" i="27"/>
  <c r="AZ62" i="27"/>
  <c r="BA62" i="27"/>
  <c r="BB62" i="27"/>
  <c r="BC62" i="27"/>
  <c r="BD62" i="27"/>
  <c r="BE62" i="27"/>
  <c r="BF62" i="27"/>
  <c r="BG62" i="27"/>
  <c r="BH62" i="27"/>
  <c r="BI62" i="27"/>
  <c r="BJ62" i="27"/>
  <c r="BK62" i="27"/>
  <c r="BL62" i="27"/>
  <c r="BM62" i="27"/>
  <c r="BN62" i="27"/>
  <c r="BO62" i="27"/>
  <c r="BP62" i="27"/>
  <c r="C63" i="27"/>
  <c r="D63" i="27"/>
  <c r="E63" i="27"/>
  <c r="F63" i="27"/>
  <c r="G63" i="27"/>
  <c r="H63" i="27"/>
  <c r="I63" i="27"/>
  <c r="J63" i="27"/>
  <c r="K63" i="27"/>
  <c r="L63" i="27"/>
  <c r="M63" i="27"/>
  <c r="N63" i="27"/>
  <c r="O63" i="27"/>
  <c r="P63" i="27"/>
  <c r="Q63" i="27"/>
  <c r="R63" i="27"/>
  <c r="S63" i="27"/>
  <c r="T63" i="27"/>
  <c r="U63" i="27"/>
  <c r="V63" i="27"/>
  <c r="W63" i="27"/>
  <c r="X63" i="27"/>
  <c r="Y63" i="27"/>
  <c r="Z63" i="27"/>
  <c r="AA63" i="27"/>
  <c r="AB63" i="27"/>
  <c r="AC63" i="27"/>
  <c r="AD63" i="27"/>
  <c r="AE63" i="27"/>
  <c r="AF63" i="27"/>
  <c r="AG63" i="27"/>
  <c r="AH63" i="27"/>
  <c r="AI63" i="27"/>
  <c r="AJ63" i="27"/>
  <c r="AK63" i="27"/>
  <c r="AL63" i="27"/>
  <c r="AM63" i="27"/>
  <c r="AN63" i="27"/>
  <c r="AO63" i="27"/>
  <c r="AP63" i="27"/>
  <c r="AQ63" i="27"/>
  <c r="AR63" i="27"/>
  <c r="AS63" i="27"/>
  <c r="AT63" i="27"/>
  <c r="AU63" i="27"/>
  <c r="AV63" i="27"/>
  <c r="AW63" i="27"/>
  <c r="AX63" i="27"/>
  <c r="AY63" i="27"/>
  <c r="AZ63" i="27"/>
  <c r="BA63" i="27"/>
  <c r="BB63" i="27"/>
  <c r="BC63" i="27"/>
  <c r="BD63" i="27"/>
  <c r="BE63" i="27"/>
  <c r="BF63" i="27"/>
  <c r="BG63" i="27"/>
  <c r="BH63" i="27"/>
  <c r="BI63" i="27"/>
  <c r="BJ63" i="27"/>
  <c r="BK63" i="27"/>
  <c r="BL63" i="27"/>
  <c r="BM63" i="27"/>
  <c r="BN63" i="27"/>
  <c r="BO63" i="27"/>
  <c r="BP63" i="27"/>
  <c r="C64" i="27"/>
  <c r="D64" i="27"/>
  <c r="E64" i="27"/>
  <c r="F64" i="27"/>
  <c r="G64" i="27"/>
  <c r="H64" i="27"/>
  <c r="I64" i="27"/>
  <c r="J64" i="27"/>
  <c r="K64" i="27"/>
  <c r="L64" i="27"/>
  <c r="M64" i="27"/>
  <c r="N64" i="27"/>
  <c r="O64" i="27"/>
  <c r="P64" i="27"/>
  <c r="Q64" i="27"/>
  <c r="R64" i="27"/>
  <c r="S64" i="27"/>
  <c r="T64" i="27"/>
  <c r="U64" i="27"/>
  <c r="V64" i="27"/>
  <c r="W64" i="27"/>
  <c r="X64" i="27"/>
  <c r="Y64" i="27"/>
  <c r="Z64" i="27"/>
  <c r="AA64" i="27"/>
  <c r="AB64" i="27"/>
  <c r="AC64" i="27"/>
  <c r="AD64" i="27"/>
  <c r="AE64" i="27"/>
  <c r="AF64" i="27"/>
  <c r="AG64" i="27"/>
  <c r="AH64" i="27"/>
  <c r="AI64" i="27"/>
  <c r="AJ64" i="27"/>
  <c r="AK64" i="27"/>
  <c r="AL64" i="27"/>
  <c r="AM64" i="27"/>
  <c r="AN64" i="27"/>
  <c r="AO64" i="27"/>
  <c r="AP64" i="27"/>
  <c r="AQ64" i="27"/>
  <c r="AR64" i="27"/>
  <c r="AS64" i="27"/>
  <c r="AT64" i="27"/>
  <c r="AU64" i="27"/>
  <c r="AV64" i="27"/>
  <c r="AW64" i="27"/>
  <c r="AX64" i="27"/>
  <c r="AY64" i="27"/>
  <c r="AZ64" i="27"/>
  <c r="BA64" i="27"/>
  <c r="BB64" i="27"/>
  <c r="BC64" i="27"/>
  <c r="BD64" i="27"/>
  <c r="BE64" i="27"/>
  <c r="BF64" i="27"/>
  <c r="BG64" i="27"/>
  <c r="BH64" i="27"/>
  <c r="BI64" i="27"/>
  <c r="BJ64" i="27"/>
  <c r="BK64" i="27"/>
  <c r="BL64" i="27"/>
  <c r="BM64" i="27"/>
  <c r="BN64" i="27"/>
  <c r="BO64" i="27"/>
  <c r="BP64" i="27"/>
  <c r="C65" i="27"/>
  <c r="D65" i="27"/>
  <c r="E65" i="27"/>
  <c r="F65" i="27"/>
  <c r="G65" i="27"/>
  <c r="H65" i="27"/>
  <c r="I65" i="27"/>
  <c r="J65" i="27"/>
  <c r="K65" i="27"/>
  <c r="L65" i="27"/>
  <c r="M65" i="27"/>
  <c r="N65" i="27"/>
  <c r="O65" i="27"/>
  <c r="P65" i="27"/>
  <c r="Q65" i="27"/>
  <c r="R65" i="27"/>
  <c r="S65" i="27"/>
  <c r="T65" i="27"/>
  <c r="U65" i="27"/>
  <c r="V65" i="27"/>
  <c r="W65" i="27"/>
  <c r="X65" i="27"/>
  <c r="Y65" i="27"/>
  <c r="Z65" i="27"/>
  <c r="AA65" i="27"/>
  <c r="AB65" i="27"/>
  <c r="AC65" i="27"/>
  <c r="AD65" i="27"/>
  <c r="AE65" i="27"/>
  <c r="AF65" i="27"/>
  <c r="AG65" i="27"/>
  <c r="AH65" i="27"/>
  <c r="AI65" i="27"/>
  <c r="AJ65" i="27"/>
  <c r="AK65" i="27"/>
  <c r="AL65" i="27"/>
  <c r="AM65" i="27"/>
  <c r="AN65" i="27"/>
  <c r="AO65" i="27"/>
  <c r="AP65" i="27"/>
  <c r="AQ65" i="27"/>
  <c r="AR65" i="27"/>
  <c r="AS65" i="27"/>
  <c r="AT65" i="27"/>
  <c r="AU65" i="27"/>
  <c r="AV65" i="27"/>
  <c r="AW65" i="27"/>
  <c r="AX65" i="27"/>
  <c r="AY65" i="27"/>
  <c r="AZ65" i="27"/>
  <c r="BA65" i="27"/>
  <c r="BB65" i="27"/>
  <c r="BC65" i="27"/>
  <c r="BD65" i="27"/>
  <c r="BE65" i="27"/>
  <c r="BF65" i="27"/>
  <c r="BG65" i="27"/>
  <c r="BH65" i="27"/>
  <c r="BI65" i="27"/>
  <c r="BJ65" i="27"/>
  <c r="BK65" i="27"/>
  <c r="BL65" i="27"/>
  <c r="BM65" i="27"/>
  <c r="BN65" i="27"/>
  <c r="BO65" i="27"/>
  <c r="BP65" i="27"/>
  <c r="C66" i="27"/>
  <c r="D66" i="27"/>
  <c r="E66" i="27"/>
  <c r="F66" i="27"/>
  <c r="G66" i="27"/>
  <c r="H66" i="27"/>
  <c r="I66" i="27"/>
  <c r="J66" i="27"/>
  <c r="K66" i="27"/>
  <c r="L66" i="27"/>
  <c r="M66" i="27"/>
  <c r="N66" i="27"/>
  <c r="O66" i="27"/>
  <c r="P66" i="27"/>
  <c r="Q66" i="27"/>
  <c r="R66" i="27"/>
  <c r="S66" i="27"/>
  <c r="T66" i="27"/>
  <c r="U66" i="27"/>
  <c r="V66" i="27"/>
  <c r="W66" i="27"/>
  <c r="X66" i="27"/>
  <c r="Y66" i="27"/>
  <c r="Z66" i="27"/>
  <c r="AA66" i="27"/>
  <c r="AB66" i="27"/>
  <c r="AC66" i="27"/>
  <c r="AD66" i="27"/>
  <c r="AE66" i="27"/>
  <c r="AF66" i="27"/>
  <c r="AG66" i="27"/>
  <c r="AH66" i="27"/>
  <c r="AI66" i="27"/>
  <c r="AJ66" i="27"/>
  <c r="AK66" i="27"/>
  <c r="AL66" i="27"/>
  <c r="AM66" i="27"/>
  <c r="AN66" i="27"/>
  <c r="AO66" i="27"/>
  <c r="AP66" i="27"/>
  <c r="AQ66" i="27"/>
  <c r="AR66" i="27"/>
  <c r="AS66" i="27"/>
  <c r="AT66" i="27"/>
  <c r="AU66" i="27"/>
  <c r="AV66" i="27"/>
  <c r="AW66" i="27"/>
  <c r="AX66" i="27"/>
  <c r="AY66" i="27"/>
  <c r="AZ66" i="27"/>
  <c r="BA66" i="27"/>
  <c r="BB66" i="27"/>
  <c r="BC66" i="27"/>
  <c r="BD66" i="27"/>
  <c r="BE66" i="27"/>
  <c r="BF66" i="27"/>
  <c r="BG66" i="27"/>
  <c r="BH66" i="27"/>
  <c r="BI66" i="27"/>
  <c r="BJ66" i="27"/>
  <c r="BK66" i="27"/>
  <c r="BL66" i="27"/>
  <c r="BM66" i="27"/>
  <c r="BN66" i="27"/>
  <c r="BO66" i="27"/>
  <c r="BP66" i="27"/>
  <c r="C67" i="27"/>
  <c r="D67" i="27"/>
  <c r="E67" i="27"/>
  <c r="F67" i="27"/>
  <c r="G67" i="27"/>
  <c r="H67" i="27"/>
  <c r="I67" i="27"/>
  <c r="J67" i="27"/>
  <c r="K67" i="27"/>
  <c r="L67" i="27"/>
  <c r="M67" i="27"/>
  <c r="N67" i="27"/>
  <c r="O67" i="27"/>
  <c r="P67" i="27"/>
  <c r="Q67" i="27"/>
  <c r="R67" i="27"/>
  <c r="S67" i="27"/>
  <c r="T67" i="27"/>
  <c r="U67" i="27"/>
  <c r="V67" i="27"/>
  <c r="W67" i="27"/>
  <c r="X67" i="27"/>
  <c r="Y67" i="27"/>
  <c r="Z67" i="27"/>
  <c r="AA67" i="27"/>
  <c r="AB67" i="27"/>
  <c r="AC67" i="27"/>
  <c r="AD67" i="27"/>
  <c r="AE67" i="27"/>
  <c r="AF67" i="27"/>
  <c r="AG67" i="27"/>
  <c r="AH67" i="27"/>
  <c r="AI67" i="27"/>
  <c r="AJ67" i="27"/>
  <c r="AK67" i="27"/>
  <c r="AL67" i="27"/>
  <c r="AM67" i="27"/>
  <c r="AN67" i="27"/>
  <c r="AO67" i="27"/>
  <c r="AP67" i="27"/>
  <c r="AQ67" i="27"/>
  <c r="AR67" i="27"/>
  <c r="AS67" i="27"/>
  <c r="AT67" i="27"/>
  <c r="AU67" i="27"/>
  <c r="AV67" i="27"/>
  <c r="AW67" i="27"/>
  <c r="AX67" i="27"/>
  <c r="AY67" i="27"/>
  <c r="AZ67" i="27"/>
  <c r="BA67" i="27"/>
  <c r="BB67" i="27"/>
  <c r="BC67" i="27"/>
  <c r="BD67" i="27"/>
  <c r="BE67" i="27"/>
  <c r="BF67" i="27"/>
  <c r="BG67" i="27"/>
  <c r="BH67" i="27"/>
  <c r="BI67" i="27"/>
  <c r="BJ67" i="27"/>
  <c r="BK67" i="27"/>
  <c r="BL67" i="27"/>
  <c r="BM67" i="27"/>
  <c r="BN67" i="27"/>
  <c r="BO67" i="27"/>
  <c r="BP67" i="27"/>
  <c r="C68" i="27"/>
  <c r="D68" i="27"/>
  <c r="E68" i="27"/>
  <c r="F68" i="27"/>
  <c r="G68" i="27"/>
  <c r="H68" i="27"/>
  <c r="I68" i="27"/>
  <c r="J68" i="27"/>
  <c r="K68" i="27"/>
  <c r="L68" i="27"/>
  <c r="M68" i="27"/>
  <c r="N68" i="27"/>
  <c r="O68" i="27"/>
  <c r="P68" i="27"/>
  <c r="Q68" i="27"/>
  <c r="R68" i="27"/>
  <c r="S68" i="27"/>
  <c r="T68" i="27"/>
  <c r="U68" i="27"/>
  <c r="V68" i="27"/>
  <c r="W68" i="27"/>
  <c r="X68" i="27"/>
  <c r="Y68" i="27"/>
  <c r="Z68" i="27"/>
  <c r="AA68" i="27"/>
  <c r="AB68" i="27"/>
  <c r="AC68" i="27"/>
  <c r="AD68" i="27"/>
  <c r="AE68" i="27"/>
  <c r="AF68" i="27"/>
  <c r="AG68" i="27"/>
  <c r="AH68" i="27"/>
  <c r="AI68" i="27"/>
  <c r="AJ68" i="27"/>
  <c r="AK68" i="27"/>
  <c r="AL68" i="27"/>
  <c r="AM68" i="27"/>
  <c r="AN68" i="27"/>
  <c r="AO68" i="27"/>
  <c r="AP68" i="27"/>
  <c r="AQ68" i="27"/>
  <c r="AR68" i="27"/>
  <c r="AS68" i="27"/>
  <c r="AT68" i="27"/>
  <c r="AU68" i="27"/>
  <c r="AV68" i="27"/>
  <c r="AW68" i="27"/>
  <c r="AX68" i="27"/>
  <c r="AY68" i="27"/>
  <c r="AZ68" i="27"/>
  <c r="BA68" i="27"/>
  <c r="BB68" i="27"/>
  <c r="BC68" i="27"/>
  <c r="BD68" i="27"/>
  <c r="BE68" i="27"/>
  <c r="BF68" i="27"/>
  <c r="BG68" i="27"/>
  <c r="BH68" i="27"/>
  <c r="BI68" i="27"/>
  <c r="BJ68" i="27"/>
  <c r="BK68" i="27"/>
  <c r="BL68" i="27"/>
  <c r="BM68" i="27"/>
  <c r="BN68" i="27"/>
  <c r="BO68" i="27"/>
  <c r="BP68" i="27"/>
  <c r="C69" i="27"/>
  <c r="D69" i="27"/>
  <c r="E69" i="27"/>
  <c r="F69" i="27"/>
  <c r="G69" i="27"/>
  <c r="H69" i="27"/>
  <c r="I69" i="27"/>
  <c r="J69" i="27"/>
  <c r="K69" i="27"/>
  <c r="L69" i="27"/>
  <c r="M69" i="27"/>
  <c r="N69" i="27"/>
  <c r="O69" i="27"/>
  <c r="P69" i="27"/>
  <c r="Q69" i="27"/>
  <c r="R69" i="27"/>
  <c r="S69" i="27"/>
  <c r="T69" i="27"/>
  <c r="U69" i="27"/>
  <c r="V69" i="27"/>
  <c r="W69" i="27"/>
  <c r="X69" i="27"/>
  <c r="Y69" i="27"/>
  <c r="Z69" i="27"/>
  <c r="AA69" i="27"/>
  <c r="AB69" i="27"/>
  <c r="AC69" i="27"/>
  <c r="AD69" i="27"/>
  <c r="AE69" i="27"/>
  <c r="AF69" i="27"/>
  <c r="AG69" i="27"/>
  <c r="AH69" i="27"/>
  <c r="AI69" i="27"/>
  <c r="AJ69" i="27"/>
  <c r="AK69" i="27"/>
  <c r="AL69" i="27"/>
  <c r="AM69" i="27"/>
  <c r="AN69" i="27"/>
  <c r="AO69" i="27"/>
  <c r="AP69" i="27"/>
  <c r="AQ69" i="27"/>
  <c r="AR69" i="27"/>
  <c r="AS69" i="27"/>
  <c r="AT69" i="27"/>
  <c r="AU69" i="27"/>
  <c r="AV69" i="27"/>
  <c r="AW69" i="27"/>
  <c r="AX69" i="27"/>
  <c r="AY69" i="27"/>
  <c r="AZ69" i="27"/>
  <c r="BA69" i="27"/>
  <c r="BB69" i="27"/>
  <c r="BC69" i="27"/>
  <c r="BD69" i="27"/>
  <c r="BE69" i="27"/>
  <c r="BF69" i="27"/>
  <c r="BG69" i="27"/>
  <c r="BH69" i="27"/>
  <c r="BI69" i="27"/>
  <c r="BJ69" i="27"/>
  <c r="BK69" i="27"/>
  <c r="BL69" i="27"/>
  <c r="BM69" i="27"/>
  <c r="BN69" i="27"/>
  <c r="BO69" i="27"/>
  <c r="BP69" i="27"/>
  <c r="C70" i="27"/>
  <c r="D70" i="27"/>
  <c r="E70" i="27"/>
  <c r="F70" i="27"/>
  <c r="G70" i="27"/>
  <c r="H70" i="27"/>
  <c r="I70" i="27"/>
  <c r="J70" i="27"/>
  <c r="K70" i="27"/>
  <c r="L70" i="27"/>
  <c r="M70" i="27"/>
  <c r="N70" i="27"/>
  <c r="O70" i="27"/>
  <c r="P70" i="27"/>
  <c r="Q70" i="27"/>
  <c r="R70" i="27"/>
  <c r="S70" i="27"/>
  <c r="T70" i="27"/>
  <c r="U70" i="27"/>
  <c r="V70" i="27"/>
  <c r="W70" i="27"/>
  <c r="X70" i="27"/>
  <c r="Y70" i="27"/>
  <c r="Z70" i="27"/>
  <c r="AA70" i="27"/>
  <c r="AB70" i="27"/>
  <c r="AC70" i="27"/>
  <c r="AD70" i="27"/>
  <c r="AE70" i="27"/>
  <c r="AF70" i="27"/>
  <c r="AG70" i="27"/>
  <c r="AH70" i="27"/>
  <c r="AI70" i="27"/>
  <c r="AJ70" i="27"/>
  <c r="AK70" i="27"/>
  <c r="AL70" i="27"/>
  <c r="AM70" i="27"/>
  <c r="AN70" i="27"/>
  <c r="AO70" i="27"/>
  <c r="AP70" i="27"/>
  <c r="AQ70" i="27"/>
  <c r="AR70" i="27"/>
  <c r="AS70" i="27"/>
  <c r="AT70" i="27"/>
  <c r="AU70" i="27"/>
  <c r="AV70" i="27"/>
  <c r="AW70" i="27"/>
  <c r="AX70" i="27"/>
  <c r="AY70" i="27"/>
  <c r="AZ70" i="27"/>
  <c r="BA70" i="27"/>
  <c r="BB70" i="27"/>
  <c r="BC70" i="27"/>
  <c r="BD70" i="27"/>
  <c r="BE70" i="27"/>
  <c r="BF70" i="27"/>
  <c r="BG70" i="27"/>
  <c r="BH70" i="27"/>
  <c r="BI70" i="27"/>
  <c r="BJ70" i="27"/>
  <c r="BK70" i="27"/>
  <c r="BL70" i="27"/>
  <c r="BM70" i="27"/>
  <c r="BN70" i="27"/>
  <c r="BO70" i="27"/>
  <c r="BP70" i="27"/>
  <c r="C71" i="27"/>
  <c r="D71" i="27"/>
  <c r="E71" i="27"/>
  <c r="F71" i="27"/>
  <c r="G71" i="27"/>
  <c r="H71" i="27"/>
  <c r="I71" i="27"/>
  <c r="J71" i="27"/>
  <c r="K71" i="27"/>
  <c r="L71" i="27"/>
  <c r="M71" i="27"/>
  <c r="N71" i="27"/>
  <c r="O71" i="27"/>
  <c r="P71" i="27"/>
  <c r="Q71" i="27"/>
  <c r="R71" i="27"/>
  <c r="S71" i="27"/>
  <c r="T71" i="27"/>
  <c r="U71" i="27"/>
  <c r="V71" i="27"/>
  <c r="W71" i="27"/>
  <c r="X71" i="27"/>
  <c r="Y71" i="27"/>
  <c r="Z71" i="27"/>
  <c r="AA71" i="27"/>
  <c r="AB71" i="27"/>
  <c r="AC71" i="27"/>
  <c r="AD71" i="27"/>
  <c r="AE71" i="27"/>
  <c r="AF71" i="27"/>
  <c r="AG71" i="27"/>
  <c r="AH71" i="27"/>
  <c r="AI71" i="27"/>
  <c r="AJ71" i="27"/>
  <c r="AK71" i="27"/>
  <c r="AL71" i="27"/>
  <c r="AM71" i="27"/>
  <c r="AN71" i="27"/>
  <c r="AO71" i="27"/>
  <c r="AP71" i="27"/>
  <c r="AQ71" i="27"/>
  <c r="AR71" i="27"/>
  <c r="AS71" i="27"/>
  <c r="AT71" i="27"/>
  <c r="AU71" i="27"/>
  <c r="AV71" i="27"/>
  <c r="AW71" i="27"/>
  <c r="AX71" i="27"/>
  <c r="AY71" i="27"/>
  <c r="AZ71" i="27"/>
  <c r="BA71" i="27"/>
  <c r="BB71" i="27"/>
  <c r="BC71" i="27"/>
  <c r="BD71" i="27"/>
  <c r="BE71" i="27"/>
  <c r="BF71" i="27"/>
  <c r="BG71" i="27"/>
  <c r="BH71" i="27"/>
  <c r="BI71" i="27"/>
  <c r="BJ71" i="27"/>
  <c r="BK71" i="27"/>
  <c r="BL71" i="27"/>
  <c r="BM71" i="27"/>
  <c r="BN71" i="27"/>
  <c r="BO71" i="27"/>
  <c r="BP71" i="27"/>
  <c r="C72" i="27"/>
  <c r="D72" i="27"/>
  <c r="E72" i="27"/>
  <c r="F72" i="27"/>
  <c r="G72" i="27"/>
  <c r="H72" i="27"/>
  <c r="I72" i="27"/>
  <c r="J72" i="27"/>
  <c r="K72" i="27"/>
  <c r="L72" i="27"/>
  <c r="M72" i="27"/>
  <c r="N72" i="27"/>
  <c r="O72" i="27"/>
  <c r="P72" i="27"/>
  <c r="Q72" i="27"/>
  <c r="R72" i="27"/>
  <c r="S72" i="27"/>
  <c r="T72" i="27"/>
  <c r="U72" i="27"/>
  <c r="V72" i="27"/>
  <c r="W72" i="27"/>
  <c r="X72" i="27"/>
  <c r="Y72" i="27"/>
  <c r="Z72" i="27"/>
  <c r="AA72" i="27"/>
  <c r="AB72" i="27"/>
  <c r="AC72" i="27"/>
  <c r="AD72" i="27"/>
  <c r="AE72" i="27"/>
  <c r="AF72" i="27"/>
  <c r="AG72" i="27"/>
  <c r="AH72" i="27"/>
  <c r="AI72" i="27"/>
  <c r="AJ72" i="27"/>
  <c r="AK72" i="27"/>
  <c r="AL72" i="27"/>
  <c r="AM72" i="27"/>
  <c r="AN72" i="27"/>
  <c r="AO72" i="27"/>
  <c r="AP72" i="27"/>
  <c r="AQ72" i="27"/>
  <c r="AR72" i="27"/>
  <c r="AS72" i="27"/>
  <c r="AT72" i="27"/>
  <c r="AU72" i="27"/>
  <c r="AV72" i="27"/>
  <c r="AW72" i="27"/>
  <c r="AX72" i="27"/>
  <c r="AY72" i="27"/>
  <c r="AZ72" i="27"/>
  <c r="BA72" i="27"/>
  <c r="BB72" i="27"/>
  <c r="BC72" i="27"/>
  <c r="BD72" i="27"/>
  <c r="BE72" i="27"/>
  <c r="BF72" i="27"/>
  <c r="BG72" i="27"/>
  <c r="BH72" i="27"/>
  <c r="BI72" i="27"/>
  <c r="BJ72" i="27"/>
  <c r="BK72" i="27"/>
  <c r="BL72" i="27"/>
  <c r="BM72" i="27"/>
  <c r="BN72" i="27"/>
  <c r="BO72" i="27"/>
  <c r="BP72" i="27"/>
  <c r="C73" i="27"/>
  <c r="D73" i="27"/>
  <c r="E73" i="27"/>
  <c r="F73" i="27"/>
  <c r="G73" i="27"/>
  <c r="H73" i="27"/>
  <c r="I73" i="27"/>
  <c r="J73" i="27"/>
  <c r="K73" i="27"/>
  <c r="L73" i="27"/>
  <c r="M73" i="27"/>
  <c r="N73" i="27"/>
  <c r="O73" i="27"/>
  <c r="P73" i="27"/>
  <c r="Q73" i="27"/>
  <c r="R73" i="27"/>
  <c r="S73" i="27"/>
  <c r="T73" i="27"/>
  <c r="U73" i="27"/>
  <c r="V73" i="27"/>
  <c r="W73" i="27"/>
  <c r="X73" i="27"/>
  <c r="Y73" i="27"/>
  <c r="Z73" i="27"/>
  <c r="AA73" i="27"/>
  <c r="AB73" i="27"/>
  <c r="AC73" i="27"/>
  <c r="AD73" i="27"/>
  <c r="AE73" i="27"/>
  <c r="AF73" i="27"/>
  <c r="AG73" i="27"/>
  <c r="AH73" i="27"/>
  <c r="AI73" i="27"/>
  <c r="AJ73" i="27"/>
  <c r="AK73" i="27"/>
  <c r="AL73" i="27"/>
  <c r="AM73" i="27"/>
  <c r="AN73" i="27"/>
  <c r="AO73" i="27"/>
  <c r="AP73" i="27"/>
  <c r="AQ73" i="27"/>
  <c r="AR73" i="27"/>
  <c r="AS73" i="27"/>
  <c r="AT73" i="27"/>
  <c r="AU73" i="27"/>
  <c r="AV73" i="27"/>
  <c r="AW73" i="27"/>
  <c r="AX73" i="27"/>
  <c r="AY73" i="27"/>
  <c r="AZ73" i="27"/>
  <c r="BA73" i="27"/>
  <c r="BB73" i="27"/>
  <c r="BC73" i="27"/>
  <c r="BD73" i="27"/>
  <c r="BE73" i="27"/>
  <c r="BF73" i="27"/>
  <c r="BG73" i="27"/>
  <c r="BH73" i="27"/>
  <c r="BI73" i="27"/>
  <c r="BJ73" i="27"/>
  <c r="BK73" i="27"/>
  <c r="BL73" i="27"/>
  <c r="BM73" i="27"/>
  <c r="BN73" i="27"/>
  <c r="BO73" i="27"/>
  <c r="BP73" i="27"/>
  <c r="C74" i="27"/>
  <c r="D74" i="27"/>
  <c r="E74" i="27"/>
  <c r="F74" i="27"/>
  <c r="G74" i="27"/>
  <c r="H74" i="27"/>
  <c r="I74" i="27"/>
  <c r="J74" i="27"/>
  <c r="K74" i="27"/>
  <c r="L74" i="27"/>
  <c r="M74" i="27"/>
  <c r="N74" i="27"/>
  <c r="O74" i="27"/>
  <c r="P74" i="27"/>
  <c r="Q74" i="27"/>
  <c r="R74" i="27"/>
  <c r="S74" i="27"/>
  <c r="T74" i="27"/>
  <c r="U74" i="27"/>
  <c r="V74" i="27"/>
  <c r="W74" i="27"/>
  <c r="X74" i="27"/>
  <c r="Y74" i="27"/>
  <c r="Z74" i="27"/>
  <c r="AA74" i="27"/>
  <c r="AB74" i="27"/>
  <c r="AC74" i="27"/>
  <c r="AD74" i="27"/>
  <c r="AE74" i="27"/>
  <c r="AF74" i="27"/>
  <c r="AG74" i="27"/>
  <c r="AH74" i="27"/>
  <c r="AI74" i="27"/>
  <c r="AJ74" i="27"/>
  <c r="AK74" i="27"/>
  <c r="AL74" i="27"/>
  <c r="AM74" i="27"/>
  <c r="AN74" i="27"/>
  <c r="AO74" i="27"/>
  <c r="AP74" i="27"/>
  <c r="AQ74" i="27"/>
  <c r="AR74" i="27"/>
  <c r="AS74" i="27"/>
  <c r="AT74" i="27"/>
  <c r="AU74" i="27"/>
  <c r="AV74" i="27"/>
  <c r="AW74" i="27"/>
  <c r="AX74" i="27"/>
  <c r="AY74" i="27"/>
  <c r="AZ74" i="27"/>
  <c r="BA74" i="27"/>
  <c r="BB74" i="27"/>
  <c r="BC74" i="27"/>
  <c r="BD74" i="27"/>
  <c r="BE74" i="27"/>
  <c r="BF74" i="27"/>
  <c r="BG74" i="27"/>
  <c r="BH74" i="27"/>
  <c r="BI74" i="27"/>
  <c r="BJ74" i="27"/>
  <c r="BK74" i="27"/>
  <c r="BL74" i="27"/>
  <c r="BM74" i="27"/>
  <c r="BN74" i="27"/>
  <c r="BO74" i="27"/>
  <c r="BP74" i="27"/>
  <c r="C75" i="27"/>
  <c r="D75" i="27"/>
  <c r="E75" i="27"/>
  <c r="F75" i="27"/>
  <c r="G75" i="27"/>
  <c r="H75" i="27"/>
  <c r="I75" i="27"/>
  <c r="J75" i="27"/>
  <c r="K75" i="27"/>
  <c r="L75" i="27"/>
  <c r="M75" i="27"/>
  <c r="N75" i="27"/>
  <c r="O75" i="27"/>
  <c r="P75" i="27"/>
  <c r="Q75" i="27"/>
  <c r="R75" i="27"/>
  <c r="S75" i="27"/>
  <c r="T75" i="27"/>
  <c r="U75" i="27"/>
  <c r="V75" i="27"/>
  <c r="W75" i="27"/>
  <c r="X75" i="27"/>
  <c r="Y75" i="27"/>
  <c r="Z75" i="27"/>
  <c r="AA75" i="27"/>
  <c r="AB75" i="27"/>
  <c r="AC75" i="27"/>
  <c r="AD75" i="27"/>
  <c r="AE75" i="27"/>
  <c r="AF75" i="27"/>
  <c r="AG75" i="27"/>
  <c r="AH75" i="27"/>
  <c r="AI75" i="27"/>
  <c r="AJ75" i="27"/>
  <c r="AK75" i="27"/>
  <c r="AL75" i="27"/>
  <c r="AM75" i="27"/>
  <c r="AN75" i="27"/>
  <c r="AO75" i="27"/>
  <c r="AP75" i="27"/>
  <c r="AQ75" i="27"/>
  <c r="AR75" i="27"/>
  <c r="AS75" i="27"/>
  <c r="AT75" i="27"/>
  <c r="AU75" i="27"/>
  <c r="AV75" i="27"/>
  <c r="AW75" i="27"/>
  <c r="AX75" i="27"/>
  <c r="AY75" i="27"/>
  <c r="AZ75" i="27"/>
  <c r="BA75" i="27"/>
  <c r="BB75" i="27"/>
  <c r="BC75" i="27"/>
  <c r="BD75" i="27"/>
  <c r="BE75" i="27"/>
  <c r="BF75" i="27"/>
  <c r="BG75" i="27"/>
  <c r="BH75" i="27"/>
  <c r="BI75" i="27"/>
  <c r="BJ75" i="27"/>
  <c r="BK75" i="27"/>
  <c r="BL75" i="27"/>
  <c r="BM75" i="27"/>
  <c r="BN75" i="27"/>
  <c r="BO75" i="27"/>
  <c r="BP75" i="27"/>
  <c r="C76" i="27"/>
  <c r="D76" i="27"/>
  <c r="E76" i="27"/>
  <c r="F76" i="27"/>
  <c r="G76" i="27"/>
  <c r="H76" i="27"/>
  <c r="I76" i="27"/>
  <c r="J76" i="27"/>
  <c r="K76" i="27"/>
  <c r="L76" i="27"/>
  <c r="M76" i="27"/>
  <c r="N76" i="27"/>
  <c r="O76" i="27"/>
  <c r="P76" i="27"/>
  <c r="Q76" i="27"/>
  <c r="R76" i="27"/>
  <c r="S76" i="27"/>
  <c r="T76" i="27"/>
  <c r="U76" i="27"/>
  <c r="V76" i="27"/>
  <c r="W76" i="27"/>
  <c r="X76" i="27"/>
  <c r="Y76" i="27"/>
  <c r="Z76" i="27"/>
  <c r="AA76" i="27"/>
  <c r="AB76" i="27"/>
  <c r="AC76" i="27"/>
  <c r="AD76" i="27"/>
  <c r="AE76" i="27"/>
  <c r="AF76" i="27"/>
  <c r="AG76" i="27"/>
  <c r="AH76" i="27"/>
  <c r="AI76" i="27"/>
  <c r="AJ76" i="27"/>
  <c r="AK76" i="27"/>
  <c r="AL76" i="27"/>
  <c r="AM76" i="27"/>
  <c r="AN76" i="27"/>
  <c r="AO76" i="27"/>
  <c r="AP76" i="27"/>
  <c r="AQ76" i="27"/>
  <c r="AR76" i="27"/>
  <c r="AS76" i="27"/>
  <c r="AT76" i="27"/>
  <c r="AU76" i="27"/>
  <c r="AV76" i="27"/>
  <c r="AW76" i="27"/>
  <c r="AX76" i="27"/>
  <c r="AY76" i="27"/>
  <c r="AZ76" i="27"/>
  <c r="BA76" i="27"/>
  <c r="BB76" i="27"/>
  <c r="BC76" i="27"/>
  <c r="BD76" i="27"/>
  <c r="BE76" i="27"/>
  <c r="BF76" i="27"/>
  <c r="BG76" i="27"/>
  <c r="BH76" i="27"/>
  <c r="BI76" i="27"/>
  <c r="BJ76" i="27"/>
  <c r="BK76" i="27"/>
  <c r="BL76" i="27"/>
  <c r="BM76" i="27"/>
  <c r="BN76" i="27"/>
  <c r="BO76" i="27"/>
  <c r="BP76" i="27"/>
  <c r="C77" i="27"/>
  <c r="D77" i="27"/>
  <c r="E77" i="27"/>
  <c r="F77" i="27"/>
  <c r="G77" i="27"/>
  <c r="H77" i="27"/>
  <c r="I77" i="27"/>
  <c r="J77" i="27"/>
  <c r="K77" i="27"/>
  <c r="L77" i="27"/>
  <c r="M77" i="27"/>
  <c r="N77" i="27"/>
  <c r="O77" i="27"/>
  <c r="P77" i="27"/>
  <c r="Q77" i="27"/>
  <c r="R77" i="27"/>
  <c r="S77" i="27"/>
  <c r="T77" i="27"/>
  <c r="U77" i="27"/>
  <c r="V77" i="27"/>
  <c r="W77" i="27"/>
  <c r="X77" i="27"/>
  <c r="Y77" i="27"/>
  <c r="Z77" i="27"/>
  <c r="AA77" i="27"/>
  <c r="AB77" i="27"/>
  <c r="AC77" i="27"/>
  <c r="AD77" i="27"/>
  <c r="AE77" i="27"/>
  <c r="AF77" i="27"/>
  <c r="AG77" i="27"/>
  <c r="AH77" i="27"/>
  <c r="AI77" i="27"/>
  <c r="AJ77" i="27"/>
  <c r="AK77" i="27"/>
  <c r="AL77" i="27"/>
  <c r="AM77" i="27"/>
  <c r="AN77" i="27"/>
  <c r="AO77" i="27"/>
  <c r="AP77" i="27"/>
  <c r="AQ77" i="27"/>
  <c r="AR77" i="27"/>
  <c r="AS77" i="27"/>
  <c r="AT77" i="27"/>
  <c r="AU77" i="27"/>
  <c r="AV77" i="27"/>
  <c r="AW77" i="27"/>
  <c r="AX77" i="27"/>
  <c r="AY77" i="27"/>
  <c r="AZ77" i="27"/>
  <c r="BA77" i="27"/>
  <c r="BB77" i="27"/>
  <c r="BC77" i="27"/>
  <c r="BD77" i="27"/>
  <c r="BE77" i="27"/>
  <c r="BF77" i="27"/>
  <c r="BG77" i="27"/>
  <c r="BH77" i="27"/>
  <c r="BI77" i="27"/>
  <c r="BJ77" i="27"/>
  <c r="BK77" i="27"/>
  <c r="BL77" i="27"/>
  <c r="BM77" i="27"/>
  <c r="BN77" i="27"/>
  <c r="BO77" i="27"/>
  <c r="BP77" i="27"/>
  <c r="C78" i="27"/>
  <c r="D78" i="27"/>
  <c r="E78" i="27"/>
  <c r="F78" i="27"/>
  <c r="G78" i="27"/>
  <c r="H78" i="27"/>
  <c r="I78" i="27"/>
  <c r="J78" i="27"/>
  <c r="K78" i="27"/>
  <c r="L78" i="27"/>
  <c r="M78" i="27"/>
  <c r="N78" i="27"/>
  <c r="O78" i="27"/>
  <c r="P78" i="27"/>
  <c r="Q78" i="27"/>
  <c r="R78" i="27"/>
  <c r="S78" i="27"/>
  <c r="T78" i="27"/>
  <c r="U78" i="27"/>
  <c r="V78" i="27"/>
  <c r="W78" i="27"/>
  <c r="X78" i="27"/>
  <c r="Y78" i="27"/>
  <c r="Z78" i="27"/>
  <c r="AA78" i="27"/>
  <c r="AB78" i="27"/>
  <c r="AC78" i="27"/>
  <c r="AD78" i="27"/>
  <c r="AE78" i="27"/>
  <c r="AF78" i="27"/>
  <c r="AG78" i="27"/>
  <c r="AH78" i="27"/>
  <c r="AI78" i="27"/>
  <c r="AJ78" i="27"/>
  <c r="AK78" i="27"/>
  <c r="AL78" i="27"/>
  <c r="AM78" i="27"/>
  <c r="AN78" i="27"/>
  <c r="AO78" i="27"/>
  <c r="AP78" i="27"/>
  <c r="AQ78" i="27"/>
  <c r="AR78" i="27"/>
  <c r="AS78" i="27"/>
  <c r="AT78" i="27"/>
  <c r="AU78" i="27"/>
  <c r="AV78" i="27"/>
  <c r="AW78" i="27"/>
  <c r="AX78" i="27"/>
  <c r="AY78" i="27"/>
  <c r="AZ78" i="27"/>
  <c r="BA78" i="27"/>
  <c r="BB78" i="27"/>
  <c r="BC78" i="27"/>
  <c r="BD78" i="27"/>
  <c r="BE78" i="27"/>
  <c r="BF78" i="27"/>
  <c r="BG78" i="27"/>
  <c r="BH78" i="27"/>
  <c r="BI78" i="27"/>
  <c r="BJ78" i="27"/>
  <c r="BK78" i="27"/>
  <c r="BL78" i="27"/>
  <c r="BM78" i="27"/>
  <c r="BN78" i="27"/>
  <c r="BO78" i="27"/>
  <c r="BP78" i="27"/>
  <c r="C79" i="27"/>
  <c r="D79" i="27"/>
  <c r="E79" i="27"/>
  <c r="F79" i="27"/>
  <c r="G79" i="27"/>
  <c r="H79" i="27"/>
  <c r="I79" i="27"/>
  <c r="J79" i="27"/>
  <c r="K79" i="27"/>
  <c r="L79" i="27"/>
  <c r="M79" i="27"/>
  <c r="N79" i="27"/>
  <c r="O79" i="27"/>
  <c r="P79" i="27"/>
  <c r="Q79" i="27"/>
  <c r="R79" i="27"/>
  <c r="S79" i="27"/>
  <c r="T79" i="27"/>
  <c r="U79" i="27"/>
  <c r="V79" i="27"/>
  <c r="W79" i="27"/>
  <c r="X79" i="27"/>
  <c r="Y79" i="27"/>
  <c r="Z79" i="27"/>
  <c r="AA79" i="27"/>
  <c r="AB79" i="27"/>
  <c r="AC79" i="27"/>
  <c r="AD79" i="27"/>
  <c r="AE79" i="27"/>
  <c r="AF79" i="27"/>
  <c r="AG79" i="27"/>
  <c r="AH79" i="27"/>
  <c r="AI79" i="27"/>
  <c r="AJ79" i="27"/>
  <c r="AK79" i="27"/>
  <c r="AL79" i="27"/>
  <c r="AM79" i="27"/>
  <c r="AN79" i="27"/>
  <c r="AO79" i="27"/>
  <c r="AP79" i="27"/>
  <c r="AQ79" i="27"/>
  <c r="AR79" i="27"/>
  <c r="AS79" i="27"/>
  <c r="AT79" i="27"/>
  <c r="AU79" i="27"/>
  <c r="AV79" i="27"/>
  <c r="AW79" i="27"/>
  <c r="AX79" i="27"/>
  <c r="AY79" i="27"/>
  <c r="AZ79" i="27"/>
  <c r="BA79" i="27"/>
  <c r="BB79" i="27"/>
  <c r="BC79" i="27"/>
  <c r="BD79" i="27"/>
  <c r="BE79" i="27"/>
  <c r="BF79" i="27"/>
  <c r="BG79" i="27"/>
  <c r="BH79" i="27"/>
  <c r="BI79" i="27"/>
  <c r="BJ79" i="27"/>
  <c r="BK79" i="27"/>
  <c r="BL79" i="27"/>
  <c r="BM79" i="27"/>
  <c r="BN79" i="27"/>
  <c r="BO79" i="27"/>
  <c r="BP79" i="27"/>
  <c r="C80" i="27"/>
  <c r="D80" i="27"/>
  <c r="E80" i="27"/>
  <c r="F80" i="27"/>
  <c r="G80" i="27"/>
  <c r="H80" i="27"/>
  <c r="I80" i="27"/>
  <c r="J80" i="27"/>
  <c r="K80" i="27"/>
  <c r="L80" i="27"/>
  <c r="M80" i="27"/>
  <c r="N80" i="27"/>
  <c r="O80" i="27"/>
  <c r="P80" i="27"/>
  <c r="Q80" i="27"/>
  <c r="R80" i="27"/>
  <c r="S80" i="27"/>
  <c r="T80" i="27"/>
  <c r="U80" i="27"/>
  <c r="V80" i="27"/>
  <c r="W80" i="27"/>
  <c r="X80" i="27"/>
  <c r="Y80" i="27"/>
  <c r="Z80" i="27"/>
  <c r="AA80" i="27"/>
  <c r="AB80" i="27"/>
  <c r="AC80" i="27"/>
  <c r="AD80" i="27"/>
  <c r="AE80" i="27"/>
  <c r="AF80" i="27"/>
  <c r="AG80" i="27"/>
  <c r="AH80" i="27"/>
  <c r="AI80" i="27"/>
  <c r="AJ80" i="27"/>
  <c r="AK80" i="27"/>
  <c r="AL80" i="27"/>
  <c r="AM80" i="27"/>
  <c r="AN80" i="27"/>
  <c r="AO80" i="27"/>
  <c r="AP80" i="27"/>
  <c r="AQ80" i="27"/>
  <c r="AR80" i="27"/>
  <c r="AS80" i="27"/>
  <c r="AT80" i="27"/>
  <c r="AU80" i="27"/>
  <c r="AV80" i="27"/>
  <c r="AW80" i="27"/>
  <c r="AX80" i="27"/>
  <c r="AY80" i="27"/>
  <c r="AZ80" i="27"/>
  <c r="BA80" i="27"/>
  <c r="BB80" i="27"/>
  <c r="BC80" i="27"/>
  <c r="BD80" i="27"/>
  <c r="BE80" i="27"/>
  <c r="BF80" i="27"/>
  <c r="BG80" i="27"/>
  <c r="BH80" i="27"/>
  <c r="BI80" i="27"/>
  <c r="BJ80" i="27"/>
  <c r="BK80" i="27"/>
  <c r="BL80" i="27"/>
  <c r="BM80" i="27"/>
  <c r="BN80" i="27"/>
  <c r="BO80" i="27"/>
  <c r="BP80" i="27"/>
  <c r="C81" i="27"/>
  <c r="D81" i="27"/>
  <c r="E81" i="27"/>
  <c r="F81" i="27"/>
  <c r="G81" i="27"/>
  <c r="H81" i="27"/>
  <c r="I81" i="27"/>
  <c r="J81" i="27"/>
  <c r="K81" i="27"/>
  <c r="L81" i="27"/>
  <c r="M81" i="27"/>
  <c r="N81" i="27"/>
  <c r="O81" i="27"/>
  <c r="P81" i="27"/>
  <c r="Q81" i="27"/>
  <c r="R81" i="27"/>
  <c r="S81" i="27"/>
  <c r="T81" i="27"/>
  <c r="U81" i="27"/>
  <c r="V81" i="27"/>
  <c r="W81" i="27"/>
  <c r="X81" i="27"/>
  <c r="Y81" i="27"/>
  <c r="Z81" i="27"/>
  <c r="AA81" i="27"/>
  <c r="AB81" i="27"/>
  <c r="AC81" i="27"/>
  <c r="AD81" i="27"/>
  <c r="AE81" i="27"/>
  <c r="AF81" i="27"/>
  <c r="AG81" i="27"/>
  <c r="AH81" i="27"/>
  <c r="AI81" i="27"/>
  <c r="AJ81" i="27"/>
  <c r="AK81" i="27"/>
  <c r="AL81" i="27"/>
  <c r="AM81" i="27"/>
  <c r="AN81" i="27"/>
  <c r="AO81" i="27"/>
  <c r="AP81" i="27"/>
  <c r="AQ81" i="27"/>
  <c r="AR81" i="27"/>
  <c r="AS81" i="27"/>
  <c r="AT81" i="27"/>
  <c r="AU81" i="27"/>
  <c r="AV81" i="27"/>
  <c r="AW81" i="27"/>
  <c r="AX81" i="27"/>
  <c r="AY81" i="27"/>
  <c r="AZ81" i="27"/>
  <c r="BA81" i="27"/>
  <c r="BB81" i="27"/>
  <c r="BC81" i="27"/>
  <c r="BD81" i="27"/>
  <c r="BE81" i="27"/>
  <c r="BF81" i="27"/>
  <c r="BG81" i="27"/>
  <c r="BH81" i="27"/>
  <c r="BI81" i="27"/>
  <c r="BJ81" i="27"/>
  <c r="BK81" i="27"/>
  <c r="BL81" i="27"/>
  <c r="BM81" i="27"/>
  <c r="BN81" i="27"/>
  <c r="BO81" i="27"/>
  <c r="BP81" i="27"/>
  <c r="C82" i="27"/>
  <c r="D82" i="27"/>
  <c r="E82" i="27"/>
  <c r="F82" i="27"/>
  <c r="G82" i="27"/>
  <c r="H82" i="27"/>
  <c r="I82" i="27"/>
  <c r="J82" i="27"/>
  <c r="K82" i="27"/>
  <c r="L82" i="27"/>
  <c r="M82" i="27"/>
  <c r="N82" i="27"/>
  <c r="O82" i="27"/>
  <c r="P82" i="27"/>
  <c r="Q82" i="27"/>
  <c r="R82" i="27"/>
  <c r="S82" i="27"/>
  <c r="T82" i="27"/>
  <c r="U82" i="27"/>
  <c r="V82" i="27"/>
  <c r="W82" i="27"/>
  <c r="X82" i="27"/>
  <c r="Y82" i="27"/>
  <c r="Z82" i="27"/>
  <c r="AA82" i="27"/>
  <c r="AB82" i="27"/>
  <c r="AC82" i="27"/>
  <c r="AD82" i="27"/>
  <c r="AE82" i="27"/>
  <c r="AF82" i="27"/>
  <c r="AG82" i="27"/>
  <c r="AH82" i="27"/>
  <c r="AI82" i="27"/>
  <c r="AJ82" i="27"/>
  <c r="AK82" i="27"/>
  <c r="AL82" i="27"/>
  <c r="AM82" i="27"/>
  <c r="AN82" i="27"/>
  <c r="AO82" i="27"/>
  <c r="AP82" i="27"/>
  <c r="AQ82" i="27"/>
  <c r="AR82" i="27"/>
  <c r="AS82" i="27"/>
  <c r="AT82" i="27"/>
  <c r="AU82" i="27"/>
  <c r="AV82" i="27"/>
  <c r="AW82" i="27"/>
  <c r="AX82" i="27"/>
  <c r="AY82" i="27"/>
  <c r="AZ82" i="27"/>
  <c r="BA82" i="27"/>
  <c r="BB82" i="27"/>
  <c r="BC82" i="27"/>
  <c r="BD82" i="27"/>
  <c r="BE82" i="27"/>
  <c r="BF82" i="27"/>
  <c r="BG82" i="27"/>
  <c r="BH82" i="27"/>
  <c r="BI82" i="27"/>
  <c r="BJ82" i="27"/>
  <c r="BK82" i="27"/>
  <c r="BL82" i="27"/>
  <c r="BM82" i="27"/>
  <c r="BN82" i="27"/>
  <c r="BO82" i="27"/>
  <c r="BP82" i="27"/>
  <c r="C83" i="27"/>
  <c r="D83" i="27"/>
  <c r="E83" i="27"/>
  <c r="F83" i="27"/>
  <c r="G83" i="27"/>
  <c r="H83" i="27"/>
  <c r="I83" i="27"/>
  <c r="J83" i="27"/>
  <c r="K83" i="27"/>
  <c r="L83" i="27"/>
  <c r="M83" i="27"/>
  <c r="N83" i="27"/>
  <c r="O83" i="27"/>
  <c r="P83" i="27"/>
  <c r="Q83" i="27"/>
  <c r="R83" i="27"/>
  <c r="S83" i="27"/>
  <c r="T83" i="27"/>
  <c r="U83" i="27"/>
  <c r="V83" i="27"/>
  <c r="W83" i="27"/>
  <c r="X83" i="27"/>
  <c r="Y83" i="27"/>
  <c r="Z83" i="27"/>
  <c r="AA83" i="27"/>
  <c r="AB83" i="27"/>
  <c r="AC83" i="27"/>
  <c r="AD83" i="27"/>
  <c r="AE83" i="27"/>
  <c r="AF83" i="27"/>
  <c r="AG83" i="27"/>
  <c r="AH83" i="27"/>
  <c r="AI83" i="27"/>
  <c r="AJ83" i="27"/>
  <c r="AK83" i="27"/>
  <c r="AL83" i="27"/>
  <c r="AM83" i="27"/>
  <c r="AN83" i="27"/>
  <c r="AO83" i="27"/>
  <c r="AP83" i="27"/>
  <c r="AQ83" i="27"/>
  <c r="AR83" i="27"/>
  <c r="AS83" i="27"/>
  <c r="AT83" i="27"/>
  <c r="AU83" i="27"/>
  <c r="AV83" i="27"/>
  <c r="AW83" i="27"/>
  <c r="AX83" i="27"/>
  <c r="AY83" i="27"/>
  <c r="AZ83" i="27"/>
  <c r="BA83" i="27"/>
  <c r="BB83" i="27"/>
  <c r="BC83" i="27"/>
  <c r="BD83" i="27"/>
  <c r="BE83" i="27"/>
  <c r="BF83" i="27"/>
  <c r="BG83" i="27"/>
  <c r="BH83" i="27"/>
  <c r="BI83" i="27"/>
  <c r="BJ83" i="27"/>
  <c r="BK83" i="27"/>
  <c r="BL83" i="27"/>
  <c r="BM83" i="27"/>
  <c r="BN83" i="27"/>
  <c r="BO83" i="27"/>
  <c r="BP83" i="27"/>
  <c r="C84" i="27"/>
  <c r="D84" i="27"/>
  <c r="E84" i="27"/>
  <c r="F84" i="27"/>
  <c r="G84" i="27"/>
  <c r="H84" i="27"/>
  <c r="I84" i="27"/>
  <c r="J84" i="27"/>
  <c r="K84" i="27"/>
  <c r="L84" i="27"/>
  <c r="M84" i="27"/>
  <c r="N84" i="27"/>
  <c r="O84" i="27"/>
  <c r="P84" i="27"/>
  <c r="Q84" i="27"/>
  <c r="R84" i="27"/>
  <c r="S84" i="27"/>
  <c r="T84" i="27"/>
  <c r="U84" i="27"/>
  <c r="V84" i="27"/>
  <c r="W84" i="27"/>
  <c r="X84" i="27"/>
  <c r="Y84" i="27"/>
  <c r="Z84" i="27"/>
  <c r="AA84" i="27"/>
  <c r="AB84" i="27"/>
  <c r="AC84" i="27"/>
  <c r="AD84" i="27"/>
  <c r="AE84" i="27"/>
  <c r="AF84" i="27"/>
  <c r="AG84" i="27"/>
  <c r="AH84" i="27"/>
  <c r="AI84" i="27"/>
  <c r="AJ84" i="27"/>
  <c r="AK84" i="27"/>
  <c r="AL84" i="27"/>
  <c r="AM84" i="27"/>
  <c r="AN84" i="27"/>
  <c r="AO84" i="27"/>
  <c r="AP84" i="27"/>
  <c r="AQ84" i="27"/>
  <c r="AR84" i="27"/>
  <c r="AS84" i="27"/>
  <c r="AT84" i="27"/>
  <c r="AU84" i="27"/>
  <c r="AV84" i="27"/>
  <c r="AW84" i="27"/>
  <c r="AX84" i="27"/>
  <c r="AY84" i="27"/>
  <c r="AZ84" i="27"/>
  <c r="BA84" i="27"/>
  <c r="BB84" i="27"/>
  <c r="BC84" i="27"/>
  <c r="BD84" i="27"/>
  <c r="BE84" i="27"/>
  <c r="BF84" i="27"/>
  <c r="BG84" i="27"/>
  <c r="BH84" i="27"/>
  <c r="BI84" i="27"/>
  <c r="BJ84" i="27"/>
  <c r="BK84" i="27"/>
  <c r="BL84" i="27"/>
  <c r="BM84" i="27"/>
  <c r="BN84" i="27"/>
  <c r="BO84" i="27"/>
  <c r="BP84" i="27"/>
  <c r="C85" i="27"/>
  <c r="D85" i="27"/>
  <c r="E85" i="27"/>
  <c r="F85" i="27"/>
  <c r="G85" i="27"/>
  <c r="H85" i="27"/>
  <c r="I85" i="27"/>
  <c r="J85" i="27"/>
  <c r="K85" i="27"/>
  <c r="L85" i="27"/>
  <c r="M85" i="27"/>
  <c r="N85" i="27"/>
  <c r="O85" i="27"/>
  <c r="P85" i="27"/>
  <c r="Q85" i="27"/>
  <c r="R85" i="27"/>
  <c r="S85" i="27"/>
  <c r="T85" i="27"/>
  <c r="U85" i="27"/>
  <c r="V85" i="27"/>
  <c r="W85" i="27"/>
  <c r="X85" i="27"/>
  <c r="Y85" i="27"/>
  <c r="Z85" i="27"/>
  <c r="AA85" i="27"/>
  <c r="AB85" i="27"/>
  <c r="AC85" i="27"/>
  <c r="AD85" i="27"/>
  <c r="AE85" i="27"/>
  <c r="AF85" i="27"/>
  <c r="AG85" i="27"/>
  <c r="AH85" i="27"/>
  <c r="AI85" i="27"/>
  <c r="AJ85" i="27"/>
  <c r="AK85" i="27"/>
  <c r="AL85" i="27"/>
  <c r="AM85" i="27"/>
  <c r="AN85" i="27"/>
  <c r="AO85" i="27"/>
  <c r="AP85" i="27"/>
  <c r="AQ85" i="27"/>
  <c r="AR85" i="27"/>
  <c r="AS85" i="27"/>
  <c r="AT85" i="27"/>
  <c r="AU85" i="27"/>
  <c r="AV85" i="27"/>
  <c r="AW85" i="27"/>
  <c r="AX85" i="27"/>
  <c r="AY85" i="27"/>
  <c r="AZ85" i="27"/>
  <c r="BA85" i="27"/>
  <c r="BB85" i="27"/>
  <c r="BC85" i="27"/>
  <c r="BD85" i="27"/>
  <c r="BE85" i="27"/>
  <c r="BF85" i="27"/>
  <c r="BG85" i="27"/>
  <c r="BH85" i="27"/>
  <c r="BI85" i="27"/>
  <c r="BJ85" i="27"/>
  <c r="BK85" i="27"/>
  <c r="BL85" i="27"/>
  <c r="BM85" i="27"/>
  <c r="BN85" i="27"/>
  <c r="BO85" i="27"/>
  <c r="BP85" i="27"/>
  <c r="C86" i="27"/>
  <c r="D86" i="27"/>
  <c r="E86" i="27"/>
  <c r="F86" i="27"/>
  <c r="G86" i="27"/>
  <c r="H86" i="27"/>
  <c r="I86" i="27"/>
  <c r="J86" i="27"/>
  <c r="K86" i="27"/>
  <c r="L86" i="27"/>
  <c r="M86" i="27"/>
  <c r="N86" i="27"/>
  <c r="O86" i="27"/>
  <c r="P86" i="27"/>
  <c r="Q86" i="27"/>
  <c r="R86" i="27"/>
  <c r="S86" i="27"/>
  <c r="T86" i="27"/>
  <c r="U86" i="27"/>
  <c r="V86" i="27"/>
  <c r="W86" i="27"/>
  <c r="X86" i="27"/>
  <c r="Y86" i="27"/>
  <c r="Z86" i="27"/>
  <c r="AA86" i="27"/>
  <c r="AB86" i="27"/>
  <c r="AC86" i="27"/>
  <c r="AD86" i="27"/>
  <c r="AE86" i="27"/>
  <c r="AF86" i="27"/>
  <c r="AG86" i="27"/>
  <c r="AH86" i="27"/>
  <c r="AI86" i="27"/>
  <c r="AJ86" i="27"/>
  <c r="AK86" i="27"/>
  <c r="AL86" i="27"/>
  <c r="AM86" i="27"/>
  <c r="AN86" i="27"/>
  <c r="AO86" i="27"/>
  <c r="AP86" i="27"/>
  <c r="AQ86" i="27"/>
  <c r="AR86" i="27"/>
  <c r="AS86" i="27"/>
  <c r="AT86" i="27"/>
  <c r="AU86" i="27"/>
  <c r="AV86" i="27"/>
  <c r="AW86" i="27"/>
  <c r="AX86" i="27"/>
  <c r="AY86" i="27"/>
  <c r="AZ86" i="27"/>
  <c r="BA86" i="27"/>
  <c r="BB86" i="27"/>
  <c r="BC86" i="27"/>
  <c r="BD86" i="27"/>
  <c r="BE86" i="27"/>
  <c r="BF86" i="27"/>
  <c r="BG86" i="27"/>
  <c r="BH86" i="27"/>
  <c r="BI86" i="27"/>
  <c r="BJ86" i="27"/>
  <c r="BK86" i="27"/>
  <c r="BL86" i="27"/>
  <c r="BM86" i="27"/>
  <c r="BN86" i="27"/>
  <c r="BO86" i="27"/>
  <c r="BP86" i="27"/>
  <c r="C87" i="27"/>
  <c r="D87" i="27"/>
  <c r="E87" i="27"/>
  <c r="F87" i="27"/>
  <c r="G87" i="27"/>
  <c r="H87" i="27"/>
  <c r="I87" i="27"/>
  <c r="J87" i="27"/>
  <c r="K87" i="27"/>
  <c r="L87" i="27"/>
  <c r="M87" i="27"/>
  <c r="N87" i="27"/>
  <c r="O87" i="27"/>
  <c r="P87" i="27"/>
  <c r="Q87" i="27"/>
  <c r="R87" i="27"/>
  <c r="S87" i="27"/>
  <c r="T87" i="27"/>
  <c r="U87" i="27"/>
  <c r="V87" i="27"/>
  <c r="W87" i="27"/>
  <c r="X87" i="27"/>
  <c r="Y87" i="27"/>
  <c r="Z87" i="27"/>
  <c r="AA87" i="27"/>
  <c r="AB87" i="27"/>
  <c r="AC87" i="27"/>
  <c r="AD87" i="27"/>
  <c r="AE87" i="27"/>
  <c r="AF87" i="27"/>
  <c r="AG87" i="27"/>
  <c r="AH87" i="27"/>
  <c r="AI87" i="27"/>
  <c r="AJ87" i="27"/>
  <c r="AK87" i="27"/>
  <c r="AL87" i="27"/>
  <c r="AM87" i="27"/>
  <c r="AN87" i="27"/>
  <c r="AO87" i="27"/>
  <c r="AP87" i="27"/>
  <c r="AQ87" i="27"/>
  <c r="AR87" i="27"/>
  <c r="AS87" i="27"/>
  <c r="AT87" i="27"/>
  <c r="AU87" i="27"/>
  <c r="AV87" i="27"/>
  <c r="AW87" i="27"/>
  <c r="AX87" i="27"/>
  <c r="AY87" i="27"/>
  <c r="AZ87" i="27"/>
  <c r="BA87" i="27"/>
  <c r="BB87" i="27"/>
  <c r="BC87" i="27"/>
  <c r="BD87" i="27"/>
  <c r="BE87" i="27"/>
  <c r="BF87" i="27"/>
  <c r="BG87" i="27"/>
  <c r="BH87" i="27"/>
  <c r="BI87" i="27"/>
  <c r="BJ87" i="27"/>
  <c r="BK87" i="27"/>
  <c r="BL87" i="27"/>
  <c r="BM87" i="27"/>
  <c r="BN87" i="27"/>
  <c r="BO87" i="27"/>
  <c r="BP87" i="27"/>
  <c r="C88" i="27"/>
  <c r="D88" i="27"/>
  <c r="E88" i="27"/>
  <c r="F88" i="27"/>
  <c r="G88" i="27"/>
  <c r="H88" i="27"/>
  <c r="I88" i="27"/>
  <c r="J88" i="27"/>
  <c r="K88" i="27"/>
  <c r="L88" i="27"/>
  <c r="M88" i="27"/>
  <c r="N88" i="27"/>
  <c r="O88" i="27"/>
  <c r="P88" i="27"/>
  <c r="Q88" i="27"/>
  <c r="R88" i="27"/>
  <c r="S88" i="27"/>
  <c r="T88" i="27"/>
  <c r="U88" i="27"/>
  <c r="V88" i="27"/>
  <c r="W88" i="27"/>
  <c r="X88" i="27"/>
  <c r="Y88" i="27"/>
  <c r="Z88" i="27"/>
  <c r="AA88" i="27"/>
  <c r="AB88" i="27"/>
  <c r="AC88" i="27"/>
  <c r="AD88" i="27"/>
  <c r="AE88" i="27"/>
  <c r="AF88" i="27"/>
  <c r="AG88" i="27"/>
  <c r="AH88" i="27"/>
  <c r="AI88" i="27"/>
  <c r="AJ88" i="27"/>
  <c r="AK88" i="27"/>
  <c r="AL88" i="27"/>
  <c r="AM88" i="27"/>
  <c r="AN88" i="27"/>
  <c r="AO88" i="27"/>
  <c r="AP88" i="27"/>
  <c r="AQ88" i="27"/>
  <c r="AR88" i="27"/>
  <c r="AS88" i="27"/>
  <c r="AT88" i="27"/>
  <c r="AU88" i="27"/>
  <c r="AV88" i="27"/>
  <c r="AW88" i="27"/>
  <c r="AX88" i="27"/>
  <c r="AY88" i="27"/>
  <c r="AZ88" i="27"/>
  <c r="BA88" i="27"/>
  <c r="BB88" i="27"/>
  <c r="BC88" i="27"/>
  <c r="BD88" i="27"/>
  <c r="BE88" i="27"/>
  <c r="BF88" i="27"/>
  <c r="BG88" i="27"/>
  <c r="BH88" i="27"/>
  <c r="BI88" i="27"/>
  <c r="BJ88" i="27"/>
  <c r="BK88" i="27"/>
  <c r="BL88" i="27"/>
  <c r="BM88" i="27"/>
  <c r="BN88" i="27"/>
  <c r="BO88" i="27"/>
  <c r="BP88" i="27"/>
  <c r="C89" i="27"/>
  <c r="D89" i="27"/>
  <c r="E89" i="27"/>
  <c r="F89" i="27"/>
  <c r="G89" i="27"/>
  <c r="H89" i="27"/>
  <c r="I89" i="27"/>
  <c r="J89" i="27"/>
  <c r="K89" i="27"/>
  <c r="L89" i="27"/>
  <c r="M89" i="27"/>
  <c r="N89" i="27"/>
  <c r="O89" i="27"/>
  <c r="P89" i="27"/>
  <c r="Q89" i="27"/>
  <c r="R89" i="27"/>
  <c r="S89" i="27"/>
  <c r="T89" i="27"/>
  <c r="U89" i="27"/>
  <c r="V89" i="27"/>
  <c r="W89" i="27"/>
  <c r="X89" i="27"/>
  <c r="Y89" i="27"/>
  <c r="Z89" i="27"/>
  <c r="AA89" i="27"/>
  <c r="AB89" i="27"/>
  <c r="AC89" i="27"/>
  <c r="AD89" i="27"/>
  <c r="AE89" i="27"/>
  <c r="AF89" i="27"/>
  <c r="AG89" i="27"/>
  <c r="AH89" i="27"/>
  <c r="AI89" i="27"/>
  <c r="AJ89" i="27"/>
  <c r="AK89" i="27"/>
  <c r="AL89" i="27"/>
  <c r="AM89" i="27"/>
  <c r="AN89" i="27"/>
  <c r="AO89" i="27"/>
  <c r="AP89" i="27"/>
  <c r="AQ89" i="27"/>
  <c r="AR89" i="27"/>
  <c r="AS89" i="27"/>
  <c r="AT89" i="27"/>
  <c r="AU89" i="27"/>
  <c r="AV89" i="27"/>
  <c r="AW89" i="27"/>
  <c r="AX89" i="27"/>
  <c r="AY89" i="27"/>
  <c r="AZ89" i="27"/>
  <c r="BA89" i="27"/>
  <c r="BB89" i="27"/>
  <c r="BC89" i="27"/>
  <c r="BD89" i="27"/>
  <c r="BE89" i="27"/>
  <c r="BF89" i="27"/>
  <c r="BG89" i="27"/>
  <c r="BH89" i="27"/>
  <c r="BI89" i="27"/>
  <c r="BJ89" i="27"/>
  <c r="BK89" i="27"/>
  <c r="BL89" i="27"/>
  <c r="BM89" i="27"/>
  <c r="BN89" i="27"/>
  <c r="BO89" i="27"/>
  <c r="BP89" i="27"/>
  <c r="C90" i="27"/>
  <c r="D90" i="27"/>
  <c r="E90" i="27"/>
  <c r="F90" i="27"/>
  <c r="G90" i="27"/>
  <c r="H90" i="27"/>
  <c r="I90" i="27"/>
  <c r="J90" i="27"/>
  <c r="K90" i="27"/>
  <c r="L90" i="27"/>
  <c r="M90" i="27"/>
  <c r="N90" i="27"/>
  <c r="O90" i="27"/>
  <c r="P90" i="27"/>
  <c r="Q90" i="27"/>
  <c r="R90" i="27"/>
  <c r="S90" i="27"/>
  <c r="T90" i="27"/>
  <c r="U90" i="27"/>
  <c r="V90" i="27"/>
  <c r="W90" i="27"/>
  <c r="X90" i="27"/>
  <c r="Y90" i="27"/>
  <c r="Z90" i="27"/>
  <c r="AA90" i="27"/>
  <c r="AB90" i="27"/>
  <c r="AC90" i="27"/>
  <c r="AD90" i="27"/>
  <c r="AE90" i="27"/>
  <c r="AF90" i="27"/>
  <c r="AG90" i="27"/>
  <c r="AH90" i="27"/>
  <c r="AI90" i="27"/>
  <c r="AJ90" i="27"/>
  <c r="AK90" i="27"/>
  <c r="AL90" i="27"/>
  <c r="AM90" i="27"/>
  <c r="AN90" i="27"/>
  <c r="AO90" i="27"/>
  <c r="AP90" i="27"/>
  <c r="AQ90" i="27"/>
  <c r="AR90" i="27"/>
  <c r="AS90" i="27"/>
  <c r="AT90" i="27"/>
  <c r="AU90" i="27"/>
  <c r="AV90" i="27"/>
  <c r="AW90" i="27"/>
  <c r="AX90" i="27"/>
  <c r="AY90" i="27"/>
  <c r="AZ90" i="27"/>
  <c r="BA90" i="27"/>
  <c r="BB90" i="27"/>
  <c r="BC90" i="27"/>
  <c r="BD90" i="27"/>
  <c r="BE90" i="27"/>
  <c r="BF90" i="27"/>
  <c r="BG90" i="27"/>
  <c r="BH90" i="27"/>
  <c r="BI90" i="27"/>
  <c r="BJ90" i="27"/>
  <c r="BK90" i="27"/>
  <c r="BL90" i="27"/>
  <c r="BM90" i="27"/>
  <c r="BN90" i="27"/>
  <c r="BO90" i="27"/>
  <c r="BP90" i="27"/>
  <c r="C91" i="27"/>
  <c r="D91" i="27"/>
  <c r="E91" i="27"/>
  <c r="F91" i="27"/>
  <c r="G91" i="27"/>
  <c r="H91" i="27"/>
  <c r="I91" i="27"/>
  <c r="J91" i="27"/>
  <c r="K91" i="27"/>
  <c r="L91" i="27"/>
  <c r="M91" i="27"/>
  <c r="N91" i="27"/>
  <c r="O91" i="27"/>
  <c r="P91" i="27"/>
  <c r="Q91" i="27"/>
  <c r="R91" i="27"/>
  <c r="S91" i="27"/>
  <c r="T91" i="27"/>
  <c r="U91" i="27"/>
  <c r="V91" i="27"/>
  <c r="W91" i="27"/>
  <c r="X91" i="27"/>
  <c r="Y91" i="27"/>
  <c r="Z91" i="27"/>
  <c r="AA91" i="27"/>
  <c r="AB91" i="27"/>
  <c r="AC91" i="27"/>
  <c r="AD91" i="27"/>
  <c r="AE91" i="27"/>
  <c r="AF91" i="27"/>
  <c r="AG91" i="27"/>
  <c r="AH91" i="27"/>
  <c r="AI91" i="27"/>
  <c r="AJ91" i="27"/>
  <c r="AK91" i="27"/>
  <c r="AL91" i="27"/>
  <c r="AM91" i="27"/>
  <c r="AN91" i="27"/>
  <c r="AO91" i="27"/>
  <c r="AP91" i="27"/>
  <c r="AQ91" i="27"/>
  <c r="AR91" i="27"/>
  <c r="AS91" i="27"/>
  <c r="AT91" i="27"/>
  <c r="AU91" i="27"/>
  <c r="AV91" i="27"/>
  <c r="AW91" i="27"/>
  <c r="AX91" i="27"/>
  <c r="AY91" i="27"/>
  <c r="AZ91" i="27"/>
  <c r="BA91" i="27"/>
  <c r="BB91" i="27"/>
  <c r="BC91" i="27"/>
  <c r="BD91" i="27"/>
  <c r="BE91" i="27"/>
  <c r="BF91" i="27"/>
  <c r="BG91" i="27"/>
  <c r="BH91" i="27"/>
  <c r="BI91" i="27"/>
  <c r="BJ91" i="27"/>
  <c r="BK91" i="27"/>
  <c r="BL91" i="27"/>
  <c r="BM91" i="27"/>
  <c r="BN91" i="27"/>
  <c r="BO91" i="27"/>
  <c r="BP91" i="27"/>
  <c r="C92" i="27"/>
  <c r="D92" i="27"/>
  <c r="E92" i="27"/>
  <c r="F92" i="27"/>
  <c r="G92" i="27"/>
  <c r="H92" i="27"/>
  <c r="I92" i="27"/>
  <c r="J92" i="27"/>
  <c r="K92" i="27"/>
  <c r="L92" i="27"/>
  <c r="M92" i="27"/>
  <c r="N92" i="27"/>
  <c r="O92" i="27"/>
  <c r="P92" i="27"/>
  <c r="Q92" i="27"/>
  <c r="R92" i="27"/>
  <c r="S92" i="27"/>
  <c r="T92" i="27"/>
  <c r="U92" i="27"/>
  <c r="V92" i="27"/>
  <c r="W92" i="27"/>
  <c r="X92" i="27"/>
  <c r="Y92" i="27"/>
  <c r="Z92" i="27"/>
  <c r="AA92" i="27"/>
  <c r="AB92" i="27"/>
  <c r="AC92" i="27"/>
  <c r="AD92" i="27"/>
  <c r="AE92" i="27"/>
  <c r="AF92" i="27"/>
  <c r="AG92" i="27"/>
  <c r="AH92" i="27"/>
  <c r="AI92" i="27"/>
  <c r="AJ92" i="27"/>
  <c r="AK92" i="27"/>
  <c r="AL92" i="27"/>
  <c r="AM92" i="27"/>
  <c r="AN92" i="27"/>
  <c r="AO92" i="27"/>
  <c r="AP92" i="27"/>
  <c r="AQ92" i="27"/>
  <c r="AR92" i="27"/>
  <c r="AS92" i="27"/>
  <c r="AT92" i="27"/>
  <c r="AU92" i="27"/>
  <c r="AV92" i="27"/>
  <c r="AW92" i="27"/>
  <c r="AX92" i="27"/>
  <c r="AY92" i="27"/>
  <c r="AZ92" i="27"/>
  <c r="BA92" i="27"/>
  <c r="BB92" i="27"/>
  <c r="BC92" i="27"/>
  <c r="BD92" i="27"/>
  <c r="BE92" i="27"/>
  <c r="BF92" i="27"/>
  <c r="BG92" i="27"/>
  <c r="BH92" i="27"/>
  <c r="BI92" i="27"/>
  <c r="BJ92" i="27"/>
  <c r="BK92" i="27"/>
  <c r="BL92" i="27"/>
  <c r="BM92" i="27"/>
  <c r="BN92" i="27"/>
  <c r="BO92" i="27"/>
  <c r="BP92" i="27"/>
  <c r="C93"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AG93" i="27"/>
  <c r="AH93" i="27"/>
  <c r="AI93" i="27"/>
  <c r="AJ93" i="27"/>
  <c r="AK93" i="27"/>
  <c r="AL93" i="27"/>
  <c r="AM93" i="27"/>
  <c r="AN93" i="27"/>
  <c r="AO93" i="27"/>
  <c r="AP93" i="27"/>
  <c r="AQ93" i="27"/>
  <c r="AR93" i="27"/>
  <c r="AS93" i="27"/>
  <c r="AT93" i="27"/>
  <c r="AU93" i="27"/>
  <c r="AV93" i="27"/>
  <c r="AW93" i="27"/>
  <c r="AX93" i="27"/>
  <c r="AY93" i="27"/>
  <c r="AZ93" i="27"/>
  <c r="BA93" i="27"/>
  <c r="BB93" i="27"/>
  <c r="BC93" i="27"/>
  <c r="BD93" i="27"/>
  <c r="BE93" i="27"/>
  <c r="BF93" i="27"/>
  <c r="BG93" i="27"/>
  <c r="BH93" i="27"/>
  <c r="BI93" i="27"/>
  <c r="BJ93" i="27"/>
  <c r="BK93" i="27"/>
  <c r="BL93" i="27"/>
  <c r="BM93" i="27"/>
  <c r="BN93" i="27"/>
  <c r="BO93" i="27"/>
  <c r="BP93" i="27"/>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AG94" i="27"/>
  <c r="AH94" i="27"/>
  <c r="AI94" i="27"/>
  <c r="AJ94" i="27"/>
  <c r="AK94" i="27"/>
  <c r="AL94" i="27"/>
  <c r="AM94" i="27"/>
  <c r="AN94" i="27"/>
  <c r="AO94" i="27"/>
  <c r="AP94" i="27"/>
  <c r="AQ94" i="27"/>
  <c r="AR94" i="27"/>
  <c r="AS94" i="27"/>
  <c r="AT94" i="27"/>
  <c r="AU94" i="27"/>
  <c r="AV94" i="27"/>
  <c r="AW94" i="27"/>
  <c r="AX94" i="27"/>
  <c r="AY94" i="27"/>
  <c r="AZ94" i="27"/>
  <c r="BA94" i="27"/>
  <c r="BB94" i="27"/>
  <c r="BC94" i="27"/>
  <c r="BD94" i="27"/>
  <c r="BE94" i="27"/>
  <c r="BF94" i="27"/>
  <c r="BG94" i="27"/>
  <c r="BH94" i="27"/>
  <c r="BI94" i="27"/>
  <c r="BJ94" i="27"/>
  <c r="BK94" i="27"/>
  <c r="BL94" i="27"/>
  <c r="BM94" i="27"/>
  <c r="BN94" i="27"/>
  <c r="BO94" i="27"/>
  <c r="BP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AG95" i="27"/>
  <c r="AH95" i="27"/>
  <c r="AI95" i="27"/>
  <c r="AJ95" i="27"/>
  <c r="AK95" i="27"/>
  <c r="AL95" i="27"/>
  <c r="AM95" i="27"/>
  <c r="AN95" i="27"/>
  <c r="AO95" i="27"/>
  <c r="AP95" i="27"/>
  <c r="AQ95" i="27"/>
  <c r="AR95" i="27"/>
  <c r="AS95" i="27"/>
  <c r="AT95" i="27"/>
  <c r="AU95" i="27"/>
  <c r="AV95" i="27"/>
  <c r="AW95" i="27"/>
  <c r="AX95" i="27"/>
  <c r="AY95" i="27"/>
  <c r="AZ95" i="27"/>
  <c r="BA95" i="27"/>
  <c r="BB95" i="27"/>
  <c r="BC95" i="27"/>
  <c r="BD95" i="27"/>
  <c r="BE95" i="27"/>
  <c r="BF95" i="27"/>
  <c r="BG95" i="27"/>
  <c r="BH95" i="27"/>
  <c r="BI95" i="27"/>
  <c r="BJ95" i="27"/>
  <c r="BK95" i="27"/>
  <c r="BL95" i="27"/>
  <c r="BM95" i="27"/>
  <c r="BN95" i="27"/>
  <c r="BO95" i="27"/>
  <c r="BP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AG96" i="27"/>
  <c r="AH96" i="27"/>
  <c r="AI96" i="27"/>
  <c r="AJ96" i="27"/>
  <c r="AK96" i="27"/>
  <c r="AL96" i="27"/>
  <c r="AM96" i="27"/>
  <c r="AN96" i="27"/>
  <c r="AO96" i="27"/>
  <c r="AP96" i="27"/>
  <c r="AQ96" i="27"/>
  <c r="AR96" i="27"/>
  <c r="AS96" i="27"/>
  <c r="AT96" i="27"/>
  <c r="AU96" i="27"/>
  <c r="AV96" i="27"/>
  <c r="AW96" i="27"/>
  <c r="AX96" i="27"/>
  <c r="AY96" i="27"/>
  <c r="AZ96" i="27"/>
  <c r="BA96" i="27"/>
  <c r="BB96" i="27"/>
  <c r="BC96" i="27"/>
  <c r="BD96" i="27"/>
  <c r="BE96" i="27"/>
  <c r="BF96" i="27"/>
  <c r="BG96" i="27"/>
  <c r="BH96" i="27"/>
  <c r="BI96" i="27"/>
  <c r="BJ96" i="27"/>
  <c r="BK96" i="27"/>
  <c r="BL96" i="27"/>
  <c r="BM96" i="27"/>
  <c r="BN96" i="27"/>
  <c r="BO96" i="27"/>
  <c r="BP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AG97" i="27"/>
  <c r="AH97" i="27"/>
  <c r="AI97" i="27"/>
  <c r="AJ97" i="27"/>
  <c r="AK97" i="27"/>
  <c r="AL97" i="27"/>
  <c r="AM97" i="27"/>
  <c r="AN97" i="27"/>
  <c r="AO97" i="27"/>
  <c r="AP97" i="27"/>
  <c r="AQ97" i="27"/>
  <c r="AR97" i="27"/>
  <c r="AS97" i="27"/>
  <c r="AT97" i="27"/>
  <c r="AU97" i="27"/>
  <c r="AV97" i="27"/>
  <c r="AW97" i="27"/>
  <c r="AX97" i="27"/>
  <c r="AY97" i="27"/>
  <c r="AZ97" i="27"/>
  <c r="BA97" i="27"/>
  <c r="BB97" i="27"/>
  <c r="BC97" i="27"/>
  <c r="BD97" i="27"/>
  <c r="BE97" i="27"/>
  <c r="BF97" i="27"/>
  <c r="BG97" i="27"/>
  <c r="BH97" i="27"/>
  <c r="BI97" i="27"/>
  <c r="BJ97" i="27"/>
  <c r="BK97" i="27"/>
  <c r="BL97" i="27"/>
  <c r="BM97" i="27"/>
  <c r="BN97" i="27"/>
  <c r="BO97" i="27"/>
  <c r="BP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AG98" i="27"/>
  <c r="AH98" i="27"/>
  <c r="AI98" i="27"/>
  <c r="AJ98" i="27"/>
  <c r="AK98" i="27"/>
  <c r="AL98" i="27"/>
  <c r="AM98" i="27"/>
  <c r="AN98" i="27"/>
  <c r="AO98" i="27"/>
  <c r="AP98" i="27"/>
  <c r="AQ98" i="27"/>
  <c r="AR98" i="27"/>
  <c r="AS98" i="27"/>
  <c r="AT98" i="27"/>
  <c r="AU98" i="27"/>
  <c r="AV98" i="27"/>
  <c r="AW98" i="27"/>
  <c r="AX98" i="27"/>
  <c r="AY98" i="27"/>
  <c r="AZ98" i="27"/>
  <c r="BA98" i="27"/>
  <c r="BB98" i="27"/>
  <c r="BC98" i="27"/>
  <c r="BD98" i="27"/>
  <c r="BE98" i="27"/>
  <c r="BF98" i="27"/>
  <c r="BG98" i="27"/>
  <c r="BH98" i="27"/>
  <c r="BI98" i="27"/>
  <c r="BJ98" i="27"/>
  <c r="BK98" i="27"/>
  <c r="BL98" i="27"/>
  <c r="BM98" i="27"/>
  <c r="BN98" i="27"/>
  <c r="BO98" i="27"/>
  <c r="BP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AG99" i="27"/>
  <c r="AH99" i="27"/>
  <c r="AI99" i="27"/>
  <c r="AJ99" i="27"/>
  <c r="AK99" i="27"/>
  <c r="AL99" i="27"/>
  <c r="AM99" i="27"/>
  <c r="AN99" i="27"/>
  <c r="AO99" i="27"/>
  <c r="AP99" i="27"/>
  <c r="AQ99" i="27"/>
  <c r="AR99" i="27"/>
  <c r="AS99" i="27"/>
  <c r="AT99" i="27"/>
  <c r="AU99" i="27"/>
  <c r="AV99" i="27"/>
  <c r="AW99" i="27"/>
  <c r="AX99" i="27"/>
  <c r="AY99" i="27"/>
  <c r="AZ99" i="27"/>
  <c r="BA99" i="27"/>
  <c r="BB99" i="27"/>
  <c r="BC99" i="27"/>
  <c r="BD99" i="27"/>
  <c r="BE99" i="27"/>
  <c r="BF99" i="27"/>
  <c r="BG99" i="27"/>
  <c r="BH99" i="27"/>
  <c r="BI99" i="27"/>
  <c r="BJ99" i="27"/>
  <c r="BK99" i="27"/>
  <c r="BL99" i="27"/>
  <c r="BM99" i="27"/>
  <c r="BN99" i="27"/>
  <c r="BO99" i="27"/>
  <c r="BP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AG100" i="27"/>
  <c r="AH100" i="27"/>
  <c r="AI100" i="27"/>
  <c r="AJ100" i="27"/>
  <c r="AK100" i="27"/>
  <c r="AL100" i="27"/>
  <c r="AM100" i="27"/>
  <c r="AN100" i="27"/>
  <c r="AO100" i="27"/>
  <c r="AP100" i="27"/>
  <c r="AQ100" i="27"/>
  <c r="AR100" i="27"/>
  <c r="AS100" i="27"/>
  <c r="AT100" i="27"/>
  <c r="AU100" i="27"/>
  <c r="AV100" i="27"/>
  <c r="AW100" i="27"/>
  <c r="AX100" i="27"/>
  <c r="AY100" i="27"/>
  <c r="AZ100" i="27"/>
  <c r="BA100" i="27"/>
  <c r="BB100" i="27"/>
  <c r="BC100" i="27"/>
  <c r="BD100" i="27"/>
  <c r="BE100" i="27"/>
  <c r="BF100" i="27"/>
  <c r="BG100" i="27"/>
  <c r="BH100" i="27"/>
  <c r="BI100" i="27"/>
  <c r="BJ100" i="27"/>
  <c r="BK100" i="27"/>
  <c r="BL100" i="27"/>
  <c r="BM100" i="27"/>
  <c r="BN100" i="27"/>
  <c r="BO100" i="27"/>
  <c r="BP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AG101" i="27"/>
  <c r="AH101" i="27"/>
  <c r="AI101" i="27"/>
  <c r="AJ101" i="27"/>
  <c r="AK101" i="27"/>
  <c r="AL101" i="27"/>
  <c r="AM101" i="27"/>
  <c r="AN101" i="27"/>
  <c r="AO101" i="27"/>
  <c r="AP101" i="27"/>
  <c r="AQ101" i="27"/>
  <c r="AR101" i="27"/>
  <c r="AS101" i="27"/>
  <c r="AT101" i="27"/>
  <c r="AU101" i="27"/>
  <c r="AV101" i="27"/>
  <c r="AW101" i="27"/>
  <c r="AX101" i="27"/>
  <c r="AY101" i="27"/>
  <c r="AZ101" i="27"/>
  <c r="BA101" i="27"/>
  <c r="BB101" i="27"/>
  <c r="BC101" i="27"/>
  <c r="BD101" i="27"/>
  <c r="BE101" i="27"/>
  <c r="BF101" i="27"/>
  <c r="BG101" i="27"/>
  <c r="BH101" i="27"/>
  <c r="BI101" i="27"/>
  <c r="BJ101" i="27"/>
  <c r="BK101" i="27"/>
  <c r="BL101" i="27"/>
  <c r="BM101" i="27"/>
  <c r="BN101" i="27"/>
  <c r="BO101" i="27"/>
  <c r="BP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AG102" i="27"/>
  <c r="AH102" i="27"/>
  <c r="AI102" i="27"/>
  <c r="AJ102" i="27"/>
  <c r="AK102" i="27"/>
  <c r="AL102" i="27"/>
  <c r="AM102" i="27"/>
  <c r="AN102" i="27"/>
  <c r="AO102" i="27"/>
  <c r="AP102" i="27"/>
  <c r="AQ102" i="27"/>
  <c r="AR102" i="27"/>
  <c r="AS102" i="27"/>
  <c r="AT102" i="27"/>
  <c r="AU102" i="27"/>
  <c r="AV102" i="27"/>
  <c r="AW102" i="27"/>
  <c r="AX102" i="27"/>
  <c r="AY102" i="27"/>
  <c r="AZ102" i="27"/>
  <c r="BA102" i="27"/>
  <c r="BB102" i="27"/>
  <c r="BC102" i="27"/>
  <c r="BD102" i="27"/>
  <c r="BE102" i="27"/>
  <c r="BF102" i="27"/>
  <c r="BG102" i="27"/>
  <c r="BH102" i="27"/>
  <c r="BI102" i="27"/>
  <c r="BJ102" i="27"/>
  <c r="BK102" i="27"/>
  <c r="BL102" i="27"/>
  <c r="BM102" i="27"/>
  <c r="BN102" i="27"/>
  <c r="BO102" i="27"/>
  <c r="BP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AG103" i="27"/>
  <c r="AH103" i="27"/>
  <c r="AI103" i="27"/>
  <c r="AJ103" i="27"/>
  <c r="AK103" i="27"/>
  <c r="AL103" i="27"/>
  <c r="AM103" i="27"/>
  <c r="AN103" i="27"/>
  <c r="AO103" i="27"/>
  <c r="AP103" i="27"/>
  <c r="AQ103" i="27"/>
  <c r="AR103" i="27"/>
  <c r="AS103" i="27"/>
  <c r="AT103" i="27"/>
  <c r="AU103" i="27"/>
  <c r="AV103" i="27"/>
  <c r="AW103" i="27"/>
  <c r="AX103" i="27"/>
  <c r="AY103" i="27"/>
  <c r="AZ103" i="27"/>
  <c r="BA103" i="27"/>
  <c r="BB103" i="27"/>
  <c r="BC103" i="27"/>
  <c r="BD103" i="27"/>
  <c r="BE103" i="27"/>
  <c r="BF103" i="27"/>
  <c r="BG103" i="27"/>
  <c r="BH103" i="27"/>
  <c r="BI103" i="27"/>
  <c r="BJ103" i="27"/>
  <c r="BK103" i="27"/>
  <c r="BL103" i="27"/>
  <c r="BM103" i="27"/>
  <c r="BN103" i="27"/>
  <c r="BO103" i="27"/>
  <c r="BP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AG104" i="27"/>
  <c r="AH104" i="27"/>
  <c r="AI104" i="27"/>
  <c r="AJ104" i="27"/>
  <c r="AK104" i="27"/>
  <c r="AL104" i="27"/>
  <c r="AM104" i="27"/>
  <c r="AN104" i="27"/>
  <c r="AO104" i="27"/>
  <c r="AP104" i="27"/>
  <c r="AQ104" i="27"/>
  <c r="AR104" i="27"/>
  <c r="AS104" i="27"/>
  <c r="AT104" i="27"/>
  <c r="AU104" i="27"/>
  <c r="AV104" i="27"/>
  <c r="AW104" i="27"/>
  <c r="AX104" i="27"/>
  <c r="AY104" i="27"/>
  <c r="AZ104" i="27"/>
  <c r="BA104" i="27"/>
  <c r="BB104" i="27"/>
  <c r="BC104" i="27"/>
  <c r="BD104" i="27"/>
  <c r="BE104" i="27"/>
  <c r="BF104" i="27"/>
  <c r="BG104" i="27"/>
  <c r="BH104" i="27"/>
  <c r="BI104" i="27"/>
  <c r="BJ104" i="27"/>
  <c r="BK104" i="27"/>
  <c r="BL104" i="27"/>
  <c r="BM104" i="27"/>
  <c r="BN104" i="27"/>
  <c r="BO104" i="27"/>
  <c r="BP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AG105" i="27"/>
  <c r="AH105" i="27"/>
  <c r="AI105" i="27"/>
  <c r="AJ105" i="27"/>
  <c r="AK105" i="27"/>
  <c r="AL105" i="27"/>
  <c r="AM105" i="27"/>
  <c r="AN105" i="27"/>
  <c r="AO105" i="27"/>
  <c r="AP105" i="27"/>
  <c r="AQ105" i="27"/>
  <c r="AR105" i="27"/>
  <c r="AS105" i="27"/>
  <c r="AT105" i="27"/>
  <c r="AU105" i="27"/>
  <c r="AV105" i="27"/>
  <c r="AW105" i="27"/>
  <c r="AX105" i="27"/>
  <c r="AY105" i="27"/>
  <c r="AZ105" i="27"/>
  <c r="BA105" i="27"/>
  <c r="BB105" i="27"/>
  <c r="BC105" i="27"/>
  <c r="BD105" i="27"/>
  <c r="BE105" i="27"/>
  <c r="BF105" i="27"/>
  <c r="BG105" i="27"/>
  <c r="BH105" i="27"/>
  <c r="BI105" i="27"/>
  <c r="BJ105" i="27"/>
  <c r="BK105" i="27"/>
  <c r="BL105" i="27"/>
  <c r="BM105" i="27"/>
  <c r="BN105" i="27"/>
  <c r="BO105" i="27"/>
  <c r="BP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AG106" i="27"/>
  <c r="AH106" i="27"/>
  <c r="AI106" i="27"/>
  <c r="AJ106" i="27"/>
  <c r="AK106" i="27"/>
  <c r="AL106" i="27"/>
  <c r="AM106" i="27"/>
  <c r="AN106" i="27"/>
  <c r="AO106" i="27"/>
  <c r="AP106" i="27"/>
  <c r="AQ106" i="27"/>
  <c r="AR106" i="27"/>
  <c r="AS106" i="27"/>
  <c r="AT106" i="27"/>
  <c r="AU106" i="27"/>
  <c r="AV106" i="27"/>
  <c r="AW106" i="27"/>
  <c r="AX106" i="27"/>
  <c r="AY106" i="27"/>
  <c r="AZ106" i="27"/>
  <c r="BA106" i="27"/>
  <c r="BB106" i="27"/>
  <c r="BC106" i="27"/>
  <c r="BD106" i="27"/>
  <c r="BE106" i="27"/>
  <c r="BF106" i="27"/>
  <c r="BG106" i="27"/>
  <c r="BH106" i="27"/>
  <c r="BI106" i="27"/>
  <c r="BJ106" i="27"/>
  <c r="BK106" i="27"/>
  <c r="BL106" i="27"/>
  <c r="BM106" i="27"/>
  <c r="BN106" i="27"/>
  <c r="BO106" i="27"/>
  <c r="BP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AG107" i="27"/>
  <c r="AH107" i="27"/>
  <c r="AI107" i="27"/>
  <c r="AJ107" i="27"/>
  <c r="AK107" i="27"/>
  <c r="AL107" i="27"/>
  <c r="AM107" i="27"/>
  <c r="AN107" i="27"/>
  <c r="AO107" i="27"/>
  <c r="AP107" i="27"/>
  <c r="AQ107" i="27"/>
  <c r="AR107" i="27"/>
  <c r="AS107" i="27"/>
  <c r="AT107" i="27"/>
  <c r="AU107" i="27"/>
  <c r="AV107" i="27"/>
  <c r="AW107" i="27"/>
  <c r="AX107" i="27"/>
  <c r="AY107" i="27"/>
  <c r="AZ107" i="27"/>
  <c r="BA107" i="27"/>
  <c r="BB107" i="27"/>
  <c r="BC107" i="27"/>
  <c r="BD107" i="27"/>
  <c r="BE107" i="27"/>
  <c r="BF107" i="27"/>
  <c r="BG107" i="27"/>
  <c r="BH107" i="27"/>
  <c r="BI107" i="27"/>
  <c r="BJ107" i="27"/>
  <c r="BK107" i="27"/>
  <c r="BL107" i="27"/>
  <c r="BM107" i="27"/>
  <c r="BN107" i="27"/>
  <c r="BO107" i="27"/>
  <c r="BP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AG108" i="27"/>
  <c r="AH108" i="27"/>
  <c r="AI108" i="27"/>
  <c r="AJ108" i="27"/>
  <c r="AK108" i="27"/>
  <c r="AL108" i="27"/>
  <c r="AM108" i="27"/>
  <c r="AN108" i="27"/>
  <c r="AO108" i="27"/>
  <c r="AP108" i="27"/>
  <c r="AQ108" i="27"/>
  <c r="AR108" i="27"/>
  <c r="AS108" i="27"/>
  <c r="AT108" i="27"/>
  <c r="AU108" i="27"/>
  <c r="AV108" i="27"/>
  <c r="AW108" i="27"/>
  <c r="AX108" i="27"/>
  <c r="AY108" i="27"/>
  <c r="AZ108" i="27"/>
  <c r="BA108" i="27"/>
  <c r="BB108" i="27"/>
  <c r="BC108" i="27"/>
  <c r="BD108" i="27"/>
  <c r="BE108" i="27"/>
  <c r="BF108" i="27"/>
  <c r="BG108" i="27"/>
  <c r="BH108" i="27"/>
  <c r="BI108" i="27"/>
  <c r="BJ108" i="27"/>
  <c r="BK108" i="27"/>
  <c r="BL108" i="27"/>
  <c r="BM108" i="27"/>
  <c r="BN108" i="27"/>
  <c r="BO108" i="27"/>
  <c r="BP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AG109" i="27"/>
  <c r="AH109" i="27"/>
  <c r="AI109" i="27"/>
  <c r="AJ109" i="27"/>
  <c r="AK109" i="27"/>
  <c r="AL109" i="27"/>
  <c r="AM109" i="27"/>
  <c r="AN109" i="27"/>
  <c r="AO109" i="27"/>
  <c r="AP109" i="27"/>
  <c r="AQ109" i="27"/>
  <c r="AR109" i="27"/>
  <c r="AS109" i="27"/>
  <c r="AT109" i="27"/>
  <c r="AU109" i="27"/>
  <c r="AV109" i="27"/>
  <c r="AW109" i="27"/>
  <c r="AX109" i="27"/>
  <c r="AY109" i="27"/>
  <c r="AZ109" i="27"/>
  <c r="BA109" i="27"/>
  <c r="BB109" i="27"/>
  <c r="BC109" i="27"/>
  <c r="BD109" i="27"/>
  <c r="BE109" i="27"/>
  <c r="BF109" i="27"/>
  <c r="BG109" i="27"/>
  <c r="BH109" i="27"/>
  <c r="BI109" i="27"/>
  <c r="BJ109" i="27"/>
  <c r="BK109" i="27"/>
  <c r="BL109" i="27"/>
  <c r="BM109" i="27"/>
  <c r="BN109" i="27"/>
  <c r="BO109" i="27"/>
  <c r="BP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AG110" i="27"/>
  <c r="AH110" i="27"/>
  <c r="AI110" i="27"/>
  <c r="AJ110" i="27"/>
  <c r="AK110" i="27"/>
  <c r="AL110" i="27"/>
  <c r="AM110" i="27"/>
  <c r="AN110" i="27"/>
  <c r="AO110" i="27"/>
  <c r="AP110" i="27"/>
  <c r="AQ110" i="27"/>
  <c r="AR110" i="27"/>
  <c r="AS110" i="27"/>
  <c r="AT110" i="27"/>
  <c r="AU110" i="27"/>
  <c r="AV110" i="27"/>
  <c r="AW110" i="27"/>
  <c r="AX110" i="27"/>
  <c r="AY110" i="27"/>
  <c r="AZ110" i="27"/>
  <c r="BA110" i="27"/>
  <c r="BB110" i="27"/>
  <c r="BC110" i="27"/>
  <c r="BD110" i="27"/>
  <c r="BE110" i="27"/>
  <c r="BF110" i="27"/>
  <c r="BG110" i="27"/>
  <c r="BH110" i="27"/>
  <c r="BI110" i="27"/>
  <c r="BJ110" i="27"/>
  <c r="BK110" i="27"/>
  <c r="BL110" i="27"/>
  <c r="BM110" i="27"/>
  <c r="BN110" i="27"/>
  <c r="BO110" i="27"/>
  <c r="BP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AG111" i="27"/>
  <c r="AH111" i="27"/>
  <c r="AI111" i="27"/>
  <c r="AJ111" i="27"/>
  <c r="AK111" i="27"/>
  <c r="AL111" i="27"/>
  <c r="AM111" i="27"/>
  <c r="AN111" i="27"/>
  <c r="AO111" i="27"/>
  <c r="AP111" i="27"/>
  <c r="AQ111" i="27"/>
  <c r="AR111" i="27"/>
  <c r="AS111" i="27"/>
  <c r="AT111" i="27"/>
  <c r="AU111" i="27"/>
  <c r="AV111" i="27"/>
  <c r="AW111" i="27"/>
  <c r="AX111" i="27"/>
  <c r="AY111" i="27"/>
  <c r="AZ111" i="27"/>
  <c r="BA111" i="27"/>
  <c r="BB111" i="27"/>
  <c r="BC111" i="27"/>
  <c r="BD111" i="27"/>
  <c r="BE111" i="27"/>
  <c r="BF111" i="27"/>
  <c r="BG111" i="27"/>
  <c r="BH111" i="27"/>
  <c r="BI111" i="27"/>
  <c r="BJ111" i="27"/>
  <c r="BK111" i="27"/>
  <c r="BL111" i="27"/>
  <c r="BM111" i="27"/>
  <c r="BN111" i="27"/>
  <c r="BO111" i="27"/>
  <c r="BP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AG112" i="27"/>
  <c r="AH112" i="27"/>
  <c r="AI112" i="27"/>
  <c r="AJ112" i="27"/>
  <c r="AK112" i="27"/>
  <c r="AL112" i="27"/>
  <c r="AM112" i="27"/>
  <c r="AN112" i="27"/>
  <c r="AO112" i="27"/>
  <c r="AP112" i="27"/>
  <c r="AQ112" i="27"/>
  <c r="AR112" i="27"/>
  <c r="AS112" i="27"/>
  <c r="AT112" i="27"/>
  <c r="AU112" i="27"/>
  <c r="AV112" i="27"/>
  <c r="AW112" i="27"/>
  <c r="AX112" i="27"/>
  <c r="AY112" i="27"/>
  <c r="AZ112" i="27"/>
  <c r="BA112" i="27"/>
  <c r="BB112" i="27"/>
  <c r="BC112" i="27"/>
  <c r="BD112" i="27"/>
  <c r="BE112" i="27"/>
  <c r="BF112" i="27"/>
  <c r="BG112" i="27"/>
  <c r="BH112" i="27"/>
  <c r="BI112" i="27"/>
  <c r="BJ112" i="27"/>
  <c r="BK112" i="27"/>
  <c r="BL112" i="27"/>
  <c r="BM112" i="27"/>
  <c r="BN112" i="27"/>
  <c r="BO112" i="27"/>
  <c r="BP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AG113" i="27"/>
  <c r="AH113" i="27"/>
  <c r="AI113" i="27"/>
  <c r="AJ113" i="27"/>
  <c r="AK113" i="27"/>
  <c r="AL113" i="27"/>
  <c r="AM113" i="27"/>
  <c r="AN113" i="27"/>
  <c r="AO113" i="27"/>
  <c r="AP113" i="27"/>
  <c r="AQ113" i="27"/>
  <c r="AR113" i="27"/>
  <c r="AS113" i="27"/>
  <c r="AT113" i="27"/>
  <c r="AU113" i="27"/>
  <c r="AV113" i="27"/>
  <c r="AW113" i="27"/>
  <c r="AX113" i="27"/>
  <c r="AY113" i="27"/>
  <c r="AZ113" i="27"/>
  <c r="BA113" i="27"/>
  <c r="BB113" i="27"/>
  <c r="BC113" i="27"/>
  <c r="BD113" i="27"/>
  <c r="BE113" i="27"/>
  <c r="BF113" i="27"/>
  <c r="BG113" i="27"/>
  <c r="BH113" i="27"/>
  <c r="BI113" i="27"/>
  <c r="BJ113" i="27"/>
  <c r="BK113" i="27"/>
  <c r="BL113" i="27"/>
  <c r="BM113" i="27"/>
  <c r="BN113" i="27"/>
  <c r="BO113" i="27"/>
  <c r="BP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AG114" i="27"/>
  <c r="AH114" i="27"/>
  <c r="AI114" i="27"/>
  <c r="AJ114" i="27"/>
  <c r="AK114" i="27"/>
  <c r="AL114" i="27"/>
  <c r="AM114" i="27"/>
  <c r="AN114" i="27"/>
  <c r="AO114" i="27"/>
  <c r="AP114" i="27"/>
  <c r="AQ114" i="27"/>
  <c r="AR114" i="27"/>
  <c r="AS114" i="27"/>
  <c r="AT114" i="27"/>
  <c r="AU114" i="27"/>
  <c r="AV114" i="27"/>
  <c r="AW114" i="27"/>
  <c r="AX114" i="27"/>
  <c r="AY114" i="27"/>
  <c r="AZ114" i="27"/>
  <c r="BA114" i="27"/>
  <c r="BB114" i="27"/>
  <c r="BC114" i="27"/>
  <c r="BD114" i="27"/>
  <c r="BE114" i="27"/>
  <c r="BF114" i="27"/>
  <c r="BG114" i="27"/>
  <c r="BH114" i="27"/>
  <c r="BI114" i="27"/>
  <c r="BJ114" i="27"/>
  <c r="BK114" i="27"/>
  <c r="BL114" i="27"/>
  <c r="BM114" i="27"/>
  <c r="BN114" i="27"/>
  <c r="BO114" i="27"/>
  <c r="BP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AG115" i="27"/>
  <c r="AH115" i="27"/>
  <c r="AI115" i="27"/>
  <c r="AJ115" i="27"/>
  <c r="AK115" i="27"/>
  <c r="AL115" i="27"/>
  <c r="AM115" i="27"/>
  <c r="AN115" i="27"/>
  <c r="AO115" i="27"/>
  <c r="AP115" i="27"/>
  <c r="AQ115" i="27"/>
  <c r="AR115" i="27"/>
  <c r="AS115" i="27"/>
  <c r="AT115" i="27"/>
  <c r="AU115" i="27"/>
  <c r="AV115" i="27"/>
  <c r="AW115" i="27"/>
  <c r="AX115" i="27"/>
  <c r="AY115" i="27"/>
  <c r="AZ115" i="27"/>
  <c r="BA115" i="27"/>
  <c r="BB115" i="27"/>
  <c r="BC115" i="27"/>
  <c r="BD115" i="27"/>
  <c r="BE115" i="27"/>
  <c r="BF115" i="27"/>
  <c r="BG115" i="27"/>
  <c r="BH115" i="27"/>
  <c r="BI115" i="27"/>
  <c r="BJ115" i="27"/>
  <c r="BK115" i="27"/>
  <c r="BL115" i="27"/>
  <c r="BM115" i="27"/>
  <c r="BN115" i="27"/>
  <c r="BO115" i="27"/>
  <c r="BP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AG116" i="27"/>
  <c r="AH116" i="27"/>
  <c r="AI116" i="27"/>
  <c r="AJ116" i="27"/>
  <c r="AK116" i="27"/>
  <c r="AL116" i="27"/>
  <c r="AM116" i="27"/>
  <c r="AN116" i="27"/>
  <c r="AO116" i="27"/>
  <c r="AP116" i="27"/>
  <c r="AQ116" i="27"/>
  <c r="AR116" i="27"/>
  <c r="AS116" i="27"/>
  <c r="AT116" i="27"/>
  <c r="AU116" i="27"/>
  <c r="AV116" i="27"/>
  <c r="AW116" i="27"/>
  <c r="AX116" i="27"/>
  <c r="AY116" i="27"/>
  <c r="AZ116" i="27"/>
  <c r="BA116" i="27"/>
  <c r="BB116" i="27"/>
  <c r="BC116" i="27"/>
  <c r="BD116" i="27"/>
  <c r="BE116" i="27"/>
  <c r="BF116" i="27"/>
  <c r="BG116" i="27"/>
  <c r="BH116" i="27"/>
  <c r="BI116" i="27"/>
  <c r="BJ116" i="27"/>
  <c r="BK116" i="27"/>
  <c r="BL116" i="27"/>
  <c r="BM116" i="27"/>
  <c r="BN116" i="27"/>
  <c r="BO116" i="27"/>
  <c r="BP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AG117" i="27"/>
  <c r="AH117" i="27"/>
  <c r="AI117" i="27"/>
  <c r="AJ117" i="27"/>
  <c r="AK117" i="27"/>
  <c r="AL117" i="27"/>
  <c r="AM117" i="27"/>
  <c r="AN117" i="27"/>
  <c r="AO117" i="27"/>
  <c r="AP117" i="27"/>
  <c r="AQ117" i="27"/>
  <c r="AR117" i="27"/>
  <c r="AS117" i="27"/>
  <c r="AT117" i="27"/>
  <c r="AU117" i="27"/>
  <c r="AV117" i="27"/>
  <c r="AW117" i="27"/>
  <c r="AX117" i="27"/>
  <c r="AY117" i="27"/>
  <c r="AZ117" i="27"/>
  <c r="BA117" i="27"/>
  <c r="BB117" i="27"/>
  <c r="BC117" i="27"/>
  <c r="BD117" i="27"/>
  <c r="BE117" i="27"/>
  <c r="BF117" i="27"/>
  <c r="BG117" i="27"/>
  <c r="BH117" i="27"/>
  <c r="BI117" i="27"/>
  <c r="BJ117" i="27"/>
  <c r="BK117" i="27"/>
  <c r="BL117" i="27"/>
  <c r="BM117" i="27"/>
  <c r="BN117" i="27"/>
  <c r="BO117" i="27"/>
  <c r="BP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AG118" i="27"/>
  <c r="AH118" i="27"/>
  <c r="AI118" i="27"/>
  <c r="AJ118" i="27"/>
  <c r="AK118" i="27"/>
  <c r="AL118" i="27"/>
  <c r="AM118" i="27"/>
  <c r="AN118" i="27"/>
  <c r="AO118" i="27"/>
  <c r="AP118" i="27"/>
  <c r="AQ118" i="27"/>
  <c r="AR118" i="27"/>
  <c r="AS118" i="27"/>
  <c r="AT118" i="27"/>
  <c r="AU118" i="27"/>
  <c r="AV118" i="27"/>
  <c r="AW118" i="27"/>
  <c r="AX118" i="27"/>
  <c r="AY118" i="27"/>
  <c r="AZ118" i="27"/>
  <c r="BA118" i="27"/>
  <c r="BB118" i="27"/>
  <c r="BC118" i="27"/>
  <c r="BD118" i="27"/>
  <c r="BE118" i="27"/>
  <c r="BF118" i="27"/>
  <c r="BG118" i="27"/>
  <c r="BH118" i="27"/>
  <c r="BI118" i="27"/>
  <c r="BJ118" i="27"/>
  <c r="BK118" i="27"/>
  <c r="BL118" i="27"/>
  <c r="BM118" i="27"/>
  <c r="BN118" i="27"/>
  <c r="BO118" i="27"/>
  <c r="BP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AG119" i="27"/>
  <c r="AH119" i="27"/>
  <c r="AI119" i="27"/>
  <c r="AJ119" i="27"/>
  <c r="AK119" i="27"/>
  <c r="AL119" i="27"/>
  <c r="AM119" i="27"/>
  <c r="AN119" i="27"/>
  <c r="AO119" i="27"/>
  <c r="AP119" i="27"/>
  <c r="AQ119" i="27"/>
  <c r="AR119" i="27"/>
  <c r="AS119" i="27"/>
  <c r="AT119" i="27"/>
  <c r="AU119" i="27"/>
  <c r="AV119" i="27"/>
  <c r="AW119" i="27"/>
  <c r="AX119" i="27"/>
  <c r="AY119" i="27"/>
  <c r="AZ119" i="27"/>
  <c r="BA119" i="27"/>
  <c r="BB119" i="27"/>
  <c r="BC119" i="27"/>
  <c r="BD119" i="27"/>
  <c r="BE119" i="27"/>
  <c r="BF119" i="27"/>
  <c r="BG119" i="27"/>
  <c r="BH119" i="27"/>
  <c r="BI119" i="27"/>
  <c r="BJ119" i="27"/>
  <c r="BK119" i="27"/>
  <c r="BL119" i="27"/>
  <c r="BM119" i="27"/>
  <c r="BN119" i="27"/>
  <c r="BO119" i="27"/>
  <c r="BP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AG120" i="27"/>
  <c r="AH120" i="27"/>
  <c r="AI120" i="27"/>
  <c r="AJ120" i="27"/>
  <c r="AK120" i="27"/>
  <c r="AL120" i="27"/>
  <c r="AM120" i="27"/>
  <c r="AN120" i="27"/>
  <c r="AO120" i="27"/>
  <c r="AP120" i="27"/>
  <c r="AQ120" i="27"/>
  <c r="AR120" i="27"/>
  <c r="AS120" i="27"/>
  <c r="AT120" i="27"/>
  <c r="AU120" i="27"/>
  <c r="AV120" i="27"/>
  <c r="AW120" i="27"/>
  <c r="AX120" i="27"/>
  <c r="AY120" i="27"/>
  <c r="AZ120" i="27"/>
  <c r="BA120" i="27"/>
  <c r="BB120" i="27"/>
  <c r="BC120" i="27"/>
  <c r="BD120" i="27"/>
  <c r="BE120" i="27"/>
  <c r="BF120" i="27"/>
  <c r="BG120" i="27"/>
  <c r="BH120" i="27"/>
  <c r="BI120" i="27"/>
  <c r="BJ120" i="27"/>
  <c r="BK120" i="27"/>
  <c r="BL120" i="27"/>
  <c r="BM120" i="27"/>
  <c r="BN120" i="27"/>
  <c r="BO120" i="27"/>
  <c r="BP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AG121" i="27"/>
  <c r="AH121" i="27"/>
  <c r="AI121" i="27"/>
  <c r="AJ121" i="27"/>
  <c r="AK121" i="27"/>
  <c r="AL121" i="27"/>
  <c r="AM121" i="27"/>
  <c r="AN121" i="27"/>
  <c r="AO121" i="27"/>
  <c r="AP121" i="27"/>
  <c r="AQ121" i="27"/>
  <c r="AR121" i="27"/>
  <c r="AS121" i="27"/>
  <c r="AT121" i="27"/>
  <c r="AU121" i="27"/>
  <c r="AV121" i="27"/>
  <c r="AW121" i="27"/>
  <c r="AX121" i="27"/>
  <c r="AY121" i="27"/>
  <c r="AZ121" i="27"/>
  <c r="BA121" i="27"/>
  <c r="BB121" i="27"/>
  <c r="BC121" i="27"/>
  <c r="BD121" i="27"/>
  <c r="BE121" i="27"/>
  <c r="BF121" i="27"/>
  <c r="BG121" i="27"/>
  <c r="BH121" i="27"/>
  <c r="BI121" i="27"/>
  <c r="BJ121" i="27"/>
  <c r="BK121" i="27"/>
  <c r="BL121" i="27"/>
  <c r="BM121" i="27"/>
  <c r="BN121" i="27"/>
  <c r="BO121" i="27"/>
  <c r="BP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AG122" i="27"/>
  <c r="AH122" i="27"/>
  <c r="AI122" i="27"/>
  <c r="AJ122" i="27"/>
  <c r="AK122" i="27"/>
  <c r="AL122" i="27"/>
  <c r="AM122" i="27"/>
  <c r="AN122" i="27"/>
  <c r="AO122" i="27"/>
  <c r="AP122" i="27"/>
  <c r="AQ122" i="27"/>
  <c r="AR122" i="27"/>
  <c r="AS122" i="27"/>
  <c r="AT122" i="27"/>
  <c r="AU122" i="27"/>
  <c r="AV122" i="27"/>
  <c r="AW122" i="27"/>
  <c r="AX122" i="27"/>
  <c r="AY122" i="27"/>
  <c r="AZ122" i="27"/>
  <c r="BA122" i="27"/>
  <c r="BB122" i="27"/>
  <c r="BC122" i="27"/>
  <c r="BD122" i="27"/>
  <c r="BE122" i="27"/>
  <c r="BF122" i="27"/>
  <c r="BG122" i="27"/>
  <c r="BH122" i="27"/>
  <c r="BI122" i="27"/>
  <c r="BJ122" i="27"/>
  <c r="BK122" i="27"/>
  <c r="BL122" i="27"/>
  <c r="BM122" i="27"/>
  <c r="BN122" i="27"/>
  <c r="BO122" i="27"/>
  <c r="BP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AG123" i="27"/>
  <c r="AH123" i="27"/>
  <c r="AI123" i="27"/>
  <c r="AJ123" i="27"/>
  <c r="AK123" i="27"/>
  <c r="AL123" i="27"/>
  <c r="AM123" i="27"/>
  <c r="AN123" i="27"/>
  <c r="AO123" i="27"/>
  <c r="AP123" i="27"/>
  <c r="AQ123" i="27"/>
  <c r="AR123" i="27"/>
  <c r="AS123" i="27"/>
  <c r="AT123" i="27"/>
  <c r="AU123" i="27"/>
  <c r="AV123" i="27"/>
  <c r="AW123" i="27"/>
  <c r="AX123" i="27"/>
  <c r="AY123" i="27"/>
  <c r="AZ123" i="27"/>
  <c r="BA123" i="27"/>
  <c r="BB123" i="27"/>
  <c r="BC123" i="27"/>
  <c r="BD123" i="27"/>
  <c r="BE123" i="27"/>
  <c r="BF123" i="27"/>
  <c r="BG123" i="27"/>
  <c r="BH123" i="27"/>
  <c r="BI123" i="27"/>
  <c r="BJ123" i="27"/>
  <c r="BK123" i="27"/>
  <c r="BL123" i="27"/>
  <c r="BM123" i="27"/>
  <c r="BN123" i="27"/>
  <c r="BO123" i="27"/>
  <c r="BP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AG124" i="27"/>
  <c r="AH124" i="27"/>
  <c r="AI124" i="27"/>
  <c r="AJ124" i="27"/>
  <c r="AK124" i="27"/>
  <c r="AL124" i="27"/>
  <c r="AM124" i="27"/>
  <c r="AN124" i="27"/>
  <c r="AO124" i="27"/>
  <c r="AP124" i="27"/>
  <c r="AQ124" i="27"/>
  <c r="AR124" i="27"/>
  <c r="AS124" i="27"/>
  <c r="AT124" i="27"/>
  <c r="AU124" i="27"/>
  <c r="AV124" i="27"/>
  <c r="AW124" i="27"/>
  <c r="AX124" i="27"/>
  <c r="AY124" i="27"/>
  <c r="AZ124" i="27"/>
  <c r="BA124" i="27"/>
  <c r="BB124" i="27"/>
  <c r="BC124" i="27"/>
  <c r="BD124" i="27"/>
  <c r="BE124" i="27"/>
  <c r="BF124" i="27"/>
  <c r="BG124" i="27"/>
  <c r="BH124" i="27"/>
  <c r="BI124" i="27"/>
  <c r="BJ124" i="27"/>
  <c r="BK124" i="27"/>
  <c r="BL124" i="27"/>
  <c r="BM124" i="27"/>
  <c r="BN124" i="27"/>
  <c r="BO124" i="27"/>
  <c r="BP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AG125" i="27"/>
  <c r="AH125" i="27"/>
  <c r="AI125" i="27"/>
  <c r="AJ125" i="27"/>
  <c r="AK125" i="27"/>
  <c r="AL125" i="27"/>
  <c r="AM125" i="27"/>
  <c r="AN125" i="27"/>
  <c r="AO125" i="27"/>
  <c r="AP125" i="27"/>
  <c r="AQ125" i="27"/>
  <c r="AR125" i="27"/>
  <c r="AS125" i="27"/>
  <c r="AT125" i="27"/>
  <c r="AU125" i="27"/>
  <c r="AV125" i="27"/>
  <c r="AW125" i="27"/>
  <c r="AX125" i="27"/>
  <c r="AY125" i="27"/>
  <c r="AZ125" i="27"/>
  <c r="BA125" i="27"/>
  <c r="BB125" i="27"/>
  <c r="BC125" i="27"/>
  <c r="BD125" i="27"/>
  <c r="BE125" i="27"/>
  <c r="BF125" i="27"/>
  <c r="BG125" i="27"/>
  <c r="BH125" i="27"/>
  <c r="BI125" i="27"/>
  <c r="BJ125" i="27"/>
  <c r="BK125" i="27"/>
  <c r="BL125" i="27"/>
  <c r="BM125" i="27"/>
  <c r="BN125" i="27"/>
  <c r="BO125" i="27"/>
  <c r="BP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AG126" i="27"/>
  <c r="AH126" i="27"/>
  <c r="AI126" i="27"/>
  <c r="AJ126" i="27"/>
  <c r="AK126" i="27"/>
  <c r="AL126" i="27"/>
  <c r="AM126" i="27"/>
  <c r="AN126" i="27"/>
  <c r="AO126" i="27"/>
  <c r="AP126" i="27"/>
  <c r="AQ126" i="27"/>
  <c r="AR126" i="27"/>
  <c r="AS126" i="27"/>
  <c r="AT126" i="27"/>
  <c r="AU126" i="27"/>
  <c r="AV126" i="27"/>
  <c r="AW126" i="27"/>
  <c r="AX126" i="27"/>
  <c r="AY126" i="27"/>
  <c r="AZ126" i="27"/>
  <c r="BA126" i="27"/>
  <c r="BB126" i="27"/>
  <c r="BC126" i="27"/>
  <c r="BD126" i="27"/>
  <c r="BE126" i="27"/>
  <c r="BF126" i="27"/>
  <c r="BG126" i="27"/>
  <c r="BH126" i="27"/>
  <c r="BI126" i="27"/>
  <c r="BJ126" i="27"/>
  <c r="BK126" i="27"/>
  <c r="BL126" i="27"/>
  <c r="BM126" i="27"/>
  <c r="BN126" i="27"/>
  <c r="BO126" i="27"/>
  <c r="BP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AG127" i="27"/>
  <c r="AH127" i="27"/>
  <c r="AI127" i="27"/>
  <c r="AJ127" i="27"/>
  <c r="AK127" i="27"/>
  <c r="AL127" i="27"/>
  <c r="AM127" i="27"/>
  <c r="AN127" i="27"/>
  <c r="AO127" i="27"/>
  <c r="AP127" i="27"/>
  <c r="AQ127" i="27"/>
  <c r="AR127" i="27"/>
  <c r="AS127" i="27"/>
  <c r="AT127" i="27"/>
  <c r="AU127" i="27"/>
  <c r="AV127" i="27"/>
  <c r="AW127" i="27"/>
  <c r="AX127" i="27"/>
  <c r="AY127" i="27"/>
  <c r="AZ127" i="27"/>
  <c r="BA127" i="27"/>
  <c r="BB127" i="27"/>
  <c r="BC127" i="27"/>
  <c r="BD127" i="27"/>
  <c r="BE127" i="27"/>
  <c r="BF127" i="27"/>
  <c r="BG127" i="27"/>
  <c r="BH127" i="27"/>
  <c r="BI127" i="27"/>
  <c r="BJ127" i="27"/>
  <c r="BK127" i="27"/>
  <c r="BL127" i="27"/>
  <c r="BM127" i="27"/>
  <c r="BN127" i="27"/>
  <c r="BO127" i="27"/>
  <c r="BP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AG128" i="27"/>
  <c r="AH128" i="27"/>
  <c r="AI128" i="27"/>
  <c r="AJ128" i="27"/>
  <c r="AK128" i="27"/>
  <c r="AL128" i="27"/>
  <c r="AM128" i="27"/>
  <c r="AN128" i="27"/>
  <c r="AO128" i="27"/>
  <c r="AP128" i="27"/>
  <c r="AQ128" i="27"/>
  <c r="AR128" i="27"/>
  <c r="AS128" i="27"/>
  <c r="AT128" i="27"/>
  <c r="AU128" i="27"/>
  <c r="AV128" i="27"/>
  <c r="AW128" i="27"/>
  <c r="AX128" i="27"/>
  <c r="AY128" i="27"/>
  <c r="AZ128" i="27"/>
  <c r="BA128" i="27"/>
  <c r="BB128" i="27"/>
  <c r="BC128" i="27"/>
  <c r="BD128" i="27"/>
  <c r="BE128" i="27"/>
  <c r="BF128" i="27"/>
  <c r="BG128" i="27"/>
  <c r="BH128" i="27"/>
  <c r="BI128" i="27"/>
  <c r="BJ128" i="27"/>
  <c r="BK128" i="27"/>
  <c r="BL128" i="27"/>
  <c r="BM128" i="27"/>
  <c r="BN128" i="27"/>
  <c r="BO128" i="27"/>
  <c r="BP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AG129" i="27"/>
  <c r="AH129" i="27"/>
  <c r="AI129" i="27"/>
  <c r="AJ129" i="27"/>
  <c r="AK129" i="27"/>
  <c r="AL129" i="27"/>
  <c r="AM129" i="27"/>
  <c r="AN129" i="27"/>
  <c r="AO129" i="27"/>
  <c r="AP129" i="27"/>
  <c r="AQ129" i="27"/>
  <c r="AR129" i="27"/>
  <c r="AS129" i="27"/>
  <c r="AT129" i="27"/>
  <c r="AU129" i="27"/>
  <c r="AV129" i="27"/>
  <c r="AW129" i="27"/>
  <c r="AX129" i="27"/>
  <c r="AY129" i="27"/>
  <c r="AZ129" i="27"/>
  <c r="BA129" i="27"/>
  <c r="BB129" i="27"/>
  <c r="BC129" i="27"/>
  <c r="BD129" i="27"/>
  <c r="BE129" i="27"/>
  <c r="BF129" i="27"/>
  <c r="BG129" i="27"/>
  <c r="BH129" i="27"/>
  <c r="BI129" i="27"/>
  <c r="BJ129" i="27"/>
  <c r="BK129" i="27"/>
  <c r="BL129" i="27"/>
  <c r="BM129" i="27"/>
  <c r="BN129" i="27"/>
  <c r="BO129" i="27"/>
  <c r="BP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AG130" i="27"/>
  <c r="AH130" i="27"/>
  <c r="AI130" i="27"/>
  <c r="AJ130" i="27"/>
  <c r="AK130" i="27"/>
  <c r="AL130" i="27"/>
  <c r="AM130" i="27"/>
  <c r="AN130" i="27"/>
  <c r="AO130" i="27"/>
  <c r="AP130" i="27"/>
  <c r="AQ130" i="27"/>
  <c r="AR130" i="27"/>
  <c r="AS130" i="27"/>
  <c r="AT130" i="27"/>
  <c r="AU130" i="27"/>
  <c r="AV130" i="27"/>
  <c r="AW130" i="27"/>
  <c r="AX130" i="27"/>
  <c r="AY130" i="27"/>
  <c r="AZ130" i="27"/>
  <c r="BA130" i="27"/>
  <c r="BB130" i="27"/>
  <c r="BC130" i="27"/>
  <c r="BD130" i="27"/>
  <c r="BE130" i="27"/>
  <c r="BF130" i="27"/>
  <c r="BG130" i="27"/>
  <c r="BH130" i="27"/>
  <c r="BI130" i="27"/>
  <c r="BJ130" i="27"/>
  <c r="BK130" i="27"/>
  <c r="BL130" i="27"/>
  <c r="BM130" i="27"/>
  <c r="BN130" i="27"/>
  <c r="BO130" i="27"/>
  <c r="BP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AG131" i="27"/>
  <c r="AH131" i="27"/>
  <c r="AI131" i="27"/>
  <c r="AJ131" i="27"/>
  <c r="AK131" i="27"/>
  <c r="AL131" i="27"/>
  <c r="AM131" i="27"/>
  <c r="AN131" i="27"/>
  <c r="AO131" i="27"/>
  <c r="AP131" i="27"/>
  <c r="AQ131" i="27"/>
  <c r="AR131" i="27"/>
  <c r="AS131" i="27"/>
  <c r="AT131" i="27"/>
  <c r="AU131" i="27"/>
  <c r="AV131" i="27"/>
  <c r="AW131" i="27"/>
  <c r="AX131" i="27"/>
  <c r="AY131" i="27"/>
  <c r="AZ131" i="27"/>
  <c r="BA131" i="27"/>
  <c r="BB131" i="27"/>
  <c r="BC131" i="27"/>
  <c r="BD131" i="27"/>
  <c r="BE131" i="27"/>
  <c r="BF131" i="27"/>
  <c r="BG131" i="27"/>
  <c r="BH131" i="27"/>
  <c r="BI131" i="27"/>
  <c r="BJ131" i="27"/>
  <c r="BK131" i="27"/>
  <c r="BL131" i="27"/>
  <c r="BM131" i="27"/>
  <c r="BN131" i="27"/>
  <c r="BO131" i="27"/>
  <c r="BP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AG132" i="27"/>
  <c r="AH132" i="27"/>
  <c r="AI132" i="27"/>
  <c r="AJ132" i="27"/>
  <c r="AK132" i="27"/>
  <c r="AL132" i="27"/>
  <c r="AM132" i="27"/>
  <c r="AN132" i="27"/>
  <c r="AO132" i="27"/>
  <c r="AP132" i="27"/>
  <c r="AQ132" i="27"/>
  <c r="AR132" i="27"/>
  <c r="AS132" i="27"/>
  <c r="AT132" i="27"/>
  <c r="AU132" i="27"/>
  <c r="AV132" i="27"/>
  <c r="AW132" i="27"/>
  <c r="AX132" i="27"/>
  <c r="AY132" i="27"/>
  <c r="AZ132" i="27"/>
  <c r="BA132" i="27"/>
  <c r="BB132" i="27"/>
  <c r="BC132" i="27"/>
  <c r="BD132" i="27"/>
  <c r="BE132" i="27"/>
  <c r="BF132" i="27"/>
  <c r="BG132" i="27"/>
  <c r="BH132" i="27"/>
  <c r="BI132" i="27"/>
  <c r="BJ132" i="27"/>
  <c r="BK132" i="27"/>
  <c r="BL132" i="27"/>
  <c r="BM132" i="27"/>
  <c r="BN132" i="27"/>
  <c r="BO132" i="27"/>
  <c r="BP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AG133" i="27"/>
  <c r="AH133" i="27"/>
  <c r="AI133" i="27"/>
  <c r="AJ133" i="27"/>
  <c r="AK133" i="27"/>
  <c r="AL133" i="27"/>
  <c r="AM133" i="27"/>
  <c r="AN133" i="27"/>
  <c r="AO133" i="27"/>
  <c r="AP133" i="27"/>
  <c r="AQ133" i="27"/>
  <c r="AR133" i="27"/>
  <c r="AS133" i="27"/>
  <c r="AT133" i="27"/>
  <c r="AU133" i="27"/>
  <c r="AV133" i="27"/>
  <c r="AW133" i="27"/>
  <c r="AX133" i="27"/>
  <c r="AY133" i="27"/>
  <c r="AZ133" i="27"/>
  <c r="BA133" i="27"/>
  <c r="BB133" i="27"/>
  <c r="BC133" i="27"/>
  <c r="BD133" i="27"/>
  <c r="BE133" i="27"/>
  <c r="BF133" i="27"/>
  <c r="BG133" i="27"/>
  <c r="BH133" i="27"/>
  <c r="BI133" i="27"/>
  <c r="BJ133" i="27"/>
  <c r="BK133" i="27"/>
  <c r="BL133" i="27"/>
  <c r="BM133" i="27"/>
  <c r="BN133" i="27"/>
  <c r="BO133" i="27"/>
  <c r="BP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AG134" i="27"/>
  <c r="AH134" i="27"/>
  <c r="AI134" i="27"/>
  <c r="AJ134" i="27"/>
  <c r="AK134" i="27"/>
  <c r="AL134" i="27"/>
  <c r="AM134" i="27"/>
  <c r="AN134" i="27"/>
  <c r="AO134" i="27"/>
  <c r="AP134" i="27"/>
  <c r="AQ134" i="27"/>
  <c r="AR134" i="27"/>
  <c r="AS134" i="27"/>
  <c r="AT134" i="27"/>
  <c r="AU134" i="27"/>
  <c r="AV134" i="27"/>
  <c r="AW134" i="27"/>
  <c r="AX134" i="27"/>
  <c r="AY134" i="27"/>
  <c r="AZ134" i="27"/>
  <c r="BA134" i="27"/>
  <c r="BB134" i="27"/>
  <c r="BC134" i="27"/>
  <c r="BD134" i="27"/>
  <c r="BE134" i="27"/>
  <c r="BF134" i="27"/>
  <c r="BG134" i="27"/>
  <c r="BH134" i="27"/>
  <c r="BI134" i="27"/>
  <c r="BJ134" i="27"/>
  <c r="BK134" i="27"/>
  <c r="BL134" i="27"/>
  <c r="BM134" i="27"/>
  <c r="BN134" i="27"/>
  <c r="BO134" i="27"/>
  <c r="BP134" i="27"/>
  <c r="C135" i="27"/>
  <c r="D135" i="27"/>
  <c r="E135" i="27"/>
  <c r="F135" i="27"/>
  <c r="G135" i="27"/>
  <c r="H135" i="27"/>
  <c r="I135" i="27"/>
  <c r="J135" i="27"/>
  <c r="K135" i="27"/>
  <c r="L135" i="27"/>
  <c r="M135" i="27"/>
  <c r="N135" i="27"/>
  <c r="O135" i="27"/>
  <c r="P135" i="27"/>
  <c r="Q135" i="27"/>
  <c r="R135" i="27"/>
  <c r="S135" i="27"/>
  <c r="T135" i="27"/>
  <c r="U135" i="27"/>
  <c r="V135" i="27"/>
  <c r="W135" i="27"/>
  <c r="X135" i="27"/>
  <c r="Y135" i="27"/>
  <c r="Z135" i="27"/>
  <c r="AA135" i="27"/>
  <c r="AB135" i="27"/>
  <c r="AC135" i="27"/>
  <c r="AD135" i="27"/>
  <c r="AE135" i="27"/>
  <c r="AF135" i="27"/>
  <c r="AG135" i="27"/>
  <c r="AH135" i="27"/>
  <c r="AI135" i="27"/>
  <c r="AJ135" i="27"/>
  <c r="AK135" i="27"/>
  <c r="AL135" i="27"/>
  <c r="AM135" i="27"/>
  <c r="AN135" i="27"/>
  <c r="AO135" i="27"/>
  <c r="AP135" i="27"/>
  <c r="AQ135" i="27"/>
  <c r="AR135" i="27"/>
  <c r="AS135" i="27"/>
  <c r="AT135" i="27"/>
  <c r="AU135" i="27"/>
  <c r="AV135" i="27"/>
  <c r="AW135" i="27"/>
  <c r="AX135" i="27"/>
  <c r="AY135" i="27"/>
  <c r="AZ135" i="27"/>
  <c r="BA135" i="27"/>
  <c r="BB135" i="27"/>
  <c r="BC135" i="27"/>
  <c r="BD135" i="27"/>
  <c r="BE135" i="27"/>
  <c r="BF135" i="27"/>
  <c r="BG135" i="27"/>
  <c r="BH135" i="27"/>
  <c r="BI135" i="27"/>
  <c r="BJ135" i="27"/>
  <c r="BK135" i="27"/>
  <c r="BL135" i="27"/>
  <c r="BM135" i="27"/>
  <c r="BN135" i="27"/>
  <c r="BO135" i="27"/>
  <c r="BP135" i="27"/>
  <c r="C136" i="27"/>
  <c r="D136" i="27"/>
  <c r="E136" i="27"/>
  <c r="F136" i="27"/>
  <c r="G136" i="27"/>
  <c r="H136" i="27"/>
  <c r="I136" i="27"/>
  <c r="J136" i="27"/>
  <c r="K136" i="27"/>
  <c r="L136" i="27"/>
  <c r="M136" i="27"/>
  <c r="N136" i="27"/>
  <c r="O136" i="27"/>
  <c r="P136" i="27"/>
  <c r="Q136" i="27"/>
  <c r="R136" i="27"/>
  <c r="S136" i="27"/>
  <c r="T136" i="27"/>
  <c r="U136" i="27"/>
  <c r="V136" i="27"/>
  <c r="W136" i="27"/>
  <c r="X136" i="27"/>
  <c r="Y136" i="27"/>
  <c r="Z136" i="27"/>
  <c r="AA136" i="27"/>
  <c r="AB136" i="27"/>
  <c r="AC136" i="27"/>
  <c r="AD136" i="27"/>
  <c r="AE136" i="27"/>
  <c r="AF136" i="27"/>
  <c r="AG136" i="27"/>
  <c r="AH136" i="27"/>
  <c r="AI136" i="27"/>
  <c r="AJ136" i="27"/>
  <c r="AK136" i="27"/>
  <c r="AL136" i="27"/>
  <c r="AM136" i="27"/>
  <c r="AN136" i="27"/>
  <c r="AO136" i="27"/>
  <c r="AP136" i="27"/>
  <c r="AQ136" i="27"/>
  <c r="AR136" i="27"/>
  <c r="AS136" i="27"/>
  <c r="AT136" i="27"/>
  <c r="AU136" i="27"/>
  <c r="AV136" i="27"/>
  <c r="AW136" i="27"/>
  <c r="AX136" i="27"/>
  <c r="AY136" i="27"/>
  <c r="AZ136" i="27"/>
  <c r="BA136" i="27"/>
  <c r="BB136" i="27"/>
  <c r="BC136" i="27"/>
  <c r="BD136" i="27"/>
  <c r="BE136" i="27"/>
  <c r="BF136" i="27"/>
  <c r="BG136" i="27"/>
  <c r="BH136" i="27"/>
  <c r="BI136" i="27"/>
  <c r="BJ136" i="27"/>
  <c r="BK136" i="27"/>
  <c r="BL136" i="27"/>
  <c r="BM136" i="27"/>
  <c r="BN136" i="27"/>
  <c r="BO136" i="27"/>
  <c r="BP136" i="27"/>
  <c r="C137" i="27"/>
  <c r="D137" i="27"/>
  <c r="E137" i="27"/>
  <c r="F137" i="27"/>
  <c r="G137" i="27"/>
  <c r="H137" i="27"/>
  <c r="I137" i="27"/>
  <c r="J137" i="27"/>
  <c r="K137" i="27"/>
  <c r="L137" i="27"/>
  <c r="M137" i="27"/>
  <c r="N137" i="27"/>
  <c r="O137" i="27"/>
  <c r="P137" i="27"/>
  <c r="Q137" i="27"/>
  <c r="R137" i="27"/>
  <c r="S137" i="27"/>
  <c r="T137" i="27"/>
  <c r="U137" i="27"/>
  <c r="V137" i="27"/>
  <c r="W137" i="27"/>
  <c r="X137" i="27"/>
  <c r="Y137" i="27"/>
  <c r="Z137" i="27"/>
  <c r="AA137" i="27"/>
  <c r="AB137" i="27"/>
  <c r="AC137" i="27"/>
  <c r="AD137" i="27"/>
  <c r="AE137" i="27"/>
  <c r="AF137" i="27"/>
  <c r="AG137" i="27"/>
  <c r="AH137" i="27"/>
  <c r="AI137" i="27"/>
  <c r="AJ137" i="27"/>
  <c r="AK137" i="27"/>
  <c r="AL137" i="27"/>
  <c r="AM137" i="27"/>
  <c r="AN137" i="27"/>
  <c r="AO137" i="27"/>
  <c r="AP137" i="27"/>
  <c r="AQ137" i="27"/>
  <c r="AR137" i="27"/>
  <c r="AS137" i="27"/>
  <c r="AT137" i="27"/>
  <c r="AU137" i="27"/>
  <c r="AV137" i="27"/>
  <c r="AW137" i="27"/>
  <c r="AX137" i="27"/>
  <c r="AY137" i="27"/>
  <c r="AZ137" i="27"/>
  <c r="BA137" i="27"/>
  <c r="BB137" i="27"/>
  <c r="BC137" i="27"/>
  <c r="BD137" i="27"/>
  <c r="BE137" i="27"/>
  <c r="BF137" i="27"/>
  <c r="BG137" i="27"/>
  <c r="BH137" i="27"/>
  <c r="BI137" i="27"/>
  <c r="BJ137" i="27"/>
  <c r="BK137" i="27"/>
  <c r="BL137" i="27"/>
  <c r="BM137" i="27"/>
  <c r="BN137" i="27"/>
  <c r="BO137" i="27"/>
  <c r="BP137" i="27"/>
  <c r="C138" i="27"/>
  <c r="D138" i="27"/>
  <c r="E138" i="27"/>
  <c r="F138" i="27"/>
  <c r="G138" i="27"/>
  <c r="H138" i="27"/>
  <c r="I138" i="27"/>
  <c r="J138" i="27"/>
  <c r="K138" i="27"/>
  <c r="L138" i="27"/>
  <c r="M138" i="27"/>
  <c r="N138" i="27"/>
  <c r="O138" i="27"/>
  <c r="P138" i="27"/>
  <c r="Q138" i="27"/>
  <c r="R138" i="27"/>
  <c r="S138" i="27"/>
  <c r="T138" i="27"/>
  <c r="U138" i="27"/>
  <c r="V138" i="27"/>
  <c r="W138" i="27"/>
  <c r="X138" i="27"/>
  <c r="Y138" i="27"/>
  <c r="Z138" i="27"/>
  <c r="AA138" i="27"/>
  <c r="AB138" i="27"/>
  <c r="AC138" i="27"/>
  <c r="AD138" i="27"/>
  <c r="AE138" i="27"/>
  <c r="AF138" i="27"/>
  <c r="AG138" i="27"/>
  <c r="AH138" i="27"/>
  <c r="AI138" i="27"/>
  <c r="AJ138" i="27"/>
  <c r="AK138" i="27"/>
  <c r="AL138" i="27"/>
  <c r="AM138" i="27"/>
  <c r="AN138" i="27"/>
  <c r="AO138" i="27"/>
  <c r="AP138" i="27"/>
  <c r="AQ138" i="27"/>
  <c r="AR138" i="27"/>
  <c r="AS138" i="27"/>
  <c r="AT138" i="27"/>
  <c r="AU138" i="27"/>
  <c r="AV138" i="27"/>
  <c r="AW138" i="27"/>
  <c r="AX138" i="27"/>
  <c r="AY138" i="27"/>
  <c r="AZ138" i="27"/>
  <c r="BA138" i="27"/>
  <c r="BB138" i="27"/>
  <c r="BC138" i="27"/>
  <c r="BD138" i="27"/>
  <c r="BE138" i="27"/>
  <c r="BF138" i="27"/>
  <c r="BG138" i="27"/>
  <c r="BH138" i="27"/>
  <c r="BI138" i="27"/>
  <c r="BJ138" i="27"/>
  <c r="BK138" i="27"/>
  <c r="BL138" i="27"/>
  <c r="BM138" i="27"/>
  <c r="BN138" i="27"/>
  <c r="BO138" i="27"/>
  <c r="BP138" i="27"/>
  <c r="C139" i="27"/>
  <c r="D139" i="27"/>
  <c r="E139" i="27"/>
  <c r="F139" i="27"/>
  <c r="G139" i="27"/>
  <c r="H139" i="27"/>
  <c r="I139" i="27"/>
  <c r="J139" i="27"/>
  <c r="K139" i="27"/>
  <c r="L139" i="27"/>
  <c r="M139" i="27"/>
  <c r="N139" i="27"/>
  <c r="O139" i="27"/>
  <c r="P139" i="27"/>
  <c r="Q139" i="27"/>
  <c r="R139" i="27"/>
  <c r="S139" i="27"/>
  <c r="T139" i="27"/>
  <c r="U139" i="27"/>
  <c r="V139" i="27"/>
  <c r="W139" i="27"/>
  <c r="X139" i="27"/>
  <c r="Y139" i="27"/>
  <c r="Z139" i="27"/>
  <c r="AA139" i="27"/>
  <c r="AB139" i="27"/>
  <c r="AC139" i="27"/>
  <c r="AD139" i="27"/>
  <c r="AE139" i="27"/>
  <c r="AF139" i="27"/>
  <c r="AG139" i="27"/>
  <c r="AH139" i="27"/>
  <c r="AI139" i="27"/>
  <c r="AJ139" i="27"/>
  <c r="AK139" i="27"/>
  <c r="AL139" i="27"/>
  <c r="AM139" i="27"/>
  <c r="AN139" i="27"/>
  <c r="AO139" i="27"/>
  <c r="AP139" i="27"/>
  <c r="AQ139" i="27"/>
  <c r="AR139" i="27"/>
  <c r="AS139" i="27"/>
  <c r="AT139" i="27"/>
  <c r="AU139" i="27"/>
  <c r="AV139" i="27"/>
  <c r="AW139" i="27"/>
  <c r="AX139" i="27"/>
  <c r="AY139" i="27"/>
  <c r="AZ139" i="27"/>
  <c r="BA139" i="27"/>
  <c r="BB139" i="27"/>
  <c r="BC139" i="27"/>
  <c r="BD139" i="27"/>
  <c r="BE139" i="27"/>
  <c r="BF139" i="27"/>
  <c r="BG139" i="27"/>
  <c r="BH139" i="27"/>
  <c r="BI139" i="27"/>
  <c r="BJ139" i="27"/>
  <c r="BK139" i="27"/>
  <c r="BL139" i="27"/>
  <c r="BM139" i="27"/>
  <c r="BN139" i="27"/>
  <c r="BO139" i="27"/>
  <c r="BP139" i="27"/>
  <c r="C140" i="27"/>
  <c r="D140" i="27"/>
  <c r="E140" i="27"/>
  <c r="F140" i="27"/>
  <c r="G140" i="27"/>
  <c r="H140" i="27"/>
  <c r="I140" i="27"/>
  <c r="J140" i="27"/>
  <c r="K140" i="27"/>
  <c r="L140" i="27"/>
  <c r="M140" i="27"/>
  <c r="N140" i="27"/>
  <c r="O140" i="27"/>
  <c r="P140" i="27"/>
  <c r="Q140" i="27"/>
  <c r="R140" i="27"/>
  <c r="S140" i="27"/>
  <c r="T140" i="27"/>
  <c r="U140" i="27"/>
  <c r="V140" i="27"/>
  <c r="W140" i="27"/>
  <c r="X140" i="27"/>
  <c r="Y140" i="27"/>
  <c r="Z140" i="27"/>
  <c r="AA140" i="27"/>
  <c r="AB140" i="27"/>
  <c r="AC140" i="27"/>
  <c r="AD140" i="27"/>
  <c r="AE140" i="27"/>
  <c r="AF140" i="27"/>
  <c r="AG140" i="27"/>
  <c r="AH140" i="27"/>
  <c r="AI140" i="27"/>
  <c r="AJ140" i="27"/>
  <c r="AK140" i="27"/>
  <c r="AL140" i="27"/>
  <c r="AM140" i="27"/>
  <c r="AN140" i="27"/>
  <c r="AO140" i="27"/>
  <c r="AP140" i="27"/>
  <c r="AQ140" i="27"/>
  <c r="AR140" i="27"/>
  <c r="AS140" i="27"/>
  <c r="AT140" i="27"/>
  <c r="AU140" i="27"/>
  <c r="AV140" i="27"/>
  <c r="AW140" i="27"/>
  <c r="AX140" i="27"/>
  <c r="AY140" i="27"/>
  <c r="AZ140" i="27"/>
  <c r="BA140" i="27"/>
  <c r="BB140" i="27"/>
  <c r="BC140" i="27"/>
  <c r="BD140" i="27"/>
  <c r="BE140" i="27"/>
  <c r="BF140" i="27"/>
  <c r="BG140" i="27"/>
  <c r="BH140" i="27"/>
  <c r="BI140" i="27"/>
  <c r="BJ140" i="27"/>
  <c r="BK140" i="27"/>
  <c r="BL140" i="27"/>
  <c r="BM140" i="27"/>
  <c r="BN140" i="27"/>
  <c r="BO140" i="27"/>
  <c r="BP140" i="27"/>
  <c r="C141" i="27"/>
  <c r="D141" i="27"/>
  <c r="E141" i="27"/>
  <c r="F141" i="27"/>
  <c r="G141" i="27"/>
  <c r="H141" i="27"/>
  <c r="I141" i="27"/>
  <c r="J141" i="27"/>
  <c r="K141" i="27"/>
  <c r="L141" i="27"/>
  <c r="M141" i="27"/>
  <c r="N141" i="27"/>
  <c r="O141" i="27"/>
  <c r="P141" i="27"/>
  <c r="Q141" i="27"/>
  <c r="R141" i="27"/>
  <c r="S141" i="27"/>
  <c r="T141" i="27"/>
  <c r="U141" i="27"/>
  <c r="V141" i="27"/>
  <c r="W141" i="27"/>
  <c r="X141" i="27"/>
  <c r="Y141" i="27"/>
  <c r="Z141" i="27"/>
  <c r="AA141" i="27"/>
  <c r="AB141" i="27"/>
  <c r="AC141" i="27"/>
  <c r="AD141" i="27"/>
  <c r="AE141" i="27"/>
  <c r="AF141" i="27"/>
  <c r="AG141" i="27"/>
  <c r="AH141" i="27"/>
  <c r="AI141" i="27"/>
  <c r="AJ141" i="27"/>
  <c r="AK141" i="27"/>
  <c r="AL141" i="27"/>
  <c r="AM141" i="27"/>
  <c r="AN141" i="27"/>
  <c r="AO141" i="27"/>
  <c r="AP141" i="27"/>
  <c r="AQ141" i="27"/>
  <c r="AR141" i="27"/>
  <c r="AS141" i="27"/>
  <c r="AT141" i="27"/>
  <c r="AU141" i="27"/>
  <c r="AV141" i="27"/>
  <c r="AW141" i="27"/>
  <c r="AX141" i="27"/>
  <c r="AY141" i="27"/>
  <c r="AZ141" i="27"/>
  <c r="BA141" i="27"/>
  <c r="BB141" i="27"/>
  <c r="BC141" i="27"/>
  <c r="BD141" i="27"/>
  <c r="BE141" i="27"/>
  <c r="BF141" i="27"/>
  <c r="BG141" i="27"/>
  <c r="BH141" i="27"/>
  <c r="BI141" i="27"/>
  <c r="BJ141" i="27"/>
  <c r="BK141" i="27"/>
  <c r="BL141" i="27"/>
  <c r="BM141" i="27"/>
  <c r="BN141" i="27"/>
  <c r="BO141" i="27"/>
  <c r="BP141" i="27"/>
  <c r="C142" i="27"/>
  <c r="D142" i="27"/>
  <c r="E142" i="27"/>
  <c r="F142" i="27"/>
  <c r="G142" i="27"/>
  <c r="H142" i="27"/>
  <c r="I142" i="27"/>
  <c r="J142" i="27"/>
  <c r="K142" i="27"/>
  <c r="L142" i="27"/>
  <c r="M142" i="27"/>
  <c r="N142" i="27"/>
  <c r="O142" i="27"/>
  <c r="P142" i="27"/>
  <c r="Q142" i="27"/>
  <c r="R142" i="27"/>
  <c r="S142" i="27"/>
  <c r="T142" i="27"/>
  <c r="U142" i="27"/>
  <c r="V142" i="27"/>
  <c r="W142" i="27"/>
  <c r="X142" i="27"/>
  <c r="Y142" i="27"/>
  <c r="Z142" i="27"/>
  <c r="AA142" i="27"/>
  <c r="AB142" i="27"/>
  <c r="AC142" i="27"/>
  <c r="AD142" i="27"/>
  <c r="AE142" i="27"/>
  <c r="AF142" i="27"/>
  <c r="AG142" i="27"/>
  <c r="AH142" i="27"/>
  <c r="AI142" i="27"/>
  <c r="AJ142" i="27"/>
  <c r="AK142" i="27"/>
  <c r="AL142" i="27"/>
  <c r="AM142" i="27"/>
  <c r="AN142" i="27"/>
  <c r="AO142" i="27"/>
  <c r="AP142" i="27"/>
  <c r="AQ142" i="27"/>
  <c r="AR142" i="27"/>
  <c r="AS142" i="27"/>
  <c r="AT142" i="27"/>
  <c r="AU142" i="27"/>
  <c r="AV142" i="27"/>
  <c r="AW142" i="27"/>
  <c r="AX142" i="27"/>
  <c r="AY142" i="27"/>
  <c r="AZ142" i="27"/>
  <c r="BA142" i="27"/>
  <c r="BB142" i="27"/>
  <c r="BC142" i="27"/>
  <c r="BD142" i="27"/>
  <c r="BE142" i="27"/>
  <c r="BF142" i="27"/>
  <c r="BG142" i="27"/>
  <c r="BH142" i="27"/>
  <c r="BI142" i="27"/>
  <c r="BJ142" i="27"/>
  <c r="BK142" i="27"/>
  <c r="BL142" i="27"/>
  <c r="BM142" i="27"/>
  <c r="BN142" i="27"/>
  <c r="BO142" i="27"/>
  <c r="BP142" i="27"/>
  <c r="C143" i="27"/>
  <c r="D143" i="27"/>
  <c r="E143" i="27"/>
  <c r="F143" i="27"/>
  <c r="G143" i="27"/>
  <c r="H143" i="27"/>
  <c r="I143" i="27"/>
  <c r="J143" i="27"/>
  <c r="K143" i="27"/>
  <c r="L143" i="27"/>
  <c r="M143" i="27"/>
  <c r="N143" i="27"/>
  <c r="O143" i="27"/>
  <c r="P143" i="27"/>
  <c r="Q143" i="27"/>
  <c r="R143" i="27"/>
  <c r="S143" i="27"/>
  <c r="T143" i="27"/>
  <c r="U143" i="27"/>
  <c r="V143" i="27"/>
  <c r="W143" i="27"/>
  <c r="X143" i="27"/>
  <c r="Y143" i="27"/>
  <c r="Z143" i="27"/>
  <c r="AA143" i="27"/>
  <c r="AB143" i="27"/>
  <c r="AC143" i="27"/>
  <c r="AD143" i="27"/>
  <c r="AE143" i="27"/>
  <c r="AF143" i="27"/>
  <c r="AG143" i="27"/>
  <c r="AH143" i="27"/>
  <c r="AI143" i="27"/>
  <c r="AJ143" i="27"/>
  <c r="AK143" i="27"/>
  <c r="AL143" i="27"/>
  <c r="AM143" i="27"/>
  <c r="AN143" i="27"/>
  <c r="AO143" i="27"/>
  <c r="AP143" i="27"/>
  <c r="AQ143" i="27"/>
  <c r="AR143" i="27"/>
  <c r="AS143" i="27"/>
  <c r="AT143" i="27"/>
  <c r="AU143" i="27"/>
  <c r="AV143" i="27"/>
  <c r="AW143" i="27"/>
  <c r="AX143" i="27"/>
  <c r="AY143" i="27"/>
  <c r="AZ143" i="27"/>
  <c r="BA143" i="27"/>
  <c r="BB143" i="27"/>
  <c r="BC143" i="27"/>
  <c r="BD143" i="27"/>
  <c r="BE143" i="27"/>
  <c r="BF143" i="27"/>
  <c r="BG143" i="27"/>
  <c r="BH143" i="27"/>
  <c r="BI143" i="27"/>
  <c r="BJ143" i="27"/>
  <c r="BK143" i="27"/>
  <c r="BL143" i="27"/>
  <c r="BM143" i="27"/>
  <c r="BN143" i="27"/>
  <c r="BO143" i="27"/>
  <c r="BP143" i="27"/>
  <c r="D4" i="27"/>
  <c r="E4" i="27"/>
  <c r="F4" i="27"/>
  <c r="G4" i="27"/>
  <c r="H4" i="27"/>
  <c r="I4" i="27"/>
  <c r="J4" i="27"/>
  <c r="K4" i="27"/>
  <c r="L4" i="27"/>
  <c r="M4" i="27"/>
  <c r="N4" i="27"/>
  <c r="O4" i="27"/>
  <c r="P4" i="27"/>
  <c r="Q4" i="27"/>
  <c r="R4" i="27"/>
  <c r="S4" i="27"/>
  <c r="T4" i="27"/>
  <c r="U4" i="27"/>
  <c r="V4" i="27"/>
  <c r="W4" i="27"/>
  <c r="X4" i="27"/>
  <c r="Y4" i="27"/>
  <c r="Z4" i="27"/>
  <c r="AA4" i="27"/>
  <c r="AB4" i="27"/>
  <c r="AC4" i="27"/>
  <c r="AD4" i="27"/>
  <c r="AE4" i="27"/>
  <c r="AF4" i="27"/>
  <c r="AG4" i="27"/>
  <c r="AH4" i="27"/>
  <c r="AI4" i="27"/>
  <c r="AJ4" i="27"/>
  <c r="AK4" i="27"/>
  <c r="AL4" i="27"/>
  <c r="AM4" i="27"/>
  <c r="AN4" i="27"/>
  <c r="AO4" i="27"/>
  <c r="AP4" i="27"/>
  <c r="AQ4" i="27"/>
  <c r="AR4" i="27"/>
  <c r="AS4" i="27"/>
  <c r="AT4" i="27"/>
  <c r="AU4" i="27"/>
  <c r="AV4" i="27"/>
  <c r="AW4" i="27"/>
  <c r="AX4" i="27"/>
  <c r="AY4" i="27"/>
  <c r="AZ4" i="27"/>
  <c r="BA4" i="27"/>
  <c r="BB4" i="27"/>
  <c r="BC4" i="27"/>
  <c r="BD4" i="27"/>
  <c r="BE4" i="27"/>
  <c r="BF4" i="27"/>
  <c r="BG4" i="27"/>
  <c r="BH4" i="27"/>
  <c r="BI4" i="27"/>
  <c r="BJ4" i="27"/>
  <c r="BK4" i="27"/>
  <c r="BL4" i="27"/>
  <c r="BM4" i="27"/>
  <c r="BN4" i="27"/>
  <c r="BO4" i="27"/>
  <c r="BP4" i="27"/>
  <c r="C4" i="27"/>
  <c r="C144" i="27"/>
  <c r="D144" i="27"/>
  <c r="E144" i="27"/>
  <c r="F144" i="27"/>
  <c r="G144" i="27"/>
  <c r="H144" i="27"/>
  <c r="I144" i="27"/>
  <c r="J144" i="27"/>
  <c r="K144" i="27"/>
  <c r="L144" i="27"/>
  <c r="M144" i="27"/>
  <c r="N144" i="27"/>
  <c r="O144" i="27"/>
  <c r="P144" i="27"/>
  <c r="Q144" i="27"/>
  <c r="R144" i="27"/>
  <c r="S144" i="27"/>
  <c r="S146" i="27" s="1"/>
  <c r="T144" i="27"/>
  <c r="U144" i="27"/>
  <c r="V144" i="27"/>
  <c r="W144" i="27"/>
  <c r="W146" i="27" s="1"/>
  <c r="X144" i="27"/>
  <c r="Y144" i="27"/>
  <c r="Z144" i="27"/>
  <c r="AA144" i="27"/>
  <c r="AB144" i="27"/>
  <c r="AC144" i="27"/>
  <c r="AD144" i="27"/>
  <c r="AE144" i="27"/>
  <c r="AF144" i="27"/>
  <c r="AG144" i="27"/>
  <c r="AH144" i="27"/>
  <c r="AI144" i="27"/>
  <c r="AI146" i="27" s="1"/>
  <c r="AJ144" i="27"/>
  <c r="AK144" i="27"/>
  <c r="AL144" i="27"/>
  <c r="AM144" i="27"/>
  <c r="AM146" i="27" s="1"/>
  <c r="AN144" i="27"/>
  <c r="AO144" i="27"/>
  <c r="AP144" i="27"/>
  <c r="AQ144" i="27"/>
  <c r="AR144" i="27"/>
  <c r="AS144" i="27"/>
  <c r="AT144" i="27"/>
  <c r="AU144" i="27"/>
  <c r="AV144" i="27"/>
  <c r="AW144" i="27"/>
  <c r="AX144" i="27"/>
  <c r="AY144" i="27"/>
  <c r="AY146" i="27" s="1"/>
  <c r="AZ144" i="27"/>
  <c r="BA144" i="27"/>
  <c r="BB144" i="27"/>
  <c r="BC144" i="27"/>
  <c r="BC146" i="27" s="1"/>
  <c r="BD144" i="27"/>
  <c r="BE144" i="27"/>
  <c r="BF144" i="27"/>
  <c r="BG144" i="27"/>
  <c r="BH144" i="27"/>
  <c r="BI144" i="27"/>
  <c r="BJ144" i="27"/>
  <c r="BK144" i="27"/>
  <c r="BL144" i="27"/>
  <c r="BM144" i="27"/>
  <c r="BN144" i="27"/>
  <c r="BO144" i="27"/>
  <c r="BO146" i="27" s="1"/>
  <c r="BP144" i="27"/>
  <c r="C145" i="27"/>
  <c r="D145" i="27"/>
  <c r="E145" i="27"/>
  <c r="BQ145" i="27" s="1"/>
  <c r="F145" i="27"/>
  <c r="G145" i="27"/>
  <c r="H145" i="27"/>
  <c r="I145" i="27"/>
  <c r="J145" i="27"/>
  <c r="K145" i="27"/>
  <c r="L145" i="27"/>
  <c r="M145" i="27"/>
  <c r="N145" i="27"/>
  <c r="O145" i="27"/>
  <c r="P145" i="27"/>
  <c r="Q145" i="27"/>
  <c r="R145" i="27"/>
  <c r="S145" i="27"/>
  <c r="T145" i="27"/>
  <c r="U145" i="27"/>
  <c r="V145" i="27"/>
  <c r="W145" i="27"/>
  <c r="X145" i="27"/>
  <c r="Y145" i="27"/>
  <c r="Z145" i="27"/>
  <c r="AA145" i="27"/>
  <c r="AB145" i="27"/>
  <c r="AC145" i="27"/>
  <c r="AD145" i="27"/>
  <c r="AE145" i="27"/>
  <c r="AF145" i="27"/>
  <c r="AG145" i="27"/>
  <c r="AH145" i="27"/>
  <c r="AI145" i="27"/>
  <c r="AJ145" i="27"/>
  <c r="AK145" i="27"/>
  <c r="AL145" i="27"/>
  <c r="AM145" i="27"/>
  <c r="AN145" i="27"/>
  <c r="AO145" i="27"/>
  <c r="AP145" i="27"/>
  <c r="AQ145" i="27"/>
  <c r="AR145" i="27"/>
  <c r="AS145" i="27"/>
  <c r="AT145" i="27"/>
  <c r="AU145" i="27"/>
  <c r="AV145" i="27"/>
  <c r="AW145" i="27"/>
  <c r="AX145" i="27"/>
  <c r="AY145" i="27"/>
  <c r="AZ145" i="27"/>
  <c r="BA145" i="27"/>
  <c r="BB145" i="27"/>
  <c r="BC145" i="27"/>
  <c r="BD145" i="27"/>
  <c r="BE145" i="27"/>
  <c r="BF145" i="27"/>
  <c r="BG145" i="27"/>
  <c r="BH145" i="27"/>
  <c r="BI145" i="27"/>
  <c r="BJ145" i="27"/>
  <c r="BK145" i="27"/>
  <c r="BL145" i="27"/>
  <c r="BM145" i="27"/>
  <c r="BN145" i="27"/>
  <c r="BO145" i="27"/>
  <c r="BP145" i="27"/>
  <c r="BQ152" i="27"/>
  <c r="BQ151" i="27"/>
  <c r="BQ150" i="27"/>
  <c r="BQ149" i="27"/>
  <c r="BY143" i="27"/>
  <c r="BX143" i="27"/>
  <c r="BW143" i="27"/>
  <c r="BV143" i="27"/>
  <c r="BU143" i="27"/>
  <c r="BT143" i="27"/>
  <c r="BS143" i="27"/>
  <c r="BR143" i="27"/>
  <c r="BQ143" i="27"/>
  <c r="BY142" i="27"/>
  <c r="BX142" i="27"/>
  <c r="BW142" i="27"/>
  <c r="BV142" i="27"/>
  <c r="BU142" i="27"/>
  <c r="BT142" i="27"/>
  <c r="BS142" i="27"/>
  <c r="BR142" i="27"/>
  <c r="BQ142" i="27"/>
  <c r="BY141" i="27"/>
  <c r="BX141" i="27"/>
  <c r="BW141" i="27"/>
  <c r="BV141" i="27"/>
  <c r="BU141" i="27"/>
  <c r="BT141" i="27"/>
  <c r="BS141" i="27"/>
  <c r="BR141" i="27"/>
  <c r="BQ141" i="27"/>
  <c r="BY140" i="27"/>
  <c r="BX140" i="27"/>
  <c r="BW140" i="27"/>
  <c r="BV140" i="27"/>
  <c r="BU140" i="27"/>
  <c r="BT140" i="27"/>
  <c r="BS140" i="27"/>
  <c r="BR140" i="27"/>
  <c r="BQ140" i="27"/>
  <c r="BY139" i="27"/>
  <c r="BX139" i="27"/>
  <c r="BW139" i="27"/>
  <c r="BV139" i="27"/>
  <c r="BU139" i="27"/>
  <c r="BT139" i="27"/>
  <c r="BS139" i="27"/>
  <c r="BR139" i="27"/>
  <c r="BQ139" i="27"/>
  <c r="BY138" i="27"/>
  <c r="BX138" i="27"/>
  <c r="BW138" i="27"/>
  <c r="BV138" i="27"/>
  <c r="BU138" i="27"/>
  <c r="BT138" i="27"/>
  <c r="BS138" i="27"/>
  <c r="BR138" i="27"/>
  <c r="BQ138" i="27"/>
  <c r="BY137" i="27"/>
  <c r="BX137" i="27"/>
  <c r="BW137" i="27"/>
  <c r="BV137" i="27"/>
  <c r="BU137" i="27"/>
  <c r="BT137" i="27"/>
  <c r="BS137" i="27"/>
  <c r="BR137" i="27"/>
  <c r="BQ137" i="27"/>
  <c r="BY136" i="27"/>
  <c r="BX136" i="27"/>
  <c r="BW136" i="27"/>
  <c r="BV136" i="27"/>
  <c r="BU136" i="27"/>
  <c r="BT136" i="27"/>
  <c r="BS136" i="27"/>
  <c r="BR136" i="27"/>
  <c r="BQ136" i="27"/>
  <c r="BY135" i="27"/>
  <c r="BX135" i="27"/>
  <c r="BW135" i="27"/>
  <c r="BV135" i="27"/>
  <c r="BU135" i="27"/>
  <c r="BT135" i="27"/>
  <c r="BS135" i="27"/>
  <c r="BR135" i="27"/>
  <c r="BQ135" i="27"/>
  <c r="BY134" i="27"/>
  <c r="BX134" i="27"/>
  <c r="BW134" i="27"/>
  <c r="BV134" i="27"/>
  <c r="BU134" i="27"/>
  <c r="BT134" i="27"/>
  <c r="BS134" i="27"/>
  <c r="BR134" i="27"/>
  <c r="BQ134" i="27"/>
  <c r="BY133" i="27"/>
  <c r="BX133" i="27"/>
  <c r="BW133" i="27"/>
  <c r="BV133" i="27"/>
  <c r="BU133" i="27"/>
  <c r="BT133" i="27"/>
  <c r="BS133" i="27"/>
  <c r="BR133" i="27"/>
  <c r="BQ133" i="27"/>
  <c r="BY132" i="27"/>
  <c r="BX132" i="27"/>
  <c r="BW132" i="27"/>
  <c r="BV132" i="27"/>
  <c r="BU132" i="27"/>
  <c r="BT132" i="27"/>
  <c r="BS132" i="27"/>
  <c r="BR132" i="27"/>
  <c r="BQ132" i="27"/>
  <c r="BY131" i="27"/>
  <c r="BX131" i="27"/>
  <c r="BW131" i="27"/>
  <c r="BV131" i="27"/>
  <c r="BU131" i="27"/>
  <c r="BT131" i="27"/>
  <c r="BS131" i="27"/>
  <c r="BR131" i="27"/>
  <c r="BQ131" i="27"/>
  <c r="BY130" i="27"/>
  <c r="BX130" i="27"/>
  <c r="BW130" i="27"/>
  <c r="BV130" i="27"/>
  <c r="BU130" i="27"/>
  <c r="BT130" i="27"/>
  <c r="BS130" i="27"/>
  <c r="BR130" i="27"/>
  <c r="BQ130" i="27"/>
  <c r="BY129" i="27"/>
  <c r="BX129" i="27"/>
  <c r="BW129" i="27"/>
  <c r="BV129" i="27"/>
  <c r="BU129" i="27"/>
  <c r="BT129" i="27"/>
  <c r="BS129" i="27"/>
  <c r="BR129" i="27"/>
  <c r="BQ129" i="27"/>
  <c r="BY128" i="27"/>
  <c r="BX128" i="27"/>
  <c r="BW128" i="27"/>
  <c r="BV128" i="27"/>
  <c r="BU128" i="27"/>
  <c r="BT128" i="27"/>
  <c r="BS128" i="27"/>
  <c r="BR128" i="27"/>
  <c r="BQ128" i="27"/>
  <c r="BY127" i="27"/>
  <c r="BX127" i="27"/>
  <c r="BW127" i="27"/>
  <c r="BV127" i="27"/>
  <c r="BU127" i="27"/>
  <c r="BT127" i="27"/>
  <c r="BS127" i="27"/>
  <c r="BR127" i="27"/>
  <c r="BQ127" i="27"/>
  <c r="BY126" i="27"/>
  <c r="BX126" i="27"/>
  <c r="BW126" i="27"/>
  <c r="BV126" i="27"/>
  <c r="BU126" i="27"/>
  <c r="BT126" i="27"/>
  <c r="BS126" i="27"/>
  <c r="BR126" i="27"/>
  <c r="BQ126" i="27"/>
  <c r="BY125" i="27"/>
  <c r="BX125" i="27"/>
  <c r="BW125" i="27"/>
  <c r="BV125" i="27"/>
  <c r="BU125" i="27"/>
  <c r="BT125" i="27"/>
  <c r="BS125" i="27"/>
  <c r="BR125" i="27"/>
  <c r="BQ125" i="27"/>
  <c r="BY124" i="27"/>
  <c r="BX124" i="27"/>
  <c r="BW124" i="27"/>
  <c r="BV124" i="27"/>
  <c r="BU124" i="27"/>
  <c r="BT124" i="27"/>
  <c r="BS124" i="27"/>
  <c r="BR124" i="27"/>
  <c r="BQ124" i="27"/>
  <c r="BY123" i="27"/>
  <c r="BX123" i="27"/>
  <c r="BW123" i="27"/>
  <c r="BV123" i="27"/>
  <c r="BU123" i="27"/>
  <c r="BT123" i="27"/>
  <c r="BS123" i="27"/>
  <c r="BR123" i="27"/>
  <c r="BQ123" i="27"/>
  <c r="BY122" i="27"/>
  <c r="BX122" i="27"/>
  <c r="BW122" i="27"/>
  <c r="BV122" i="27"/>
  <c r="BU122" i="27"/>
  <c r="BT122" i="27"/>
  <c r="BS122" i="27"/>
  <c r="BR122" i="27"/>
  <c r="BQ122" i="27"/>
  <c r="BY121" i="27"/>
  <c r="BX121" i="27"/>
  <c r="BW121" i="27"/>
  <c r="BV121" i="27"/>
  <c r="BU121" i="27"/>
  <c r="BT121" i="27"/>
  <c r="BS121" i="27"/>
  <c r="BR121" i="27"/>
  <c r="BQ121" i="27"/>
  <c r="BY120" i="27"/>
  <c r="BX120" i="27"/>
  <c r="BW120" i="27"/>
  <c r="BV120" i="27"/>
  <c r="BU120" i="27"/>
  <c r="BT120" i="27"/>
  <c r="BS120" i="27"/>
  <c r="BR120" i="27"/>
  <c r="BQ120" i="27"/>
  <c r="BY119" i="27"/>
  <c r="BX119" i="27"/>
  <c r="BW119" i="27"/>
  <c r="BV119" i="27"/>
  <c r="BU119" i="27"/>
  <c r="BT119" i="27"/>
  <c r="BS119" i="27"/>
  <c r="BR119" i="27"/>
  <c r="BQ119" i="27"/>
  <c r="BY118" i="27"/>
  <c r="BX118" i="27"/>
  <c r="BW118" i="27"/>
  <c r="BV118" i="27"/>
  <c r="BU118" i="27"/>
  <c r="BT118" i="27"/>
  <c r="BS118" i="27"/>
  <c r="BR118" i="27"/>
  <c r="BQ118" i="27"/>
  <c r="BY117" i="27"/>
  <c r="BX117" i="27"/>
  <c r="BW117" i="27"/>
  <c r="BV117" i="27"/>
  <c r="BU117" i="27"/>
  <c r="BT117" i="27"/>
  <c r="BS117" i="27"/>
  <c r="BR117" i="27"/>
  <c r="BQ117" i="27"/>
  <c r="BY116" i="27"/>
  <c r="BX116" i="27"/>
  <c r="BW116" i="27"/>
  <c r="BV116" i="27"/>
  <c r="BU116" i="27"/>
  <c r="BT116" i="27"/>
  <c r="BS116" i="27"/>
  <c r="BR116" i="27"/>
  <c r="BQ116" i="27"/>
  <c r="BY115" i="27"/>
  <c r="BX115" i="27"/>
  <c r="BW115" i="27"/>
  <c r="BV115" i="27"/>
  <c r="BU115" i="27"/>
  <c r="BT115" i="27"/>
  <c r="BS115" i="27"/>
  <c r="BR115" i="27"/>
  <c r="BQ115" i="27"/>
  <c r="BY114" i="27"/>
  <c r="BX114" i="27"/>
  <c r="BW114" i="27"/>
  <c r="BV114" i="27"/>
  <c r="BU114" i="27"/>
  <c r="BT114" i="27"/>
  <c r="BS114" i="27"/>
  <c r="BR114" i="27"/>
  <c r="BQ114" i="27"/>
  <c r="BY113" i="27"/>
  <c r="BX113" i="27"/>
  <c r="BW113" i="27"/>
  <c r="BV113" i="27"/>
  <c r="BU113" i="27"/>
  <c r="BT113" i="27"/>
  <c r="BS113" i="27"/>
  <c r="BR113" i="27"/>
  <c r="BQ113" i="27"/>
  <c r="BY112" i="27"/>
  <c r="BX112" i="27"/>
  <c r="BW112" i="27"/>
  <c r="BV112" i="27"/>
  <c r="BU112" i="27"/>
  <c r="BT112" i="27"/>
  <c r="BS112" i="27"/>
  <c r="BR112" i="27"/>
  <c r="BQ112" i="27"/>
  <c r="BY111" i="27"/>
  <c r="BX111" i="27"/>
  <c r="BW111" i="27"/>
  <c r="BV111" i="27"/>
  <c r="BU111" i="27"/>
  <c r="BT111" i="27"/>
  <c r="BS111" i="27"/>
  <c r="BR111" i="27"/>
  <c r="BQ111" i="27"/>
  <c r="BY110" i="27"/>
  <c r="BX110" i="27"/>
  <c r="BW110" i="27"/>
  <c r="BV110" i="27"/>
  <c r="BU110" i="27"/>
  <c r="BT110" i="27"/>
  <c r="BS110" i="27"/>
  <c r="BR110" i="27"/>
  <c r="BQ110" i="27"/>
  <c r="BY109" i="27"/>
  <c r="BX109" i="27"/>
  <c r="BW109" i="27"/>
  <c r="BV109" i="27"/>
  <c r="BU109" i="27"/>
  <c r="BT109" i="27"/>
  <c r="BS109" i="27"/>
  <c r="BR109" i="27"/>
  <c r="BQ109" i="27"/>
  <c r="BY108" i="27"/>
  <c r="BX108" i="27"/>
  <c r="BW108" i="27"/>
  <c r="BV108" i="27"/>
  <c r="BU108" i="27"/>
  <c r="BT108" i="27"/>
  <c r="BS108" i="27"/>
  <c r="BR108" i="27"/>
  <c r="BQ108" i="27"/>
  <c r="BY107" i="27"/>
  <c r="BX107" i="27"/>
  <c r="BW107" i="27"/>
  <c r="BV107" i="27"/>
  <c r="BU107" i="27"/>
  <c r="BT107" i="27"/>
  <c r="BS107" i="27"/>
  <c r="BR107" i="27"/>
  <c r="BQ107" i="27"/>
  <c r="BY106" i="27"/>
  <c r="BX106" i="27"/>
  <c r="BW106" i="27"/>
  <c r="BV106" i="27"/>
  <c r="BU106" i="27"/>
  <c r="BT106" i="27"/>
  <c r="BS106" i="27"/>
  <c r="BR106" i="27"/>
  <c r="BQ106" i="27"/>
  <c r="BY105" i="27"/>
  <c r="BX105" i="27"/>
  <c r="BW105" i="27"/>
  <c r="BV105" i="27"/>
  <c r="BU105" i="27"/>
  <c r="BT105" i="27"/>
  <c r="BS105" i="27"/>
  <c r="BR105" i="27"/>
  <c r="BQ105" i="27"/>
  <c r="BY104" i="27"/>
  <c r="BX104" i="27"/>
  <c r="BW104" i="27"/>
  <c r="BV104" i="27"/>
  <c r="BU104" i="27"/>
  <c r="BT104" i="27"/>
  <c r="BS104" i="27"/>
  <c r="BR104" i="27"/>
  <c r="BQ104" i="27"/>
  <c r="BY103" i="27"/>
  <c r="BX103" i="27"/>
  <c r="BW103" i="27"/>
  <c r="BV103" i="27"/>
  <c r="BU103" i="27"/>
  <c r="BT103" i="27"/>
  <c r="BS103" i="27"/>
  <c r="BR103" i="27"/>
  <c r="BQ103" i="27"/>
  <c r="BY102" i="27"/>
  <c r="BX102" i="27"/>
  <c r="BW102" i="27"/>
  <c r="BV102" i="27"/>
  <c r="BU102" i="27"/>
  <c r="BT102" i="27"/>
  <c r="BS102" i="27"/>
  <c r="BR102" i="27"/>
  <c r="BQ102" i="27"/>
  <c r="BY101" i="27"/>
  <c r="BX101" i="27"/>
  <c r="BW101" i="27"/>
  <c r="BV101" i="27"/>
  <c r="BU101" i="27"/>
  <c r="BT101" i="27"/>
  <c r="BS101" i="27"/>
  <c r="BR101" i="27"/>
  <c r="BQ101" i="27"/>
  <c r="BY100" i="27"/>
  <c r="BX100" i="27"/>
  <c r="BW100" i="27"/>
  <c r="BV100" i="27"/>
  <c r="BU100" i="27"/>
  <c r="BT100" i="27"/>
  <c r="BS100" i="27"/>
  <c r="BR100" i="27"/>
  <c r="BQ100" i="27"/>
  <c r="BY99" i="27"/>
  <c r="BX99" i="27"/>
  <c r="BW99" i="27"/>
  <c r="BV99" i="27"/>
  <c r="BU99" i="27"/>
  <c r="BT99" i="27"/>
  <c r="BS99" i="27"/>
  <c r="BR99" i="27"/>
  <c r="BQ99" i="27"/>
  <c r="BY98" i="27"/>
  <c r="BX98" i="27"/>
  <c r="BW98" i="27"/>
  <c r="BV98" i="27"/>
  <c r="BU98" i="27"/>
  <c r="BT98" i="27"/>
  <c r="BS98" i="27"/>
  <c r="BR98" i="27"/>
  <c r="BQ98" i="27"/>
  <c r="BY97" i="27"/>
  <c r="BX97" i="27"/>
  <c r="BW97" i="27"/>
  <c r="BV97" i="27"/>
  <c r="BU97" i="27"/>
  <c r="BT97" i="27"/>
  <c r="BS97" i="27"/>
  <c r="BR97" i="27"/>
  <c r="BQ97" i="27"/>
  <c r="BY96" i="27"/>
  <c r="BX96" i="27"/>
  <c r="BW96" i="27"/>
  <c r="BV96" i="27"/>
  <c r="BU96" i="27"/>
  <c r="BT96" i="27"/>
  <c r="BS96" i="27"/>
  <c r="BR96" i="27"/>
  <c r="BQ96" i="27"/>
  <c r="BY95" i="27"/>
  <c r="BX95" i="27"/>
  <c r="BW95" i="27"/>
  <c r="BV95" i="27"/>
  <c r="BU95" i="27"/>
  <c r="BT95" i="27"/>
  <c r="BS95" i="27"/>
  <c r="BR95" i="27"/>
  <c r="BQ95" i="27"/>
  <c r="BY94" i="27"/>
  <c r="BX94" i="27"/>
  <c r="BW94" i="27"/>
  <c r="BV94" i="27"/>
  <c r="BU94" i="27"/>
  <c r="BT94" i="27"/>
  <c r="BS94" i="27"/>
  <c r="BR94" i="27"/>
  <c r="BQ94" i="27"/>
  <c r="BY93" i="27"/>
  <c r="BX93" i="27"/>
  <c r="BW93" i="27"/>
  <c r="BV93" i="27"/>
  <c r="BU93" i="27"/>
  <c r="BT93" i="27"/>
  <c r="BS93" i="27"/>
  <c r="BR93" i="27"/>
  <c r="BQ93" i="27"/>
  <c r="BY92" i="27"/>
  <c r="BX92" i="27"/>
  <c r="BW92" i="27"/>
  <c r="BV92" i="27"/>
  <c r="BU92" i="27"/>
  <c r="BT92" i="27"/>
  <c r="BS92" i="27"/>
  <c r="BR92" i="27"/>
  <c r="BQ92" i="27"/>
  <c r="BY91" i="27"/>
  <c r="BX91" i="27"/>
  <c r="BW91" i="27"/>
  <c r="BV91" i="27"/>
  <c r="BU91" i="27"/>
  <c r="BT91" i="27"/>
  <c r="BS91" i="27"/>
  <c r="BR91" i="27"/>
  <c r="BQ91" i="27"/>
  <c r="BY90" i="27"/>
  <c r="BX90" i="27"/>
  <c r="BW90" i="27"/>
  <c r="BV90" i="27"/>
  <c r="BU90" i="27"/>
  <c r="BT90" i="27"/>
  <c r="BS90" i="27"/>
  <c r="BR90" i="27"/>
  <c r="BQ90" i="27"/>
  <c r="BY89" i="27"/>
  <c r="BX89" i="27"/>
  <c r="BW89" i="27"/>
  <c r="BV89" i="27"/>
  <c r="BU89" i="27"/>
  <c r="BT89" i="27"/>
  <c r="BS89" i="27"/>
  <c r="BR89" i="27"/>
  <c r="BQ89" i="27"/>
  <c r="BY88" i="27"/>
  <c r="BX88" i="27"/>
  <c r="BW88" i="27"/>
  <c r="BV88" i="27"/>
  <c r="BU88" i="27"/>
  <c r="BT88" i="27"/>
  <c r="BS88" i="27"/>
  <c r="BR88" i="27"/>
  <c r="BQ88" i="27"/>
  <c r="BY87" i="27"/>
  <c r="BX87" i="27"/>
  <c r="BW87" i="27"/>
  <c r="BV87" i="27"/>
  <c r="BU87" i="27"/>
  <c r="BT87" i="27"/>
  <c r="BS87" i="27"/>
  <c r="BR87" i="27"/>
  <c r="BQ87" i="27"/>
  <c r="BY86" i="27"/>
  <c r="BX86" i="27"/>
  <c r="BW86" i="27"/>
  <c r="BV86" i="27"/>
  <c r="BU86" i="27"/>
  <c r="BT86" i="27"/>
  <c r="BS86" i="27"/>
  <c r="BR86" i="27"/>
  <c r="BQ86" i="27"/>
  <c r="BY85" i="27"/>
  <c r="BX85" i="27"/>
  <c r="BW85" i="27"/>
  <c r="BV85" i="27"/>
  <c r="BU85" i="27"/>
  <c r="BT85" i="27"/>
  <c r="BS85" i="27"/>
  <c r="BR85" i="27"/>
  <c r="BQ85" i="27"/>
  <c r="BY84" i="27"/>
  <c r="BX84" i="27"/>
  <c r="BW84" i="27"/>
  <c r="BV84" i="27"/>
  <c r="BU84" i="27"/>
  <c r="BT84" i="27"/>
  <c r="BS84" i="27"/>
  <c r="BR84" i="27"/>
  <c r="BQ84" i="27"/>
  <c r="BY83" i="27"/>
  <c r="BX83" i="27"/>
  <c r="BW83" i="27"/>
  <c r="BV83" i="27"/>
  <c r="BU83" i="27"/>
  <c r="BT83" i="27"/>
  <c r="BS83" i="27"/>
  <c r="BR83" i="27"/>
  <c r="BQ83" i="27"/>
  <c r="BY82" i="27"/>
  <c r="BX82" i="27"/>
  <c r="BW82" i="27"/>
  <c r="BV82" i="27"/>
  <c r="BU82" i="27"/>
  <c r="BT82" i="27"/>
  <c r="BS82" i="27"/>
  <c r="BR82" i="27"/>
  <c r="BQ82" i="27"/>
  <c r="BY81" i="27"/>
  <c r="BX81" i="27"/>
  <c r="BW81" i="27"/>
  <c r="BV81" i="27"/>
  <c r="BU81" i="27"/>
  <c r="BT81" i="27"/>
  <c r="BS81" i="27"/>
  <c r="BR81" i="27"/>
  <c r="BQ81" i="27"/>
  <c r="BY80" i="27"/>
  <c r="BX80" i="27"/>
  <c r="BW80" i="27"/>
  <c r="BV80" i="27"/>
  <c r="BU80" i="27"/>
  <c r="BT80" i="27"/>
  <c r="BS80" i="27"/>
  <c r="BR80" i="27"/>
  <c r="BQ80" i="27"/>
  <c r="BY79" i="27"/>
  <c r="BX79" i="27"/>
  <c r="BW79" i="27"/>
  <c r="BV79" i="27"/>
  <c r="BU79" i="27"/>
  <c r="BT79" i="27"/>
  <c r="BS79" i="27"/>
  <c r="BR79" i="27"/>
  <c r="BQ79" i="27"/>
  <c r="BY78" i="27"/>
  <c r="BX78" i="27"/>
  <c r="BW78" i="27"/>
  <c r="BV78" i="27"/>
  <c r="BU78" i="27"/>
  <c r="BT78" i="27"/>
  <c r="BS78" i="27"/>
  <c r="BR78" i="27"/>
  <c r="BQ78" i="27"/>
  <c r="BY77" i="27"/>
  <c r="BX77" i="27"/>
  <c r="BW77" i="27"/>
  <c r="BV77" i="27"/>
  <c r="BU77" i="27"/>
  <c r="BT77" i="27"/>
  <c r="BS77" i="27"/>
  <c r="BR77" i="27"/>
  <c r="BQ77" i="27"/>
  <c r="BY76" i="27"/>
  <c r="BX76" i="27"/>
  <c r="BW76" i="27"/>
  <c r="BV76" i="27"/>
  <c r="BU76" i="27"/>
  <c r="BT76" i="27"/>
  <c r="BS76" i="27"/>
  <c r="BR76" i="27"/>
  <c r="BQ76" i="27"/>
  <c r="BY75" i="27"/>
  <c r="BX75" i="27"/>
  <c r="BW75" i="27"/>
  <c r="BV75" i="27"/>
  <c r="BU75" i="27"/>
  <c r="BT75" i="27"/>
  <c r="BS75" i="27"/>
  <c r="BR75" i="27"/>
  <c r="BQ75" i="27"/>
  <c r="BY74" i="27"/>
  <c r="BX74" i="27"/>
  <c r="BW74" i="27"/>
  <c r="BV74" i="27"/>
  <c r="BU74" i="27"/>
  <c r="BT74" i="27"/>
  <c r="BS74" i="27"/>
  <c r="BR74" i="27"/>
  <c r="BQ74" i="27"/>
  <c r="BY73" i="27"/>
  <c r="BX73" i="27"/>
  <c r="BW73" i="27"/>
  <c r="BV73" i="27"/>
  <c r="BU73" i="27"/>
  <c r="BT73" i="27"/>
  <c r="BS73" i="27"/>
  <c r="BR73" i="27"/>
  <c r="BQ73" i="27"/>
  <c r="BY72" i="27"/>
  <c r="BX72" i="27"/>
  <c r="BW72" i="27"/>
  <c r="BV72" i="27"/>
  <c r="BU72" i="27"/>
  <c r="BT72" i="27"/>
  <c r="BS72" i="27"/>
  <c r="BR72" i="27"/>
  <c r="BQ72" i="27"/>
  <c r="BY71" i="27"/>
  <c r="BX71" i="27"/>
  <c r="BW71" i="27"/>
  <c r="BV71" i="27"/>
  <c r="BU71" i="27"/>
  <c r="BT71" i="27"/>
  <c r="BS71" i="27"/>
  <c r="BR71" i="27"/>
  <c r="BQ71" i="27"/>
  <c r="BY70" i="27"/>
  <c r="BX70" i="27"/>
  <c r="BW70" i="27"/>
  <c r="BV70" i="27"/>
  <c r="BU70" i="27"/>
  <c r="BT70" i="27"/>
  <c r="BS70" i="27"/>
  <c r="BR70" i="27"/>
  <c r="BQ70" i="27"/>
  <c r="BY69" i="27"/>
  <c r="BX69" i="27"/>
  <c r="BW69" i="27"/>
  <c r="BV69" i="27"/>
  <c r="BU69" i="27"/>
  <c r="BT69" i="27"/>
  <c r="BS69" i="27"/>
  <c r="BR69" i="27"/>
  <c r="BQ69" i="27"/>
  <c r="BY68" i="27"/>
  <c r="BX68" i="27"/>
  <c r="BW68" i="27"/>
  <c r="BV68" i="27"/>
  <c r="BU68" i="27"/>
  <c r="BT68" i="27"/>
  <c r="BS68" i="27"/>
  <c r="BR68" i="27"/>
  <c r="BQ68" i="27"/>
  <c r="BY67" i="27"/>
  <c r="BX67" i="27"/>
  <c r="BW67" i="27"/>
  <c r="BV67" i="27"/>
  <c r="BU67" i="27"/>
  <c r="BT67" i="27"/>
  <c r="BS67" i="27"/>
  <c r="BR67" i="27"/>
  <c r="BQ67" i="27"/>
  <c r="BY66" i="27"/>
  <c r="BX66" i="27"/>
  <c r="BW66" i="27"/>
  <c r="BV66" i="27"/>
  <c r="BU66" i="27"/>
  <c r="BT66" i="27"/>
  <c r="BS66" i="27"/>
  <c r="BR66" i="27"/>
  <c r="BQ66" i="27"/>
  <c r="BY65" i="27"/>
  <c r="BX65" i="27"/>
  <c r="BW65" i="27"/>
  <c r="BV65" i="27"/>
  <c r="BU65" i="27"/>
  <c r="BT65" i="27"/>
  <c r="BS65" i="27"/>
  <c r="BR65" i="27"/>
  <c r="BQ65" i="27"/>
  <c r="BY64" i="27"/>
  <c r="BX64" i="27"/>
  <c r="BW64" i="27"/>
  <c r="BV64" i="27"/>
  <c r="BU64" i="27"/>
  <c r="BT64" i="27"/>
  <c r="BS64" i="27"/>
  <c r="BR64" i="27"/>
  <c r="BQ64" i="27"/>
  <c r="BY63" i="27"/>
  <c r="BX63" i="27"/>
  <c r="BW63" i="27"/>
  <c r="BV63" i="27"/>
  <c r="BU63" i="27"/>
  <c r="BT63" i="27"/>
  <c r="BS63" i="27"/>
  <c r="BR63" i="27"/>
  <c r="BQ63" i="27"/>
  <c r="BY62" i="27"/>
  <c r="BX62" i="27"/>
  <c r="BW62" i="27"/>
  <c r="BV62" i="27"/>
  <c r="BU62" i="27"/>
  <c r="BT62" i="27"/>
  <c r="BS62" i="27"/>
  <c r="BR62" i="27"/>
  <c r="BQ62" i="27"/>
  <c r="BY61" i="27"/>
  <c r="BX61" i="27"/>
  <c r="BW61" i="27"/>
  <c r="BV61" i="27"/>
  <c r="BU61" i="27"/>
  <c r="BT61" i="27"/>
  <c r="BS61" i="27"/>
  <c r="BR61" i="27"/>
  <c r="BQ61" i="27"/>
  <c r="BY60" i="27"/>
  <c r="BX60" i="27"/>
  <c r="BW60" i="27"/>
  <c r="BV60" i="27"/>
  <c r="BU60" i="27"/>
  <c r="BT60" i="27"/>
  <c r="BS60" i="27"/>
  <c r="BR60" i="27"/>
  <c r="BQ60" i="27"/>
  <c r="BY59" i="27"/>
  <c r="BX59" i="27"/>
  <c r="BW59" i="27"/>
  <c r="BV59" i="27"/>
  <c r="BU59" i="27"/>
  <c r="BT59" i="27"/>
  <c r="BS59" i="27"/>
  <c r="BR59" i="27"/>
  <c r="BQ59" i="27"/>
  <c r="BY58" i="27"/>
  <c r="BX58" i="27"/>
  <c r="BW58" i="27"/>
  <c r="BV58" i="27"/>
  <c r="BU58" i="27"/>
  <c r="BT58" i="27"/>
  <c r="BS58" i="27"/>
  <c r="BR58" i="27"/>
  <c r="BQ58" i="27"/>
  <c r="BY57" i="27"/>
  <c r="BX57" i="27"/>
  <c r="BW57" i="27"/>
  <c r="BV57" i="27"/>
  <c r="BU57" i="27"/>
  <c r="BT57" i="27"/>
  <c r="BS57" i="27"/>
  <c r="BR57" i="27"/>
  <c r="BQ57" i="27"/>
  <c r="BY56" i="27"/>
  <c r="BX56" i="27"/>
  <c r="BW56" i="27"/>
  <c r="BV56" i="27"/>
  <c r="BU56" i="27"/>
  <c r="BT56" i="27"/>
  <c r="BS56" i="27"/>
  <c r="BR56" i="27"/>
  <c r="BQ56" i="27"/>
  <c r="BY55" i="27"/>
  <c r="BX55" i="27"/>
  <c r="BW55" i="27"/>
  <c r="BV55" i="27"/>
  <c r="BU55" i="27"/>
  <c r="BT55" i="27"/>
  <c r="BS55" i="27"/>
  <c r="BR55" i="27"/>
  <c r="BQ55" i="27"/>
  <c r="BY54" i="27"/>
  <c r="BX54" i="27"/>
  <c r="BW54" i="27"/>
  <c r="BV54" i="27"/>
  <c r="BU54" i="27"/>
  <c r="BT54" i="27"/>
  <c r="BS54" i="27"/>
  <c r="BR54" i="27"/>
  <c r="BQ54" i="27"/>
  <c r="BY53" i="27"/>
  <c r="BX53" i="27"/>
  <c r="BW53" i="27"/>
  <c r="BV53" i="27"/>
  <c r="BU53" i="27"/>
  <c r="BT53" i="27"/>
  <c r="BS53" i="27"/>
  <c r="BR53" i="27"/>
  <c r="BQ53" i="27"/>
  <c r="BY52" i="27"/>
  <c r="BX52" i="27"/>
  <c r="BW52" i="27"/>
  <c r="BV52" i="27"/>
  <c r="BU52" i="27"/>
  <c r="BT52" i="27"/>
  <c r="BS52" i="27"/>
  <c r="BR52" i="27"/>
  <c r="BQ52" i="27"/>
  <c r="BY51" i="27"/>
  <c r="BX51" i="27"/>
  <c r="BW51" i="27"/>
  <c r="BV51" i="27"/>
  <c r="BU51" i="27"/>
  <c r="BT51" i="27"/>
  <c r="BS51" i="27"/>
  <c r="BR51" i="27"/>
  <c r="BQ51" i="27"/>
  <c r="BY50" i="27"/>
  <c r="BX50" i="27"/>
  <c r="BW50" i="27"/>
  <c r="BV50" i="27"/>
  <c r="BU50" i="27"/>
  <c r="BT50" i="27"/>
  <c r="BS50" i="27"/>
  <c r="BR50" i="27"/>
  <c r="BQ50" i="27"/>
  <c r="BY49" i="27"/>
  <c r="BX49" i="27"/>
  <c r="BW49" i="27"/>
  <c r="BV49" i="27"/>
  <c r="BU49" i="27"/>
  <c r="BT49" i="27"/>
  <c r="BS49" i="27"/>
  <c r="BR49" i="27"/>
  <c r="BQ49" i="27"/>
  <c r="BY48" i="27"/>
  <c r="BX48" i="27"/>
  <c r="BW48" i="27"/>
  <c r="BV48" i="27"/>
  <c r="BU48" i="27"/>
  <c r="BT48" i="27"/>
  <c r="BS48" i="27"/>
  <c r="BR48" i="27"/>
  <c r="BQ48" i="27"/>
  <c r="BY47" i="27"/>
  <c r="BX47" i="27"/>
  <c r="BW47" i="27"/>
  <c r="BV47" i="27"/>
  <c r="BU47" i="27"/>
  <c r="BT47" i="27"/>
  <c r="BS47" i="27"/>
  <c r="BR47" i="27"/>
  <c r="BQ47" i="27"/>
  <c r="BY46" i="27"/>
  <c r="BX46" i="27"/>
  <c r="BW46" i="27"/>
  <c r="BV46" i="27"/>
  <c r="BU46" i="27"/>
  <c r="BT46" i="27"/>
  <c r="BS46" i="27"/>
  <c r="BR46" i="27"/>
  <c r="BQ46" i="27"/>
  <c r="BY45" i="27"/>
  <c r="BX45" i="27"/>
  <c r="BW45" i="27"/>
  <c r="BV45" i="27"/>
  <c r="BU45" i="27"/>
  <c r="BT45" i="27"/>
  <c r="BS45" i="27"/>
  <c r="BR45" i="27"/>
  <c r="BQ45" i="27"/>
  <c r="BY44" i="27"/>
  <c r="BX44" i="27"/>
  <c r="BW44" i="27"/>
  <c r="BV44" i="27"/>
  <c r="BU44" i="27"/>
  <c r="BT44" i="27"/>
  <c r="BS44" i="27"/>
  <c r="BR44" i="27"/>
  <c r="BQ44" i="27"/>
  <c r="BY43" i="27"/>
  <c r="BX43" i="27"/>
  <c r="BW43" i="27"/>
  <c r="BV43" i="27"/>
  <c r="BU43" i="27"/>
  <c r="BT43" i="27"/>
  <c r="BS43" i="27"/>
  <c r="BR43" i="27"/>
  <c r="BQ43" i="27"/>
  <c r="BY42" i="27"/>
  <c r="BX42" i="27"/>
  <c r="BW42" i="27"/>
  <c r="BV42" i="27"/>
  <c r="BU42" i="27"/>
  <c r="BT42" i="27"/>
  <c r="BS42" i="27"/>
  <c r="BR42" i="27"/>
  <c r="BQ42" i="27"/>
  <c r="BY41" i="27"/>
  <c r="BX41" i="27"/>
  <c r="BW41" i="27"/>
  <c r="BV41" i="27"/>
  <c r="BU41" i="27"/>
  <c r="BT41" i="27"/>
  <c r="BS41" i="27"/>
  <c r="BR41" i="27"/>
  <c r="BQ41" i="27"/>
  <c r="BY40" i="27"/>
  <c r="BX40" i="27"/>
  <c r="BW40" i="27"/>
  <c r="BV40" i="27"/>
  <c r="BU40" i="27"/>
  <c r="BT40" i="27"/>
  <c r="BS40" i="27"/>
  <c r="BR40" i="27"/>
  <c r="BQ40" i="27"/>
  <c r="BY39" i="27"/>
  <c r="BX39" i="27"/>
  <c r="BW39" i="27"/>
  <c r="BV39" i="27"/>
  <c r="BU39" i="27"/>
  <c r="BT39" i="27"/>
  <c r="BS39" i="27"/>
  <c r="BR39" i="27"/>
  <c r="BQ39" i="27"/>
  <c r="BY38" i="27"/>
  <c r="BX38" i="27"/>
  <c r="BW38" i="27"/>
  <c r="BV38" i="27"/>
  <c r="BU38" i="27"/>
  <c r="BT38" i="27"/>
  <c r="BS38" i="27"/>
  <c r="BR38" i="27"/>
  <c r="BQ38" i="27"/>
  <c r="BY37" i="27"/>
  <c r="BX37" i="27"/>
  <c r="BW37" i="27"/>
  <c r="BV37" i="27"/>
  <c r="BU37" i="27"/>
  <c r="BT37" i="27"/>
  <c r="BS37" i="27"/>
  <c r="BR37" i="27"/>
  <c r="BQ37" i="27"/>
  <c r="BY36" i="27"/>
  <c r="BX36" i="27"/>
  <c r="BW36" i="27"/>
  <c r="BV36" i="27"/>
  <c r="BU36" i="27"/>
  <c r="BT36" i="27"/>
  <c r="BS36" i="27"/>
  <c r="BR36" i="27"/>
  <c r="BQ36" i="27"/>
  <c r="BY35" i="27"/>
  <c r="BX35" i="27"/>
  <c r="BW35" i="27"/>
  <c r="BV35" i="27"/>
  <c r="BU35" i="27"/>
  <c r="BT35" i="27"/>
  <c r="BS35" i="27"/>
  <c r="BR35" i="27"/>
  <c r="BQ35" i="27"/>
  <c r="BY34" i="27"/>
  <c r="BX34" i="27"/>
  <c r="BW34" i="27"/>
  <c r="BV34" i="27"/>
  <c r="BU34" i="27"/>
  <c r="BT34" i="27"/>
  <c r="BS34" i="27"/>
  <c r="BR34" i="27"/>
  <c r="BQ34" i="27"/>
  <c r="BY33" i="27"/>
  <c r="BX33" i="27"/>
  <c r="BW33" i="27"/>
  <c r="BV33" i="27"/>
  <c r="BU33" i="27"/>
  <c r="BT33" i="27"/>
  <c r="BS33" i="27"/>
  <c r="BR33" i="27"/>
  <c r="BQ33" i="27"/>
  <c r="BY32" i="27"/>
  <c r="BX32" i="27"/>
  <c r="BW32" i="27"/>
  <c r="BV32" i="27"/>
  <c r="BU32" i="27"/>
  <c r="BT32" i="27"/>
  <c r="BS32" i="27"/>
  <c r="BR32" i="27"/>
  <c r="BQ32" i="27"/>
  <c r="BY31" i="27"/>
  <c r="BX31" i="27"/>
  <c r="BW31" i="27"/>
  <c r="BV31" i="27"/>
  <c r="BU31" i="27"/>
  <c r="BT31" i="27"/>
  <c r="BS31" i="27"/>
  <c r="BR31" i="27"/>
  <c r="BQ31" i="27"/>
  <c r="BY30" i="27"/>
  <c r="BX30" i="27"/>
  <c r="BW30" i="27"/>
  <c r="BV30" i="27"/>
  <c r="BU30" i="27"/>
  <c r="BT30" i="27"/>
  <c r="BS30" i="27"/>
  <c r="BR30" i="27"/>
  <c r="BQ30" i="27"/>
  <c r="BY29" i="27"/>
  <c r="BX29" i="27"/>
  <c r="BW29" i="27"/>
  <c r="BV29" i="27"/>
  <c r="BU29" i="27"/>
  <c r="BT29" i="27"/>
  <c r="BS29" i="27"/>
  <c r="BR29" i="27"/>
  <c r="BQ29" i="27"/>
  <c r="BY28" i="27"/>
  <c r="BX28" i="27"/>
  <c r="BW28" i="27"/>
  <c r="BV28" i="27"/>
  <c r="BU28" i="27"/>
  <c r="BT28" i="27"/>
  <c r="BS28" i="27"/>
  <c r="BR28" i="27"/>
  <c r="BQ28" i="27"/>
  <c r="BY27" i="27"/>
  <c r="BX27" i="27"/>
  <c r="BW27" i="27"/>
  <c r="BV27" i="27"/>
  <c r="BU27" i="27"/>
  <c r="BT27" i="27"/>
  <c r="BS27" i="27"/>
  <c r="BR27" i="27"/>
  <c r="BQ27" i="27"/>
  <c r="BY26" i="27"/>
  <c r="BX26" i="27"/>
  <c r="BW26" i="27"/>
  <c r="BV26" i="27"/>
  <c r="BU26" i="27"/>
  <c r="BT26" i="27"/>
  <c r="BS26" i="27"/>
  <c r="BR26" i="27"/>
  <c r="BQ26" i="27"/>
  <c r="BY25" i="27"/>
  <c r="BX25" i="27"/>
  <c r="BW25" i="27"/>
  <c r="BV25" i="27"/>
  <c r="BU25" i="27"/>
  <c r="BT25" i="27"/>
  <c r="BS25" i="27"/>
  <c r="BR25" i="27"/>
  <c r="BQ25" i="27"/>
  <c r="BY24" i="27"/>
  <c r="BX24" i="27"/>
  <c r="BW24" i="27"/>
  <c r="BV24" i="27"/>
  <c r="BU24" i="27"/>
  <c r="BT24" i="27"/>
  <c r="BS24" i="27"/>
  <c r="BR24" i="27"/>
  <c r="BQ24" i="27"/>
  <c r="BY23" i="27"/>
  <c r="BX23" i="27"/>
  <c r="BW23" i="27"/>
  <c r="BV23" i="27"/>
  <c r="BU23" i="27"/>
  <c r="BT23" i="27"/>
  <c r="BS23" i="27"/>
  <c r="BR23" i="27"/>
  <c r="BQ23" i="27"/>
  <c r="BY22" i="27"/>
  <c r="BX22" i="27"/>
  <c r="BW22" i="27"/>
  <c r="BV22" i="27"/>
  <c r="BU22" i="27"/>
  <c r="BT22" i="27"/>
  <c r="BS22" i="27"/>
  <c r="BR22" i="27"/>
  <c r="BQ22" i="27"/>
  <c r="BY21" i="27"/>
  <c r="BX21" i="27"/>
  <c r="BW21" i="27"/>
  <c r="BV21" i="27"/>
  <c r="BU21" i="27"/>
  <c r="BT21" i="27"/>
  <c r="BS21" i="27"/>
  <c r="BR21" i="27"/>
  <c r="BQ21" i="27"/>
  <c r="BY20" i="27"/>
  <c r="BX20" i="27"/>
  <c r="BW20" i="27"/>
  <c r="BV20" i="27"/>
  <c r="BU20" i="27"/>
  <c r="BT20" i="27"/>
  <c r="BS20" i="27"/>
  <c r="BR20" i="27"/>
  <c r="BQ20" i="27"/>
  <c r="BY19" i="27"/>
  <c r="BX19" i="27"/>
  <c r="BW19" i="27"/>
  <c r="BV19" i="27"/>
  <c r="BU19" i="27"/>
  <c r="BT19" i="27"/>
  <c r="BS19" i="27"/>
  <c r="BR19" i="27"/>
  <c r="BQ19" i="27"/>
  <c r="BY18" i="27"/>
  <c r="BX18" i="27"/>
  <c r="BW18" i="27"/>
  <c r="BV18" i="27"/>
  <c r="BU18" i="27"/>
  <c r="BT18" i="27"/>
  <c r="BS18" i="27"/>
  <c r="BR18" i="27"/>
  <c r="BQ18" i="27"/>
  <c r="BY17" i="27"/>
  <c r="BX17" i="27"/>
  <c r="BW17" i="27"/>
  <c r="BV17" i="27"/>
  <c r="BU17" i="27"/>
  <c r="BT17" i="27"/>
  <c r="BS17" i="27"/>
  <c r="BR17" i="27"/>
  <c r="BQ17" i="27"/>
  <c r="BY16" i="27"/>
  <c r="BX16" i="27"/>
  <c r="BW16" i="27"/>
  <c r="BV16" i="27"/>
  <c r="BU16" i="27"/>
  <c r="BT16" i="27"/>
  <c r="BS16" i="27"/>
  <c r="BR16" i="27"/>
  <c r="BQ16" i="27"/>
  <c r="BY15" i="27"/>
  <c r="BX15" i="27"/>
  <c r="BW15" i="27"/>
  <c r="BV15" i="27"/>
  <c r="BU15" i="27"/>
  <c r="BT15" i="27"/>
  <c r="BS15" i="27"/>
  <c r="BR15" i="27"/>
  <c r="BQ15" i="27"/>
  <c r="BY14" i="27"/>
  <c r="BX14" i="27"/>
  <c r="BW14" i="27"/>
  <c r="BV14" i="27"/>
  <c r="BU14" i="27"/>
  <c r="BT14" i="27"/>
  <c r="BS14" i="27"/>
  <c r="BR14" i="27"/>
  <c r="BQ14" i="27"/>
  <c r="BY13" i="27"/>
  <c r="BX13" i="27"/>
  <c r="BW13" i="27"/>
  <c r="BV13" i="27"/>
  <c r="BU13" i="27"/>
  <c r="BT13" i="27"/>
  <c r="BS13" i="27"/>
  <c r="BR13" i="27"/>
  <c r="BQ13" i="27"/>
  <c r="BY12" i="27"/>
  <c r="BX12" i="27"/>
  <c r="BW12" i="27"/>
  <c r="BV12" i="27"/>
  <c r="BU12" i="27"/>
  <c r="BT12" i="27"/>
  <c r="BS12" i="27"/>
  <c r="BR12" i="27"/>
  <c r="BQ12" i="27"/>
  <c r="BY11" i="27"/>
  <c r="BX11" i="27"/>
  <c r="BW11" i="27"/>
  <c r="BV11" i="27"/>
  <c r="BU11" i="27"/>
  <c r="BT11" i="27"/>
  <c r="BS11" i="27"/>
  <c r="BR11" i="27"/>
  <c r="BQ11" i="27"/>
  <c r="BY10" i="27"/>
  <c r="BX10" i="27"/>
  <c r="BW10" i="27"/>
  <c r="BV10" i="27"/>
  <c r="BU10" i="27"/>
  <c r="BT10" i="27"/>
  <c r="BS10" i="27"/>
  <c r="BR10" i="27"/>
  <c r="BQ10" i="27"/>
  <c r="BY9" i="27"/>
  <c r="BX9" i="27"/>
  <c r="BW9" i="27"/>
  <c r="BV9" i="27"/>
  <c r="BU9" i="27"/>
  <c r="BT9" i="27"/>
  <c r="BS9" i="27"/>
  <c r="BR9" i="27"/>
  <c r="BQ9" i="27"/>
  <c r="BY8" i="27"/>
  <c r="BX8" i="27"/>
  <c r="BW8" i="27"/>
  <c r="BV8" i="27"/>
  <c r="BU8" i="27"/>
  <c r="BT8" i="27"/>
  <c r="BS8" i="27"/>
  <c r="BR8" i="27"/>
  <c r="BQ8" i="27"/>
  <c r="BY7" i="27"/>
  <c r="BX7" i="27"/>
  <c r="BW7" i="27"/>
  <c r="BV7" i="27"/>
  <c r="BU7" i="27"/>
  <c r="BT7" i="27"/>
  <c r="BS7" i="27"/>
  <c r="BR7" i="27"/>
  <c r="BQ7" i="27"/>
  <c r="BY6" i="27"/>
  <c r="BX6" i="27"/>
  <c r="BW6" i="27"/>
  <c r="BV6" i="27"/>
  <c r="BU6" i="27"/>
  <c r="BT6" i="27"/>
  <c r="BS6" i="27"/>
  <c r="BR6" i="27"/>
  <c r="BQ6" i="27"/>
  <c r="BY5" i="27"/>
  <c r="BX5" i="27"/>
  <c r="BW5" i="27"/>
  <c r="BV5" i="27"/>
  <c r="BU5" i="27"/>
  <c r="BT5" i="27"/>
  <c r="BS5" i="27"/>
  <c r="BR5" i="27"/>
  <c r="BQ5" i="27"/>
  <c r="BY4" i="27"/>
  <c r="BX4" i="27"/>
  <c r="BX144" i="27" s="1"/>
  <c r="BW4" i="27"/>
  <c r="BW144" i="27" s="1"/>
  <c r="BV4" i="27"/>
  <c r="BV144" i="27" s="1"/>
  <c r="BU4" i="27"/>
  <c r="BU144" i="27" s="1"/>
  <c r="BT4" i="27"/>
  <c r="BT144" i="27" s="1"/>
  <c r="BS4" i="27"/>
  <c r="BS144" i="27" s="1"/>
  <c r="BR4" i="27"/>
  <c r="BR144" i="27" s="1"/>
  <c r="BQ4" i="27"/>
  <c r="BQ144" i="27" s="1"/>
  <c r="BY144" i="27" s="1"/>
  <c r="BK146" i="27"/>
  <c r="BG146" i="27"/>
  <c r="AU146" i="27"/>
  <c r="AQ146" i="27"/>
  <c r="AE146" i="27"/>
  <c r="AA146" i="27"/>
  <c r="O146" i="27"/>
  <c r="C146" i="27"/>
  <c r="C5" i="26"/>
  <c r="D5" i="26"/>
  <c r="E5" i="26"/>
  <c r="F5" i="26"/>
  <c r="G5" i="26"/>
  <c r="H5" i="26"/>
  <c r="I5" i="26"/>
  <c r="J5" i="26"/>
  <c r="J144" i="26" s="1"/>
  <c r="C6" i="26"/>
  <c r="D6" i="26"/>
  <c r="E6" i="26"/>
  <c r="F6" i="26"/>
  <c r="G6" i="26"/>
  <c r="H6" i="26"/>
  <c r="I6" i="26"/>
  <c r="J6" i="26"/>
  <c r="C7" i="26"/>
  <c r="D7" i="26"/>
  <c r="E7" i="26"/>
  <c r="F7" i="26"/>
  <c r="G7" i="26"/>
  <c r="H7" i="26"/>
  <c r="I7" i="26"/>
  <c r="J7" i="26"/>
  <c r="C8" i="26"/>
  <c r="D8" i="26"/>
  <c r="E8" i="26"/>
  <c r="F8" i="26"/>
  <c r="G8" i="26"/>
  <c r="H8" i="26"/>
  <c r="I8" i="26"/>
  <c r="J8" i="26"/>
  <c r="C9" i="26"/>
  <c r="D9" i="26"/>
  <c r="E9" i="26"/>
  <c r="F9" i="26"/>
  <c r="G9" i="26"/>
  <c r="H9" i="26"/>
  <c r="I9" i="26"/>
  <c r="J9" i="26"/>
  <c r="C10" i="26"/>
  <c r="D10" i="26"/>
  <c r="E10" i="26"/>
  <c r="F10" i="26"/>
  <c r="G10" i="26"/>
  <c r="H10" i="26"/>
  <c r="I10" i="26"/>
  <c r="J10" i="26"/>
  <c r="C11" i="26"/>
  <c r="D11" i="26"/>
  <c r="E11" i="26"/>
  <c r="F11" i="26"/>
  <c r="G11" i="26"/>
  <c r="H11" i="26"/>
  <c r="I11" i="26"/>
  <c r="J11" i="26"/>
  <c r="C12" i="26"/>
  <c r="D12" i="26"/>
  <c r="E12" i="26"/>
  <c r="F12" i="26"/>
  <c r="G12" i="26"/>
  <c r="H12" i="26"/>
  <c r="I12" i="26"/>
  <c r="J12" i="26"/>
  <c r="C13" i="26"/>
  <c r="D13" i="26"/>
  <c r="E13" i="26"/>
  <c r="F13" i="26"/>
  <c r="G13" i="26"/>
  <c r="H13" i="26"/>
  <c r="I13" i="26"/>
  <c r="J13" i="26"/>
  <c r="C14" i="26"/>
  <c r="D14" i="26"/>
  <c r="E14" i="26"/>
  <c r="F14" i="26"/>
  <c r="G14" i="26"/>
  <c r="H14" i="26"/>
  <c r="I14" i="26"/>
  <c r="J14" i="26"/>
  <c r="C15" i="26"/>
  <c r="D15" i="26"/>
  <c r="E15" i="26"/>
  <c r="F15" i="26"/>
  <c r="G15" i="26"/>
  <c r="H15" i="26"/>
  <c r="I15" i="26"/>
  <c r="J15" i="26"/>
  <c r="C16" i="26"/>
  <c r="D16" i="26"/>
  <c r="E16" i="26"/>
  <c r="F16" i="26"/>
  <c r="G16" i="26"/>
  <c r="H16" i="26"/>
  <c r="I16" i="26"/>
  <c r="J16" i="26"/>
  <c r="C17" i="26"/>
  <c r="D17" i="26"/>
  <c r="E17" i="26"/>
  <c r="F17" i="26"/>
  <c r="G17" i="26"/>
  <c r="H17" i="26"/>
  <c r="I17" i="26"/>
  <c r="J17" i="26"/>
  <c r="C18" i="26"/>
  <c r="D18" i="26"/>
  <c r="E18" i="26"/>
  <c r="F18" i="26"/>
  <c r="G18" i="26"/>
  <c r="H18" i="26"/>
  <c r="I18" i="26"/>
  <c r="J18" i="26"/>
  <c r="C19" i="26"/>
  <c r="D19" i="26"/>
  <c r="E19" i="26"/>
  <c r="F19" i="26"/>
  <c r="G19" i="26"/>
  <c r="H19" i="26"/>
  <c r="I19" i="26"/>
  <c r="J19" i="26"/>
  <c r="C20" i="26"/>
  <c r="D20" i="26"/>
  <c r="E20" i="26"/>
  <c r="F20" i="26"/>
  <c r="G20" i="26"/>
  <c r="H20" i="26"/>
  <c r="I20" i="26"/>
  <c r="J20" i="26"/>
  <c r="C21" i="26"/>
  <c r="D21" i="26"/>
  <c r="E21" i="26"/>
  <c r="F21" i="26"/>
  <c r="G21" i="26"/>
  <c r="H21" i="26"/>
  <c r="I21" i="26"/>
  <c r="J21" i="26"/>
  <c r="C22" i="26"/>
  <c r="D22" i="26"/>
  <c r="E22" i="26"/>
  <c r="F22" i="26"/>
  <c r="G22" i="26"/>
  <c r="H22" i="26"/>
  <c r="I22" i="26"/>
  <c r="J22" i="26"/>
  <c r="C23" i="26"/>
  <c r="D23" i="26"/>
  <c r="E23" i="26"/>
  <c r="F23" i="26"/>
  <c r="G23" i="26"/>
  <c r="H23" i="26"/>
  <c r="I23" i="26"/>
  <c r="J23" i="26"/>
  <c r="C24" i="26"/>
  <c r="D24" i="26"/>
  <c r="E24" i="26"/>
  <c r="F24" i="26"/>
  <c r="G24" i="26"/>
  <c r="H24" i="26"/>
  <c r="I24" i="26"/>
  <c r="J24" i="26"/>
  <c r="C25" i="26"/>
  <c r="D25" i="26"/>
  <c r="E25" i="26"/>
  <c r="F25" i="26"/>
  <c r="G25" i="26"/>
  <c r="H25" i="26"/>
  <c r="I25" i="26"/>
  <c r="J25" i="26"/>
  <c r="C26" i="26"/>
  <c r="D26" i="26"/>
  <c r="E26" i="26"/>
  <c r="F26" i="26"/>
  <c r="G26" i="26"/>
  <c r="H26" i="26"/>
  <c r="I26" i="26"/>
  <c r="J26" i="26"/>
  <c r="C27" i="26"/>
  <c r="D27" i="26"/>
  <c r="E27" i="26"/>
  <c r="F27" i="26"/>
  <c r="G27" i="26"/>
  <c r="H27" i="26"/>
  <c r="I27" i="26"/>
  <c r="J27" i="26"/>
  <c r="C28" i="26"/>
  <c r="D28" i="26"/>
  <c r="E28" i="26"/>
  <c r="F28" i="26"/>
  <c r="G28" i="26"/>
  <c r="H28" i="26"/>
  <c r="I28" i="26"/>
  <c r="J28" i="26"/>
  <c r="C29" i="26"/>
  <c r="D29" i="26"/>
  <c r="E29" i="26"/>
  <c r="F29" i="26"/>
  <c r="G29" i="26"/>
  <c r="H29" i="26"/>
  <c r="I29" i="26"/>
  <c r="J29" i="26"/>
  <c r="C30" i="26"/>
  <c r="D30" i="26"/>
  <c r="E30" i="26"/>
  <c r="F30" i="26"/>
  <c r="G30" i="26"/>
  <c r="H30" i="26"/>
  <c r="I30" i="26"/>
  <c r="J30" i="26"/>
  <c r="C31" i="26"/>
  <c r="D31" i="26"/>
  <c r="E31" i="26"/>
  <c r="F31" i="26"/>
  <c r="G31" i="26"/>
  <c r="H31" i="26"/>
  <c r="I31" i="26"/>
  <c r="J31" i="26"/>
  <c r="C32" i="26"/>
  <c r="D32" i="26"/>
  <c r="E32" i="26"/>
  <c r="F32" i="26"/>
  <c r="G32" i="26"/>
  <c r="H32" i="26"/>
  <c r="I32" i="26"/>
  <c r="J32" i="26"/>
  <c r="C33" i="26"/>
  <c r="D33" i="26"/>
  <c r="E33" i="26"/>
  <c r="F33" i="26"/>
  <c r="G33" i="26"/>
  <c r="H33" i="26"/>
  <c r="I33" i="26"/>
  <c r="J33" i="26"/>
  <c r="C34" i="26"/>
  <c r="D34" i="26"/>
  <c r="E34" i="26"/>
  <c r="F34" i="26"/>
  <c r="G34" i="26"/>
  <c r="H34" i="26"/>
  <c r="I34" i="26"/>
  <c r="J34" i="26"/>
  <c r="C35" i="26"/>
  <c r="D35" i="26"/>
  <c r="E35" i="26"/>
  <c r="F35" i="26"/>
  <c r="G35" i="26"/>
  <c r="H35" i="26"/>
  <c r="I35" i="26"/>
  <c r="J35" i="26"/>
  <c r="C36" i="26"/>
  <c r="D36" i="26"/>
  <c r="E36" i="26"/>
  <c r="F36" i="26"/>
  <c r="G36" i="26"/>
  <c r="H36" i="26"/>
  <c r="I36" i="26"/>
  <c r="J36" i="26"/>
  <c r="C37" i="26"/>
  <c r="D37" i="26"/>
  <c r="E37" i="26"/>
  <c r="F37" i="26"/>
  <c r="G37" i="26"/>
  <c r="H37" i="26"/>
  <c r="I37" i="26"/>
  <c r="J37" i="26"/>
  <c r="C38" i="26"/>
  <c r="D38" i="26"/>
  <c r="E38" i="26"/>
  <c r="F38" i="26"/>
  <c r="G38" i="26"/>
  <c r="H38" i="26"/>
  <c r="I38" i="26"/>
  <c r="J38" i="26"/>
  <c r="C39" i="26"/>
  <c r="D39" i="26"/>
  <c r="E39" i="26"/>
  <c r="F39" i="26"/>
  <c r="G39" i="26"/>
  <c r="H39" i="26"/>
  <c r="I39" i="26"/>
  <c r="J39" i="26"/>
  <c r="C40" i="26"/>
  <c r="D40" i="26"/>
  <c r="E40" i="26"/>
  <c r="F40" i="26"/>
  <c r="G40" i="26"/>
  <c r="H40" i="26"/>
  <c r="I40" i="26"/>
  <c r="J40" i="26"/>
  <c r="C41" i="26"/>
  <c r="D41" i="26"/>
  <c r="E41" i="26"/>
  <c r="F41" i="26"/>
  <c r="G41" i="26"/>
  <c r="H41" i="26"/>
  <c r="I41" i="26"/>
  <c r="J41" i="26"/>
  <c r="C42" i="26"/>
  <c r="D42" i="26"/>
  <c r="E42" i="26"/>
  <c r="F42" i="26"/>
  <c r="G42" i="26"/>
  <c r="H42" i="26"/>
  <c r="I42" i="26"/>
  <c r="J42" i="26"/>
  <c r="C43" i="26"/>
  <c r="D43" i="26"/>
  <c r="E43" i="26"/>
  <c r="F43" i="26"/>
  <c r="G43" i="26"/>
  <c r="H43" i="26"/>
  <c r="I43" i="26"/>
  <c r="J43" i="26"/>
  <c r="C44" i="26"/>
  <c r="D44" i="26"/>
  <c r="E44" i="26"/>
  <c r="F44" i="26"/>
  <c r="G44" i="26"/>
  <c r="H44" i="26"/>
  <c r="I44" i="26"/>
  <c r="J44" i="26"/>
  <c r="C45" i="26"/>
  <c r="D45" i="26"/>
  <c r="E45" i="26"/>
  <c r="F45" i="26"/>
  <c r="G45" i="26"/>
  <c r="H45" i="26"/>
  <c r="I45" i="26"/>
  <c r="J45" i="26"/>
  <c r="C46" i="26"/>
  <c r="D46" i="26"/>
  <c r="E46" i="26"/>
  <c r="F46" i="26"/>
  <c r="G46" i="26"/>
  <c r="H46" i="26"/>
  <c r="I46" i="26"/>
  <c r="J46" i="26"/>
  <c r="C47" i="26"/>
  <c r="D47" i="26"/>
  <c r="E47" i="26"/>
  <c r="F47" i="26"/>
  <c r="G47" i="26"/>
  <c r="H47" i="26"/>
  <c r="I47" i="26"/>
  <c r="J47" i="26"/>
  <c r="C48" i="26"/>
  <c r="D48" i="26"/>
  <c r="E48" i="26"/>
  <c r="F48" i="26"/>
  <c r="G48" i="26"/>
  <c r="H48" i="26"/>
  <c r="I48" i="26"/>
  <c r="J48" i="26"/>
  <c r="C49" i="26"/>
  <c r="D49" i="26"/>
  <c r="E49" i="26"/>
  <c r="F49" i="26"/>
  <c r="G49" i="26"/>
  <c r="H49" i="26"/>
  <c r="I49" i="26"/>
  <c r="J49" i="26"/>
  <c r="C50" i="26"/>
  <c r="D50" i="26"/>
  <c r="E50" i="26"/>
  <c r="F50" i="26"/>
  <c r="G50" i="26"/>
  <c r="H50" i="26"/>
  <c r="I50" i="26"/>
  <c r="J50" i="26"/>
  <c r="C51" i="26"/>
  <c r="D51" i="26"/>
  <c r="E51" i="26"/>
  <c r="F51" i="26"/>
  <c r="G51" i="26"/>
  <c r="H51" i="26"/>
  <c r="I51" i="26"/>
  <c r="J51" i="26"/>
  <c r="C52" i="26"/>
  <c r="D52" i="26"/>
  <c r="E52" i="26"/>
  <c r="F52" i="26"/>
  <c r="G52" i="26"/>
  <c r="H52" i="26"/>
  <c r="I52" i="26"/>
  <c r="J52" i="26"/>
  <c r="C53" i="26"/>
  <c r="D53" i="26"/>
  <c r="E53" i="26"/>
  <c r="F53" i="26"/>
  <c r="G53" i="26"/>
  <c r="H53" i="26"/>
  <c r="I53" i="26"/>
  <c r="J53" i="26"/>
  <c r="C54" i="26"/>
  <c r="D54" i="26"/>
  <c r="E54" i="26"/>
  <c r="F54" i="26"/>
  <c r="G54" i="26"/>
  <c r="H54" i="26"/>
  <c r="I54" i="26"/>
  <c r="J54" i="26"/>
  <c r="C55" i="26"/>
  <c r="D55" i="26"/>
  <c r="E55" i="26"/>
  <c r="F55" i="26"/>
  <c r="G55" i="26"/>
  <c r="H55" i="26"/>
  <c r="I55" i="26"/>
  <c r="J55" i="26"/>
  <c r="C56" i="26"/>
  <c r="D56" i="26"/>
  <c r="E56" i="26"/>
  <c r="F56" i="26"/>
  <c r="G56" i="26"/>
  <c r="H56" i="26"/>
  <c r="I56" i="26"/>
  <c r="J56" i="26"/>
  <c r="C57" i="26"/>
  <c r="D57" i="26"/>
  <c r="E57" i="26"/>
  <c r="F57" i="26"/>
  <c r="G57" i="26"/>
  <c r="H57" i="26"/>
  <c r="I57" i="26"/>
  <c r="J57" i="26"/>
  <c r="C58" i="26"/>
  <c r="D58" i="26"/>
  <c r="E58" i="26"/>
  <c r="F58" i="26"/>
  <c r="G58" i="26"/>
  <c r="H58" i="26"/>
  <c r="I58" i="26"/>
  <c r="J58" i="26"/>
  <c r="C59" i="26"/>
  <c r="D59" i="26"/>
  <c r="E59" i="26"/>
  <c r="F59" i="26"/>
  <c r="G59" i="26"/>
  <c r="H59" i="26"/>
  <c r="I59" i="26"/>
  <c r="J59" i="26"/>
  <c r="C60" i="26"/>
  <c r="D60" i="26"/>
  <c r="E60" i="26"/>
  <c r="F60" i="26"/>
  <c r="G60" i="26"/>
  <c r="H60" i="26"/>
  <c r="I60" i="26"/>
  <c r="J60" i="26"/>
  <c r="C61" i="26"/>
  <c r="D61" i="26"/>
  <c r="E61" i="26"/>
  <c r="F61" i="26"/>
  <c r="G61" i="26"/>
  <c r="H61" i="26"/>
  <c r="I61" i="26"/>
  <c r="J61" i="26"/>
  <c r="C62" i="26"/>
  <c r="D62" i="26"/>
  <c r="E62" i="26"/>
  <c r="F62" i="26"/>
  <c r="G62" i="26"/>
  <c r="H62" i="26"/>
  <c r="I62" i="26"/>
  <c r="J62" i="26"/>
  <c r="C63" i="26"/>
  <c r="D63" i="26"/>
  <c r="E63" i="26"/>
  <c r="F63" i="26"/>
  <c r="G63" i="26"/>
  <c r="H63" i="26"/>
  <c r="I63" i="26"/>
  <c r="J63" i="26"/>
  <c r="C64" i="26"/>
  <c r="D64" i="26"/>
  <c r="E64" i="26"/>
  <c r="F64" i="26"/>
  <c r="G64" i="26"/>
  <c r="H64" i="26"/>
  <c r="I64" i="26"/>
  <c r="J64" i="26"/>
  <c r="C65" i="26"/>
  <c r="D65" i="26"/>
  <c r="E65" i="26"/>
  <c r="F65" i="26"/>
  <c r="G65" i="26"/>
  <c r="H65" i="26"/>
  <c r="I65" i="26"/>
  <c r="J65" i="26"/>
  <c r="C66" i="26"/>
  <c r="D66" i="26"/>
  <c r="E66" i="26"/>
  <c r="F66" i="26"/>
  <c r="G66" i="26"/>
  <c r="H66" i="26"/>
  <c r="I66" i="26"/>
  <c r="J66" i="26"/>
  <c r="C67" i="26"/>
  <c r="D67" i="26"/>
  <c r="E67" i="26"/>
  <c r="F67" i="26"/>
  <c r="G67" i="26"/>
  <c r="H67" i="26"/>
  <c r="I67" i="26"/>
  <c r="J67" i="26"/>
  <c r="C68" i="26"/>
  <c r="D68" i="26"/>
  <c r="E68" i="26"/>
  <c r="F68" i="26"/>
  <c r="G68" i="26"/>
  <c r="H68" i="26"/>
  <c r="I68" i="26"/>
  <c r="J68" i="26"/>
  <c r="C69" i="26"/>
  <c r="D69" i="26"/>
  <c r="E69" i="26"/>
  <c r="F69" i="26"/>
  <c r="G69" i="26"/>
  <c r="H69" i="26"/>
  <c r="I69" i="26"/>
  <c r="J69" i="26"/>
  <c r="C70" i="26"/>
  <c r="D70" i="26"/>
  <c r="E70" i="26"/>
  <c r="F70" i="26"/>
  <c r="G70" i="26"/>
  <c r="H70" i="26"/>
  <c r="I70" i="26"/>
  <c r="J70" i="26"/>
  <c r="C71" i="26"/>
  <c r="D71" i="26"/>
  <c r="E71" i="26"/>
  <c r="F71" i="26"/>
  <c r="G71" i="26"/>
  <c r="H71" i="26"/>
  <c r="I71" i="26"/>
  <c r="J71" i="26"/>
  <c r="C72" i="26"/>
  <c r="D72" i="26"/>
  <c r="E72" i="26"/>
  <c r="F72" i="26"/>
  <c r="G72" i="26"/>
  <c r="H72" i="26"/>
  <c r="I72" i="26"/>
  <c r="J72" i="26"/>
  <c r="C73" i="26"/>
  <c r="D73" i="26"/>
  <c r="E73" i="26"/>
  <c r="F73" i="26"/>
  <c r="G73" i="26"/>
  <c r="H73" i="26"/>
  <c r="I73" i="26"/>
  <c r="J73" i="26"/>
  <c r="C74" i="26"/>
  <c r="D74" i="26"/>
  <c r="E74" i="26"/>
  <c r="F74" i="26"/>
  <c r="G74" i="26"/>
  <c r="H74" i="26"/>
  <c r="I74" i="26"/>
  <c r="J74" i="26"/>
  <c r="C75" i="26"/>
  <c r="D75" i="26"/>
  <c r="E75" i="26"/>
  <c r="F75" i="26"/>
  <c r="G75" i="26"/>
  <c r="H75" i="26"/>
  <c r="I75" i="26"/>
  <c r="J75" i="26"/>
  <c r="C76" i="26"/>
  <c r="D76" i="26"/>
  <c r="E76" i="26"/>
  <c r="F76" i="26"/>
  <c r="G76" i="26"/>
  <c r="H76" i="26"/>
  <c r="I76" i="26"/>
  <c r="J76" i="26"/>
  <c r="C77" i="26"/>
  <c r="D77" i="26"/>
  <c r="E77" i="26"/>
  <c r="F77" i="26"/>
  <c r="G77" i="26"/>
  <c r="H77" i="26"/>
  <c r="I77" i="26"/>
  <c r="J77" i="26"/>
  <c r="C78" i="26"/>
  <c r="D78" i="26"/>
  <c r="E78" i="26"/>
  <c r="F78" i="26"/>
  <c r="G78" i="26"/>
  <c r="H78" i="26"/>
  <c r="I78" i="26"/>
  <c r="J78" i="26"/>
  <c r="C79" i="26"/>
  <c r="D79" i="26"/>
  <c r="E79" i="26"/>
  <c r="F79" i="26"/>
  <c r="G79" i="26"/>
  <c r="H79" i="26"/>
  <c r="I79" i="26"/>
  <c r="J79" i="26"/>
  <c r="C80" i="26"/>
  <c r="D80" i="26"/>
  <c r="E80" i="26"/>
  <c r="F80" i="26"/>
  <c r="G80" i="26"/>
  <c r="H80" i="26"/>
  <c r="I80" i="26"/>
  <c r="J80" i="26"/>
  <c r="C81" i="26"/>
  <c r="D81" i="26"/>
  <c r="E81" i="26"/>
  <c r="F81" i="26"/>
  <c r="G81" i="26"/>
  <c r="H81" i="26"/>
  <c r="I81" i="26"/>
  <c r="J81" i="26"/>
  <c r="C82" i="26"/>
  <c r="D82" i="26"/>
  <c r="E82" i="26"/>
  <c r="F82" i="26"/>
  <c r="G82" i="26"/>
  <c r="H82" i="26"/>
  <c r="I82" i="26"/>
  <c r="J82" i="26"/>
  <c r="C83" i="26"/>
  <c r="D83" i="26"/>
  <c r="E83" i="26"/>
  <c r="F83" i="26"/>
  <c r="G83" i="26"/>
  <c r="H83" i="26"/>
  <c r="I83" i="26"/>
  <c r="J83" i="26"/>
  <c r="C84" i="26"/>
  <c r="D84" i="26"/>
  <c r="E84" i="26"/>
  <c r="F84" i="26"/>
  <c r="G84" i="26"/>
  <c r="H84" i="26"/>
  <c r="I84" i="26"/>
  <c r="J84" i="26"/>
  <c r="C85" i="26"/>
  <c r="D85" i="26"/>
  <c r="E85" i="26"/>
  <c r="F85" i="26"/>
  <c r="G85" i="26"/>
  <c r="H85" i="26"/>
  <c r="I85" i="26"/>
  <c r="J85" i="26"/>
  <c r="C86" i="26"/>
  <c r="D86" i="26"/>
  <c r="E86" i="26"/>
  <c r="F86" i="26"/>
  <c r="G86" i="26"/>
  <c r="H86" i="26"/>
  <c r="I86" i="26"/>
  <c r="J86" i="26"/>
  <c r="C87" i="26"/>
  <c r="D87" i="26"/>
  <c r="E87" i="26"/>
  <c r="F87" i="26"/>
  <c r="G87" i="26"/>
  <c r="H87" i="26"/>
  <c r="I87" i="26"/>
  <c r="J87" i="26"/>
  <c r="C88" i="26"/>
  <c r="D88" i="26"/>
  <c r="E88" i="26"/>
  <c r="F88" i="26"/>
  <c r="G88" i="26"/>
  <c r="H88" i="26"/>
  <c r="I88" i="26"/>
  <c r="J88" i="26"/>
  <c r="C89" i="26"/>
  <c r="D89" i="26"/>
  <c r="E89" i="26"/>
  <c r="F89" i="26"/>
  <c r="G89" i="26"/>
  <c r="H89" i="26"/>
  <c r="I89" i="26"/>
  <c r="J89" i="26"/>
  <c r="C90" i="26"/>
  <c r="D90" i="26"/>
  <c r="E90" i="26"/>
  <c r="F90" i="26"/>
  <c r="G90" i="26"/>
  <c r="H90" i="26"/>
  <c r="I90" i="26"/>
  <c r="J90" i="26"/>
  <c r="C91" i="26"/>
  <c r="D91" i="26"/>
  <c r="E91" i="26"/>
  <c r="F91" i="26"/>
  <c r="G91" i="26"/>
  <c r="H91" i="26"/>
  <c r="I91" i="26"/>
  <c r="J91" i="26"/>
  <c r="C92" i="26"/>
  <c r="D92" i="26"/>
  <c r="E92" i="26"/>
  <c r="F92" i="26"/>
  <c r="G92" i="26"/>
  <c r="H92" i="26"/>
  <c r="I92" i="26"/>
  <c r="J92" i="26"/>
  <c r="C93" i="26"/>
  <c r="D93" i="26"/>
  <c r="E93" i="26"/>
  <c r="F93" i="26"/>
  <c r="G93" i="26"/>
  <c r="H93" i="26"/>
  <c r="I93" i="26"/>
  <c r="J93" i="26"/>
  <c r="C94" i="26"/>
  <c r="D94" i="26"/>
  <c r="E94" i="26"/>
  <c r="F94" i="26"/>
  <c r="G94" i="26"/>
  <c r="H94" i="26"/>
  <c r="I94" i="26"/>
  <c r="J94" i="26"/>
  <c r="C95" i="26"/>
  <c r="D95" i="26"/>
  <c r="E95" i="26"/>
  <c r="F95" i="26"/>
  <c r="G95" i="26"/>
  <c r="H95" i="26"/>
  <c r="I95" i="26"/>
  <c r="J95" i="26"/>
  <c r="C96" i="26"/>
  <c r="D96" i="26"/>
  <c r="E96" i="26"/>
  <c r="F96" i="26"/>
  <c r="G96" i="26"/>
  <c r="H96" i="26"/>
  <c r="I96" i="26"/>
  <c r="J96" i="26"/>
  <c r="C97" i="26"/>
  <c r="D97" i="26"/>
  <c r="E97" i="26"/>
  <c r="F97" i="26"/>
  <c r="G97" i="26"/>
  <c r="H97" i="26"/>
  <c r="I97" i="26"/>
  <c r="J97" i="26"/>
  <c r="C98" i="26"/>
  <c r="D98" i="26"/>
  <c r="E98" i="26"/>
  <c r="F98" i="26"/>
  <c r="G98" i="26"/>
  <c r="H98" i="26"/>
  <c r="I98" i="26"/>
  <c r="J98" i="26"/>
  <c r="C99" i="26"/>
  <c r="D99" i="26"/>
  <c r="E99" i="26"/>
  <c r="F99" i="26"/>
  <c r="G99" i="26"/>
  <c r="H99" i="26"/>
  <c r="I99" i="26"/>
  <c r="J99" i="26"/>
  <c r="C100" i="26"/>
  <c r="D100" i="26"/>
  <c r="E100" i="26"/>
  <c r="F100" i="26"/>
  <c r="G100" i="26"/>
  <c r="H100" i="26"/>
  <c r="I100" i="26"/>
  <c r="J100" i="26"/>
  <c r="C101" i="26"/>
  <c r="D101" i="26"/>
  <c r="E101" i="26"/>
  <c r="F101" i="26"/>
  <c r="G101" i="26"/>
  <c r="H101" i="26"/>
  <c r="I101" i="26"/>
  <c r="J101" i="26"/>
  <c r="C102" i="26"/>
  <c r="D102" i="26"/>
  <c r="E102" i="26"/>
  <c r="F102" i="26"/>
  <c r="G102" i="26"/>
  <c r="H102" i="26"/>
  <c r="I102" i="26"/>
  <c r="J102" i="26"/>
  <c r="C103" i="26"/>
  <c r="D103" i="26"/>
  <c r="E103" i="26"/>
  <c r="F103" i="26"/>
  <c r="G103" i="26"/>
  <c r="H103" i="26"/>
  <c r="I103" i="26"/>
  <c r="J103" i="26"/>
  <c r="C104" i="26"/>
  <c r="D104" i="26"/>
  <c r="E104" i="26"/>
  <c r="F104" i="26"/>
  <c r="G104" i="26"/>
  <c r="H104" i="26"/>
  <c r="I104" i="26"/>
  <c r="J104" i="26"/>
  <c r="C105" i="26"/>
  <c r="D105" i="26"/>
  <c r="E105" i="26"/>
  <c r="F105" i="26"/>
  <c r="G105" i="26"/>
  <c r="H105" i="26"/>
  <c r="I105" i="26"/>
  <c r="J105" i="26"/>
  <c r="C106" i="26"/>
  <c r="D106" i="26"/>
  <c r="E106" i="26"/>
  <c r="F106" i="26"/>
  <c r="G106" i="26"/>
  <c r="H106" i="26"/>
  <c r="I106" i="26"/>
  <c r="J106" i="26"/>
  <c r="C107" i="26"/>
  <c r="D107" i="26"/>
  <c r="E107" i="26"/>
  <c r="F107" i="26"/>
  <c r="G107" i="26"/>
  <c r="H107" i="26"/>
  <c r="I107" i="26"/>
  <c r="J107" i="26"/>
  <c r="C108" i="26"/>
  <c r="D108" i="26"/>
  <c r="E108" i="26"/>
  <c r="F108" i="26"/>
  <c r="G108" i="26"/>
  <c r="H108" i="26"/>
  <c r="I108" i="26"/>
  <c r="J108" i="26"/>
  <c r="C109" i="26"/>
  <c r="D109" i="26"/>
  <c r="E109" i="26"/>
  <c r="F109" i="26"/>
  <c r="G109" i="26"/>
  <c r="H109" i="26"/>
  <c r="I109" i="26"/>
  <c r="J109" i="26"/>
  <c r="C110" i="26"/>
  <c r="D110" i="26"/>
  <c r="E110" i="26"/>
  <c r="F110" i="26"/>
  <c r="G110" i="26"/>
  <c r="H110" i="26"/>
  <c r="I110" i="26"/>
  <c r="J110" i="26"/>
  <c r="C111" i="26"/>
  <c r="D111" i="26"/>
  <c r="E111" i="26"/>
  <c r="F111" i="26"/>
  <c r="G111" i="26"/>
  <c r="H111" i="26"/>
  <c r="I111" i="26"/>
  <c r="J111" i="26"/>
  <c r="C112" i="26"/>
  <c r="D112" i="26"/>
  <c r="E112" i="26"/>
  <c r="F112" i="26"/>
  <c r="G112" i="26"/>
  <c r="H112" i="26"/>
  <c r="I112" i="26"/>
  <c r="J112" i="26"/>
  <c r="C113" i="26"/>
  <c r="D113" i="26"/>
  <c r="E113" i="26"/>
  <c r="F113" i="26"/>
  <c r="G113" i="26"/>
  <c r="H113" i="26"/>
  <c r="I113" i="26"/>
  <c r="J113" i="26"/>
  <c r="C114" i="26"/>
  <c r="D114" i="26"/>
  <c r="E114" i="26"/>
  <c r="F114" i="26"/>
  <c r="G114" i="26"/>
  <c r="H114" i="26"/>
  <c r="I114" i="26"/>
  <c r="J114" i="26"/>
  <c r="C115" i="26"/>
  <c r="D115" i="26"/>
  <c r="E115" i="26"/>
  <c r="F115" i="26"/>
  <c r="G115" i="26"/>
  <c r="H115" i="26"/>
  <c r="I115" i="26"/>
  <c r="J115" i="26"/>
  <c r="C116" i="26"/>
  <c r="D116" i="26"/>
  <c r="E116" i="26"/>
  <c r="F116" i="26"/>
  <c r="G116" i="26"/>
  <c r="H116" i="26"/>
  <c r="I116" i="26"/>
  <c r="J116" i="26"/>
  <c r="C117" i="26"/>
  <c r="D117" i="26"/>
  <c r="E117" i="26"/>
  <c r="F117" i="26"/>
  <c r="G117" i="26"/>
  <c r="H117" i="26"/>
  <c r="I117" i="26"/>
  <c r="J117" i="26"/>
  <c r="C118" i="26"/>
  <c r="D118" i="26"/>
  <c r="E118" i="26"/>
  <c r="F118" i="26"/>
  <c r="G118" i="26"/>
  <c r="H118" i="26"/>
  <c r="I118" i="26"/>
  <c r="J118" i="26"/>
  <c r="C119" i="26"/>
  <c r="D119" i="26"/>
  <c r="E119" i="26"/>
  <c r="F119" i="26"/>
  <c r="G119" i="26"/>
  <c r="H119" i="26"/>
  <c r="I119" i="26"/>
  <c r="J119" i="26"/>
  <c r="C120" i="26"/>
  <c r="D120" i="26"/>
  <c r="E120" i="26"/>
  <c r="F120" i="26"/>
  <c r="G120" i="26"/>
  <c r="H120" i="26"/>
  <c r="I120" i="26"/>
  <c r="J120" i="26"/>
  <c r="C121" i="26"/>
  <c r="D121" i="26"/>
  <c r="E121" i="26"/>
  <c r="F121" i="26"/>
  <c r="G121" i="26"/>
  <c r="H121" i="26"/>
  <c r="I121" i="26"/>
  <c r="J121" i="26"/>
  <c r="C122" i="26"/>
  <c r="D122" i="26"/>
  <c r="E122" i="26"/>
  <c r="F122" i="26"/>
  <c r="G122" i="26"/>
  <c r="H122" i="26"/>
  <c r="I122" i="26"/>
  <c r="J122" i="26"/>
  <c r="C123" i="26"/>
  <c r="D123" i="26"/>
  <c r="E123" i="26"/>
  <c r="F123" i="26"/>
  <c r="G123" i="26"/>
  <c r="H123" i="26"/>
  <c r="I123" i="26"/>
  <c r="J123" i="26"/>
  <c r="C124" i="26"/>
  <c r="D124" i="26"/>
  <c r="E124" i="26"/>
  <c r="F124" i="26"/>
  <c r="G124" i="26"/>
  <c r="H124" i="26"/>
  <c r="I124" i="26"/>
  <c r="J124" i="26"/>
  <c r="C125" i="26"/>
  <c r="D125" i="26"/>
  <c r="E125" i="26"/>
  <c r="F125" i="26"/>
  <c r="G125" i="26"/>
  <c r="H125" i="26"/>
  <c r="I125" i="26"/>
  <c r="J125" i="26"/>
  <c r="C126" i="26"/>
  <c r="D126" i="26"/>
  <c r="E126" i="26"/>
  <c r="F126" i="26"/>
  <c r="G126" i="26"/>
  <c r="H126" i="26"/>
  <c r="I126" i="26"/>
  <c r="J126" i="26"/>
  <c r="C127" i="26"/>
  <c r="D127" i="26"/>
  <c r="E127" i="26"/>
  <c r="F127" i="26"/>
  <c r="G127" i="26"/>
  <c r="H127" i="26"/>
  <c r="I127" i="26"/>
  <c r="J127" i="26"/>
  <c r="C128" i="26"/>
  <c r="D128" i="26"/>
  <c r="E128" i="26"/>
  <c r="F128" i="26"/>
  <c r="G128" i="26"/>
  <c r="H128" i="26"/>
  <c r="I128" i="26"/>
  <c r="J128" i="26"/>
  <c r="C129" i="26"/>
  <c r="D129" i="26"/>
  <c r="E129" i="26"/>
  <c r="F129" i="26"/>
  <c r="G129" i="26"/>
  <c r="H129" i="26"/>
  <c r="I129" i="26"/>
  <c r="J129" i="26"/>
  <c r="C130" i="26"/>
  <c r="D130" i="26"/>
  <c r="E130" i="26"/>
  <c r="F130" i="26"/>
  <c r="G130" i="26"/>
  <c r="H130" i="26"/>
  <c r="I130" i="26"/>
  <c r="J130" i="26"/>
  <c r="C131" i="26"/>
  <c r="D131" i="26"/>
  <c r="E131" i="26"/>
  <c r="F131" i="26"/>
  <c r="G131" i="26"/>
  <c r="H131" i="26"/>
  <c r="I131" i="26"/>
  <c r="J131" i="26"/>
  <c r="C132" i="26"/>
  <c r="D132" i="26"/>
  <c r="E132" i="26"/>
  <c r="F132" i="26"/>
  <c r="G132" i="26"/>
  <c r="H132" i="26"/>
  <c r="I132" i="26"/>
  <c r="J132" i="26"/>
  <c r="C133" i="26"/>
  <c r="D133" i="26"/>
  <c r="E133" i="26"/>
  <c r="F133" i="26"/>
  <c r="G133" i="26"/>
  <c r="H133" i="26"/>
  <c r="I133" i="26"/>
  <c r="J133" i="26"/>
  <c r="C134" i="26"/>
  <c r="D134" i="26"/>
  <c r="E134" i="26"/>
  <c r="F134" i="26"/>
  <c r="G134" i="26"/>
  <c r="H134" i="26"/>
  <c r="I134" i="26"/>
  <c r="J134" i="26"/>
  <c r="C135" i="26"/>
  <c r="D135" i="26"/>
  <c r="E135" i="26"/>
  <c r="F135" i="26"/>
  <c r="G135" i="26"/>
  <c r="H135" i="26"/>
  <c r="I135" i="26"/>
  <c r="J135" i="26"/>
  <c r="C136" i="26"/>
  <c r="D136" i="26"/>
  <c r="E136" i="26"/>
  <c r="F136" i="26"/>
  <c r="G136" i="26"/>
  <c r="H136" i="26"/>
  <c r="I136" i="26"/>
  <c r="J136" i="26"/>
  <c r="C137" i="26"/>
  <c r="D137" i="26"/>
  <c r="E137" i="26"/>
  <c r="F137" i="26"/>
  <c r="G137" i="26"/>
  <c r="H137" i="26"/>
  <c r="I137" i="26"/>
  <c r="J137" i="26"/>
  <c r="C138" i="26"/>
  <c r="D138" i="26"/>
  <c r="E138" i="26"/>
  <c r="F138" i="26"/>
  <c r="G138" i="26"/>
  <c r="H138" i="26"/>
  <c r="I138" i="26"/>
  <c r="J138" i="26"/>
  <c r="C139" i="26"/>
  <c r="D139" i="26"/>
  <c r="E139" i="26"/>
  <c r="F139" i="26"/>
  <c r="G139" i="26"/>
  <c r="H139" i="26"/>
  <c r="I139" i="26"/>
  <c r="J139" i="26"/>
  <c r="C140" i="26"/>
  <c r="D140" i="26"/>
  <c r="E140" i="26"/>
  <c r="F140" i="26"/>
  <c r="G140" i="26"/>
  <c r="H140" i="26"/>
  <c r="I140" i="26"/>
  <c r="J140" i="26"/>
  <c r="C141" i="26"/>
  <c r="D141" i="26"/>
  <c r="E141" i="26"/>
  <c r="F141" i="26"/>
  <c r="G141" i="26"/>
  <c r="H141" i="26"/>
  <c r="I141" i="26"/>
  <c r="J141" i="26"/>
  <c r="C142" i="26"/>
  <c r="D142" i="26"/>
  <c r="E142" i="26"/>
  <c r="F142" i="26"/>
  <c r="G142" i="26"/>
  <c r="H142" i="26"/>
  <c r="I142" i="26"/>
  <c r="J142" i="26"/>
  <c r="C143" i="26"/>
  <c r="D143" i="26"/>
  <c r="E143" i="26"/>
  <c r="F143" i="26"/>
  <c r="G143" i="26"/>
  <c r="H143" i="26"/>
  <c r="I143" i="26"/>
  <c r="J143" i="26"/>
  <c r="D4" i="26"/>
  <c r="E4" i="26"/>
  <c r="F4" i="26"/>
  <c r="G4" i="26"/>
  <c r="H4" i="26"/>
  <c r="I4" i="26"/>
  <c r="J4" i="26"/>
  <c r="C4" i="26"/>
  <c r="K5" i="26"/>
  <c r="K6" i="26"/>
  <c r="K7" i="26"/>
  <c r="K8" i="26"/>
  <c r="K9" i="26"/>
  <c r="K10" i="26"/>
  <c r="K11" i="26"/>
  <c r="K12" i="26"/>
  <c r="K13" i="26"/>
  <c r="K14" i="26"/>
  <c r="K15" i="26"/>
  <c r="K16" i="26"/>
  <c r="K17" i="26"/>
  <c r="K18" i="26"/>
  <c r="K19" i="26"/>
  <c r="K20" i="26"/>
  <c r="K21" i="26"/>
  <c r="K22" i="26"/>
  <c r="K23" i="26"/>
  <c r="K24" i="26"/>
  <c r="K25" i="26"/>
  <c r="K26" i="26"/>
  <c r="K27" i="26"/>
  <c r="K28" i="26"/>
  <c r="K29" i="26"/>
  <c r="K30" i="26"/>
  <c r="K31" i="26"/>
  <c r="K32" i="26"/>
  <c r="K33" i="26"/>
  <c r="K34" i="26"/>
  <c r="K35" i="26"/>
  <c r="K36" i="26"/>
  <c r="K37" i="26"/>
  <c r="K38" i="26"/>
  <c r="K39" i="26"/>
  <c r="K40" i="26"/>
  <c r="K41" i="26"/>
  <c r="K42" i="26"/>
  <c r="K43" i="26"/>
  <c r="K44" i="26"/>
  <c r="K45" i="26"/>
  <c r="K46" i="26"/>
  <c r="K47" i="26"/>
  <c r="K48" i="26"/>
  <c r="K49" i="26"/>
  <c r="K50" i="26"/>
  <c r="K51" i="26"/>
  <c r="K52" i="26"/>
  <c r="K53" i="26"/>
  <c r="K54" i="26"/>
  <c r="K55" i="26"/>
  <c r="K56" i="26"/>
  <c r="K57" i="26"/>
  <c r="K58" i="26"/>
  <c r="K59" i="26"/>
  <c r="K60" i="26"/>
  <c r="K61" i="26"/>
  <c r="K62" i="26"/>
  <c r="K63" i="26"/>
  <c r="K64" i="26"/>
  <c r="K65" i="26"/>
  <c r="K66" i="26"/>
  <c r="K67" i="26"/>
  <c r="K68" i="26"/>
  <c r="K69" i="26"/>
  <c r="K70" i="26"/>
  <c r="K71" i="26"/>
  <c r="K72" i="26"/>
  <c r="K73" i="26"/>
  <c r="K74" i="26"/>
  <c r="K75" i="26"/>
  <c r="K76" i="26"/>
  <c r="K77" i="26"/>
  <c r="K78" i="26"/>
  <c r="K79" i="26"/>
  <c r="K80" i="26"/>
  <c r="K81" i="26"/>
  <c r="K82" i="26"/>
  <c r="K83" i="26"/>
  <c r="K84" i="26"/>
  <c r="K85" i="26"/>
  <c r="K86" i="26"/>
  <c r="K87" i="26"/>
  <c r="K88" i="26"/>
  <c r="K89" i="26"/>
  <c r="K90" i="26"/>
  <c r="K91" i="26"/>
  <c r="K92" i="26"/>
  <c r="K93" i="26"/>
  <c r="K94" i="26"/>
  <c r="K95" i="26"/>
  <c r="K96" i="26"/>
  <c r="K97" i="26"/>
  <c r="K98" i="26"/>
  <c r="K99" i="26"/>
  <c r="K100" i="26"/>
  <c r="K101" i="26"/>
  <c r="K102" i="26"/>
  <c r="K103" i="26"/>
  <c r="K104" i="26"/>
  <c r="K105" i="26"/>
  <c r="K106" i="26"/>
  <c r="K107" i="26"/>
  <c r="K108" i="26"/>
  <c r="K109" i="26"/>
  <c r="K110" i="26"/>
  <c r="K111" i="26"/>
  <c r="K112" i="26"/>
  <c r="K113" i="26"/>
  <c r="K114" i="26"/>
  <c r="K115" i="26"/>
  <c r="K116" i="26"/>
  <c r="K117" i="26"/>
  <c r="K118" i="26"/>
  <c r="K119" i="26"/>
  <c r="K120" i="26"/>
  <c r="K121" i="26"/>
  <c r="K122" i="26"/>
  <c r="K123" i="26"/>
  <c r="K124" i="26"/>
  <c r="K125" i="26"/>
  <c r="K126" i="26"/>
  <c r="K127" i="26"/>
  <c r="K128" i="26"/>
  <c r="K129" i="26"/>
  <c r="K130" i="26"/>
  <c r="K131" i="26"/>
  <c r="K132" i="26"/>
  <c r="K133" i="26"/>
  <c r="K134" i="26"/>
  <c r="K135" i="26"/>
  <c r="K136" i="26"/>
  <c r="K137" i="26"/>
  <c r="K138" i="26"/>
  <c r="K139" i="26"/>
  <c r="K140" i="26"/>
  <c r="K141" i="26"/>
  <c r="K142" i="26"/>
  <c r="K143" i="26"/>
  <c r="K4" i="26"/>
  <c r="C152" i="26"/>
  <c r="C151" i="26"/>
  <c r="C150" i="26"/>
  <c r="C149" i="26"/>
  <c r="C5" i="25"/>
  <c r="D5" i="25"/>
  <c r="E5" i="25"/>
  <c r="F5" i="25"/>
  <c r="G5" i="25"/>
  <c r="H5" i="25"/>
  <c r="I5" i="25"/>
  <c r="J5" i="25"/>
  <c r="K5" i="25"/>
  <c r="L5" i="25"/>
  <c r="M5" i="25"/>
  <c r="N5" i="25"/>
  <c r="O5" i="25"/>
  <c r="P5" i="25"/>
  <c r="Q5" i="25"/>
  <c r="R5" i="25"/>
  <c r="S5" i="25"/>
  <c r="T5" i="25"/>
  <c r="U5" i="25"/>
  <c r="V5" i="25"/>
  <c r="W5" i="25"/>
  <c r="X5" i="25"/>
  <c r="Y5" i="25"/>
  <c r="Z5" i="25"/>
  <c r="AA5" i="25"/>
  <c r="AB5" i="25"/>
  <c r="AC5" i="25"/>
  <c r="AD5" i="25"/>
  <c r="AE5" i="25"/>
  <c r="AF5" i="25"/>
  <c r="AG5" i="25"/>
  <c r="AH5" i="25"/>
  <c r="AI5" i="25"/>
  <c r="AJ5" i="25"/>
  <c r="AK5" i="25"/>
  <c r="AL5" i="25"/>
  <c r="AM5" i="25"/>
  <c r="AN5" i="25"/>
  <c r="AO5" i="25"/>
  <c r="AP5" i="25"/>
  <c r="AQ5" i="25"/>
  <c r="AR5" i="25"/>
  <c r="AS5" i="25"/>
  <c r="AT5" i="25"/>
  <c r="AU5" i="25"/>
  <c r="AV5" i="25"/>
  <c r="AW5" i="25"/>
  <c r="AX5" i="25"/>
  <c r="AY5" i="25"/>
  <c r="AZ5" i="25"/>
  <c r="BA5" i="25"/>
  <c r="BB5" i="25"/>
  <c r="BC5" i="25"/>
  <c r="BD5" i="25"/>
  <c r="BE5" i="25"/>
  <c r="BF5" i="25"/>
  <c r="BG5" i="25"/>
  <c r="BH5" i="25"/>
  <c r="BI5" i="25"/>
  <c r="BJ5" i="25"/>
  <c r="BK5" i="25"/>
  <c r="BL5" i="25"/>
  <c r="BM5" i="25"/>
  <c r="BN5" i="25"/>
  <c r="BO5" i="25"/>
  <c r="BP5" i="25"/>
  <c r="BQ5" i="25"/>
  <c r="BR5" i="25"/>
  <c r="BS5" i="25"/>
  <c r="BT5" i="25"/>
  <c r="BU5" i="25"/>
  <c r="BV5" i="25"/>
  <c r="BW5" i="25"/>
  <c r="BX5" i="25"/>
  <c r="BY5" i="25"/>
  <c r="C6" i="25"/>
  <c r="D6" i="25"/>
  <c r="E6" i="25"/>
  <c r="F6" i="25"/>
  <c r="G6" i="25"/>
  <c r="H6" i="25"/>
  <c r="I6" i="25"/>
  <c r="J6" i="25"/>
  <c r="K6" i="25"/>
  <c r="L6" i="25"/>
  <c r="M6" i="25"/>
  <c r="N6" i="25"/>
  <c r="O6" i="25"/>
  <c r="P6" i="25"/>
  <c r="Q6" i="25"/>
  <c r="R6" i="25"/>
  <c r="S6" i="25"/>
  <c r="T6" i="25"/>
  <c r="U6" i="25"/>
  <c r="V6" i="25"/>
  <c r="W6" i="25"/>
  <c r="X6" i="25"/>
  <c r="Y6" i="25"/>
  <c r="Z6" i="25"/>
  <c r="AA6" i="25"/>
  <c r="AB6" i="25"/>
  <c r="AC6" i="25"/>
  <c r="AD6" i="25"/>
  <c r="AE6" i="25"/>
  <c r="AF6" i="25"/>
  <c r="AG6" i="25"/>
  <c r="AH6" i="25"/>
  <c r="AI6" i="25"/>
  <c r="AJ6" i="25"/>
  <c r="AK6" i="25"/>
  <c r="AL6" i="25"/>
  <c r="AM6" i="25"/>
  <c r="AN6" i="25"/>
  <c r="AO6" i="25"/>
  <c r="AP6" i="25"/>
  <c r="AQ6" i="25"/>
  <c r="AR6" i="25"/>
  <c r="AS6" i="25"/>
  <c r="AT6" i="25"/>
  <c r="AU6" i="25"/>
  <c r="AV6" i="25"/>
  <c r="AW6" i="25"/>
  <c r="AX6" i="25"/>
  <c r="AY6" i="25"/>
  <c r="AZ6" i="25"/>
  <c r="BA6" i="25"/>
  <c r="BB6" i="25"/>
  <c r="BC6" i="25"/>
  <c r="BD6" i="25"/>
  <c r="BE6" i="25"/>
  <c r="BF6" i="25"/>
  <c r="BG6" i="25"/>
  <c r="BH6" i="25"/>
  <c r="BI6" i="25"/>
  <c r="BJ6" i="25"/>
  <c r="BK6" i="25"/>
  <c r="BL6" i="25"/>
  <c r="BM6" i="25"/>
  <c r="BN6" i="25"/>
  <c r="BO6" i="25"/>
  <c r="BP6" i="25"/>
  <c r="BQ6" i="25"/>
  <c r="BR6" i="25"/>
  <c r="BS6" i="25"/>
  <c r="BT6" i="25"/>
  <c r="BU6" i="25"/>
  <c r="BV6" i="25"/>
  <c r="BW6" i="25"/>
  <c r="BX6" i="25"/>
  <c r="BY6" i="25"/>
  <c r="C7" i="25"/>
  <c r="D7" i="25"/>
  <c r="E7" i="25"/>
  <c r="F7" i="25"/>
  <c r="G7" i="25"/>
  <c r="H7" i="25"/>
  <c r="I7" i="25"/>
  <c r="J7" i="25"/>
  <c r="K7" i="25"/>
  <c r="L7" i="25"/>
  <c r="M7" i="25"/>
  <c r="N7" i="25"/>
  <c r="O7" i="25"/>
  <c r="P7" i="25"/>
  <c r="Q7" i="25"/>
  <c r="R7" i="25"/>
  <c r="S7" i="25"/>
  <c r="T7" i="25"/>
  <c r="U7" i="25"/>
  <c r="V7" i="25"/>
  <c r="W7" i="25"/>
  <c r="X7" i="25"/>
  <c r="Y7" i="25"/>
  <c r="Z7" i="25"/>
  <c r="AA7" i="25"/>
  <c r="AB7" i="25"/>
  <c r="AC7" i="25"/>
  <c r="AD7" i="25"/>
  <c r="AE7" i="25"/>
  <c r="AF7" i="25"/>
  <c r="AG7" i="25"/>
  <c r="AH7" i="25"/>
  <c r="AI7" i="25"/>
  <c r="AJ7" i="25"/>
  <c r="AK7" i="25"/>
  <c r="AL7" i="25"/>
  <c r="AM7" i="25"/>
  <c r="AN7" i="25"/>
  <c r="AO7" i="25"/>
  <c r="AP7" i="25"/>
  <c r="AQ7" i="25"/>
  <c r="AR7" i="25"/>
  <c r="AS7" i="25"/>
  <c r="AT7" i="25"/>
  <c r="AU7" i="25"/>
  <c r="AV7" i="25"/>
  <c r="AW7" i="25"/>
  <c r="AX7" i="25"/>
  <c r="AY7" i="25"/>
  <c r="AZ7" i="25"/>
  <c r="BA7" i="25"/>
  <c r="BB7" i="25"/>
  <c r="BC7" i="25"/>
  <c r="BD7" i="25"/>
  <c r="BE7" i="25"/>
  <c r="BF7" i="25"/>
  <c r="BG7" i="25"/>
  <c r="BH7" i="25"/>
  <c r="BI7" i="25"/>
  <c r="BJ7" i="25"/>
  <c r="BK7" i="25"/>
  <c r="BL7" i="25"/>
  <c r="BM7" i="25"/>
  <c r="BN7" i="25"/>
  <c r="BO7" i="25"/>
  <c r="BP7" i="25"/>
  <c r="BQ7" i="25"/>
  <c r="BR7" i="25"/>
  <c r="BS7" i="25"/>
  <c r="BT7" i="25"/>
  <c r="BU7" i="25"/>
  <c r="BV7" i="25"/>
  <c r="BW7" i="25"/>
  <c r="BX7" i="25"/>
  <c r="BY7" i="25"/>
  <c r="C8" i="25"/>
  <c r="D8" i="25"/>
  <c r="E8" i="25"/>
  <c r="F8" i="25"/>
  <c r="G8" i="25"/>
  <c r="H8" i="25"/>
  <c r="I8" i="25"/>
  <c r="J8" i="25"/>
  <c r="K8" i="25"/>
  <c r="L8" i="25"/>
  <c r="M8" i="25"/>
  <c r="N8" i="25"/>
  <c r="O8" i="25"/>
  <c r="P8" i="25"/>
  <c r="Q8" i="25"/>
  <c r="R8" i="25"/>
  <c r="S8" i="25"/>
  <c r="T8" i="25"/>
  <c r="U8" i="25"/>
  <c r="V8" i="25"/>
  <c r="W8" i="25"/>
  <c r="X8" i="25"/>
  <c r="Y8" i="25"/>
  <c r="Z8" i="25"/>
  <c r="AA8" i="25"/>
  <c r="AB8" i="25"/>
  <c r="AC8" i="25"/>
  <c r="AD8" i="25"/>
  <c r="AE8" i="25"/>
  <c r="AF8" i="25"/>
  <c r="AG8" i="25"/>
  <c r="AH8" i="25"/>
  <c r="AI8" i="25"/>
  <c r="AJ8" i="25"/>
  <c r="AK8" i="25"/>
  <c r="AL8" i="25"/>
  <c r="AM8" i="25"/>
  <c r="AN8" i="25"/>
  <c r="AO8" i="25"/>
  <c r="AP8" i="25"/>
  <c r="AQ8" i="25"/>
  <c r="AR8" i="25"/>
  <c r="AS8" i="25"/>
  <c r="AT8" i="25"/>
  <c r="AU8" i="25"/>
  <c r="AV8" i="25"/>
  <c r="AW8" i="25"/>
  <c r="AX8" i="25"/>
  <c r="AY8" i="25"/>
  <c r="AZ8" i="25"/>
  <c r="BA8" i="25"/>
  <c r="BB8" i="25"/>
  <c r="BC8" i="25"/>
  <c r="BD8" i="25"/>
  <c r="BE8" i="25"/>
  <c r="BF8" i="25"/>
  <c r="BG8" i="25"/>
  <c r="BH8" i="25"/>
  <c r="BI8" i="25"/>
  <c r="BJ8" i="25"/>
  <c r="BK8" i="25"/>
  <c r="BL8" i="25"/>
  <c r="BM8" i="25"/>
  <c r="BN8" i="25"/>
  <c r="BO8" i="25"/>
  <c r="BP8" i="25"/>
  <c r="BQ8" i="25"/>
  <c r="BR8" i="25"/>
  <c r="BS8" i="25"/>
  <c r="BT8" i="25"/>
  <c r="BU8" i="25"/>
  <c r="BV8" i="25"/>
  <c r="BW8" i="25"/>
  <c r="BX8" i="25"/>
  <c r="BY8" i="25"/>
  <c r="C9" i="25"/>
  <c r="D9" i="25"/>
  <c r="E9" i="25"/>
  <c r="F9" i="25"/>
  <c r="G9" i="25"/>
  <c r="H9" i="25"/>
  <c r="I9" i="25"/>
  <c r="J9" i="25"/>
  <c r="K9" i="25"/>
  <c r="L9" i="25"/>
  <c r="M9" i="25"/>
  <c r="N9" i="25"/>
  <c r="O9" i="25"/>
  <c r="P9" i="25"/>
  <c r="Q9" i="25"/>
  <c r="R9" i="25"/>
  <c r="S9" i="25"/>
  <c r="T9" i="25"/>
  <c r="U9" i="25"/>
  <c r="V9" i="25"/>
  <c r="W9" i="25"/>
  <c r="X9" i="25"/>
  <c r="Y9" i="25"/>
  <c r="Z9" i="25"/>
  <c r="AA9" i="25"/>
  <c r="AB9" i="25"/>
  <c r="AC9" i="25"/>
  <c r="AD9" i="25"/>
  <c r="AE9" i="25"/>
  <c r="AF9" i="25"/>
  <c r="AG9" i="25"/>
  <c r="AH9" i="25"/>
  <c r="AI9" i="25"/>
  <c r="AJ9" i="25"/>
  <c r="AK9" i="25"/>
  <c r="AL9" i="25"/>
  <c r="AM9" i="25"/>
  <c r="AN9" i="25"/>
  <c r="AO9" i="25"/>
  <c r="AP9" i="25"/>
  <c r="AQ9" i="25"/>
  <c r="AR9" i="25"/>
  <c r="AS9" i="25"/>
  <c r="AT9" i="25"/>
  <c r="AU9" i="25"/>
  <c r="AV9" i="25"/>
  <c r="AW9" i="25"/>
  <c r="AX9" i="25"/>
  <c r="AY9" i="25"/>
  <c r="AZ9" i="25"/>
  <c r="BA9" i="25"/>
  <c r="BB9" i="25"/>
  <c r="BC9" i="25"/>
  <c r="BD9" i="25"/>
  <c r="BE9" i="25"/>
  <c r="BF9" i="25"/>
  <c r="BG9" i="25"/>
  <c r="BH9" i="25"/>
  <c r="BI9" i="25"/>
  <c r="BJ9" i="25"/>
  <c r="BK9" i="25"/>
  <c r="BL9" i="25"/>
  <c r="BM9" i="25"/>
  <c r="BN9" i="25"/>
  <c r="BO9" i="25"/>
  <c r="BP9" i="25"/>
  <c r="BQ9" i="25"/>
  <c r="BR9" i="25"/>
  <c r="BS9" i="25"/>
  <c r="BT9" i="25"/>
  <c r="BU9" i="25"/>
  <c r="BV9" i="25"/>
  <c r="BW9" i="25"/>
  <c r="BX9" i="25"/>
  <c r="BY9" i="25"/>
  <c r="C10" i="25"/>
  <c r="D10" i="25"/>
  <c r="E10" i="25"/>
  <c r="F10" i="25"/>
  <c r="G10" i="25"/>
  <c r="H10" i="25"/>
  <c r="I10" i="25"/>
  <c r="J10" i="25"/>
  <c r="K10" i="25"/>
  <c r="L10" i="25"/>
  <c r="M10" i="25"/>
  <c r="N10" i="25"/>
  <c r="O10" i="25"/>
  <c r="P10" i="25"/>
  <c r="Q10" i="25"/>
  <c r="R10" i="25"/>
  <c r="S10" i="25"/>
  <c r="T10" i="25"/>
  <c r="U10" i="25"/>
  <c r="V10" i="25"/>
  <c r="W10" i="25"/>
  <c r="X10" i="25"/>
  <c r="Y10" i="25"/>
  <c r="Z10" i="25"/>
  <c r="AA10" i="25"/>
  <c r="AB10" i="25"/>
  <c r="AC10" i="25"/>
  <c r="AD10" i="25"/>
  <c r="AE10" i="25"/>
  <c r="AF10" i="25"/>
  <c r="AG10" i="25"/>
  <c r="AH10" i="25"/>
  <c r="AI10" i="25"/>
  <c r="AJ10" i="25"/>
  <c r="AK10" i="25"/>
  <c r="AL10" i="25"/>
  <c r="AM10" i="25"/>
  <c r="AN10" i="25"/>
  <c r="AO10" i="25"/>
  <c r="AP10" i="25"/>
  <c r="AQ10" i="25"/>
  <c r="AR10" i="25"/>
  <c r="AS10" i="25"/>
  <c r="AT10" i="25"/>
  <c r="AU10" i="25"/>
  <c r="AV10" i="25"/>
  <c r="AW10" i="25"/>
  <c r="AX10" i="25"/>
  <c r="AY10" i="25"/>
  <c r="AZ10" i="25"/>
  <c r="BA10" i="25"/>
  <c r="BB10" i="25"/>
  <c r="BC10" i="25"/>
  <c r="BD10" i="25"/>
  <c r="BE10" i="25"/>
  <c r="BF10" i="25"/>
  <c r="BG10" i="25"/>
  <c r="BH10" i="25"/>
  <c r="BI10" i="25"/>
  <c r="BJ10" i="25"/>
  <c r="BK10" i="25"/>
  <c r="BL10" i="25"/>
  <c r="BM10" i="25"/>
  <c r="BN10" i="25"/>
  <c r="BO10" i="25"/>
  <c r="BP10" i="25"/>
  <c r="BQ10" i="25"/>
  <c r="BR10" i="25"/>
  <c r="BS10" i="25"/>
  <c r="BT10" i="25"/>
  <c r="BU10" i="25"/>
  <c r="BV10" i="25"/>
  <c r="BW10" i="25"/>
  <c r="BX10" i="25"/>
  <c r="BY10" i="25"/>
  <c r="C11" i="25"/>
  <c r="D11" i="25"/>
  <c r="E11" i="25"/>
  <c r="F11" i="25"/>
  <c r="G11" i="25"/>
  <c r="H11" i="25"/>
  <c r="I11" i="25"/>
  <c r="J11" i="25"/>
  <c r="K11" i="25"/>
  <c r="L11" i="25"/>
  <c r="M11" i="25"/>
  <c r="N11" i="25"/>
  <c r="O11" i="25"/>
  <c r="P11" i="25"/>
  <c r="Q11" i="25"/>
  <c r="R11" i="25"/>
  <c r="S11" i="25"/>
  <c r="T11" i="25"/>
  <c r="U11" i="25"/>
  <c r="V11" i="25"/>
  <c r="W11" i="25"/>
  <c r="X11" i="25"/>
  <c r="Y11" i="25"/>
  <c r="Z11" i="25"/>
  <c r="AA11" i="25"/>
  <c r="AB11" i="25"/>
  <c r="AC11" i="25"/>
  <c r="AD11" i="25"/>
  <c r="AE11" i="25"/>
  <c r="AF11" i="25"/>
  <c r="AG11" i="25"/>
  <c r="AH11" i="25"/>
  <c r="AI11" i="25"/>
  <c r="AJ11" i="25"/>
  <c r="AK11" i="25"/>
  <c r="AL11" i="25"/>
  <c r="AM11" i="25"/>
  <c r="AN11" i="25"/>
  <c r="AO11" i="25"/>
  <c r="AP11" i="25"/>
  <c r="AQ11" i="25"/>
  <c r="AR11" i="25"/>
  <c r="AS11" i="25"/>
  <c r="AT11" i="25"/>
  <c r="AU11" i="25"/>
  <c r="AV11" i="25"/>
  <c r="AW11" i="25"/>
  <c r="AX11" i="25"/>
  <c r="AY11" i="25"/>
  <c r="AZ11" i="25"/>
  <c r="BA11" i="25"/>
  <c r="BB11" i="25"/>
  <c r="BC11" i="25"/>
  <c r="BD11" i="25"/>
  <c r="BE11" i="25"/>
  <c r="BF11" i="25"/>
  <c r="BG11" i="25"/>
  <c r="BH11" i="25"/>
  <c r="BI11" i="25"/>
  <c r="BJ11" i="25"/>
  <c r="BK11" i="25"/>
  <c r="BL11" i="25"/>
  <c r="BM11" i="25"/>
  <c r="BN11" i="25"/>
  <c r="BO11" i="25"/>
  <c r="BP11" i="25"/>
  <c r="BQ11" i="25"/>
  <c r="BR11" i="25"/>
  <c r="BS11" i="25"/>
  <c r="BT11" i="25"/>
  <c r="BU11" i="25"/>
  <c r="BV11" i="25"/>
  <c r="BW11" i="25"/>
  <c r="BX11" i="25"/>
  <c r="BY11" i="25"/>
  <c r="C12" i="25"/>
  <c r="D12" i="25"/>
  <c r="E12" i="25"/>
  <c r="F12" i="25"/>
  <c r="G12" i="25"/>
  <c r="H12" i="25"/>
  <c r="I12" i="25"/>
  <c r="J12" i="25"/>
  <c r="K12" i="25"/>
  <c r="L12" i="25"/>
  <c r="M12" i="25"/>
  <c r="N12" i="25"/>
  <c r="O12" i="25"/>
  <c r="P12" i="25"/>
  <c r="Q12" i="25"/>
  <c r="R12" i="25"/>
  <c r="S12" i="25"/>
  <c r="T12" i="25"/>
  <c r="U12" i="25"/>
  <c r="V12" i="25"/>
  <c r="W12" i="25"/>
  <c r="X12" i="25"/>
  <c r="Y12" i="25"/>
  <c r="Z12" i="25"/>
  <c r="AA12" i="25"/>
  <c r="AB12" i="25"/>
  <c r="AC12" i="25"/>
  <c r="AD12" i="25"/>
  <c r="AE12" i="25"/>
  <c r="AF12" i="25"/>
  <c r="AG12" i="25"/>
  <c r="AH12" i="25"/>
  <c r="AI12" i="25"/>
  <c r="AJ12" i="25"/>
  <c r="AK12" i="25"/>
  <c r="AL12" i="25"/>
  <c r="AM12" i="25"/>
  <c r="AN12" i="25"/>
  <c r="AO12" i="25"/>
  <c r="AP12" i="25"/>
  <c r="AQ12" i="25"/>
  <c r="AR12" i="25"/>
  <c r="AS12" i="25"/>
  <c r="AT12" i="25"/>
  <c r="AU12" i="25"/>
  <c r="AV12" i="25"/>
  <c r="AW12" i="25"/>
  <c r="AX12" i="25"/>
  <c r="AY12" i="25"/>
  <c r="AZ12" i="25"/>
  <c r="BA12" i="25"/>
  <c r="BB12" i="25"/>
  <c r="BC12" i="25"/>
  <c r="BD12" i="25"/>
  <c r="BE12" i="25"/>
  <c r="BF12" i="25"/>
  <c r="BG12" i="25"/>
  <c r="BH12" i="25"/>
  <c r="BI12" i="25"/>
  <c r="BJ12" i="25"/>
  <c r="BK12" i="25"/>
  <c r="BL12" i="25"/>
  <c r="BM12" i="25"/>
  <c r="BN12" i="25"/>
  <c r="BO12" i="25"/>
  <c r="BP12" i="25"/>
  <c r="BQ12" i="25"/>
  <c r="BR12" i="25"/>
  <c r="BS12" i="25"/>
  <c r="BT12" i="25"/>
  <c r="BU12" i="25"/>
  <c r="BV12" i="25"/>
  <c r="BW12" i="25"/>
  <c r="BX12" i="25"/>
  <c r="BY12" i="25"/>
  <c r="C13" i="25"/>
  <c r="D13" i="25"/>
  <c r="E13" i="25"/>
  <c r="F13" i="25"/>
  <c r="G13" i="25"/>
  <c r="H13" i="25"/>
  <c r="I13" i="25"/>
  <c r="J13" i="25"/>
  <c r="K13" i="25"/>
  <c r="L13" i="25"/>
  <c r="M13" i="25"/>
  <c r="N13" i="25"/>
  <c r="O13" i="25"/>
  <c r="P13" i="25"/>
  <c r="Q13" i="25"/>
  <c r="R13" i="25"/>
  <c r="S13" i="25"/>
  <c r="T13" i="25"/>
  <c r="U13" i="25"/>
  <c r="V13" i="25"/>
  <c r="W13" i="25"/>
  <c r="X13" i="25"/>
  <c r="Y13" i="25"/>
  <c r="Z13" i="25"/>
  <c r="AA13" i="25"/>
  <c r="AB13" i="25"/>
  <c r="AC13" i="25"/>
  <c r="AD13" i="25"/>
  <c r="AE13" i="25"/>
  <c r="AF13" i="25"/>
  <c r="AG13" i="25"/>
  <c r="AH13" i="25"/>
  <c r="AI13" i="25"/>
  <c r="AJ13" i="25"/>
  <c r="AK13" i="25"/>
  <c r="AL13" i="25"/>
  <c r="AM13" i="25"/>
  <c r="AN13" i="25"/>
  <c r="AO13" i="25"/>
  <c r="AP13" i="25"/>
  <c r="AQ13" i="25"/>
  <c r="AR13" i="25"/>
  <c r="AS13" i="25"/>
  <c r="AT13" i="25"/>
  <c r="AU13" i="25"/>
  <c r="AV13" i="25"/>
  <c r="AW13" i="25"/>
  <c r="AX13" i="25"/>
  <c r="AY13" i="25"/>
  <c r="AZ13" i="25"/>
  <c r="BA13" i="25"/>
  <c r="BB13" i="25"/>
  <c r="BC13" i="25"/>
  <c r="BD13" i="25"/>
  <c r="BE13" i="25"/>
  <c r="BF13" i="25"/>
  <c r="BG13" i="25"/>
  <c r="BH13" i="25"/>
  <c r="BI13" i="25"/>
  <c r="BJ13" i="25"/>
  <c r="BK13" i="25"/>
  <c r="BL13" i="25"/>
  <c r="BM13" i="25"/>
  <c r="BN13" i="25"/>
  <c r="BO13" i="25"/>
  <c r="BP13" i="25"/>
  <c r="BQ13" i="25"/>
  <c r="BR13" i="25"/>
  <c r="BS13" i="25"/>
  <c r="BT13" i="25"/>
  <c r="BU13" i="25"/>
  <c r="BV13" i="25"/>
  <c r="BW13" i="25"/>
  <c r="BX13" i="25"/>
  <c r="BY13" i="25"/>
  <c r="C14" i="25"/>
  <c r="D14" i="25"/>
  <c r="E14" i="25"/>
  <c r="F14" i="25"/>
  <c r="G14" i="25"/>
  <c r="H14" i="25"/>
  <c r="I14" i="25"/>
  <c r="J14" i="25"/>
  <c r="K14" i="25"/>
  <c r="L14" i="25"/>
  <c r="M14" i="25"/>
  <c r="N14" i="25"/>
  <c r="O14" i="25"/>
  <c r="P14" i="25"/>
  <c r="Q14" i="25"/>
  <c r="R14" i="25"/>
  <c r="S14" i="25"/>
  <c r="T14" i="25"/>
  <c r="U14" i="25"/>
  <c r="V14" i="25"/>
  <c r="W14" i="25"/>
  <c r="X14" i="25"/>
  <c r="Y14" i="25"/>
  <c r="Z14" i="25"/>
  <c r="AA14" i="25"/>
  <c r="AB14" i="25"/>
  <c r="AC14" i="25"/>
  <c r="AD14" i="25"/>
  <c r="AE14" i="25"/>
  <c r="AF14" i="25"/>
  <c r="AG14" i="25"/>
  <c r="AH14" i="25"/>
  <c r="AI14" i="25"/>
  <c r="AJ14" i="25"/>
  <c r="AK14" i="25"/>
  <c r="AL14" i="25"/>
  <c r="AM14" i="25"/>
  <c r="AN14" i="25"/>
  <c r="AO14" i="25"/>
  <c r="AP14" i="25"/>
  <c r="AQ14" i="25"/>
  <c r="AR14" i="25"/>
  <c r="AS14" i="25"/>
  <c r="AT14" i="25"/>
  <c r="AU14" i="25"/>
  <c r="AV14" i="25"/>
  <c r="AW14" i="25"/>
  <c r="AX14" i="25"/>
  <c r="AY14" i="25"/>
  <c r="AZ14" i="25"/>
  <c r="BA14" i="25"/>
  <c r="BB14" i="25"/>
  <c r="BC14" i="25"/>
  <c r="BD14" i="25"/>
  <c r="BE14" i="25"/>
  <c r="BF14" i="25"/>
  <c r="BG14" i="25"/>
  <c r="BH14" i="25"/>
  <c r="BI14" i="25"/>
  <c r="BJ14" i="25"/>
  <c r="BK14" i="25"/>
  <c r="BL14" i="25"/>
  <c r="BM14" i="25"/>
  <c r="BN14" i="25"/>
  <c r="BO14" i="25"/>
  <c r="BP14" i="25"/>
  <c r="BQ14" i="25"/>
  <c r="BR14" i="25"/>
  <c r="BS14" i="25"/>
  <c r="BT14" i="25"/>
  <c r="BU14" i="25"/>
  <c r="BV14" i="25"/>
  <c r="BW14" i="25"/>
  <c r="BX14" i="25"/>
  <c r="BY14" i="25"/>
  <c r="C15" i="25"/>
  <c r="D15" i="25"/>
  <c r="E15" i="25"/>
  <c r="F15" i="25"/>
  <c r="G15" i="25"/>
  <c r="H15" i="25"/>
  <c r="I15" i="25"/>
  <c r="J15" i="25"/>
  <c r="K15" i="25"/>
  <c r="L15" i="25"/>
  <c r="M15" i="25"/>
  <c r="N15" i="25"/>
  <c r="O15" i="25"/>
  <c r="P15" i="25"/>
  <c r="Q15" i="25"/>
  <c r="R15" i="25"/>
  <c r="S15" i="25"/>
  <c r="T15" i="25"/>
  <c r="U15" i="25"/>
  <c r="V15" i="25"/>
  <c r="W15" i="25"/>
  <c r="X15" i="25"/>
  <c r="Y15" i="25"/>
  <c r="Z15" i="25"/>
  <c r="AA15" i="25"/>
  <c r="AB15" i="25"/>
  <c r="AC15" i="25"/>
  <c r="AD15" i="25"/>
  <c r="AE15" i="25"/>
  <c r="AF15" i="25"/>
  <c r="AG15" i="25"/>
  <c r="AH15" i="25"/>
  <c r="AI15" i="25"/>
  <c r="AJ15" i="25"/>
  <c r="AK15" i="25"/>
  <c r="AL15" i="25"/>
  <c r="AM15" i="25"/>
  <c r="AN15" i="25"/>
  <c r="AO15" i="25"/>
  <c r="AP15" i="25"/>
  <c r="AQ15" i="25"/>
  <c r="AR15" i="25"/>
  <c r="AS15" i="25"/>
  <c r="AT15" i="25"/>
  <c r="AU15" i="25"/>
  <c r="AV15" i="25"/>
  <c r="AW15" i="25"/>
  <c r="AX15" i="25"/>
  <c r="AY15" i="25"/>
  <c r="AZ15" i="25"/>
  <c r="BA15" i="25"/>
  <c r="BB15" i="25"/>
  <c r="BC15" i="25"/>
  <c r="BD15" i="25"/>
  <c r="BE15" i="25"/>
  <c r="BF15" i="25"/>
  <c r="BG15" i="25"/>
  <c r="BH15" i="25"/>
  <c r="BI15" i="25"/>
  <c r="BJ15" i="25"/>
  <c r="BK15" i="25"/>
  <c r="BL15" i="25"/>
  <c r="BM15" i="25"/>
  <c r="BN15" i="25"/>
  <c r="BO15" i="25"/>
  <c r="BP15" i="25"/>
  <c r="BQ15" i="25"/>
  <c r="BR15" i="25"/>
  <c r="BS15" i="25"/>
  <c r="BT15" i="25"/>
  <c r="BU15" i="25"/>
  <c r="BV15" i="25"/>
  <c r="BW15" i="25"/>
  <c r="BX15" i="25"/>
  <c r="BY15" i="25"/>
  <c r="C16" i="25"/>
  <c r="D16" i="25"/>
  <c r="E16" i="25"/>
  <c r="F16" i="25"/>
  <c r="G16" i="25"/>
  <c r="H16" i="25"/>
  <c r="I16" i="25"/>
  <c r="J16" i="25"/>
  <c r="K16" i="25"/>
  <c r="L16" i="25"/>
  <c r="M16" i="25"/>
  <c r="N16" i="25"/>
  <c r="O16" i="25"/>
  <c r="P16" i="25"/>
  <c r="Q16" i="25"/>
  <c r="R16" i="25"/>
  <c r="S16" i="25"/>
  <c r="T16" i="25"/>
  <c r="U16" i="25"/>
  <c r="V16" i="25"/>
  <c r="W16" i="25"/>
  <c r="X16" i="25"/>
  <c r="Y16" i="25"/>
  <c r="Z16" i="25"/>
  <c r="AA16" i="25"/>
  <c r="AB16" i="25"/>
  <c r="AC16" i="25"/>
  <c r="AD16" i="25"/>
  <c r="AE16" i="25"/>
  <c r="AF16" i="25"/>
  <c r="AG16" i="25"/>
  <c r="AH16" i="25"/>
  <c r="AI16" i="25"/>
  <c r="AJ16" i="25"/>
  <c r="AK16" i="25"/>
  <c r="AL16" i="25"/>
  <c r="AM16" i="25"/>
  <c r="AN16" i="25"/>
  <c r="AO16" i="25"/>
  <c r="AP16" i="25"/>
  <c r="AQ16" i="25"/>
  <c r="AR16" i="25"/>
  <c r="AS16" i="25"/>
  <c r="AT16" i="25"/>
  <c r="AU16" i="25"/>
  <c r="AV16" i="25"/>
  <c r="AW16" i="25"/>
  <c r="AX16" i="25"/>
  <c r="AY16" i="25"/>
  <c r="AZ16" i="25"/>
  <c r="BA16" i="25"/>
  <c r="BB16" i="25"/>
  <c r="BC16" i="25"/>
  <c r="BD16" i="25"/>
  <c r="BE16" i="25"/>
  <c r="BF16" i="25"/>
  <c r="BG16" i="25"/>
  <c r="BH16" i="25"/>
  <c r="BI16" i="25"/>
  <c r="BJ16" i="25"/>
  <c r="BK16" i="25"/>
  <c r="BL16" i="25"/>
  <c r="BM16" i="25"/>
  <c r="BN16" i="25"/>
  <c r="BO16" i="25"/>
  <c r="BP16" i="25"/>
  <c r="BQ16" i="25"/>
  <c r="BR16" i="25"/>
  <c r="BS16" i="25"/>
  <c r="BT16" i="25"/>
  <c r="BU16" i="25"/>
  <c r="BV16" i="25"/>
  <c r="BW16" i="25"/>
  <c r="BX16" i="25"/>
  <c r="BY16" i="25"/>
  <c r="C17" i="25"/>
  <c r="D17" i="25"/>
  <c r="E17" i="25"/>
  <c r="F17" i="25"/>
  <c r="G17" i="25"/>
  <c r="H17" i="25"/>
  <c r="I17" i="25"/>
  <c r="J17" i="25"/>
  <c r="K17" i="25"/>
  <c r="L17" i="25"/>
  <c r="M17" i="25"/>
  <c r="N17" i="25"/>
  <c r="O17" i="25"/>
  <c r="P17" i="25"/>
  <c r="Q17" i="25"/>
  <c r="R17" i="25"/>
  <c r="S17" i="25"/>
  <c r="T17" i="25"/>
  <c r="U17" i="25"/>
  <c r="V17" i="25"/>
  <c r="W17" i="25"/>
  <c r="X17" i="25"/>
  <c r="Y17" i="25"/>
  <c r="Z17" i="25"/>
  <c r="AA17" i="25"/>
  <c r="AB17" i="25"/>
  <c r="AC17" i="25"/>
  <c r="AD17" i="25"/>
  <c r="AE17" i="25"/>
  <c r="AF17" i="25"/>
  <c r="AG17" i="25"/>
  <c r="AH17" i="25"/>
  <c r="AI17" i="25"/>
  <c r="AJ17" i="25"/>
  <c r="AK17" i="25"/>
  <c r="AL17" i="25"/>
  <c r="AM17" i="25"/>
  <c r="AN17" i="25"/>
  <c r="AO17" i="25"/>
  <c r="AP17" i="25"/>
  <c r="AQ17" i="25"/>
  <c r="AR17" i="25"/>
  <c r="AS17" i="25"/>
  <c r="AT17" i="25"/>
  <c r="AU17" i="25"/>
  <c r="AV17" i="25"/>
  <c r="AW17" i="25"/>
  <c r="AX17" i="25"/>
  <c r="AY17" i="25"/>
  <c r="AZ17" i="25"/>
  <c r="BA17" i="25"/>
  <c r="BB17" i="25"/>
  <c r="BC17" i="25"/>
  <c r="BD17" i="25"/>
  <c r="BE17" i="25"/>
  <c r="BF17" i="25"/>
  <c r="BG17" i="25"/>
  <c r="BH17" i="25"/>
  <c r="BI17" i="25"/>
  <c r="BJ17" i="25"/>
  <c r="BK17" i="25"/>
  <c r="BL17" i="25"/>
  <c r="BM17" i="25"/>
  <c r="BN17" i="25"/>
  <c r="BO17" i="25"/>
  <c r="BP17" i="25"/>
  <c r="BQ17" i="25"/>
  <c r="BR17" i="25"/>
  <c r="BS17" i="25"/>
  <c r="BT17" i="25"/>
  <c r="BU17" i="25"/>
  <c r="BV17" i="25"/>
  <c r="BW17" i="25"/>
  <c r="BX17" i="25"/>
  <c r="BY17" i="25"/>
  <c r="C18" i="25"/>
  <c r="D18" i="25"/>
  <c r="E18" i="25"/>
  <c r="F18" i="25"/>
  <c r="G18" i="25"/>
  <c r="H18" i="25"/>
  <c r="I18" i="25"/>
  <c r="J18" i="25"/>
  <c r="K18" i="25"/>
  <c r="L18" i="25"/>
  <c r="M18" i="25"/>
  <c r="N18" i="25"/>
  <c r="O18" i="25"/>
  <c r="P18" i="25"/>
  <c r="Q18" i="25"/>
  <c r="R18" i="25"/>
  <c r="S18" i="25"/>
  <c r="T18" i="25"/>
  <c r="U18" i="25"/>
  <c r="V18" i="25"/>
  <c r="W18" i="25"/>
  <c r="X18" i="25"/>
  <c r="Y18" i="25"/>
  <c r="Z18" i="25"/>
  <c r="AA18" i="25"/>
  <c r="AB18" i="25"/>
  <c r="AC18" i="25"/>
  <c r="AD18" i="25"/>
  <c r="AE18" i="25"/>
  <c r="AF18" i="25"/>
  <c r="AG18" i="25"/>
  <c r="AH18" i="25"/>
  <c r="AI18" i="25"/>
  <c r="AJ18" i="25"/>
  <c r="AK18" i="25"/>
  <c r="AL18" i="25"/>
  <c r="AM18" i="25"/>
  <c r="AN18" i="25"/>
  <c r="AO18" i="25"/>
  <c r="AP18" i="25"/>
  <c r="AQ18" i="25"/>
  <c r="AR18" i="25"/>
  <c r="AS18" i="25"/>
  <c r="AT18" i="25"/>
  <c r="AU18" i="25"/>
  <c r="AV18" i="25"/>
  <c r="AW18" i="25"/>
  <c r="AX18" i="25"/>
  <c r="AY18" i="25"/>
  <c r="AZ18" i="25"/>
  <c r="BA18" i="25"/>
  <c r="BB18" i="25"/>
  <c r="BC18" i="25"/>
  <c r="BD18" i="25"/>
  <c r="BE18" i="25"/>
  <c r="BF18" i="25"/>
  <c r="BG18" i="25"/>
  <c r="BH18" i="25"/>
  <c r="BI18" i="25"/>
  <c r="BJ18" i="25"/>
  <c r="BK18" i="25"/>
  <c r="BL18" i="25"/>
  <c r="BM18" i="25"/>
  <c r="BN18" i="25"/>
  <c r="BO18" i="25"/>
  <c r="BP18" i="25"/>
  <c r="BQ18" i="25"/>
  <c r="BR18" i="25"/>
  <c r="BS18" i="25"/>
  <c r="BT18" i="25"/>
  <c r="BU18" i="25"/>
  <c r="BV18" i="25"/>
  <c r="BW18" i="25"/>
  <c r="BX18" i="25"/>
  <c r="BY18" i="25"/>
  <c r="C19" i="25"/>
  <c r="D19" i="25"/>
  <c r="E19" i="25"/>
  <c r="F19" i="25"/>
  <c r="G19" i="25"/>
  <c r="H19" i="25"/>
  <c r="I19" i="25"/>
  <c r="J19" i="25"/>
  <c r="K19" i="25"/>
  <c r="L19" i="25"/>
  <c r="M19" i="25"/>
  <c r="N19" i="25"/>
  <c r="O19" i="25"/>
  <c r="P19" i="25"/>
  <c r="Q19" i="25"/>
  <c r="R19" i="25"/>
  <c r="S19" i="25"/>
  <c r="T19" i="25"/>
  <c r="U19" i="25"/>
  <c r="V19" i="25"/>
  <c r="W19" i="25"/>
  <c r="X19" i="25"/>
  <c r="Y19" i="25"/>
  <c r="Z19" i="25"/>
  <c r="AA19" i="25"/>
  <c r="AB19" i="25"/>
  <c r="AC19" i="25"/>
  <c r="AD19" i="25"/>
  <c r="AE19" i="25"/>
  <c r="AF19" i="25"/>
  <c r="AG19" i="25"/>
  <c r="AH19" i="25"/>
  <c r="AI19" i="25"/>
  <c r="AJ19" i="25"/>
  <c r="AK19" i="25"/>
  <c r="AL19" i="25"/>
  <c r="AM19" i="25"/>
  <c r="AN19" i="25"/>
  <c r="AO19" i="25"/>
  <c r="AP19" i="25"/>
  <c r="AQ19" i="25"/>
  <c r="AR19" i="25"/>
  <c r="AS19" i="25"/>
  <c r="AT19" i="25"/>
  <c r="AU19" i="25"/>
  <c r="AV19" i="25"/>
  <c r="AW19" i="25"/>
  <c r="AX19" i="25"/>
  <c r="AY19" i="25"/>
  <c r="AZ19" i="25"/>
  <c r="BA19" i="25"/>
  <c r="BB19" i="25"/>
  <c r="BC19" i="25"/>
  <c r="BD19" i="25"/>
  <c r="BE19" i="25"/>
  <c r="BF19" i="25"/>
  <c r="BG19" i="25"/>
  <c r="BH19" i="25"/>
  <c r="BI19" i="25"/>
  <c r="BJ19" i="25"/>
  <c r="BK19" i="25"/>
  <c r="BL19" i="25"/>
  <c r="BM19" i="25"/>
  <c r="BN19" i="25"/>
  <c r="BO19" i="25"/>
  <c r="BP19" i="25"/>
  <c r="BQ19" i="25"/>
  <c r="BR19" i="25"/>
  <c r="BS19" i="25"/>
  <c r="BT19" i="25"/>
  <c r="BU19" i="25"/>
  <c r="BV19" i="25"/>
  <c r="BW19" i="25"/>
  <c r="BX19" i="25"/>
  <c r="BY19" i="25"/>
  <c r="C20" i="25"/>
  <c r="D20" i="25"/>
  <c r="E20" i="25"/>
  <c r="F20" i="25"/>
  <c r="G20" i="25"/>
  <c r="H20" i="25"/>
  <c r="I20" i="25"/>
  <c r="J20" i="25"/>
  <c r="K20" i="25"/>
  <c r="L20" i="25"/>
  <c r="M20" i="25"/>
  <c r="N20" i="25"/>
  <c r="O20" i="25"/>
  <c r="P20" i="25"/>
  <c r="Q20" i="25"/>
  <c r="R20" i="25"/>
  <c r="S20" i="25"/>
  <c r="T20" i="25"/>
  <c r="U20" i="25"/>
  <c r="V20" i="25"/>
  <c r="W20" i="25"/>
  <c r="X20" i="25"/>
  <c r="Y20" i="25"/>
  <c r="Z20" i="25"/>
  <c r="AA20" i="25"/>
  <c r="AB20" i="25"/>
  <c r="AC20" i="25"/>
  <c r="AD20" i="25"/>
  <c r="AE20" i="25"/>
  <c r="AF20" i="25"/>
  <c r="AG20" i="25"/>
  <c r="AH20" i="25"/>
  <c r="AI20" i="25"/>
  <c r="AJ20" i="25"/>
  <c r="AK20" i="25"/>
  <c r="AL20" i="25"/>
  <c r="AM20" i="25"/>
  <c r="AN20" i="25"/>
  <c r="AO20" i="25"/>
  <c r="AP20" i="25"/>
  <c r="AQ20" i="25"/>
  <c r="AR20" i="25"/>
  <c r="AS20" i="25"/>
  <c r="AT20" i="25"/>
  <c r="AU20" i="25"/>
  <c r="AV20" i="25"/>
  <c r="AW20" i="25"/>
  <c r="AX20" i="25"/>
  <c r="AY20" i="25"/>
  <c r="AZ20" i="25"/>
  <c r="BA20" i="25"/>
  <c r="BB20" i="25"/>
  <c r="BC20" i="25"/>
  <c r="BD20" i="25"/>
  <c r="BE20" i="25"/>
  <c r="BF20" i="25"/>
  <c r="BG20" i="25"/>
  <c r="BH20" i="25"/>
  <c r="BI20" i="25"/>
  <c r="BJ20" i="25"/>
  <c r="BK20" i="25"/>
  <c r="BL20" i="25"/>
  <c r="BM20" i="25"/>
  <c r="BN20" i="25"/>
  <c r="BO20" i="25"/>
  <c r="BP20" i="25"/>
  <c r="BQ20" i="25"/>
  <c r="BR20" i="25"/>
  <c r="BS20" i="25"/>
  <c r="BT20" i="25"/>
  <c r="BU20" i="25"/>
  <c r="BV20" i="25"/>
  <c r="BW20" i="25"/>
  <c r="BX20" i="25"/>
  <c r="BY20" i="25"/>
  <c r="C21" i="25"/>
  <c r="D21" i="25"/>
  <c r="E21" i="25"/>
  <c r="F21" i="25"/>
  <c r="G21" i="25"/>
  <c r="H21" i="25"/>
  <c r="I21" i="25"/>
  <c r="J21" i="25"/>
  <c r="K21" i="25"/>
  <c r="L21" i="25"/>
  <c r="M21" i="25"/>
  <c r="N21" i="25"/>
  <c r="O21" i="25"/>
  <c r="P21" i="25"/>
  <c r="Q21" i="25"/>
  <c r="R21" i="25"/>
  <c r="S21" i="25"/>
  <c r="T21" i="25"/>
  <c r="U21" i="25"/>
  <c r="V21" i="25"/>
  <c r="W21" i="25"/>
  <c r="X21" i="25"/>
  <c r="Y21" i="25"/>
  <c r="Z21" i="25"/>
  <c r="AA21" i="25"/>
  <c r="AB21" i="25"/>
  <c r="AC21" i="25"/>
  <c r="AD21" i="25"/>
  <c r="AE21" i="25"/>
  <c r="AF21" i="25"/>
  <c r="AG21" i="25"/>
  <c r="AH21" i="25"/>
  <c r="AI21" i="25"/>
  <c r="AJ21" i="25"/>
  <c r="AK21" i="25"/>
  <c r="AL21" i="25"/>
  <c r="AM21" i="25"/>
  <c r="AN21" i="25"/>
  <c r="AO21" i="25"/>
  <c r="AP21" i="25"/>
  <c r="AQ21" i="25"/>
  <c r="AR21" i="25"/>
  <c r="AS21" i="25"/>
  <c r="AT21" i="25"/>
  <c r="AU21" i="25"/>
  <c r="AV21" i="25"/>
  <c r="AW21" i="25"/>
  <c r="AX21" i="25"/>
  <c r="AY21" i="25"/>
  <c r="AZ21" i="25"/>
  <c r="BA21" i="25"/>
  <c r="BB21" i="25"/>
  <c r="BC21" i="25"/>
  <c r="BD21" i="25"/>
  <c r="BE21" i="25"/>
  <c r="BF21" i="25"/>
  <c r="BG21" i="25"/>
  <c r="BH21" i="25"/>
  <c r="BI21" i="25"/>
  <c r="BJ21" i="25"/>
  <c r="BK21" i="25"/>
  <c r="BL21" i="25"/>
  <c r="BM21" i="25"/>
  <c r="BN21" i="25"/>
  <c r="BO21" i="25"/>
  <c r="BP21" i="25"/>
  <c r="BQ21" i="25"/>
  <c r="BR21" i="25"/>
  <c r="BS21" i="25"/>
  <c r="BT21" i="25"/>
  <c r="BU21" i="25"/>
  <c r="BV21" i="25"/>
  <c r="BW21" i="25"/>
  <c r="BX21" i="25"/>
  <c r="BY21" i="25"/>
  <c r="C22" i="25"/>
  <c r="D22" i="25"/>
  <c r="E22" i="25"/>
  <c r="F22" i="25"/>
  <c r="G22" i="25"/>
  <c r="H22" i="25"/>
  <c r="I22" i="25"/>
  <c r="J22" i="25"/>
  <c r="K22" i="25"/>
  <c r="L22" i="25"/>
  <c r="M22" i="25"/>
  <c r="N22" i="25"/>
  <c r="O22" i="25"/>
  <c r="P22" i="25"/>
  <c r="Q22" i="25"/>
  <c r="R22" i="25"/>
  <c r="S22" i="25"/>
  <c r="T22" i="25"/>
  <c r="U22" i="25"/>
  <c r="V22" i="25"/>
  <c r="W22" i="25"/>
  <c r="X22" i="25"/>
  <c r="Y22" i="25"/>
  <c r="Z22" i="25"/>
  <c r="AA22" i="25"/>
  <c r="AB22" i="25"/>
  <c r="AC22" i="25"/>
  <c r="AD22" i="25"/>
  <c r="AE22" i="25"/>
  <c r="AF22" i="25"/>
  <c r="AG22" i="25"/>
  <c r="AH22" i="25"/>
  <c r="AI22" i="25"/>
  <c r="AJ22" i="25"/>
  <c r="AK22" i="25"/>
  <c r="AL22" i="25"/>
  <c r="AM22" i="25"/>
  <c r="AN22" i="25"/>
  <c r="AO22" i="25"/>
  <c r="AP22" i="25"/>
  <c r="AQ22" i="25"/>
  <c r="AR22" i="25"/>
  <c r="AS22" i="25"/>
  <c r="AT22" i="25"/>
  <c r="AU22" i="25"/>
  <c r="AV22" i="25"/>
  <c r="AW22" i="25"/>
  <c r="AX22" i="25"/>
  <c r="AY22" i="25"/>
  <c r="AZ22" i="25"/>
  <c r="BA22" i="25"/>
  <c r="BB22" i="25"/>
  <c r="BC22" i="25"/>
  <c r="BD22" i="25"/>
  <c r="BE22" i="25"/>
  <c r="BF22" i="25"/>
  <c r="BG22" i="25"/>
  <c r="BH22" i="25"/>
  <c r="BI22" i="25"/>
  <c r="BJ22" i="25"/>
  <c r="BK22" i="25"/>
  <c r="BL22" i="25"/>
  <c r="BM22" i="25"/>
  <c r="BN22" i="25"/>
  <c r="BO22" i="25"/>
  <c r="BP22" i="25"/>
  <c r="BQ22" i="25"/>
  <c r="BR22" i="25"/>
  <c r="BS22" i="25"/>
  <c r="BT22" i="25"/>
  <c r="BU22" i="25"/>
  <c r="BV22" i="25"/>
  <c r="BW22" i="25"/>
  <c r="BX22" i="25"/>
  <c r="BY22" i="25"/>
  <c r="C23" i="25"/>
  <c r="D23" i="25"/>
  <c r="E23" i="25"/>
  <c r="F23" i="25"/>
  <c r="G23" i="25"/>
  <c r="H23" i="25"/>
  <c r="I23" i="25"/>
  <c r="J23" i="25"/>
  <c r="K23" i="25"/>
  <c r="L23" i="25"/>
  <c r="M23" i="25"/>
  <c r="N23" i="25"/>
  <c r="O23" i="25"/>
  <c r="P23" i="25"/>
  <c r="Q23" i="25"/>
  <c r="R23" i="25"/>
  <c r="S23" i="25"/>
  <c r="T23" i="25"/>
  <c r="U23" i="25"/>
  <c r="V23" i="25"/>
  <c r="W23" i="25"/>
  <c r="X23" i="25"/>
  <c r="Y23" i="25"/>
  <c r="Z23" i="25"/>
  <c r="AA23" i="25"/>
  <c r="AB23" i="25"/>
  <c r="AC23" i="25"/>
  <c r="AD23" i="25"/>
  <c r="AE23" i="25"/>
  <c r="AF23" i="25"/>
  <c r="AG23" i="25"/>
  <c r="AH23" i="25"/>
  <c r="AI23" i="25"/>
  <c r="AJ23" i="25"/>
  <c r="AK23" i="25"/>
  <c r="AL23" i="25"/>
  <c r="AM23" i="25"/>
  <c r="AN23" i="25"/>
  <c r="AO23" i="25"/>
  <c r="AP23" i="25"/>
  <c r="AQ23" i="25"/>
  <c r="AR23" i="25"/>
  <c r="AS23" i="25"/>
  <c r="AT23" i="25"/>
  <c r="AU23" i="25"/>
  <c r="AV23" i="25"/>
  <c r="AW23" i="25"/>
  <c r="AX23" i="25"/>
  <c r="AY23" i="25"/>
  <c r="AZ23" i="25"/>
  <c r="BA23" i="25"/>
  <c r="BB23" i="25"/>
  <c r="BC23" i="25"/>
  <c r="BD23" i="25"/>
  <c r="BE23" i="25"/>
  <c r="BF23" i="25"/>
  <c r="BG23" i="25"/>
  <c r="BH23" i="25"/>
  <c r="BI23" i="25"/>
  <c r="BJ23" i="25"/>
  <c r="BK23" i="25"/>
  <c r="BL23" i="25"/>
  <c r="BM23" i="25"/>
  <c r="BN23" i="25"/>
  <c r="BO23" i="25"/>
  <c r="BP23" i="25"/>
  <c r="BQ23" i="25"/>
  <c r="BR23" i="25"/>
  <c r="BS23" i="25"/>
  <c r="BT23" i="25"/>
  <c r="BU23" i="25"/>
  <c r="BV23" i="25"/>
  <c r="BW23" i="25"/>
  <c r="BX23" i="25"/>
  <c r="BY23" i="25"/>
  <c r="C24" i="25"/>
  <c r="D24" i="25"/>
  <c r="E24" i="25"/>
  <c r="F24" i="25"/>
  <c r="G24" i="25"/>
  <c r="H24" i="25"/>
  <c r="I24" i="25"/>
  <c r="J24" i="25"/>
  <c r="K24" i="25"/>
  <c r="L24" i="25"/>
  <c r="M24" i="25"/>
  <c r="N24" i="25"/>
  <c r="O24" i="25"/>
  <c r="P24" i="25"/>
  <c r="Q24" i="25"/>
  <c r="R24" i="25"/>
  <c r="S24" i="25"/>
  <c r="T24" i="25"/>
  <c r="U24" i="25"/>
  <c r="V24" i="25"/>
  <c r="W24" i="25"/>
  <c r="X24" i="25"/>
  <c r="Y24" i="25"/>
  <c r="Z24" i="25"/>
  <c r="AA24" i="25"/>
  <c r="AB24" i="25"/>
  <c r="AC24" i="25"/>
  <c r="AD24" i="25"/>
  <c r="AE24" i="25"/>
  <c r="AF24" i="25"/>
  <c r="AG24" i="25"/>
  <c r="AH24" i="25"/>
  <c r="AI24" i="25"/>
  <c r="AJ24" i="25"/>
  <c r="AK24" i="25"/>
  <c r="AL24" i="25"/>
  <c r="AM24" i="25"/>
  <c r="AN24" i="25"/>
  <c r="AO24" i="25"/>
  <c r="AP24" i="25"/>
  <c r="AQ24" i="25"/>
  <c r="AR24" i="25"/>
  <c r="AS24" i="25"/>
  <c r="AT24" i="25"/>
  <c r="AU24" i="25"/>
  <c r="AV24" i="25"/>
  <c r="AW24" i="25"/>
  <c r="AX24" i="25"/>
  <c r="AY24" i="25"/>
  <c r="AZ24" i="25"/>
  <c r="BA24" i="25"/>
  <c r="BB24" i="25"/>
  <c r="BC24" i="25"/>
  <c r="BD24" i="25"/>
  <c r="BE24" i="25"/>
  <c r="BF24" i="25"/>
  <c r="BG24" i="25"/>
  <c r="BH24" i="25"/>
  <c r="BI24" i="25"/>
  <c r="BJ24" i="25"/>
  <c r="BK24" i="25"/>
  <c r="BL24" i="25"/>
  <c r="BM24" i="25"/>
  <c r="BN24" i="25"/>
  <c r="BO24" i="25"/>
  <c r="BP24" i="25"/>
  <c r="BQ24" i="25"/>
  <c r="BR24" i="25"/>
  <c r="BS24" i="25"/>
  <c r="BT24" i="25"/>
  <c r="BU24" i="25"/>
  <c r="BV24" i="25"/>
  <c r="BW24" i="25"/>
  <c r="BX24" i="25"/>
  <c r="BY24" i="25"/>
  <c r="C25" i="25"/>
  <c r="D25" i="25"/>
  <c r="E25" i="25"/>
  <c r="F25" i="25"/>
  <c r="G25" i="25"/>
  <c r="H25" i="25"/>
  <c r="I25" i="25"/>
  <c r="J25" i="25"/>
  <c r="K25" i="25"/>
  <c r="L25" i="25"/>
  <c r="M25" i="25"/>
  <c r="N25" i="25"/>
  <c r="O25" i="25"/>
  <c r="P25" i="25"/>
  <c r="Q25" i="25"/>
  <c r="R25" i="25"/>
  <c r="S25" i="25"/>
  <c r="T25" i="25"/>
  <c r="U25" i="25"/>
  <c r="V25" i="25"/>
  <c r="W25" i="25"/>
  <c r="X25" i="25"/>
  <c r="Y25" i="25"/>
  <c r="Z25" i="25"/>
  <c r="AA25" i="25"/>
  <c r="AB25" i="25"/>
  <c r="AC25" i="25"/>
  <c r="AD25" i="25"/>
  <c r="AE25" i="25"/>
  <c r="AF25" i="25"/>
  <c r="AG25" i="25"/>
  <c r="AH25" i="25"/>
  <c r="AI25" i="25"/>
  <c r="AJ25" i="25"/>
  <c r="AK25" i="25"/>
  <c r="AL25" i="25"/>
  <c r="AM25" i="25"/>
  <c r="AN25" i="25"/>
  <c r="AO25" i="25"/>
  <c r="AP25" i="25"/>
  <c r="AQ25" i="25"/>
  <c r="AR25" i="25"/>
  <c r="AS25" i="25"/>
  <c r="AT25" i="25"/>
  <c r="AU25" i="25"/>
  <c r="AV25" i="25"/>
  <c r="AW25" i="25"/>
  <c r="AX25" i="25"/>
  <c r="AY25" i="25"/>
  <c r="AZ25" i="25"/>
  <c r="BA25" i="25"/>
  <c r="BB25" i="25"/>
  <c r="BC25" i="25"/>
  <c r="BD25" i="25"/>
  <c r="BE25" i="25"/>
  <c r="BF25" i="25"/>
  <c r="BG25" i="25"/>
  <c r="BH25" i="25"/>
  <c r="BI25" i="25"/>
  <c r="BJ25" i="25"/>
  <c r="BK25" i="25"/>
  <c r="BL25" i="25"/>
  <c r="BM25" i="25"/>
  <c r="BN25" i="25"/>
  <c r="BO25" i="25"/>
  <c r="BP25" i="25"/>
  <c r="BQ25" i="25"/>
  <c r="BR25" i="25"/>
  <c r="BS25" i="25"/>
  <c r="BT25" i="25"/>
  <c r="BU25" i="25"/>
  <c r="BV25" i="25"/>
  <c r="BW25" i="25"/>
  <c r="BX25" i="25"/>
  <c r="BY25" i="25"/>
  <c r="C26" i="25"/>
  <c r="D26" i="25"/>
  <c r="E26" i="25"/>
  <c r="F26" i="25"/>
  <c r="G26" i="25"/>
  <c r="H26" i="25"/>
  <c r="I26" i="25"/>
  <c r="J26" i="25"/>
  <c r="K26" i="25"/>
  <c r="L26" i="25"/>
  <c r="M26" i="25"/>
  <c r="N26" i="25"/>
  <c r="O26" i="25"/>
  <c r="P26" i="25"/>
  <c r="Q26" i="25"/>
  <c r="R26" i="25"/>
  <c r="S26" i="25"/>
  <c r="T26" i="25"/>
  <c r="U26" i="25"/>
  <c r="V26" i="25"/>
  <c r="W26" i="25"/>
  <c r="X26" i="25"/>
  <c r="Y26" i="25"/>
  <c r="Z26" i="25"/>
  <c r="AA26" i="25"/>
  <c r="AB26" i="25"/>
  <c r="AC26" i="25"/>
  <c r="AD26" i="25"/>
  <c r="AE26" i="25"/>
  <c r="AF26" i="25"/>
  <c r="AG26" i="25"/>
  <c r="AH26" i="25"/>
  <c r="AI26" i="25"/>
  <c r="AJ26" i="25"/>
  <c r="AK26" i="25"/>
  <c r="AL26" i="25"/>
  <c r="AM26" i="25"/>
  <c r="AN26" i="25"/>
  <c r="AO26" i="25"/>
  <c r="AP26" i="25"/>
  <c r="AQ26" i="25"/>
  <c r="AR26" i="25"/>
  <c r="AS26" i="25"/>
  <c r="AT26" i="25"/>
  <c r="AU26" i="25"/>
  <c r="AV26" i="25"/>
  <c r="AW26" i="25"/>
  <c r="AX26" i="25"/>
  <c r="AY26" i="25"/>
  <c r="AZ26" i="25"/>
  <c r="BA26" i="25"/>
  <c r="BB26" i="25"/>
  <c r="BC26" i="25"/>
  <c r="BD26" i="25"/>
  <c r="BE26" i="25"/>
  <c r="BF26" i="25"/>
  <c r="BG26" i="25"/>
  <c r="BH26" i="25"/>
  <c r="BI26" i="25"/>
  <c r="BJ26" i="25"/>
  <c r="BK26" i="25"/>
  <c r="BL26" i="25"/>
  <c r="BM26" i="25"/>
  <c r="BN26" i="25"/>
  <c r="BO26" i="25"/>
  <c r="BP26" i="25"/>
  <c r="BQ26" i="25"/>
  <c r="BR26" i="25"/>
  <c r="BS26" i="25"/>
  <c r="BT26" i="25"/>
  <c r="BU26" i="25"/>
  <c r="BV26" i="25"/>
  <c r="BW26" i="25"/>
  <c r="BX26" i="25"/>
  <c r="BY26" i="25"/>
  <c r="C27" i="25"/>
  <c r="D27" i="25"/>
  <c r="E27" i="25"/>
  <c r="F27" i="25"/>
  <c r="G27" i="25"/>
  <c r="H27" i="25"/>
  <c r="I27" i="25"/>
  <c r="J27" i="25"/>
  <c r="K27" i="25"/>
  <c r="L27" i="25"/>
  <c r="M27" i="25"/>
  <c r="N27" i="25"/>
  <c r="O27" i="25"/>
  <c r="P27" i="25"/>
  <c r="Q27" i="25"/>
  <c r="R27" i="25"/>
  <c r="S27" i="25"/>
  <c r="T27" i="25"/>
  <c r="U27" i="25"/>
  <c r="V27" i="25"/>
  <c r="W27" i="25"/>
  <c r="X27" i="25"/>
  <c r="Y27" i="25"/>
  <c r="Z27" i="25"/>
  <c r="AA27" i="25"/>
  <c r="AB27" i="25"/>
  <c r="AC27" i="25"/>
  <c r="AD27" i="25"/>
  <c r="AE27" i="25"/>
  <c r="AF27" i="25"/>
  <c r="AG27" i="25"/>
  <c r="AH27" i="25"/>
  <c r="AI27" i="25"/>
  <c r="AJ27" i="25"/>
  <c r="AK27" i="25"/>
  <c r="AL27" i="25"/>
  <c r="AM27" i="25"/>
  <c r="AN27" i="25"/>
  <c r="AO27" i="25"/>
  <c r="AP27" i="25"/>
  <c r="AQ27" i="25"/>
  <c r="AR27" i="25"/>
  <c r="AS27" i="25"/>
  <c r="AT27" i="25"/>
  <c r="AU27" i="25"/>
  <c r="AV27" i="25"/>
  <c r="AW27" i="25"/>
  <c r="AX27" i="25"/>
  <c r="AY27" i="25"/>
  <c r="AZ27" i="25"/>
  <c r="BA27" i="25"/>
  <c r="BB27" i="25"/>
  <c r="BC27" i="25"/>
  <c r="BD27" i="25"/>
  <c r="BE27" i="25"/>
  <c r="BF27" i="25"/>
  <c r="BG27" i="25"/>
  <c r="BH27" i="25"/>
  <c r="BI27" i="25"/>
  <c r="BJ27" i="25"/>
  <c r="BK27" i="25"/>
  <c r="BL27" i="25"/>
  <c r="BM27" i="25"/>
  <c r="BN27" i="25"/>
  <c r="BO27" i="25"/>
  <c r="BP27" i="25"/>
  <c r="BQ27" i="25"/>
  <c r="BR27" i="25"/>
  <c r="BS27" i="25"/>
  <c r="BT27" i="25"/>
  <c r="BU27" i="25"/>
  <c r="BV27" i="25"/>
  <c r="BW27" i="25"/>
  <c r="BX27" i="25"/>
  <c r="BY27" i="25"/>
  <c r="C28" i="25"/>
  <c r="D28" i="25"/>
  <c r="E28" i="25"/>
  <c r="F28" i="25"/>
  <c r="G28" i="25"/>
  <c r="H28" i="25"/>
  <c r="I28" i="25"/>
  <c r="J28" i="25"/>
  <c r="K28" i="25"/>
  <c r="L28" i="25"/>
  <c r="M28" i="25"/>
  <c r="N28" i="25"/>
  <c r="O28" i="25"/>
  <c r="P28" i="25"/>
  <c r="Q28" i="25"/>
  <c r="R28" i="25"/>
  <c r="S28" i="25"/>
  <c r="T28" i="25"/>
  <c r="U28" i="25"/>
  <c r="V28" i="25"/>
  <c r="W28" i="25"/>
  <c r="X28" i="25"/>
  <c r="Y28" i="25"/>
  <c r="Z28" i="25"/>
  <c r="AA28" i="25"/>
  <c r="AB28" i="25"/>
  <c r="AC28" i="25"/>
  <c r="AD28" i="25"/>
  <c r="AE28" i="25"/>
  <c r="AF28" i="25"/>
  <c r="AG28" i="25"/>
  <c r="AH28" i="25"/>
  <c r="AI28" i="25"/>
  <c r="AJ28" i="25"/>
  <c r="AK28" i="25"/>
  <c r="AL28" i="25"/>
  <c r="AM28" i="25"/>
  <c r="AN28" i="25"/>
  <c r="AO28" i="25"/>
  <c r="AP28" i="25"/>
  <c r="AQ28" i="25"/>
  <c r="AR28" i="25"/>
  <c r="AS28" i="25"/>
  <c r="AT28" i="25"/>
  <c r="AU28" i="25"/>
  <c r="AV28" i="25"/>
  <c r="AW28" i="25"/>
  <c r="AX28" i="25"/>
  <c r="AY28" i="25"/>
  <c r="AZ28" i="25"/>
  <c r="BA28" i="25"/>
  <c r="BB28" i="25"/>
  <c r="BC28" i="25"/>
  <c r="BD28" i="25"/>
  <c r="BE28" i="25"/>
  <c r="BF28" i="25"/>
  <c r="BG28" i="25"/>
  <c r="BH28" i="25"/>
  <c r="BI28" i="25"/>
  <c r="BJ28" i="25"/>
  <c r="BK28" i="25"/>
  <c r="BL28" i="25"/>
  <c r="BM28" i="25"/>
  <c r="BN28" i="25"/>
  <c r="BO28" i="25"/>
  <c r="BP28" i="25"/>
  <c r="BQ28" i="25"/>
  <c r="BR28" i="25"/>
  <c r="BS28" i="25"/>
  <c r="BT28" i="25"/>
  <c r="BU28" i="25"/>
  <c r="BV28" i="25"/>
  <c r="BW28" i="25"/>
  <c r="BX28" i="25"/>
  <c r="BY28" i="25"/>
  <c r="C29" i="25"/>
  <c r="D29" i="25"/>
  <c r="E29" i="25"/>
  <c r="F29" i="25"/>
  <c r="G29" i="25"/>
  <c r="H29" i="25"/>
  <c r="I29" i="25"/>
  <c r="J29" i="25"/>
  <c r="K29" i="25"/>
  <c r="L29" i="25"/>
  <c r="M29" i="25"/>
  <c r="N29" i="25"/>
  <c r="O29" i="25"/>
  <c r="P29" i="25"/>
  <c r="Q29" i="25"/>
  <c r="R29" i="25"/>
  <c r="S29" i="25"/>
  <c r="T29" i="25"/>
  <c r="U29" i="25"/>
  <c r="V29" i="25"/>
  <c r="W29" i="25"/>
  <c r="X29" i="25"/>
  <c r="Y29" i="25"/>
  <c r="Z29" i="25"/>
  <c r="AA29" i="25"/>
  <c r="AB29" i="25"/>
  <c r="AC29" i="25"/>
  <c r="AD29" i="25"/>
  <c r="AE29" i="25"/>
  <c r="AF29" i="25"/>
  <c r="AG29" i="25"/>
  <c r="AH29" i="25"/>
  <c r="AI29" i="25"/>
  <c r="AJ29" i="25"/>
  <c r="AK29" i="25"/>
  <c r="AL29" i="25"/>
  <c r="AM29" i="25"/>
  <c r="AN29" i="25"/>
  <c r="AO29" i="25"/>
  <c r="AP29" i="25"/>
  <c r="AQ29" i="25"/>
  <c r="AR29" i="25"/>
  <c r="AS29" i="25"/>
  <c r="AT29" i="25"/>
  <c r="AU29" i="25"/>
  <c r="AV29" i="25"/>
  <c r="AW29" i="25"/>
  <c r="AX29" i="25"/>
  <c r="AY29" i="25"/>
  <c r="AZ29" i="25"/>
  <c r="BA29" i="25"/>
  <c r="BB29" i="25"/>
  <c r="BC29" i="25"/>
  <c r="BD29" i="25"/>
  <c r="BE29" i="25"/>
  <c r="BF29" i="25"/>
  <c r="BG29" i="25"/>
  <c r="BH29" i="25"/>
  <c r="BI29" i="25"/>
  <c r="BJ29" i="25"/>
  <c r="BK29" i="25"/>
  <c r="BL29" i="25"/>
  <c r="BM29" i="25"/>
  <c r="BN29" i="25"/>
  <c r="BO29" i="25"/>
  <c r="BP29" i="25"/>
  <c r="BQ29" i="25"/>
  <c r="BR29" i="25"/>
  <c r="BS29" i="25"/>
  <c r="BT29" i="25"/>
  <c r="BU29" i="25"/>
  <c r="BV29" i="25"/>
  <c r="BW29" i="25"/>
  <c r="BX29" i="25"/>
  <c r="BY29" i="25"/>
  <c r="C30" i="25"/>
  <c r="D30" i="25"/>
  <c r="E30" i="25"/>
  <c r="F30" i="25"/>
  <c r="G30" i="25"/>
  <c r="H30" i="25"/>
  <c r="I30" i="25"/>
  <c r="J30" i="25"/>
  <c r="K30" i="25"/>
  <c r="L30" i="25"/>
  <c r="M30" i="25"/>
  <c r="N30" i="25"/>
  <c r="O30" i="25"/>
  <c r="P30" i="25"/>
  <c r="Q30" i="25"/>
  <c r="R30" i="25"/>
  <c r="S30" i="25"/>
  <c r="T30" i="25"/>
  <c r="U30" i="25"/>
  <c r="V30" i="25"/>
  <c r="W30" i="25"/>
  <c r="X30" i="25"/>
  <c r="Y30" i="25"/>
  <c r="Z30" i="25"/>
  <c r="AA30" i="25"/>
  <c r="AB30" i="25"/>
  <c r="AC30" i="25"/>
  <c r="AD30" i="25"/>
  <c r="AE30" i="25"/>
  <c r="AF30" i="25"/>
  <c r="AG30" i="25"/>
  <c r="AH30" i="25"/>
  <c r="AI30" i="25"/>
  <c r="AJ30" i="25"/>
  <c r="AK30" i="25"/>
  <c r="AL30" i="25"/>
  <c r="AM30" i="25"/>
  <c r="AN30" i="25"/>
  <c r="AO30" i="25"/>
  <c r="AP30" i="25"/>
  <c r="AQ30" i="25"/>
  <c r="AR30" i="25"/>
  <c r="AS30" i="25"/>
  <c r="AT30" i="25"/>
  <c r="AU30" i="25"/>
  <c r="AV30" i="25"/>
  <c r="AW30" i="25"/>
  <c r="AX30" i="25"/>
  <c r="AY30" i="25"/>
  <c r="AZ30" i="25"/>
  <c r="BA30" i="25"/>
  <c r="BB30" i="25"/>
  <c r="BC30" i="25"/>
  <c r="BD30" i="25"/>
  <c r="BE30" i="25"/>
  <c r="BF30" i="25"/>
  <c r="BG30" i="25"/>
  <c r="BH30" i="25"/>
  <c r="BI30" i="25"/>
  <c r="BJ30" i="25"/>
  <c r="BK30" i="25"/>
  <c r="BL30" i="25"/>
  <c r="BM30" i="25"/>
  <c r="BN30" i="25"/>
  <c r="BO30" i="25"/>
  <c r="BP30" i="25"/>
  <c r="BQ30" i="25"/>
  <c r="BR30" i="25"/>
  <c r="BS30" i="25"/>
  <c r="BT30" i="25"/>
  <c r="BU30" i="25"/>
  <c r="BV30" i="25"/>
  <c r="BW30" i="25"/>
  <c r="BX30" i="25"/>
  <c r="BY30" i="25"/>
  <c r="C31" i="25"/>
  <c r="D31" i="25"/>
  <c r="E31" i="25"/>
  <c r="F31" i="25"/>
  <c r="G31" i="25"/>
  <c r="H31" i="25"/>
  <c r="I31" i="25"/>
  <c r="J31" i="25"/>
  <c r="K31" i="25"/>
  <c r="L31" i="25"/>
  <c r="M31" i="25"/>
  <c r="N31" i="25"/>
  <c r="O31" i="25"/>
  <c r="P31" i="25"/>
  <c r="Q31" i="25"/>
  <c r="R31" i="25"/>
  <c r="S31" i="25"/>
  <c r="T31" i="25"/>
  <c r="U31" i="25"/>
  <c r="V31" i="25"/>
  <c r="W31" i="25"/>
  <c r="X31" i="25"/>
  <c r="Y31" i="25"/>
  <c r="Z31" i="25"/>
  <c r="AA31" i="25"/>
  <c r="AB31" i="25"/>
  <c r="AC31" i="25"/>
  <c r="AD31" i="25"/>
  <c r="AE31" i="25"/>
  <c r="AF31" i="25"/>
  <c r="AG31" i="25"/>
  <c r="AH31" i="25"/>
  <c r="AI31" i="25"/>
  <c r="AJ31" i="25"/>
  <c r="AK31" i="25"/>
  <c r="AL31" i="25"/>
  <c r="AM31" i="25"/>
  <c r="AN31" i="25"/>
  <c r="AO31" i="25"/>
  <c r="AP31" i="25"/>
  <c r="AQ31" i="25"/>
  <c r="AR31" i="25"/>
  <c r="AS31" i="25"/>
  <c r="AT31" i="25"/>
  <c r="AU31" i="25"/>
  <c r="AV31" i="25"/>
  <c r="AW31" i="25"/>
  <c r="AX31" i="25"/>
  <c r="AY31" i="25"/>
  <c r="AZ31" i="25"/>
  <c r="BA31" i="25"/>
  <c r="BB31" i="25"/>
  <c r="BC31" i="25"/>
  <c r="BD31" i="25"/>
  <c r="BE31" i="25"/>
  <c r="BF31" i="25"/>
  <c r="BG31" i="25"/>
  <c r="BH31" i="25"/>
  <c r="BI31" i="25"/>
  <c r="BJ31" i="25"/>
  <c r="BK31" i="25"/>
  <c r="BL31" i="25"/>
  <c r="BM31" i="25"/>
  <c r="BN31" i="25"/>
  <c r="BO31" i="25"/>
  <c r="BP31" i="25"/>
  <c r="BQ31" i="25"/>
  <c r="BR31" i="25"/>
  <c r="BS31" i="25"/>
  <c r="BT31" i="25"/>
  <c r="BU31" i="25"/>
  <c r="BV31" i="25"/>
  <c r="BW31" i="25"/>
  <c r="BX31" i="25"/>
  <c r="BY31" i="25"/>
  <c r="C32" i="25"/>
  <c r="D32" i="25"/>
  <c r="E32" i="25"/>
  <c r="F32" i="25"/>
  <c r="G32" i="25"/>
  <c r="H32" i="25"/>
  <c r="I32" i="25"/>
  <c r="J32" i="25"/>
  <c r="K32" i="25"/>
  <c r="L32" i="25"/>
  <c r="M32" i="25"/>
  <c r="N32" i="25"/>
  <c r="O32" i="25"/>
  <c r="P32" i="25"/>
  <c r="Q32" i="25"/>
  <c r="R32" i="25"/>
  <c r="S32" i="25"/>
  <c r="T32" i="25"/>
  <c r="U32" i="25"/>
  <c r="V32" i="25"/>
  <c r="W32" i="25"/>
  <c r="X32" i="25"/>
  <c r="Y32" i="25"/>
  <c r="Z32" i="25"/>
  <c r="AA32" i="25"/>
  <c r="AB32" i="25"/>
  <c r="AC32" i="25"/>
  <c r="AD32" i="25"/>
  <c r="AE32" i="25"/>
  <c r="AF32" i="25"/>
  <c r="AG32" i="25"/>
  <c r="AH32" i="25"/>
  <c r="AI32" i="25"/>
  <c r="AJ32" i="25"/>
  <c r="AK32" i="25"/>
  <c r="AL32" i="25"/>
  <c r="AM32" i="25"/>
  <c r="AN32" i="25"/>
  <c r="AO32" i="25"/>
  <c r="AP32" i="25"/>
  <c r="AQ32" i="25"/>
  <c r="AR32" i="25"/>
  <c r="AS32" i="25"/>
  <c r="AT32" i="25"/>
  <c r="AU32" i="25"/>
  <c r="AV32" i="25"/>
  <c r="AW32" i="25"/>
  <c r="AX32" i="25"/>
  <c r="AY32" i="25"/>
  <c r="AZ32" i="25"/>
  <c r="BA32" i="25"/>
  <c r="BB32" i="25"/>
  <c r="BC32" i="25"/>
  <c r="BD32" i="25"/>
  <c r="BE32" i="25"/>
  <c r="BF32" i="25"/>
  <c r="BG32" i="25"/>
  <c r="BH32" i="25"/>
  <c r="BI32" i="25"/>
  <c r="BJ32" i="25"/>
  <c r="BK32" i="25"/>
  <c r="BL32" i="25"/>
  <c r="BM32" i="25"/>
  <c r="BN32" i="25"/>
  <c r="BO32" i="25"/>
  <c r="BP32" i="25"/>
  <c r="BQ32" i="25"/>
  <c r="BR32" i="25"/>
  <c r="BS32" i="25"/>
  <c r="BT32" i="25"/>
  <c r="BU32" i="25"/>
  <c r="BV32" i="25"/>
  <c r="BW32" i="25"/>
  <c r="BX32" i="25"/>
  <c r="BY32" i="25"/>
  <c r="C33" i="25"/>
  <c r="D33" i="25"/>
  <c r="E33" i="25"/>
  <c r="F33" i="25"/>
  <c r="G33" i="25"/>
  <c r="H33" i="25"/>
  <c r="I33" i="25"/>
  <c r="J33" i="25"/>
  <c r="K33" i="25"/>
  <c r="L33" i="25"/>
  <c r="M33" i="25"/>
  <c r="N33" i="25"/>
  <c r="O33" i="25"/>
  <c r="P33" i="25"/>
  <c r="Q33" i="25"/>
  <c r="R33" i="25"/>
  <c r="S33" i="25"/>
  <c r="T33" i="25"/>
  <c r="U33" i="25"/>
  <c r="V33" i="25"/>
  <c r="W33" i="25"/>
  <c r="X33" i="25"/>
  <c r="Y33" i="25"/>
  <c r="Z33" i="25"/>
  <c r="AA33" i="25"/>
  <c r="AB33" i="25"/>
  <c r="AC33" i="25"/>
  <c r="AD33" i="25"/>
  <c r="AE33" i="25"/>
  <c r="AF33" i="25"/>
  <c r="AG33" i="25"/>
  <c r="AH33" i="25"/>
  <c r="AI33" i="25"/>
  <c r="AJ33" i="25"/>
  <c r="AK33" i="25"/>
  <c r="AL33" i="25"/>
  <c r="AM33" i="25"/>
  <c r="AN33" i="25"/>
  <c r="AO33" i="25"/>
  <c r="AP33" i="25"/>
  <c r="AQ33" i="25"/>
  <c r="AR33" i="25"/>
  <c r="AS33" i="25"/>
  <c r="AT33" i="25"/>
  <c r="AU33" i="25"/>
  <c r="AV33" i="25"/>
  <c r="AW33" i="25"/>
  <c r="AX33" i="25"/>
  <c r="AY33" i="25"/>
  <c r="AZ33" i="25"/>
  <c r="BA33" i="25"/>
  <c r="BB33" i="25"/>
  <c r="BC33" i="25"/>
  <c r="BD33" i="25"/>
  <c r="BE33" i="25"/>
  <c r="BF33" i="25"/>
  <c r="BG33" i="25"/>
  <c r="BH33" i="25"/>
  <c r="BI33" i="25"/>
  <c r="BJ33" i="25"/>
  <c r="BK33" i="25"/>
  <c r="BL33" i="25"/>
  <c r="BM33" i="25"/>
  <c r="BN33" i="25"/>
  <c r="BO33" i="25"/>
  <c r="BP33" i="25"/>
  <c r="BQ33" i="25"/>
  <c r="BR33" i="25"/>
  <c r="BS33" i="25"/>
  <c r="BT33" i="25"/>
  <c r="BU33" i="25"/>
  <c r="BV33" i="25"/>
  <c r="BW33" i="25"/>
  <c r="BX33" i="25"/>
  <c r="BY33" i="25"/>
  <c r="C34" i="25"/>
  <c r="D34" i="25"/>
  <c r="E34" i="25"/>
  <c r="F34" i="25"/>
  <c r="G34" i="25"/>
  <c r="H34" i="25"/>
  <c r="I34" i="25"/>
  <c r="J34" i="25"/>
  <c r="K34" i="25"/>
  <c r="L34" i="25"/>
  <c r="M34" i="25"/>
  <c r="N34" i="25"/>
  <c r="O34" i="25"/>
  <c r="P34" i="25"/>
  <c r="Q34" i="25"/>
  <c r="R34" i="25"/>
  <c r="S34" i="25"/>
  <c r="T34" i="25"/>
  <c r="U34" i="25"/>
  <c r="V34" i="25"/>
  <c r="W34" i="25"/>
  <c r="X34" i="25"/>
  <c r="Y34" i="25"/>
  <c r="Z34" i="25"/>
  <c r="AA34" i="25"/>
  <c r="AB34" i="25"/>
  <c r="AC34" i="25"/>
  <c r="AD34" i="25"/>
  <c r="AE34" i="25"/>
  <c r="AF34" i="25"/>
  <c r="AG34" i="25"/>
  <c r="AH34" i="25"/>
  <c r="AI34" i="25"/>
  <c r="AJ34" i="25"/>
  <c r="AK34" i="25"/>
  <c r="AL34" i="25"/>
  <c r="AM34" i="25"/>
  <c r="AN34" i="25"/>
  <c r="AO34" i="25"/>
  <c r="AP34" i="25"/>
  <c r="AQ34" i="25"/>
  <c r="AR34" i="25"/>
  <c r="AS34" i="25"/>
  <c r="AT34" i="25"/>
  <c r="AU34" i="25"/>
  <c r="AV34" i="25"/>
  <c r="AW34" i="25"/>
  <c r="AX34" i="25"/>
  <c r="AY34" i="25"/>
  <c r="AZ34" i="25"/>
  <c r="BA34" i="25"/>
  <c r="BB34" i="25"/>
  <c r="BC34" i="25"/>
  <c r="BD34" i="25"/>
  <c r="BE34" i="25"/>
  <c r="BF34" i="25"/>
  <c r="BG34" i="25"/>
  <c r="BH34" i="25"/>
  <c r="BI34" i="25"/>
  <c r="BJ34" i="25"/>
  <c r="BK34" i="25"/>
  <c r="BL34" i="25"/>
  <c r="BM34" i="25"/>
  <c r="BN34" i="25"/>
  <c r="BO34" i="25"/>
  <c r="BP34" i="25"/>
  <c r="BQ34" i="25"/>
  <c r="BR34" i="25"/>
  <c r="BS34" i="25"/>
  <c r="BT34" i="25"/>
  <c r="BU34" i="25"/>
  <c r="BV34" i="25"/>
  <c r="BW34" i="25"/>
  <c r="BX34" i="25"/>
  <c r="BY34" i="25"/>
  <c r="C35" i="25"/>
  <c r="D35" i="25"/>
  <c r="E35" i="25"/>
  <c r="F35" i="25"/>
  <c r="G35" i="25"/>
  <c r="H35" i="25"/>
  <c r="I35" i="25"/>
  <c r="J35" i="25"/>
  <c r="K35" i="25"/>
  <c r="L35" i="25"/>
  <c r="M35" i="25"/>
  <c r="N35" i="25"/>
  <c r="O35" i="25"/>
  <c r="P35" i="25"/>
  <c r="Q35" i="25"/>
  <c r="R35" i="25"/>
  <c r="S35" i="25"/>
  <c r="T35" i="25"/>
  <c r="U35" i="25"/>
  <c r="V35" i="25"/>
  <c r="W35" i="25"/>
  <c r="X35" i="25"/>
  <c r="Y35" i="25"/>
  <c r="Z35" i="25"/>
  <c r="AA35" i="25"/>
  <c r="AB35" i="25"/>
  <c r="AC35" i="25"/>
  <c r="AD35" i="25"/>
  <c r="AE35" i="25"/>
  <c r="AF35" i="25"/>
  <c r="AG35" i="25"/>
  <c r="AH35" i="25"/>
  <c r="AI35" i="25"/>
  <c r="AJ35" i="25"/>
  <c r="AK35" i="25"/>
  <c r="AL35" i="25"/>
  <c r="AM35" i="25"/>
  <c r="AN35" i="25"/>
  <c r="AO35" i="25"/>
  <c r="AP35" i="25"/>
  <c r="AQ35" i="25"/>
  <c r="AR35" i="25"/>
  <c r="AS35" i="25"/>
  <c r="AT35" i="25"/>
  <c r="AU35" i="25"/>
  <c r="AV35" i="25"/>
  <c r="AW35" i="25"/>
  <c r="AX35" i="25"/>
  <c r="AY35" i="25"/>
  <c r="AZ35" i="25"/>
  <c r="BA35" i="25"/>
  <c r="BB35" i="25"/>
  <c r="BC35" i="25"/>
  <c r="BD35" i="25"/>
  <c r="BE35" i="25"/>
  <c r="BF35" i="25"/>
  <c r="BG35" i="25"/>
  <c r="BH35" i="25"/>
  <c r="BI35" i="25"/>
  <c r="BJ35" i="25"/>
  <c r="BK35" i="25"/>
  <c r="BL35" i="25"/>
  <c r="BM35" i="25"/>
  <c r="BN35" i="25"/>
  <c r="BO35" i="25"/>
  <c r="BP35" i="25"/>
  <c r="BQ35" i="25"/>
  <c r="BR35" i="25"/>
  <c r="BS35" i="25"/>
  <c r="BT35" i="25"/>
  <c r="BU35" i="25"/>
  <c r="BV35" i="25"/>
  <c r="BW35" i="25"/>
  <c r="BX35" i="25"/>
  <c r="BY35" i="25"/>
  <c r="C36" i="25"/>
  <c r="D36" i="25"/>
  <c r="E36" i="25"/>
  <c r="F36" i="25"/>
  <c r="G36" i="25"/>
  <c r="H36" i="25"/>
  <c r="I36" i="25"/>
  <c r="J36" i="25"/>
  <c r="K36" i="25"/>
  <c r="L36" i="25"/>
  <c r="M36" i="25"/>
  <c r="N36" i="25"/>
  <c r="O36" i="25"/>
  <c r="P36" i="25"/>
  <c r="Q36" i="25"/>
  <c r="R36" i="25"/>
  <c r="S36" i="25"/>
  <c r="T36" i="25"/>
  <c r="U36" i="25"/>
  <c r="V36" i="25"/>
  <c r="W36" i="25"/>
  <c r="X36" i="25"/>
  <c r="Y36" i="25"/>
  <c r="Z36" i="25"/>
  <c r="AA36" i="25"/>
  <c r="AB36" i="25"/>
  <c r="AC36" i="25"/>
  <c r="AD36" i="25"/>
  <c r="AE36" i="25"/>
  <c r="AF36" i="25"/>
  <c r="AG36" i="25"/>
  <c r="AH36" i="25"/>
  <c r="AI36" i="25"/>
  <c r="AJ36" i="25"/>
  <c r="AK36" i="25"/>
  <c r="AL36" i="25"/>
  <c r="AM36" i="25"/>
  <c r="AN36" i="25"/>
  <c r="AO36" i="25"/>
  <c r="AP36" i="25"/>
  <c r="AQ36" i="25"/>
  <c r="AR36" i="25"/>
  <c r="AS36" i="25"/>
  <c r="AT36" i="25"/>
  <c r="AU36" i="25"/>
  <c r="AV36" i="25"/>
  <c r="AW36" i="25"/>
  <c r="AX36" i="25"/>
  <c r="AY36" i="25"/>
  <c r="AZ36" i="25"/>
  <c r="BA36" i="25"/>
  <c r="BB36" i="25"/>
  <c r="BC36" i="25"/>
  <c r="BD36" i="25"/>
  <c r="BE36" i="25"/>
  <c r="BF36" i="25"/>
  <c r="BG36" i="25"/>
  <c r="BH36" i="25"/>
  <c r="BI36" i="25"/>
  <c r="BJ36" i="25"/>
  <c r="BK36" i="25"/>
  <c r="BL36" i="25"/>
  <c r="BM36" i="25"/>
  <c r="BN36" i="25"/>
  <c r="BO36" i="25"/>
  <c r="BP36" i="25"/>
  <c r="BQ36" i="25"/>
  <c r="BR36" i="25"/>
  <c r="BS36" i="25"/>
  <c r="BT36" i="25"/>
  <c r="BU36" i="25"/>
  <c r="BV36" i="25"/>
  <c r="BW36" i="25"/>
  <c r="BX36" i="25"/>
  <c r="BY36" i="25"/>
  <c r="C37" i="25"/>
  <c r="D37" i="25"/>
  <c r="E37" i="25"/>
  <c r="F37" i="25"/>
  <c r="G37" i="25"/>
  <c r="H37" i="25"/>
  <c r="I37" i="25"/>
  <c r="J37" i="25"/>
  <c r="K37" i="25"/>
  <c r="L37" i="25"/>
  <c r="M37" i="25"/>
  <c r="N37" i="25"/>
  <c r="O37" i="25"/>
  <c r="P37" i="25"/>
  <c r="Q37" i="25"/>
  <c r="R37" i="25"/>
  <c r="S37" i="25"/>
  <c r="T37" i="25"/>
  <c r="U37" i="25"/>
  <c r="V37" i="25"/>
  <c r="W37" i="25"/>
  <c r="X37" i="25"/>
  <c r="Y37" i="25"/>
  <c r="Z37" i="25"/>
  <c r="AA37" i="25"/>
  <c r="AB37" i="25"/>
  <c r="AC37" i="25"/>
  <c r="AD37" i="25"/>
  <c r="AE37" i="25"/>
  <c r="AF37" i="25"/>
  <c r="AG37" i="25"/>
  <c r="AH37" i="25"/>
  <c r="AI37" i="25"/>
  <c r="AJ37" i="25"/>
  <c r="AK37" i="25"/>
  <c r="AL37" i="25"/>
  <c r="AM37" i="25"/>
  <c r="AN37" i="25"/>
  <c r="AO37" i="25"/>
  <c r="AP37" i="25"/>
  <c r="AQ37" i="25"/>
  <c r="AR37" i="25"/>
  <c r="AS37" i="25"/>
  <c r="AT37" i="25"/>
  <c r="AU37" i="25"/>
  <c r="AV37" i="25"/>
  <c r="AW37" i="25"/>
  <c r="AX37" i="25"/>
  <c r="AY37" i="25"/>
  <c r="AZ37" i="25"/>
  <c r="BA37" i="25"/>
  <c r="BB37" i="25"/>
  <c r="BC37" i="25"/>
  <c r="BD37" i="25"/>
  <c r="BE37" i="25"/>
  <c r="BF37" i="25"/>
  <c r="BG37" i="25"/>
  <c r="BH37" i="25"/>
  <c r="BI37" i="25"/>
  <c r="BJ37" i="25"/>
  <c r="BK37" i="25"/>
  <c r="BL37" i="25"/>
  <c r="BM37" i="25"/>
  <c r="BN37" i="25"/>
  <c r="BO37" i="25"/>
  <c r="BP37" i="25"/>
  <c r="BQ37" i="25"/>
  <c r="BR37" i="25"/>
  <c r="BS37" i="25"/>
  <c r="BT37" i="25"/>
  <c r="BU37" i="25"/>
  <c r="BV37" i="25"/>
  <c r="BW37" i="25"/>
  <c r="BX37" i="25"/>
  <c r="BY37" i="25"/>
  <c r="C38" i="25"/>
  <c r="D38" i="25"/>
  <c r="E38" i="25"/>
  <c r="F38" i="25"/>
  <c r="G38" i="25"/>
  <c r="H38" i="25"/>
  <c r="I38" i="25"/>
  <c r="J38" i="25"/>
  <c r="K38" i="25"/>
  <c r="L38" i="25"/>
  <c r="M38" i="25"/>
  <c r="N38" i="25"/>
  <c r="O38" i="25"/>
  <c r="P38" i="25"/>
  <c r="Q38" i="25"/>
  <c r="R38" i="25"/>
  <c r="S38" i="25"/>
  <c r="T38" i="25"/>
  <c r="U38" i="25"/>
  <c r="V38" i="25"/>
  <c r="W38" i="25"/>
  <c r="X38" i="25"/>
  <c r="Y38" i="25"/>
  <c r="Z38" i="25"/>
  <c r="AA38" i="25"/>
  <c r="AB38" i="25"/>
  <c r="AC38" i="25"/>
  <c r="AD38" i="25"/>
  <c r="AE38" i="25"/>
  <c r="AF38" i="25"/>
  <c r="AG38" i="25"/>
  <c r="AH38" i="25"/>
  <c r="AI38" i="25"/>
  <c r="AJ38" i="25"/>
  <c r="AK38" i="25"/>
  <c r="AL38" i="25"/>
  <c r="AM38" i="25"/>
  <c r="AN38" i="25"/>
  <c r="AO38" i="25"/>
  <c r="AP38" i="25"/>
  <c r="AQ38" i="25"/>
  <c r="AR38" i="25"/>
  <c r="AS38" i="25"/>
  <c r="AT38" i="25"/>
  <c r="AU38" i="25"/>
  <c r="AV38" i="25"/>
  <c r="AW38" i="25"/>
  <c r="AX38" i="25"/>
  <c r="AY38" i="25"/>
  <c r="AZ38" i="25"/>
  <c r="BA38" i="25"/>
  <c r="BB38" i="25"/>
  <c r="BC38" i="25"/>
  <c r="BD38" i="25"/>
  <c r="BE38" i="25"/>
  <c r="BF38" i="25"/>
  <c r="BG38" i="25"/>
  <c r="BH38" i="25"/>
  <c r="BI38" i="25"/>
  <c r="BJ38" i="25"/>
  <c r="BK38" i="25"/>
  <c r="BL38" i="25"/>
  <c r="BM38" i="25"/>
  <c r="BN38" i="25"/>
  <c r="BO38" i="25"/>
  <c r="BP38" i="25"/>
  <c r="BQ38" i="25"/>
  <c r="BR38" i="25"/>
  <c r="BS38" i="25"/>
  <c r="BT38" i="25"/>
  <c r="BU38" i="25"/>
  <c r="BV38" i="25"/>
  <c r="BW38" i="25"/>
  <c r="BX38" i="25"/>
  <c r="BY38" i="25"/>
  <c r="C39" i="25"/>
  <c r="D39" i="25"/>
  <c r="E39" i="25"/>
  <c r="F39" i="25"/>
  <c r="G39" i="25"/>
  <c r="H39" i="25"/>
  <c r="I39" i="25"/>
  <c r="J39" i="25"/>
  <c r="K39" i="25"/>
  <c r="L39" i="25"/>
  <c r="M39" i="25"/>
  <c r="N39" i="25"/>
  <c r="O39" i="25"/>
  <c r="P39" i="25"/>
  <c r="Q39" i="25"/>
  <c r="R39" i="25"/>
  <c r="S39" i="25"/>
  <c r="T39" i="25"/>
  <c r="U39" i="25"/>
  <c r="V39" i="25"/>
  <c r="W39" i="25"/>
  <c r="X39" i="25"/>
  <c r="Y39" i="25"/>
  <c r="Z39" i="25"/>
  <c r="AA39" i="25"/>
  <c r="AB39" i="25"/>
  <c r="AC39" i="25"/>
  <c r="AD39" i="25"/>
  <c r="AE39" i="25"/>
  <c r="AF39" i="25"/>
  <c r="AG39" i="25"/>
  <c r="AH39" i="25"/>
  <c r="AI39" i="25"/>
  <c r="AJ39" i="25"/>
  <c r="AK39" i="25"/>
  <c r="AL39" i="25"/>
  <c r="AM39" i="25"/>
  <c r="AN39" i="25"/>
  <c r="AO39" i="25"/>
  <c r="AP39" i="25"/>
  <c r="AQ39" i="25"/>
  <c r="AR39" i="25"/>
  <c r="AS39" i="25"/>
  <c r="AT39" i="25"/>
  <c r="AU39" i="25"/>
  <c r="AV39" i="25"/>
  <c r="AW39" i="25"/>
  <c r="AX39" i="25"/>
  <c r="AY39" i="25"/>
  <c r="AZ39" i="25"/>
  <c r="BA39" i="25"/>
  <c r="BB39" i="25"/>
  <c r="BC39" i="25"/>
  <c r="BD39" i="25"/>
  <c r="BE39" i="25"/>
  <c r="BF39" i="25"/>
  <c r="BG39" i="25"/>
  <c r="BH39" i="25"/>
  <c r="BI39" i="25"/>
  <c r="BJ39" i="25"/>
  <c r="BK39" i="25"/>
  <c r="BL39" i="25"/>
  <c r="BM39" i="25"/>
  <c r="BN39" i="25"/>
  <c r="BO39" i="25"/>
  <c r="BP39" i="25"/>
  <c r="BQ39" i="25"/>
  <c r="BR39" i="25"/>
  <c r="BS39" i="25"/>
  <c r="BT39" i="25"/>
  <c r="BU39" i="25"/>
  <c r="BV39" i="25"/>
  <c r="BW39" i="25"/>
  <c r="BX39" i="25"/>
  <c r="BY39" i="25"/>
  <c r="C40" i="25"/>
  <c r="D40" i="25"/>
  <c r="E40" i="25"/>
  <c r="F40" i="25"/>
  <c r="G40" i="25"/>
  <c r="H40" i="25"/>
  <c r="I40" i="25"/>
  <c r="J40" i="25"/>
  <c r="K40" i="25"/>
  <c r="L40" i="25"/>
  <c r="M40" i="25"/>
  <c r="N40" i="25"/>
  <c r="O40" i="25"/>
  <c r="P40" i="25"/>
  <c r="Q40" i="25"/>
  <c r="R40" i="25"/>
  <c r="S40" i="25"/>
  <c r="T40" i="25"/>
  <c r="U40" i="25"/>
  <c r="V40" i="25"/>
  <c r="W40" i="25"/>
  <c r="X40" i="25"/>
  <c r="Y40" i="25"/>
  <c r="Z40" i="25"/>
  <c r="AA40" i="25"/>
  <c r="AB40" i="25"/>
  <c r="AC40" i="25"/>
  <c r="AD40" i="25"/>
  <c r="AE40" i="25"/>
  <c r="AF40" i="25"/>
  <c r="AG40" i="25"/>
  <c r="AH40" i="25"/>
  <c r="AI40" i="25"/>
  <c r="AJ40" i="25"/>
  <c r="AK40" i="25"/>
  <c r="AL40" i="25"/>
  <c r="AM40" i="25"/>
  <c r="AN40" i="25"/>
  <c r="AO40" i="25"/>
  <c r="AP40" i="25"/>
  <c r="AQ40" i="25"/>
  <c r="AR40" i="25"/>
  <c r="AS40" i="25"/>
  <c r="AT40" i="25"/>
  <c r="AU40" i="25"/>
  <c r="AV40" i="25"/>
  <c r="AW40" i="25"/>
  <c r="AX40" i="25"/>
  <c r="AY40" i="25"/>
  <c r="AZ40" i="25"/>
  <c r="BA40" i="25"/>
  <c r="BB40" i="25"/>
  <c r="BC40" i="25"/>
  <c r="BD40" i="25"/>
  <c r="BE40" i="25"/>
  <c r="BF40" i="25"/>
  <c r="BG40" i="25"/>
  <c r="BH40" i="25"/>
  <c r="BI40" i="25"/>
  <c r="BJ40" i="25"/>
  <c r="BK40" i="25"/>
  <c r="BL40" i="25"/>
  <c r="BM40" i="25"/>
  <c r="BN40" i="25"/>
  <c r="BO40" i="25"/>
  <c r="BP40" i="25"/>
  <c r="BQ40" i="25"/>
  <c r="BR40" i="25"/>
  <c r="BS40" i="25"/>
  <c r="BT40" i="25"/>
  <c r="BU40" i="25"/>
  <c r="BV40" i="25"/>
  <c r="BW40" i="25"/>
  <c r="BX40" i="25"/>
  <c r="BY40" i="25"/>
  <c r="C41" i="25"/>
  <c r="D41" i="25"/>
  <c r="E41" i="25"/>
  <c r="F41" i="25"/>
  <c r="G41" i="25"/>
  <c r="H41" i="25"/>
  <c r="I41" i="25"/>
  <c r="J41" i="25"/>
  <c r="K41" i="25"/>
  <c r="L41" i="25"/>
  <c r="M41" i="25"/>
  <c r="N41" i="25"/>
  <c r="O41" i="25"/>
  <c r="P41" i="25"/>
  <c r="Q41" i="25"/>
  <c r="R41" i="25"/>
  <c r="S41" i="25"/>
  <c r="T41" i="25"/>
  <c r="U41" i="25"/>
  <c r="V41" i="25"/>
  <c r="W41" i="25"/>
  <c r="X41" i="25"/>
  <c r="Y41" i="25"/>
  <c r="Z41" i="25"/>
  <c r="AA41" i="25"/>
  <c r="AB41" i="25"/>
  <c r="AC41" i="25"/>
  <c r="AD41" i="25"/>
  <c r="AE41" i="25"/>
  <c r="AF41" i="25"/>
  <c r="AG41" i="25"/>
  <c r="AH41" i="25"/>
  <c r="AI41" i="25"/>
  <c r="AJ41" i="25"/>
  <c r="AK41" i="25"/>
  <c r="AL41" i="25"/>
  <c r="AM41" i="25"/>
  <c r="AN41" i="25"/>
  <c r="AO41" i="25"/>
  <c r="AP41" i="25"/>
  <c r="AQ41" i="25"/>
  <c r="AR41" i="25"/>
  <c r="AS41" i="25"/>
  <c r="AT41" i="25"/>
  <c r="AU41" i="25"/>
  <c r="AV41" i="25"/>
  <c r="AW41" i="25"/>
  <c r="AX41" i="25"/>
  <c r="AY41" i="25"/>
  <c r="AZ41" i="25"/>
  <c r="BA41" i="25"/>
  <c r="BB41" i="25"/>
  <c r="BC41" i="25"/>
  <c r="BD41" i="25"/>
  <c r="BE41" i="25"/>
  <c r="BF41" i="25"/>
  <c r="BG41" i="25"/>
  <c r="BH41" i="25"/>
  <c r="BI41" i="25"/>
  <c r="BJ41" i="25"/>
  <c r="BK41" i="25"/>
  <c r="BL41" i="25"/>
  <c r="BM41" i="25"/>
  <c r="BN41" i="25"/>
  <c r="BO41" i="25"/>
  <c r="BP41" i="25"/>
  <c r="BQ41" i="25"/>
  <c r="BR41" i="25"/>
  <c r="BS41" i="25"/>
  <c r="BT41" i="25"/>
  <c r="BU41" i="25"/>
  <c r="BV41" i="25"/>
  <c r="BW41" i="25"/>
  <c r="BX41" i="25"/>
  <c r="BY41" i="25"/>
  <c r="C42" i="25"/>
  <c r="D42" i="25"/>
  <c r="E42" i="25"/>
  <c r="F42" i="25"/>
  <c r="G42" i="25"/>
  <c r="H42" i="25"/>
  <c r="I42" i="25"/>
  <c r="J42" i="25"/>
  <c r="K42" i="25"/>
  <c r="L42" i="25"/>
  <c r="M42" i="25"/>
  <c r="N42" i="25"/>
  <c r="O42" i="25"/>
  <c r="P42" i="25"/>
  <c r="Q42" i="25"/>
  <c r="R42" i="25"/>
  <c r="S42" i="25"/>
  <c r="T42" i="25"/>
  <c r="U42" i="25"/>
  <c r="V42" i="25"/>
  <c r="W42" i="25"/>
  <c r="X42" i="25"/>
  <c r="Y42" i="25"/>
  <c r="Z42" i="25"/>
  <c r="AA42" i="25"/>
  <c r="AB42" i="25"/>
  <c r="AC42" i="25"/>
  <c r="AD42" i="25"/>
  <c r="AE42" i="25"/>
  <c r="AF42" i="25"/>
  <c r="AG42" i="25"/>
  <c r="AH42" i="25"/>
  <c r="AI42" i="25"/>
  <c r="AJ42" i="25"/>
  <c r="AK42" i="25"/>
  <c r="AL42" i="25"/>
  <c r="AM42" i="25"/>
  <c r="AN42" i="25"/>
  <c r="AO42" i="25"/>
  <c r="AP42" i="25"/>
  <c r="AQ42" i="25"/>
  <c r="AR42" i="25"/>
  <c r="AS42" i="25"/>
  <c r="AT42" i="25"/>
  <c r="AU42" i="25"/>
  <c r="AV42" i="25"/>
  <c r="AW42" i="25"/>
  <c r="AX42" i="25"/>
  <c r="AY42" i="25"/>
  <c r="AZ42" i="25"/>
  <c r="BA42" i="25"/>
  <c r="BB42" i="25"/>
  <c r="BC42" i="25"/>
  <c r="BD42" i="25"/>
  <c r="BE42" i="25"/>
  <c r="BF42" i="25"/>
  <c r="BG42" i="25"/>
  <c r="BH42" i="25"/>
  <c r="BI42" i="25"/>
  <c r="BJ42" i="25"/>
  <c r="BK42" i="25"/>
  <c r="BL42" i="25"/>
  <c r="BM42" i="25"/>
  <c r="BN42" i="25"/>
  <c r="BO42" i="25"/>
  <c r="BP42" i="25"/>
  <c r="BQ42" i="25"/>
  <c r="BR42" i="25"/>
  <c r="BS42" i="25"/>
  <c r="BT42" i="25"/>
  <c r="BU42" i="25"/>
  <c r="BV42" i="25"/>
  <c r="BW42" i="25"/>
  <c r="BX42" i="25"/>
  <c r="BY42" i="25"/>
  <c r="C43" i="25"/>
  <c r="D43" i="25"/>
  <c r="E43" i="25"/>
  <c r="F43" i="25"/>
  <c r="G43" i="25"/>
  <c r="H43" i="25"/>
  <c r="I43" i="25"/>
  <c r="J43" i="25"/>
  <c r="K43" i="25"/>
  <c r="L43" i="25"/>
  <c r="M43" i="25"/>
  <c r="N43" i="25"/>
  <c r="O43" i="25"/>
  <c r="P43" i="25"/>
  <c r="Q43" i="25"/>
  <c r="R43" i="25"/>
  <c r="S43" i="25"/>
  <c r="T43" i="25"/>
  <c r="U43" i="25"/>
  <c r="V43" i="25"/>
  <c r="W43" i="25"/>
  <c r="X43" i="25"/>
  <c r="Y43" i="25"/>
  <c r="Z43" i="25"/>
  <c r="AA43" i="25"/>
  <c r="AB43" i="25"/>
  <c r="AC43" i="25"/>
  <c r="AD43" i="25"/>
  <c r="AE43" i="25"/>
  <c r="AF43" i="25"/>
  <c r="AG43" i="25"/>
  <c r="AH43" i="25"/>
  <c r="AI43" i="25"/>
  <c r="AJ43" i="25"/>
  <c r="AK43" i="25"/>
  <c r="AL43" i="25"/>
  <c r="AM43" i="25"/>
  <c r="AN43" i="25"/>
  <c r="AO43" i="25"/>
  <c r="AP43" i="25"/>
  <c r="AQ43" i="25"/>
  <c r="AR43" i="25"/>
  <c r="AS43" i="25"/>
  <c r="AT43" i="25"/>
  <c r="AU43" i="25"/>
  <c r="AV43" i="25"/>
  <c r="AW43" i="25"/>
  <c r="AX43" i="25"/>
  <c r="AY43" i="25"/>
  <c r="AZ43" i="25"/>
  <c r="BA43" i="25"/>
  <c r="BB43" i="25"/>
  <c r="BC43" i="25"/>
  <c r="BD43" i="25"/>
  <c r="BE43" i="25"/>
  <c r="BF43" i="25"/>
  <c r="BG43" i="25"/>
  <c r="BH43" i="25"/>
  <c r="BI43" i="25"/>
  <c r="BJ43" i="25"/>
  <c r="BK43" i="25"/>
  <c r="BL43" i="25"/>
  <c r="BM43" i="25"/>
  <c r="BN43" i="25"/>
  <c r="BO43" i="25"/>
  <c r="BP43" i="25"/>
  <c r="BQ43" i="25"/>
  <c r="BR43" i="25"/>
  <c r="BS43" i="25"/>
  <c r="BT43" i="25"/>
  <c r="BU43" i="25"/>
  <c r="BV43" i="25"/>
  <c r="BW43" i="25"/>
  <c r="BX43" i="25"/>
  <c r="BY43" i="25"/>
  <c r="C44" i="25"/>
  <c r="D44" i="25"/>
  <c r="E44" i="25"/>
  <c r="F44" i="25"/>
  <c r="G44" i="25"/>
  <c r="H44" i="25"/>
  <c r="I44" i="25"/>
  <c r="J44" i="25"/>
  <c r="K44" i="25"/>
  <c r="L44" i="25"/>
  <c r="M44" i="25"/>
  <c r="N44" i="25"/>
  <c r="O44" i="25"/>
  <c r="P44" i="25"/>
  <c r="Q44" i="25"/>
  <c r="R44" i="25"/>
  <c r="S44" i="25"/>
  <c r="T44" i="25"/>
  <c r="U44" i="25"/>
  <c r="V44" i="25"/>
  <c r="W44" i="25"/>
  <c r="X44" i="25"/>
  <c r="Y44" i="25"/>
  <c r="Z44" i="25"/>
  <c r="AA44" i="25"/>
  <c r="AB44" i="25"/>
  <c r="AC44" i="25"/>
  <c r="AD44" i="25"/>
  <c r="AE44" i="25"/>
  <c r="AF44" i="25"/>
  <c r="AG44" i="25"/>
  <c r="AH44" i="25"/>
  <c r="AI44" i="25"/>
  <c r="AJ44" i="25"/>
  <c r="AK44" i="25"/>
  <c r="AL44" i="25"/>
  <c r="AM44" i="25"/>
  <c r="AN44" i="25"/>
  <c r="AO44" i="25"/>
  <c r="AP44" i="25"/>
  <c r="AQ44" i="25"/>
  <c r="AR44" i="25"/>
  <c r="AS44" i="25"/>
  <c r="AT44" i="25"/>
  <c r="AU44" i="25"/>
  <c r="AV44" i="25"/>
  <c r="AW44" i="25"/>
  <c r="AX44" i="25"/>
  <c r="AY44" i="25"/>
  <c r="AZ44" i="25"/>
  <c r="BA44" i="25"/>
  <c r="BB44" i="25"/>
  <c r="BC44" i="25"/>
  <c r="BD44" i="25"/>
  <c r="BE44" i="25"/>
  <c r="BF44" i="25"/>
  <c r="BG44" i="25"/>
  <c r="BH44" i="25"/>
  <c r="BI44" i="25"/>
  <c r="BJ44" i="25"/>
  <c r="BK44" i="25"/>
  <c r="BL44" i="25"/>
  <c r="BM44" i="25"/>
  <c r="BN44" i="25"/>
  <c r="BO44" i="25"/>
  <c r="BP44" i="25"/>
  <c r="BQ44" i="25"/>
  <c r="BR44" i="25"/>
  <c r="BS44" i="25"/>
  <c r="BT44" i="25"/>
  <c r="BU44" i="25"/>
  <c r="BV44" i="25"/>
  <c r="BW44" i="25"/>
  <c r="BX44" i="25"/>
  <c r="BY44" i="25"/>
  <c r="C45" i="25"/>
  <c r="D45" i="25"/>
  <c r="E45" i="25"/>
  <c r="F45" i="25"/>
  <c r="G45" i="25"/>
  <c r="H45" i="25"/>
  <c r="I45" i="25"/>
  <c r="J45" i="25"/>
  <c r="K45" i="25"/>
  <c r="L45" i="25"/>
  <c r="M45" i="25"/>
  <c r="N45" i="25"/>
  <c r="O45" i="25"/>
  <c r="P45" i="25"/>
  <c r="Q45" i="25"/>
  <c r="R45" i="25"/>
  <c r="S45" i="25"/>
  <c r="T45" i="25"/>
  <c r="U45" i="25"/>
  <c r="V45" i="25"/>
  <c r="W45" i="25"/>
  <c r="X45" i="25"/>
  <c r="Y45" i="25"/>
  <c r="Z45" i="25"/>
  <c r="AA45" i="25"/>
  <c r="AB45" i="25"/>
  <c r="AC45" i="25"/>
  <c r="AD45" i="25"/>
  <c r="AE45" i="25"/>
  <c r="AF45" i="25"/>
  <c r="AG45" i="25"/>
  <c r="AH45" i="25"/>
  <c r="AI45" i="25"/>
  <c r="AJ45" i="25"/>
  <c r="AK45" i="25"/>
  <c r="AL45" i="25"/>
  <c r="AM45" i="25"/>
  <c r="AN45" i="25"/>
  <c r="AO45" i="25"/>
  <c r="AP45" i="25"/>
  <c r="AQ45" i="25"/>
  <c r="AR45" i="25"/>
  <c r="AS45" i="25"/>
  <c r="AT45" i="25"/>
  <c r="AU45" i="25"/>
  <c r="AV45" i="25"/>
  <c r="AW45" i="25"/>
  <c r="AX45" i="25"/>
  <c r="AY45" i="25"/>
  <c r="AZ45" i="25"/>
  <c r="BA45" i="25"/>
  <c r="BB45" i="25"/>
  <c r="BC45" i="25"/>
  <c r="BD45" i="25"/>
  <c r="BE45" i="25"/>
  <c r="BF45" i="25"/>
  <c r="BG45" i="25"/>
  <c r="BH45" i="25"/>
  <c r="BI45" i="25"/>
  <c r="BJ45" i="25"/>
  <c r="BK45" i="25"/>
  <c r="BL45" i="25"/>
  <c r="BM45" i="25"/>
  <c r="BN45" i="25"/>
  <c r="BO45" i="25"/>
  <c r="BP45" i="25"/>
  <c r="BQ45" i="25"/>
  <c r="BR45" i="25"/>
  <c r="BS45" i="25"/>
  <c r="BT45" i="25"/>
  <c r="BU45" i="25"/>
  <c r="BV45" i="25"/>
  <c r="BW45" i="25"/>
  <c r="BX45" i="25"/>
  <c r="BY45" i="25"/>
  <c r="C46" i="25"/>
  <c r="D46" i="25"/>
  <c r="E46" i="25"/>
  <c r="F46" i="25"/>
  <c r="G46" i="25"/>
  <c r="H46" i="25"/>
  <c r="I46" i="25"/>
  <c r="J46" i="25"/>
  <c r="K46" i="25"/>
  <c r="L46" i="25"/>
  <c r="M46" i="25"/>
  <c r="N46" i="25"/>
  <c r="O46" i="25"/>
  <c r="P46" i="25"/>
  <c r="Q46" i="25"/>
  <c r="R46" i="25"/>
  <c r="S46" i="25"/>
  <c r="T46" i="25"/>
  <c r="U46" i="25"/>
  <c r="V46" i="25"/>
  <c r="W46" i="25"/>
  <c r="X46" i="25"/>
  <c r="Y46" i="25"/>
  <c r="Z46" i="25"/>
  <c r="AA46" i="25"/>
  <c r="AB46" i="25"/>
  <c r="AC46" i="25"/>
  <c r="AD46" i="25"/>
  <c r="AE46" i="25"/>
  <c r="AF46" i="25"/>
  <c r="AG46" i="25"/>
  <c r="AH46" i="25"/>
  <c r="AI46" i="25"/>
  <c r="AJ46" i="25"/>
  <c r="AK46" i="25"/>
  <c r="AL46" i="25"/>
  <c r="AM46" i="25"/>
  <c r="AN46" i="25"/>
  <c r="AO46" i="25"/>
  <c r="AP46" i="25"/>
  <c r="AQ46" i="25"/>
  <c r="AR46" i="25"/>
  <c r="AS46" i="25"/>
  <c r="AT46" i="25"/>
  <c r="AU46" i="25"/>
  <c r="AV46" i="25"/>
  <c r="AW46" i="25"/>
  <c r="AX46" i="25"/>
  <c r="AY46" i="25"/>
  <c r="AZ46" i="25"/>
  <c r="BA46" i="25"/>
  <c r="BB46" i="25"/>
  <c r="BC46" i="25"/>
  <c r="BD46" i="25"/>
  <c r="BE46" i="25"/>
  <c r="BF46" i="25"/>
  <c r="BG46" i="25"/>
  <c r="BH46" i="25"/>
  <c r="BI46" i="25"/>
  <c r="BJ46" i="25"/>
  <c r="BK46" i="25"/>
  <c r="BL46" i="25"/>
  <c r="BM46" i="25"/>
  <c r="BN46" i="25"/>
  <c r="BO46" i="25"/>
  <c r="BP46" i="25"/>
  <c r="BQ46" i="25"/>
  <c r="BR46" i="25"/>
  <c r="BS46" i="25"/>
  <c r="BT46" i="25"/>
  <c r="BU46" i="25"/>
  <c r="BV46" i="25"/>
  <c r="BW46" i="25"/>
  <c r="BX46" i="25"/>
  <c r="BY46" i="25"/>
  <c r="C47" i="25"/>
  <c r="D47" i="25"/>
  <c r="E47" i="25"/>
  <c r="F47" i="25"/>
  <c r="G47" i="25"/>
  <c r="H47" i="25"/>
  <c r="I47" i="25"/>
  <c r="J47" i="25"/>
  <c r="K47" i="25"/>
  <c r="L47" i="25"/>
  <c r="M47" i="25"/>
  <c r="N47" i="25"/>
  <c r="O47" i="25"/>
  <c r="P47" i="25"/>
  <c r="Q47" i="25"/>
  <c r="R47" i="25"/>
  <c r="S47" i="25"/>
  <c r="T47" i="25"/>
  <c r="U47" i="25"/>
  <c r="V47" i="25"/>
  <c r="W47" i="25"/>
  <c r="X47" i="25"/>
  <c r="Y47" i="25"/>
  <c r="Z47" i="25"/>
  <c r="AA47" i="25"/>
  <c r="AB47" i="25"/>
  <c r="AC47" i="25"/>
  <c r="AD47" i="25"/>
  <c r="AE47" i="25"/>
  <c r="AF47" i="25"/>
  <c r="AG47" i="25"/>
  <c r="AH47" i="25"/>
  <c r="AI47" i="25"/>
  <c r="AJ47" i="25"/>
  <c r="AK47" i="25"/>
  <c r="AL47" i="25"/>
  <c r="AM47" i="25"/>
  <c r="AN47" i="25"/>
  <c r="AO47" i="25"/>
  <c r="AP47" i="25"/>
  <c r="AQ47" i="25"/>
  <c r="AR47" i="25"/>
  <c r="AS47" i="25"/>
  <c r="AT47" i="25"/>
  <c r="AU47" i="25"/>
  <c r="AV47" i="25"/>
  <c r="AW47" i="25"/>
  <c r="AX47" i="25"/>
  <c r="AY47" i="25"/>
  <c r="AZ47" i="25"/>
  <c r="BA47" i="25"/>
  <c r="BB47" i="25"/>
  <c r="BC47" i="25"/>
  <c r="BD47" i="25"/>
  <c r="BE47" i="25"/>
  <c r="BF47" i="25"/>
  <c r="BG47" i="25"/>
  <c r="BH47" i="25"/>
  <c r="BI47" i="25"/>
  <c r="BJ47" i="25"/>
  <c r="BK47" i="25"/>
  <c r="BL47" i="25"/>
  <c r="BM47" i="25"/>
  <c r="BN47" i="25"/>
  <c r="BO47" i="25"/>
  <c r="BP47" i="25"/>
  <c r="BQ47" i="25"/>
  <c r="BR47" i="25"/>
  <c r="BS47" i="25"/>
  <c r="BT47" i="25"/>
  <c r="BU47" i="25"/>
  <c r="BV47" i="25"/>
  <c r="BW47" i="25"/>
  <c r="BX47" i="25"/>
  <c r="BY47" i="25"/>
  <c r="C48" i="25"/>
  <c r="D48" i="25"/>
  <c r="E48" i="25"/>
  <c r="F48" i="25"/>
  <c r="G48" i="25"/>
  <c r="H48" i="25"/>
  <c r="I48" i="25"/>
  <c r="J48" i="25"/>
  <c r="K48" i="25"/>
  <c r="L48" i="25"/>
  <c r="M48" i="25"/>
  <c r="N48" i="25"/>
  <c r="O48" i="25"/>
  <c r="P48" i="25"/>
  <c r="Q48" i="25"/>
  <c r="R48" i="25"/>
  <c r="S48" i="25"/>
  <c r="T48" i="25"/>
  <c r="U48" i="25"/>
  <c r="V48" i="25"/>
  <c r="W48" i="25"/>
  <c r="X48" i="25"/>
  <c r="Y48" i="25"/>
  <c r="Z48" i="25"/>
  <c r="AA48" i="25"/>
  <c r="AB48" i="25"/>
  <c r="AC48" i="25"/>
  <c r="AD48" i="25"/>
  <c r="AE48" i="25"/>
  <c r="AF48" i="25"/>
  <c r="AG48" i="25"/>
  <c r="AH48" i="25"/>
  <c r="AI48" i="25"/>
  <c r="AJ48" i="25"/>
  <c r="AK48" i="25"/>
  <c r="AL48" i="25"/>
  <c r="AM48" i="25"/>
  <c r="AN48" i="25"/>
  <c r="AO48" i="25"/>
  <c r="AP48" i="25"/>
  <c r="AQ48" i="25"/>
  <c r="AR48" i="25"/>
  <c r="AS48" i="25"/>
  <c r="AT48" i="25"/>
  <c r="AU48" i="25"/>
  <c r="AV48" i="25"/>
  <c r="AW48" i="25"/>
  <c r="AX48" i="25"/>
  <c r="AY48" i="25"/>
  <c r="AZ48" i="25"/>
  <c r="BA48" i="25"/>
  <c r="BB48" i="25"/>
  <c r="BC48" i="25"/>
  <c r="BD48" i="25"/>
  <c r="BE48" i="25"/>
  <c r="BF48" i="25"/>
  <c r="BG48" i="25"/>
  <c r="BH48" i="25"/>
  <c r="BI48" i="25"/>
  <c r="BJ48" i="25"/>
  <c r="BK48" i="25"/>
  <c r="BL48" i="25"/>
  <c r="BM48" i="25"/>
  <c r="BN48" i="25"/>
  <c r="BO48" i="25"/>
  <c r="BP48" i="25"/>
  <c r="BQ48" i="25"/>
  <c r="BR48" i="25"/>
  <c r="BS48" i="25"/>
  <c r="BT48" i="25"/>
  <c r="BU48" i="25"/>
  <c r="BV48" i="25"/>
  <c r="BW48" i="25"/>
  <c r="BX48" i="25"/>
  <c r="BY48" i="25"/>
  <c r="C49" i="25"/>
  <c r="D49" i="25"/>
  <c r="E49" i="25"/>
  <c r="F49" i="25"/>
  <c r="G49" i="25"/>
  <c r="H49" i="25"/>
  <c r="I49" i="25"/>
  <c r="J49" i="25"/>
  <c r="K49" i="25"/>
  <c r="L49" i="25"/>
  <c r="M49" i="25"/>
  <c r="N49" i="25"/>
  <c r="O49" i="25"/>
  <c r="P49" i="25"/>
  <c r="Q49" i="25"/>
  <c r="R49" i="25"/>
  <c r="S49" i="25"/>
  <c r="T49" i="25"/>
  <c r="U49" i="25"/>
  <c r="V49" i="25"/>
  <c r="W49" i="25"/>
  <c r="X49" i="25"/>
  <c r="Y49" i="25"/>
  <c r="Z49" i="25"/>
  <c r="AA49" i="25"/>
  <c r="AB49" i="25"/>
  <c r="AC49" i="25"/>
  <c r="AD49" i="25"/>
  <c r="AE49" i="25"/>
  <c r="AF49" i="25"/>
  <c r="AG49" i="25"/>
  <c r="AH49" i="25"/>
  <c r="AI49" i="25"/>
  <c r="AJ49" i="25"/>
  <c r="AK49" i="25"/>
  <c r="AL49" i="25"/>
  <c r="AM49" i="25"/>
  <c r="AN49" i="25"/>
  <c r="AO49" i="25"/>
  <c r="AP49" i="25"/>
  <c r="AQ49" i="25"/>
  <c r="AR49" i="25"/>
  <c r="AS49" i="25"/>
  <c r="AT49" i="25"/>
  <c r="AU49" i="25"/>
  <c r="AV49" i="25"/>
  <c r="AW49" i="25"/>
  <c r="AX49" i="25"/>
  <c r="AY49" i="25"/>
  <c r="AZ49" i="25"/>
  <c r="BA49" i="25"/>
  <c r="BB49" i="25"/>
  <c r="BC49" i="25"/>
  <c r="BD49" i="25"/>
  <c r="BE49" i="25"/>
  <c r="BF49" i="25"/>
  <c r="BG49" i="25"/>
  <c r="BH49" i="25"/>
  <c r="BI49" i="25"/>
  <c r="BJ49" i="25"/>
  <c r="BK49" i="25"/>
  <c r="BL49" i="25"/>
  <c r="BM49" i="25"/>
  <c r="BN49" i="25"/>
  <c r="BO49" i="25"/>
  <c r="BP49" i="25"/>
  <c r="BQ49" i="25"/>
  <c r="BR49" i="25"/>
  <c r="BS49" i="25"/>
  <c r="BT49" i="25"/>
  <c r="BU49" i="25"/>
  <c r="BV49" i="25"/>
  <c r="BW49" i="25"/>
  <c r="BX49" i="25"/>
  <c r="BY49" i="25"/>
  <c r="C50" i="25"/>
  <c r="D50" i="25"/>
  <c r="E50" i="25"/>
  <c r="F50" i="25"/>
  <c r="G50" i="25"/>
  <c r="H50" i="25"/>
  <c r="I50" i="25"/>
  <c r="J50" i="25"/>
  <c r="K50" i="25"/>
  <c r="L50" i="25"/>
  <c r="M50" i="25"/>
  <c r="N50" i="25"/>
  <c r="O50" i="25"/>
  <c r="P50" i="25"/>
  <c r="Q50" i="25"/>
  <c r="R50" i="25"/>
  <c r="S50" i="25"/>
  <c r="T50" i="25"/>
  <c r="U50" i="25"/>
  <c r="V50" i="25"/>
  <c r="W50" i="25"/>
  <c r="X50" i="25"/>
  <c r="Y50" i="25"/>
  <c r="Z50" i="25"/>
  <c r="AA50" i="25"/>
  <c r="AB50" i="25"/>
  <c r="AC50" i="25"/>
  <c r="AD50" i="25"/>
  <c r="AE50" i="25"/>
  <c r="AF50" i="25"/>
  <c r="AG50" i="25"/>
  <c r="AH50" i="25"/>
  <c r="AI50" i="25"/>
  <c r="AJ50" i="25"/>
  <c r="AK50" i="25"/>
  <c r="AL50" i="25"/>
  <c r="AM50" i="25"/>
  <c r="AN50" i="25"/>
  <c r="AO50" i="25"/>
  <c r="AP50" i="25"/>
  <c r="AQ50" i="25"/>
  <c r="AR50" i="25"/>
  <c r="AS50" i="25"/>
  <c r="AT50" i="25"/>
  <c r="AU50" i="25"/>
  <c r="AV50" i="25"/>
  <c r="AW50" i="25"/>
  <c r="AX50" i="25"/>
  <c r="AY50" i="25"/>
  <c r="AZ50" i="25"/>
  <c r="BA50" i="25"/>
  <c r="BB50" i="25"/>
  <c r="BC50" i="25"/>
  <c r="BD50" i="25"/>
  <c r="BE50" i="25"/>
  <c r="BF50" i="25"/>
  <c r="BG50" i="25"/>
  <c r="BH50" i="25"/>
  <c r="BI50" i="25"/>
  <c r="BJ50" i="25"/>
  <c r="BK50" i="25"/>
  <c r="BL50" i="25"/>
  <c r="BM50" i="25"/>
  <c r="BN50" i="25"/>
  <c r="BO50" i="25"/>
  <c r="BP50" i="25"/>
  <c r="BQ50" i="25"/>
  <c r="BR50" i="25"/>
  <c r="BS50" i="25"/>
  <c r="BT50" i="25"/>
  <c r="BU50" i="25"/>
  <c r="BV50" i="25"/>
  <c r="BW50" i="25"/>
  <c r="E50" i="21" s="1"/>
  <c r="E50" i="22" s="1"/>
  <c r="BX50" i="25"/>
  <c r="BY50" i="25"/>
  <c r="C51" i="25"/>
  <c r="D51" i="25"/>
  <c r="E51" i="25"/>
  <c r="F51" i="25"/>
  <c r="G51" i="25"/>
  <c r="H51" i="25"/>
  <c r="I51" i="25"/>
  <c r="J51" i="25"/>
  <c r="K51" i="25"/>
  <c r="L51" i="25"/>
  <c r="M51" i="25"/>
  <c r="N51" i="25"/>
  <c r="O51" i="25"/>
  <c r="P51" i="25"/>
  <c r="Q51" i="25"/>
  <c r="R51" i="25"/>
  <c r="S51" i="25"/>
  <c r="T51" i="25"/>
  <c r="U51" i="25"/>
  <c r="V51" i="25"/>
  <c r="W51" i="25"/>
  <c r="X51" i="25"/>
  <c r="Y51" i="25"/>
  <c r="Z51" i="25"/>
  <c r="AA51" i="25"/>
  <c r="AB51" i="25"/>
  <c r="AC51" i="25"/>
  <c r="AD51" i="25"/>
  <c r="AE51" i="25"/>
  <c r="AF51" i="25"/>
  <c r="AG51" i="25"/>
  <c r="AH51" i="25"/>
  <c r="AI51" i="25"/>
  <c r="AJ51" i="25"/>
  <c r="AK51" i="25"/>
  <c r="AL51" i="25"/>
  <c r="AM51" i="25"/>
  <c r="AN51" i="25"/>
  <c r="AO51" i="25"/>
  <c r="AP51" i="25"/>
  <c r="AQ51" i="25"/>
  <c r="AR51" i="25"/>
  <c r="AS51" i="25"/>
  <c r="AT51" i="25"/>
  <c r="AU51" i="25"/>
  <c r="AV51" i="25"/>
  <c r="AW51" i="25"/>
  <c r="AX51" i="25"/>
  <c r="AY51" i="25"/>
  <c r="AZ51" i="25"/>
  <c r="BA51" i="25"/>
  <c r="BB51" i="25"/>
  <c r="BC51" i="25"/>
  <c r="BD51" i="25"/>
  <c r="BE51" i="25"/>
  <c r="BF51" i="25"/>
  <c r="BG51" i="25"/>
  <c r="BH51" i="25"/>
  <c r="BI51" i="25"/>
  <c r="BJ51" i="25"/>
  <c r="BK51" i="25"/>
  <c r="BL51" i="25"/>
  <c r="BM51" i="25"/>
  <c r="BN51" i="25"/>
  <c r="BO51" i="25"/>
  <c r="BP51" i="25"/>
  <c r="BQ51" i="25"/>
  <c r="BR51" i="25"/>
  <c r="BS51" i="25"/>
  <c r="BT51" i="25"/>
  <c r="BU51" i="25"/>
  <c r="BV51" i="25"/>
  <c r="BW51" i="25"/>
  <c r="BX51" i="25"/>
  <c r="BY51" i="25"/>
  <c r="C52" i="25"/>
  <c r="D52" i="25"/>
  <c r="E52" i="25"/>
  <c r="F52" i="25"/>
  <c r="G52" i="25"/>
  <c r="H52" i="25"/>
  <c r="I52" i="25"/>
  <c r="J52" i="25"/>
  <c r="K52" i="25"/>
  <c r="L52" i="25"/>
  <c r="M52" i="25"/>
  <c r="N52" i="25"/>
  <c r="O52" i="25"/>
  <c r="P52" i="25"/>
  <c r="Q52" i="25"/>
  <c r="R52" i="25"/>
  <c r="S52" i="25"/>
  <c r="T52" i="25"/>
  <c r="U52" i="25"/>
  <c r="V52" i="25"/>
  <c r="W52" i="25"/>
  <c r="X52" i="25"/>
  <c r="Y52" i="25"/>
  <c r="Z52" i="25"/>
  <c r="AA52" i="25"/>
  <c r="AB52" i="25"/>
  <c r="AC52" i="25"/>
  <c r="AD52" i="25"/>
  <c r="AE52" i="25"/>
  <c r="AF52" i="25"/>
  <c r="AG52" i="25"/>
  <c r="AH52" i="25"/>
  <c r="AI52" i="25"/>
  <c r="AJ52" i="25"/>
  <c r="AK52" i="25"/>
  <c r="AL52" i="25"/>
  <c r="AM52" i="25"/>
  <c r="AN52" i="25"/>
  <c r="AO52" i="25"/>
  <c r="AP52" i="25"/>
  <c r="AQ52" i="25"/>
  <c r="AR52" i="25"/>
  <c r="AS52" i="25"/>
  <c r="AT52" i="25"/>
  <c r="AU52" i="25"/>
  <c r="AV52" i="25"/>
  <c r="AW52" i="25"/>
  <c r="AX52" i="25"/>
  <c r="AY52" i="25"/>
  <c r="AZ52" i="25"/>
  <c r="BA52" i="25"/>
  <c r="BB52" i="25"/>
  <c r="BC52" i="25"/>
  <c r="BD52" i="25"/>
  <c r="BE52" i="25"/>
  <c r="BF52" i="25"/>
  <c r="BG52" i="25"/>
  <c r="BH52" i="25"/>
  <c r="BI52" i="25"/>
  <c r="BJ52" i="25"/>
  <c r="BK52" i="25"/>
  <c r="BL52" i="25"/>
  <c r="BM52" i="25"/>
  <c r="BN52" i="25"/>
  <c r="BO52" i="25"/>
  <c r="BP52" i="25"/>
  <c r="BQ52" i="25"/>
  <c r="BR52" i="25"/>
  <c r="BS52" i="25"/>
  <c r="BT52" i="25"/>
  <c r="BU52" i="25"/>
  <c r="BV52" i="25"/>
  <c r="BW52" i="25"/>
  <c r="BX52" i="25"/>
  <c r="BY52" i="25"/>
  <c r="C53" i="25"/>
  <c r="D53" i="25"/>
  <c r="E53" i="25"/>
  <c r="F53" i="25"/>
  <c r="G53" i="25"/>
  <c r="H53" i="25"/>
  <c r="I53" i="25"/>
  <c r="J53" i="25"/>
  <c r="K53" i="25"/>
  <c r="L53" i="25"/>
  <c r="M53" i="25"/>
  <c r="N53" i="25"/>
  <c r="O53" i="25"/>
  <c r="P53" i="25"/>
  <c r="Q53" i="25"/>
  <c r="R53" i="25"/>
  <c r="S53" i="25"/>
  <c r="T53" i="25"/>
  <c r="U53" i="25"/>
  <c r="V53" i="25"/>
  <c r="W53" i="25"/>
  <c r="X53" i="25"/>
  <c r="Y53" i="25"/>
  <c r="Z53" i="25"/>
  <c r="AA53" i="25"/>
  <c r="AB53" i="25"/>
  <c r="AC53" i="25"/>
  <c r="AD53" i="25"/>
  <c r="AE53" i="25"/>
  <c r="AF53" i="25"/>
  <c r="AG53" i="25"/>
  <c r="AH53" i="25"/>
  <c r="AI53" i="25"/>
  <c r="AJ53" i="25"/>
  <c r="AK53" i="25"/>
  <c r="AL53" i="25"/>
  <c r="AM53" i="25"/>
  <c r="AN53" i="25"/>
  <c r="AO53" i="25"/>
  <c r="AP53" i="25"/>
  <c r="AQ53" i="25"/>
  <c r="AR53" i="25"/>
  <c r="AS53" i="25"/>
  <c r="AT53" i="25"/>
  <c r="AU53" i="25"/>
  <c r="AV53" i="25"/>
  <c r="AW53" i="25"/>
  <c r="AX53" i="25"/>
  <c r="AY53" i="25"/>
  <c r="AZ53" i="25"/>
  <c r="BA53" i="25"/>
  <c r="BB53" i="25"/>
  <c r="BC53" i="25"/>
  <c r="BD53" i="25"/>
  <c r="BE53" i="25"/>
  <c r="BF53" i="25"/>
  <c r="BG53" i="25"/>
  <c r="BH53" i="25"/>
  <c r="BI53" i="25"/>
  <c r="BJ53" i="25"/>
  <c r="BK53" i="25"/>
  <c r="BL53" i="25"/>
  <c r="BM53" i="25"/>
  <c r="BN53" i="25"/>
  <c r="BO53" i="25"/>
  <c r="BP53" i="25"/>
  <c r="BQ53" i="25"/>
  <c r="BR53" i="25"/>
  <c r="BS53" i="25"/>
  <c r="BT53" i="25"/>
  <c r="BU53" i="25"/>
  <c r="BV53" i="25"/>
  <c r="BW53" i="25"/>
  <c r="BX53" i="25"/>
  <c r="BY53" i="25"/>
  <c r="C54" i="25"/>
  <c r="D54" i="25"/>
  <c r="E54" i="25"/>
  <c r="F54" i="25"/>
  <c r="G54" i="25"/>
  <c r="H54" i="25"/>
  <c r="I54" i="25"/>
  <c r="J54" i="25"/>
  <c r="K54" i="25"/>
  <c r="L54" i="25"/>
  <c r="M54" i="25"/>
  <c r="N54" i="25"/>
  <c r="O54" i="25"/>
  <c r="P54" i="25"/>
  <c r="Q54" i="25"/>
  <c r="R54" i="25"/>
  <c r="S54" i="25"/>
  <c r="T54" i="25"/>
  <c r="U54" i="25"/>
  <c r="V54" i="25"/>
  <c r="W54" i="25"/>
  <c r="X54" i="25"/>
  <c r="Y54" i="25"/>
  <c r="Z54" i="25"/>
  <c r="AA54" i="25"/>
  <c r="AB54" i="25"/>
  <c r="AC54" i="25"/>
  <c r="AD54" i="25"/>
  <c r="AE54" i="25"/>
  <c r="AF54" i="25"/>
  <c r="AG54" i="25"/>
  <c r="AH54" i="25"/>
  <c r="AI54" i="25"/>
  <c r="AJ54" i="25"/>
  <c r="AK54" i="25"/>
  <c r="AL54" i="25"/>
  <c r="AM54" i="25"/>
  <c r="AN54" i="25"/>
  <c r="AO54" i="25"/>
  <c r="AP54" i="25"/>
  <c r="AQ54" i="25"/>
  <c r="AR54" i="25"/>
  <c r="AS54" i="25"/>
  <c r="AT54" i="25"/>
  <c r="AU54" i="25"/>
  <c r="AV54" i="25"/>
  <c r="AW54" i="25"/>
  <c r="AX54" i="25"/>
  <c r="AY54" i="25"/>
  <c r="AZ54" i="25"/>
  <c r="BA54" i="25"/>
  <c r="BB54" i="25"/>
  <c r="BC54" i="25"/>
  <c r="BD54" i="25"/>
  <c r="BE54" i="25"/>
  <c r="BF54" i="25"/>
  <c r="BG54" i="25"/>
  <c r="BH54" i="25"/>
  <c r="BI54" i="25"/>
  <c r="BJ54" i="25"/>
  <c r="BK54" i="25"/>
  <c r="BL54" i="25"/>
  <c r="BM54" i="25"/>
  <c r="BN54" i="25"/>
  <c r="BO54" i="25"/>
  <c r="BP54" i="25"/>
  <c r="BQ54" i="25"/>
  <c r="BR54" i="25"/>
  <c r="BS54" i="25"/>
  <c r="BT54" i="25"/>
  <c r="BU54" i="25"/>
  <c r="BV54" i="25"/>
  <c r="BW54" i="25"/>
  <c r="BX54" i="25"/>
  <c r="BY54" i="25"/>
  <c r="C55" i="25"/>
  <c r="D55" i="25"/>
  <c r="E55" i="25"/>
  <c r="F55" i="25"/>
  <c r="G55" i="25"/>
  <c r="H55" i="25"/>
  <c r="I55" i="25"/>
  <c r="J55" i="25"/>
  <c r="K55" i="25"/>
  <c r="L55" i="25"/>
  <c r="M55" i="25"/>
  <c r="N55" i="25"/>
  <c r="O55" i="25"/>
  <c r="P55" i="25"/>
  <c r="Q55" i="25"/>
  <c r="R55" i="25"/>
  <c r="S55" i="25"/>
  <c r="T55" i="25"/>
  <c r="U55" i="25"/>
  <c r="V55" i="25"/>
  <c r="W55" i="25"/>
  <c r="X55" i="25"/>
  <c r="Y55" i="25"/>
  <c r="Z55" i="25"/>
  <c r="AA55" i="25"/>
  <c r="AB55" i="25"/>
  <c r="AC55" i="25"/>
  <c r="AD55" i="25"/>
  <c r="AE55" i="25"/>
  <c r="AF55" i="25"/>
  <c r="AG55" i="25"/>
  <c r="AH55" i="25"/>
  <c r="AI55" i="25"/>
  <c r="AJ55" i="25"/>
  <c r="AK55" i="25"/>
  <c r="AL55" i="25"/>
  <c r="AM55" i="25"/>
  <c r="AN55" i="25"/>
  <c r="AO55" i="25"/>
  <c r="AP55" i="25"/>
  <c r="AQ55" i="25"/>
  <c r="AR55" i="25"/>
  <c r="AS55" i="25"/>
  <c r="AT55" i="25"/>
  <c r="AU55" i="25"/>
  <c r="AV55" i="25"/>
  <c r="AW55" i="25"/>
  <c r="AX55" i="25"/>
  <c r="AY55" i="25"/>
  <c r="AZ55" i="25"/>
  <c r="BA55" i="25"/>
  <c r="BB55" i="25"/>
  <c r="BC55" i="25"/>
  <c r="BD55" i="25"/>
  <c r="BE55" i="25"/>
  <c r="BF55" i="25"/>
  <c r="BG55" i="25"/>
  <c r="BH55" i="25"/>
  <c r="BI55" i="25"/>
  <c r="BJ55" i="25"/>
  <c r="BK55" i="25"/>
  <c r="BL55" i="25"/>
  <c r="BM55" i="25"/>
  <c r="BN55" i="25"/>
  <c r="BO55" i="25"/>
  <c r="BP55" i="25"/>
  <c r="BQ55" i="25"/>
  <c r="BR55" i="25"/>
  <c r="BS55" i="25"/>
  <c r="BT55" i="25"/>
  <c r="BU55" i="25"/>
  <c r="BV55" i="25"/>
  <c r="BW55" i="25"/>
  <c r="BX55" i="25"/>
  <c r="BY55" i="25"/>
  <c r="C56" i="25"/>
  <c r="D56" i="25"/>
  <c r="E56" i="25"/>
  <c r="F56" i="25"/>
  <c r="G56" i="25"/>
  <c r="H56" i="25"/>
  <c r="I56" i="25"/>
  <c r="J56" i="25"/>
  <c r="K56" i="25"/>
  <c r="L56" i="25"/>
  <c r="M56" i="25"/>
  <c r="N56" i="25"/>
  <c r="O56" i="25"/>
  <c r="P56" i="25"/>
  <c r="Q56" i="25"/>
  <c r="R56" i="25"/>
  <c r="S56" i="25"/>
  <c r="T56" i="25"/>
  <c r="U56" i="25"/>
  <c r="V56" i="25"/>
  <c r="W56" i="25"/>
  <c r="X56" i="25"/>
  <c r="Y56" i="25"/>
  <c r="Z56" i="25"/>
  <c r="AA56" i="25"/>
  <c r="AB56" i="25"/>
  <c r="AC56" i="25"/>
  <c r="AD56" i="25"/>
  <c r="AE56" i="25"/>
  <c r="AF56" i="25"/>
  <c r="AG56" i="25"/>
  <c r="AH56" i="25"/>
  <c r="AI56" i="25"/>
  <c r="AJ56" i="25"/>
  <c r="AK56" i="25"/>
  <c r="AL56" i="25"/>
  <c r="AM56" i="25"/>
  <c r="AN56" i="25"/>
  <c r="AO56" i="25"/>
  <c r="AP56" i="25"/>
  <c r="AQ56" i="25"/>
  <c r="AR56" i="25"/>
  <c r="AS56" i="25"/>
  <c r="AT56" i="25"/>
  <c r="AU56" i="25"/>
  <c r="AV56" i="25"/>
  <c r="AW56" i="25"/>
  <c r="AX56" i="25"/>
  <c r="AY56" i="25"/>
  <c r="AZ56" i="25"/>
  <c r="BA56" i="25"/>
  <c r="BB56" i="25"/>
  <c r="BC56" i="25"/>
  <c r="BD56" i="25"/>
  <c r="BE56" i="25"/>
  <c r="BF56" i="25"/>
  <c r="BG56" i="25"/>
  <c r="BH56" i="25"/>
  <c r="BI56" i="25"/>
  <c r="BJ56" i="25"/>
  <c r="BK56" i="25"/>
  <c r="BL56" i="25"/>
  <c r="BM56" i="25"/>
  <c r="BN56" i="25"/>
  <c r="BO56" i="25"/>
  <c r="BP56" i="25"/>
  <c r="BQ56" i="25"/>
  <c r="BR56" i="25"/>
  <c r="BS56" i="25"/>
  <c r="BT56" i="25"/>
  <c r="BU56" i="25"/>
  <c r="BV56" i="25"/>
  <c r="BW56" i="25"/>
  <c r="BX56" i="25"/>
  <c r="BY56" i="25"/>
  <c r="C57" i="25"/>
  <c r="D57" i="25"/>
  <c r="E57" i="25"/>
  <c r="F57" i="25"/>
  <c r="G57" i="25"/>
  <c r="H57" i="25"/>
  <c r="I57" i="25"/>
  <c r="J57" i="25"/>
  <c r="K57" i="25"/>
  <c r="L57" i="25"/>
  <c r="M57" i="25"/>
  <c r="N57" i="25"/>
  <c r="O57" i="25"/>
  <c r="P57" i="25"/>
  <c r="Q57" i="25"/>
  <c r="R57" i="25"/>
  <c r="S57" i="25"/>
  <c r="T57" i="25"/>
  <c r="U57" i="25"/>
  <c r="V57" i="25"/>
  <c r="W57" i="25"/>
  <c r="X57" i="25"/>
  <c r="Y57" i="25"/>
  <c r="Z57" i="25"/>
  <c r="AA57" i="25"/>
  <c r="AB57" i="25"/>
  <c r="AC57" i="25"/>
  <c r="AD57" i="25"/>
  <c r="AE57" i="25"/>
  <c r="AF57" i="25"/>
  <c r="AG57" i="25"/>
  <c r="AH57" i="25"/>
  <c r="AI57" i="25"/>
  <c r="AJ57" i="25"/>
  <c r="AK57" i="25"/>
  <c r="AL57" i="25"/>
  <c r="AM57" i="25"/>
  <c r="AN57" i="25"/>
  <c r="AO57" i="25"/>
  <c r="AP57" i="25"/>
  <c r="AQ57" i="25"/>
  <c r="AR57" i="25"/>
  <c r="AS57" i="25"/>
  <c r="AT57" i="25"/>
  <c r="AU57" i="25"/>
  <c r="AV57" i="25"/>
  <c r="AW57" i="25"/>
  <c r="AX57" i="25"/>
  <c r="AY57" i="25"/>
  <c r="AZ57" i="25"/>
  <c r="BA57" i="25"/>
  <c r="BB57" i="25"/>
  <c r="BC57" i="25"/>
  <c r="BD57" i="25"/>
  <c r="BE57" i="25"/>
  <c r="BF57" i="25"/>
  <c r="BG57" i="25"/>
  <c r="BH57" i="25"/>
  <c r="BI57" i="25"/>
  <c r="BJ57" i="25"/>
  <c r="BK57" i="25"/>
  <c r="BL57" i="25"/>
  <c r="BM57" i="25"/>
  <c r="BN57" i="25"/>
  <c r="BO57" i="25"/>
  <c r="BP57" i="25"/>
  <c r="BQ57" i="25"/>
  <c r="BR57" i="25"/>
  <c r="BS57" i="25"/>
  <c r="BT57" i="25"/>
  <c r="BU57" i="25"/>
  <c r="BV57" i="25"/>
  <c r="BW57" i="25"/>
  <c r="BX57" i="25"/>
  <c r="BY57" i="25"/>
  <c r="C58" i="25"/>
  <c r="D58" i="25"/>
  <c r="E58" i="25"/>
  <c r="F58" i="25"/>
  <c r="G58" i="25"/>
  <c r="H58" i="25"/>
  <c r="I58" i="25"/>
  <c r="J58" i="25"/>
  <c r="K58" i="25"/>
  <c r="L58" i="25"/>
  <c r="M58" i="25"/>
  <c r="N58" i="25"/>
  <c r="O58" i="25"/>
  <c r="P58" i="25"/>
  <c r="Q58" i="25"/>
  <c r="R58" i="25"/>
  <c r="S58" i="25"/>
  <c r="T58" i="25"/>
  <c r="U58" i="25"/>
  <c r="V58" i="25"/>
  <c r="W58" i="25"/>
  <c r="X58" i="25"/>
  <c r="Y58" i="25"/>
  <c r="Z58" i="25"/>
  <c r="AA58" i="25"/>
  <c r="AB58" i="25"/>
  <c r="AC58" i="25"/>
  <c r="AD58" i="25"/>
  <c r="AE58" i="25"/>
  <c r="AF58" i="25"/>
  <c r="AG58" i="25"/>
  <c r="AH58" i="25"/>
  <c r="AI58" i="25"/>
  <c r="AJ58" i="25"/>
  <c r="AK58" i="25"/>
  <c r="AL58" i="25"/>
  <c r="AM58" i="25"/>
  <c r="AN58" i="25"/>
  <c r="AO58" i="25"/>
  <c r="AP58" i="25"/>
  <c r="AQ58" i="25"/>
  <c r="AR58" i="25"/>
  <c r="AS58" i="25"/>
  <c r="AT58" i="25"/>
  <c r="AU58" i="25"/>
  <c r="AV58" i="25"/>
  <c r="AW58" i="25"/>
  <c r="AX58" i="25"/>
  <c r="AY58" i="25"/>
  <c r="AZ58" i="25"/>
  <c r="BA58" i="25"/>
  <c r="BB58" i="25"/>
  <c r="BC58" i="25"/>
  <c r="BD58" i="25"/>
  <c r="BE58" i="25"/>
  <c r="BF58" i="25"/>
  <c r="BG58" i="25"/>
  <c r="BH58" i="25"/>
  <c r="BI58" i="25"/>
  <c r="BJ58" i="25"/>
  <c r="BK58" i="25"/>
  <c r="BL58" i="25"/>
  <c r="BM58" i="25"/>
  <c r="BN58" i="25"/>
  <c r="BO58" i="25"/>
  <c r="BP58" i="25"/>
  <c r="BQ58" i="25"/>
  <c r="BR58" i="25"/>
  <c r="BS58" i="25"/>
  <c r="BT58" i="25"/>
  <c r="BU58" i="25"/>
  <c r="BV58" i="25"/>
  <c r="BW58" i="25"/>
  <c r="BX58" i="25"/>
  <c r="BY58" i="25"/>
  <c r="C59" i="25"/>
  <c r="D59" i="25"/>
  <c r="E59" i="25"/>
  <c r="F59" i="25"/>
  <c r="G59" i="25"/>
  <c r="H59" i="25"/>
  <c r="I59" i="25"/>
  <c r="J59" i="25"/>
  <c r="K59" i="25"/>
  <c r="L59" i="25"/>
  <c r="M59" i="25"/>
  <c r="N59" i="25"/>
  <c r="O59" i="25"/>
  <c r="P59" i="25"/>
  <c r="Q59" i="25"/>
  <c r="R59" i="25"/>
  <c r="S59" i="25"/>
  <c r="T59" i="25"/>
  <c r="U59" i="25"/>
  <c r="V59" i="25"/>
  <c r="W59" i="25"/>
  <c r="X59" i="25"/>
  <c r="Y59" i="25"/>
  <c r="Z59" i="25"/>
  <c r="AA59" i="25"/>
  <c r="AB59" i="25"/>
  <c r="AC59" i="25"/>
  <c r="AD59" i="25"/>
  <c r="AE59" i="25"/>
  <c r="AF59" i="25"/>
  <c r="AG59" i="25"/>
  <c r="AH59" i="25"/>
  <c r="AI59" i="25"/>
  <c r="AJ59" i="25"/>
  <c r="AK59" i="25"/>
  <c r="AL59" i="25"/>
  <c r="AM59" i="25"/>
  <c r="AN59" i="25"/>
  <c r="AO59" i="25"/>
  <c r="AP59" i="25"/>
  <c r="AQ59" i="25"/>
  <c r="AR59" i="25"/>
  <c r="AS59" i="25"/>
  <c r="AT59" i="25"/>
  <c r="AU59" i="25"/>
  <c r="AV59" i="25"/>
  <c r="AW59" i="25"/>
  <c r="AX59" i="25"/>
  <c r="AY59" i="25"/>
  <c r="AZ59" i="25"/>
  <c r="BA59" i="25"/>
  <c r="BB59" i="25"/>
  <c r="BC59" i="25"/>
  <c r="BD59" i="25"/>
  <c r="BE59" i="25"/>
  <c r="BF59" i="25"/>
  <c r="BG59" i="25"/>
  <c r="BH59" i="25"/>
  <c r="BI59" i="25"/>
  <c r="BJ59" i="25"/>
  <c r="BK59" i="25"/>
  <c r="BL59" i="25"/>
  <c r="BM59" i="25"/>
  <c r="BN59" i="25"/>
  <c r="BO59" i="25"/>
  <c r="BP59" i="25"/>
  <c r="BQ59" i="25"/>
  <c r="BR59" i="25"/>
  <c r="BS59" i="25"/>
  <c r="BT59" i="25"/>
  <c r="BU59" i="25"/>
  <c r="BV59" i="25"/>
  <c r="BW59" i="25"/>
  <c r="BX59" i="25"/>
  <c r="BY59" i="25"/>
  <c r="C60" i="25"/>
  <c r="D60" i="25"/>
  <c r="E60" i="25"/>
  <c r="F60" i="25"/>
  <c r="G60" i="25"/>
  <c r="H60" i="25"/>
  <c r="I60" i="25"/>
  <c r="J60" i="25"/>
  <c r="K60" i="25"/>
  <c r="L60" i="25"/>
  <c r="M60" i="25"/>
  <c r="N60" i="25"/>
  <c r="O60" i="25"/>
  <c r="P60" i="25"/>
  <c r="Q60" i="25"/>
  <c r="R60" i="25"/>
  <c r="S60" i="25"/>
  <c r="T60" i="25"/>
  <c r="U60" i="25"/>
  <c r="V60" i="25"/>
  <c r="W60" i="25"/>
  <c r="X60" i="25"/>
  <c r="Y60" i="25"/>
  <c r="Z60" i="25"/>
  <c r="AA60" i="25"/>
  <c r="AB60" i="25"/>
  <c r="AC60" i="25"/>
  <c r="AD60" i="25"/>
  <c r="AE60" i="25"/>
  <c r="AF60" i="25"/>
  <c r="AG60" i="25"/>
  <c r="AH60" i="25"/>
  <c r="AI60" i="25"/>
  <c r="AJ60" i="25"/>
  <c r="AK60" i="25"/>
  <c r="AL60" i="25"/>
  <c r="AM60" i="25"/>
  <c r="AN60" i="25"/>
  <c r="AO60" i="25"/>
  <c r="AP60" i="25"/>
  <c r="AQ60" i="25"/>
  <c r="AR60" i="25"/>
  <c r="AS60" i="25"/>
  <c r="AT60" i="25"/>
  <c r="AU60" i="25"/>
  <c r="AV60" i="25"/>
  <c r="AW60" i="25"/>
  <c r="AX60" i="25"/>
  <c r="AY60" i="25"/>
  <c r="AZ60" i="25"/>
  <c r="BA60" i="25"/>
  <c r="BB60" i="25"/>
  <c r="BC60" i="25"/>
  <c r="BD60" i="25"/>
  <c r="BE60" i="25"/>
  <c r="BF60" i="25"/>
  <c r="BG60" i="25"/>
  <c r="BH60" i="25"/>
  <c r="BI60" i="25"/>
  <c r="BJ60" i="25"/>
  <c r="BK60" i="25"/>
  <c r="BL60" i="25"/>
  <c r="BM60" i="25"/>
  <c r="BN60" i="25"/>
  <c r="BO60" i="25"/>
  <c r="BP60" i="25"/>
  <c r="BQ60" i="25"/>
  <c r="BR60" i="25"/>
  <c r="BS60" i="25"/>
  <c r="BT60" i="25"/>
  <c r="BU60" i="25"/>
  <c r="BV60" i="25"/>
  <c r="BW60" i="25"/>
  <c r="BX60" i="25"/>
  <c r="BY60" i="25"/>
  <c r="C61" i="25"/>
  <c r="D61" i="25"/>
  <c r="E61" i="25"/>
  <c r="F61" i="25"/>
  <c r="G61" i="25"/>
  <c r="H61" i="25"/>
  <c r="I61" i="25"/>
  <c r="J61" i="25"/>
  <c r="K61" i="25"/>
  <c r="L61" i="25"/>
  <c r="M61" i="25"/>
  <c r="N61" i="25"/>
  <c r="O61" i="25"/>
  <c r="P61" i="25"/>
  <c r="Q61" i="25"/>
  <c r="R61" i="25"/>
  <c r="S61" i="25"/>
  <c r="T61" i="25"/>
  <c r="U61" i="25"/>
  <c r="V61" i="25"/>
  <c r="W61" i="25"/>
  <c r="X61" i="25"/>
  <c r="Y61" i="25"/>
  <c r="Z61" i="25"/>
  <c r="AA61" i="25"/>
  <c r="AB61" i="25"/>
  <c r="AC61" i="25"/>
  <c r="AD61" i="25"/>
  <c r="AE61" i="25"/>
  <c r="AF61" i="25"/>
  <c r="AG61" i="25"/>
  <c r="AH61" i="25"/>
  <c r="AI61" i="25"/>
  <c r="AJ61" i="25"/>
  <c r="AK61" i="25"/>
  <c r="AL61" i="25"/>
  <c r="AM61" i="25"/>
  <c r="AN61" i="25"/>
  <c r="AO61" i="25"/>
  <c r="AP61" i="25"/>
  <c r="AQ61" i="25"/>
  <c r="AR61" i="25"/>
  <c r="AS61" i="25"/>
  <c r="AT61" i="25"/>
  <c r="AU61" i="25"/>
  <c r="AV61" i="25"/>
  <c r="AW61" i="25"/>
  <c r="AX61" i="25"/>
  <c r="AY61" i="25"/>
  <c r="AZ61" i="25"/>
  <c r="BA61" i="25"/>
  <c r="BB61" i="25"/>
  <c r="BC61" i="25"/>
  <c r="BD61" i="25"/>
  <c r="BE61" i="25"/>
  <c r="BF61" i="25"/>
  <c r="BG61" i="25"/>
  <c r="BH61" i="25"/>
  <c r="BI61" i="25"/>
  <c r="BJ61" i="25"/>
  <c r="BK61" i="25"/>
  <c r="BL61" i="25"/>
  <c r="BM61" i="25"/>
  <c r="BN61" i="25"/>
  <c r="BO61" i="25"/>
  <c r="BP61" i="25"/>
  <c r="BQ61" i="25"/>
  <c r="BR61" i="25"/>
  <c r="BS61" i="25"/>
  <c r="BT61" i="25"/>
  <c r="BU61" i="25"/>
  <c r="BV61" i="25"/>
  <c r="BW61" i="25"/>
  <c r="BX61" i="25"/>
  <c r="BY61" i="25"/>
  <c r="C62" i="25"/>
  <c r="D62" i="25"/>
  <c r="E62" i="25"/>
  <c r="F62" i="25"/>
  <c r="G62" i="25"/>
  <c r="H62" i="25"/>
  <c r="I62" i="25"/>
  <c r="J62" i="25"/>
  <c r="K62" i="25"/>
  <c r="L62" i="25"/>
  <c r="M62" i="25"/>
  <c r="N62" i="25"/>
  <c r="O62" i="25"/>
  <c r="P62" i="25"/>
  <c r="Q62" i="25"/>
  <c r="R62" i="25"/>
  <c r="S62" i="25"/>
  <c r="T62" i="25"/>
  <c r="U62" i="25"/>
  <c r="V62" i="25"/>
  <c r="W62" i="25"/>
  <c r="X62" i="25"/>
  <c r="Y62" i="25"/>
  <c r="Z62" i="25"/>
  <c r="AA62" i="25"/>
  <c r="AB62" i="25"/>
  <c r="AC62" i="25"/>
  <c r="AD62" i="25"/>
  <c r="AE62" i="25"/>
  <c r="AF62" i="25"/>
  <c r="AG62" i="25"/>
  <c r="AH62" i="25"/>
  <c r="AI62" i="25"/>
  <c r="AJ62" i="25"/>
  <c r="AK62" i="25"/>
  <c r="AL62" i="25"/>
  <c r="AM62" i="25"/>
  <c r="AN62" i="25"/>
  <c r="AO62" i="25"/>
  <c r="AP62" i="25"/>
  <c r="AQ62" i="25"/>
  <c r="AR62" i="25"/>
  <c r="AS62" i="25"/>
  <c r="AT62" i="25"/>
  <c r="AU62" i="25"/>
  <c r="AV62" i="25"/>
  <c r="AW62" i="25"/>
  <c r="AX62" i="25"/>
  <c r="AY62" i="25"/>
  <c r="AZ62" i="25"/>
  <c r="BA62" i="25"/>
  <c r="BB62" i="25"/>
  <c r="BC62" i="25"/>
  <c r="BD62" i="25"/>
  <c r="BE62" i="25"/>
  <c r="BF62" i="25"/>
  <c r="BG62" i="25"/>
  <c r="BH62" i="25"/>
  <c r="BI62" i="25"/>
  <c r="BJ62" i="25"/>
  <c r="BK62" i="25"/>
  <c r="BL62" i="25"/>
  <c r="BM62" i="25"/>
  <c r="BN62" i="25"/>
  <c r="BO62" i="25"/>
  <c r="BP62" i="25"/>
  <c r="BQ62" i="25"/>
  <c r="BR62" i="25"/>
  <c r="BS62" i="25"/>
  <c r="BT62" i="25"/>
  <c r="BU62" i="25"/>
  <c r="BV62" i="25"/>
  <c r="BW62" i="25"/>
  <c r="BX62" i="25"/>
  <c r="BY62" i="25"/>
  <c r="C63" i="25"/>
  <c r="D63" i="25"/>
  <c r="E63" i="25"/>
  <c r="F63" i="25"/>
  <c r="G63" i="25"/>
  <c r="H63" i="25"/>
  <c r="I63" i="25"/>
  <c r="J63" i="25"/>
  <c r="K63" i="25"/>
  <c r="L63" i="25"/>
  <c r="M63" i="25"/>
  <c r="N63" i="25"/>
  <c r="O63" i="25"/>
  <c r="P63" i="25"/>
  <c r="Q63" i="25"/>
  <c r="R63" i="25"/>
  <c r="S63" i="25"/>
  <c r="T63" i="25"/>
  <c r="U63" i="25"/>
  <c r="V63" i="25"/>
  <c r="W63" i="25"/>
  <c r="X63" i="25"/>
  <c r="Y63" i="25"/>
  <c r="Z63" i="25"/>
  <c r="AA63" i="25"/>
  <c r="AB63" i="25"/>
  <c r="AC63" i="25"/>
  <c r="AD63" i="25"/>
  <c r="AE63" i="25"/>
  <c r="AF63" i="25"/>
  <c r="AG63" i="25"/>
  <c r="AH63" i="25"/>
  <c r="AI63" i="25"/>
  <c r="AJ63" i="25"/>
  <c r="AK63" i="25"/>
  <c r="AL63" i="25"/>
  <c r="AM63" i="25"/>
  <c r="AN63" i="25"/>
  <c r="AO63" i="25"/>
  <c r="AP63" i="25"/>
  <c r="AQ63" i="25"/>
  <c r="AR63" i="25"/>
  <c r="AS63" i="25"/>
  <c r="AT63" i="25"/>
  <c r="AU63" i="25"/>
  <c r="AV63" i="25"/>
  <c r="AW63" i="25"/>
  <c r="AX63" i="25"/>
  <c r="AY63" i="25"/>
  <c r="AZ63" i="25"/>
  <c r="BA63" i="25"/>
  <c r="BB63" i="25"/>
  <c r="BC63" i="25"/>
  <c r="BD63" i="25"/>
  <c r="BE63" i="25"/>
  <c r="BF63" i="25"/>
  <c r="BG63" i="25"/>
  <c r="BH63" i="25"/>
  <c r="BI63" i="25"/>
  <c r="BJ63" i="25"/>
  <c r="BK63" i="25"/>
  <c r="BL63" i="25"/>
  <c r="BM63" i="25"/>
  <c r="BN63" i="25"/>
  <c r="BO63" i="25"/>
  <c r="BP63" i="25"/>
  <c r="BQ63" i="25"/>
  <c r="BR63" i="25"/>
  <c r="BS63" i="25"/>
  <c r="BT63" i="25"/>
  <c r="BU63" i="25"/>
  <c r="BV63" i="25"/>
  <c r="BW63" i="25"/>
  <c r="BX63" i="25"/>
  <c r="BY63" i="25"/>
  <c r="C64" i="25"/>
  <c r="D64" i="25"/>
  <c r="E64" i="25"/>
  <c r="F64" i="25"/>
  <c r="G64" i="25"/>
  <c r="H64" i="25"/>
  <c r="I64" i="25"/>
  <c r="J64" i="25"/>
  <c r="K64" i="25"/>
  <c r="L64" i="25"/>
  <c r="M64" i="25"/>
  <c r="N64" i="25"/>
  <c r="O64" i="25"/>
  <c r="P64" i="25"/>
  <c r="Q64" i="25"/>
  <c r="R64" i="25"/>
  <c r="S64" i="25"/>
  <c r="T64" i="25"/>
  <c r="U64" i="25"/>
  <c r="V64" i="25"/>
  <c r="W64" i="25"/>
  <c r="X64" i="25"/>
  <c r="Y64" i="25"/>
  <c r="Z64" i="25"/>
  <c r="AA64" i="25"/>
  <c r="AB64" i="25"/>
  <c r="AC64" i="25"/>
  <c r="AD64" i="25"/>
  <c r="AE64" i="25"/>
  <c r="AF64" i="25"/>
  <c r="AG64" i="25"/>
  <c r="AH64" i="25"/>
  <c r="AI64" i="25"/>
  <c r="AJ64" i="25"/>
  <c r="AK64" i="25"/>
  <c r="AL64" i="25"/>
  <c r="AM64" i="25"/>
  <c r="AN64" i="25"/>
  <c r="AO64" i="25"/>
  <c r="AP64" i="25"/>
  <c r="AQ64" i="25"/>
  <c r="AR64" i="25"/>
  <c r="AS64" i="25"/>
  <c r="AT64" i="25"/>
  <c r="AU64" i="25"/>
  <c r="AV64" i="25"/>
  <c r="AW64" i="25"/>
  <c r="AX64" i="25"/>
  <c r="AY64" i="25"/>
  <c r="AZ64" i="25"/>
  <c r="BA64" i="25"/>
  <c r="BB64" i="25"/>
  <c r="BC64" i="25"/>
  <c r="BD64" i="25"/>
  <c r="BE64" i="25"/>
  <c r="BF64" i="25"/>
  <c r="BG64" i="25"/>
  <c r="BH64" i="25"/>
  <c r="BI64" i="25"/>
  <c r="BJ64" i="25"/>
  <c r="BK64" i="25"/>
  <c r="BL64" i="25"/>
  <c r="BM64" i="25"/>
  <c r="BN64" i="25"/>
  <c r="BO64" i="25"/>
  <c r="BP64" i="25"/>
  <c r="BQ64" i="25"/>
  <c r="BR64" i="25"/>
  <c r="BS64" i="25"/>
  <c r="BT64" i="25"/>
  <c r="BU64" i="25"/>
  <c r="BV64" i="25"/>
  <c r="BW64" i="25"/>
  <c r="BX64" i="25"/>
  <c r="BY64" i="25"/>
  <c r="C65" i="25"/>
  <c r="D65" i="25"/>
  <c r="E65" i="25"/>
  <c r="F65" i="25"/>
  <c r="G65" i="25"/>
  <c r="H65" i="25"/>
  <c r="I65" i="25"/>
  <c r="J65" i="25"/>
  <c r="K65" i="25"/>
  <c r="L65" i="25"/>
  <c r="M65" i="25"/>
  <c r="N65" i="25"/>
  <c r="O65" i="25"/>
  <c r="P65" i="25"/>
  <c r="Q65" i="25"/>
  <c r="R65" i="25"/>
  <c r="S65" i="25"/>
  <c r="T65" i="25"/>
  <c r="U65" i="25"/>
  <c r="V65" i="25"/>
  <c r="W65" i="25"/>
  <c r="X65" i="25"/>
  <c r="Y65" i="25"/>
  <c r="Z65" i="25"/>
  <c r="AA65" i="25"/>
  <c r="AB65" i="25"/>
  <c r="AC65" i="25"/>
  <c r="AD65" i="25"/>
  <c r="AE65" i="25"/>
  <c r="AF65" i="25"/>
  <c r="AG65" i="25"/>
  <c r="AH65" i="25"/>
  <c r="AI65" i="25"/>
  <c r="AJ65" i="25"/>
  <c r="AK65" i="25"/>
  <c r="AL65" i="25"/>
  <c r="AM65" i="25"/>
  <c r="AN65" i="25"/>
  <c r="AO65" i="25"/>
  <c r="AP65" i="25"/>
  <c r="AQ65" i="25"/>
  <c r="AR65" i="25"/>
  <c r="AS65" i="25"/>
  <c r="AT65" i="25"/>
  <c r="AU65" i="25"/>
  <c r="AV65" i="25"/>
  <c r="AW65" i="25"/>
  <c r="AX65" i="25"/>
  <c r="AY65" i="25"/>
  <c r="AZ65" i="25"/>
  <c r="BA65" i="25"/>
  <c r="BB65" i="25"/>
  <c r="BC65" i="25"/>
  <c r="BD65" i="25"/>
  <c r="BE65" i="25"/>
  <c r="BF65" i="25"/>
  <c r="BG65" i="25"/>
  <c r="BH65" i="25"/>
  <c r="BI65" i="25"/>
  <c r="BJ65" i="25"/>
  <c r="BK65" i="25"/>
  <c r="BL65" i="25"/>
  <c r="BM65" i="25"/>
  <c r="BN65" i="25"/>
  <c r="BO65" i="25"/>
  <c r="BP65" i="25"/>
  <c r="BQ65" i="25"/>
  <c r="BR65" i="25"/>
  <c r="BS65" i="25"/>
  <c r="BT65" i="25"/>
  <c r="BU65" i="25"/>
  <c r="BV65" i="25"/>
  <c r="BW65" i="25"/>
  <c r="BX65" i="25"/>
  <c r="BY65" i="25"/>
  <c r="C66" i="25"/>
  <c r="D66" i="25"/>
  <c r="E66" i="25"/>
  <c r="F66" i="25"/>
  <c r="G66" i="25"/>
  <c r="H66" i="25"/>
  <c r="I66" i="25"/>
  <c r="J66" i="25"/>
  <c r="K66" i="25"/>
  <c r="L66" i="25"/>
  <c r="M66" i="25"/>
  <c r="N66" i="25"/>
  <c r="O66" i="25"/>
  <c r="P66" i="25"/>
  <c r="Q66" i="25"/>
  <c r="R66" i="25"/>
  <c r="S66" i="25"/>
  <c r="T66" i="25"/>
  <c r="U66" i="25"/>
  <c r="V66" i="25"/>
  <c r="W66" i="25"/>
  <c r="X66" i="25"/>
  <c r="Y66" i="25"/>
  <c r="Z66" i="25"/>
  <c r="AA66" i="25"/>
  <c r="AB66" i="25"/>
  <c r="AC66" i="25"/>
  <c r="AD66" i="25"/>
  <c r="AE66" i="25"/>
  <c r="AF66" i="25"/>
  <c r="AG66" i="25"/>
  <c r="AH66" i="25"/>
  <c r="AI66" i="25"/>
  <c r="AJ66" i="25"/>
  <c r="AK66" i="25"/>
  <c r="AL66" i="25"/>
  <c r="AM66" i="25"/>
  <c r="AN66" i="25"/>
  <c r="AO66" i="25"/>
  <c r="AP66" i="25"/>
  <c r="AQ66" i="25"/>
  <c r="AR66" i="25"/>
  <c r="AS66" i="25"/>
  <c r="AT66" i="25"/>
  <c r="AU66" i="25"/>
  <c r="AV66" i="25"/>
  <c r="AW66" i="25"/>
  <c r="AX66" i="25"/>
  <c r="AY66" i="25"/>
  <c r="AZ66" i="25"/>
  <c r="BA66" i="25"/>
  <c r="BB66" i="25"/>
  <c r="BC66" i="25"/>
  <c r="BD66" i="25"/>
  <c r="BE66" i="25"/>
  <c r="BF66" i="25"/>
  <c r="BG66" i="25"/>
  <c r="BH66" i="25"/>
  <c r="BI66" i="25"/>
  <c r="BJ66" i="25"/>
  <c r="BK66" i="25"/>
  <c r="BL66" i="25"/>
  <c r="BM66" i="25"/>
  <c r="BN66" i="25"/>
  <c r="BO66" i="25"/>
  <c r="BP66" i="25"/>
  <c r="BQ66" i="25"/>
  <c r="BR66" i="25"/>
  <c r="BS66" i="25"/>
  <c r="BT66" i="25"/>
  <c r="BU66" i="25"/>
  <c r="BV66" i="25"/>
  <c r="BW66" i="25"/>
  <c r="BX66" i="25"/>
  <c r="BY66" i="25"/>
  <c r="C67" i="25"/>
  <c r="D67" i="25"/>
  <c r="E67" i="25"/>
  <c r="F67" i="25"/>
  <c r="G67" i="25"/>
  <c r="H67" i="25"/>
  <c r="I67" i="25"/>
  <c r="J67" i="25"/>
  <c r="K67" i="25"/>
  <c r="L67" i="25"/>
  <c r="M67" i="25"/>
  <c r="N67" i="25"/>
  <c r="O67" i="25"/>
  <c r="P67" i="25"/>
  <c r="Q67" i="25"/>
  <c r="R67" i="25"/>
  <c r="S67" i="25"/>
  <c r="T67" i="25"/>
  <c r="U67" i="25"/>
  <c r="V67" i="25"/>
  <c r="W67" i="25"/>
  <c r="X67" i="25"/>
  <c r="Y67" i="25"/>
  <c r="Z67" i="25"/>
  <c r="AA67" i="25"/>
  <c r="AB67" i="25"/>
  <c r="AC67" i="25"/>
  <c r="AD67" i="25"/>
  <c r="AE67" i="25"/>
  <c r="AF67" i="25"/>
  <c r="AG67" i="25"/>
  <c r="AH67" i="25"/>
  <c r="AI67" i="25"/>
  <c r="AJ67" i="25"/>
  <c r="AK67" i="25"/>
  <c r="AL67" i="25"/>
  <c r="AM67" i="25"/>
  <c r="AN67" i="25"/>
  <c r="AO67" i="25"/>
  <c r="AP67" i="25"/>
  <c r="AQ67" i="25"/>
  <c r="AR67" i="25"/>
  <c r="AS67" i="25"/>
  <c r="AT67" i="25"/>
  <c r="AU67" i="25"/>
  <c r="AV67" i="25"/>
  <c r="AW67" i="25"/>
  <c r="AX67" i="25"/>
  <c r="AY67" i="25"/>
  <c r="AZ67" i="25"/>
  <c r="BA67" i="25"/>
  <c r="BB67" i="25"/>
  <c r="BC67" i="25"/>
  <c r="BD67" i="25"/>
  <c r="BE67" i="25"/>
  <c r="BF67" i="25"/>
  <c r="BG67" i="25"/>
  <c r="BH67" i="25"/>
  <c r="BI67" i="25"/>
  <c r="BJ67" i="25"/>
  <c r="BK67" i="25"/>
  <c r="BL67" i="25"/>
  <c r="BM67" i="25"/>
  <c r="BN67" i="25"/>
  <c r="BO67" i="25"/>
  <c r="BP67" i="25"/>
  <c r="BQ67" i="25"/>
  <c r="BR67" i="25"/>
  <c r="BS67" i="25"/>
  <c r="BT67" i="25"/>
  <c r="BU67" i="25"/>
  <c r="BV67" i="25"/>
  <c r="BW67" i="25"/>
  <c r="BX67" i="25"/>
  <c r="BY67" i="25"/>
  <c r="C68" i="25"/>
  <c r="D68" i="25"/>
  <c r="E68" i="25"/>
  <c r="F68" i="25"/>
  <c r="G68" i="25"/>
  <c r="H68" i="25"/>
  <c r="I68" i="25"/>
  <c r="J68" i="25"/>
  <c r="K68" i="25"/>
  <c r="L68" i="25"/>
  <c r="M68" i="25"/>
  <c r="N68" i="25"/>
  <c r="O68" i="25"/>
  <c r="P68" i="25"/>
  <c r="Q68" i="25"/>
  <c r="R68" i="25"/>
  <c r="S68" i="25"/>
  <c r="T68" i="25"/>
  <c r="U68" i="25"/>
  <c r="V68" i="25"/>
  <c r="W68" i="25"/>
  <c r="X68" i="25"/>
  <c r="Y68" i="25"/>
  <c r="Z68" i="25"/>
  <c r="AA68" i="25"/>
  <c r="AB68" i="25"/>
  <c r="AC68" i="25"/>
  <c r="AD68" i="25"/>
  <c r="AE68" i="25"/>
  <c r="AF68" i="25"/>
  <c r="AG68" i="25"/>
  <c r="AH68" i="25"/>
  <c r="AI68" i="25"/>
  <c r="AJ68" i="25"/>
  <c r="AK68" i="25"/>
  <c r="AL68" i="25"/>
  <c r="AM68" i="25"/>
  <c r="AN68" i="25"/>
  <c r="AO68" i="25"/>
  <c r="AP68" i="25"/>
  <c r="AQ68" i="25"/>
  <c r="AR68" i="25"/>
  <c r="AS68" i="25"/>
  <c r="AT68" i="25"/>
  <c r="AU68" i="25"/>
  <c r="AV68" i="25"/>
  <c r="AW68" i="25"/>
  <c r="AX68" i="25"/>
  <c r="AY68" i="25"/>
  <c r="AZ68" i="25"/>
  <c r="BA68" i="25"/>
  <c r="BB68" i="25"/>
  <c r="BC68" i="25"/>
  <c r="BD68" i="25"/>
  <c r="BE68" i="25"/>
  <c r="BF68" i="25"/>
  <c r="BG68" i="25"/>
  <c r="BH68" i="25"/>
  <c r="BI68" i="25"/>
  <c r="BJ68" i="25"/>
  <c r="BK68" i="25"/>
  <c r="BL68" i="25"/>
  <c r="BM68" i="25"/>
  <c r="BN68" i="25"/>
  <c r="BO68" i="25"/>
  <c r="BP68" i="25"/>
  <c r="BQ68" i="25"/>
  <c r="BR68" i="25"/>
  <c r="BS68" i="25"/>
  <c r="BT68" i="25"/>
  <c r="BU68" i="25"/>
  <c r="BV68" i="25"/>
  <c r="BW68" i="25"/>
  <c r="BX68" i="25"/>
  <c r="BY68" i="25"/>
  <c r="C69" i="25"/>
  <c r="D69" i="25"/>
  <c r="E69" i="25"/>
  <c r="F69" i="25"/>
  <c r="G69" i="25"/>
  <c r="H69" i="25"/>
  <c r="I69" i="25"/>
  <c r="J69" i="25"/>
  <c r="K69" i="25"/>
  <c r="L69" i="25"/>
  <c r="M69" i="25"/>
  <c r="N69" i="25"/>
  <c r="O69" i="25"/>
  <c r="P69" i="25"/>
  <c r="Q69" i="25"/>
  <c r="R69" i="25"/>
  <c r="S69" i="25"/>
  <c r="T69" i="25"/>
  <c r="U69" i="25"/>
  <c r="V69" i="25"/>
  <c r="W69" i="25"/>
  <c r="X69" i="25"/>
  <c r="Y69" i="25"/>
  <c r="Z69" i="25"/>
  <c r="AA69" i="25"/>
  <c r="AB69" i="25"/>
  <c r="AC69" i="25"/>
  <c r="AD69" i="25"/>
  <c r="AE69" i="25"/>
  <c r="AF69" i="25"/>
  <c r="AG69" i="25"/>
  <c r="AH69" i="25"/>
  <c r="AI69" i="25"/>
  <c r="AJ69" i="25"/>
  <c r="AK69" i="25"/>
  <c r="AL69" i="25"/>
  <c r="AM69" i="25"/>
  <c r="AN69" i="25"/>
  <c r="AO69" i="25"/>
  <c r="AP69" i="25"/>
  <c r="AQ69" i="25"/>
  <c r="AR69" i="25"/>
  <c r="AS69" i="25"/>
  <c r="AT69" i="25"/>
  <c r="AU69" i="25"/>
  <c r="AV69" i="25"/>
  <c r="AW69" i="25"/>
  <c r="AX69" i="25"/>
  <c r="AY69" i="25"/>
  <c r="AZ69" i="25"/>
  <c r="BA69" i="25"/>
  <c r="BB69" i="25"/>
  <c r="BC69" i="25"/>
  <c r="BD69" i="25"/>
  <c r="BE69" i="25"/>
  <c r="BF69" i="25"/>
  <c r="BG69" i="25"/>
  <c r="BH69" i="25"/>
  <c r="BI69" i="25"/>
  <c r="BJ69" i="25"/>
  <c r="BK69" i="25"/>
  <c r="BL69" i="25"/>
  <c r="BM69" i="25"/>
  <c r="BN69" i="25"/>
  <c r="BO69" i="25"/>
  <c r="BP69" i="25"/>
  <c r="BQ69" i="25"/>
  <c r="BR69" i="25"/>
  <c r="BS69" i="25"/>
  <c r="BT69" i="25"/>
  <c r="BU69" i="25"/>
  <c r="BV69" i="25"/>
  <c r="BW69" i="25"/>
  <c r="BX69" i="25"/>
  <c r="BY69" i="25"/>
  <c r="C70" i="25"/>
  <c r="D70" i="25"/>
  <c r="E70" i="25"/>
  <c r="F70" i="25"/>
  <c r="G70" i="25"/>
  <c r="H70" i="25"/>
  <c r="I70" i="25"/>
  <c r="J70" i="25"/>
  <c r="K70" i="25"/>
  <c r="L70" i="25"/>
  <c r="M70" i="25"/>
  <c r="N70" i="25"/>
  <c r="O70" i="25"/>
  <c r="P70" i="25"/>
  <c r="Q70" i="25"/>
  <c r="R70" i="25"/>
  <c r="S70" i="25"/>
  <c r="T70" i="25"/>
  <c r="U70" i="25"/>
  <c r="V70" i="25"/>
  <c r="W70" i="25"/>
  <c r="X70" i="25"/>
  <c r="Y70" i="25"/>
  <c r="Z70" i="25"/>
  <c r="AA70" i="25"/>
  <c r="AB70" i="25"/>
  <c r="AC70" i="25"/>
  <c r="AD70" i="25"/>
  <c r="AE70" i="25"/>
  <c r="AF70" i="25"/>
  <c r="AG70" i="25"/>
  <c r="AH70" i="25"/>
  <c r="AI70" i="25"/>
  <c r="AJ70" i="25"/>
  <c r="AK70" i="25"/>
  <c r="AL70" i="25"/>
  <c r="AM70" i="25"/>
  <c r="AN70" i="25"/>
  <c r="AO70" i="25"/>
  <c r="AP70" i="25"/>
  <c r="AQ70" i="25"/>
  <c r="AR70" i="25"/>
  <c r="AS70" i="25"/>
  <c r="AT70" i="25"/>
  <c r="AU70" i="25"/>
  <c r="AV70" i="25"/>
  <c r="AW70" i="25"/>
  <c r="AX70" i="25"/>
  <c r="AY70" i="25"/>
  <c r="AZ70" i="25"/>
  <c r="BA70" i="25"/>
  <c r="BB70" i="25"/>
  <c r="BC70" i="25"/>
  <c r="BD70" i="25"/>
  <c r="BE70" i="25"/>
  <c r="BF70" i="25"/>
  <c r="BG70" i="25"/>
  <c r="BH70" i="25"/>
  <c r="BI70" i="25"/>
  <c r="BJ70" i="25"/>
  <c r="BK70" i="25"/>
  <c r="BL70" i="25"/>
  <c r="BM70" i="25"/>
  <c r="BN70" i="25"/>
  <c r="BO70" i="25"/>
  <c r="BP70" i="25"/>
  <c r="BQ70" i="25"/>
  <c r="BR70" i="25"/>
  <c r="BS70" i="25"/>
  <c r="BT70" i="25"/>
  <c r="BU70" i="25"/>
  <c r="BV70" i="25"/>
  <c r="BW70" i="25"/>
  <c r="BX70" i="25"/>
  <c r="BY70" i="25"/>
  <c r="C71" i="25"/>
  <c r="D71" i="25"/>
  <c r="E71" i="25"/>
  <c r="F71" i="25"/>
  <c r="G71" i="25"/>
  <c r="H71" i="25"/>
  <c r="I71" i="25"/>
  <c r="J71" i="25"/>
  <c r="K71" i="25"/>
  <c r="L71" i="25"/>
  <c r="M71" i="25"/>
  <c r="N71" i="25"/>
  <c r="O71" i="25"/>
  <c r="P71" i="25"/>
  <c r="Q71" i="25"/>
  <c r="R71" i="25"/>
  <c r="S71" i="25"/>
  <c r="T71" i="25"/>
  <c r="U71" i="25"/>
  <c r="V71" i="25"/>
  <c r="W71" i="25"/>
  <c r="X71" i="25"/>
  <c r="Y71" i="25"/>
  <c r="Z71" i="25"/>
  <c r="AA71" i="25"/>
  <c r="AB71" i="25"/>
  <c r="AC71" i="25"/>
  <c r="AD71" i="25"/>
  <c r="AE71" i="25"/>
  <c r="AF71" i="25"/>
  <c r="AG71" i="25"/>
  <c r="AH71" i="25"/>
  <c r="AI71" i="25"/>
  <c r="AJ71" i="25"/>
  <c r="AK71" i="25"/>
  <c r="AL71" i="25"/>
  <c r="AM71" i="25"/>
  <c r="AN71" i="25"/>
  <c r="AO71" i="25"/>
  <c r="AP71" i="25"/>
  <c r="AQ71" i="25"/>
  <c r="AR71" i="25"/>
  <c r="AS71" i="25"/>
  <c r="AT71" i="25"/>
  <c r="AU71" i="25"/>
  <c r="AV71" i="25"/>
  <c r="AW71" i="25"/>
  <c r="AX71" i="25"/>
  <c r="AY71" i="25"/>
  <c r="AZ71" i="25"/>
  <c r="BA71" i="25"/>
  <c r="BB71" i="25"/>
  <c r="BC71" i="25"/>
  <c r="BD71" i="25"/>
  <c r="BE71" i="25"/>
  <c r="BF71" i="25"/>
  <c r="BG71" i="25"/>
  <c r="BH71" i="25"/>
  <c r="BI71" i="25"/>
  <c r="BJ71" i="25"/>
  <c r="BK71" i="25"/>
  <c r="BL71" i="25"/>
  <c r="BM71" i="25"/>
  <c r="BN71" i="25"/>
  <c r="BO71" i="25"/>
  <c r="BP71" i="25"/>
  <c r="BQ71" i="25"/>
  <c r="BR71" i="25"/>
  <c r="BS71" i="25"/>
  <c r="BT71" i="25"/>
  <c r="BU71" i="25"/>
  <c r="BV71" i="25"/>
  <c r="BW71" i="25"/>
  <c r="BX71" i="25"/>
  <c r="BY71" i="25"/>
  <c r="C72" i="25"/>
  <c r="D72" i="25"/>
  <c r="E72" i="25"/>
  <c r="F72" i="25"/>
  <c r="G72" i="25"/>
  <c r="H72" i="25"/>
  <c r="I72" i="25"/>
  <c r="J72" i="25"/>
  <c r="K72" i="25"/>
  <c r="L72" i="25"/>
  <c r="M72" i="25"/>
  <c r="N72" i="25"/>
  <c r="O72" i="25"/>
  <c r="P72" i="25"/>
  <c r="Q72" i="25"/>
  <c r="R72" i="25"/>
  <c r="S72" i="25"/>
  <c r="T72" i="25"/>
  <c r="U72" i="25"/>
  <c r="V72" i="25"/>
  <c r="W72" i="25"/>
  <c r="X72" i="25"/>
  <c r="Y72" i="25"/>
  <c r="Z72" i="25"/>
  <c r="AA72" i="25"/>
  <c r="AB72" i="25"/>
  <c r="AC72" i="25"/>
  <c r="AD72" i="25"/>
  <c r="AE72" i="25"/>
  <c r="AF72" i="25"/>
  <c r="AG72" i="25"/>
  <c r="AH72" i="25"/>
  <c r="AI72" i="25"/>
  <c r="AJ72" i="25"/>
  <c r="AK72" i="25"/>
  <c r="AL72" i="25"/>
  <c r="AM72" i="25"/>
  <c r="AN72" i="25"/>
  <c r="AO72" i="25"/>
  <c r="AP72" i="25"/>
  <c r="AQ72" i="25"/>
  <c r="AR72" i="25"/>
  <c r="AS72" i="25"/>
  <c r="AT72" i="25"/>
  <c r="AU72" i="25"/>
  <c r="AV72" i="25"/>
  <c r="AW72" i="25"/>
  <c r="AX72" i="25"/>
  <c r="AY72" i="25"/>
  <c r="AZ72" i="25"/>
  <c r="BA72" i="25"/>
  <c r="BB72" i="25"/>
  <c r="BC72" i="25"/>
  <c r="BD72" i="25"/>
  <c r="BE72" i="25"/>
  <c r="BF72" i="25"/>
  <c r="BG72" i="25"/>
  <c r="BH72" i="25"/>
  <c r="BI72" i="25"/>
  <c r="BJ72" i="25"/>
  <c r="BK72" i="25"/>
  <c r="BL72" i="25"/>
  <c r="BM72" i="25"/>
  <c r="BN72" i="25"/>
  <c r="BO72" i="25"/>
  <c r="BP72" i="25"/>
  <c r="BQ72" i="25"/>
  <c r="BR72" i="25"/>
  <c r="BS72" i="25"/>
  <c r="BT72" i="25"/>
  <c r="BU72" i="25"/>
  <c r="BV72" i="25"/>
  <c r="BW72" i="25"/>
  <c r="BX72" i="25"/>
  <c r="BY72" i="25"/>
  <c r="C73" i="25"/>
  <c r="D73" i="25"/>
  <c r="E73" i="25"/>
  <c r="F73" i="25"/>
  <c r="G73" i="25"/>
  <c r="H73" i="25"/>
  <c r="I73" i="25"/>
  <c r="J73" i="25"/>
  <c r="K73" i="25"/>
  <c r="L73" i="25"/>
  <c r="M73" i="25"/>
  <c r="N73" i="25"/>
  <c r="O73" i="25"/>
  <c r="P73" i="25"/>
  <c r="Q73" i="25"/>
  <c r="R73" i="25"/>
  <c r="S73" i="25"/>
  <c r="T73" i="25"/>
  <c r="U73" i="25"/>
  <c r="V73" i="25"/>
  <c r="W73" i="25"/>
  <c r="X73" i="25"/>
  <c r="Y73" i="25"/>
  <c r="Z73" i="25"/>
  <c r="AA73" i="25"/>
  <c r="AB73" i="25"/>
  <c r="AC73" i="25"/>
  <c r="AD73" i="25"/>
  <c r="AE73" i="25"/>
  <c r="AF73" i="25"/>
  <c r="AG73" i="25"/>
  <c r="AH73" i="25"/>
  <c r="AI73" i="25"/>
  <c r="AJ73" i="25"/>
  <c r="AK73" i="25"/>
  <c r="AL73" i="25"/>
  <c r="AM73" i="25"/>
  <c r="AN73" i="25"/>
  <c r="AO73" i="25"/>
  <c r="AP73" i="25"/>
  <c r="AQ73" i="25"/>
  <c r="AR73" i="25"/>
  <c r="AS73" i="25"/>
  <c r="AT73" i="25"/>
  <c r="AU73" i="25"/>
  <c r="AV73" i="25"/>
  <c r="AW73" i="25"/>
  <c r="AX73" i="25"/>
  <c r="AY73" i="25"/>
  <c r="AZ73" i="25"/>
  <c r="BA73" i="25"/>
  <c r="BB73" i="25"/>
  <c r="BC73" i="25"/>
  <c r="BD73" i="25"/>
  <c r="BE73" i="25"/>
  <c r="BF73" i="25"/>
  <c r="BG73" i="25"/>
  <c r="BH73" i="25"/>
  <c r="BI73" i="25"/>
  <c r="BJ73" i="25"/>
  <c r="BK73" i="25"/>
  <c r="BL73" i="25"/>
  <c r="BM73" i="25"/>
  <c r="BN73" i="25"/>
  <c r="BO73" i="25"/>
  <c r="BP73" i="25"/>
  <c r="BQ73" i="25"/>
  <c r="BR73" i="25"/>
  <c r="BS73" i="25"/>
  <c r="BT73" i="25"/>
  <c r="BU73" i="25"/>
  <c r="BV73" i="25"/>
  <c r="BW73" i="25"/>
  <c r="BX73" i="25"/>
  <c r="BY73" i="25"/>
  <c r="C74" i="25"/>
  <c r="D74" i="25"/>
  <c r="E74" i="25"/>
  <c r="F74" i="25"/>
  <c r="G74" i="25"/>
  <c r="H74" i="25"/>
  <c r="I74" i="25"/>
  <c r="J74" i="25"/>
  <c r="K74" i="25"/>
  <c r="L74" i="25"/>
  <c r="M74" i="25"/>
  <c r="N74" i="25"/>
  <c r="O74" i="25"/>
  <c r="P74" i="25"/>
  <c r="Q74" i="25"/>
  <c r="R74" i="25"/>
  <c r="S74" i="25"/>
  <c r="T74" i="25"/>
  <c r="U74" i="25"/>
  <c r="V74" i="25"/>
  <c r="W74" i="25"/>
  <c r="X74" i="25"/>
  <c r="Y74" i="25"/>
  <c r="Z74" i="25"/>
  <c r="AA74" i="25"/>
  <c r="AB74" i="25"/>
  <c r="AC74" i="25"/>
  <c r="AD74" i="25"/>
  <c r="AE74" i="25"/>
  <c r="AF74" i="25"/>
  <c r="AG74" i="25"/>
  <c r="AH74" i="25"/>
  <c r="AI74" i="25"/>
  <c r="AJ74" i="25"/>
  <c r="AK74" i="25"/>
  <c r="AL74" i="25"/>
  <c r="AM74" i="25"/>
  <c r="AN74" i="25"/>
  <c r="AO74" i="25"/>
  <c r="AP74" i="25"/>
  <c r="AQ74" i="25"/>
  <c r="AR74" i="25"/>
  <c r="AS74" i="25"/>
  <c r="AT74" i="25"/>
  <c r="AU74" i="25"/>
  <c r="AV74" i="25"/>
  <c r="AW74" i="25"/>
  <c r="AX74" i="25"/>
  <c r="AY74" i="25"/>
  <c r="AZ74" i="25"/>
  <c r="BA74" i="25"/>
  <c r="BB74" i="25"/>
  <c r="BC74" i="25"/>
  <c r="BD74" i="25"/>
  <c r="BE74" i="25"/>
  <c r="BF74" i="25"/>
  <c r="BG74" i="25"/>
  <c r="BH74" i="25"/>
  <c r="BI74" i="25"/>
  <c r="BJ74" i="25"/>
  <c r="BK74" i="25"/>
  <c r="BL74" i="25"/>
  <c r="BM74" i="25"/>
  <c r="BN74" i="25"/>
  <c r="BO74" i="25"/>
  <c r="BP74" i="25"/>
  <c r="BQ74" i="25"/>
  <c r="BR74" i="25"/>
  <c r="BS74" i="25"/>
  <c r="BT74" i="25"/>
  <c r="BU74" i="25"/>
  <c r="BV74" i="25"/>
  <c r="BW74" i="25"/>
  <c r="BX74" i="25"/>
  <c r="BY74" i="25"/>
  <c r="C75" i="25"/>
  <c r="D75" i="25"/>
  <c r="E75" i="25"/>
  <c r="F75" i="25"/>
  <c r="G75" i="25"/>
  <c r="H75" i="25"/>
  <c r="I75" i="25"/>
  <c r="J75" i="25"/>
  <c r="K75" i="25"/>
  <c r="L75" i="25"/>
  <c r="M75" i="25"/>
  <c r="N75" i="25"/>
  <c r="O75" i="25"/>
  <c r="P75" i="25"/>
  <c r="Q75" i="25"/>
  <c r="R75" i="25"/>
  <c r="S75" i="25"/>
  <c r="T75" i="25"/>
  <c r="U75" i="25"/>
  <c r="V75" i="25"/>
  <c r="W75" i="25"/>
  <c r="X75" i="25"/>
  <c r="Y75" i="25"/>
  <c r="Z75" i="25"/>
  <c r="AA75" i="25"/>
  <c r="AB75" i="25"/>
  <c r="AC75" i="25"/>
  <c r="AD75" i="25"/>
  <c r="AE75" i="25"/>
  <c r="AF75" i="25"/>
  <c r="AG75" i="25"/>
  <c r="AH75" i="25"/>
  <c r="AI75" i="25"/>
  <c r="AJ75" i="25"/>
  <c r="AK75" i="25"/>
  <c r="AL75" i="25"/>
  <c r="AM75" i="25"/>
  <c r="AN75" i="25"/>
  <c r="AO75" i="25"/>
  <c r="AP75" i="25"/>
  <c r="AQ75" i="25"/>
  <c r="AR75" i="25"/>
  <c r="AS75" i="25"/>
  <c r="AT75" i="25"/>
  <c r="AU75" i="25"/>
  <c r="AV75" i="25"/>
  <c r="AW75" i="25"/>
  <c r="AX75" i="25"/>
  <c r="AY75" i="25"/>
  <c r="AZ75" i="25"/>
  <c r="BA75" i="25"/>
  <c r="BB75" i="25"/>
  <c r="BC75" i="25"/>
  <c r="BD75" i="25"/>
  <c r="BE75" i="25"/>
  <c r="BF75" i="25"/>
  <c r="BG75" i="25"/>
  <c r="BH75" i="25"/>
  <c r="BI75" i="25"/>
  <c r="BJ75" i="25"/>
  <c r="BK75" i="25"/>
  <c r="BL75" i="25"/>
  <c r="BM75" i="25"/>
  <c r="BN75" i="25"/>
  <c r="BO75" i="25"/>
  <c r="BP75" i="25"/>
  <c r="BQ75" i="25"/>
  <c r="BR75" i="25"/>
  <c r="BS75" i="25"/>
  <c r="BT75" i="25"/>
  <c r="BU75" i="25"/>
  <c r="BV75" i="25"/>
  <c r="BW75" i="25"/>
  <c r="BX75" i="25"/>
  <c r="BY75" i="25"/>
  <c r="C76" i="25"/>
  <c r="D76" i="25"/>
  <c r="E76" i="25"/>
  <c r="F76" i="25"/>
  <c r="G76" i="25"/>
  <c r="H76" i="25"/>
  <c r="I76" i="25"/>
  <c r="J76" i="25"/>
  <c r="K76" i="25"/>
  <c r="L76" i="25"/>
  <c r="M76" i="25"/>
  <c r="N76" i="25"/>
  <c r="O76" i="25"/>
  <c r="P76" i="25"/>
  <c r="Q76" i="25"/>
  <c r="R76" i="25"/>
  <c r="S76" i="25"/>
  <c r="T76" i="25"/>
  <c r="U76" i="25"/>
  <c r="V76" i="25"/>
  <c r="W76" i="25"/>
  <c r="X76" i="25"/>
  <c r="Y76" i="25"/>
  <c r="Z76" i="25"/>
  <c r="AA76" i="25"/>
  <c r="AB76" i="25"/>
  <c r="AC76" i="25"/>
  <c r="AD76" i="25"/>
  <c r="AE76" i="25"/>
  <c r="AF76" i="25"/>
  <c r="AG76" i="25"/>
  <c r="AH76" i="25"/>
  <c r="AI76" i="25"/>
  <c r="AJ76" i="25"/>
  <c r="AK76" i="25"/>
  <c r="AL76" i="25"/>
  <c r="AM76" i="25"/>
  <c r="AN76" i="25"/>
  <c r="AO76" i="25"/>
  <c r="AP76" i="25"/>
  <c r="AQ76" i="25"/>
  <c r="AR76" i="25"/>
  <c r="AS76" i="25"/>
  <c r="AT76" i="25"/>
  <c r="AU76" i="25"/>
  <c r="AV76" i="25"/>
  <c r="AW76" i="25"/>
  <c r="AX76" i="25"/>
  <c r="AY76" i="25"/>
  <c r="AZ76" i="25"/>
  <c r="BA76" i="25"/>
  <c r="BB76" i="25"/>
  <c r="BC76" i="25"/>
  <c r="BD76" i="25"/>
  <c r="BE76" i="25"/>
  <c r="BF76" i="25"/>
  <c r="BG76" i="25"/>
  <c r="BH76" i="25"/>
  <c r="BI76" i="25"/>
  <c r="BJ76" i="25"/>
  <c r="BK76" i="25"/>
  <c r="BL76" i="25"/>
  <c r="BM76" i="25"/>
  <c r="BN76" i="25"/>
  <c r="BO76" i="25"/>
  <c r="BP76" i="25"/>
  <c r="BQ76" i="25"/>
  <c r="BR76" i="25"/>
  <c r="BS76" i="25"/>
  <c r="BT76" i="25"/>
  <c r="BU76" i="25"/>
  <c r="BV76" i="25"/>
  <c r="BW76" i="25"/>
  <c r="BX76" i="25"/>
  <c r="BY76" i="25"/>
  <c r="C77" i="25"/>
  <c r="D77" i="25"/>
  <c r="E77" i="25"/>
  <c r="F77" i="25"/>
  <c r="G77" i="25"/>
  <c r="H77" i="25"/>
  <c r="I77" i="25"/>
  <c r="J77" i="25"/>
  <c r="K77" i="25"/>
  <c r="L77" i="25"/>
  <c r="M77" i="25"/>
  <c r="N77" i="25"/>
  <c r="O77" i="25"/>
  <c r="P77" i="25"/>
  <c r="Q77" i="25"/>
  <c r="R77" i="25"/>
  <c r="S77" i="25"/>
  <c r="T77" i="25"/>
  <c r="U77" i="25"/>
  <c r="V77" i="25"/>
  <c r="W77" i="25"/>
  <c r="X77" i="25"/>
  <c r="Y77" i="25"/>
  <c r="Z77" i="25"/>
  <c r="AA77" i="25"/>
  <c r="AB77" i="25"/>
  <c r="AC77" i="25"/>
  <c r="AD77" i="25"/>
  <c r="AE77" i="25"/>
  <c r="AF77" i="25"/>
  <c r="AG77" i="25"/>
  <c r="AH77" i="25"/>
  <c r="AI77" i="25"/>
  <c r="AJ77" i="25"/>
  <c r="AK77" i="25"/>
  <c r="AL77" i="25"/>
  <c r="AM77" i="25"/>
  <c r="AN77" i="25"/>
  <c r="AO77" i="25"/>
  <c r="AP77" i="25"/>
  <c r="AQ77" i="25"/>
  <c r="AR77" i="25"/>
  <c r="AS77" i="25"/>
  <c r="AT77" i="25"/>
  <c r="AU77" i="25"/>
  <c r="AV77" i="25"/>
  <c r="AW77" i="25"/>
  <c r="AX77" i="25"/>
  <c r="AY77" i="25"/>
  <c r="AZ77" i="25"/>
  <c r="BA77" i="25"/>
  <c r="BB77" i="25"/>
  <c r="BC77" i="25"/>
  <c r="BD77" i="25"/>
  <c r="BE77" i="25"/>
  <c r="BF77" i="25"/>
  <c r="BG77" i="25"/>
  <c r="BH77" i="25"/>
  <c r="BI77" i="25"/>
  <c r="BJ77" i="25"/>
  <c r="BK77" i="25"/>
  <c r="BL77" i="25"/>
  <c r="BM77" i="25"/>
  <c r="BN77" i="25"/>
  <c r="BO77" i="25"/>
  <c r="BP77" i="25"/>
  <c r="BQ77" i="25"/>
  <c r="BR77" i="25"/>
  <c r="BS77" i="25"/>
  <c r="BT77" i="25"/>
  <c r="BU77" i="25"/>
  <c r="BV77" i="25"/>
  <c r="BW77" i="25"/>
  <c r="BX77" i="25"/>
  <c r="BY77" i="25"/>
  <c r="C78" i="25"/>
  <c r="D78" i="25"/>
  <c r="E78" i="25"/>
  <c r="F78" i="25"/>
  <c r="G78" i="25"/>
  <c r="H78" i="25"/>
  <c r="I78" i="25"/>
  <c r="J78" i="25"/>
  <c r="K78" i="25"/>
  <c r="L78" i="25"/>
  <c r="M78" i="25"/>
  <c r="N78" i="25"/>
  <c r="O78" i="25"/>
  <c r="P78" i="25"/>
  <c r="Q78" i="25"/>
  <c r="R78" i="25"/>
  <c r="S78" i="25"/>
  <c r="T78" i="25"/>
  <c r="U78" i="25"/>
  <c r="V78" i="25"/>
  <c r="W78" i="25"/>
  <c r="X78" i="25"/>
  <c r="Y78" i="25"/>
  <c r="Z78" i="25"/>
  <c r="AA78" i="25"/>
  <c r="AB78" i="25"/>
  <c r="AC78" i="25"/>
  <c r="AD78" i="25"/>
  <c r="AE78" i="25"/>
  <c r="AF78" i="25"/>
  <c r="AG78" i="25"/>
  <c r="AH78" i="25"/>
  <c r="AI78" i="25"/>
  <c r="AJ78" i="25"/>
  <c r="AK78" i="25"/>
  <c r="AL78" i="25"/>
  <c r="AM78" i="25"/>
  <c r="AN78" i="25"/>
  <c r="AO78" i="25"/>
  <c r="AP78" i="25"/>
  <c r="AQ78" i="25"/>
  <c r="AR78" i="25"/>
  <c r="AS78" i="25"/>
  <c r="AT78" i="25"/>
  <c r="AU78" i="25"/>
  <c r="AV78" i="25"/>
  <c r="AW78" i="25"/>
  <c r="AX78" i="25"/>
  <c r="AY78" i="25"/>
  <c r="AZ78" i="25"/>
  <c r="BA78" i="25"/>
  <c r="BB78" i="25"/>
  <c r="BC78" i="25"/>
  <c r="BD78" i="25"/>
  <c r="BE78" i="25"/>
  <c r="BF78" i="25"/>
  <c r="BG78" i="25"/>
  <c r="BH78" i="25"/>
  <c r="BI78" i="25"/>
  <c r="BJ78" i="25"/>
  <c r="BK78" i="25"/>
  <c r="BL78" i="25"/>
  <c r="BM78" i="25"/>
  <c r="BN78" i="25"/>
  <c r="BO78" i="25"/>
  <c r="BP78" i="25"/>
  <c r="BQ78" i="25"/>
  <c r="BR78" i="25"/>
  <c r="BS78" i="25"/>
  <c r="BT78" i="25"/>
  <c r="BU78" i="25"/>
  <c r="BV78" i="25"/>
  <c r="BW78" i="25"/>
  <c r="BX78" i="25"/>
  <c r="BY78" i="25"/>
  <c r="C79" i="25"/>
  <c r="D79" i="25"/>
  <c r="E79" i="25"/>
  <c r="F79" i="25"/>
  <c r="G79" i="25"/>
  <c r="H79" i="25"/>
  <c r="I79" i="25"/>
  <c r="J79" i="25"/>
  <c r="K79" i="25"/>
  <c r="L79" i="25"/>
  <c r="M79" i="25"/>
  <c r="N79" i="25"/>
  <c r="O79" i="25"/>
  <c r="P79" i="25"/>
  <c r="Q79" i="25"/>
  <c r="R79" i="25"/>
  <c r="S79" i="25"/>
  <c r="T79" i="25"/>
  <c r="U79" i="25"/>
  <c r="V79" i="25"/>
  <c r="W79" i="25"/>
  <c r="X79" i="25"/>
  <c r="Y79" i="25"/>
  <c r="Z79" i="25"/>
  <c r="AA79" i="25"/>
  <c r="AB79" i="25"/>
  <c r="AC79" i="25"/>
  <c r="AD79" i="25"/>
  <c r="AE79" i="25"/>
  <c r="AF79" i="25"/>
  <c r="AG79" i="25"/>
  <c r="AH79" i="25"/>
  <c r="AI79" i="25"/>
  <c r="AJ79" i="25"/>
  <c r="AK79" i="25"/>
  <c r="AL79" i="25"/>
  <c r="AM79" i="25"/>
  <c r="AN79" i="25"/>
  <c r="AO79" i="25"/>
  <c r="AP79" i="25"/>
  <c r="AQ79" i="25"/>
  <c r="AR79" i="25"/>
  <c r="AS79" i="25"/>
  <c r="AT79" i="25"/>
  <c r="AU79" i="25"/>
  <c r="AV79" i="25"/>
  <c r="AW79" i="25"/>
  <c r="AX79" i="25"/>
  <c r="AY79" i="25"/>
  <c r="AZ79" i="25"/>
  <c r="BA79" i="25"/>
  <c r="BB79" i="25"/>
  <c r="BC79" i="25"/>
  <c r="BD79" i="25"/>
  <c r="BE79" i="25"/>
  <c r="BF79" i="25"/>
  <c r="BG79" i="25"/>
  <c r="BH79" i="25"/>
  <c r="BI79" i="25"/>
  <c r="BJ79" i="25"/>
  <c r="BK79" i="25"/>
  <c r="BL79" i="25"/>
  <c r="BM79" i="25"/>
  <c r="BN79" i="25"/>
  <c r="BO79" i="25"/>
  <c r="BP79" i="25"/>
  <c r="BQ79" i="25"/>
  <c r="BR79" i="25"/>
  <c r="BS79" i="25"/>
  <c r="BT79" i="25"/>
  <c r="BU79" i="25"/>
  <c r="BV79" i="25"/>
  <c r="BW79" i="25"/>
  <c r="BX79" i="25"/>
  <c r="BY79" i="25"/>
  <c r="C80" i="25"/>
  <c r="D80" i="25"/>
  <c r="E80" i="25"/>
  <c r="F80" i="25"/>
  <c r="G80" i="25"/>
  <c r="H80" i="25"/>
  <c r="I80" i="25"/>
  <c r="J80" i="25"/>
  <c r="K80" i="25"/>
  <c r="L80" i="25"/>
  <c r="M80" i="25"/>
  <c r="N80" i="25"/>
  <c r="O80" i="25"/>
  <c r="P80" i="25"/>
  <c r="Q80" i="25"/>
  <c r="R80" i="25"/>
  <c r="S80" i="25"/>
  <c r="T80" i="25"/>
  <c r="U80" i="25"/>
  <c r="V80" i="25"/>
  <c r="W80" i="25"/>
  <c r="X80" i="25"/>
  <c r="Y80" i="25"/>
  <c r="Z80" i="25"/>
  <c r="AA80" i="25"/>
  <c r="AB80" i="25"/>
  <c r="AC80" i="25"/>
  <c r="AD80" i="25"/>
  <c r="AE80" i="25"/>
  <c r="AF80" i="25"/>
  <c r="AG80" i="25"/>
  <c r="AH80" i="25"/>
  <c r="AI80" i="25"/>
  <c r="AJ80" i="25"/>
  <c r="AK80" i="25"/>
  <c r="AL80" i="25"/>
  <c r="AM80" i="25"/>
  <c r="AN80" i="25"/>
  <c r="AO80" i="25"/>
  <c r="AP80" i="25"/>
  <c r="AQ80" i="25"/>
  <c r="AR80" i="25"/>
  <c r="AS80" i="25"/>
  <c r="AT80" i="25"/>
  <c r="AU80" i="25"/>
  <c r="AV80" i="25"/>
  <c r="AW80" i="25"/>
  <c r="AX80" i="25"/>
  <c r="AY80" i="25"/>
  <c r="AZ80" i="25"/>
  <c r="BA80" i="25"/>
  <c r="BB80" i="25"/>
  <c r="BC80" i="25"/>
  <c r="BD80" i="25"/>
  <c r="BE80" i="25"/>
  <c r="BF80" i="25"/>
  <c r="BG80" i="25"/>
  <c r="BH80" i="25"/>
  <c r="BI80" i="25"/>
  <c r="BJ80" i="25"/>
  <c r="BK80" i="25"/>
  <c r="BL80" i="25"/>
  <c r="BM80" i="25"/>
  <c r="BN80" i="25"/>
  <c r="BO80" i="25"/>
  <c r="BP80" i="25"/>
  <c r="BQ80" i="25"/>
  <c r="BR80" i="25"/>
  <c r="BS80" i="25"/>
  <c r="BT80" i="25"/>
  <c r="BU80" i="25"/>
  <c r="BV80" i="25"/>
  <c r="BW80" i="25"/>
  <c r="BX80" i="25"/>
  <c r="BY80" i="25"/>
  <c r="C81" i="25"/>
  <c r="D81" i="25"/>
  <c r="E81" i="25"/>
  <c r="F81" i="25"/>
  <c r="G81" i="25"/>
  <c r="H81" i="25"/>
  <c r="I81" i="25"/>
  <c r="J81" i="25"/>
  <c r="K81" i="25"/>
  <c r="L81" i="25"/>
  <c r="M81" i="25"/>
  <c r="N81" i="25"/>
  <c r="O81" i="25"/>
  <c r="P81" i="25"/>
  <c r="Q81" i="25"/>
  <c r="R81" i="25"/>
  <c r="S81" i="25"/>
  <c r="T81" i="25"/>
  <c r="U81" i="25"/>
  <c r="V81" i="25"/>
  <c r="W81" i="25"/>
  <c r="X81" i="25"/>
  <c r="Y81" i="25"/>
  <c r="Z81" i="25"/>
  <c r="AA81" i="25"/>
  <c r="AB81" i="25"/>
  <c r="AC81" i="25"/>
  <c r="AD81" i="25"/>
  <c r="AE81" i="25"/>
  <c r="AF81" i="25"/>
  <c r="AG81" i="25"/>
  <c r="AH81" i="25"/>
  <c r="AI81" i="25"/>
  <c r="AJ81" i="25"/>
  <c r="AK81" i="25"/>
  <c r="AL81" i="25"/>
  <c r="AM81" i="25"/>
  <c r="AN81" i="25"/>
  <c r="AO81" i="25"/>
  <c r="AP81" i="25"/>
  <c r="AQ81" i="25"/>
  <c r="AR81" i="25"/>
  <c r="AS81" i="25"/>
  <c r="AT81" i="25"/>
  <c r="AU81" i="25"/>
  <c r="AV81" i="25"/>
  <c r="AW81" i="25"/>
  <c r="AX81" i="25"/>
  <c r="AY81" i="25"/>
  <c r="AZ81" i="25"/>
  <c r="BA81" i="25"/>
  <c r="BB81" i="25"/>
  <c r="BC81" i="25"/>
  <c r="BD81" i="25"/>
  <c r="BE81" i="25"/>
  <c r="BF81" i="25"/>
  <c r="BG81" i="25"/>
  <c r="BH81" i="25"/>
  <c r="BI81" i="25"/>
  <c r="BJ81" i="25"/>
  <c r="BK81" i="25"/>
  <c r="BL81" i="25"/>
  <c r="BM81" i="25"/>
  <c r="BN81" i="25"/>
  <c r="BO81" i="25"/>
  <c r="BP81" i="25"/>
  <c r="BQ81" i="25"/>
  <c r="BR81" i="25"/>
  <c r="BS81" i="25"/>
  <c r="BT81" i="25"/>
  <c r="BU81" i="25"/>
  <c r="BV81" i="25"/>
  <c r="BW81" i="25"/>
  <c r="BX81" i="25"/>
  <c r="BY81" i="25"/>
  <c r="C82" i="25"/>
  <c r="D82" i="25"/>
  <c r="E82" i="25"/>
  <c r="F82" i="25"/>
  <c r="G82" i="25"/>
  <c r="H82" i="25"/>
  <c r="I82" i="25"/>
  <c r="J82" i="25"/>
  <c r="K82" i="25"/>
  <c r="L82" i="25"/>
  <c r="M82" i="25"/>
  <c r="N82" i="25"/>
  <c r="O82" i="25"/>
  <c r="P82" i="25"/>
  <c r="Q82" i="25"/>
  <c r="R82" i="25"/>
  <c r="S82" i="25"/>
  <c r="T82" i="25"/>
  <c r="U82" i="25"/>
  <c r="V82" i="25"/>
  <c r="W82" i="25"/>
  <c r="X82" i="25"/>
  <c r="Y82" i="25"/>
  <c r="Z82" i="25"/>
  <c r="AA82" i="25"/>
  <c r="AB82" i="25"/>
  <c r="AC82" i="25"/>
  <c r="AD82" i="25"/>
  <c r="AE82" i="25"/>
  <c r="AF82" i="25"/>
  <c r="AG82" i="25"/>
  <c r="AH82" i="25"/>
  <c r="AI82" i="25"/>
  <c r="AJ82" i="25"/>
  <c r="AK82" i="25"/>
  <c r="AL82" i="25"/>
  <c r="AM82" i="25"/>
  <c r="AN82" i="25"/>
  <c r="AO82" i="25"/>
  <c r="AP82" i="25"/>
  <c r="AQ82" i="25"/>
  <c r="AR82" i="25"/>
  <c r="AS82" i="25"/>
  <c r="AT82" i="25"/>
  <c r="AU82" i="25"/>
  <c r="AV82" i="25"/>
  <c r="AW82" i="25"/>
  <c r="AX82" i="25"/>
  <c r="AY82" i="25"/>
  <c r="AZ82" i="25"/>
  <c r="BA82" i="25"/>
  <c r="BB82" i="25"/>
  <c r="BC82" i="25"/>
  <c r="BD82" i="25"/>
  <c r="BE82" i="25"/>
  <c r="BF82" i="25"/>
  <c r="BG82" i="25"/>
  <c r="BH82" i="25"/>
  <c r="BI82" i="25"/>
  <c r="BJ82" i="25"/>
  <c r="BK82" i="25"/>
  <c r="BL82" i="25"/>
  <c r="BM82" i="25"/>
  <c r="BN82" i="25"/>
  <c r="BO82" i="25"/>
  <c r="BP82" i="25"/>
  <c r="BQ82" i="25"/>
  <c r="BR82" i="25"/>
  <c r="BS82" i="25"/>
  <c r="BT82" i="25"/>
  <c r="BU82" i="25"/>
  <c r="BV82" i="25"/>
  <c r="BW82" i="25"/>
  <c r="BX82" i="25"/>
  <c r="BY82" i="25"/>
  <c r="C83" i="25"/>
  <c r="D83" i="25"/>
  <c r="E83" i="25"/>
  <c r="F83" i="25"/>
  <c r="G83" i="25"/>
  <c r="H83" i="25"/>
  <c r="I83" i="25"/>
  <c r="J83" i="25"/>
  <c r="K83" i="25"/>
  <c r="L83" i="25"/>
  <c r="M83" i="25"/>
  <c r="N83" i="25"/>
  <c r="O83" i="25"/>
  <c r="P83" i="25"/>
  <c r="Q83" i="25"/>
  <c r="R83" i="25"/>
  <c r="S83" i="25"/>
  <c r="T83" i="25"/>
  <c r="U83" i="25"/>
  <c r="V83" i="25"/>
  <c r="W83" i="25"/>
  <c r="X83" i="25"/>
  <c r="Y83" i="25"/>
  <c r="Z83" i="25"/>
  <c r="AA83" i="25"/>
  <c r="AB83" i="25"/>
  <c r="AC83" i="25"/>
  <c r="AD83" i="25"/>
  <c r="AE83" i="25"/>
  <c r="AF83" i="25"/>
  <c r="AG83" i="25"/>
  <c r="AH83" i="25"/>
  <c r="AI83" i="25"/>
  <c r="AJ83" i="25"/>
  <c r="AK83" i="25"/>
  <c r="AL83" i="25"/>
  <c r="AM83" i="25"/>
  <c r="AN83" i="25"/>
  <c r="AO83" i="25"/>
  <c r="AP83" i="25"/>
  <c r="AQ83" i="25"/>
  <c r="AR83" i="25"/>
  <c r="AS83" i="25"/>
  <c r="AT83" i="25"/>
  <c r="AU83" i="25"/>
  <c r="AV83" i="25"/>
  <c r="AW83" i="25"/>
  <c r="AX83" i="25"/>
  <c r="AY83" i="25"/>
  <c r="AZ83" i="25"/>
  <c r="BA83" i="25"/>
  <c r="BB83" i="25"/>
  <c r="BC83" i="25"/>
  <c r="BD83" i="25"/>
  <c r="BE83" i="25"/>
  <c r="BF83" i="25"/>
  <c r="BG83" i="25"/>
  <c r="BH83" i="25"/>
  <c r="BI83" i="25"/>
  <c r="BJ83" i="25"/>
  <c r="BK83" i="25"/>
  <c r="BL83" i="25"/>
  <c r="BM83" i="25"/>
  <c r="BN83" i="25"/>
  <c r="BO83" i="25"/>
  <c r="BP83" i="25"/>
  <c r="BQ83" i="25"/>
  <c r="BR83" i="25"/>
  <c r="BS83" i="25"/>
  <c r="BT83" i="25"/>
  <c r="BU83" i="25"/>
  <c r="BV83" i="25"/>
  <c r="BW83" i="25"/>
  <c r="BX83" i="25"/>
  <c r="BY83" i="25"/>
  <c r="C84" i="25"/>
  <c r="D84" i="25"/>
  <c r="E84" i="25"/>
  <c r="F84" i="25"/>
  <c r="G84" i="25"/>
  <c r="H84" i="25"/>
  <c r="I84" i="25"/>
  <c r="J84" i="25"/>
  <c r="K84" i="25"/>
  <c r="L84" i="25"/>
  <c r="M84" i="25"/>
  <c r="N84" i="25"/>
  <c r="O84" i="25"/>
  <c r="P84" i="25"/>
  <c r="Q84" i="25"/>
  <c r="R84" i="25"/>
  <c r="S84" i="25"/>
  <c r="T84" i="25"/>
  <c r="U84" i="25"/>
  <c r="V84" i="25"/>
  <c r="W84" i="25"/>
  <c r="X84" i="25"/>
  <c r="Y84" i="25"/>
  <c r="Z84" i="25"/>
  <c r="AA84" i="25"/>
  <c r="AB84" i="25"/>
  <c r="AC84" i="25"/>
  <c r="AD84" i="25"/>
  <c r="AE84" i="25"/>
  <c r="AF84" i="25"/>
  <c r="AG84" i="25"/>
  <c r="AH84" i="25"/>
  <c r="AI84" i="25"/>
  <c r="AJ84" i="25"/>
  <c r="AK84" i="25"/>
  <c r="AL84" i="25"/>
  <c r="AM84" i="25"/>
  <c r="AN84" i="25"/>
  <c r="AO84" i="25"/>
  <c r="AP84" i="25"/>
  <c r="AQ84" i="25"/>
  <c r="AR84" i="25"/>
  <c r="AS84" i="25"/>
  <c r="AT84" i="25"/>
  <c r="AU84" i="25"/>
  <c r="AV84" i="25"/>
  <c r="AW84" i="25"/>
  <c r="AX84" i="25"/>
  <c r="AY84" i="25"/>
  <c r="AZ84" i="25"/>
  <c r="BA84" i="25"/>
  <c r="BB84" i="25"/>
  <c r="BC84" i="25"/>
  <c r="BD84" i="25"/>
  <c r="BE84" i="25"/>
  <c r="BF84" i="25"/>
  <c r="BG84" i="25"/>
  <c r="BH84" i="25"/>
  <c r="BI84" i="25"/>
  <c r="BJ84" i="25"/>
  <c r="BK84" i="25"/>
  <c r="BL84" i="25"/>
  <c r="BM84" i="25"/>
  <c r="BN84" i="25"/>
  <c r="BO84" i="25"/>
  <c r="BP84" i="25"/>
  <c r="BQ84" i="25"/>
  <c r="BR84" i="25"/>
  <c r="BS84" i="25"/>
  <c r="BT84" i="25"/>
  <c r="BU84" i="25"/>
  <c r="BV84" i="25"/>
  <c r="BW84" i="25"/>
  <c r="BX84" i="25"/>
  <c r="BY84" i="25"/>
  <c r="C85" i="25"/>
  <c r="D85" i="25"/>
  <c r="E85" i="25"/>
  <c r="F85" i="25"/>
  <c r="G85" i="25"/>
  <c r="H85" i="25"/>
  <c r="I85" i="25"/>
  <c r="J85" i="25"/>
  <c r="K85" i="25"/>
  <c r="L85" i="25"/>
  <c r="M85" i="25"/>
  <c r="N85" i="25"/>
  <c r="O85" i="25"/>
  <c r="P85" i="25"/>
  <c r="Q85" i="25"/>
  <c r="R85" i="25"/>
  <c r="S85" i="25"/>
  <c r="T85" i="25"/>
  <c r="U85" i="25"/>
  <c r="V85" i="25"/>
  <c r="W85" i="25"/>
  <c r="X85" i="25"/>
  <c r="Y85" i="25"/>
  <c r="Z85" i="25"/>
  <c r="AA85" i="25"/>
  <c r="AB85" i="25"/>
  <c r="AC85" i="25"/>
  <c r="AD85" i="25"/>
  <c r="AE85" i="25"/>
  <c r="AF85" i="25"/>
  <c r="AG85" i="25"/>
  <c r="AH85" i="25"/>
  <c r="AI85" i="25"/>
  <c r="AJ85" i="25"/>
  <c r="AK85" i="25"/>
  <c r="AL85" i="25"/>
  <c r="AM85" i="25"/>
  <c r="AN85" i="25"/>
  <c r="AO85" i="25"/>
  <c r="AP85" i="25"/>
  <c r="AQ85" i="25"/>
  <c r="AR85" i="25"/>
  <c r="AS85" i="25"/>
  <c r="AT85" i="25"/>
  <c r="AU85" i="25"/>
  <c r="AV85" i="25"/>
  <c r="AW85" i="25"/>
  <c r="AX85" i="25"/>
  <c r="AY85" i="25"/>
  <c r="AZ85" i="25"/>
  <c r="BA85" i="25"/>
  <c r="BB85" i="25"/>
  <c r="BC85" i="25"/>
  <c r="BD85" i="25"/>
  <c r="BE85" i="25"/>
  <c r="BF85" i="25"/>
  <c r="BG85" i="25"/>
  <c r="BH85" i="25"/>
  <c r="BI85" i="25"/>
  <c r="BJ85" i="25"/>
  <c r="BK85" i="25"/>
  <c r="BL85" i="25"/>
  <c r="BM85" i="25"/>
  <c r="BN85" i="25"/>
  <c r="BO85" i="25"/>
  <c r="BP85" i="25"/>
  <c r="BQ85" i="25"/>
  <c r="BR85" i="25"/>
  <c r="BS85" i="25"/>
  <c r="BT85" i="25"/>
  <c r="BU85" i="25"/>
  <c r="BV85" i="25"/>
  <c r="BW85" i="25"/>
  <c r="BX85" i="25"/>
  <c r="BY85" i="25"/>
  <c r="C86" i="25"/>
  <c r="D86" i="25"/>
  <c r="E86" i="25"/>
  <c r="F86" i="25"/>
  <c r="G86" i="25"/>
  <c r="H86" i="25"/>
  <c r="I86" i="25"/>
  <c r="J86" i="25"/>
  <c r="K86" i="25"/>
  <c r="L86" i="25"/>
  <c r="M86" i="25"/>
  <c r="N86" i="25"/>
  <c r="O86" i="25"/>
  <c r="P86" i="25"/>
  <c r="Q86" i="25"/>
  <c r="R86" i="25"/>
  <c r="S86" i="25"/>
  <c r="T86" i="25"/>
  <c r="U86" i="25"/>
  <c r="V86" i="25"/>
  <c r="W86" i="25"/>
  <c r="X86" i="25"/>
  <c r="Y86" i="25"/>
  <c r="Z86" i="25"/>
  <c r="AA86" i="25"/>
  <c r="AB86" i="25"/>
  <c r="AC86" i="25"/>
  <c r="AD86" i="25"/>
  <c r="AE86" i="25"/>
  <c r="AF86" i="25"/>
  <c r="AG86" i="25"/>
  <c r="AH86" i="25"/>
  <c r="AI86" i="25"/>
  <c r="AJ86" i="25"/>
  <c r="AK86" i="25"/>
  <c r="AL86" i="25"/>
  <c r="AM86" i="25"/>
  <c r="AN86" i="25"/>
  <c r="AO86" i="25"/>
  <c r="AP86" i="25"/>
  <c r="AQ86" i="25"/>
  <c r="AR86" i="25"/>
  <c r="AS86" i="25"/>
  <c r="AT86" i="25"/>
  <c r="AU86" i="25"/>
  <c r="AV86" i="25"/>
  <c r="AW86" i="25"/>
  <c r="AX86" i="25"/>
  <c r="AY86" i="25"/>
  <c r="AZ86" i="25"/>
  <c r="BA86" i="25"/>
  <c r="BB86" i="25"/>
  <c r="BC86" i="25"/>
  <c r="BD86" i="25"/>
  <c r="BE86" i="25"/>
  <c r="BF86" i="25"/>
  <c r="BG86" i="25"/>
  <c r="BH86" i="25"/>
  <c r="BI86" i="25"/>
  <c r="BJ86" i="25"/>
  <c r="BK86" i="25"/>
  <c r="BL86" i="25"/>
  <c r="BM86" i="25"/>
  <c r="BN86" i="25"/>
  <c r="BO86" i="25"/>
  <c r="BP86" i="25"/>
  <c r="BQ86" i="25"/>
  <c r="BR86" i="25"/>
  <c r="BS86" i="25"/>
  <c r="BT86" i="25"/>
  <c r="BU86" i="25"/>
  <c r="BV86" i="25"/>
  <c r="BW86" i="25"/>
  <c r="BX86" i="25"/>
  <c r="BY86" i="25"/>
  <c r="C87" i="25"/>
  <c r="D87" i="25"/>
  <c r="E87" i="25"/>
  <c r="F87" i="25"/>
  <c r="G87" i="25"/>
  <c r="H87" i="25"/>
  <c r="I87" i="25"/>
  <c r="J87" i="25"/>
  <c r="K87" i="25"/>
  <c r="L87" i="25"/>
  <c r="M87" i="25"/>
  <c r="N87" i="25"/>
  <c r="O87" i="25"/>
  <c r="P87" i="25"/>
  <c r="Q87" i="25"/>
  <c r="R87" i="25"/>
  <c r="S87" i="25"/>
  <c r="T87" i="25"/>
  <c r="U87" i="25"/>
  <c r="V87" i="25"/>
  <c r="W87" i="25"/>
  <c r="X87" i="25"/>
  <c r="Y87" i="25"/>
  <c r="Z87" i="25"/>
  <c r="AA87" i="25"/>
  <c r="AB87" i="25"/>
  <c r="AC87" i="25"/>
  <c r="AD87" i="25"/>
  <c r="AE87" i="25"/>
  <c r="AF87" i="25"/>
  <c r="AG87" i="25"/>
  <c r="AH87" i="25"/>
  <c r="AI87" i="25"/>
  <c r="AJ87" i="25"/>
  <c r="AK87" i="25"/>
  <c r="AL87" i="25"/>
  <c r="AM87" i="25"/>
  <c r="AN87" i="25"/>
  <c r="AO87" i="25"/>
  <c r="AP87" i="25"/>
  <c r="AQ87" i="25"/>
  <c r="AR87" i="25"/>
  <c r="AS87" i="25"/>
  <c r="AT87" i="25"/>
  <c r="AU87" i="25"/>
  <c r="AV87" i="25"/>
  <c r="AW87" i="25"/>
  <c r="AX87" i="25"/>
  <c r="AY87" i="25"/>
  <c r="AZ87" i="25"/>
  <c r="BA87" i="25"/>
  <c r="BB87" i="25"/>
  <c r="BC87" i="25"/>
  <c r="BD87" i="25"/>
  <c r="BE87" i="25"/>
  <c r="BF87" i="25"/>
  <c r="BG87" i="25"/>
  <c r="BH87" i="25"/>
  <c r="BI87" i="25"/>
  <c r="BJ87" i="25"/>
  <c r="BK87" i="25"/>
  <c r="BL87" i="25"/>
  <c r="BM87" i="25"/>
  <c r="BN87" i="25"/>
  <c r="BO87" i="25"/>
  <c r="BP87" i="25"/>
  <c r="BQ87" i="25"/>
  <c r="BR87" i="25"/>
  <c r="BS87" i="25"/>
  <c r="BT87" i="25"/>
  <c r="BU87" i="25"/>
  <c r="BV87" i="25"/>
  <c r="BW87" i="25"/>
  <c r="BX87" i="25"/>
  <c r="BY87" i="25"/>
  <c r="C88" i="25"/>
  <c r="D88" i="25"/>
  <c r="E88" i="25"/>
  <c r="F88" i="25"/>
  <c r="G88" i="25"/>
  <c r="H88" i="25"/>
  <c r="I88" i="25"/>
  <c r="J88" i="25"/>
  <c r="K88" i="25"/>
  <c r="L88" i="25"/>
  <c r="M88" i="25"/>
  <c r="N88" i="25"/>
  <c r="O88" i="25"/>
  <c r="P88" i="25"/>
  <c r="Q88" i="25"/>
  <c r="R88" i="25"/>
  <c r="S88" i="25"/>
  <c r="T88" i="25"/>
  <c r="U88" i="25"/>
  <c r="V88" i="25"/>
  <c r="W88" i="25"/>
  <c r="X88" i="25"/>
  <c r="Y88" i="25"/>
  <c r="Z88" i="25"/>
  <c r="AA88" i="25"/>
  <c r="AB88" i="25"/>
  <c r="AC88" i="25"/>
  <c r="AD88" i="25"/>
  <c r="AE88" i="25"/>
  <c r="AF88" i="25"/>
  <c r="AG88" i="25"/>
  <c r="AH88" i="25"/>
  <c r="AI88" i="25"/>
  <c r="AJ88" i="25"/>
  <c r="AK88" i="25"/>
  <c r="AL88" i="25"/>
  <c r="AM88" i="25"/>
  <c r="AN88" i="25"/>
  <c r="AO88" i="25"/>
  <c r="AP88" i="25"/>
  <c r="AQ88" i="25"/>
  <c r="AR88" i="25"/>
  <c r="AS88" i="25"/>
  <c r="AT88" i="25"/>
  <c r="AU88" i="25"/>
  <c r="AV88" i="25"/>
  <c r="AW88" i="25"/>
  <c r="AX88" i="25"/>
  <c r="AY88" i="25"/>
  <c r="AZ88" i="25"/>
  <c r="BA88" i="25"/>
  <c r="BB88" i="25"/>
  <c r="BC88" i="25"/>
  <c r="BD88" i="25"/>
  <c r="BE88" i="25"/>
  <c r="BF88" i="25"/>
  <c r="BG88" i="25"/>
  <c r="BH88" i="25"/>
  <c r="BI88" i="25"/>
  <c r="BJ88" i="25"/>
  <c r="BK88" i="25"/>
  <c r="BL88" i="25"/>
  <c r="BM88" i="25"/>
  <c r="BN88" i="25"/>
  <c r="BO88" i="25"/>
  <c r="BP88" i="25"/>
  <c r="BQ88" i="25"/>
  <c r="BR88" i="25"/>
  <c r="BS88" i="25"/>
  <c r="BT88" i="25"/>
  <c r="BU88" i="25"/>
  <c r="BV88" i="25"/>
  <c r="BW88" i="25"/>
  <c r="BX88" i="25"/>
  <c r="BY88" i="25"/>
  <c r="C89" i="25"/>
  <c r="D89" i="25"/>
  <c r="E89" i="25"/>
  <c r="F89" i="25"/>
  <c r="G89" i="25"/>
  <c r="H89" i="25"/>
  <c r="I89" i="25"/>
  <c r="J89" i="25"/>
  <c r="K89" i="25"/>
  <c r="L89" i="25"/>
  <c r="M89" i="25"/>
  <c r="N89" i="25"/>
  <c r="O89" i="25"/>
  <c r="P89" i="25"/>
  <c r="Q89" i="25"/>
  <c r="R89" i="25"/>
  <c r="S89" i="25"/>
  <c r="T89" i="25"/>
  <c r="U89" i="25"/>
  <c r="V89" i="25"/>
  <c r="W89" i="25"/>
  <c r="X89" i="25"/>
  <c r="Y89" i="25"/>
  <c r="Z89" i="25"/>
  <c r="AA89" i="25"/>
  <c r="AB89" i="25"/>
  <c r="AC89" i="25"/>
  <c r="AD89" i="25"/>
  <c r="AE89" i="25"/>
  <c r="AF89" i="25"/>
  <c r="AG89" i="25"/>
  <c r="AH89" i="25"/>
  <c r="AI89" i="25"/>
  <c r="AJ89" i="25"/>
  <c r="AK89" i="25"/>
  <c r="AL89" i="25"/>
  <c r="AM89" i="25"/>
  <c r="AN89" i="25"/>
  <c r="AO89" i="25"/>
  <c r="AP89" i="25"/>
  <c r="AQ89" i="25"/>
  <c r="AR89" i="25"/>
  <c r="AS89" i="25"/>
  <c r="AT89" i="25"/>
  <c r="AU89" i="25"/>
  <c r="AV89" i="25"/>
  <c r="AW89" i="25"/>
  <c r="AX89" i="25"/>
  <c r="AY89" i="25"/>
  <c r="AZ89" i="25"/>
  <c r="BA89" i="25"/>
  <c r="BB89" i="25"/>
  <c r="BC89" i="25"/>
  <c r="BD89" i="25"/>
  <c r="BE89" i="25"/>
  <c r="BF89" i="25"/>
  <c r="BG89" i="25"/>
  <c r="BH89" i="25"/>
  <c r="BI89" i="25"/>
  <c r="BJ89" i="25"/>
  <c r="BK89" i="25"/>
  <c r="BL89" i="25"/>
  <c r="BM89" i="25"/>
  <c r="BN89" i="25"/>
  <c r="BO89" i="25"/>
  <c r="BP89" i="25"/>
  <c r="BQ89" i="25"/>
  <c r="BR89" i="25"/>
  <c r="BS89" i="25"/>
  <c r="BT89" i="25"/>
  <c r="BU89" i="25"/>
  <c r="BV89" i="25"/>
  <c r="BW89" i="25"/>
  <c r="BX89" i="25"/>
  <c r="BY89" i="25"/>
  <c r="C90" i="25"/>
  <c r="D90" i="25"/>
  <c r="E90" i="25"/>
  <c r="F90" i="25"/>
  <c r="G90" i="25"/>
  <c r="H90" i="25"/>
  <c r="I90" i="25"/>
  <c r="J90" i="25"/>
  <c r="K90" i="25"/>
  <c r="L90" i="25"/>
  <c r="M90" i="25"/>
  <c r="N90" i="25"/>
  <c r="O90" i="25"/>
  <c r="P90" i="25"/>
  <c r="Q90" i="25"/>
  <c r="R90" i="25"/>
  <c r="S90" i="25"/>
  <c r="T90" i="25"/>
  <c r="U90" i="25"/>
  <c r="V90" i="25"/>
  <c r="W90" i="25"/>
  <c r="X90" i="25"/>
  <c r="Y90" i="25"/>
  <c r="Z90" i="25"/>
  <c r="AA90" i="25"/>
  <c r="AB90" i="25"/>
  <c r="AC90" i="25"/>
  <c r="AD90" i="25"/>
  <c r="AE90" i="25"/>
  <c r="AF90" i="25"/>
  <c r="AG90" i="25"/>
  <c r="AH90" i="25"/>
  <c r="AI90" i="25"/>
  <c r="AJ90" i="25"/>
  <c r="AK90" i="25"/>
  <c r="AL90" i="25"/>
  <c r="AM90" i="25"/>
  <c r="AN90" i="25"/>
  <c r="AO90" i="25"/>
  <c r="AP90" i="25"/>
  <c r="AQ90" i="25"/>
  <c r="AR90" i="25"/>
  <c r="AS90" i="25"/>
  <c r="AT90" i="25"/>
  <c r="AU90" i="25"/>
  <c r="AV90" i="25"/>
  <c r="AW90" i="25"/>
  <c r="AX90" i="25"/>
  <c r="AY90" i="25"/>
  <c r="AZ90" i="25"/>
  <c r="BA90" i="25"/>
  <c r="BB90" i="25"/>
  <c r="BC90" i="25"/>
  <c r="BD90" i="25"/>
  <c r="BE90" i="25"/>
  <c r="BF90" i="25"/>
  <c r="BG90" i="25"/>
  <c r="BH90" i="25"/>
  <c r="BI90" i="25"/>
  <c r="BJ90" i="25"/>
  <c r="BK90" i="25"/>
  <c r="BL90" i="25"/>
  <c r="BM90" i="25"/>
  <c r="BN90" i="25"/>
  <c r="BO90" i="25"/>
  <c r="BP90" i="25"/>
  <c r="BQ90" i="25"/>
  <c r="BR90" i="25"/>
  <c r="BS90" i="25"/>
  <c r="BT90" i="25"/>
  <c r="BU90" i="25"/>
  <c r="BV90" i="25"/>
  <c r="BW90" i="25"/>
  <c r="BX90" i="25"/>
  <c r="BY90" i="25"/>
  <c r="C91" i="25"/>
  <c r="D91" i="25"/>
  <c r="E91" i="25"/>
  <c r="F91" i="25"/>
  <c r="G91" i="25"/>
  <c r="H91" i="25"/>
  <c r="I91" i="25"/>
  <c r="J91" i="25"/>
  <c r="K91" i="25"/>
  <c r="L91" i="25"/>
  <c r="M91" i="25"/>
  <c r="N91" i="25"/>
  <c r="O91" i="25"/>
  <c r="P91" i="25"/>
  <c r="Q91" i="25"/>
  <c r="R91" i="25"/>
  <c r="S91" i="25"/>
  <c r="T91" i="25"/>
  <c r="U91" i="25"/>
  <c r="V91" i="25"/>
  <c r="W91" i="25"/>
  <c r="X91" i="25"/>
  <c r="Y91" i="25"/>
  <c r="Z91" i="25"/>
  <c r="AA91" i="25"/>
  <c r="AB91" i="25"/>
  <c r="AC91" i="25"/>
  <c r="AD91" i="25"/>
  <c r="AE91" i="25"/>
  <c r="AF91" i="25"/>
  <c r="AG91" i="25"/>
  <c r="AH91" i="25"/>
  <c r="AI91" i="25"/>
  <c r="AJ91" i="25"/>
  <c r="AK91" i="25"/>
  <c r="AL91" i="25"/>
  <c r="AM91" i="25"/>
  <c r="AN91" i="25"/>
  <c r="AO91" i="25"/>
  <c r="AP91" i="25"/>
  <c r="AQ91" i="25"/>
  <c r="AR91" i="25"/>
  <c r="AS91" i="25"/>
  <c r="AT91" i="25"/>
  <c r="AU91" i="25"/>
  <c r="AV91" i="25"/>
  <c r="AW91" i="25"/>
  <c r="AX91" i="25"/>
  <c r="AY91" i="25"/>
  <c r="AZ91" i="25"/>
  <c r="BA91" i="25"/>
  <c r="BB91" i="25"/>
  <c r="BC91" i="25"/>
  <c r="BD91" i="25"/>
  <c r="BE91" i="25"/>
  <c r="BF91" i="25"/>
  <c r="BG91" i="25"/>
  <c r="BH91" i="25"/>
  <c r="BI91" i="25"/>
  <c r="BJ91" i="25"/>
  <c r="BK91" i="25"/>
  <c r="BL91" i="25"/>
  <c r="BM91" i="25"/>
  <c r="BN91" i="25"/>
  <c r="BO91" i="25"/>
  <c r="BP91" i="25"/>
  <c r="BQ91" i="25"/>
  <c r="BR91" i="25"/>
  <c r="BS91" i="25"/>
  <c r="BT91" i="25"/>
  <c r="BU91" i="25"/>
  <c r="BV91" i="25"/>
  <c r="BW91" i="25"/>
  <c r="BX91" i="25"/>
  <c r="BY91" i="25"/>
  <c r="C92" i="25"/>
  <c r="D92" i="25"/>
  <c r="E92" i="25"/>
  <c r="F92" i="25"/>
  <c r="G92" i="25"/>
  <c r="H92" i="25"/>
  <c r="I92" i="25"/>
  <c r="J92" i="25"/>
  <c r="K92" i="25"/>
  <c r="L92" i="25"/>
  <c r="M92" i="25"/>
  <c r="N92" i="25"/>
  <c r="O92" i="25"/>
  <c r="P92" i="25"/>
  <c r="Q92" i="25"/>
  <c r="R92" i="25"/>
  <c r="S92" i="25"/>
  <c r="T92" i="25"/>
  <c r="U92" i="25"/>
  <c r="V92" i="25"/>
  <c r="W92" i="25"/>
  <c r="X92" i="25"/>
  <c r="Y92" i="25"/>
  <c r="Z92" i="25"/>
  <c r="AA92" i="25"/>
  <c r="AB92" i="25"/>
  <c r="AC92" i="25"/>
  <c r="AD92" i="25"/>
  <c r="AE92" i="25"/>
  <c r="AF92" i="25"/>
  <c r="AG92" i="25"/>
  <c r="AH92" i="25"/>
  <c r="AI92" i="25"/>
  <c r="AJ92" i="25"/>
  <c r="AK92" i="25"/>
  <c r="AL92" i="25"/>
  <c r="AM92" i="25"/>
  <c r="AN92" i="25"/>
  <c r="AO92" i="25"/>
  <c r="AP92" i="25"/>
  <c r="AQ92" i="25"/>
  <c r="AR92" i="25"/>
  <c r="AS92" i="25"/>
  <c r="AT92" i="25"/>
  <c r="AU92" i="25"/>
  <c r="AV92" i="25"/>
  <c r="AW92" i="25"/>
  <c r="AX92" i="25"/>
  <c r="AY92" i="25"/>
  <c r="AZ92" i="25"/>
  <c r="BA92" i="25"/>
  <c r="BB92" i="25"/>
  <c r="BC92" i="25"/>
  <c r="BD92" i="25"/>
  <c r="BE92" i="25"/>
  <c r="BF92" i="25"/>
  <c r="BG92" i="25"/>
  <c r="BH92" i="25"/>
  <c r="BI92" i="25"/>
  <c r="BJ92" i="25"/>
  <c r="BK92" i="25"/>
  <c r="BL92" i="25"/>
  <c r="BM92" i="25"/>
  <c r="BN92" i="25"/>
  <c r="BO92" i="25"/>
  <c r="BP92" i="25"/>
  <c r="BQ92" i="25"/>
  <c r="BR92" i="25"/>
  <c r="BS92" i="25"/>
  <c r="BT92" i="25"/>
  <c r="BU92" i="25"/>
  <c r="BV92" i="25"/>
  <c r="BW92" i="25"/>
  <c r="BX92" i="25"/>
  <c r="BY92" i="25"/>
  <c r="C93"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AG93" i="25"/>
  <c r="AH93" i="25"/>
  <c r="AI93" i="25"/>
  <c r="AJ93" i="25"/>
  <c r="AK93" i="25"/>
  <c r="AL93" i="25"/>
  <c r="AM93" i="25"/>
  <c r="AN93" i="25"/>
  <c r="AO93" i="25"/>
  <c r="AP93" i="25"/>
  <c r="AQ93" i="25"/>
  <c r="AR93" i="25"/>
  <c r="AS93" i="25"/>
  <c r="AT93" i="25"/>
  <c r="AU93" i="25"/>
  <c r="AV93" i="25"/>
  <c r="AW93" i="25"/>
  <c r="AX93" i="25"/>
  <c r="AY93" i="25"/>
  <c r="AZ93" i="25"/>
  <c r="BA93" i="25"/>
  <c r="BB93" i="25"/>
  <c r="BC93" i="25"/>
  <c r="BD93" i="25"/>
  <c r="BE93" i="25"/>
  <c r="BF93" i="25"/>
  <c r="BG93" i="25"/>
  <c r="BH93" i="25"/>
  <c r="BI93" i="25"/>
  <c r="BJ93" i="25"/>
  <c r="BK93" i="25"/>
  <c r="BL93" i="25"/>
  <c r="BM93" i="25"/>
  <c r="BN93" i="25"/>
  <c r="BO93" i="25"/>
  <c r="BP93" i="25"/>
  <c r="BQ93" i="25"/>
  <c r="BR93" i="25"/>
  <c r="BS93" i="25"/>
  <c r="BT93" i="25"/>
  <c r="BU93" i="25"/>
  <c r="BV93" i="25"/>
  <c r="BW93" i="25"/>
  <c r="BX93" i="25"/>
  <c r="BY93" i="25"/>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AG94" i="25"/>
  <c r="AH94" i="25"/>
  <c r="AI94" i="25"/>
  <c r="AJ94" i="25"/>
  <c r="AK94" i="25"/>
  <c r="AL94" i="25"/>
  <c r="AM94" i="25"/>
  <c r="AN94" i="25"/>
  <c r="AO94" i="25"/>
  <c r="AP94" i="25"/>
  <c r="AQ94" i="25"/>
  <c r="AR94" i="25"/>
  <c r="AS94" i="25"/>
  <c r="AT94" i="25"/>
  <c r="AU94" i="25"/>
  <c r="AV94" i="25"/>
  <c r="AW94" i="25"/>
  <c r="AX94" i="25"/>
  <c r="AY94" i="25"/>
  <c r="AZ94" i="25"/>
  <c r="BA94" i="25"/>
  <c r="BB94" i="25"/>
  <c r="BC94" i="25"/>
  <c r="BD94" i="25"/>
  <c r="BE94" i="25"/>
  <c r="BF94" i="25"/>
  <c r="BG94" i="25"/>
  <c r="BH94" i="25"/>
  <c r="BI94" i="25"/>
  <c r="BJ94" i="25"/>
  <c r="BK94" i="25"/>
  <c r="BL94" i="25"/>
  <c r="BM94" i="25"/>
  <c r="BN94" i="25"/>
  <c r="BO94" i="25"/>
  <c r="BP94" i="25"/>
  <c r="BQ94" i="25"/>
  <c r="BR94" i="25"/>
  <c r="BS94" i="25"/>
  <c r="BT94" i="25"/>
  <c r="BU94" i="25"/>
  <c r="BV94" i="25"/>
  <c r="BW94" i="25"/>
  <c r="BX94" i="25"/>
  <c r="BY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AG95" i="25"/>
  <c r="AH95" i="25"/>
  <c r="AI95" i="25"/>
  <c r="AJ95" i="25"/>
  <c r="AK95" i="25"/>
  <c r="AL95" i="25"/>
  <c r="AM95" i="25"/>
  <c r="AN95" i="25"/>
  <c r="AO95" i="25"/>
  <c r="AP95" i="25"/>
  <c r="AQ95" i="25"/>
  <c r="AR95" i="25"/>
  <c r="AS95" i="25"/>
  <c r="AT95" i="25"/>
  <c r="AU95" i="25"/>
  <c r="AV95" i="25"/>
  <c r="AW95" i="25"/>
  <c r="AX95" i="25"/>
  <c r="AY95" i="25"/>
  <c r="AZ95" i="25"/>
  <c r="BA95" i="25"/>
  <c r="BB95" i="25"/>
  <c r="BC95" i="25"/>
  <c r="BD95" i="25"/>
  <c r="BE95" i="25"/>
  <c r="BF95" i="25"/>
  <c r="BG95" i="25"/>
  <c r="BH95" i="25"/>
  <c r="BI95" i="25"/>
  <c r="BJ95" i="25"/>
  <c r="BK95" i="25"/>
  <c r="BL95" i="25"/>
  <c r="BM95" i="25"/>
  <c r="BN95" i="25"/>
  <c r="BO95" i="25"/>
  <c r="BP95" i="25"/>
  <c r="BQ95" i="25"/>
  <c r="BR95" i="25"/>
  <c r="BS95" i="25"/>
  <c r="BT95" i="25"/>
  <c r="BU95" i="25"/>
  <c r="BV95" i="25"/>
  <c r="BW95" i="25"/>
  <c r="BX95" i="25"/>
  <c r="BY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AG96" i="25"/>
  <c r="AH96" i="25"/>
  <c r="AI96" i="25"/>
  <c r="AJ96" i="25"/>
  <c r="AK96" i="25"/>
  <c r="AL96" i="25"/>
  <c r="AM96" i="25"/>
  <c r="AN96" i="25"/>
  <c r="AO96" i="25"/>
  <c r="AP96" i="25"/>
  <c r="AQ96" i="25"/>
  <c r="AR96" i="25"/>
  <c r="AS96" i="25"/>
  <c r="AT96" i="25"/>
  <c r="AU96" i="25"/>
  <c r="AV96" i="25"/>
  <c r="AW96" i="25"/>
  <c r="AX96" i="25"/>
  <c r="AY96" i="25"/>
  <c r="AZ96" i="25"/>
  <c r="BA96" i="25"/>
  <c r="BB96" i="25"/>
  <c r="BC96" i="25"/>
  <c r="BD96" i="25"/>
  <c r="BE96" i="25"/>
  <c r="BF96" i="25"/>
  <c r="BG96" i="25"/>
  <c r="BH96" i="25"/>
  <c r="BI96" i="25"/>
  <c r="BJ96" i="25"/>
  <c r="BK96" i="25"/>
  <c r="BL96" i="25"/>
  <c r="BM96" i="25"/>
  <c r="BN96" i="25"/>
  <c r="BO96" i="25"/>
  <c r="BP96" i="25"/>
  <c r="BQ96" i="25"/>
  <c r="BR96" i="25"/>
  <c r="BS96" i="25"/>
  <c r="BT96" i="25"/>
  <c r="BU96" i="25"/>
  <c r="BV96" i="25"/>
  <c r="BW96" i="25"/>
  <c r="BX96" i="25"/>
  <c r="BY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AG97" i="25"/>
  <c r="AH97" i="25"/>
  <c r="AI97" i="25"/>
  <c r="AJ97" i="25"/>
  <c r="AK97" i="25"/>
  <c r="AL97" i="25"/>
  <c r="AM97" i="25"/>
  <c r="AN97" i="25"/>
  <c r="AO97" i="25"/>
  <c r="AP97" i="25"/>
  <c r="AQ97" i="25"/>
  <c r="AR97" i="25"/>
  <c r="AS97" i="25"/>
  <c r="AT97" i="25"/>
  <c r="AU97" i="25"/>
  <c r="AV97" i="25"/>
  <c r="AW97" i="25"/>
  <c r="AX97" i="25"/>
  <c r="AY97" i="25"/>
  <c r="AZ97" i="25"/>
  <c r="BA97" i="25"/>
  <c r="BB97" i="25"/>
  <c r="BC97" i="25"/>
  <c r="BD97" i="25"/>
  <c r="BE97" i="25"/>
  <c r="BF97" i="25"/>
  <c r="BG97" i="25"/>
  <c r="BH97" i="25"/>
  <c r="BI97" i="25"/>
  <c r="BJ97" i="25"/>
  <c r="BK97" i="25"/>
  <c r="BL97" i="25"/>
  <c r="BM97" i="25"/>
  <c r="BN97" i="25"/>
  <c r="BO97" i="25"/>
  <c r="BP97" i="25"/>
  <c r="BQ97" i="25"/>
  <c r="BR97" i="25"/>
  <c r="BS97" i="25"/>
  <c r="BT97" i="25"/>
  <c r="BU97" i="25"/>
  <c r="BV97" i="25"/>
  <c r="BW97" i="25"/>
  <c r="BX97" i="25"/>
  <c r="BY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AG98" i="25"/>
  <c r="AH98" i="25"/>
  <c r="AI98" i="25"/>
  <c r="AJ98" i="25"/>
  <c r="AK98" i="25"/>
  <c r="AL98" i="25"/>
  <c r="AM98" i="25"/>
  <c r="AN98" i="25"/>
  <c r="AO98" i="25"/>
  <c r="AP98" i="25"/>
  <c r="AQ98" i="25"/>
  <c r="AR98" i="25"/>
  <c r="AS98" i="25"/>
  <c r="AT98" i="25"/>
  <c r="AU98" i="25"/>
  <c r="AV98" i="25"/>
  <c r="AW98" i="25"/>
  <c r="AX98" i="25"/>
  <c r="AY98" i="25"/>
  <c r="AZ98" i="25"/>
  <c r="BA98" i="25"/>
  <c r="BB98" i="25"/>
  <c r="BC98" i="25"/>
  <c r="BD98" i="25"/>
  <c r="BE98" i="25"/>
  <c r="BF98" i="25"/>
  <c r="BG98" i="25"/>
  <c r="BH98" i="25"/>
  <c r="BI98" i="25"/>
  <c r="BJ98" i="25"/>
  <c r="BK98" i="25"/>
  <c r="BL98" i="25"/>
  <c r="BM98" i="25"/>
  <c r="BN98" i="25"/>
  <c r="BO98" i="25"/>
  <c r="BP98" i="25"/>
  <c r="BQ98" i="25"/>
  <c r="BR98" i="25"/>
  <c r="BS98" i="25"/>
  <c r="BT98" i="25"/>
  <c r="BU98" i="25"/>
  <c r="BV98" i="25"/>
  <c r="BW98" i="25"/>
  <c r="BX98" i="25"/>
  <c r="BY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AG99" i="25"/>
  <c r="AH99" i="25"/>
  <c r="AI99" i="25"/>
  <c r="AJ99" i="25"/>
  <c r="AK99" i="25"/>
  <c r="AL99" i="25"/>
  <c r="AM99" i="25"/>
  <c r="AN99" i="25"/>
  <c r="AO99" i="25"/>
  <c r="AP99" i="25"/>
  <c r="AQ99" i="25"/>
  <c r="AR99" i="25"/>
  <c r="AS99" i="25"/>
  <c r="AT99" i="25"/>
  <c r="AU99" i="25"/>
  <c r="AV99" i="25"/>
  <c r="AW99" i="25"/>
  <c r="AX99" i="25"/>
  <c r="AY99" i="25"/>
  <c r="AZ99" i="25"/>
  <c r="BA99" i="25"/>
  <c r="BB99" i="25"/>
  <c r="BC99" i="25"/>
  <c r="BD99" i="25"/>
  <c r="BE99" i="25"/>
  <c r="BF99" i="25"/>
  <c r="BG99" i="25"/>
  <c r="BH99" i="25"/>
  <c r="BI99" i="25"/>
  <c r="BJ99" i="25"/>
  <c r="BK99" i="25"/>
  <c r="BL99" i="25"/>
  <c r="BM99" i="25"/>
  <c r="BN99" i="25"/>
  <c r="BO99" i="25"/>
  <c r="BP99" i="25"/>
  <c r="BQ99" i="25"/>
  <c r="BR99" i="25"/>
  <c r="BS99" i="25"/>
  <c r="BT99" i="25"/>
  <c r="BU99" i="25"/>
  <c r="BV99" i="25"/>
  <c r="BW99" i="25"/>
  <c r="BX99" i="25"/>
  <c r="BY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AG100" i="25"/>
  <c r="AH100" i="25"/>
  <c r="AI100" i="25"/>
  <c r="AJ100" i="25"/>
  <c r="AK100" i="25"/>
  <c r="AL100" i="25"/>
  <c r="AM100" i="25"/>
  <c r="AN100" i="25"/>
  <c r="AO100" i="25"/>
  <c r="AP100" i="25"/>
  <c r="AQ100" i="25"/>
  <c r="AR100" i="25"/>
  <c r="AS100" i="25"/>
  <c r="AT100" i="25"/>
  <c r="AU100" i="25"/>
  <c r="AV100" i="25"/>
  <c r="AW100" i="25"/>
  <c r="AX100" i="25"/>
  <c r="AY100" i="25"/>
  <c r="AZ100" i="25"/>
  <c r="BA100" i="25"/>
  <c r="BB100" i="25"/>
  <c r="BC100" i="25"/>
  <c r="BD100" i="25"/>
  <c r="BE100" i="25"/>
  <c r="BF100" i="25"/>
  <c r="BG100" i="25"/>
  <c r="BH100" i="25"/>
  <c r="BI100" i="25"/>
  <c r="BJ100" i="25"/>
  <c r="BK100" i="25"/>
  <c r="BL100" i="25"/>
  <c r="BM100" i="25"/>
  <c r="BN100" i="25"/>
  <c r="BO100" i="25"/>
  <c r="BP100" i="25"/>
  <c r="BQ100" i="25"/>
  <c r="BR100" i="25"/>
  <c r="BS100" i="25"/>
  <c r="BT100" i="25"/>
  <c r="BU100" i="25"/>
  <c r="BV100" i="25"/>
  <c r="BW100" i="25"/>
  <c r="BX100" i="25"/>
  <c r="BY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AG101" i="25"/>
  <c r="AH101" i="25"/>
  <c r="AI101" i="25"/>
  <c r="AJ101" i="25"/>
  <c r="AK101" i="25"/>
  <c r="AL101" i="25"/>
  <c r="AM101" i="25"/>
  <c r="AN101" i="25"/>
  <c r="AO101" i="25"/>
  <c r="AP101" i="25"/>
  <c r="AQ101" i="25"/>
  <c r="AR101" i="25"/>
  <c r="AS101" i="25"/>
  <c r="AT101" i="25"/>
  <c r="AU101" i="25"/>
  <c r="AV101" i="25"/>
  <c r="AW101" i="25"/>
  <c r="AX101" i="25"/>
  <c r="AY101" i="25"/>
  <c r="AZ101" i="25"/>
  <c r="BA101" i="25"/>
  <c r="BB101" i="25"/>
  <c r="BC101" i="25"/>
  <c r="BD101" i="25"/>
  <c r="BE101" i="25"/>
  <c r="BF101" i="25"/>
  <c r="BG101" i="25"/>
  <c r="BH101" i="25"/>
  <c r="BI101" i="25"/>
  <c r="BJ101" i="25"/>
  <c r="BK101" i="25"/>
  <c r="BL101" i="25"/>
  <c r="BM101" i="25"/>
  <c r="BN101" i="25"/>
  <c r="BO101" i="25"/>
  <c r="BP101" i="25"/>
  <c r="BQ101" i="25"/>
  <c r="BR101" i="25"/>
  <c r="BS101" i="25"/>
  <c r="BT101" i="25"/>
  <c r="BU101" i="25"/>
  <c r="BV101" i="25"/>
  <c r="BW101" i="25"/>
  <c r="BX101" i="25"/>
  <c r="BY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AG102" i="25"/>
  <c r="AH102" i="25"/>
  <c r="AI102" i="25"/>
  <c r="AJ102" i="25"/>
  <c r="AK102" i="25"/>
  <c r="AL102" i="25"/>
  <c r="AM102" i="25"/>
  <c r="AN102" i="25"/>
  <c r="AO102" i="25"/>
  <c r="AP102" i="25"/>
  <c r="AQ102" i="25"/>
  <c r="AR102" i="25"/>
  <c r="AS102" i="25"/>
  <c r="AT102" i="25"/>
  <c r="AU102" i="25"/>
  <c r="AV102" i="25"/>
  <c r="AW102" i="25"/>
  <c r="AX102" i="25"/>
  <c r="AY102" i="25"/>
  <c r="AZ102" i="25"/>
  <c r="BA102" i="25"/>
  <c r="BB102" i="25"/>
  <c r="BC102" i="25"/>
  <c r="BD102" i="25"/>
  <c r="BE102" i="25"/>
  <c r="BF102" i="25"/>
  <c r="BG102" i="25"/>
  <c r="BH102" i="25"/>
  <c r="BI102" i="25"/>
  <c r="BJ102" i="25"/>
  <c r="BK102" i="25"/>
  <c r="BL102" i="25"/>
  <c r="BM102" i="25"/>
  <c r="BN102" i="25"/>
  <c r="BO102" i="25"/>
  <c r="BP102" i="25"/>
  <c r="BQ102" i="25"/>
  <c r="BR102" i="25"/>
  <c r="BS102" i="25"/>
  <c r="BT102" i="25"/>
  <c r="BU102" i="25"/>
  <c r="BV102" i="25"/>
  <c r="BW102" i="25"/>
  <c r="BX102" i="25"/>
  <c r="BY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AG103" i="25"/>
  <c r="AH103" i="25"/>
  <c r="AI103" i="25"/>
  <c r="AJ103" i="25"/>
  <c r="AK103" i="25"/>
  <c r="AL103" i="25"/>
  <c r="AM103" i="25"/>
  <c r="AN103" i="25"/>
  <c r="AO103" i="25"/>
  <c r="AP103" i="25"/>
  <c r="AQ103" i="25"/>
  <c r="AR103" i="25"/>
  <c r="AS103" i="25"/>
  <c r="AT103" i="25"/>
  <c r="AU103" i="25"/>
  <c r="AV103" i="25"/>
  <c r="AW103" i="25"/>
  <c r="AX103" i="25"/>
  <c r="AY103" i="25"/>
  <c r="AZ103" i="25"/>
  <c r="BA103" i="25"/>
  <c r="BB103" i="25"/>
  <c r="BC103" i="25"/>
  <c r="BD103" i="25"/>
  <c r="BE103" i="25"/>
  <c r="BF103" i="25"/>
  <c r="BG103" i="25"/>
  <c r="BH103" i="25"/>
  <c r="BI103" i="25"/>
  <c r="BJ103" i="25"/>
  <c r="BK103" i="25"/>
  <c r="BL103" i="25"/>
  <c r="BM103" i="25"/>
  <c r="BN103" i="25"/>
  <c r="BO103" i="25"/>
  <c r="BP103" i="25"/>
  <c r="BQ103" i="25"/>
  <c r="BR103" i="25"/>
  <c r="BS103" i="25"/>
  <c r="BT103" i="25"/>
  <c r="BU103" i="25"/>
  <c r="BV103" i="25"/>
  <c r="BW103" i="25"/>
  <c r="BX103" i="25"/>
  <c r="BY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AG104" i="25"/>
  <c r="AH104" i="25"/>
  <c r="AI104" i="25"/>
  <c r="AJ104" i="25"/>
  <c r="AK104" i="25"/>
  <c r="AL104" i="25"/>
  <c r="AM104" i="25"/>
  <c r="AN104" i="25"/>
  <c r="AO104" i="25"/>
  <c r="AP104" i="25"/>
  <c r="AQ104" i="25"/>
  <c r="AR104" i="25"/>
  <c r="AS104" i="25"/>
  <c r="AT104" i="25"/>
  <c r="AU104" i="25"/>
  <c r="AV104" i="25"/>
  <c r="AW104" i="25"/>
  <c r="AX104" i="25"/>
  <c r="AY104" i="25"/>
  <c r="AZ104" i="25"/>
  <c r="BA104" i="25"/>
  <c r="BB104" i="25"/>
  <c r="BC104" i="25"/>
  <c r="BD104" i="25"/>
  <c r="BE104" i="25"/>
  <c r="BF104" i="25"/>
  <c r="BG104" i="25"/>
  <c r="BH104" i="25"/>
  <c r="BI104" i="25"/>
  <c r="BJ104" i="25"/>
  <c r="BK104" i="25"/>
  <c r="BL104" i="25"/>
  <c r="BM104" i="25"/>
  <c r="BN104" i="25"/>
  <c r="BO104" i="25"/>
  <c r="BP104" i="25"/>
  <c r="BQ104" i="25"/>
  <c r="BR104" i="25"/>
  <c r="BS104" i="25"/>
  <c r="BT104" i="25"/>
  <c r="BU104" i="25"/>
  <c r="BV104" i="25"/>
  <c r="BW104" i="25"/>
  <c r="BX104" i="25"/>
  <c r="BY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AG105" i="25"/>
  <c r="AH105" i="25"/>
  <c r="AI105" i="25"/>
  <c r="AJ105" i="25"/>
  <c r="AK105" i="25"/>
  <c r="AL105" i="25"/>
  <c r="AM105" i="25"/>
  <c r="AN105" i="25"/>
  <c r="AO105" i="25"/>
  <c r="AP105" i="25"/>
  <c r="AQ105" i="25"/>
  <c r="AR105" i="25"/>
  <c r="AS105" i="25"/>
  <c r="AT105" i="25"/>
  <c r="AU105" i="25"/>
  <c r="AV105" i="25"/>
  <c r="AW105" i="25"/>
  <c r="AX105" i="25"/>
  <c r="AY105" i="25"/>
  <c r="AZ105" i="25"/>
  <c r="BA105" i="25"/>
  <c r="BB105" i="25"/>
  <c r="BC105" i="25"/>
  <c r="BD105" i="25"/>
  <c r="BE105" i="25"/>
  <c r="BF105" i="25"/>
  <c r="BG105" i="25"/>
  <c r="BH105" i="25"/>
  <c r="BI105" i="25"/>
  <c r="BJ105" i="25"/>
  <c r="BK105" i="25"/>
  <c r="BL105" i="25"/>
  <c r="BM105" i="25"/>
  <c r="BN105" i="25"/>
  <c r="BO105" i="25"/>
  <c r="BP105" i="25"/>
  <c r="BQ105" i="25"/>
  <c r="BR105" i="25"/>
  <c r="BS105" i="25"/>
  <c r="BT105" i="25"/>
  <c r="BU105" i="25"/>
  <c r="BV105" i="25"/>
  <c r="BW105" i="25"/>
  <c r="BX105" i="25"/>
  <c r="BY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AG106" i="25"/>
  <c r="AH106" i="25"/>
  <c r="AI106" i="25"/>
  <c r="AJ106" i="25"/>
  <c r="AK106" i="25"/>
  <c r="AL106" i="25"/>
  <c r="AM106" i="25"/>
  <c r="AN106" i="25"/>
  <c r="AO106" i="25"/>
  <c r="AP106" i="25"/>
  <c r="AQ106" i="25"/>
  <c r="AR106" i="25"/>
  <c r="AS106" i="25"/>
  <c r="AT106" i="25"/>
  <c r="AU106" i="25"/>
  <c r="AV106" i="25"/>
  <c r="AW106" i="25"/>
  <c r="AX106" i="25"/>
  <c r="AY106" i="25"/>
  <c r="AZ106" i="25"/>
  <c r="BA106" i="25"/>
  <c r="BB106" i="25"/>
  <c r="BC106" i="25"/>
  <c r="BD106" i="25"/>
  <c r="BE106" i="25"/>
  <c r="BF106" i="25"/>
  <c r="BG106" i="25"/>
  <c r="BH106" i="25"/>
  <c r="BI106" i="25"/>
  <c r="BJ106" i="25"/>
  <c r="BK106" i="25"/>
  <c r="BL106" i="25"/>
  <c r="BM106" i="25"/>
  <c r="BN106" i="25"/>
  <c r="BO106" i="25"/>
  <c r="BP106" i="25"/>
  <c r="BQ106" i="25"/>
  <c r="BR106" i="25"/>
  <c r="BS106" i="25"/>
  <c r="BT106" i="25"/>
  <c r="BU106" i="25"/>
  <c r="BV106" i="25"/>
  <c r="BW106" i="25"/>
  <c r="BX106" i="25"/>
  <c r="BY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AG107" i="25"/>
  <c r="AH107" i="25"/>
  <c r="AI107" i="25"/>
  <c r="AJ107" i="25"/>
  <c r="AK107" i="25"/>
  <c r="AL107" i="25"/>
  <c r="AM107" i="25"/>
  <c r="AN107" i="25"/>
  <c r="AO107" i="25"/>
  <c r="AP107" i="25"/>
  <c r="AQ107" i="25"/>
  <c r="AR107" i="25"/>
  <c r="AS107" i="25"/>
  <c r="AT107" i="25"/>
  <c r="AU107" i="25"/>
  <c r="AV107" i="25"/>
  <c r="AW107" i="25"/>
  <c r="AX107" i="25"/>
  <c r="AY107" i="25"/>
  <c r="AZ107" i="25"/>
  <c r="BA107" i="25"/>
  <c r="BB107" i="25"/>
  <c r="BC107" i="25"/>
  <c r="BD107" i="25"/>
  <c r="BE107" i="25"/>
  <c r="BF107" i="25"/>
  <c r="BG107" i="25"/>
  <c r="BH107" i="25"/>
  <c r="BI107" i="25"/>
  <c r="BJ107" i="25"/>
  <c r="BK107" i="25"/>
  <c r="BL107" i="25"/>
  <c r="BM107" i="25"/>
  <c r="BN107" i="25"/>
  <c r="BO107" i="25"/>
  <c r="BP107" i="25"/>
  <c r="BQ107" i="25"/>
  <c r="BR107" i="25"/>
  <c r="BS107" i="25"/>
  <c r="BT107" i="25"/>
  <c r="BU107" i="25"/>
  <c r="BV107" i="25"/>
  <c r="BW107" i="25"/>
  <c r="BX107" i="25"/>
  <c r="BY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AG108" i="25"/>
  <c r="AH108" i="25"/>
  <c r="AI108" i="25"/>
  <c r="AJ108" i="25"/>
  <c r="AK108" i="25"/>
  <c r="AL108" i="25"/>
  <c r="AM108" i="25"/>
  <c r="AN108" i="25"/>
  <c r="AO108" i="25"/>
  <c r="AP108" i="25"/>
  <c r="AQ108" i="25"/>
  <c r="AR108" i="25"/>
  <c r="AS108" i="25"/>
  <c r="AT108" i="25"/>
  <c r="AU108" i="25"/>
  <c r="AV108" i="25"/>
  <c r="AW108" i="25"/>
  <c r="AX108" i="25"/>
  <c r="AY108" i="25"/>
  <c r="AZ108" i="25"/>
  <c r="BA108" i="25"/>
  <c r="BB108" i="25"/>
  <c r="BC108" i="25"/>
  <c r="BD108" i="25"/>
  <c r="BE108" i="25"/>
  <c r="BF108" i="25"/>
  <c r="BG108" i="25"/>
  <c r="BH108" i="25"/>
  <c r="BI108" i="25"/>
  <c r="BJ108" i="25"/>
  <c r="BK108" i="25"/>
  <c r="BL108" i="25"/>
  <c r="BM108" i="25"/>
  <c r="BN108" i="25"/>
  <c r="BO108" i="25"/>
  <c r="BP108" i="25"/>
  <c r="BQ108" i="25"/>
  <c r="BR108" i="25"/>
  <c r="BS108" i="25"/>
  <c r="BT108" i="25"/>
  <c r="BU108" i="25"/>
  <c r="BV108" i="25"/>
  <c r="BW108" i="25"/>
  <c r="BX108" i="25"/>
  <c r="BY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AG109" i="25"/>
  <c r="AH109" i="25"/>
  <c r="AI109" i="25"/>
  <c r="AJ109" i="25"/>
  <c r="AK109" i="25"/>
  <c r="AL109" i="25"/>
  <c r="AM109" i="25"/>
  <c r="AN109" i="25"/>
  <c r="AO109" i="25"/>
  <c r="AP109" i="25"/>
  <c r="AQ109" i="25"/>
  <c r="AR109" i="25"/>
  <c r="AS109" i="25"/>
  <c r="AT109" i="25"/>
  <c r="AU109" i="25"/>
  <c r="AV109" i="25"/>
  <c r="AW109" i="25"/>
  <c r="AX109" i="25"/>
  <c r="AY109" i="25"/>
  <c r="AZ109" i="25"/>
  <c r="BA109" i="25"/>
  <c r="BB109" i="25"/>
  <c r="BC109" i="25"/>
  <c r="BD109" i="25"/>
  <c r="BE109" i="25"/>
  <c r="BF109" i="25"/>
  <c r="BG109" i="25"/>
  <c r="BH109" i="25"/>
  <c r="BI109" i="25"/>
  <c r="BJ109" i="25"/>
  <c r="BK109" i="25"/>
  <c r="BL109" i="25"/>
  <c r="BM109" i="25"/>
  <c r="BN109" i="25"/>
  <c r="BO109" i="25"/>
  <c r="BP109" i="25"/>
  <c r="BQ109" i="25"/>
  <c r="BR109" i="25"/>
  <c r="BS109" i="25"/>
  <c r="BT109" i="25"/>
  <c r="BU109" i="25"/>
  <c r="BV109" i="25"/>
  <c r="BW109" i="25"/>
  <c r="BX109" i="25"/>
  <c r="BY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AG110" i="25"/>
  <c r="AH110" i="25"/>
  <c r="AI110" i="25"/>
  <c r="AJ110" i="25"/>
  <c r="AK110" i="25"/>
  <c r="AL110" i="25"/>
  <c r="AM110" i="25"/>
  <c r="AN110" i="25"/>
  <c r="AO110" i="25"/>
  <c r="AP110" i="25"/>
  <c r="AQ110" i="25"/>
  <c r="AR110" i="25"/>
  <c r="AS110" i="25"/>
  <c r="AT110" i="25"/>
  <c r="AU110" i="25"/>
  <c r="AV110" i="25"/>
  <c r="AW110" i="25"/>
  <c r="AX110" i="25"/>
  <c r="AY110" i="25"/>
  <c r="AZ110" i="25"/>
  <c r="BA110" i="25"/>
  <c r="BB110" i="25"/>
  <c r="BC110" i="25"/>
  <c r="BD110" i="25"/>
  <c r="BE110" i="25"/>
  <c r="BF110" i="25"/>
  <c r="BG110" i="25"/>
  <c r="BH110" i="25"/>
  <c r="BI110" i="25"/>
  <c r="BJ110" i="25"/>
  <c r="BK110" i="25"/>
  <c r="BL110" i="25"/>
  <c r="BM110" i="25"/>
  <c r="BN110" i="25"/>
  <c r="BO110" i="25"/>
  <c r="BP110" i="25"/>
  <c r="BQ110" i="25"/>
  <c r="BR110" i="25"/>
  <c r="BS110" i="25"/>
  <c r="BT110" i="25"/>
  <c r="BU110" i="25"/>
  <c r="BV110" i="25"/>
  <c r="BW110" i="25"/>
  <c r="BX110" i="25"/>
  <c r="BY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AG111" i="25"/>
  <c r="AH111" i="25"/>
  <c r="AI111" i="25"/>
  <c r="AJ111" i="25"/>
  <c r="AK111" i="25"/>
  <c r="AL111" i="25"/>
  <c r="AM111" i="25"/>
  <c r="AN111" i="25"/>
  <c r="AO111" i="25"/>
  <c r="AP111" i="25"/>
  <c r="AQ111" i="25"/>
  <c r="AR111" i="25"/>
  <c r="AS111" i="25"/>
  <c r="AT111" i="25"/>
  <c r="AU111" i="25"/>
  <c r="AV111" i="25"/>
  <c r="AW111" i="25"/>
  <c r="AX111" i="25"/>
  <c r="AY111" i="25"/>
  <c r="AZ111" i="25"/>
  <c r="BA111" i="25"/>
  <c r="BB111" i="25"/>
  <c r="BC111" i="25"/>
  <c r="BD111" i="25"/>
  <c r="BE111" i="25"/>
  <c r="BF111" i="25"/>
  <c r="BG111" i="25"/>
  <c r="BH111" i="25"/>
  <c r="BI111" i="25"/>
  <c r="BJ111" i="25"/>
  <c r="BK111" i="25"/>
  <c r="BL111" i="25"/>
  <c r="BM111" i="25"/>
  <c r="BN111" i="25"/>
  <c r="BO111" i="25"/>
  <c r="BP111" i="25"/>
  <c r="BQ111" i="25"/>
  <c r="BR111" i="25"/>
  <c r="BS111" i="25"/>
  <c r="BT111" i="25"/>
  <c r="BU111" i="25"/>
  <c r="BV111" i="25"/>
  <c r="BW111" i="25"/>
  <c r="BX111" i="25"/>
  <c r="BY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AG112" i="25"/>
  <c r="AH112" i="25"/>
  <c r="AI112" i="25"/>
  <c r="AJ112" i="25"/>
  <c r="AK112" i="25"/>
  <c r="AL112" i="25"/>
  <c r="AM112" i="25"/>
  <c r="AN112" i="25"/>
  <c r="AO112" i="25"/>
  <c r="AP112" i="25"/>
  <c r="AQ112" i="25"/>
  <c r="AR112" i="25"/>
  <c r="AS112" i="25"/>
  <c r="AT112" i="25"/>
  <c r="AU112" i="25"/>
  <c r="AV112" i="25"/>
  <c r="AW112" i="25"/>
  <c r="AX112" i="25"/>
  <c r="AY112" i="25"/>
  <c r="AZ112" i="25"/>
  <c r="BA112" i="25"/>
  <c r="BB112" i="25"/>
  <c r="BC112" i="25"/>
  <c r="BD112" i="25"/>
  <c r="BE112" i="25"/>
  <c r="BF112" i="25"/>
  <c r="BG112" i="25"/>
  <c r="BH112" i="25"/>
  <c r="BI112" i="25"/>
  <c r="BJ112" i="25"/>
  <c r="BK112" i="25"/>
  <c r="BL112" i="25"/>
  <c r="BM112" i="25"/>
  <c r="BN112" i="25"/>
  <c r="BO112" i="25"/>
  <c r="BP112" i="25"/>
  <c r="BQ112" i="25"/>
  <c r="BR112" i="25"/>
  <c r="BS112" i="25"/>
  <c r="BT112" i="25"/>
  <c r="BU112" i="25"/>
  <c r="BV112" i="25"/>
  <c r="BW112" i="25"/>
  <c r="BX112" i="25"/>
  <c r="BY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AG113" i="25"/>
  <c r="AH113" i="25"/>
  <c r="AI113" i="25"/>
  <c r="AJ113" i="25"/>
  <c r="AK113" i="25"/>
  <c r="AL113" i="25"/>
  <c r="AM113" i="25"/>
  <c r="AN113" i="25"/>
  <c r="AO113" i="25"/>
  <c r="AP113" i="25"/>
  <c r="AQ113" i="25"/>
  <c r="AR113" i="25"/>
  <c r="AS113" i="25"/>
  <c r="AT113" i="25"/>
  <c r="AU113" i="25"/>
  <c r="AV113" i="25"/>
  <c r="AW113" i="25"/>
  <c r="AX113" i="25"/>
  <c r="AY113" i="25"/>
  <c r="AZ113" i="25"/>
  <c r="BA113" i="25"/>
  <c r="BB113" i="25"/>
  <c r="BC113" i="25"/>
  <c r="BD113" i="25"/>
  <c r="BE113" i="25"/>
  <c r="BF113" i="25"/>
  <c r="BG113" i="25"/>
  <c r="BH113" i="25"/>
  <c r="BI113" i="25"/>
  <c r="BJ113" i="25"/>
  <c r="BK113" i="25"/>
  <c r="BL113" i="25"/>
  <c r="BM113" i="25"/>
  <c r="BN113" i="25"/>
  <c r="BO113" i="25"/>
  <c r="BP113" i="25"/>
  <c r="BQ113" i="25"/>
  <c r="BR113" i="25"/>
  <c r="BS113" i="25"/>
  <c r="BT113" i="25"/>
  <c r="BU113" i="25"/>
  <c r="BV113" i="25"/>
  <c r="BW113" i="25"/>
  <c r="BX113" i="25"/>
  <c r="BY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AG114" i="25"/>
  <c r="AH114" i="25"/>
  <c r="AI114" i="25"/>
  <c r="AJ114" i="25"/>
  <c r="AK114" i="25"/>
  <c r="AL114" i="25"/>
  <c r="AM114" i="25"/>
  <c r="AN114" i="25"/>
  <c r="AO114" i="25"/>
  <c r="AP114" i="25"/>
  <c r="AQ114" i="25"/>
  <c r="AR114" i="25"/>
  <c r="AS114" i="25"/>
  <c r="AT114" i="25"/>
  <c r="AU114" i="25"/>
  <c r="AV114" i="25"/>
  <c r="AW114" i="25"/>
  <c r="AX114" i="25"/>
  <c r="AY114" i="25"/>
  <c r="AZ114" i="25"/>
  <c r="BA114" i="25"/>
  <c r="BB114" i="25"/>
  <c r="BC114" i="25"/>
  <c r="BD114" i="25"/>
  <c r="BE114" i="25"/>
  <c r="BF114" i="25"/>
  <c r="BG114" i="25"/>
  <c r="BH114" i="25"/>
  <c r="BI114" i="25"/>
  <c r="BJ114" i="25"/>
  <c r="BK114" i="25"/>
  <c r="BL114" i="25"/>
  <c r="BM114" i="25"/>
  <c r="BN114" i="25"/>
  <c r="BO114" i="25"/>
  <c r="BP114" i="25"/>
  <c r="BQ114" i="25"/>
  <c r="BR114" i="25"/>
  <c r="BS114" i="25"/>
  <c r="BT114" i="25"/>
  <c r="BU114" i="25"/>
  <c r="BV114" i="25"/>
  <c r="BW114" i="25"/>
  <c r="BX114" i="25"/>
  <c r="BY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AG115" i="25"/>
  <c r="AH115" i="25"/>
  <c r="AI115" i="25"/>
  <c r="AJ115" i="25"/>
  <c r="AK115" i="25"/>
  <c r="AL115" i="25"/>
  <c r="AM115" i="25"/>
  <c r="AN115" i="25"/>
  <c r="AO115" i="25"/>
  <c r="AP115" i="25"/>
  <c r="AQ115" i="25"/>
  <c r="AR115" i="25"/>
  <c r="AS115" i="25"/>
  <c r="AT115" i="25"/>
  <c r="AU115" i="25"/>
  <c r="AV115" i="25"/>
  <c r="AW115" i="25"/>
  <c r="AX115" i="25"/>
  <c r="AY115" i="25"/>
  <c r="AZ115" i="25"/>
  <c r="BA115" i="25"/>
  <c r="BB115" i="25"/>
  <c r="BC115" i="25"/>
  <c r="BD115" i="25"/>
  <c r="BE115" i="25"/>
  <c r="BF115" i="25"/>
  <c r="BG115" i="25"/>
  <c r="BH115" i="25"/>
  <c r="BI115" i="25"/>
  <c r="BJ115" i="25"/>
  <c r="BK115" i="25"/>
  <c r="BL115" i="25"/>
  <c r="BM115" i="25"/>
  <c r="BN115" i="25"/>
  <c r="BO115" i="25"/>
  <c r="BP115" i="25"/>
  <c r="BQ115" i="25"/>
  <c r="BR115" i="25"/>
  <c r="BS115" i="25"/>
  <c r="BT115" i="25"/>
  <c r="BU115" i="25"/>
  <c r="BV115" i="25"/>
  <c r="BW115" i="25"/>
  <c r="BX115" i="25"/>
  <c r="BY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AG116" i="25"/>
  <c r="AH116" i="25"/>
  <c r="AI116" i="25"/>
  <c r="AJ116" i="25"/>
  <c r="AK116" i="25"/>
  <c r="AL116" i="25"/>
  <c r="AM116" i="25"/>
  <c r="AN116" i="25"/>
  <c r="AO116" i="25"/>
  <c r="AP116" i="25"/>
  <c r="AQ116" i="25"/>
  <c r="AR116" i="25"/>
  <c r="AS116" i="25"/>
  <c r="AT116" i="25"/>
  <c r="AU116" i="25"/>
  <c r="AV116" i="25"/>
  <c r="AW116" i="25"/>
  <c r="AX116" i="25"/>
  <c r="AY116" i="25"/>
  <c r="AZ116" i="25"/>
  <c r="BA116" i="25"/>
  <c r="BB116" i="25"/>
  <c r="BC116" i="25"/>
  <c r="BD116" i="25"/>
  <c r="BE116" i="25"/>
  <c r="BF116" i="25"/>
  <c r="BG116" i="25"/>
  <c r="BH116" i="25"/>
  <c r="BI116" i="25"/>
  <c r="BJ116" i="25"/>
  <c r="BK116" i="25"/>
  <c r="BL116" i="25"/>
  <c r="BM116" i="25"/>
  <c r="BN116" i="25"/>
  <c r="BO116" i="25"/>
  <c r="BP116" i="25"/>
  <c r="BQ116" i="25"/>
  <c r="BR116" i="25"/>
  <c r="BS116" i="25"/>
  <c r="BT116" i="25"/>
  <c r="BU116" i="25"/>
  <c r="BV116" i="25"/>
  <c r="BW116" i="25"/>
  <c r="BX116" i="25"/>
  <c r="BY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AG117" i="25"/>
  <c r="AH117" i="25"/>
  <c r="AI117" i="25"/>
  <c r="AJ117" i="25"/>
  <c r="AK117" i="25"/>
  <c r="AL117" i="25"/>
  <c r="AM117" i="25"/>
  <c r="AN117" i="25"/>
  <c r="AO117" i="25"/>
  <c r="AP117" i="25"/>
  <c r="AQ117" i="25"/>
  <c r="AR117" i="25"/>
  <c r="AS117" i="25"/>
  <c r="AT117" i="25"/>
  <c r="AU117" i="25"/>
  <c r="AV117" i="25"/>
  <c r="AW117" i="25"/>
  <c r="AX117" i="25"/>
  <c r="AY117" i="25"/>
  <c r="AZ117" i="25"/>
  <c r="BA117" i="25"/>
  <c r="BB117" i="25"/>
  <c r="BC117" i="25"/>
  <c r="BD117" i="25"/>
  <c r="BE117" i="25"/>
  <c r="BF117" i="25"/>
  <c r="BG117" i="25"/>
  <c r="BH117" i="25"/>
  <c r="BI117" i="25"/>
  <c r="BJ117" i="25"/>
  <c r="BK117" i="25"/>
  <c r="BL117" i="25"/>
  <c r="BM117" i="25"/>
  <c r="BN117" i="25"/>
  <c r="BO117" i="25"/>
  <c r="BP117" i="25"/>
  <c r="BQ117" i="25"/>
  <c r="BR117" i="25"/>
  <c r="BS117" i="25"/>
  <c r="BT117" i="25"/>
  <c r="BU117" i="25"/>
  <c r="BV117" i="25"/>
  <c r="BW117" i="25"/>
  <c r="BX117" i="25"/>
  <c r="BY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AG118" i="25"/>
  <c r="AH118" i="25"/>
  <c r="AI118" i="25"/>
  <c r="AJ118" i="25"/>
  <c r="AK118" i="25"/>
  <c r="AL118" i="25"/>
  <c r="AM118" i="25"/>
  <c r="AN118" i="25"/>
  <c r="AO118" i="25"/>
  <c r="AP118" i="25"/>
  <c r="AQ118" i="25"/>
  <c r="AR118" i="25"/>
  <c r="AS118" i="25"/>
  <c r="AT118" i="25"/>
  <c r="AU118" i="25"/>
  <c r="AV118" i="25"/>
  <c r="AW118" i="25"/>
  <c r="AX118" i="25"/>
  <c r="AY118" i="25"/>
  <c r="AZ118" i="25"/>
  <c r="BA118" i="25"/>
  <c r="BB118" i="25"/>
  <c r="BC118" i="25"/>
  <c r="BD118" i="25"/>
  <c r="BE118" i="25"/>
  <c r="BF118" i="25"/>
  <c r="BG118" i="25"/>
  <c r="BH118" i="25"/>
  <c r="BI118" i="25"/>
  <c r="BJ118" i="25"/>
  <c r="BK118" i="25"/>
  <c r="BL118" i="25"/>
  <c r="BM118" i="25"/>
  <c r="BN118" i="25"/>
  <c r="BO118" i="25"/>
  <c r="BP118" i="25"/>
  <c r="BQ118" i="25"/>
  <c r="BR118" i="25"/>
  <c r="BS118" i="25"/>
  <c r="BT118" i="25"/>
  <c r="BU118" i="25"/>
  <c r="BV118" i="25"/>
  <c r="BW118" i="25"/>
  <c r="BX118" i="25"/>
  <c r="BY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AG119" i="25"/>
  <c r="AH119" i="25"/>
  <c r="AI119" i="25"/>
  <c r="AJ119" i="25"/>
  <c r="AK119" i="25"/>
  <c r="AL119" i="25"/>
  <c r="AM119" i="25"/>
  <c r="AN119" i="25"/>
  <c r="AO119" i="25"/>
  <c r="AP119" i="25"/>
  <c r="AQ119" i="25"/>
  <c r="AR119" i="25"/>
  <c r="AS119" i="25"/>
  <c r="AT119" i="25"/>
  <c r="AU119" i="25"/>
  <c r="AV119" i="25"/>
  <c r="AW119" i="25"/>
  <c r="AX119" i="25"/>
  <c r="AY119" i="25"/>
  <c r="AZ119" i="25"/>
  <c r="BA119" i="25"/>
  <c r="BB119" i="25"/>
  <c r="BC119" i="25"/>
  <c r="BD119" i="25"/>
  <c r="BE119" i="25"/>
  <c r="BF119" i="25"/>
  <c r="BG119" i="25"/>
  <c r="BH119" i="25"/>
  <c r="BI119" i="25"/>
  <c r="BJ119" i="25"/>
  <c r="BK119" i="25"/>
  <c r="BL119" i="25"/>
  <c r="BM119" i="25"/>
  <c r="BN119" i="25"/>
  <c r="BO119" i="25"/>
  <c r="BP119" i="25"/>
  <c r="BQ119" i="25"/>
  <c r="BR119" i="25"/>
  <c r="BS119" i="25"/>
  <c r="BT119" i="25"/>
  <c r="BU119" i="25"/>
  <c r="BV119" i="25"/>
  <c r="BW119" i="25"/>
  <c r="BX119" i="25"/>
  <c r="BY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AG120" i="25"/>
  <c r="AH120" i="25"/>
  <c r="AI120" i="25"/>
  <c r="AJ120" i="25"/>
  <c r="AK120" i="25"/>
  <c r="AL120" i="25"/>
  <c r="AM120" i="25"/>
  <c r="AN120" i="25"/>
  <c r="AO120" i="25"/>
  <c r="AP120" i="25"/>
  <c r="AQ120" i="25"/>
  <c r="AR120" i="25"/>
  <c r="AS120" i="25"/>
  <c r="AT120" i="25"/>
  <c r="AU120" i="25"/>
  <c r="AV120" i="25"/>
  <c r="AW120" i="25"/>
  <c r="AX120" i="25"/>
  <c r="AY120" i="25"/>
  <c r="AZ120" i="25"/>
  <c r="BA120" i="25"/>
  <c r="BB120" i="25"/>
  <c r="BC120" i="25"/>
  <c r="BD120" i="25"/>
  <c r="BE120" i="25"/>
  <c r="BF120" i="25"/>
  <c r="BG120" i="25"/>
  <c r="BH120" i="25"/>
  <c r="BI120" i="25"/>
  <c r="BJ120" i="25"/>
  <c r="BK120" i="25"/>
  <c r="BL120" i="25"/>
  <c r="BM120" i="25"/>
  <c r="BN120" i="25"/>
  <c r="BO120" i="25"/>
  <c r="BP120" i="25"/>
  <c r="BQ120" i="25"/>
  <c r="BR120" i="25"/>
  <c r="BS120" i="25"/>
  <c r="BT120" i="25"/>
  <c r="BU120" i="25"/>
  <c r="BV120" i="25"/>
  <c r="BW120" i="25"/>
  <c r="BX120" i="25"/>
  <c r="BY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AG121" i="25"/>
  <c r="AH121" i="25"/>
  <c r="AI121" i="25"/>
  <c r="AJ121" i="25"/>
  <c r="AK121" i="25"/>
  <c r="AL121" i="25"/>
  <c r="AM121" i="25"/>
  <c r="AN121" i="25"/>
  <c r="AO121" i="25"/>
  <c r="AP121" i="25"/>
  <c r="AQ121" i="25"/>
  <c r="AR121" i="25"/>
  <c r="AS121" i="25"/>
  <c r="AT121" i="25"/>
  <c r="AU121" i="25"/>
  <c r="AV121" i="25"/>
  <c r="AW121" i="25"/>
  <c r="AX121" i="25"/>
  <c r="AY121" i="25"/>
  <c r="AZ121" i="25"/>
  <c r="BA121" i="25"/>
  <c r="BB121" i="25"/>
  <c r="BC121" i="25"/>
  <c r="BD121" i="25"/>
  <c r="BE121" i="25"/>
  <c r="BF121" i="25"/>
  <c r="BG121" i="25"/>
  <c r="BH121" i="25"/>
  <c r="BI121" i="25"/>
  <c r="BJ121" i="25"/>
  <c r="BK121" i="25"/>
  <c r="BL121" i="25"/>
  <c r="BM121" i="25"/>
  <c r="BN121" i="25"/>
  <c r="BO121" i="25"/>
  <c r="BP121" i="25"/>
  <c r="BQ121" i="25"/>
  <c r="BR121" i="25"/>
  <c r="BS121" i="25"/>
  <c r="BT121" i="25"/>
  <c r="BU121" i="25"/>
  <c r="BV121" i="25"/>
  <c r="BW121" i="25"/>
  <c r="BX121" i="25"/>
  <c r="BY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AG122" i="25"/>
  <c r="AH122" i="25"/>
  <c r="AI122" i="25"/>
  <c r="AJ122" i="25"/>
  <c r="AK122" i="25"/>
  <c r="AL122" i="25"/>
  <c r="AM122" i="25"/>
  <c r="AN122" i="25"/>
  <c r="AO122" i="25"/>
  <c r="AP122" i="25"/>
  <c r="AQ122" i="25"/>
  <c r="AR122" i="25"/>
  <c r="AS122" i="25"/>
  <c r="AT122" i="25"/>
  <c r="AU122" i="25"/>
  <c r="AV122" i="25"/>
  <c r="AW122" i="25"/>
  <c r="AX122" i="25"/>
  <c r="AY122" i="25"/>
  <c r="AZ122" i="25"/>
  <c r="BA122" i="25"/>
  <c r="BB122" i="25"/>
  <c r="BC122" i="25"/>
  <c r="BD122" i="25"/>
  <c r="BE122" i="25"/>
  <c r="BF122" i="25"/>
  <c r="BG122" i="25"/>
  <c r="BH122" i="25"/>
  <c r="BI122" i="25"/>
  <c r="BJ122" i="25"/>
  <c r="BK122" i="25"/>
  <c r="BL122" i="25"/>
  <c r="BM122" i="25"/>
  <c r="BN122" i="25"/>
  <c r="BO122" i="25"/>
  <c r="BP122" i="25"/>
  <c r="BQ122" i="25"/>
  <c r="BR122" i="25"/>
  <c r="BS122" i="25"/>
  <c r="BT122" i="25"/>
  <c r="BU122" i="25"/>
  <c r="BV122" i="25"/>
  <c r="BW122" i="25"/>
  <c r="BX122" i="25"/>
  <c r="BY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AG123" i="25"/>
  <c r="AH123" i="25"/>
  <c r="AI123" i="25"/>
  <c r="AJ123" i="25"/>
  <c r="AK123" i="25"/>
  <c r="AL123" i="25"/>
  <c r="AM123" i="25"/>
  <c r="AN123" i="25"/>
  <c r="AO123" i="25"/>
  <c r="AP123" i="25"/>
  <c r="AQ123" i="25"/>
  <c r="AR123" i="25"/>
  <c r="AS123" i="25"/>
  <c r="AT123" i="25"/>
  <c r="AU123" i="25"/>
  <c r="AV123" i="25"/>
  <c r="AW123" i="25"/>
  <c r="AX123" i="25"/>
  <c r="AY123" i="25"/>
  <c r="AZ123" i="25"/>
  <c r="BA123" i="25"/>
  <c r="BB123" i="25"/>
  <c r="BC123" i="25"/>
  <c r="BD123" i="25"/>
  <c r="BE123" i="25"/>
  <c r="BF123" i="25"/>
  <c r="BG123" i="25"/>
  <c r="BH123" i="25"/>
  <c r="BI123" i="25"/>
  <c r="BJ123" i="25"/>
  <c r="BK123" i="25"/>
  <c r="BL123" i="25"/>
  <c r="BM123" i="25"/>
  <c r="BN123" i="25"/>
  <c r="BO123" i="25"/>
  <c r="BP123" i="25"/>
  <c r="BQ123" i="25"/>
  <c r="BR123" i="25"/>
  <c r="BS123" i="25"/>
  <c r="BT123" i="25"/>
  <c r="BU123" i="25"/>
  <c r="BV123" i="25"/>
  <c r="BW123" i="25"/>
  <c r="BX123" i="25"/>
  <c r="BY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AG124" i="25"/>
  <c r="AH124" i="25"/>
  <c r="AI124" i="25"/>
  <c r="AJ124" i="25"/>
  <c r="AK124" i="25"/>
  <c r="AL124" i="25"/>
  <c r="AM124" i="25"/>
  <c r="AN124" i="25"/>
  <c r="AO124" i="25"/>
  <c r="AP124" i="25"/>
  <c r="AQ124" i="25"/>
  <c r="AR124" i="25"/>
  <c r="AS124" i="25"/>
  <c r="AT124" i="25"/>
  <c r="AU124" i="25"/>
  <c r="AV124" i="25"/>
  <c r="AW124" i="25"/>
  <c r="AX124" i="25"/>
  <c r="AY124" i="25"/>
  <c r="AZ124" i="25"/>
  <c r="BA124" i="25"/>
  <c r="BB124" i="25"/>
  <c r="BC124" i="25"/>
  <c r="BD124" i="25"/>
  <c r="BE124" i="25"/>
  <c r="BF124" i="25"/>
  <c r="BG124" i="25"/>
  <c r="BH124" i="25"/>
  <c r="BI124" i="25"/>
  <c r="BJ124" i="25"/>
  <c r="BK124" i="25"/>
  <c r="BL124" i="25"/>
  <c r="BM124" i="25"/>
  <c r="BN124" i="25"/>
  <c r="BO124" i="25"/>
  <c r="BP124" i="25"/>
  <c r="BQ124" i="25"/>
  <c r="BR124" i="25"/>
  <c r="BS124" i="25"/>
  <c r="BT124" i="25"/>
  <c r="BU124" i="25"/>
  <c r="BV124" i="25"/>
  <c r="BW124" i="25"/>
  <c r="BX124" i="25"/>
  <c r="BY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AG125" i="25"/>
  <c r="AH125" i="25"/>
  <c r="AI125" i="25"/>
  <c r="AJ125" i="25"/>
  <c r="AK125" i="25"/>
  <c r="AL125" i="25"/>
  <c r="AM125" i="25"/>
  <c r="AN125" i="25"/>
  <c r="AO125" i="25"/>
  <c r="AP125" i="25"/>
  <c r="AQ125" i="25"/>
  <c r="AR125" i="25"/>
  <c r="AS125" i="25"/>
  <c r="AT125" i="25"/>
  <c r="AU125" i="25"/>
  <c r="AV125" i="25"/>
  <c r="AW125" i="25"/>
  <c r="AX125" i="25"/>
  <c r="AY125" i="25"/>
  <c r="AZ125" i="25"/>
  <c r="BA125" i="25"/>
  <c r="BB125" i="25"/>
  <c r="BC125" i="25"/>
  <c r="BD125" i="25"/>
  <c r="BE125" i="25"/>
  <c r="BF125" i="25"/>
  <c r="BG125" i="25"/>
  <c r="BH125" i="25"/>
  <c r="BI125" i="25"/>
  <c r="BJ125" i="25"/>
  <c r="BK125" i="25"/>
  <c r="BL125" i="25"/>
  <c r="BM125" i="25"/>
  <c r="BN125" i="25"/>
  <c r="BO125" i="25"/>
  <c r="BP125" i="25"/>
  <c r="BQ125" i="25"/>
  <c r="BR125" i="25"/>
  <c r="BS125" i="25"/>
  <c r="BT125" i="25"/>
  <c r="BU125" i="25"/>
  <c r="BV125" i="25"/>
  <c r="BW125" i="25"/>
  <c r="BX125" i="25"/>
  <c r="BY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AG126" i="25"/>
  <c r="AH126" i="25"/>
  <c r="AI126" i="25"/>
  <c r="AJ126" i="25"/>
  <c r="AK126" i="25"/>
  <c r="AL126" i="25"/>
  <c r="AM126" i="25"/>
  <c r="AN126" i="25"/>
  <c r="AO126" i="25"/>
  <c r="AP126" i="25"/>
  <c r="AQ126" i="25"/>
  <c r="AR126" i="25"/>
  <c r="AS126" i="25"/>
  <c r="AT126" i="25"/>
  <c r="AU126" i="25"/>
  <c r="AV126" i="25"/>
  <c r="AW126" i="25"/>
  <c r="AX126" i="25"/>
  <c r="AY126" i="25"/>
  <c r="AZ126" i="25"/>
  <c r="BA126" i="25"/>
  <c r="BB126" i="25"/>
  <c r="BC126" i="25"/>
  <c r="BD126" i="25"/>
  <c r="BE126" i="25"/>
  <c r="BF126" i="25"/>
  <c r="BG126" i="25"/>
  <c r="BH126" i="25"/>
  <c r="BI126" i="25"/>
  <c r="BJ126" i="25"/>
  <c r="BK126" i="25"/>
  <c r="BL126" i="25"/>
  <c r="BM126" i="25"/>
  <c r="BN126" i="25"/>
  <c r="BO126" i="25"/>
  <c r="BP126" i="25"/>
  <c r="BQ126" i="25"/>
  <c r="BR126" i="25"/>
  <c r="BS126" i="25"/>
  <c r="BT126" i="25"/>
  <c r="BU126" i="25"/>
  <c r="BV126" i="25"/>
  <c r="BW126" i="25"/>
  <c r="BX126" i="25"/>
  <c r="BY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AG127" i="25"/>
  <c r="AH127" i="25"/>
  <c r="AI127" i="25"/>
  <c r="AJ127" i="25"/>
  <c r="AK127" i="25"/>
  <c r="AL127" i="25"/>
  <c r="AM127" i="25"/>
  <c r="AN127" i="25"/>
  <c r="AO127" i="25"/>
  <c r="AP127" i="25"/>
  <c r="AQ127" i="25"/>
  <c r="AR127" i="25"/>
  <c r="AS127" i="25"/>
  <c r="AT127" i="25"/>
  <c r="AU127" i="25"/>
  <c r="AV127" i="25"/>
  <c r="AW127" i="25"/>
  <c r="AX127" i="25"/>
  <c r="AY127" i="25"/>
  <c r="AZ127" i="25"/>
  <c r="BA127" i="25"/>
  <c r="BB127" i="25"/>
  <c r="BC127" i="25"/>
  <c r="BD127" i="25"/>
  <c r="BE127" i="25"/>
  <c r="BF127" i="25"/>
  <c r="BG127" i="25"/>
  <c r="BH127" i="25"/>
  <c r="BI127" i="25"/>
  <c r="BJ127" i="25"/>
  <c r="BK127" i="25"/>
  <c r="BL127" i="25"/>
  <c r="BM127" i="25"/>
  <c r="BN127" i="25"/>
  <c r="BO127" i="25"/>
  <c r="BP127" i="25"/>
  <c r="BQ127" i="25"/>
  <c r="BR127" i="25"/>
  <c r="BS127" i="25"/>
  <c r="BT127" i="25"/>
  <c r="BU127" i="25"/>
  <c r="BV127" i="25"/>
  <c r="BW127" i="25"/>
  <c r="BX127" i="25"/>
  <c r="BY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AG128" i="25"/>
  <c r="AH128" i="25"/>
  <c r="AI128" i="25"/>
  <c r="AJ128" i="25"/>
  <c r="AK128" i="25"/>
  <c r="AL128" i="25"/>
  <c r="AM128" i="25"/>
  <c r="AN128" i="25"/>
  <c r="AO128" i="25"/>
  <c r="AP128" i="25"/>
  <c r="AQ128" i="25"/>
  <c r="AR128" i="25"/>
  <c r="AS128" i="25"/>
  <c r="AT128" i="25"/>
  <c r="AU128" i="25"/>
  <c r="AV128" i="25"/>
  <c r="AW128" i="25"/>
  <c r="AX128" i="25"/>
  <c r="AY128" i="25"/>
  <c r="AZ128" i="25"/>
  <c r="BA128" i="25"/>
  <c r="BB128" i="25"/>
  <c r="BC128" i="25"/>
  <c r="BD128" i="25"/>
  <c r="BE128" i="25"/>
  <c r="BF128" i="25"/>
  <c r="BG128" i="25"/>
  <c r="BH128" i="25"/>
  <c r="BI128" i="25"/>
  <c r="BJ128" i="25"/>
  <c r="BK128" i="25"/>
  <c r="BL128" i="25"/>
  <c r="BM128" i="25"/>
  <c r="BN128" i="25"/>
  <c r="BO128" i="25"/>
  <c r="BP128" i="25"/>
  <c r="BQ128" i="25"/>
  <c r="BR128" i="25"/>
  <c r="BS128" i="25"/>
  <c r="BT128" i="25"/>
  <c r="BU128" i="25"/>
  <c r="BV128" i="25"/>
  <c r="BW128" i="25"/>
  <c r="BX128" i="25"/>
  <c r="BY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AG129" i="25"/>
  <c r="AH129" i="25"/>
  <c r="AI129" i="25"/>
  <c r="AJ129" i="25"/>
  <c r="AK129" i="25"/>
  <c r="AL129" i="25"/>
  <c r="AM129" i="25"/>
  <c r="AN129" i="25"/>
  <c r="AO129" i="25"/>
  <c r="AP129" i="25"/>
  <c r="AQ129" i="25"/>
  <c r="AR129" i="25"/>
  <c r="AS129" i="25"/>
  <c r="AT129" i="25"/>
  <c r="AU129" i="25"/>
  <c r="AV129" i="25"/>
  <c r="AW129" i="25"/>
  <c r="AX129" i="25"/>
  <c r="AY129" i="25"/>
  <c r="AZ129" i="25"/>
  <c r="BA129" i="25"/>
  <c r="BB129" i="25"/>
  <c r="BC129" i="25"/>
  <c r="BD129" i="25"/>
  <c r="BE129" i="25"/>
  <c r="BF129" i="25"/>
  <c r="BG129" i="25"/>
  <c r="BH129" i="25"/>
  <c r="BI129" i="25"/>
  <c r="BJ129" i="25"/>
  <c r="BK129" i="25"/>
  <c r="BL129" i="25"/>
  <c r="BM129" i="25"/>
  <c r="BN129" i="25"/>
  <c r="BO129" i="25"/>
  <c r="BP129" i="25"/>
  <c r="BQ129" i="25"/>
  <c r="BR129" i="25"/>
  <c r="BS129" i="25"/>
  <c r="BT129" i="25"/>
  <c r="BU129" i="25"/>
  <c r="BV129" i="25"/>
  <c r="BW129" i="25"/>
  <c r="BX129" i="25"/>
  <c r="BY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AG130" i="25"/>
  <c r="AH130" i="25"/>
  <c r="AI130" i="25"/>
  <c r="AJ130" i="25"/>
  <c r="AK130" i="25"/>
  <c r="AL130" i="25"/>
  <c r="AM130" i="25"/>
  <c r="AN130" i="25"/>
  <c r="AO130" i="25"/>
  <c r="AP130" i="25"/>
  <c r="AQ130" i="25"/>
  <c r="AR130" i="25"/>
  <c r="AS130" i="25"/>
  <c r="AT130" i="25"/>
  <c r="AU130" i="25"/>
  <c r="AV130" i="25"/>
  <c r="AW130" i="25"/>
  <c r="AX130" i="25"/>
  <c r="AY130" i="25"/>
  <c r="AZ130" i="25"/>
  <c r="BA130" i="25"/>
  <c r="BB130" i="25"/>
  <c r="BC130" i="25"/>
  <c r="BD130" i="25"/>
  <c r="BE130" i="25"/>
  <c r="BF130" i="25"/>
  <c r="BG130" i="25"/>
  <c r="BH130" i="25"/>
  <c r="BI130" i="25"/>
  <c r="BJ130" i="25"/>
  <c r="BK130" i="25"/>
  <c r="BL130" i="25"/>
  <c r="BM130" i="25"/>
  <c r="BN130" i="25"/>
  <c r="BO130" i="25"/>
  <c r="BP130" i="25"/>
  <c r="BQ130" i="25"/>
  <c r="BR130" i="25"/>
  <c r="BS130" i="25"/>
  <c r="BT130" i="25"/>
  <c r="BU130" i="25"/>
  <c r="BV130" i="25"/>
  <c r="BW130" i="25"/>
  <c r="BX130" i="25"/>
  <c r="BY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AG131" i="25"/>
  <c r="AH131" i="25"/>
  <c r="AI131" i="25"/>
  <c r="AJ131" i="25"/>
  <c r="AK131" i="25"/>
  <c r="AL131" i="25"/>
  <c r="AM131" i="25"/>
  <c r="AN131" i="25"/>
  <c r="AO131" i="25"/>
  <c r="AP131" i="25"/>
  <c r="AQ131" i="25"/>
  <c r="AR131" i="25"/>
  <c r="AS131" i="25"/>
  <c r="AT131" i="25"/>
  <c r="AU131" i="25"/>
  <c r="AV131" i="25"/>
  <c r="AW131" i="25"/>
  <c r="AX131" i="25"/>
  <c r="AY131" i="25"/>
  <c r="AZ131" i="25"/>
  <c r="BA131" i="25"/>
  <c r="BB131" i="25"/>
  <c r="BC131" i="25"/>
  <c r="BD131" i="25"/>
  <c r="BE131" i="25"/>
  <c r="BF131" i="25"/>
  <c r="BG131" i="25"/>
  <c r="BH131" i="25"/>
  <c r="BI131" i="25"/>
  <c r="BJ131" i="25"/>
  <c r="BK131" i="25"/>
  <c r="BL131" i="25"/>
  <c r="BM131" i="25"/>
  <c r="BN131" i="25"/>
  <c r="BO131" i="25"/>
  <c r="BP131" i="25"/>
  <c r="BQ131" i="25"/>
  <c r="BR131" i="25"/>
  <c r="BS131" i="25"/>
  <c r="BT131" i="25"/>
  <c r="BU131" i="25"/>
  <c r="BV131" i="25"/>
  <c r="BW131" i="25"/>
  <c r="BX131" i="25"/>
  <c r="BY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AG132" i="25"/>
  <c r="AH132" i="25"/>
  <c r="AI132" i="25"/>
  <c r="AJ132" i="25"/>
  <c r="AK132" i="25"/>
  <c r="AL132" i="25"/>
  <c r="AM132" i="25"/>
  <c r="AN132" i="25"/>
  <c r="AO132" i="25"/>
  <c r="AP132" i="25"/>
  <c r="AQ132" i="25"/>
  <c r="AR132" i="25"/>
  <c r="AS132" i="25"/>
  <c r="AT132" i="25"/>
  <c r="AU132" i="25"/>
  <c r="AV132" i="25"/>
  <c r="AW132" i="25"/>
  <c r="AX132" i="25"/>
  <c r="AY132" i="25"/>
  <c r="AZ132" i="25"/>
  <c r="BA132" i="25"/>
  <c r="BB132" i="25"/>
  <c r="BC132" i="25"/>
  <c r="BD132" i="25"/>
  <c r="BE132" i="25"/>
  <c r="BF132" i="25"/>
  <c r="BG132" i="25"/>
  <c r="BH132" i="25"/>
  <c r="BI132" i="25"/>
  <c r="BJ132" i="25"/>
  <c r="BK132" i="25"/>
  <c r="BL132" i="25"/>
  <c r="BM132" i="25"/>
  <c r="BN132" i="25"/>
  <c r="BO132" i="25"/>
  <c r="BP132" i="25"/>
  <c r="BQ132" i="25"/>
  <c r="BR132" i="25"/>
  <c r="BS132" i="25"/>
  <c r="BT132" i="25"/>
  <c r="BU132" i="25"/>
  <c r="BV132" i="25"/>
  <c r="BW132" i="25"/>
  <c r="BX132" i="25"/>
  <c r="BY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AG133" i="25"/>
  <c r="AH133" i="25"/>
  <c r="AI133" i="25"/>
  <c r="AJ133" i="25"/>
  <c r="AK133" i="25"/>
  <c r="AL133" i="25"/>
  <c r="AM133" i="25"/>
  <c r="AN133" i="25"/>
  <c r="AO133" i="25"/>
  <c r="AP133" i="25"/>
  <c r="AQ133" i="25"/>
  <c r="AR133" i="25"/>
  <c r="AS133" i="25"/>
  <c r="AT133" i="25"/>
  <c r="AU133" i="25"/>
  <c r="AV133" i="25"/>
  <c r="AW133" i="25"/>
  <c r="AX133" i="25"/>
  <c r="AY133" i="25"/>
  <c r="AZ133" i="25"/>
  <c r="BA133" i="25"/>
  <c r="BB133" i="25"/>
  <c r="BC133" i="25"/>
  <c r="BD133" i="25"/>
  <c r="BE133" i="25"/>
  <c r="BF133" i="25"/>
  <c r="BG133" i="25"/>
  <c r="BH133" i="25"/>
  <c r="BI133" i="25"/>
  <c r="BJ133" i="25"/>
  <c r="BK133" i="25"/>
  <c r="BL133" i="25"/>
  <c r="BM133" i="25"/>
  <c r="BN133" i="25"/>
  <c r="BO133" i="25"/>
  <c r="BP133" i="25"/>
  <c r="BQ133" i="25"/>
  <c r="BR133" i="25"/>
  <c r="BS133" i="25"/>
  <c r="BT133" i="25"/>
  <c r="BU133" i="25"/>
  <c r="BV133" i="25"/>
  <c r="BW133" i="25"/>
  <c r="BX133" i="25"/>
  <c r="BY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AG134" i="25"/>
  <c r="AH134" i="25"/>
  <c r="AI134" i="25"/>
  <c r="AJ134" i="25"/>
  <c r="AK134" i="25"/>
  <c r="AL134" i="25"/>
  <c r="AM134" i="25"/>
  <c r="AN134" i="25"/>
  <c r="AO134" i="25"/>
  <c r="AP134" i="25"/>
  <c r="AQ134" i="25"/>
  <c r="AR134" i="25"/>
  <c r="AS134" i="25"/>
  <c r="AT134" i="25"/>
  <c r="AU134" i="25"/>
  <c r="AV134" i="25"/>
  <c r="AW134" i="25"/>
  <c r="AX134" i="25"/>
  <c r="AY134" i="25"/>
  <c r="AZ134" i="25"/>
  <c r="BA134" i="25"/>
  <c r="BB134" i="25"/>
  <c r="BC134" i="25"/>
  <c r="BD134" i="25"/>
  <c r="BE134" i="25"/>
  <c r="BF134" i="25"/>
  <c r="BG134" i="25"/>
  <c r="BH134" i="25"/>
  <c r="BI134" i="25"/>
  <c r="BJ134" i="25"/>
  <c r="BK134" i="25"/>
  <c r="BL134" i="25"/>
  <c r="BM134" i="25"/>
  <c r="BN134" i="25"/>
  <c r="BO134" i="25"/>
  <c r="BP134" i="25"/>
  <c r="BQ134" i="25"/>
  <c r="BR134" i="25"/>
  <c r="BS134" i="25"/>
  <c r="BT134" i="25"/>
  <c r="BU134" i="25"/>
  <c r="BV134" i="25"/>
  <c r="BW134" i="25"/>
  <c r="BX134" i="25"/>
  <c r="BY134" i="25"/>
  <c r="C135" i="25"/>
  <c r="D135" i="25"/>
  <c r="E135" i="25"/>
  <c r="F135" i="25"/>
  <c r="G135" i="25"/>
  <c r="H135" i="25"/>
  <c r="I135" i="25"/>
  <c r="J135" i="25"/>
  <c r="K135" i="25"/>
  <c r="L135" i="25"/>
  <c r="M135" i="25"/>
  <c r="N135" i="25"/>
  <c r="O135" i="25"/>
  <c r="P135" i="25"/>
  <c r="Q135" i="25"/>
  <c r="R135" i="25"/>
  <c r="S135" i="25"/>
  <c r="T135" i="25"/>
  <c r="U135" i="25"/>
  <c r="V135" i="25"/>
  <c r="W135" i="25"/>
  <c r="X135" i="25"/>
  <c r="Y135" i="25"/>
  <c r="Z135" i="25"/>
  <c r="AA135" i="25"/>
  <c r="AB135" i="25"/>
  <c r="AC135" i="25"/>
  <c r="AD135" i="25"/>
  <c r="AE135" i="25"/>
  <c r="AF135" i="25"/>
  <c r="AG135" i="25"/>
  <c r="AH135" i="25"/>
  <c r="AI135" i="25"/>
  <c r="AJ135" i="25"/>
  <c r="AK135" i="25"/>
  <c r="AL135" i="25"/>
  <c r="AM135" i="25"/>
  <c r="AN135" i="25"/>
  <c r="AO135" i="25"/>
  <c r="AP135" i="25"/>
  <c r="AQ135" i="25"/>
  <c r="AR135" i="25"/>
  <c r="AS135" i="25"/>
  <c r="AT135" i="25"/>
  <c r="AU135" i="25"/>
  <c r="AV135" i="25"/>
  <c r="AW135" i="25"/>
  <c r="AX135" i="25"/>
  <c r="AY135" i="25"/>
  <c r="AZ135" i="25"/>
  <c r="BA135" i="25"/>
  <c r="BB135" i="25"/>
  <c r="BC135" i="25"/>
  <c r="BD135" i="25"/>
  <c r="BE135" i="25"/>
  <c r="BF135" i="25"/>
  <c r="BG135" i="25"/>
  <c r="BH135" i="25"/>
  <c r="BI135" i="25"/>
  <c r="BJ135" i="25"/>
  <c r="BK135" i="25"/>
  <c r="BL135" i="25"/>
  <c r="BM135" i="25"/>
  <c r="BN135" i="25"/>
  <c r="BO135" i="25"/>
  <c r="BP135" i="25"/>
  <c r="BQ135" i="25"/>
  <c r="BR135" i="25"/>
  <c r="BS135" i="25"/>
  <c r="BT135" i="25"/>
  <c r="BU135" i="25"/>
  <c r="BV135" i="25"/>
  <c r="BW135" i="25"/>
  <c r="BX135" i="25"/>
  <c r="BY135" i="25"/>
  <c r="C136" i="25"/>
  <c r="D136" i="25"/>
  <c r="E136" i="25"/>
  <c r="F136" i="25"/>
  <c r="G136" i="25"/>
  <c r="H136" i="25"/>
  <c r="I136" i="25"/>
  <c r="J136" i="25"/>
  <c r="K136" i="25"/>
  <c r="L136" i="25"/>
  <c r="M136" i="25"/>
  <c r="N136" i="25"/>
  <c r="O136" i="25"/>
  <c r="P136" i="25"/>
  <c r="Q136" i="25"/>
  <c r="R136" i="25"/>
  <c r="S136" i="25"/>
  <c r="T136" i="25"/>
  <c r="U136" i="25"/>
  <c r="V136" i="25"/>
  <c r="W136" i="25"/>
  <c r="X136" i="25"/>
  <c r="Y136" i="25"/>
  <c r="Z136" i="25"/>
  <c r="AA136" i="25"/>
  <c r="AB136" i="25"/>
  <c r="AC136" i="25"/>
  <c r="AD136" i="25"/>
  <c r="AE136" i="25"/>
  <c r="AF136" i="25"/>
  <c r="AG136" i="25"/>
  <c r="AH136" i="25"/>
  <c r="AI136" i="25"/>
  <c r="AJ136" i="25"/>
  <c r="AK136" i="25"/>
  <c r="AL136" i="25"/>
  <c r="AM136" i="25"/>
  <c r="AN136" i="25"/>
  <c r="AO136" i="25"/>
  <c r="AP136" i="25"/>
  <c r="AQ136" i="25"/>
  <c r="AR136" i="25"/>
  <c r="AS136" i="25"/>
  <c r="AT136" i="25"/>
  <c r="AU136" i="25"/>
  <c r="AV136" i="25"/>
  <c r="AW136" i="25"/>
  <c r="AX136" i="25"/>
  <c r="AY136" i="25"/>
  <c r="AZ136" i="25"/>
  <c r="BA136" i="25"/>
  <c r="BB136" i="25"/>
  <c r="BC136" i="25"/>
  <c r="BD136" i="25"/>
  <c r="BE136" i="25"/>
  <c r="BF136" i="25"/>
  <c r="BG136" i="25"/>
  <c r="BH136" i="25"/>
  <c r="BI136" i="25"/>
  <c r="BJ136" i="25"/>
  <c r="BK136" i="25"/>
  <c r="BL136" i="25"/>
  <c r="BM136" i="25"/>
  <c r="BN136" i="25"/>
  <c r="BO136" i="25"/>
  <c r="BP136" i="25"/>
  <c r="BQ136" i="25"/>
  <c r="BR136" i="25"/>
  <c r="BS136" i="25"/>
  <c r="BT136" i="25"/>
  <c r="BU136" i="25"/>
  <c r="BV136" i="25"/>
  <c r="BW136" i="25"/>
  <c r="BX136" i="25"/>
  <c r="BY136" i="25"/>
  <c r="C137" i="25"/>
  <c r="D137" i="25"/>
  <c r="E137" i="25"/>
  <c r="F137" i="25"/>
  <c r="G137" i="25"/>
  <c r="H137" i="25"/>
  <c r="I137" i="25"/>
  <c r="J137" i="25"/>
  <c r="K137" i="25"/>
  <c r="L137" i="25"/>
  <c r="M137" i="25"/>
  <c r="N137" i="25"/>
  <c r="O137" i="25"/>
  <c r="P137" i="25"/>
  <c r="Q137" i="25"/>
  <c r="R137" i="25"/>
  <c r="S137" i="25"/>
  <c r="T137" i="25"/>
  <c r="U137" i="25"/>
  <c r="V137" i="25"/>
  <c r="W137" i="25"/>
  <c r="X137" i="25"/>
  <c r="Y137" i="25"/>
  <c r="Z137" i="25"/>
  <c r="AA137" i="25"/>
  <c r="AB137" i="25"/>
  <c r="AC137" i="25"/>
  <c r="AD137" i="25"/>
  <c r="AE137" i="25"/>
  <c r="AF137" i="25"/>
  <c r="AG137" i="25"/>
  <c r="AH137" i="25"/>
  <c r="AI137" i="25"/>
  <c r="AJ137" i="25"/>
  <c r="AK137" i="25"/>
  <c r="AL137" i="25"/>
  <c r="AM137" i="25"/>
  <c r="AN137" i="25"/>
  <c r="AO137" i="25"/>
  <c r="AP137" i="25"/>
  <c r="AQ137" i="25"/>
  <c r="AR137" i="25"/>
  <c r="AS137" i="25"/>
  <c r="AT137" i="25"/>
  <c r="AU137" i="25"/>
  <c r="AV137" i="25"/>
  <c r="AW137" i="25"/>
  <c r="AX137" i="25"/>
  <c r="AY137" i="25"/>
  <c r="AZ137" i="25"/>
  <c r="BA137" i="25"/>
  <c r="BB137" i="25"/>
  <c r="BC137" i="25"/>
  <c r="BD137" i="25"/>
  <c r="BE137" i="25"/>
  <c r="BF137" i="25"/>
  <c r="BG137" i="25"/>
  <c r="BH137" i="25"/>
  <c r="BI137" i="25"/>
  <c r="BJ137" i="25"/>
  <c r="BK137" i="25"/>
  <c r="BL137" i="25"/>
  <c r="BM137" i="25"/>
  <c r="BN137" i="25"/>
  <c r="BO137" i="25"/>
  <c r="BP137" i="25"/>
  <c r="BQ137" i="25"/>
  <c r="BR137" i="25"/>
  <c r="BS137" i="25"/>
  <c r="BT137" i="25"/>
  <c r="BU137" i="25"/>
  <c r="BV137" i="25"/>
  <c r="BW137" i="25"/>
  <c r="BX137" i="25"/>
  <c r="BY137" i="25"/>
  <c r="C138" i="25"/>
  <c r="D138" i="25"/>
  <c r="E138" i="25"/>
  <c r="F138" i="25"/>
  <c r="G138" i="25"/>
  <c r="H138" i="25"/>
  <c r="I138" i="25"/>
  <c r="J138" i="25"/>
  <c r="K138" i="25"/>
  <c r="L138" i="25"/>
  <c r="M138" i="25"/>
  <c r="N138" i="25"/>
  <c r="O138" i="25"/>
  <c r="P138" i="25"/>
  <c r="Q138" i="25"/>
  <c r="R138" i="25"/>
  <c r="S138" i="25"/>
  <c r="T138" i="25"/>
  <c r="U138" i="25"/>
  <c r="V138" i="25"/>
  <c r="W138" i="25"/>
  <c r="X138" i="25"/>
  <c r="Y138" i="25"/>
  <c r="Z138" i="25"/>
  <c r="AA138" i="25"/>
  <c r="AB138" i="25"/>
  <c r="AC138" i="25"/>
  <c r="AD138" i="25"/>
  <c r="AE138" i="25"/>
  <c r="AF138" i="25"/>
  <c r="AG138" i="25"/>
  <c r="AH138" i="25"/>
  <c r="AI138" i="25"/>
  <c r="AJ138" i="25"/>
  <c r="AK138" i="25"/>
  <c r="AL138" i="25"/>
  <c r="AM138" i="25"/>
  <c r="AN138" i="25"/>
  <c r="AO138" i="25"/>
  <c r="AP138" i="25"/>
  <c r="AQ138" i="25"/>
  <c r="AR138" i="25"/>
  <c r="AS138" i="25"/>
  <c r="AT138" i="25"/>
  <c r="AU138" i="25"/>
  <c r="AV138" i="25"/>
  <c r="AW138" i="25"/>
  <c r="AX138" i="25"/>
  <c r="AY138" i="25"/>
  <c r="AZ138" i="25"/>
  <c r="BA138" i="25"/>
  <c r="BB138" i="25"/>
  <c r="BC138" i="25"/>
  <c r="BD138" i="25"/>
  <c r="BE138" i="25"/>
  <c r="BF138" i="25"/>
  <c r="BG138" i="25"/>
  <c r="BH138" i="25"/>
  <c r="BI138" i="25"/>
  <c r="BJ138" i="25"/>
  <c r="BK138" i="25"/>
  <c r="BL138" i="25"/>
  <c r="BM138" i="25"/>
  <c r="BN138" i="25"/>
  <c r="BO138" i="25"/>
  <c r="BP138" i="25"/>
  <c r="BQ138" i="25"/>
  <c r="BR138" i="25"/>
  <c r="BS138" i="25"/>
  <c r="BT138" i="25"/>
  <c r="BU138" i="25"/>
  <c r="BV138" i="25"/>
  <c r="BW138" i="25"/>
  <c r="BX138" i="25"/>
  <c r="BY138" i="25"/>
  <c r="C139" i="25"/>
  <c r="D139" i="25"/>
  <c r="E139" i="25"/>
  <c r="F139" i="25"/>
  <c r="G139" i="25"/>
  <c r="H139" i="25"/>
  <c r="I139" i="25"/>
  <c r="J139" i="25"/>
  <c r="K139" i="25"/>
  <c r="L139" i="25"/>
  <c r="M139" i="25"/>
  <c r="N139" i="25"/>
  <c r="O139" i="25"/>
  <c r="P139" i="25"/>
  <c r="Q139" i="25"/>
  <c r="R139" i="25"/>
  <c r="S139" i="25"/>
  <c r="T139" i="25"/>
  <c r="U139" i="25"/>
  <c r="V139" i="25"/>
  <c r="W139" i="25"/>
  <c r="X139" i="25"/>
  <c r="Y139" i="25"/>
  <c r="Z139" i="25"/>
  <c r="AA139" i="25"/>
  <c r="AB139" i="25"/>
  <c r="AC139" i="25"/>
  <c r="AD139" i="25"/>
  <c r="AE139" i="25"/>
  <c r="AF139" i="25"/>
  <c r="AG139" i="25"/>
  <c r="AH139" i="25"/>
  <c r="AI139" i="25"/>
  <c r="AJ139" i="25"/>
  <c r="AK139" i="25"/>
  <c r="AL139" i="25"/>
  <c r="AM139" i="25"/>
  <c r="AN139" i="25"/>
  <c r="AO139" i="25"/>
  <c r="AP139" i="25"/>
  <c r="AQ139" i="25"/>
  <c r="AR139" i="25"/>
  <c r="AS139" i="25"/>
  <c r="AT139" i="25"/>
  <c r="AU139" i="25"/>
  <c r="AV139" i="25"/>
  <c r="AW139" i="25"/>
  <c r="AX139" i="25"/>
  <c r="AY139" i="25"/>
  <c r="AZ139" i="25"/>
  <c r="BA139" i="25"/>
  <c r="BB139" i="25"/>
  <c r="BC139" i="25"/>
  <c r="BD139" i="25"/>
  <c r="BE139" i="25"/>
  <c r="BF139" i="25"/>
  <c r="BG139" i="25"/>
  <c r="BH139" i="25"/>
  <c r="BI139" i="25"/>
  <c r="BJ139" i="25"/>
  <c r="BK139" i="25"/>
  <c r="BL139" i="25"/>
  <c r="BM139" i="25"/>
  <c r="BN139" i="25"/>
  <c r="BO139" i="25"/>
  <c r="BP139" i="25"/>
  <c r="BQ139" i="25"/>
  <c r="BR139" i="25"/>
  <c r="BS139" i="25"/>
  <c r="BT139" i="25"/>
  <c r="BU139" i="25"/>
  <c r="BV139" i="25"/>
  <c r="BW139" i="25"/>
  <c r="BX139" i="25"/>
  <c r="BY139" i="25"/>
  <c r="C140" i="25"/>
  <c r="D140" i="25"/>
  <c r="E140" i="25"/>
  <c r="F140" i="25"/>
  <c r="G140" i="25"/>
  <c r="H140" i="25"/>
  <c r="I140" i="25"/>
  <c r="J140" i="25"/>
  <c r="K140" i="25"/>
  <c r="L140" i="25"/>
  <c r="M140" i="25"/>
  <c r="N140" i="25"/>
  <c r="O140" i="25"/>
  <c r="P140" i="25"/>
  <c r="Q140" i="25"/>
  <c r="R140" i="25"/>
  <c r="S140" i="25"/>
  <c r="T140" i="25"/>
  <c r="U140" i="25"/>
  <c r="V140" i="25"/>
  <c r="W140" i="25"/>
  <c r="X140" i="25"/>
  <c r="Y140" i="25"/>
  <c r="Z140" i="25"/>
  <c r="AA140" i="25"/>
  <c r="AB140" i="25"/>
  <c r="AC140" i="25"/>
  <c r="AD140" i="25"/>
  <c r="AE140" i="25"/>
  <c r="AF140" i="25"/>
  <c r="AG140" i="25"/>
  <c r="AH140" i="25"/>
  <c r="AI140" i="25"/>
  <c r="AJ140" i="25"/>
  <c r="AK140" i="25"/>
  <c r="AL140" i="25"/>
  <c r="AM140" i="25"/>
  <c r="AN140" i="25"/>
  <c r="AO140" i="25"/>
  <c r="AP140" i="25"/>
  <c r="AQ140" i="25"/>
  <c r="AR140" i="25"/>
  <c r="AS140" i="25"/>
  <c r="AT140" i="25"/>
  <c r="AU140" i="25"/>
  <c r="AV140" i="25"/>
  <c r="AW140" i="25"/>
  <c r="AX140" i="25"/>
  <c r="AY140" i="25"/>
  <c r="AZ140" i="25"/>
  <c r="BA140" i="25"/>
  <c r="BB140" i="25"/>
  <c r="BC140" i="25"/>
  <c r="BD140" i="25"/>
  <c r="BE140" i="25"/>
  <c r="BF140" i="25"/>
  <c r="BG140" i="25"/>
  <c r="BH140" i="25"/>
  <c r="BI140" i="25"/>
  <c r="BJ140" i="25"/>
  <c r="BK140" i="25"/>
  <c r="BL140" i="25"/>
  <c r="BM140" i="25"/>
  <c r="BN140" i="25"/>
  <c r="BO140" i="25"/>
  <c r="BP140" i="25"/>
  <c r="BQ140" i="25"/>
  <c r="BR140" i="25"/>
  <c r="BS140" i="25"/>
  <c r="BT140" i="25"/>
  <c r="BU140" i="25"/>
  <c r="BV140" i="25"/>
  <c r="BW140" i="25"/>
  <c r="BX140" i="25"/>
  <c r="BY140" i="25"/>
  <c r="C141" i="25"/>
  <c r="D141" i="25"/>
  <c r="E141" i="25"/>
  <c r="F141" i="25"/>
  <c r="G141" i="25"/>
  <c r="H141" i="25"/>
  <c r="I141" i="25"/>
  <c r="J141" i="25"/>
  <c r="K141" i="25"/>
  <c r="L141" i="25"/>
  <c r="M141" i="25"/>
  <c r="N141" i="25"/>
  <c r="O141" i="25"/>
  <c r="P141" i="25"/>
  <c r="Q141" i="25"/>
  <c r="R141" i="25"/>
  <c r="S141" i="25"/>
  <c r="T141" i="25"/>
  <c r="U141" i="25"/>
  <c r="V141" i="25"/>
  <c r="W141" i="25"/>
  <c r="X141" i="25"/>
  <c r="Y141" i="25"/>
  <c r="Z141" i="25"/>
  <c r="AA141" i="25"/>
  <c r="AB141" i="25"/>
  <c r="AC141" i="25"/>
  <c r="AD141" i="25"/>
  <c r="AE141" i="25"/>
  <c r="AF141" i="25"/>
  <c r="AG141" i="25"/>
  <c r="AH141" i="25"/>
  <c r="AI141" i="25"/>
  <c r="AJ141" i="25"/>
  <c r="AK141" i="25"/>
  <c r="AL141" i="25"/>
  <c r="AM141" i="25"/>
  <c r="AN141" i="25"/>
  <c r="AO141" i="25"/>
  <c r="AP141" i="25"/>
  <c r="AQ141" i="25"/>
  <c r="AR141" i="25"/>
  <c r="AS141" i="25"/>
  <c r="AT141" i="25"/>
  <c r="AU141" i="25"/>
  <c r="AV141" i="25"/>
  <c r="AW141" i="25"/>
  <c r="AX141" i="25"/>
  <c r="AY141" i="25"/>
  <c r="AZ141" i="25"/>
  <c r="BA141" i="25"/>
  <c r="BB141" i="25"/>
  <c r="BC141" i="25"/>
  <c r="BD141" i="25"/>
  <c r="BE141" i="25"/>
  <c r="BF141" i="25"/>
  <c r="BG141" i="25"/>
  <c r="BH141" i="25"/>
  <c r="BI141" i="25"/>
  <c r="BJ141" i="25"/>
  <c r="BK141" i="25"/>
  <c r="BL141" i="25"/>
  <c r="BM141" i="25"/>
  <c r="BN141" i="25"/>
  <c r="BO141" i="25"/>
  <c r="BP141" i="25"/>
  <c r="BQ141" i="25"/>
  <c r="BR141" i="25"/>
  <c r="BS141" i="25"/>
  <c r="BT141" i="25"/>
  <c r="BU141" i="25"/>
  <c r="BV141" i="25"/>
  <c r="BW141" i="25"/>
  <c r="BX141" i="25"/>
  <c r="BY141" i="25"/>
  <c r="C142" i="25"/>
  <c r="D142" i="25"/>
  <c r="E142" i="25"/>
  <c r="F142" i="25"/>
  <c r="G142" i="25"/>
  <c r="H142" i="25"/>
  <c r="I142" i="25"/>
  <c r="J142" i="25"/>
  <c r="K142" i="25"/>
  <c r="L142" i="25"/>
  <c r="M142" i="25"/>
  <c r="N142" i="25"/>
  <c r="O142" i="25"/>
  <c r="P142" i="25"/>
  <c r="Q142" i="25"/>
  <c r="R142" i="25"/>
  <c r="S142" i="25"/>
  <c r="T142" i="25"/>
  <c r="U142" i="25"/>
  <c r="V142" i="25"/>
  <c r="W142" i="25"/>
  <c r="X142" i="25"/>
  <c r="Y142" i="25"/>
  <c r="Z142" i="25"/>
  <c r="AA142" i="25"/>
  <c r="AB142" i="25"/>
  <c r="AC142" i="25"/>
  <c r="AD142" i="25"/>
  <c r="AE142" i="25"/>
  <c r="AF142" i="25"/>
  <c r="AG142" i="25"/>
  <c r="AH142" i="25"/>
  <c r="AI142" i="25"/>
  <c r="AJ142" i="25"/>
  <c r="AK142" i="25"/>
  <c r="AL142" i="25"/>
  <c r="AM142" i="25"/>
  <c r="AN142" i="25"/>
  <c r="AO142" i="25"/>
  <c r="AP142" i="25"/>
  <c r="AQ142" i="25"/>
  <c r="AR142" i="25"/>
  <c r="AS142" i="25"/>
  <c r="AT142" i="25"/>
  <c r="AU142" i="25"/>
  <c r="AV142" i="25"/>
  <c r="AW142" i="25"/>
  <c r="AX142" i="25"/>
  <c r="AY142" i="25"/>
  <c r="AZ142" i="25"/>
  <c r="BA142" i="25"/>
  <c r="BB142" i="25"/>
  <c r="BC142" i="25"/>
  <c r="BD142" i="25"/>
  <c r="BE142" i="25"/>
  <c r="BF142" i="25"/>
  <c r="BG142" i="25"/>
  <c r="BH142" i="25"/>
  <c r="BI142" i="25"/>
  <c r="BJ142" i="25"/>
  <c r="BK142" i="25"/>
  <c r="BL142" i="25"/>
  <c r="BM142" i="25"/>
  <c r="BN142" i="25"/>
  <c r="BO142" i="25"/>
  <c r="BP142" i="25"/>
  <c r="BQ142" i="25"/>
  <c r="BR142" i="25"/>
  <c r="BS142" i="25"/>
  <c r="BT142" i="25"/>
  <c r="BU142" i="25"/>
  <c r="BV142" i="25"/>
  <c r="BW142" i="25"/>
  <c r="BX142" i="25"/>
  <c r="BY142" i="25"/>
  <c r="C143" i="25"/>
  <c r="D143" i="25"/>
  <c r="E143" i="25"/>
  <c r="F143" i="25"/>
  <c r="G143" i="25"/>
  <c r="H143" i="25"/>
  <c r="I143" i="25"/>
  <c r="J143" i="25"/>
  <c r="K143" i="25"/>
  <c r="L143" i="25"/>
  <c r="M143" i="25"/>
  <c r="N143" i="25"/>
  <c r="O143" i="25"/>
  <c r="P143" i="25"/>
  <c r="Q143" i="25"/>
  <c r="R143" i="25"/>
  <c r="S143" i="25"/>
  <c r="T143" i="25"/>
  <c r="U143" i="25"/>
  <c r="V143" i="25"/>
  <c r="W143" i="25"/>
  <c r="X143" i="25"/>
  <c r="Y143" i="25"/>
  <c r="Z143" i="25"/>
  <c r="AA143" i="25"/>
  <c r="AB143" i="25"/>
  <c r="AC143" i="25"/>
  <c r="AD143" i="25"/>
  <c r="AE143" i="25"/>
  <c r="AF143" i="25"/>
  <c r="AG143" i="25"/>
  <c r="AH143" i="25"/>
  <c r="AI143" i="25"/>
  <c r="AJ143" i="25"/>
  <c r="AK143" i="25"/>
  <c r="AL143" i="25"/>
  <c r="AM143" i="25"/>
  <c r="AN143" i="25"/>
  <c r="AO143" i="25"/>
  <c r="AP143" i="25"/>
  <c r="AQ143" i="25"/>
  <c r="AR143" i="25"/>
  <c r="AS143" i="25"/>
  <c r="AT143" i="25"/>
  <c r="AU143" i="25"/>
  <c r="AV143" i="25"/>
  <c r="AW143" i="25"/>
  <c r="AX143" i="25"/>
  <c r="AY143" i="25"/>
  <c r="AZ143" i="25"/>
  <c r="BA143" i="25"/>
  <c r="BB143" i="25"/>
  <c r="BC143" i="25"/>
  <c r="BD143" i="25"/>
  <c r="BE143" i="25"/>
  <c r="BF143" i="25"/>
  <c r="BG143" i="25"/>
  <c r="BH143" i="25"/>
  <c r="BI143" i="25"/>
  <c r="BJ143" i="25"/>
  <c r="BK143" i="25"/>
  <c r="BL143" i="25"/>
  <c r="BM143" i="25"/>
  <c r="BN143" i="25"/>
  <c r="BO143" i="25"/>
  <c r="BP143" i="25"/>
  <c r="BQ143" i="25"/>
  <c r="BR143" i="25"/>
  <c r="BS143" i="25"/>
  <c r="BT143" i="25"/>
  <c r="BU143" i="25"/>
  <c r="BV143" i="25"/>
  <c r="BW143" i="25"/>
  <c r="BX143" i="25"/>
  <c r="BY143" i="25"/>
  <c r="D4" i="25"/>
  <c r="E4" i="25"/>
  <c r="F4" i="25"/>
  <c r="G4" i="25"/>
  <c r="H4" i="25"/>
  <c r="I4" i="25"/>
  <c r="J4" i="25"/>
  <c r="K4" i="25"/>
  <c r="L4" i="25"/>
  <c r="M4" i="25"/>
  <c r="N4" i="25"/>
  <c r="O4" i="25"/>
  <c r="P4" i="25"/>
  <c r="Q4" i="25"/>
  <c r="R4" i="25"/>
  <c r="S4" i="25"/>
  <c r="T4" i="25"/>
  <c r="U4" i="25"/>
  <c r="V4" i="25"/>
  <c r="W4" i="25"/>
  <c r="X4" i="25"/>
  <c r="Y4" i="25"/>
  <c r="Z4" i="25"/>
  <c r="AA4" i="25"/>
  <c r="AB4" i="25"/>
  <c r="AC4" i="25"/>
  <c r="AD4" i="25"/>
  <c r="AE4" i="25"/>
  <c r="AF4" i="25"/>
  <c r="AG4" i="25"/>
  <c r="AH4" i="25"/>
  <c r="AI4" i="25"/>
  <c r="AJ4" i="25"/>
  <c r="AK4" i="25"/>
  <c r="AL4" i="25"/>
  <c r="AM4" i="25"/>
  <c r="AN4" i="25"/>
  <c r="AO4" i="25"/>
  <c r="AP4" i="25"/>
  <c r="AQ4" i="25"/>
  <c r="AR4" i="25"/>
  <c r="AS4" i="25"/>
  <c r="AT4" i="25"/>
  <c r="AU4" i="25"/>
  <c r="AV4" i="25"/>
  <c r="AW4" i="25"/>
  <c r="AX4" i="25"/>
  <c r="AY4" i="25"/>
  <c r="AZ4" i="25"/>
  <c r="BA4" i="25"/>
  <c r="BB4" i="25"/>
  <c r="BC4" i="25"/>
  <c r="BD4" i="25"/>
  <c r="BE4" i="25"/>
  <c r="BF4" i="25"/>
  <c r="BG4" i="25"/>
  <c r="BH4" i="25"/>
  <c r="BI4" i="25"/>
  <c r="BJ4" i="25"/>
  <c r="BK4" i="25"/>
  <c r="BL4" i="25"/>
  <c r="BM4" i="25"/>
  <c r="BN4" i="25"/>
  <c r="BO4" i="25"/>
  <c r="BP4" i="25"/>
  <c r="BQ4" i="25"/>
  <c r="BR4" i="25"/>
  <c r="BS4" i="25"/>
  <c r="BT4" i="25"/>
  <c r="BU4" i="25"/>
  <c r="BV4" i="25"/>
  <c r="BW4" i="25"/>
  <c r="E4" i="21" s="1"/>
  <c r="E4" i="22" s="1"/>
  <c r="BX4" i="25"/>
  <c r="BY4" i="25"/>
  <c r="C4" i="20"/>
  <c r="H4" i="21"/>
  <c r="H4" i="22" s="1"/>
  <c r="X4" i="21"/>
  <c r="X4" i="22" s="1"/>
  <c r="AN4" i="21"/>
  <c r="AN4" i="22" s="1"/>
  <c r="BD4" i="21"/>
  <c r="D5" i="21"/>
  <c r="D5" i="22" s="1"/>
  <c r="E5" i="21"/>
  <c r="E5" i="22" s="1"/>
  <c r="F5" i="21"/>
  <c r="F5" i="22" s="1"/>
  <c r="G5" i="21"/>
  <c r="G5" i="22" s="1"/>
  <c r="H5" i="21"/>
  <c r="H5" i="22" s="1"/>
  <c r="I5" i="21"/>
  <c r="I5" i="22" s="1"/>
  <c r="J5" i="21"/>
  <c r="J5" i="22" s="1"/>
  <c r="K5" i="21"/>
  <c r="K5" i="22" s="1"/>
  <c r="L5" i="21"/>
  <c r="L5" i="22" s="1"/>
  <c r="M5" i="21"/>
  <c r="M5" i="22" s="1"/>
  <c r="N5" i="21"/>
  <c r="N5" i="22" s="1"/>
  <c r="O5" i="21"/>
  <c r="O5" i="22" s="1"/>
  <c r="P5" i="21"/>
  <c r="P5" i="22" s="1"/>
  <c r="Q5" i="21"/>
  <c r="Q5" i="22" s="1"/>
  <c r="R5" i="21"/>
  <c r="R5" i="22" s="1"/>
  <c r="S5" i="21"/>
  <c r="S5" i="22" s="1"/>
  <c r="T5" i="21"/>
  <c r="T5" i="22" s="1"/>
  <c r="U5" i="21"/>
  <c r="U5" i="22" s="1"/>
  <c r="V5" i="21"/>
  <c r="V5" i="22" s="1"/>
  <c r="W5" i="21"/>
  <c r="W5" i="22" s="1"/>
  <c r="X5" i="21"/>
  <c r="X5" i="22" s="1"/>
  <c r="Y5" i="21"/>
  <c r="Y5" i="22" s="1"/>
  <c r="Z5" i="21"/>
  <c r="Z5" i="22" s="1"/>
  <c r="AA5" i="21"/>
  <c r="AA5" i="22" s="1"/>
  <c r="AB5" i="21"/>
  <c r="AB5" i="22" s="1"/>
  <c r="AC5" i="21"/>
  <c r="AC5" i="22" s="1"/>
  <c r="AD5" i="21"/>
  <c r="AD5" i="22" s="1"/>
  <c r="AE5" i="21"/>
  <c r="AE5" i="22" s="1"/>
  <c r="AF5" i="21"/>
  <c r="AF5" i="22" s="1"/>
  <c r="AG5" i="21"/>
  <c r="AG5" i="22" s="1"/>
  <c r="AH5" i="21"/>
  <c r="AH5" i="22" s="1"/>
  <c r="AI5" i="21"/>
  <c r="AI5" i="22" s="1"/>
  <c r="AJ5" i="21"/>
  <c r="AJ5" i="22" s="1"/>
  <c r="AK5" i="21"/>
  <c r="AK5" i="22" s="1"/>
  <c r="AL5" i="21"/>
  <c r="AL5" i="22" s="1"/>
  <c r="AM5" i="21"/>
  <c r="AM5" i="22" s="1"/>
  <c r="AN5" i="21"/>
  <c r="AN5" i="22" s="1"/>
  <c r="AO5" i="21"/>
  <c r="AO5" i="22" s="1"/>
  <c r="AP5" i="21"/>
  <c r="AP5" i="22" s="1"/>
  <c r="AQ5" i="21"/>
  <c r="AQ5" i="22" s="1"/>
  <c r="AR5" i="21"/>
  <c r="AR5" i="22" s="1"/>
  <c r="AS5" i="21"/>
  <c r="AS5" i="22" s="1"/>
  <c r="AT5" i="21"/>
  <c r="AT5" i="22" s="1"/>
  <c r="AU5" i="21"/>
  <c r="AU5" i="22" s="1"/>
  <c r="AV5" i="21"/>
  <c r="AV5" i="22" s="1"/>
  <c r="AW5" i="21"/>
  <c r="AW5" i="22" s="1"/>
  <c r="AX5" i="21"/>
  <c r="AX5" i="22" s="1"/>
  <c r="AY5" i="21"/>
  <c r="AY5" i="22" s="1"/>
  <c r="AZ5" i="21"/>
  <c r="AZ5" i="22" s="1"/>
  <c r="BA5" i="21"/>
  <c r="BA5" i="22" s="1"/>
  <c r="BB5" i="21"/>
  <c r="BB5" i="22" s="1"/>
  <c r="BC5" i="21"/>
  <c r="BC5" i="22" s="1"/>
  <c r="BD5" i="21"/>
  <c r="BD5" i="22" s="1"/>
  <c r="BE5" i="21"/>
  <c r="BE5" i="22" s="1"/>
  <c r="BF5" i="21"/>
  <c r="BF5" i="22" s="1"/>
  <c r="BG5" i="21"/>
  <c r="BG5" i="22" s="1"/>
  <c r="BH5" i="21"/>
  <c r="BH5" i="22" s="1"/>
  <c r="BI5" i="21"/>
  <c r="BI5" i="22" s="1"/>
  <c r="BJ5" i="21"/>
  <c r="BJ5" i="22" s="1"/>
  <c r="BK5" i="21"/>
  <c r="BK5" i="22" s="1"/>
  <c r="BL5" i="21"/>
  <c r="BL5" i="22" s="1"/>
  <c r="BM5" i="21"/>
  <c r="BM5" i="22" s="1"/>
  <c r="BN5" i="21"/>
  <c r="BN5" i="22" s="1"/>
  <c r="BO5" i="21"/>
  <c r="BO5" i="22" s="1"/>
  <c r="BP5" i="21"/>
  <c r="BP5" i="22" s="1"/>
  <c r="AT6" i="21"/>
  <c r="AT6" i="22" s="1"/>
  <c r="D7" i="21"/>
  <c r="D7" i="22" s="1"/>
  <c r="E7" i="21"/>
  <c r="E7" i="22" s="1"/>
  <c r="F7" i="21"/>
  <c r="F7" i="22" s="1"/>
  <c r="G7" i="21"/>
  <c r="G7" i="22" s="1"/>
  <c r="H7" i="21"/>
  <c r="H7" i="22" s="1"/>
  <c r="I7" i="21"/>
  <c r="I7" i="22" s="1"/>
  <c r="J7" i="21"/>
  <c r="J7" i="22" s="1"/>
  <c r="K7" i="21"/>
  <c r="K7" i="22" s="1"/>
  <c r="L7" i="21"/>
  <c r="L7" i="22" s="1"/>
  <c r="M7" i="21"/>
  <c r="M7" i="22" s="1"/>
  <c r="N7" i="21"/>
  <c r="N7" i="22" s="1"/>
  <c r="O7" i="21"/>
  <c r="O7" i="22" s="1"/>
  <c r="P7" i="21"/>
  <c r="P7" i="22" s="1"/>
  <c r="Q7" i="21"/>
  <c r="Q7" i="22" s="1"/>
  <c r="R7" i="21"/>
  <c r="R7" i="22" s="1"/>
  <c r="S7" i="21"/>
  <c r="S7" i="22" s="1"/>
  <c r="T7" i="21"/>
  <c r="T7" i="22" s="1"/>
  <c r="U7" i="21"/>
  <c r="U7" i="22" s="1"/>
  <c r="V7" i="21"/>
  <c r="V7" i="22" s="1"/>
  <c r="W7" i="21"/>
  <c r="W7" i="22" s="1"/>
  <c r="X7" i="21"/>
  <c r="X7" i="22" s="1"/>
  <c r="Y7" i="21"/>
  <c r="Y7" i="22" s="1"/>
  <c r="Z7" i="21"/>
  <c r="Z7" i="22" s="1"/>
  <c r="AA7" i="21"/>
  <c r="AA7" i="22" s="1"/>
  <c r="AB7" i="21"/>
  <c r="AB7" i="22" s="1"/>
  <c r="AC7" i="21"/>
  <c r="AC7" i="22" s="1"/>
  <c r="AD7" i="21"/>
  <c r="AD7" i="22" s="1"/>
  <c r="AE7" i="21"/>
  <c r="AE7" i="22" s="1"/>
  <c r="AF7" i="21"/>
  <c r="AF7" i="22" s="1"/>
  <c r="AG7" i="21"/>
  <c r="AG7" i="22" s="1"/>
  <c r="AH7" i="21"/>
  <c r="AH7" i="22" s="1"/>
  <c r="AI7" i="21"/>
  <c r="AI7" i="22" s="1"/>
  <c r="AJ7" i="21"/>
  <c r="AJ7" i="22" s="1"/>
  <c r="AK7" i="21"/>
  <c r="AK7" i="22" s="1"/>
  <c r="AL7" i="21"/>
  <c r="AL7" i="22" s="1"/>
  <c r="AM7" i="21"/>
  <c r="AM7" i="22" s="1"/>
  <c r="AN7" i="21"/>
  <c r="AN7" i="22" s="1"/>
  <c r="AO7" i="21"/>
  <c r="AO7" i="22" s="1"/>
  <c r="AP7" i="21"/>
  <c r="AP7" i="22" s="1"/>
  <c r="AQ7" i="21"/>
  <c r="AQ7" i="22" s="1"/>
  <c r="AR7" i="21"/>
  <c r="AR7" i="22" s="1"/>
  <c r="AS7" i="21"/>
  <c r="AS7" i="22" s="1"/>
  <c r="AT7" i="21"/>
  <c r="AT7" i="22" s="1"/>
  <c r="AU7" i="21"/>
  <c r="AU7" i="22" s="1"/>
  <c r="AV7" i="21"/>
  <c r="AV7" i="22" s="1"/>
  <c r="AW7" i="21"/>
  <c r="AW7" i="22" s="1"/>
  <c r="AX7" i="21"/>
  <c r="AX7" i="22" s="1"/>
  <c r="AY7" i="21"/>
  <c r="AY7" i="22" s="1"/>
  <c r="AZ7" i="21"/>
  <c r="AZ7" i="22" s="1"/>
  <c r="BA7" i="21"/>
  <c r="BA7" i="22" s="1"/>
  <c r="BB7" i="21"/>
  <c r="BB7" i="22" s="1"/>
  <c r="BC7" i="21"/>
  <c r="BC7" i="22" s="1"/>
  <c r="BD7" i="21"/>
  <c r="BD7" i="22" s="1"/>
  <c r="BE7" i="21"/>
  <c r="BE7" i="22" s="1"/>
  <c r="BF7" i="21"/>
  <c r="BF7" i="22" s="1"/>
  <c r="BG7" i="21"/>
  <c r="BG7" i="22" s="1"/>
  <c r="BH7" i="21"/>
  <c r="BH7" i="22" s="1"/>
  <c r="BI7" i="21"/>
  <c r="BI7" i="22" s="1"/>
  <c r="BJ7" i="21"/>
  <c r="BJ7" i="22" s="1"/>
  <c r="BK7" i="21"/>
  <c r="BK7" i="22" s="1"/>
  <c r="BL7" i="21"/>
  <c r="BL7" i="22" s="1"/>
  <c r="BM7" i="21"/>
  <c r="BM7" i="22" s="1"/>
  <c r="BN7" i="21"/>
  <c r="BN7" i="22" s="1"/>
  <c r="BO7" i="21"/>
  <c r="BO7" i="22" s="1"/>
  <c r="BP7" i="21"/>
  <c r="BP7" i="22" s="1"/>
  <c r="D8" i="21"/>
  <c r="D8" i="22" s="1"/>
  <c r="E8" i="21"/>
  <c r="E8" i="22" s="1"/>
  <c r="F8" i="21"/>
  <c r="F8" i="22" s="1"/>
  <c r="G8" i="21"/>
  <c r="G8" i="22" s="1"/>
  <c r="H8" i="21"/>
  <c r="H8" i="22" s="1"/>
  <c r="I8" i="21"/>
  <c r="I8" i="22" s="1"/>
  <c r="J8" i="21"/>
  <c r="J8" i="22" s="1"/>
  <c r="K8" i="21"/>
  <c r="K8" i="22" s="1"/>
  <c r="L8" i="21"/>
  <c r="L8" i="22" s="1"/>
  <c r="M8" i="21"/>
  <c r="M8" i="22" s="1"/>
  <c r="N8" i="21"/>
  <c r="N8" i="22" s="1"/>
  <c r="O8" i="21"/>
  <c r="O8" i="22" s="1"/>
  <c r="P8" i="21"/>
  <c r="P8" i="22" s="1"/>
  <c r="Q8" i="21"/>
  <c r="Q8" i="22" s="1"/>
  <c r="R8" i="21"/>
  <c r="R8" i="22" s="1"/>
  <c r="S8" i="21"/>
  <c r="S8" i="22" s="1"/>
  <c r="T8" i="21"/>
  <c r="T8" i="22" s="1"/>
  <c r="U8" i="21"/>
  <c r="U8" i="22" s="1"/>
  <c r="V8" i="21"/>
  <c r="V8" i="22" s="1"/>
  <c r="W8" i="21"/>
  <c r="W8" i="22" s="1"/>
  <c r="X8" i="21"/>
  <c r="X8" i="22" s="1"/>
  <c r="Y8" i="21"/>
  <c r="Y8" i="22" s="1"/>
  <c r="Z8" i="21"/>
  <c r="Z8" i="22" s="1"/>
  <c r="AA8" i="21"/>
  <c r="AA8" i="22" s="1"/>
  <c r="AB8" i="21"/>
  <c r="AB8" i="22" s="1"/>
  <c r="AC8" i="21"/>
  <c r="AC8" i="22" s="1"/>
  <c r="AD8" i="21"/>
  <c r="AD8" i="22" s="1"/>
  <c r="AE8" i="21"/>
  <c r="AE8" i="22" s="1"/>
  <c r="AF8" i="21"/>
  <c r="AF8" i="22" s="1"/>
  <c r="AG8" i="21"/>
  <c r="AG8" i="22" s="1"/>
  <c r="AH8" i="21"/>
  <c r="AH8" i="22" s="1"/>
  <c r="AI8" i="21"/>
  <c r="AI8" i="22" s="1"/>
  <c r="AJ8" i="21"/>
  <c r="AJ8" i="22" s="1"/>
  <c r="AK8" i="21"/>
  <c r="AK8" i="22" s="1"/>
  <c r="AL8" i="21"/>
  <c r="AL8" i="22" s="1"/>
  <c r="AM8" i="21"/>
  <c r="AM8" i="22" s="1"/>
  <c r="AN8" i="21"/>
  <c r="AN8" i="22" s="1"/>
  <c r="AO8" i="21"/>
  <c r="AO8" i="22" s="1"/>
  <c r="AP8" i="21"/>
  <c r="AP8" i="22" s="1"/>
  <c r="AQ8" i="21"/>
  <c r="AQ8" i="22" s="1"/>
  <c r="AR8" i="21"/>
  <c r="AR8" i="22" s="1"/>
  <c r="AS8" i="21"/>
  <c r="AS8" i="22" s="1"/>
  <c r="AT8" i="21"/>
  <c r="AT8" i="22" s="1"/>
  <c r="AU8" i="21"/>
  <c r="AU8" i="22" s="1"/>
  <c r="AV8" i="21"/>
  <c r="AV8" i="22" s="1"/>
  <c r="AW8" i="21"/>
  <c r="AW8" i="22" s="1"/>
  <c r="AX8" i="21"/>
  <c r="AX8" i="22" s="1"/>
  <c r="AY8" i="21"/>
  <c r="AY8" i="22" s="1"/>
  <c r="AZ8" i="21"/>
  <c r="AZ8" i="22" s="1"/>
  <c r="BA8" i="21"/>
  <c r="BA8" i="22" s="1"/>
  <c r="BB8" i="21"/>
  <c r="BB8" i="22" s="1"/>
  <c r="BC8" i="21"/>
  <c r="BC8" i="22" s="1"/>
  <c r="BD8" i="21"/>
  <c r="BD8" i="22" s="1"/>
  <c r="BE8" i="21"/>
  <c r="BE8" i="22" s="1"/>
  <c r="BF8" i="21"/>
  <c r="BF8" i="22" s="1"/>
  <c r="BG8" i="21"/>
  <c r="BG8" i="22" s="1"/>
  <c r="BH8" i="21"/>
  <c r="BH8" i="22" s="1"/>
  <c r="BI8" i="21"/>
  <c r="BI8" i="22" s="1"/>
  <c r="BJ8" i="21"/>
  <c r="BJ8" i="22" s="1"/>
  <c r="BK8" i="21"/>
  <c r="BK8" i="22" s="1"/>
  <c r="BL8" i="21"/>
  <c r="BL8" i="22" s="1"/>
  <c r="BM8" i="21"/>
  <c r="BM8" i="22" s="1"/>
  <c r="BN8" i="21"/>
  <c r="BN8" i="22" s="1"/>
  <c r="BO8" i="21"/>
  <c r="BO8" i="22" s="1"/>
  <c r="BP8" i="21"/>
  <c r="BP8" i="22" s="1"/>
  <c r="D9" i="21"/>
  <c r="D9" i="22" s="1"/>
  <c r="E9" i="21"/>
  <c r="E9" i="22" s="1"/>
  <c r="F9" i="21"/>
  <c r="F9" i="22" s="1"/>
  <c r="G9" i="21"/>
  <c r="G9" i="22" s="1"/>
  <c r="H9" i="21"/>
  <c r="H9" i="22" s="1"/>
  <c r="I9" i="21"/>
  <c r="I9" i="22" s="1"/>
  <c r="J9" i="21"/>
  <c r="J9" i="22" s="1"/>
  <c r="K9" i="21"/>
  <c r="K9" i="22" s="1"/>
  <c r="L9" i="21"/>
  <c r="L9" i="22" s="1"/>
  <c r="M9" i="21"/>
  <c r="M9" i="22" s="1"/>
  <c r="N9" i="21"/>
  <c r="N9" i="22" s="1"/>
  <c r="O9" i="21"/>
  <c r="O9" i="22" s="1"/>
  <c r="P9" i="21"/>
  <c r="P9" i="22" s="1"/>
  <c r="Q9" i="21"/>
  <c r="Q9" i="22" s="1"/>
  <c r="R9" i="21"/>
  <c r="R9" i="22" s="1"/>
  <c r="S9" i="21"/>
  <c r="S9" i="22" s="1"/>
  <c r="T9" i="21"/>
  <c r="T9" i="22" s="1"/>
  <c r="U9" i="21"/>
  <c r="U9" i="22" s="1"/>
  <c r="V9" i="21"/>
  <c r="V9" i="22" s="1"/>
  <c r="W9" i="21"/>
  <c r="W9" i="22" s="1"/>
  <c r="X9" i="21"/>
  <c r="X9" i="22" s="1"/>
  <c r="Y9" i="21"/>
  <c r="Y9" i="22" s="1"/>
  <c r="Z9" i="21"/>
  <c r="Z9" i="22" s="1"/>
  <c r="AA9" i="21"/>
  <c r="AA9" i="22" s="1"/>
  <c r="AB9" i="21"/>
  <c r="AB9" i="22" s="1"/>
  <c r="AC9" i="21"/>
  <c r="AC9" i="22" s="1"/>
  <c r="AD9" i="21"/>
  <c r="AD9" i="22" s="1"/>
  <c r="AE9" i="21"/>
  <c r="AE9" i="22" s="1"/>
  <c r="AF9" i="21"/>
  <c r="AF9" i="22" s="1"/>
  <c r="AG9" i="21"/>
  <c r="AG9" i="22" s="1"/>
  <c r="AH9" i="21"/>
  <c r="AH9" i="22" s="1"/>
  <c r="AI9" i="21"/>
  <c r="AI9" i="22" s="1"/>
  <c r="AJ9" i="21"/>
  <c r="AJ9" i="22" s="1"/>
  <c r="AK9" i="21"/>
  <c r="AK9" i="22" s="1"/>
  <c r="AL9" i="21"/>
  <c r="AL9" i="22" s="1"/>
  <c r="AM9" i="21"/>
  <c r="AM9" i="22" s="1"/>
  <c r="AN9" i="21"/>
  <c r="AN9" i="22" s="1"/>
  <c r="AO9" i="21"/>
  <c r="AO9" i="22" s="1"/>
  <c r="AP9" i="21"/>
  <c r="AP9" i="22" s="1"/>
  <c r="AQ9" i="21"/>
  <c r="AQ9" i="22" s="1"/>
  <c r="AR9" i="21"/>
  <c r="AR9" i="22" s="1"/>
  <c r="AS9" i="21"/>
  <c r="AS9" i="22" s="1"/>
  <c r="AT9" i="21"/>
  <c r="AT9" i="22" s="1"/>
  <c r="AU9" i="21"/>
  <c r="AU9" i="22" s="1"/>
  <c r="AV9" i="21"/>
  <c r="AV9" i="22" s="1"/>
  <c r="AW9" i="21"/>
  <c r="AW9" i="22" s="1"/>
  <c r="AX9" i="21"/>
  <c r="AX9" i="22" s="1"/>
  <c r="AY9" i="21"/>
  <c r="AY9" i="22" s="1"/>
  <c r="AZ9" i="21"/>
  <c r="AZ9" i="22" s="1"/>
  <c r="BA9" i="21"/>
  <c r="BA9" i="22" s="1"/>
  <c r="BB9" i="21"/>
  <c r="BB9" i="22" s="1"/>
  <c r="BC9" i="21"/>
  <c r="BC9" i="22" s="1"/>
  <c r="BD9" i="21"/>
  <c r="BD9" i="22" s="1"/>
  <c r="BE9" i="21"/>
  <c r="BE9" i="22" s="1"/>
  <c r="BF9" i="21"/>
  <c r="BF9" i="22" s="1"/>
  <c r="BG9" i="21"/>
  <c r="BG9" i="22" s="1"/>
  <c r="BH9" i="21"/>
  <c r="BH9" i="22" s="1"/>
  <c r="BI9" i="21"/>
  <c r="BI9" i="22" s="1"/>
  <c r="BJ9" i="21"/>
  <c r="BJ9" i="22" s="1"/>
  <c r="BK9" i="21"/>
  <c r="BK9" i="22" s="1"/>
  <c r="BL9" i="21"/>
  <c r="BL9" i="22" s="1"/>
  <c r="BM9" i="21"/>
  <c r="BM9" i="22" s="1"/>
  <c r="BN9" i="21"/>
  <c r="BN9" i="22" s="1"/>
  <c r="BO9" i="21"/>
  <c r="BO9" i="22" s="1"/>
  <c r="BP9" i="21"/>
  <c r="BP9" i="22" s="1"/>
  <c r="R10" i="21"/>
  <c r="R10" i="22" s="1"/>
  <c r="AH10" i="21"/>
  <c r="AH10" i="22" s="1"/>
  <c r="AX10" i="21"/>
  <c r="AX10" i="22" s="1"/>
  <c r="BN10" i="21"/>
  <c r="BN10" i="22" s="1"/>
  <c r="D11" i="21"/>
  <c r="D11" i="22" s="1"/>
  <c r="E11" i="21"/>
  <c r="E11" i="22" s="1"/>
  <c r="F11" i="21"/>
  <c r="F11" i="22" s="1"/>
  <c r="G11" i="21"/>
  <c r="G11" i="22" s="1"/>
  <c r="H11" i="21"/>
  <c r="H11" i="22" s="1"/>
  <c r="I11" i="21"/>
  <c r="I11" i="22" s="1"/>
  <c r="J11" i="21"/>
  <c r="J11" i="22" s="1"/>
  <c r="K11" i="21"/>
  <c r="K11" i="22" s="1"/>
  <c r="L11" i="21"/>
  <c r="L11" i="22" s="1"/>
  <c r="M11" i="21"/>
  <c r="M11" i="22" s="1"/>
  <c r="N11" i="21"/>
  <c r="N11" i="22" s="1"/>
  <c r="O11" i="21"/>
  <c r="O11" i="22" s="1"/>
  <c r="P11" i="21"/>
  <c r="P11" i="22" s="1"/>
  <c r="Q11" i="21"/>
  <c r="Q11" i="22" s="1"/>
  <c r="R11" i="21"/>
  <c r="R11" i="22" s="1"/>
  <c r="S11" i="21"/>
  <c r="S11" i="22" s="1"/>
  <c r="T11" i="21"/>
  <c r="T11" i="22" s="1"/>
  <c r="U11" i="21"/>
  <c r="U11" i="22" s="1"/>
  <c r="V11" i="21"/>
  <c r="V11" i="22" s="1"/>
  <c r="W11" i="21"/>
  <c r="W11" i="22" s="1"/>
  <c r="X11" i="21"/>
  <c r="X11" i="22" s="1"/>
  <c r="Y11" i="21"/>
  <c r="Y11" i="22" s="1"/>
  <c r="Z11" i="21"/>
  <c r="Z11" i="22" s="1"/>
  <c r="AA11" i="21"/>
  <c r="AA11" i="22" s="1"/>
  <c r="AB11" i="21"/>
  <c r="AB11" i="22" s="1"/>
  <c r="AC11" i="21"/>
  <c r="AC11" i="22" s="1"/>
  <c r="AD11" i="21"/>
  <c r="AD11" i="22" s="1"/>
  <c r="AE11" i="21"/>
  <c r="AE11" i="22" s="1"/>
  <c r="AF11" i="21"/>
  <c r="AF11" i="22" s="1"/>
  <c r="AG11" i="21"/>
  <c r="AG11" i="22" s="1"/>
  <c r="AH11" i="21"/>
  <c r="AH11" i="22" s="1"/>
  <c r="AI11" i="21"/>
  <c r="AI11" i="22" s="1"/>
  <c r="AJ11" i="21"/>
  <c r="AJ11" i="22" s="1"/>
  <c r="AK11" i="21"/>
  <c r="AK11" i="22" s="1"/>
  <c r="AL11" i="21"/>
  <c r="AL11" i="22" s="1"/>
  <c r="AM11" i="21"/>
  <c r="AM11" i="22" s="1"/>
  <c r="AN11" i="21"/>
  <c r="AN11" i="22" s="1"/>
  <c r="AO11" i="21"/>
  <c r="AO11" i="22" s="1"/>
  <c r="AP11" i="21"/>
  <c r="AP11" i="22" s="1"/>
  <c r="AQ11" i="21"/>
  <c r="AQ11" i="22" s="1"/>
  <c r="AR11" i="21"/>
  <c r="AR11" i="22" s="1"/>
  <c r="AS11" i="21"/>
  <c r="AS11" i="22" s="1"/>
  <c r="AT11" i="21"/>
  <c r="AT11" i="22" s="1"/>
  <c r="AU11" i="21"/>
  <c r="AU11" i="22" s="1"/>
  <c r="AV11" i="21"/>
  <c r="AV11" i="22" s="1"/>
  <c r="AW11" i="21"/>
  <c r="AW11" i="22" s="1"/>
  <c r="AX11" i="21"/>
  <c r="AX11" i="22" s="1"/>
  <c r="AY11" i="21"/>
  <c r="AY11" i="22" s="1"/>
  <c r="AZ11" i="21"/>
  <c r="AZ11" i="22" s="1"/>
  <c r="BA11" i="21"/>
  <c r="BA11" i="22" s="1"/>
  <c r="BB11" i="21"/>
  <c r="BB11" i="22" s="1"/>
  <c r="BC11" i="21"/>
  <c r="BC11" i="22" s="1"/>
  <c r="BD11" i="21"/>
  <c r="BD11" i="22" s="1"/>
  <c r="BE11" i="21"/>
  <c r="BE11" i="22" s="1"/>
  <c r="BF11" i="21"/>
  <c r="BF11" i="22" s="1"/>
  <c r="BG11" i="21"/>
  <c r="BG11" i="22" s="1"/>
  <c r="BH11" i="21"/>
  <c r="BH11" i="22" s="1"/>
  <c r="BI11" i="21"/>
  <c r="BI11" i="22" s="1"/>
  <c r="BJ11" i="21"/>
  <c r="BJ11" i="22" s="1"/>
  <c r="BK11" i="21"/>
  <c r="BK11" i="22" s="1"/>
  <c r="BL11" i="21"/>
  <c r="BL11" i="22" s="1"/>
  <c r="BM11" i="21"/>
  <c r="BM11" i="22" s="1"/>
  <c r="BN11" i="21"/>
  <c r="BN11" i="22" s="1"/>
  <c r="BO11" i="21"/>
  <c r="BO11" i="22" s="1"/>
  <c r="BP11" i="21"/>
  <c r="BP11" i="22" s="1"/>
  <c r="D12" i="21"/>
  <c r="D12" i="22" s="1"/>
  <c r="E12" i="21"/>
  <c r="E12" i="22" s="1"/>
  <c r="F12" i="21"/>
  <c r="F12" i="22" s="1"/>
  <c r="G12" i="21"/>
  <c r="G12" i="22" s="1"/>
  <c r="H12" i="21"/>
  <c r="H12" i="22" s="1"/>
  <c r="I12" i="21"/>
  <c r="I12" i="22" s="1"/>
  <c r="J12" i="21"/>
  <c r="J12" i="22" s="1"/>
  <c r="K12" i="21"/>
  <c r="K12" i="22" s="1"/>
  <c r="L12" i="21"/>
  <c r="L12" i="22" s="1"/>
  <c r="M12" i="21"/>
  <c r="M12" i="22" s="1"/>
  <c r="N12" i="21"/>
  <c r="N12" i="22" s="1"/>
  <c r="O12" i="21"/>
  <c r="O12" i="22" s="1"/>
  <c r="P12" i="21"/>
  <c r="P12" i="22" s="1"/>
  <c r="Q12" i="21"/>
  <c r="Q12" i="22" s="1"/>
  <c r="R12" i="21"/>
  <c r="R12" i="22" s="1"/>
  <c r="S12" i="21"/>
  <c r="S12" i="22" s="1"/>
  <c r="T12" i="21"/>
  <c r="T12" i="22" s="1"/>
  <c r="U12" i="21"/>
  <c r="U12" i="22" s="1"/>
  <c r="V12" i="21"/>
  <c r="V12" i="22" s="1"/>
  <c r="W12" i="21"/>
  <c r="W12" i="22" s="1"/>
  <c r="X12" i="21"/>
  <c r="X12" i="22" s="1"/>
  <c r="Y12" i="21"/>
  <c r="Y12" i="22" s="1"/>
  <c r="Z12" i="21"/>
  <c r="Z12" i="22" s="1"/>
  <c r="AA12" i="21"/>
  <c r="AA12" i="22" s="1"/>
  <c r="AB12" i="21"/>
  <c r="AB12" i="22" s="1"/>
  <c r="AC12" i="21"/>
  <c r="AC12" i="22" s="1"/>
  <c r="AD12" i="21"/>
  <c r="AD12" i="22" s="1"/>
  <c r="AE12" i="21"/>
  <c r="AE12" i="22" s="1"/>
  <c r="AF12" i="21"/>
  <c r="AF12" i="22" s="1"/>
  <c r="AF12" i="18" s="1"/>
  <c r="AG12" i="21"/>
  <c r="AG12" i="22" s="1"/>
  <c r="AH12" i="21"/>
  <c r="AH12" i="22" s="1"/>
  <c r="AI12" i="21"/>
  <c r="AI12" i="22" s="1"/>
  <c r="AJ12" i="21"/>
  <c r="AJ12" i="22" s="1"/>
  <c r="AK12" i="21"/>
  <c r="AK12" i="22" s="1"/>
  <c r="AL12" i="21"/>
  <c r="AL12" i="22" s="1"/>
  <c r="AM12" i="21"/>
  <c r="AM12" i="22" s="1"/>
  <c r="AN12" i="21"/>
  <c r="AN12" i="22" s="1"/>
  <c r="AO12" i="21"/>
  <c r="AO12" i="22" s="1"/>
  <c r="AP12" i="21"/>
  <c r="AP12" i="22" s="1"/>
  <c r="AQ12" i="21"/>
  <c r="AQ12" i="22" s="1"/>
  <c r="AR12" i="21"/>
  <c r="AR12" i="22" s="1"/>
  <c r="AS12" i="21"/>
  <c r="AS12" i="22" s="1"/>
  <c r="AT12" i="21"/>
  <c r="AT12" i="22" s="1"/>
  <c r="AU12" i="21"/>
  <c r="AU12" i="22" s="1"/>
  <c r="AV12" i="21"/>
  <c r="AV12" i="22" s="1"/>
  <c r="AW12" i="21"/>
  <c r="AW12" i="22" s="1"/>
  <c r="AX12" i="21"/>
  <c r="AX12" i="22" s="1"/>
  <c r="AY12" i="21"/>
  <c r="AY12" i="22" s="1"/>
  <c r="AZ12" i="21"/>
  <c r="AZ12" i="22" s="1"/>
  <c r="BA12" i="21"/>
  <c r="BA12" i="22" s="1"/>
  <c r="BB12" i="21"/>
  <c r="BB12" i="22" s="1"/>
  <c r="BC12" i="21"/>
  <c r="BC12" i="22" s="1"/>
  <c r="BD12" i="21"/>
  <c r="BD12" i="22" s="1"/>
  <c r="BE12" i="21"/>
  <c r="BE12" i="22" s="1"/>
  <c r="BF12" i="21"/>
  <c r="BF12" i="22" s="1"/>
  <c r="BG12" i="21"/>
  <c r="BG12" i="22" s="1"/>
  <c r="BH12" i="21"/>
  <c r="BH12" i="22" s="1"/>
  <c r="BI12" i="21"/>
  <c r="BI12" i="22" s="1"/>
  <c r="BJ12" i="21"/>
  <c r="BJ12" i="22" s="1"/>
  <c r="BK12" i="21"/>
  <c r="BK12" i="22" s="1"/>
  <c r="BL12" i="21"/>
  <c r="BL12" i="22" s="1"/>
  <c r="BM12" i="21"/>
  <c r="BM12" i="22" s="1"/>
  <c r="BN12" i="21"/>
  <c r="BN12" i="22" s="1"/>
  <c r="BO12" i="21"/>
  <c r="BO12" i="22" s="1"/>
  <c r="BP12" i="21"/>
  <c r="BP12" i="22" s="1"/>
  <c r="D13" i="21"/>
  <c r="D13" i="22" s="1"/>
  <c r="E13" i="21"/>
  <c r="E13" i="22" s="1"/>
  <c r="F13" i="21"/>
  <c r="F13" i="22" s="1"/>
  <c r="G13" i="21"/>
  <c r="G13" i="22" s="1"/>
  <c r="H13" i="21"/>
  <c r="H13" i="22" s="1"/>
  <c r="I13" i="21"/>
  <c r="I13" i="22" s="1"/>
  <c r="J13" i="21"/>
  <c r="J13" i="22" s="1"/>
  <c r="K13" i="21"/>
  <c r="K13" i="22" s="1"/>
  <c r="L13" i="21"/>
  <c r="L13" i="22" s="1"/>
  <c r="M13" i="21"/>
  <c r="M13" i="22" s="1"/>
  <c r="N13" i="21"/>
  <c r="N13" i="22" s="1"/>
  <c r="O13" i="21"/>
  <c r="O13" i="22" s="1"/>
  <c r="P13" i="21"/>
  <c r="P13" i="22" s="1"/>
  <c r="Q13" i="21"/>
  <c r="Q13" i="22" s="1"/>
  <c r="R13" i="21"/>
  <c r="R13" i="22" s="1"/>
  <c r="S13" i="21"/>
  <c r="S13" i="22" s="1"/>
  <c r="T13" i="21"/>
  <c r="T13" i="22" s="1"/>
  <c r="U13" i="21"/>
  <c r="U13" i="22" s="1"/>
  <c r="V13" i="21"/>
  <c r="V13" i="22" s="1"/>
  <c r="W13" i="21"/>
  <c r="W13" i="22" s="1"/>
  <c r="X13" i="21"/>
  <c r="X13" i="22" s="1"/>
  <c r="Y13" i="21"/>
  <c r="Y13" i="22" s="1"/>
  <c r="Z13" i="21"/>
  <c r="Z13" i="22" s="1"/>
  <c r="AA13" i="21"/>
  <c r="AA13" i="22" s="1"/>
  <c r="AB13" i="21"/>
  <c r="AB13" i="22" s="1"/>
  <c r="AC13" i="21"/>
  <c r="AC13" i="22" s="1"/>
  <c r="AD13" i="21"/>
  <c r="AD13" i="22" s="1"/>
  <c r="AE13" i="21"/>
  <c r="AE13" i="22" s="1"/>
  <c r="AF13" i="21"/>
  <c r="AF13" i="22" s="1"/>
  <c r="AG13" i="21"/>
  <c r="AG13" i="22" s="1"/>
  <c r="AH13" i="21"/>
  <c r="AH13" i="22" s="1"/>
  <c r="AI13" i="21"/>
  <c r="AI13" i="22" s="1"/>
  <c r="AJ13" i="21"/>
  <c r="AJ13" i="22" s="1"/>
  <c r="AK13" i="21"/>
  <c r="AK13" i="22" s="1"/>
  <c r="AL13" i="21"/>
  <c r="AL13" i="22" s="1"/>
  <c r="AM13" i="21"/>
  <c r="AM13" i="22" s="1"/>
  <c r="AN13" i="21"/>
  <c r="AN13" i="22" s="1"/>
  <c r="AO13" i="21"/>
  <c r="AO13" i="22" s="1"/>
  <c r="AP13" i="21"/>
  <c r="AP13" i="22" s="1"/>
  <c r="AQ13" i="21"/>
  <c r="AQ13" i="22" s="1"/>
  <c r="AR13" i="21"/>
  <c r="AR13" i="22" s="1"/>
  <c r="AS13" i="21"/>
  <c r="AS13" i="22" s="1"/>
  <c r="AT13" i="21"/>
  <c r="AT13" i="22" s="1"/>
  <c r="AU13" i="21"/>
  <c r="AU13" i="22" s="1"/>
  <c r="AV13" i="21"/>
  <c r="AV13" i="22" s="1"/>
  <c r="AW13" i="21"/>
  <c r="AW13" i="22" s="1"/>
  <c r="AX13" i="21"/>
  <c r="AX13" i="22" s="1"/>
  <c r="AY13" i="21"/>
  <c r="AY13" i="22" s="1"/>
  <c r="AZ13" i="21"/>
  <c r="AZ13" i="22" s="1"/>
  <c r="BA13" i="21"/>
  <c r="BA13" i="22" s="1"/>
  <c r="BB13" i="21"/>
  <c r="BB13" i="22" s="1"/>
  <c r="BC13" i="21"/>
  <c r="BC13" i="22" s="1"/>
  <c r="BD13" i="21"/>
  <c r="BD13" i="22" s="1"/>
  <c r="BE13" i="21"/>
  <c r="BE13" i="22" s="1"/>
  <c r="BF13" i="21"/>
  <c r="BF13" i="22" s="1"/>
  <c r="BG13" i="21"/>
  <c r="BG13" i="22" s="1"/>
  <c r="BH13" i="21"/>
  <c r="BH13" i="22" s="1"/>
  <c r="BI13" i="21"/>
  <c r="BI13" i="22" s="1"/>
  <c r="BJ13" i="21"/>
  <c r="BJ13" i="22" s="1"/>
  <c r="BK13" i="21"/>
  <c r="BK13" i="22" s="1"/>
  <c r="BL13" i="21"/>
  <c r="BL13" i="22" s="1"/>
  <c r="BM13" i="21"/>
  <c r="BM13" i="22" s="1"/>
  <c r="BN13" i="21"/>
  <c r="BN13" i="22" s="1"/>
  <c r="BO13" i="21"/>
  <c r="BO13" i="22" s="1"/>
  <c r="BP13" i="21"/>
  <c r="BP13" i="22" s="1"/>
  <c r="E14" i="21"/>
  <c r="E14" i="22" s="1"/>
  <c r="U14" i="21"/>
  <c r="U14" i="22" s="1"/>
  <c r="AK14" i="21"/>
  <c r="AK14" i="22" s="1"/>
  <c r="BA14" i="21"/>
  <c r="BA14" i="22" s="1"/>
  <c r="D15" i="21"/>
  <c r="D15" i="22" s="1"/>
  <c r="E15" i="21"/>
  <c r="E15" i="22" s="1"/>
  <c r="F15" i="21"/>
  <c r="F15" i="22" s="1"/>
  <c r="G15" i="21"/>
  <c r="G15" i="22" s="1"/>
  <c r="H15" i="21"/>
  <c r="H15" i="22" s="1"/>
  <c r="I15" i="21"/>
  <c r="I15" i="22" s="1"/>
  <c r="J15" i="21"/>
  <c r="J15" i="22" s="1"/>
  <c r="K15" i="21"/>
  <c r="K15" i="22" s="1"/>
  <c r="L15" i="21"/>
  <c r="L15" i="22" s="1"/>
  <c r="M15" i="21"/>
  <c r="M15" i="22" s="1"/>
  <c r="N15" i="21"/>
  <c r="N15" i="22" s="1"/>
  <c r="O15" i="21"/>
  <c r="O15" i="22" s="1"/>
  <c r="P15" i="21"/>
  <c r="P15" i="22" s="1"/>
  <c r="Q15" i="21"/>
  <c r="Q15" i="22" s="1"/>
  <c r="R15" i="21"/>
  <c r="R15" i="22" s="1"/>
  <c r="S15" i="21"/>
  <c r="S15" i="22" s="1"/>
  <c r="T15" i="21"/>
  <c r="T15" i="22" s="1"/>
  <c r="U15" i="21"/>
  <c r="U15" i="22" s="1"/>
  <c r="V15" i="21"/>
  <c r="V15" i="22" s="1"/>
  <c r="W15" i="21"/>
  <c r="W15" i="22" s="1"/>
  <c r="X15" i="21"/>
  <c r="X15" i="22" s="1"/>
  <c r="Y15" i="21"/>
  <c r="Y15" i="22" s="1"/>
  <c r="Z15" i="21"/>
  <c r="Z15" i="22" s="1"/>
  <c r="AA15" i="21"/>
  <c r="AA15" i="22" s="1"/>
  <c r="AB15" i="21"/>
  <c r="AB15" i="22" s="1"/>
  <c r="AC15" i="21"/>
  <c r="AC15" i="22" s="1"/>
  <c r="AD15" i="21"/>
  <c r="AD15" i="22" s="1"/>
  <c r="AE15" i="21"/>
  <c r="AE15" i="22" s="1"/>
  <c r="AF15" i="21"/>
  <c r="AF15" i="22" s="1"/>
  <c r="AG15" i="21"/>
  <c r="AG15" i="22" s="1"/>
  <c r="AH15" i="21"/>
  <c r="AH15" i="22" s="1"/>
  <c r="AI15" i="21"/>
  <c r="AI15" i="22" s="1"/>
  <c r="AJ15" i="21"/>
  <c r="AJ15" i="22" s="1"/>
  <c r="AK15" i="21"/>
  <c r="AK15" i="22" s="1"/>
  <c r="AL15" i="21"/>
  <c r="AL15" i="22" s="1"/>
  <c r="AM15" i="21"/>
  <c r="AM15" i="22" s="1"/>
  <c r="AN15" i="21"/>
  <c r="AN15" i="22" s="1"/>
  <c r="AO15" i="21"/>
  <c r="AO15" i="22" s="1"/>
  <c r="AP15" i="21"/>
  <c r="AP15" i="22" s="1"/>
  <c r="AQ15" i="21"/>
  <c r="AQ15" i="22" s="1"/>
  <c r="AR15" i="21"/>
  <c r="AR15" i="22" s="1"/>
  <c r="AS15" i="21"/>
  <c r="AS15" i="22" s="1"/>
  <c r="AT15" i="21"/>
  <c r="AT15" i="22" s="1"/>
  <c r="AU15" i="21"/>
  <c r="AU15" i="22" s="1"/>
  <c r="AV15" i="21"/>
  <c r="AV15" i="22" s="1"/>
  <c r="AW15" i="21"/>
  <c r="AW15" i="22" s="1"/>
  <c r="AX15" i="21"/>
  <c r="AX15" i="22" s="1"/>
  <c r="AY15" i="21"/>
  <c r="AY15" i="22" s="1"/>
  <c r="AZ15" i="21"/>
  <c r="AZ15" i="22" s="1"/>
  <c r="BA15" i="21"/>
  <c r="BA15" i="22" s="1"/>
  <c r="BB15" i="21"/>
  <c r="BB15" i="22" s="1"/>
  <c r="BC15" i="21"/>
  <c r="BC15" i="22" s="1"/>
  <c r="BD15" i="21"/>
  <c r="BD15" i="22" s="1"/>
  <c r="BE15" i="21"/>
  <c r="BE15" i="22" s="1"/>
  <c r="BF15" i="21"/>
  <c r="BF15" i="22" s="1"/>
  <c r="BG15" i="21"/>
  <c r="BG15" i="22" s="1"/>
  <c r="BH15" i="21"/>
  <c r="BH15" i="22" s="1"/>
  <c r="BI15" i="21"/>
  <c r="BI15" i="22" s="1"/>
  <c r="BJ15" i="21"/>
  <c r="BJ15" i="22" s="1"/>
  <c r="BK15" i="21"/>
  <c r="BK15" i="22" s="1"/>
  <c r="BL15" i="21"/>
  <c r="BL15" i="22" s="1"/>
  <c r="BM15" i="21"/>
  <c r="BM15" i="22" s="1"/>
  <c r="BN15" i="21"/>
  <c r="BN15" i="22" s="1"/>
  <c r="BO15" i="21"/>
  <c r="BO15" i="22" s="1"/>
  <c r="BP15" i="21"/>
  <c r="BP15" i="22" s="1"/>
  <c r="D16" i="21"/>
  <c r="D16" i="22" s="1"/>
  <c r="E16" i="21"/>
  <c r="E16" i="22" s="1"/>
  <c r="F16" i="21"/>
  <c r="F16" i="22" s="1"/>
  <c r="G16" i="21"/>
  <c r="G16" i="22" s="1"/>
  <c r="H16" i="21"/>
  <c r="H16" i="22" s="1"/>
  <c r="I16" i="21"/>
  <c r="I16" i="22" s="1"/>
  <c r="J16" i="21"/>
  <c r="J16" i="22" s="1"/>
  <c r="K16" i="21"/>
  <c r="K16" i="22" s="1"/>
  <c r="L16" i="21"/>
  <c r="L16" i="22" s="1"/>
  <c r="M16" i="21"/>
  <c r="M16" i="22" s="1"/>
  <c r="N16" i="21"/>
  <c r="N16" i="22" s="1"/>
  <c r="O16" i="21"/>
  <c r="O16" i="22" s="1"/>
  <c r="P16" i="21"/>
  <c r="P16" i="22" s="1"/>
  <c r="Q16" i="21"/>
  <c r="Q16" i="22" s="1"/>
  <c r="R16" i="21"/>
  <c r="R16" i="22" s="1"/>
  <c r="S16" i="21"/>
  <c r="S16" i="22" s="1"/>
  <c r="T16" i="21"/>
  <c r="T16" i="22" s="1"/>
  <c r="U16" i="21"/>
  <c r="U16" i="22" s="1"/>
  <c r="V16" i="21"/>
  <c r="V16" i="22" s="1"/>
  <c r="W16" i="21"/>
  <c r="W16" i="22" s="1"/>
  <c r="X16" i="21"/>
  <c r="X16" i="22" s="1"/>
  <c r="Y16" i="21"/>
  <c r="Y16" i="22" s="1"/>
  <c r="Z16" i="21"/>
  <c r="Z16" i="22" s="1"/>
  <c r="AA16" i="21"/>
  <c r="AA16" i="22" s="1"/>
  <c r="AB16" i="21"/>
  <c r="AB16" i="22" s="1"/>
  <c r="AC16" i="21"/>
  <c r="AC16" i="22" s="1"/>
  <c r="AD16" i="21"/>
  <c r="AD16" i="22" s="1"/>
  <c r="AE16" i="21"/>
  <c r="AE16" i="22" s="1"/>
  <c r="AF16" i="21"/>
  <c r="AF16" i="22" s="1"/>
  <c r="AG16" i="21"/>
  <c r="AG16" i="22" s="1"/>
  <c r="AH16" i="21"/>
  <c r="AH16" i="22" s="1"/>
  <c r="AI16" i="21"/>
  <c r="AI16" i="22" s="1"/>
  <c r="AJ16" i="21"/>
  <c r="AJ16" i="22" s="1"/>
  <c r="AK16" i="21"/>
  <c r="AK16" i="22" s="1"/>
  <c r="AL16" i="21"/>
  <c r="AL16" i="22" s="1"/>
  <c r="AM16" i="21"/>
  <c r="AM16" i="22" s="1"/>
  <c r="AN16" i="21"/>
  <c r="AN16" i="22" s="1"/>
  <c r="AO16" i="21"/>
  <c r="AO16" i="22" s="1"/>
  <c r="AP16" i="21"/>
  <c r="AP16" i="22" s="1"/>
  <c r="AQ16" i="21"/>
  <c r="AQ16" i="22" s="1"/>
  <c r="AR16" i="21"/>
  <c r="AR16" i="22" s="1"/>
  <c r="AS16" i="21"/>
  <c r="AS16" i="22" s="1"/>
  <c r="AT16" i="21"/>
  <c r="AT16" i="22" s="1"/>
  <c r="AU16" i="21"/>
  <c r="AU16" i="22" s="1"/>
  <c r="AV16" i="21"/>
  <c r="AV16" i="22" s="1"/>
  <c r="AW16" i="21"/>
  <c r="AW16" i="22" s="1"/>
  <c r="AX16" i="21"/>
  <c r="AX16" i="22" s="1"/>
  <c r="AY16" i="21"/>
  <c r="AY16" i="22" s="1"/>
  <c r="AZ16" i="21"/>
  <c r="AZ16" i="22" s="1"/>
  <c r="BA16" i="21"/>
  <c r="BA16" i="22" s="1"/>
  <c r="BB16" i="21"/>
  <c r="BB16" i="22" s="1"/>
  <c r="BC16" i="21"/>
  <c r="BC16" i="22" s="1"/>
  <c r="BD16" i="21"/>
  <c r="BD16" i="22" s="1"/>
  <c r="BE16" i="21"/>
  <c r="BE16" i="22" s="1"/>
  <c r="BF16" i="21"/>
  <c r="BF16" i="22" s="1"/>
  <c r="BG16" i="21"/>
  <c r="BG16" i="22" s="1"/>
  <c r="BH16" i="21"/>
  <c r="BH16" i="22" s="1"/>
  <c r="BI16" i="21"/>
  <c r="BI16" i="22" s="1"/>
  <c r="BJ16" i="21"/>
  <c r="BJ16" i="22" s="1"/>
  <c r="BK16" i="21"/>
  <c r="BK16" i="22" s="1"/>
  <c r="BL16" i="21"/>
  <c r="BL16" i="22" s="1"/>
  <c r="BM16" i="21"/>
  <c r="BM16" i="22" s="1"/>
  <c r="BN16" i="21"/>
  <c r="BN16" i="22" s="1"/>
  <c r="BO16" i="21"/>
  <c r="BO16" i="22" s="1"/>
  <c r="BP16" i="21"/>
  <c r="BP16" i="22" s="1"/>
  <c r="D17" i="21"/>
  <c r="D17" i="22" s="1"/>
  <c r="E17" i="21"/>
  <c r="E17" i="22" s="1"/>
  <c r="F17" i="21"/>
  <c r="F17" i="22" s="1"/>
  <c r="G17" i="21"/>
  <c r="G17" i="22" s="1"/>
  <c r="H17" i="21"/>
  <c r="H17" i="22" s="1"/>
  <c r="I17" i="21"/>
  <c r="I17" i="22" s="1"/>
  <c r="J17" i="21"/>
  <c r="J17" i="22" s="1"/>
  <c r="K17" i="21"/>
  <c r="K17" i="22" s="1"/>
  <c r="L17" i="21"/>
  <c r="L17" i="22" s="1"/>
  <c r="M17" i="21"/>
  <c r="M17" i="22" s="1"/>
  <c r="N17" i="21"/>
  <c r="N17" i="22" s="1"/>
  <c r="O17" i="21"/>
  <c r="O17" i="22" s="1"/>
  <c r="P17" i="21"/>
  <c r="P17" i="22" s="1"/>
  <c r="Q17" i="21"/>
  <c r="Q17" i="22" s="1"/>
  <c r="R17" i="21"/>
  <c r="R17" i="22" s="1"/>
  <c r="S17" i="21"/>
  <c r="S17" i="22" s="1"/>
  <c r="T17" i="21"/>
  <c r="T17" i="22" s="1"/>
  <c r="U17" i="21"/>
  <c r="U17" i="22" s="1"/>
  <c r="V17" i="21"/>
  <c r="V17" i="22" s="1"/>
  <c r="W17" i="21"/>
  <c r="W17" i="22" s="1"/>
  <c r="X17" i="21"/>
  <c r="X17" i="22" s="1"/>
  <c r="Y17" i="21"/>
  <c r="Y17" i="22" s="1"/>
  <c r="Z17" i="21"/>
  <c r="Z17" i="22" s="1"/>
  <c r="AA17" i="21"/>
  <c r="AA17" i="22" s="1"/>
  <c r="AB17" i="21"/>
  <c r="AB17" i="22" s="1"/>
  <c r="AC17" i="21"/>
  <c r="AC17" i="22" s="1"/>
  <c r="AD17" i="21"/>
  <c r="AD17" i="22" s="1"/>
  <c r="AE17" i="21"/>
  <c r="AE17" i="22" s="1"/>
  <c r="AF17" i="21"/>
  <c r="AF17" i="22" s="1"/>
  <c r="AG17" i="21"/>
  <c r="AG17" i="22" s="1"/>
  <c r="AH17" i="21"/>
  <c r="AH17" i="22" s="1"/>
  <c r="AI17" i="21"/>
  <c r="AI17" i="22" s="1"/>
  <c r="AJ17" i="21"/>
  <c r="AJ17" i="22" s="1"/>
  <c r="AK17" i="21"/>
  <c r="AK17" i="22" s="1"/>
  <c r="AL17" i="21"/>
  <c r="AL17" i="22" s="1"/>
  <c r="AM17" i="21"/>
  <c r="AM17" i="22" s="1"/>
  <c r="AN17" i="21"/>
  <c r="AN17" i="22" s="1"/>
  <c r="AO17" i="21"/>
  <c r="AO17" i="22" s="1"/>
  <c r="AP17" i="21"/>
  <c r="AP17" i="22" s="1"/>
  <c r="AQ17" i="21"/>
  <c r="AQ17" i="22" s="1"/>
  <c r="AR17" i="21"/>
  <c r="AR17" i="22" s="1"/>
  <c r="AS17" i="21"/>
  <c r="AS17" i="22" s="1"/>
  <c r="AT17" i="21"/>
  <c r="AT17" i="22" s="1"/>
  <c r="AU17" i="21"/>
  <c r="AU17" i="22" s="1"/>
  <c r="AV17" i="21"/>
  <c r="AV17" i="22" s="1"/>
  <c r="AW17" i="21"/>
  <c r="AW17" i="22" s="1"/>
  <c r="AX17" i="21"/>
  <c r="AX17" i="22" s="1"/>
  <c r="AY17" i="21"/>
  <c r="AY17" i="22" s="1"/>
  <c r="AZ17" i="21"/>
  <c r="AZ17" i="22" s="1"/>
  <c r="BA17" i="21"/>
  <c r="BA17" i="22" s="1"/>
  <c r="BB17" i="21"/>
  <c r="BB17" i="22" s="1"/>
  <c r="BC17" i="21"/>
  <c r="BC17" i="22" s="1"/>
  <c r="BD17" i="21"/>
  <c r="BD17" i="22" s="1"/>
  <c r="BE17" i="21"/>
  <c r="BE17" i="22" s="1"/>
  <c r="BF17" i="21"/>
  <c r="BF17" i="22" s="1"/>
  <c r="BG17" i="21"/>
  <c r="BG17" i="22" s="1"/>
  <c r="BH17" i="21"/>
  <c r="BH17" i="22" s="1"/>
  <c r="BI17" i="21"/>
  <c r="BI17" i="22" s="1"/>
  <c r="BJ17" i="21"/>
  <c r="BJ17" i="22" s="1"/>
  <c r="BK17" i="21"/>
  <c r="BK17" i="22" s="1"/>
  <c r="BL17" i="21"/>
  <c r="BL17" i="22" s="1"/>
  <c r="BM17" i="21"/>
  <c r="BM17" i="22" s="1"/>
  <c r="BN17" i="21"/>
  <c r="BN17" i="22" s="1"/>
  <c r="BO17" i="21"/>
  <c r="BO17" i="22" s="1"/>
  <c r="BP17" i="21"/>
  <c r="BP17" i="22" s="1"/>
  <c r="F18" i="21"/>
  <c r="F18" i="22" s="1"/>
  <c r="V18" i="21"/>
  <c r="V18" i="22" s="1"/>
  <c r="AL18" i="21"/>
  <c r="AL18" i="22" s="1"/>
  <c r="BB18" i="21"/>
  <c r="BB18" i="22" s="1"/>
  <c r="D19" i="21"/>
  <c r="E19" i="21"/>
  <c r="E19" i="22" s="1"/>
  <c r="F19" i="21"/>
  <c r="F19" i="22" s="1"/>
  <c r="G19" i="21"/>
  <c r="G19" i="22" s="1"/>
  <c r="H19" i="21"/>
  <c r="H19" i="22" s="1"/>
  <c r="I19" i="21"/>
  <c r="I19" i="22" s="1"/>
  <c r="J19" i="21"/>
  <c r="J19" i="22" s="1"/>
  <c r="J19" i="18" s="1"/>
  <c r="K19" i="21"/>
  <c r="K19" i="22" s="1"/>
  <c r="L19" i="21"/>
  <c r="L19" i="22" s="1"/>
  <c r="M19" i="21"/>
  <c r="M19" i="22" s="1"/>
  <c r="N19" i="21"/>
  <c r="N19" i="22" s="1"/>
  <c r="O19" i="21"/>
  <c r="O19" i="22" s="1"/>
  <c r="P19" i="21"/>
  <c r="P19" i="22" s="1"/>
  <c r="Q19" i="21"/>
  <c r="Q19" i="22" s="1"/>
  <c r="R19" i="21"/>
  <c r="R19" i="22" s="1"/>
  <c r="S19" i="21"/>
  <c r="S19" i="22" s="1"/>
  <c r="T19" i="21"/>
  <c r="T19" i="22" s="1"/>
  <c r="U19" i="21"/>
  <c r="U19" i="22" s="1"/>
  <c r="V19" i="21"/>
  <c r="V19" i="22" s="1"/>
  <c r="W19" i="21"/>
  <c r="W19" i="22" s="1"/>
  <c r="X19" i="21"/>
  <c r="X19" i="22" s="1"/>
  <c r="Y19" i="21"/>
  <c r="Y19" i="22" s="1"/>
  <c r="Z19" i="21"/>
  <c r="Z19" i="22" s="1"/>
  <c r="Z19" i="18" s="1"/>
  <c r="AA19" i="21"/>
  <c r="AA19" i="22" s="1"/>
  <c r="AB19" i="21"/>
  <c r="AB19" i="22" s="1"/>
  <c r="AC19" i="21"/>
  <c r="AC19" i="22" s="1"/>
  <c r="AD19" i="21"/>
  <c r="AD19" i="22" s="1"/>
  <c r="AE19" i="21"/>
  <c r="AE19" i="22" s="1"/>
  <c r="AF19" i="21"/>
  <c r="AF19" i="22" s="1"/>
  <c r="AG19" i="21"/>
  <c r="AG19" i="22" s="1"/>
  <c r="AH19" i="21"/>
  <c r="AH19" i="22" s="1"/>
  <c r="AI19" i="21"/>
  <c r="AI19" i="22" s="1"/>
  <c r="AJ19" i="21"/>
  <c r="AJ19" i="22" s="1"/>
  <c r="AK19" i="21"/>
  <c r="AK19" i="22" s="1"/>
  <c r="AL19" i="21"/>
  <c r="AL19" i="22" s="1"/>
  <c r="AM19" i="21"/>
  <c r="AM19" i="22" s="1"/>
  <c r="AN19" i="21"/>
  <c r="AN19" i="22" s="1"/>
  <c r="AO19" i="21"/>
  <c r="AO19" i="22" s="1"/>
  <c r="AP19" i="21"/>
  <c r="AP19" i="22" s="1"/>
  <c r="AP19" i="18" s="1"/>
  <c r="AQ19" i="21"/>
  <c r="AQ19" i="22" s="1"/>
  <c r="AR19" i="21"/>
  <c r="AR19" i="22" s="1"/>
  <c r="AS19" i="21"/>
  <c r="AS19" i="22" s="1"/>
  <c r="AT19" i="21"/>
  <c r="AT19" i="22" s="1"/>
  <c r="AU19" i="21"/>
  <c r="AU19" i="22" s="1"/>
  <c r="AV19" i="21"/>
  <c r="AV19" i="22" s="1"/>
  <c r="AW19" i="21"/>
  <c r="AW19" i="22" s="1"/>
  <c r="AX19" i="21"/>
  <c r="AX19" i="22" s="1"/>
  <c r="AY19" i="21"/>
  <c r="AY19" i="22" s="1"/>
  <c r="AZ19" i="21"/>
  <c r="AZ19" i="22" s="1"/>
  <c r="BA19" i="21"/>
  <c r="BA19" i="22" s="1"/>
  <c r="BB19" i="21"/>
  <c r="BB19" i="22" s="1"/>
  <c r="BC19" i="21"/>
  <c r="BC19" i="22" s="1"/>
  <c r="BD19" i="21"/>
  <c r="BD19" i="22" s="1"/>
  <c r="BE19" i="21"/>
  <c r="BE19" i="22" s="1"/>
  <c r="BF19" i="21"/>
  <c r="BF19" i="22" s="1"/>
  <c r="BG19" i="21"/>
  <c r="BG19" i="22" s="1"/>
  <c r="BH19" i="21"/>
  <c r="BH19" i="22" s="1"/>
  <c r="BI19" i="21"/>
  <c r="BI19" i="22" s="1"/>
  <c r="BJ19" i="21"/>
  <c r="BJ19" i="22" s="1"/>
  <c r="BK19" i="21"/>
  <c r="BK19" i="22" s="1"/>
  <c r="BL19" i="21"/>
  <c r="BL19" i="22" s="1"/>
  <c r="BM19" i="21"/>
  <c r="BM19" i="22" s="1"/>
  <c r="BN19" i="21"/>
  <c r="BN19" i="22" s="1"/>
  <c r="BO19" i="21"/>
  <c r="BO19" i="22" s="1"/>
  <c r="BP19" i="21"/>
  <c r="BP19" i="22" s="1"/>
  <c r="D20" i="21"/>
  <c r="D20" i="22" s="1"/>
  <c r="E20" i="21"/>
  <c r="E20" i="22" s="1"/>
  <c r="F20" i="21"/>
  <c r="F20" i="22" s="1"/>
  <c r="G20" i="21"/>
  <c r="G20" i="22" s="1"/>
  <c r="H20" i="21"/>
  <c r="H20" i="22" s="1"/>
  <c r="I20" i="21"/>
  <c r="I20" i="22" s="1"/>
  <c r="J20" i="21"/>
  <c r="J20" i="22" s="1"/>
  <c r="K20" i="21"/>
  <c r="K20" i="22" s="1"/>
  <c r="L20" i="21"/>
  <c r="L20" i="22" s="1"/>
  <c r="M20" i="21"/>
  <c r="M20" i="22" s="1"/>
  <c r="N20" i="21"/>
  <c r="N20" i="22" s="1"/>
  <c r="O20" i="21"/>
  <c r="O20" i="22" s="1"/>
  <c r="P20" i="21"/>
  <c r="P20" i="22" s="1"/>
  <c r="Q20" i="21"/>
  <c r="Q20" i="22" s="1"/>
  <c r="R20" i="21"/>
  <c r="R20" i="22" s="1"/>
  <c r="S20" i="21"/>
  <c r="S20" i="22" s="1"/>
  <c r="T20" i="21"/>
  <c r="T20" i="22" s="1"/>
  <c r="U20" i="21"/>
  <c r="U20" i="22" s="1"/>
  <c r="V20" i="21"/>
  <c r="V20" i="22" s="1"/>
  <c r="W20" i="21"/>
  <c r="W20" i="22" s="1"/>
  <c r="X20" i="21"/>
  <c r="X20" i="22" s="1"/>
  <c r="Y20" i="21"/>
  <c r="Y20" i="22" s="1"/>
  <c r="Z20" i="21"/>
  <c r="Z20" i="22" s="1"/>
  <c r="AA20" i="21"/>
  <c r="AA20" i="22" s="1"/>
  <c r="AB20" i="21"/>
  <c r="AB20" i="22" s="1"/>
  <c r="AC20" i="21"/>
  <c r="AC20" i="22" s="1"/>
  <c r="AD20" i="21"/>
  <c r="AD20" i="22" s="1"/>
  <c r="AE20" i="21"/>
  <c r="AE20" i="22" s="1"/>
  <c r="AF20" i="21"/>
  <c r="AF20" i="22" s="1"/>
  <c r="AG20" i="21"/>
  <c r="AG20" i="22" s="1"/>
  <c r="AH20" i="21"/>
  <c r="AH20" i="22" s="1"/>
  <c r="AI20" i="21"/>
  <c r="AI20" i="22" s="1"/>
  <c r="AJ20" i="21"/>
  <c r="AJ20" i="22" s="1"/>
  <c r="AK20" i="21"/>
  <c r="AK20" i="22" s="1"/>
  <c r="AL20" i="21"/>
  <c r="AL20" i="22" s="1"/>
  <c r="AM20" i="21"/>
  <c r="AM20" i="22" s="1"/>
  <c r="AN20" i="21"/>
  <c r="AN20" i="22" s="1"/>
  <c r="AO20" i="21"/>
  <c r="AO20" i="22" s="1"/>
  <c r="AP20" i="21"/>
  <c r="AP20" i="22" s="1"/>
  <c r="AQ20" i="21"/>
  <c r="AQ20" i="22" s="1"/>
  <c r="AR20" i="21"/>
  <c r="AR20" i="22" s="1"/>
  <c r="AS20" i="21"/>
  <c r="AS20" i="22" s="1"/>
  <c r="AT20" i="21"/>
  <c r="AT20" i="22" s="1"/>
  <c r="AU20" i="21"/>
  <c r="AU20" i="22" s="1"/>
  <c r="AV20" i="21"/>
  <c r="AV20" i="22" s="1"/>
  <c r="AW20" i="21"/>
  <c r="AW20" i="22" s="1"/>
  <c r="AX20" i="21"/>
  <c r="AX20" i="22" s="1"/>
  <c r="AY20" i="21"/>
  <c r="AY20" i="22" s="1"/>
  <c r="AZ20" i="21"/>
  <c r="AZ20" i="22" s="1"/>
  <c r="BA20" i="21"/>
  <c r="BA20" i="22" s="1"/>
  <c r="BB20" i="21"/>
  <c r="BB20" i="22" s="1"/>
  <c r="BC20" i="21"/>
  <c r="BC20" i="22" s="1"/>
  <c r="BD20" i="21"/>
  <c r="BD20" i="22" s="1"/>
  <c r="BE20" i="21"/>
  <c r="BE20" i="22" s="1"/>
  <c r="BF20" i="21"/>
  <c r="BF20" i="22" s="1"/>
  <c r="BG20" i="21"/>
  <c r="BG20" i="22" s="1"/>
  <c r="BH20" i="21"/>
  <c r="BH20" i="22" s="1"/>
  <c r="BI20" i="21"/>
  <c r="BI20" i="22" s="1"/>
  <c r="BJ20" i="21"/>
  <c r="BJ20" i="22" s="1"/>
  <c r="BK20" i="21"/>
  <c r="BK20" i="22" s="1"/>
  <c r="BL20" i="21"/>
  <c r="BL20" i="22" s="1"/>
  <c r="BM20" i="21"/>
  <c r="BM20" i="22" s="1"/>
  <c r="BN20" i="21"/>
  <c r="BN20" i="22" s="1"/>
  <c r="BO20" i="21"/>
  <c r="BO20" i="22" s="1"/>
  <c r="BP20" i="21"/>
  <c r="BP20" i="22" s="1"/>
  <c r="D21" i="21"/>
  <c r="D21" i="22" s="1"/>
  <c r="E21" i="21"/>
  <c r="E21" i="22" s="1"/>
  <c r="F21" i="21"/>
  <c r="F21" i="22" s="1"/>
  <c r="G21" i="21"/>
  <c r="G21" i="22" s="1"/>
  <c r="H21" i="21"/>
  <c r="H21" i="22" s="1"/>
  <c r="I21" i="21"/>
  <c r="I21" i="22" s="1"/>
  <c r="J21" i="21"/>
  <c r="J21" i="22" s="1"/>
  <c r="K21" i="21"/>
  <c r="K21" i="22" s="1"/>
  <c r="L21" i="21"/>
  <c r="L21" i="22" s="1"/>
  <c r="M21" i="21"/>
  <c r="M21" i="22" s="1"/>
  <c r="N21" i="21"/>
  <c r="N21" i="22" s="1"/>
  <c r="O21" i="21"/>
  <c r="O21" i="22" s="1"/>
  <c r="P21" i="21"/>
  <c r="P21" i="22" s="1"/>
  <c r="Q21" i="21"/>
  <c r="Q21" i="22" s="1"/>
  <c r="R21" i="21"/>
  <c r="R21" i="22" s="1"/>
  <c r="S21" i="21"/>
  <c r="S21" i="22" s="1"/>
  <c r="T21" i="21"/>
  <c r="T21" i="22" s="1"/>
  <c r="U21" i="21"/>
  <c r="U21" i="22" s="1"/>
  <c r="V21" i="21"/>
  <c r="V21" i="22" s="1"/>
  <c r="W21" i="21"/>
  <c r="W21" i="22" s="1"/>
  <c r="X21" i="21"/>
  <c r="X21" i="22" s="1"/>
  <c r="Y21" i="21"/>
  <c r="Y21" i="22" s="1"/>
  <c r="Z21" i="21"/>
  <c r="Z21" i="22" s="1"/>
  <c r="AA21" i="21"/>
  <c r="AA21" i="22" s="1"/>
  <c r="AB21" i="21"/>
  <c r="AB21" i="22" s="1"/>
  <c r="AC21" i="21"/>
  <c r="AC21" i="22" s="1"/>
  <c r="AD21" i="21"/>
  <c r="AD21" i="22" s="1"/>
  <c r="AE21" i="21"/>
  <c r="AE21" i="22" s="1"/>
  <c r="AF21" i="21"/>
  <c r="AF21" i="22" s="1"/>
  <c r="AG21" i="21"/>
  <c r="AG21" i="22" s="1"/>
  <c r="AH21" i="21"/>
  <c r="AH21" i="22" s="1"/>
  <c r="AI21" i="21"/>
  <c r="AI21" i="22" s="1"/>
  <c r="AJ21" i="21"/>
  <c r="AJ21" i="22" s="1"/>
  <c r="AK21" i="21"/>
  <c r="AK21" i="22" s="1"/>
  <c r="AL21" i="21"/>
  <c r="AL21" i="22" s="1"/>
  <c r="AM21" i="21"/>
  <c r="AM21" i="22" s="1"/>
  <c r="AN21" i="21"/>
  <c r="AN21" i="22" s="1"/>
  <c r="AO21" i="21"/>
  <c r="AO21" i="22" s="1"/>
  <c r="AP21" i="21"/>
  <c r="AP21" i="22" s="1"/>
  <c r="AQ21" i="21"/>
  <c r="AQ21" i="22" s="1"/>
  <c r="AR21" i="21"/>
  <c r="AR21" i="22" s="1"/>
  <c r="AS21" i="21"/>
  <c r="AS21" i="22" s="1"/>
  <c r="AT21" i="21"/>
  <c r="AT21" i="22" s="1"/>
  <c r="AU21" i="21"/>
  <c r="AU21" i="22" s="1"/>
  <c r="AV21" i="21"/>
  <c r="AV21" i="22" s="1"/>
  <c r="AW21" i="21"/>
  <c r="AW21" i="22" s="1"/>
  <c r="AX21" i="21"/>
  <c r="AX21" i="22" s="1"/>
  <c r="AY21" i="21"/>
  <c r="AY21" i="22" s="1"/>
  <c r="AZ21" i="21"/>
  <c r="AZ21" i="22" s="1"/>
  <c r="BA21" i="21"/>
  <c r="BA21" i="22" s="1"/>
  <c r="BB21" i="21"/>
  <c r="BB21" i="22" s="1"/>
  <c r="BC21" i="21"/>
  <c r="BC21" i="22" s="1"/>
  <c r="BD21" i="21"/>
  <c r="BD21" i="22" s="1"/>
  <c r="BE21" i="21"/>
  <c r="BE21" i="22" s="1"/>
  <c r="BF21" i="21"/>
  <c r="BF21" i="22" s="1"/>
  <c r="BG21" i="21"/>
  <c r="BG21" i="22" s="1"/>
  <c r="BH21" i="21"/>
  <c r="BH21" i="22" s="1"/>
  <c r="BI21" i="21"/>
  <c r="BI21" i="22" s="1"/>
  <c r="BJ21" i="21"/>
  <c r="BJ21" i="22" s="1"/>
  <c r="BK21" i="21"/>
  <c r="BK21" i="22" s="1"/>
  <c r="BL21" i="21"/>
  <c r="BL21" i="22" s="1"/>
  <c r="BM21" i="21"/>
  <c r="BM21" i="22" s="1"/>
  <c r="BN21" i="21"/>
  <c r="BN21" i="22" s="1"/>
  <c r="BO21" i="21"/>
  <c r="BO21" i="22" s="1"/>
  <c r="BP21" i="21"/>
  <c r="BP21" i="22" s="1"/>
  <c r="N22" i="21"/>
  <c r="N22" i="22" s="1"/>
  <c r="AD22" i="21"/>
  <c r="AD22" i="22" s="1"/>
  <c r="AT22" i="21"/>
  <c r="AT22" i="22" s="1"/>
  <c r="BJ22" i="21"/>
  <c r="BJ22" i="22" s="1"/>
  <c r="D23" i="21"/>
  <c r="D23" i="22" s="1"/>
  <c r="E23" i="21"/>
  <c r="E23" i="22" s="1"/>
  <c r="F23" i="21"/>
  <c r="F23" i="22" s="1"/>
  <c r="G23" i="21"/>
  <c r="G23" i="22" s="1"/>
  <c r="H23" i="21"/>
  <c r="H23" i="22" s="1"/>
  <c r="I23" i="21"/>
  <c r="I23" i="22" s="1"/>
  <c r="J23" i="21"/>
  <c r="J23" i="22" s="1"/>
  <c r="K23" i="21"/>
  <c r="K23" i="22" s="1"/>
  <c r="L23" i="21"/>
  <c r="L23" i="22" s="1"/>
  <c r="M23" i="21"/>
  <c r="M23" i="22" s="1"/>
  <c r="N23" i="21"/>
  <c r="N23" i="22" s="1"/>
  <c r="O23" i="21"/>
  <c r="O23" i="22" s="1"/>
  <c r="P23" i="21"/>
  <c r="P23" i="22" s="1"/>
  <c r="Q23" i="21"/>
  <c r="Q23" i="22" s="1"/>
  <c r="R23" i="21"/>
  <c r="R23" i="22" s="1"/>
  <c r="S23" i="21"/>
  <c r="S23" i="22" s="1"/>
  <c r="T23" i="21"/>
  <c r="T23" i="22" s="1"/>
  <c r="U23" i="21"/>
  <c r="U23" i="22" s="1"/>
  <c r="V23" i="21"/>
  <c r="V23" i="22" s="1"/>
  <c r="W23" i="21"/>
  <c r="W23" i="22" s="1"/>
  <c r="X23" i="21"/>
  <c r="X23" i="22" s="1"/>
  <c r="Y23" i="21"/>
  <c r="Y23" i="22" s="1"/>
  <c r="Z23" i="21"/>
  <c r="Z23" i="22" s="1"/>
  <c r="AA23" i="21"/>
  <c r="AA23" i="22" s="1"/>
  <c r="AB23" i="21"/>
  <c r="AB23" i="22" s="1"/>
  <c r="AC23" i="21"/>
  <c r="AC23" i="22" s="1"/>
  <c r="AD23" i="21"/>
  <c r="AD23" i="22" s="1"/>
  <c r="AE23" i="21"/>
  <c r="AE23" i="22" s="1"/>
  <c r="AF23" i="21"/>
  <c r="AF23" i="22" s="1"/>
  <c r="AG23" i="21"/>
  <c r="AG23" i="22" s="1"/>
  <c r="AH23" i="21"/>
  <c r="AH23" i="22" s="1"/>
  <c r="AI23" i="21"/>
  <c r="AI23" i="22" s="1"/>
  <c r="AJ23" i="21"/>
  <c r="AJ23" i="22" s="1"/>
  <c r="AK23" i="21"/>
  <c r="AK23" i="22" s="1"/>
  <c r="AL23" i="21"/>
  <c r="AL23" i="22" s="1"/>
  <c r="AM23" i="21"/>
  <c r="AM23" i="22" s="1"/>
  <c r="AN23" i="21"/>
  <c r="AN23" i="22" s="1"/>
  <c r="AO23" i="21"/>
  <c r="AO23" i="22" s="1"/>
  <c r="AP23" i="21"/>
  <c r="AP23" i="22" s="1"/>
  <c r="AQ23" i="21"/>
  <c r="AQ23" i="22" s="1"/>
  <c r="AR23" i="21"/>
  <c r="AR23" i="22" s="1"/>
  <c r="AS23" i="21"/>
  <c r="AS23" i="22" s="1"/>
  <c r="AT23" i="21"/>
  <c r="AT23" i="22" s="1"/>
  <c r="AU23" i="21"/>
  <c r="AU23" i="22" s="1"/>
  <c r="AV23" i="21"/>
  <c r="AV23" i="22" s="1"/>
  <c r="AW23" i="21"/>
  <c r="AW23" i="22" s="1"/>
  <c r="AX23" i="21"/>
  <c r="AX23" i="22" s="1"/>
  <c r="AY23" i="21"/>
  <c r="AY23" i="22" s="1"/>
  <c r="AZ23" i="21"/>
  <c r="AZ23" i="22" s="1"/>
  <c r="BA23" i="21"/>
  <c r="BA23" i="22" s="1"/>
  <c r="BB23" i="21"/>
  <c r="BB23" i="22" s="1"/>
  <c r="BC23" i="21"/>
  <c r="BC23" i="22" s="1"/>
  <c r="BD23" i="21"/>
  <c r="BD23" i="22" s="1"/>
  <c r="BE23" i="21"/>
  <c r="BE23" i="22" s="1"/>
  <c r="BF23" i="21"/>
  <c r="BF23" i="22" s="1"/>
  <c r="BG23" i="21"/>
  <c r="BG23" i="22" s="1"/>
  <c r="BH23" i="21"/>
  <c r="BH23" i="22" s="1"/>
  <c r="BI23" i="21"/>
  <c r="BI23" i="22" s="1"/>
  <c r="BJ23" i="21"/>
  <c r="BJ23" i="22" s="1"/>
  <c r="BK23" i="21"/>
  <c r="BK23" i="22" s="1"/>
  <c r="BL23" i="21"/>
  <c r="BL23" i="22" s="1"/>
  <c r="BM23" i="21"/>
  <c r="BM23" i="22" s="1"/>
  <c r="BN23" i="21"/>
  <c r="BN23" i="22" s="1"/>
  <c r="BO23" i="21"/>
  <c r="BO23" i="22" s="1"/>
  <c r="BP23" i="21"/>
  <c r="BP23" i="22" s="1"/>
  <c r="D24" i="21"/>
  <c r="D24" i="22" s="1"/>
  <c r="E24" i="21"/>
  <c r="E24" i="22" s="1"/>
  <c r="F24" i="21"/>
  <c r="F24" i="22" s="1"/>
  <c r="G24" i="21"/>
  <c r="G24" i="22" s="1"/>
  <c r="H24" i="21"/>
  <c r="H24" i="22" s="1"/>
  <c r="I24" i="21"/>
  <c r="I24" i="22" s="1"/>
  <c r="J24" i="21"/>
  <c r="J24" i="22" s="1"/>
  <c r="K24" i="21"/>
  <c r="K24" i="22" s="1"/>
  <c r="L24" i="21"/>
  <c r="L24" i="22" s="1"/>
  <c r="M24" i="21"/>
  <c r="M24" i="22" s="1"/>
  <c r="N24" i="21"/>
  <c r="N24" i="22" s="1"/>
  <c r="O24" i="21"/>
  <c r="O24" i="22" s="1"/>
  <c r="P24" i="21"/>
  <c r="P24" i="22" s="1"/>
  <c r="P24" i="18" s="1"/>
  <c r="Q24" i="21"/>
  <c r="Q24" i="22" s="1"/>
  <c r="R24" i="21"/>
  <c r="R24" i="22" s="1"/>
  <c r="S24" i="21"/>
  <c r="S24" i="22" s="1"/>
  <c r="T24" i="21"/>
  <c r="T24" i="22" s="1"/>
  <c r="U24" i="21"/>
  <c r="U24" i="22" s="1"/>
  <c r="V24" i="21"/>
  <c r="V24" i="22" s="1"/>
  <c r="W24" i="21"/>
  <c r="W24" i="22" s="1"/>
  <c r="X24" i="21"/>
  <c r="X24" i="22" s="1"/>
  <c r="Y24" i="21"/>
  <c r="Y24" i="22" s="1"/>
  <c r="Z24" i="21"/>
  <c r="Z24" i="22" s="1"/>
  <c r="AA24" i="21"/>
  <c r="AA24" i="22" s="1"/>
  <c r="AB24" i="21"/>
  <c r="AB24" i="22" s="1"/>
  <c r="AC24" i="21"/>
  <c r="AC24" i="22" s="1"/>
  <c r="AD24" i="21"/>
  <c r="AD24" i="22" s="1"/>
  <c r="AE24" i="21"/>
  <c r="AE24" i="22" s="1"/>
  <c r="AF24" i="21"/>
  <c r="AF24" i="22" s="1"/>
  <c r="AG24" i="21"/>
  <c r="AG24" i="22" s="1"/>
  <c r="AH24" i="21"/>
  <c r="AH24" i="22" s="1"/>
  <c r="AI24" i="21"/>
  <c r="AI24" i="22" s="1"/>
  <c r="AJ24" i="21"/>
  <c r="AJ24" i="22" s="1"/>
  <c r="AK24" i="21"/>
  <c r="AK24" i="22" s="1"/>
  <c r="AL24" i="21"/>
  <c r="AL24" i="22" s="1"/>
  <c r="AM24" i="21"/>
  <c r="AM24" i="22" s="1"/>
  <c r="AN24" i="21"/>
  <c r="AN24" i="22" s="1"/>
  <c r="AO24" i="21"/>
  <c r="AO24" i="22" s="1"/>
  <c r="AP24" i="21"/>
  <c r="AP24" i="22" s="1"/>
  <c r="AQ24" i="21"/>
  <c r="AQ24" i="22" s="1"/>
  <c r="AR24" i="21"/>
  <c r="AR24" i="22" s="1"/>
  <c r="AS24" i="21"/>
  <c r="AS24" i="22" s="1"/>
  <c r="AT24" i="21"/>
  <c r="AT24" i="22" s="1"/>
  <c r="AU24" i="21"/>
  <c r="AU24" i="22" s="1"/>
  <c r="AV24" i="21"/>
  <c r="AV24" i="22" s="1"/>
  <c r="AW24" i="21"/>
  <c r="AW24" i="22" s="1"/>
  <c r="AX24" i="21"/>
  <c r="AX24" i="22" s="1"/>
  <c r="AY24" i="21"/>
  <c r="AY24" i="22" s="1"/>
  <c r="AZ24" i="21"/>
  <c r="AZ24" i="22" s="1"/>
  <c r="BA24" i="21"/>
  <c r="BA24" i="22" s="1"/>
  <c r="BB24" i="21"/>
  <c r="BB24" i="22" s="1"/>
  <c r="BC24" i="21"/>
  <c r="BC24" i="22" s="1"/>
  <c r="BD24" i="21"/>
  <c r="BD24" i="22" s="1"/>
  <c r="BE24" i="21"/>
  <c r="BE24" i="22" s="1"/>
  <c r="BF24" i="21"/>
  <c r="BF24" i="22" s="1"/>
  <c r="BG24" i="21"/>
  <c r="BG24" i="22" s="1"/>
  <c r="BH24" i="21"/>
  <c r="BH24" i="22" s="1"/>
  <c r="BI24" i="21"/>
  <c r="BI24" i="22" s="1"/>
  <c r="BJ24" i="21"/>
  <c r="BJ24" i="22" s="1"/>
  <c r="BK24" i="21"/>
  <c r="BK24" i="22" s="1"/>
  <c r="BL24" i="21"/>
  <c r="BL24" i="22" s="1"/>
  <c r="BM24" i="21"/>
  <c r="BM24" i="22" s="1"/>
  <c r="BN24" i="21"/>
  <c r="BN24" i="22" s="1"/>
  <c r="BO24" i="21"/>
  <c r="BO24" i="22" s="1"/>
  <c r="BP24" i="21"/>
  <c r="BP24" i="22" s="1"/>
  <c r="D25" i="21"/>
  <c r="D25" i="22" s="1"/>
  <c r="E25" i="21"/>
  <c r="E25" i="22" s="1"/>
  <c r="F25" i="21"/>
  <c r="F25" i="22" s="1"/>
  <c r="G25" i="21"/>
  <c r="G25" i="22" s="1"/>
  <c r="H25" i="21"/>
  <c r="H25" i="22" s="1"/>
  <c r="I25" i="21"/>
  <c r="I25" i="22" s="1"/>
  <c r="J25" i="21"/>
  <c r="J25" i="22" s="1"/>
  <c r="K25" i="21"/>
  <c r="K25" i="22" s="1"/>
  <c r="L25" i="21"/>
  <c r="L25" i="22" s="1"/>
  <c r="M25" i="21"/>
  <c r="M25" i="22" s="1"/>
  <c r="N25" i="21"/>
  <c r="N25" i="22" s="1"/>
  <c r="O25" i="21"/>
  <c r="O25" i="22" s="1"/>
  <c r="P25" i="21"/>
  <c r="P25" i="22" s="1"/>
  <c r="Q25" i="21"/>
  <c r="Q25" i="22" s="1"/>
  <c r="R25" i="21"/>
  <c r="R25" i="22" s="1"/>
  <c r="S25" i="21"/>
  <c r="S25" i="22" s="1"/>
  <c r="T25" i="21"/>
  <c r="T25" i="22" s="1"/>
  <c r="U25" i="21"/>
  <c r="U25" i="22" s="1"/>
  <c r="V25" i="21"/>
  <c r="V25" i="22" s="1"/>
  <c r="W25" i="21"/>
  <c r="W25" i="22" s="1"/>
  <c r="X25" i="21"/>
  <c r="X25" i="22" s="1"/>
  <c r="Y25" i="21"/>
  <c r="Y25" i="22" s="1"/>
  <c r="Z25" i="21"/>
  <c r="Z25" i="22" s="1"/>
  <c r="AA25" i="21"/>
  <c r="AA25" i="22" s="1"/>
  <c r="AB25" i="21"/>
  <c r="AB25" i="22" s="1"/>
  <c r="AC25" i="21"/>
  <c r="AC25" i="22" s="1"/>
  <c r="AD25" i="21"/>
  <c r="AD25" i="22" s="1"/>
  <c r="AE25" i="21"/>
  <c r="AE25" i="22" s="1"/>
  <c r="AF25" i="21"/>
  <c r="AF25" i="22" s="1"/>
  <c r="AG25" i="21"/>
  <c r="AG25" i="22" s="1"/>
  <c r="AH25" i="21"/>
  <c r="AH25" i="22" s="1"/>
  <c r="AI25" i="21"/>
  <c r="AI25" i="22" s="1"/>
  <c r="AJ25" i="21"/>
  <c r="AJ25" i="22" s="1"/>
  <c r="AK25" i="21"/>
  <c r="AK25" i="22" s="1"/>
  <c r="AL25" i="21"/>
  <c r="AL25" i="22" s="1"/>
  <c r="AM25" i="21"/>
  <c r="AM25" i="22" s="1"/>
  <c r="AN25" i="21"/>
  <c r="AN25" i="22" s="1"/>
  <c r="AO25" i="21"/>
  <c r="AO25" i="22" s="1"/>
  <c r="AP25" i="21"/>
  <c r="AP25" i="22" s="1"/>
  <c r="AQ25" i="21"/>
  <c r="AQ25" i="22" s="1"/>
  <c r="AR25" i="21"/>
  <c r="AR25" i="22" s="1"/>
  <c r="AS25" i="21"/>
  <c r="AS25" i="22" s="1"/>
  <c r="AT25" i="21"/>
  <c r="AT25" i="22" s="1"/>
  <c r="AU25" i="21"/>
  <c r="AU25" i="22" s="1"/>
  <c r="AV25" i="21"/>
  <c r="AV25" i="22" s="1"/>
  <c r="AW25" i="21"/>
  <c r="AW25" i="22" s="1"/>
  <c r="AX25" i="21"/>
  <c r="AX25" i="22" s="1"/>
  <c r="AY25" i="21"/>
  <c r="AY25" i="22" s="1"/>
  <c r="AZ25" i="21"/>
  <c r="AZ25" i="22" s="1"/>
  <c r="BA25" i="21"/>
  <c r="BA25" i="22" s="1"/>
  <c r="BB25" i="21"/>
  <c r="BB25" i="22" s="1"/>
  <c r="BC25" i="21"/>
  <c r="BC25" i="22" s="1"/>
  <c r="BD25" i="21"/>
  <c r="BD25" i="22" s="1"/>
  <c r="BE25" i="21"/>
  <c r="BE25" i="22" s="1"/>
  <c r="BF25" i="21"/>
  <c r="BF25" i="22" s="1"/>
  <c r="BG25" i="21"/>
  <c r="BG25" i="22" s="1"/>
  <c r="BH25" i="21"/>
  <c r="BH25" i="22" s="1"/>
  <c r="BI25" i="21"/>
  <c r="BI25" i="22" s="1"/>
  <c r="BJ25" i="21"/>
  <c r="BJ25" i="22" s="1"/>
  <c r="BK25" i="21"/>
  <c r="BK25" i="22" s="1"/>
  <c r="BL25" i="21"/>
  <c r="BL25" i="22" s="1"/>
  <c r="BM25" i="21"/>
  <c r="BM25" i="22" s="1"/>
  <c r="BN25" i="21"/>
  <c r="BN25" i="22" s="1"/>
  <c r="BO25" i="21"/>
  <c r="BO25" i="22" s="1"/>
  <c r="BP25" i="21"/>
  <c r="BP25" i="22" s="1"/>
  <c r="I26" i="21"/>
  <c r="I26" i="22" s="1"/>
  <c r="N26" i="21"/>
  <c r="N26" i="22" s="1"/>
  <c r="S26" i="21"/>
  <c r="S26" i="22" s="1"/>
  <c r="Y26" i="21"/>
  <c r="Y26" i="22" s="1"/>
  <c r="AD26" i="21"/>
  <c r="AD26" i="22" s="1"/>
  <c r="AI26" i="21"/>
  <c r="AI26" i="22" s="1"/>
  <c r="AO26" i="21"/>
  <c r="AO26" i="22" s="1"/>
  <c r="AT26" i="21"/>
  <c r="AT26" i="22" s="1"/>
  <c r="AY26" i="21"/>
  <c r="AY26" i="22" s="1"/>
  <c r="BE26" i="21"/>
  <c r="BJ26" i="21"/>
  <c r="BJ26" i="22" s="1"/>
  <c r="BO26" i="21"/>
  <c r="BO26" i="22" s="1"/>
  <c r="D27" i="21"/>
  <c r="D27" i="22" s="1"/>
  <c r="E27" i="21"/>
  <c r="E27" i="22" s="1"/>
  <c r="F27" i="21"/>
  <c r="F27" i="22" s="1"/>
  <c r="G27" i="21"/>
  <c r="G27" i="22" s="1"/>
  <c r="H27" i="21"/>
  <c r="H27" i="22" s="1"/>
  <c r="I27" i="21"/>
  <c r="I27" i="22" s="1"/>
  <c r="J27" i="21"/>
  <c r="J27" i="22" s="1"/>
  <c r="K27" i="21"/>
  <c r="K27" i="22" s="1"/>
  <c r="L27" i="21"/>
  <c r="L27" i="22" s="1"/>
  <c r="M27" i="21"/>
  <c r="M27" i="22" s="1"/>
  <c r="N27" i="21"/>
  <c r="N27" i="22" s="1"/>
  <c r="O27" i="21"/>
  <c r="O27" i="22" s="1"/>
  <c r="P27" i="21"/>
  <c r="P27" i="22" s="1"/>
  <c r="Q27" i="21"/>
  <c r="Q27" i="22" s="1"/>
  <c r="R27" i="21"/>
  <c r="R27" i="22" s="1"/>
  <c r="S27" i="21"/>
  <c r="S27" i="22" s="1"/>
  <c r="T27" i="21"/>
  <c r="T27" i="22" s="1"/>
  <c r="U27" i="21"/>
  <c r="U27" i="22" s="1"/>
  <c r="V27" i="21"/>
  <c r="V27" i="22" s="1"/>
  <c r="W27" i="21"/>
  <c r="W27" i="22" s="1"/>
  <c r="X27" i="21"/>
  <c r="X27" i="22" s="1"/>
  <c r="Y27" i="21"/>
  <c r="Y27" i="22" s="1"/>
  <c r="Z27" i="21"/>
  <c r="Z27" i="22" s="1"/>
  <c r="AA27" i="21"/>
  <c r="AA27" i="22" s="1"/>
  <c r="AB27" i="21"/>
  <c r="AB27" i="22" s="1"/>
  <c r="AC27" i="21"/>
  <c r="AC27" i="22" s="1"/>
  <c r="AD27" i="21"/>
  <c r="AD27" i="22" s="1"/>
  <c r="AE27" i="21"/>
  <c r="AE27" i="22" s="1"/>
  <c r="AF27" i="21"/>
  <c r="AF27" i="22" s="1"/>
  <c r="AG27" i="21"/>
  <c r="AG27" i="22" s="1"/>
  <c r="AH27" i="21"/>
  <c r="AH27" i="22" s="1"/>
  <c r="AI27" i="21"/>
  <c r="AI27" i="22" s="1"/>
  <c r="AJ27" i="21"/>
  <c r="AJ27" i="22" s="1"/>
  <c r="AK27" i="21"/>
  <c r="AK27" i="22" s="1"/>
  <c r="AL27" i="21"/>
  <c r="AL27" i="22" s="1"/>
  <c r="AM27" i="21"/>
  <c r="AM27" i="22" s="1"/>
  <c r="AN27" i="21"/>
  <c r="AN27" i="22" s="1"/>
  <c r="AO27" i="21"/>
  <c r="AO27" i="22" s="1"/>
  <c r="AP27" i="21"/>
  <c r="AP27" i="22" s="1"/>
  <c r="AQ27" i="21"/>
  <c r="AQ27" i="22" s="1"/>
  <c r="AR27" i="21"/>
  <c r="AR27" i="22" s="1"/>
  <c r="AS27" i="21"/>
  <c r="AS27" i="22" s="1"/>
  <c r="AT27" i="21"/>
  <c r="AT27" i="22" s="1"/>
  <c r="AU27" i="21"/>
  <c r="AU27" i="22" s="1"/>
  <c r="AV27" i="21"/>
  <c r="AV27" i="22" s="1"/>
  <c r="AW27" i="21"/>
  <c r="AW27" i="22" s="1"/>
  <c r="AX27" i="21"/>
  <c r="AX27" i="22" s="1"/>
  <c r="AY27" i="21"/>
  <c r="AY27" i="22" s="1"/>
  <c r="AZ27" i="21"/>
  <c r="AZ27" i="22" s="1"/>
  <c r="BA27" i="21"/>
  <c r="BA27" i="22" s="1"/>
  <c r="BB27" i="21"/>
  <c r="BB27" i="22" s="1"/>
  <c r="BC27" i="21"/>
  <c r="BC27" i="22" s="1"/>
  <c r="BD27" i="21"/>
  <c r="BE27" i="21"/>
  <c r="BE27" i="22" s="1"/>
  <c r="BF27" i="21"/>
  <c r="BF27" i="22" s="1"/>
  <c r="BG27" i="21"/>
  <c r="BG27" i="22" s="1"/>
  <c r="BH27" i="21"/>
  <c r="BH27" i="22" s="1"/>
  <c r="BI27" i="21"/>
  <c r="BI27" i="22" s="1"/>
  <c r="BJ27" i="21"/>
  <c r="BJ27" i="22" s="1"/>
  <c r="BK27" i="21"/>
  <c r="BK27" i="22" s="1"/>
  <c r="BL27" i="21"/>
  <c r="BL27" i="22" s="1"/>
  <c r="BM27" i="21"/>
  <c r="BM27" i="22" s="1"/>
  <c r="BN27" i="21"/>
  <c r="BN27" i="22" s="1"/>
  <c r="BO27" i="21"/>
  <c r="BO27" i="22" s="1"/>
  <c r="BP27" i="21"/>
  <c r="BP27" i="22" s="1"/>
  <c r="D28" i="21"/>
  <c r="D28" i="22" s="1"/>
  <c r="E28" i="21"/>
  <c r="E28" i="22" s="1"/>
  <c r="F28" i="21"/>
  <c r="F28" i="22" s="1"/>
  <c r="G28" i="21"/>
  <c r="G28" i="22" s="1"/>
  <c r="H28" i="21"/>
  <c r="H28" i="22" s="1"/>
  <c r="I28" i="21"/>
  <c r="I28" i="22" s="1"/>
  <c r="J28" i="21"/>
  <c r="J28" i="22" s="1"/>
  <c r="K28" i="21"/>
  <c r="K28" i="22" s="1"/>
  <c r="L28" i="21"/>
  <c r="L28" i="22" s="1"/>
  <c r="M28" i="21"/>
  <c r="M28" i="22" s="1"/>
  <c r="N28" i="21"/>
  <c r="N28" i="22" s="1"/>
  <c r="O28" i="21"/>
  <c r="O28" i="22" s="1"/>
  <c r="P28" i="21"/>
  <c r="P28" i="22" s="1"/>
  <c r="Q28" i="21"/>
  <c r="Q28" i="22" s="1"/>
  <c r="R28" i="21"/>
  <c r="R28" i="22" s="1"/>
  <c r="S28" i="21"/>
  <c r="S28" i="22" s="1"/>
  <c r="T28" i="21"/>
  <c r="T28" i="22" s="1"/>
  <c r="U28" i="21"/>
  <c r="U28" i="22" s="1"/>
  <c r="V28" i="21"/>
  <c r="V28" i="22" s="1"/>
  <c r="W28" i="21"/>
  <c r="W28" i="22" s="1"/>
  <c r="X28" i="21"/>
  <c r="X28" i="22" s="1"/>
  <c r="Y28" i="21"/>
  <c r="Y28" i="22" s="1"/>
  <c r="Z28" i="21"/>
  <c r="Z28" i="22" s="1"/>
  <c r="AA28" i="21"/>
  <c r="AA28" i="22" s="1"/>
  <c r="AB28" i="21"/>
  <c r="AB28" i="22" s="1"/>
  <c r="AC28" i="21"/>
  <c r="AC28" i="22" s="1"/>
  <c r="AD28" i="21"/>
  <c r="AD28" i="22" s="1"/>
  <c r="AE28" i="21"/>
  <c r="AE28" i="22" s="1"/>
  <c r="AF28" i="21"/>
  <c r="AF28" i="22" s="1"/>
  <c r="AG28" i="21"/>
  <c r="AG28" i="22" s="1"/>
  <c r="AH28" i="21"/>
  <c r="AH28" i="22" s="1"/>
  <c r="AI28" i="21"/>
  <c r="AI28" i="22" s="1"/>
  <c r="AJ28" i="21"/>
  <c r="AJ28" i="22" s="1"/>
  <c r="AK28" i="21"/>
  <c r="AK28" i="22" s="1"/>
  <c r="AL28" i="21"/>
  <c r="AL28" i="22" s="1"/>
  <c r="AM28" i="21"/>
  <c r="AM28" i="22" s="1"/>
  <c r="AN28" i="21"/>
  <c r="AN28" i="22" s="1"/>
  <c r="AO28" i="21"/>
  <c r="AO28" i="22" s="1"/>
  <c r="AP28" i="21"/>
  <c r="AP28" i="22" s="1"/>
  <c r="AQ28" i="21"/>
  <c r="AQ28" i="22" s="1"/>
  <c r="AR28" i="21"/>
  <c r="AR28" i="22" s="1"/>
  <c r="AS28" i="21"/>
  <c r="AS28" i="22" s="1"/>
  <c r="AT28" i="21"/>
  <c r="AT28" i="22" s="1"/>
  <c r="AU28" i="21"/>
  <c r="AU28" i="22" s="1"/>
  <c r="AV28" i="21"/>
  <c r="AV28" i="22" s="1"/>
  <c r="AW28" i="21"/>
  <c r="AW28" i="22" s="1"/>
  <c r="AX28" i="21"/>
  <c r="AX28" i="22" s="1"/>
  <c r="AY28" i="21"/>
  <c r="AY28" i="22" s="1"/>
  <c r="AZ28" i="21"/>
  <c r="AZ28" i="22" s="1"/>
  <c r="BA28" i="21"/>
  <c r="BA28" i="22" s="1"/>
  <c r="BB28" i="21"/>
  <c r="BB28" i="22" s="1"/>
  <c r="BC28" i="21"/>
  <c r="BD28" i="21"/>
  <c r="BD28" i="22" s="1"/>
  <c r="BE28" i="21"/>
  <c r="BE28" i="22" s="1"/>
  <c r="BF28" i="21"/>
  <c r="BF28" i="22" s="1"/>
  <c r="BG28" i="21"/>
  <c r="BG28" i="22" s="1"/>
  <c r="BH28" i="21"/>
  <c r="BH28" i="22" s="1"/>
  <c r="BI28" i="21"/>
  <c r="BI28" i="22" s="1"/>
  <c r="BJ28" i="21"/>
  <c r="BJ28" i="22" s="1"/>
  <c r="BK28" i="21"/>
  <c r="BK28" i="22" s="1"/>
  <c r="BL28" i="21"/>
  <c r="BL28" i="22" s="1"/>
  <c r="BM28" i="21"/>
  <c r="BM28" i="22" s="1"/>
  <c r="BN28" i="21"/>
  <c r="BN28" i="22" s="1"/>
  <c r="BO28" i="21"/>
  <c r="BO28" i="22" s="1"/>
  <c r="BP28" i="21"/>
  <c r="BP28" i="22" s="1"/>
  <c r="D29" i="21"/>
  <c r="D29" i="22" s="1"/>
  <c r="E29" i="21"/>
  <c r="E29" i="22" s="1"/>
  <c r="F29" i="21"/>
  <c r="F29" i="22" s="1"/>
  <c r="G29" i="21"/>
  <c r="G29" i="22" s="1"/>
  <c r="H29" i="21"/>
  <c r="H29" i="22" s="1"/>
  <c r="I29" i="21"/>
  <c r="I29" i="22" s="1"/>
  <c r="J29" i="21"/>
  <c r="J29" i="22" s="1"/>
  <c r="K29" i="21"/>
  <c r="K29" i="22" s="1"/>
  <c r="L29" i="21"/>
  <c r="L29" i="22" s="1"/>
  <c r="M29" i="21"/>
  <c r="M29" i="22" s="1"/>
  <c r="N29" i="21"/>
  <c r="N29" i="22" s="1"/>
  <c r="O29" i="21"/>
  <c r="O29" i="22" s="1"/>
  <c r="P29" i="21"/>
  <c r="P29" i="22" s="1"/>
  <c r="Q29" i="21"/>
  <c r="Q29" i="22" s="1"/>
  <c r="R29" i="21"/>
  <c r="R29" i="22" s="1"/>
  <c r="S29" i="21"/>
  <c r="S29" i="22" s="1"/>
  <c r="T29" i="21"/>
  <c r="T29" i="22" s="1"/>
  <c r="U29" i="21"/>
  <c r="U29" i="22" s="1"/>
  <c r="V29" i="21"/>
  <c r="V29" i="22" s="1"/>
  <c r="W29" i="21"/>
  <c r="W29" i="22" s="1"/>
  <c r="X29" i="21"/>
  <c r="X29" i="22" s="1"/>
  <c r="Y29" i="21"/>
  <c r="Y29" i="22" s="1"/>
  <c r="Z29" i="21"/>
  <c r="Z29" i="22" s="1"/>
  <c r="AA29" i="21"/>
  <c r="AA29" i="22" s="1"/>
  <c r="AB29" i="21"/>
  <c r="AB29" i="22" s="1"/>
  <c r="AC29" i="21"/>
  <c r="AC29" i="22" s="1"/>
  <c r="AD29" i="21"/>
  <c r="AD29" i="22" s="1"/>
  <c r="AE29" i="21"/>
  <c r="AE29" i="22" s="1"/>
  <c r="AF29" i="21"/>
  <c r="AF29" i="22" s="1"/>
  <c r="AG29" i="21"/>
  <c r="AG29" i="22" s="1"/>
  <c r="AH29" i="21"/>
  <c r="AH29" i="22" s="1"/>
  <c r="AI29" i="21"/>
  <c r="AI29" i="22" s="1"/>
  <c r="AJ29" i="21"/>
  <c r="AJ29" i="22" s="1"/>
  <c r="AK29" i="21"/>
  <c r="AK29" i="22" s="1"/>
  <c r="AL29" i="21"/>
  <c r="AL29" i="22" s="1"/>
  <c r="AM29" i="21"/>
  <c r="AM29" i="22" s="1"/>
  <c r="AN29" i="21"/>
  <c r="AN29" i="22" s="1"/>
  <c r="AO29" i="21"/>
  <c r="AO29" i="22" s="1"/>
  <c r="AP29" i="21"/>
  <c r="AP29" i="22" s="1"/>
  <c r="AQ29" i="21"/>
  <c r="AQ29" i="22" s="1"/>
  <c r="AR29" i="21"/>
  <c r="AR29" i="22" s="1"/>
  <c r="AS29" i="21"/>
  <c r="AS29" i="22" s="1"/>
  <c r="AT29" i="21"/>
  <c r="AT29" i="22" s="1"/>
  <c r="AU29" i="21"/>
  <c r="AU29" i="22" s="1"/>
  <c r="AV29" i="21"/>
  <c r="AV29" i="22" s="1"/>
  <c r="AW29" i="21"/>
  <c r="AW29" i="22" s="1"/>
  <c r="AX29" i="21"/>
  <c r="AX29" i="22" s="1"/>
  <c r="AY29" i="21"/>
  <c r="AY29" i="22" s="1"/>
  <c r="AZ29" i="21"/>
  <c r="AZ29" i="22" s="1"/>
  <c r="BA29" i="21"/>
  <c r="BA29" i="22" s="1"/>
  <c r="BB29" i="21"/>
  <c r="BC29" i="21"/>
  <c r="BC29" i="22" s="1"/>
  <c r="BD29" i="21"/>
  <c r="BD29" i="22" s="1"/>
  <c r="BE29" i="21"/>
  <c r="BE29" i="22" s="1"/>
  <c r="BF29" i="21"/>
  <c r="BF29" i="22" s="1"/>
  <c r="BG29" i="21"/>
  <c r="BG29" i="22" s="1"/>
  <c r="BH29" i="21"/>
  <c r="BH29" i="22" s="1"/>
  <c r="BI29" i="21"/>
  <c r="BI29" i="22" s="1"/>
  <c r="BJ29" i="21"/>
  <c r="BJ29" i="22" s="1"/>
  <c r="BK29" i="21"/>
  <c r="BK29" i="22" s="1"/>
  <c r="BL29" i="21"/>
  <c r="BL29" i="22" s="1"/>
  <c r="BM29" i="21"/>
  <c r="BM29" i="22" s="1"/>
  <c r="BN29" i="21"/>
  <c r="BN29" i="22" s="1"/>
  <c r="BO29" i="21"/>
  <c r="BO29" i="22" s="1"/>
  <c r="BP29" i="21"/>
  <c r="BP29" i="22" s="1"/>
  <c r="E30" i="21"/>
  <c r="E30" i="22" s="1"/>
  <c r="J30" i="21"/>
  <c r="J30" i="22" s="1"/>
  <c r="O30" i="21"/>
  <c r="O30" i="22" s="1"/>
  <c r="U30" i="21"/>
  <c r="U30" i="22" s="1"/>
  <c r="Z30" i="21"/>
  <c r="Z30" i="22" s="1"/>
  <c r="AE30" i="21"/>
  <c r="AE30" i="22" s="1"/>
  <c r="AK30" i="21"/>
  <c r="AK30" i="22" s="1"/>
  <c r="AP30" i="21"/>
  <c r="AP30" i="22" s="1"/>
  <c r="AU30" i="21"/>
  <c r="AU30" i="22" s="1"/>
  <c r="BA30" i="21"/>
  <c r="BA30" i="22" s="1"/>
  <c r="BF30" i="21"/>
  <c r="BF30" i="22" s="1"/>
  <c r="BK30" i="21"/>
  <c r="BK30" i="22" s="1"/>
  <c r="D31" i="21"/>
  <c r="D31" i="22" s="1"/>
  <c r="E31" i="21"/>
  <c r="E31" i="22" s="1"/>
  <c r="F31" i="21"/>
  <c r="F31" i="22" s="1"/>
  <c r="G31" i="21"/>
  <c r="G31" i="22" s="1"/>
  <c r="H31" i="21"/>
  <c r="H31" i="22" s="1"/>
  <c r="I31" i="21"/>
  <c r="I31" i="22" s="1"/>
  <c r="J31" i="21"/>
  <c r="J31" i="22" s="1"/>
  <c r="K31" i="21"/>
  <c r="K31" i="22" s="1"/>
  <c r="L31" i="21"/>
  <c r="L31" i="22" s="1"/>
  <c r="M31" i="21"/>
  <c r="M31" i="22" s="1"/>
  <c r="N31" i="21"/>
  <c r="N31" i="22" s="1"/>
  <c r="O31" i="21"/>
  <c r="O31" i="22" s="1"/>
  <c r="P31" i="21"/>
  <c r="P31" i="22" s="1"/>
  <c r="Q31" i="21"/>
  <c r="Q31" i="22" s="1"/>
  <c r="R31" i="21"/>
  <c r="R31" i="22" s="1"/>
  <c r="S31" i="21"/>
  <c r="S31" i="22" s="1"/>
  <c r="T31" i="21"/>
  <c r="T31" i="22" s="1"/>
  <c r="U31" i="21"/>
  <c r="U31" i="22" s="1"/>
  <c r="V31" i="21"/>
  <c r="V31" i="22" s="1"/>
  <c r="W31" i="21"/>
  <c r="W31" i="22" s="1"/>
  <c r="X31" i="21"/>
  <c r="X31" i="22" s="1"/>
  <c r="Y31" i="21"/>
  <c r="Y31" i="22" s="1"/>
  <c r="Z31" i="21"/>
  <c r="Z31" i="22" s="1"/>
  <c r="AA31" i="21"/>
  <c r="AA31" i="22" s="1"/>
  <c r="AB31" i="21"/>
  <c r="AB31" i="22" s="1"/>
  <c r="AC31" i="21"/>
  <c r="AC31" i="22" s="1"/>
  <c r="AD31" i="21"/>
  <c r="AD31" i="22" s="1"/>
  <c r="AE31" i="21"/>
  <c r="AE31" i="22" s="1"/>
  <c r="AF31" i="21"/>
  <c r="AF31" i="22" s="1"/>
  <c r="AG31" i="21"/>
  <c r="AG31" i="22" s="1"/>
  <c r="AH31" i="21"/>
  <c r="AH31" i="22" s="1"/>
  <c r="AI31" i="21"/>
  <c r="AI31" i="22" s="1"/>
  <c r="AJ31" i="21"/>
  <c r="AJ31" i="22" s="1"/>
  <c r="AK31" i="21"/>
  <c r="AK31" i="22" s="1"/>
  <c r="AL31" i="21"/>
  <c r="AL31" i="22" s="1"/>
  <c r="AM31" i="21"/>
  <c r="AM31" i="22" s="1"/>
  <c r="AN31" i="21"/>
  <c r="AN31" i="22" s="1"/>
  <c r="AO31" i="21"/>
  <c r="AO31" i="22" s="1"/>
  <c r="AP31" i="21"/>
  <c r="AP31" i="22" s="1"/>
  <c r="AQ31" i="21"/>
  <c r="AQ31" i="22" s="1"/>
  <c r="AR31" i="21"/>
  <c r="AR31" i="22" s="1"/>
  <c r="AS31" i="21"/>
  <c r="AS31" i="22" s="1"/>
  <c r="AT31" i="21"/>
  <c r="AT31" i="22" s="1"/>
  <c r="AU31" i="21"/>
  <c r="AU31" i="22" s="1"/>
  <c r="AV31" i="21"/>
  <c r="AV31" i="22" s="1"/>
  <c r="AW31" i="21"/>
  <c r="AW31" i="22" s="1"/>
  <c r="AX31" i="21"/>
  <c r="AX31" i="22" s="1"/>
  <c r="AY31" i="21"/>
  <c r="AY31" i="22" s="1"/>
  <c r="AZ31" i="21"/>
  <c r="AZ31" i="22" s="1"/>
  <c r="BA31" i="21"/>
  <c r="BA31" i="22" s="1"/>
  <c r="BB31" i="21"/>
  <c r="BB31" i="22" s="1"/>
  <c r="BC31" i="21"/>
  <c r="BC31" i="22" s="1"/>
  <c r="BD31" i="21"/>
  <c r="BD31" i="22" s="1"/>
  <c r="BE31" i="21"/>
  <c r="BE31" i="22" s="1"/>
  <c r="BF31" i="21"/>
  <c r="BF31" i="22" s="1"/>
  <c r="BG31" i="21"/>
  <c r="BG31" i="22" s="1"/>
  <c r="BH31" i="21"/>
  <c r="BH31" i="22" s="1"/>
  <c r="BI31" i="21"/>
  <c r="BI31" i="22" s="1"/>
  <c r="BJ31" i="21"/>
  <c r="BJ31" i="22" s="1"/>
  <c r="BK31" i="21"/>
  <c r="BK31" i="22" s="1"/>
  <c r="BL31" i="21"/>
  <c r="BL31" i="22" s="1"/>
  <c r="BM31" i="21"/>
  <c r="BM31" i="22" s="1"/>
  <c r="BN31" i="21"/>
  <c r="BN31" i="22" s="1"/>
  <c r="BO31" i="21"/>
  <c r="BO31" i="22" s="1"/>
  <c r="BP31" i="21"/>
  <c r="BP31" i="22" s="1"/>
  <c r="D32" i="21"/>
  <c r="D32" i="22" s="1"/>
  <c r="E32" i="21"/>
  <c r="E32" i="22" s="1"/>
  <c r="F32" i="21"/>
  <c r="F32" i="22" s="1"/>
  <c r="G32" i="21"/>
  <c r="G32" i="22" s="1"/>
  <c r="H32" i="21"/>
  <c r="H32" i="22" s="1"/>
  <c r="I32" i="21"/>
  <c r="I32" i="22" s="1"/>
  <c r="J32" i="21"/>
  <c r="J32" i="22" s="1"/>
  <c r="K32" i="21"/>
  <c r="K32" i="22" s="1"/>
  <c r="L32" i="21"/>
  <c r="L32" i="22" s="1"/>
  <c r="M32" i="21"/>
  <c r="M32" i="22" s="1"/>
  <c r="N32" i="21"/>
  <c r="N32" i="22" s="1"/>
  <c r="O32" i="21"/>
  <c r="O32" i="22" s="1"/>
  <c r="P32" i="21"/>
  <c r="P32" i="22" s="1"/>
  <c r="Q32" i="21"/>
  <c r="Q32" i="22" s="1"/>
  <c r="R32" i="21"/>
  <c r="R32" i="22" s="1"/>
  <c r="S32" i="21"/>
  <c r="S32" i="22" s="1"/>
  <c r="T32" i="21"/>
  <c r="T32" i="22" s="1"/>
  <c r="U32" i="21"/>
  <c r="U32" i="22" s="1"/>
  <c r="V32" i="21"/>
  <c r="V32" i="22" s="1"/>
  <c r="W32" i="21"/>
  <c r="W32" i="22" s="1"/>
  <c r="X32" i="21"/>
  <c r="X32" i="22" s="1"/>
  <c r="Y32" i="21"/>
  <c r="Y32" i="22" s="1"/>
  <c r="Z32" i="21"/>
  <c r="Z32" i="22" s="1"/>
  <c r="AA32" i="21"/>
  <c r="AA32" i="22" s="1"/>
  <c r="AB32" i="21"/>
  <c r="AB32" i="22" s="1"/>
  <c r="AC32" i="21"/>
  <c r="AC32" i="22" s="1"/>
  <c r="AD32" i="21"/>
  <c r="AD32" i="22" s="1"/>
  <c r="AE32" i="21"/>
  <c r="AE32" i="22" s="1"/>
  <c r="AF32" i="21"/>
  <c r="AF32" i="22" s="1"/>
  <c r="AG32" i="21"/>
  <c r="AG32" i="22" s="1"/>
  <c r="AH32" i="21"/>
  <c r="AH32" i="22" s="1"/>
  <c r="AI32" i="21"/>
  <c r="AI32" i="22" s="1"/>
  <c r="AJ32" i="21"/>
  <c r="AJ32" i="22" s="1"/>
  <c r="AK32" i="21"/>
  <c r="AK32" i="22" s="1"/>
  <c r="AL32" i="21"/>
  <c r="AL32" i="22" s="1"/>
  <c r="AM32" i="21"/>
  <c r="AM32" i="22" s="1"/>
  <c r="AN32" i="21"/>
  <c r="AN32" i="22" s="1"/>
  <c r="AO32" i="21"/>
  <c r="AO32" i="22" s="1"/>
  <c r="AP32" i="21"/>
  <c r="AP32" i="22" s="1"/>
  <c r="AQ32" i="21"/>
  <c r="AQ32" i="22" s="1"/>
  <c r="AR32" i="21"/>
  <c r="AR32" i="22" s="1"/>
  <c r="AS32" i="21"/>
  <c r="AS32" i="22" s="1"/>
  <c r="AT32" i="21"/>
  <c r="AT32" i="22" s="1"/>
  <c r="AU32" i="21"/>
  <c r="AU32" i="22" s="1"/>
  <c r="AV32" i="21"/>
  <c r="AV32" i="22" s="1"/>
  <c r="AW32" i="21"/>
  <c r="AW32" i="22" s="1"/>
  <c r="AX32" i="21"/>
  <c r="AX32" i="22" s="1"/>
  <c r="AY32" i="21"/>
  <c r="AY32" i="22" s="1"/>
  <c r="AZ32" i="21"/>
  <c r="AZ32" i="22" s="1"/>
  <c r="BA32" i="21"/>
  <c r="BA32" i="22" s="1"/>
  <c r="BB32" i="21"/>
  <c r="BB32" i="22" s="1"/>
  <c r="BC32" i="21"/>
  <c r="BC32" i="22" s="1"/>
  <c r="BD32" i="21"/>
  <c r="BD32" i="22" s="1"/>
  <c r="BE32" i="21"/>
  <c r="BE32" i="22" s="1"/>
  <c r="BF32" i="21"/>
  <c r="BF32" i="22" s="1"/>
  <c r="BG32" i="21"/>
  <c r="BG32" i="22" s="1"/>
  <c r="BH32" i="21"/>
  <c r="BH32" i="22" s="1"/>
  <c r="BI32" i="21"/>
  <c r="BI32" i="22" s="1"/>
  <c r="BJ32" i="21"/>
  <c r="BJ32" i="22" s="1"/>
  <c r="BK32" i="21"/>
  <c r="BK32" i="22" s="1"/>
  <c r="BL32" i="21"/>
  <c r="BL32" i="22" s="1"/>
  <c r="BM32" i="21"/>
  <c r="BM32" i="22" s="1"/>
  <c r="BN32" i="21"/>
  <c r="BN32" i="22" s="1"/>
  <c r="BO32" i="21"/>
  <c r="BO32" i="22" s="1"/>
  <c r="BP32" i="21"/>
  <c r="BP32" i="22" s="1"/>
  <c r="D33" i="21"/>
  <c r="D33" i="22" s="1"/>
  <c r="E33" i="21"/>
  <c r="E33" i="22" s="1"/>
  <c r="F33" i="21"/>
  <c r="F33" i="22" s="1"/>
  <c r="G33" i="21"/>
  <c r="G33" i="22" s="1"/>
  <c r="H33" i="21"/>
  <c r="H33" i="22" s="1"/>
  <c r="I33" i="21"/>
  <c r="I33" i="22" s="1"/>
  <c r="J33" i="21"/>
  <c r="J33" i="22" s="1"/>
  <c r="K33" i="21"/>
  <c r="K33" i="22" s="1"/>
  <c r="L33" i="21"/>
  <c r="L33" i="22" s="1"/>
  <c r="M33" i="21"/>
  <c r="M33" i="22" s="1"/>
  <c r="N33" i="21"/>
  <c r="N33" i="22" s="1"/>
  <c r="O33" i="21"/>
  <c r="O33" i="22" s="1"/>
  <c r="P33" i="21"/>
  <c r="P33" i="22" s="1"/>
  <c r="Q33" i="21"/>
  <c r="Q33" i="22" s="1"/>
  <c r="R33" i="21"/>
  <c r="R33" i="22" s="1"/>
  <c r="S33" i="21"/>
  <c r="S33" i="22" s="1"/>
  <c r="T33" i="21"/>
  <c r="T33" i="22" s="1"/>
  <c r="U33" i="21"/>
  <c r="U33" i="22" s="1"/>
  <c r="V33" i="21"/>
  <c r="V33" i="22" s="1"/>
  <c r="W33" i="21"/>
  <c r="W33" i="22" s="1"/>
  <c r="X33" i="21"/>
  <c r="X33" i="22" s="1"/>
  <c r="Y33" i="21"/>
  <c r="Y33" i="22" s="1"/>
  <c r="Z33" i="21"/>
  <c r="Z33" i="22" s="1"/>
  <c r="AA33" i="21"/>
  <c r="AA33" i="22" s="1"/>
  <c r="AB33" i="21"/>
  <c r="AB33" i="22" s="1"/>
  <c r="AC33" i="21"/>
  <c r="AC33" i="22" s="1"/>
  <c r="AD33" i="21"/>
  <c r="AD33" i="22" s="1"/>
  <c r="AE33" i="21"/>
  <c r="AE33" i="22" s="1"/>
  <c r="AF33" i="21"/>
  <c r="AF33" i="22" s="1"/>
  <c r="AG33" i="21"/>
  <c r="AG33" i="22" s="1"/>
  <c r="AH33" i="21"/>
  <c r="AH33" i="22" s="1"/>
  <c r="AI33" i="21"/>
  <c r="AI33" i="22" s="1"/>
  <c r="AJ33" i="21"/>
  <c r="AJ33" i="22" s="1"/>
  <c r="AK33" i="21"/>
  <c r="AK33" i="22" s="1"/>
  <c r="AL33" i="21"/>
  <c r="AL33" i="22" s="1"/>
  <c r="AM33" i="21"/>
  <c r="AM33" i="22" s="1"/>
  <c r="AN33" i="21"/>
  <c r="AN33" i="22" s="1"/>
  <c r="AO33" i="21"/>
  <c r="AO33" i="22" s="1"/>
  <c r="AP33" i="21"/>
  <c r="AP33" i="22" s="1"/>
  <c r="AQ33" i="21"/>
  <c r="AQ33" i="22" s="1"/>
  <c r="AR33" i="21"/>
  <c r="AR33" i="22" s="1"/>
  <c r="AS33" i="21"/>
  <c r="AS33" i="22" s="1"/>
  <c r="AT33" i="21"/>
  <c r="AT33" i="22" s="1"/>
  <c r="AU33" i="21"/>
  <c r="AU33" i="22" s="1"/>
  <c r="AV33" i="21"/>
  <c r="AV33" i="22" s="1"/>
  <c r="AW33" i="21"/>
  <c r="AW33" i="22" s="1"/>
  <c r="AX33" i="21"/>
  <c r="AX33" i="22" s="1"/>
  <c r="AY33" i="21"/>
  <c r="AY33" i="22" s="1"/>
  <c r="AZ33" i="21"/>
  <c r="AZ33" i="22" s="1"/>
  <c r="BA33" i="21"/>
  <c r="BA33" i="22" s="1"/>
  <c r="BB33" i="21"/>
  <c r="BB33" i="22" s="1"/>
  <c r="BC33" i="21"/>
  <c r="BC33" i="22" s="1"/>
  <c r="BD33" i="21"/>
  <c r="BD33" i="22" s="1"/>
  <c r="BE33" i="21"/>
  <c r="BE33" i="22" s="1"/>
  <c r="BF33" i="21"/>
  <c r="BF33" i="22" s="1"/>
  <c r="BG33" i="21"/>
  <c r="BG33" i="22" s="1"/>
  <c r="BH33" i="21"/>
  <c r="BH33" i="22" s="1"/>
  <c r="BI33" i="21"/>
  <c r="BI33" i="22" s="1"/>
  <c r="BJ33" i="21"/>
  <c r="BJ33" i="22" s="1"/>
  <c r="BK33" i="21"/>
  <c r="BK33" i="22" s="1"/>
  <c r="BL33" i="21"/>
  <c r="BL33" i="22" s="1"/>
  <c r="BM33" i="21"/>
  <c r="BM33" i="22" s="1"/>
  <c r="BN33" i="21"/>
  <c r="BN33" i="22" s="1"/>
  <c r="BO33" i="21"/>
  <c r="BO33" i="22" s="1"/>
  <c r="BP33" i="21"/>
  <c r="BP33" i="22" s="1"/>
  <c r="F34" i="21"/>
  <c r="F34" i="22" s="1"/>
  <c r="K34" i="21"/>
  <c r="K34" i="22" s="1"/>
  <c r="Q34" i="21"/>
  <c r="Q34" i="22" s="1"/>
  <c r="V34" i="21"/>
  <c r="V34" i="22" s="1"/>
  <c r="AA34" i="21"/>
  <c r="AA34" i="22" s="1"/>
  <c r="AG34" i="21"/>
  <c r="AG34" i="22" s="1"/>
  <c r="AL34" i="21"/>
  <c r="AL34" i="22" s="1"/>
  <c r="AQ34" i="21"/>
  <c r="AQ34" i="22" s="1"/>
  <c r="AW34" i="21"/>
  <c r="AW34" i="22" s="1"/>
  <c r="BB34" i="21"/>
  <c r="BB34" i="22" s="1"/>
  <c r="BG34" i="21"/>
  <c r="BG34" i="22" s="1"/>
  <c r="BL34" i="21"/>
  <c r="BL34" i="22" s="1"/>
  <c r="BP34" i="21"/>
  <c r="BP34" i="22" s="1"/>
  <c r="D35" i="21"/>
  <c r="D35" i="22" s="1"/>
  <c r="E35" i="21"/>
  <c r="E35" i="22" s="1"/>
  <c r="F35" i="21"/>
  <c r="F35" i="22" s="1"/>
  <c r="G35" i="21"/>
  <c r="G35" i="22" s="1"/>
  <c r="H35" i="21"/>
  <c r="H35" i="22" s="1"/>
  <c r="I35" i="21"/>
  <c r="I35" i="22" s="1"/>
  <c r="J35" i="21"/>
  <c r="J35" i="22" s="1"/>
  <c r="J35" i="18" s="1"/>
  <c r="K35" i="21"/>
  <c r="K35" i="22" s="1"/>
  <c r="L35" i="21"/>
  <c r="L35" i="22" s="1"/>
  <c r="M35" i="21"/>
  <c r="M35" i="22" s="1"/>
  <c r="N35" i="21"/>
  <c r="N35" i="22" s="1"/>
  <c r="O35" i="21"/>
  <c r="O35" i="22" s="1"/>
  <c r="P35" i="21"/>
  <c r="P35" i="22" s="1"/>
  <c r="Q35" i="21"/>
  <c r="Q35" i="22" s="1"/>
  <c r="R35" i="21"/>
  <c r="R35" i="22" s="1"/>
  <c r="S35" i="21"/>
  <c r="S35" i="22" s="1"/>
  <c r="T35" i="21"/>
  <c r="T35" i="22" s="1"/>
  <c r="U35" i="21"/>
  <c r="U35" i="22" s="1"/>
  <c r="V35" i="21"/>
  <c r="V35" i="22" s="1"/>
  <c r="W35" i="21"/>
  <c r="W35" i="22" s="1"/>
  <c r="X35" i="21"/>
  <c r="X35" i="22" s="1"/>
  <c r="Y35" i="21"/>
  <c r="Y35" i="22" s="1"/>
  <c r="Z35" i="21"/>
  <c r="Z35" i="22" s="1"/>
  <c r="Z35" i="17" s="1"/>
  <c r="AA35" i="21"/>
  <c r="AA35" i="22" s="1"/>
  <c r="AB35" i="21"/>
  <c r="AB35" i="22" s="1"/>
  <c r="AC35" i="21"/>
  <c r="AC35" i="22" s="1"/>
  <c r="AD35" i="21"/>
  <c r="AD35" i="22" s="1"/>
  <c r="AE35" i="21"/>
  <c r="AE35" i="22" s="1"/>
  <c r="AF35" i="21"/>
  <c r="AF35" i="22" s="1"/>
  <c r="AG35" i="21"/>
  <c r="AG35" i="22" s="1"/>
  <c r="AH35" i="21"/>
  <c r="AH35" i="22" s="1"/>
  <c r="AI35" i="21"/>
  <c r="AI35" i="22" s="1"/>
  <c r="AJ35" i="21"/>
  <c r="AJ35" i="22" s="1"/>
  <c r="AK35" i="21"/>
  <c r="AK35" i="22" s="1"/>
  <c r="AL35" i="21"/>
  <c r="AL35" i="22" s="1"/>
  <c r="AM35" i="21"/>
  <c r="AM35" i="22" s="1"/>
  <c r="AN35" i="21"/>
  <c r="AN35" i="22" s="1"/>
  <c r="AO35" i="21"/>
  <c r="AO35" i="22" s="1"/>
  <c r="AP35" i="21"/>
  <c r="AP35" i="22" s="1"/>
  <c r="AQ35" i="21"/>
  <c r="AQ35" i="22" s="1"/>
  <c r="AR35" i="21"/>
  <c r="AR35" i="22" s="1"/>
  <c r="AS35" i="21"/>
  <c r="AS35" i="22" s="1"/>
  <c r="AT35" i="21"/>
  <c r="AT35" i="22" s="1"/>
  <c r="AU35" i="21"/>
  <c r="AU35" i="22" s="1"/>
  <c r="AV35" i="21"/>
  <c r="AV35" i="22" s="1"/>
  <c r="AW35" i="21"/>
  <c r="AW35" i="22" s="1"/>
  <c r="AX35" i="21"/>
  <c r="AX35" i="22" s="1"/>
  <c r="AY35" i="21"/>
  <c r="AY35" i="22" s="1"/>
  <c r="AZ35" i="21"/>
  <c r="AZ35" i="22" s="1"/>
  <c r="BA35" i="21"/>
  <c r="BA35" i="22" s="1"/>
  <c r="BB35" i="21"/>
  <c r="BB35" i="22" s="1"/>
  <c r="BC35" i="21"/>
  <c r="BC35" i="22" s="1"/>
  <c r="BD35" i="21"/>
  <c r="BD35" i="22" s="1"/>
  <c r="BE35" i="21"/>
  <c r="BE35" i="22" s="1"/>
  <c r="BF35" i="21"/>
  <c r="BF35" i="22" s="1"/>
  <c r="BF35" i="18" s="1"/>
  <c r="BG35" i="21"/>
  <c r="BG35" i="22" s="1"/>
  <c r="BH35" i="21"/>
  <c r="BH35" i="22" s="1"/>
  <c r="BI35" i="21"/>
  <c r="BI35" i="22" s="1"/>
  <c r="BJ35" i="21"/>
  <c r="BJ35" i="22" s="1"/>
  <c r="BK35" i="21"/>
  <c r="BK35" i="22" s="1"/>
  <c r="BL35" i="21"/>
  <c r="BL35" i="22" s="1"/>
  <c r="BM35" i="21"/>
  <c r="BM35" i="22" s="1"/>
  <c r="BN35" i="21"/>
  <c r="BN35" i="22" s="1"/>
  <c r="BO35" i="21"/>
  <c r="BO35" i="22" s="1"/>
  <c r="BP35" i="21"/>
  <c r="BP35" i="22" s="1"/>
  <c r="D36" i="21"/>
  <c r="D36" i="22" s="1"/>
  <c r="E36" i="21"/>
  <c r="E36" i="22" s="1"/>
  <c r="F36" i="21"/>
  <c r="F36" i="22" s="1"/>
  <c r="G36" i="21"/>
  <c r="G36" i="22" s="1"/>
  <c r="H36" i="21"/>
  <c r="H36" i="22" s="1"/>
  <c r="I36" i="21"/>
  <c r="I36" i="22" s="1"/>
  <c r="J36" i="21"/>
  <c r="J36" i="22" s="1"/>
  <c r="K36" i="21"/>
  <c r="K36" i="22" s="1"/>
  <c r="L36" i="21"/>
  <c r="L36" i="22" s="1"/>
  <c r="M36" i="21"/>
  <c r="M36" i="22" s="1"/>
  <c r="N36" i="21"/>
  <c r="N36" i="22" s="1"/>
  <c r="O36" i="21"/>
  <c r="O36" i="22" s="1"/>
  <c r="P36" i="21"/>
  <c r="P36" i="22" s="1"/>
  <c r="Q36" i="21"/>
  <c r="Q36" i="22" s="1"/>
  <c r="R36" i="21"/>
  <c r="R36" i="22" s="1"/>
  <c r="S36" i="21"/>
  <c r="S36" i="22" s="1"/>
  <c r="T36" i="21"/>
  <c r="T36" i="22" s="1"/>
  <c r="U36" i="21"/>
  <c r="U36" i="22" s="1"/>
  <c r="V36" i="21"/>
  <c r="V36" i="22" s="1"/>
  <c r="W36" i="21"/>
  <c r="W36" i="22" s="1"/>
  <c r="X36" i="21"/>
  <c r="X36" i="22" s="1"/>
  <c r="Y36" i="21"/>
  <c r="Y36" i="22" s="1"/>
  <c r="Z36" i="21"/>
  <c r="Z36" i="22" s="1"/>
  <c r="AA36" i="21"/>
  <c r="AA36" i="22" s="1"/>
  <c r="AB36" i="21"/>
  <c r="AB36" i="22" s="1"/>
  <c r="AC36" i="21"/>
  <c r="AC36" i="22" s="1"/>
  <c r="AD36" i="21"/>
  <c r="AD36" i="22" s="1"/>
  <c r="AE36" i="21"/>
  <c r="AE36" i="22" s="1"/>
  <c r="AF36" i="21"/>
  <c r="AF36" i="22" s="1"/>
  <c r="AG36" i="21"/>
  <c r="AG36" i="22" s="1"/>
  <c r="AH36" i="21"/>
  <c r="AH36" i="22" s="1"/>
  <c r="AI36" i="21"/>
  <c r="AI36" i="22" s="1"/>
  <c r="AJ36" i="21"/>
  <c r="AJ36" i="22" s="1"/>
  <c r="AK36" i="21"/>
  <c r="AK36" i="22" s="1"/>
  <c r="AL36" i="21"/>
  <c r="AL36" i="22" s="1"/>
  <c r="AM36" i="21"/>
  <c r="AM36" i="22" s="1"/>
  <c r="AN36" i="21"/>
  <c r="AN36" i="22" s="1"/>
  <c r="AO36" i="21"/>
  <c r="AO36" i="22" s="1"/>
  <c r="AP36" i="21"/>
  <c r="AP36" i="22" s="1"/>
  <c r="AQ36" i="21"/>
  <c r="AQ36" i="22" s="1"/>
  <c r="AR36" i="21"/>
  <c r="AR36" i="22" s="1"/>
  <c r="AS36" i="21"/>
  <c r="AS36" i="22" s="1"/>
  <c r="AT36" i="21"/>
  <c r="AT36" i="22" s="1"/>
  <c r="AU36" i="21"/>
  <c r="AU36" i="22" s="1"/>
  <c r="AV36" i="21"/>
  <c r="AV36" i="22" s="1"/>
  <c r="AW36" i="21"/>
  <c r="AW36" i="22" s="1"/>
  <c r="AX36" i="21"/>
  <c r="AX36" i="22" s="1"/>
  <c r="AY36" i="21"/>
  <c r="AY36" i="22" s="1"/>
  <c r="AZ36" i="21"/>
  <c r="AZ36" i="22" s="1"/>
  <c r="BA36" i="21"/>
  <c r="BA36" i="22" s="1"/>
  <c r="BB36" i="21"/>
  <c r="BB36" i="22" s="1"/>
  <c r="BC36" i="21"/>
  <c r="BC36" i="22" s="1"/>
  <c r="BD36" i="21"/>
  <c r="BD36" i="22" s="1"/>
  <c r="BE36" i="21"/>
  <c r="BE36" i="22" s="1"/>
  <c r="BF36" i="21"/>
  <c r="BF36" i="22" s="1"/>
  <c r="BG36" i="21"/>
  <c r="BG36" i="22" s="1"/>
  <c r="BH36" i="21"/>
  <c r="BH36" i="22" s="1"/>
  <c r="BI36" i="21"/>
  <c r="BI36" i="22" s="1"/>
  <c r="BJ36" i="21"/>
  <c r="BJ36" i="22" s="1"/>
  <c r="BK36" i="21"/>
  <c r="BK36" i="22" s="1"/>
  <c r="BL36" i="21"/>
  <c r="BL36" i="22" s="1"/>
  <c r="BM36" i="21"/>
  <c r="BM36" i="22" s="1"/>
  <c r="BN36" i="21"/>
  <c r="BN36" i="22" s="1"/>
  <c r="BO36" i="21"/>
  <c r="BO36" i="22" s="1"/>
  <c r="BP36" i="21"/>
  <c r="BP36" i="22" s="1"/>
  <c r="D37" i="21"/>
  <c r="D37" i="22" s="1"/>
  <c r="E37" i="21"/>
  <c r="E37" i="22" s="1"/>
  <c r="F37" i="21"/>
  <c r="F37" i="22" s="1"/>
  <c r="G37" i="21"/>
  <c r="G37" i="22" s="1"/>
  <c r="H37" i="21"/>
  <c r="H37" i="22" s="1"/>
  <c r="I37" i="21"/>
  <c r="I37" i="22" s="1"/>
  <c r="J37" i="21"/>
  <c r="J37" i="22" s="1"/>
  <c r="K37" i="21"/>
  <c r="K37" i="22" s="1"/>
  <c r="L37" i="21"/>
  <c r="L37" i="22" s="1"/>
  <c r="M37" i="21"/>
  <c r="M37" i="22" s="1"/>
  <c r="N37" i="21"/>
  <c r="N37" i="22" s="1"/>
  <c r="O37" i="21"/>
  <c r="O37" i="22" s="1"/>
  <c r="P37" i="21"/>
  <c r="P37" i="22" s="1"/>
  <c r="Q37" i="21"/>
  <c r="Q37" i="22" s="1"/>
  <c r="R37" i="21"/>
  <c r="R37" i="22" s="1"/>
  <c r="S37" i="21"/>
  <c r="S37" i="22" s="1"/>
  <c r="T37" i="21"/>
  <c r="T37" i="22" s="1"/>
  <c r="U37" i="21"/>
  <c r="U37" i="22" s="1"/>
  <c r="V37" i="21"/>
  <c r="V37" i="22" s="1"/>
  <c r="W37" i="21"/>
  <c r="W37" i="22" s="1"/>
  <c r="X37" i="21"/>
  <c r="X37" i="22" s="1"/>
  <c r="Y37" i="21"/>
  <c r="Y37" i="22" s="1"/>
  <c r="Z37" i="21"/>
  <c r="Z37" i="22" s="1"/>
  <c r="AA37" i="21"/>
  <c r="AA37" i="22" s="1"/>
  <c r="AB37" i="21"/>
  <c r="AB37" i="22" s="1"/>
  <c r="AC37" i="21"/>
  <c r="AC37" i="22" s="1"/>
  <c r="AD37" i="21"/>
  <c r="AD37" i="22" s="1"/>
  <c r="AE37" i="21"/>
  <c r="AE37" i="22" s="1"/>
  <c r="AF37" i="21"/>
  <c r="AF37" i="22" s="1"/>
  <c r="AG37" i="21"/>
  <c r="AG37" i="22" s="1"/>
  <c r="AH37" i="21"/>
  <c r="AH37" i="22" s="1"/>
  <c r="AI37" i="21"/>
  <c r="AI37" i="22" s="1"/>
  <c r="AJ37" i="21"/>
  <c r="AJ37" i="22" s="1"/>
  <c r="AK37" i="21"/>
  <c r="AK37" i="22" s="1"/>
  <c r="AL37" i="21"/>
  <c r="AL37" i="22" s="1"/>
  <c r="AM37" i="21"/>
  <c r="AM37" i="22" s="1"/>
  <c r="AN37" i="21"/>
  <c r="AN37" i="22" s="1"/>
  <c r="AO37" i="21"/>
  <c r="AO37" i="22" s="1"/>
  <c r="AP37" i="21"/>
  <c r="AP37" i="22" s="1"/>
  <c r="AQ37" i="21"/>
  <c r="AQ37" i="22" s="1"/>
  <c r="AR37" i="21"/>
  <c r="AR37" i="22" s="1"/>
  <c r="AS37" i="21"/>
  <c r="AS37" i="22" s="1"/>
  <c r="AT37" i="21"/>
  <c r="AT37" i="22" s="1"/>
  <c r="AU37" i="21"/>
  <c r="AU37" i="22" s="1"/>
  <c r="AV37" i="21"/>
  <c r="AV37" i="22" s="1"/>
  <c r="AW37" i="21"/>
  <c r="AW37" i="22" s="1"/>
  <c r="AX37" i="21"/>
  <c r="AX37" i="22" s="1"/>
  <c r="AY37" i="21"/>
  <c r="AY37" i="22" s="1"/>
  <c r="AZ37" i="21"/>
  <c r="AZ37" i="22" s="1"/>
  <c r="BA37" i="21"/>
  <c r="BA37" i="22" s="1"/>
  <c r="BB37" i="21"/>
  <c r="BB37" i="22" s="1"/>
  <c r="BC37" i="21"/>
  <c r="BC37" i="22" s="1"/>
  <c r="BD37" i="21"/>
  <c r="BD37" i="22" s="1"/>
  <c r="BE37" i="21"/>
  <c r="BE37" i="22" s="1"/>
  <c r="BF37" i="21"/>
  <c r="BF37" i="22" s="1"/>
  <c r="BG37" i="21"/>
  <c r="BG37" i="22" s="1"/>
  <c r="BH37" i="21"/>
  <c r="BH37" i="22" s="1"/>
  <c r="BI37" i="21"/>
  <c r="BI37" i="22" s="1"/>
  <c r="BJ37" i="21"/>
  <c r="BJ37" i="22" s="1"/>
  <c r="BK37" i="21"/>
  <c r="BK37" i="22" s="1"/>
  <c r="BL37" i="21"/>
  <c r="BL37" i="22" s="1"/>
  <c r="BM37" i="21"/>
  <c r="BM37" i="22" s="1"/>
  <c r="BN37" i="21"/>
  <c r="BN37" i="22" s="1"/>
  <c r="BO37" i="21"/>
  <c r="BO37" i="22" s="1"/>
  <c r="BP37" i="21"/>
  <c r="BP37" i="22" s="1"/>
  <c r="D38" i="21"/>
  <c r="D38" i="22" s="1"/>
  <c r="H38" i="21"/>
  <c r="H38" i="22" s="1"/>
  <c r="L38" i="21"/>
  <c r="L38" i="22" s="1"/>
  <c r="P38" i="21"/>
  <c r="P38" i="22" s="1"/>
  <c r="T38" i="21"/>
  <c r="T38" i="22" s="1"/>
  <c r="X38" i="21"/>
  <c r="X38" i="22" s="1"/>
  <c r="AB38" i="21"/>
  <c r="AB38" i="22" s="1"/>
  <c r="AF38" i="21"/>
  <c r="AF38" i="22" s="1"/>
  <c r="AJ38" i="21"/>
  <c r="AJ38" i="22" s="1"/>
  <c r="AN38" i="21"/>
  <c r="AN38" i="22" s="1"/>
  <c r="AR38" i="21"/>
  <c r="AR38" i="22" s="1"/>
  <c r="AV38" i="21"/>
  <c r="AV38" i="22" s="1"/>
  <c r="AZ38" i="21"/>
  <c r="AZ38" i="22" s="1"/>
  <c r="BD38" i="21"/>
  <c r="BD38" i="22" s="1"/>
  <c r="BH38" i="21"/>
  <c r="BH38" i="22" s="1"/>
  <c r="BL38" i="21"/>
  <c r="BL38" i="22" s="1"/>
  <c r="BP38" i="21"/>
  <c r="BP38" i="22" s="1"/>
  <c r="D39" i="21"/>
  <c r="D39" i="22" s="1"/>
  <c r="E39" i="21"/>
  <c r="E39" i="22" s="1"/>
  <c r="F39" i="21"/>
  <c r="F39" i="22" s="1"/>
  <c r="G39" i="21"/>
  <c r="G39" i="22" s="1"/>
  <c r="H39" i="21"/>
  <c r="H39" i="22" s="1"/>
  <c r="I39" i="21"/>
  <c r="I39" i="22" s="1"/>
  <c r="J39" i="21"/>
  <c r="J39" i="22" s="1"/>
  <c r="K39" i="21"/>
  <c r="K39" i="22" s="1"/>
  <c r="L39" i="21"/>
  <c r="L39" i="22" s="1"/>
  <c r="M39" i="21"/>
  <c r="M39" i="22" s="1"/>
  <c r="N39" i="21"/>
  <c r="N39" i="22" s="1"/>
  <c r="O39" i="21"/>
  <c r="O39" i="22" s="1"/>
  <c r="P39" i="21"/>
  <c r="P39" i="22" s="1"/>
  <c r="Q39" i="21"/>
  <c r="Q39" i="22" s="1"/>
  <c r="R39" i="21"/>
  <c r="R39" i="22" s="1"/>
  <c r="S39" i="21"/>
  <c r="S39" i="22" s="1"/>
  <c r="T39" i="21"/>
  <c r="T39" i="22" s="1"/>
  <c r="U39" i="21"/>
  <c r="U39" i="22" s="1"/>
  <c r="V39" i="21"/>
  <c r="V39" i="22" s="1"/>
  <c r="W39" i="21"/>
  <c r="W39" i="22" s="1"/>
  <c r="X39" i="21"/>
  <c r="X39" i="22" s="1"/>
  <c r="Y39" i="21"/>
  <c r="Y39" i="22" s="1"/>
  <c r="Z39" i="21"/>
  <c r="Z39" i="22" s="1"/>
  <c r="AA39" i="21"/>
  <c r="AA39" i="22" s="1"/>
  <c r="AB39" i="21"/>
  <c r="AB39" i="22" s="1"/>
  <c r="AC39" i="21"/>
  <c r="AC39" i="22" s="1"/>
  <c r="AD39" i="21"/>
  <c r="AD39" i="22" s="1"/>
  <c r="AE39" i="21"/>
  <c r="AE39" i="22" s="1"/>
  <c r="AF39" i="21"/>
  <c r="AF39" i="22" s="1"/>
  <c r="AG39" i="21"/>
  <c r="AG39" i="22" s="1"/>
  <c r="AH39" i="21"/>
  <c r="AH39" i="22" s="1"/>
  <c r="AI39" i="21"/>
  <c r="AI39" i="22" s="1"/>
  <c r="AJ39" i="21"/>
  <c r="AJ39" i="22" s="1"/>
  <c r="AK39" i="21"/>
  <c r="AK39" i="22" s="1"/>
  <c r="AL39" i="21"/>
  <c r="AL39" i="22" s="1"/>
  <c r="AM39" i="21"/>
  <c r="AM39" i="22" s="1"/>
  <c r="AN39" i="21"/>
  <c r="AN39" i="22" s="1"/>
  <c r="AO39" i="21"/>
  <c r="AO39" i="22" s="1"/>
  <c r="AP39" i="21"/>
  <c r="AP39" i="22" s="1"/>
  <c r="AQ39" i="21"/>
  <c r="AQ39" i="22" s="1"/>
  <c r="AR39" i="21"/>
  <c r="AR39" i="22" s="1"/>
  <c r="AS39" i="21"/>
  <c r="AS39" i="22" s="1"/>
  <c r="AT39" i="21"/>
  <c r="AT39" i="22" s="1"/>
  <c r="AU39" i="21"/>
  <c r="AU39" i="22" s="1"/>
  <c r="AV39" i="21"/>
  <c r="AV39" i="22" s="1"/>
  <c r="AW39" i="21"/>
  <c r="AW39" i="22" s="1"/>
  <c r="AX39" i="21"/>
  <c r="AX39" i="22" s="1"/>
  <c r="AY39" i="21"/>
  <c r="AY39" i="22" s="1"/>
  <c r="AZ39" i="21"/>
  <c r="AZ39" i="22" s="1"/>
  <c r="BA39" i="21"/>
  <c r="BA39" i="22" s="1"/>
  <c r="BB39" i="21"/>
  <c r="BB39" i="22" s="1"/>
  <c r="BC39" i="21"/>
  <c r="BC39" i="22" s="1"/>
  <c r="BD39" i="21"/>
  <c r="BD39" i="22" s="1"/>
  <c r="BE39" i="21"/>
  <c r="BE39" i="22" s="1"/>
  <c r="BF39" i="21"/>
  <c r="BF39" i="22" s="1"/>
  <c r="BG39" i="21"/>
  <c r="BG39" i="22" s="1"/>
  <c r="BH39" i="21"/>
  <c r="BH39" i="22" s="1"/>
  <c r="BI39" i="21"/>
  <c r="BI39" i="22" s="1"/>
  <c r="BJ39" i="21"/>
  <c r="BJ39" i="22" s="1"/>
  <c r="BK39" i="21"/>
  <c r="BK39" i="22" s="1"/>
  <c r="BL39" i="21"/>
  <c r="BL39" i="22" s="1"/>
  <c r="BM39" i="21"/>
  <c r="BM39" i="22" s="1"/>
  <c r="BN39" i="21"/>
  <c r="BN39" i="22" s="1"/>
  <c r="BO39" i="21"/>
  <c r="BO39" i="22" s="1"/>
  <c r="BP39" i="21"/>
  <c r="BP39" i="22" s="1"/>
  <c r="D40" i="21"/>
  <c r="D40" i="22" s="1"/>
  <c r="E40" i="21"/>
  <c r="E40" i="22" s="1"/>
  <c r="F40" i="21"/>
  <c r="F40" i="22" s="1"/>
  <c r="G40" i="21"/>
  <c r="G40" i="22" s="1"/>
  <c r="H40" i="21"/>
  <c r="H40" i="22" s="1"/>
  <c r="I40" i="21"/>
  <c r="I40" i="22" s="1"/>
  <c r="J40" i="21"/>
  <c r="J40" i="22" s="1"/>
  <c r="K40" i="21"/>
  <c r="K40" i="22" s="1"/>
  <c r="L40" i="21"/>
  <c r="L40" i="22" s="1"/>
  <c r="M40" i="21"/>
  <c r="M40" i="22" s="1"/>
  <c r="N40" i="21"/>
  <c r="N40" i="22" s="1"/>
  <c r="O40" i="21"/>
  <c r="O40" i="22" s="1"/>
  <c r="P40" i="21"/>
  <c r="P40" i="22" s="1"/>
  <c r="Q40" i="21"/>
  <c r="Q40" i="22" s="1"/>
  <c r="R40" i="21"/>
  <c r="R40" i="22" s="1"/>
  <c r="S40" i="21"/>
  <c r="S40" i="22" s="1"/>
  <c r="T40" i="21"/>
  <c r="T40" i="22" s="1"/>
  <c r="U40" i="21"/>
  <c r="U40" i="22" s="1"/>
  <c r="V40" i="21"/>
  <c r="V40" i="22" s="1"/>
  <c r="W40" i="21"/>
  <c r="W40" i="22" s="1"/>
  <c r="X40" i="21"/>
  <c r="X40" i="22" s="1"/>
  <c r="Y40" i="21"/>
  <c r="Y40" i="22" s="1"/>
  <c r="Z40" i="21"/>
  <c r="Z40" i="22" s="1"/>
  <c r="AA40" i="21"/>
  <c r="AA40" i="22" s="1"/>
  <c r="AB40" i="21"/>
  <c r="AB40" i="22" s="1"/>
  <c r="AC40" i="21"/>
  <c r="AC40" i="22" s="1"/>
  <c r="AD40" i="21"/>
  <c r="AD40" i="22" s="1"/>
  <c r="AE40" i="21"/>
  <c r="AE40" i="22" s="1"/>
  <c r="AF40" i="21"/>
  <c r="AF40" i="22" s="1"/>
  <c r="AG40" i="21"/>
  <c r="AG40" i="22" s="1"/>
  <c r="AH40" i="21"/>
  <c r="AH40" i="22" s="1"/>
  <c r="AI40" i="21"/>
  <c r="AI40" i="22" s="1"/>
  <c r="AJ40" i="21"/>
  <c r="AJ40" i="22" s="1"/>
  <c r="AK40" i="21"/>
  <c r="AK40" i="22" s="1"/>
  <c r="AL40" i="21"/>
  <c r="AL40" i="22" s="1"/>
  <c r="AM40" i="21"/>
  <c r="AM40" i="22" s="1"/>
  <c r="AN40" i="21"/>
  <c r="AN40" i="22" s="1"/>
  <c r="AO40" i="21"/>
  <c r="AO40" i="22" s="1"/>
  <c r="AP40" i="21"/>
  <c r="AP40" i="22" s="1"/>
  <c r="AQ40" i="21"/>
  <c r="AQ40" i="22" s="1"/>
  <c r="AR40" i="21"/>
  <c r="AR40" i="22" s="1"/>
  <c r="AS40" i="21"/>
  <c r="AS40" i="22" s="1"/>
  <c r="AT40" i="21"/>
  <c r="AT40" i="22" s="1"/>
  <c r="AU40" i="21"/>
  <c r="AU40" i="22" s="1"/>
  <c r="AV40" i="21"/>
  <c r="AV40" i="22" s="1"/>
  <c r="AW40" i="21"/>
  <c r="AW40" i="22" s="1"/>
  <c r="AX40" i="21"/>
  <c r="AX40" i="22" s="1"/>
  <c r="AY40" i="21"/>
  <c r="AY40" i="22" s="1"/>
  <c r="AZ40" i="21"/>
  <c r="AZ40" i="22" s="1"/>
  <c r="BA40" i="21"/>
  <c r="BA40" i="22" s="1"/>
  <c r="BB40" i="21"/>
  <c r="BB40" i="22" s="1"/>
  <c r="BC40" i="21"/>
  <c r="BC40" i="22" s="1"/>
  <c r="BD40" i="21"/>
  <c r="BD40" i="22" s="1"/>
  <c r="BE40" i="21"/>
  <c r="BE40" i="22" s="1"/>
  <c r="BF40" i="21"/>
  <c r="BF40" i="22" s="1"/>
  <c r="BG40" i="21"/>
  <c r="BG40" i="22" s="1"/>
  <c r="BH40" i="21"/>
  <c r="BH40" i="22" s="1"/>
  <c r="BI40" i="21"/>
  <c r="BI40" i="22" s="1"/>
  <c r="BJ40" i="21"/>
  <c r="BJ40" i="22" s="1"/>
  <c r="BK40" i="21"/>
  <c r="BK40" i="22" s="1"/>
  <c r="BL40" i="21"/>
  <c r="BL40" i="22" s="1"/>
  <c r="BM40" i="21"/>
  <c r="BM40" i="22" s="1"/>
  <c r="BN40" i="21"/>
  <c r="BN40" i="22" s="1"/>
  <c r="BO40" i="21"/>
  <c r="BO40" i="22" s="1"/>
  <c r="BP40" i="21"/>
  <c r="BP40" i="22" s="1"/>
  <c r="D41" i="21"/>
  <c r="D41" i="22" s="1"/>
  <c r="E41" i="21"/>
  <c r="E41" i="22" s="1"/>
  <c r="F41" i="21"/>
  <c r="G41" i="21"/>
  <c r="G41" i="22" s="1"/>
  <c r="H41" i="21"/>
  <c r="H41" i="22" s="1"/>
  <c r="I41" i="21"/>
  <c r="I41" i="22" s="1"/>
  <c r="J41" i="21"/>
  <c r="J41" i="22" s="1"/>
  <c r="K41" i="21"/>
  <c r="K41" i="22" s="1"/>
  <c r="L41" i="21"/>
  <c r="L41" i="22" s="1"/>
  <c r="M41" i="21"/>
  <c r="M41" i="22" s="1"/>
  <c r="N41" i="21"/>
  <c r="N41" i="22" s="1"/>
  <c r="O41" i="21"/>
  <c r="O41" i="22" s="1"/>
  <c r="P41" i="21"/>
  <c r="P41" i="22" s="1"/>
  <c r="Q41" i="21"/>
  <c r="Q41" i="22" s="1"/>
  <c r="R41" i="21"/>
  <c r="R41" i="22" s="1"/>
  <c r="S41" i="21"/>
  <c r="S41" i="22" s="1"/>
  <c r="T41" i="21"/>
  <c r="T41" i="22" s="1"/>
  <c r="U41" i="21"/>
  <c r="U41" i="22" s="1"/>
  <c r="V41" i="21"/>
  <c r="V41" i="22" s="1"/>
  <c r="W41" i="21"/>
  <c r="W41" i="22" s="1"/>
  <c r="X41" i="21"/>
  <c r="X41" i="22" s="1"/>
  <c r="Y41" i="21"/>
  <c r="Y41" i="22" s="1"/>
  <c r="Z41" i="21"/>
  <c r="Z41" i="22" s="1"/>
  <c r="AA41" i="21"/>
  <c r="AA41" i="22" s="1"/>
  <c r="AB41" i="21"/>
  <c r="AB41" i="22" s="1"/>
  <c r="AC41" i="21"/>
  <c r="AC41" i="22" s="1"/>
  <c r="AD41" i="21"/>
  <c r="AD41" i="22" s="1"/>
  <c r="AE41" i="21"/>
  <c r="AE41" i="22" s="1"/>
  <c r="AF41" i="21"/>
  <c r="AF41" i="22" s="1"/>
  <c r="AG41" i="21"/>
  <c r="AG41" i="22" s="1"/>
  <c r="AH41" i="21"/>
  <c r="AH41" i="22" s="1"/>
  <c r="AI41" i="21"/>
  <c r="AI41" i="22" s="1"/>
  <c r="AJ41" i="21"/>
  <c r="AJ41" i="22" s="1"/>
  <c r="AK41" i="21"/>
  <c r="AK41" i="22" s="1"/>
  <c r="AL41" i="21"/>
  <c r="AL41" i="22" s="1"/>
  <c r="AM41" i="21"/>
  <c r="AM41" i="22" s="1"/>
  <c r="AN41" i="21"/>
  <c r="AN41" i="22" s="1"/>
  <c r="AO41" i="21"/>
  <c r="AO41" i="22" s="1"/>
  <c r="AP41" i="21"/>
  <c r="AP41" i="22" s="1"/>
  <c r="AQ41" i="21"/>
  <c r="AQ41" i="22" s="1"/>
  <c r="AR41" i="21"/>
  <c r="AR41" i="22" s="1"/>
  <c r="AS41" i="21"/>
  <c r="AS41" i="22" s="1"/>
  <c r="AT41" i="21"/>
  <c r="AT41" i="22" s="1"/>
  <c r="AU41" i="21"/>
  <c r="AU41" i="22" s="1"/>
  <c r="AV41" i="21"/>
  <c r="AV41" i="22" s="1"/>
  <c r="AW41" i="21"/>
  <c r="AW41" i="22" s="1"/>
  <c r="AX41" i="21"/>
  <c r="AX41" i="22" s="1"/>
  <c r="AY41" i="21"/>
  <c r="AY41" i="22" s="1"/>
  <c r="AZ41" i="21"/>
  <c r="AZ41" i="22" s="1"/>
  <c r="BA41" i="21"/>
  <c r="BA41" i="22" s="1"/>
  <c r="BB41" i="21"/>
  <c r="BB41" i="22" s="1"/>
  <c r="BC41" i="21"/>
  <c r="BC41" i="22" s="1"/>
  <c r="BD41" i="21"/>
  <c r="BD41" i="22" s="1"/>
  <c r="BE41" i="21"/>
  <c r="BE41" i="22" s="1"/>
  <c r="BF41" i="21"/>
  <c r="BF41" i="22" s="1"/>
  <c r="BG41" i="21"/>
  <c r="BG41" i="22" s="1"/>
  <c r="BH41" i="21"/>
  <c r="BH41" i="22" s="1"/>
  <c r="BI41" i="21"/>
  <c r="BI41" i="22" s="1"/>
  <c r="BJ41" i="21"/>
  <c r="BJ41" i="22" s="1"/>
  <c r="BK41" i="21"/>
  <c r="BK41" i="22" s="1"/>
  <c r="BL41" i="21"/>
  <c r="BL41" i="22" s="1"/>
  <c r="BM41" i="21"/>
  <c r="BM41" i="22" s="1"/>
  <c r="BN41" i="21"/>
  <c r="BN41" i="22" s="1"/>
  <c r="BO41" i="21"/>
  <c r="BO41" i="22" s="1"/>
  <c r="BP41" i="21"/>
  <c r="BP41" i="22" s="1"/>
  <c r="D42" i="21"/>
  <c r="D42" i="22" s="1"/>
  <c r="H42" i="21"/>
  <c r="H42" i="22" s="1"/>
  <c r="L42" i="21"/>
  <c r="L42" i="22" s="1"/>
  <c r="P42" i="21"/>
  <c r="P42" i="22" s="1"/>
  <c r="T42" i="21"/>
  <c r="T42" i="22" s="1"/>
  <c r="X42" i="21"/>
  <c r="X42" i="22" s="1"/>
  <c r="AB42" i="21"/>
  <c r="AB42" i="22" s="1"/>
  <c r="AF42" i="21"/>
  <c r="AF42" i="22" s="1"/>
  <c r="AJ42" i="21"/>
  <c r="AJ42" i="22" s="1"/>
  <c r="AN42" i="21"/>
  <c r="AN42" i="22" s="1"/>
  <c r="AR42" i="21"/>
  <c r="AR42" i="22" s="1"/>
  <c r="AV42" i="21"/>
  <c r="AV42" i="22" s="1"/>
  <c r="AZ42" i="21"/>
  <c r="AZ42" i="22" s="1"/>
  <c r="BD42" i="21"/>
  <c r="BD42" i="22" s="1"/>
  <c r="BH42" i="21"/>
  <c r="BH42" i="22" s="1"/>
  <c r="BL42" i="21"/>
  <c r="BL42" i="22" s="1"/>
  <c r="BO42" i="21"/>
  <c r="BO42" i="22" s="1"/>
  <c r="BP42" i="21"/>
  <c r="BP42" i="22" s="1"/>
  <c r="D43" i="21"/>
  <c r="D43" i="22" s="1"/>
  <c r="E43" i="21"/>
  <c r="E43" i="22" s="1"/>
  <c r="F43" i="21"/>
  <c r="F43" i="22" s="1"/>
  <c r="G43" i="21"/>
  <c r="G43" i="22" s="1"/>
  <c r="H43" i="21"/>
  <c r="H43" i="22" s="1"/>
  <c r="I43" i="21"/>
  <c r="I43" i="22" s="1"/>
  <c r="J43" i="21"/>
  <c r="J43" i="22" s="1"/>
  <c r="J43" i="18" s="1"/>
  <c r="K43" i="21"/>
  <c r="K43" i="22" s="1"/>
  <c r="L43" i="21"/>
  <c r="L43" i="22" s="1"/>
  <c r="M43" i="21"/>
  <c r="M43" i="22" s="1"/>
  <c r="N43" i="21"/>
  <c r="N43" i="22" s="1"/>
  <c r="O43" i="21"/>
  <c r="O43" i="22" s="1"/>
  <c r="P43" i="21"/>
  <c r="P43" i="22" s="1"/>
  <c r="Q43" i="21"/>
  <c r="Q43" i="22" s="1"/>
  <c r="R43" i="21"/>
  <c r="R43" i="22" s="1"/>
  <c r="S43" i="21"/>
  <c r="S43" i="22" s="1"/>
  <c r="T43" i="21"/>
  <c r="T43" i="22" s="1"/>
  <c r="U43" i="21"/>
  <c r="U43" i="22" s="1"/>
  <c r="V43" i="21"/>
  <c r="V43" i="22" s="1"/>
  <c r="W43" i="21"/>
  <c r="W43" i="22" s="1"/>
  <c r="X43" i="21"/>
  <c r="X43" i="22" s="1"/>
  <c r="Y43" i="21"/>
  <c r="Y43" i="22" s="1"/>
  <c r="Z43" i="21"/>
  <c r="Z43" i="22" s="1"/>
  <c r="Z43" i="17" s="1"/>
  <c r="AA43" i="21"/>
  <c r="AA43" i="22" s="1"/>
  <c r="AB43" i="21"/>
  <c r="AB43" i="22" s="1"/>
  <c r="AC43" i="21"/>
  <c r="AC43" i="22" s="1"/>
  <c r="AD43" i="21"/>
  <c r="AD43" i="22" s="1"/>
  <c r="AE43" i="21"/>
  <c r="AE43" i="22" s="1"/>
  <c r="AF43" i="21"/>
  <c r="AF43" i="22" s="1"/>
  <c r="AG43" i="21"/>
  <c r="AG43" i="22" s="1"/>
  <c r="AH43" i="21"/>
  <c r="AH43" i="22" s="1"/>
  <c r="AI43" i="21"/>
  <c r="AI43" i="22" s="1"/>
  <c r="AJ43" i="21"/>
  <c r="AJ43" i="22" s="1"/>
  <c r="AK43" i="21"/>
  <c r="AK43" i="22" s="1"/>
  <c r="AL43" i="21"/>
  <c r="AL43" i="22" s="1"/>
  <c r="AM43" i="21"/>
  <c r="AM43" i="22" s="1"/>
  <c r="AN43" i="21"/>
  <c r="AN43" i="22" s="1"/>
  <c r="AO43" i="21"/>
  <c r="AO43" i="22" s="1"/>
  <c r="AP43" i="21"/>
  <c r="AP43" i="22" s="1"/>
  <c r="AP43" i="18" s="1"/>
  <c r="AQ43" i="21"/>
  <c r="AQ43" i="22" s="1"/>
  <c r="AR43" i="21"/>
  <c r="AR43" i="22" s="1"/>
  <c r="AS43" i="21"/>
  <c r="AS43" i="22" s="1"/>
  <c r="AT43" i="21"/>
  <c r="AT43" i="22" s="1"/>
  <c r="AU43" i="21"/>
  <c r="AU43" i="22" s="1"/>
  <c r="AV43" i="21"/>
  <c r="AV43" i="22" s="1"/>
  <c r="AW43" i="21"/>
  <c r="AW43" i="22" s="1"/>
  <c r="AX43" i="21"/>
  <c r="AX43" i="22" s="1"/>
  <c r="AY43" i="21"/>
  <c r="AY43" i="22" s="1"/>
  <c r="AZ43" i="21"/>
  <c r="AZ43" i="22" s="1"/>
  <c r="BA43" i="21"/>
  <c r="BA43" i="22" s="1"/>
  <c r="BB43" i="21"/>
  <c r="BB43" i="22" s="1"/>
  <c r="BC43" i="21"/>
  <c r="BC43" i="22" s="1"/>
  <c r="BD43" i="21"/>
  <c r="BD43" i="22" s="1"/>
  <c r="BE43" i="21"/>
  <c r="BE43" i="22" s="1"/>
  <c r="BF43" i="21"/>
  <c r="BF43" i="22" s="1"/>
  <c r="BF43" i="18" s="1"/>
  <c r="BG43" i="21"/>
  <c r="BG43" i="22" s="1"/>
  <c r="BH43" i="21"/>
  <c r="BH43" i="22" s="1"/>
  <c r="BI43" i="21"/>
  <c r="BI43" i="22" s="1"/>
  <c r="BJ43" i="21"/>
  <c r="BJ43" i="22" s="1"/>
  <c r="BK43" i="21"/>
  <c r="BK43" i="22" s="1"/>
  <c r="BL43" i="21"/>
  <c r="BL43" i="22" s="1"/>
  <c r="BM43" i="21"/>
  <c r="BM43" i="22" s="1"/>
  <c r="BN43" i="21"/>
  <c r="BN43" i="22" s="1"/>
  <c r="BO43" i="21"/>
  <c r="BO43" i="22" s="1"/>
  <c r="BP43" i="21"/>
  <c r="BP43" i="22" s="1"/>
  <c r="D44" i="21"/>
  <c r="D44" i="22" s="1"/>
  <c r="E44" i="21"/>
  <c r="E44" i="22" s="1"/>
  <c r="F44" i="21"/>
  <c r="F44" i="22" s="1"/>
  <c r="G44" i="21"/>
  <c r="G44" i="22" s="1"/>
  <c r="H44" i="21"/>
  <c r="H44" i="22" s="1"/>
  <c r="I44" i="21"/>
  <c r="I44" i="22" s="1"/>
  <c r="J44" i="21"/>
  <c r="J44" i="22" s="1"/>
  <c r="K44" i="21"/>
  <c r="K44" i="22" s="1"/>
  <c r="L44" i="21"/>
  <c r="L44" i="22" s="1"/>
  <c r="M44" i="21"/>
  <c r="M44" i="22" s="1"/>
  <c r="N44" i="21"/>
  <c r="N44" i="22" s="1"/>
  <c r="O44" i="21"/>
  <c r="O44" i="22" s="1"/>
  <c r="P44" i="21"/>
  <c r="P44" i="22" s="1"/>
  <c r="Q44" i="21"/>
  <c r="Q44" i="22" s="1"/>
  <c r="R44" i="21"/>
  <c r="R44" i="22" s="1"/>
  <c r="S44" i="21"/>
  <c r="S44" i="22" s="1"/>
  <c r="T44" i="21"/>
  <c r="T44" i="22" s="1"/>
  <c r="U44" i="21"/>
  <c r="U44" i="22" s="1"/>
  <c r="V44" i="21"/>
  <c r="V44" i="22" s="1"/>
  <c r="W44" i="21"/>
  <c r="W44" i="22" s="1"/>
  <c r="X44" i="21"/>
  <c r="X44" i="22" s="1"/>
  <c r="Y44" i="21"/>
  <c r="Y44" i="22" s="1"/>
  <c r="Z44" i="21"/>
  <c r="Z44" i="22" s="1"/>
  <c r="AA44" i="21"/>
  <c r="AA44" i="22" s="1"/>
  <c r="AB44" i="21"/>
  <c r="AB44" i="22" s="1"/>
  <c r="AC44" i="21"/>
  <c r="AC44" i="22" s="1"/>
  <c r="AD44" i="21"/>
  <c r="AD44" i="22" s="1"/>
  <c r="AE44" i="21"/>
  <c r="AE44" i="22" s="1"/>
  <c r="AF44" i="21"/>
  <c r="AF44" i="22" s="1"/>
  <c r="AG44" i="21"/>
  <c r="AG44" i="22" s="1"/>
  <c r="AH44" i="21"/>
  <c r="AH44" i="22" s="1"/>
  <c r="AI44" i="21"/>
  <c r="AI44" i="22" s="1"/>
  <c r="AJ44" i="21"/>
  <c r="AJ44" i="22" s="1"/>
  <c r="AK44" i="21"/>
  <c r="AK44" i="22" s="1"/>
  <c r="AL44" i="21"/>
  <c r="AL44" i="22" s="1"/>
  <c r="AM44" i="21"/>
  <c r="AM44" i="22" s="1"/>
  <c r="AN44" i="21"/>
  <c r="AN44" i="22" s="1"/>
  <c r="AO44" i="21"/>
  <c r="AO44" i="22" s="1"/>
  <c r="AP44" i="21"/>
  <c r="AP44" i="22" s="1"/>
  <c r="AQ44" i="21"/>
  <c r="AQ44" i="22" s="1"/>
  <c r="AR44" i="21"/>
  <c r="AR44" i="22" s="1"/>
  <c r="AS44" i="21"/>
  <c r="AS44" i="22" s="1"/>
  <c r="AT44" i="21"/>
  <c r="AT44" i="22" s="1"/>
  <c r="AU44" i="21"/>
  <c r="AU44" i="22" s="1"/>
  <c r="AV44" i="21"/>
  <c r="AV44" i="22" s="1"/>
  <c r="AW44" i="21"/>
  <c r="AW44" i="22" s="1"/>
  <c r="AX44" i="21"/>
  <c r="AX44" i="22" s="1"/>
  <c r="AY44" i="21"/>
  <c r="AY44" i="22" s="1"/>
  <c r="AZ44" i="21"/>
  <c r="AZ44" i="22" s="1"/>
  <c r="BA44" i="21"/>
  <c r="BA44" i="22" s="1"/>
  <c r="BB44" i="21"/>
  <c r="BB44" i="22" s="1"/>
  <c r="BC44" i="21"/>
  <c r="BC44" i="22" s="1"/>
  <c r="BD44" i="21"/>
  <c r="BD44" i="22" s="1"/>
  <c r="BE44" i="21"/>
  <c r="BE44" i="22" s="1"/>
  <c r="BF44" i="21"/>
  <c r="BF44" i="22" s="1"/>
  <c r="BG44" i="21"/>
  <c r="BG44" i="22" s="1"/>
  <c r="BH44" i="21"/>
  <c r="BH44" i="22" s="1"/>
  <c r="BI44" i="21"/>
  <c r="BI44" i="22" s="1"/>
  <c r="BJ44" i="21"/>
  <c r="BJ44" i="22" s="1"/>
  <c r="BK44" i="21"/>
  <c r="BK44" i="22" s="1"/>
  <c r="BL44" i="21"/>
  <c r="BL44" i="22" s="1"/>
  <c r="BM44" i="21"/>
  <c r="BM44" i="22" s="1"/>
  <c r="BN44" i="21"/>
  <c r="BN44" i="22" s="1"/>
  <c r="BO44" i="21"/>
  <c r="BO44" i="22" s="1"/>
  <c r="BP44" i="21"/>
  <c r="BP44" i="22" s="1"/>
  <c r="D45" i="21"/>
  <c r="D45" i="22" s="1"/>
  <c r="E45" i="21"/>
  <c r="E45" i="22" s="1"/>
  <c r="F45" i="21"/>
  <c r="F45" i="22" s="1"/>
  <c r="G45" i="21"/>
  <c r="G45" i="22" s="1"/>
  <c r="H45" i="21"/>
  <c r="H45" i="22" s="1"/>
  <c r="I45" i="21"/>
  <c r="I45" i="22" s="1"/>
  <c r="J45" i="21"/>
  <c r="J45" i="22" s="1"/>
  <c r="K45" i="21"/>
  <c r="K45" i="22" s="1"/>
  <c r="L45" i="21"/>
  <c r="L45" i="22" s="1"/>
  <c r="M45" i="21"/>
  <c r="M45" i="22" s="1"/>
  <c r="N45" i="21"/>
  <c r="N45" i="22" s="1"/>
  <c r="O45" i="21"/>
  <c r="O45" i="22" s="1"/>
  <c r="P45" i="21"/>
  <c r="P45" i="22" s="1"/>
  <c r="Q45" i="21"/>
  <c r="Q45" i="22" s="1"/>
  <c r="R45" i="21"/>
  <c r="R45" i="22" s="1"/>
  <c r="S45" i="21"/>
  <c r="S45" i="22" s="1"/>
  <c r="T45" i="21"/>
  <c r="T45" i="22" s="1"/>
  <c r="U45" i="21"/>
  <c r="U45" i="22" s="1"/>
  <c r="V45" i="21"/>
  <c r="V45" i="22" s="1"/>
  <c r="W45" i="21"/>
  <c r="W45" i="22" s="1"/>
  <c r="X45" i="21"/>
  <c r="X45" i="22" s="1"/>
  <c r="Y45" i="21"/>
  <c r="Y45" i="22" s="1"/>
  <c r="Z45" i="21"/>
  <c r="Z45" i="22" s="1"/>
  <c r="AA45" i="21"/>
  <c r="AA45" i="22" s="1"/>
  <c r="AB45" i="21"/>
  <c r="AB45" i="22" s="1"/>
  <c r="AC45" i="21"/>
  <c r="AC45" i="22" s="1"/>
  <c r="AD45" i="21"/>
  <c r="AD45" i="22" s="1"/>
  <c r="AE45" i="21"/>
  <c r="AE45" i="22" s="1"/>
  <c r="AF45" i="21"/>
  <c r="AF45" i="22" s="1"/>
  <c r="AG45" i="21"/>
  <c r="AG45" i="22" s="1"/>
  <c r="AH45" i="21"/>
  <c r="AH45" i="22" s="1"/>
  <c r="AI45" i="21"/>
  <c r="AI45" i="22" s="1"/>
  <c r="AJ45" i="21"/>
  <c r="AJ45" i="22" s="1"/>
  <c r="AK45" i="21"/>
  <c r="AK45" i="22" s="1"/>
  <c r="AL45" i="21"/>
  <c r="AL45" i="22" s="1"/>
  <c r="AM45" i="21"/>
  <c r="AM45" i="22" s="1"/>
  <c r="AN45" i="21"/>
  <c r="AN45" i="22" s="1"/>
  <c r="AO45" i="21"/>
  <c r="AO45" i="22" s="1"/>
  <c r="AP45" i="21"/>
  <c r="AP45" i="22" s="1"/>
  <c r="AQ45" i="21"/>
  <c r="AQ45" i="22" s="1"/>
  <c r="AR45" i="21"/>
  <c r="AR45" i="22" s="1"/>
  <c r="AS45" i="21"/>
  <c r="AS45" i="22" s="1"/>
  <c r="AT45" i="21"/>
  <c r="AT45" i="22" s="1"/>
  <c r="AU45" i="21"/>
  <c r="AU45" i="22" s="1"/>
  <c r="AV45" i="21"/>
  <c r="AV45" i="22" s="1"/>
  <c r="AW45" i="21"/>
  <c r="AW45" i="22" s="1"/>
  <c r="AX45" i="21"/>
  <c r="AX45" i="22" s="1"/>
  <c r="AY45" i="21"/>
  <c r="AY45" i="22" s="1"/>
  <c r="AZ45" i="21"/>
  <c r="AZ45" i="22" s="1"/>
  <c r="BA45" i="21"/>
  <c r="BA45" i="22" s="1"/>
  <c r="BB45" i="21"/>
  <c r="BB45" i="22" s="1"/>
  <c r="BC45" i="21"/>
  <c r="BC45" i="22" s="1"/>
  <c r="BD45" i="21"/>
  <c r="BD45" i="22" s="1"/>
  <c r="BE45" i="21"/>
  <c r="BE45" i="22" s="1"/>
  <c r="BF45" i="21"/>
  <c r="BF45" i="22" s="1"/>
  <c r="BG45" i="21"/>
  <c r="BG45" i="22" s="1"/>
  <c r="BH45" i="21"/>
  <c r="BH45" i="22" s="1"/>
  <c r="BI45" i="21"/>
  <c r="BI45" i="22" s="1"/>
  <c r="BJ45" i="21"/>
  <c r="BJ45" i="22" s="1"/>
  <c r="BK45" i="21"/>
  <c r="BK45" i="22" s="1"/>
  <c r="BL45" i="21"/>
  <c r="BL45" i="22" s="1"/>
  <c r="BM45" i="21"/>
  <c r="BM45" i="22" s="1"/>
  <c r="BN45" i="21"/>
  <c r="BN45" i="22" s="1"/>
  <c r="BO45" i="21"/>
  <c r="BO45" i="22" s="1"/>
  <c r="BP45" i="21"/>
  <c r="BP45" i="22" s="1"/>
  <c r="D46" i="21"/>
  <c r="D46" i="22" s="1"/>
  <c r="K46" i="21"/>
  <c r="K46" i="22" s="1"/>
  <c r="L46" i="21"/>
  <c r="L46" i="22" s="1"/>
  <c r="S46" i="21"/>
  <c r="S46" i="22" s="1"/>
  <c r="T46" i="21"/>
  <c r="T46" i="22" s="1"/>
  <c r="AA46" i="21"/>
  <c r="AA46" i="22" s="1"/>
  <c r="AB46" i="21"/>
  <c r="AB46" i="22" s="1"/>
  <c r="AI46" i="21"/>
  <c r="AI46" i="22" s="1"/>
  <c r="AJ46" i="21"/>
  <c r="AJ46" i="22" s="1"/>
  <c r="AQ46" i="21"/>
  <c r="AQ46" i="22" s="1"/>
  <c r="AR46" i="21"/>
  <c r="AR46" i="22" s="1"/>
  <c r="AY46" i="21"/>
  <c r="AY46" i="22" s="1"/>
  <c r="AZ46" i="21"/>
  <c r="AZ46" i="22" s="1"/>
  <c r="BG46" i="21"/>
  <c r="BG46" i="22" s="1"/>
  <c r="BH46" i="21"/>
  <c r="BH46" i="22" s="1"/>
  <c r="BO46" i="21"/>
  <c r="BO46" i="22" s="1"/>
  <c r="BP46" i="21"/>
  <c r="BP46" i="22" s="1"/>
  <c r="D47" i="21"/>
  <c r="D47" i="22" s="1"/>
  <c r="E47" i="21"/>
  <c r="E47" i="22" s="1"/>
  <c r="F47" i="21"/>
  <c r="F47" i="22" s="1"/>
  <c r="G47" i="21"/>
  <c r="G47" i="22" s="1"/>
  <c r="H47" i="21"/>
  <c r="H47" i="22" s="1"/>
  <c r="I47" i="21"/>
  <c r="I47" i="22" s="1"/>
  <c r="J47" i="21"/>
  <c r="J47" i="22" s="1"/>
  <c r="K47" i="21"/>
  <c r="K47" i="22" s="1"/>
  <c r="L47" i="21"/>
  <c r="L47" i="22" s="1"/>
  <c r="M47" i="21"/>
  <c r="M47" i="22" s="1"/>
  <c r="N47" i="21"/>
  <c r="N47" i="22" s="1"/>
  <c r="O47" i="21"/>
  <c r="O47" i="22" s="1"/>
  <c r="P47" i="21"/>
  <c r="P47" i="22" s="1"/>
  <c r="Q47" i="21"/>
  <c r="Q47" i="22" s="1"/>
  <c r="R47" i="21"/>
  <c r="R47" i="22" s="1"/>
  <c r="S47" i="21"/>
  <c r="S47" i="22" s="1"/>
  <c r="T47" i="21"/>
  <c r="T47" i="22" s="1"/>
  <c r="U47" i="21"/>
  <c r="U47" i="22" s="1"/>
  <c r="V47" i="21"/>
  <c r="V47" i="22" s="1"/>
  <c r="W47" i="21"/>
  <c r="W47" i="22" s="1"/>
  <c r="X47" i="21"/>
  <c r="X47" i="22" s="1"/>
  <c r="Y47" i="21"/>
  <c r="Y47" i="22" s="1"/>
  <c r="Z47" i="21"/>
  <c r="Z47" i="22" s="1"/>
  <c r="AA47" i="21"/>
  <c r="AA47" i="22" s="1"/>
  <c r="AB47" i="21"/>
  <c r="AB47" i="22" s="1"/>
  <c r="AC47" i="21"/>
  <c r="AC47" i="22" s="1"/>
  <c r="AD47" i="21"/>
  <c r="AD47" i="22" s="1"/>
  <c r="AE47" i="21"/>
  <c r="AE47" i="22" s="1"/>
  <c r="AF47" i="21"/>
  <c r="AF47" i="22" s="1"/>
  <c r="AG47" i="21"/>
  <c r="AG47" i="22" s="1"/>
  <c r="AH47" i="21"/>
  <c r="AH47" i="22" s="1"/>
  <c r="AI47" i="21"/>
  <c r="AI47" i="22" s="1"/>
  <c r="AJ47" i="21"/>
  <c r="AJ47" i="22" s="1"/>
  <c r="AK47" i="21"/>
  <c r="AK47" i="22" s="1"/>
  <c r="AL47" i="21"/>
  <c r="AL47" i="22" s="1"/>
  <c r="AM47" i="21"/>
  <c r="AM47" i="22" s="1"/>
  <c r="AN47" i="21"/>
  <c r="AN47" i="22" s="1"/>
  <c r="AO47" i="21"/>
  <c r="AO47" i="22" s="1"/>
  <c r="AP47" i="21"/>
  <c r="AP47" i="22" s="1"/>
  <c r="AQ47" i="21"/>
  <c r="AQ47" i="22" s="1"/>
  <c r="AR47" i="21"/>
  <c r="AR47" i="22" s="1"/>
  <c r="AS47" i="21"/>
  <c r="AS47" i="22" s="1"/>
  <c r="AT47" i="21"/>
  <c r="AT47" i="22" s="1"/>
  <c r="AU47" i="21"/>
  <c r="AU47" i="22" s="1"/>
  <c r="AV47" i="21"/>
  <c r="AV47" i="22" s="1"/>
  <c r="AW47" i="21"/>
  <c r="AW47" i="22" s="1"/>
  <c r="AX47" i="21"/>
  <c r="AX47" i="22" s="1"/>
  <c r="AY47" i="21"/>
  <c r="AY47" i="22" s="1"/>
  <c r="AZ47" i="21"/>
  <c r="AZ47" i="22" s="1"/>
  <c r="BA47" i="21"/>
  <c r="BA47" i="22" s="1"/>
  <c r="BB47" i="21"/>
  <c r="BB47" i="22" s="1"/>
  <c r="BC47" i="21"/>
  <c r="BC47" i="22" s="1"/>
  <c r="BD47" i="21"/>
  <c r="BD47" i="22" s="1"/>
  <c r="BE47" i="21"/>
  <c r="BE47" i="22" s="1"/>
  <c r="BF47" i="21"/>
  <c r="BF47" i="22" s="1"/>
  <c r="BG47" i="21"/>
  <c r="BG47" i="22" s="1"/>
  <c r="BH47" i="21"/>
  <c r="BH47" i="22" s="1"/>
  <c r="BI47" i="21"/>
  <c r="BI47" i="22" s="1"/>
  <c r="BJ47" i="21"/>
  <c r="BJ47" i="22" s="1"/>
  <c r="BK47" i="21"/>
  <c r="BK47" i="22" s="1"/>
  <c r="BL47" i="21"/>
  <c r="BL47" i="22" s="1"/>
  <c r="BM47" i="21"/>
  <c r="BM47" i="22" s="1"/>
  <c r="BN47" i="21"/>
  <c r="BN47" i="22" s="1"/>
  <c r="BO47" i="21"/>
  <c r="BO47" i="22" s="1"/>
  <c r="BP47" i="21"/>
  <c r="BP47" i="22" s="1"/>
  <c r="D48" i="21"/>
  <c r="D48" i="22" s="1"/>
  <c r="E48" i="21"/>
  <c r="E48" i="22" s="1"/>
  <c r="F48" i="21"/>
  <c r="F48" i="22" s="1"/>
  <c r="G48" i="21"/>
  <c r="G48" i="22" s="1"/>
  <c r="H48" i="21"/>
  <c r="H48" i="22" s="1"/>
  <c r="I48" i="21"/>
  <c r="I48" i="22" s="1"/>
  <c r="J48" i="21"/>
  <c r="J48" i="22" s="1"/>
  <c r="K48" i="21"/>
  <c r="K48" i="22" s="1"/>
  <c r="L48" i="21"/>
  <c r="L48" i="22" s="1"/>
  <c r="L48" i="18" s="1"/>
  <c r="M48" i="21"/>
  <c r="M48" i="22" s="1"/>
  <c r="N48" i="21"/>
  <c r="N48" i="22" s="1"/>
  <c r="O48" i="21"/>
  <c r="O48" i="22" s="1"/>
  <c r="P48" i="21"/>
  <c r="P48" i="22" s="1"/>
  <c r="P48" i="18" s="1"/>
  <c r="Q48" i="21"/>
  <c r="Q48" i="22" s="1"/>
  <c r="R48" i="21"/>
  <c r="R48" i="22" s="1"/>
  <c r="S48" i="21"/>
  <c r="S48" i="22" s="1"/>
  <c r="T48" i="21"/>
  <c r="T48" i="22" s="1"/>
  <c r="T48" i="18" s="1"/>
  <c r="U48" i="21"/>
  <c r="U48" i="22" s="1"/>
  <c r="V48" i="21"/>
  <c r="V48" i="22" s="1"/>
  <c r="W48" i="21"/>
  <c r="W48" i="22" s="1"/>
  <c r="X48" i="21"/>
  <c r="X48" i="22" s="1"/>
  <c r="Y48" i="21"/>
  <c r="Y48" i="22" s="1"/>
  <c r="Z48" i="21"/>
  <c r="Z48" i="22" s="1"/>
  <c r="AA48" i="21"/>
  <c r="AA48" i="22" s="1"/>
  <c r="AB48" i="21"/>
  <c r="AB48" i="22" s="1"/>
  <c r="AB48" i="18" s="1"/>
  <c r="AC48" i="21"/>
  <c r="AC48" i="22" s="1"/>
  <c r="AD48" i="21"/>
  <c r="AD48" i="22" s="1"/>
  <c r="AE48" i="21"/>
  <c r="AE48" i="22" s="1"/>
  <c r="AF48" i="21"/>
  <c r="AF48" i="22" s="1"/>
  <c r="AF48" i="18" s="1"/>
  <c r="AG48" i="21"/>
  <c r="AG48" i="22" s="1"/>
  <c r="AH48" i="21"/>
  <c r="AH48" i="22" s="1"/>
  <c r="AI48" i="21"/>
  <c r="AI48" i="22" s="1"/>
  <c r="AJ48" i="21"/>
  <c r="AJ48" i="22" s="1"/>
  <c r="AJ48" i="18" s="1"/>
  <c r="AK48" i="21"/>
  <c r="AK48" i="22" s="1"/>
  <c r="AL48" i="21"/>
  <c r="AL48" i="22" s="1"/>
  <c r="AM48" i="21"/>
  <c r="AM48" i="22" s="1"/>
  <c r="AN48" i="21"/>
  <c r="AN48" i="22" s="1"/>
  <c r="AO48" i="21"/>
  <c r="AO48" i="22" s="1"/>
  <c r="AP48" i="21"/>
  <c r="AP48" i="22" s="1"/>
  <c r="AQ48" i="21"/>
  <c r="AQ48" i="22" s="1"/>
  <c r="AR48" i="21"/>
  <c r="AR48" i="22" s="1"/>
  <c r="AR48" i="18" s="1"/>
  <c r="AS48" i="21"/>
  <c r="AS48" i="22" s="1"/>
  <c r="AT48" i="21"/>
  <c r="AT48" i="22" s="1"/>
  <c r="AU48" i="21"/>
  <c r="AU48" i="22" s="1"/>
  <c r="AV48" i="21"/>
  <c r="AV48" i="22" s="1"/>
  <c r="AV48" i="17" s="1"/>
  <c r="AW48" i="21"/>
  <c r="AW48" i="22" s="1"/>
  <c r="AX48" i="21"/>
  <c r="AX48" i="22" s="1"/>
  <c r="AY48" i="21"/>
  <c r="AY48" i="22" s="1"/>
  <c r="AZ48" i="21"/>
  <c r="AZ48" i="22" s="1"/>
  <c r="AZ48" i="18" s="1"/>
  <c r="BA48" i="21"/>
  <c r="BA48" i="22" s="1"/>
  <c r="BB48" i="21"/>
  <c r="BB48" i="22" s="1"/>
  <c r="BC48" i="21"/>
  <c r="BC48" i="22" s="1"/>
  <c r="BD48" i="21"/>
  <c r="BD48" i="22" s="1"/>
  <c r="BE48" i="21"/>
  <c r="BE48" i="22" s="1"/>
  <c r="BF48" i="21"/>
  <c r="BF48" i="22" s="1"/>
  <c r="BG48" i="21"/>
  <c r="BG48" i="22" s="1"/>
  <c r="BH48" i="21"/>
  <c r="BH48" i="22" s="1"/>
  <c r="BH48" i="18" s="1"/>
  <c r="BI48" i="21"/>
  <c r="BI48" i="22" s="1"/>
  <c r="BJ48" i="21"/>
  <c r="BJ48" i="22" s="1"/>
  <c r="BK48" i="21"/>
  <c r="BK48" i="22" s="1"/>
  <c r="BL48" i="21"/>
  <c r="BL48" i="22" s="1"/>
  <c r="BL48" i="17" s="1"/>
  <c r="BM48" i="21"/>
  <c r="BM48" i="22" s="1"/>
  <c r="BN48" i="21"/>
  <c r="BN48" i="22" s="1"/>
  <c r="BO48" i="21"/>
  <c r="BO48" i="22" s="1"/>
  <c r="BP48" i="21"/>
  <c r="BP48" i="22" s="1"/>
  <c r="BP48" i="18" s="1"/>
  <c r="D49" i="21"/>
  <c r="D49" i="22" s="1"/>
  <c r="E49" i="21"/>
  <c r="E49" i="22" s="1"/>
  <c r="F49" i="21"/>
  <c r="F49" i="22" s="1"/>
  <c r="G49" i="21"/>
  <c r="G49" i="22" s="1"/>
  <c r="H49" i="21"/>
  <c r="H49" i="22" s="1"/>
  <c r="I49" i="21"/>
  <c r="I49" i="22" s="1"/>
  <c r="J49" i="21"/>
  <c r="J49" i="22" s="1"/>
  <c r="K49" i="21"/>
  <c r="K49" i="22" s="1"/>
  <c r="L49" i="21"/>
  <c r="L49" i="22" s="1"/>
  <c r="M49" i="21"/>
  <c r="M49" i="22" s="1"/>
  <c r="N49" i="21"/>
  <c r="N49" i="22" s="1"/>
  <c r="O49" i="21"/>
  <c r="O49" i="22" s="1"/>
  <c r="P49" i="21"/>
  <c r="P49" i="22" s="1"/>
  <c r="Q49" i="21"/>
  <c r="Q49" i="22" s="1"/>
  <c r="R49" i="21"/>
  <c r="R49" i="22" s="1"/>
  <c r="S49" i="21"/>
  <c r="S49" i="22" s="1"/>
  <c r="T49" i="21"/>
  <c r="T49" i="22" s="1"/>
  <c r="U49" i="21"/>
  <c r="U49" i="22" s="1"/>
  <c r="V49" i="21"/>
  <c r="V49" i="22" s="1"/>
  <c r="W49" i="21"/>
  <c r="W49" i="22" s="1"/>
  <c r="X49" i="21"/>
  <c r="X49" i="22" s="1"/>
  <c r="Y49" i="21"/>
  <c r="Y49" i="22" s="1"/>
  <c r="Z49" i="21"/>
  <c r="Z49" i="22" s="1"/>
  <c r="AA49" i="21"/>
  <c r="AA49" i="22" s="1"/>
  <c r="AB49" i="21"/>
  <c r="AB49" i="22" s="1"/>
  <c r="AC49" i="21"/>
  <c r="AC49" i="22" s="1"/>
  <c r="AD49" i="21"/>
  <c r="AD49" i="22" s="1"/>
  <c r="AE49" i="21"/>
  <c r="AE49" i="22" s="1"/>
  <c r="AF49" i="21"/>
  <c r="AF49" i="22" s="1"/>
  <c r="AG49" i="21"/>
  <c r="AG49" i="22" s="1"/>
  <c r="AH49" i="21"/>
  <c r="AH49" i="22" s="1"/>
  <c r="AI49" i="21"/>
  <c r="AI49" i="22" s="1"/>
  <c r="AJ49" i="21"/>
  <c r="AJ49" i="22" s="1"/>
  <c r="AK49" i="21"/>
  <c r="AK49" i="22" s="1"/>
  <c r="AL49" i="21"/>
  <c r="AL49" i="22" s="1"/>
  <c r="AM49" i="21"/>
  <c r="AM49" i="22" s="1"/>
  <c r="AN49" i="21"/>
  <c r="AN49" i="22" s="1"/>
  <c r="AO49" i="21"/>
  <c r="AO49" i="22" s="1"/>
  <c r="AP49" i="21"/>
  <c r="AP49" i="22" s="1"/>
  <c r="AQ49" i="21"/>
  <c r="AQ49" i="22" s="1"/>
  <c r="AR49" i="21"/>
  <c r="AR49" i="22" s="1"/>
  <c r="AS49" i="21"/>
  <c r="AS49" i="22" s="1"/>
  <c r="AT49" i="21"/>
  <c r="AT49" i="22" s="1"/>
  <c r="AU49" i="21"/>
  <c r="AU49" i="22" s="1"/>
  <c r="AV49" i="21"/>
  <c r="AV49" i="22" s="1"/>
  <c r="AW49" i="21"/>
  <c r="AW49" i="22" s="1"/>
  <c r="AX49" i="21"/>
  <c r="AX49" i="22" s="1"/>
  <c r="AY49" i="21"/>
  <c r="AY49" i="22" s="1"/>
  <c r="AZ49" i="21"/>
  <c r="AZ49" i="22" s="1"/>
  <c r="BA49" i="21"/>
  <c r="BA49" i="22" s="1"/>
  <c r="BB49" i="21"/>
  <c r="BB49" i="22" s="1"/>
  <c r="BC49" i="21"/>
  <c r="BC49" i="22" s="1"/>
  <c r="BD49" i="21"/>
  <c r="BD49" i="22" s="1"/>
  <c r="BE49" i="21"/>
  <c r="BE49" i="22" s="1"/>
  <c r="BF49" i="21"/>
  <c r="BF49" i="22" s="1"/>
  <c r="BG49" i="21"/>
  <c r="BG49" i="22" s="1"/>
  <c r="BH49" i="21"/>
  <c r="BH49" i="22" s="1"/>
  <c r="BI49" i="21"/>
  <c r="BI49" i="22" s="1"/>
  <c r="BJ49" i="21"/>
  <c r="BJ49" i="22" s="1"/>
  <c r="BK49" i="21"/>
  <c r="BK49" i="22" s="1"/>
  <c r="BL49" i="21"/>
  <c r="BL49" i="22" s="1"/>
  <c r="BM49" i="21"/>
  <c r="BM49" i="22" s="1"/>
  <c r="BN49" i="21"/>
  <c r="BN49" i="22" s="1"/>
  <c r="BO49" i="21"/>
  <c r="BO49" i="22" s="1"/>
  <c r="BP49" i="21"/>
  <c r="BP49" i="22" s="1"/>
  <c r="D50" i="21"/>
  <c r="D50" i="22" s="1"/>
  <c r="G50" i="21"/>
  <c r="G50" i="22" s="1"/>
  <c r="H50" i="21"/>
  <c r="H50" i="22" s="1"/>
  <c r="K50" i="21"/>
  <c r="K50" i="22" s="1"/>
  <c r="L50" i="21"/>
  <c r="L50" i="22" s="1"/>
  <c r="O50" i="21"/>
  <c r="O50" i="22" s="1"/>
  <c r="P50" i="21"/>
  <c r="P50" i="22" s="1"/>
  <c r="S50" i="21"/>
  <c r="S50" i="22" s="1"/>
  <c r="T50" i="21"/>
  <c r="T50" i="22" s="1"/>
  <c r="W50" i="21"/>
  <c r="W50" i="22" s="1"/>
  <c r="X50" i="21"/>
  <c r="X50" i="22" s="1"/>
  <c r="AA50" i="21"/>
  <c r="AA50" i="22" s="1"/>
  <c r="AB50" i="21"/>
  <c r="AB50" i="22" s="1"/>
  <c r="AE50" i="21"/>
  <c r="AE50" i="22" s="1"/>
  <c r="AF50" i="21"/>
  <c r="AF50" i="22" s="1"/>
  <c r="AI50" i="21"/>
  <c r="AI50" i="22" s="1"/>
  <c r="AJ50" i="21"/>
  <c r="AJ50" i="22" s="1"/>
  <c r="AM50" i="21"/>
  <c r="AM50" i="22" s="1"/>
  <c r="AN50" i="21"/>
  <c r="AN50" i="22" s="1"/>
  <c r="AQ50" i="21"/>
  <c r="AQ50" i="22" s="1"/>
  <c r="AR50" i="21"/>
  <c r="AR50" i="22" s="1"/>
  <c r="AU50" i="21"/>
  <c r="AU50" i="22" s="1"/>
  <c r="AV50" i="21"/>
  <c r="AV50" i="22" s="1"/>
  <c r="AY50" i="21"/>
  <c r="AY50" i="22" s="1"/>
  <c r="AZ50" i="21"/>
  <c r="AZ50" i="22" s="1"/>
  <c r="BC50" i="21"/>
  <c r="BC50" i="22" s="1"/>
  <c r="BD50" i="21"/>
  <c r="BD50" i="22" s="1"/>
  <c r="BG50" i="21"/>
  <c r="BG50" i="22" s="1"/>
  <c r="BH50" i="21"/>
  <c r="BH50" i="22" s="1"/>
  <c r="BK50" i="21"/>
  <c r="BK50" i="22" s="1"/>
  <c r="BL50" i="21"/>
  <c r="BL50" i="22" s="1"/>
  <c r="BO50" i="21"/>
  <c r="BO50" i="22" s="1"/>
  <c r="BP50" i="21"/>
  <c r="BP50" i="22" s="1"/>
  <c r="D51" i="21"/>
  <c r="E51" i="21"/>
  <c r="E51" i="22" s="1"/>
  <c r="F51" i="21"/>
  <c r="F51" i="22" s="1"/>
  <c r="G51" i="21"/>
  <c r="G51" i="22" s="1"/>
  <c r="H51" i="21"/>
  <c r="H51" i="22" s="1"/>
  <c r="I51" i="21"/>
  <c r="I51" i="22" s="1"/>
  <c r="J51" i="21"/>
  <c r="J51" i="22" s="1"/>
  <c r="K51" i="21"/>
  <c r="K51" i="22" s="1"/>
  <c r="L51" i="21"/>
  <c r="L51" i="22" s="1"/>
  <c r="M51" i="21"/>
  <c r="M51" i="22" s="1"/>
  <c r="N51" i="21"/>
  <c r="N51" i="22" s="1"/>
  <c r="O51" i="21"/>
  <c r="O51" i="22" s="1"/>
  <c r="P51" i="21"/>
  <c r="P51" i="22" s="1"/>
  <c r="Q51" i="21"/>
  <c r="Q51" i="22" s="1"/>
  <c r="R51" i="21"/>
  <c r="R51" i="22" s="1"/>
  <c r="S51" i="21"/>
  <c r="S51" i="22" s="1"/>
  <c r="T51" i="21"/>
  <c r="T51" i="22" s="1"/>
  <c r="U51" i="21"/>
  <c r="U51" i="22" s="1"/>
  <c r="V51" i="21"/>
  <c r="V51" i="22" s="1"/>
  <c r="W51" i="21"/>
  <c r="W51" i="22" s="1"/>
  <c r="X51" i="21"/>
  <c r="X51" i="22" s="1"/>
  <c r="Y51" i="21"/>
  <c r="Y51" i="22" s="1"/>
  <c r="Z51" i="21"/>
  <c r="Z51" i="22" s="1"/>
  <c r="AA51" i="21"/>
  <c r="AA51" i="22" s="1"/>
  <c r="AB51" i="21"/>
  <c r="AB51" i="22" s="1"/>
  <c r="AC51" i="21"/>
  <c r="AC51" i="22" s="1"/>
  <c r="AD51" i="21"/>
  <c r="AD51" i="22" s="1"/>
  <c r="AE51" i="21"/>
  <c r="AE51" i="22" s="1"/>
  <c r="AF51" i="21"/>
  <c r="AF51" i="22" s="1"/>
  <c r="AG51" i="21"/>
  <c r="AG51" i="22" s="1"/>
  <c r="AH51" i="21"/>
  <c r="AH51" i="22" s="1"/>
  <c r="AI51" i="21"/>
  <c r="AI51" i="22" s="1"/>
  <c r="AJ51" i="21"/>
  <c r="AJ51" i="22" s="1"/>
  <c r="AK51" i="21"/>
  <c r="AK51" i="22" s="1"/>
  <c r="AL51" i="21"/>
  <c r="AL51" i="22" s="1"/>
  <c r="AM51" i="21"/>
  <c r="AM51" i="22" s="1"/>
  <c r="AN51" i="21"/>
  <c r="AN51" i="22" s="1"/>
  <c r="AO51" i="21"/>
  <c r="AO51" i="22" s="1"/>
  <c r="AP51" i="21"/>
  <c r="AP51" i="22" s="1"/>
  <c r="AQ51" i="21"/>
  <c r="AQ51" i="22" s="1"/>
  <c r="AR51" i="21"/>
  <c r="AR51" i="22" s="1"/>
  <c r="AS51" i="21"/>
  <c r="AS51" i="22" s="1"/>
  <c r="AT51" i="21"/>
  <c r="AT51" i="22" s="1"/>
  <c r="AU51" i="21"/>
  <c r="AU51" i="22" s="1"/>
  <c r="AV51" i="21"/>
  <c r="AV51" i="22" s="1"/>
  <c r="AW51" i="21"/>
  <c r="AW51" i="22" s="1"/>
  <c r="AX51" i="21"/>
  <c r="AX51" i="22" s="1"/>
  <c r="AY51" i="21"/>
  <c r="AY51" i="22" s="1"/>
  <c r="AZ51" i="21"/>
  <c r="AZ51" i="22" s="1"/>
  <c r="BA51" i="21"/>
  <c r="BA51" i="22" s="1"/>
  <c r="BB51" i="21"/>
  <c r="BB51" i="22" s="1"/>
  <c r="BC51" i="21"/>
  <c r="BC51" i="22" s="1"/>
  <c r="BD51" i="21"/>
  <c r="BD51" i="22" s="1"/>
  <c r="BE51" i="21"/>
  <c r="BE51" i="22" s="1"/>
  <c r="BF51" i="21"/>
  <c r="BF51" i="22" s="1"/>
  <c r="BG51" i="21"/>
  <c r="BG51" i="22" s="1"/>
  <c r="BH51" i="21"/>
  <c r="BH51" i="22" s="1"/>
  <c r="BI51" i="21"/>
  <c r="BI51" i="22" s="1"/>
  <c r="BJ51" i="21"/>
  <c r="BJ51" i="22" s="1"/>
  <c r="BK51" i="21"/>
  <c r="BK51" i="22" s="1"/>
  <c r="BL51" i="21"/>
  <c r="BL51" i="22" s="1"/>
  <c r="BM51" i="21"/>
  <c r="BM51" i="22" s="1"/>
  <c r="BN51" i="21"/>
  <c r="BN51" i="22" s="1"/>
  <c r="BO51" i="21"/>
  <c r="BO51" i="22" s="1"/>
  <c r="BP51" i="21"/>
  <c r="BP51" i="22" s="1"/>
  <c r="D52" i="21"/>
  <c r="D52" i="22" s="1"/>
  <c r="E52" i="21"/>
  <c r="E52" i="22" s="1"/>
  <c r="F52" i="21"/>
  <c r="F52" i="22" s="1"/>
  <c r="G52" i="21"/>
  <c r="G52" i="22" s="1"/>
  <c r="H52" i="21"/>
  <c r="H52" i="22" s="1"/>
  <c r="I52" i="21"/>
  <c r="I52" i="22" s="1"/>
  <c r="J52" i="21"/>
  <c r="J52" i="22" s="1"/>
  <c r="K52" i="21"/>
  <c r="K52" i="22" s="1"/>
  <c r="L52" i="21"/>
  <c r="L52" i="22" s="1"/>
  <c r="M52" i="21"/>
  <c r="M52" i="22" s="1"/>
  <c r="N52" i="21"/>
  <c r="N52" i="22" s="1"/>
  <c r="O52" i="21"/>
  <c r="O52" i="22" s="1"/>
  <c r="P52" i="21"/>
  <c r="P52" i="22" s="1"/>
  <c r="Q52" i="21"/>
  <c r="Q52" i="22" s="1"/>
  <c r="R52" i="21"/>
  <c r="R52" i="22" s="1"/>
  <c r="S52" i="21"/>
  <c r="S52" i="22" s="1"/>
  <c r="T52" i="21"/>
  <c r="T52" i="22" s="1"/>
  <c r="U52" i="21"/>
  <c r="U52" i="22" s="1"/>
  <c r="V52" i="21"/>
  <c r="V52" i="22" s="1"/>
  <c r="W52" i="21"/>
  <c r="W52" i="22" s="1"/>
  <c r="X52" i="21"/>
  <c r="X52" i="22" s="1"/>
  <c r="Y52" i="21"/>
  <c r="Y52" i="22" s="1"/>
  <c r="Z52" i="21"/>
  <c r="Z52" i="22" s="1"/>
  <c r="AA52" i="21"/>
  <c r="AA52" i="22" s="1"/>
  <c r="AB52" i="21"/>
  <c r="AB52" i="22" s="1"/>
  <c r="AC52" i="21"/>
  <c r="AC52" i="22" s="1"/>
  <c r="AD52" i="21"/>
  <c r="AD52" i="22" s="1"/>
  <c r="AE52" i="21"/>
  <c r="AE52" i="22" s="1"/>
  <c r="AF52" i="21"/>
  <c r="AF52" i="22" s="1"/>
  <c r="AG52" i="21"/>
  <c r="AG52" i="22" s="1"/>
  <c r="AH52" i="21"/>
  <c r="AH52" i="22" s="1"/>
  <c r="AI52" i="21"/>
  <c r="AI52" i="22" s="1"/>
  <c r="AJ52" i="21"/>
  <c r="AJ52" i="22" s="1"/>
  <c r="AK52" i="21"/>
  <c r="AK52" i="22" s="1"/>
  <c r="AL52" i="21"/>
  <c r="AL52" i="22" s="1"/>
  <c r="AM52" i="21"/>
  <c r="AM52" i="22" s="1"/>
  <c r="AN52" i="21"/>
  <c r="AN52" i="22" s="1"/>
  <c r="AO52" i="21"/>
  <c r="AO52" i="22" s="1"/>
  <c r="AP52" i="21"/>
  <c r="AP52" i="22" s="1"/>
  <c r="AQ52" i="21"/>
  <c r="AQ52" i="22" s="1"/>
  <c r="AR52" i="21"/>
  <c r="AR52" i="22" s="1"/>
  <c r="AS52" i="21"/>
  <c r="AS52" i="22" s="1"/>
  <c r="AT52" i="21"/>
  <c r="AT52" i="22" s="1"/>
  <c r="AU52" i="21"/>
  <c r="AU52" i="22" s="1"/>
  <c r="AV52" i="21"/>
  <c r="AV52" i="22" s="1"/>
  <c r="AW52" i="21"/>
  <c r="AW52" i="22" s="1"/>
  <c r="AX52" i="21"/>
  <c r="AX52" i="22" s="1"/>
  <c r="AY52" i="21"/>
  <c r="AY52" i="22" s="1"/>
  <c r="AZ52" i="21"/>
  <c r="AZ52" i="22" s="1"/>
  <c r="BA52" i="21"/>
  <c r="BA52" i="22" s="1"/>
  <c r="BB52" i="21"/>
  <c r="BB52" i="22" s="1"/>
  <c r="BC52" i="21"/>
  <c r="BC52" i="22" s="1"/>
  <c r="BD52" i="21"/>
  <c r="BD52" i="22" s="1"/>
  <c r="BE52" i="21"/>
  <c r="BE52" i="22" s="1"/>
  <c r="BF52" i="21"/>
  <c r="BF52" i="22" s="1"/>
  <c r="BG52" i="21"/>
  <c r="BG52" i="22" s="1"/>
  <c r="BH52" i="21"/>
  <c r="BH52" i="22" s="1"/>
  <c r="BI52" i="21"/>
  <c r="BI52" i="22" s="1"/>
  <c r="BJ52" i="21"/>
  <c r="BJ52" i="22" s="1"/>
  <c r="BK52" i="21"/>
  <c r="BK52" i="22" s="1"/>
  <c r="BL52" i="21"/>
  <c r="BL52" i="22" s="1"/>
  <c r="BM52" i="21"/>
  <c r="BM52" i="22" s="1"/>
  <c r="BN52" i="21"/>
  <c r="BN52" i="22" s="1"/>
  <c r="BO52" i="21"/>
  <c r="BO52" i="22" s="1"/>
  <c r="BP52" i="21"/>
  <c r="BP52" i="22" s="1"/>
  <c r="D53" i="21"/>
  <c r="D53" i="22" s="1"/>
  <c r="E53" i="21"/>
  <c r="E53" i="22" s="1"/>
  <c r="F53" i="21"/>
  <c r="G53" i="21"/>
  <c r="G53" i="22" s="1"/>
  <c r="H53" i="21"/>
  <c r="H53" i="22" s="1"/>
  <c r="I53" i="21"/>
  <c r="I53" i="22" s="1"/>
  <c r="J53" i="21"/>
  <c r="J53" i="22" s="1"/>
  <c r="K53" i="21"/>
  <c r="K53" i="22" s="1"/>
  <c r="L53" i="21"/>
  <c r="L53" i="22" s="1"/>
  <c r="M53" i="21"/>
  <c r="M53" i="22" s="1"/>
  <c r="N53" i="21"/>
  <c r="N53" i="22" s="1"/>
  <c r="O53" i="21"/>
  <c r="O53" i="22" s="1"/>
  <c r="P53" i="21"/>
  <c r="P53" i="22" s="1"/>
  <c r="Q53" i="21"/>
  <c r="Q53" i="22" s="1"/>
  <c r="R53" i="21"/>
  <c r="R53" i="22" s="1"/>
  <c r="S53" i="21"/>
  <c r="S53" i="22" s="1"/>
  <c r="T53" i="21"/>
  <c r="T53" i="22" s="1"/>
  <c r="U53" i="21"/>
  <c r="U53" i="22" s="1"/>
  <c r="V53" i="21"/>
  <c r="W53" i="21"/>
  <c r="W53" i="22" s="1"/>
  <c r="X53" i="21"/>
  <c r="X53" i="22" s="1"/>
  <c r="Y53" i="21"/>
  <c r="Y53" i="22" s="1"/>
  <c r="Z53" i="21"/>
  <c r="Z53" i="22" s="1"/>
  <c r="AA53" i="21"/>
  <c r="AA53" i="22" s="1"/>
  <c r="AB53" i="21"/>
  <c r="AB53" i="22" s="1"/>
  <c r="AC53" i="21"/>
  <c r="AC53" i="22" s="1"/>
  <c r="AD53" i="21"/>
  <c r="AD53" i="22" s="1"/>
  <c r="AE53" i="21"/>
  <c r="AE53" i="22" s="1"/>
  <c r="AF53" i="21"/>
  <c r="AF53" i="22" s="1"/>
  <c r="AG53" i="21"/>
  <c r="AG53" i="22" s="1"/>
  <c r="AH53" i="21"/>
  <c r="AH53" i="22" s="1"/>
  <c r="AI53" i="21"/>
  <c r="AI53" i="22" s="1"/>
  <c r="AJ53" i="21"/>
  <c r="AJ53" i="22" s="1"/>
  <c r="AK53" i="21"/>
  <c r="AK53" i="22" s="1"/>
  <c r="AL53" i="21"/>
  <c r="AM53" i="21"/>
  <c r="AM53" i="22" s="1"/>
  <c r="AN53" i="21"/>
  <c r="AN53" i="22" s="1"/>
  <c r="AO53" i="21"/>
  <c r="AO53" i="22" s="1"/>
  <c r="AP53" i="21"/>
  <c r="AP53" i="22" s="1"/>
  <c r="AQ53" i="21"/>
  <c r="AQ53" i="22" s="1"/>
  <c r="AR53" i="21"/>
  <c r="AR53" i="22" s="1"/>
  <c r="AS53" i="21"/>
  <c r="AS53" i="22" s="1"/>
  <c r="AT53" i="21"/>
  <c r="AT53" i="22" s="1"/>
  <c r="AU53" i="21"/>
  <c r="AU53" i="22" s="1"/>
  <c r="AV53" i="21"/>
  <c r="AV53" i="22" s="1"/>
  <c r="AW53" i="21"/>
  <c r="AW53" i="22" s="1"/>
  <c r="AX53" i="21"/>
  <c r="AX53" i="22" s="1"/>
  <c r="AY53" i="21"/>
  <c r="AY53" i="22" s="1"/>
  <c r="AZ53" i="21"/>
  <c r="AZ53" i="22" s="1"/>
  <c r="BA53" i="21"/>
  <c r="BA53" i="22" s="1"/>
  <c r="BB53" i="21"/>
  <c r="BC53" i="21"/>
  <c r="BC53" i="22" s="1"/>
  <c r="BD53" i="21"/>
  <c r="BD53" i="22" s="1"/>
  <c r="BE53" i="21"/>
  <c r="BE53" i="22" s="1"/>
  <c r="BF53" i="21"/>
  <c r="BF53" i="22" s="1"/>
  <c r="BG53" i="21"/>
  <c r="BG53" i="22" s="1"/>
  <c r="BH53" i="21"/>
  <c r="BH53" i="22" s="1"/>
  <c r="BI53" i="21"/>
  <c r="BI53" i="22" s="1"/>
  <c r="BJ53" i="21"/>
  <c r="BJ53" i="22" s="1"/>
  <c r="BK53" i="21"/>
  <c r="BK53" i="22" s="1"/>
  <c r="BL53" i="21"/>
  <c r="BL53" i="22" s="1"/>
  <c r="BM53" i="21"/>
  <c r="BM53" i="22" s="1"/>
  <c r="BN53" i="21"/>
  <c r="BN53" i="22" s="1"/>
  <c r="BO53" i="21"/>
  <c r="BO53" i="22" s="1"/>
  <c r="BP53" i="21"/>
  <c r="BP53" i="22" s="1"/>
  <c r="D54" i="21"/>
  <c r="D54" i="22" s="1"/>
  <c r="E54" i="21"/>
  <c r="E54" i="22" s="1"/>
  <c r="F54" i="21"/>
  <c r="F54" i="22" s="1"/>
  <c r="G54" i="21"/>
  <c r="G54" i="22" s="1"/>
  <c r="H54" i="21"/>
  <c r="H54" i="22" s="1"/>
  <c r="H54" i="18" s="1"/>
  <c r="I54" i="21"/>
  <c r="I54" i="22" s="1"/>
  <c r="J54" i="21"/>
  <c r="J54" i="22" s="1"/>
  <c r="K54" i="21"/>
  <c r="K54" i="22" s="1"/>
  <c r="L54" i="21"/>
  <c r="L54" i="22" s="1"/>
  <c r="L54" i="18" s="1"/>
  <c r="M54" i="21"/>
  <c r="M54" i="22" s="1"/>
  <c r="N54" i="21"/>
  <c r="N54" i="22" s="1"/>
  <c r="O54" i="21"/>
  <c r="O54" i="22" s="1"/>
  <c r="P54" i="21"/>
  <c r="P54" i="22" s="1"/>
  <c r="P54" i="17" s="1"/>
  <c r="Q54" i="21"/>
  <c r="Q54" i="22" s="1"/>
  <c r="R54" i="21"/>
  <c r="R54" i="22" s="1"/>
  <c r="S54" i="21"/>
  <c r="S54" i="22" s="1"/>
  <c r="T54" i="21"/>
  <c r="T54" i="22" s="1"/>
  <c r="U54" i="21"/>
  <c r="U54" i="22" s="1"/>
  <c r="V54" i="21"/>
  <c r="V54" i="22" s="1"/>
  <c r="W54" i="21"/>
  <c r="W54" i="22" s="1"/>
  <c r="X54" i="21"/>
  <c r="X54" i="22" s="1"/>
  <c r="X54" i="18" s="1"/>
  <c r="Y54" i="21"/>
  <c r="Y54" i="22" s="1"/>
  <c r="Z54" i="21"/>
  <c r="Z54" i="22" s="1"/>
  <c r="AA54" i="21"/>
  <c r="AA54" i="22" s="1"/>
  <c r="AB54" i="21"/>
  <c r="AB54" i="22" s="1"/>
  <c r="AB54" i="18" s="1"/>
  <c r="AC54" i="21"/>
  <c r="AC54" i="22" s="1"/>
  <c r="AD54" i="21"/>
  <c r="AD54" i="22" s="1"/>
  <c r="AE54" i="21"/>
  <c r="AE54" i="22" s="1"/>
  <c r="AF54" i="21"/>
  <c r="AF54" i="22" s="1"/>
  <c r="AF54" i="18" s="1"/>
  <c r="AG54" i="21"/>
  <c r="AG54" i="22" s="1"/>
  <c r="AH54" i="21"/>
  <c r="AH54" i="22" s="1"/>
  <c r="AI54" i="21"/>
  <c r="AI54" i="22" s="1"/>
  <c r="AJ54" i="21"/>
  <c r="AJ54" i="22" s="1"/>
  <c r="AK54" i="21"/>
  <c r="AK54" i="22" s="1"/>
  <c r="AL54" i="21"/>
  <c r="AL54" i="22" s="1"/>
  <c r="AM54" i="21"/>
  <c r="AM54" i="22" s="1"/>
  <c r="AN54" i="21"/>
  <c r="AN54" i="22" s="1"/>
  <c r="AN54" i="18" s="1"/>
  <c r="AO54" i="21"/>
  <c r="AO54" i="22" s="1"/>
  <c r="AP54" i="21"/>
  <c r="AP54" i="22" s="1"/>
  <c r="AQ54" i="21"/>
  <c r="AQ54" i="22" s="1"/>
  <c r="AR54" i="21"/>
  <c r="AR54" i="22" s="1"/>
  <c r="AR54" i="18" s="1"/>
  <c r="AS54" i="21"/>
  <c r="AS54" i="22" s="1"/>
  <c r="AT54" i="21"/>
  <c r="AT54" i="22" s="1"/>
  <c r="AU54" i="21"/>
  <c r="AU54" i="22" s="1"/>
  <c r="AV54" i="21"/>
  <c r="AV54" i="22" s="1"/>
  <c r="AV54" i="17" s="1"/>
  <c r="AW54" i="21"/>
  <c r="AW54" i="22" s="1"/>
  <c r="AX54" i="21"/>
  <c r="AX54" i="22" s="1"/>
  <c r="AY54" i="21"/>
  <c r="AY54" i="22" s="1"/>
  <c r="AZ54" i="21"/>
  <c r="AZ54" i="22" s="1"/>
  <c r="BA54" i="21"/>
  <c r="BA54" i="22" s="1"/>
  <c r="BB54" i="21"/>
  <c r="BB54" i="22" s="1"/>
  <c r="BC54" i="21"/>
  <c r="BC54" i="22" s="1"/>
  <c r="BD54" i="21"/>
  <c r="BD54" i="22" s="1"/>
  <c r="BD54" i="18" s="1"/>
  <c r="BE54" i="21"/>
  <c r="BE54" i="22" s="1"/>
  <c r="BF54" i="21"/>
  <c r="BF54" i="22" s="1"/>
  <c r="BG54" i="21"/>
  <c r="BG54" i="22" s="1"/>
  <c r="BH54" i="21"/>
  <c r="BH54" i="22" s="1"/>
  <c r="BH54" i="18" s="1"/>
  <c r="BI54" i="21"/>
  <c r="BI54" i="22" s="1"/>
  <c r="BJ54" i="21"/>
  <c r="BJ54" i="22" s="1"/>
  <c r="BK54" i="21"/>
  <c r="BK54" i="22" s="1"/>
  <c r="BL54" i="21"/>
  <c r="BL54" i="22" s="1"/>
  <c r="BL54" i="17" s="1"/>
  <c r="BM54" i="21"/>
  <c r="BM54" i="22" s="1"/>
  <c r="BN54" i="21"/>
  <c r="BN54" i="22" s="1"/>
  <c r="BO54" i="21"/>
  <c r="BO54" i="22" s="1"/>
  <c r="BP54" i="21"/>
  <c r="BP54" i="22" s="1"/>
  <c r="D55" i="21"/>
  <c r="D55" i="22" s="1"/>
  <c r="E55" i="21"/>
  <c r="E55" i="22" s="1"/>
  <c r="F55" i="21"/>
  <c r="F55" i="22" s="1"/>
  <c r="G55" i="21"/>
  <c r="G55" i="22" s="1"/>
  <c r="H55" i="21"/>
  <c r="H55" i="22" s="1"/>
  <c r="I55" i="21"/>
  <c r="I55" i="22" s="1"/>
  <c r="J55" i="21"/>
  <c r="J55" i="22" s="1"/>
  <c r="K55" i="21"/>
  <c r="K55" i="22" s="1"/>
  <c r="L55" i="21"/>
  <c r="L55" i="22" s="1"/>
  <c r="M55" i="21"/>
  <c r="M55" i="22" s="1"/>
  <c r="N55" i="21"/>
  <c r="N55" i="22" s="1"/>
  <c r="O55" i="21"/>
  <c r="O55" i="22" s="1"/>
  <c r="P55" i="21"/>
  <c r="P55" i="22" s="1"/>
  <c r="Q55" i="21"/>
  <c r="Q55" i="22" s="1"/>
  <c r="R55" i="21"/>
  <c r="R55" i="22" s="1"/>
  <c r="S55" i="21"/>
  <c r="S55" i="22" s="1"/>
  <c r="T55" i="21"/>
  <c r="T55" i="22" s="1"/>
  <c r="U55" i="21"/>
  <c r="U55" i="22" s="1"/>
  <c r="V55" i="21"/>
  <c r="V55" i="22" s="1"/>
  <c r="W55" i="21"/>
  <c r="W55" i="22" s="1"/>
  <c r="X55" i="21"/>
  <c r="X55" i="22" s="1"/>
  <c r="Y55" i="21"/>
  <c r="Y55" i="22" s="1"/>
  <c r="Z55" i="21"/>
  <c r="Z55" i="22" s="1"/>
  <c r="AA55" i="21"/>
  <c r="AA55" i="22" s="1"/>
  <c r="AB55" i="21"/>
  <c r="AB55" i="22" s="1"/>
  <c r="AC55" i="21"/>
  <c r="AC55" i="22" s="1"/>
  <c r="AD55" i="21"/>
  <c r="AD55" i="22" s="1"/>
  <c r="AE55" i="21"/>
  <c r="AE55" i="22" s="1"/>
  <c r="AF55" i="21"/>
  <c r="AF55" i="22" s="1"/>
  <c r="AG55" i="21"/>
  <c r="AG55" i="22" s="1"/>
  <c r="AH55" i="21"/>
  <c r="AH55" i="22" s="1"/>
  <c r="AI55" i="21"/>
  <c r="AI55" i="22" s="1"/>
  <c r="AJ55" i="21"/>
  <c r="AJ55" i="22" s="1"/>
  <c r="AK55" i="21"/>
  <c r="AK55" i="22" s="1"/>
  <c r="AL55" i="21"/>
  <c r="AL55" i="22" s="1"/>
  <c r="AM55" i="21"/>
  <c r="AM55" i="22" s="1"/>
  <c r="AN55" i="21"/>
  <c r="AN55" i="22" s="1"/>
  <c r="AO55" i="21"/>
  <c r="AO55" i="22" s="1"/>
  <c r="AP55" i="21"/>
  <c r="AP55" i="22" s="1"/>
  <c r="AQ55" i="21"/>
  <c r="AQ55" i="22" s="1"/>
  <c r="AR55" i="21"/>
  <c r="AR55" i="22" s="1"/>
  <c r="AS55" i="21"/>
  <c r="AS55" i="22" s="1"/>
  <c r="AT55" i="21"/>
  <c r="AT55" i="22" s="1"/>
  <c r="AU55" i="21"/>
  <c r="AU55" i="22" s="1"/>
  <c r="AV55" i="21"/>
  <c r="AV55" i="22" s="1"/>
  <c r="AW55" i="21"/>
  <c r="AW55" i="22" s="1"/>
  <c r="AX55" i="21"/>
  <c r="AX55" i="22" s="1"/>
  <c r="AY55" i="21"/>
  <c r="AY55" i="22" s="1"/>
  <c r="AZ55" i="21"/>
  <c r="AZ55" i="22" s="1"/>
  <c r="BA55" i="21"/>
  <c r="BA55" i="22" s="1"/>
  <c r="BB55" i="21"/>
  <c r="BB55" i="22" s="1"/>
  <c r="BC55" i="21"/>
  <c r="BC55" i="22" s="1"/>
  <c r="BD55" i="21"/>
  <c r="BD55" i="22" s="1"/>
  <c r="BE55" i="21"/>
  <c r="BE55" i="22" s="1"/>
  <c r="BF55" i="21"/>
  <c r="BF55" i="22" s="1"/>
  <c r="BG55" i="21"/>
  <c r="BG55" i="22" s="1"/>
  <c r="BH55" i="21"/>
  <c r="BH55" i="22" s="1"/>
  <c r="BI55" i="21"/>
  <c r="BI55" i="22" s="1"/>
  <c r="BJ55" i="21"/>
  <c r="BJ55" i="22" s="1"/>
  <c r="BK55" i="21"/>
  <c r="BK55" i="22" s="1"/>
  <c r="BL55" i="21"/>
  <c r="BL55" i="22" s="1"/>
  <c r="BM55" i="21"/>
  <c r="BM55" i="22" s="1"/>
  <c r="BN55" i="21"/>
  <c r="BN55" i="22" s="1"/>
  <c r="BO55" i="21"/>
  <c r="BO55" i="22" s="1"/>
  <c r="BP55" i="21"/>
  <c r="BP55" i="22" s="1"/>
  <c r="D56" i="21"/>
  <c r="D56" i="22" s="1"/>
  <c r="E56" i="21"/>
  <c r="E56" i="22" s="1"/>
  <c r="F56" i="21"/>
  <c r="F56" i="22" s="1"/>
  <c r="G56" i="21"/>
  <c r="G56" i="22" s="1"/>
  <c r="H56" i="21"/>
  <c r="H56" i="22" s="1"/>
  <c r="I56" i="21"/>
  <c r="I56" i="22" s="1"/>
  <c r="J56" i="21"/>
  <c r="J56" i="22" s="1"/>
  <c r="K56" i="21"/>
  <c r="K56" i="22" s="1"/>
  <c r="L56" i="21"/>
  <c r="L56" i="22" s="1"/>
  <c r="M56" i="21"/>
  <c r="M56" i="22" s="1"/>
  <c r="N56" i="21"/>
  <c r="N56" i="22" s="1"/>
  <c r="O56" i="21"/>
  <c r="O56" i="22" s="1"/>
  <c r="P56" i="21"/>
  <c r="P56" i="22" s="1"/>
  <c r="Q56" i="21"/>
  <c r="Q56" i="22" s="1"/>
  <c r="R56" i="21"/>
  <c r="R56" i="22" s="1"/>
  <c r="S56" i="21"/>
  <c r="S56" i="22" s="1"/>
  <c r="T56" i="21"/>
  <c r="T56" i="22" s="1"/>
  <c r="U56" i="21"/>
  <c r="U56" i="22" s="1"/>
  <c r="V56" i="21"/>
  <c r="V56" i="22" s="1"/>
  <c r="W56" i="21"/>
  <c r="W56" i="22" s="1"/>
  <c r="X56" i="21"/>
  <c r="X56" i="22" s="1"/>
  <c r="Y56" i="21"/>
  <c r="Y56" i="22" s="1"/>
  <c r="Z56" i="21"/>
  <c r="Z56" i="22" s="1"/>
  <c r="AA56" i="21"/>
  <c r="AA56" i="22" s="1"/>
  <c r="AB56" i="21"/>
  <c r="AB56" i="22" s="1"/>
  <c r="AC56" i="21"/>
  <c r="AC56" i="22" s="1"/>
  <c r="AD56" i="21"/>
  <c r="AD56" i="22" s="1"/>
  <c r="AE56" i="21"/>
  <c r="AE56" i="22" s="1"/>
  <c r="AF56" i="21"/>
  <c r="AF56" i="22" s="1"/>
  <c r="AG56" i="21"/>
  <c r="AG56" i="22" s="1"/>
  <c r="AH56" i="21"/>
  <c r="AH56" i="22" s="1"/>
  <c r="AI56" i="21"/>
  <c r="AI56" i="22" s="1"/>
  <c r="AJ56" i="21"/>
  <c r="AJ56" i="22" s="1"/>
  <c r="AK56" i="21"/>
  <c r="AK56" i="22" s="1"/>
  <c r="AL56" i="21"/>
  <c r="AL56" i="22" s="1"/>
  <c r="AM56" i="21"/>
  <c r="AM56" i="22" s="1"/>
  <c r="AN56" i="21"/>
  <c r="AN56" i="22" s="1"/>
  <c r="AO56" i="21"/>
  <c r="AO56" i="22" s="1"/>
  <c r="AP56" i="21"/>
  <c r="AP56" i="22" s="1"/>
  <c r="AQ56" i="21"/>
  <c r="AQ56" i="22" s="1"/>
  <c r="AR56" i="21"/>
  <c r="AR56" i="22" s="1"/>
  <c r="AS56" i="21"/>
  <c r="AS56" i="22" s="1"/>
  <c r="AT56" i="21"/>
  <c r="AT56" i="22" s="1"/>
  <c r="AU56" i="21"/>
  <c r="AU56" i="22" s="1"/>
  <c r="AV56" i="21"/>
  <c r="AV56" i="22" s="1"/>
  <c r="AW56" i="21"/>
  <c r="AW56" i="22" s="1"/>
  <c r="AX56" i="21"/>
  <c r="AX56" i="22" s="1"/>
  <c r="AY56" i="21"/>
  <c r="AY56" i="22" s="1"/>
  <c r="AZ56" i="21"/>
  <c r="AZ56" i="22" s="1"/>
  <c r="BA56" i="21"/>
  <c r="BA56" i="22" s="1"/>
  <c r="BB56" i="21"/>
  <c r="BB56" i="22" s="1"/>
  <c r="BC56" i="21"/>
  <c r="BC56" i="22" s="1"/>
  <c r="BD56" i="21"/>
  <c r="BD56" i="22" s="1"/>
  <c r="BE56" i="21"/>
  <c r="BE56" i="22" s="1"/>
  <c r="BF56" i="21"/>
  <c r="BF56" i="22" s="1"/>
  <c r="BG56" i="21"/>
  <c r="BG56" i="22" s="1"/>
  <c r="BH56" i="21"/>
  <c r="BH56" i="22" s="1"/>
  <c r="BI56" i="21"/>
  <c r="BI56" i="22" s="1"/>
  <c r="BJ56" i="21"/>
  <c r="BJ56" i="22" s="1"/>
  <c r="BK56" i="21"/>
  <c r="BK56" i="22" s="1"/>
  <c r="BL56" i="21"/>
  <c r="BL56" i="22" s="1"/>
  <c r="BM56" i="21"/>
  <c r="BM56" i="22" s="1"/>
  <c r="BN56" i="21"/>
  <c r="BN56" i="22" s="1"/>
  <c r="BO56" i="21"/>
  <c r="BO56" i="22" s="1"/>
  <c r="BP56" i="21"/>
  <c r="BP56" i="22" s="1"/>
  <c r="D57" i="21"/>
  <c r="D57" i="22" s="1"/>
  <c r="E57" i="21"/>
  <c r="E57" i="22" s="1"/>
  <c r="F57" i="21"/>
  <c r="F57" i="22" s="1"/>
  <c r="G57" i="21"/>
  <c r="G57" i="22" s="1"/>
  <c r="H57" i="21"/>
  <c r="H57" i="22" s="1"/>
  <c r="I57" i="21"/>
  <c r="I57" i="22" s="1"/>
  <c r="J57" i="21"/>
  <c r="J57" i="22" s="1"/>
  <c r="K57" i="21"/>
  <c r="K57" i="22" s="1"/>
  <c r="L57" i="21"/>
  <c r="L57" i="22" s="1"/>
  <c r="M57" i="21"/>
  <c r="M57" i="22" s="1"/>
  <c r="N57" i="21"/>
  <c r="N57" i="22" s="1"/>
  <c r="O57" i="21"/>
  <c r="O57" i="22" s="1"/>
  <c r="P57" i="21"/>
  <c r="P57" i="22" s="1"/>
  <c r="Q57" i="21"/>
  <c r="Q57" i="22" s="1"/>
  <c r="R57" i="21"/>
  <c r="R57" i="22" s="1"/>
  <c r="S57" i="21"/>
  <c r="S57" i="22" s="1"/>
  <c r="T57" i="21"/>
  <c r="T57" i="22" s="1"/>
  <c r="U57" i="21"/>
  <c r="U57" i="22" s="1"/>
  <c r="V57" i="21"/>
  <c r="V57" i="22" s="1"/>
  <c r="W57" i="21"/>
  <c r="W57" i="22" s="1"/>
  <c r="X57" i="21"/>
  <c r="X57" i="22" s="1"/>
  <c r="Y57" i="21"/>
  <c r="Y57" i="22" s="1"/>
  <c r="Z57" i="21"/>
  <c r="Z57" i="22" s="1"/>
  <c r="AA57" i="21"/>
  <c r="AA57" i="22" s="1"/>
  <c r="AB57" i="21"/>
  <c r="AB57" i="22" s="1"/>
  <c r="AC57" i="21"/>
  <c r="AC57" i="22" s="1"/>
  <c r="AD57" i="21"/>
  <c r="AD57" i="22" s="1"/>
  <c r="AE57" i="21"/>
  <c r="AE57" i="22" s="1"/>
  <c r="AF57" i="21"/>
  <c r="AF57" i="22" s="1"/>
  <c r="AG57" i="21"/>
  <c r="AG57" i="22" s="1"/>
  <c r="AH57" i="21"/>
  <c r="AH57" i="22" s="1"/>
  <c r="AI57" i="21"/>
  <c r="AI57" i="22" s="1"/>
  <c r="AJ57" i="21"/>
  <c r="AJ57" i="22" s="1"/>
  <c r="AK57" i="21"/>
  <c r="AK57" i="22" s="1"/>
  <c r="AL57" i="21"/>
  <c r="AL57" i="22" s="1"/>
  <c r="AM57" i="21"/>
  <c r="AM57" i="22" s="1"/>
  <c r="AN57" i="21"/>
  <c r="AN57" i="22" s="1"/>
  <c r="AO57" i="21"/>
  <c r="AO57" i="22" s="1"/>
  <c r="AP57" i="21"/>
  <c r="AP57" i="22" s="1"/>
  <c r="AQ57" i="21"/>
  <c r="AQ57" i="22" s="1"/>
  <c r="AR57" i="21"/>
  <c r="AR57" i="22" s="1"/>
  <c r="AS57" i="21"/>
  <c r="AS57" i="22" s="1"/>
  <c r="AT57" i="21"/>
  <c r="AT57" i="22" s="1"/>
  <c r="AU57" i="21"/>
  <c r="AU57" i="22" s="1"/>
  <c r="AV57" i="21"/>
  <c r="AV57" i="22" s="1"/>
  <c r="AW57" i="21"/>
  <c r="AW57" i="22" s="1"/>
  <c r="AX57" i="21"/>
  <c r="AX57" i="22" s="1"/>
  <c r="AY57" i="21"/>
  <c r="AY57" i="22" s="1"/>
  <c r="AZ57" i="21"/>
  <c r="AZ57" i="22" s="1"/>
  <c r="BA57" i="21"/>
  <c r="BA57" i="22" s="1"/>
  <c r="BB57" i="21"/>
  <c r="BB57" i="22" s="1"/>
  <c r="BC57" i="21"/>
  <c r="BC57" i="22" s="1"/>
  <c r="BD57" i="21"/>
  <c r="BD57" i="22" s="1"/>
  <c r="BE57" i="21"/>
  <c r="BE57" i="22" s="1"/>
  <c r="BF57" i="21"/>
  <c r="BF57" i="22" s="1"/>
  <c r="BG57" i="21"/>
  <c r="BG57" i="22" s="1"/>
  <c r="BH57" i="21"/>
  <c r="BH57" i="22" s="1"/>
  <c r="BI57" i="21"/>
  <c r="BI57" i="22" s="1"/>
  <c r="BJ57" i="21"/>
  <c r="BJ57" i="22" s="1"/>
  <c r="BK57" i="21"/>
  <c r="BK57" i="22" s="1"/>
  <c r="BL57" i="21"/>
  <c r="BL57" i="22" s="1"/>
  <c r="BM57" i="21"/>
  <c r="BM57" i="22" s="1"/>
  <c r="BN57" i="21"/>
  <c r="BN57" i="22" s="1"/>
  <c r="BO57" i="21"/>
  <c r="BO57" i="22" s="1"/>
  <c r="BP57" i="21"/>
  <c r="BP57" i="22" s="1"/>
  <c r="D58" i="21"/>
  <c r="D58" i="22" s="1"/>
  <c r="E58" i="21"/>
  <c r="E58" i="22" s="1"/>
  <c r="F58" i="21"/>
  <c r="F58" i="22" s="1"/>
  <c r="G58" i="21"/>
  <c r="G58" i="22" s="1"/>
  <c r="H58" i="21"/>
  <c r="H58" i="22" s="1"/>
  <c r="I58" i="21"/>
  <c r="I58" i="22" s="1"/>
  <c r="J58" i="21"/>
  <c r="J58" i="22" s="1"/>
  <c r="K58" i="21"/>
  <c r="K58" i="22" s="1"/>
  <c r="L58" i="21"/>
  <c r="L58" i="22" s="1"/>
  <c r="M58" i="21"/>
  <c r="M58" i="22" s="1"/>
  <c r="N58" i="21"/>
  <c r="N58" i="22" s="1"/>
  <c r="O58" i="21"/>
  <c r="O58" i="22" s="1"/>
  <c r="P58" i="21"/>
  <c r="P58" i="22" s="1"/>
  <c r="Q58" i="21"/>
  <c r="Q58" i="22" s="1"/>
  <c r="R58" i="21"/>
  <c r="R58" i="22" s="1"/>
  <c r="S58" i="21"/>
  <c r="S58" i="22" s="1"/>
  <c r="T58" i="21"/>
  <c r="T58" i="22" s="1"/>
  <c r="U58" i="21"/>
  <c r="U58" i="22" s="1"/>
  <c r="V58" i="21"/>
  <c r="V58" i="22" s="1"/>
  <c r="W58" i="21"/>
  <c r="W58" i="22" s="1"/>
  <c r="X58" i="21"/>
  <c r="X58" i="22" s="1"/>
  <c r="Y58" i="21"/>
  <c r="Y58" i="22" s="1"/>
  <c r="Z58" i="21"/>
  <c r="Z58" i="22" s="1"/>
  <c r="AA58" i="21"/>
  <c r="AA58" i="22" s="1"/>
  <c r="AB58" i="21"/>
  <c r="AB58" i="22" s="1"/>
  <c r="AC58" i="21"/>
  <c r="AC58" i="22" s="1"/>
  <c r="AD58" i="21"/>
  <c r="AD58" i="22" s="1"/>
  <c r="AE58" i="21"/>
  <c r="AE58" i="22" s="1"/>
  <c r="AF58" i="21"/>
  <c r="AF58" i="22" s="1"/>
  <c r="AG58" i="21"/>
  <c r="AG58" i="22" s="1"/>
  <c r="AH58" i="21"/>
  <c r="AH58" i="22" s="1"/>
  <c r="AI58" i="21"/>
  <c r="AI58" i="22" s="1"/>
  <c r="AJ58" i="21"/>
  <c r="AJ58" i="22" s="1"/>
  <c r="AK58" i="21"/>
  <c r="AK58" i="22" s="1"/>
  <c r="AL58" i="21"/>
  <c r="AL58" i="22" s="1"/>
  <c r="AM58" i="21"/>
  <c r="AM58" i="22" s="1"/>
  <c r="AN58" i="21"/>
  <c r="AN58" i="22" s="1"/>
  <c r="AO58" i="21"/>
  <c r="AO58" i="22" s="1"/>
  <c r="AP58" i="21"/>
  <c r="AP58" i="22" s="1"/>
  <c r="AQ58" i="21"/>
  <c r="AQ58" i="22" s="1"/>
  <c r="AR58" i="21"/>
  <c r="AR58" i="22" s="1"/>
  <c r="AS58" i="21"/>
  <c r="AS58" i="22" s="1"/>
  <c r="AT58" i="21"/>
  <c r="AT58" i="22" s="1"/>
  <c r="AU58" i="21"/>
  <c r="AU58" i="22" s="1"/>
  <c r="AV58" i="21"/>
  <c r="AV58" i="22" s="1"/>
  <c r="AW58" i="21"/>
  <c r="AW58" i="22" s="1"/>
  <c r="AX58" i="21"/>
  <c r="AX58" i="22" s="1"/>
  <c r="AY58" i="21"/>
  <c r="AY58" i="22" s="1"/>
  <c r="AZ58" i="21"/>
  <c r="AZ58" i="22" s="1"/>
  <c r="BA58" i="21"/>
  <c r="BA58" i="22" s="1"/>
  <c r="BB58" i="21"/>
  <c r="BB58" i="22" s="1"/>
  <c r="BC58" i="21"/>
  <c r="BC58" i="22" s="1"/>
  <c r="BD58" i="21"/>
  <c r="BD58" i="22" s="1"/>
  <c r="BE58" i="21"/>
  <c r="BE58" i="22" s="1"/>
  <c r="BF58" i="21"/>
  <c r="BF58" i="22" s="1"/>
  <c r="BG58" i="21"/>
  <c r="BG58" i="22" s="1"/>
  <c r="BH58" i="21"/>
  <c r="BH58" i="22" s="1"/>
  <c r="BI58" i="21"/>
  <c r="BI58" i="22" s="1"/>
  <c r="BJ58" i="21"/>
  <c r="BJ58" i="22" s="1"/>
  <c r="BK58" i="21"/>
  <c r="BK58" i="22" s="1"/>
  <c r="BL58" i="21"/>
  <c r="BL58" i="22" s="1"/>
  <c r="BM58" i="21"/>
  <c r="BM58" i="22" s="1"/>
  <c r="BN58" i="21"/>
  <c r="BN58" i="22" s="1"/>
  <c r="BO58" i="21"/>
  <c r="BO58" i="22" s="1"/>
  <c r="BP58" i="21"/>
  <c r="BP58" i="22" s="1"/>
  <c r="D59" i="21"/>
  <c r="D59" i="22" s="1"/>
  <c r="E59" i="21"/>
  <c r="E59" i="22" s="1"/>
  <c r="F59" i="21"/>
  <c r="F59" i="22" s="1"/>
  <c r="G59" i="21"/>
  <c r="G59" i="22" s="1"/>
  <c r="H59" i="21"/>
  <c r="H59" i="22" s="1"/>
  <c r="I59" i="21"/>
  <c r="I59" i="22" s="1"/>
  <c r="J59" i="21"/>
  <c r="J59" i="22" s="1"/>
  <c r="J59" i="18" s="1"/>
  <c r="K59" i="21"/>
  <c r="K59" i="22" s="1"/>
  <c r="L59" i="21"/>
  <c r="L59" i="22" s="1"/>
  <c r="M59" i="21"/>
  <c r="M59" i="22" s="1"/>
  <c r="N59" i="21"/>
  <c r="N59" i="22" s="1"/>
  <c r="O59" i="21"/>
  <c r="O59" i="22" s="1"/>
  <c r="P59" i="21"/>
  <c r="P59" i="22" s="1"/>
  <c r="Q59" i="21"/>
  <c r="Q59" i="22" s="1"/>
  <c r="R59" i="21"/>
  <c r="R59" i="22" s="1"/>
  <c r="S59" i="21"/>
  <c r="S59" i="22" s="1"/>
  <c r="T59" i="21"/>
  <c r="T59" i="22" s="1"/>
  <c r="U59" i="21"/>
  <c r="U59" i="22" s="1"/>
  <c r="V59" i="21"/>
  <c r="V59" i="22" s="1"/>
  <c r="W59" i="21"/>
  <c r="W59" i="22" s="1"/>
  <c r="X59" i="21"/>
  <c r="X59" i="22" s="1"/>
  <c r="Y59" i="21"/>
  <c r="Y59" i="22" s="1"/>
  <c r="Z59" i="21"/>
  <c r="Z59" i="22" s="1"/>
  <c r="Z59" i="18" s="1"/>
  <c r="AA59" i="21"/>
  <c r="AA59" i="22" s="1"/>
  <c r="AB59" i="21"/>
  <c r="AB59" i="22" s="1"/>
  <c r="AC59" i="21"/>
  <c r="AC59" i="22" s="1"/>
  <c r="AD59" i="21"/>
  <c r="AD59" i="22" s="1"/>
  <c r="AE59" i="21"/>
  <c r="AE59" i="22" s="1"/>
  <c r="AF59" i="21"/>
  <c r="AF59" i="22" s="1"/>
  <c r="AG59" i="21"/>
  <c r="AG59" i="22" s="1"/>
  <c r="AH59" i="21"/>
  <c r="AH59" i="22" s="1"/>
  <c r="AI59" i="21"/>
  <c r="AI59" i="22" s="1"/>
  <c r="AJ59" i="21"/>
  <c r="AJ59" i="22" s="1"/>
  <c r="AK59" i="21"/>
  <c r="AK59" i="22" s="1"/>
  <c r="AL59" i="21"/>
  <c r="AL59" i="22" s="1"/>
  <c r="AM59" i="21"/>
  <c r="AM59" i="22" s="1"/>
  <c r="AN59" i="21"/>
  <c r="AN59" i="22" s="1"/>
  <c r="AO59" i="21"/>
  <c r="AO59" i="22" s="1"/>
  <c r="AP59" i="21"/>
  <c r="AP59" i="22" s="1"/>
  <c r="AP59" i="18" s="1"/>
  <c r="AQ59" i="21"/>
  <c r="AQ59" i="22" s="1"/>
  <c r="AR59" i="21"/>
  <c r="AR59" i="22" s="1"/>
  <c r="AS59" i="21"/>
  <c r="AS59" i="22" s="1"/>
  <c r="AT59" i="21"/>
  <c r="AT59" i="22" s="1"/>
  <c r="AU59" i="21"/>
  <c r="AU59" i="22" s="1"/>
  <c r="AV59" i="21"/>
  <c r="AV59" i="22" s="1"/>
  <c r="AW59" i="21"/>
  <c r="AW59" i="22" s="1"/>
  <c r="AX59" i="21"/>
  <c r="AX59" i="22" s="1"/>
  <c r="AY59" i="21"/>
  <c r="AY59" i="22" s="1"/>
  <c r="AZ59" i="21"/>
  <c r="AZ59" i="22" s="1"/>
  <c r="BA59" i="21"/>
  <c r="BA59" i="22" s="1"/>
  <c r="BB59" i="21"/>
  <c r="BB59" i="22" s="1"/>
  <c r="BC59" i="21"/>
  <c r="BC59" i="22" s="1"/>
  <c r="BD59" i="21"/>
  <c r="BD59" i="22" s="1"/>
  <c r="BE59" i="21"/>
  <c r="BE59" i="22" s="1"/>
  <c r="BF59" i="21"/>
  <c r="BF59" i="22" s="1"/>
  <c r="BG59" i="21"/>
  <c r="BG59" i="22" s="1"/>
  <c r="BH59" i="21"/>
  <c r="BH59" i="22" s="1"/>
  <c r="BI59" i="21"/>
  <c r="BI59" i="22" s="1"/>
  <c r="BJ59" i="21"/>
  <c r="BJ59" i="22" s="1"/>
  <c r="BK59" i="21"/>
  <c r="BK59" i="22" s="1"/>
  <c r="BL59" i="21"/>
  <c r="BL59" i="22" s="1"/>
  <c r="BM59" i="21"/>
  <c r="BM59" i="22" s="1"/>
  <c r="BN59" i="21"/>
  <c r="BN59" i="22" s="1"/>
  <c r="BO59" i="21"/>
  <c r="BO59" i="22" s="1"/>
  <c r="BP59" i="21"/>
  <c r="BP59" i="22" s="1"/>
  <c r="D60" i="21"/>
  <c r="D60" i="22" s="1"/>
  <c r="E60" i="21"/>
  <c r="E60" i="22" s="1"/>
  <c r="F60" i="21"/>
  <c r="F60" i="22" s="1"/>
  <c r="G60" i="21"/>
  <c r="G60" i="22" s="1"/>
  <c r="H60" i="21"/>
  <c r="H60" i="22" s="1"/>
  <c r="I60" i="21"/>
  <c r="I60" i="22" s="1"/>
  <c r="J60" i="21"/>
  <c r="J60" i="22" s="1"/>
  <c r="K60" i="21"/>
  <c r="K60" i="22" s="1"/>
  <c r="L60" i="21"/>
  <c r="L60" i="22" s="1"/>
  <c r="M60" i="21"/>
  <c r="M60" i="22" s="1"/>
  <c r="N60" i="21"/>
  <c r="N60" i="22" s="1"/>
  <c r="O60" i="21"/>
  <c r="O60" i="22" s="1"/>
  <c r="P60" i="21"/>
  <c r="P60" i="22" s="1"/>
  <c r="Q60" i="21"/>
  <c r="Q60" i="22" s="1"/>
  <c r="R60" i="21"/>
  <c r="R60" i="22" s="1"/>
  <c r="S60" i="21"/>
  <c r="S60" i="22" s="1"/>
  <c r="T60" i="21"/>
  <c r="T60" i="22" s="1"/>
  <c r="U60" i="21"/>
  <c r="U60" i="22" s="1"/>
  <c r="V60" i="21"/>
  <c r="V60" i="22" s="1"/>
  <c r="W60" i="21"/>
  <c r="W60" i="22" s="1"/>
  <c r="X60" i="21"/>
  <c r="X60" i="22" s="1"/>
  <c r="Y60" i="21"/>
  <c r="Y60" i="22" s="1"/>
  <c r="Z60" i="21"/>
  <c r="Z60" i="22" s="1"/>
  <c r="AA60" i="21"/>
  <c r="AA60" i="22" s="1"/>
  <c r="AB60" i="21"/>
  <c r="AB60" i="22" s="1"/>
  <c r="AC60" i="21"/>
  <c r="AC60" i="22" s="1"/>
  <c r="AD60" i="21"/>
  <c r="AD60" i="22" s="1"/>
  <c r="AE60" i="21"/>
  <c r="AE60" i="22" s="1"/>
  <c r="AF60" i="21"/>
  <c r="AF60" i="22" s="1"/>
  <c r="AG60" i="21"/>
  <c r="AG60" i="22" s="1"/>
  <c r="AH60" i="21"/>
  <c r="AH60" i="22" s="1"/>
  <c r="AI60" i="21"/>
  <c r="AI60" i="22" s="1"/>
  <c r="AJ60" i="21"/>
  <c r="AJ60" i="22" s="1"/>
  <c r="AK60" i="21"/>
  <c r="AK60" i="22" s="1"/>
  <c r="AL60" i="21"/>
  <c r="AL60" i="22" s="1"/>
  <c r="AM60" i="21"/>
  <c r="AM60" i="22" s="1"/>
  <c r="AN60" i="21"/>
  <c r="AN60" i="22" s="1"/>
  <c r="AO60" i="21"/>
  <c r="AO60" i="22" s="1"/>
  <c r="AP60" i="21"/>
  <c r="AP60" i="22" s="1"/>
  <c r="AQ60" i="21"/>
  <c r="AQ60" i="22" s="1"/>
  <c r="AR60" i="21"/>
  <c r="AR60" i="22" s="1"/>
  <c r="AS60" i="21"/>
  <c r="AS60" i="22" s="1"/>
  <c r="AT60" i="21"/>
  <c r="AT60" i="22" s="1"/>
  <c r="AU60" i="21"/>
  <c r="AU60" i="22" s="1"/>
  <c r="AV60" i="21"/>
  <c r="AV60" i="22" s="1"/>
  <c r="AW60" i="21"/>
  <c r="AW60" i="22" s="1"/>
  <c r="AX60" i="21"/>
  <c r="AX60" i="22" s="1"/>
  <c r="AY60" i="21"/>
  <c r="AY60" i="22" s="1"/>
  <c r="AZ60" i="21"/>
  <c r="AZ60" i="22" s="1"/>
  <c r="BA60" i="21"/>
  <c r="BA60" i="22" s="1"/>
  <c r="BB60" i="21"/>
  <c r="BB60" i="22" s="1"/>
  <c r="BC60" i="21"/>
  <c r="BC60" i="22" s="1"/>
  <c r="BD60" i="21"/>
  <c r="BD60" i="22" s="1"/>
  <c r="BE60" i="21"/>
  <c r="BE60" i="22" s="1"/>
  <c r="BF60" i="21"/>
  <c r="BF60" i="22" s="1"/>
  <c r="BG60" i="21"/>
  <c r="BG60" i="22" s="1"/>
  <c r="BH60" i="21"/>
  <c r="BH60" i="22" s="1"/>
  <c r="BI60" i="21"/>
  <c r="BI60" i="22" s="1"/>
  <c r="BJ60" i="21"/>
  <c r="BJ60" i="22" s="1"/>
  <c r="BK60" i="21"/>
  <c r="BK60" i="22" s="1"/>
  <c r="BL60" i="21"/>
  <c r="BL60" i="22" s="1"/>
  <c r="BM60" i="21"/>
  <c r="BM60" i="22" s="1"/>
  <c r="BN60" i="21"/>
  <c r="BN60" i="22" s="1"/>
  <c r="BO60" i="21"/>
  <c r="BO60" i="22" s="1"/>
  <c r="BP60" i="21"/>
  <c r="BP60" i="22" s="1"/>
  <c r="D61" i="21"/>
  <c r="D61" i="22" s="1"/>
  <c r="E61" i="21"/>
  <c r="E61" i="22" s="1"/>
  <c r="F61" i="21"/>
  <c r="F61" i="22" s="1"/>
  <c r="G61" i="21"/>
  <c r="G61" i="22" s="1"/>
  <c r="H61" i="21"/>
  <c r="H61" i="22" s="1"/>
  <c r="I61" i="21"/>
  <c r="I61" i="22" s="1"/>
  <c r="J61" i="21"/>
  <c r="J61" i="22" s="1"/>
  <c r="K61" i="21"/>
  <c r="K61" i="22" s="1"/>
  <c r="L61" i="21"/>
  <c r="L61" i="22" s="1"/>
  <c r="M61" i="21"/>
  <c r="M61" i="22" s="1"/>
  <c r="N61" i="21"/>
  <c r="N61" i="22" s="1"/>
  <c r="O61" i="21"/>
  <c r="O61" i="22" s="1"/>
  <c r="P61" i="21"/>
  <c r="P61" i="22" s="1"/>
  <c r="Q61" i="21"/>
  <c r="Q61" i="22" s="1"/>
  <c r="R61" i="21"/>
  <c r="R61" i="22" s="1"/>
  <c r="S61" i="21"/>
  <c r="S61" i="22" s="1"/>
  <c r="T61" i="21"/>
  <c r="T61" i="22" s="1"/>
  <c r="U61" i="21"/>
  <c r="U61" i="22" s="1"/>
  <c r="V61" i="21"/>
  <c r="V61" i="22" s="1"/>
  <c r="W61" i="21"/>
  <c r="W61" i="22" s="1"/>
  <c r="X61" i="21"/>
  <c r="X61" i="22" s="1"/>
  <c r="Y61" i="21"/>
  <c r="Y61" i="22" s="1"/>
  <c r="Z61" i="21"/>
  <c r="Z61" i="22" s="1"/>
  <c r="AA61" i="21"/>
  <c r="AA61" i="22" s="1"/>
  <c r="AB61" i="21"/>
  <c r="AB61" i="22" s="1"/>
  <c r="AC61" i="21"/>
  <c r="AC61" i="22" s="1"/>
  <c r="AD61" i="21"/>
  <c r="AD61" i="22" s="1"/>
  <c r="AE61" i="21"/>
  <c r="AE61" i="22" s="1"/>
  <c r="AF61" i="21"/>
  <c r="AF61" i="22" s="1"/>
  <c r="AG61" i="21"/>
  <c r="AG61" i="22" s="1"/>
  <c r="AH61" i="21"/>
  <c r="AH61" i="22" s="1"/>
  <c r="AI61" i="21"/>
  <c r="AI61" i="22" s="1"/>
  <c r="AJ61" i="21"/>
  <c r="AJ61" i="22" s="1"/>
  <c r="AK61" i="21"/>
  <c r="AK61" i="22" s="1"/>
  <c r="AL61" i="21"/>
  <c r="AL61" i="22" s="1"/>
  <c r="AM61" i="21"/>
  <c r="AM61" i="22" s="1"/>
  <c r="AN61" i="21"/>
  <c r="AN61" i="22" s="1"/>
  <c r="AO61" i="21"/>
  <c r="AO61" i="22" s="1"/>
  <c r="AP61" i="21"/>
  <c r="AP61" i="22" s="1"/>
  <c r="AQ61" i="21"/>
  <c r="AQ61" i="22" s="1"/>
  <c r="AR61" i="21"/>
  <c r="AR61" i="22" s="1"/>
  <c r="AS61" i="21"/>
  <c r="AS61" i="22" s="1"/>
  <c r="AT61" i="21"/>
  <c r="AT61" i="22" s="1"/>
  <c r="AU61" i="21"/>
  <c r="AU61" i="22" s="1"/>
  <c r="AV61" i="21"/>
  <c r="AV61" i="22" s="1"/>
  <c r="AW61" i="21"/>
  <c r="AW61" i="22" s="1"/>
  <c r="AX61" i="21"/>
  <c r="AX61" i="22" s="1"/>
  <c r="AY61" i="21"/>
  <c r="AY61" i="22" s="1"/>
  <c r="AZ61" i="21"/>
  <c r="AZ61" i="22" s="1"/>
  <c r="BA61" i="21"/>
  <c r="BA61" i="22" s="1"/>
  <c r="BB61" i="21"/>
  <c r="BB61" i="22" s="1"/>
  <c r="BC61" i="21"/>
  <c r="BC61" i="22" s="1"/>
  <c r="BD61" i="21"/>
  <c r="BD61" i="22" s="1"/>
  <c r="BE61" i="21"/>
  <c r="BE61" i="22" s="1"/>
  <c r="BF61" i="21"/>
  <c r="BF61" i="22" s="1"/>
  <c r="BG61" i="21"/>
  <c r="BG61" i="22" s="1"/>
  <c r="BH61" i="21"/>
  <c r="BH61" i="22" s="1"/>
  <c r="BI61" i="21"/>
  <c r="BI61" i="22" s="1"/>
  <c r="BJ61" i="21"/>
  <c r="BJ61" i="22" s="1"/>
  <c r="BK61" i="21"/>
  <c r="BK61" i="22" s="1"/>
  <c r="BL61" i="21"/>
  <c r="BL61" i="22" s="1"/>
  <c r="BM61" i="21"/>
  <c r="BM61" i="22" s="1"/>
  <c r="BN61" i="21"/>
  <c r="BN61" i="22" s="1"/>
  <c r="BO61" i="21"/>
  <c r="BO61" i="22" s="1"/>
  <c r="BP61" i="21"/>
  <c r="BP61" i="22" s="1"/>
  <c r="D62" i="21"/>
  <c r="D62" i="22" s="1"/>
  <c r="E62" i="21"/>
  <c r="F62" i="21"/>
  <c r="F62" i="22" s="1"/>
  <c r="G62" i="21"/>
  <c r="G62" i="22" s="1"/>
  <c r="H62" i="21"/>
  <c r="H62" i="22" s="1"/>
  <c r="I62" i="21"/>
  <c r="I62" i="22" s="1"/>
  <c r="J62" i="21"/>
  <c r="J62" i="22" s="1"/>
  <c r="K62" i="21"/>
  <c r="K62" i="22" s="1"/>
  <c r="L62" i="21"/>
  <c r="L62" i="22" s="1"/>
  <c r="M62" i="21"/>
  <c r="M62" i="22" s="1"/>
  <c r="N62" i="21"/>
  <c r="N62" i="22" s="1"/>
  <c r="O62" i="21"/>
  <c r="O62" i="22" s="1"/>
  <c r="P62" i="21"/>
  <c r="P62" i="22" s="1"/>
  <c r="Q62" i="21"/>
  <c r="Q62" i="22" s="1"/>
  <c r="R62" i="21"/>
  <c r="R62" i="22" s="1"/>
  <c r="S62" i="21"/>
  <c r="S62" i="22" s="1"/>
  <c r="T62" i="21"/>
  <c r="T62" i="22" s="1"/>
  <c r="U62" i="21"/>
  <c r="U62" i="22" s="1"/>
  <c r="V62" i="21"/>
  <c r="V62" i="22" s="1"/>
  <c r="W62" i="21"/>
  <c r="W62" i="22" s="1"/>
  <c r="X62" i="21"/>
  <c r="X62" i="22" s="1"/>
  <c r="Y62" i="21"/>
  <c r="Y62" i="22" s="1"/>
  <c r="Z62" i="21"/>
  <c r="Z62" i="22" s="1"/>
  <c r="AA62" i="21"/>
  <c r="AA62" i="22" s="1"/>
  <c r="AB62" i="21"/>
  <c r="AB62" i="22" s="1"/>
  <c r="AC62" i="21"/>
  <c r="AC62" i="22" s="1"/>
  <c r="AD62" i="21"/>
  <c r="AD62" i="22" s="1"/>
  <c r="AE62" i="21"/>
  <c r="AE62" i="22" s="1"/>
  <c r="AF62" i="21"/>
  <c r="AF62" i="22" s="1"/>
  <c r="AG62" i="21"/>
  <c r="AG62" i="22" s="1"/>
  <c r="AH62" i="21"/>
  <c r="AH62" i="22" s="1"/>
  <c r="AI62" i="21"/>
  <c r="AI62" i="22" s="1"/>
  <c r="AJ62" i="21"/>
  <c r="AJ62" i="22" s="1"/>
  <c r="AK62" i="21"/>
  <c r="AK62" i="22" s="1"/>
  <c r="AL62" i="21"/>
  <c r="AL62" i="22" s="1"/>
  <c r="AM62" i="21"/>
  <c r="AM62" i="22" s="1"/>
  <c r="AN62" i="21"/>
  <c r="AN62" i="22" s="1"/>
  <c r="AO62" i="21"/>
  <c r="AO62" i="22" s="1"/>
  <c r="AP62" i="21"/>
  <c r="AP62" i="22" s="1"/>
  <c r="AQ62" i="21"/>
  <c r="AQ62" i="22" s="1"/>
  <c r="AR62" i="21"/>
  <c r="AR62" i="22" s="1"/>
  <c r="AS62" i="21"/>
  <c r="AS62" i="22" s="1"/>
  <c r="AT62" i="21"/>
  <c r="AT62" i="22" s="1"/>
  <c r="AU62" i="21"/>
  <c r="AU62" i="22" s="1"/>
  <c r="AV62" i="21"/>
  <c r="AV62" i="22" s="1"/>
  <c r="AW62" i="21"/>
  <c r="AW62" i="22" s="1"/>
  <c r="AX62" i="21"/>
  <c r="AX62" i="22" s="1"/>
  <c r="AY62" i="21"/>
  <c r="AY62" i="22" s="1"/>
  <c r="AZ62" i="21"/>
  <c r="AZ62" i="22" s="1"/>
  <c r="BA62" i="21"/>
  <c r="BA62" i="22" s="1"/>
  <c r="BB62" i="21"/>
  <c r="BB62" i="22" s="1"/>
  <c r="BC62" i="21"/>
  <c r="BC62" i="22" s="1"/>
  <c r="BD62" i="21"/>
  <c r="BD62" i="22" s="1"/>
  <c r="BE62" i="21"/>
  <c r="BE62" i="22" s="1"/>
  <c r="BF62" i="21"/>
  <c r="BF62" i="22" s="1"/>
  <c r="BG62" i="21"/>
  <c r="BG62" i="22" s="1"/>
  <c r="BH62" i="21"/>
  <c r="BH62" i="22" s="1"/>
  <c r="BI62" i="21"/>
  <c r="BI62" i="22" s="1"/>
  <c r="BJ62" i="21"/>
  <c r="BJ62" i="22" s="1"/>
  <c r="BK62" i="21"/>
  <c r="BK62" i="22" s="1"/>
  <c r="BL62" i="21"/>
  <c r="BL62" i="22" s="1"/>
  <c r="BM62" i="21"/>
  <c r="BM62" i="22" s="1"/>
  <c r="BN62" i="21"/>
  <c r="BN62" i="22" s="1"/>
  <c r="BO62" i="21"/>
  <c r="BO62" i="22" s="1"/>
  <c r="BP62" i="21"/>
  <c r="BP62" i="22" s="1"/>
  <c r="D63" i="21"/>
  <c r="D63" i="22" s="1"/>
  <c r="E63" i="21"/>
  <c r="E63" i="22" s="1"/>
  <c r="F63" i="21"/>
  <c r="F63" i="22" s="1"/>
  <c r="G63" i="21"/>
  <c r="G63" i="22" s="1"/>
  <c r="H63" i="21"/>
  <c r="H63" i="22" s="1"/>
  <c r="I63" i="21"/>
  <c r="I63" i="22" s="1"/>
  <c r="J63" i="21"/>
  <c r="J63" i="22" s="1"/>
  <c r="K63" i="21"/>
  <c r="K63" i="22" s="1"/>
  <c r="L63" i="21"/>
  <c r="L63" i="22" s="1"/>
  <c r="M63" i="21"/>
  <c r="M63" i="22" s="1"/>
  <c r="N63" i="21"/>
  <c r="N63" i="22" s="1"/>
  <c r="O63" i="21"/>
  <c r="O63" i="22" s="1"/>
  <c r="P63" i="21"/>
  <c r="P63" i="22" s="1"/>
  <c r="Q63" i="21"/>
  <c r="Q63" i="22" s="1"/>
  <c r="R63" i="21"/>
  <c r="R63" i="22" s="1"/>
  <c r="S63" i="21"/>
  <c r="S63" i="22" s="1"/>
  <c r="T63" i="21"/>
  <c r="T63" i="22" s="1"/>
  <c r="U63" i="21"/>
  <c r="U63" i="22" s="1"/>
  <c r="V63" i="21"/>
  <c r="V63" i="22" s="1"/>
  <c r="W63" i="21"/>
  <c r="W63" i="22" s="1"/>
  <c r="X63" i="21"/>
  <c r="X63" i="22" s="1"/>
  <c r="Y63" i="21"/>
  <c r="Y63" i="22" s="1"/>
  <c r="Z63" i="21"/>
  <c r="Z63" i="22" s="1"/>
  <c r="AA63" i="21"/>
  <c r="AA63" i="22" s="1"/>
  <c r="AB63" i="21"/>
  <c r="AB63" i="22" s="1"/>
  <c r="AC63" i="21"/>
  <c r="AC63" i="22" s="1"/>
  <c r="AD63" i="21"/>
  <c r="AD63" i="22" s="1"/>
  <c r="AE63" i="21"/>
  <c r="AE63" i="22" s="1"/>
  <c r="AF63" i="21"/>
  <c r="AF63" i="22" s="1"/>
  <c r="AG63" i="21"/>
  <c r="AG63" i="22" s="1"/>
  <c r="AH63" i="21"/>
  <c r="AH63" i="22" s="1"/>
  <c r="AI63" i="21"/>
  <c r="AI63" i="22" s="1"/>
  <c r="AJ63" i="21"/>
  <c r="AJ63" i="22" s="1"/>
  <c r="AK63" i="21"/>
  <c r="AK63" i="22" s="1"/>
  <c r="AL63" i="21"/>
  <c r="AL63" i="22" s="1"/>
  <c r="AM63" i="21"/>
  <c r="AM63" i="22" s="1"/>
  <c r="AN63" i="21"/>
  <c r="AN63" i="22" s="1"/>
  <c r="AO63" i="21"/>
  <c r="AO63" i="22" s="1"/>
  <c r="AP63" i="21"/>
  <c r="AP63" i="22" s="1"/>
  <c r="AQ63" i="21"/>
  <c r="AQ63" i="22" s="1"/>
  <c r="AR63" i="21"/>
  <c r="AR63" i="22" s="1"/>
  <c r="AS63" i="21"/>
  <c r="AS63" i="22" s="1"/>
  <c r="AT63" i="21"/>
  <c r="AT63" i="22" s="1"/>
  <c r="AU63" i="21"/>
  <c r="AU63" i="22" s="1"/>
  <c r="AV63" i="21"/>
  <c r="AV63" i="22" s="1"/>
  <c r="AW63" i="21"/>
  <c r="AW63" i="22" s="1"/>
  <c r="AX63" i="21"/>
  <c r="AX63" i="22" s="1"/>
  <c r="AY63" i="21"/>
  <c r="AY63" i="22" s="1"/>
  <c r="AZ63" i="21"/>
  <c r="AZ63" i="22" s="1"/>
  <c r="BA63" i="21"/>
  <c r="BA63" i="22" s="1"/>
  <c r="BB63" i="21"/>
  <c r="BB63" i="22" s="1"/>
  <c r="BC63" i="21"/>
  <c r="BC63" i="22" s="1"/>
  <c r="BD63" i="21"/>
  <c r="BD63" i="22" s="1"/>
  <c r="BE63" i="21"/>
  <c r="BE63" i="22" s="1"/>
  <c r="BF63" i="21"/>
  <c r="BF63" i="22" s="1"/>
  <c r="BG63" i="21"/>
  <c r="BG63" i="22" s="1"/>
  <c r="BH63" i="21"/>
  <c r="BH63" i="22" s="1"/>
  <c r="BI63" i="21"/>
  <c r="BI63" i="22" s="1"/>
  <c r="BJ63" i="21"/>
  <c r="BJ63" i="22" s="1"/>
  <c r="BK63" i="21"/>
  <c r="BK63" i="22" s="1"/>
  <c r="BL63" i="21"/>
  <c r="BL63" i="22" s="1"/>
  <c r="BM63" i="21"/>
  <c r="BM63" i="22" s="1"/>
  <c r="BN63" i="21"/>
  <c r="BN63" i="22" s="1"/>
  <c r="BO63" i="21"/>
  <c r="BO63" i="22" s="1"/>
  <c r="BP63" i="21"/>
  <c r="BP63" i="22" s="1"/>
  <c r="D64" i="21"/>
  <c r="D64" i="22" s="1"/>
  <c r="E64" i="21"/>
  <c r="E64" i="22" s="1"/>
  <c r="F64" i="21"/>
  <c r="F64" i="22" s="1"/>
  <c r="G64" i="21"/>
  <c r="G64" i="22" s="1"/>
  <c r="H64" i="21"/>
  <c r="H64" i="22" s="1"/>
  <c r="H64" i="18" s="1"/>
  <c r="I64" i="21"/>
  <c r="I64" i="22" s="1"/>
  <c r="J64" i="21"/>
  <c r="J64" i="22" s="1"/>
  <c r="K64" i="21"/>
  <c r="K64" i="22" s="1"/>
  <c r="L64" i="21"/>
  <c r="L64" i="22" s="1"/>
  <c r="L64" i="18" s="1"/>
  <c r="M64" i="21"/>
  <c r="M64" i="22" s="1"/>
  <c r="N64" i="21"/>
  <c r="N64" i="22" s="1"/>
  <c r="O64" i="21"/>
  <c r="O64" i="22" s="1"/>
  <c r="P64" i="21"/>
  <c r="P64" i="22" s="1"/>
  <c r="P64" i="17" s="1"/>
  <c r="Q64" i="21"/>
  <c r="Q64" i="22" s="1"/>
  <c r="R64" i="21"/>
  <c r="R64" i="22" s="1"/>
  <c r="S64" i="21"/>
  <c r="S64" i="22" s="1"/>
  <c r="T64" i="21"/>
  <c r="T64" i="22" s="1"/>
  <c r="T64" i="18" s="1"/>
  <c r="U64" i="21"/>
  <c r="U64" i="22" s="1"/>
  <c r="V64" i="21"/>
  <c r="V64" i="22" s="1"/>
  <c r="W64" i="21"/>
  <c r="W64" i="22" s="1"/>
  <c r="X64" i="21"/>
  <c r="X64" i="22" s="1"/>
  <c r="X64" i="18" s="1"/>
  <c r="Y64" i="21"/>
  <c r="Y64" i="22" s="1"/>
  <c r="Z64" i="21"/>
  <c r="Z64" i="22" s="1"/>
  <c r="AA64" i="21"/>
  <c r="AA64" i="22" s="1"/>
  <c r="AB64" i="21"/>
  <c r="AB64" i="22" s="1"/>
  <c r="AB64" i="18" s="1"/>
  <c r="AC64" i="21"/>
  <c r="AC64" i="22" s="1"/>
  <c r="AD64" i="21"/>
  <c r="AD64" i="22" s="1"/>
  <c r="AE64" i="21"/>
  <c r="AE64" i="22" s="1"/>
  <c r="AF64" i="21"/>
  <c r="AF64" i="22" s="1"/>
  <c r="AG64" i="21"/>
  <c r="AG64" i="22" s="1"/>
  <c r="AH64" i="21"/>
  <c r="AH64" i="22" s="1"/>
  <c r="AI64" i="21"/>
  <c r="AI64" i="22" s="1"/>
  <c r="AJ64" i="21"/>
  <c r="AJ64" i="22" s="1"/>
  <c r="AJ64" i="18" s="1"/>
  <c r="AK64" i="21"/>
  <c r="AK64" i="22" s="1"/>
  <c r="AL64" i="21"/>
  <c r="AL64" i="22" s="1"/>
  <c r="AM64" i="21"/>
  <c r="AM64" i="22" s="1"/>
  <c r="AN64" i="21"/>
  <c r="AN64" i="22" s="1"/>
  <c r="AN64" i="18" s="1"/>
  <c r="AO64" i="21"/>
  <c r="AO64" i="22" s="1"/>
  <c r="AP64" i="21"/>
  <c r="AP64" i="22" s="1"/>
  <c r="AQ64" i="21"/>
  <c r="AQ64" i="22" s="1"/>
  <c r="AR64" i="21"/>
  <c r="AR64" i="22" s="1"/>
  <c r="AR64" i="18" s="1"/>
  <c r="AS64" i="21"/>
  <c r="AS64" i="22" s="1"/>
  <c r="AT64" i="21"/>
  <c r="AT64" i="22" s="1"/>
  <c r="AU64" i="21"/>
  <c r="AU64" i="22" s="1"/>
  <c r="AV64" i="21"/>
  <c r="AV64" i="22" s="1"/>
  <c r="AV64" i="17" s="1"/>
  <c r="AW64" i="21"/>
  <c r="AW64" i="22" s="1"/>
  <c r="AX64" i="21"/>
  <c r="AX64" i="22" s="1"/>
  <c r="AY64" i="21"/>
  <c r="AY64" i="22" s="1"/>
  <c r="AZ64" i="21"/>
  <c r="AZ64" i="22" s="1"/>
  <c r="AZ64" i="18" s="1"/>
  <c r="BA64" i="21"/>
  <c r="BA64" i="22" s="1"/>
  <c r="BB64" i="21"/>
  <c r="BB64" i="22" s="1"/>
  <c r="BC64" i="21"/>
  <c r="BC64" i="22" s="1"/>
  <c r="BD64" i="21"/>
  <c r="BD64" i="22" s="1"/>
  <c r="BD64" i="18" s="1"/>
  <c r="BE64" i="21"/>
  <c r="BE64" i="22" s="1"/>
  <c r="BF64" i="21"/>
  <c r="BF64" i="22" s="1"/>
  <c r="BG64" i="21"/>
  <c r="BG64" i="22" s="1"/>
  <c r="BH64" i="21"/>
  <c r="BH64" i="22" s="1"/>
  <c r="BH64" i="18" s="1"/>
  <c r="BI64" i="21"/>
  <c r="BI64" i="22" s="1"/>
  <c r="BJ64" i="21"/>
  <c r="BJ64" i="22" s="1"/>
  <c r="BK64" i="21"/>
  <c r="BK64" i="22" s="1"/>
  <c r="BL64" i="21"/>
  <c r="BL64" i="22" s="1"/>
  <c r="BL64" i="17" s="1"/>
  <c r="BM64" i="21"/>
  <c r="BM64" i="22" s="1"/>
  <c r="BN64" i="21"/>
  <c r="BN64" i="22" s="1"/>
  <c r="BO64" i="21"/>
  <c r="BO64" i="22" s="1"/>
  <c r="BP64" i="21"/>
  <c r="BP64" i="22" s="1"/>
  <c r="BP64" i="18" s="1"/>
  <c r="D65" i="21"/>
  <c r="D65" i="22" s="1"/>
  <c r="E65" i="21"/>
  <c r="E65" i="22" s="1"/>
  <c r="F65" i="21"/>
  <c r="F65" i="22" s="1"/>
  <c r="G65" i="21"/>
  <c r="G65" i="22" s="1"/>
  <c r="H65" i="21"/>
  <c r="H65" i="22" s="1"/>
  <c r="I65" i="21"/>
  <c r="I65" i="22" s="1"/>
  <c r="J65" i="21"/>
  <c r="J65" i="22" s="1"/>
  <c r="K65" i="21"/>
  <c r="K65" i="22" s="1"/>
  <c r="L65" i="21"/>
  <c r="L65" i="22" s="1"/>
  <c r="M65" i="21"/>
  <c r="M65" i="22" s="1"/>
  <c r="N65" i="21"/>
  <c r="N65" i="22" s="1"/>
  <c r="O65" i="21"/>
  <c r="O65" i="22" s="1"/>
  <c r="P65" i="21"/>
  <c r="P65" i="22" s="1"/>
  <c r="Q65" i="21"/>
  <c r="Q65" i="22" s="1"/>
  <c r="R65" i="21"/>
  <c r="R65" i="22" s="1"/>
  <c r="S65" i="21"/>
  <c r="S65" i="22" s="1"/>
  <c r="T65" i="21"/>
  <c r="T65" i="22" s="1"/>
  <c r="U65" i="21"/>
  <c r="U65" i="22" s="1"/>
  <c r="V65" i="21"/>
  <c r="V65" i="22" s="1"/>
  <c r="W65" i="21"/>
  <c r="W65" i="22" s="1"/>
  <c r="X65" i="21"/>
  <c r="X65" i="22" s="1"/>
  <c r="Y65" i="21"/>
  <c r="Y65" i="22" s="1"/>
  <c r="Z65" i="21"/>
  <c r="Z65" i="22" s="1"/>
  <c r="AA65" i="21"/>
  <c r="AA65" i="22" s="1"/>
  <c r="AB65" i="21"/>
  <c r="AB65" i="22" s="1"/>
  <c r="AC65" i="21"/>
  <c r="AC65" i="22" s="1"/>
  <c r="AD65" i="21"/>
  <c r="AD65" i="22" s="1"/>
  <c r="AE65" i="21"/>
  <c r="AE65" i="22" s="1"/>
  <c r="AF65" i="21"/>
  <c r="AF65" i="22" s="1"/>
  <c r="AG65" i="21"/>
  <c r="AG65" i="22" s="1"/>
  <c r="AH65" i="21"/>
  <c r="AH65" i="22" s="1"/>
  <c r="AI65" i="21"/>
  <c r="AI65" i="22" s="1"/>
  <c r="AJ65" i="21"/>
  <c r="AJ65" i="22" s="1"/>
  <c r="AK65" i="21"/>
  <c r="AK65" i="22" s="1"/>
  <c r="AL65" i="21"/>
  <c r="AL65" i="22" s="1"/>
  <c r="AM65" i="21"/>
  <c r="AM65" i="22" s="1"/>
  <c r="AN65" i="21"/>
  <c r="AN65" i="22" s="1"/>
  <c r="AO65" i="21"/>
  <c r="AO65" i="22" s="1"/>
  <c r="AP65" i="21"/>
  <c r="AP65" i="22" s="1"/>
  <c r="AQ65" i="21"/>
  <c r="AQ65" i="22" s="1"/>
  <c r="AR65" i="21"/>
  <c r="AR65" i="22" s="1"/>
  <c r="AS65" i="21"/>
  <c r="AS65" i="22" s="1"/>
  <c r="AT65" i="21"/>
  <c r="AT65" i="22" s="1"/>
  <c r="AU65" i="21"/>
  <c r="AU65" i="22" s="1"/>
  <c r="AV65" i="21"/>
  <c r="AV65" i="22" s="1"/>
  <c r="AW65" i="21"/>
  <c r="AW65" i="22" s="1"/>
  <c r="AX65" i="21"/>
  <c r="AX65" i="22" s="1"/>
  <c r="AY65" i="21"/>
  <c r="AY65" i="22" s="1"/>
  <c r="AZ65" i="21"/>
  <c r="AZ65" i="22" s="1"/>
  <c r="BA65" i="21"/>
  <c r="BA65" i="22" s="1"/>
  <c r="BB65" i="21"/>
  <c r="BB65" i="22" s="1"/>
  <c r="BC65" i="21"/>
  <c r="BC65" i="22" s="1"/>
  <c r="BD65" i="21"/>
  <c r="BD65" i="22" s="1"/>
  <c r="BE65" i="21"/>
  <c r="BE65" i="22" s="1"/>
  <c r="BF65" i="21"/>
  <c r="BF65" i="22" s="1"/>
  <c r="BG65" i="21"/>
  <c r="BG65" i="22" s="1"/>
  <c r="BH65" i="21"/>
  <c r="BH65" i="22" s="1"/>
  <c r="BI65" i="21"/>
  <c r="BI65" i="22" s="1"/>
  <c r="BJ65" i="21"/>
  <c r="BJ65" i="22" s="1"/>
  <c r="BK65" i="21"/>
  <c r="BK65" i="22" s="1"/>
  <c r="BL65" i="21"/>
  <c r="BL65" i="22" s="1"/>
  <c r="BM65" i="21"/>
  <c r="BM65" i="22" s="1"/>
  <c r="BN65" i="21"/>
  <c r="BN65" i="22" s="1"/>
  <c r="BO65" i="21"/>
  <c r="BO65" i="22" s="1"/>
  <c r="BP65" i="21"/>
  <c r="BP65" i="22" s="1"/>
  <c r="D66" i="21"/>
  <c r="D66" i="22" s="1"/>
  <c r="E66" i="21"/>
  <c r="E66" i="22" s="1"/>
  <c r="F66" i="21"/>
  <c r="F66" i="22" s="1"/>
  <c r="G66" i="21"/>
  <c r="G66" i="22" s="1"/>
  <c r="H66" i="21"/>
  <c r="H66" i="22" s="1"/>
  <c r="I66" i="21"/>
  <c r="I66" i="22" s="1"/>
  <c r="J66" i="21"/>
  <c r="J66" i="22" s="1"/>
  <c r="K66" i="21"/>
  <c r="K66" i="22" s="1"/>
  <c r="L66" i="21"/>
  <c r="L66" i="22" s="1"/>
  <c r="M66" i="21"/>
  <c r="M66" i="22" s="1"/>
  <c r="N66" i="21"/>
  <c r="N66" i="22" s="1"/>
  <c r="O66" i="21"/>
  <c r="O66" i="22" s="1"/>
  <c r="P66" i="21"/>
  <c r="P66" i="22" s="1"/>
  <c r="Q66" i="21"/>
  <c r="Q66" i="22" s="1"/>
  <c r="R66" i="21"/>
  <c r="R66" i="22" s="1"/>
  <c r="S66" i="21"/>
  <c r="S66" i="22" s="1"/>
  <c r="T66" i="21"/>
  <c r="T66" i="22" s="1"/>
  <c r="U66" i="21"/>
  <c r="U66" i="22" s="1"/>
  <c r="V66" i="21"/>
  <c r="V66" i="22" s="1"/>
  <c r="W66" i="21"/>
  <c r="W66" i="22" s="1"/>
  <c r="X66" i="21"/>
  <c r="X66" i="22" s="1"/>
  <c r="Y66" i="21"/>
  <c r="Y66" i="22" s="1"/>
  <c r="Z66" i="21"/>
  <c r="Z66" i="22" s="1"/>
  <c r="AA66" i="21"/>
  <c r="AA66" i="22" s="1"/>
  <c r="AB66" i="21"/>
  <c r="AB66" i="22" s="1"/>
  <c r="AC66" i="21"/>
  <c r="AC66" i="22" s="1"/>
  <c r="AD66" i="21"/>
  <c r="AD66" i="22" s="1"/>
  <c r="AE66" i="21"/>
  <c r="AE66" i="22" s="1"/>
  <c r="AF66" i="21"/>
  <c r="AF66" i="22" s="1"/>
  <c r="AG66" i="21"/>
  <c r="AG66" i="22" s="1"/>
  <c r="AH66" i="21"/>
  <c r="AH66" i="22" s="1"/>
  <c r="AI66" i="21"/>
  <c r="AI66" i="22" s="1"/>
  <c r="AJ66" i="21"/>
  <c r="AJ66" i="22" s="1"/>
  <c r="AK66" i="21"/>
  <c r="AK66" i="22" s="1"/>
  <c r="AL66" i="21"/>
  <c r="AL66" i="22" s="1"/>
  <c r="AM66" i="21"/>
  <c r="AM66" i="22" s="1"/>
  <c r="AN66" i="21"/>
  <c r="AN66" i="22" s="1"/>
  <c r="AO66" i="21"/>
  <c r="AO66" i="22" s="1"/>
  <c r="AP66" i="21"/>
  <c r="AP66" i="22" s="1"/>
  <c r="AQ66" i="21"/>
  <c r="AQ66" i="22" s="1"/>
  <c r="AR66" i="21"/>
  <c r="AR66" i="22" s="1"/>
  <c r="AS66" i="21"/>
  <c r="AS66" i="22" s="1"/>
  <c r="AT66" i="21"/>
  <c r="AT66" i="22" s="1"/>
  <c r="AU66" i="21"/>
  <c r="AU66" i="22" s="1"/>
  <c r="AV66" i="21"/>
  <c r="AV66" i="22" s="1"/>
  <c r="AW66" i="21"/>
  <c r="AW66" i="22" s="1"/>
  <c r="AX66" i="21"/>
  <c r="AX66" i="22" s="1"/>
  <c r="AY66" i="21"/>
  <c r="AY66" i="22" s="1"/>
  <c r="AZ66" i="21"/>
  <c r="AZ66" i="22" s="1"/>
  <c r="BA66" i="21"/>
  <c r="BA66" i="22" s="1"/>
  <c r="BB66" i="21"/>
  <c r="BB66" i="22" s="1"/>
  <c r="BC66" i="21"/>
  <c r="BC66" i="22" s="1"/>
  <c r="BD66" i="21"/>
  <c r="BD66" i="22" s="1"/>
  <c r="BE66" i="21"/>
  <c r="BE66" i="22" s="1"/>
  <c r="BF66" i="21"/>
  <c r="BF66" i="22" s="1"/>
  <c r="BG66" i="21"/>
  <c r="BG66" i="22" s="1"/>
  <c r="BH66" i="21"/>
  <c r="BH66" i="22" s="1"/>
  <c r="BI66" i="21"/>
  <c r="BI66" i="22" s="1"/>
  <c r="BJ66" i="21"/>
  <c r="BJ66" i="22" s="1"/>
  <c r="BK66" i="21"/>
  <c r="BK66" i="22" s="1"/>
  <c r="BL66" i="21"/>
  <c r="BL66" i="22" s="1"/>
  <c r="BM66" i="21"/>
  <c r="BM66" i="22" s="1"/>
  <c r="BN66" i="21"/>
  <c r="BN66" i="22" s="1"/>
  <c r="BO66" i="21"/>
  <c r="BO66" i="22" s="1"/>
  <c r="BP66" i="21"/>
  <c r="BP66" i="22" s="1"/>
  <c r="D67" i="21"/>
  <c r="E67" i="21"/>
  <c r="E67" i="22" s="1"/>
  <c r="F67" i="21"/>
  <c r="F67" i="22" s="1"/>
  <c r="G67" i="21"/>
  <c r="G67" i="22" s="1"/>
  <c r="H67" i="21"/>
  <c r="H67" i="22" s="1"/>
  <c r="I67" i="21"/>
  <c r="I67" i="22" s="1"/>
  <c r="J67" i="21"/>
  <c r="J67" i="22" s="1"/>
  <c r="K67" i="21"/>
  <c r="K67" i="22" s="1"/>
  <c r="L67" i="21"/>
  <c r="L67" i="22" s="1"/>
  <c r="M67" i="21"/>
  <c r="M67" i="22" s="1"/>
  <c r="N67" i="21"/>
  <c r="N67" i="22" s="1"/>
  <c r="O67" i="21"/>
  <c r="O67" i="22" s="1"/>
  <c r="P67" i="21"/>
  <c r="P67" i="22" s="1"/>
  <c r="Q67" i="21"/>
  <c r="Q67" i="22" s="1"/>
  <c r="R67" i="21"/>
  <c r="R67" i="22" s="1"/>
  <c r="S67" i="21"/>
  <c r="S67" i="22" s="1"/>
  <c r="T67" i="21"/>
  <c r="T67" i="22" s="1"/>
  <c r="U67" i="21"/>
  <c r="U67" i="22" s="1"/>
  <c r="V67" i="21"/>
  <c r="V67" i="22" s="1"/>
  <c r="W67" i="21"/>
  <c r="W67" i="22" s="1"/>
  <c r="X67" i="21"/>
  <c r="X67" i="22" s="1"/>
  <c r="Y67" i="21"/>
  <c r="Y67" i="22" s="1"/>
  <c r="Z67" i="21"/>
  <c r="Z67" i="22" s="1"/>
  <c r="AA67" i="21"/>
  <c r="AA67" i="22" s="1"/>
  <c r="AB67" i="21"/>
  <c r="AB67" i="22" s="1"/>
  <c r="AC67" i="21"/>
  <c r="AC67" i="22" s="1"/>
  <c r="AD67" i="21"/>
  <c r="AD67" i="22" s="1"/>
  <c r="AE67" i="21"/>
  <c r="AE67" i="22" s="1"/>
  <c r="AF67" i="21"/>
  <c r="AF67" i="22" s="1"/>
  <c r="AG67" i="21"/>
  <c r="AG67" i="22" s="1"/>
  <c r="AH67" i="21"/>
  <c r="AH67" i="22" s="1"/>
  <c r="AI67" i="21"/>
  <c r="AI67" i="22" s="1"/>
  <c r="AJ67" i="21"/>
  <c r="AJ67" i="22" s="1"/>
  <c r="AK67" i="21"/>
  <c r="AK67" i="22" s="1"/>
  <c r="AL67" i="21"/>
  <c r="AL67" i="22" s="1"/>
  <c r="AM67" i="21"/>
  <c r="AM67" i="22" s="1"/>
  <c r="AN67" i="21"/>
  <c r="AN67" i="22" s="1"/>
  <c r="AO67" i="21"/>
  <c r="AO67" i="22" s="1"/>
  <c r="AP67" i="21"/>
  <c r="AP67" i="22" s="1"/>
  <c r="AQ67" i="21"/>
  <c r="AQ67" i="22" s="1"/>
  <c r="AR67" i="21"/>
  <c r="AR67" i="22" s="1"/>
  <c r="AS67" i="21"/>
  <c r="AS67" i="22" s="1"/>
  <c r="AT67" i="21"/>
  <c r="AT67" i="22" s="1"/>
  <c r="AU67" i="21"/>
  <c r="AU67" i="22" s="1"/>
  <c r="AV67" i="21"/>
  <c r="AV67" i="22" s="1"/>
  <c r="AW67" i="21"/>
  <c r="AW67" i="22" s="1"/>
  <c r="AX67" i="21"/>
  <c r="AX67" i="22" s="1"/>
  <c r="AY67" i="21"/>
  <c r="AY67" i="22" s="1"/>
  <c r="AZ67" i="21"/>
  <c r="AZ67" i="22" s="1"/>
  <c r="BA67" i="21"/>
  <c r="BA67" i="22" s="1"/>
  <c r="BB67" i="21"/>
  <c r="BB67" i="22" s="1"/>
  <c r="BC67" i="21"/>
  <c r="BC67" i="22" s="1"/>
  <c r="BD67" i="21"/>
  <c r="BD67" i="22" s="1"/>
  <c r="BE67" i="21"/>
  <c r="BE67" i="22" s="1"/>
  <c r="BF67" i="21"/>
  <c r="BF67" i="22" s="1"/>
  <c r="BG67" i="21"/>
  <c r="BG67" i="22" s="1"/>
  <c r="BH67" i="21"/>
  <c r="BH67" i="22" s="1"/>
  <c r="BI67" i="21"/>
  <c r="BI67" i="22" s="1"/>
  <c r="BJ67" i="21"/>
  <c r="BJ67" i="22" s="1"/>
  <c r="BK67" i="21"/>
  <c r="BK67" i="22" s="1"/>
  <c r="BL67" i="21"/>
  <c r="BL67" i="22" s="1"/>
  <c r="BM67" i="21"/>
  <c r="BM67" i="22" s="1"/>
  <c r="BN67" i="21"/>
  <c r="BN67" i="22" s="1"/>
  <c r="BO67" i="21"/>
  <c r="BO67" i="22" s="1"/>
  <c r="BP67" i="21"/>
  <c r="BP67" i="22" s="1"/>
  <c r="D68" i="21"/>
  <c r="D68" i="22" s="1"/>
  <c r="E68" i="21"/>
  <c r="E68" i="22" s="1"/>
  <c r="F68" i="21"/>
  <c r="F68" i="22" s="1"/>
  <c r="G68" i="21"/>
  <c r="G68" i="22" s="1"/>
  <c r="H68" i="21"/>
  <c r="H68" i="22" s="1"/>
  <c r="H68" i="18" s="1"/>
  <c r="I68" i="21"/>
  <c r="I68" i="22" s="1"/>
  <c r="J68" i="21"/>
  <c r="J68" i="22" s="1"/>
  <c r="K68" i="21"/>
  <c r="K68" i="22" s="1"/>
  <c r="L68" i="21"/>
  <c r="L68" i="22" s="1"/>
  <c r="L68" i="17" s="1"/>
  <c r="M68" i="21"/>
  <c r="M68" i="22" s="1"/>
  <c r="N68" i="21"/>
  <c r="N68" i="22" s="1"/>
  <c r="O68" i="21"/>
  <c r="O68" i="22" s="1"/>
  <c r="P68" i="21"/>
  <c r="P68" i="22" s="1"/>
  <c r="P68" i="18" s="1"/>
  <c r="Q68" i="21"/>
  <c r="Q68" i="22" s="1"/>
  <c r="R68" i="21"/>
  <c r="R68" i="22" s="1"/>
  <c r="S68" i="21"/>
  <c r="S68" i="22" s="1"/>
  <c r="T68" i="21"/>
  <c r="T68" i="22" s="1"/>
  <c r="U68" i="21"/>
  <c r="U68" i="22" s="1"/>
  <c r="V68" i="21"/>
  <c r="V68" i="22" s="1"/>
  <c r="W68" i="21"/>
  <c r="W68" i="22" s="1"/>
  <c r="X68" i="21"/>
  <c r="X68" i="22" s="1"/>
  <c r="X68" i="18" s="1"/>
  <c r="Y68" i="21"/>
  <c r="Y68" i="22" s="1"/>
  <c r="Z68" i="21"/>
  <c r="Z68" i="22" s="1"/>
  <c r="AA68" i="21"/>
  <c r="AA68" i="22" s="1"/>
  <c r="AB68" i="21"/>
  <c r="AB68" i="22" s="1"/>
  <c r="AB68" i="17" s="1"/>
  <c r="AC68" i="21"/>
  <c r="AC68" i="22" s="1"/>
  <c r="AD68" i="21"/>
  <c r="AD68" i="22" s="1"/>
  <c r="AE68" i="21"/>
  <c r="AE68" i="22" s="1"/>
  <c r="AF68" i="21"/>
  <c r="AF68" i="22" s="1"/>
  <c r="AF68" i="18" s="1"/>
  <c r="AG68" i="21"/>
  <c r="AG68" i="22" s="1"/>
  <c r="AH68" i="21"/>
  <c r="AH68" i="22" s="1"/>
  <c r="AI68" i="21"/>
  <c r="AI68" i="22" s="1"/>
  <c r="AJ68" i="21"/>
  <c r="AJ68" i="22" s="1"/>
  <c r="AK68" i="21"/>
  <c r="AK68" i="22" s="1"/>
  <c r="AL68" i="21"/>
  <c r="AL68" i="22" s="1"/>
  <c r="AM68" i="21"/>
  <c r="AM68" i="22" s="1"/>
  <c r="AN68" i="21"/>
  <c r="AN68" i="22" s="1"/>
  <c r="AN68" i="18" s="1"/>
  <c r="AO68" i="21"/>
  <c r="AO68" i="22" s="1"/>
  <c r="AP68" i="21"/>
  <c r="AP68" i="22" s="1"/>
  <c r="AQ68" i="21"/>
  <c r="AQ68" i="22" s="1"/>
  <c r="AR68" i="21"/>
  <c r="AR68" i="22" s="1"/>
  <c r="AR68" i="18" s="1"/>
  <c r="AS68" i="21"/>
  <c r="AS68" i="22" s="1"/>
  <c r="AT68" i="21"/>
  <c r="AT68" i="22" s="1"/>
  <c r="AU68" i="21"/>
  <c r="AU68" i="22" s="1"/>
  <c r="AV68" i="21"/>
  <c r="AV68" i="22" s="1"/>
  <c r="AV68" i="18" s="1"/>
  <c r="AW68" i="21"/>
  <c r="AW68" i="22" s="1"/>
  <c r="AX68" i="21"/>
  <c r="AX68" i="22" s="1"/>
  <c r="AY68" i="21"/>
  <c r="AY68" i="22" s="1"/>
  <c r="AZ68" i="21"/>
  <c r="AZ68" i="22" s="1"/>
  <c r="BA68" i="21"/>
  <c r="BA68" i="22" s="1"/>
  <c r="BB68" i="21"/>
  <c r="BB68" i="22" s="1"/>
  <c r="BC68" i="21"/>
  <c r="BC68" i="22" s="1"/>
  <c r="BD68" i="21"/>
  <c r="BD68" i="22" s="1"/>
  <c r="BD68" i="18" s="1"/>
  <c r="BE68" i="21"/>
  <c r="BE68" i="22" s="1"/>
  <c r="BF68" i="21"/>
  <c r="BF68" i="22" s="1"/>
  <c r="BG68" i="21"/>
  <c r="BG68" i="22" s="1"/>
  <c r="BH68" i="21"/>
  <c r="BH68" i="22" s="1"/>
  <c r="BH68" i="18" s="1"/>
  <c r="BI68" i="21"/>
  <c r="BI68" i="22" s="1"/>
  <c r="BJ68" i="21"/>
  <c r="BJ68" i="22" s="1"/>
  <c r="BK68" i="21"/>
  <c r="BK68" i="22" s="1"/>
  <c r="BL68" i="21"/>
  <c r="BL68" i="22" s="1"/>
  <c r="BL68" i="18" s="1"/>
  <c r="BM68" i="21"/>
  <c r="BM68" i="22" s="1"/>
  <c r="BN68" i="21"/>
  <c r="BN68" i="22" s="1"/>
  <c r="BO68" i="21"/>
  <c r="BO68" i="22" s="1"/>
  <c r="BP68" i="21"/>
  <c r="BP68" i="22" s="1"/>
  <c r="D69" i="21"/>
  <c r="D69" i="22" s="1"/>
  <c r="E69" i="21"/>
  <c r="E69" i="22" s="1"/>
  <c r="F69" i="21"/>
  <c r="F69" i="22" s="1"/>
  <c r="G69" i="21"/>
  <c r="G69" i="22" s="1"/>
  <c r="H69" i="21"/>
  <c r="H69" i="22" s="1"/>
  <c r="I69" i="21"/>
  <c r="I69" i="22" s="1"/>
  <c r="J69" i="21"/>
  <c r="J69" i="22" s="1"/>
  <c r="K69" i="21"/>
  <c r="K69" i="22" s="1"/>
  <c r="L69" i="21"/>
  <c r="L69" i="22" s="1"/>
  <c r="M69" i="21"/>
  <c r="M69" i="22" s="1"/>
  <c r="N69" i="21"/>
  <c r="N69" i="22" s="1"/>
  <c r="O69" i="21"/>
  <c r="O69" i="22" s="1"/>
  <c r="P69" i="21"/>
  <c r="P69" i="22" s="1"/>
  <c r="Q69" i="21"/>
  <c r="Q69" i="22" s="1"/>
  <c r="R69" i="21"/>
  <c r="R69" i="22" s="1"/>
  <c r="S69" i="21"/>
  <c r="S69" i="22" s="1"/>
  <c r="T69" i="21"/>
  <c r="T69" i="22" s="1"/>
  <c r="U69" i="21"/>
  <c r="U69" i="22" s="1"/>
  <c r="V69" i="21"/>
  <c r="V69" i="22" s="1"/>
  <c r="W69" i="21"/>
  <c r="W69" i="22" s="1"/>
  <c r="X69" i="21"/>
  <c r="X69" i="22" s="1"/>
  <c r="Y69" i="21"/>
  <c r="Y69" i="22" s="1"/>
  <c r="Z69" i="21"/>
  <c r="Z69" i="22" s="1"/>
  <c r="AA69" i="21"/>
  <c r="AA69" i="22" s="1"/>
  <c r="AB69" i="21"/>
  <c r="AB69" i="22" s="1"/>
  <c r="AC69" i="21"/>
  <c r="AC69" i="22" s="1"/>
  <c r="AD69" i="21"/>
  <c r="AD69" i="22" s="1"/>
  <c r="AE69" i="21"/>
  <c r="AE69" i="22" s="1"/>
  <c r="AF69" i="21"/>
  <c r="AF69" i="22" s="1"/>
  <c r="AG69" i="21"/>
  <c r="AG69" i="22" s="1"/>
  <c r="AH69" i="21"/>
  <c r="AH69" i="22" s="1"/>
  <c r="AI69" i="21"/>
  <c r="AI69" i="22" s="1"/>
  <c r="AJ69" i="21"/>
  <c r="AJ69" i="22" s="1"/>
  <c r="AK69" i="21"/>
  <c r="AK69" i="22" s="1"/>
  <c r="AL69" i="21"/>
  <c r="AL69" i="22" s="1"/>
  <c r="AM69" i="21"/>
  <c r="AM69" i="22" s="1"/>
  <c r="AN69" i="21"/>
  <c r="AN69" i="22" s="1"/>
  <c r="AO69" i="21"/>
  <c r="AO69" i="22" s="1"/>
  <c r="AP69" i="21"/>
  <c r="AP69" i="22" s="1"/>
  <c r="AQ69" i="21"/>
  <c r="AQ69" i="22" s="1"/>
  <c r="AR69" i="21"/>
  <c r="AR69" i="22" s="1"/>
  <c r="AS69" i="21"/>
  <c r="AS69" i="22" s="1"/>
  <c r="AT69" i="21"/>
  <c r="AT69" i="22" s="1"/>
  <c r="AU69" i="21"/>
  <c r="AU69" i="22" s="1"/>
  <c r="AV69" i="21"/>
  <c r="AV69" i="22" s="1"/>
  <c r="AW69" i="21"/>
  <c r="AW69" i="22" s="1"/>
  <c r="AX69" i="21"/>
  <c r="AX69" i="22" s="1"/>
  <c r="AY69" i="21"/>
  <c r="AY69" i="22" s="1"/>
  <c r="AZ69" i="21"/>
  <c r="AZ69" i="22" s="1"/>
  <c r="BA69" i="21"/>
  <c r="BA69" i="22" s="1"/>
  <c r="BB69" i="21"/>
  <c r="BB69" i="22" s="1"/>
  <c r="BC69" i="21"/>
  <c r="BC69" i="22" s="1"/>
  <c r="BD69" i="21"/>
  <c r="BD69" i="22" s="1"/>
  <c r="BE69" i="21"/>
  <c r="BE69" i="22" s="1"/>
  <c r="BF69" i="21"/>
  <c r="BF69" i="22" s="1"/>
  <c r="BG69" i="21"/>
  <c r="BG69" i="22" s="1"/>
  <c r="BH69" i="21"/>
  <c r="BH69" i="22" s="1"/>
  <c r="BI69" i="21"/>
  <c r="BI69" i="22" s="1"/>
  <c r="BJ69" i="21"/>
  <c r="BJ69" i="22" s="1"/>
  <c r="BK69" i="21"/>
  <c r="BK69" i="22" s="1"/>
  <c r="BL69" i="21"/>
  <c r="BL69" i="22" s="1"/>
  <c r="BM69" i="21"/>
  <c r="BM69" i="22" s="1"/>
  <c r="BN69" i="21"/>
  <c r="BN69" i="22" s="1"/>
  <c r="BO69" i="21"/>
  <c r="BO69" i="22" s="1"/>
  <c r="BP69" i="21"/>
  <c r="BP69" i="22" s="1"/>
  <c r="D70" i="21"/>
  <c r="D70" i="22" s="1"/>
  <c r="E70" i="21"/>
  <c r="F70" i="21"/>
  <c r="F70" i="22" s="1"/>
  <c r="G70" i="21"/>
  <c r="G70" i="22" s="1"/>
  <c r="H70" i="21"/>
  <c r="H70" i="22" s="1"/>
  <c r="I70" i="21"/>
  <c r="I70" i="22" s="1"/>
  <c r="J70" i="21"/>
  <c r="J70" i="22" s="1"/>
  <c r="K70" i="21"/>
  <c r="K70" i="22" s="1"/>
  <c r="L70" i="21"/>
  <c r="L70" i="22" s="1"/>
  <c r="M70" i="21"/>
  <c r="M70" i="22" s="1"/>
  <c r="N70" i="21"/>
  <c r="N70" i="22" s="1"/>
  <c r="O70" i="21"/>
  <c r="O70" i="22" s="1"/>
  <c r="P70" i="21"/>
  <c r="P70" i="22" s="1"/>
  <c r="Q70" i="21"/>
  <c r="Q70" i="22" s="1"/>
  <c r="R70" i="21"/>
  <c r="R70" i="22" s="1"/>
  <c r="S70" i="21"/>
  <c r="S70" i="22" s="1"/>
  <c r="T70" i="21"/>
  <c r="T70" i="22" s="1"/>
  <c r="U70" i="21"/>
  <c r="U70" i="22" s="1"/>
  <c r="V70" i="21"/>
  <c r="V70" i="22" s="1"/>
  <c r="W70" i="21"/>
  <c r="W70" i="22" s="1"/>
  <c r="X70" i="21"/>
  <c r="X70" i="22" s="1"/>
  <c r="Y70" i="21"/>
  <c r="Y70" i="22" s="1"/>
  <c r="Z70" i="21"/>
  <c r="Z70" i="22" s="1"/>
  <c r="AA70" i="21"/>
  <c r="AA70" i="22" s="1"/>
  <c r="AB70" i="21"/>
  <c r="AB70" i="22" s="1"/>
  <c r="AC70" i="21"/>
  <c r="AC70" i="22" s="1"/>
  <c r="AD70" i="21"/>
  <c r="AD70" i="22" s="1"/>
  <c r="AE70" i="21"/>
  <c r="AE70" i="22" s="1"/>
  <c r="AF70" i="21"/>
  <c r="AF70" i="22" s="1"/>
  <c r="AG70" i="21"/>
  <c r="AG70" i="22" s="1"/>
  <c r="AH70" i="21"/>
  <c r="AH70" i="22" s="1"/>
  <c r="AI70" i="21"/>
  <c r="AI70" i="22" s="1"/>
  <c r="AJ70" i="21"/>
  <c r="AJ70" i="22" s="1"/>
  <c r="AK70" i="21"/>
  <c r="AK70" i="22" s="1"/>
  <c r="AL70" i="21"/>
  <c r="AL70" i="22" s="1"/>
  <c r="AM70" i="21"/>
  <c r="AM70" i="22" s="1"/>
  <c r="AN70" i="21"/>
  <c r="AN70" i="22" s="1"/>
  <c r="AO70" i="21"/>
  <c r="AO70" i="22" s="1"/>
  <c r="AP70" i="21"/>
  <c r="AP70" i="22" s="1"/>
  <c r="AQ70" i="21"/>
  <c r="AQ70" i="22" s="1"/>
  <c r="AR70" i="21"/>
  <c r="AR70" i="22" s="1"/>
  <c r="AS70" i="21"/>
  <c r="AS70" i="22" s="1"/>
  <c r="AT70" i="21"/>
  <c r="AT70" i="22" s="1"/>
  <c r="AU70" i="21"/>
  <c r="AU70" i="22" s="1"/>
  <c r="AV70" i="21"/>
  <c r="AV70" i="22" s="1"/>
  <c r="AW70" i="21"/>
  <c r="AW70" i="22" s="1"/>
  <c r="AX70" i="21"/>
  <c r="AX70" i="22" s="1"/>
  <c r="AY70" i="21"/>
  <c r="AY70" i="22" s="1"/>
  <c r="AZ70" i="21"/>
  <c r="AZ70" i="22" s="1"/>
  <c r="BA70" i="21"/>
  <c r="BA70" i="22" s="1"/>
  <c r="BB70" i="21"/>
  <c r="BB70" i="22" s="1"/>
  <c r="BC70" i="21"/>
  <c r="BC70" i="22" s="1"/>
  <c r="BD70" i="21"/>
  <c r="BD70" i="22" s="1"/>
  <c r="BE70" i="21"/>
  <c r="BE70" i="22" s="1"/>
  <c r="BF70" i="21"/>
  <c r="BF70" i="22" s="1"/>
  <c r="BG70" i="21"/>
  <c r="BG70" i="22" s="1"/>
  <c r="BH70" i="21"/>
  <c r="BH70" i="22" s="1"/>
  <c r="BI70" i="21"/>
  <c r="BI70" i="22" s="1"/>
  <c r="BJ70" i="21"/>
  <c r="BJ70" i="22" s="1"/>
  <c r="BK70" i="21"/>
  <c r="BK70" i="22" s="1"/>
  <c r="BL70" i="21"/>
  <c r="BL70" i="22" s="1"/>
  <c r="BM70" i="21"/>
  <c r="BM70" i="22" s="1"/>
  <c r="BN70" i="21"/>
  <c r="BN70" i="22" s="1"/>
  <c r="BO70" i="21"/>
  <c r="BO70" i="22" s="1"/>
  <c r="BP70" i="21"/>
  <c r="BP70" i="22" s="1"/>
  <c r="D71" i="21"/>
  <c r="D71" i="22" s="1"/>
  <c r="E71" i="21"/>
  <c r="E71" i="22" s="1"/>
  <c r="F71" i="21"/>
  <c r="F71" i="22" s="1"/>
  <c r="G71" i="21"/>
  <c r="G71" i="22" s="1"/>
  <c r="H71" i="21"/>
  <c r="H71" i="22" s="1"/>
  <c r="I71" i="21"/>
  <c r="I71" i="22" s="1"/>
  <c r="J71" i="21"/>
  <c r="J71" i="22" s="1"/>
  <c r="K71" i="21"/>
  <c r="K71" i="22" s="1"/>
  <c r="L71" i="21"/>
  <c r="L71" i="22" s="1"/>
  <c r="M71" i="21"/>
  <c r="M71" i="22" s="1"/>
  <c r="N71" i="21"/>
  <c r="N71" i="22" s="1"/>
  <c r="O71" i="21"/>
  <c r="O71" i="22" s="1"/>
  <c r="P71" i="21"/>
  <c r="P71" i="22" s="1"/>
  <c r="Q71" i="21"/>
  <c r="Q71" i="22" s="1"/>
  <c r="R71" i="21"/>
  <c r="R71" i="22" s="1"/>
  <c r="S71" i="21"/>
  <c r="S71" i="22" s="1"/>
  <c r="T71" i="21"/>
  <c r="T71" i="22" s="1"/>
  <c r="U71" i="21"/>
  <c r="U71" i="22" s="1"/>
  <c r="V71" i="21"/>
  <c r="V71" i="22" s="1"/>
  <c r="W71" i="21"/>
  <c r="W71" i="22" s="1"/>
  <c r="X71" i="21"/>
  <c r="X71" i="22" s="1"/>
  <c r="Y71" i="21"/>
  <c r="Y71" i="22" s="1"/>
  <c r="Z71" i="21"/>
  <c r="Z71" i="22" s="1"/>
  <c r="AA71" i="21"/>
  <c r="AA71" i="22" s="1"/>
  <c r="AB71" i="21"/>
  <c r="AB71" i="22" s="1"/>
  <c r="AC71" i="21"/>
  <c r="AC71" i="22" s="1"/>
  <c r="AD71" i="21"/>
  <c r="AD71" i="22" s="1"/>
  <c r="AE71" i="21"/>
  <c r="AE71" i="22" s="1"/>
  <c r="AF71" i="21"/>
  <c r="AF71" i="22" s="1"/>
  <c r="AG71" i="21"/>
  <c r="AG71" i="22" s="1"/>
  <c r="AH71" i="21"/>
  <c r="AH71" i="22" s="1"/>
  <c r="AI71" i="21"/>
  <c r="AI71" i="22" s="1"/>
  <c r="AJ71" i="21"/>
  <c r="AJ71" i="22" s="1"/>
  <c r="AK71" i="21"/>
  <c r="AK71" i="22" s="1"/>
  <c r="AL71" i="21"/>
  <c r="AL71" i="22" s="1"/>
  <c r="AM71" i="21"/>
  <c r="AM71" i="22" s="1"/>
  <c r="AN71" i="21"/>
  <c r="AN71" i="22" s="1"/>
  <c r="AO71" i="21"/>
  <c r="AO71" i="22" s="1"/>
  <c r="AP71" i="21"/>
  <c r="AP71" i="22" s="1"/>
  <c r="AQ71" i="21"/>
  <c r="AQ71" i="22" s="1"/>
  <c r="AR71" i="21"/>
  <c r="AR71" i="22" s="1"/>
  <c r="AS71" i="21"/>
  <c r="AS71" i="22" s="1"/>
  <c r="AT71" i="21"/>
  <c r="AT71" i="22" s="1"/>
  <c r="AU71" i="21"/>
  <c r="AU71" i="22" s="1"/>
  <c r="AV71" i="21"/>
  <c r="AV71" i="22" s="1"/>
  <c r="AW71" i="21"/>
  <c r="AW71" i="22" s="1"/>
  <c r="AX71" i="21"/>
  <c r="AX71" i="22" s="1"/>
  <c r="AY71" i="21"/>
  <c r="AY71" i="22" s="1"/>
  <c r="AZ71" i="21"/>
  <c r="AZ71" i="22" s="1"/>
  <c r="BA71" i="21"/>
  <c r="BA71" i="22" s="1"/>
  <c r="BB71" i="21"/>
  <c r="BB71" i="22" s="1"/>
  <c r="BC71" i="21"/>
  <c r="BC71" i="22" s="1"/>
  <c r="BD71" i="21"/>
  <c r="BD71" i="22" s="1"/>
  <c r="BE71" i="21"/>
  <c r="BE71" i="22" s="1"/>
  <c r="BF71" i="21"/>
  <c r="BF71" i="22" s="1"/>
  <c r="BG71" i="21"/>
  <c r="BG71" i="22" s="1"/>
  <c r="BH71" i="21"/>
  <c r="BH71" i="22" s="1"/>
  <c r="BI71" i="21"/>
  <c r="BI71" i="22" s="1"/>
  <c r="BJ71" i="21"/>
  <c r="BJ71" i="22" s="1"/>
  <c r="BK71" i="21"/>
  <c r="BK71" i="22" s="1"/>
  <c r="BL71" i="21"/>
  <c r="BL71" i="22" s="1"/>
  <c r="BM71" i="21"/>
  <c r="BM71" i="22" s="1"/>
  <c r="BN71" i="21"/>
  <c r="BN71" i="22" s="1"/>
  <c r="BO71" i="21"/>
  <c r="BO71" i="22" s="1"/>
  <c r="BP71" i="21"/>
  <c r="BP71" i="22" s="1"/>
  <c r="D72" i="21"/>
  <c r="D72" i="22" s="1"/>
  <c r="E72" i="21"/>
  <c r="E72" i="22" s="1"/>
  <c r="F72" i="21"/>
  <c r="F72" i="22" s="1"/>
  <c r="G72" i="21"/>
  <c r="G72" i="22" s="1"/>
  <c r="H72" i="21"/>
  <c r="H72" i="22" s="1"/>
  <c r="I72" i="21"/>
  <c r="I72" i="22" s="1"/>
  <c r="J72" i="21"/>
  <c r="J72" i="22" s="1"/>
  <c r="K72" i="21"/>
  <c r="K72" i="22" s="1"/>
  <c r="L72" i="21"/>
  <c r="L72" i="22" s="1"/>
  <c r="M72" i="21"/>
  <c r="M72" i="22" s="1"/>
  <c r="N72" i="21"/>
  <c r="N72" i="22" s="1"/>
  <c r="O72" i="21"/>
  <c r="O72" i="22" s="1"/>
  <c r="P72" i="21"/>
  <c r="P72" i="22" s="1"/>
  <c r="Q72" i="21"/>
  <c r="Q72" i="22" s="1"/>
  <c r="R72" i="21"/>
  <c r="R72" i="22" s="1"/>
  <c r="S72" i="21"/>
  <c r="S72" i="22" s="1"/>
  <c r="T72" i="21"/>
  <c r="T72" i="22" s="1"/>
  <c r="U72" i="21"/>
  <c r="U72" i="22" s="1"/>
  <c r="V72" i="21"/>
  <c r="V72" i="22" s="1"/>
  <c r="W72" i="21"/>
  <c r="W72" i="22" s="1"/>
  <c r="X72" i="21"/>
  <c r="X72" i="22" s="1"/>
  <c r="Y72" i="21"/>
  <c r="Y72" i="22" s="1"/>
  <c r="Z72" i="21"/>
  <c r="Z72" i="22" s="1"/>
  <c r="AA72" i="21"/>
  <c r="AA72" i="22" s="1"/>
  <c r="AB72" i="21"/>
  <c r="AB72" i="22" s="1"/>
  <c r="AC72" i="21"/>
  <c r="AC72" i="22" s="1"/>
  <c r="AD72" i="21"/>
  <c r="AD72" i="22" s="1"/>
  <c r="AE72" i="21"/>
  <c r="AE72" i="22" s="1"/>
  <c r="AF72" i="21"/>
  <c r="AF72" i="22" s="1"/>
  <c r="AG72" i="21"/>
  <c r="AG72" i="22" s="1"/>
  <c r="AH72" i="21"/>
  <c r="AH72" i="22" s="1"/>
  <c r="AI72" i="21"/>
  <c r="AI72" i="22" s="1"/>
  <c r="AJ72" i="21"/>
  <c r="AJ72" i="22" s="1"/>
  <c r="AK72" i="21"/>
  <c r="AK72" i="22" s="1"/>
  <c r="AL72" i="21"/>
  <c r="AL72" i="22" s="1"/>
  <c r="AM72" i="21"/>
  <c r="AM72" i="22" s="1"/>
  <c r="AN72" i="21"/>
  <c r="AN72" i="22" s="1"/>
  <c r="AO72" i="21"/>
  <c r="AO72" i="22" s="1"/>
  <c r="AP72" i="21"/>
  <c r="AP72" i="22" s="1"/>
  <c r="AQ72" i="21"/>
  <c r="AQ72" i="22" s="1"/>
  <c r="AR72" i="21"/>
  <c r="AR72" i="22" s="1"/>
  <c r="AS72" i="21"/>
  <c r="AS72" i="22" s="1"/>
  <c r="AT72" i="21"/>
  <c r="AT72" i="22" s="1"/>
  <c r="AU72" i="21"/>
  <c r="AU72" i="22" s="1"/>
  <c r="AV72" i="21"/>
  <c r="AV72" i="22" s="1"/>
  <c r="AW72" i="21"/>
  <c r="AW72" i="22" s="1"/>
  <c r="AX72" i="21"/>
  <c r="AX72" i="22" s="1"/>
  <c r="AY72" i="21"/>
  <c r="AY72" i="22" s="1"/>
  <c r="AZ72" i="21"/>
  <c r="AZ72" i="22" s="1"/>
  <c r="BA72" i="21"/>
  <c r="BA72" i="22" s="1"/>
  <c r="BB72" i="21"/>
  <c r="BB72" i="22" s="1"/>
  <c r="BC72" i="21"/>
  <c r="BC72" i="22" s="1"/>
  <c r="BD72" i="21"/>
  <c r="BD72" i="22" s="1"/>
  <c r="BE72" i="21"/>
  <c r="BE72" i="22" s="1"/>
  <c r="BF72" i="21"/>
  <c r="BF72" i="22" s="1"/>
  <c r="BG72" i="21"/>
  <c r="BG72" i="22" s="1"/>
  <c r="BH72" i="21"/>
  <c r="BH72" i="22" s="1"/>
  <c r="BI72" i="21"/>
  <c r="BI72" i="22" s="1"/>
  <c r="BJ72" i="21"/>
  <c r="BJ72" i="22" s="1"/>
  <c r="BK72" i="21"/>
  <c r="BK72" i="22" s="1"/>
  <c r="BL72" i="21"/>
  <c r="BL72" i="22" s="1"/>
  <c r="BM72" i="21"/>
  <c r="BM72" i="22" s="1"/>
  <c r="BN72" i="21"/>
  <c r="BN72" i="22" s="1"/>
  <c r="BO72" i="21"/>
  <c r="BO72" i="22" s="1"/>
  <c r="BP72" i="21"/>
  <c r="BP72" i="22" s="1"/>
  <c r="D73" i="21"/>
  <c r="D73" i="22" s="1"/>
  <c r="E73" i="21"/>
  <c r="E73" i="22" s="1"/>
  <c r="F73" i="21"/>
  <c r="F73" i="22" s="1"/>
  <c r="G73" i="21"/>
  <c r="G73" i="22" s="1"/>
  <c r="H73" i="21"/>
  <c r="H73" i="22" s="1"/>
  <c r="I73" i="21"/>
  <c r="I73" i="22" s="1"/>
  <c r="J73" i="21"/>
  <c r="J73" i="22" s="1"/>
  <c r="K73" i="21"/>
  <c r="K73" i="22" s="1"/>
  <c r="L73" i="21"/>
  <c r="L73" i="22" s="1"/>
  <c r="M73" i="21"/>
  <c r="M73" i="22" s="1"/>
  <c r="N73" i="21"/>
  <c r="N73" i="22" s="1"/>
  <c r="O73" i="21"/>
  <c r="O73" i="22" s="1"/>
  <c r="P73" i="21"/>
  <c r="P73" i="22" s="1"/>
  <c r="Q73" i="21"/>
  <c r="Q73" i="22" s="1"/>
  <c r="R73" i="21"/>
  <c r="R73" i="22" s="1"/>
  <c r="S73" i="21"/>
  <c r="S73" i="22" s="1"/>
  <c r="T73" i="21"/>
  <c r="T73" i="22" s="1"/>
  <c r="U73" i="21"/>
  <c r="U73" i="22" s="1"/>
  <c r="V73" i="21"/>
  <c r="V73" i="22" s="1"/>
  <c r="W73" i="21"/>
  <c r="W73" i="22" s="1"/>
  <c r="X73" i="21"/>
  <c r="X73" i="22" s="1"/>
  <c r="Y73" i="21"/>
  <c r="Y73" i="22" s="1"/>
  <c r="Z73" i="21"/>
  <c r="Z73" i="22" s="1"/>
  <c r="AA73" i="21"/>
  <c r="AA73" i="22" s="1"/>
  <c r="AB73" i="21"/>
  <c r="AB73" i="22" s="1"/>
  <c r="AC73" i="21"/>
  <c r="AC73" i="22" s="1"/>
  <c r="AD73" i="21"/>
  <c r="AD73" i="22" s="1"/>
  <c r="AE73" i="21"/>
  <c r="AE73" i="22" s="1"/>
  <c r="AF73" i="21"/>
  <c r="AF73" i="22" s="1"/>
  <c r="AG73" i="21"/>
  <c r="AG73" i="22" s="1"/>
  <c r="AH73" i="21"/>
  <c r="AH73" i="22" s="1"/>
  <c r="AI73" i="21"/>
  <c r="AI73" i="22" s="1"/>
  <c r="AJ73" i="21"/>
  <c r="AJ73" i="22" s="1"/>
  <c r="AK73" i="21"/>
  <c r="AK73" i="22" s="1"/>
  <c r="AL73" i="21"/>
  <c r="AL73" i="22" s="1"/>
  <c r="AM73" i="21"/>
  <c r="AM73" i="22" s="1"/>
  <c r="AN73" i="21"/>
  <c r="AN73" i="22" s="1"/>
  <c r="AO73" i="21"/>
  <c r="AO73" i="22" s="1"/>
  <c r="AP73" i="21"/>
  <c r="AP73" i="22" s="1"/>
  <c r="AQ73" i="21"/>
  <c r="AQ73" i="22" s="1"/>
  <c r="AR73" i="21"/>
  <c r="AR73" i="22" s="1"/>
  <c r="AS73" i="21"/>
  <c r="AS73" i="22" s="1"/>
  <c r="AT73" i="21"/>
  <c r="AT73" i="22" s="1"/>
  <c r="AU73" i="21"/>
  <c r="AU73" i="22" s="1"/>
  <c r="AV73" i="21"/>
  <c r="AV73" i="22" s="1"/>
  <c r="AW73" i="21"/>
  <c r="AW73" i="22" s="1"/>
  <c r="AX73" i="21"/>
  <c r="AX73" i="22" s="1"/>
  <c r="AY73" i="21"/>
  <c r="AY73" i="22" s="1"/>
  <c r="AZ73" i="21"/>
  <c r="AZ73" i="22" s="1"/>
  <c r="BA73" i="21"/>
  <c r="BA73" i="22" s="1"/>
  <c r="BB73" i="21"/>
  <c r="BB73" i="22" s="1"/>
  <c r="BC73" i="21"/>
  <c r="BC73" i="22" s="1"/>
  <c r="BD73" i="21"/>
  <c r="BD73" i="22" s="1"/>
  <c r="BE73" i="21"/>
  <c r="BE73" i="22" s="1"/>
  <c r="BF73" i="21"/>
  <c r="BF73" i="22" s="1"/>
  <c r="BG73" i="21"/>
  <c r="BG73" i="22" s="1"/>
  <c r="BH73" i="21"/>
  <c r="BH73" i="22" s="1"/>
  <c r="BI73" i="21"/>
  <c r="BI73" i="22" s="1"/>
  <c r="BJ73" i="21"/>
  <c r="BJ73" i="22" s="1"/>
  <c r="BK73" i="21"/>
  <c r="BK73" i="22" s="1"/>
  <c r="BL73" i="21"/>
  <c r="BL73" i="22" s="1"/>
  <c r="BM73" i="21"/>
  <c r="BM73" i="22" s="1"/>
  <c r="BN73" i="21"/>
  <c r="BN73" i="22" s="1"/>
  <c r="BO73" i="21"/>
  <c r="BO73" i="22" s="1"/>
  <c r="BP73" i="21"/>
  <c r="BP73" i="22" s="1"/>
  <c r="D74" i="21"/>
  <c r="D74" i="22" s="1"/>
  <c r="E74" i="21"/>
  <c r="E74" i="22" s="1"/>
  <c r="F74" i="21"/>
  <c r="F74" i="22" s="1"/>
  <c r="G74" i="21"/>
  <c r="G74" i="22" s="1"/>
  <c r="H74" i="21"/>
  <c r="H74" i="22" s="1"/>
  <c r="I74" i="21"/>
  <c r="I74" i="22" s="1"/>
  <c r="J74" i="21"/>
  <c r="J74" i="22" s="1"/>
  <c r="K74" i="21"/>
  <c r="K74" i="22" s="1"/>
  <c r="L74" i="21"/>
  <c r="L74" i="22" s="1"/>
  <c r="M74" i="21"/>
  <c r="M74" i="22" s="1"/>
  <c r="N74" i="21"/>
  <c r="N74" i="22" s="1"/>
  <c r="O74" i="21"/>
  <c r="O74" i="22" s="1"/>
  <c r="P74" i="21"/>
  <c r="P74" i="22" s="1"/>
  <c r="Q74" i="21"/>
  <c r="Q74" i="22" s="1"/>
  <c r="R74" i="21"/>
  <c r="R74" i="22" s="1"/>
  <c r="S74" i="21"/>
  <c r="S74" i="22" s="1"/>
  <c r="T74" i="21"/>
  <c r="T74" i="22" s="1"/>
  <c r="U74" i="21"/>
  <c r="U74" i="22" s="1"/>
  <c r="V74" i="21"/>
  <c r="V74" i="22" s="1"/>
  <c r="W74" i="21"/>
  <c r="W74" i="22" s="1"/>
  <c r="X74" i="21"/>
  <c r="X74" i="22" s="1"/>
  <c r="Y74" i="21"/>
  <c r="Y74" i="22" s="1"/>
  <c r="Z74" i="21"/>
  <c r="Z74" i="22" s="1"/>
  <c r="AA74" i="21"/>
  <c r="AA74" i="22" s="1"/>
  <c r="AB74" i="21"/>
  <c r="AB74" i="22" s="1"/>
  <c r="AC74" i="21"/>
  <c r="AC74" i="22" s="1"/>
  <c r="AD74" i="21"/>
  <c r="AD74" i="22" s="1"/>
  <c r="AE74" i="21"/>
  <c r="AE74" i="22" s="1"/>
  <c r="AF74" i="21"/>
  <c r="AF74" i="22" s="1"/>
  <c r="AG74" i="21"/>
  <c r="AG74" i="22" s="1"/>
  <c r="AH74" i="21"/>
  <c r="AH74" i="22" s="1"/>
  <c r="AI74" i="21"/>
  <c r="AI74" i="22" s="1"/>
  <c r="AJ74" i="21"/>
  <c r="AJ74" i="22" s="1"/>
  <c r="AK74" i="21"/>
  <c r="AK74" i="22" s="1"/>
  <c r="AL74" i="21"/>
  <c r="AL74" i="22" s="1"/>
  <c r="AM74" i="21"/>
  <c r="AM74" i="22" s="1"/>
  <c r="AN74" i="21"/>
  <c r="AN74" i="22" s="1"/>
  <c r="AO74" i="21"/>
  <c r="AO74" i="22" s="1"/>
  <c r="AP74" i="21"/>
  <c r="AP74" i="22" s="1"/>
  <c r="AQ74" i="21"/>
  <c r="AQ74" i="22" s="1"/>
  <c r="AR74" i="21"/>
  <c r="AR74" i="22" s="1"/>
  <c r="AS74" i="21"/>
  <c r="AS74" i="22" s="1"/>
  <c r="AT74" i="21"/>
  <c r="AT74" i="22" s="1"/>
  <c r="AU74" i="21"/>
  <c r="AU74" i="22" s="1"/>
  <c r="AV74" i="21"/>
  <c r="AV74" i="22" s="1"/>
  <c r="AW74" i="21"/>
  <c r="AW74" i="22" s="1"/>
  <c r="AX74" i="21"/>
  <c r="AX74" i="22" s="1"/>
  <c r="AY74" i="21"/>
  <c r="AY74" i="22" s="1"/>
  <c r="AZ74" i="21"/>
  <c r="AZ74" i="22" s="1"/>
  <c r="BA74" i="21"/>
  <c r="BA74" i="22" s="1"/>
  <c r="BB74" i="21"/>
  <c r="BB74" i="22" s="1"/>
  <c r="BC74" i="21"/>
  <c r="BC74" i="22" s="1"/>
  <c r="BD74" i="21"/>
  <c r="BD74" i="22" s="1"/>
  <c r="BE74" i="21"/>
  <c r="BE74" i="22" s="1"/>
  <c r="BF74" i="21"/>
  <c r="BF74" i="22" s="1"/>
  <c r="BG74" i="21"/>
  <c r="BG74" i="22" s="1"/>
  <c r="BH74" i="21"/>
  <c r="BH74" i="22" s="1"/>
  <c r="BI74" i="21"/>
  <c r="BI74" i="22" s="1"/>
  <c r="BJ74" i="21"/>
  <c r="BJ74" i="22" s="1"/>
  <c r="BK74" i="21"/>
  <c r="BK74" i="22" s="1"/>
  <c r="BL74" i="21"/>
  <c r="BL74" i="22" s="1"/>
  <c r="BM74" i="21"/>
  <c r="BM74" i="22" s="1"/>
  <c r="BN74" i="21"/>
  <c r="BN74" i="22" s="1"/>
  <c r="BO74" i="21"/>
  <c r="BO74" i="22" s="1"/>
  <c r="BP74" i="21"/>
  <c r="BP74" i="22" s="1"/>
  <c r="D75" i="21"/>
  <c r="D75" i="22" s="1"/>
  <c r="E75" i="21"/>
  <c r="E75" i="22" s="1"/>
  <c r="F75" i="21"/>
  <c r="F75" i="22" s="1"/>
  <c r="G75" i="21"/>
  <c r="G75" i="22" s="1"/>
  <c r="H75" i="21"/>
  <c r="H75" i="22" s="1"/>
  <c r="I75" i="21"/>
  <c r="I75" i="22" s="1"/>
  <c r="J75" i="21"/>
  <c r="J75" i="22" s="1"/>
  <c r="K75" i="21"/>
  <c r="K75" i="22" s="1"/>
  <c r="L75" i="21"/>
  <c r="L75" i="22" s="1"/>
  <c r="M75" i="21"/>
  <c r="M75" i="22" s="1"/>
  <c r="N75" i="21"/>
  <c r="N75" i="22" s="1"/>
  <c r="O75" i="21"/>
  <c r="O75" i="22" s="1"/>
  <c r="P75" i="21"/>
  <c r="P75" i="22" s="1"/>
  <c r="Q75" i="21"/>
  <c r="Q75" i="22" s="1"/>
  <c r="R75" i="21"/>
  <c r="R75" i="22" s="1"/>
  <c r="S75" i="21"/>
  <c r="S75" i="22" s="1"/>
  <c r="T75" i="21"/>
  <c r="T75" i="22" s="1"/>
  <c r="U75" i="21"/>
  <c r="U75" i="22" s="1"/>
  <c r="V75" i="21"/>
  <c r="V75" i="22" s="1"/>
  <c r="W75" i="21"/>
  <c r="W75" i="22" s="1"/>
  <c r="X75" i="21"/>
  <c r="X75" i="22" s="1"/>
  <c r="Y75" i="21"/>
  <c r="Y75" i="22" s="1"/>
  <c r="Z75" i="21"/>
  <c r="Z75" i="22" s="1"/>
  <c r="AA75" i="21"/>
  <c r="AA75" i="22" s="1"/>
  <c r="AB75" i="21"/>
  <c r="AB75" i="22" s="1"/>
  <c r="AC75" i="21"/>
  <c r="AC75" i="22" s="1"/>
  <c r="AD75" i="21"/>
  <c r="AD75" i="22" s="1"/>
  <c r="AE75" i="21"/>
  <c r="AE75" i="22" s="1"/>
  <c r="AF75" i="21"/>
  <c r="AF75" i="22" s="1"/>
  <c r="AG75" i="21"/>
  <c r="AG75" i="22" s="1"/>
  <c r="AH75" i="21"/>
  <c r="AH75" i="22" s="1"/>
  <c r="AI75" i="21"/>
  <c r="AI75" i="22" s="1"/>
  <c r="AJ75" i="21"/>
  <c r="AJ75" i="22" s="1"/>
  <c r="AK75" i="21"/>
  <c r="AK75" i="22" s="1"/>
  <c r="AL75" i="21"/>
  <c r="AL75" i="22" s="1"/>
  <c r="AM75" i="21"/>
  <c r="AM75" i="22" s="1"/>
  <c r="AN75" i="21"/>
  <c r="AN75" i="22" s="1"/>
  <c r="AO75" i="21"/>
  <c r="AO75" i="22" s="1"/>
  <c r="AP75" i="21"/>
  <c r="AP75" i="22" s="1"/>
  <c r="AQ75" i="21"/>
  <c r="AQ75" i="22" s="1"/>
  <c r="AR75" i="21"/>
  <c r="AR75" i="22" s="1"/>
  <c r="AS75" i="21"/>
  <c r="AS75" i="22" s="1"/>
  <c r="AT75" i="21"/>
  <c r="AT75" i="22" s="1"/>
  <c r="AU75" i="21"/>
  <c r="AU75" i="22" s="1"/>
  <c r="AV75" i="21"/>
  <c r="AV75" i="22" s="1"/>
  <c r="AW75" i="21"/>
  <c r="AW75" i="22" s="1"/>
  <c r="AX75" i="21"/>
  <c r="AX75" i="22" s="1"/>
  <c r="AY75" i="21"/>
  <c r="AY75" i="22" s="1"/>
  <c r="AZ75" i="21"/>
  <c r="AZ75" i="22" s="1"/>
  <c r="BA75" i="21"/>
  <c r="BA75" i="22" s="1"/>
  <c r="BB75" i="21"/>
  <c r="BB75" i="22" s="1"/>
  <c r="BC75" i="21"/>
  <c r="BC75" i="22" s="1"/>
  <c r="BD75" i="21"/>
  <c r="BD75" i="22" s="1"/>
  <c r="BE75" i="21"/>
  <c r="BE75" i="22" s="1"/>
  <c r="BF75" i="21"/>
  <c r="BF75" i="22" s="1"/>
  <c r="BG75" i="21"/>
  <c r="BG75" i="22" s="1"/>
  <c r="BH75" i="21"/>
  <c r="BH75" i="22" s="1"/>
  <c r="BI75" i="21"/>
  <c r="BI75" i="22" s="1"/>
  <c r="BJ75" i="21"/>
  <c r="BJ75" i="22" s="1"/>
  <c r="BK75" i="21"/>
  <c r="BK75" i="22" s="1"/>
  <c r="BL75" i="21"/>
  <c r="BL75" i="22" s="1"/>
  <c r="BM75" i="21"/>
  <c r="BM75" i="22" s="1"/>
  <c r="BN75" i="21"/>
  <c r="BN75" i="22" s="1"/>
  <c r="BO75" i="21"/>
  <c r="BO75" i="22" s="1"/>
  <c r="BP75" i="21"/>
  <c r="BP75" i="22" s="1"/>
  <c r="D76" i="21"/>
  <c r="D76" i="22" s="1"/>
  <c r="E76" i="21"/>
  <c r="E76" i="22" s="1"/>
  <c r="F76" i="21"/>
  <c r="F76" i="22" s="1"/>
  <c r="G76" i="21"/>
  <c r="G76" i="22" s="1"/>
  <c r="H76" i="21"/>
  <c r="H76" i="22" s="1"/>
  <c r="I76" i="21"/>
  <c r="I76" i="22" s="1"/>
  <c r="J76" i="21"/>
  <c r="J76" i="22" s="1"/>
  <c r="K76" i="21"/>
  <c r="K76" i="22" s="1"/>
  <c r="L76" i="21"/>
  <c r="L76" i="22" s="1"/>
  <c r="M76" i="21"/>
  <c r="M76" i="22" s="1"/>
  <c r="N76" i="21"/>
  <c r="N76" i="22" s="1"/>
  <c r="O76" i="21"/>
  <c r="O76" i="22" s="1"/>
  <c r="P76" i="21"/>
  <c r="P76" i="22" s="1"/>
  <c r="Q76" i="21"/>
  <c r="Q76" i="22" s="1"/>
  <c r="R76" i="21"/>
  <c r="R76" i="22" s="1"/>
  <c r="S76" i="21"/>
  <c r="S76" i="22" s="1"/>
  <c r="T76" i="21"/>
  <c r="T76" i="22" s="1"/>
  <c r="U76" i="21"/>
  <c r="U76" i="22" s="1"/>
  <c r="V76" i="21"/>
  <c r="V76" i="22" s="1"/>
  <c r="W76" i="21"/>
  <c r="W76" i="22" s="1"/>
  <c r="X76" i="21"/>
  <c r="X76" i="22" s="1"/>
  <c r="Y76" i="21"/>
  <c r="Y76" i="22" s="1"/>
  <c r="Z76" i="21"/>
  <c r="Z76" i="22" s="1"/>
  <c r="AA76" i="21"/>
  <c r="AA76" i="22" s="1"/>
  <c r="AB76" i="21"/>
  <c r="AB76" i="22" s="1"/>
  <c r="AC76" i="21"/>
  <c r="AC76" i="22" s="1"/>
  <c r="AD76" i="21"/>
  <c r="AD76" i="22" s="1"/>
  <c r="AE76" i="21"/>
  <c r="AE76" i="22" s="1"/>
  <c r="AF76" i="21"/>
  <c r="AF76" i="22" s="1"/>
  <c r="AG76" i="21"/>
  <c r="AG76" i="22" s="1"/>
  <c r="AH76" i="21"/>
  <c r="AH76" i="22" s="1"/>
  <c r="AI76" i="21"/>
  <c r="AI76" i="22" s="1"/>
  <c r="AJ76" i="21"/>
  <c r="AJ76" i="22" s="1"/>
  <c r="AK76" i="21"/>
  <c r="AK76" i="22" s="1"/>
  <c r="AL76" i="21"/>
  <c r="AL76" i="22" s="1"/>
  <c r="AM76" i="21"/>
  <c r="AM76" i="22" s="1"/>
  <c r="AN76" i="21"/>
  <c r="AN76" i="22" s="1"/>
  <c r="AO76" i="21"/>
  <c r="AO76" i="22" s="1"/>
  <c r="AP76" i="21"/>
  <c r="AP76" i="22" s="1"/>
  <c r="AQ76" i="21"/>
  <c r="AQ76" i="22" s="1"/>
  <c r="AR76" i="21"/>
  <c r="AR76" i="22" s="1"/>
  <c r="AS76" i="21"/>
  <c r="AS76" i="22" s="1"/>
  <c r="AT76" i="21"/>
  <c r="AT76" i="22" s="1"/>
  <c r="AU76" i="21"/>
  <c r="AU76" i="22" s="1"/>
  <c r="AV76" i="21"/>
  <c r="AV76" i="22" s="1"/>
  <c r="AW76" i="21"/>
  <c r="AW76" i="22" s="1"/>
  <c r="AX76" i="21"/>
  <c r="AX76" i="22" s="1"/>
  <c r="AY76" i="21"/>
  <c r="AY76" i="22" s="1"/>
  <c r="AZ76" i="21"/>
  <c r="AZ76" i="22" s="1"/>
  <c r="BA76" i="21"/>
  <c r="BA76" i="22" s="1"/>
  <c r="BB76" i="21"/>
  <c r="BB76" i="22" s="1"/>
  <c r="BC76" i="21"/>
  <c r="BC76" i="22" s="1"/>
  <c r="BD76" i="21"/>
  <c r="BD76" i="22" s="1"/>
  <c r="BE76" i="21"/>
  <c r="BE76" i="22" s="1"/>
  <c r="BF76" i="21"/>
  <c r="BF76" i="22" s="1"/>
  <c r="BG76" i="21"/>
  <c r="BG76" i="22" s="1"/>
  <c r="BH76" i="21"/>
  <c r="BH76" i="22" s="1"/>
  <c r="BI76" i="21"/>
  <c r="BI76" i="22" s="1"/>
  <c r="BJ76" i="21"/>
  <c r="BJ76" i="22" s="1"/>
  <c r="BK76" i="21"/>
  <c r="BK76" i="22" s="1"/>
  <c r="BL76" i="21"/>
  <c r="BL76" i="22" s="1"/>
  <c r="BM76" i="21"/>
  <c r="BM76" i="22" s="1"/>
  <c r="BN76" i="21"/>
  <c r="BN76" i="22" s="1"/>
  <c r="BO76" i="21"/>
  <c r="BO76" i="22" s="1"/>
  <c r="BP76" i="21"/>
  <c r="BP76" i="22" s="1"/>
  <c r="D77" i="21"/>
  <c r="D77" i="22" s="1"/>
  <c r="E77" i="21"/>
  <c r="E77" i="22" s="1"/>
  <c r="F77" i="21"/>
  <c r="F77" i="22" s="1"/>
  <c r="G77" i="21"/>
  <c r="G77" i="22" s="1"/>
  <c r="H77" i="21"/>
  <c r="H77" i="22" s="1"/>
  <c r="I77" i="21"/>
  <c r="I77" i="22" s="1"/>
  <c r="J77" i="21"/>
  <c r="J77" i="22" s="1"/>
  <c r="K77" i="21"/>
  <c r="K77" i="22" s="1"/>
  <c r="L77" i="21"/>
  <c r="L77" i="22" s="1"/>
  <c r="M77" i="21"/>
  <c r="M77" i="22" s="1"/>
  <c r="N77" i="21"/>
  <c r="N77" i="22" s="1"/>
  <c r="O77" i="21"/>
  <c r="O77" i="22" s="1"/>
  <c r="P77" i="21"/>
  <c r="P77" i="22" s="1"/>
  <c r="Q77" i="21"/>
  <c r="Q77" i="22" s="1"/>
  <c r="R77" i="21"/>
  <c r="R77" i="22" s="1"/>
  <c r="S77" i="21"/>
  <c r="S77" i="22" s="1"/>
  <c r="T77" i="21"/>
  <c r="T77" i="22" s="1"/>
  <c r="U77" i="21"/>
  <c r="U77" i="22" s="1"/>
  <c r="V77" i="21"/>
  <c r="V77" i="22" s="1"/>
  <c r="W77" i="21"/>
  <c r="W77" i="22" s="1"/>
  <c r="X77" i="21"/>
  <c r="X77" i="22" s="1"/>
  <c r="Y77" i="21"/>
  <c r="Y77" i="22" s="1"/>
  <c r="Z77" i="21"/>
  <c r="Z77" i="22" s="1"/>
  <c r="AA77" i="21"/>
  <c r="AA77" i="22" s="1"/>
  <c r="AB77" i="21"/>
  <c r="AB77" i="22" s="1"/>
  <c r="AC77" i="21"/>
  <c r="AC77" i="22" s="1"/>
  <c r="AD77" i="21"/>
  <c r="AD77" i="22" s="1"/>
  <c r="AE77" i="21"/>
  <c r="AE77" i="22" s="1"/>
  <c r="AF77" i="21"/>
  <c r="AF77" i="22" s="1"/>
  <c r="AG77" i="21"/>
  <c r="AG77" i="22" s="1"/>
  <c r="AH77" i="21"/>
  <c r="AH77" i="22" s="1"/>
  <c r="AI77" i="21"/>
  <c r="AI77" i="22" s="1"/>
  <c r="AJ77" i="21"/>
  <c r="AJ77" i="22" s="1"/>
  <c r="AK77" i="21"/>
  <c r="AK77" i="22" s="1"/>
  <c r="AL77" i="21"/>
  <c r="AL77" i="22" s="1"/>
  <c r="AM77" i="21"/>
  <c r="AM77" i="22" s="1"/>
  <c r="AN77" i="21"/>
  <c r="AN77" i="22" s="1"/>
  <c r="AO77" i="21"/>
  <c r="AO77" i="22" s="1"/>
  <c r="AP77" i="21"/>
  <c r="AP77" i="22" s="1"/>
  <c r="AQ77" i="21"/>
  <c r="AQ77" i="22" s="1"/>
  <c r="AR77" i="21"/>
  <c r="AR77" i="22" s="1"/>
  <c r="AS77" i="21"/>
  <c r="AS77" i="22" s="1"/>
  <c r="AT77" i="21"/>
  <c r="AT77" i="22" s="1"/>
  <c r="AU77" i="21"/>
  <c r="AU77" i="22" s="1"/>
  <c r="AV77" i="21"/>
  <c r="AV77" i="22" s="1"/>
  <c r="AW77" i="21"/>
  <c r="AW77" i="22" s="1"/>
  <c r="AX77" i="21"/>
  <c r="AX77" i="22" s="1"/>
  <c r="AY77" i="21"/>
  <c r="AY77" i="22" s="1"/>
  <c r="AZ77" i="21"/>
  <c r="AZ77" i="22" s="1"/>
  <c r="BA77" i="21"/>
  <c r="BA77" i="22" s="1"/>
  <c r="BB77" i="21"/>
  <c r="BB77" i="22" s="1"/>
  <c r="BC77" i="21"/>
  <c r="BC77" i="22" s="1"/>
  <c r="BD77" i="21"/>
  <c r="BD77" i="22" s="1"/>
  <c r="BE77" i="21"/>
  <c r="BE77" i="22" s="1"/>
  <c r="BF77" i="21"/>
  <c r="BF77" i="22" s="1"/>
  <c r="BG77" i="21"/>
  <c r="BG77" i="22" s="1"/>
  <c r="BH77" i="21"/>
  <c r="BH77" i="22" s="1"/>
  <c r="BI77" i="21"/>
  <c r="BI77" i="22" s="1"/>
  <c r="BJ77" i="21"/>
  <c r="BJ77" i="22" s="1"/>
  <c r="BK77" i="21"/>
  <c r="BK77" i="22" s="1"/>
  <c r="BL77" i="21"/>
  <c r="BL77" i="22" s="1"/>
  <c r="BM77" i="21"/>
  <c r="BM77" i="22" s="1"/>
  <c r="BN77" i="21"/>
  <c r="BN77" i="22" s="1"/>
  <c r="BO77" i="21"/>
  <c r="BO77" i="22" s="1"/>
  <c r="BP77" i="21"/>
  <c r="BP77" i="22" s="1"/>
  <c r="D78" i="21"/>
  <c r="D78" i="22" s="1"/>
  <c r="E78" i="21"/>
  <c r="F78" i="21"/>
  <c r="F78" i="22" s="1"/>
  <c r="G78" i="21"/>
  <c r="G78" i="22" s="1"/>
  <c r="H78" i="21"/>
  <c r="H78" i="22" s="1"/>
  <c r="I78" i="21"/>
  <c r="I78" i="22" s="1"/>
  <c r="J78" i="21"/>
  <c r="J78" i="22" s="1"/>
  <c r="K78" i="21"/>
  <c r="K78" i="22" s="1"/>
  <c r="L78" i="21"/>
  <c r="L78" i="22" s="1"/>
  <c r="M78" i="21"/>
  <c r="M78" i="22" s="1"/>
  <c r="N78" i="21"/>
  <c r="N78" i="22" s="1"/>
  <c r="O78" i="21"/>
  <c r="O78" i="22" s="1"/>
  <c r="P78" i="21"/>
  <c r="P78" i="22" s="1"/>
  <c r="Q78" i="21"/>
  <c r="Q78" i="22" s="1"/>
  <c r="R78" i="21"/>
  <c r="R78" i="22" s="1"/>
  <c r="S78" i="21"/>
  <c r="S78" i="22" s="1"/>
  <c r="T78" i="21"/>
  <c r="T78" i="22" s="1"/>
  <c r="U78" i="21"/>
  <c r="U78" i="22" s="1"/>
  <c r="V78" i="21"/>
  <c r="V78" i="22" s="1"/>
  <c r="W78" i="21"/>
  <c r="W78" i="22" s="1"/>
  <c r="X78" i="21"/>
  <c r="X78" i="22" s="1"/>
  <c r="X78" i="18" s="1"/>
  <c r="Y78" i="21"/>
  <c r="Y78" i="22" s="1"/>
  <c r="Z78" i="21"/>
  <c r="Z78" i="22" s="1"/>
  <c r="AA78" i="21"/>
  <c r="AA78" i="22" s="1"/>
  <c r="AB78" i="21"/>
  <c r="AB78" i="22" s="1"/>
  <c r="AC78" i="21"/>
  <c r="AC78" i="22" s="1"/>
  <c r="AD78" i="21"/>
  <c r="AD78" i="22" s="1"/>
  <c r="AE78" i="21"/>
  <c r="AE78" i="22" s="1"/>
  <c r="AF78" i="21"/>
  <c r="AF78" i="22" s="1"/>
  <c r="AG78" i="21"/>
  <c r="AG78" i="22" s="1"/>
  <c r="AH78" i="21"/>
  <c r="AH78" i="22" s="1"/>
  <c r="AI78" i="21"/>
  <c r="AI78" i="22" s="1"/>
  <c r="AJ78" i="21"/>
  <c r="AJ78" i="22" s="1"/>
  <c r="AK78" i="21"/>
  <c r="AK78" i="22" s="1"/>
  <c r="AL78" i="21"/>
  <c r="AL78" i="22" s="1"/>
  <c r="AM78" i="21"/>
  <c r="AM78" i="22" s="1"/>
  <c r="AN78" i="21"/>
  <c r="AN78" i="22" s="1"/>
  <c r="AN78" i="18" s="1"/>
  <c r="AO78" i="21"/>
  <c r="AO78" i="22" s="1"/>
  <c r="AP78" i="21"/>
  <c r="AP78" i="22" s="1"/>
  <c r="AQ78" i="21"/>
  <c r="AQ78" i="22" s="1"/>
  <c r="AR78" i="21"/>
  <c r="AR78" i="22" s="1"/>
  <c r="AS78" i="21"/>
  <c r="AS78" i="22" s="1"/>
  <c r="AT78" i="21"/>
  <c r="AT78" i="22" s="1"/>
  <c r="AU78" i="21"/>
  <c r="AU78" i="22" s="1"/>
  <c r="AV78" i="21"/>
  <c r="AV78" i="22" s="1"/>
  <c r="AW78" i="21"/>
  <c r="AW78" i="22" s="1"/>
  <c r="AX78" i="21"/>
  <c r="AX78" i="22" s="1"/>
  <c r="AY78" i="21"/>
  <c r="AY78" i="22" s="1"/>
  <c r="AZ78" i="21"/>
  <c r="AZ78" i="22" s="1"/>
  <c r="BA78" i="21"/>
  <c r="BA78" i="22" s="1"/>
  <c r="BB78" i="21"/>
  <c r="BB78" i="22" s="1"/>
  <c r="BC78" i="21"/>
  <c r="BC78" i="22" s="1"/>
  <c r="BD78" i="21"/>
  <c r="BD78" i="22" s="1"/>
  <c r="BD78" i="18" s="1"/>
  <c r="BE78" i="21"/>
  <c r="BE78" i="22" s="1"/>
  <c r="BF78" i="21"/>
  <c r="BF78" i="22" s="1"/>
  <c r="BG78" i="21"/>
  <c r="BG78" i="22" s="1"/>
  <c r="BH78" i="21"/>
  <c r="BH78" i="22" s="1"/>
  <c r="BI78" i="21"/>
  <c r="BI78" i="22" s="1"/>
  <c r="BJ78" i="21"/>
  <c r="BJ78" i="22" s="1"/>
  <c r="BK78" i="21"/>
  <c r="BK78" i="22" s="1"/>
  <c r="BL78" i="21"/>
  <c r="BL78" i="22" s="1"/>
  <c r="BM78" i="21"/>
  <c r="BM78" i="22" s="1"/>
  <c r="BN78" i="21"/>
  <c r="BN78" i="22" s="1"/>
  <c r="BO78" i="21"/>
  <c r="BO78" i="22" s="1"/>
  <c r="BP78" i="21"/>
  <c r="BP78" i="22" s="1"/>
  <c r="D79" i="21"/>
  <c r="D79" i="22" s="1"/>
  <c r="E79" i="21"/>
  <c r="E79" i="22" s="1"/>
  <c r="F79" i="21"/>
  <c r="F79" i="22" s="1"/>
  <c r="G79" i="21"/>
  <c r="G79" i="22" s="1"/>
  <c r="H79" i="21"/>
  <c r="H79" i="22" s="1"/>
  <c r="I79" i="21"/>
  <c r="I79" i="22" s="1"/>
  <c r="J79" i="21"/>
  <c r="J79" i="22" s="1"/>
  <c r="K79" i="21"/>
  <c r="K79" i="22" s="1"/>
  <c r="L79" i="21"/>
  <c r="L79" i="22" s="1"/>
  <c r="M79" i="21"/>
  <c r="M79" i="22" s="1"/>
  <c r="N79" i="21"/>
  <c r="N79" i="22" s="1"/>
  <c r="O79" i="21"/>
  <c r="O79" i="22" s="1"/>
  <c r="P79" i="21"/>
  <c r="P79" i="22" s="1"/>
  <c r="Q79" i="21"/>
  <c r="Q79" i="22" s="1"/>
  <c r="R79" i="21"/>
  <c r="R79" i="22" s="1"/>
  <c r="S79" i="21"/>
  <c r="S79" i="22" s="1"/>
  <c r="T79" i="21"/>
  <c r="T79" i="22" s="1"/>
  <c r="U79" i="21"/>
  <c r="U79" i="22" s="1"/>
  <c r="V79" i="21"/>
  <c r="V79" i="22" s="1"/>
  <c r="W79" i="21"/>
  <c r="W79" i="22" s="1"/>
  <c r="X79" i="21"/>
  <c r="X79" i="22" s="1"/>
  <c r="Y79" i="21"/>
  <c r="Y79" i="22" s="1"/>
  <c r="Z79" i="21"/>
  <c r="Z79" i="22" s="1"/>
  <c r="AA79" i="21"/>
  <c r="AA79" i="22" s="1"/>
  <c r="AB79" i="21"/>
  <c r="AB79" i="22" s="1"/>
  <c r="AC79" i="21"/>
  <c r="AC79" i="22" s="1"/>
  <c r="AD79" i="21"/>
  <c r="AD79" i="22" s="1"/>
  <c r="AE79" i="21"/>
  <c r="AE79" i="22" s="1"/>
  <c r="AF79" i="21"/>
  <c r="AF79" i="22" s="1"/>
  <c r="AG79" i="21"/>
  <c r="AG79" i="22" s="1"/>
  <c r="AH79" i="21"/>
  <c r="AH79" i="22" s="1"/>
  <c r="AI79" i="21"/>
  <c r="AI79" i="22" s="1"/>
  <c r="AJ79" i="21"/>
  <c r="AJ79" i="22" s="1"/>
  <c r="AK79" i="21"/>
  <c r="AK79" i="22" s="1"/>
  <c r="AL79" i="21"/>
  <c r="AL79" i="22" s="1"/>
  <c r="AM79" i="21"/>
  <c r="AM79" i="22" s="1"/>
  <c r="AN79" i="21"/>
  <c r="AN79" i="22" s="1"/>
  <c r="AO79" i="21"/>
  <c r="AO79" i="22" s="1"/>
  <c r="AP79" i="21"/>
  <c r="AP79" i="22" s="1"/>
  <c r="AQ79" i="21"/>
  <c r="AQ79" i="22" s="1"/>
  <c r="AR79" i="21"/>
  <c r="AR79" i="22" s="1"/>
  <c r="AS79" i="21"/>
  <c r="AS79" i="22" s="1"/>
  <c r="AT79" i="21"/>
  <c r="AT79" i="22" s="1"/>
  <c r="AU79" i="21"/>
  <c r="AU79" i="22" s="1"/>
  <c r="AV79" i="21"/>
  <c r="AV79" i="22" s="1"/>
  <c r="AW79" i="21"/>
  <c r="AW79" i="22" s="1"/>
  <c r="AX79" i="21"/>
  <c r="AX79" i="22" s="1"/>
  <c r="AY79" i="21"/>
  <c r="AY79" i="22" s="1"/>
  <c r="AZ79" i="21"/>
  <c r="AZ79" i="22" s="1"/>
  <c r="BA79" i="21"/>
  <c r="BA79" i="22" s="1"/>
  <c r="BB79" i="21"/>
  <c r="BB79" i="22" s="1"/>
  <c r="BC79" i="21"/>
  <c r="BC79" i="22" s="1"/>
  <c r="BD79" i="21"/>
  <c r="BD79" i="22" s="1"/>
  <c r="BE79" i="21"/>
  <c r="BE79" i="22" s="1"/>
  <c r="BF79" i="21"/>
  <c r="BF79" i="22" s="1"/>
  <c r="BG79" i="21"/>
  <c r="BG79" i="22" s="1"/>
  <c r="BH79" i="21"/>
  <c r="BH79" i="22" s="1"/>
  <c r="BI79" i="21"/>
  <c r="BI79" i="22" s="1"/>
  <c r="BJ79" i="21"/>
  <c r="BJ79" i="22" s="1"/>
  <c r="BK79" i="21"/>
  <c r="BK79" i="22" s="1"/>
  <c r="BL79" i="21"/>
  <c r="BL79" i="22" s="1"/>
  <c r="BM79" i="21"/>
  <c r="BM79" i="22" s="1"/>
  <c r="BN79" i="21"/>
  <c r="BN79" i="22" s="1"/>
  <c r="BO79" i="21"/>
  <c r="BO79" i="22" s="1"/>
  <c r="BP79" i="21"/>
  <c r="BP79" i="22" s="1"/>
  <c r="D80" i="21"/>
  <c r="D80" i="22" s="1"/>
  <c r="E80" i="21"/>
  <c r="E80" i="22" s="1"/>
  <c r="F80" i="21"/>
  <c r="F80" i="22" s="1"/>
  <c r="G80" i="21"/>
  <c r="G80" i="22" s="1"/>
  <c r="H80" i="21"/>
  <c r="H80" i="22" s="1"/>
  <c r="I80" i="21"/>
  <c r="I80" i="22" s="1"/>
  <c r="J80" i="21"/>
  <c r="J80" i="22" s="1"/>
  <c r="K80" i="21"/>
  <c r="K80" i="22" s="1"/>
  <c r="L80" i="21"/>
  <c r="L80" i="22" s="1"/>
  <c r="M80" i="21"/>
  <c r="M80" i="22" s="1"/>
  <c r="N80" i="21"/>
  <c r="N80" i="22" s="1"/>
  <c r="O80" i="21"/>
  <c r="O80" i="22" s="1"/>
  <c r="P80" i="21"/>
  <c r="P80" i="22" s="1"/>
  <c r="Q80" i="21"/>
  <c r="Q80" i="22" s="1"/>
  <c r="R80" i="21"/>
  <c r="R80" i="22" s="1"/>
  <c r="S80" i="21"/>
  <c r="S80" i="22" s="1"/>
  <c r="T80" i="21"/>
  <c r="T80" i="22" s="1"/>
  <c r="U80" i="21"/>
  <c r="U80" i="22" s="1"/>
  <c r="V80" i="21"/>
  <c r="V80" i="22" s="1"/>
  <c r="W80" i="21"/>
  <c r="W80" i="22" s="1"/>
  <c r="X80" i="21"/>
  <c r="X80" i="22" s="1"/>
  <c r="Y80" i="21"/>
  <c r="Y80" i="22" s="1"/>
  <c r="Z80" i="21"/>
  <c r="Z80" i="22" s="1"/>
  <c r="AA80" i="21"/>
  <c r="AA80" i="22" s="1"/>
  <c r="AB80" i="21"/>
  <c r="AB80" i="22" s="1"/>
  <c r="AC80" i="21"/>
  <c r="AC80" i="22" s="1"/>
  <c r="AD80" i="21"/>
  <c r="AD80" i="22" s="1"/>
  <c r="AE80" i="21"/>
  <c r="AE80" i="22" s="1"/>
  <c r="AF80" i="21"/>
  <c r="AF80" i="22" s="1"/>
  <c r="AG80" i="21"/>
  <c r="AG80" i="22" s="1"/>
  <c r="AH80" i="21"/>
  <c r="AH80" i="22" s="1"/>
  <c r="AI80" i="21"/>
  <c r="AI80" i="22" s="1"/>
  <c r="AJ80" i="21"/>
  <c r="AJ80" i="22" s="1"/>
  <c r="AK80" i="21"/>
  <c r="AK80" i="22" s="1"/>
  <c r="AL80" i="21"/>
  <c r="AL80" i="22" s="1"/>
  <c r="AM80" i="21"/>
  <c r="AM80" i="22" s="1"/>
  <c r="AN80" i="21"/>
  <c r="AN80" i="22" s="1"/>
  <c r="AO80" i="21"/>
  <c r="AO80" i="22" s="1"/>
  <c r="AP80" i="21"/>
  <c r="AP80" i="22" s="1"/>
  <c r="AQ80" i="21"/>
  <c r="AQ80" i="22" s="1"/>
  <c r="AR80" i="21"/>
  <c r="AR80" i="22" s="1"/>
  <c r="AS80" i="21"/>
  <c r="AS80" i="22" s="1"/>
  <c r="AT80" i="21"/>
  <c r="AT80" i="22" s="1"/>
  <c r="AU80" i="21"/>
  <c r="AU80" i="22" s="1"/>
  <c r="AV80" i="21"/>
  <c r="AV80" i="22" s="1"/>
  <c r="AW80" i="21"/>
  <c r="AW80" i="22" s="1"/>
  <c r="AX80" i="21"/>
  <c r="AX80" i="22" s="1"/>
  <c r="AY80" i="21"/>
  <c r="AY80" i="22" s="1"/>
  <c r="AZ80" i="21"/>
  <c r="AZ80" i="22" s="1"/>
  <c r="BA80" i="21"/>
  <c r="BA80" i="22" s="1"/>
  <c r="BB80" i="21"/>
  <c r="BB80" i="22" s="1"/>
  <c r="BC80" i="21"/>
  <c r="BC80" i="22" s="1"/>
  <c r="BD80" i="21"/>
  <c r="BD80" i="22" s="1"/>
  <c r="BE80" i="21"/>
  <c r="BE80" i="22" s="1"/>
  <c r="BF80" i="21"/>
  <c r="BF80" i="22" s="1"/>
  <c r="BG80" i="21"/>
  <c r="BG80" i="22" s="1"/>
  <c r="BH80" i="21"/>
  <c r="BH80" i="22" s="1"/>
  <c r="BI80" i="21"/>
  <c r="BI80" i="22" s="1"/>
  <c r="BJ80" i="21"/>
  <c r="BJ80" i="22" s="1"/>
  <c r="BK80" i="21"/>
  <c r="BK80" i="22" s="1"/>
  <c r="BL80" i="21"/>
  <c r="BL80" i="22" s="1"/>
  <c r="BM80" i="21"/>
  <c r="BM80" i="22" s="1"/>
  <c r="BN80" i="21"/>
  <c r="BN80" i="22" s="1"/>
  <c r="BO80" i="21"/>
  <c r="BO80" i="22" s="1"/>
  <c r="BP80" i="21"/>
  <c r="BP80" i="22" s="1"/>
  <c r="D81" i="21"/>
  <c r="D81" i="22" s="1"/>
  <c r="E81" i="21"/>
  <c r="E81" i="22" s="1"/>
  <c r="F81" i="21"/>
  <c r="G81" i="21"/>
  <c r="G81" i="22" s="1"/>
  <c r="H81" i="21"/>
  <c r="H81" i="22" s="1"/>
  <c r="I81" i="21"/>
  <c r="I81" i="22" s="1"/>
  <c r="J81" i="21"/>
  <c r="J81" i="22" s="1"/>
  <c r="K81" i="21"/>
  <c r="K81" i="22" s="1"/>
  <c r="L81" i="21"/>
  <c r="L81" i="22" s="1"/>
  <c r="M81" i="21"/>
  <c r="M81" i="22" s="1"/>
  <c r="N81" i="21"/>
  <c r="N81" i="22" s="1"/>
  <c r="O81" i="21"/>
  <c r="O81" i="22" s="1"/>
  <c r="P81" i="21"/>
  <c r="P81" i="22" s="1"/>
  <c r="Q81" i="21"/>
  <c r="Q81" i="22" s="1"/>
  <c r="R81" i="21"/>
  <c r="R81" i="22" s="1"/>
  <c r="S81" i="21"/>
  <c r="S81" i="22" s="1"/>
  <c r="T81" i="21"/>
  <c r="T81" i="22" s="1"/>
  <c r="U81" i="21"/>
  <c r="U81" i="22" s="1"/>
  <c r="V81" i="21"/>
  <c r="V81" i="22" s="1"/>
  <c r="W81" i="21"/>
  <c r="W81" i="22" s="1"/>
  <c r="X81" i="21"/>
  <c r="X81" i="22" s="1"/>
  <c r="Y81" i="21"/>
  <c r="Y81" i="22" s="1"/>
  <c r="Z81" i="21"/>
  <c r="Z81" i="22" s="1"/>
  <c r="AA81" i="21"/>
  <c r="AA81" i="22" s="1"/>
  <c r="AB81" i="21"/>
  <c r="AB81" i="22" s="1"/>
  <c r="AC81" i="21"/>
  <c r="AC81" i="22" s="1"/>
  <c r="AD81" i="21"/>
  <c r="AD81" i="22" s="1"/>
  <c r="AE81" i="21"/>
  <c r="AE81" i="22" s="1"/>
  <c r="AF81" i="21"/>
  <c r="AF81" i="22" s="1"/>
  <c r="AG81" i="21"/>
  <c r="AG81" i="22" s="1"/>
  <c r="AH81" i="21"/>
  <c r="AH81" i="22" s="1"/>
  <c r="AI81" i="21"/>
  <c r="AI81" i="22" s="1"/>
  <c r="AJ81" i="21"/>
  <c r="AJ81" i="22" s="1"/>
  <c r="AK81" i="21"/>
  <c r="AK81" i="22" s="1"/>
  <c r="AL81" i="21"/>
  <c r="AL81" i="22" s="1"/>
  <c r="AM81" i="21"/>
  <c r="AM81" i="22" s="1"/>
  <c r="AN81" i="21"/>
  <c r="AN81" i="22" s="1"/>
  <c r="AO81" i="21"/>
  <c r="AO81" i="22" s="1"/>
  <c r="AP81" i="21"/>
  <c r="AP81" i="22" s="1"/>
  <c r="AQ81" i="21"/>
  <c r="AQ81" i="22" s="1"/>
  <c r="AR81" i="21"/>
  <c r="AR81" i="22" s="1"/>
  <c r="AS81" i="21"/>
  <c r="AS81" i="22" s="1"/>
  <c r="AT81" i="21"/>
  <c r="AT81" i="22" s="1"/>
  <c r="AU81" i="21"/>
  <c r="AU81" i="22" s="1"/>
  <c r="AV81" i="21"/>
  <c r="AV81" i="22" s="1"/>
  <c r="AW81" i="21"/>
  <c r="AW81" i="22" s="1"/>
  <c r="AX81" i="21"/>
  <c r="AX81" i="22" s="1"/>
  <c r="AY81" i="21"/>
  <c r="AY81" i="22" s="1"/>
  <c r="AZ81" i="21"/>
  <c r="AZ81" i="22" s="1"/>
  <c r="BA81" i="21"/>
  <c r="BA81" i="22" s="1"/>
  <c r="BB81" i="21"/>
  <c r="BB81" i="22" s="1"/>
  <c r="BC81" i="21"/>
  <c r="BC81" i="22" s="1"/>
  <c r="BD81" i="21"/>
  <c r="BD81" i="22" s="1"/>
  <c r="BE81" i="21"/>
  <c r="BE81" i="22" s="1"/>
  <c r="BF81" i="21"/>
  <c r="BF81" i="22" s="1"/>
  <c r="BG81" i="21"/>
  <c r="BG81" i="22" s="1"/>
  <c r="BH81" i="21"/>
  <c r="BH81" i="22" s="1"/>
  <c r="BI81" i="21"/>
  <c r="BI81" i="22" s="1"/>
  <c r="BJ81" i="21"/>
  <c r="BJ81" i="22" s="1"/>
  <c r="BK81" i="21"/>
  <c r="BK81" i="22" s="1"/>
  <c r="BL81" i="21"/>
  <c r="BL81" i="22" s="1"/>
  <c r="BM81" i="21"/>
  <c r="BM81" i="22" s="1"/>
  <c r="BN81" i="21"/>
  <c r="BN81" i="22" s="1"/>
  <c r="BO81" i="21"/>
  <c r="BO81" i="22" s="1"/>
  <c r="BP81" i="21"/>
  <c r="BP81" i="22" s="1"/>
  <c r="D82" i="21"/>
  <c r="D82" i="22" s="1"/>
  <c r="E82" i="21"/>
  <c r="F82" i="21"/>
  <c r="F82" i="22" s="1"/>
  <c r="G82" i="21"/>
  <c r="G82" i="22" s="1"/>
  <c r="H82" i="21"/>
  <c r="H82" i="22" s="1"/>
  <c r="I82" i="21"/>
  <c r="I82" i="22" s="1"/>
  <c r="J82" i="21"/>
  <c r="J82" i="22" s="1"/>
  <c r="K82" i="21"/>
  <c r="K82" i="22" s="1"/>
  <c r="L82" i="21"/>
  <c r="L82" i="22" s="1"/>
  <c r="M82" i="21"/>
  <c r="M82" i="22" s="1"/>
  <c r="N82" i="21"/>
  <c r="N82" i="22" s="1"/>
  <c r="O82" i="21"/>
  <c r="O82" i="22" s="1"/>
  <c r="P82" i="21"/>
  <c r="P82" i="22" s="1"/>
  <c r="Q82" i="21"/>
  <c r="Q82" i="22" s="1"/>
  <c r="R82" i="21"/>
  <c r="R82" i="22" s="1"/>
  <c r="S82" i="21"/>
  <c r="S82" i="22" s="1"/>
  <c r="T82" i="21"/>
  <c r="T82" i="22" s="1"/>
  <c r="T82" i="18" s="1"/>
  <c r="U82" i="21"/>
  <c r="U82" i="22" s="1"/>
  <c r="V82" i="21"/>
  <c r="V82" i="22" s="1"/>
  <c r="W82" i="21"/>
  <c r="W82" i="22" s="1"/>
  <c r="X82" i="21"/>
  <c r="X82" i="22" s="1"/>
  <c r="Y82" i="21"/>
  <c r="Y82" i="22" s="1"/>
  <c r="Z82" i="21"/>
  <c r="Z82" i="22" s="1"/>
  <c r="AA82" i="21"/>
  <c r="AA82" i="22" s="1"/>
  <c r="AB82" i="21"/>
  <c r="AB82" i="22" s="1"/>
  <c r="AC82" i="21"/>
  <c r="AC82" i="22" s="1"/>
  <c r="AD82" i="21"/>
  <c r="AD82" i="22" s="1"/>
  <c r="AE82" i="21"/>
  <c r="AE82" i="22" s="1"/>
  <c r="AF82" i="21"/>
  <c r="AF82" i="22" s="1"/>
  <c r="AG82" i="21"/>
  <c r="AG82" i="22" s="1"/>
  <c r="AH82" i="21"/>
  <c r="AH82" i="22" s="1"/>
  <c r="AI82" i="21"/>
  <c r="AI82" i="22" s="1"/>
  <c r="AJ82" i="21"/>
  <c r="AJ82" i="22" s="1"/>
  <c r="AJ82" i="18" s="1"/>
  <c r="AK82" i="21"/>
  <c r="AK82" i="22" s="1"/>
  <c r="AL82" i="21"/>
  <c r="AL82" i="22" s="1"/>
  <c r="AM82" i="21"/>
  <c r="AM82" i="22" s="1"/>
  <c r="AN82" i="21"/>
  <c r="AN82" i="22" s="1"/>
  <c r="AO82" i="21"/>
  <c r="AO82" i="22" s="1"/>
  <c r="AP82" i="21"/>
  <c r="AP82" i="22" s="1"/>
  <c r="AQ82" i="21"/>
  <c r="AQ82" i="22" s="1"/>
  <c r="AR82" i="21"/>
  <c r="AR82" i="22" s="1"/>
  <c r="AS82" i="21"/>
  <c r="AS82" i="22" s="1"/>
  <c r="AT82" i="21"/>
  <c r="AT82" i="22" s="1"/>
  <c r="AU82" i="21"/>
  <c r="AU82" i="22" s="1"/>
  <c r="AV82" i="21"/>
  <c r="AV82" i="22" s="1"/>
  <c r="AW82" i="21"/>
  <c r="AW82" i="22" s="1"/>
  <c r="AX82" i="21"/>
  <c r="AX82" i="22" s="1"/>
  <c r="AY82" i="21"/>
  <c r="AY82" i="22" s="1"/>
  <c r="AZ82" i="21"/>
  <c r="AZ82" i="22" s="1"/>
  <c r="BA82" i="21"/>
  <c r="BA82" i="22" s="1"/>
  <c r="BB82" i="21"/>
  <c r="BB82" i="22" s="1"/>
  <c r="BC82" i="21"/>
  <c r="BC82" i="22" s="1"/>
  <c r="BD82" i="21"/>
  <c r="BD82" i="22" s="1"/>
  <c r="BE82" i="21"/>
  <c r="BE82" i="22" s="1"/>
  <c r="BF82" i="21"/>
  <c r="BF82" i="22" s="1"/>
  <c r="BG82" i="21"/>
  <c r="BG82" i="22" s="1"/>
  <c r="BH82" i="21"/>
  <c r="BH82" i="22" s="1"/>
  <c r="BI82" i="21"/>
  <c r="BI82" i="22" s="1"/>
  <c r="BJ82" i="21"/>
  <c r="BJ82" i="22" s="1"/>
  <c r="BK82" i="21"/>
  <c r="BK82" i="22" s="1"/>
  <c r="BL82" i="21"/>
  <c r="BL82" i="22" s="1"/>
  <c r="BM82" i="21"/>
  <c r="BM82" i="22" s="1"/>
  <c r="BN82" i="21"/>
  <c r="BN82" i="22" s="1"/>
  <c r="BO82" i="21"/>
  <c r="BO82" i="22" s="1"/>
  <c r="BP82" i="21"/>
  <c r="BP82" i="22" s="1"/>
  <c r="BP82" i="18" s="1"/>
  <c r="D83" i="21"/>
  <c r="D83" i="22" s="1"/>
  <c r="E83" i="21"/>
  <c r="E83" i="22" s="1"/>
  <c r="F83" i="21"/>
  <c r="F83" i="22" s="1"/>
  <c r="G83" i="21"/>
  <c r="G83" i="22" s="1"/>
  <c r="H83" i="21"/>
  <c r="H83" i="22" s="1"/>
  <c r="I83" i="21"/>
  <c r="I83" i="22" s="1"/>
  <c r="J83" i="21"/>
  <c r="J83" i="22" s="1"/>
  <c r="K83" i="21"/>
  <c r="K83" i="22" s="1"/>
  <c r="L83" i="21"/>
  <c r="L83" i="22" s="1"/>
  <c r="M83" i="21"/>
  <c r="M83" i="22" s="1"/>
  <c r="N83" i="21"/>
  <c r="N83" i="22" s="1"/>
  <c r="O83" i="21"/>
  <c r="O83" i="22" s="1"/>
  <c r="P83" i="21"/>
  <c r="P83" i="22" s="1"/>
  <c r="Q83" i="21"/>
  <c r="Q83" i="22" s="1"/>
  <c r="R83" i="21"/>
  <c r="R83" i="22" s="1"/>
  <c r="S83" i="21"/>
  <c r="S83" i="22" s="1"/>
  <c r="T83" i="21"/>
  <c r="T83" i="22" s="1"/>
  <c r="U83" i="21"/>
  <c r="U83" i="22" s="1"/>
  <c r="V83" i="21"/>
  <c r="V83" i="22" s="1"/>
  <c r="W83" i="21"/>
  <c r="W83" i="22" s="1"/>
  <c r="X83" i="21"/>
  <c r="X83" i="22" s="1"/>
  <c r="Y83" i="21"/>
  <c r="Y83" i="22" s="1"/>
  <c r="Z83" i="21"/>
  <c r="Z83" i="22" s="1"/>
  <c r="AA83" i="21"/>
  <c r="AA83" i="22" s="1"/>
  <c r="AB83" i="21"/>
  <c r="AB83" i="22" s="1"/>
  <c r="AC83" i="21"/>
  <c r="AC83" i="22" s="1"/>
  <c r="AD83" i="21"/>
  <c r="AD83" i="22" s="1"/>
  <c r="AE83" i="21"/>
  <c r="AE83" i="22" s="1"/>
  <c r="AF83" i="21"/>
  <c r="AF83" i="22" s="1"/>
  <c r="AG83" i="21"/>
  <c r="AG83" i="22" s="1"/>
  <c r="AH83" i="21"/>
  <c r="AH83" i="22" s="1"/>
  <c r="AI83" i="21"/>
  <c r="AI83" i="22" s="1"/>
  <c r="AJ83" i="21"/>
  <c r="AJ83" i="22" s="1"/>
  <c r="AK83" i="21"/>
  <c r="AK83" i="22" s="1"/>
  <c r="AL83" i="21"/>
  <c r="AL83" i="22" s="1"/>
  <c r="AM83" i="21"/>
  <c r="AM83" i="22" s="1"/>
  <c r="AN83" i="21"/>
  <c r="AN83" i="22" s="1"/>
  <c r="AO83" i="21"/>
  <c r="AO83" i="22" s="1"/>
  <c r="AP83" i="21"/>
  <c r="AP83" i="22" s="1"/>
  <c r="AQ83" i="21"/>
  <c r="AQ83" i="22" s="1"/>
  <c r="AR83" i="21"/>
  <c r="AR83" i="22" s="1"/>
  <c r="AS83" i="21"/>
  <c r="AS83" i="22" s="1"/>
  <c r="AT83" i="21"/>
  <c r="AT83" i="22" s="1"/>
  <c r="AU83" i="21"/>
  <c r="AU83" i="22" s="1"/>
  <c r="AV83" i="21"/>
  <c r="AV83" i="22" s="1"/>
  <c r="AW83" i="21"/>
  <c r="AW83" i="22" s="1"/>
  <c r="AX83" i="21"/>
  <c r="AX83" i="22" s="1"/>
  <c r="AY83" i="21"/>
  <c r="AY83" i="22" s="1"/>
  <c r="AZ83" i="21"/>
  <c r="AZ83" i="22" s="1"/>
  <c r="BA83" i="21"/>
  <c r="BA83" i="22" s="1"/>
  <c r="BB83" i="21"/>
  <c r="BB83" i="22" s="1"/>
  <c r="BC83" i="21"/>
  <c r="BC83" i="22" s="1"/>
  <c r="BD83" i="21"/>
  <c r="BD83" i="22" s="1"/>
  <c r="BE83" i="21"/>
  <c r="BE83" i="22" s="1"/>
  <c r="BF83" i="21"/>
  <c r="BF83" i="22" s="1"/>
  <c r="BG83" i="21"/>
  <c r="BG83" i="22" s="1"/>
  <c r="BH83" i="21"/>
  <c r="BH83" i="22" s="1"/>
  <c r="BI83" i="21"/>
  <c r="BI83" i="22" s="1"/>
  <c r="BJ83" i="21"/>
  <c r="BJ83" i="22" s="1"/>
  <c r="BK83" i="21"/>
  <c r="BK83" i="22" s="1"/>
  <c r="BL83" i="21"/>
  <c r="BL83" i="22" s="1"/>
  <c r="BM83" i="21"/>
  <c r="BM83" i="22" s="1"/>
  <c r="BN83" i="21"/>
  <c r="BN83" i="22" s="1"/>
  <c r="BO83" i="21"/>
  <c r="BO83" i="22" s="1"/>
  <c r="BP83" i="21"/>
  <c r="BP83" i="22" s="1"/>
  <c r="D84" i="21"/>
  <c r="D84" i="22" s="1"/>
  <c r="E84" i="21"/>
  <c r="E84" i="22" s="1"/>
  <c r="F84" i="21"/>
  <c r="F84" i="22" s="1"/>
  <c r="G84" i="21"/>
  <c r="G84" i="22" s="1"/>
  <c r="H84" i="21"/>
  <c r="H84" i="22" s="1"/>
  <c r="I84" i="21"/>
  <c r="I84" i="22" s="1"/>
  <c r="J84" i="21"/>
  <c r="J84" i="22" s="1"/>
  <c r="K84" i="21"/>
  <c r="K84" i="22" s="1"/>
  <c r="L84" i="21"/>
  <c r="L84" i="22" s="1"/>
  <c r="M84" i="21"/>
  <c r="M84" i="22" s="1"/>
  <c r="N84" i="21"/>
  <c r="N84" i="22" s="1"/>
  <c r="O84" i="21"/>
  <c r="O84" i="22" s="1"/>
  <c r="P84" i="21"/>
  <c r="P84" i="22" s="1"/>
  <c r="Q84" i="21"/>
  <c r="Q84" i="22" s="1"/>
  <c r="R84" i="21"/>
  <c r="R84" i="22" s="1"/>
  <c r="S84" i="21"/>
  <c r="S84" i="22" s="1"/>
  <c r="T84" i="21"/>
  <c r="T84" i="22" s="1"/>
  <c r="U84" i="21"/>
  <c r="U84" i="22" s="1"/>
  <c r="V84" i="21"/>
  <c r="V84" i="22" s="1"/>
  <c r="W84" i="21"/>
  <c r="W84" i="22" s="1"/>
  <c r="X84" i="21"/>
  <c r="X84" i="22" s="1"/>
  <c r="Y84" i="21"/>
  <c r="Y84" i="22" s="1"/>
  <c r="Z84" i="21"/>
  <c r="Z84" i="22" s="1"/>
  <c r="AA84" i="21"/>
  <c r="AA84" i="22" s="1"/>
  <c r="AB84" i="21"/>
  <c r="AB84" i="22" s="1"/>
  <c r="AC84" i="21"/>
  <c r="AC84" i="22" s="1"/>
  <c r="AD84" i="21"/>
  <c r="AD84" i="22" s="1"/>
  <c r="AE84" i="21"/>
  <c r="AE84" i="22" s="1"/>
  <c r="AF84" i="21"/>
  <c r="AF84" i="22" s="1"/>
  <c r="AG84" i="21"/>
  <c r="AG84" i="22" s="1"/>
  <c r="AH84" i="21"/>
  <c r="AH84" i="22" s="1"/>
  <c r="AI84" i="21"/>
  <c r="AI84" i="22" s="1"/>
  <c r="AJ84" i="21"/>
  <c r="AJ84" i="22" s="1"/>
  <c r="AK84" i="21"/>
  <c r="AK84" i="22" s="1"/>
  <c r="AL84" i="21"/>
  <c r="AL84" i="22" s="1"/>
  <c r="AM84" i="21"/>
  <c r="AM84" i="22" s="1"/>
  <c r="AN84" i="21"/>
  <c r="AN84" i="22" s="1"/>
  <c r="AO84" i="21"/>
  <c r="AO84" i="22" s="1"/>
  <c r="AP84" i="21"/>
  <c r="AP84" i="22" s="1"/>
  <c r="AQ84" i="21"/>
  <c r="AQ84" i="22" s="1"/>
  <c r="AR84" i="21"/>
  <c r="AR84" i="22" s="1"/>
  <c r="AS84" i="21"/>
  <c r="AS84" i="22" s="1"/>
  <c r="AT84" i="21"/>
  <c r="AT84" i="22" s="1"/>
  <c r="AU84" i="21"/>
  <c r="AU84" i="22" s="1"/>
  <c r="AV84" i="21"/>
  <c r="AV84" i="22" s="1"/>
  <c r="AW84" i="21"/>
  <c r="AW84" i="22" s="1"/>
  <c r="AX84" i="21"/>
  <c r="AX84" i="22" s="1"/>
  <c r="AY84" i="21"/>
  <c r="AY84" i="22" s="1"/>
  <c r="AZ84" i="21"/>
  <c r="AZ84" i="22" s="1"/>
  <c r="BA84" i="21"/>
  <c r="BA84" i="22" s="1"/>
  <c r="BB84" i="21"/>
  <c r="BB84" i="22" s="1"/>
  <c r="BC84" i="21"/>
  <c r="BC84" i="22" s="1"/>
  <c r="BD84" i="21"/>
  <c r="BD84" i="22" s="1"/>
  <c r="BE84" i="21"/>
  <c r="BE84" i="22" s="1"/>
  <c r="BF84" i="21"/>
  <c r="BF84" i="22" s="1"/>
  <c r="BG84" i="21"/>
  <c r="BG84" i="22" s="1"/>
  <c r="BH84" i="21"/>
  <c r="BH84" i="22" s="1"/>
  <c r="BI84" i="21"/>
  <c r="BI84" i="22" s="1"/>
  <c r="BJ84" i="21"/>
  <c r="BJ84" i="22" s="1"/>
  <c r="BK84" i="21"/>
  <c r="BK84" i="22" s="1"/>
  <c r="BL84" i="21"/>
  <c r="BL84" i="22" s="1"/>
  <c r="BM84" i="21"/>
  <c r="BM84" i="22" s="1"/>
  <c r="BN84" i="21"/>
  <c r="BN84" i="22" s="1"/>
  <c r="BO84" i="21"/>
  <c r="BO84" i="22" s="1"/>
  <c r="BP84" i="21"/>
  <c r="BP84" i="22" s="1"/>
  <c r="D85" i="21"/>
  <c r="D85" i="22" s="1"/>
  <c r="E85" i="21"/>
  <c r="E85" i="22" s="1"/>
  <c r="F85" i="21"/>
  <c r="F85" i="22" s="1"/>
  <c r="G85" i="21"/>
  <c r="G85" i="22" s="1"/>
  <c r="H85" i="21"/>
  <c r="H85" i="22" s="1"/>
  <c r="I85" i="21"/>
  <c r="I85" i="22" s="1"/>
  <c r="J85" i="21"/>
  <c r="J85" i="22" s="1"/>
  <c r="K85" i="21"/>
  <c r="K85" i="22" s="1"/>
  <c r="L85" i="21"/>
  <c r="L85" i="22" s="1"/>
  <c r="M85" i="21"/>
  <c r="M85" i="22" s="1"/>
  <c r="N85" i="21"/>
  <c r="N85" i="22" s="1"/>
  <c r="O85" i="21"/>
  <c r="O85" i="22" s="1"/>
  <c r="P85" i="21"/>
  <c r="P85" i="22" s="1"/>
  <c r="Q85" i="21"/>
  <c r="Q85" i="22" s="1"/>
  <c r="R85" i="21"/>
  <c r="R85" i="22" s="1"/>
  <c r="S85" i="21"/>
  <c r="S85" i="22" s="1"/>
  <c r="T85" i="21"/>
  <c r="T85" i="22" s="1"/>
  <c r="U85" i="21"/>
  <c r="U85" i="22" s="1"/>
  <c r="V85" i="21"/>
  <c r="V85" i="22" s="1"/>
  <c r="W85" i="21"/>
  <c r="W85" i="22" s="1"/>
  <c r="X85" i="21"/>
  <c r="X85" i="22" s="1"/>
  <c r="Y85" i="21"/>
  <c r="Y85" i="22" s="1"/>
  <c r="Z85" i="21"/>
  <c r="Z85" i="22" s="1"/>
  <c r="AA85" i="21"/>
  <c r="AA85" i="22" s="1"/>
  <c r="AB85" i="21"/>
  <c r="AB85" i="22" s="1"/>
  <c r="AC85" i="21"/>
  <c r="AC85" i="22" s="1"/>
  <c r="AD85" i="21"/>
  <c r="AD85" i="22" s="1"/>
  <c r="AE85" i="21"/>
  <c r="AE85" i="22" s="1"/>
  <c r="AF85" i="21"/>
  <c r="AF85" i="22" s="1"/>
  <c r="AG85" i="21"/>
  <c r="AG85" i="22" s="1"/>
  <c r="AH85" i="21"/>
  <c r="AH85" i="22" s="1"/>
  <c r="AI85" i="21"/>
  <c r="AI85" i="22" s="1"/>
  <c r="AJ85" i="21"/>
  <c r="AJ85" i="22" s="1"/>
  <c r="AK85" i="21"/>
  <c r="AK85" i="22" s="1"/>
  <c r="AL85" i="21"/>
  <c r="AL85" i="22" s="1"/>
  <c r="AM85" i="21"/>
  <c r="AM85" i="22" s="1"/>
  <c r="AN85" i="21"/>
  <c r="AN85" i="22" s="1"/>
  <c r="AO85" i="21"/>
  <c r="AO85" i="22" s="1"/>
  <c r="AP85" i="21"/>
  <c r="AP85" i="22" s="1"/>
  <c r="AQ85" i="21"/>
  <c r="AQ85" i="22" s="1"/>
  <c r="AR85" i="21"/>
  <c r="AR85" i="22" s="1"/>
  <c r="AS85" i="21"/>
  <c r="AS85" i="22" s="1"/>
  <c r="AT85" i="21"/>
  <c r="AT85" i="22" s="1"/>
  <c r="AU85" i="21"/>
  <c r="AU85" i="22" s="1"/>
  <c r="AV85" i="21"/>
  <c r="AV85" i="22" s="1"/>
  <c r="AW85" i="21"/>
  <c r="AW85" i="22" s="1"/>
  <c r="AX85" i="21"/>
  <c r="AX85" i="22" s="1"/>
  <c r="AY85" i="21"/>
  <c r="AY85" i="22" s="1"/>
  <c r="AZ85" i="21"/>
  <c r="AZ85" i="22" s="1"/>
  <c r="BA85" i="21"/>
  <c r="BA85" i="22" s="1"/>
  <c r="BB85" i="21"/>
  <c r="BB85" i="22" s="1"/>
  <c r="BC85" i="21"/>
  <c r="BC85" i="22" s="1"/>
  <c r="BD85" i="21"/>
  <c r="BD85" i="22" s="1"/>
  <c r="BE85" i="21"/>
  <c r="BE85" i="22" s="1"/>
  <c r="BF85" i="21"/>
  <c r="BF85" i="22" s="1"/>
  <c r="BG85" i="21"/>
  <c r="BG85" i="22" s="1"/>
  <c r="BH85" i="21"/>
  <c r="BH85" i="22" s="1"/>
  <c r="BI85" i="21"/>
  <c r="BI85" i="22" s="1"/>
  <c r="BJ85" i="21"/>
  <c r="BJ85" i="22" s="1"/>
  <c r="BK85" i="21"/>
  <c r="BK85" i="22" s="1"/>
  <c r="BL85" i="21"/>
  <c r="BL85" i="22" s="1"/>
  <c r="BM85" i="21"/>
  <c r="BM85" i="22" s="1"/>
  <c r="BN85" i="21"/>
  <c r="BN85" i="22" s="1"/>
  <c r="BO85" i="21"/>
  <c r="BO85" i="22" s="1"/>
  <c r="BP85" i="21"/>
  <c r="BP85" i="22" s="1"/>
  <c r="D86" i="21"/>
  <c r="D86" i="22" s="1"/>
  <c r="E86" i="21"/>
  <c r="E86" i="22" s="1"/>
  <c r="F86" i="21"/>
  <c r="F86" i="22" s="1"/>
  <c r="G86" i="21"/>
  <c r="G86" i="22" s="1"/>
  <c r="H86" i="21"/>
  <c r="H86" i="22" s="1"/>
  <c r="I86" i="21"/>
  <c r="I86" i="22" s="1"/>
  <c r="J86" i="21"/>
  <c r="J86" i="22" s="1"/>
  <c r="K86" i="21"/>
  <c r="K86" i="22" s="1"/>
  <c r="L86" i="21"/>
  <c r="L86" i="22" s="1"/>
  <c r="M86" i="21"/>
  <c r="M86" i="22" s="1"/>
  <c r="N86" i="21"/>
  <c r="N86" i="22" s="1"/>
  <c r="O86" i="21"/>
  <c r="O86" i="22" s="1"/>
  <c r="P86" i="21"/>
  <c r="P86" i="22" s="1"/>
  <c r="Q86" i="21"/>
  <c r="Q86" i="22" s="1"/>
  <c r="R86" i="21"/>
  <c r="R86" i="22" s="1"/>
  <c r="S86" i="21"/>
  <c r="S86" i="22" s="1"/>
  <c r="T86" i="21"/>
  <c r="T86" i="22" s="1"/>
  <c r="U86" i="21"/>
  <c r="U86" i="22" s="1"/>
  <c r="V86" i="21"/>
  <c r="V86" i="22" s="1"/>
  <c r="W86" i="21"/>
  <c r="W86" i="22" s="1"/>
  <c r="X86" i="21"/>
  <c r="X86" i="22" s="1"/>
  <c r="Y86" i="21"/>
  <c r="Y86" i="22" s="1"/>
  <c r="Z86" i="21"/>
  <c r="Z86" i="22" s="1"/>
  <c r="AA86" i="21"/>
  <c r="AA86" i="22" s="1"/>
  <c r="AB86" i="21"/>
  <c r="AB86" i="22" s="1"/>
  <c r="AC86" i="21"/>
  <c r="AC86" i="22" s="1"/>
  <c r="AD86" i="21"/>
  <c r="AD86" i="22" s="1"/>
  <c r="AE86" i="21"/>
  <c r="AE86" i="22" s="1"/>
  <c r="AF86" i="21"/>
  <c r="AF86" i="22" s="1"/>
  <c r="AG86" i="21"/>
  <c r="AG86" i="22" s="1"/>
  <c r="AH86" i="21"/>
  <c r="AH86" i="22" s="1"/>
  <c r="AI86" i="21"/>
  <c r="AI86" i="22" s="1"/>
  <c r="AJ86" i="21"/>
  <c r="AJ86" i="22" s="1"/>
  <c r="AK86" i="21"/>
  <c r="AK86" i="22" s="1"/>
  <c r="AL86" i="21"/>
  <c r="AL86" i="22" s="1"/>
  <c r="AM86" i="21"/>
  <c r="AM86" i="22" s="1"/>
  <c r="AN86" i="21"/>
  <c r="AN86" i="22" s="1"/>
  <c r="AO86" i="21"/>
  <c r="AO86" i="22" s="1"/>
  <c r="AP86" i="21"/>
  <c r="AP86" i="22" s="1"/>
  <c r="AQ86" i="21"/>
  <c r="AQ86" i="22" s="1"/>
  <c r="AR86" i="21"/>
  <c r="AR86" i="22" s="1"/>
  <c r="AS86" i="21"/>
  <c r="AS86" i="22" s="1"/>
  <c r="AT86" i="21"/>
  <c r="AT86" i="22" s="1"/>
  <c r="AU86" i="21"/>
  <c r="AU86" i="22" s="1"/>
  <c r="AV86" i="21"/>
  <c r="AV86" i="22" s="1"/>
  <c r="AW86" i="21"/>
  <c r="AW86" i="22" s="1"/>
  <c r="AX86" i="21"/>
  <c r="AX86" i="22" s="1"/>
  <c r="AY86" i="21"/>
  <c r="AY86" i="22" s="1"/>
  <c r="AZ86" i="21"/>
  <c r="AZ86" i="22" s="1"/>
  <c r="BA86" i="21"/>
  <c r="BA86" i="22" s="1"/>
  <c r="BB86" i="21"/>
  <c r="BB86" i="22" s="1"/>
  <c r="BC86" i="21"/>
  <c r="BC86" i="22" s="1"/>
  <c r="BD86" i="21"/>
  <c r="BD86" i="22" s="1"/>
  <c r="BE86" i="21"/>
  <c r="BE86" i="22" s="1"/>
  <c r="BF86" i="21"/>
  <c r="BF86" i="22" s="1"/>
  <c r="BG86" i="21"/>
  <c r="BG86" i="22" s="1"/>
  <c r="BH86" i="21"/>
  <c r="BH86" i="22" s="1"/>
  <c r="BI86" i="21"/>
  <c r="BI86" i="22" s="1"/>
  <c r="BJ86" i="21"/>
  <c r="BJ86" i="22" s="1"/>
  <c r="BK86" i="21"/>
  <c r="BK86" i="22" s="1"/>
  <c r="BL86" i="21"/>
  <c r="BL86" i="22" s="1"/>
  <c r="BM86" i="21"/>
  <c r="BM86" i="22" s="1"/>
  <c r="BN86" i="21"/>
  <c r="BN86" i="22" s="1"/>
  <c r="BO86" i="21"/>
  <c r="BO86" i="22" s="1"/>
  <c r="BP86" i="21"/>
  <c r="BP86" i="22" s="1"/>
  <c r="D87" i="21"/>
  <c r="D87" i="22" s="1"/>
  <c r="E87" i="21"/>
  <c r="E87" i="22" s="1"/>
  <c r="F87" i="21"/>
  <c r="F87" i="22" s="1"/>
  <c r="G87" i="21"/>
  <c r="G87" i="22" s="1"/>
  <c r="H87" i="21"/>
  <c r="H87" i="22" s="1"/>
  <c r="I87" i="21"/>
  <c r="I87" i="22" s="1"/>
  <c r="J87" i="21"/>
  <c r="J87" i="22" s="1"/>
  <c r="K87" i="21"/>
  <c r="K87" i="22" s="1"/>
  <c r="L87" i="21"/>
  <c r="L87" i="22" s="1"/>
  <c r="M87" i="21"/>
  <c r="M87" i="22" s="1"/>
  <c r="N87" i="21"/>
  <c r="N87" i="22" s="1"/>
  <c r="N87" i="17" s="1"/>
  <c r="O87" i="21"/>
  <c r="O87" i="22" s="1"/>
  <c r="P87" i="21"/>
  <c r="P87" i="22" s="1"/>
  <c r="Q87" i="21"/>
  <c r="Q87" i="22" s="1"/>
  <c r="R87" i="21"/>
  <c r="R87" i="22" s="1"/>
  <c r="S87" i="21"/>
  <c r="S87" i="22" s="1"/>
  <c r="T87" i="21"/>
  <c r="T87" i="22" s="1"/>
  <c r="U87" i="21"/>
  <c r="U87" i="22" s="1"/>
  <c r="V87" i="21"/>
  <c r="V87" i="22" s="1"/>
  <c r="W87" i="21"/>
  <c r="W87" i="22" s="1"/>
  <c r="X87" i="21"/>
  <c r="X87" i="22" s="1"/>
  <c r="Y87" i="21"/>
  <c r="Y87" i="22" s="1"/>
  <c r="Z87" i="21"/>
  <c r="Z87" i="22" s="1"/>
  <c r="AA87" i="21"/>
  <c r="AA87" i="22" s="1"/>
  <c r="AB87" i="21"/>
  <c r="AB87" i="22" s="1"/>
  <c r="AC87" i="21"/>
  <c r="AC87" i="22" s="1"/>
  <c r="AD87" i="21"/>
  <c r="AD87" i="22" s="1"/>
  <c r="AD87" i="18" s="1"/>
  <c r="AE87" i="21"/>
  <c r="AE87" i="22" s="1"/>
  <c r="AF87" i="21"/>
  <c r="AF87" i="22" s="1"/>
  <c r="AG87" i="21"/>
  <c r="AG87" i="22" s="1"/>
  <c r="AH87" i="21"/>
  <c r="AH87" i="22" s="1"/>
  <c r="AI87" i="21"/>
  <c r="AI87" i="22" s="1"/>
  <c r="AJ87" i="21"/>
  <c r="AJ87" i="22" s="1"/>
  <c r="AK87" i="21"/>
  <c r="AK87" i="22" s="1"/>
  <c r="AL87" i="21"/>
  <c r="AL87" i="22" s="1"/>
  <c r="AM87" i="21"/>
  <c r="AM87" i="22" s="1"/>
  <c r="AN87" i="21"/>
  <c r="AN87" i="22" s="1"/>
  <c r="AO87" i="21"/>
  <c r="AO87" i="22" s="1"/>
  <c r="AP87" i="21"/>
  <c r="AP87" i="22" s="1"/>
  <c r="AQ87" i="21"/>
  <c r="AQ87" i="22" s="1"/>
  <c r="AR87" i="21"/>
  <c r="AR87" i="22" s="1"/>
  <c r="AS87" i="21"/>
  <c r="AS87" i="22" s="1"/>
  <c r="AT87" i="21"/>
  <c r="AT87" i="22" s="1"/>
  <c r="AT87" i="18" s="1"/>
  <c r="AU87" i="21"/>
  <c r="AU87" i="22" s="1"/>
  <c r="AV87" i="21"/>
  <c r="AV87" i="22" s="1"/>
  <c r="AW87" i="21"/>
  <c r="AW87" i="22" s="1"/>
  <c r="AX87" i="21"/>
  <c r="AX87" i="22" s="1"/>
  <c r="AY87" i="21"/>
  <c r="AY87" i="22" s="1"/>
  <c r="AZ87" i="21"/>
  <c r="AZ87" i="22" s="1"/>
  <c r="BA87" i="21"/>
  <c r="BA87" i="22" s="1"/>
  <c r="BB87" i="21"/>
  <c r="BB87" i="22" s="1"/>
  <c r="BC87" i="21"/>
  <c r="BC87" i="22" s="1"/>
  <c r="BD87" i="21"/>
  <c r="BD87" i="22" s="1"/>
  <c r="BE87" i="21"/>
  <c r="BE87" i="22" s="1"/>
  <c r="BF87" i="21"/>
  <c r="BF87" i="22" s="1"/>
  <c r="BG87" i="21"/>
  <c r="BG87" i="22" s="1"/>
  <c r="BH87" i="21"/>
  <c r="BH87" i="22" s="1"/>
  <c r="BI87" i="21"/>
  <c r="BI87" i="22" s="1"/>
  <c r="BJ87" i="21"/>
  <c r="BJ87" i="22" s="1"/>
  <c r="BJ87" i="18" s="1"/>
  <c r="BK87" i="21"/>
  <c r="BK87" i="22" s="1"/>
  <c r="BL87" i="21"/>
  <c r="BL87" i="22" s="1"/>
  <c r="BM87" i="21"/>
  <c r="BM87" i="22" s="1"/>
  <c r="BN87" i="21"/>
  <c r="BN87" i="22" s="1"/>
  <c r="BO87" i="21"/>
  <c r="BO87" i="22" s="1"/>
  <c r="BP87" i="21"/>
  <c r="BP87" i="22" s="1"/>
  <c r="D88" i="21"/>
  <c r="D88" i="22" s="1"/>
  <c r="E88" i="21"/>
  <c r="E88" i="22" s="1"/>
  <c r="F88" i="21"/>
  <c r="F88" i="22" s="1"/>
  <c r="G88" i="21"/>
  <c r="G88" i="22" s="1"/>
  <c r="H88" i="21"/>
  <c r="H88" i="22" s="1"/>
  <c r="I88" i="21"/>
  <c r="I88" i="22" s="1"/>
  <c r="J88" i="21"/>
  <c r="J88" i="22" s="1"/>
  <c r="K88" i="21"/>
  <c r="K88" i="22" s="1"/>
  <c r="L88" i="21"/>
  <c r="L88" i="22" s="1"/>
  <c r="M88" i="21"/>
  <c r="M88" i="22" s="1"/>
  <c r="N88" i="21"/>
  <c r="N88" i="22" s="1"/>
  <c r="O88" i="21"/>
  <c r="O88" i="22" s="1"/>
  <c r="P88" i="21"/>
  <c r="P88" i="22" s="1"/>
  <c r="Q88" i="21"/>
  <c r="Q88" i="22" s="1"/>
  <c r="R88" i="21"/>
  <c r="R88" i="22" s="1"/>
  <c r="S88" i="21"/>
  <c r="S88" i="22" s="1"/>
  <c r="T88" i="21"/>
  <c r="T88" i="22" s="1"/>
  <c r="U88" i="21"/>
  <c r="U88" i="22" s="1"/>
  <c r="V88" i="21"/>
  <c r="V88" i="22" s="1"/>
  <c r="W88" i="21"/>
  <c r="W88" i="22" s="1"/>
  <c r="X88" i="21"/>
  <c r="X88" i="22" s="1"/>
  <c r="Y88" i="21"/>
  <c r="Y88" i="22" s="1"/>
  <c r="Z88" i="21"/>
  <c r="Z88" i="22" s="1"/>
  <c r="AA88" i="21"/>
  <c r="AA88" i="22" s="1"/>
  <c r="AB88" i="21"/>
  <c r="AB88" i="22" s="1"/>
  <c r="AC88" i="21"/>
  <c r="AC88" i="22" s="1"/>
  <c r="AD88" i="21"/>
  <c r="AD88" i="22" s="1"/>
  <c r="AE88" i="21"/>
  <c r="AE88" i="22" s="1"/>
  <c r="AF88" i="21"/>
  <c r="AF88" i="22" s="1"/>
  <c r="AG88" i="21"/>
  <c r="AG88" i="22" s="1"/>
  <c r="AH88" i="21"/>
  <c r="AH88" i="22" s="1"/>
  <c r="AI88" i="21"/>
  <c r="AI88" i="22" s="1"/>
  <c r="AJ88" i="21"/>
  <c r="AJ88" i="22" s="1"/>
  <c r="AK88" i="21"/>
  <c r="AK88" i="22" s="1"/>
  <c r="AL88" i="21"/>
  <c r="AL88" i="22" s="1"/>
  <c r="AM88" i="21"/>
  <c r="AM88" i="22" s="1"/>
  <c r="AN88" i="21"/>
  <c r="AN88" i="22" s="1"/>
  <c r="AO88" i="21"/>
  <c r="AO88" i="22" s="1"/>
  <c r="AP88" i="21"/>
  <c r="AP88" i="22" s="1"/>
  <c r="AQ88" i="21"/>
  <c r="AQ88" i="22" s="1"/>
  <c r="AR88" i="21"/>
  <c r="AR88" i="22" s="1"/>
  <c r="AS88" i="21"/>
  <c r="AS88" i="22" s="1"/>
  <c r="AT88" i="21"/>
  <c r="AT88" i="22" s="1"/>
  <c r="AU88" i="21"/>
  <c r="AU88" i="22" s="1"/>
  <c r="AV88" i="21"/>
  <c r="AV88" i="22" s="1"/>
  <c r="AW88" i="21"/>
  <c r="AW88" i="22" s="1"/>
  <c r="AX88" i="21"/>
  <c r="AX88" i="22" s="1"/>
  <c r="AY88" i="21"/>
  <c r="AY88" i="22" s="1"/>
  <c r="AZ88" i="21"/>
  <c r="AZ88" i="22" s="1"/>
  <c r="BA88" i="21"/>
  <c r="BA88" i="22" s="1"/>
  <c r="BB88" i="21"/>
  <c r="BB88" i="22" s="1"/>
  <c r="BC88" i="21"/>
  <c r="BC88" i="22" s="1"/>
  <c r="BD88" i="21"/>
  <c r="BD88" i="22" s="1"/>
  <c r="BE88" i="21"/>
  <c r="BE88" i="22" s="1"/>
  <c r="BF88" i="21"/>
  <c r="BF88" i="22" s="1"/>
  <c r="BG88" i="21"/>
  <c r="BG88" i="22" s="1"/>
  <c r="BH88" i="21"/>
  <c r="BH88" i="22" s="1"/>
  <c r="BI88" i="21"/>
  <c r="BI88" i="22" s="1"/>
  <c r="BJ88" i="21"/>
  <c r="BJ88" i="22" s="1"/>
  <c r="BK88" i="21"/>
  <c r="BK88" i="22" s="1"/>
  <c r="BL88" i="21"/>
  <c r="BL88" i="22" s="1"/>
  <c r="BM88" i="21"/>
  <c r="BM88" i="22" s="1"/>
  <c r="BN88" i="21"/>
  <c r="BN88" i="22" s="1"/>
  <c r="BO88" i="21"/>
  <c r="BO88" i="22" s="1"/>
  <c r="BP88" i="21"/>
  <c r="BP88" i="22" s="1"/>
  <c r="D89" i="21"/>
  <c r="D89" i="22" s="1"/>
  <c r="E89" i="21"/>
  <c r="E89" i="22" s="1"/>
  <c r="F89" i="21"/>
  <c r="F89" i="22" s="1"/>
  <c r="G89" i="21"/>
  <c r="G89" i="22" s="1"/>
  <c r="H89" i="21"/>
  <c r="H89" i="22" s="1"/>
  <c r="I89" i="21"/>
  <c r="I89" i="22" s="1"/>
  <c r="J89" i="21"/>
  <c r="J89" i="22" s="1"/>
  <c r="K89" i="21"/>
  <c r="K89" i="22" s="1"/>
  <c r="L89" i="21"/>
  <c r="L89" i="22" s="1"/>
  <c r="M89" i="21"/>
  <c r="M89" i="22" s="1"/>
  <c r="N89" i="21"/>
  <c r="N89" i="22" s="1"/>
  <c r="O89" i="21"/>
  <c r="O89" i="22" s="1"/>
  <c r="P89" i="21"/>
  <c r="P89" i="22" s="1"/>
  <c r="Q89" i="21"/>
  <c r="Q89" i="22" s="1"/>
  <c r="R89" i="21"/>
  <c r="R89" i="22" s="1"/>
  <c r="S89" i="21"/>
  <c r="S89" i="22" s="1"/>
  <c r="T89" i="21"/>
  <c r="T89" i="22" s="1"/>
  <c r="U89" i="21"/>
  <c r="U89" i="22" s="1"/>
  <c r="V89" i="21"/>
  <c r="V89" i="22" s="1"/>
  <c r="W89" i="21"/>
  <c r="W89" i="22" s="1"/>
  <c r="X89" i="21"/>
  <c r="X89" i="22" s="1"/>
  <c r="Y89" i="21"/>
  <c r="Y89" i="22" s="1"/>
  <c r="Z89" i="21"/>
  <c r="Z89" i="22" s="1"/>
  <c r="AA89" i="21"/>
  <c r="AA89" i="22" s="1"/>
  <c r="AB89" i="21"/>
  <c r="AB89" i="22" s="1"/>
  <c r="AC89" i="21"/>
  <c r="AC89" i="22" s="1"/>
  <c r="AD89" i="21"/>
  <c r="AD89" i="22" s="1"/>
  <c r="AE89" i="21"/>
  <c r="AE89" i="22" s="1"/>
  <c r="AF89" i="21"/>
  <c r="AF89" i="22" s="1"/>
  <c r="AG89" i="21"/>
  <c r="AG89" i="22" s="1"/>
  <c r="AH89" i="21"/>
  <c r="AH89" i="22" s="1"/>
  <c r="AI89" i="21"/>
  <c r="AI89" i="22" s="1"/>
  <c r="AJ89" i="21"/>
  <c r="AJ89" i="22" s="1"/>
  <c r="AK89" i="21"/>
  <c r="AK89" i="22" s="1"/>
  <c r="AL89" i="21"/>
  <c r="AL89" i="22" s="1"/>
  <c r="AM89" i="21"/>
  <c r="AM89" i="22" s="1"/>
  <c r="AN89" i="21"/>
  <c r="AN89" i="22" s="1"/>
  <c r="AO89" i="21"/>
  <c r="AO89" i="22" s="1"/>
  <c r="AP89" i="21"/>
  <c r="AP89" i="22" s="1"/>
  <c r="AQ89" i="21"/>
  <c r="AQ89" i="22" s="1"/>
  <c r="AR89" i="21"/>
  <c r="AR89" i="22" s="1"/>
  <c r="AS89" i="21"/>
  <c r="AS89" i="22" s="1"/>
  <c r="AT89" i="21"/>
  <c r="AT89" i="22" s="1"/>
  <c r="AU89" i="21"/>
  <c r="AU89" i="22" s="1"/>
  <c r="AV89" i="21"/>
  <c r="AV89" i="22" s="1"/>
  <c r="AW89" i="21"/>
  <c r="AW89" i="22" s="1"/>
  <c r="AX89" i="21"/>
  <c r="AX89" i="22" s="1"/>
  <c r="AY89" i="21"/>
  <c r="AY89" i="22" s="1"/>
  <c r="AZ89" i="21"/>
  <c r="AZ89" i="22" s="1"/>
  <c r="BA89" i="21"/>
  <c r="BA89" i="22" s="1"/>
  <c r="BB89" i="21"/>
  <c r="BB89" i="22" s="1"/>
  <c r="BC89" i="21"/>
  <c r="BC89" i="22" s="1"/>
  <c r="BD89" i="21"/>
  <c r="BD89" i="22" s="1"/>
  <c r="BE89" i="21"/>
  <c r="BE89" i="22" s="1"/>
  <c r="BF89" i="21"/>
  <c r="BF89" i="22" s="1"/>
  <c r="BG89" i="21"/>
  <c r="BG89" i="22" s="1"/>
  <c r="BH89" i="21"/>
  <c r="BH89" i="22" s="1"/>
  <c r="BI89" i="21"/>
  <c r="BI89" i="22" s="1"/>
  <c r="BJ89" i="21"/>
  <c r="BJ89" i="22" s="1"/>
  <c r="BK89" i="21"/>
  <c r="BK89" i="22" s="1"/>
  <c r="BL89" i="21"/>
  <c r="BL89" i="22" s="1"/>
  <c r="BM89" i="21"/>
  <c r="BM89" i="22" s="1"/>
  <c r="BN89" i="21"/>
  <c r="BN89" i="22" s="1"/>
  <c r="BO89" i="21"/>
  <c r="BO89" i="22" s="1"/>
  <c r="BP89" i="21"/>
  <c r="BP89" i="22" s="1"/>
  <c r="D90" i="21"/>
  <c r="D90" i="22" s="1"/>
  <c r="E90" i="21"/>
  <c r="E90" i="22" s="1"/>
  <c r="F90" i="21"/>
  <c r="F90" i="22" s="1"/>
  <c r="G90" i="21"/>
  <c r="G90" i="22" s="1"/>
  <c r="H90" i="21"/>
  <c r="H90" i="22" s="1"/>
  <c r="I90" i="21"/>
  <c r="I90" i="22" s="1"/>
  <c r="J90" i="21"/>
  <c r="J90" i="22" s="1"/>
  <c r="K90" i="21"/>
  <c r="K90" i="22" s="1"/>
  <c r="L90" i="21"/>
  <c r="L90" i="22" s="1"/>
  <c r="M90" i="21"/>
  <c r="M90" i="22" s="1"/>
  <c r="N90" i="21"/>
  <c r="N90" i="22" s="1"/>
  <c r="O90" i="21"/>
  <c r="O90" i="22" s="1"/>
  <c r="P90" i="21"/>
  <c r="P90" i="22" s="1"/>
  <c r="Q90" i="21"/>
  <c r="Q90" i="22" s="1"/>
  <c r="R90" i="21"/>
  <c r="R90" i="22" s="1"/>
  <c r="S90" i="21"/>
  <c r="S90" i="22" s="1"/>
  <c r="T90" i="21"/>
  <c r="T90" i="22" s="1"/>
  <c r="U90" i="21"/>
  <c r="U90" i="22" s="1"/>
  <c r="V90" i="21"/>
  <c r="V90" i="22" s="1"/>
  <c r="W90" i="21"/>
  <c r="W90" i="22" s="1"/>
  <c r="X90" i="21"/>
  <c r="X90" i="22" s="1"/>
  <c r="Y90" i="21"/>
  <c r="Y90" i="22" s="1"/>
  <c r="Z90" i="21"/>
  <c r="Z90" i="22" s="1"/>
  <c r="AA90" i="21"/>
  <c r="AA90" i="22" s="1"/>
  <c r="AB90" i="21"/>
  <c r="AB90" i="22" s="1"/>
  <c r="AC90" i="21"/>
  <c r="AC90" i="22" s="1"/>
  <c r="AD90" i="21"/>
  <c r="AD90" i="22" s="1"/>
  <c r="AE90" i="21"/>
  <c r="AE90" i="22" s="1"/>
  <c r="AF90" i="21"/>
  <c r="AF90" i="22" s="1"/>
  <c r="AG90" i="21"/>
  <c r="AG90" i="22" s="1"/>
  <c r="AH90" i="21"/>
  <c r="AH90" i="22" s="1"/>
  <c r="AI90" i="21"/>
  <c r="AI90" i="22" s="1"/>
  <c r="AJ90" i="21"/>
  <c r="AJ90" i="22" s="1"/>
  <c r="AK90" i="21"/>
  <c r="AK90" i="22" s="1"/>
  <c r="AL90" i="21"/>
  <c r="AL90" i="22" s="1"/>
  <c r="AM90" i="21"/>
  <c r="AM90" i="22" s="1"/>
  <c r="AN90" i="21"/>
  <c r="AN90" i="22" s="1"/>
  <c r="AO90" i="21"/>
  <c r="AO90" i="22" s="1"/>
  <c r="AP90" i="21"/>
  <c r="AP90" i="22" s="1"/>
  <c r="AQ90" i="21"/>
  <c r="AQ90" i="22" s="1"/>
  <c r="AR90" i="21"/>
  <c r="AR90" i="22" s="1"/>
  <c r="AS90" i="21"/>
  <c r="AS90" i="22" s="1"/>
  <c r="AT90" i="21"/>
  <c r="AT90" i="22" s="1"/>
  <c r="AU90" i="21"/>
  <c r="AU90" i="22" s="1"/>
  <c r="AV90" i="21"/>
  <c r="AV90" i="22" s="1"/>
  <c r="AW90" i="21"/>
  <c r="AW90" i="22" s="1"/>
  <c r="AX90" i="21"/>
  <c r="AX90" i="22" s="1"/>
  <c r="AY90" i="21"/>
  <c r="AY90" i="22" s="1"/>
  <c r="AZ90" i="21"/>
  <c r="AZ90" i="22" s="1"/>
  <c r="BA90" i="21"/>
  <c r="BA90" i="22" s="1"/>
  <c r="BB90" i="21"/>
  <c r="BB90" i="22" s="1"/>
  <c r="BC90" i="21"/>
  <c r="BC90" i="22" s="1"/>
  <c r="BD90" i="21"/>
  <c r="BD90" i="22" s="1"/>
  <c r="BE90" i="21"/>
  <c r="BE90" i="22" s="1"/>
  <c r="BF90" i="21"/>
  <c r="BF90" i="22" s="1"/>
  <c r="BG90" i="21"/>
  <c r="BG90" i="22" s="1"/>
  <c r="BH90" i="21"/>
  <c r="BH90" i="22" s="1"/>
  <c r="BI90" i="21"/>
  <c r="BI90" i="22" s="1"/>
  <c r="BJ90" i="21"/>
  <c r="BJ90" i="22" s="1"/>
  <c r="BK90" i="21"/>
  <c r="BK90" i="22" s="1"/>
  <c r="BL90" i="21"/>
  <c r="BL90" i="22" s="1"/>
  <c r="BM90" i="21"/>
  <c r="BM90" i="22" s="1"/>
  <c r="BN90" i="21"/>
  <c r="BN90" i="22" s="1"/>
  <c r="BO90" i="21"/>
  <c r="BO90" i="22" s="1"/>
  <c r="BP90" i="21"/>
  <c r="BP90" i="22" s="1"/>
  <c r="D91" i="21"/>
  <c r="D91" i="22" s="1"/>
  <c r="E91" i="21"/>
  <c r="E91" i="22" s="1"/>
  <c r="F91" i="21"/>
  <c r="F91" i="22" s="1"/>
  <c r="G91" i="21"/>
  <c r="G91" i="22" s="1"/>
  <c r="H91" i="21"/>
  <c r="H91" i="22" s="1"/>
  <c r="I91" i="21"/>
  <c r="I91" i="22" s="1"/>
  <c r="J91" i="21"/>
  <c r="J91" i="22" s="1"/>
  <c r="J91" i="17" s="1"/>
  <c r="K91" i="21"/>
  <c r="K91" i="22" s="1"/>
  <c r="L91" i="21"/>
  <c r="L91" i="22" s="1"/>
  <c r="M91" i="21"/>
  <c r="M91" i="22" s="1"/>
  <c r="N91" i="21"/>
  <c r="N91" i="22" s="1"/>
  <c r="O91" i="21"/>
  <c r="O91" i="22" s="1"/>
  <c r="P91" i="21"/>
  <c r="P91" i="22" s="1"/>
  <c r="Q91" i="21"/>
  <c r="Q91" i="22" s="1"/>
  <c r="R91" i="21"/>
  <c r="R91" i="22" s="1"/>
  <c r="S91" i="21"/>
  <c r="S91" i="22" s="1"/>
  <c r="T91" i="21"/>
  <c r="T91" i="22" s="1"/>
  <c r="U91" i="21"/>
  <c r="U91" i="22" s="1"/>
  <c r="V91" i="21"/>
  <c r="V91" i="22" s="1"/>
  <c r="W91" i="21"/>
  <c r="W91" i="22" s="1"/>
  <c r="X91" i="21"/>
  <c r="X91" i="22" s="1"/>
  <c r="Y91" i="21"/>
  <c r="Y91" i="22" s="1"/>
  <c r="Z91" i="21"/>
  <c r="Z91" i="22" s="1"/>
  <c r="Z91" i="18" s="1"/>
  <c r="AA91" i="21"/>
  <c r="AA91" i="22" s="1"/>
  <c r="AB91" i="21"/>
  <c r="AB91" i="22" s="1"/>
  <c r="AC91" i="21"/>
  <c r="AC91" i="22" s="1"/>
  <c r="AD91" i="21"/>
  <c r="AD91" i="22" s="1"/>
  <c r="AE91" i="21"/>
  <c r="AE91" i="22" s="1"/>
  <c r="AF91" i="21"/>
  <c r="AF91" i="22" s="1"/>
  <c r="AG91" i="21"/>
  <c r="AG91" i="22" s="1"/>
  <c r="AH91" i="21"/>
  <c r="AH91" i="22" s="1"/>
  <c r="AI91" i="21"/>
  <c r="AI91" i="22" s="1"/>
  <c r="AJ91" i="21"/>
  <c r="AJ91" i="22" s="1"/>
  <c r="AK91" i="21"/>
  <c r="AK91" i="22" s="1"/>
  <c r="AL91" i="21"/>
  <c r="AL91" i="22" s="1"/>
  <c r="AM91" i="21"/>
  <c r="AM91" i="22" s="1"/>
  <c r="AN91" i="21"/>
  <c r="AN91" i="22" s="1"/>
  <c r="AO91" i="21"/>
  <c r="AO91" i="22" s="1"/>
  <c r="AP91" i="21"/>
  <c r="AP91" i="22" s="1"/>
  <c r="AQ91" i="21"/>
  <c r="AQ91" i="22" s="1"/>
  <c r="AR91" i="21"/>
  <c r="AR91" i="22" s="1"/>
  <c r="AS91" i="21"/>
  <c r="AS91" i="22" s="1"/>
  <c r="AT91" i="21"/>
  <c r="AT91" i="22" s="1"/>
  <c r="AU91" i="21"/>
  <c r="AU91" i="22" s="1"/>
  <c r="AV91" i="21"/>
  <c r="AV91" i="22" s="1"/>
  <c r="AW91" i="21"/>
  <c r="AW91" i="22" s="1"/>
  <c r="AX91" i="21"/>
  <c r="AX91" i="22" s="1"/>
  <c r="AY91" i="21"/>
  <c r="AY91" i="22" s="1"/>
  <c r="AZ91" i="21"/>
  <c r="AZ91" i="22" s="1"/>
  <c r="BA91" i="21"/>
  <c r="BA91" i="22" s="1"/>
  <c r="BB91" i="21"/>
  <c r="BB91" i="22" s="1"/>
  <c r="BC91" i="21"/>
  <c r="BC91" i="22" s="1"/>
  <c r="BD91" i="21"/>
  <c r="BD91" i="22" s="1"/>
  <c r="BE91" i="21"/>
  <c r="BE91" i="22" s="1"/>
  <c r="BF91" i="21"/>
  <c r="BF91" i="22" s="1"/>
  <c r="BF91" i="18" s="1"/>
  <c r="BG91" i="21"/>
  <c r="BG91" i="22" s="1"/>
  <c r="BH91" i="21"/>
  <c r="BH91" i="22" s="1"/>
  <c r="BI91" i="21"/>
  <c r="BI91" i="22" s="1"/>
  <c r="BJ91" i="21"/>
  <c r="BJ91" i="22" s="1"/>
  <c r="BK91" i="21"/>
  <c r="BK91" i="22" s="1"/>
  <c r="BL91" i="21"/>
  <c r="BL91" i="22" s="1"/>
  <c r="BM91" i="21"/>
  <c r="BM91" i="22" s="1"/>
  <c r="BN91" i="21"/>
  <c r="BN91" i="22" s="1"/>
  <c r="BO91" i="21"/>
  <c r="BO91" i="22" s="1"/>
  <c r="BP91" i="21"/>
  <c r="BP91" i="22" s="1"/>
  <c r="D92" i="21"/>
  <c r="D92" i="22" s="1"/>
  <c r="E92" i="21"/>
  <c r="E92" i="22" s="1"/>
  <c r="F92" i="21"/>
  <c r="F92" i="22" s="1"/>
  <c r="G92" i="21"/>
  <c r="G92" i="22" s="1"/>
  <c r="H92" i="21"/>
  <c r="H92" i="22" s="1"/>
  <c r="I92" i="21"/>
  <c r="I92" i="22" s="1"/>
  <c r="J92" i="21"/>
  <c r="J92" i="22" s="1"/>
  <c r="K92" i="21"/>
  <c r="K92" i="22" s="1"/>
  <c r="L92" i="21"/>
  <c r="L92" i="22" s="1"/>
  <c r="M92" i="21"/>
  <c r="M92" i="22" s="1"/>
  <c r="N92" i="21"/>
  <c r="N92" i="22" s="1"/>
  <c r="O92" i="21"/>
  <c r="O92" i="22" s="1"/>
  <c r="P92" i="21"/>
  <c r="P92" i="22" s="1"/>
  <c r="Q92" i="21"/>
  <c r="Q92" i="22" s="1"/>
  <c r="R92" i="21"/>
  <c r="R92" i="22" s="1"/>
  <c r="S92" i="21"/>
  <c r="S92" i="22" s="1"/>
  <c r="T92" i="21"/>
  <c r="T92" i="22" s="1"/>
  <c r="U92" i="21"/>
  <c r="U92" i="22" s="1"/>
  <c r="V92" i="21"/>
  <c r="V92" i="22" s="1"/>
  <c r="W92" i="21"/>
  <c r="W92" i="22" s="1"/>
  <c r="X92" i="21"/>
  <c r="X92" i="22" s="1"/>
  <c r="Y92" i="21"/>
  <c r="Y92" i="22" s="1"/>
  <c r="Z92" i="21"/>
  <c r="Z92" i="22" s="1"/>
  <c r="AA92" i="21"/>
  <c r="AA92" i="22" s="1"/>
  <c r="AB92" i="21"/>
  <c r="AB92" i="22" s="1"/>
  <c r="AC92" i="21"/>
  <c r="AC92" i="22" s="1"/>
  <c r="AD92" i="21"/>
  <c r="AD92" i="22" s="1"/>
  <c r="AE92" i="21"/>
  <c r="AE92" i="22" s="1"/>
  <c r="AF92" i="21"/>
  <c r="AF92" i="22" s="1"/>
  <c r="AG92" i="21"/>
  <c r="AG92" i="22" s="1"/>
  <c r="AH92" i="21"/>
  <c r="AH92" i="22" s="1"/>
  <c r="AI92" i="21"/>
  <c r="AI92" i="22" s="1"/>
  <c r="AJ92" i="21"/>
  <c r="AJ92" i="22" s="1"/>
  <c r="AK92" i="21"/>
  <c r="AK92" i="22" s="1"/>
  <c r="AL92" i="21"/>
  <c r="AL92" i="22" s="1"/>
  <c r="AM92" i="21"/>
  <c r="AM92" i="22" s="1"/>
  <c r="AN92" i="21"/>
  <c r="AN92" i="22" s="1"/>
  <c r="AO92" i="21"/>
  <c r="AO92" i="22" s="1"/>
  <c r="AP92" i="21"/>
  <c r="AP92" i="22" s="1"/>
  <c r="AQ92" i="21"/>
  <c r="AQ92" i="22" s="1"/>
  <c r="AR92" i="21"/>
  <c r="AR92" i="22" s="1"/>
  <c r="AS92" i="21"/>
  <c r="AS92" i="22" s="1"/>
  <c r="AT92" i="21"/>
  <c r="AT92" i="22" s="1"/>
  <c r="AU92" i="21"/>
  <c r="AU92" i="22" s="1"/>
  <c r="AV92" i="21"/>
  <c r="AV92" i="22" s="1"/>
  <c r="AW92" i="21"/>
  <c r="AW92" i="22" s="1"/>
  <c r="AX92" i="21"/>
  <c r="AX92" i="22" s="1"/>
  <c r="AY92" i="21"/>
  <c r="AY92" i="22" s="1"/>
  <c r="AZ92" i="21"/>
  <c r="AZ92" i="22" s="1"/>
  <c r="BA92" i="21"/>
  <c r="BA92" i="22" s="1"/>
  <c r="BB92" i="21"/>
  <c r="BB92" i="22" s="1"/>
  <c r="BC92" i="21"/>
  <c r="BC92" i="22" s="1"/>
  <c r="BD92" i="21"/>
  <c r="BD92" i="22" s="1"/>
  <c r="BE92" i="21"/>
  <c r="BE92" i="22" s="1"/>
  <c r="BF92" i="21"/>
  <c r="BF92" i="22" s="1"/>
  <c r="BG92" i="21"/>
  <c r="BG92" i="22" s="1"/>
  <c r="BH92" i="21"/>
  <c r="BH92" i="22" s="1"/>
  <c r="BI92" i="21"/>
  <c r="BI92" i="22" s="1"/>
  <c r="BJ92" i="21"/>
  <c r="BJ92" i="22" s="1"/>
  <c r="BK92" i="21"/>
  <c r="BK92" i="22" s="1"/>
  <c r="BL92" i="21"/>
  <c r="BL92" i="22" s="1"/>
  <c r="BM92" i="21"/>
  <c r="BM92" i="22" s="1"/>
  <c r="BN92" i="21"/>
  <c r="BN92" i="22" s="1"/>
  <c r="BO92" i="21"/>
  <c r="BO92" i="22" s="1"/>
  <c r="BP92" i="21"/>
  <c r="BP92" i="22" s="1"/>
  <c r="D93" i="21"/>
  <c r="D93" i="22" s="1"/>
  <c r="E93" i="21"/>
  <c r="E93" i="22" s="1"/>
  <c r="F93" i="21"/>
  <c r="G93" i="21"/>
  <c r="G93" i="22" s="1"/>
  <c r="H93" i="21"/>
  <c r="H93" i="22" s="1"/>
  <c r="I93" i="21"/>
  <c r="I93" i="22" s="1"/>
  <c r="J93" i="21"/>
  <c r="J93" i="22" s="1"/>
  <c r="K93" i="21"/>
  <c r="K93" i="22" s="1"/>
  <c r="L93" i="21"/>
  <c r="L93" i="22" s="1"/>
  <c r="M93" i="21"/>
  <c r="M93" i="22" s="1"/>
  <c r="N93" i="21"/>
  <c r="N93" i="22" s="1"/>
  <c r="O93" i="21"/>
  <c r="O93" i="22" s="1"/>
  <c r="P93" i="21"/>
  <c r="P93" i="22" s="1"/>
  <c r="Q93" i="21"/>
  <c r="Q93" i="22" s="1"/>
  <c r="R93" i="21"/>
  <c r="R93" i="22" s="1"/>
  <c r="S93" i="21"/>
  <c r="S93" i="22" s="1"/>
  <c r="T93" i="21"/>
  <c r="T93" i="22" s="1"/>
  <c r="U93" i="21"/>
  <c r="U93" i="22" s="1"/>
  <c r="V93" i="21"/>
  <c r="V93" i="22" s="1"/>
  <c r="W93" i="21"/>
  <c r="W93" i="22" s="1"/>
  <c r="X93" i="21"/>
  <c r="X93" i="22" s="1"/>
  <c r="Y93" i="21"/>
  <c r="Y93" i="22" s="1"/>
  <c r="Z93" i="21"/>
  <c r="Z93" i="22" s="1"/>
  <c r="AA93" i="21"/>
  <c r="AA93" i="22" s="1"/>
  <c r="AB93" i="21"/>
  <c r="AB93" i="22" s="1"/>
  <c r="AC93" i="21"/>
  <c r="AC93" i="22" s="1"/>
  <c r="AD93" i="21"/>
  <c r="AD93" i="22" s="1"/>
  <c r="AE93" i="21"/>
  <c r="AE93" i="22" s="1"/>
  <c r="AF93" i="21"/>
  <c r="AF93" i="22" s="1"/>
  <c r="AG93" i="21"/>
  <c r="AG93" i="22" s="1"/>
  <c r="AH93" i="21"/>
  <c r="AH93" i="22" s="1"/>
  <c r="AI93" i="21"/>
  <c r="AI93" i="22" s="1"/>
  <c r="AJ93" i="21"/>
  <c r="AJ93" i="22" s="1"/>
  <c r="AK93" i="21"/>
  <c r="AK93" i="22" s="1"/>
  <c r="AL93" i="21"/>
  <c r="AL93" i="22" s="1"/>
  <c r="AM93" i="21"/>
  <c r="AM93" i="22" s="1"/>
  <c r="AN93" i="21"/>
  <c r="AN93" i="22" s="1"/>
  <c r="AO93" i="21"/>
  <c r="AO93" i="22" s="1"/>
  <c r="AP93" i="21"/>
  <c r="AP93" i="22" s="1"/>
  <c r="AQ93" i="21"/>
  <c r="AQ93" i="22" s="1"/>
  <c r="AR93" i="21"/>
  <c r="AR93" i="22" s="1"/>
  <c r="AS93" i="21"/>
  <c r="AS93" i="22" s="1"/>
  <c r="AT93" i="21"/>
  <c r="AT93" i="22" s="1"/>
  <c r="AU93" i="21"/>
  <c r="AU93" i="22" s="1"/>
  <c r="AV93" i="21"/>
  <c r="AV93" i="22" s="1"/>
  <c r="AW93" i="21"/>
  <c r="AW93" i="22" s="1"/>
  <c r="AX93" i="21"/>
  <c r="AX93" i="22" s="1"/>
  <c r="AY93" i="21"/>
  <c r="AY93" i="22" s="1"/>
  <c r="AZ93" i="21"/>
  <c r="AZ93" i="22" s="1"/>
  <c r="BA93" i="21"/>
  <c r="BA93" i="22" s="1"/>
  <c r="BB93" i="21"/>
  <c r="BB93" i="22" s="1"/>
  <c r="BC93" i="21"/>
  <c r="BC93" i="22" s="1"/>
  <c r="BD93" i="21"/>
  <c r="BD93" i="22" s="1"/>
  <c r="BE93" i="21"/>
  <c r="BE93" i="22" s="1"/>
  <c r="BF93" i="21"/>
  <c r="BF93" i="22" s="1"/>
  <c r="BG93" i="21"/>
  <c r="BG93" i="22" s="1"/>
  <c r="BH93" i="21"/>
  <c r="BH93" i="22" s="1"/>
  <c r="BI93" i="21"/>
  <c r="BI93" i="22" s="1"/>
  <c r="BJ93" i="21"/>
  <c r="BJ93" i="22" s="1"/>
  <c r="BK93" i="21"/>
  <c r="BK93" i="22" s="1"/>
  <c r="BL93" i="21"/>
  <c r="BL93" i="22" s="1"/>
  <c r="BM93" i="21"/>
  <c r="BM93" i="22" s="1"/>
  <c r="BN93" i="21"/>
  <c r="BN93" i="22" s="1"/>
  <c r="BO93" i="21"/>
  <c r="BO93" i="22" s="1"/>
  <c r="BP93" i="21"/>
  <c r="BP93" i="22" s="1"/>
  <c r="D94" i="21"/>
  <c r="D94" i="22" s="1"/>
  <c r="E94" i="21"/>
  <c r="F94" i="21"/>
  <c r="F94" i="22" s="1"/>
  <c r="G94" i="21"/>
  <c r="G94" i="22" s="1"/>
  <c r="H94" i="21"/>
  <c r="H94" i="22" s="1"/>
  <c r="I94" i="21"/>
  <c r="I94" i="22" s="1"/>
  <c r="J94" i="21"/>
  <c r="J94" i="22" s="1"/>
  <c r="K94" i="21"/>
  <c r="K94" i="22" s="1"/>
  <c r="L94" i="21"/>
  <c r="L94" i="22" s="1"/>
  <c r="M94" i="21"/>
  <c r="M94" i="22" s="1"/>
  <c r="N94" i="21"/>
  <c r="N94" i="22" s="1"/>
  <c r="O94" i="21"/>
  <c r="O94" i="22" s="1"/>
  <c r="P94" i="21"/>
  <c r="P94" i="22" s="1"/>
  <c r="Q94" i="21"/>
  <c r="Q94" i="22" s="1"/>
  <c r="R94" i="21"/>
  <c r="R94" i="22" s="1"/>
  <c r="S94" i="21"/>
  <c r="S94" i="22" s="1"/>
  <c r="T94" i="21"/>
  <c r="T94" i="22" s="1"/>
  <c r="U94" i="21"/>
  <c r="U94" i="22" s="1"/>
  <c r="V94" i="21"/>
  <c r="V94" i="22" s="1"/>
  <c r="W94" i="21"/>
  <c r="W94" i="22" s="1"/>
  <c r="X94" i="21"/>
  <c r="X94" i="22" s="1"/>
  <c r="Y94" i="21"/>
  <c r="Y94" i="22" s="1"/>
  <c r="Z94" i="21"/>
  <c r="Z94" i="22" s="1"/>
  <c r="AA94" i="21"/>
  <c r="AA94" i="22" s="1"/>
  <c r="AB94" i="21"/>
  <c r="AB94" i="22" s="1"/>
  <c r="AC94" i="21"/>
  <c r="AC94" i="22" s="1"/>
  <c r="AD94" i="21"/>
  <c r="AD94" i="22" s="1"/>
  <c r="AE94" i="21"/>
  <c r="AE94" i="22" s="1"/>
  <c r="AF94" i="21"/>
  <c r="AF94" i="22" s="1"/>
  <c r="AG94" i="21"/>
  <c r="AG94" i="22" s="1"/>
  <c r="AH94" i="21"/>
  <c r="AH94" i="22" s="1"/>
  <c r="AI94" i="21"/>
  <c r="AI94" i="22" s="1"/>
  <c r="AJ94" i="21"/>
  <c r="AJ94" i="22" s="1"/>
  <c r="AK94" i="21"/>
  <c r="AK94" i="22" s="1"/>
  <c r="AL94" i="21"/>
  <c r="AL94" i="22" s="1"/>
  <c r="AM94" i="21"/>
  <c r="AM94" i="22" s="1"/>
  <c r="AN94" i="21"/>
  <c r="AN94" i="22" s="1"/>
  <c r="AO94" i="21"/>
  <c r="AO94" i="22" s="1"/>
  <c r="AP94" i="21"/>
  <c r="AP94" i="22" s="1"/>
  <c r="AQ94" i="21"/>
  <c r="AQ94" i="22" s="1"/>
  <c r="AR94" i="21"/>
  <c r="AR94" i="22" s="1"/>
  <c r="AS94" i="21"/>
  <c r="AS94" i="22" s="1"/>
  <c r="AT94" i="21"/>
  <c r="AT94" i="22" s="1"/>
  <c r="AU94" i="21"/>
  <c r="AU94" i="22" s="1"/>
  <c r="AV94" i="21"/>
  <c r="AV94" i="22" s="1"/>
  <c r="AW94" i="21"/>
  <c r="AW94" i="22" s="1"/>
  <c r="AX94" i="21"/>
  <c r="AX94" i="22" s="1"/>
  <c r="AY94" i="21"/>
  <c r="AY94" i="22" s="1"/>
  <c r="AZ94" i="21"/>
  <c r="AZ94" i="22" s="1"/>
  <c r="BA94" i="21"/>
  <c r="BA94" i="22" s="1"/>
  <c r="BB94" i="21"/>
  <c r="BB94" i="22" s="1"/>
  <c r="BC94" i="21"/>
  <c r="BC94" i="22" s="1"/>
  <c r="BD94" i="21"/>
  <c r="BD94" i="22" s="1"/>
  <c r="BE94" i="21"/>
  <c r="BE94" i="22" s="1"/>
  <c r="BF94" i="21"/>
  <c r="BF94" i="22" s="1"/>
  <c r="BG94" i="21"/>
  <c r="BG94" i="22" s="1"/>
  <c r="BH94" i="21"/>
  <c r="BH94" i="22" s="1"/>
  <c r="BI94" i="21"/>
  <c r="BI94" i="22" s="1"/>
  <c r="BJ94" i="21"/>
  <c r="BJ94" i="22" s="1"/>
  <c r="BK94" i="21"/>
  <c r="BK94" i="22" s="1"/>
  <c r="BL94" i="21"/>
  <c r="BL94" i="22" s="1"/>
  <c r="BM94" i="21"/>
  <c r="BM94" i="22" s="1"/>
  <c r="BN94" i="21"/>
  <c r="BN94" i="22" s="1"/>
  <c r="BO94" i="21"/>
  <c r="BO94" i="22" s="1"/>
  <c r="BP94" i="21"/>
  <c r="BP94" i="22" s="1"/>
  <c r="D95" i="21"/>
  <c r="D95" i="22" s="1"/>
  <c r="E95" i="21"/>
  <c r="E95" i="22" s="1"/>
  <c r="F95" i="21"/>
  <c r="F95" i="22" s="1"/>
  <c r="G95" i="21"/>
  <c r="G95" i="22" s="1"/>
  <c r="H95" i="21"/>
  <c r="H95" i="22" s="1"/>
  <c r="I95" i="21"/>
  <c r="I95" i="22" s="1"/>
  <c r="J95" i="21"/>
  <c r="J95" i="22" s="1"/>
  <c r="K95" i="21"/>
  <c r="K95" i="22" s="1"/>
  <c r="L95" i="21"/>
  <c r="L95" i="22" s="1"/>
  <c r="M95" i="21"/>
  <c r="M95" i="22" s="1"/>
  <c r="N95" i="21"/>
  <c r="N95" i="22" s="1"/>
  <c r="O95" i="21"/>
  <c r="O95" i="22" s="1"/>
  <c r="P95" i="21"/>
  <c r="P95" i="22" s="1"/>
  <c r="Q95" i="21"/>
  <c r="Q95" i="22" s="1"/>
  <c r="R95" i="21"/>
  <c r="R95" i="22" s="1"/>
  <c r="S95" i="21"/>
  <c r="S95" i="22" s="1"/>
  <c r="T95" i="21"/>
  <c r="T95" i="22" s="1"/>
  <c r="U95" i="21"/>
  <c r="U95" i="22" s="1"/>
  <c r="V95" i="21"/>
  <c r="V95" i="22" s="1"/>
  <c r="W95" i="21"/>
  <c r="W95" i="22" s="1"/>
  <c r="X95" i="21"/>
  <c r="X95" i="22" s="1"/>
  <c r="Y95" i="21"/>
  <c r="Y95" i="22" s="1"/>
  <c r="Z95" i="21"/>
  <c r="Z95" i="22" s="1"/>
  <c r="AA95" i="21"/>
  <c r="AA95" i="22" s="1"/>
  <c r="AB95" i="21"/>
  <c r="AB95" i="22" s="1"/>
  <c r="AC95" i="21"/>
  <c r="AC95" i="22" s="1"/>
  <c r="AD95" i="21"/>
  <c r="AD95" i="22" s="1"/>
  <c r="AE95" i="21"/>
  <c r="AE95" i="22" s="1"/>
  <c r="AF95" i="21"/>
  <c r="AF95" i="22" s="1"/>
  <c r="AG95" i="21"/>
  <c r="AG95" i="22" s="1"/>
  <c r="AH95" i="21"/>
  <c r="AH95" i="22" s="1"/>
  <c r="AI95" i="21"/>
  <c r="AI95" i="22" s="1"/>
  <c r="AJ95" i="21"/>
  <c r="AJ95" i="22" s="1"/>
  <c r="AK95" i="21"/>
  <c r="AK95" i="22" s="1"/>
  <c r="AL95" i="21"/>
  <c r="AL95" i="22" s="1"/>
  <c r="AM95" i="21"/>
  <c r="AM95" i="22" s="1"/>
  <c r="AN95" i="21"/>
  <c r="AN95" i="22" s="1"/>
  <c r="AO95" i="21"/>
  <c r="AO95" i="22" s="1"/>
  <c r="AP95" i="21"/>
  <c r="AP95" i="22" s="1"/>
  <c r="AQ95" i="21"/>
  <c r="AQ95" i="22" s="1"/>
  <c r="AR95" i="21"/>
  <c r="AR95" i="22" s="1"/>
  <c r="AS95" i="21"/>
  <c r="AS95" i="22" s="1"/>
  <c r="AT95" i="21"/>
  <c r="AT95" i="22" s="1"/>
  <c r="AU95" i="21"/>
  <c r="AU95" i="22" s="1"/>
  <c r="AV95" i="21"/>
  <c r="AV95" i="22" s="1"/>
  <c r="AW95" i="21"/>
  <c r="AW95" i="22" s="1"/>
  <c r="AX95" i="21"/>
  <c r="AX95" i="22" s="1"/>
  <c r="AY95" i="21"/>
  <c r="AY95" i="22" s="1"/>
  <c r="AZ95" i="21"/>
  <c r="AZ95" i="22" s="1"/>
  <c r="BA95" i="21"/>
  <c r="BA95" i="22" s="1"/>
  <c r="BB95" i="21"/>
  <c r="BB95" i="22" s="1"/>
  <c r="BC95" i="21"/>
  <c r="BC95" i="22" s="1"/>
  <c r="BD95" i="21"/>
  <c r="BD95" i="22" s="1"/>
  <c r="BE95" i="21"/>
  <c r="BE95" i="22" s="1"/>
  <c r="BF95" i="21"/>
  <c r="BF95" i="22" s="1"/>
  <c r="BG95" i="21"/>
  <c r="BG95" i="22" s="1"/>
  <c r="BH95" i="21"/>
  <c r="BH95" i="22" s="1"/>
  <c r="BI95" i="21"/>
  <c r="BI95" i="22" s="1"/>
  <c r="BJ95" i="21"/>
  <c r="BJ95" i="22" s="1"/>
  <c r="BK95" i="21"/>
  <c r="BK95" i="22" s="1"/>
  <c r="BL95" i="21"/>
  <c r="BL95" i="22" s="1"/>
  <c r="BM95" i="21"/>
  <c r="BM95" i="22" s="1"/>
  <c r="BN95" i="21"/>
  <c r="BN95" i="22" s="1"/>
  <c r="BO95" i="21"/>
  <c r="BO95" i="22" s="1"/>
  <c r="BP95" i="21"/>
  <c r="BP95" i="22" s="1"/>
  <c r="D96" i="21"/>
  <c r="D96" i="22" s="1"/>
  <c r="E96" i="21"/>
  <c r="E96" i="22" s="1"/>
  <c r="F96" i="21"/>
  <c r="F96" i="22" s="1"/>
  <c r="G96" i="21"/>
  <c r="G96" i="22" s="1"/>
  <c r="H96" i="21"/>
  <c r="H96" i="22" s="1"/>
  <c r="I96" i="21"/>
  <c r="I96" i="22" s="1"/>
  <c r="J96" i="21"/>
  <c r="J96" i="22" s="1"/>
  <c r="K96" i="21"/>
  <c r="K96" i="22" s="1"/>
  <c r="L96" i="21"/>
  <c r="L96" i="22" s="1"/>
  <c r="M96" i="21"/>
  <c r="M96" i="22" s="1"/>
  <c r="N96" i="21"/>
  <c r="N96" i="22" s="1"/>
  <c r="O96" i="21"/>
  <c r="O96" i="22" s="1"/>
  <c r="P96" i="21"/>
  <c r="P96" i="22" s="1"/>
  <c r="P96" i="18" s="1"/>
  <c r="Q96" i="21"/>
  <c r="Q96" i="22" s="1"/>
  <c r="R96" i="21"/>
  <c r="R96" i="22" s="1"/>
  <c r="S96" i="21"/>
  <c r="S96" i="22" s="1"/>
  <c r="T96" i="21"/>
  <c r="T96" i="22" s="1"/>
  <c r="U96" i="21"/>
  <c r="U96" i="22" s="1"/>
  <c r="V96" i="21"/>
  <c r="V96" i="22" s="1"/>
  <c r="W96" i="21"/>
  <c r="W96" i="22" s="1"/>
  <c r="X96" i="21"/>
  <c r="X96" i="22" s="1"/>
  <c r="Y96" i="21"/>
  <c r="Y96" i="22" s="1"/>
  <c r="Z96" i="21"/>
  <c r="Z96" i="22" s="1"/>
  <c r="AA96" i="21"/>
  <c r="AA96" i="22" s="1"/>
  <c r="AB96" i="21"/>
  <c r="AB96" i="22" s="1"/>
  <c r="AC96" i="21"/>
  <c r="AC96" i="22" s="1"/>
  <c r="AD96" i="21"/>
  <c r="AD96" i="22" s="1"/>
  <c r="AE96" i="21"/>
  <c r="AE96" i="22" s="1"/>
  <c r="AF96" i="21"/>
  <c r="AF96" i="22" s="1"/>
  <c r="AF96" i="18" s="1"/>
  <c r="AG96" i="21"/>
  <c r="AG96" i="22" s="1"/>
  <c r="AH96" i="21"/>
  <c r="AH96" i="22" s="1"/>
  <c r="AI96" i="21"/>
  <c r="AI96" i="22" s="1"/>
  <c r="AJ96" i="21"/>
  <c r="AJ96" i="22" s="1"/>
  <c r="AK96" i="21"/>
  <c r="AK96" i="22" s="1"/>
  <c r="AL96" i="21"/>
  <c r="AL96" i="22" s="1"/>
  <c r="AM96" i="21"/>
  <c r="AM96" i="22" s="1"/>
  <c r="AN96" i="21"/>
  <c r="AN96" i="22" s="1"/>
  <c r="AO96" i="21"/>
  <c r="AO96" i="22" s="1"/>
  <c r="AP96" i="21"/>
  <c r="AP96" i="22" s="1"/>
  <c r="AQ96" i="21"/>
  <c r="AQ96" i="22" s="1"/>
  <c r="AR96" i="21"/>
  <c r="AR96" i="22" s="1"/>
  <c r="AS96" i="21"/>
  <c r="AS96" i="22" s="1"/>
  <c r="AT96" i="21"/>
  <c r="AT96" i="22" s="1"/>
  <c r="AU96" i="21"/>
  <c r="AU96" i="22" s="1"/>
  <c r="AV96" i="21"/>
  <c r="AV96" i="22" s="1"/>
  <c r="AV96" i="18" s="1"/>
  <c r="AW96" i="21"/>
  <c r="AW96" i="22" s="1"/>
  <c r="AX96" i="21"/>
  <c r="AX96" i="22" s="1"/>
  <c r="AY96" i="21"/>
  <c r="AY96" i="22" s="1"/>
  <c r="AZ96" i="21"/>
  <c r="AZ96" i="22" s="1"/>
  <c r="BA96" i="21"/>
  <c r="BA96" i="22" s="1"/>
  <c r="BB96" i="21"/>
  <c r="BB96" i="22" s="1"/>
  <c r="BC96" i="21"/>
  <c r="BC96" i="22" s="1"/>
  <c r="BD96" i="21"/>
  <c r="BD96" i="22" s="1"/>
  <c r="BE96" i="21"/>
  <c r="BE96" i="22" s="1"/>
  <c r="BF96" i="21"/>
  <c r="BF96" i="22" s="1"/>
  <c r="BG96" i="21"/>
  <c r="BG96" i="22" s="1"/>
  <c r="BH96" i="21"/>
  <c r="BH96" i="22" s="1"/>
  <c r="BI96" i="21"/>
  <c r="BI96" i="22" s="1"/>
  <c r="BJ96" i="21"/>
  <c r="BJ96" i="22" s="1"/>
  <c r="BK96" i="21"/>
  <c r="BK96" i="22" s="1"/>
  <c r="BL96" i="21"/>
  <c r="BL96" i="22" s="1"/>
  <c r="BL96" i="17" s="1"/>
  <c r="BM96" i="21"/>
  <c r="BM96" i="22" s="1"/>
  <c r="BN96" i="21"/>
  <c r="BN96" i="22" s="1"/>
  <c r="BO96" i="21"/>
  <c r="BO96" i="22" s="1"/>
  <c r="BP96" i="21"/>
  <c r="BP96" i="22" s="1"/>
  <c r="D97" i="21"/>
  <c r="D97" i="22" s="1"/>
  <c r="E97" i="21"/>
  <c r="E97" i="22" s="1"/>
  <c r="F97" i="21"/>
  <c r="F97" i="22" s="1"/>
  <c r="G97" i="21"/>
  <c r="G97" i="22" s="1"/>
  <c r="H97" i="21"/>
  <c r="H97" i="22" s="1"/>
  <c r="I97" i="21"/>
  <c r="I97" i="22" s="1"/>
  <c r="J97" i="21"/>
  <c r="J97" i="22" s="1"/>
  <c r="K97" i="21"/>
  <c r="K97" i="22" s="1"/>
  <c r="L97" i="21"/>
  <c r="L97" i="22" s="1"/>
  <c r="M97" i="21"/>
  <c r="M97" i="22" s="1"/>
  <c r="N97" i="21"/>
  <c r="N97" i="22" s="1"/>
  <c r="O97" i="21"/>
  <c r="O97" i="22" s="1"/>
  <c r="P97" i="21"/>
  <c r="P97" i="22" s="1"/>
  <c r="Q97" i="21"/>
  <c r="Q97" i="22" s="1"/>
  <c r="R97" i="21"/>
  <c r="R97" i="22" s="1"/>
  <c r="S97" i="21"/>
  <c r="S97" i="22" s="1"/>
  <c r="T97" i="21"/>
  <c r="T97" i="22" s="1"/>
  <c r="U97" i="21"/>
  <c r="U97" i="22" s="1"/>
  <c r="V97" i="21"/>
  <c r="V97" i="22" s="1"/>
  <c r="W97" i="21"/>
  <c r="W97" i="22" s="1"/>
  <c r="X97" i="21"/>
  <c r="X97" i="22" s="1"/>
  <c r="Y97" i="21"/>
  <c r="Y97" i="22" s="1"/>
  <c r="Z97" i="21"/>
  <c r="Z97" i="22" s="1"/>
  <c r="AA97" i="21"/>
  <c r="AA97" i="22" s="1"/>
  <c r="AB97" i="21"/>
  <c r="AB97" i="22" s="1"/>
  <c r="AC97" i="21"/>
  <c r="AC97" i="22" s="1"/>
  <c r="AD97" i="21"/>
  <c r="AD97" i="22" s="1"/>
  <c r="AE97" i="21"/>
  <c r="AE97" i="22" s="1"/>
  <c r="AF97" i="21"/>
  <c r="AF97" i="22" s="1"/>
  <c r="AG97" i="21"/>
  <c r="AG97" i="22" s="1"/>
  <c r="AH97" i="21"/>
  <c r="AH97" i="22" s="1"/>
  <c r="AI97" i="21"/>
  <c r="AI97" i="22" s="1"/>
  <c r="AJ97" i="21"/>
  <c r="AJ97" i="22" s="1"/>
  <c r="AK97" i="21"/>
  <c r="AK97" i="22" s="1"/>
  <c r="AL97" i="21"/>
  <c r="AL97" i="22" s="1"/>
  <c r="AM97" i="21"/>
  <c r="AM97" i="22" s="1"/>
  <c r="AN97" i="21"/>
  <c r="AN97" i="22" s="1"/>
  <c r="AO97" i="21"/>
  <c r="AO97" i="22" s="1"/>
  <c r="AP97" i="21"/>
  <c r="AP97" i="22" s="1"/>
  <c r="AQ97" i="21"/>
  <c r="AQ97" i="22" s="1"/>
  <c r="AR97" i="21"/>
  <c r="AR97" i="22" s="1"/>
  <c r="AS97" i="21"/>
  <c r="AS97" i="22" s="1"/>
  <c r="AT97" i="21"/>
  <c r="AT97" i="22" s="1"/>
  <c r="AU97" i="21"/>
  <c r="AU97" i="22" s="1"/>
  <c r="AV97" i="21"/>
  <c r="AV97" i="22" s="1"/>
  <c r="AW97" i="21"/>
  <c r="AW97" i="22" s="1"/>
  <c r="AX97" i="21"/>
  <c r="AX97" i="22" s="1"/>
  <c r="AY97" i="21"/>
  <c r="AY97" i="22" s="1"/>
  <c r="AZ97" i="21"/>
  <c r="AZ97" i="22" s="1"/>
  <c r="BA97" i="21"/>
  <c r="BA97" i="22" s="1"/>
  <c r="BB97" i="21"/>
  <c r="BB97" i="22" s="1"/>
  <c r="BC97" i="21"/>
  <c r="BC97" i="22" s="1"/>
  <c r="BD97" i="21"/>
  <c r="BD97" i="22" s="1"/>
  <c r="BE97" i="21"/>
  <c r="BE97" i="22" s="1"/>
  <c r="BF97" i="21"/>
  <c r="BF97" i="22" s="1"/>
  <c r="BG97" i="21"/>
  <c r="BG97" i="22" s="1"/>
  <c r="BH97" i="21"/>
  <c r="BH97" i="22" s="1"/>
  <c r="BI97" i="21"/>
  <c r="BI97" i="22" s="1"/>
  <c r="BJ97" i="21"/>
  <c r="BJ97" i="22" s="1"/>
  <c r="BK97" i="21"/>
  <c r="BK97" i="22" s="1"/>
  <c r="BL97" i="21"/>
  <c r="BL97" i="22" s="1"/>
  <c r="BM97" i="21"/>
  <c r="BM97" i="22" s="1"/>
  <c r="BN97" i="21"/>
  <c r="BN97" i="22" s="1"/>
  <c r="BO97" i="21"/>
  <c r="BO97" i="22" s="1"/>
  <c r="BP97" i="21"/>
  <c r="BP97" i="22" s="1"/>
  <c r="D98" i="21"/>
  <c r="D98" i="22" s="1"/>
  <c r="E98" i="21"/>
  <c r="E98" i="22" s="1"/>
  <c r="F98" i="21"/>
  <c r="F98" i="22" s="1"/>
  <c r="G98" i="21"/>
  <c r="G98" i="22" s="1"/>
  <c r="H98" i="21"/>
  <c r="H98" i="22" s="1"/>
  <c r="I98" i="21"/>
  <c r="I98" i="22" s="1"/>
  <c r="J98" i="21"/>
  <c r="J98" i="22" s="1"/>
  <c r="K98" i="21"/>
  <c r="K98" i="22" s="1"/>
  <c r="L98" i="21"/>
  <c r="L98" i="22" s="1"/>
  <c r="M98" i="21"/>
  <c r="M98" i="22" s="1"/>
  <c r="N98" i="21"/>
  <c r="N98" i="22" s="1"/>
  <c r="O98" i="21"/>
  <c r="O98" i="22" s="1"/>
  <c r="P98" i="21"/>
  <c r="P98" i="22" s="1"/>
  <c r="Q98" i="21"/>
  <c r="Q98" i="22" s="1"/>
  <c r="R98" i="21"/>
  <c r="R98" i="22" s="1"/>
  <c r="S98" i="21"/>
  <c r="S98" i="22" s="1"/>
  <c r="T98" i="21"/>
  <c r="T98" i="22" s="1"/>
  <c r="U98" i="21"/>
  <c r="U98" i="22" s="1"/>
  <c r="V98" i="21"/>
  <c r="V98" i="22" s="1"/>
  <c r="W98" i="21"/>
  <c r="W98" i="22" s="1"/>
  <c r="X98" i="21"/>
  <c r="X98" i="22" s="1"/>
  <c r="Y98" i="21"/>
  <c r="Y98" i="22" s="1"/>
  <c r="Z98" i="21"/>
  <c r="Z98" i="22" s="1"/>
  <c r="AA98" i="21"/>
  <c r="AA98" i="22" s="1"/>
  <c r="AB98" i="21"/>
  <c r="AB98" i="22" s="1"/>
  <c r="AC98" i="21"/>
  <c r="AC98" i="22" s="1"/>
  <c r="AD98" i="21"/>
  <c r="AD98" i="22" s="1"/>
  <c r="AE98" i="21"/>
  <c r="AE98" i="22" s="1"/>
  <c r="AF98" i="21"/>
  <c r="AF98" i="22" s="1"/>
  <c r="AG98" i="21"/>
  <c r="AG98" i="22" s="1"/>
  <c r="AH98" i="21"/>
  <c r="AH98" i="22" s="1"/>
  <c r="AI98" i="21"/>
  <c r="AI98" i="22" s="1"/>
  <c r="AJ98" i="21"/>
  <c r="AJ98" i="22" s="1"/>
  <c r="AK98" i="21"/>
  <c r="AK98" i="22" s="1"/>
  <c r="AL98" i="21"/>
  <c r="AL98" i="22" s="1"/>
  <c r="AM98" i="21"/>
  <c r="AM98" i="22" s="1"/>
  <c r="AN98" i="21"/>
  <c r="AN98" i="22" s="1"/>
  <c r="AO98" i="21"/>
  <c r="AO98" i="22" s="1"/>
  <c r="AP98" i="21"/>
  <c r="AP98" i="22" s="1"/>
  <c r="AQ98" i="21"/>
  <c r="AQ98" i="22" s="1"/>
  <c r="AR98" i="21"/>
  <c r="AR98" i="22" s="1"/>
  <c r="AS98" i="21"/>
  <c r="AS98" i="22" s="1"/>
  <c r="AT98" i="21"/>
  <c r="AT98" i="22" s="1"/>
  <c r="AU98" i="21"/>
  <c r="AU98" i="22" s="1"/>
  <c r="AV98" i="21"/>
  <c r="AV98" i="22" s="1"/>
  <c r="AW98" i="21"/>
  <c r="AW98" i="22" s="1"/>
  <c r="AX98" i="21"/>
  <c r="AX98" i="22" s="1"/>
  <c r="AY98" i="21"/>
  <c r="AY98" i="22" s="1"/>
  <c r="AZ98" i="21"/>
  <c r="AZ98" i="22" s="1"/>
  <c r="BA98" i="21"/>
  <c r="BA98" i="22" s="1"/>
  <c r="BB98" i="21"/>
  <c r="BB98" i="22" s="1"/>
  <c r="BC98" i="21"/>
  <c r="BC98" i="22" s="1"/>
  <c r="BD98" i="21"/>
  <c r="BD98" i="22" s="1"/>
  <c r="BE98" i="21"/>
  <c r="BE98" i="22" s="1"/>
  <c r="BF98" i="21"/>
  <c r="BF98" i="22" s="1"/>
  <c r="BG98" i="21"/>
  <c r="BG98" i="22" s="1"/>
  <c r="BH98" i="21"/>
  <c r="BH98" i="22" s="1"/>
  <c r="BI98" i="21"/>
  <c r="BI98" i="22" s="1"/>
  <c r="BJ98" i="21"/>
  <c r="BJ98" i="22" s="1"/>
  <c r="BK98" i="21"/>
  <c r="BK98" i="22" s="1"/>
  <c r="BL98" i="21"/>
  <c r="BL98" i="22" s="1"/>
  <c r="BM98" i="21"/>
  <c r="BM98" i="22" s="1"/>
  <c r="BN98" i="21"/>
  <c r="BN98" i="22" s="1"/>
  <c r="BO98" i="21"/>
  <c r="BO98" i="22" s="1"/>
  <c r="BP98" i="21"/>
  <c r="BP98" i="22" s="1"/>
  <c r="D99" i="21"/>
  <c r="D99" i="22" s="1"/>
  <c r="E99" i="21"/>
  <c r="E99" i="22" s="1"/>
  <c r="F99" i="21"/>
  <c r="F99" i="22" s="1"/>
  <c r="G99" i="21"/>
  <c r="G99" i="22" s="1"/>
  <c r="H99" i="21"/>
  <c r="H99" i="22" s="1"/>
  <c r="I99" i="21"/>
  <c r="I99" i="22" s="1"/>
  <c r="J99" i="21"/>
  <c r="J99" i="22" s="1"/>
  <c r="K99" i="21"/>
  <c r="K99" i="22" s="1"/>
  <c r="L99" i="21"/>
  <c r="L99" i="22" s="1"/>
  <c r="M99" i="21"/>
  <c r="M99" i="22" s="1"/>
  <c r="N99" i="21"/>
  <c r="N99" i="22" s="1"/>
  <c r="O99" i="21"/>
  <c r="O99" i="22" s="1"/>
  <c r="P99" i="21"/>
  <c r="P99" i="22" s="1"/>
  <c r="Q99" i="21"/>
  <c r="Q99" i="22" s="1"/>
  <c r="R99" i="21"/>
  <c r="R99" i="22" s="1"/>
  <c r="S99" i="21"/>
  <c r="S99" i="22" s="1"/>
  <c r="T99" i="21"/>
  <c r="T99" i="22" s="1"/>
  <c r="U99" i="21"/>
  <c r="U99" i="22" s="1"/>
  <c r="V99" i="21"/>
  <c r="V99" i="22" s="1"/>
  <c r="W99" i="21"/>
  <c r="W99" i="22" s="1"/>
  <c r="X99" i="21"/>
  <c r="X99" i="22" s="1"/>
  <c r="Y99" i="21"/>
  <c r="Y99" i="22" s="1"/>
  <c r="Z99" i="21"/>
  <c r="Z99" i="22" s="1"/>
  <c r="AA99" i="21"/>
  <c r="AA99" i="22" s="1"/>
  <c r="AB99" i="21"/>
  <c r="AB99" i="22" s="1"/>
  <c r="AC99" i="21"/>
  <c r="AC99" i="22" s="1"/>
  <c r="AD99" i="21"/>
  <c r="AD99" i="22" s="1"/>
  <c r="AE99" i="21"/>
  <c r="AE99" i="22" s="1"/>
  <c r="AF99" i="21"/>
  <c r="AF99" i="22" s="1"/>
  <c r="AG99" i="21"/>
  <c r="AG99" i="22" s="1"/>
  <c r="AH99" i="21"/>
  <c r="AH99" i="22" s="1"/>
  <c r="AI99" i="21"/>
  <c r="AI99" i="22" s="1"/>
  <c r="AJ99" i="21"/>
  <c r="AJ99" i="22" s="1"/>
  <c r="AK99" i="21"/>
  <c r="AK99" i="22" s="1"/>
  <c r="AL99" i="21"/>
  <c r="AL99" i="22" s="1"/>
  <c r="AM99" i="21"/>
  <c r="AM99" i="22" s="1"/>
  <c r="AN99" i="21"/>
  <c r="AN99" i="22" s="1"/>
  <c r="AO99" i="21"/>
  <c r="AO99" i="22" s="1"/>
  <c r="AP99" i="21"/>
  <c r="AP99" i="22" s="1"/>
  <c r="AQ99" i="21"/>
  <c r="AQ99" i="22" s="1"/>
  <c r="AR99" i="21"/>
  <c r="AR99" i="22" s="1"/>
  <c r="AS99" i="21"/>
  <c r="AS99" i="22" s="1"/>
  <c r="AT99" i="21"/>
  <c r="AT99" i="22" s="1"/>
  <c r="AU99" i="21"/>
  <c r="AU99" i="22" s="1"/>
  <c r="AV99" i="21"/>
  <c r="AV99" i="22" s="1"/>
  <c r="AW99" i="21"/>
  <c r="AW99" i="22" s="1"/>
  <c r="AX99" i="21"/>
  <c r="AX99" i="22" s="1"/>
  <c r="AY99" i="21"/>
  <c r="AY99" i="22" s="1"/>
  <c r="AZ99" i="21"/>
  <c r="AZ99" i="22" s="1"/>
  <c r="BA99" i="21"/>
  <c r="BA99" i="22" s="1"/>
  <c r="BB99" i="21"/>
  <c r="BB99" i="22" s="1"/>
  <c r="BC99" i="21"/>
  <c r="BC99" i="22" s="1"/>
  <c r="BD99" i="21"/>
  <c r="BD99" i="22" s="1"/>
  <c r="BE99" i="21"/>
  <c r="BE99" i="22" s="1"/>
  <c r="BF99" i="21"/>
  <c r="BF99" i="22" s="1"/>
  <c r="BG99" i="21"/>
  <c r="BG99" i="22" s="1"/>
  <c r="BH99" i="21"/>
  <c r="BH99" i="22" s="1"/>
  <c r="BI99" i="21"/>
  <c r="BI99" i="22" s="1"/>
  <c r="BJ99" i="21"/>
  <c r="BJ99" i="22" s="1"/>
  <c r="BK99" i="21"/>
  <c r="BK99" i="22" s="1"/>
  <c r="BL99" i="21"/>
  <c r="BL99" i="22" s="1"/>
  <c r="BM99" i="21"/>
  <c r="BM99" i="22" s="1"/>
  <c r="BN99" i="21"/>
  <c r="BN99" i="22" s="1"/>
  <c r="BO99" i="21"/>
  <c r="BO99" i="22" s="1"/>
  <c r="BP99" i="21"/>
  <c r="BP99" i="22" s="1"/>
  <c r="D100" i="21"/>
  <c r="D100" i="22" s="1"/>
  <c r="E100" i="21"/>
  <c r="E100" i="22" s="1"/>
  <c r="F100" i="21"/>
  <c r="F100" i="22" s="1"/>
  <c r="G100" i="21"/>
  <c r="G100" i="22" s="1"/>
  <c r="H100" i="21"/>
  <c r="H100" i="22" s="1"/>
  <c r="I100" i="21"/>
  <c r="I100" i="22" s="1"/>
  <c r="J100" i="21"/>
  <c r="J100" i="22" s="1"/>
  <c r="K100" i="21"/>
  <c r="K100" i="22" s="1"/>
  <c r="L100" i="21"/>
  <c r="L100" i="22" s="1"/>
  <c r="M100" i="21"/>
  <c r="M100" i="22" s="1"/>
  <c r="N100" i="21"/>
  <c r="N100" i="22" s="1"/>
  <c r="O100" i="21"/>
  <c r="O100" i="22" s="1"/>
  <c r="P100" i="21"/>
  <c r="P100" i="22" s="1"/>
  <c r="Q100" i="21"/>
  <c r="Q100" i="22" s="1"/>
  <c r="R100" i="21"/>
  <c r="R100" i="22" s="1"/>
  <c r="S100" i="21"/>
  <c r="S100" i="22" s="1"/>
  <c r="T100" i="21"/>
  <c r="T100" i="22" s="1"/>
  <c r="U100" i="21"/>
  <c r="U100" i="22" s="1"/>
  <c r="V100" i="21"/>
  <c r="V100" i="22" s="1"/>
  <c r="W100" i="21"/>
  <c r="W100" i="22" s="1"/>
  <c r="X100" i="21"/>
  <c r="X100" i="22" s="1"/>
  <c r="Y100" i="21"/>
  <c r="Y100" i="22" s="1"/>
  <c r="Z100" i="21"/>
  <c r="Z100" i="22" s="1"/>
  <c r="AA100" i="21"/>
  <c r="AA100" i="22" s="1"/>
  <c r="AB100" i="21"/>
  <c r="AB100" i="22" s="1"/>
  <c r="AB100" i="18" s="1"/>
  <c r="AC100" i="21"/>
  <c r="AC100" i="22" s="1"/>
  <c r="AD100" i="21"/>
  <c r="AD100" i="22" s="1"/>
  <c r="AE100" i="21"/>
  <c r="AE100" i="22" s="1"/>
  <c r="AF100" i="21"/>
  <c r="AF100" i="22" s="1"/>
  <c r="AG100" i="21"/>
  <c r="AG100" i="22" s="1"/>
  <c r="AH100" i="21"/>
  <c r="AH100" i="22" s="1"/>
  <c r="AI100" i="21"/>
  <c r="AI100" i="22" s="1"/>
  <c r="AJ100" i="21"/>
  <c r="AJ100" i="22" s="1"/>
  <c r="AK100" i="21"/>
  <c r="AK100" i="22" s="1"/>
  <c r="AL100" i="21"/>
  <c r="AL100" i="22" s="1"/>
  <c r="AM100" i="21"/>
  <c r="AM100" i="22" s="1"/>
  <c r="AN100" i="21"/>
  <c r="AN100" i="22" s="1"/>
  <c r="AO100" i="21"/>
  <c r="AO100" i="22" s="1"/>
  <c r="AP100" i="21"/>
  <c r="AP100" i="22" s="1"/>
  <c r="AQ100" i="21"/>
  <c r="AQ100" i="22" s="1"/>
  <c r="AR100" i="21"/>
  <c r="AR100" i="22" s="1"/>
  <c r="AR100" i="18" s="1"/>
  <c r="AS100" i="21"/>
  <c r="AS100" i="22" s="1"/>
  <c r="AT100" i="21"/>
  <c r="AT100" i="22" s="1"/>
  <c r="AU100" i="21"/>
  <c r="AU100" i="22" s="1"/>
  <c r="AV100" i="21"/>
  <c r="AV100" i="22" s="1"/>
  <c r="AW100" i="21"/>
  <c r="AW100" i="22" s="1"/>
  <c r="AX100" i="21"/>
  <c r="AX100" i="22" s="1"/>
  <c r="AY100" i="21"/>
  <c r="AY100" i="22" s="1"/>
  <c r="AZ100" i="21"/>
  <c r="AZ100" i="22" s="1"/>
  <c r="BA100" i="21"/>
  <c r="BA100" i="22" s="1"/>
  <c r="BB100" i="21"/>
  <c r="BB100" i="22" s="1"/>
  <c r="BC100" i="21"/>
  <c r="BC100" i="22" s="1"/>
  <c r="BD100" i="21"/>
  <c r="BD100" i="22" s="1"/>
  <c r="BE100" i="21"/>
  <c r="BE100" i="22" s="1"/>
  <c r="BF100" i="21"/>
  <c r="BF100" i="22" s="1"/>
  <c r="BG100" i="21"/>
  <c r="BG100" i="22" s="1"/>
  <c r="BH100" i="21"/>
  <c r="BH100" i="22" s="1"/>
  <c r="BH100" i="17" s="1"/>
  <c r="BI100" i="21"/>
  <c r="BI100" i="22" s="1"/>
  <c r="BJ100" i="21"/>
  <c r="BJ100" i="22" s="1"/>
  <c r="BK100" i="21"/>
  <c r="BK100" i="22" s="1"/>
  <c r="BL100" i="21"/>
  <c r="BL100" i="22" s="1"/>
  <c r="BM100" i="21"/>
  <c r="BM100" i="22" s="1"/>
  <c r="BN100" i="21"/>
  <c r="BN100" i="22" s="1"/>
  <c r="BO100" i="21"/>
  <c r="BO100" i="22" s="1"/>
  <c r="BP100" i="21"/>
  <c r="BP100" i="22" s="1"/>
  <c r="D101" i="21"/>
  <c r="D101" i="22" s="1"/>
  <c r="E101" i="21"/>
  <c r="E101" i="22" s="1"/>
  <c r="F101" i="21"/>
  <c r="F101" i="22" s="1"/>
  <c r="G101" i="21"/>
  <c r="G101" i="22" s="1"/>
  <c r="H101" i="21"/>
  <c r="H101" i="22" s="1"/>
  <c r="I101" i="21"/>
  <c r="I101" i="22" s="1"/>
  <c r="J101" i="21"/>
  <c r="J101" i="22" s="1"/>
  <c r="K101" i="21"/>
  <c r="K101" i="22" s="1"/>
  <c r="L101" i="21"/>
  <c r="L101" i="22" s="1"/>
  <c r="M101" i="21"/>
  <c r="M101" i="22" s="1"/>
  <c r="N101" i="21"/>
  <c r="N101" i="22" s="1"/>
  <c r="O101" i="21"/>
  <c r="O101" i="22" s="1"/>
  <c r="P101" i="21"/>
  <c r="P101" i="22" s="1"/>
  <c r="Q101" i="21"/>
  <c r="Q101" i="22" s="1"/>
  <c r="R101" i="21"/>
  <c r="R101" i="22" s="1"/>
  <c r="S101" i="21"/>
  <c r="S101" i="22" s="1"/>
  <c r="T101" i="21"/>
  <c r="T101" i="22" s="1"/>
  <c r="U101" i="21"/>
  <c r="U101" i="22" s="1"/>
  <c r="V101" i="21"/>
  <c r="V101" i="22" s="1"/>
  <c r="W101" i="21"/>
  <c r="W101" i="22" s="1"/>
  <c r="X101" i="21"/>
  <c r="X101" i="22" s="1"/>
  <c r="Y101" i="21"/>
  <c r="Y101" i="22" s="1"/>
  <c r="Z101" i="21"/>
  <c r="Z101" i="22" s="1"/>
  <c r="AA101" i="21"/>
  <c r="AA101" i="22" s="1"/>
  <c r="AB101" i="21"/>
  <c r="AB101" i="22" s="1"/>
  <c r="AC101" i="21"/>
  <c r="AC101" i="22" s="1"/>
  <c r="AD101" i="21"/>
  <c r="AD101" i="22" s="1"/>
  <c r="AE101" i="21"/>
  <c r="AE101" i="22" s="1"/>
  <c r="AF101" i="21"/>
  <c r="AF101" i="22" s="1"/>
  <c r="AG101" i="21"/>
  <c r="AG101" i="22" s="1"/>
  <c r="AH101" i="21"/>
  <c r="AH101" i="22" s="1"/>
  <c r="AI101" i="21"/>
  <c r="AI101" i="22" s="1"/>
  <c r="AJ101" i="21"/>
  <c r="AJ101" i="22" s="1"/>
  <c r="AK101" i="21"/>
  <c r="AK101" i="22" s="1"/>
  <c r="AL101" i="21"/>
  <c r="AL101" i="22" s="1"/>
  <c r="AM101" i="21"/>
  <c r="AM101" i="22" s="1"/>
  <c r="AN101" i="21"/>
  <c r="AN101" i="22" s="1"/>
  <c r="AO101" i="21"/>
  <c r="AO101" i="22" s="1"/>
  <c r="AP101" i="21"/>
  <c r="AP101" i="22" s="1"/>
  <c r="AQ101" i="21"/>
  <c r="AQ101" i="22" s="1"/>
  <c r="AR101" i="21"/>
  <c r="AR101" i="22" s="1"/>
  <c r="AS101" i="21"/>
  <c r="AS101" i="22" s="1"/>
  <c r="AT101" i="21"/>
  <c r="AT101" i="22" s="1"/>
  <c r="AU101" i="21"/>
  <c r="AU101" i="22" s="1"/>
  <c r="AV101" i="21"/>
  <c r="AV101" i="22" s="1"/>
  <c r="AW101" i="21"/>
  <c r="AW101" i="22" s="1"/>
  <c r="AX101" i="21"/>
  <c r="AX101" i="22" s="1"/>
  <c r="AY101" i="21"/>
  <c r="AY101" i="22" s="1"/>
  <c r="AZ101" i="21"/>
  <c r="AZ101" i="22" s="1"/>
  <c r="BA101" i="21"/>
  <c r="BA101" i="22" s="1"/>
  <c r="BB101" i="21"/>
  <c r="BB101" i="22" s="1"/>
  <c r="BC101" i="21"/>
  <c r="BC101" i="22" s="1"/>
  <c r="BD101" i="21"/>
  <c r="BD101" i="22" s="1"/>
  <c r="BE101" i="21"/>
  <c r="BE101" i="22" s="1"/>
  <c r="BF101" i="21"/>
  <c r="BF101" i="22" s="1"/>
  <c r="BG101" i="21"/>
  <c r="BG101" i="22" s="1"/>
  <c r="BH101" i="21"/>
  <c r="BH101" i="22" s="1"/>
  <c r="BI101" i="21"/>
  <c r="BI101" i="22" s="1"/>
  <c r="BJ101" i="21"/>
  <c r="BJ101" i="22" s="1"/>
  <c r="BK101" i="21"/>
  <c r="BK101" i="22" s="1"/>
  <c r="BL101" i="21"/>
  <c r="BL101" i="22" s="1"/>
  <c r="BM101" i="21"/>
  <c r="BM101" i="22" s="1"/>
  <c r="BN101" i="21"/>
  <c r="BN101" i="22" s="1"/>
  <c r="BO101" i="21"/>
  <c r="BO101" i="22" s="1"/>
  <c r="BP101" i="21"/>
  <c r="BP101" i="22" s="1"/>
  <c r="D102" i="21"/>
  <c r="D102" i="22" s="1"/>
  <c r="E102" i="21"/>
  <c r="E102" i="22" s="1"/>
  <c r="F102" i="21"/>
  <c r="F102" i="22" s="1"/>
  <c r="G102" i="21"/>
  <c r="G102" i="22" s="1"/>
  <c r="H102" i="21"/>
  <c r="H102" i="22" s="1"/>
  <c r="I102" i="21"/>
  <c r="I102" i="22" s="1"/>
  <c r="J102" i="21"/>
  <c r="J102" i="22" s="1"/>
  <c r="K102" i="21"/>
  <c r="K102" i="22" s="1"/>
  <c r="L102" i="21"/>
  <c r="L102" i="22" s="1"/>
  <c r="M102" i="21"/>
  <c r="M102" i="22" s="1"/>
  <c r="N102" i="21"/>
  <c r="N102" i="22" s="1"/>
  <c r="O102" i="21"/>
  <c r="O102" i="22" s="1"/>
  <c r="P102" i="21"/>
  <c r="P102" i="22" s="1"/>
  <c r="Q102" i="21"/>
  <c r="Q102" i="22" s="1"/>
  <c r="R102" i="21"/>
  <c r="R102" i="22" s="1"/>
  <c r="S102" i="21"/>
  <c r="S102" i="22" s="1"/>
  <c r="T102" i="21"/>
  <c r="T102" i="22" s="1"/>
  <c r="U102" i="21"/>
  <c r="U102" i="22" s="1"/>
  <c r="V102" i="21"/>
  <c r="V102" i="22" s="1"/>
  <c r="W102" i="21"/>
  <c r="W102" i="22" s="1"/>
  <c r="X102" i="21"/>
  <c r="X102" i="22" s="1"/>
  <c r="Y102" i="21"/>
  <c r="Y102" i="22" s="1"/>
  <c r="Z102" i="21"/>
  <c r="Z102" i="22" s="1"/>
  <c r="AA102" i="21"/>
  <c r="AA102" i="22" s="1"/>
  <c r="AB102" i="21"/>
  <c r="AB102" i="22" s="1"/>
  <c r="AC102" i="21"/>
  <c r="AC102" i="22" s="1"/>
  <c r="AD102" i="21"/>
  <c r="AD102" i="22" s="1"/>
  <c r="AE102" i="21"/>
  <c r="AE102" i="22" s="1"/>
  <c r="AF102" i="21"/>
  <c r="AF102" i="22" s="1"/>
  <c r="AG102" i="21"/>
  <c r="AG102" i="22" s="1"/>
  <c r="AH102" i="21"/>
  <c r="AH102" i="22" s="1"/>
  <c r="AI102" i="21"/>
  <c r="AI102" i="22" s="1"/>
  <c r="AJ102" i="21"/>
  <c r="AJ102" i="22" s="1"/>
  <c r="AK102" i="21"/>
  <c r="AK102" i="22" s="1"/>
  <c r="AL102" i="21"/>
  <c r="AL102" i="22" s="1"/>
  <c r="AM102" i="21"/>
  <c r="AM102" i="22" s="1"/>
  <c r="AN102" i="21"/>
  <c r="AN102" i="22" s="1"/>
  <c r="AO102" i="21"/>
  <c r="AO102" i="22" s="1"/>
  <c r="AP102" i="21"/>
  <c r="AP102" i="22" s="1"/>
  <c r="AQ102" i="21"/>
  <c r="AQ102" i="22" s="1"/>
  <c r="AR102" i="21"/>
  <c r="AR102" i="22" s="1"/>
  <c r="AS102" i="21"/>
  <c r="AS102" i="22" s="1"/>
  <c r="AT102" i="21"/>
  <c r="AT102" i="22" s="1"/>
  <c r="AU102" i="21"/>
  <c r="AU102" i="22" s="1"/>
  <c r="AV102" i="21"/>
  <c r="AV102" i="22" s="1"/>
  <c r="AW102" i="21"/>
  <c r="AW102" i="22" s="1"/>
  <c r="AX102" i="21"/>
  <c r="AX102" i="22" s="1"/>
  <c r="AY102" i="21"/>
  <c r="AY102" i="22" s="1"/>
  <c r="AZ102" i="21"/>
  <c r="AZ102" i="22" s="1"/>
  <c r="BA102" i="21"/>
  <c r="BA102" i="22" s="1"/>
  <c r="BB102" i="21"/>
  <c r="BB102" i="22" s="1"/>
  <c r="BC102" i="21"/>
  <c r="BC102" i="22" s="1"/>
  <c r="BD102" i="21"/>
  <c r="BD102" i="22" s="1"/>
  <c r="BE102" i="21"/>
  <c r="BE102" i="22" s="1"/>
  <c r="BF102" i="21"/>
  <c r="BF102" i="22" s="1"/>
  <c r="BG102" i="21"/>
  <c r="BG102" i="22" s="1"/>
  <c r="BH102" i="21"/>
  <c r="BH102" i="22" s="1"/>
  <c r="BI102" i="21"/>
  <c r="BI102" i="22" s="1"/>
  <c r="BJ102" i="21"/>
  <c r="BJ102" i="22" s="1"/>
  <c r="BK102" i="21"/>
  <c r="BK102" i="22" s="1"/>
  <c r="BL102" i="21"/>
  <c r="BL102" i="22" s="1"/>
  <c r="BM102" i="21"/>
  <c r="BM102" i="22" s="1"/>
  <c r="BN102" i="21"/>
  <c r="BN102" i="22" s="1"/>
  <c r="BO102" i="21"/>
  <c r="BO102" i="22" s="1"/>
  <c r="BP102" i="21"/>
  <c r="BP102" i="22" s="1"/>
  <c r="D103" i="21"/>
  <c r="D103" i="22" s="1"/>
  <c r="E103" i="21"/>
  <c r="E103" i="22" s="1"/>
  <c r="F103" i="21"/>
  <c r="F103" i="22" s="1"/>
  <c r="G103" i="21"/>
  <c r="G103" i="22" s="1"/>
  <c r="H103" i="21"/>
  <c r="H103" i="22" s="1"/>
  <c r="I103" i="21"/>
  <c r="I103" i="22" s="1"/>
  <c r="J103" i="21"/>
  <c r="J103" i="22" s="1"/>
  <c r="K103" i="21"/>
  <c r="K103" i="22" s="1"/>
  <c r="L103" i="21"/>
  <c r="L103" i="22" s="1"/>
  <c r="M103" i="21"/>
  <c r="M103" i="22" s="1"/>
  <c r="N103" i="21"/>
  <c r="N103" i="22" s="1"/>
  <c r="O103" i="21"/>
  <c r="O103" i="22" s="1"/>
  <c r="P103" i="21"/>
  <c r="P103" i="22" s="1"/>
  <c r="Q103" i="21"/>
  <c r="Q103" i="22" s="1"/>
  <c r="R103" i="21"/>
  <c r="R103" i="22" s="1"/>
  <c r="S103" i="21"/>
  <c r="S103" i="22" s="1"/>
  <c r="T103" i="21"/>
  <c r="T103" i="22" s="1"/>
  <c r="U103" i="21"/>
  <c r="U103" i="22" s="1"/>
  <c r="V103" i="21"/>
  <c r="V103" i="22" s="1"/>
  <c r="W103" i="21"/>
  <c r="W103" i="22" s="1"/>
  <c r="X103" i="21"/>
  <c r="X103" i="22" s="1"/>
  <c r="Y103" i="21"/>
  <c r="Y103" i="22" s="1"/>
  <c r="Z103" i="21"/>
  <c r="Z103" i="22" s="1"/>
  <c r="AA103" i="21"/>
  <c r="AA103" i="22" s="1"/>
  <c r="AB103" i="21"/>
  <c r="AB103" i="22" s="1"/>
  <c r="AC103" i="21"/>
  <c r="AC103" i="22" s="1"/>
  <c r="AD103" i="21"/>
  <c r="AD103" i="22" s="1"/>
  <c r="AE103" i="21"/>
  <c r="AE103" i="22" s="1"/>
  <c r="AF103" i="21"/>
  <c r="AF103" i="22" s="1"/>
  <c r="AG103" i="21"/>
  <c r="AG103" i="22" s="1"/>
  <c r="AH103" i="21"/>
  <c r="AH103" i="22" s="1"/>
  <c r="AI103" i="21"/>
  <c r="AI103" i="22" s="1"/>
  <c r="AJ103" i="21"/>
  <c r="AJ103" i="22" s="1"/>
  <c r="AK103" i="21"/>
  <c r="AK103" i="22" s="1"/>
  <c r="AL103" i="21"/>
  <c r="AL103" i="22" s="1"/>
  <c r="AM103" i="21"/>
  <c r="AM103" i="22" s="1"/>
  <c r="AN103" i="21"/>
  <c r="AN103" i="22" s="1"/>
  <c r="AO103" i="21"/>
  <c r="AO103" i="22" s="1"/>
  <c r="AP103" i="21"/>
  <c r="AP103" i="22" s="1"/>
  <c r="AQ103" i="21"/>
  <c r="AQ103" i="22" s="1"/>
  <c r="AR103" i="21"/>
  <c r="AR103" i="22" s="1"/>
  <c r="AS103" i="21"/>
  <c r="AS103" i="22" s="1"/>
  <c r="AT103" i="21"/>
  <c r="AT103" i="22" s="1"/>
  <c r="AU103" i="21"/>
  <c r="AU103" i="22" s="1"/>
  <c r="AV103" i="21"/>
  <c r="AV103" i="22" s="1"/>
  <c r="AW103" i="21"/>
  <c r="AW103" i="22" s="1"/>
  <c r="AX103" i="21"/>
  <c r="AX103" i="22" s="1"/>
  <c r="AY103" i="21"/>
  <c r="AY103" i="22" s="1"/>
  <c r="AZ103" i="21"/>
  <c r="AZ103" i="22" s="1"/>
  <c r="BA103" i="21"/>
  <c r="BA103" i="22" s="1"/>
  <c r="BB103" i="21"/>
  <c r="BB103" i="22" s="1"/>
  <c r="BC103" i="21"/>
  <c r="BC103" i="22" s="1"/>
  <c r="BD103" i="21"/>
  <c r="BD103" i="22" s="1"/>
  <c r="BE103" i="21"/>
  <c r="BE103" i="22" s="1"/>
  <c r="BF103" i="21"/>
  <c r="BF103" i="22" s="1"/>
  <c r="BG103" i="21"/>
  <c r="BG103" i="22" s="1"/>
  <c r="BH103" i="21"/>
  <c r="BH103" i="22" s="1"/>
  <c r="BI103" i="21"/>
  <c r="BI103" i="22" s="1"/>
  <c r="BJ103" i="21"/>
  <c r="BJ103" i="22" s="1"/>
  <c r="BK103" i="21"/>
  <c r="BK103" i="22" s="1"/>
  <c r="BL103" i="21"/>
  <c r="BL103" i="22" s="1"/>
  <c r="BM103" i="21"/>
  <c r="BM103" i="22" s="1"/>
  <c r="BN103" i="21"/>
  <c r="BN103" i="22" s="1"/>
  <c r="BO103" i="21"/>
  <c r="BO103" i="22" s="1"/>
  <c r="BP103" i="21"/>
  <c r="BP103" i="22" s="1"/>
  <c r="D104" i="21"/>
  <c r="D104" i="22" s="1"/>
  <c r="E104" i="21"/>
  <c r="E104" i="22" s="1"/>
  <c r="F104" i="21"/>
  <c r="F104" i="22" s="1"/>
  <c r="G104" i="21"/>
  <c r="G104" i="22" s="1"/>
  <c r="H104" i="21"/>
  <c r="H104" i="22" s="1"/>
  <c r="I104" i="21"/>
  <c r="I104" i="22" s="1"/>
  <c r="J104" i="21"/>
  <c r="J104" i="22" s="1"/>
  <c r="K104" i="21"/>
  <c r="K104" i="22" s="1"/>
  <c r="L104" i="21"/>
  <c r="L104" i="22" s="1"/>
  <c r="M104" i="21"/>
  <c r="M104" i="22" s="1"/>
  <c r="N104" i="21"/>
  <c r="N104" i="22" s="1"/>
  <c r="O104" i="21"/>
  <c r="O104" i="22" s="1"/>
  <c r="P104" i="21"/>
  <c r="P104" i="22" s="1"/>
  <c r="Q104" i="21"/>
  <c r="Q104" i="22" s="1"/>
  <c r="R104" i="21"/>
  <c r="R104" i="22" s="1"/>
  <c r="S104" i="21"/>
  <c r="S104" i="22" s="1"/>
  <c r="T104" i="21"/>
  <c r="T104" i="22" s="1"/>
  <c r="U104" i="21"/>
  <c r="U104" i="22" s="1"/>
  <c r="V104" i="21"/>
  <c r="V104" i="22" s="1"/>
  <c r="W104" i="21"/>
  <c r="W104" i="22" s="1"/>
  <c r="X104" i="21"/>
  <c r="X104" i="22" s="1"/>
  <c r="Y104" i="21"/>
  <c r="Y104" i="22" s="1"/>
  <c r="Z104" i="21"/>
  <c r="Z104" i="22" s="1"/>
  <c r="AA104" i="21"/>
  <c r="AA104" i="22" s="1"/>
  <c r="AB104" i="21"/>
  <c r="AB104" i="22" s="1"/>
  <c r="AC104" i="21"/>
  <c r="AC104" i="22" s="1"/>
  <c r="AD104" i="21"/>
  <c r="AD104" i="22" s="1"/>
  <c r="AE104" i="21"/>
  <c r="AE104" i="22" s="1"/>
  <c r="AF104" i="21"/>
  <c r="AF104" i="22" s="1"/>
  <c r="AG104" i="21"/>
  <c r="AG104" i="22" s="1"/>
  <c r="AH104" i="21"/>
  <c r="AH104" i="22" s="1"/>
  <c r="AI104" i="21"/>
  <c r="AI104" i="22" s="1"/>
  <c r="AJ104" i="21"/>
  <c r="AJ104" i="22" s="1"/>
  <c r="AK104" i="21"/>
  <c r="AK104" i="22" s="1"/>
  <c r="AL104" i="21"/>
  <c r="AL104" i="22" s="1"/>
  <c r="AM104" i="21"/>
  <c r="AM104" i="22" s="1"/>
  <c r="AN104" i="21"/>
  <c r="AN104" i="22" s="1"/>
  <c r="AO104" i="21"/>
  <c r="AO104" i="22" s="1"/>
  <c r="AP104" i="21"/>
  <c r="AP104" i="22" s="1"/>
  <c r="AQ104" i="21"/>
  <c r="AQ104" i="22" s="1"/>
  <c r="AR104" i="21"/>
  <c r="AR104" i="22" s="1"/>
  <c r="AS104" i="21"/>
  <c r="AS104" i="22" s="1"/>
  <c r="AT104" i="21"/>
  <c r="AT104" i="22" s="1"/>
  <c r="AU104" i="21"/>
  <c r="AU104" i="22" s="1"/>
  <c r="AV104" i="21"/>
  <c r="AV104" i="22" s="1"/>
  <c r="AW104" i="21"/>
  <c r="AW104" i="22" s="1"/>
  <c r="AX104" i="21"/>
  <c r="AX104" i="22" s="1"/>
  <c r="AY104" i="21"/>
  <c r="AY104" i="22" s="1"/>
  <c r="AZ104" i="21"/>
  <c r="AZ104" i="22" s="1"/>
  <c r="BA104" i="21"/>
  <c r="BA104" i="22" s="1"/>
  <c r="BB104" i="21"/>
  <c r="BB104" i="22" s="1"/>
  <c r="BC104" i="21"/>
  <c r="BC104" i="22" s="1"/>
  <c r="BD104" i="21"/>
  <c r="BD104" i="22" s="1"/>
  <c r="BE104" i="21"/>
  <c r="BE104" i="22" s="1"/>
  <c r="BF104" i="21"/>
  <c r="BF104" i="22" s="1"/>
  <c r="BG104" i="21"/>
  <c r="BG104" i="22" s="1"/>
  <c r="BH104" i="21"/>
  <c r="BH104" i="22" s="1"/>
  <c r="BI104" i="21"/>
  <c r="BI104" i="22" s="1"/>
  <c r="BJ104" i="21"/>
  <c r="BJ104" i="22" s="1"/>
  <c r="BK104" i="21"/>
  <c r="BK104" i="22" s="1"/>
  <c r="BL104" i="21"/>
  <c r="BL104" i="22" s="1"/>
  <c r="BM104" i="21"/>
  <c r="BM104" i="22" s="1"/>
  <c r="BN104" i="21"/>
  <c r="BN104" i="22" s="1"/>
  <c r="BO104" i="21"/>
  <c r="BO104" i="22" s="1"/>
  <c r="BP104" i="21"/>
  <c r="BP104" i="22" s="1"/>
  <c r="D105" i="21"/>
  <c r="D105" i="22" s="1"/>
  <c r="E105" i="21"/>
  <c r="E105" i="22" s="1"/>
  <c r="F105" i="21"/>
  <c r="F105" i="22" s="1"/>
  <c r="G105" i="21"/>
  <c r="G105" i="22" s="1"/>
  <c r="H105" i="21"/>
  <c r="H105" i="22" s="1"/>
  <c r="I105" i="21"/>
  <c r="I105" i="22" s="1"/>
  <c r="J105" i="21"/>
  <c r="J105" i="22" s="1"/>
  <c r="K105" i="21"/>
  <c r="K105" i="22" s="1"/>
  <c r="L105" i="21"/>
  <c r="L105" i="22" s="1"/>
  <c r="M105" i="21"/>
  <c r="M105" i="22" s="1"/>
  <c r="N105" i="21"/>
  <c r="N105" i="22" s="1"/>
  <c r="O105" i="21"/>
  <c r="O105" i="22" s="1"/>
  <c r="P105" i="21"/>
  <c r="P105" i="22" s="1"/>
  <c r="Q105" i="21"/>
  <c r="Q105" i="22" s="1"/>
  <c r="R105" i="21"/>
  <c r="R105" i="22" s="1"/>
  <c r="S105" i="21"/>
  <c r="S105" i="22" s="1"/>
  <c r="T105" i="21"/>
  <c r="T105" i="22" s="1"/>
  <c r="U105" i="21"/>
  <c r="U105" i="22" s="1"/>
  <c r="V105" i="21"/>
  <c r="V105" i="22" s="1"/>
  <c r="W105" i="21"/>
  <c r="W105" i="22" s="1"/>
  <c r="X105" i="21"/>
  <c r="X105" i="22" s="1"/>
  <c r="Y105" i="21"/>
  <c r="Y105" i="22" s="1"/>
  <c r="Z105" i="21"/>
  <c r="Z105" i="22" s="1"/>
  <c r="AA105" i="21"/>
  <c r="AA105" i="22" s="1"/>
  <c r="AB105" i="21"/>
  <c r="AB105" i="22" s="1"/>
  <c r="AC105" i="21"/>
  <c r="AC105" i="22" s="1"/>
  <c r="AD105" i="21"/>
  <c r="AD105" i="22" s="1"/>
  <c r="AE105" i="21"/>
  <c r="AE105" i="22" s="1"/>
  <c r="AF105" i="21"/>
  <c r="AF105" i="22" s="1"/>
  <c r="AG105" i="21"/>
  <c r="AG105" i="22" s="1"/>
  <c r="AH105" i="21"/>
  <c r="AH105" i="22" s="1"/>
  <c r="AI105" i="21"/>
  <c r="AI105" i="22" s="1"/>
  <c r="AJ105" i="21"/>
  <c r="AJ105" i="22" s="1"/>
  <c r="AK105" i="21"/>
  <c r="AK105" i="22" s="1"/>
  <c r="AL105" i="21"/>
  <c r="AL105" i="22" s="1"/>
  <c r="AM105" i="21"/>
  <c r="AM105" i="22" s="1"/>
  <c r="AN105" i="21"/>
  <c r="AN105" i="22" s="1"/>
  <c r="AO105" i="21"/>
  <c r="AO105" i="22" s="1"/>
  <c r="AP105" i="21"/>
  <c r="AP105" i="22" s="1"/>
  <c r="AQ105" i="21"/>
  <c r="AQ105" i="22" s="1"/>
  <c r="AR105" i="21"/>
  <c r="AR105" i="22" s="1"/>
  <c r="AS105" i="21"/>
  <c r="AS105" i="22" s="1"/>
  <c r="AT105" i="21"/>
  <c r="AT105" i="22" s="1"/>
  <c r="AU105" i="21"/>
  <c r="AU105" i="22" s="1"/>
  <c r="AV105" i="21"/>
  <c r="AV105" i="22" s="1"/>
  <c r="AW105" i="21"/>
  <c r="AW105" i="22" s="1"/>
  <c r="AX105" i="21"/>
  <c r="AX105" i="22" s="1"/>
  <c r="AY105" i="21"/>
  <c r="AY105" i="22" s="1"/>
  <c r="AZ105" i="21"/>
  <c r="AZ105" i="22" s="1"/>
  <c r="BA105" i="21"/>
  <c r="BA105" i="22" s="1"/>
  <c r="BB105" i="21"/>
  <c r="BB105" i="22" s="1"/>
  <c r="BC105" i="21"/>
  <c r="BC105" i="22" s="1"/>
  <c r="BD105" i="21"/>
  <c r="BD105" i="22" s="1"/>
  <c r="BE105" i="21"/>
  <c r="BE105" i="22" s="1"/>
  <c r="BF105" i="21"/>
  <c r="BF105" i="22" s="1"/>
  <c r="BG105" i="21"/>
  <c r="BG105" i="22" s="1"/>
  <c r="BH105" i="21"/>
  <c r="BH105" i="22" s="1"/>
  <c r="BI105" i="21"/>
  <c r="BI105" i="22" s="1"/>
  <c r="BJ105" i="21"/>
  <c r="BJ105" i="22" s="1"/>
  <c r="BK105" i="21"/>
  <c r="BK105" i="22" s="1"/>
  <c r="BL105" i="21"/>
  <c r="BL105" i="22" s="1"/>
  <c r="BM105" i="21"/>
  <c r="BM105" i="22" s="1"/>
  <c r="BN105" i="21"/>
  <c r="BN105" i="22" s="1"/>
  <c r="BO105" i="21"/>
  <c r="BO105" i="22" s="1"/>
  <c r="BP105" i="21"/>
  <c r="BP105" i="22" s="1"/>
  <c r="D106" i="21"/>
  <c r="D106" i="22" s="1"/>
  <c r="E106" i="21"/>
  <c r="E106" i="22" s="1"/>
  <c r="F106" i="21"/>
  <c r="F106" i="22" s="1"/>
  <c r="G106" i="21"/>
  <c r="G106" i="22" s="1"/>
  <c r="H106" i="21"/>
  <c r="H106" i="22" s="1"/>
  <c r="I106" i="21"/>
  <c r="I106" i="22" s="1"/>
  <c r="J106" i="21"/>
  <c r="J106" i="22" s="1"/>
  <c r="K106" i="21"/>
  <c r="K106" i="22" s="1"/>
  <c r="L106" i="21"/>
  <c r="L106" i="22" s="1"/>
  <c r="M106" i="21"/>
  <c r="M106" i="22" s="1"/>
  <c r="N106" i="21"/>
  <c r="N106" i="22" s="1"/>
  <c r="O106" i="21"/>
  <c r="O106" i="22" s="1"/>
  <c r="P106" i="21"/>
  <c r="P106" i="22" s="1"/>
  <c r="Q106" i="21"/>
  <c r="Q106" i="22" s="1"/>
  <c r="R106" i="21"/>
  <c r="R106" i="22" s="1"/>
  <c r="S106" i="21"/>
  <c r="S106" i="22" s="1"/>
  <c r="T106" i="21"/>
  <c r="T106" i="22" s="1"/>
  <c r="U106" i="21"/>
  <c r="U106" i="22" s="1"/>
  <c r="V106" i="21"/>
  <c r="V106" i="22" s="1"/>
  <c r="W106" i="21"/>
  <c r="W106" i="22" s="1"/>
  <c r="X106" i="21"/>
  <c r="X106" i="22" s="1"/>
  <c r="Y106" i="21"/>
  <c r="Y106" i="22" s="1"/>
  <c r="Z106" i="21"/>
  <c r="Z106" i="22" s="1"/>
  <c r="AA106" i="21"/>
  <c r="AA106" i="22" s="1"/>
  <c r="AB106" i="21"/>
  <c r="AB106" i="22" s="1"/>
  <c r="AC106" i="21"/>
  <c r="AC106" i="22" s="1"/>
  <c r="AD106" i="21"/>
  <c r="AD106" i="22" s="1"/>
  <c r="AE106" i="21"/>
  <c r="AE106" i="22" s="1"/>
  <c r="AF106" i="21"/>
  <c r="AF106" i="22" s="1"/>
  <c r="AG106" i="21"/>
  <c r="AG106" i="22" s="1"/>
  <c r="AH106" i="21"/>
  <c r="AH106" i="22" s="1"/>
  <c r="AI106" i="21"/>
  <c r="AI106" i="22" s="1"/>
  <c r="AJ106" i="21"/>
  <c r="AJ106" i="22" s="1"/>
  <c r="AK106" i="21"/>
  <c r="AK106" i="22" s="1"/>
  <c r="AL106" i="21"/>
  <c r="AL106" i="22" s="1"/>
  <c r="AM106" i="21"/>
  <c r="AM106" i="22" s="1"/>
  <c r="AN106" i="21"/>
  <c r="AN106" i="22" s="1"/>
  <c r="AO106" i="21"/>
  <c r="AO106" i="22" s="1"/>
  <c r="AP106" i="21"/>
  <c r="AP106" i="22" s="1"/>
  <c r="AQ106" i="21"/>
  <c r="AQ106" i="22" s="1"/>
  <c r="AR106" i="21"/>
  <c r="AR106" i="22" s="1"/>
  <c r="AS106" i="21"/>
  <c r="AS106" i="22" s="1"/>
  <c r="AT106" i="21"/>
  <c r="AT106" i="22" s="1"/>
  <c r="AU106" i="21"/>
  <c r="AU106" i="22" s="1"/>
  <c r="AV106" i="21"/>
  <c r="AV106" i="22" s="1"/>
  <c r="AW106" i="21"/>
  <c r="AW106" i="22" s="1"/>
  <c r="AX106" i="21"/>
  <c r="AX106" i="22" s="1"/>
  <c r="AY106" i="21"/>
  <c r="AY106" i="22" s="1"/>
  <c r="AZ106" i="21"/>
  <c r="AZ106" i="22" s="1"/>
  <c r="BA106" i="21"/>
  <c r="BA106" i="22" s="1"/>
  <c r="BB106" i="21"/>
  <c r="BB106" i="22" s="1"/>
  <c r="BC106" i="21"/>
  <c r="BC106" i="22" s="1"/>
  <c r="BD106" i="21"/>
  <c r="BD106" i="22" s="1"/>
  <c r="BE106" i="21"/>
  <c r="BE106" i="22" s="1"/>
  <c r="BF106" i="21"/>
  <c r="BF106" i="22" s="1"/>
  <c r="BG106" i="21"/>
  <c r="BG106" i="22" s="1"/>
  <c r="BH106" i="21"/>
  <c r="BH106" i="22" s="1"/>
  <c r="BI106" i="21"/>
  <c r="BI106" i="22" s="1"/>
  <c r="BJ106" i="21"/>
  <c r="BJ106" i="22" s="1"/>
  <c r="BK106" i="21"/>
  <c r="BK106" i="22" s="1"/>
  <c r="BL106" i="21"/>
  <c r="BL106" i="22" s="1"/>
  <c r="BM106" i="21"/>
  <c r="BM106" i="22" s="1"/>
  <c r="BN106" i="21"/>
  <c r="BN106" i="22" s="1"/>
  <c r="BO106" i="21"/>
  <c r="BO106" i="22" s="1"/>
  <c r="BP106" i="21"/>
  <c r="BP106" i="22" s="1"/>
  <c r="D107" i="21"/>
  <c r="D107" i="22" s="1"/>
  <c r="E107" i="21"/>
  <c r="E107" i="22" s="1"/>
  <c r="F107" i="21"/>
  <c r="F107" i="22" s="1"/>
  <c r="G107" i="21"/>
  <c r="G107" i="22" s="1"/>
  <c r="H107" i="21"/>
  <c r="H107" i="22" s="1"/>
  <c r="I107" i="21"/>
  <c r="I107" i="22" s="1"/>
  <c r="J107" i="21"/>
  <c r="J107" i="22" s="1"/>
  <c r="K107" i="21"/>
  <c r="K107" i="22" s="1"/>
  <c r="L107" i="21"/>
  <c r="L107" i="22" s="1"/>
  <c r="M107" i="21"/>
  <c r="M107" i="22" s="1"/>
  <c r="N107" i="21"/>
  <c r="N107" i="22" s="1"/>
  <c r="O107" i="21"/>
  <c r="O107" i="22" s="1"/>
  <c r="P107" i="21"/>
  <c r="P107" i="22" s="1"/>
  <c r="Q107" i="21"/>
  <c r="Q107" i="22" s="1"/>
  <c r="R107" i="21"/>
  <c r="R107" i="22" s="1"/>
  <c r="S107" i="21"/>
  <c r="S107" i="22" s="1"/>
  <c r="T107" i="21"/>
  <c r="T107" i="22" s="1"/>
  <c r="U107" i="21"/>
  <c r="U107" i="22" s="1"/>
  <c r="V107" i="21"/>
  <c r="V107" i="22" s="1"/>
  <c r="W107" i="21"/>
  <c r="W107" i="22" s="1"/>
  <c r="X107" i="21"/>
  <c r="X107" i="22" s="1"/>
  <c r="Y107" i="21"/>
  <c r="Y107" i="22" s="1"/>
  <c r="Z107" i="21"/>
  <c r="Z107" i="22" s="1"/>
  <c r="AA107" i="21"/>
  <c r="AA107" i="22" s="1"/>
  <c r="AB107" i="21"/>
  <c r="AB107" i="22" s="1"/>
  <c r="AC107" i="21"/>
  <c r="AC107" i="22" s="1"/>
  <c r="AD107" i="21"/>
  <c r="AD107" i="22" s="1"/>
  <c r="AE107" i="21"/>
  <c r="AE107" i="22" s="1"/>
  <c r="AF107" i="21"/>
  <c r="AF107" i="22" s="1"/>
  <c r="AG107" i="21"/>
  <c r="AG107" i="22" s="1"/>
  <c r="AH107" i="21"/>
  <c r="AH107" i="22" s="1"/>
  <c r="AI107" i="21"/>
  <c r="AI107" i="22" s="1"/>
  <c r="AJ107" i="21"/>
  <c r="AJ107" i="22" s="1"/>
  <c r="AK107" i="21"/>
  <c r="AK107" i="22" s="1"/>
  <c r="AL107" i="21"/>
  <c r="AL107" i="22" s="1"/>
  <c r="AM107" i="21"/>
  <c r="AM107" i="22" s="1"/>
  <c r="AN107" i="21"/>
  <c r="AN107" i="22" s="1"/>
  <c r="AO107" i="21"/>
  <c r="AO107" i="22" s="1"/>
  <c r="AP107" i="21"/>
  <c r="AP107" i="22" s="1"/>
  <c r="AQ107" i="21"/>
  <c r="AQ107" i="22" s="1"/>
  <c r="AR107" i="21"/>
  <c r="AR107" i="22" s="1"/>
  <c r="AS107" i="21"/>
  <c r="AS107" i="22" s="1"/>
  <c r="AT107" i="21"/>
  <c r="AT107" i="22" s="1"/>
  <c r="AU107" i="21"/>
  <c r="AU107" i="22" s="1"/>
  <c r="AV107" i="21"/>
  <c r="AV107" i="22" s="1"/>
  <c r="AW107" i="21"/>
  <c r="AW107" i="22" s="1"/>
  <c r="AX107" i="21"/>
  <c r="AX107" i="22" s="1"/>
  <c r="AY107" i="21"/>
  <c r="AY107" i="22" s="1"/>
  <c r="AZ107" i="21"/>
  <c r="AZ107" i="22" s="1"/>
  <c r="BA107" i="21"/>
  <c r="BA107" i="22" s="1"/>
  <c r="BB107" i="21"/>
  <c r="BB107" i="22" s="1"/>
  <c r="BC107" i="21"/>
  <c r="BC107" i="22" s="1"/>
  <c r="BD107" i="21"/>
  <c r="BD107" i="22" s="1"/>
  <c r="BE107" i="21"/>
  <c r="BE107" i="22" s="1"/>
  <c r="BF107" i="21"/>
  <c r="BF107" i="22" s="1"/>
  <c r="BG107" i="21"/>
  <c r="BG107" i="22" s="1"/>
  <c r="BH107" i="21"/>
  <c r="BH107" i="22" s="1"/>
  <c r="BI107" i="21"/>
  <c r="BI107" i="22" s="1"/>
  <c r="BJ107" i="21"/>
  <c r="BJ107" i="22" s="1"/>
  <c r="BK107" i="21"/>
  <c r="BK107" i="22" s="1"/>
  <c r="BL107" i="21"/>
  <c r="BL107" i="22" s="1"/>
  <c r="BM107" i="21"/>
  <c r="BM107" i="22" s="1"/>
  <c r="BN107" i="21"/>
  <c r="BN107" i="22" s="1"/>
  <c r="BO107" i="21"/>
  <c r="BO107" i="22" s="1"/>
  <c r="BP107" i="21"/>
  <c r="BP107" i="22" s="1"/>
  <c r="D108" i="21"/>
  <c r="D108" i="22" s="1"/>
  <c r="E108" i="21"/>
  <c r="E108" i="22" s="1"/>
  <c r="F108" i="21"/>
  <c r="F108" i="22" s="1"/>
  <c r="G108" i="21"/>
  <c r="G108" i="22" s="1"/>
  <c r="H108" i="21"/>
  <c r="H108" i="22" s="1"/>
  <c r="I108" i="21"/>
  <c r="I108" i="22" s="1"/>
  <c r="J108" i="21"/>
  <c r="J108" i="22" s="1"/>
  <c r="K108" i="21"/>
  <c r="K108" i="22" s="1"/>
  <c r="L108" i="21"/>
  <c r="L108" i="22" s="1"/>
  <c r="M108" i="21"/>
  <c r="M108" i="22" s="1"/>
  <c r="N108" i="21"/>
  <c r="N108" i="22" s="1"/>
  <c r="O108" i="21"/>
  <c r="O108" i="22" s="1"/>
  <c r="P108" i="21"/>
  <c r="P108" i="22" s="1"/>
  <c r="Q108" i="21"/>
  <c r="Q108" i="22" s="1"/>
  <c r="R108" i="21"/>
  <c r="R108" i="22" s="1"/>
  <c r="S108" i="21"/>
  <c r="S108" i="22" s="1"/>
  <c r="T108" i="21"/>
  <c r="T108" i="22" s="1"/>
  <c r="U108" i="21"/>
  <c r="U108" i="22" s="1"/>
  <c r="V108" i="21"/>
  <c r="V108" i="22" s="1"/>
  <c r="W108" i="21"/>
  <c r="W108" i="22" s="1"/>
  <c r="X108" i="21"/>
  <c r="X108" i="22" s="1"/>
  <c r="Y108" i="21"/>
  <c r="Y108" i="22" s="1"/>
  <c r="Z108" i="21"/>
  <c r="Z108" i="22" s="1"/>
  <c r="AA108" i="21"/>
  <c r="AA108" i="22" s="1"/>
  <c r="AB108" i="21"/>
  <c r="AB108" i="22" s="1"/>
  <c r="AC108" i="21"/>
  <c r="AC108" i="22" s="1"/>
  <c r="AD108" i="21"/>
  <c r="AD108" i="22" s="1"/>
  <c r="AE108" i="21"/>
  <c r="AE108" i="22" s="1"/>
  <c r="AF108" i="21"/>
  <c r="AF108" i="22" s="1"/>
  <c r="AG108" i="21"/>
  <c r="AG108" i="22" s="1"/>
  <c r="AH108" i="21"/>
  <c r="AH108" i="22" s="1"/>
  <c r="AI108" i="21"/>
  <c r="AI108" i="22" s="1"/>
  <c r="AJ108" i="21"/>
  <c r="AJ108" i="22" s="1"/>
  <c r="AK108" i="21"/>
  <c r="AK108" i="22" s="1"/>
  <c r="AL108" i="21"/>
  <c r="AL108" i="22" s="1"/>
  <c r="AM108" i="21"/>
  <c r="AM108" i="22" s="1"/>
  <c r="AN108" i="21"/>
  <c r="AN108" i="22" s="1"/>
  <c r="AO108" i="21"/>
  <c r="AO108" i="22" s="1"/>
  <c r="AP108" i="21"/>
  <c r="AP108" i="22" s="1"/>
  <c r="AQ108" i="21"/>
  <c r="AQ108" i="22" s="1"/>
  <c r="AR108" i="21"/>
  <c r="AR108" i="22" s="1"/>
  <c r="AS108" i="21"/>
  <c r="AS108" i="22" s="1"/>
  <c r="AT108" i="21"/>
  <c r="AT108" i="22" s="1"/>
  <c r="AU108" i="21"/>
  <c r="AU108" i="22" s="1"/>
  <c r="AV108" i="21"/>
  <c r="AV108" i="22" s="1"/>
  <c r="AW108" i="21"/>
  <c r="AW108" i="22" s="1"/>
  <c r="AX108" i="21"/>
  <c r="AX108" i="22" s="1"/>
  <c r="AY108" i="21"/>
  <c r="AY108" i="22" s="1"/>
  <c r="AZ108" i="21"/>
  <c r="AZ108" i="22" s="1"/>
  <c r="BA108" i="21"/>
  <c r="BA108" i="22" s="1"/>
  <c r="BB108" i="21"/>
  <c r="BB108" i="22" s="1"/>
  <c r="BC108" i="21"/>
  <c r="BC108" i="22" s="1"/>
  <c r="BD108" i="21"/>
  <c r="BD108" i="22" s="1"/>
  <c r="BE108" i="21"/>
  <c r="BE108" i="22" s="1"/>
  <c r="BF108" i="21"/>
  <c r="BF108" i="22" s="1"/>
  <c r="BG108" i="21"/>
  <c r="BG108" i="22" s="1"/>
  <c r="BH108" i="21"/>
  <c r="BH108" i="22" s="1"/>
  <c r="BI108" i="21"/>
  <c r="BI108" i="22" s="1"/>
  <c r="BJ108" i="21"/>
  <c r="BJ108" i="22" s="1"/>
  <c r="BK108" i="21"/>
  <c r="BK108" i="22" s="1"/>
  <c r="BL108" i="21"/>
  <c r="BL108" i="22" s="1"/>
  <c r="BM108" i="21"/>
  <c r="BM108" i="22" s="1"/>
  <c r="BN108" i="21"/>
  <c r="BN108" i="22" s="1"/>
  <c r="BO108" i="21"/>
  <c r="BO108" i="22" s="1"/>
  <c r="BP108" i="21"/>
  <c r="BP108" i="22" s="1"/>
  <c r="D109" i="21"/>
  <c r="D109" i="22" s="1"/>
  <c r="E109" i="21"/>
  <c r="E109" i="22" s="1"/>
  <c r="F109" i="21"/>
  <c r="G109" i="21"/>
  <c r="G109" i="22" s="1"/>
  <c r="H109" i="21"/>
  <c r="H109" i="22" s="1"/>
  <c r="I109" i="21"/>
  <c r="I109" i="22" s="1"/>
  <c r="J109" i="21"/>
  <c r="J109" i="22" s="1"/>
  <c r="K109" i="21"/>
  <c r="K109" i="22" s="1"/>
  <c r="L109" i="21"/>
  <c r="L109" i="22" s="1"/>
  <c r="M109" i="21"/>
  <c r="M109" i="22" s="1"/>
  <c r="N109" i="21"/>
  <c r="N109" i="22" s="1"/>
  <c r="O109" i="21"/>
  <c r="O109" i="22" s="1"/>
  <c r="P109" i="21"/>
  <c r="P109" i="22" s="1"/>
  <c r="Q109" i="21"/>
  <c r="Q109" i="22" s="1"/>
  <c r="R109" i="21"/>
  <c r="R109" i="22" s="1"/>
  <c r="S109" i="21"/>
  <c r="S109" i="22" s="1"/>
  <c r="T109" i="21"/>
  <c r="T109" i="22" s="1"/>
  <c r="U109" i="21"/>
  <c r="U109" i="22" s="1"/>
  <c r="V109" i="21"/>
  <c r="V109" i="22" s="1"/>
  <c r="W109" i="21"/>
  <c r="W109" i="22" s="1"/>
  <c r="X109" i="21"/>
  <c r="X109" i="22" s="1"/>
  <c r="Y109" i="21"/>
  <c r="Y109" i="22" s="1"/>
  <c r="Z109" i="21"/>
  <c r="Z109" i="22" s="1"/>
  <c r="AA109" i="21"/>
  <c r="AA109" i="22" s="1"/>
  <c r="AB109" i="21"/>
  <c r="AB109" i="22" s="1"/>
  <c r="AC109" i="21"/>
  <c r="AC109" i="22" s="1"/>
  <c r="AD109" i="21"/>
  <c r="AD109" i="22" s="1"/>
  <c r="AE109" i="21"/>
  <c r="AE109" i="22" s="1"/>
  <c r="AF109" i="21"/>
  <c r="AF109" i="22" s="1"/>
  <c r="AG109" i="21"/>
  <c r="AG109" i="22" s="1"/>
  <c r="AH109" i="21"/>
  <c r="AH109" i="22" s="1"/>
  <c r="AI109" i="21"/>
  <c r="AI109" i="22" s="1"/>
  <c r="AJ109" i="21"/>
  <c r="AJ109" i="22" s="1"/>
  <c r="AK109" i="21"/>
  <c r="AK109" i="22" s="1"/>
  <c r="AL109" i="21"/>
  <c r="AL109" i="22" s="1"/>
  <c r="AM109" i="21"/>
  <c r="AM109" i="22" s="1"/>
  <c r="AN109" i="21"/>
  <c r="AN109" i="22" s="1"/>
  <c r="AO109" i="21"/>
  <c r="AO109" i="22" s="1"/>
  <c r="AP109" i="21"/>
  <c r="AP109" i="22" s="1"/>
  <c r="AQ109" i="21"/>
  <c r="AQ109" i="22" s="1"/>
  <c r="AR109" i="21"/>
  <c r="AR109" i="22" s="1"/>
  <c r="AS109" i="21"/>
  <c r="AS109" i="22" s="1"/>
  <c r="AT109" i="21"/>
  <c r="AT109" i="22" s="1"/>
  <c r="AU109" i="21"/>
  <c r="AU109" i="22" s="1"/>
  <c r="AV109" i="21"/>
  <c r="AV109" i="22" s="1"/>
  <c r="AW109" i="21"/>
  <c r="AW109" i="22" s="1"/>
  <c r="AX109" i="21"/>
  <c r="AX109" i="22" s="1"/>
  <c r="AY109" i="21"/>
  <c r="AY109" i="22" s="1"/>
  <c r="AZ109" i="21"/>
  <c r="AZ109" i="22" s="1"/>
  <c r="BA109" i="21"/>
  <c r="BA109" i="22" s="1"/>
  <c r="BB109" i="21"/>
  <c r="BB109" i="22" s="1"/>
  <c r="BC109" i="21"/>
  <c r="BC109" i="22" s="1"/>
  <c r="BD109" i="21"/>
  <c r="BD109" i="22" s="1"/>
  <c r="BE109" i="21"/>
  <c r="BE109" i="22" s="1"/>
  <c r="BF109" i="21"/>
  <c r="BF109" i="22" s="1"/>
  <c r="BG109" i="21"/>
  <c r="BG109" i="22" s="1"/>
  <c r="BH109" i="21"/>
  <c r="BH109" i="22" s="1"/>
  <c r="BI109" i="21"/>
  <c r="BI109" i="22" s="1"/>
  <c r="BJ109" i="21"/>
  <c r="BJ109" i="22" s="1"/>
  <c r="BK109" i="21"/>
  <c r="BK109" i="22" s="1"/>
  <c r="BL109" i="21"/>
  <c r="BL109" i="22" s="1"/>
  <c r="BM109" i="21"/>
  <c r="BM109" i="22" s="1"/>
  <c r="BN109" i="21"/>
  <c r="BN109" i="22" s="1"/>
  <c r="BO109" i="21"/>
  <c r="BO109" i="22" s="1"/>
  <c r="BP109" i="21"/>
  <c r="BP109" i="22" s="1"/>
  <c r="D110" i="21"/>
  <c r="D110" i="22" s="1"/>
  <c r="D110" i="18" s="1"/>
  <c r="E110" i="21"/>
  <c r="E110" i="22" s="1"/>
  <c r="F110" i="21"/>
  <c r="F110" i="22" s="1"/>
  <c r="G110" i="21"/>
  <c r="G110" i="22" s="1"/>
  <c r="H110" i="21"/>
  <c r="H110" i="22" s="1"/>
  <c r="I110" i="21"/>
  <c r="I110" i="22" s="1"/>
  <c r="J110" i="21"/>
  <c r="J110" i="22" s="1"/>
  <c r="K110" i="21"/>
  <c r="K110" i="22" s="1"/>
  <c r="L110" i="21"/>
  <c r="L110" i="22" s="1"/>
  <c r="M110" i="21"/>
  <c r="M110" i="22" s="1"/>
  <c r="N110" i="21"/>
  <c r="N110" i="22" s="1"/>
  <c r="O110" i="21"/>
  <c r="O110" i="22" s="1"/>
  <c r="P110" i="21"/>
  <c r="P110" i="22" s="1"/>
  <c r="Q110" i="21"/>
  <c r="Q110" i="22" s="1"/>
  <c r="R110" i="21"/>
  <c r="R110" i="22" s="1"/>
  <c r="S110" i="21"/>
  <c r="S110" i="22" s="1"/>
  <c r="T110" i="21"/>
  <c r="T110" i="22" s="1"/>
  <c r="T110" i="18" s="1"/>
  <c r="U110" i="21"/>
  <c r="U110" i="22" s="1"/>
  <c r="V110" i="21"/>
  <c r="V110" i="22" s="1"/>
  <c r="W110" i="21"/>
  <c r="W110" i="22" s="1"/>
  <c r="X110" i="21"/>
  <c r="X110" i="22" s="1"/>
  <c r="Y110" i="21"/>
  <c r="Y110" i="22" s="1"/>
  <c r="Z110" i="21"/>
  <c r="Z110" i="22" s="1"/>
  <c r="AA110" i="21"/>
  <c r="AA110" i="22" s="1"/>
  <c r="AB110" i="21"/>
  <c r="AB110" i="22" s="1"/>
  <c r="AB110" i="18" s="1"/>
  <c r="AC110" i="21"/>
  <c r="AC110" i="22" s="1"/>
  <c r="AD110" i="21"/>
  <c r="AD110" i="22" s="1"/>
  <c r="AE110" i="21"/>
  <c r="AE110" i="22" s="1"/>
  <c r="AF110" i="21"/>
  <c r="AF110" i="22" s="1"/>
  <c r="AG110" i="21"/>
  <c r="AG110" i="22" s="1"/>
  <c r="AH110" i="21"/>
  <c r="AH110" i="22" s="1"/>
  <c r="AI110" i="21"/>
  <c r="AI110" i="22" s="1"/>
  <c r="AJ110" i="21"/>
  <c r="AJ110" i="22" s="1"/>
  <c r="AJ110" i="18" s="1"/>
  <c r="AK110" i="21"/>
  <c r="AK110" i="22" s="1"/>
  <c r="AL110" i="21"/>
  <c r="AL110" i="22" s="1"/>
  <c r="AM110" i="21"/>
  <c r="AM110" i="22" s="1"/>
  <c r="AN110" i="21"/>
  <c r="AN110" i="22" s="1"/>
  <c r="AO110" i="21"/>
  <c r="AO110" i="22" s="1"/>
  <c r="AP110" i="21"/>
  <c r="AP110" i="22" s="1"/>
  <c r="AQ110" i="21"/>
  <c r="AQ110" i="22" s="1"/>
  <c r="AR110" i="21"/>
  <c r="AR110" i="22" s="1"/>
  <c r="AS110" i="21"/>
  <c r="AS110" i="22" s="1"/>
  <c r="AT110" i="21"/>
  <c r="AT110" i="22" s="1"/>
  <c r="AU110" i="21"/>
  <c r="AU110" i="22" s="1"/>
  <c r="AV110" i="21"/>
  <c r="AV110" i="22" s="1"/>
  <c r="AW110" i="21"/>
  <c r="AW110" i="22" s="1"/>
  <c r="AX110" i="21"/>
  <c r="AX110" i="22" s="1"/>
  <c r="AY110" i="21"/>
  <c r="AY110" i="22" s="1"/>
  <c r="AZ110" i="21"/>
  <c r="AZ110" i="22" s="1"/>
  <c r="AZ110" i="17" s="1"/>
  <c r="BA110" i="21"/>
  <c r="BA110" i="22" s="1"/>
  <c r="BB110" i="21"/>
  <c r="BB110" i="22" s="1"/>
  <c r="BC110" i="21"/>
  <c r="BC110" i="22" s="1"/>
  <c r="BD110" i="21"/>
  <c r="BD110" i="22" s="1"/>
  <c r="BE110" i="21"/>
  <c r="BE110" i="22" s="1"/>
  <c r="BF110" i="21"/>
  <c r="BF110" i="22" s="1"/>
  <c r="BG110" i="21"/>
  <c r="BG110" i="22" s="1"/>
  <c r="BH110" i="21"/>
  <c r="BH110" i="22" s="1"/>
  <c r="BH110" i="18" s="1"/>
  <c r="BI110" i="21"/>
  <c r="BI110" i="22" s="1"/>
  <c r="BJ110" i="21"/>
  <c r="BJ110" i="22" s="1"/>
  <c r="BK110" i="21"/>
  <c r="BK110" i="22" s="1"/>
  <c r="BL110" i="21"/>
  <c r="BL110" i="22" s="1"/>
  <c r="BM110" i="21"/>
  <c r="BM110" i="22" s="1"/>
  <c r="BN110" i="21"/>
  <c r="BN110" i="22" s="1"/>
  <c r="BO110" i="21"/>
  <c r="BO110" i="22" s="1"/>
  <c r="BP110" i="21"/>
  <c r="BP110" i="22" s="1"/>
  <c r="BP110" i="18" s="1"/>
  <c r="D111" i="21"/>
  <c r="D111" i="22" s="1"/>
  <c r="E111" i="21"/>
  <c r="E111" i="22" s="1"/>
  <c r="F111" i="21"/>
  <c r="F111" i="22" s="1"/>
  <c r="G111" i="21"/>
  <c r="G111" i="22" s="1"/>
  <c r="H111" i="21"/>
  <c r="H111" i="22" s="1"/>
  <c r="I111" i="21"/>
  <c r="I111" i="22" s="1"/>
  <c r="J111" i="21"/>
  <c r="J111" i="22" s="1"/>
  <c r="K111" i="21"/>
  <c r="K111" i="22" s="1"/>
  <c r="L111" i="21"/>
  <c r="L111" i="22" s="1"/>
  <c r="M111" i="21"/>
  <c r="M111" i="22" s="1"/>
  <c r="N111" i="21"/>
  <c r="N111" i="22" s="1"/>
  <c r="O111" i="21"/>
  <c r="O111" i="22" s="1"/>
  <c r="P111" i="21"/>
  <c r="P111" i="22" s="1"/>
  <c r="Q111" i="21"/>
  <c r="Q111" i="22" s="1"/>
  <c r="R111" i="21"/>
  <c r="R111" i="22" s="1"/>
  <c r="S111" i="21"/>
  <c r="S111" i="22" s="1"/>
  <c r="T111" i="21"/>
  <c r="T111" i="22" s="1"/>
  <c r="U111" i="21"/>
  <c r="U111" i="22" s="1"/>
  <c r="V111" i="21"/>
  <c r="V111" i="22" s="1"/>
  <c r="W111" i="21"/>
  <c r="W111" i="22" s="1"/>
  <c r="X111" i="21"/>
  <c r="X111" i="22" s="1"/>
  <c r="Y111" i="21"/>
  <c r="Y111" i="22" s="1"/>
  <c r="Z111" i="21"/>
  <c r="Z111" i="22" s="1"/>
  <c r="AA111" i="21"/>
  <c r="AA111" i="22" s="1"/>
  <c r="AB111" i="21"/>
  <c r="AB111" i="22" s="1"/>
  <c r="AC111" i="21"/>
  <c r="AC111" i="22" s="1"/>
  <c r="AD111" i="21"/>
  <c r="AD111" i="22" s="1"/>
  <c r="AE111" i="21"/>
  <c r="AE111" i="22" s="1"/>
  <c r="AF111" i="21"/>
  <c r="AF111" i="22" s="1"/>
  <c r="AG111" i="21"/>
  <c r="AG111" i="22" s="1"/>
  <c r="AH111" i="21"/>
  <c r="AH111" i="22" s="1"/>
  <c r="AI111" i="21"/>
  <c r="AI111" i="22" s="1"/>
  <c r="AJ111" i="21"/>
  <c r="AJ111" i="22" s="1"/>
  <c r="AK111" i="21"/>
  <c r="AK111" i="22" s="1"/>
  <c r="AL111" i="21"/>
  <c r="AL111" i="22" s="1"/>
  <c r="AM111" i="21"/>
  <c r="AM111" i="22" s="1"/>
  <c r="AN111" i="21"/>
  <c r="AN111" i="22" s="1"/>
  <c r="AO111" i="21"/>
  <c r="AO111" i="22" s="1"/>
  <c r="AP111" i="21"/>
  <c r="AP111" i="22" s="1"/>
  <c r="AQ111" i="21"/>
  <c r="AQ111" i="22" s="1"/>
  <c r="AR111" i="21"/>
  <c r="AR111" i="22" s="1"/>
  <c r="AS111" i="21"/>
  <c r="AS111" i="22" s="1"/>
  <c r="AT111" i="21"/>
  <c r="AT111" i="22" s="1"/>
  <c r="AU111" i="21"/>
  <c r="AU111" i="22" s="1"/>
  <c r="AV111" i="21"/>
  <c r="AV111" i="22" s="1"/>
  <c r="AW111" i="21"/>
  <c r="AW111" i="22" s="1"/>
  <c r="AX111" i="21"/>
  <c r="AX111" i="22" s="1"/>
  <c r="AY111" i="21"/>
  <c r="AY111" i="22" s="1"/>
  <c r="AZ111" i="21"/>
  <c r="AZ111" i="22" s="1"/>
  <c r="BA111" i="21"/>
  <c r="BA111" i="22" s="1"/>
  <c r="BB111" i="21"/>
  <c r="BB111" i="22" s="1"/>
  <c r="BC111" i="21"/>
  <c r="BC111" i="22" s="1"/>
  <c r="BD111" i="21"/>
  <c r="BD111" i="22" s="1"/>
  <c r="BE111" i="21"/>
  <c r="BE111" i="22" s="1"/>
  <c r="BF111" i="21"/>
  <c r="BF111" i="22" s="1"/>
  <c r="BG111" i="21"/>
  <c r="BG111" i="22" s="1"/>
  <c r="BH111" i="21"/>
  <c r="BH111" i="22" s="1"/>
  <c r="BI111" i="21"/>
  <c r="BI111" i="22" s="1"/>
  <c r="BJ111" i="21"/>
  <c r="BJ111" i="22" s="1"/>
  <c r="BK111" i="21"/>
  <c r="BK111" i="22" s="1"/>
  <c r="BL111" i="21"/>
  <c r="BL111" i="22" s="1"/>
  <c r="BM111" i="21"/>
  <c r="BM111" i="22" s="1"/>
  <c r="BN111" i="21"/>
  <c r="BN111" i="22" s="1"/>
  <c r="BO111" i="21"/>
  <c r="BO111" i="22" s="1"/>
  <c r="BP111" i="21"/>
  <c r="BP111" i="22" s="1"/>
  <c r="D112" i="21"/>
  <c r="D112" i="22" s="1"/>
  <c r="E112" i="21"/>
  <c r="E112" i="22" s="1"/>
  <c r="F112" i="21"/>
  <c r="F112" i="22" s="1"/>
  <c r="G112" i="21"/>
  <c r="G112" i="22" s="1"/>
  <c r="H112" i="21"/>
  <c r="H112" i="22" s="1"/>
  <c r="I112" i="21"/>
  <c r="I112" i="22" s="1"/>
  <c r="J112" i="21"/>
  <c r="J112" i="22" s="1"/>
  <c r="K112" i="21"/>
  <c r="K112" i="22" s="1"/>
  <c r="L112" i="21"/>
  <c r="L112" i="22" s="1"/>
  <c r="M112" i="21"/>
  <c r="M112" i="22" s="1"/>
  <c r="N112" i="21"/>
  <c r="N112" i="22" s="1"/>
  <c r="O112" i="21"/>
  <c r="O112" i="22" s="1"/>
  <c r="P112" i="21"/>
  <c r="P112" i="22" s="1"/>
  <c r="Q112" i="21"/>
  <c r="Q112" i="22" s="1"/>
  <c r="R112" i="21"/>
  <c r="R112" i="22" s="1"/>
  <c r="S112" i="21"/>
  <c r="S112" i="22" s="1"/>
  <c r="T112" i="21"/>
  <c r="T112" i="22" s="1"/>
  <c r="U112" i="21"/>
  <c r="U112" i="22" s="1"/>
  <c r="V112" i="21"/>
  <c r="V112" i="22" s="1"/>
  <c r="W112" i="21"/>
  <c r="W112" i="22" s="1"/>
  <c r="X112" i="21"/>
  <c r="X112" i="22" s="1"/>
  <c r="Y112" i="21"/>
  <c r="Y112" i="22" s="1"/>
  <c r="Z112" i="21"/>
  <c r="Z112" i="22" s="1"/>
  <c r="AA112" i="21"/>
  <c r="AA112" i="22" s="1"/>
  <c r="AB112" i="21"/>
  <c r="AB112" i="22" s="1"/>
  <c r="AC112" i="21"/>
  <c r="AC112" i="22" s="1"/>
  <c r="AD112" i="21"/>
  <c r="AD112" i="22" s="1"/>
  <c r="AE112" i="21"/>
  <c r="AE112" i="22" s="1"/>
  <c r="AF112" i="21"/>
  <c r="AF112" i="22" s="1"/>
  <c r="AG112" i="21"/>
  <c r="AG112" i="22" s="1"/>
  <c r="AH112" i="21"/>
  <c r="AH112" i="22" s="1"/>
  <c r="AI112" i="21"/>
  <c r="AI112" i="22" s="1"/>
  <c r="AJ112" i="21"/>
  <c r="AJ112" i="22" s="1"/>
  <c r="AK112" i="21"/>
  <c r="AK112" i="22" s="1"/>
  <c r="AL112" i="21"/>
  <c r="AL112" i="22" s="1"/>
  <c r="AM112" i="21"/>
  <c r="AM112" i="22" s="1"/>
  <c r="AN112" i="21"/>
  <c r="AN112" i="22" s="1"/>
  <c r="AO112" i="21"/>
  <c r="AO112" i="22" s="1"/>
  <c r="AP112" i="21"/>
  <c r="AP112" i="22" s="1"/>
  <c r="AQ112" i="21"/>
  <c r="AQ112" i="22" s="1"/>
  <c r="AR112" i="21"/>
  <c r="AR112" i="22" s="1"/>
  <c r="AS112" i="21"/>
  <c r="AS112" i="22" s="1"/>
  <c r="AT112" i="21"/>
  <c r="AT112" i="22" s="1"/>
  <c r="AU112" i="21"/>
  <c r="AU112" i="22" s="1"/>
  <c r="AV112" i="21"/>
  <c r="AV112" i="22" s="1"/>
  <c r="AW112" i="21"/>
  <c r="AW112" i="22" s="1"/>
  <c r="AX112" i="21"/>
  <c r="AX112" i="22" s="1"/>
  <c r="AY112" i="21"/>
  <c r="AY112" i="22" s="1"/>
  <c r="AZ112" i="21"/>
  <c r="AZ112" i="22" s="1"/>
  <c r="BA112" i="21"/>
  <c r="BA112" i="22" s="1"/>
  <c r="BB112" i="21"/>
  <c r="BB112" i="22" s="1"/>
  <c r="BC112" i="21"/>
  <c r="BC112" i="22" s="1"/>
  <c r="BD112" i="21"/>
  <c r="BD112" i="22" s="1"/>
  <c r="BE112" i="21"/>
  <c r="BE112" i="22" s="1"/>
  <c r="BF112" i="21"/>
  <c r="BF112" i="22" s="1"/>
  <c r="BG112" i="21"/>
  <c r="BG112" i="22" s="1"/>
  <c r="BH112" i="21"/>
  <c r="BH112" i="22" s="1"/>
  <c r="BI112" i="21"/>
  <c r="BI112" i="22" s="1"/>
  <c r="BJ112" i="21"/>
  <c r="BJ112" i="22" s="1"/>
  <c r="BK112" i="21"/>
  <c r="BK112" i="22" s="1"/>
  <c r="BL112" i="21"/>
  <c r="BL112" i="22" s="1"/>
  <c r="BM112" i="21"/>
  <c r="BM112" i="22" s="1"/>
  <c r="BN112" i="21"/>
  <c r="BN112" i="22" s="1"/>
  <c r="BO112" i="21"/>
  <c r="BO112" i="22" s="1"/>
  <c r="BP112" i="21"/>
  <c r="BP112" i="22" s="1"/>
  <c r="D113" i="21"/>
  <c r="D113" i="22" s="1"/>
  <c r="E113" i="21"/>
  <c r="E113" i="22" s="1"/>
  <c r="F113" i="21"/>
  <c r="F113" i="22" s="1"/>
  <c r="G113" i="21"/>
  <c r="G113" i="22" s="1"/>
  <c r="H113" i="21"/>
  <c r="H113" i="22" s="1"/>
  <c r="I113" i="21"/>
  <c r="I113" i="22" s="1"/>
  <c r="J113" i="21"/>
  <c r="J113" i="22" s="1"/>
  <c r="K113" i="21"/>
  <c r="K113" i="22" s="1"/>
  <c r="L113" i="21"/>
  <c r="L113" i="22" s="1"/>
  <c r="M113" i="21"/>
  <c r="M113" i="22" s="1"/>
  <c r="N113" i="21"/>
  <c r="N113" i="22" s="1"/>
  <c r="O113" i="21"/>
  <c r="O113" i="22" s="1"/>
  <c r="P113" i="21"/>
  <c r="P113" i="22" s="1"/>
  <c r="Q113" i="21"/>
  <c r="Q113" i="22" s="1"/>
  <c r="R113" i="21"/>
  <c r="R113" i="22" s="1"/>
  <c r="S113" i="21"/>
  <c r="S113" i="22" s="1"/>
  <c r="T113" i="21"/>
  <c r="T113" i="22" s="1"/>
  <c r="U113" i="21"/>
  <c r="U113" i="22" s="1"/>
  <c r="V113" i="21"/>
  <c r="V113" i="22" s="1"/>
  <c r="W113" i="21"/>
  <c r="W113" i="22" s="1"/>
  <c r="X113" i="21"/>
  <c r="X113" i="22" s="1"/>
  <c r="Y113" i="21"/>
  <c r="Y113" i="22" s="1"/>
  <c r="Z113" i="21"/>
  <c r="Z113" i="22" s="1"/>
  <c r="AA113" i="21"/>
  <c r="AA113" i="22" s="1"/>
  <c r="AB113" i="21"/>
  <c r="AB113" i="22" s="1"/>
  <c r="AC113" i="21"/>
  <c r="AC113" i="22" s="1"/>
  <c r="AD113" i="21"/>
  <c r="AD113" i="22" s="1"/>
  <c r="AE113" i="21"/>
  <c r="AE113" i="22" s="1"/>
  <c r="AF113" i="21"/>
  <c r="AF113" i="22" s="1"/>
  <c r="AG113" i="21"/>
  <c r="AG113" i="22" s="1"/>
  <c r="AH113" i="21"/>
  <c r="AH113" i="22" s="1"/>
  <c r="AI113" i="21"/>
  <c r="AI113" i="22" s="1"/>
  <c r="AJ113" i="21"/>
  <c r="AJ113" i="22" s="1"/>
  <c r="AK113" i="21"/>
  <c r="AK113" i="22" s="1"/>
  <c r="AL113" i="21"/>
  <c r="AL113" i="22" s="1"/>
  <c r="AM113" i="21"/>
  <c r="AM113" i="22" s="1"/>
  <c r="AN113" i="21"/>
  <c r="AN113" i="22" s="1"/>
  <c r="AO113" i="21"/>
  <c r="AO113" i="22" s="1"/>
  <c r="AP113" i="21"/>
  <c r="AP113" i="22" s="1"/>
  <c r="AQ113" i="21"/>
  <c r="AQ113" i="22" s="1"/>
  <c r="AR113" i="21"/>
  <c r="AR113" i="22" s="1"/>
  <c r="AS113" i="21"/>
  <c r="AS113" i="22" s="1"/>
  <c r="AT113" i="21"/>
  <c r="AT113" i="22" s="1"/>
  <c r="AU113" i="21"/>
  <c r="AU113" i="22" s="1"/>
  <c r="AV113" i="21"/>
  <c r="AV113" i="22" s="1"/>
  <c r="AW113" i="21"/>
  <c r="AW113" i="22" s="1"/>
  <c r="AX113" i="21"/>
  <c r="AX113" i="22" s="1"/>
  <c r="AY113" i="21"/>
  <c r="AY113" i="22" s="1"/>
  <c r="AZ113" i="21"/>
  <c r="AZ113" i="22" s="1"/>
  <c r="BA113" i="21"/>
  <c r="BA113" i="22" s="1"/>
  <c r="BB113" i="21"/>
  <c r="BB113" i="22" s="1"/>
  <c r="BC113" i="21"/>
  <c r="BC113" i="22" s="1"/>
  <c r="BD113" i="21"/>
  <c r="BD113" i="22" s="1"/>
  <c r="BE113" i="21"/>
  <c r="BE113" i="22" s="1"/>
  <c r="BF113" i="21"/>
  <c r="BF113" i="22" s="1"/>
  <c r="BG113" i="21"/>
  <c r="BG113" i="22" s="1"/>
  <c r="BH113" i="21"/>
  <c r="BH113" i="22" s="1"/>
  <c r="BI113" i="21"/>
  <c r="BI113" i="22" s="1"/>
  <c r="BJ113" i="21"/>
  <c r="BJ113" i="22" s="1"/>
  <c r="BK113" i="21"/>
  <c r="BK113" i="22" s="1"/>
  <c r="BL113" i="21"/>
  <c r="BL113" i="22" s="1"/>
  <c r="BM113" i="21"/>
  <c r="BM113" i="22" s="1"/>
  <c r="BN113" i="21"/>
  <c r="BN113" i="22" s="1"/>
  <c r="BO113" i="21"/>
  <c r="BO113" i="22" s="1"/>
  <c r="BP113" i="21"/>
  <c r="BP113" i="22" s="1"/>
  <c r="D114" i="21"/>
  <c r="D114" i="22" s="1"/>
  <c r="E114" i="21"/>
  <c r="F114" i="21"/>
  <c r="F114" i="22" s="1"/>
  <c r="G114" i="21"/>
  <c r="G114" i="22" s="1"/>
  <c r="H114" i="21"/>
  <c r="H114" i="22" s="1"/>
  <c r="I114" i="21"/>
  <c r="I114" i="22" s="1"/>
  <c r="J114" i="21"/>
  <c r="J114" i="22" s="1"/>
  <c r="K114" i="21"/>
  <c r="K114" i="22" s="1"/>
  <c r="L114" i="21"/>
  <c r="L114" i="22" s="1"/>
  <c r="M114" i="21"/>
  <c r="M114" i="22" s="1"/>
  <c r="M114" i="18" s="1"/>
  <c r="N114" i="21"/>
  <c r="N114" i="22" s="1"/>
  <c r="O114" i="21"/>
  <c r="O114" i="22" s="1"/>
  <c r="P114" i="21"/>
  <c r="P114" i="22" s="1"/>
  <c r="Q114" i="21"/>
  <c r="Q114" i="22" s="1"/>
  <c r="R114" i="21"/>
  <c r="R114" i="22" s="1"/>
  <c r="S114" i="21"/>
  <c r="S114" i="22" s="1"/>
  <c r="T114" i="21"/>
  <c r="T114" i="22" s="1"/>
  <c r="U114" i="21"/>
  <c r="U114" i="22" s="1"/>
  <c r="U114" i="18" s="1"/>
  <c r="V114" i="21"/>
  <c r="V114" i="22" s="1"/>
  <c r="W114" i="21"/>
  <c r="W114" i="22" s="1"/>
  <c r="X114" i="21"/>
  <c r="X114" i="22" s="1"/>
  <c r="Y114" i="21"/>
  <c r="Y114" i="22" s="1"/>
  <c r="Z114" i="21"/>
  <c r="Z114" i="22" s="1"/>
  <c r="AA114" i="21"/>
  <c r="AA114" i="22" s="1"/>
  <c r="AB114" i="21"/>
  <c r="AB114" i="22" s="1"/>
  <c r="AC114" i="21"/>
  <c r="AC114" i="22" s="1"/>
  <c r="AC114" i="18" s="1"/>
  <c r="AD114" i="21"/>
  <c r="AD114" i="22" s="1"/>
  <c r="AE114" i="21"/>
  <c r="AE114" i="22" s="1"/>
  <c r="AF114" i="21"/>
  <c r="AF114" i="22" s="1"/>
  <c r="AG114" i="21"/>
  <c r="AG114" i="22" s="1"/>
  <c r="AH114" i="21"/>
  <c r="AH114" i="22" s="1"/>
  <c r="AI114" i="21"/>
  <c r="AI114" i="22" s="1"/>
  <c r="AJ114" i="21"/>
  <c r="AJ114" i="22" s="1"/>
  <c r="AK114" i="21"/>
  <c r="AK114" i="22" s="1"/>
  <c r="AK114" i="18" s="1"/>
  <c r="AL114" i="21"/>
  <c r="AL114" i="22" s="1"/>
  <c r="AM114" i="21"/>
  <c r="AM114" i="22" s="1"/>
  <c r="AN114" i="21"/>
  <c r="AN114" i="22" s="1"/>
  <c r="AO114" i="21"/>
  <c r="AO114" i="22" s="1"/>
  <c r="AP114" i="21"/>
  <c r="AP114" i="22" s="1"/>
  <c r="AQ114" i="21"/>
  <c r="AQ114" i="22" s="1"/>
  <c r="AR114" i="21"/>
  <c r="AR114" i="22" s="1"/>
  <c r="AS114" i="21"/>
  <c r="AS114" i="22" s="1"/>
  <c r="AS114" i="18" s="1"/>
  <c r="AT114" i="21"/>
  <c r="AT114" i="22" s="1"/>
  <c r="AU114" i="21"/>
  <c r="AU114" i="22" s="1"/>
  <c r="AV114" i="21"/>
  <c r="AV114" i="22" s="1"/>
  <c r="AW114" i="21"/>
  <c r="AW114" i="22" s="1"/>
  <c r="AX114" i="21"/>
  <c r="AX114" i="22" s="1"/>
  <c r="AY114" i="21"/>
  <c r="AY114" i="22" s="1"/>
  <c r="AZ114" i="21"/>
  <c r="AZ114" i="22" s="1"/>
  <c r="BA114" i="21"/>
  <c r="BA114" i="22" s="1"/>
  <c r="BA114" i="18" s="1"/>
  <c r="BB114" i="21"/>
  <c r="BB114" i="22" s="1"/>
  <c r="BC114" i="21"/>
  <c r="BC114" i="22" s="1"/>
  <c r="BD114" i="21"/>
  <c r="BD114" i="22" s="1"/>
  <c r="BE114" i="21"/>
  <c r="BE114" i="22" s="1"/>
  <c r="BF114" i="21"/>
  <c r="BF114" i="22" s="1"/>
  <c r="BG114" i="21"/>
  <c r="BG114" i="22" s="1"/>
  <c r="BH114" i="21"/>
  <c r="BH114" i="22" s="1"/>
  <c r="BI114" i="21"/>
  <c r="BI114" i="22" s="1"/>
  <c r="BI114" i="18" s="1"/>
  <c r="BJ114" i="21"/>
  <c r="BJ114" i="22" s="1"/>
  <c r="BK114" i="21"/>
  <c r="BK114" i="22" s="1"/>
  <c r="BL114" i="21"/>
  <c r="BL114" i="22" s="1"/>
  <c r="BM114" i="21"/>
  <c r="BM114" i="22" s="1"/>
  <c r="BN114" i="21"/>
  <c r="BN114" i="22" s="1"/>
  <c r="BO114" i="21"/>
  <c r="BO114" i="22" s="1"/>
  <c r="BP114" i="21"/>
  <c r="BP114" i="22" s="1"/>
  <c r="D115" i="21"/>
  <c r="D115" i="22" s="1"/>
  <c r="E115" i="21"/>
  <c r="E115" i="22" s="1"/>
  <c r="F115" i="21"/>
  <c r="F115" i="22" s="1"/>
  <c r="G115" i="21"/>
  <c r="G115" i="22" s="1"/>
  <c r="H115" i="21"/>
  <c r="H115" i="22" s="1"/>
  <c r="I115" i="21"/>
  <c r="I115" i="22" s="1"/>
  <c r="J115" i="21"/>
  <c r="J115" i="22" s="1"/>
  <c r="K115" i="21"/>
  <c r="K115" i="22" s="1"/>
  <c r="L115" i="21"/>
  <c r="L115" i="22" s="1"/>
  <c r="M115" i="21"/>
  <c r="M115" i="22" s="1"/>
  <c r="N115" i="21"/>
  <c r="N115" i="22" s="1"/>
  <c r="O115" i="21"/>
  <c r="O115" i="22" s="1"/>
  <c r="P115" i="21"/>
  <c r="P115" i="22" s="1"/>
  <c r="Q115" i="21"/>
  <c r="Q115" i="22" s="1"/>
  <c r="R115" i="21"/>
  <c r="R115" i="22" s="1"/>
  <c r="S115" i="21"/>
  <c r="S115" i="22" s="1"/>
  <c r="T115" i="21"/>
  <c r="T115" i="22" s="1"/>
  <c r="U115" i="21"/>
  <c r="U115" i="22" s="1"/>
  <c r="V115" i="21"/>
  <c r="V115" i="22" s="1"/>
  <c r="W115" i="21"/>
  <c r="W115" i="22" s="1"/>
  <c r="X115" i="21"/>
  <c r="X115" i="22" s="1"/>
  <c r="Y115" i="21"/>
  <c r="Y115" i="22" s="1"/>
  <c r="Z115" i="21"/>
  <c r="Z115" i="22" s="1"/>
  <c r="AA115" i="21"/>
  <c r="AA115" i="22" s="1"/>
  <c r="AB115" i="21"/>
  <c r="AB115" i="22" s="1"/>
  <c r="AC115" i="21"/>
  <c r="AC115" i="22" s="1"/>
  <c r="AD115" i="21"/>
  <c r="AD115" i="22" s="1"/>
  <c r="AE115" i="21"/>
  <c r="AE115" i="22" s="1"/>
  <c r="AF115" i="21"/>
  <c r="AF115" i="22" s="1"/>
  <c r="AG115" i="21"/>
  <c r="AG115" i="22" s="1"/>
  <c r="AH115" i="21"/>
  <c r="AH115" i="22" s="1"/>
  <c r="AI115" i="21"/>
  <c r="AI115" i="22" s="1"/>
  <c r="AJ115" i="21"/>
  <c r="AJ115" i="22" s="1"/>
  <c r="AK115" i="21"/>
  <c r="AK115" i="22" s="1"/>
  <c r="AL115" i="21"/>
  <c r="AL115" i="22" s="1"/>
  <c r="AM115" i="21"/>
  <c r="AM115" i="22" s="1"/>
  <c r="AN115" i="21"/>
  <c r="AN115" i="22" s="1"/>
  <c r="AO115" i="21"/>
  <c r="AO115" i="22" s="1"/>
  <c r="AP115" i="21"/>
  <c r="AP115" i="22" s="1"/>
  <c r="AQ115" i="21"/>
  <c r="AQ115" i="22" s="1"/>
  <c r="AR115" i="21"/>
  <c r="AR115" i="22" s="1"/>
  <c r="AS115" i="21"/>
  <c r="AS115" i="22" s="1"/>
  <c r="AT115" i="21"/>
  <c r="AT115" i="22" s="1"/>
  <c r="AU115" i="21"/>
  <c r="AU115" i="22" s="1"/>
  <c r="AV115" i="21"/>
  <c r="AV115" i="22" s="1"/>
  <c r="AW115" i="21"/>
  <c r="AW115" i="22" s="1"/>
  <c r="AX115" i="21"/>
  <c r="AX115" i="22" s="1"/>
  <c r="AY115" i="21"/>
  <c r="AY115" i="22" s="1"/>
  <c r="AZ115" i="21"/>
  <c r="AZ115" i="22" s="1"/>
  <c r="BA115" i="21"/>
  <c r="BA115" i="22" s="1"/>
  <c r="BB115" i="21"/>
  <c r="BB115" i="22" s="1"/>
  <c r="BC115" i="21"/>
  <c r="BC115" i="22" s="1"/>
  <c r="BD115" i="21"/>
  <c r="BD115" i="22" s="1"/>
  <c r="BE115" i="21"/>
  <c r="BE115" i="22" s="1"/>
  <c r="BF115" i="21"/>
  <c r="BF115" i="22" s="1"/>
  <c r="BG115" i="21"/>
  <c r="BG115" i="22" s="1"/>
  <c r="BH115" i="21"/>
  <c r="BH115" i="22" s="1"/>
  <c r="BI115" i="21"/>
  <c r="BI115" i="22" s="1"/>
  <c r="BJ115" i="21"/>
  <c r="BJ115" i="22" s="1"/>
  <c r="BK115" i="21"/>
  <c r="BK115" i="22" s="1"/>
  <c r="BL115" i="21"/>
  <c r="BL115" i="22" s="1"/>
  <c r="BM115" i="21"/>
  <c r="BM115" i="22" s="1"/>
  <c r="BN115" i="21"/>
  <c r="BN115" i="22" s="1"/>
  <c r="BO115" i="21"/>
  <c r="BO115" i="22" s="1"/>
  <c r="BP115" i="21"/>
  <c r="BP115" i="22" s="1"/>
  <c r="D116" i="21"/>
  <c r="D116" i="22" s="1"/>
  <c r="E116" i="21"/>
  <c r="E116" i="22" s="1"/>
  <c r="F116" i="21"/>
  <c r="F116" i="22" s="1"/>
  <c r="G116" i="21"/>
  <c r="G116" i="22" s="1"/>
  <c r="H116" i="21"/>
  <c r="H116" i="22" s="1"/>
  <c r="I116" i="21"/>
  <c r="I116" i="22" s="1"/>
  <c r="J116" i="21"/>
  <c r="J116" i="22" s="1"/>
  <c r="K116" i="21"/>
  <c r="K116" i="22" s="1"/>
  <c r="L116" i="21"/>
  <c r="L116" i="22" s="1"/>
  <c r="M116" i="21"/>
  <c r="M116" i="22" s="1"/>
  <c r="N116" i="21"/>
  <c r="N116" i="22" s="1"/>
  <c r="O116" i="21"/>
  <c r="O116" i="22" s="1"/>
  <c r="P116" i="21"/>
  <c r="P116" i="22" s="1"/>
  <c r="Q116" i="21"/>
  <c r="Q116" i="22" s="1"/>
  <c r="R116" i="21"/>
  <c r="R116" i="22" s="1"/>
  <c r="S116" i="21"/>
  <c r="S116" i="22" s="1"/>
  <c r="T116" i="21"/>
  <c r="T116" i="22" s="1"/>
  <c r="U116" i="21"/>
  <c r="U116" i="22" s="1"/>
  <c r="V116" i="21"/>
  <c r="V116" i="22" s="1"/>
  <c r="W116" i="21"/>
  <c r="W116" i="22" s="1"/>
  <c r="X116" i="21"/>
  <c r="X116" i="22" s="1"/>
  <c r="Y116" i="21"/>
  <c r="Y116" i="22" s="1"/>
  <c r="Z116" i="21"/>
  <c r="Z116" i="22" s="1"/>
  <c r="AA116" i="21"/>
  <c r="AA116" i="22" s="1"/>
  <c r="AB116" i="21"/>
  <c r="AB116" i="22" s="1"/>
  <c r="AC116" i="21"/>
  <c r="AC116" i="22" s="1"/>
  <c r="AD116" i="21"/>
  <c r="AD116" i="22" s="1"/>
  <c r="AE116" i="21"/>
  <c r="AE116" i="22" s="1"/>
  <c r="AF116" i="21"/>
  <c r="AF116" i="22" s="1"/>
  <c r="AG116" i="21"/>
  <c r="AG116" i="22" s="1"/>
  <c r="AH116" i="21"/>
  <c r="AH116" i="22" s="1"/>
  <c r="AI116" i="21"/>
  <c r="AI116" i="22" s="1"/>
  <c r="AJ116" i="21"/>
  <c r="AJ116" i="22" s="1"/>
  <c r="AK116" i="21"/>
  <c r="AK116" i="22" s="1"/>
  <c r="AL116" i="21"/>
  <c r="AL116" i="22" s="1"/>
  <c r="AM116" i="21"/>
  <c r="AM116" i="22" s="1"/>
  <c r="AN116" i="21"/>
  <c r="AN116" i="22" s="1"/>
  <c r="AO116" i="21"/>
  <c r="AO116" i="22" s="1"/>
  <c r="AP116" i="21"/>
  <c r="AP116" i="22" s="1"/>
  <c r="AQ116" i="21"/>
  <c r="AQ116" i="22" s="1"/>
  <c r="AR116" i="21"/>
  <c r="AR116" i="22" s="1"/>
  <c r="AS116" i="21"/>
  <c r="AS116" i="22" s="1"/>
  <c r="AT116" i="21"/>
  <c r="AT116" i="22" s="1"/>
  <c r="AU116" i="21"/>
  <c r="AU116" i="22" s="1"/>
  <c r="AV116" i="21"/>
  <c r="AV116" i="22" s="1"/>
  <c r="AW116" i="21"/>
  <c r="AW116" i="22" s="1"/>
  <c r="AX116" i="21"/>
  <c r="AX116" i="22" s="1"/>
  <c r="AY116" i="21"/>
  <c r="AY116" i="22" s="1"/>
  <c r="AZ116" i="21"/>
  <c r="AZ116" i="22" s="1"/>
  <c r="BA116" i="21"/>
  <c r="BA116" i="22" s="1"/>
  <c r="BB116" i="21"/>
  <c r="BB116" i="22" s="1"/>
  <c r="BC116" i="21"/>
  <c r="BC116" i="22" s="1"/>
  <c r="BD116" i="21"/>
  <c r="BD116" i="22" s="1"/>
  <c r="BE116" i="21"/>
  <c r="BE116" i="22" s="1"/>
  <c r="BF116" i="21"/>
  <c r="BF116" i="22" s="1"/>
  <c r="BG116" i="21"/>
  <c r="BG116" i="22" s="1"/>
  <c r="BH116" i="21"/>
  <c r="BH116" i="22" s="1"/>
  <c r="BI116" i="21"/>
  <c r="BI116" i="22" s="1"/>
  <c r="BJ116" i="21"/>
  <c r="BJ116" i="22" s="1"/>
  <c r="BK116" i="21"/>
  <c r="BK116" i="22" s="1"/>
  <c r="BL116" i="21"/>
  <c r="BL116" i="22" s="1"/>
  <c r="BM116" i="21"/>
  <c r="BM116" i="22" s="1"/>
  <c r="BN116" i="21"/>
  <c r="BN116" i="22" s="1"/>
  <c r="BO116" i="21"/>
  <c r="BO116" i="22" s="1"/>
  <c r="BP116" i="21"/>
  <c r="BP116" i="22" s="1"/>
  <c r="D117" i="21"/>
  <c r="D117" i="22" s="1"/>
  <c r="E117" i="21"/>
  <c r="E117" i="22" s="1"/>
  <c r="F117" i="21"/>
  <c r="F117" i="22" s="1"/>
  <c r="G117" i="21"/>
  <c r="G117" i="22" s="1"/>
  <c r="H117" i="21"/>
  <c r="H117" i="22" s="1"/>
  <c r="I117" i="21"/>
  <c r="I117" i="22" s="1"/>
  <c r="J117" i="21"/>
  <c r="J117" i="22" s="1"/>
  <c r="K117" i="21"/>
  <c r="K117" i="22" s="1"/>
  <c r="L117" i="21"/>
  <c r="L117" i="22" s="1"/>
  <c r="M117" i="21"/>
  <c r="M117" i="22" s="1"/>
  <c r="N117" i="21"/>
  <c r="N117" i="22" s="1"/>
  <c r="O117" i="21"/>
  <c r="O117" i="22" s="1"/>
  <c r="P117" i="21"/>
  <c r="P117" i="22" s="1"/>
  <c r="Q117" i="21"/>
  <c r="Q117" i="22" s="1"/>
  <c r="R117" i="21"/>
  <c r="R117" i="22" s="1"/>
  <c r="S117" i="21"/>
  <c r="S117" i="22" s="1"/>
  <c r="T117" i="21"/>
  <c r="T117" i="22" s="1"/>
  <c r="U117" i="21"/>
  <c r="U117" i="22" s="1"/>
  <c r="V117" i="21"/>
  <c r="V117" i="22" s="1"/>
  <c r="W117" i="21"/>
  <c r="W117" i="22" s="1"/>
  <c r="X117" i="21"/>
  <c r="X117" i="22" s="1"/>
  <c r="Y117" i="21"/>
  <c r="Y117" i="22" s="1"/>
  <c r="Z117" i="21"/>
  <c r="Z117" i="22" s="1"/>
  <c r="AA117" i="21"/>
  <c r="AA117" i="22" s="1"/>
  <c r="AB117" i="21"/>
  <c r="AB117" i="22" s="1"/>
  <c r="AC117" i="21"/>
  <c r="AC117" i="22" s="1"/>
  <c r="AD117" i="21"/>
  <c r="AD117" i="22" s="1"/>
  <c r="AE117" i="21"/>
  <c r="AE117" i="22" s="1"/>
  <c r="AF117" i="21"/>
  <c r="AF117" i="22" s="1"/>
  <c r="AG117" i="21"/>
  <c r="AG117" i="22" s="1"/>
  <c r="AH117" i="21"/>
  <c r="AH117" i="22" s="1"/>
  <c r="AI117" i="21"/>
  <c r="AI117" i="22" s="1"/>
  <c r="AJ117" i="21"/>
  <c r="AJ117" i="22" s="1"/>
  <c r="AK117" i="21"/>
  <c r="AK117" i="22" s="1"/>
  <c r="AL117" i="21"/>
  <c r="AL117" i="22" s="1"/>
  <c r="AM117" i="21"/>
  <c r="AM117" i="22" s="1"/>
  <c r="AN117" i="21"/>
  <c r="AN117" i="22" s="1"/>
  <c r="AO117" i="21"/>
  <c r="AO117" i="22" s="1"/>
  <c r="AP117" i="21"/>
  <c r="AP117" i="22" s="1"/>
  <c r="AQ117" i="21"/>
  <c r="AQ117" i="22" s="1"/>
  <c r="AR117" i="21"/>
  <c r="AR117" i="22" s="1"/>
  <c r="AS117" i="21"/>
  <c r="AS117" i="22" s="1"/>
  <c r="AT117" i="21"/>
  <c r="AT117" i="22" s="1"/>
  <c r="AU117" i="21"/>
  <c r="AU117" i="22" s="1"/>
  <c r="AV117" i="21"/>
  <c r="AV117" i="22" s="1"/>
  <c r="AW117" i="21"/>
  <c r="AW117" i="22" s="1"/>
  <c r="AX117" i="21"/>
  <c r="AX117" i="22" s="1"/>
  <c r="AY117" i="21"/>
  <c r="AY117" i="22" s="1"/>
  <c r="AZ117" i="21"/>
  <c r="AZ117" i="22" s="1"/>
  <c r="BA117" i="21"/>
  <c r="BA117" i="22" s="1"/>
  <c r="BB117" i="21"/>
  <c r="BB117" i="22" s="1"/>
  <c r="BC117" i="21"/>
  <c r="BC117" i="22" s="1"/>
  <c r="BD117" i="21"/>
  <c r="BD117" i="22" s="1"/>
  <c r="BE117" i="21"/>
  <c r="BE117" i="22" s="1"/>
  <c r="BF117" i="21"/>
  <c r="BF117" i="22" s="1"/>
  <c r="BG117" i="21"/>
  <c r="BG117" i="22" s="1"/>
  <c r="BH117" i="21"/>
  <c r="BH117" i="22" s="1"/>
  <c r="BI117" i="21"/>
  <c r="BI117" i="22" s="1"/>
  <c r="BJ117" i="21"/>
  <c r="BJ117" i="22" s="1"/>
  <c r="BK117" i="21"/>
  <c r="BK117" i="22" s="1"/>
  <c r="BL117" i="21"/>
  <c r="BL117" i="22" s="1"/>
  <c r="BM117" i="21"/>
  <c r="BM117" i="22" s="1"/>
  <c r="BN117" i="21"/>
  <c r="BN117" i="22" s="1"/>
  <c r="BO117" i="21"/>
  <c r="BO117" i="22" s="1"/>
  <c r="BP117" i="21"/>
  <c r="BP117" i="22" s="1"/>
  <c r="D118" i="21"/>
  <c r="D118" i="22" s="1"/>
  <c r="D118" i="18" s="1"/>
  <c r="E118" i="21"/>
  <c r="E118" i="22" s="1"/>
  <c r="F118" i="21"/>
  <c r="F118" i="22" s="1"/>
  <c r="G118" i="21"/>
  <c r="G118" i="22" s="1"/>
  <c r="H118" i="21"/>
  <c r="H118" i="22" s="1"/>
  <c r="H118" i="18" s="1"/>
  <c r="I118" i="21"/>
  <c r="I118" i="22" s="1"/>
  <c r="J118" i="21"/>
  <c r="J118" i="22" s="1"/>
  <c r="K118" i="21"/>
  <c r="K118" i="22" s="1"/>
  <c r="L118" i="21"/>
  <c r="L118" i="22" s="1"/>
  <c r="M118" i="21"/>
  <c r="M118" i="22" s="1"/>
  <c r="N118" i="21"/>
  <c r="N118" i="22" s="1"/>
  <c r="O118" i="21"/>
  <c r="O118" i="22" s="1"/>
  <c r="P118" i="21"/>
  <c r="P118" i="22" s="1"/>
  <c r="P118" i="18" s="1"/>
  <c r="Q118" i="21"/>
  <c r="Q118" i="22" s="1"/>
  <c r="R118" i="21"/>
  <c r="R118" i="22" s="1"/>
  <c r="S118" i="21"/>
  <c r="S118" i="22" s="1"/>
  <c r="T118" i="21"/>
  <c r="T118" i="22" s="1"/>
  <c r="T118" i="18" s="1"/>
  <c r="U118" i="21"/>
  <c r="U118" i="22" s="1"/>
  <c r="V118" i="21"/>
  <c r="V118" i="22" s="1"/>
  <c r="W118" i="21"/>
  <c r="W118" i="22" s="1"/>
  <c r="X118" i="21"/>
  <c r="X118" i="22" s="1"/>
  <c r="X118" i="17" s="1"/>
  <c r="Y118" i="21"/>
  <c r="Y118" i="22" s="1"/>
  <c r="Z118" i="21"/>
  <c r="Z118" i="22" s="1"/>
  <c r="AA118" i="21"/>
  <c r="AA118" i="22" s="1"/>
  <c r="AB118" i="21"/>
  <c r="AB118" i="22" s="1"/>
  <c r="AC118" i="21"/>
  <c r="AC118" i="22" s="1"/>
  <c r="AD118" i="21"/>
  <c r="AD118" i="22" s="1"/>
  <c r="AE118" i="21"/>
  <c r="AE118" i="22" s="1"/>
  <c r="AF118" i="21"/>
  <c r="AF118" i="22" s="1"/>
  <c r="AF118" i="18" s="1"/>
  <c r="AG118" i="21"/>
  <c r="AG118" i="22" s="1"/>
  <c r="AH118" i="21"/>
  <c r="AH118" i="22" s="1"/>
  <c r="AI118" i="21"/>
  <c r="AI118" i="22" s="1"/>
  <c r="AJ118" i="21"/>
  <c r="AJ118" i="22" s="1"/>
  <c r="AJ118" i="18" s="1"/>
  <c r="AK118" i="21"/>
  <c r="AK118" i="22" s="1"/>
  <c r="AL118" i="21"/>
  <c r="AL118" i="22" s="1"/>
  <c r="AM118" i="21"/>
  <c r="AM118" i="22" s="1"/>
  <c r="AN118" i="21"/>
  <c r="AN118" i="22" s="1"/>
  <c r="AN118" i="17" s="1"/>
  <c r="AO118" i="21"/>
  <c r="AO118" i="22" s="1"/>
  <c r="AP118" i="21"/>
  <c r="AP118" i="22" s="1"/>
  <c r="AQ118" i="21"/>
  <c r="AQ118" i="22" s="1"/>
  <c r="AR118" i="21"/>
  <c r="AR118" i="22" s="1"/>
  <c r="AS118" i="21"/>
  <c r="AS118" i="22" s="1"/>
  <c r="AT118" i="21"/>
  <c r="AT118" i="22" s="1"/>
  <c r="AU118" i="21"/>
  <c r="AU118" i="22" s="1"/>
  <c r="AV118" i="21"/>
  <c r="AV118" i="22" s="1"/>
  <c r="AV118" i="18" s="1"/>
  <c r="AW118" i="21"/>
  <c r="AW118" i="22" s="1"/>
  <c r="AX118" i="21"/>
  <c r="AX118" i="22" s="1"/>
  <c r="AY118" i="21"/>
  <c r="AY118" i="22" s="1"/>
  <c r="AZ118" i="21"/>
  <c r="AZ118" i="22" s="1"/>
  <c r="AZ118" i="18" s="1"/>
  <c r="BA118" i="21"/>
  <c r="BA118" i="22" s="1"/>
  <c r="BB118" i="21"/>
  <c r="BB118" i="22" s="1"/>
  <c r="BC118" i="21"/>
  <c r="BC118" i="22" s="1"/>
  <c r="BD118" i="21"/>
  <c r="BD118" i="22" s="1"/>
  <c r="BD118" i="17" s="1"/>
  <c r="BE118" i="21"/>
  <c r="BE118" i="22" s="1"/>
  <c r="BF118" i="21"/>
  <c r="BF118" i="22" s="1"/>
  <c r="BG118" i="21"/>
  <c r="BG118" i="22" s="1"/>
  <c r="BH118" i="21"/>
  <c r="BH118" i="22" s="1"/>
  <c r="BI118" i="21"/>
  <c r="BI118" i="22" s="1"/>
  <c r="BJ118" i="21"/>
  <c r="BJ118" i="22" s="1"/>
  <c r="BK118" i="21"/>
  <c r="BK118" i="22" s="1"/>
  <c r="BL118" i="21"/>
  <c r="BL118" i="22" s="1"/>
  <c r="BL118" i="18" s="1"/>
  <c r="BM118" i="21"/>
  <c r="BM118" i="22" s="1"/>
  <c r="BN118" i="21"/>
  <c r="BN118" i="22" s="1"/>
  <c r="BO118" i="21"/>
  <c r="BO118" i="22" s="1"/>
  <c r="BP118" i="21"/>
  <c r="BP118" i="22" s="1"/>
  <c r="BP118" i="18" s="1"/>
  <c r="D119" i="21"/>
  <c r="D119" i="22" s="1"/>
  <c r="E119" i="21"/>
  <c r="E119" i="22" s="1"/>
  <c r="F119" i="21"/>
  <c r="F119" i="22" s="1"/>
  <c r="G119" i="21"/>
  <c r="G119" i="22" s="1"/>
  <c r="H119" i="21"/>
  <c r="H119" i="22" s="1"/>
  <c r="I119" i="21"/>
  <c r="I119" i="22" s="1"/>
  <c r="J119" i="21"/>
  <c r="J119" i="22" s="1"/>
  <c r="K119" i="21"/>
  <c r="K119" i="22" s="1"/>
  <c r="L119" i="21"/>
  <c r="L119" i="22" s="1"/>
  <c r="M119" i="21"/>
  <c r="M119" i="22" s="1"/>
  <c r="N119" i="21"/>
  <c r="N119" i="22" s="1"/>
  <c r="O119" i="21"/>
  <c r="O119" i="22" s="1"/>
  <c r="P119" i="21"/>
  <c r="P119" i="22" s="1"/>
  <c r="Q119" i="21"/>
  <c r="Q119" i="22" s="1"/>
  <c r="R119" i="21"/>
  <c r="R119" i="22" s="1"/>
  <c r="S119" i="21"/>
  <c r="S119" i="22" s="1"/>
  <c r="T119" i="21"/>
  <c r="T119" i="22" s="1"/>
  <c r="U119" i="21"/>
  <c r="U119" i="22" s="1"/>
  <c r="V119" i="21"/>
  <c r="V119" i="22" s="1"/>
  <c r="W119" i="21"/>
  <c r="W119" i="22" s="1"/>
  <c r="X119" i="21"/>
  <c r="X119" i="22" s="1"/>
  <c r="Y119" i="21"/>
  <c r="Y119" i="22" s="1"/>
  <c r="Z119" i="21"/>
  <c r="Z119" i="22" s="1"/>
  <c r="AA119" i="21"/>
  <c r="AA119" i="22" s="1"/>
  <c r="AB119" i="21"/>
  <c r="AB119" i="22" s="1"/>
  <c r="AC119" i="21"/>
  <c r="AC119" i="22" s="1"/>
  <c r="AD119" i="21"/>
  <c r="AD119" i="22" s="1"/>
  <c r="AE119" i="21"/>
  <c r="AE119" i="22" s="1"/>
  <c r="AF119" i="21"/>
  <c r="AF119" i="22" s="1"/>
  <c r="AG119" i="21"/>
  <c r="AG119" i="22" s="1"/>
  <c r="AH119" i="21"/>
  <c r="AH119" i="22" s="1"/>
  <c r="AI119" i="21"/>
  <c r="AI119" i="22" s="1"/>
  <c r="AJ119" i="21"/>
  <c r="AJ119" i="22" s="1"/>
  <c r="AK119" i="21"/>
  <c r="AK119" i="22" s="1"/>
  <c r="AL119" i="21"/>
  <c r="AL119" i="22" s="1"/>
  <c r="AM119" i="21"/>
  <c r="AM119" i="22" s="1"/>
  <c r="AN119" i="21"/>
  <c r="AN119" i="22" s="1"/>
  <c r="AO119" i="21"/>
  <c r="AO119" i="22" s="1"/>
  <c r="AP119" i="21"/>
  <c r="AP119" i="22" s="1"/>
  <c r="AQ119" i="21"/>
  <c r="AQ119" i="22" s="1"/>
  <c r="AR119" i="21"/>
  <c r="AR119" i="22" s="1"/>
  <c r="AS119" i="21"/>
  <c r="AS119" i="22" s="1"/>
  <c r="AT119" i="21"/>
  <c r="AT119" i="22" s="1"/>
  <c r="AU119" i="21"/>
  <c r="AU119" i="22" s="1"/>
  <c r="AV119" i="21"/>
  <c r="AV119" i="22" s="1"/>
  <c r="AW119" i="21"/>
  <c r="AW119" i="22" s="1"/>
  <c r="AX119" i="21"/>
  <c r="AX119" i="22" s="1"/>
  <c r="AY119" i="21"/>
  <c r="AY119" i="22" s="1"/>
  <c r="AZ119" i="21"/>
  <c r="AZ119" i="22" s="1"/>
  <c r="BA119" i="21"/>
  <c r="BA119" i="22" s="1"/>
  <c r="BB119" i="21"/>
  <c r="BB119" i="22" s="1"/>
  <c r="BC119" i="21"/>
  <c r="BC119" i="22" s="1"/>
  <c r="BD119" i="21"/>
  <c r="BD119" i="22" s="1"/>
  <c r="BE119" i="21"/>
  <c r="BE119" i="22" s="1"/>
  <c r="BF119" i="21"/>
  <c r="BF119" i="22" s="1"/>
  <c r="BG119" i="21"/>
  <c r="BG119" i="22" s="1"/>
  <c r="BH119" i="21"/>
  <c r="BH119" i="22" s="1"/>
  <c r="BI119" i="21"/>
  <c r="BI119" i="22" s="1"/>
  <c r="BJ119" i="21"/>
  <c r="BJ119" i="22" s="1"/>
  <c r="BK119" i="21"/>
  <c r="BK119" i="22" s="1"/>
  <c r="BL119" i="21"/>
  <c r="BL119" i="22" s="1"/>
  <c r="BM119" i="21"/>
  <c r="BM119" i="22" s="1"/>
  <c r="BN119" i="21"/>
  <c r="BN119" i="22" s="1"/>
  <c r="BO119" i="21"/>
  <c r="BO119" i="22" s="1"/>
  <c r="BP119" i="21"/>
  <c r="BP119" i="22" s="1"/>
  <c r="D120" i="21"/>
  <c r="D120" i="22" s="1"/>
  <c r="E120" i="21"/>
  <c r="E120" i="22" s="1"/>
  <c r="F120" i="21"/>
  <c r="F120" i="22" s="1"/>
  <c r="G120" i="21"/>
  <c r="G120" i="22" s="1"/>
  <c r="H120" i="21"/>
  <c r="H120" i="22" s="1"/>
  <c r="I120" i="21"/>
  <c r="I120" i="22" s="1"/>
  <c r="J120" i="21"/>
  <c r="J120" i="22" s="1"/>
  <c r="K120" i="21"/>
  <c r="K120" i="22" s="1"/>
  <c r="L120" i="21"/>
  <c r="L120" i="22" s="1"/>
  <c r="M120" i="21"/>
  <c r="M120" i="22" s="1"/>
  <c r="N120" i="21"/>
  <c r="N120" i="22" s="1"/>
  <c r="O120" i="21"/>
  <c r="O120" i="22" s="1"/>
  <c r="P120" i="21"/>
  <c r="P120" i="22" s="1"/>
  <c r="Q120" i="21"/>
  <c r="Q120" i="22" s="1"/>
  <c r="R120" i="21"/>
  <c r="R120" i="22" s="1"/>
  <c r="S120" i="21"/>
  <c r="S120" i="22" s="1"/>
  <c r="T120" i="21"/>
  <c r="T120" i="22" s="1"/>
  <c r="U120" i="21"/>
  <c r="U120" i="22" s="1"/>
  <c r="V120" i="21"/>
  <c r="V120" i="22" s="1"/>
  <c r="W120" i="21"/>
  <c r="W120" i="22" s="1"/>
  <c r="X120" i="21"/>
  <c r="X120" i="22" s="1"/>
  <c r="Y120" i="21"/>
  <c r="Y120" i="22" s="1"/>
  <c r="Z120" i="21"/>
  <c r="Z120" i="22" s="1"/>
  <c r="AA120" i="21"/>
  <c r="AA120" i="22" s="1"/>
  <c r="AB120" i="21"/>
  <c r="AB120" i="22" s="1"/>
  <c r="AC120" i="21"/>
  <c r="AC120" i="22" s="1"/>
  <c r="AD120" i="21"/>
  <c r="AD120" i="22" s="1"/>
  <c r="AE120" i="21"/>
  <c r="AE120" i="22" s="1"/>
  <c r="AF120" i="21"/>
  <c r="AF120" i="22" s="1"/>
  <c r="AG120" i="21"/>
  <c r="AG120" i="22" s="1"/>
  <c r="AH120" i="21"/>
  <c r="AH120" i="22" s="1"/>
  <c r="AI120" i="21"/>
  <c r="AI120" i="22" s="1"/>
  <c r="AJ120" i="21"/>
  <c r="AJ120" i="22" s="1"/>
  <c r="AK120" i="21"/>
  <c r="AK120" i="22" s="1"/>
  <c r="AL120" i="21"/>
  <c r="AL120" i="22" s="1"/>
  <c r="AM120" i="21"/>
  <c r="AM120" i="22" s="1"/>
  <c r="AN120" i="21"/>
  <c r="AN120" i="22" s="1"/>
  <c r="AO120" i="21"/>
  <c r="AO120" i="22" s="1"/>
  <c r="AP120" i="21"/>
  <c r="AP120" i="22" s="1"/>
  <c r="AQ120" i="21"/>
  <c r="AQ120" i="22" s="1"/>
  <c r="AR120" i="21"/>
  <c r="AR120" i="22" s="1"/>
  <c r="AS120" i="21"/>
  <c r="AS120" i="22" s="1"/>
  <c r="AT120" i="21"/>
  <c r="AT120" i="22" s="1"/>
  <c r="AU120" i="21"/>
  <c r="AU120" i="22" s="1"/>
  <c r="AV120" i="21"/>
  <c r="AV120" i="22" s="1"/>
  <c r="AW120" i="21"/>
  <c r="AW120" i="22" s="1"/>
  <c r="AX120" i="21"/>
  <c r="AX120" i="22" s="1"/>
  <c r="AY120" i="21"/>
  <c r="AY120" i="22" s="1"/>
  <c r="AZ120" i="21"/>
  <c r="AZ120" i="22" s="1"/>
  <c r="BA120" i="21"/>
  <c r="BA120" i="22" s="1"/>
  <c r="BB120" i="21"/>
  <c r="BB120" i="22" s="1"/>
  <c r="BC120" i="21"/>
  <c r="BC120" i="22" s="1"/>
  <c r="BD120" i="21"/>
  <c r="BD120" i="22" s="1"/>
  <c r="BE120" i="21"/>
  <c r="BE120" i="22" s="1"/>
  <c r="BF120" i="21"/>
  <c r="BF120" i="22" s="1"/>
  <c r="BG120" i="21"/>
  <c r="BG120" i="22" s="1"/>
  <c r="BH120" i="21"/>
  <c r="BH120" i="22" s="1"/>
  <c r="BI120" i="21"/>
  <c r="BI120" i="22" s="1"/>
  <c r="BJ120" i="21"/>
  <c r="BJ120" i="22" s="1"/>
  <c r="BK120" i="21"/>
  <c r="BK120" i="22" s="1"/>
  <c r="BL120" i="21"/>
  <c r="BL120" i="22" s="1"/>
  <c r="BM120" i="21"/>
  <c r="BM120" i="22" s="1"/>
  <c r="BN120" i="21"/>
  <c r="BN120" i="22" s="1"/>
  <c r="BO120" i="21"/>
  <c r="BO120" i="22" s="1"/>
  <c r="BP120" i="21"/>
  <c r="BP120" i="22" s="1"/>
  <c r="D121" i="21"/>
  <c r="D121" i="22" s="1"/>
  <c r="E121" i="21"/>
  <c r="E121" i="22" s="1"/>
  <c r="F121" i="21"/>
  <c r="F121" i="22" s="1"/>
  <c r="G121" i="21"/>
  <c r="G121" i="22" s="1"/>
  <c r="H121" i="21"/>
  <c r="H121" i="22" s="1"/>
  <c r="I121" i="21"/>
  <c r="I121" i="22" s="1"/>
  <c r="J121" i="21"/>
  <c r="J121" i="22" s="1"/>
  <c r="K121" i="21"/>
  <c r="K121" i="22" s="1"/>
  <c r="L121" i="21"/>
  <c r="L121" i="22" s="1"/>
  <c r="M121" i="21"/>
  <c r="M121" i="22" s="1"/>
  <c r="N121" i="21"/>
  <c r="N121" i="22" s="1"/>
  <c r="O121" i="21"/>
  <c r="O121" i="22" s="1"/>
  <c r="P121" i="21"/>
  <c r="P121" i="22" s="1"/>
  <c r="Q121" i="21"/>
  <c r="Q121" i="22" s="1"/>
  <c r="R121" i="21"/>
  <c r="R121" i="22" s="1"/>
  <c r="S121" i="21"/>
  <c r="S121" i="22" s="1"/>
  <c r="T121" i="21"/>
  <c r="T121" i="22" s="1"/>
  <c r="U121" i="21"/>
  <c r="U121" i="22" s="1"/>
  <c r="V121" i="21"/>
  <c r="V121" i="22" s="1"/>
  <c r="W121" i="21"/>
  <c r="W121" i="22" s="1"/>
  <c r="X121" i="21"/>
  <c r="X121" i="22" s="1"/>
  <c r="Y121" i="21"/>
  <c r="Y121" i="22" s="1"/>
  <c r="Z121" i="21"/>
  <c r="Z121" i="22" s="1"/>
  <c r="AA121" i="21"/>
  <c r="AA121" i="22" s="1"/>
  <c r="AB121" i="21"/>
  <c r="AB121" i="22" s="1"/>
  <c r="AC121" i="21"/>
  <c r="AC121" i="22" s="1"/>
  <c r="AD121" i="21"/>
  <c r="AD121" i="22" s="1"/>
  <c r="AE121" i="21"/>
  <c r="AE121" i="22" s="1"/>
  <c r="AF121" i="21"/>
  <c r="AF121" i="22" s="1"/>
  <c r="AG121" i="21"/>
  <c r="AG121" i="22" s="1"/>
  <c r="AH121" i="21"/>
  <c r="AH121" i="22" s="1"/>
  <c r="AI121" i="21"/>
  <c r="AI121" i="22" s="1"/>
  <c r="AJ121" i="21"/>
  <c r="AJ121" i="22" s="1"/>
  <c r="AK121" i="21"/>
  <c r="AK121" i="22" s="1"/>
  <c r="AL121" i="21"/>
  <c r="AL121" i="22" s="1"/>
  <c r="AM121" i="21"/>
  <c r="AM121" i="22" s="1"/>
  <c r="AN121" i="21"/>
  <c r="AN121" i="22" s="1"/>
  <c r="AO121" i="21"/>
  <c r="AO121" i="22" s="1"/>
  <c r="AP121" i="21"/>
  <c r="AP121" i="22" s="1"/>
  <c r="AQ121" i="21"/>
  <c r="AQ121" i="22" s="1"/>
  <c r="AR121" i="21"/>
  <c r="AR121" i="22" s="1"/>
  <c r="AS121" i="21"/>
  <c r="AS121" i="22" s="1"/>
  <c r="AT121" i="21"/>
  <c r="AT121" i="22" s="1"/>
  <c r="AU121" i="21"/>
  <c r="AU121" i="22" s="1"/>
  <c r="AV121" i="21"/>
  <c r="AV121" i="22" s="1"/>
  <c r="AW121" i="21"/>
  <c r="AW121" i="22" s="1"/>
  <c r="AX121" i="21"/>
  <c r="AX121" i="22" s="1"/>
  <c r="AY121" i="21"/>
  <c r="AY121" i="22" s="1"/>
  <c r="AZ121" i="21"/>
  <c r="AZ121" i="22" s="1"/>
  <c r="BA121" i="21"/>
  <c r="BA121" i="22" s="1"/>
  <c r="BB121" i="21"/>
  <c r="BB121" i="22" s="1"/>
  <c r="BC121" i="21"/>
  <c r="BC121" i="22" s="1"/>
  <c r="BD121" i="21"/>
  <c r="BD121" i="22" s="1"/>
  <c r="BE121" i="21"/>
  <c r="BE121" i="22" s="1"/>
  <c r="BF121" i="21"/>
  <c r="BF121" i="22" s="1"/>
  <c r="BG121" i="21"/>
  <c r="BG121" i="22" s="1"/>
  <c r="BH121" i="21"/>
  <c r="BH121" i="22" s="1"/>
  <c r="BI121" i="21"/>
  <c r="BI121" i="22" s="1"/>
  <c r="BJ121" i="21"/>
  <c r="BJ121" i="22" s="1"/>
  <c r="BK121" i="21"/>
  <c r="BK121" i="22" s="1"/>
  <c r="BL121" i="21"/>
  <c r="BL121" i="22" s="1"/>
  <c r="BM121" i="21"/>
  <c r="BM121" i="22" s="1"/>
  <c r="BN121" i="21"/>
  <c r="BN121" i="22" s="1"/>
  <c r="BO121" i="21"/>
  <c r="BO121" i="22" s="1"/>
  <c r="BP121" i="21"/>
  <c r="BP121" i="22" s="1"/>
  <c r="D122" i="21"/>
  <c r="D122" i="22" s="1"/>
  <c r="D122" i="18" s="1"/>
  <c r="E122" i="21"/>
  <c r="E122" i="22" s="1"/>
  <c r="F122" i="21"/>
  <c r="F122" i="22" s="1"/>
  <c r="G122" i="21"/>
  <c r="G122" i="22" s="1"/>
  <c r="H122" i="21"/>
  <c r="H122" i="22" s="1"/>
  <c r="H122" i="18" s="1"/>
  <c r="I122" i="21"/>
  <c r="I122" i="22" s="1"/>
  <c r="J122" i="21"/>
  <c r="J122" i="22" s="1"/>
  <c r="K122" i="21"/>
  <c r="K122" i="22" s="1"/>
  <c r="L122" i="21"/>
  <c r="L122" i="22" s="1"/>
  <c r="L122" i="18" s="1"/>
  <c r="M122" i="21"/>
  <c r="M122" i="22" s="1"/>
  <c r="N122" i="21"/>
  <c r="N122" i="22" s="1"/>
  <c r="O122" i="21"/>
  <c r="O122" i="22" s="1"/>
  <c r="P122" i="21"/>
  <c r="P122" i="22" s="1"/>
  <c r="P122" i="18" s="1"/>
  <c r="Q122" i="21"/>
  <c r="Q122" i="22" s="1"/>
  <c r="R122" i="21"/>
  <c r="R122" i="22" s="1"/>
  <c r="S122" i="21"/>
  <c r="S122" i="22" s="1"/>
  <c r="T122" i="21"/>
  <c r="T122" i="22" s="1"/>
  <c r="T122" i="17" s="1"/>
  <c r="U122" i="21"/>
  <c r="U122" i="22" s="1"/>
  <c r="V122" i="21"/>
  <c r="V122" i="22" s="1"/>
  <c r="W122" i="21"/>
  <c r="W122" i="22" s="1"/>
  <c r="X122" i="21"/>
  <c r="X122" i="22" s="1"/>
  <c r="X122" i="18" s="1"/>
  <c r="Y122" i="21"/>
  <c r="Y122" i="22" s="1"/>
  <c r="Z122" i="21"/>
  <c r="Z122" i="22" s="1"/>
  <c r="AA122" i="21"/>
  <c r="AA122" i="22" s="1"/>
  <c r="AB122" i="21"/>
  <c r="AB122" i="22" s="1"/>
  <c r="AB122" i="18" s="1"/>
  <c r="AC122" i="21"/>
  <c r="AC122" i="22" s="1"/>
  <c r="AD122" i="21"/>
  <c r="AD122" i="22" s="1"/>
  <c r="AE122" i="21"/>
  <c r="AE122" i="22" s="1"/>
  <c r="AF122" i="21"/>
  <c r="AF122" i="22" s="1"/>
  <c r="AF122" i="18" s="1"/>
  <c r="AG122" i="21"/>
  <c r="AG122" i="22" s="1"/>
  <c r="AH122" i="21"/>
  <c r="AH122" i="22" s="1"/>
  <c r="AI122" i="21"/>
  <c r="AI122" i="22" s="1"/>
  <c r="AJ122" i="21"/>
  <c r="AJ122" i="22" s="1"/>
  <c r="AJ122" i="18" s="1"/>
  <c r="AK122" i="21"/>
  <c r="AK122" i="22" s="1"/>
  <c r="AL122" i="21"/>
  <c r="AL122" i="22" s="1"/>
  <c r="AM122" i="21"/>
  <c r="AM122" i="22" s="1"/>
  <c r="AN122" i="21"/>
  <c r="AN122" i="22" s="1"/>
  <c r="AN122" i="18" s="1"/>
  <c r="AO122" i="21"/>
  <c r="AO122" i="22" s="1"/>
  <c r="AP122" i="21"/>
  <c r="AP122" i="22" s="1"/>
  <c r="AQ122" i="21"/>
  <c r="AQ122" i="22" s="1"/>
  <c r="AR122" i="21"/>
  <c r="AR122" i="22" s="1"/>
  <c r="AR122" i="18" s="1"/>
  <c r="AS122" i="21"/>
  <c r="AS122" i="22" s="1"/>
  <c r="AT122" i="21"/>
  <c r="AT122" i="22" s="1"/>
  <c r="AU122" i="21"/>
  <c r="AU122" i="22" s="1"/>
  <c r="AV122" i="21"/>
  <c r="AV122" i="22" s="1"/>
  <c r="AV122" i="18" s="1"/>
  <c r="AW122" i="21"/>
  <c r="AW122" i="22" s="1"/>
  <c r="AX122" i="21"/>
  <c r="AX122" i="22" s="1"/>
  <c r="AY122" i="21"/>
  <c r="AY122" i="22" s="1"/>
  <c r="AZ122" i="21"/>
  <c r="AZ122" i="22" s="1"/>
  <c r="AZ122" i="18" s="1"/>
  <c r="BA122" i="21"/>
  <c r="BA122" i="22" s="1"/>
  <c r="BB122" i="21"/>
  <c r="BB122" i="22" s="1"/>
  <c r="BC122" i="21"/>
  <c r="BC122" i="22" s="1"/>
  <c r="BD122" i="21"/>
  <c r="BD122" i="22" s="1"/>
  <c r="BD122" i="18" s="1"/>
  <c r="BE122" i="21"/>
  <c r="BE122" i="22" s="1"/>
  <c r="BF122" i="21"/>
  <c r="BF122" i="22" s="1"/>
  <c r="BG122" i="21"/>
  <c r="BG122" i="22" s="1"/>
  <c r="BH122" i="21"/>
  <c r="BH122" i="22" s="1"/>
  <c r="BH122" i="18" s="1"/>
  <c r="BI122" i="21"/>
  <c r="BI122" i="22" s="1"/>
  <c r="BJ122" i="21"/>
  <c r="BJ122" i="22" s="1"/>
  <c r="BK122" i="21"/>
  <c r="BK122" i="22" s="1"/>
  <c r="BL122" i="21"/>
  <c r="BL122" i="22" s="1"/>
  <c r="BL122" i="18" s="1"/>
  <c r="BM122" i="21"/>
  <c r="BM122" i="22" s="1"/>
  <c r="BM122" i="17" s="1"/>
  <c r="BN122" i="21"/>
  <c r="BN122" i="22" s="1"/>
  <c r="BO122" i="21"/>
  <c r="BO122" i="22" s="1"/>
  <c r="BP122" i="21"/>
  <c r="BP122" i="22" s="1"/>
  <c r="BP122" i="18" s="1"/>
  <c r="D123" i="21"/>
  <c r="D123" i="22" s="1"/>
  <c r="E123" i="21"/>
  <c r="E123" i="22" s="1"/>
  <c r="F123" i="21"/>
  <c r="F123" i="22" s="1"/>
  <c r="G123" i="21"/>
  <c r="G123" i="22" s="1"/>
  <c r="H123" i="21"/>
  <c r="H123" i="22" s="1"/>
  <c r="I123" i="21"/>
  <c r="I123" i="22" s="1"/>
  <c r="J123" i="21"/>
  <c r="J123" i="22" s="1"/>
  <c r="K123" i="21"/>
  <c r="K123" i="22" s="1"/>
  <c r="L123" i="21"/>
  <c r="L123" i="22" s="1"/>
  <c r="M123" i="21"/>
  <c r="M123" i="22" s="1"/>
  <c r="N123" i="21"/>
  <c r="N123" i="22" s="1"/>
  <c r="O123" i="21"/>
  <c r="O123" i="22" s="1"/>
  <c r="P123" i="21"/>
  <c r="P123" i="22" s="1"/>
  <c r="Q123" i="21"/>
  <c r="Q123" i="22" s="1"/>
  <c r="R123" i="21"/>
  <c r="R123" i="22" s="1"/>
  <c r="S123" i="21"/>
  <c r="S123" i="22" s="1"/>
  <c r="T123" i="21"/>
  <c r="T123" i="22" s="1"/>
  <c r="U123" i="21"/>
  <c r="U123" i="22" s="1"/>
  <c r="V123" i="21"/>
  <c r="V123" i="22" s="1"/>
  <c r="W123" i="21"/>
  <c r="W123" i="22" s="1"/>
  <c r="X123" i="21"/>
  <c r="X123" i="22" s="1"/>
  <c r="Y123" i="21"/>
  <c r="Y123" i="22" s="1"/>
  <c r="Z123" i="21"/>
  <c r="Z123" i="22" s="1"/>
  <c r="AA123" i="21"/>
  <c r="AA123" i="22" s="1"/>
  <c r="AB123" i="21"/>
  <c r="AB123" i="22" s="1"/>
  <c r="AC123" i="21"/>
  <c r="AC123" i="22" s="1"/>
  <c r="AD123" i="21"/>
  <c r="AD123" i="22" s="1"/>
  <c r="AE123" i="21"/>
  <c r="AE123" i="22" s="1"/>
  <c r="AF123" i="21"/>
  <c r="AF123" i="22" s="1"/>
  <c r="AG123" i="21"/>
  <c r="AG123" i="22" s="1"/>
  <c r="AH123" i="21"/>
  <c r="AH123" i="22" s="1"/>
  <c r="AI123" i="21"/>
  <c r="AI123" i="22" s="1"/>
  <c r="AJ123" i="21"/>
  <c r="AJ123" i="22" s="1"/>
  <c r="AK123" i="21"/>
  <c r="AK123" i="22" s="1"/>
  <c r="AL123" i="21"/>
  <c r="AL123" i="22" s="1"/>
  <c r="AM123" i="21"/>
  <c r="AM123" i="22" s="1"/>
  <c r="AN123" i="21"/>
  <c r="AN123" i="22" s="1"/>
  <c r="AO123" i="21"/>
  <c r="AO123" i="22" s="1"/>
  <c r="AP123" i="21"/>
  <c r="AP123" i="22" s="1"/>
  <c r="AQ123" i="21"/>
  <c r="AQ123" i="22" s="1"/>
  <c r="AR123" i="21"/>
  <c r="AR123" i="22" s="1"/>
  <c r="AS123" i="21"/>
  <c r="AS123" i="22" s="1"/>
  <c r="AT123" i="21"/>
  <c r="AT123" i="22" s="1"/>
  <c r="AU123" i="21"/>
  <c r="AU123" i="22" s="1"/>
  <c r="AV123" i="21"/>
  <c r="AV123" i="22" s="1"/>
  <c r="AW123" i="21"/>
  <c r="AW123" i="22" s="1"/>
  <c r="AX123" i="21"/>
  <c r="AX123" i="22" s="1"/>
  <c r="AY123" i="21"/>
  <c r="AY123" i="22" s="1"/>
  <c r="AZ123" i="21"/>
  <c r="AZ123" i="22" s="1"/>
  <c r="BA123" i="21"/>
  <c r="BA123" i="22" s="1"/>
  <c r="BB123" i="21"/>
  <c r="BB123" i="22" s="1"/>
  <c r="BC123" i="21"/>
  <c r="BC123" i="22" s="1"/>
  <c r="BD123" i="21"/>
  <c r="BD123" i="22" s="1"/>
  <c r="BE123" i="21"/>
  <c r="BE123" i="22" s="1"/>
  <c r="BF123" i="21"/>
  <c r="BF123" i="22" s="1"/>
  <c r="BG123" i="21"/>
  <c r="BG123" i="22" s="1"/>
  <c r="BH123" i="21"/>
  <c r="BH123" i="22" s="1"/>
  <c r="BI123" i="21"/>
  <c r="BI123" i="22" s="1"/>
  <c r="BJ123" i="21"/>
  <c r="BJ123" i="22" s="1"/>
  <c r="BK123" i="21"/>
  <c r="BK123" i="22" s="1"/>
  <c r="BL123" i="21"/>
  <c r="BL123" i="22" s="1"/>
  <c r="BM123" i="21"/>
  <c r="BM123" i="22" s="1"/>
  <c r="BN123" i="21"/>
  <c r="BN123" i="22" s="1"/>
  <c r="BO123" i="21"/>
  <c r="BO123" i="22" s="1"/>
  <c r="BP123" i="21"/>
  <c r="BP123" i="22" s="1"/>
  <c r="D124" i="21"/>
  <c r="D124" i="22" s="1"/>
  <c r="E124" i="21"/>
  <c r="E124" i="22" s="1"/>
  <c r="F124" i="21"/>
  <c r="F124" i="22" s="1"/>
  <c r="G124" i="21"/>
  <c r="G124" i="22" s="1"/>
  <c r="H124" i="21"/>
  <c r="H124" i="22" s="1"/>
  <c r="I124" i="21"/>
  <c r="I124" i="22" s="1"/>
  <c r="J124" i="21"/>
  <c r="J124" i="22" s="1"/>
  <c r="K124" i="21"/>
  <c r="K124" i="22" s="1"/>
  <c r="L124" i="21"/>
  <c r="L124" i="22" s="1"/>
  <c r="M124" i="21"/>
  <c r="M124" i="22" s="1"/>
  <c r="N124" i="21"/>
  <c r="N124" i="22" s="1"/>
  <c r="O124" i="21"/>
  <c r="O124" i="22" s="1"/>
  <c r="P124" i="21"/>
  <c r="P124" i="22" s="1"/>
  <c r="Q124" i="21"/>
  <c r="Q124" i="22" s="1"/>
  <c r="R124" i="21"/>
  <c r="R124" i="22" s="1"/>
  <c r="S124" i="21"/>
  <c r="S124" i="22" s="1"/>
  <c r="T124" i="21"/>
  <c r="T124" i="22" s="1"/>
  <c r="U124" i="21"/>
  <c r="U124" i="22" s="1"/>
  <c r="V124" i="21"/>
  <c r="V124" i="22" s="1"/>
  <c r="W124" i="21"/>
  <c r="W124" i="22" s="1"/>
  <c r="X124" i="21"/>
  <c r="X124" i="22" s="1"/>
  <c r="Y124" i="21"/>
  <c r="Y124" i="22" s="1"/>
  <c r="Z124" i="21"/>
  <c r="Z124" i="22" s="1"/>
  <c r="AA124" i="21"/>
  <c r="AA124" i="22" s="1"/>
  <c r="AB124" i="21"/>
  <c r="AB124" i="22" s="1"/>
  <c r="AC124" i="21"/>
  <c r="AC124" i="22" s="1"/>
  <c r="AD124" i="21"/>
  <c r="AD124" i="22" s="1"/>
  <c r="AE124" i="21"/>
  <c r="AE124" i="22" s="1"/>
  <c r="AF124" i="21"/>
  <c r="AF124" i="22" s="1"/>
  <c r="AG124" i="21"/>
  <c r="AG124" i="22" s="1"/>
  <c r="AH124" i="21"/>
  <c r="AH124" i="22" s="1"/>
  <c r="AI124" i="21"/>
  <c r="AI124" i="22" s="1"/>
  <c r="AJ124" i="21"/>
  <c r="AJ124" i="22" s="1"/>
  <c r="AK124" i="21"/>
  <c r="AK124" i="22" s="1"/>
  <c r="AL124" i="21"/>
  <c r="AL124" i="22" s="1"/>
  <c r="AM124" i="21"/>
  <c r="AM124" i="22" s="1"/>
  <c r="AN124" i="21"/>
  <c r="AN124" i="22" s="1"/>
  <c r="AO124" i="21"/>
  <c r="AO124" i="22" s="1"/>
  <c r="AP124" i="21"/>
  <c r="AP124" i="22" s="1"/>
  <c r="AQ124" i="21"/>
  <c r="AQ124" i="22" s="1"/>
  <c r="AR124" i="21"/>
  <c r="AR124" i="22" s="1"/>
  <c r="AS124" i="21"/>
  <c r="AS124" i="22" s="1"/>
  <c r="AT124" i="21"/>
  <c r="AT124" i="22" s="1"/>
  <c r="AU124" i="21"/>
  <c r="AU124" i="22" s="1"/>
  <c r="AV124" i="21"/>
  <c r="AV124" i="22" s="1"/>
  <c r="AW124" i="21"/>
  <c r="AW124" i="22" s="1"/>
  <c r="AX124" i="21"/>
  <c r="AX124" i="22" s="1"/>
  <c r="AY124" i="21"/>
  <c r="AY124" i="22" s="1"/>
  <c r="AZ124" i="21"/>
  <c r="AZ124" i="22" s="1"/>
  <c r="BA124" i="21"/>
  <c r="BA124" i="22" s="1"/>
  <c r="BB124" i="21"/>
  <c r="BB124" i="22" s="1"/>
  <c r="BC124" i="21"/>
  <c r="BC124" i="22" s="1"/>
  <c r="BD124" i="21"/>
  <c r="BD124" i="22" s="1"/>
  <c r="BE124" i="21"/>
  <c r="BE124" i="22" s="1"/>
  <c r="BF124" i="21"/>
  <c r="BF124" i="22" s="1"/>
  <c r="BG124" i="21"/>
  <c r="BG124" i="22" s="1"/>
  <c r="BH124" i="21"/>
  <c r="BH124" i="22" s="1"/>
  <c r="BI124" i="21"/>
  <c r="BI124" i="22" s="1"/>
  <c r="BJ124" i="21"/>
  <c r="BJ124" i="22" s="1"/>
  <c r="BK124" i="21"/>
  <c r="BK124" i="22" s="1"/>
  <c r="BL124" i="21"/>
  <c r="BL124" i="22" s="1"/>
  <c r="BM124" i="21"/>
  <c r="BM124" i="22" s="1"/>
  <c r="BN124" i="21"/>
  <c r="BN124" i="22" s="1"/>
  <c r="BO124" i="21"/>
  <c r="BO124" i="22" s="1"/>
  <c r="BP124" i="21"/>
  <c r="BP124" i="22" s="1"/>
  <c r="D125" i="21"/>
  <c r="D125" i="22" s="1"/>
  <c r="E125" i="21"/>
  <c r="E125" i="22" s="1"/>
  <c r="F125" i="21"/>
  <c r="G125" i="21"/>
  <c r="G125" i="22" s="1"/>
  <c r="H125" i="21"/>
  <c r="H125" i="22" s="1"/>
  <c r="I125" i="21"/>
  <c r="I125" i="22" s="1"/>
  <c r="J125" i="21"/>
  <c r="J125" i="22" s="1"/>
  <c r="K125" i="21"/>
  <c r="K125" i="22" s="1"/>
  <c r="L125" i="21"/>
  <c r="L125" i="22" s="1"/>
  <c r="M125" i="21"/>
  <c r="M125" i="22" s="1"/>
  <c r="N125" i="21"/>
  <c r="N125" i="22" s="1"/>
  <c r="O125" i="21"/>
  <c r="O125" i="22" s="1"/>
  <c r="P125" i="21"/>
  <c r="P125" i="22" s="1"/>
  <c r="Q125" i="21"/>
  <c r="Q125" i="22" s="1"/>
  <c r="R125" i="21"/>
  <c r="R125" i="22" s="1"/>
  <c r="S125" i="21"/>
  <c r="S125" i="22" s="1"/>
  <c r="T125" i="21"/>
  <c r="T125" i="22" s="1"/>
  <c r="U125" i="21"/>
  <c r="U125" i="22" s="1"/>
  <c r="V125" i="21"/>
  <c r="V125" i="22" s="1"/>
  <c r="W125" i="21"/>
  <c r="W125" i="22" s="1"/>
  <c r="X125" i="21"/>
  <c r="X125" i="22" s="1"/>
  <c r="Y125" i="21"/>
  <c r="Y125" i="22" s="1"/>
  <c r="Z125" i="21"/>
  <c r="Z125" i="22" s="1"/>
  <c r="AA125" i="21"/>
  <c r="AA125" i="22" s="1"/>
  <c r="AB125" i="21"/>
  <c r="AB125" i="22" s="1"/>
  <c r="AC125" i="21"/>
  <c r="AC125" i="22" s="1"/>
  <c r="AD125" i="21"/>
  <c r="AD125" i="22" s="1"/>
  <c r="AE125" i="21"/>
  <c r="AE125" i="22" s="1"/>
  <c r="AF125" i="21"/>
  <c r="AF125" i="22" s="1"/>
  <c r="AG125" i="21"/>
  <c r="AG125" i="22" s="1"/>
  <c r="AH125" i="21"/>
  <c r="AH125" i="22" s="1"/>
  <c r="AI125" i="21"/>
  <c r="AI125" i="22" s="1"/>
  <c r="AJ125" i="21"/>
  <c r="AJ125" i="22" s="1"/>
  <c r="AK125" i="21"/>
  <c r="AK125" i="22" s="1"/>
  <c r="AL125" i="21"/>
  <c r="AL125" i="22" s="1"/>
  <c r="AM125" i="21"/>
  <c r="AM125" i="22" s="1"/>
  <c r="AN125" i="21"/>
  <c r="AN125" i="22" s="1"/>
  <c r="AO125" i="21"/>
  <c r="AO125" i="22" s="1"/>
  <c r="AP125" i="21"/>
  <c r="AP125" i="22" s="1"/>
  <c r="AQ125" i="21"/>
  <c r="AQ125" i="22" s="1"/>
  <c r="AR125" i="21"/>
  <c r="AR125" i="22" s="1"/>
  <c r="AS125" i="21"/>
  <c r="AS125" i="22" s="1"/>
  <c r="AT125" i="21"/>
  <c r="AT125" i="22" s="1"/>
  <c r="AU125" i="21"/>
  <c r="AU125" i="22" s="1"/>
  <c r="AV125" i="21"/>
  <c r="AV125" i="22" s="1"/>
  <c r="AW125" i="21"/>
  <c r="AW125" i="22" s="1"/>
  <c r="AX125" i="21"/>
  <c r="AX125" i="22" s="1"/>
  <c r="AY125" i="21"/>
  <c r="AY125" i="22" s="1"/>
  <c r="AZ125" i="21"/>
  <c r="AZ125" i="22" s="1"/>
  <c r="BA125" i="21"/>
  <c r="BA125" i="22" s="1"/>
  <c r="BB125" i="21"/>
  <c r="BB125" i="22" s="1"/>
  <c r="BC125" i="21"/>
  <c r="BC125" i="22" s="1"/>
  <c r="BD125" i="21"/>
  <c r="BD125" i="22" s="1"/>
  <c r="BE125" i="21"/>
  <c r="BE125" i="22" s="1"/>
  <c r="BF125" i="21"/>
  <c r="BF125" i="22" s="1"/>
  <c r="BG125" i="21"/>
  <c r="BG125" i="22" s="1"/>
  <c r="BH125" i="21"/>
  <c r="BH125" i="22" s="1"/>
  <c r="BI125" i="21"/>
  <c r="BI125" i="22" s="1"/>
  <c r="BJ125" i="21"/>
  <c r="BJ125" i="22" s="1"/>
  <c r="BK125" i="21"/>
  <c r="BK125" i="22" s="1"/>
  <c r="BL125" i="21"/>
  <c r="BL125" i="22" s="1"/>
  <c r="BM125" i="21"/>
  <c r="BM125" i="22" s="1"/>
  <c r="BN125" i="21"/>
  <c r="BN125" i="22" s="1"/>
  <c r="BO125" i="21"/>
  <c r="BO125" i="22" s="1"/>
  <c r="BP125" i="21"/>
  <c r="BP125" i="22" s="1"/>
  <c r="D126" i="21"/>
  <c r="D126" i="22" s="1"/>
  <c r="E126" i="21"/>
  <c r="F126" i="21"/>
  <c r="F126" i="22" s="1"/>
  <c r="G126" i="21"/>
  <c r="G126" i="22" s="1"/>
  <c r="G126" i="18" s="1"/>
  <c r="H126" i="21"/>
  <c r="H126" i="22" s="1"/>
  <c r="I126" i="21"/>
  <c r="I126" i="22" s="1"/>
  <c r="J126" i="21"/>
  <c r="J126" i="22" s="1"/>
  <c r="K126" i="21"/>
  <c r="K126" i="22" s="1"/>
  <c r="L126" i="21"/>
  <c r="L126" i="22" s="1"/>
  <c r="M126" i="21"/>
  <c r="M126" i="22" s="1"/>
  <c r="N126" i="21"/>
  <c r="N126" i="22" s="1"/>
  <c r="O126" i="21"/>
  <c r="O126" i="22" s="1"/>
  <c r="O126" i="18" s="1"/>
  <c r="P126" i="21"/>
  <c r="P126" i="22" s="1"/>
  <c r="Q126" i="21"/>
  <c r="Q126" i="22" s="1"/>
  <c r="R126" i="21"/>
  <c r="R126" i="22" s="1"/>
  <c r="S126" i="21"/>
  <c r="S126" i="22" s="1"/>
  <c r="S126" i="18" s="1"/>
  <c r="T126" i="21"/>
  <c r="T126" i="22" s="1"/>
  <c r="U126" i="21"/>
  <c r="U126" i="22" s="1"/>
  <c r="V126" i="21"/>
  <c r="V126" i="22" s="1"/>
  <c r="W126" i="21"/>
  <c r="W126" i="22" s="1"/>
  <c r="W126" i="18" s="1"/>
  <c r="X126" i="21"/>
  <c r="X126" i="22" s="1"/>
  <c r="Y126" i="21"/>
  <c r="Y126" i="22" s="1"/>
  <c r="Z126" i="21"/>
  <c r="Z126" i="22" s="1"/>
  <c r="AA126" i="21"/>
  <c r="AA126" i="22" s="1"/>
  <c r="AB126" i="21"/>
  <c r="AB126" i="22" s="1"/>
  <c r="AC126" i="21"/>
  <c r="AC126" i="22" s="1"/>
  <c r="AD126" i="21"/>
  <c r="AD126" i="22" s="1"/>
  <c r="AE126" i="21"/>
  <c r="AE126" i="22" s="1"/>
  <c r="AE126" i="17" s="1"/>
  <c r="AF126" i="21"/>
  <c r="AF126" i="22" s="1"/>
  <c r="AG126" i="21"/>
  <c r="AG126" i="22" s="1"/>
  <c r="AH126" i="21"/>
  <c r="AH126" i="22" s="1"/>
  <c r="AI126" i="21"/>
  <c r="AI126" i="22" s="1"/>
  <c r="AI126" i="18" s="1"/>
  <c r="AJ126" i="21"/>
  <c r="AJ126" i="22" s="1"/>
  <c r="AK126" i="21"/>
  <c r="AK126" i="22" s="1"/>
  <c r="AL126" i="21"/>
  <c r="AL126" i="22" s="1"/>
  <c r="AM126" i="21"/>
  <c r="AM126" i="22" s="1"/>
  <c r="AM126" i="18" s="1"/>
  <c r="AN126" i="21"/>
  <c r="AN126" i="22" s="1"/>
  <c r="AO126" i="21"/>
  <c r="AO126" i="22" s="1"/>
  <c r="AP126" i="21"/>
  <c r="AP126" i="22" s="1"/>
  <c r="AQ126" i="21"/>
  <c r="AQ126" i="22" s="1"/>
  <c r="AR126" i="21"/>
  <c r="AR126" i="22" s="1"/>
  <c r="AS126" i="21"/>
  <c r="AS126" i="22" s="1"/>
  <c r="AT126" i="21"/>
  <c r="AT126" i="22" s="1"/>
  <c r="AU126" i="21"/>
  <c r="AU126" i="22" s="1"/>
  <c r="AU126" i="18" s="1"/>
  <c r="AV126" i="21"/>
  <c r="AV126" i="22" s="1"/>
  <c r="AW126" i="21"/>
  <c r="AW126" i="22" s="1"/>
  <c r="AX126" i="21"/>
  <c r="AX126" i="22" s="1"/>
  <c r="AY126" i="21"/>
  <c r="AY126" i="22" s="1"/>
  <c r="AY126" i="18" s="1"/>
  <c r="AZ126" i="21"/>
  <c r="AZ126" i="22" s="1"/>
  <c r="BA126" i="21"/>
  <c r="BA126" i="22" s="1"/>
  <c r="BB126" i="21"/>
  <c r="BB126" i="22" s="1"/>
  <c r="BC126" i="21"/>
  <c r="BC126" i="22" s="1"/>
  <c r="BC126" i="18" s="1"/>
  <c r="BD126" i="21"/>
  <c r="BD126" i="22" s="1"/>
  <c r="BE126" i="21"/>
  <c r="BE126" i="22" s="1"/>
  <c r="BF126" i="21"/>
  <c r="BF126" i="22" s="1"/>
  <c r="BG126" i="21"/>
  <c r="BG126" i="22" s="1"/>
  <c r="BH126" i="21"/>
  <c r="BH126" i="22" s="1"/>
  <c r="BI126" i="21"/>
  <c r="BI126" i="22" s="1"/>
  <c r="BJ126" i="21"/>
  <c r="BJ126" i="22" s="1"/>
  <c r="BK126" i="21"/>
  <c r="BK126" i="22" s="1"/>
  <c r="BK126" i="18" s="1"/>
  <c r="BL126" i="21"/>
  <c r="BL126" i="22" s="1"/>
  <c r="BM126" i="21"/>
  <c r="BM126" i="22" s="1"/>
  <c r="BN126" i="21"/>
  <c r="BN126" i="22" s="1"/>
  <c r="BO126" i="21"/>
  <c r="BO126" i="22" s="1"/>
  <c r="BO126" i="18" s="1"/>
  <c r="BP126" i="21"/>
  <c r="BP126" i="22" s="1"/>
  <c r="D127" i="21"/>
  <c r="D127" i="22" s="1"/>
  <c r="E127" i="21"/>
  <c r="E127" i="22" s="1"/>
  <c r="F127" i="21"/>
  <c r="F127" i="22" s="1"/>
  <c r="F127" i="18" s="1"/>
  <c r="G127" i="21"/>
  <c r="G127" i="22" s="1"/>
  <c r="H127" i="21"/>
  <c r="H127" i="22" s="1"/>
  <c r="I127" i="21"/>
  <c r="I127" i="22" s="1"/>
  <c r="J127" i="21"/>
  <c r="J127" i="22" s="1"/>
  <c r="J127" i="18" s="1"/>
  <c r="K127" i="21"/>
  <c r="K127" i="22" s="1"/>
  <c r="L127" i="21"/>
  <c r="L127" i="22" s="1"/>
  <c r="M127" i="21"/>
  <c r="M127" i="22" s="1"/>
  <c r="N127" i="21"/>
  <c r="N127" i="22" s="1"/>
  <c r="N127" i="17" s="1"/>
  <c r="O127" i="21"/>
  <c r="O127" i="22" s="1"/>
  <c r="P127" i="21"/>
  <c r="P127" i="22" s="1"/>
  <c r="Q127" i="21"/>
  <c r="Q127" i="22" s="1"/>
  <c r="R127" i="21"/>
  <c r="R127" i="22" s="1"/>
  <c r="R127" i="18" s="1"/>
  <c r="S127" i="21"/>
  <c r="S127" i="22" s="1"/>
  <c r="T127" i="21"/>
  <c r="T127" i="22" s="1"/>
  <c r="U127" i="21"/>
  <c r="U127" i="22" s="1"/>
  <c r="V127" i="21"/>
  <c r="V127" i="22" s="1"/>
  <c r="V127" i="18" s="1"/>
  <c r="W127" i="21"/>
  <c r="W127" i="22" s="1"/>
  <c r="X127" i="21"/>
  <c r="X127" i="22" s="1"/>
  <c r="Y127" i="21"/>
  <c r="Y127" i="22" s="1"/>
  <c r="Z127" i="21"/>
  <c r="Z127" i="22" s="1"/>
  <c r="Z127" i="18" s="1"/>
  <c r="AA127" i="21"/>
  <c r="AA127" i="22" s="1"/>
  <c r="AB127" i="21"/>
  <c r="AB127" i="22" s="1"/>
  <c r="AC127" i="21"/>
  <c r="AC127" i="22" s="1"/>
  <c r="AD127" i="21"/>
  <c r="AD127" i="22" s="1"/>
  <c r="AD127" i="17" s="1"/>
  <c r="AE127" i="21"/>
  <c r="AE127" i="22" s="1"/>
  <c r="AF127" i="21"/>
  <c r="AF127" i="22" s="1"/>
  <c r="AG127" i="21"/>
  <c r="AG127" i="22" s="1"/>
  <c r="AH127" i="21"/>
  <c r="AH127" i="22" s="1"/>
  <c r="AI127" i="21"/>
  <c r="AI127" i="22" s="1"/>
  <c r="AJ127" i="21"/>
  <c r="AJ127" i="22" s="1"/>
  <c r="AK127" i="21"/>
  <c r="AK127" i="22" s="1"/>
  <c r="AL127" i="21"/>
  <c r="AL127" i="22" s="1"/>
  <c r="AL127" i="18" s="1"/>
  <c r="AM127" i="21"/>
  <c r="AM127" i="22" s="1"/>
  <c r="AN127" i="21"/>
  <c r="AN127" i="22" s="1"/>
  <c r="AO127" i="21"/>
  <c r="AO127" i="22" s="1"/>
  <c r="AP127" i="21"/>
  <c r="AP127" i="22" s="1"/>
  <c r="AP127" i="18" s="1"/>
  <c r="AQ127" i="21"/>
  <c r="AQ127" i="22" s="1"/>
  <c r="AR127" i="21"/>
  <c r="AR127" i="22" s="1"/>
  <c r="AS127" i="21"/>
  <c r="AS127" i="22" s="1"/>
  <c r="AT127" i="21"/>
  <c r="AT127" i="22" s="1"/>
  <c r="AU127" i="21"/>
  <c r="AU127" i="22" s="1"/>
  <c r="AV127" i="21"/>
  <c r="AV127" i="22" s="1"/>
  <c r="AW127" i="21"/>
  <c r="AW127" i="22" s="1"/>
  <c r="AX127" i="21"/>
  <c r="AX127" i="22" s="1"/>
  <c r="AX127" i="18" s="1"/>
  <c r="AY127" i="21"/>
  <c r="AY127" i="22" s="1"/>
  <c r="AZ127" i="21"/>
  <c r="AZ127" i="22" s="1"/>
  <c r="BA127" i="21"/>
  <c r="BA127" i="22" s="1"/>
  <c r="BB127" i="21"/>
  <c r="BB127" i="22" s="1"/>
  <c r="BB127" i="18" s="1"/>
  <c r="BC127" i="21"/>
  <c r="BC127" i="22" s="1"/>
  <c r="BD127" i="21"/>
  <c r="BD127" i="22" s="1"/>
  <c r="BE127" i="21"/>
  <c r="BE127" i="22" s="1"/>
  <c r="BF127" i="21"/>
  <c r="BF127" i="22" s="1"/>
  <c r="BF127" i="18" s="1"/>
  <c r="BG127" i="21"/>
  <c r="BG127" i="22" s="1"/>
  <c r="BH127" i="21"/>
  <c r="BH127" i="22" s="1"/>
  <c r="BI127" i="21"/>
  <c r="BI127" i="22" s="1"/>
  <c r="BJ127" i="21"/>
  <c r="BJ127" i="22" s="1"/>
  <c r="BK127" i="21"/>
  <c r="BK127" i="22" s="1"/>
  <c r="BL127" i="21"/>
  <c r="BL127" i="22" s="1"/>
  <c r="BM127" i="21"/>
  <c r="BM127" i="22" s="1"/>
  <c r="BN127" i="21"/>
  <c r="BN127" i="22" s="1"/>
  <c r="BN127" i="18" s="1"/>
  <c r="BO127" i="21"/>
  <c r="BO127" i="22" s="1"/>
  <c r="BP127" i="21"/>
  <c r="BP127" i="22" s="1"/>
  <c r="D128" i="21"/>
  <c r="D128" i="22" s="1"/>
  <c r="E128" i="21"/>
  <c r="E128" i="22" s="1"/>
  <c r="E128" i="18" s="1"/>
  <c r="F128" i="21"/>
  <c r="F128" i="22" s="1"/>
  <c r="G128" i="21"/>
  <c r="G128" i="22" s="1"/>
  <c r="H128" i="21"/>
  <c r="H128" i="22" s="1"/>
  <c r="I128" i="21"/>
  <c r="I128" i="22" s="1"/>
  <c r="J128" i="21"/>
  <c r="J128" i="22" s="1"/>
  <c r="K128" i="21"/>
  <c r="K128" i="22" s="1"/>
  <c r="L128" i="21"/>
  <c r="L128" i="22" s="1"/>
  <c r="M128" i="21"/>
  <c r="M128" i="22" s="1"/>
  <c r="M128" i="18" s="1"/>
  <c r="N128" i="21"/>
  <c r="N128" i="22" s="1"/>
  <c r="O128" i="21"/>
  <c r="O128" i="22" s="1"/>
  <c r="P128" i="21"/>
  <c r="P128" i="22" s="1"/>
  <c r="Q128" i="21"/>
  <c r="Q128" i="22" s="1"/>
  <c r="Q128" i="18" s="1"/>
  <c r="R128" i="21"/>
  <c r="R128" i="22" s="1"/>
  <c r="S128" i="21"/>
  <c r="S128" i="22" s="1"/>
  <c r="T128" i="21"/>
  <c r="T128" i="22" s="1"/>
  <c r="U128" i="21"/>
  <c r="U128" i="22" s="1"/>
  <c r="U128" i="18" s="1"/>
  <c r="V128" i="21"/>
  <c r="V128" i="22" s="1"/>
  <c r="W128" i="21"/>
  <c r="W128" i="22" s="1"/>
  <c r="X128" i="21"/>
  <c r="X128" i="22" s="1"/>
  <c r="Y128" i="21"/>
  <c r="Y128" i="22" s="1"/>
  <c r="Z128" i="21"/>
  <c r="Z128" i="22" s="1"/>
  <c r="AA128" i="21"/>
  <c r="AA128" i="22" s="1"/>
  <c r="AB128" i="21"/>
  <c r="AB128" i="22" s="1"/>
  <c r="AC128" i="21"/>
  <c r="AC128" i="22" s="1"/>
  <c r="AC128" i="18" s="1"/>
  <c r="AD128" i="21"/>
  <c r="AD128" i="22" s="1"/>
  <c r="AE128" i="21"/>
  <c r="AE128" i="22" s="1"/>
  <c r="AF128" i="21"/>
  <c r="AF128" i="22" s="1"/>
  <c r="AG128" i="21"/>
  <c r="AG128" i="22" s="1"/>
  <c r="AG128" i="18" s="1"/>
  <c r="AH128" i="21"/>
  <c r="AH128" i="22" s="1"/>
  <c r="AI128" i="21"/>
  <c r="AI128" i="22" s="1"/>
  <c r="AJ128" i="21"/>
  <c r="AJ128" i="22" s="1"/>
  <c r="AK128" i="21"/>
  <c r="AK128" i="22" s="1"/>
  <c r="AK128" i="18" s="1"/>
  <c r="AL128" i="21"/>
  <c r="AL128" i="22" s="1"/>
  <c r="AM128" i="21"/>
  <c r="AM128" i="22" s="1"/>
  <c r="AN128" i="21"/>
  <c r="AN128" i="22" s="1"/>
  <c r="AO128" i="21"/>
  <c r="AO128" i="22" s="1"/>
  <c r="AP128" i="21"/>
  <c r="AP128" i="22" s="1"/>
  <c r="AQ128" i="21"/>
  <c r="AQ128" i="22" s="1"/>
  <c r="AR128" i="21"/>
  <c r="AR128" i="22" s="1"/>
  <c r="AS128" i="21"/>
  <c r="AS128" i="22" s="1"/>
  <c r="AS128" i="18" s="1"/>
  <c r="AT128" i="21"/>
  <c r="AT128" i="22" s="1"/>
  <c r="AU128" i="21"/>
  <c r="AU128" i="22" s="1"/>
  <c r="AV128" i="21"/>
  <c r="AV128" i="22" s="1"/>
  <c r="AW128" i="21"/>
  <c r="AW128" i="22" s="1"/>
  <c r="AW128" i="18" s="1"/>
  <c r="AX128" i="21"/>
  <c r="AX128" i="22" s="1"/>
  <c r="AY128" i="21"/>
  <c r="AY128" i="22" s="1"/>
  <c r="AZ128" i="21"/>
  <c r="AZ128" i="22" s="1"/>
  <c r="BA128" i="21"/>
  <c r="BA128" i="22" s="1"/>
  <c r="BA128" i="18" s="1"/>
  <c r="BB128" i="21"/>
  <c r="BB128" i="22" s="1"/>
  <c r="BC128" i="21"/>
  <c r="BC128" i="22" s="1"/>
  <c r="BD128" i="21"/>
  <c r="BD128" i="22" s="1"/>
  <c r="BE128" i="21"/>
  <c r="BE128" i="22" s="1"/>
  <c r="BF128" i="21"/>
  <c r="BF128" i="22" s="1"/>
  <c r="BG128" i="21"/>
  <c r="BG128" i="22" s="1"/>
  <c r="BH128" i="21"/>
  <c r="BH128" i="22" s="1"/>
  <c r="BI128" i="21"/>
  <c r="BI128" i="22" s="1"/>
  <c r="BI128" i="18" s="1"/>
  <c r="BJ128" i="21"/>
  <c r="BJ128" i="22" s="1"/>
  <c r="BK128" i="21"/>
  <c r="BK128" i="22" s="1"/>
  <c r="BL128" i="21"/>
  <c r="BL128" i="22" s="1"/>
  <c r="BM128" i="21"/>
  <c r="BM128" i="22" s="1"/>
  <c r="BM128" i="18" s="1"/>
  <c r="BN128" i="21"/>
  <c r="BN128" i="22" s="1"/>
  <c r="BO128" i="21"/>
  <c r="BO128" i="22" s="1"/>
  <c r="BP128" i="21"/>
  <c r="BP128" i="22" s="1"/>
  <c r="D129" i="21"/>
  <c r="D129" i="22" s="1"/>
  <c r="D129" i="18" s="1"/>
  <c r="E129" i="21"/>
  <c r="E129" i="22" s="1"/>
  <c r="F129" i="21"/>
  <c r="F129" i="22" s="1"/>
  <c r="G129" i="21"/>
  <c r="G129" i="22" s="1"/>
  <c r="H129" i="21"/>
  <c r="H129" i="22" s="1"/>
  <c r="I129" i="21"/>
  <c r="I129" i="22" s="1"/>
  <c r="J129" i="21"/>
  <c r="J129" i="22" s="1"/>
  <c r="K129" i="21"/>
  <c r="K129" i="22" s="1"/>
  <c r="L129" i="21"/>
  <c r="L129" i="22" s="1"/>
  <c r="L129" i="18" s="1"/>
  <c r="M129" i="21"/>
  <c r="M129" i="22" s="1"/>
  <c r="N129" i="21"/>
  <c r="N129" i="22" s="1"/>
  <c r="O129" i="21"/>
  <c r="O129" i="22" s="1"/>
  <c r="P129" i="21"/>
  <c r="P129" i="22" s="1"/>
  <c r="P129" i="18" s="1"/>
  <c r="Q129" i="21"/>
  <c r="Q129" i="22" s="1"/>
  <c r="R129" i="21"/>
  <c r="R129" i="22" s="1"/>
  <c r="S129" i="21"/>
  <c r="S129" i="22" s="1"/>
  <c r="T129" i="21"/>
  <c r="T129" i="22" s="1"/>
  <c r="T129" i="18" s="1"/>
  <c r="U129" i="21"/>
  <c r="U129" i="22" s="1"/>
  <c r="V129" i="21"/>
  <c r="V129" i="22" s="1"/>
  <c r="W129" i="21"/>
  <c r="W129" i="22" s="1"/>
  <c r="X129" i="21"/>
  <c r="X129" i="22" s="1"/>
  <c r="Y129" i="21"/>
  <c r="Y129" i="22" s="1"/>
  <c r="Z129" i="21"/>
  <c r="Z129" i="22" s="1"/>
  <c r="AA129" i="21"/>
  <c r="AA129" i="22" s="1"/>
  <c r="AB129" i="21"/>
  <c r="AB129" i="22" s="1"/>
  <c r="AB129" i="17" s="1"/>
  <c r="AC129" i="21"/>
  <c r="AC129" i="22" s="1"/>
  <c r="AD129" i="21"/>
  <c r="AD129" i="22" s="1"/>
  <c r="AE129" i="21"/>
  <c r="AE129" i="22" s="1"/>
  <c r="AF129" i="21"/>
  <c r="AF129" i="22" s="1"/>
  <c r="AF129" i="18" s="1"/>
  <c r="AG129" i="21"/>
  <c r="AG129" i="22" s="1"/>
  <c r="AH129" i="21"/>
  <c r="AH129" i="22" s="1"/>
  <c r="AI129" i="21"/>
  <c r="AI129" i="22" s="1"/>
  <c r="AJ129" i="21"/>
  <c r="AJ129" i="22" s="1"/>
  <c r="AJ129" i="18" s="1"/>
  <c r="AK129" i="21"/>
  <c r="AK129" i="22" s="1"/>
  <c r="AL129" i="21"/>
  <c r="AL129" i="22" s="1"/>
  <c r="AM129" i="21"/>
  <c r="AM129" i="22" s="1"/>
  <c r="AN129" i="21"/>
  <c r="AN129" i="22" s="1"/>
  <c r="AO129" i="21"/>
  <c r="AO129" i="22" s="1"/>
  <c r="AP129" i="21"/>
  <c r="AP129" i="22" s="1"/>
  <c r="AQ129" i="21"/>
  <c r="AQ129" i="22" s="1"/>
  <c r="AR129" i="21"/>
  <c r="AR129" i="22" s="1"/>
  <c r="AR129" i="18" s="1"/>
  <c r="AS129" i="21"/>
  <c r="AS129" i="22" s="1"/>
  <c r="AT129" i="21"/>
  <c r="AT129" i="22" s="1"/>
  <c r="AU129" i="21"/>
  <c r="AU129" i="22" s="1"/>
  <c r="AV129" i="21"/>
  <c r="AV129" i="22" s="1"/>
  <c r="AV129" i="18" s="1"/>
  <c r="AW129" i="21"/>
  <c r="AW129" i="22" s="1"/>
  <c r="AX129" i="21"/>
  <c r="AX129" i="22" s="1"/>
  <c r="AY129" i="21"/>
  <c r="AY129" i="22" s="1"/>
  <c r="AZ129" i="21"/>
  <c r="AZ129" i="22" s="1"/>
  <c r="BA129" i="21"/>
  <c r="BA129" i="22" s="1"/>
  <c r="BB129" i="21"/>
  <c r="BB129" i="22" s="1"/>
  <c r="BC129" i="21"/>
  <c r="BC129" i="22" s="1"/>
  <c r="BD129" i="21"/>
  <c r="BD129" i="22" s="1"/>
  <c r="BD129" i="18" s="1"/>
  <c r="BE129" i="21"/>
  <c r="BE129" i="22" s="1"/>
  <c r="BF129" i="21"/>
  <c r="BF129" i="22" s="1"/>
  <c r="BG129" i="21"/>
  <c r="BG129" i="22" s="1"/>
  <c r="BH129" i="21"/>
  <c r="BH129" i="22" s="1"/>
  <c r="BH129" i="18" s="1"/>
  <c r="BI129" i="21"/>
  <c r="BI129" i="22" s="1"/>
  <c r="BJ129" i="21"/>
  <c r="BJ129" i="22" s="1"/>
  <c r="BK129" i="21"/>
  <c r="BK129" i="22" s="1"/>
  <c r="BL129" i="21"/>
  <c r="BL129" i="22" s="1"/>
  <c r="BL129" i="18" s="1"/>
  <c r="BM129" i="21"/>
  <c r="BM129" i="22" s="1"/>
  <c r="BN129" i="21"/>
  <c r="BN129" i="22" s="1"/>
  <c r="BO129" i="21"/>
  <c r="BO129" i="22" s="1"/>
  <c r="BP129" i="21"/>
  <c r="BP129" i="22" s="1"/>
  <c r="D130" i="21"/>
  <c r="D130" i="22" s="1"/>
  <c r="E130" i="21"/>
  <c r="E130" i="22" s="1"/>
  <c r="F130" i="21"/>
  <c r="F130" i="22" s="1"/>
  <c r="G130" i="21"/>
  <c r="G130" i="22" s="1"/>
  <c r="G130" i="18" s="1"/>
  <c r="H130" i="21"/>
  <c r="H130" i="22" s="1"/>
  <c r="I130" i="21"/>
  <c r="I130" i="22" s="1"/>
  <c r="J130" i="21"/>
  <c r="J130" i="22" s="1"/>
  <c r="K130" i="21"/>
  <c r="K130" i="22" s="1"/>
  <c r="K130" i="18" s="1"/>
  <c r="L130" i="21"/>
  <c r="L130" i="22" s="1"/>
  <c r="M130" i="21"/>
  <c r="M130" i="22" s="1"/>
  <c r="N130" i="21"/>
  <c r="N130" i="22" s="1"/>
  <c r="O130" i="21"/>
  <c r="O130" i="22" s="1"/>
  <c r="O130" i="18" s="1"/>
  <c r="P130" i="21"/>
  <c r="P130" i="22" s="1"/>
  <c r="Q130" i="21"/>
  <c r="Q130" i="22" s="1"/>
  <c r="R130" i="21"/>
  <c r="R130" i="22" s="1"/>
  <c r="S130" i="21"/>
  <c r="S130" i="22" s="1"/>
  <c r="T130" i="21"/>
  <c r="T130" i="22" s="1"/>
  <c r="U130" i="21"/>
  <c r="U130" i="22" s="1"/>
  <c r="V130" i="21"/>
  <c r="V130" i="22" s="1"/>
  <c r="W130" i="21"/>
  <c r="W130" i="22" s="1"/>
  <c r="W130" i="18" s="1"/>
  <c r="X130" i="21"/>
  <c r="X130" i="22" s="1"/>
  <c r="Y130" i="21"/>
  <c r="Y130" i="22" s="1"/>
  <c r="Z130" i="21"/>
  <c r="Z130" i="22" s="1"/>
  <c r="AA130" i="21"/>
  <c r="AA130" i="22" s="1"/>
  <c r="AA130" i="17" s="1"/>
  <c r="AB130" i="21"/>
  <c r="AB130" i="22" s="1"/>
  <c r="AC130" i="21"/>
  <c r="AC130" i="22" s="1"/>
  <c r="AD130" i="21"/>
  <c r="AD130" i="22" s="1"/>
  <c r="AE130" i="21"/>
  <c r="AE130" i="22" s="1"/>
  <c r="AE130" i="18" s="1"/>
  <c r="AF130" i="21"/>
  <c r="AF130" i="22" s="1"/>
  <c r="AG130" i="21"/>
  <c r="AG130" i="22" s="1"/>
  <c r="AH130" i="21"/>
  <c r="AH130" i="22" s="1"/>
  <c r="AI130" i="21"/>
  <c r="AI130" i="22" s="1"/>
  <c r="AJ130" i="21"/>
  <c r="AJ130" i="22" s="1"/>
  <c r="AK130" i="21"/>
  <c r="AK130" i="22" s="1"/>
  <c r="AL130" i="21"/>
  <c r="AL130" i="22" s="1"/>
  <c r="AM130" i="21"/>
  <c r="AM130" i="22" s="1"/>
  <c r="AM130" i="18" s="1"/>
  <c r="AN130" i="21"/>
  <c r="AN130" i="22" s="1"/>
  <c r="AO130" i="21"/>
  <c r="AO130" i="22" s="1"/>
  <c r="AP130" i="21"/>
  <c r="AP130" i="22" s="1"/>
  <c r="AQ130" i="21"/>
  <c r="AQ130" i="22" s="1"/>
  <c r="AQ130" i="17" s="1"/>
  <c r="AR130" i="21"/>
  <c r="AR130" i="22" s="1"/>
  <c r="AS130" i="21"/>
  <c r="AS130" i="22" s="1"/>
  <c r="AT130" i="21"/>
  <c r="AT130" i="22" s="1"/>
  <c r="AU130" i="21"/>
  <c r="AU130" i="22" s="1"/>
  <c r="AU130" i="18" s="1"/>
  <c r="AV130" i="21"/>
  <c r="AV130" i="22" s="1"/>
  <c r="AW130" i="21"/>
  <c r="AW130" i="22" s="1"/>
  <c r="AX130" i="21"/>
  <c r="AX130" i="22" s="1"/>
  <c r="AY130" i="21"/>
  <c r="AY130" i="22" s="1"/>
  <c r="AZ130" i="21"/>
  <c r="AZ130" i="22" s="1"/>
  <c r="BA130" i="21"/>
  <c r="BA130" i="22" s="1"/>
  <c r="BB130" i="21"/>
  <c r="BB130" i="22" s="1"/>
  <c r="BC130" i="21"/>
  <c r="BC130" i="22" s="1"/>
  <c r="BC130" i="18" s="1"/>
  <c r="BD130" i="21"/>
  <c r="BD130" i="22" s="1"/>
  <c r="BE130" i="21"/>
  <c r="BE130" i="22" s="1"/>
  <c r="BF130" i="21"/>
  <c r="BF130" i="22" s="1"/>
  <c r="BG130" i="21"/>
  <c r="BG130" i="22" s="1"/>
  <c r="BG130" i="18" s="1"/>
  <c r="BH130" i="21"/>
  <c r="BH130" i="22" s="1"/>
  <c r="BI130" i="21"/>
  <c r="BI130" i="22" s="1"/>
  <c r="BJ130" i="21"/>
  <c r="BJ130" i="22" s="1"/>
  <c r="BK130" i="21"/>
  <c r="BK130" i="22" s="1"/>
  <c r="BK130" i="18" s="1"/>
  <c r="BL130" i="21"/>
  <c r="BL130" i="22" s="1"/>
  <c r="BM130" i="21"/>
  <c r="BM130" i="22" s="1"/>
  <c r="BN130" i="21"/>
  <c r="BN130" i="22" s="1"/>
  <c r="BO130" i="21"/>
  <c r="BO130" i="22" s="1"/>
  <c r="BP130" i="21"/>
  <c r="BP130" i="22" s="1"/>
  <c r="D131" i="21"/>
  <c r="D131" i="22" s="1"/>
  <c r="E131" i="21"/>
  <c r="E131" i="22" s="1"/>
  <c r="F131" i="21"/>
  <c r="F131" i="22" s="1"/>
  <c r="F131" i="18" s="1"/>
  <c r="G131" i="21"/>
  <c r="G131" i="22" s="1"/>
  <c r="H131" i="21"/>
  <c r="H131" i="22" s="1"/>
  <c r="I131" i="21"/>
  <c r="I131" i="22" s="1"/>
  <c r="J131" i="21"/>
  <c r="J131" i="22" s="1"/>
  <c r="J131" i="17" s="1"/>
  <c r="K131" i="21"/>
  <c r="K131" i="22" s="1"/>
  <c r="L131" i="21"/>
  <c r="L131" i="22" s="1"/>
  <c r="M131" i="21"/>
  <c r="M131" i="22" s="1"/>
  <c r="N131" i="21"/>
  <c r="N131" i="22" s="1"/>
  <c r="N131" i="18" s="1"/>
  <c r="O131" i="21"/>
  <c r="O131" i="22" s="1"/>
  <c r="P131" i="21"/>
  <c r="P131" i="22" s="1"/>
  <c r="Q131" i="21"/>
  <c r="Q131" i="22" s="1"/>
  <c r="R131" i="21"/>
  <c r="R131" i="22" s="1"/>
  <c r="R131" i="18" s="1"/>
  <c r="S131" i="21"/>
  <c r="S131" i="22" s="1"/>
  <c r="T131" i="21"/>
  <c r="T131" i="22" s="1"/>
  <c r="U131" i="21"/>
  <c r="U131" i="22" s="1"/>
  <c r="V131" i="21"/>
  <c r="V131" i="22" s="1"/>
  <c r="V131" i="18" s="1"/>
  <c r="W131" i="21"/>
  <c r="W131" i="22" s="1"/>
  <c r="X131" i="21"/>
  <c r="X131" i="22" s="1"/>
  <c r="Y131" i="21"/>
  <c r="Y131" i="22" s="1"/>
  <c r="Z131" i="21"/>
  <c r="Z131" i="22" s="1"/>
  <c r="Z131" i="17" s="1"/>
  <c r="AA131" i="21"/>
  <c r="AA131" i="22" s="1"/>
  <c r="AB131" i="21"/>
  <c r="AB131" i="22" s="1"/>
  <c r="AC131" i="21"/>
  <c r="AC131" i="22" s="1"/>
  <c r="AD131" i="21"/>
  <c r="AD131" i="22" s="1"/>
  <c r="AD131" i="18" s="1"/>
  <c r="AE131" i="21"/>
  <c r="AE131" i="22" s="1"/>
  <c r="AF131" i="21"/>
  <c r="AF131" i="22" s="1"/>
  <c r="AG131" i="21"/>
  <c r="AG131" i="22" s="1"/>
  <c r="AH131" i="21"/>
  <c r="AH131" i="22" s="1"/>
  <c r="AH131" i="18" s="1"/>
  <c r="AI131" i="21"/>
  <c r="AI131" i="22" s="1"/>
  <c r="AJ131" i="21"/>
  <c r="AJ131" i="22" s="1"/>
  <c r="AK131" i="21"/>
  <c r="AK131" i="22" s="1"/>
  <c r="AL131" i="21"/>
  <c r="AL131" i="22" s="1"/>
  <c r="AL131" i="18" s="1"/>
  <c r="AM131" i="21"/>
  <c r="AM131" i="22" s="1"/>
  <c r="AN131" i="21"/>
  <c r="AN131" i="22" s="1"/>
  <c r="AO131" i="21"/>
  <c r="AO131" i="22" s="1"/>
  <c r="AP131" i="21"/>
  <c r="AP131" i="22" s="1"/>
  <c r="AP131" i="18" s="1"/>
  <c r="AQ131" i="21"/>
  <c r="AQ131" i="22" s="1"/>
  <c r="AR131" i="21"/>
  <c r="AR131" i="22" s="1"/>
  <c r="AS131" i="21"/>
  <c r="AS131" i="22" s="1"/>
  <c r="AT131" i="21"/>
  <c r="AT131" i="22" s="1"/>
  <c r="AT131" i="18" s="1"/>
  <c r="AU131" i="21"/>
  <c r="AU131" i="22" s="1"/>
  <c r="AV131" i="21"/>
  <c r="AV131" i="22" s="1"/>
  <c r="AW131" i="21"/>
  <c r="AW131" i="22" s="1"/>
  <c r="AX131" i="21"/>
  <c r="AX131" i="22" s="1"/>
  <c r="AX131" i="18" s="1"/>
  <c r="AY131" i="21"/>
  <c r="AY131" i="22" s="1"/>
  <c r="AZ131" i="21"/>
  <c r="AZ131" i="22" s="1"/>
  <c r="BA131" i="21"/>
  <c r="BA131" i="22" s="1"/>
  <c r="BB131" i="21"/>
  <c r="BB131" i="22" s="1"/>
  <c r="BB131" i="18" s="1"/>
  <c r="BC131" i="21"/>
  <c r="BC131" i="22" s="1"/>
  <c r="BD131" i="21"/>
  <c r="BD131" i="22" s="1"/>
  <c r="BE131" i="21"/>
  <c r="BE131" i="22" s="1"/>
  <c r="BF131" i="21"/>
  <c r="BF131" i="22" s="1"/>
  <c r="BF131" i="17" s="1"/>
  <c r="BG131" i="21"/>
  <c r="BG131" i="22" s="1"/>
  <c r="BH131" i="21"/>
  <c r="BH131" i="22" s="1"/>
  <c r="BI131" i="21"/>
  <c r="BI131" i="22" s="1"/>
  <c r="BJ131" i="21"/>
  <c r="BJ131" i="22" s="1"/>
  <c r="BJ131" i="18" s="1"/>
  <c r="BK131" i="21"/>
  <c r="BK131" i="22" s="1"/>
  <c r="BL131" i="21"/>
  <c r="BL131" i="22" s="1"/>
  <c r="BM131" i="21"/>
  <c r="BM131" i="22" s="1"/>
  <c r="BN131" i="21"/>
  <c r="BN131" i="22" s="1"/>
  <c r="BN131" i="18" s="1"/>
  <c r="BO131" i="21"/>
  <c r="BO131" i="22" s="1"/>
  <c r="BP131" i="21"/>
  <c r="BP131" i="22" s="1"/>
  <c r="D132" i="21"/>
  <c r="D132" i="22" s="1"/>
  <c r="E132" i="21"/>
  <c r="E132" i="22" s="1"/>
  <c r="F132" i="21"/>
  <c r="F132" i="22" s="1"/>
  <c r="G132" i="21"/>
  <c r="G132" i="22" s="1"/>
  <c r="H132" i="21"/>
  <c r="H132" i="22" s="1"/>
  <c r="I132" i="21"/>
  <c r="I132" i="22" s="1"/>
  <c r="I132" i="18" s="1"/>
  <c r="J132" i="21"/>
  <c r="J132" i="22" s="1"/>
  <c r="K132" i="21"/>
  <c r="K132" i="22" s="1"/>
  <c r="L132" i="21"/>
  <c r="L132" i="22" s="1"/>
  <c r="M132" i="21"/>
  <c r="M132" i="22" s="1"/>
  <c r="M132" i="18" s="1"/>
  <c r="N132" i="21"/>
  <c r="N132" i="22" s="1"/>
  <c r="O132" i="21"/>
  <c r="O132" i="22" s="1"/>
  <c r="P132" i="21"/>
  <c r="P132" i="22" s="1"/>
  <c r="Q132" i="21"/>
  <c r="Q132" i="22" s="1"/>
  <c r="Q132" i="18" s="1"/>
  <c r="R132" i="21"/>
  <c r="R132" i="22" s="1"/>
  <c r="S132" i="21"/>
  <c r="S132" i="22" s="1"/>
  <c r="T132" i="21"/>
  <c r="T132" i="22" s="1"/>
  <c r="U132" i="21"/>
  <c r="U132" i="22" s="1"/>
  <c r="V132" i="21"/>
  <c r="V132" i="22" s="1"/>
  <c r="W132" i="21"/>
  <c r="W132" i="22" s="1"/>
  <c r="X132" i="21"/>
  <c r="X132" i="22" s="1"/>
  <c r="Y132" i="21"/>
  <c r="Y132" i="22" s="1"/>
  <c r="Y132" i="18" s="1"/>
  <c r="Z132" i="21"/>
  <c r="Z132" i="22" s="1"/>
  <c r="AA132" i="21"/>
  <c r="AA132" i="22" s="1"/>
  <c r="AB132" i="21"/>
  <c r="AB132" i="22" s="1"/>
  <c r="AC132" i="21"/>
  <c r="AC132" i="22" s="1"/>
  <c r="AC132" i="18" s="1"/>
  <c r="AD132" i="21"/>
  <c r="AD132" i="22" s="1"/>
  <c r="AE132" i="21"/>
  <c r="AE132" i="22" s="1"/>
  <c r="AF132" i="21"/>
  <c r="AF132" i="22" s="1"/>
  <c r="AG132" i="21"/>
  <c r="AG132" i="22" s="1"/>
  <c r="AG132" i="18" s="1"/>
  <c r="AH132" i="21"/>
  <c r="AH132" i="22" s="1"/>
  <c r="AI132" i="21"/>
  <c r="AI132" i="22" s="1"/>
  <c r="AJ132" i="21"/>
  <c r="AJ132" i="22" s="1"/>
  <c r="AK132" i="21"/>
  <c r="AK132" i="22" s="1"/>
  <c r="AL132" i="21"/>
  <c r="AL132" i="22" s="1"/>
  <c r="AM132" i="21"/>
  <c r="AM132" i="22" s="1"/>
  <c r="AN132" i="21"/>
  <c r="AN132" i="22" s="1"/>
  <c r="AO132" i="21"/>
  <c r="AO132" i="22" s="1"/>
  <c r="AO132" i="18" s="1"/>
  <c r="AP132" i="21"/>
  <c r="AP132" i="22" s="1"/>
  <c r="AQ132" i="21"/>
  <c r="AQ132" i="22" s="1"/>
  <c r="AR132" i="21"/>
  <c r="AR132" i="22" s="1"/>
  <c r="AS132" i="21"/>
  <c r="AS132" i="22" s="1"/>
  <c r="AS132" i="18" s="1"/>
  <c r="AT132" i="21"/>
  <c r="AT132" i="22" s="1"/>
  <c r="AU132" i="21"/>
  <c r="AU132" i="22" s="1"/>
  <c r="AV132" i="21"/>
  <c r="AV132" i="22" s="1"/>
  <c r="AW132" i="21"/>
  <c r="AW132" i="22" s="1"/>
  <c r="AW132" i="18" s="1"/>
  <c r="AX132" i="21"/>
  <c r="AX132" i="22" s="1"/>
  <c r="AY132" i="21"/>
  <c r="AY132" i="22" s="1"/>
  <c r="AZ132" i="21"/>
  <c r="AZ132" i="22" s="1"/>
  <c r="BA132" i="21"/>
  <c r="BA132" i="22" s="1"/>
  <c r="BB132" i="21"/>
  <c r="BB132" i="22" s="1"/>
  <c r="BC132" i="21"/>
  <c r="BC132" i="22" s="1"/>
  <c r="BD132" i="21"/>
  <c r="BD132" i="22" s="1"/>
  <c r="BE132" i="21"/>
  <c r="BE132" i="22" s="1"/>
  <c r="BE132" i="18" s="1"/>
  <c r="BF132" i="21"/>
  <c r="BF132" i="22" s="1"/>
  <c r="BG132" i="21"/>
  <c r="BG132" i="22" s="1"/>
  <c r="BH132" i="21"/>
  <c r="BH132" i="22" s="1"/>
  <c r="BI132" i="21"/>
  <c r="BI132" i="22" s="1"/>
  <c r="BI132" i="18" s="1"/>
  <c r="BJ132" i="21"/>
  <c r="BJ132" i="22" s="1"/>
  <c r="BK132" i="21"/>
  <c r="BK132" i="22" s="1"/>
  <c r="BL132" i="21"/>
  <c r="BL132" i="22" s="1"/>
  <c r="BM132" i="21"/>
  <c r="BM132" i="22" s="1"/>
  <c r="BM132" i="18" s="1"/>
  <c r="BN132" i="21"/>
  <c r="BN132" i="22" s="1"/>
  <c r="BO132" i="21"/>
  <c r="BO132" i="22" s="1"/>
  <c r="BP132" i="21"/>
  <c r="BP132" i="22" s="1"/>
  <c r="D133" i="21"/>
  <c r="D133" i="22" s="1"/>
  <c r="E133" i="21"/>
  <c r="E133" i="22" s="1"/>
  <c r="F133" i="21"/>
  <c r="F133" i="22" s="1"/>
  <c r="G133" i="21"/>
  <c r="G133" i="22" s="1"/>
  <c r="H133" i="21"/>
  <c r="H133" i="22" s="1"/>
  <c r="H133" i="17" s="1"/>
  <c r="I133" i="21"/>
  <c r="I133" i="22" s="1"/>
  <c r="J133" i="21"/>
  <c r="J133" i="22" s="1"/>
  <c r="K133" i="21"/>
  <c r="K133" i="22" s="1"/>
  <c r="L133" i="21"/>
  <c r="L133" i="22" s="1"/>
  <c r="L133" i="18" s="1"/>
  <c r="M133" i="21"/>
  <c r="M133" i="22" s="1"/>
  <c r="N133" i="21"/>
  <c r="N133" i="22" s="1"/>
  <c r="O133" i="21"/>
  <c r="O133" i="22" s="1"/>
  <c r="P133" i="21"/>
  <c r="P133" i="22" s="1"/>
  <c r="P133" i="18" s="1"/>
  <c r="Q133" i="21"/>
  <c r="Q133" i="22" s="1"/>
  <c r="R133" i="21"/>
  <c r="R133" i="22" s="1"/>
  <c r="S133" i="21"/>
  <c r="S133" i="22" s="1"/>
  <c r="T133" i="21"/>
  <c r="T133" i="22" s="1"/>
  <c r="U133" i="21"/>
  <c r="U133" i="22" s="1"/>
  <c r="V133" i="21"/>
  <c r="V133" i="22" s="1"/>
  <c r="W133" i="21"/>
  <c r="W133" i="22" s="1"/>
  <c r="X133" i="21"/>
  <c r="X133" i="22" s="1"/>
  <c r="X133" i="18" s="1"/>
  <c r="Y133" i="21"/>
  <c r="Y133" i="22" s="1"/>
  <c r="Z133" i="21"/>
  <c r="Z133" i="22" s="1"/>
  <c r="AA133" i="21"/>
  <c r="AA133" i="22" s="1"/>
  <c r="AB133" i="21"/>
  <c r="AB133" i="22" s="1"/>
  <c r="AB133" i="18" s="1"/>
  <c r="AC133" i="21"/>
  <c r="AC133" i="22" s="1"/>
  <c r="AD133" i="21"/>
  <c r="AD133" i="22" s="1"/>
  <c r="AE133" i="21"/>
  <c r="AE133" i="22" s="1"/>
  <c r="AF133" i="21"/>
  <c r="AF133" i="22" s="1"/>
  <c r="AF133" i="18" s="1"/>
  <c r="AG133" i="21"/>
  <c r="AG133" i="22" s="1"/>
  <c r="AH133" i="21"/>
  <c r="AH133" i="22" s="1"/>
  <c r="AI133" i="21"/>
  <c r="AI133" i="22" s="1"/>
  <c r="AJ133" i="21"/>
  <c r="AJ133" i="22" s="1"/>
  <c r="AK133" i="21"/>
  <c r="AK133" i="22" s="1"/>
  <c r="AL133" i="21"/>
  <c r="AL133" i="22" s="1"/>
  <c r="AM133" i="21"/>
  <c r="AM133" i="22" s="1"/>
  <c r="AN133" i="21"/>
  <c r="AN133" i="22" s="1"/>
  <c r="AN133" i="18" s="1"/>
  <c r="AO133" i="21"/>
  <c r="AO133" i="22" s="1"/>
  <c r="AP133" i="21"/>
  <c r="AP133" i="22" s="1"/>
  <c r="AQ133" i="21"/>
  <c r="AQ133" i="22" s="1"/>
  <c r="AR133" i="21"/>
  <c r="AR133" i="22" s="1"/>
  <c r="AR133" i="18" s="1"/>
  <c r="AS133" i="21"/>
  <c r="AS133" i="22" s="1"/>
  <c r="AT133" i="21"/>
  <c r="AT133" i="22" s="1"/>
  <c r="AU133" i="21"/>
  <c r="AU133" i="22" s="1"/>
  <c r="AV133" i="21"/>
  <c r="AV133" i="22" s="1"/>
  <c r="AV133" i="18" s="1"/>
  <c r="AW133" i="21"/>
  <c r="AW133" i="22" s="1"/>
  <c r="AX133" i="21"/>
  <c r="AX133" i="22" s="1"/>
  <c r="AY133" i="21"/>
  <c r="AY133" i="22" s="1"/>
  <c r="AZ133" i="21"/>
  <c r="AZ133" i="22" s="1"/>
  <c r="BA133" i="21"/>
  <c r="BA133" i="22" s="1"/>
  <c r="BB133" i="21"/>
  <c r="BB133" i="22" s="1"/>
  <c r="BC133" i="21"/>
  <c r="BC133" i="22" s="1"/>
  <c r="BD133" i="21"/>
  <c r="BD133" i="22" s="1"/>
  <c r="BD133" i="18" s="1"/>
  <c r="BE133" i="21"/>
  <c r="BE133" i="22" s="1"/>
  <c r="BF133" i="21"/>
  <c r="BF133" i="22" s="1"/>
  <c r="BG133" i="21"/>
  <c r="BG133" i="22" s="1"/>
  <c r="BH133" i="21"/>
  <c r="BH133" i="22" s="1"/>
  <c r="BH133" i="18" s="1"/>
  <c r="BI133" i="21"/>
  <c r="BI133" i="22" s="1"/>
  <c r="BJ133" i="21"/>
  <c r="BJ133" i="22" s="1"/>
  <c r="BK133" i="21"/>
  <c r="BK133" i="22" s="1"/>
  <c r="BL133" i="21"/>
  <c r="BL133" i="22" s="1"/>
  <c r="BL133" i="18" s="1"/>
  <c r="BM133" i="21"/>
  <c r="BM133" i="22" s="1"/>
  <c r="BN133" i="21"/>
  <c r="BN133" i="22" s="1"/>
  <c r="BO133" i="21"/>
  <c r="BO133" i="22" s="1"/>
  <c r="BP133" i="21"/>
  <c r="BP133" i="22" s="1"/>
  <c r="D134" i="21"/>
  <c r="D134" i="22" s="1"/>
  <c r="E134" i="21"/>
  <c r="E134" i="22" s="1"/>
  <c r="F134" i="21"/>
  <c r="F134" i="22" s="1"/>
  <c r="G134" i="21"/>
  <c r="G134" i="22" s="1"/>
  <c r="H134" i="21"/>
  <c r="H134" i="22" s="1"/>
  <c r="I134" i="21"/>
  <c r="I134" i="22" s="1"/>
  <c r="J134" i="21"/>
  <c r="J134" i="22" s="1"/>
  <c r="K134" i="21"/>
  <c r="K134" i="22" s="1"/>
  <c r="L134" i="21"/>
  <c r="L134" i="22" s="1"/>
  <c r="M134" i="21"/>
  <c r="M134" i="22" s="1"/>
  <c r="N134" i="21"/>
  <c r="N134" i="22" s="1"/>
  <c r="O134" i="21"/>
  <c r="O134" i="22" s="1"/>
  <c r="P134" i="21"/>
  <c r="P134" i="22" s="1"/>
  <c r="Q134" i="21"/>
  <c r="Q134" i="22" s="1"/>
  <c r="R134" i="21"/>
  <c r="R134" i="22" s="1"/>
  <c r="S134" i="21"/>
  <c r="S134" i="22" s="1"/>
  <c r="T134" i="21"/>
  <c r="T134" i="22" s="1"/>
  <c r="U134" i="21"/>
  <c r="U134" i="22" s="1"/>
  <c r="V134" i="21"/>
  <c r="V134" i="22" s="1"/>
  <c r="W134" i="21"/>
  <c r="W134" i="22" s="1"/>
  <c r="X134" i="21"/>
  <c r="X134" i="22" s="1"/>
  <c r="Y134" i="21"/>
  <c r="Y134" i="22" s="1"/>
  <c r="Z134" i="21"/>
  <c r="Z134" i="22" s="1"/>
  <c r="AA134" i="21"/>
  <c r="AA134" i="22" s="1"/>
  <c r="AB134" i="21"/>
  <c r="AB134" i="22" s="1"/>
  <c r="AC134" i="21"/>
  <c r="AC134" i="22" s="1"/>
  <c r="AD134" i="21"/>
  <c r="AD134" i="22" s="1"/>
  <c r="AE134" i="21"/>
  <c r="AE134" i="22" s="1"/>
  <c r="AF134" i="21"/>
  <c r="AF134" i="22" s="1"/>
  <c r="AG134" i="21"/>
  <c r="AG134" i="22" s="1"/>
  <c r="AH134" i="21"/>
  <c r="AH134" i="22" s="1"/>
  <c r="AI134" i="21"/>
  <c r="AI134" i="22" s="1"/>
  <c r="AJ134" i="21"/>
  <c r="AJ134" i="22" s="1"/>
  <c r="AK134" i="21"/>
  <c r="AK134" i="22" s="1"/>
  <c r="AL134" i="21"/>
  <c r="AL134" i="22" s="1"/>
  <c r="AM134" i="21"/>
  <c r="AM134" i="22" s="1"/>
  <c r="AN134" i="21"/>
  <c r="AN134" i="22" s="1"/>
  <c r="AO134" i="21"/>
  <c r="AO134" i="22" s="1"/>
  <c r="AP134" i="21"/>
  <c r="AP134" i="22" s="1"/>
  <c r="AQ134" i="21"/>
  <c r="AQ134" i="22" s="1"/>
  <c r="AR134" i="21"/>
  <c r="AR134" i="22" s="1"/>
  <c r="AS134" i="21"/>
  <c r="AS134" i="22" s="1"/>
  <c r="AT134" i="21"/>
  <c r="AT134" i="22" s="1"/>
  <c r="AU134" i="21"/>
  <c r="AU134" i="22" s="1"/>
  <c r="AV134" i="21"/>
  <c r="AV134" i="22" s="1"/>
  <c r="AW134" i="21"/>
  <c r="AW134" i="22" s="1"/>
  <c r="AX134" i="21"/>
  <c r="AX134" i="22" s="1"/>
  <c r="AY134" i="21"/>
  <c r="AY134" i="22" s="1"/>
  <c r="AZ134" i="21"/>
  <c r="AZ134" i="22" s="1"/>
  <c r="BA134" i="21"/>
  <c r="BA134" i="22" s="1"/>
  <c r="BB134" i="21"/>
  <c r="BB134" i="22" s="1"/>
  <c r="BC134" i="21"/>
  <c r="BC134" i="22" s="1"/>
  <c r="BD134" i="21"/>
  <c r="BD134" i="22" s="1"/>
  <c r="BE134" i="21"/>
  <c r="BE134" i="22" s="1"/>
  <c r="BF134" i="21"/>
  <c r="BF134" i="22" s="1"/>
  <c r="BG134" i="21"/>
  <c r="BG134" i="22" s="1"/>
  <c r="BH134" i="21"/>
  <c r="BH134" i="22" s="1"/>
  <c r="BI134" i="21"/>
  <c r="BI134" i="22" s="1"/>
  <c r="BJ134" i="21"/>
  <c r="BJ134" i="22" s="1"/>
  <c r="BK134" i="21"/>
  <c r="BK134" i="22" s="1"/>
  <c r="BL134" i="21"/>
  <c r="BL134" i="22" s="1"/>
  <c r="BM134" i="21"/>
  <c r="BM134" i="22" s="1"/>
  <c r="BN134" i="21"/>
  <c r="BN134" i="22" s="1"/>
  <c r="BO134" i="21"/>
  <c r="BO134" i="22" s="1"/>
  <c r="BP134" i="21"/>
  <c r="BP134" i="22" s="1"/>
  <c r="D135" i="21"/>
  <c r="D135" i="22" s="1"/>
  <c r="E135" i="21"/>
  <c r="E135" i="22" s="1"/>
  <c r="F135" i="21"/>
  <c r="F135" i="22" s="1"/>
  <c r="G135" i="21"/>
  <c r="G135" i="22" s="1"/>
  <c r="H135" i="21"/>
  <c r="H135" i="22" s="1"/>
  <c r="I135" i="21"/>
  <c r="I135" i="22" s="1"/>
  <c r="J135" i="21"/>
  <c r="J135" i="22" s="1"/>
  <c r="K135" i="21"/>
  <c r="K135" i="22" s="1"/>
  <c r="L135" i="21"/>
  <c r="L135" i="22" s="1"/>
  <c r="M135" i="21"/>
  <c r="M135" i="22" s="1"/>
  <c r="N135" i="21"/>
  <c r="N135" i="22" s="1"/>
  <c r="O135" i="21"/>
  <c r="O135" i="22" s="1"/>
  <c r="P135" i="21"/>
  <c r="P135" i="22" s="1"/>
  <c r="Q135" i="21"/>
  <c r="Q135" i="22" s="1"/>
  <c r="R135" i="21"/>
  <c r="R135" i="22" s="1"/>
  <c r="S135" i="21"/>
  <c r="S135" i="22" s="1"/>
  <c r="T135" i="21"/>
  <c r="T135" i="22" s="1"/>
  <c r="U135" i="21"/>
  <c r="U135" i="22" s="1"/>
  <c r="V135" i="21"/>
  <c r="V135" i="22" s="1"/>
  <c r="W135" i="21"/>
  <c r="W135" i="22" s="1"/>
  <c r="X135" i="21"/>
  <c r="X135" i="22" s="1"/>
  <c r="Y135" i="21"/>
  <c r="Y135" i="22" s="1"/>
  <c r="Z135" i="21"/>
  <c r="Z135" i="22" s="1"/>
  <c r="AA135" i="21"/>
  <c r="AA135" i="22" s="1"/>
  <c r="AB135" i="21"/>
  <c r="AB135" i="22" s="1"/>
  <c r="AC135" i="21"/>
  <c r="AC135" i="22" s="1"/>
  <c r="AD135" i="21"/>
  <c r="AD135" i="22" s="1"/>
  <c r="AE135" i="21"/>
  <c r="AE135" i="22" s="1"/>
  <c r="AF135" i="21"/>
  <c r="AF135" i="22" s="1"/>
  <c r="AG135" i="21"/>
  <c r="AG135" i="22" s="1"/>
  <c r="AH135" i="21"/>
  <c r="AH135" i="22" s="1"/>
  <c r="AI135" i="21"/>
  <c r="AI135" i="22" s="1"/>
  <c r="AJ135" i="21"/>
  <c r="AJ135" i="22" s="1"/>
  <c r="AK135" i="21"/>
  <c r="AK135" i="22" s="1"/>
  <c r="AL135" i="21"/>
  <c r="AL135" i="22" s="1"/>
  <c r="AM135" i="21"/>
  <c r="AM135" i="22" s="1"/>
  <c r="AN135" i="21"/>
  <c r="AN135" i="22" s="1"/>
  <c r="AO135" i="21"/>
  <c r="AO135" i="22" s="1"/>
  <c r="AP135" i="21"/>
  <c r="AP135" i="22" s="1"/>
  <c r="AQ135" i="21"/>
  <c r="AQ135" i="22" s="1"/>
  <c r="AR135" i="21"/>
  <c r="AR135" i="22" s="1"/>
  <c r="AS135" i="21"/>
  <c r="AS135" i="22" s="1"/>
  <c r="AT135" i="21"/>
  <c r="AT135" i="22" s="1"/>
  <c r="AU135" i="21"/>
  <c r="AU135" i="22" s="1"/>
  <c r="AV135" i="21"/>
  <c r="AV135" i="22" s="1"/>
  <c r="AW135" i="21"/>
  <c r="AW135" i="22" s="1"/>
  <c r="AX135" i="21"/>
  <c r="AX135" i="22" s="1"/>
  <c r="AY135" i="21"/>
  <c r="AY135" i="22" s="1"/>
  <c r="AZ135" i="21"/>
  <c r="AZ135" i="22" s="1"/>
  <c r="BA135" i="21"/>
  <c r="BA135" i="22" s="1"/>
  <c r="BB135" i="21"/>
  <c r="BB135" i="22" s="1"/>
  <c r="BC135" i="21"/>
  <c r="BC135" i="22" s="1"/>
  <c r="BD135" i="21"/>
  <c r="BD135" i="22" s="1"/>
  <c r="BE135" i="21"/>
  <c r="BE135" i="22" s="1"/>
  <c r="BF135" i="21"/>
  <c r="BF135" i="22" s="1"/>
  <c r="BG135" i="21"/>
  <c r="BG135" i="22" s="1"/>
  <c r="BH135" i="21"/>
  <c r="BH135" i="22" s="1"/>
  <c r="BI135" i="21"/>
  <c r="BI135" i="22" s="1"/>
  <c r="BJ135" i="21"/>
  <c r="BJ135" i="22" s="1"/>
  <c r="BK135" i="21"/>
  <c r="BK135" i="22" s="1"/>
  <c r="BL135" i="21"/>
  <c r="BL135" i="22" s="1"/>
  <c r="BM135" i="21"/>
  <c r="BM135" i="22" s="1"/>
  <c r="BN135" i="21"/>
  <c r="BN135" i="22" s="1"/>
  <c r="BO135" i="21"/>
  <c r="BO135" i="22" s="1"/>
  <c r="BP135" i="21"/>
  <c r="BP135" i="22" s="1"/>
  <c r="D136" i="21"/>
  <c r="D136" i="22" s="1"/>
  <c r="D136" i="18" s="1"/>
  <c r="E136" i="21"/>
  <c r="E136" i="22" s="1"/>
  <c r="F136" i="21"/>
  <c r="F136" i="22" s="1"/>
  <c r="G136" i="21"/>
  <c r="G136" i="22" s="1"/>
  <c r="H136" i="21"/>
  <c r="H136" i="22" s="1"/>
  <c r="I136" i="21"/>
  <c r="I136" i="22" s="1"/>
  <c r="J136" i="21"/>
  <c r="J136" i="22" s="1"/>
  <c r="K136" i="21"/>
  <c r="K136" i="22" s="1"/>
  <c r="L136" i="21"/>
  <c r="L136" i="22" s="1"/>
  <c r="L136" i="18" s="1"/>
  <c r="M136" i="21"/>
  <c r="M136" i="22" s="1"/>
  <c r="N136" i="21"/>
  <c r="N136" i="22" s="1"/>
  <c r="O136" i="21"/>
  <c r="O136" i="22" s="1"/>
  <c r="P136" i="21"/>
  <c r="P136" i="22" s="1"/>
  <c r="P136" i="18" s="1"/>
  <c r="Q136" i="21"/>
  <c r="Q136" i="22" s="1"/>
  <c r="R136" i="21"/>
  <c r="R136" i="22" s="1"/>
  <c r="S136" i="21"/>
  <c r="S136" i="22" s="1"/>
  <c r="T136" i="21"/>
  <c r="T136" i="22" s="1"/>
  <c r="T136" i="18" s="1"/>
  <c r="U136" i="21"/>
  <c r="U136" i="22" s="1"/>
  <c r="V136" i="21"/>
  <c r="V136" i="22" s="1"/>
  <c r="W136" i="21"/>
  <c r="W136" i="22" s="1"/>
  <c r="X136" i="21"/>
  <c r="X136" i="22" s="1"/>
  <c r="Y136" i="21"/>
  <c r="Y136" i="22" s="1"/>
  <c r="Z136" i="21"/>
  <c r="Z136" i="22" s="1"/>
  <c r="AA136" i="21"/>
  <c r="AA136" i="22" s="1"/>
  <c r="AB136" i="21"/>
  <c r="AB136" i="22" s="1"/>
  <c r="AB136" i="18" s="1"/>
  <c r="AC136" i="21"/>
  <c r="AC136" i="22" s="1"/>
  <c r="AD136" i="21"/>
  <c r="AD136" i="22" s="1"/>
  <c r="AE136" i="21"/>
  <c r="AE136" i="22" s="1"/>
  <c r="AF136" i="21"/>
  <c r="AF136" i="22" s="1"/>
  <c r="AG136" i="21"/>
  <c r="AG136" i="22" s="1"/>
  <c r="AH136" i="21"/>
  <c r="AH136" i="22" s="1"/>
  <c r="AI136" i="21"/>
  <c r="AI136" i="22" s="1"/>
  <c r="AJ136" i="21"/>
  <c r="AJ136" i="22" s="1"/>
  <c r="AJ136" i="18" s="1"/>
  <c r="AK136" i="21"/>
  <c r="AK136" i="22" s="1"/>
  <c r="AL136" i="21"/>
  <c r="AL136" i="22" s="1"/>
  <c r="AM136" i="21"/>
  <c r="AM136" i="22" s="1"/>
  <c r="AN136" i="21"/>
  <c r="AN136" i="22" s="1"/>
  <c r="AO136" i="21"/>
  <c r="AO136" i="22" s="1"/>
  <c r="AP136" i="21"/>
  <c r="AP136" i="22" s="1"/>
  <c r="AQ136" i="21"/>
  <c r="AQ136" i="22" s="1"/>
  <c r="AR136" i="21"/>
  <c r="AR136" i="22" s="1"/>
  <c r="AR136" i="18" s="1"/>
  <c r="AS136" i="21"/>
  <c r="AS136" i="22" s="1"/>
  <c r="AT136" i="21"/>
  <c r="AT136" i="22" s="1"/>
  <c r="AU136" i="21"/>
  <c r="AU136" i="22" s="1"/>
  <c r="AV136" i="21"/>
  <c r="AV136" i="22" s="1"/>
  <c r="AV136" i="17" s="1"/>
  <c r="AW136" i="21"/>
  <c r="AW136" i="22" s="1"/>
  <c r="AX136" i="21"/>
  <c r="AX136" i="22" s="1"/>
  <c r="AY136" i="21"/>
  <c r="AY136" i="22" s="1"/>
  <c r="AZ136" i="21"/>
  <c r="AZ136" i="22" s="1"/>
  <c r="AZ136" i="18" s="1"/>
  <c r="BA136" i="21"/>
  <c r="BA136" i="22" s="1"/>
  <c r="BB136" i="21"/>
  <c r="BB136" i="22" s="1"/>
  <c r="BC136" i="21"/>
  <c r="BC136" i="22" s="1"/>
  <c r="BD136" i="21"/>
  <c r="BD136" i="22" s="1"/>
  <c r="BE136" i="21"/>
  <c r="BE136" i="22" s="1"/>
  <c r="BF136" i="21"/>
  <c r="BF136" i="22" s="1"/>
  <c r="BG136" i="21"/>
  <c r="BG136" i="22" s="1"/>
  <c r="BH136" i="21"/>
  <c r="BH136" i="22" s="1"/>
  <c r="BH136" i="18" s="1"/>
  <c r="BI136" i="21"/>
  <c r="BI136" i="22" s="1"/>
  <c r="BJ136" i="21"/>
  <c r="BJ136" i="22" s="1"/>
  <c r="BK136" i="21"/>
  <c r="BK136" i="22" s="1"/>
  <c r="BL136" i="21"/>
  <c r="BL136" i="22" s="1"/>
  <c r="BL136" i="17" s="1"/>
  <c r="BM136" i="21"/>
  <c r="BM136" i="22" s="1"/>
  <c r="BN136" i="21"/>
  <c r="BN136" i="22" s="1"/>
  <c r="BO136" i="21"/>
  <c r="BO136" i="22" s="1"/>
  <c r="BP136" i="21"/>
  <c r="BP136" i="22" s="1"/>
  <c r="BP136" i="18" s="1"/>
  <c r="D137" i="21"/>
  <c r="D137" i="22" s="1"/>
  <c r="E137" i="21"/>
  <c r="E137" i="22" s="1"/>
  <c r="F137" i="21"/>
  <c r="F137" i="22" s="1"/>
  <c r="G137" i="21"/>
  <c r="G137" i="22" s="1"/>
  <c r="H137" i="21"/>
  <c r="H137" i="22" s="1"/>
  <c r="I137" i="21"/>
  <c r="I137" i="22" s="1"/>
  <c r="J137" i="21"/>
  <c r="J137" i="22" s="1"/>
  <c r="K137" i="21"/>
  <c r="K137" i="22" s="1"/>
  <c r="L137" i="21"/>
  <c r="L137" i="22" s="1"/>
  <c r="M137" i="21"/>
  <c r="M137" i="22" s="1"/>
  <c r="N137" i="21"/>
  <c r="N137" i="22" s="1"/>
  <c r="O137" i="21"/>
  <c r="O137" i="22" s="1"/>
  <c r="P137" i="21"/>
  <c r="P137" i="22" s="1"/>
  <c r="Q137" i="21"/>
  <c r="Q137" i="22" s="1"/>
  <c r="R137" i="21"/>
  <c r="R137" i="22" s="1"/>
  <c r="S137" i="21"/>
  <c r="S137" i="22" s="1"/>
  <c r="S137" i="18" s="1"/>
  <c r="T137" i="21"/>
  <c r="T137" i="22" s="1"/>
  <c r="U137" i="21"/>
  <c r="U137" i="22" s="1"/>
  <c r="V137" i="21"/>
  <c r="V137" i="22" s="1"/>
  <c r="W137" i="21"/>
  <c r="W137" i="22" s="1"/>
  <c r="X137" i="21"/>
  <c r="X137" i="22" s="1"/>
  <c r="Y137" i="21"/>
  <c r="Y137" i="22" s="1"/>
  <c r="Z137" i="21"/>
  <c r="Z137" i="22" s="1"/>
  <c r="AA137" i="21"/>
  <c r="AA137" i="22" s="1"/>
  <c r="AB137" i="21"/>
  <c r="AB137" i="22" s="1"/>
  <c r="AC137" i="21"/>
  <c r="AC137" i="22" s="1"/>
  <c r="AD137" i="21"/>
  <c r="AD137" i="22" s="1"/>
  <c r="AE137" i="21"/>
  <c r="AE137" i="22" s="1"/>
  <c r="AF137" i="21"/>
  <c r="AF137" i="22" s="1"/>
  <c r="AG137" i="21"/>
  <c r="AG137" i="22" s="1"/>
  <c r="AH137" i="21"/>
  <c r="AH137" i="22" s="1"/>
  <c r="AI137" i="21"/>
  <c r="AI137" i="22" s="1"/>
  <c r="AI137" i="18" s="1"/>
  <c r="AJ137" i="21"/>
  <c r="AJ137" i="22" s="1"/>
  <c r="AK137" i="21"/>
  <c r="AK137" i="22" s="1"/>
  <c r="AL137" i="21"/>
  <c r="AL137" i="22" s="1"/>
  <c r="AM137" i="21"/>
  <c r="AM137" i="22" s="1"/>
  <c r="AN137" i="21"/>
  <c r="AN137" i="22" s="1"/>
  <c r="AO137" i="21"/>
  <c r="AO137" i="22" s="1"/>
  <c r="AP137" i="21"/>
  <c r="AP137" i="22" s="1"/>
  <c r="AQ137" i="21"/>
  <c r="AQ137" i="22" s="1"/>
  <c r="AR137" i="21"/>
  <c r="AR137" i="22" s="1"/>
  <c r="AS137" i="21"/>
  <c r="AS137" i="22" s="1"/>
  <c r="AT137" i="21"/>
  <c r="AT137" i="22" s="1"/>
  <c r="AU137" i="21"/>
  <c r="AU137" i="22" s="1"/>
  <c r="AV137" i="21"/>
  <c r="AV137" i="22" s="1"/>
  <c r="AW137" i="21"/>
  <c r="AW137" i="22" s="1"/>
  <c r="AX137" i="21"/>
  <c r="AX137" i="22" s="1"/>
  <c r="AY137" i="21"/>
  <c r="AY137" i="22" s="1"/>
  <c r="AY137" i="18" s="1"/>
  <c r="AZ137" i="21"/>
  <c r="AZ137" i="22" s="1"/>
  <c r="BA137" i="21"/>
  <c r="BA137" i="22" s="1"/>
  <c r="BB137" i="21"/>
  <c r="BB137" i="22" s="1"/>
  <c r="BC137" i="21"/>
  <c r="BC137" i="22" s="1"/>
  <c r="BD137" i="21"/>
  <c r="BD137" i="22" s="1"/>
  <c r="BE137" i="21"/>
  <c r="BE137" i="22" s="1"/>
  <c r="BF137" i="21"/>
  <c r="BF137" i="22" s="1"/>
  <c r="BG137" i="21"/>
  <c r="BG137" i="22" s="1"/>
  <c r="BH137" i="21"/>
  <c r="BH137" i="22" s="1"/>
  <c r="BI137" i="21"/>
  <c r="BI137" i="22" s="1"/>
  <c r="BJ137" i="21"/>
  <c r="BJ137" i="22" s="1"/>
  <c r="BK137" i="21"/>
  <c r="BK137" i="22" s="1"/>
  <c r="BL137" i="21"/>
  <c r="BL137" i="22" s="1"/>
  <c r="BM137" i="21"/>
  <c r="BM137" i="22" s="1"/>
  <c r="BN137" i="21"/>
  <c r="BN137" i="22" s="1"/>
  <c r="BO137" i="21"/>
  <c r="BO137" i="22" s="1"/>
  <c r="BO137" i="18" s="1"/>
  <c r="BP137" i="21"/>
  <c r="BP137" i="22" s="1"/>
  <c r="D138" i="21"/>
  <c r="D138" i="22" s="1"/>
  <c r="E138" i="21"/>
  <c r="E138" i="22" s="1"/>
  <c r="F138" i="21"/>
  <c r="F138" i="22" s="1"/>
  <c r="F138" i="18" s="1"/>
  <c r="G138" i="21"/>
  <c r="G138" i="22" s="1"/>
  <c r="H138" i="21"/>
  <c r="H138" i="22" s="1"/>
  <c r="I138" i="21"/>
  <c r="I138" i="22" s="1"/>
  <c r="J138" i="21"/>
  <c r="J138" i="22" s="1"/>
  <c r="K138" i="21"/>
  <c r="K138" i="22" s="1"/>
  <c r="L138" i="21"/>
  <c r="L138" i="22" s="1"/>
  <c r="M138" i="21"/>
  <c r="M138" i="22" s="1"/>
  <c r="N138" i="21"/>
  <c r="N138" i="22" s="1"/>
  <c r="O138" i="21"/>
  <c r="O138" i="22" s="1"/>
  <c r="P138" i="21"/>
  <c r="P138" i="22" s="1"/>
  <c r="Q138" i="21"/>
  <c r="Q138" i="22" s="1"/>
  <c r="R138" i="21"/>
  <c r="R138" i="22" s="1"/>
  <c r="S138" i="21"/>
  <c r="S138" i="22" s="1"/>
  <c r="T138" i="21"/>
  <c r="T138" i="22" s="1"/>
  <c r="U138" i="21"/>
  <c r="U138" i="22" s="1"/>
  <c r="V138" i="21"/>
  <c r="V138" i="22" s="1"/>
  <c r="V138" i="18" s="1"/>
  <c r="W138" i="21"/>
  <c r="W138" i="22" s="1"/>
  <c r="X138" i="21"/>
  <c r="X138" i="22" s="1"/>
  <c r="Y138" i="21"/>
  <c r="Y138" i="22" s="1"/>
  <c r="Z138" i="21"/>
  <c r="Z138" i="22" s="1"/>
  <c r="AA138" i="21"/>
  <c r="AA138" i="22" s="1"/>
  <c r="AB138" i="21"/>
  <c r="AB138" i="22" s="1"/>
  <c r="AC138" i="21"/>
  <c r="AC138" i="22" s="1"/>
  <c r="AD138" i="21"/>
  <c r="AD138" i="22" s="1"/>
  <c r="AE138" i="21"/>
  <c r="AE138" i="22" s="1"/>
  <c r="AF138" i="21"/>
  <c r="AF138" i="22" s="1"/>
  <c r="AG138" i="21"/>
  <c r="AG138" i="22" s="1"/>
  <c r="AH138" i="21"/>
  <c r="AH138" i="22" s="1"/>
  <c r="AI138" i="21"/>
  <c r="AI138" i="22" s="1"/>
  <c r="AJ138" i="21"/>
  <c r="AJ138" i="22" s="1"/>
  <c r="AK138" i="21"/>
  <c r="AK138" i="22" s="1"/>
  <c r="AL138" i="21"/>
  <c r="AL138" i="22" s="1"/>
  <c r="AL138" i="18" s="1"/>
  <c r="AM138" i="21"/>
  <c r="AM138" i="22" s="1"/>
  <c r="AN138" i="21"/>
  <c r="AN138" i="22" s="1"/>
  <c r="AO138" i="21"/>
  <c r="AO138" i="22" s="1"/>
  <c r="AP138" i="21"/>
  <c r="AP138" i="22" s="1"/>
  <c r="AQ138" i="21"/>
  <c r="AQ138" i="22" s="1"/>
  <c r="AR138" i="21"/>
  <c r="AR138" i="22" s="1"/>
  <c r="AS138" i="21"/>
  <c r="AS138" i="22" s="1"/>
  <c r="AT138" i="21"/>
  <c r="AT138" i="22" s="1"/>
  <c r="AU138" i="21"/>
  <c r="AU138" i="22" s="1"/>
  <c r="AV138" i="21"/>
  <c r="AV138" i="22" s="1"/>
  <c r="AW138" i="21"/>
  <c r="AW138" i="22" s="1"/>
  <c r="AX138" i="21"/>
  <c r="AX138" i="22" s="1"/>
  <c r="AY138" i="21"/>
  <c r="AY138" i="22" s="1"/>
  <c r="AZ138" i="21"/>
  <c r="AZ138" i="22" s="1"/>
  <c r="BA138" i="21"/>
  <c r="BA138" i="22" s="1"/>
  <c r="BB138" i="21"/>
  <c r="BB138" i="22" s="1"/>
  <c r="BB138" i="18" s="1"/>
  <c r="BC138" i="21"/>
  <c r="BC138" i="22" s="1"/>
  <c r="BD138" i="21"/>
  <c r="BD138" i="22" s="1"/>
  <c r="BE138" i="21"/>
  <c r="BE138" i="22" s="1"/>
  <c r="BF138" i="21"/>
  <c r="BF138" i="22" s="1"/>
  <c r="BG138" i="21"/>
  <c r="BG138" i="22" s="1"/>
  <c r="BH138" i="21"/>
  <c r="BH138" i="22" s="1"/>
  <c r="BI138" i="21"/>
  <c r="BI138" i="22" s="1"/>
  <c r="BJ138" i="21"/>
  <c r="BJ138" i="22" s="1"/>
  <c r="BK138" i="21"/>
  <c r="BK138" i="22" s="1"/>
  <c r="BL138" i="21"/>
  <c r="BL138" i="22" s="1"/>
  <c r="BM138" i="21"/>
  <c r="BM138" i="22" s="1"/>
  <c r="BN138" i="21"/>
  <c r="BN138" i="22" s="1"/>
  <c r="BO138" i="21"/>
  <c r="BO138" i="22" s="1"/>
  <c r="BP138" i="21"/>
  <c r="BP138" i="22" s="1"/>
  <c r="D139" i="21"/>
  <c r="D139" i="22" s="1"/>
  <c r="E139" i="21"/>
  <c r="E139" i="22" s="1"/>
  <c r="F139" i="21"/>
  <c r="F139" i="22" s="1"/>
  <c r="G139" i="21"/>
  <c r="G139" i="22" s="1"/>
  <c r="H139" i="21"/>
  <c r="H139" i="22" s="1"/>
  <c r="I139" i="21"/>
  <c r="I139" i="22" s="1"/>
  <c r="J139" i="21"/>
  <c r="J139" i="22" s="1"/>
  <c r="K139" i="21"/>
  <c r="K139" i="22" s="1"/>
  <c r="L139" i="21"/>
  <c r="L139" i="22" s="1"/>
  <c r="M139" i="21"/>
  <c r="M139" i="22" s="1"/>
  <c r="N139" i="21"/>
  <c r="N139" i="22" s="1"/>
  <c r="O139" i="21"/>
  <c r="O139" i="22" s="1"/>
  <c r="P139" i="21"/>
  <c r="P139" i="22" s="1"/>
  <c r="Q139" i="21"/>
  <c r="Q139" i="22" s="1"/>
  <c r="R139" i="21"/>
  <c r="R139" i="22" s="1"/>
  <c r="S139" i="21"/>
  <c r="S139" i="22" s="1"/>
  <c r="T139" i="21"/>
  <c r="T139" i="22" s="1"/>
  <c r="U139" i="21"/>
  <c r="U139" i="22" s="1"/>
  <c r="V139" i="21"/>
  <c r="V139" i="22" s="1"/>
  <c r="W139" i="21"/>
  <c r="W139" i="22" s="1"/>
  <c r="X139" i="21"/>
  <c r="X139" i="22" s="1"/>
  <c r="Y139" i="21"/>
  <c r="Y139" i="22" s="1"/>
  <c r="Z139" i="21"/>
  <c r="Z139" i="22" s="1"/>
  <c r="AA139" i="21"/>
  <c r="AA139" i="22" s="1"/>
  <c r="AB139" i="21"/>
  <c r="AB139" i="22" s="1"/>
  <c r="AC139" i="21"/>
  <c r="AC139" i="22" s="1"/>
  <c r="AD139" i="21"/>
  <c r="AD139" i="22" s="1"/>
  <c r="AE139" i="21"/>
  <c r="AE139" i="22" s="1"/>
  <c r="AF139" i="21"/>
  <c r="AF139" i="22" s="1"/>
  <c r="AG139" i="21"/>
  <c r="AG139" i="22" s="1"/>
  <c r="AH139" i="21"/>
  <c r="AH139" i="22" s="1"/>
  <c r="AI139" i="21"/>
  <c r="AI139" i="22" s="1"/>
  <c r="AJ139" i="21"/>
  <c r="AJ139" i="22" s="1"/>
  <c r="AK139" i="21"/>
  <c r="AK139" i="22" s="1"/>
  <c r="AL139" i="21"/>
  <c r="AL139" i="22" s="1"/>
  <c r="AM139" i="21"/>
  <c r="AM139" i="22" s="1"/>
  <c r="AN139" i="21"/>
  <c r="AN139" i="22" s="1"/>
  <c r="AO139" i="21"/>
  <c r="AO139" i="22" s="1"/>
  <c r="AP139" i="21"/>
  <c r="AP139" i="22" s="1"/>
  <c r="AQ139" i="21"/>
  <c r="AQ139" i="22" s="1"/>
  <c r="AR139" i="21"/>
  <c r="AR139" i="22" s="1"/>
  <c r="AS139" i="21"/>
  <c r="AS139" i="22" s="1"/>
  <c r="AT139" i="21"/>
  <c r="AT139" i="22" s="1"/>
  <c r="AU139" i="21"/>
  <c r="AU139" i="22" s="1"/>
  <c r="AV139" i="21"/>
  <c r="AV139" i="22" s="1"/>
  <c r="AW139" i="21"/>
  <c r="AW139" i="22" s="1"/>
  <c r="AX139" i="21"/>
  <c r="AX139" i="22" s="1"/>
  <c r="AY139" i="21"/>
  <c r="AY139" i="22" s="1"/>
  <c r="AZ139" i="21"/>
  <c r="AZ139" i="22" s="1"/>
  <c r="BA139" i="21"/>
  <c r="BA139" i="22" s="1"/>
  <c r="BB139" i="21"/>
  <c r="BB139" i="22" s="1"/>
  <c r="BC139" i="21"/>
  <c r="BC139" i="22" s="1"/>
  <c r="BD139" i="21"/>
  <c r="BD139" i="22" s="1"/>
  <c r="BE139" i="21"/>
  <c r="BE139" i="22" s="1"/>
  <c r="BF139" i="21"/>
  <c r="BF139" i="22" s="1"/>
  <c r="BG139" i="21"/>
  <c r="BG139" i="22" s="1"/>
  <c r="BH139" i="21"/>
  <c r="BH139" i="22" s="1"/>
  <c r="BI139" i="21"/>
  <c r="BI139" i="22" s="1"/>
  <c r="BJ139" i="21"/>
  <c r="BJ139" i="22" s="1"/>
  <c r="BK139" i="21"/>
  <c r="BK139" i="22" s="1"/>
  <c r="BL139" i="21"/>
  <c r="BL139" i="22" s="1"/>
  <c r="BM139" i="21"/>
  <c r="BM139" i="22" s="1"/>
  <c r="BN139" i="21"/>
  <c r="BN139" i="22" s="1"/>
  <c r="BO139" i="21"/>
  <c r="BO139" i="22" s="1"/>
  <c r="BP139" i="21"/>
  <c r="BP139" i="22" s="1"/>
  <c r="D140" i="21"/>
  <c r="D140" i="22" s="1"/>
  <c r="D140" i="18" s="1"/>
  <c r="E140" i="21"/>
  <c r="E140" i="22" s="1"/>
  <c r="F140" i="21"/>
  <c r="F140" i="22" s="1"/>
  <c r="G140" i="21"/>
  <c r="G140" i="22" s="1"/>
  <c r="H140" i="21"/>
  <c r="H140" i="22" s="1"/>
  <c r="H140" i="18" s="1"/>
  <c r="I140" i="21"/>
  <c r="I140" i="22" s="1"/>
  <c r="J140" i="21"/>
  <c r="J140" i="22" s="1"/>
  <c r="K140" i="21"/>
  <c r="K140" i="22" s="1"/>
  <c r="L140" i="21"/>
  <c r="L140" i="22" s="1"/>
  <c r="L140" i="17" s="1"/>
  <c r="M140" i="21"/>
  <c r="M140" i="22" s="1"/>
  <c r="N140" i="21"/>
  <c r="N140" i="22" s="1"/>
  <c r="O140" i="21"/>
  <c r="O140" i="22" s="1"/>
  <c r="P140" i="21"/>
  <c r="P140" i="22" s="1"/>
  <c r="P140" i="18" s="1"/>
  <c r="Q140" i="21"/>
  <c r="Q140" i="22" s="1"/>
  <c r="R140" i="21"/>
  <c r="R140" i="22" s="1"/>
  <c r="S140" i="21"/>
  <c r="S140" i="22" s="1"/>
  <c r="T140" i="21"/>
  <c r="T140" i="22" s="1"/>
  <c r="T140" i="18" s="1"/>
  <c r="U140" i="21"/>
  <c r="U140" i="22" s="1"/>
  <c r="V140" i="21"/>
  <c r="V140" i="22" s="1"/>
  <c r="W140" i="21"/>
  <c r="W140" i="22" s="1"/>
  <c r="X140" i="21"/>
  <c r="X140" i="22" s="1"/>
  <c r="X140" i="18" s="1"/>
  <c r="Y140" i="21"/>
  <c r="Y140" i="22" s="1"/>
  <c r="Z140" i="21"/>
  <c r="Z140" i="22" s="1"/>
  <c r="AA140" i="21"/>
  <c r="AA140" i="22" s="1"/>
  <c r="AB140" i="21"/>
  <c r="AB140" i="22" s="1"/>
  <c r="AB140" i="18" s="1"/>
  <c r="AC140" i="21"/>
  <c r="AC140" i="22" s="1"/>
  <c r="AD140" i="21"/>
  <c r="AD140" i="22" s="1"/>
  <c r="AE140" i="21"/>
  <c r="AE140" i="22" s="1"/>
  <c r="AF140" i="21"/>
  <c r="AF140" i="22" s="1"/>
  <c r="AF140" i="18" s="1"/>
  <c r="AG140" i="21"/>
  <c r="AG140" i="22" s="1"/>
  <c r="AH140" i="21"/>
  <c r="AH140" i="22" s="1"/>
  <c r="AI140" i="21"/>
  <c r="AI140" i="22" s="1"/>
  <c r="AJ140" i="21"/>
  <c r="AJ140" i="22" s="1"/>
  <c r="AJ140" i="18" s="1"/>
  <c r="AK140" i="21"/>
  <c r="AK140" i="22" s="1"/>
  <c r="AL140" i="21"/>
  <c r="AL140" i="22" s="1"/>
  <c r="AM140" i="21"/>
  <c r="AM140" i="22" s="1"/>
  <c r="AN140" i="21"/>
  <c r="AN140" i="22" s="1"/>
  <c r="AN140" i="18" s="1"/>
  <c r="AO140" i="21"/>
  <c r="AO140" i="22" s="1"/>
  <c r="AP140" i="21"/>
  <c r="AP140" i="22" s="1"/>
  <c r="AQ140" i="21"/>
  <c r="AQ140" i="22" s="1"/>
  <c r="AR140" i="21"/>
  <c r="AR140" i="22" s="1"/>
  <c r="AR140" i="17" s="1"/>
  <c r="AS140" i="21"/>
  <c r="AS140" i="22" s="1"/>
  <c r="AT140" i="21"/>
  <c r="AT140" i="22" s="1"/>
  <c r="AU140" i="21"/>
  <c r="AU140" i="22" s="1"/>
  <c r="AV140" i="21"/>
  <c r="AV140" i="22" s="1"/>
  <c r="AV140" i="18" s="1"/>
  <c r="AW140" i="21"/>
  <c r="AW140" i="22" s="1"/>
  <c r="AX140" i="21"/>
  <c r="AX140" i="22" s="1"/>
  <c r="AY140" i="21"/>
  <c r="AY140" i="22" s="1"/>
  <c r="AZ140" i="21"/>
  <c r="AZ140" i="22" s="1"/>
  <c r="AZ140" i="18" s="1"/>
  <c r="BA140" i="21"/>
  <c r="BA140" i="22" s="1"/>
  <c r="BB140" i="21"/>
  <c r="BB140" i="22" s="1"/>
  <c r="BC140" i="21"/>
  <c r="BC140" i="22" s="1"/>
  <c r="BD140" i="21"/>
  <c r="BD140" i="22" s="1"/>
  <c r="BD140" i="18" s="1"/>
  <c r="BE140" i="21"/>
  <c r="BE140" i="22" s="1"/>
  <c r="BF140" i="21"/>
  <c r="BF140" i="22" s="1"/>
  <c r="BG140" i="21"/>
  <c r="BG140" i="22" s="1"/>
  <c r="BH140" i="21"/>
  <c r="BH140" i="22" s="1"/>
  <c r="BH140" i="18" s="1"/>
  <c r="BI140" i="21"/>
  <c r="BI140" i="22" s="1"/>
  <c r="BJ140" i="21"/>
  <c r="BJ140" i="22" s="1"/>
  <c r="BK140" i="21"/>
  <c r="BK140" i="22" s="1"/>
  <c r="BL140" i="21"/>
  <c r="BL140" i="22" s="1"/>
  <c r="BL140" i="18" s="1"/>
  <c r="BM140" i="21"/>
  <c r="BM140" i="22" s="1"/>
  <c r="BN140" i="21"/>
  <c r="BN140" i="22" s="1"/>
  <c r="BO140" i="21"/>
  <c r="BO140" i="22" s="1"/>
  <c r="BP140" i="21"/>
  <c r="BP140" i="22" s="1"/>
  <c r="BP140" i="18" s="1"/>
  <c r="D141" i="21"/>
  <c r="D141" i="22" s="1"/>
  <c r="E141" i="21"/>
  <c r="E141" i="22" s="1"/>
  <c r="F141" i="21"/>
  <c r="F141" i="22" s="1"/>
  <c r="G141" i="21"/>
  <c r="G141" i="22" s="1"/>
  <c r="H141" i="21"/>
  <c r="H141" i="22" s="1"/>
  <c r="I141" i="21"/>
  <c r="I141" i="22" s="1"/>
  <c r="J141" i="21"/>
  <c r="J141" i="22" s="1"/>
  <c r="K141" i="21"/>
  <c r="K141" i="22" s="1"/>
  <c r="K141" i="18" s="1"/>
  <c r="L141" i="21"/>
  <c r="L141" i="22" s="1"/>
  <c r="M141" i="21"/>
  <c r="M141" i="22" s="1"/>
  <c r="N141" i="21"/>
  <c r="N141" i="22" s="1"/>
  <c r="O141" i="21"/>
  <c r="O141" i="22" s="1"/>
  <c r="P141" i="21"/>
  <c r="P141" i="22" s="1"/>
  <c r="Q141" i="21"/>
  <c r="Q141" i="22" s="1"/>
  <c r="R141" i="21"/>
  <c r="R141" i="22" s="1"/>
  <c r="S141" i="21"/>
  <c r="S141" i="22" s="1"/>
  <c r="T141" i="21"/>
  <c r="T141" i="22" s="1"/>
  <c r="U141" i="21"/>
  <c r="U141" i="22" s="1"/>
  <c r="V141" i="21"/>
  <c r="V141" i="22" s="1"/>
  <c r="W141" i="21"/>
  <c r="W141" i="22" s="1"/>
  <c r="X141" i="21"/>
  <c r="X141" i="22" s="1"/>
  <c r="Y141" i="21"/>
  <c r="Y141" i="22" s="1"/>
  <c r="Z141" i="21"/>
  <c r="Z141" i="22" s="1"/>
  <c r="AA141" i="21"/>
  <c r="AA141" i="22" s="1"/>
  <c r="AA141" i="18" s="1"/>
  <c r="AB141" i="21"/>
  <c r="AB141" i="22" s="1"/>
  <c r="AC141" i="21"/>
  <c r="AC141" i="22" s="1"/>
  <c r="AD141" i="21"/>
  <c r="AD141" i="22" s="1"/>
  <c r="AE141" i="21"/>
  <c r="AE141" i="22" s="1"/>
  <c r="AF141" i="21"/>
  <c r="AF141" i="22" s="1"/>
  <c r="AG141" i="21"/>
  <c r="AG141" i="22" s="1"/>
  <c r="AH141" i="21"/>
  <c r="AH141" i="22" s="1"/>
  <c r="AI141" i="21"/>
  <c r="AI141" i="22" s="1"/>
  <c r="AJ141" i="21"/>
  <c r="AJ141" i="22" s="1"/>
  <c r="AK141" i="21"/>
  <c r="AK141" i="22" s="1"/>
  <c r="AL141" i="21"/>
  <c r="AL141" i="22" s="1"/>
  <c r="AM141" i="21"/>
  <c r="AM141" i="22" s="1"/>
  <c r="AN141" i="21"/>
  <c r="AN141" i="22" s="1"/>
  <c r="AO141" i="21"/>
  <c r="AO141" i="22" s="1"/>
  <c r="AP141" i="21"/>
  <c r="AP141" i="22" s="1"/>
  <c r="AQ141" i="21"/>
  <c r="AQ141" i="22" s="1"/>
  <c r="AR141" i="21"/>
  <c r="AR141" i="22" s="1"/>
  <c r="AS141" i="21"/>
  <c r="AS141" i="22" s="1"/>
  <c r="AT141" i="21"/>
  <c r="AT141" i="22" s="1"/>
  <c r="AU141" i="21"/>
  <c r="AU141" i="22" s="1"/>
  <c r="AV141" i="21"/>
  <c r="AV141" i="22" s="1"/>
  <c r="AW141" i="21"/>
  <c r="AW141" i="22" s="1"/>
  <c r="AX141" i="21"/>
  <c r="AX141" i="22" s="1"/>
  <c r="AY141" i="21"/>
  <c r="AY141" i="22" s="1"/>
  <c r="AZ141" i="21"/>
  <c r="AZ141" i="22" s="1"/>
  <c r="BA141" i="21"/>
  <c r="BA141" i="22" s="1"/>
  <c r="BB141" i="21"/>
  <c r="BB141" i="22" s="1"/>
  <c r="BC141" i="21"/>
  <c r="BC141" i="22" s="1"/>
  <c r="BD141" i="21"/>
  <c r="BD141" i="22" s="1"/>
  <c r="BE141" i="21"/>
  <c r="BE141" i="22" s="1"/>
  <c r="BF141" i="21"/>
  <c r="BF141" i="22" s="1"/>
  <c r="BG141" i="21"/>
  <c r="BG141" i="22" s="1"/>
  <c r="BH141" i="21"/>
  <c r="BH141" i="22" s="1"/>
  <c r="BI141" i="21"/>
  <c r="BI141" i="22" s="1"/>
  <c r="BJ141" i="21"/>
  <c r="BJ141" i="22" s="1"/>
  <c r="BK141" i="21"/>
  <c r="BK141" i="22" s="1"/>
  <c r="BL141" i="21"/>
  <c r="BL141" i="22" s="1"/>
  <c r="BM141" i="21"/>
  <c r="BM141" i="22" s="1"/>
  <c r="BN141" i="21"/>
  <c r="BN141" i="22" s="1"/>
  <c r="BO141" i="21"/>
  <c r="BO141" i="22" s="1"/>
  <c r="BP141" i="21"/>
  <c r="BP141" i="22" s="1"/>
  <c r="D142" i="21"/>
  <c r="D142" i="22" s="1"/>
  <c r="E142" i="21"/>
  <c r="F142" i="21"/>
  <c r="F142" i="22" s="1"/>
  <c r="G142" i="21"/>
  <c r="G142" i="22" s="1"/>
  <c r="H142" i="21"/>
  <c r="H142" i="22" s="1"/>
  <c r="I142" i="21"/>
  <c r="I142" i="22" s="1"/>
  <c r="J142" i="21"/>
  <c r="J142" i="22" s="1"/>
  <c r="K142" i="21"/>
  <c r="K142" i="22" s="1"/>
  <c r="L142" i="21"/>
  <c r="L142" i="22" s="1"/>
  <c r="M142" i="21"/>
  <c r="M142" i="22" s="1"/>
  <c r="M142" i="18" s="1"/>
  <c r="N142" i="21"/>
  <c r="N142" i="22" s="1"/>
  <c r="O142" i="21"/>
  <c r="O142" i="22" s="1"/>
  <c r="P142" i="21"/>
  <c r="P142" i="22" s="1"/>
  <c r="Q142" i="21"/>
  <c r="Q142" i="22" s="1"/>
  <c r="R142" i="21"/>
  <c r="R142" i="22" s="1"/>
  <c r="S142" i="21"/>
  <c r="S142" i="22" s="1"/>
  <c r="T142" i="21"/>
  <c r="T142" i="22" s="1"/>
  <c r="U142" i="21"/>
  <c r="U142" i="22" s="1"/>
  <c r="U142" i="18" s="1"/>
  <c r="V142" i="21"/>
  <c r="V142" i="22" s="1"/>
  <c r="W142" i="21"/>
  <c r="W142" i="22" s="1"/>
  <c r="W142" i="17" s="1"/>
  <c r="X142" i="21"/>
  <c r="X142" i="22" s="1"/>
  <c r="Y142" i="21"/>
  <c r="Y142" i="22" s="1"/>
  <c r="Y142" i="18" s="1"/>
  <c r="Z142" i="21"/>
  <c r="Z142" i="22" s="1"/>
  <c r="AA142" i="21"/>
  <c r="AA142" i="22" s="1"/>
  <c r="AB142" i="21"/>
  <c r="AB142" i="22" s="1"/>
  <c r="AC142" i="21"/>
  <c r="AC142" i="22" s="1"/>
  <c r="AD142" i="21"/>
  <c r="AD142" i="22" s="1"/>
  <c r="AE142" i="21"/>
  <c r="AE142" i="22" s="1"/>
  <c r="AF142" i="21"/>
  <c r="AF142" i="22" s="1"/>
  <c r="AG142" i="21"/>
  <c r="AG142" i="22" s="1"/>
  <c r="AG142" i="18" s="1"/>
  <c r="AH142" i="21"/>
  <c r="AH142" i="22" s="1"/>
  <c r="AI142" i="21"/>
  <c r="AI142" i="22" s="1"/>
  <c r="AJ142" i="21"/>
  <c r="AJ142" i="22" s="1"/>
  <c r="AK142" i="21"/>
  <c r="AK142" i="22" s="1"/>
  <c r="AL142" i="21"/>
  <c r="AL142" i="22" s="1"/>
  <c r="AM142" i="21"/>
  <c r="AM142" i="22" s="1"/>
  <c r="AN142" i="21"/>
  <c r="AN142" i="22" s="1"/>
  <c r="AO142" i="21"/>
  <c r="AO142" i="22" s="1"/>
  <c r="AO142" i="18" s="1"/>
  <c r="AP142" i="21"/>
  <c r="AP142" i="22" s="1"/>
  <c r="AQ142" i="21"/>
  <c r="AQ142" i="22" s="1"/>
  <c r="AR142" i="21"/>
  <c r="AR142" i="22" s="1"/>
  <c r="AS142" i="21"/>
  <c r="AS142" i="22" s="1"/>
  <c r="AT142" i="21"/>
  <c r="AT142" i="22" s="1"/>
  <c r="AU142" i="21"/>
  <c r="AU142" i="22" s="1"/>
  <c r="AV142" i="21"/>
  <c r="AV142" i="22" s="1"/>
  <c r="AW142" i="21"/>
  <c r="AW142" i="22" s="1"/>
  <c r="AW142" i="18" s="1"/>
  <c r="AX142" i="21"/>
  <c r="AX142" i="22" s="1"/>
  <c r="AY142" i="21"/>
  <c r="AY142" i="22" s="1"/>
  <c r="AZ142" i="21"/>
  <c r="AZ142" i="22" s="1"/>
  <c r="BA142" i="21"/>
  <c r="BA142" i="22" s="1"/>
  <c r="BB142" i="21"/>
  <c r="BB142" i="22" s="1"/>
  <c r="BC142" i="21"/>
  <c r="BC142" i="22" s="1"/>
  <c r="BD142" i="21"/>
  <c r="BD142" i="22" s="1"/>
  <c r="BE142" i="21"/>
  <c r="BE142" i="22" s="1"/>
  <c r="BE142" i="18" s="1"/>
  <c r="BF142" i="21"/>
  <c r="BF142" i="22" s="1"/>
  <c r="BG142" i="21"/>
  <c r="BG142" i="22" s="1"/>
  <c r="BH142" i="21"/>
  <c r="BH142" i="22" s="1"/>
  <c r="BI142" i="21"/>
  <c r="BI142" i="22" s="1"/>
  <c r="BJ142" i="21"/>
  <c r="BJ142" i="22" s="1"/>
  <c r="BK142" i="21"/>
  <c r="BK142" i="22" s="1"/>
  <c r="BL142" i="21"/>
  <c r="BL142" i="22" s="1"/>
  <c r="BM142" i="21"/>
  <c r="BM142" i="22" s="1"/>
  <c r="BM142" i="18" s="1"/>
  <c r="BN142" i="21"/>
  <c r="BN142" i="22" s="1"/>
  <c r="BO142" i="21"/>
  <c r="BO142" i="22" s="1"/>
  <c r="BP142" i="21"/>
  <c r="BP142" i="22" s="1"/>
  <c r="D143" i="21"/>
  <c r="D143" i="22" s="1"/>
  <c r="E143" i="21"/>
  <c r="E143" i="22" s="1"/>
  <c r="F143" i="21"/>
  <c r="F143" i="22" s="1"/>
  <c r="G143" i="21"/>
  <c r="G143" i="22" s="1"/>
  <c r="H143" i="21"/>
  <c r="H143" i="22" s="1"/>
  <c r="I143" i="21"/>
  <c r="I143" i="22" s="1"/>
  <c r="J143" i="21"/>
  <c r="J143" i="22" s="1"/>
  <c r="K143" i="21"/>
  <c r="K143" i="22" s="1"/>
  <c r="L143" i="21"/>
  <c r="L143" i="22" s="1"/>
  <c r="M143" i="21"/>
  <c r="M143" i="22" s="1"/>
  <c r="N143" i="21"/>
  <c r="N143" i="22" s="1"/>
  <c r="O143" i="21"/>
  <c r="O143" i="22" s="1"/>
  <c r="P143" i="21"/>
  <c r="P143" i="22" s="1"/>
  <c r="Q143" i="21"/>
  <c r="Q143" i="22" s="1"/>
  <c r="R143" i="21"/>
  <c r="R143" i="22" s="1"/>
  <c r="S143" i="21"/>
  <c r="S143" i="22" s="1"/>
  <c r="T143" i="21"/>
  <c r="T143" i="22" s="1"/>
  <c r="U143" i="21"/>
  <c r="U143" i="22" s="1"/>
  <c r="V143" i="21"/>
  <c r="V143" i="22" s="1"/>
  <c r="W143" i="21"/>
  <c r="W143" i="22" s="1"/>
  <c r="X143" i="21"/>
  <c r="X143" i="22" s="1"/>
  <c r="Y143" i="21"/>
  <c r="Y143" i="22" s="1"/>
  <c r="Z143" i="21"/>
  <c r="Z143" i="22" s="1"/>
  <c r="AA143" i="21"/>
  <c r="AA143" i="22" s="1"/>
  <c r="AB143" i="21"/>
  <c r="AB143" i="22" s="1"/>
  <c r="AC143" i="21"/>
  <c r="AC143" i="22" s="1"/>
  <c r="AD143" i="21"/>
  <c r="AD143" i="22" s="1"/>
  <c r="AE143" i="21"/>
  <c r="AE143" i="22" s="1"/>
  <c r="AF143" i="21"/>
  <c r="AF143" i="22" s="1"/>
  <c r="AG143" i="21"/>
  <c r="AG143" i="22" s="1"/>
  <c r="AH143" i="21"/>
  <c r="AH143" i="22" s="1"/>
  <c r="AI143" i="21"/>
  <c r="AI143" i="22" s="1"/>
  <c r="AJ143" i="21"/>
  <c r="AJ143" i="22" s="1"/>
  <c r="AK143" i="21"/>
  <c r="AK143" i="22" s="1"/>
  <c r="AL143" i="21"/>
  <c r="AL143" i="22" s="1"/>
  <c r="AM143" i="21"/>
  <c r="AM143" i="22" s="1"/>
  <c r="AN143" i="21"/>
  <c r="AN143" i="22" s="1"/>
  <c r="AO143" i="21"/>
  <c r="AO143" i="22" s="1"/>
  <c r="AP143" i="21"/>
  <c r="AP143" i="22" s="1"/>
  <c r="AQ143" i="21"/>
  <c r="AQ143" i="22" s="1"/>
  <c r="AR143" i="21"/>
  <c r="AR143" i="22" s="1"/>
  <c r="AS143" i="21"/>
  <c r="AS143" i="22" s="1"/>
  <c r="AT143" i="21"/>
  <c r="AT143" i="22" s="1"/>
  <c r="AU143" i="21"/>
  <c r="AU143" i="22" s="1"/>
  <c r="AV143" i="21"/>
  <c r="AV143" i="22" s="1"/>
  <c r="AW143" i="21"/>
  <c r="AW143" i="22" s="1"/>
  <c r="AX143" i="21"/>
  <c r="AX143" i="22" s="1"/>
  <c r="AY143" i="21"/>
  <c r="AY143" i="22" s="1"/>
  <c r="AZ143" i="21"/>
  <c r="AZ143" i="22" s="1"/>
  <c r="BA143" i="21"/>
  <c r="BA143" i="22" s="1"/>
  <c r="BB143" i="21"/>
  <c r="BB143" i="22" s="1"/>
  <c r="BC143" i="21"/>
  <c r="BC143" i="22" s="1"/>
  <c r="BD143" i="21"/>
  <c r="BD143" i="22" s="1"/>
  <c r="BE143" i="21"/>
  <c r="BE143" i="22" s="1"/>
  <c r="BF143" i="21"/>
  <c r="BF143" i="22" s="1"/>
  <c r="BG143" i="21"/>
  <c r="BG143" i="22" s="1"/>
  <c r="BH143" i="21"/>
  <c r="BH143" i="22" s="1"/>
  <c r="BI143" i="21"/>
  <c r="BI143" i="22" s="1"/>
  <c r="BJ143" i="21"/>
  <c r="BJ143" i="22" s="1"/>
  <c r="BK143" i="21"/>
  <c r="BK143" i="22" s="1"/>
  <c r="BL143" i="21"/>
  <c r="BL143" i="22" s="1"/>
  <c r="BM143" i="21"/>
  <c r="BM143" i="22" s="1"/>
  <c r="BN143" i="21"/>
  <c r="BN143" i="22" s="1"/>
  <c r="BO143" i="21"/>
  <c r="BO143" i="22" s="1"/>
  <c r="BP143" i="21"/>
  <c r="BP143" i="22" s="1"/>
  <c r="C5" i="21"/>
  <c r="C5" i="22" s="1"/>
  <c r="C6" i="21"/>
  <c r="C6" i="22" s="1"/>
  <c r="C6" i="18" s="1"/>
  <c r="C7" i="21"/>
  <c r="C7" i="22" s="1"/>
  <c r="C8" i="21"/>
  <c r="BQ8" i="21" s="1"/>
  <c r="BS8" i="21" s="1"/>
  <c r="C9" i="21"/>
  <c r="C9" i="22" s="1"/>
  <c r="C10" i="21"/>
  <c r="C10" i="22" s="1"/>
  <c r="C10" i="17" s="1"/>
  <c r="C11" i="21"/>
  <c r="C11" i="22" s="1"/>
  <c r="C12" i="21"/>
  <c r="C13" i="21"/>
  <c r="C13" i="22" s="1"/>
  <c r="C14" i="21"/>
  <c r="C14" i="22" s="1"/>
  <c r="C14" i="18" s="1"/>
  <c r="C15" i="21"/>
  <c r="C15" i="22" s="1"/>
  <c r="C16" i="21"/>
  <c r="C17" i="21"/>
  <c r="C17" i="22" s="1"/>
  <c r="C18" i="21"/>
  <c r="C18" i="22" s="1"/>
  <c r="C18" i="17" s="1"/>
  <c r="C19" i="21"/>
  <c r="C19" i="22" s="1"/>
  <c r="C20" i="21"/>
  <c r="C21" i="21"/>
  <c r="C21" i="22" s="1"/>
  <c r="C22" i="21"/>
  <c r="C22" i="22" s="1"/>
  <c r="C22" i="18" s="1"/>
  <c r="C23" i="21"/>
  <c r="C23" i="22" s="1"/>
  <c r="C24" i="21"/>
  <c r="C25" i="21"/>
  <c r="C25" i="22" s="1"/>
  <c r="C26" i="21"/>
  <c r="C26" i="22" s="1"/>
  <c r="C26" i="17" s="1"/>
  <c r="C27" i="21"/>
  <c r="C27" i="22" s="1"/>
  <c r="C28" i="21"/>
  <c r="C29" i="21"/>
  <c r="C29" i="22" s="1"/>
  <c r="C30" i="21"/>
  <c r="C30" i="22" s="1"/>
  <c r="C30" i="17" s="1"/>
  <c r="C31" i="21"/>
  <c r="C31" i="22" s="1"/>
  <c r="C32" i="21"/>
  <c r="C33" i="21"/>
  <c r="C33" i="22" s="1"/>
  <c r="C34" i="21"/>
  <c r="C34" i="22" s="1"/>
  <c r="C34" i="18" s="1"/>
  <c r="C35" i="21"/>
  <c r="C35" i="22" s="1"/>
  <c r="C36" i="21"/>
  <c r="C37" i="21"/>
  <c r="C37" i="22" s="1"/>
  <c r="C38" i="21"/>
  <c r="C38" i="22" s="1"/>
  <c r="C38" i="18" s="1"/>
  <c r="C39" i="21"/>
  <c r="C39" i="22" s="1"/>
  <c r="C40" i="21"/>
  <c r="C41" i="21"/>
  <c r="C41" i="22" s="1"/>
  <c r="C42" i="21"/>
  <c r="C42" i="22" s="1"/>
  <c r="C42" i="17" s="1"/>
  <c r="C43" i="21"/>
  <c r="C43" i="22" s="1"/>
  <c r="C44" i="21"/>
  <c r="C45" i="21"/>
  <c r="C45" i="22" s="1"/>
  <c r="C46" i="21"/>
  <c r="C46" i="22" s="1"/>
  <c r="C46" i="18" s="1"/>
  <c r="C47" i="21"/>
  <c r="C47" i="22" s="1"/>
  <c r="C48" i="21"/>
  <c r="C49" i="21"/>
  <c r="C49" i="22" s="1"/>
  <c r="C50" i="21"/>
  <c r="C50" i="22" s="1"/>
  <c r="C50" i="18" s="1"/>
  <c r="C51" i="21"/>
  <c r="C51" i="22" s="1"/>
  <c r="C52" i="21"/>
  <c r="C53" i="21"/>
  <c r="C53" i="22" s="1"/>
  <c r="C54" i="21"/>
  <c r="C54" i="22" s="1"/>
  <c r="C54" i="17" s="1"/>
  <c r="C55" i="21"/>
  <c r="C55" i="22" s="1"/>
  <c r="C56" i="21"/>
  <c r="C57" i="21"/>
  <c r="C57" i="22" s="1"/>
  <c r="C58" i="21"/>
  <c r="C58" i="22" s="1"/>
  <c r="BQ58" i="22" s="1"/>
  <c r="BS58" i="22" s="1"/>
  <c r="C59" i="21"/>
  <c r="C59" i="22" s="1"/>
  <c r="C60" i="21"/>
  <c r="C61" i="21"/>
  <c r="C61" i="22" s="1"/>
  <c r="C62" i="21"/>
  <c r="C62" i="22" s="1"/>
  <c r="C62" i="18" s="1"/>
  <c r="C63" i="21"/>
  <c r="C63" i="22" s="1"/>
  <c r="C64" i="21"/>
  <c r="C65" i="21"/>
  <c r="C65" i="22" s="1"/>
  <c r="C66" i="21"/>
  <c r="C66" i="22" s="1"/>
  <c r="C66" i="18" s="1"/>
  <c r="C67" i="21"/>
  <c r="C67" i="22" s="1"/>
  <c r="C68" i="21"/>
  <c r="C68" i="22" s="1"/>
  <c r="C68" i="18" s="1"/>
  <c r="C69" i="21"/>
  <c r="C69" i="22" s="1"/>
  <c r="C70" i="21"/>
  <c r="C70" i="22" s="1"/>
  <c r="C70" i="17" s="1"/>
  <c r="C71" i="21"/>
  <c r="C71" i="22" s="1"/>
  <c r="C72" i="21"/>
  <c r="C72" i="22" s="1"/>
  <c r="C73" i="21"/>
  <c r="C73" i="22" s="1"/>
  <c r="C74" i="21"/>
  <c r="C74" i="22" s="1"/>
  <c r="C75" i="21"/>
  <c r="C75" i="22" s="1"/>
  <c r="C76" i="21"/>
  <c r="C76" i="22" s="1"/>
  <c r="C77" i="21"/>
  <c r="C77" i="22" s="1"/>
  <c r="C78" i="21"/>
  <c r="C78" i="22" s="1"/>
  <c r="C78" i="18" s="1"/>
  <c r="C79" i="21"/>
  <c r="C79" i="22" s="1"/>
  <c r="C80" i="21"/>
  <c r="C81" i="21"/>
  <c r="C81" i="22" s="1"/>
  <c r="C82" i="21"/>
  <c r="C82" i="22" s="1"/>
  <c r="C83" i="21"/>
  <c r="C83" i="22" s="1"/>
  <c r="C84" i="21"/>
  <c r="C84" i="22" s="1"/>
  <c r="C84" i="18" s="1"/>
  <c r="C85" i="21"/>
  <c r="C85" i="22" s="1"/>
  <c r="C86" i="21"/>
  <c r="C86" i="22" s="1"/>
  <c r="C86" i="17" s="1"/>
  <c r="C87" i="21"/>
  <c r="C87" i="22" s="1"/>
  <c r="C88" i="21"/>
  <c r="C88" i="22" s="1"/>
  <c r="C88" i="18" s="1"/>
  <c r="C89" i="21"/>
  <c r="C89" i="22" s="1"/>
  <c r="C90" i="21"/>
  <c r="C90" i="22" s="1"/>
  <c r="C90" i="18" s="1"/>
  <c r="C91" i="21"/>
  <c r="C91" i="22" s="1"/>
  <c r="C92" i="21"/>
  <c r="C92" i="22" s="1"/>
  <c r="C93" i="21"/>
  <c r="C93" i="22" s="1"/>
  <c r="C94" i="21"/>
  <c r="C94" i="22" s="1"/>
  <c r="C94" i="17" s="1"/>
  <c r="C95" i="21"/>
  <c r="C95" i="22" s="1"/>
  <c r="C96" i="21"/>
  <c r="C96" i="22" s="1"/>
  <c r="C97" i="21"/>
  <c r="C97" i="22" s="1"/>
  <c r="C98" i="21"/>
  <c r="C98" i="22" s="1"/>
  <c r="C98" i="18" s="1"/>
  <c r="C99" i="21"/>
  <c r="C99" i="22" s="1"/>
  <c r="C100" i="21"/>
  <c r="C100" i="22" s="1"/>
  <c r="C100" i="18" s="1"/>
  <c r="C101" i="21"/>
  <c r="C101" i="22" s="1"/>
  <c r="C102" i="21"/>
  <c r="C102" i="22" s="1"/>
  <c r="C102" i="17" s="1"/>
  <c r="C103" i="21"/>
  <c r="C103" i="22" s="1"/>
  <c r="C104" i="21"/>
  <c r="C104" i="22" s="1"/>
  <c r="C104" i="18" s="1"/>
  <c r="C105" i="21"/>
  <c r="C105" i="22" s="1"/>
  <c r="C106" i="21"/>
  <c r="C106" i="22" s="1"/>
  <c r="C106" i="18" s="1"/>
  <c r="C107" i="21"/>
  <c r="C107" i="22" s="1"/>
  <c r="C108" i="21"/>
  <c r="C108" i="22" s="1"/>
  <c r="C109" i="21"/>
  <c r="C109" i="22" s="1"/>
  <c r="C110" i="21"/>
  <c r="C110" i="22" s="1"/>
  <c r="C111" i="21"/>
  <c r="C111" i="22" s="1"/>
  <c r="C112" i="21"/>
  <c r="C112" i="22" s="1"/>
  <c r="C112" i="18" s="1"/>
  <c r="C113" i="21"/>
  <c r="C113" i="22" s="1"/>
  <c r="C114" i="21"/>
  <c r="C114" i="22" s="1"/>
  <c r="C114" i="18" s="1"/>
  <c r="C115" i="21"/>
  <c r="C115" i="22" s="1"/>
  <c r="C116" i="21"/>
  <c r="C116" i="22" s="1"/>
  <c r="C116" i="17" s="1"/>
  <c r="C117" i="21"/>
  <c r="C117" i="22" s="1"/>
  <c r="C118" i="21"/>
  <c r="C118" i="22" s="1"/>
  <c r="C118" i="18" s="1"/>
  <c r="C119" i="21"/>
  <c r="C119" i="22" s="1"/>
  <c r="C120" i="21"/>
  <c r="C120" i="22" s="1"/>
  <c r="C120" i="18" s="1"/>
  <c r="C121" i="21"/>
  <c r="C121" i="22" s="1"/>
  <c r="C122" i="21"/>
  <c r="C122" i="22" s="1"/>
  <c r="C122" i="18" s="1"/>
  <c r="C123" i="21"/>
  <c r="C123" i="22" s="1"/>
  <c r="C124" i="21"/>
  <c r="C125" i="21"/>
  <c r="C125" i="22" s="1"/>
  <c r="C126" i="21"/>
  <c r="C126" i="22" s="1"/>
  <c r="C126" i="18" s="1"/>
  <c r="C127" i="21"/>
  <c r="C127" i="22" s="1"/>
  <c r="C128" i="21"/>
  <c r="C128" i="22" s="1"/>
  <c r="C129" i="21"/>
  <c r="C129" i="22" s="1"/>
  <c r="C130" i="21"/>
  <c r="C130" i="22" s="1"/>
  <c r="C130" i="18" s="1"/>
  <c r="C131" i="21"/>
  <c r="C131" i="22" s="1"/>
  <c r="C132" i="21"/>
  <c r="C132" i="22" s="1"/>
  <c r="C133" i="21"/>
  <c r="C133" i="22" s="1"/>
  <c r="C134" i="21"/>
  <c r="C134" i="22" s="1"/>
  <c r="C134" i="17" s="1"/>
  <c r="C135" i="21"/>
  <c r="C135" i="22" s="1"/>
  <c r="C136" i="21"/>
  <c r="C136" i="22" s="1"/>
  <c r="C136" i="18" s="1"/>
  <c r="C137" i="21"/>
  <c r="C137" i="22" s="1"/>
  <c r="C138" i="21"/>
  <c r="C138" i="22" s="1"/>
  <c r="C138" i="18" s="1"/>
  <c r="C139" i="21"/>
  <c r="C139" i="22" s="1"/>
  <c r="C140" i="21"/>
  <c r="C140" i="22" s="1"/>
  <c r="C140" i="17" s="1"/>
  <c r="C141" i="21"/>
  <c r="C141" i="22" s="1"/>
  <c r="C142" i="21"/>
  <c r="C142" i="22" s="1"/>
  <c r="C142" i="17" s="1"/>
  <c r="C143" i="21"/>
  <c r="C143" i="22" s="1"/>
  <c r="BV144" i="25"/>
  <c r="BP144" i="25"/>
  <c r="BU144" i="25"/>
  <c r="BP5" i="24"/>
  <c r="BQ5" i="24"/>
  <c r="BR5" i="24"/>
  <c r="BS5" i="24"/>
  <c r="BT5" i="24"/>
  <c r="BU5" i="24"/>
  <c r="BV5" i="24"/>
  <c r="BW5" i="24"/>
  <c r="BX5" i="24"/>
  <c r="BY5" i="24"/>
  <c r="BZ5" i="24"/>
  <c r="CA5" i="24"/>
  <c r="BP6" i="24"/>
  <c r="BQ6" i="24"/>
  <c r="BR6" i="24"/>
  <c r="BS6" i="24"/>
  <c r="BT6" i="24"/>
  <c r="BU6" i="24"/>
  <c r="BV6" i="24"/>
  <c r="BW6" i="24"/>
  <c r="BX6" i="24"/>
  <c r="BY6" i="24"/>
  <c r="BZ6" i="24"/>
  <c r="CA6" i="24"/>
  <c r="BP7" i="24"/>
  <c r="BQ7" i="24"/>
  <c r="BR7" i="24"/>
  <c r="BS7" i="24"/>
  <c r="BT7" i="24"/>
  <c r="BU7" i="24"/>
  <c r="BV7" i="24"/>
  <c r="BW7" i="24"/>
  <c r="BX7" i="24"/>
  <c r="BY7" i="24"/>
  <c r="BZ7" i="24"/>
  <c r="CA7" i="24"/>
  <c r="BP8" i="24"/>
  <c r="BQ8" i="24"/>
  <c r="BR8" i="24"/>
  <c r="BS8" i="24"/>
  <c r="BT8" i="24"/>
  <c r="BU8" i="24"/>
  <c r="BV8" i="24"/>
  <c r="BW8" i="24"/>
  <c r="BX8" i="24"/>
  <c r="BY8" i="24"/>
  <c r="BZ8" i="24"/>
  <c r="CA8" i="24"/>
  <c r="BP9" i="24"/>
  <c r="BQ9" i="24"/>
  <c r="BR9" i="24"/>
  <c r="BS9" i="24"/>
  <c r="BT9" i="24"/>
  <c r="BU9" i="24"/>
  <c r="BV9" i="24"/>
  <c r="BW9" i="24"/>
  <c r="BX9" i="24"/>
  <c r="BY9" i="24"/>
  <c r="BZ9" i="24"/>
  <c r="CA9" i="24"/>
  <c r="BP10" i="24"/>
  <c r="BQ10" i="24"/>
  <c r="BR10" i="24"/>
  <c r="BS10" i="24"/>
  <c r="BT10" i="24"/>
  <c r="BU10" i="24"/>
  <c r="BV10" i="24"/>
  <c r="BW10" i="24"/>
  <c r="BX10" i="24"/>
  <c r="BY10" i="24"/>
  <c r="BZ10" i="24"/>
  <c r="CA10" i="24"/>
  <c r="BP11" i="24"/>
  <c r="BQ11" i="24"/>
  <c r="BR11" i="24"/>
  <c r="BS11" i="24"/>
  <c r="BT11" i="24"/>
  <c r="BU11" i="24"/>
  <c r="BV11" i="24"/>
  <c r="BW11" i="24"/>
  <c r="BX11" i="24"/>
  <c r="BY11" i="24"/>
  <c r="BZ11" i="24"/>
  <c r="CA11" i="24"/>
  <c r="BP12" i="24"/>
  <c r="BQ12" i="24"/>
  <c r="BR12" i="24"/>
  <c r="BS12" i="24"/>
  <c r="BT12" i="24"/>
  <c r="BU12" i="24"/>
  <c r="BV12" i="24"/>
  <c r="BW12" i="24"/>
  <c r="BX12" i="24"/>
  <c r="BY12" i="24"/>
  <c r="BZ12" i="24"/>
  <c r="CA12" i="24"/>
  <c r="BP13" i="24"/>
  <c r="BQ13" i="24"/>
  <c r="BR13" i="24"/>
  <c r="BS13" i="24"/>
  <c r="BT13" i="24"/>
  <c r="BU13" i="24"/>
  <c r="BV13" i="24"/>
  <c r="BW13" i="24"/>
  <c r="BX13" i="24"/>
  <c r="BY13" i="24"/>
  <c r="BZ13" i="24"/>
  <c r="CA13" i="24"/>
  <c r="BP14" i="24"/>
  <c r="BQ14" i="24"/>
  <c r="BR14" i="24"/>
  <c r="BS14" i="24"/>
  <c r="BT14" i="24"/>
  <c r="BU14" i="24"/>
  <c r="BV14" i="24"/>
  <c r="BW14" i="24"/>
  <c r="BX14" i="24"/>
  <c r="BY14" i="24"/>
  <c r="BZ14" i="24"/>
  <c r="CA14" i="24"/>
  <c r="BP15" i="24"/>
  <c r="BQ15" i="24"/>
  <c r="BR15" i="24"/>
  <c r="BS15" i="24"/>
  <c r="BT15" i="24"/>
  <c r="BU15" i="24"/>
  <c r="BV15" i="24"/>
  <c r="BW15" i="24"/>
  <c r="BX15" i="24"/>
  <c r="BY15" i="24"/>
  <c r="BZ15" i="24"/>
  <c r="CA15" i="24"/>
  <c r="BP16" i="24"/>
  <c r="BQ16" i="24"/>
  <c r="BR16" i="24"/>
  <c r="BS16" i="24"/>
  <c r="BT16" i="24"/>
  <c r="BU16" i="24"/>
  <c r="BV16" i="24"/>
  <c r="BW16" i="24"/>
  <c r="BX16" i="24"/>
  <c r="BY16" i="24"/>
  <c r="BZ16" i="24"/>
  <c r="CA16" i="24"/>
  <c r="BP17" i="24"/>
  <c r="BQ17" i="24"/>
  <c r="BR17" i="24"/>
  <c r="BS17" i="24"/>
  <c r="BT17" i="24"/>
  <c r="BU17" i="24"/>
  <c r="BV17" i="24"/>
  <c r="BW17" i="24"/>
  <c r="BX17" i="24"/>
  <c r="BY17" i="24"/>
  <c r="BZ17" i="24"/>
  <c r="CA17" i="24"/>
  <c r="BP18" i="24"/>
  <c r="BQ18" i="24"/>
  <c r="BR18" i="24"/>
  <c r="BS18" i="24"/>
  <c r="BT18" i="24"/>
  <c r="BU18" i="24"/>
  <c r="BV18" i="24"/>
  <c r="BW18" i="24"/>
  <c r="BX18" i="24"/>
  <c r="BY18" i="24"/>
  <c r="BZ18" i="24"/>
  <c r="CA18" i="24"/>
  <c r="BP19" i="24"/>
  <c r="BQ19" i="24"/>
  <c r="BR19" i="24"/>
  <c r="BS19" i="24"/>
  <c r="BT19" i="24"/>
  <c r="BU19" i="24"/>
  <c r="BV19" i="24"/>
  <c r="BW19" i="24"/>
  <c r="BX19" i="24"/>
  <c r="BY19" i="24"/>
  <c r="BZ19" i="24"/>
  <c r="CA19" i="24"/>
  <c r="BP20" i="24"/>
  <c r="BQ20" i="24"/>
  <c r="BR20" i="24"/>
  <c r="BS20" i="24"/>
  <c r="BT20" i="24"/>
  <c r="BU20" i="24"/>
  <c r="BV20" i="24"/>
  <c r="BW20" i="24"/>
  <c r="BX20" i="24"/>
  <c r="BY20" i="24"/>
  <c r="BZ20" i="24"/>
  <c r="CA20" i="24"/>
  <c r="BP21" i="24"/>
  <c r="BQ21" i="24"/>
  <c r="BR21" i="24"/>
  <c r="BS21" i="24"/>
  <c r="BT21" i="24"/>
  <c r="BU21" i="24"/>
  <c r="BV21" i="24"/>
  <c r="BW21" i="24"/>
  <c r="BX21" i="24"/>
  <c r="BY21" i="24"/>
  <c r="BZ21" i="24"/>
  <c r="CA21" i="24"/>
  <c r="BP22" i="24"/>
  <c r="BQ22" i="24"/>
  <c r="BR22" i="24"/>
  <c r="BS22" i="24"/>
  <c r="BT22" i="24"/>
  <c r="BU22" i="24"/>
  <c r="BV22" i="24"/>
  <c r="BW22" i="24"/>
  <c r="BX22" i="24"/>
  <c r="BY22" i="24"/>
  <c r="BZ22" i="24"/>
  <c r="CA22" i="24"/>
  <c r="BP23" i="24"/>
  <c r="BQ23" i="24"/>
  <c r="BR23" i="24"/>
  <c r="BS23" i="24"/>
  <c r="BT23" i="24"/>
  <c r="BU23" i="24"/>
  <c r="BV23" i="24"/>
  <c r="BW23" i="24"/>
  <c r="BX23" i="24"/>
  <c r="BY23" i="24"/>
  <c r="BZ23" i="24"/>
  <c r="CA23" i="24"/>
  <c r="BP24" i="24"/>
  <c r="BQ24" i="24"/>
  <c r="BR24" i="24"/>
  <c r="BS24" i="24"/>
  <c r="BT24" i="24"/>
  <c r="BU24" i="24"/>
  <c r="BV24" i="24"/>
  <c r="BW24" i="24"/>
  <c r="BX24" i="24"/>
  <c r="BY24" i="24"/>
  <c r="BZ24" i="24"/>
  <c r="CA24" i="24"/>
  <c r="BP25" i="24"/>
  <c r="BQ25" i="24"/>
  <c r="BR25" i="24"/>
  <c r="BS25" i="24"/>
  <c r="BT25" i="24"/>
  <c r="BU25" i="24"/>
  <c r="BV25" i="24"/>
  <c r="BW25" i="24"/>
  <c r="BX25" i="24"/>
  <c r="BY25" i="24"/>
  <c r="BZ25" i="24"/>
  <c r="CA25" i="24"/>
  <c r="BP26" i="24"/>
  <c r="BQ26" i="24"/>
  <c r="BR26" i="24"/>
  <c r="BS26" i="24"/>
  <c r="BT26" i="24"/>
  <c r="BU26" i="24"/>
  <c r="BV26" i="24"/>
  <c r="BW26" i="24"/>
  <c r="BX26" i="24"/>
  <c r="BY26" i="24"/>
  <c r="BZ26" i="24"/>
  <c r="CA26" i="24"/>
  <c r="BP27" i="24"/>
  <c r="BQ27" i="24"/>
  <c r="BR27" i="24"/>
  <c r="BS27" i="24"/>
  <c r="BT27" i="24"/>
  <c r="BU27" i="24"/>
  <c r="BV27" i="24"/>
  <c r="BW27" i="24"/>
  <c r="BX27" i="24"/>
  <c r="BY27" i="24"/>
  <c r="BZ27" i="24"/>
  <c r="CA27" i="24"/>
  <c r="BP28" i="24"/>
  <c r="BQ28" i="24"/>
  <c r="BR28" i="24"/>
  <c r="BS28" i="24"/>
  <c r="BT28" i="24"/>
  <c r="BU28" i="24"/>
  <c r="BV28" i="24"/>
  <c r="BW28" i="24"/>
  <c r="BX28" i="24"/>
  <c r="BY28" i="24"/>
  <c r="BZ28" i="24"/>
  <c r="CA28" i="24"/>
  <c r="BP29" i="24"/>
  <c r="BQ29" i="24"/>
  <c r="BR29" i="24"/>
  <c r="BS29" i="24"/>
  <c r="BT29" i="24"/>
  <c r="BU29" i="24"/>
  <c r="BV29" i="24"/>
  <c r="BW29" i="24"/>
  <c r="BX29" i="24"/>
  <c r="BY29" i="24"/>
  <c r="BZ29" i="24"/>
  <c r="CA29" i="24"/>
  <c r="BP30" i="24"/>
  <c r="BQ30" i="24"/>
  <c r="BR30" i="24"/>
  <c r="BS30" i="24"/>
  <c r="BT30" i="24"/>
  <c r="BU30" i="24"/>
  <c r="BV30" i="24"/>
  <c r="BW30" i="24"/>
  <c r="BX30" i="24"/>
  <c r="BY30" i="24"/>
  <c r="BZ30" i="24"/>
  <c r="CA30" i="24"/>
  <c r="BP31" i="24"/>
  <c r="BQ31" i="24"/>
  <c r="BR31" i="24"/>
  <c r="BS31" i="24"/>
  <c r="BT31" i="24"/>
  <c r="BU31" i="24"/>
  <c r="BV31" i="24"/>
  <c r="BW31" i="24"/>
  <c r="BX31" i="24"/>
  <c r="BY31" i="24"/>
  <c r="BZ31" i="24"/>
  <c r="CA31" i="24"/>
  <c r="BP32" i="24"/>
  <c r="BQ32" i="24"/>
  <c r="BR32" i="24"/>
  <c r="BS32" i="24"/>
  <c r="BT32" i="24"/>
  <c r="BU32" i="24"/>
  <c r="BV32" i="24"/>
  <c r="BW32" i="24"/>
  <c r="BX32" i="24"/>
  <c r="BY32" i="24"/>
  <c r="BZ32" i="24"/>
  <c r="CA32" i="24"/>
  <c r="BP33" i="24"/>
  <c r="BQ33" i="24"/>
  <c r="BR33" i="24"/>
  <c r="BS33" i="24"/>
  <c r="BT33" i="24"/>
  <c r="BU33" i="24"/>
  <c r="BV33" i="24"/>
  <c r="BW33" i="24"/>
  <c r="BX33" i="24"/>
  <c r="BY33" i="24"/>
  <c r="BZ33" i="24"/>
  <c r="CA33" i="24"/>
  <c r="BP34" i="24"/>
  <c r="BQ34" i="24"/>
  <c r="BR34" i="24"/>
  <c r="BS34" i="24"/>
  <c r="BT34" i="24"/>
  <c r="BU34" i="24"/>
  <c r="BV34" i="24"/>
  <c r="BW34" i="24"/>
  <c r="BX34" i="24"/>
  <c r="BY34" i="24"/>
  <c r="BZ34" i="24"/>
  <c r="CA34" i="24"/>
  <c r="BP35" i="24"/>
  <c r="BQ35" i="24"/>
  <c r="BR35" i="24"/>
  <c r="BS35" i="24"/>
  <c r="BT35" i="24"/>
  <c r="BU35" i="24"/>
  <c r="BV35" i="24"/>
  <c r="BW35" i="24"/>
  <c r="BX35" i="24"/>
  <c r="BY35" i="24"/>
  <c r="BZ35" i="24"/>
  <c r="CA35" i="24"/>
  <c r="BP36" i="24"/>
  <c r="BQ36" i="24"/>
  <c r="BR36" i="24"/>
  <c r="BS36" i="24"/>
  <c r="BT36" i="24"/>
  <c r="BU36" i="24"/>
  <c r="BV36" i="24"/>
  <c r="BW36" i="24"/>
  <c r="BX36" i="24"/>
  <c r="BY36" i="24"/>
  <c r="BZ36" i="24"/>
  <c r="CA36" i="24"/>
  <c r="BP37" i="24"/>
  <c r="BQ37" i="24"/>
  <c r="BR37" i="24"/>
  <c r="BS37" i="24"/>
  <c r="BT37" i="24"/>
  <c r="BU37" i="24"/>
  <c r="BV37" i="24"/>
  <c r="BW37" i="24"/>
  <c r="BX37" i="24"/>
  <c r="BY37" i="24"/>
  <c r="BZ37" i="24"/>
  <c r="CA37" i="24"/>
  <c r="BP38" i="24"/>
  <c r="BQ38" i="24"/>
  <c r="BR38" i="24"/>
  <c r="BS38" i="24"/>
  <c r="BT38" i="24"/>
  <c r="BU38" i="24"/>
  <c r="BV38" i="24"/>
  <c r="BW38" i="24"/>
  <c r="BX38" i="24"/>
  <c r="BY38" i="24"/>
  <c r="BZ38" i="24"/>
  <c r="CA38" i="24"/>
  <c r="BP39" i="24"/>
  <c r="BQ39" i="24"/>
  <c r="BR39" i="24"/>
  <c r="BS39" i="24"/>
  <c r="BT39" i="24"/>
  <c r="BU39" i="24"/>
  <c r="BV39" i="24"/>
  <c r="BW39" i="24"/>
  <c r="BX39" i="24"/>
  <c r="BY39" i="24"/>
  <c r="BZ39" i="24"/>
  <c r="CA39" i="24"/>
  <c r="BP40" i="24"/>
  <c r="BQ40" i="24"/>
  <c r="BR40" i="24"/>
  <c r="BS40" i="24"/>
  <c r="BT40" i="24"/>
  <c r="BU40" i="24"/>
  <c r="BV40" i="24"/>
  <c r="BW40" i="24"/>
  <c r="BX40" i="24"/>
  <c r="BY40" i="24"/>
  <c r="BZ40" i="24"/>
  <c r="CA40" i="24"/>
  <c r="BP41" i="24"/>
  <c r="BQ41" i="24"/>
  <c r="BR41" i="24"/>
  <c r="BS41" i="24"/>
  <c r="BT41" i="24"/>
  <c r="BU41" i="24"/>
  <c r="BV41" i="24"/>
  <c r="BW41" i="24"/>
  <c r="BX41" i="24"/>
  <c r="BY41" i="24"/>
  <c r="BZ41" i="24"/>
  <c r="CA41" i="24"/>
  <c r="BP42" i="24"/>
  <c r="BQ42" i="24"/>
  <c r="BR42" i="24"/>
  <c r="BS42" i="24"/>
  <c r="BT42" i="24"/>
  <c r="BU42" i="24"/>
  <c r="BV42" i="24"/>
  <c r="BW42" i="24"/>
  <c r="BX42" i="24"/>
  <c r="BY42" i="24"/>
  <c r="BZ42" i="24"/>
  <c r="CA42" i="24"/>
  <c r="BP43" i="24"/>
  <c r="BQ43" i="24"/>
  <c r="BR43" i="24"/>
  <c r="BS43" i="24"/>
  <c r="BT43" i="24"/>
  <c r="BU43" i="24"/>
  <c r="BV43" i="24"/>
  <c r="BW43" i="24"/>
  <c r="BX43" i="24"/>
  <c r="BY43" i="24"/>
  <c r="BZ43" i="24"/>
  <c r="CA43" i="24"/>
  <c r="BP44" i="24"/>
  <c r="BQ44" i="24"/>
  <c r="BR44" i="24"/>
  <c r="BS44" i="24"/>
  <c r="BT44" i="24"/>
  <c r="BU44" i="24"/>
  <c r="BV44" i="24"/>
  <c r="BW44" i="24"/>
  <c r="BX44" i="24"/>
  <c r="BY44" i="24"/>
  <c r="BZ44" i="24"/>
  <c r="CA44" i="24"/>
  <c r="BP45" i="24"/>
  <c r="BQ45" i="24"/>
  <c r="BR45" i="24"/>
  <c r="BS45" i="24"/>
  <c r="BT45" i="24"/>
  <c r="BU45" i="24"/>
  <c r="BV45" i="24"/>
  <c r="BW45" i="24"/>
  <c r="BX45" i="24"/>
  <c r="BY45" i="24"/>
  <c r="BZ45" i="24"/>
  <c r="CA45" i="24"/>
  <c r="BP46" i="24"/>
  <c r="BQ46" i="24"/>
  <c r="BR46" i="24"/>
  <c r="BS46" i="24"/>
  <c r="BT46" i="24"/>
  <c r="BU46" i="24"/>
  <c r="BV46" i="24"/>
  <c r="BW46" i="24"/>
  <c r="BX46" i="24"/>
  <c r="BY46" i="24"/>
  <c r="BZ46" i="24"/>
  <c r="CA46" i="24"/>
  <c r="BP47" i="24"/>
  <c r="BQ47" i="24"/>
  <c r="BR47" i="24"/>
  <c r="BS47" i="24"/>
  <c r="BT47" i="24"/>
  <c r="BU47" i="24"/>
  <c r="BV47" i="24"/>
  <c r="BW47" i="24"/>
  <c r="BX47" i="24"/>
  <c r="BY47" i="24"/>
  <c r="BZ47" i="24"/>
  <c r="CA47" i="24"/>
  <c r="BP48" i="24"/>
  <c r="BQ48" i="24"/>
  <c r="BR48" i="24"/>
  <c r="BS48" i="24"/>
  <c r="BT48" i="24"/>
  <c r="BU48" i="24"/>
  <c r="BV48" i="24"/>
  <c r="BW48" i="24"/>
  <c r="BX48" i="24"/>
  <c r="BY48" i="24"/>
  <c r="BZ48" i="24"/>
  <c r="CA48" i="24"/>
  <c r="BP49" i="24"/>
  <c r="BQ49" i="24"/>
  <c r="BR49" i="24"/>
  <c r="BS49" i="24"/>
  <c r="BT49" i="24"/>
  <c r="BU49" i="24"/>
  <c r="BV49" i="24"/>
  <c r="BW49" i="24"/>
  <c r="BX49" i="24"/>
  <c r="BY49" i="24"/>
  <c r="BZ49" i="24"/>
  <c r="CA49" i="24"/>
  <c r="BP50" i="24"/>
  <c r="BQ50" i="24"/>
  <c r="BR50" i="24"/>
  <c r="BS50" i="24"/>
  <c r="BT50" i="24"/>
  <c r="BU50" i="24"/>
  <c r="BV50" i="24"/>
  <c r="BW50" i="24"/>
  <c r="BX50" i="24"/>
  <c r="BY50" i="24"/>
  <c r="BZ50" i="24"/>
  <c r="CA50" i="24"/>
  <c r="BP51" i="24"/>
  <c r="BQ51" i="24"/>
  <c r="BR51" i="24"/>
  <c r="BS51" i="24"/>
  <c r="BT51" i="24"/>
  <c r="BU51" i="24"/>
  <c r="BV51" i="24"/>
  <c r="BW51" i="24"/>
  <c r="BX51" i="24"/>
  <c r="BY51" i="24"/>
  <c r="BZ51" i="24"/>
  <c r="CA51" i="24"/>
  <c r="BP52" i="24"/>
  <c r="BQ52" i="24"/>
  <c r="BR52" i="24"/>
  <c r="BS52" i="24"/>
  <c r="BT52" i="24"/>
  <c r="BU52" i="24"/>
  <c r="BV52" i="24"/>
  <c r="BW52" i="24"/>
  <c r="BX52" i="24"/>
  <c r="BY52" i="24"/>
  <c r="BZ52" i="24"/>
  <c r="CA52" i="24"/>
  <c r="BP53" i="24"/>
  <c r="BQ53" i="24"/>
  <c r="BR53" i="24"/>
  <c r="BS53" i="24"/>
  <c r="BT53" i="24"/>
  <c r="BU53" i="24"/>
  <c r="BV53" i="24"/>
  <c r="BW53" i="24"/>
  <c r="BX53" i="24"/>
  <c r="BY53" i="24"/>
  <c r="BZ53" i="24"/>
  <c r="CA53" i="24"/>
  <c r="BP54" i="24"/>
  <c r="BQ54" i="24"/>
  <c r="BR54" i="24"/>
  <c r="BS54" i="24"/>
  <c r="BT54" i="24"/>
  <c r="BU54" i="24"/>
  <c r="BV54" i="24"/>
  <c r="BW54" i="24"/>
  <c r="BX54" i="24"/>
  <c r="BY54" i="24"/>
  <c r="BZ54" i="24"/>
  <c r="CA54" i="24"/>
  <c r="BP55" i="24"/>
  <c r="BQ55" i="24"/>
  <c r="BR55" i="24"/>
  <c r="BS55" i="24"/>
  <c r="BT55" i="24"/>
  <c r="BU55" i="24"/>
  <c r="BV55" i="24"/>
  <c r="BW55" i="24"/>
  <c r="BX55" i="24"/>
  <c r="BY55" i="24"/>
  <c r="BZ55" i="24"/>
  <c r="CA55" i="24"/>
  <c r="BP56" i="24"/>
  <c r="BQ56" i="24"/>
  <c r="BR56" i="24"/>
  <c r="BS56" i="24"/>
  <c r="BT56" i="24"/>
  <c r="BU56" i="24"/>
  <c r="BV56" i="24"/>
  <c r="BW56" i="24"/>
  <c r="BX56" i="24"/>
  <c r="BY56" i="24"/>
  <c r="BZ56" i="24"/>
  <c r="CA56" i="24"/>
  <c r="BP57" i="24"/>
  <c r="BQ57" i="24"/>
  <c r="BR57" i="24"/>
  <c r="BS57" i="24"/>
  <c r="BT57" i="24"/>
  <c r="BU57" i="24"/>
  <c r="BV57" i="24"/>
  <c r="BW57" i="24"/>
  <c r="BX57" i="24"/>
  <c r="BY57" i="24"/>
  <c r="BZ57" i="24"/>
  <c r="CA57" i="24"/>
  <c r="BP58" i="24"/>
  <c r="BQ58" i="24"/>
  <c r="BR58" i="24"/>
  <c r="BS58" i="24"/>
  <c r="BT58" i="24"/>
  <c r="BU58" i="24"/>
  <c r="BV58" i="24"/>
  <c r="BW58" i="24"/>
  <c r="BX58" i="24"/>
  <c r="BY58" i="24"/>
  <c r="BZ58" i="24"/>
  <c r="CA58" i="24"/>
  <c r="BP59" i="24"/>
  <c r="BQ59" i="24"/>
  <c r="BR59" i="24"/>
  <c r="BS59" i="24"/>
  <c r="BT59" i="24"/>
  <c r="BU59" i="24"/>
  <c r="BV59" i="24"/>
  <c r="BW59" i="24"/>
  <c r="BX59" i="24"/>
  <c r="BY59" i="24"/>
  <c r="BZ59" i="24"/>
  <c r="CA59" i="24"/>
  <c r="BP60" i="24"/>
  <c r="BQ60" i="24"/>
  <c r="BR60" i="24"/>
  <c r="BS60" i="24"/>
  <c r="BT60" i="24"/>
  <c r="BU60" i="24"/>
  <c r="BV60" i="24"/>
  <c r="BW60" i="24"/>
  <c r="BX60" i="24"/>
  <c r="BY60" i="24"/>
  <c r="BZ60" i="24"/>
  <c r="CA60" i="24"/>
  <c r="BP61" i="24"/>
  <c r="BQ61" i="24"/>
  <c r="BR61" i="24"/>
  <c r="BS61" i="24"/>
  <c r="BT61" i="24"/>
  <c r="BU61" i="24"/>
  <c r="BV61" i="24"/>
  <c r="BW61" i="24"/>
  <c r="BX61" i="24"/>
  <c r="BY61" i="24"/>
  <c r="BZ61" i="24"/>
  <c r="CA61" i="24"/>
  <c r="BP62" i="24"/>
  <c r="BQ62" i="24"/>
  <c r="BR62" i="24"/>
  <c r="BS62" i="24"/>
  <c r="BT62" i="24"/>
  <c r="BU62" i="24"/>
  <c r="BV62" i="24"/>
  <c r="BW62" i="24"/>
  <c r="BX62" i="24"/>
  <c r="BY62" i="24"/>
  <c r="BZ62" i="24"/>
  <c r="CA62" i="24"/>
  <c r="BP63" i="24"/>
  <c r="BQ63" i="24"/>
  <c r="BR63" i="24"/>
  <c r="BS63" i="24"/>
  <c r="BT63" i="24"/>
  <c r="BU63" i="24"/>
  <c r="BV63" i="24"/>
  <c r="BW63" i="24"/>
  <c r="BX63" i="24"/>
  <c r="BY63" i="24"/>
  <c r="BZ63" i="24"/>
  <c r="CA63" i="24"/>
  <c r="BP64" i="24"/>
  <c r="BQ64" i="24"/>
  <c r="BR64" i="24"/>
  <c r="BS64" i="24"/>
  <c r="BT64" i="24"/>
  <c r="BU64" i="24"/>
  <c r="BV64" i="24"/>
  <c r="BW64" i="24"/>
  <c r="BX64" i="24"/>
  <c r="BY64" i="24"/>
  <c r="BZ64" i="24"/>
  <c r="CA64" i="24"/>
  <c r="BP65" i="24"/>
  <c r="BQ65" i="24"/>
  <c r="BR65" i="24"/>
  <c r="BS65" i="24"/>
  <c r="BT65" i="24"/>
  <c r="BU65" i="24"/>
  <c r="BV65" i="24"/>
  <c r="BW65" i="24"/>
  <c r="BX65" i="24"/>
  <c r="BY65" i="24"/>
  <c r="BZ65" i="24"/>
  <c r="CA65" i="24"/>
  <c r="BP66" i="24"/>
  <c r="BQ66" i="24"/>
  <c r="BR66" i="24"/>
  <c r="BS66" i="24"/>
  <c r="BT66" i="24"/>
  <c r="BU66" i="24"/>
  <c r="BV66" i="24"/>
  <c r="BW66" i="24"/>
  <c r="BX66" i="24"/>
  <c r="BY66" i="24"/>
  <c r="BZ66" i="24"/>
  <c r="CA66" i="24"/>
  <c r="BP67" i="24"/>
  <c r="BQ67" i="24"/>
  <c r="BR67" i="24"/>
  <c r="BS67" i="24"/>
  <c r="BT67" i="24"/>
  <c r="BU67" i="24"/>
  <c r="BV67" i="24"/>
  <c r="BW67" i="24"/>
  <c r="BX67" i="24"/>
  <c r="BY67" i="24"/>
  <c r="BZ67" i="24"/>
  <c r="CA67" i="24"/>
  <c r="BP68" i="24"/>
  <c r="BQ68" i="24"/>
  <c r="BR68" i="24"/>
  <c r="BS68" i="24"/>
  <c r="BT68" i="24"/>
  <c r="BU68" i="24"/>
  <c r="BV68" i="24"/>
  <c r="BW68" i="24"/>
  <c r="BX68" i="24"/>
  <c r="BY68" i="24"/>
  <c r="BZ68" i="24"/>
  <c r="CA68" i="24"/>
  <c r="BP69" i="24"/>
  <c r="BQ69" i="24"/>
  <c r="BR69" i="24"/>
  <c r="BS69" i="24"/>
  <c r="BT69" i="24"/>
  <c r="BU69" i="24"/>
  <c r="BV69" i="24"/>
  <c r="BW69" i="24"/>
  <c r="BX69" i="24"/>
  <c r="BY69" i="24"/>
  <c r="BZ69" i="24"/>
  <c r="CA69" i="24"/>
  <c r="BP70" i="24"/>
  <c r="BQ70" i="24"/>
  <c r="BR70" i="24"/>
  <c r="BS70" i="24"/>
  <c r="BT70" i="24"/>
  <c r="BU70" i="24"/>
  <c r="BV70" i="24"/>
  <c r="BW70" i="24"/>
  <c r="BX70" i="24"/>
  <c r="BY70" i="24"/>
  <c r="BZ70" i="24"/>
  <c r="CA70" i="24"/>
  <c r="BP71" i="24"/>
  <c r="BQ71" i="24"/>
  <c r="BR71" i="24"/>
  <c r="BS71" i="24"/>
  <c r="BT71" i="24"/>
  <c r="BU71" i="24"/>
  <c r="BV71" i="24"/>
  <c r="BW71" i="24"/>
  <c r="BX71" i="24"/>
  <c r="BY71" i="24"/>
  <c r="BZ71" i="24"/>
  <c r="CA71" i="24"/>
  <c r="BP72" i="24"/>
  <c r="BQ72" i="24"/>
  <c r="BR72" i="24"/>
  <c r="BS72" i="24"/>
  <c r="BT72" i="24"/>
  <c r="BU72" i="24"/>
  <c r="BV72" i="24"/>
  <c r="BW72" i="24"/>
  <c r="BX72" i="24"/>
  <c r="BY72" i="24"/>
  <c r="BZ72" i="24"/>
  <c r="CA72" i="24"/>
  <c r="BP73" i="24"/>
  <c r="BQ73" i="24"/>
  <c r="BR73" i="24"/>
  <c r="BS73" i="24"/>
  <c r="BT73" i="24"/>
  <c r="BU73" i="24"/>
  <c r="BV73" i="24"/>
  <c r="BW73" i="24"/>
  <c r="BX73" i="24"/>
  <c r="BY73" i="24"/>
  <c r="BZ73" i="24"/>
  <c r="CA73" i="24"/>
  <c r="BP74" i="24"/>
  <c r="BQ74" i="24"/>
  <c r="BR74" i="24"/>
  <c r="BS74" i="24"/>
  <c r="BT74" i="24"/>
  <c r="BU74" i="24"/>
  <c r="BV74" i="24"/>
  <c r="BW74" i="24"/>
  <c r="BX74" i="24"/>
  <c r="BY74" i="24"/>
  <c r="BZ74" i="24"/>
  <c r="CA74" i="24"/>
  <c r="BP75" i="24"/>
  <c r="BQ75" i="24"/>
  <c r="BR75" i="24"/>
  <c r="BS75" i="24"/>
  <c r="BT75" i="24"/>
  <c r="BU75" i="24"/>
  <c r="BV75" i="24"/>
  <c r="BW75" i="24"/>
  <c r="BX75" i="24"/>
  <c r="BY75" i="24"/>
  <c r="BZ75" i="24"/>
  <c r="CA75" i="24"/>
  <c r="BP76" i="24"/>
  <c r="BQ76" i="24"/>
  <c r="BR76" i="24"/>
  <c r="BS76" i="24"/>
  <c r="BT76" i="24"/>
  <c r="BU76" i="24"/>
  <c r="BV76" i="24"/>
  <c r="BW76" i="24"/>
  <c r="BX76" i="24"/>
  <c r="BY76" i="24"/>
  <c r="BZ76" i="24"/>
  <c r="CA76" i="24"/>
  <c r="BP77" i="24"/>
  <c r="BQ77" i="24"/>
  <c r="BR77" i="24"/>
  <c r="BS77" i="24"/>
  <c r="BT77" i="24"/>
  <c r="BU77" i="24"/>
  <c r="BV77" i="24"/>
  <c r="BW77" i="24"/>
  <c r="BX77" i="24"/>
  <c r="BY77" i="24"/>
  <c r="BZ77" i="24"/>
  <c r="CA77" i="24"/>
  <c r="BP78" i="24"/>
  <c r="BQ78" i="24"/>
  <c r="BR78" i="24"/>
  <c r="BS78" i="24"/>
  <c r="BT78" i="24"/>
  <c r="BU78" i="24"/>
  <c r="BV78" i="24"/>
  <c r="BW78" i="24"/>
  <c r="BX78" i="24"/>
  <c r="BY78" i="24"/>
  <c r="BZ78" i="24"/>
  <c r="CA78" i="24"/>
  <c r="BP79" i="24"/>
  <c r="BQ79" i="24"/>
  <c r="BR79" i="24"/>
  <c r="BS79" i="24"/>
  <c r="BT79" i="24"/>
  <c r="BU79" i="24"/>
  <c r="BV79" i="24"/>
  <c r="BW79" i="24"/>
  <c r="BX79" i="24"/>
  <c r="BY79" i="24"/>
  <c r="BZ79" i="24"/>
  <c r="CA79" i="24"/>
  <c r="BP80" i="24"/>
  <c r="BQ80" i="24"/>
  <c r="BR80" i="24"/>
  <c r="BS80" i="24"/>
  <c r="BT80" i="24"/>
  <c r="BU80" i="24"/>
  <c r="BV80" i="24"/>
  <c r="BW80" i="24"/>
  <c r="BX80" i="24"/>
  <c r="BY80" i="24"/>
  <c r="BZ80" i="24"/>
  <c r="CA80" i="24"/>
  <c r="BP81" i="24"/>
  <c r="BQ81" i="24"/>
  <c r="BR81" i="24"/>
  <c r="BS81" i="24"/>
  <c r="BT81" i="24"/>
  <c r="BU81" i="24"/>
  <c r="BV81" i="24"/>
  <c r="BW81" i="24"/>
  <c r="BX81" i="24"/>
  <c r="BY81" i="24"/>
  <c r="BZ81" i="24"/>
  <c r="CA81" i="24"/>
  <c r="BP82" i="24"/>
  <c r="BQ82" i="24"/>
  <c r="BR82" i="24"/>
  <c r="BS82" i="24"/>
  <c r="BT82" i="24"/>
  <c r="BU82" i="24"/>
  <c r="BV82" i="24"/>
  <c r="BW82" i="24"/>
  <c r="BX82" i="24"/>
  <c r="BY82" i="24"/>
  <c r="BZ82" i="24"/>
  <c r="CA82" i="24"/>
  <c r="BP83" i="24"/>
  <c r="BQ83" i="24"/>
  <c r="BR83" i="24"/>
  <c r="BS83" i="24"/>
  <c r="BT83" i="24"/>
  <c r="BU83" i="24"/>
  <c r="BV83" i="24"/>
  <c r="BW83" i="24"/>
  <c r="BX83" i="24"/>
  <c r="BY83" i="24"/>
  <c r="BZ83" i="24"/>
  <c r="CA83" i="24"/>
  <c r="BP84" i="24"/>
  <c r="BQ84" i="24"/>
  <c r="BR84" i="24"/>
  <c r="BS84" i="24"/>
  <c r="BT84" i="24"/>
  <c r="BU84" i="24"/>
  <c r="BV84" i="24"/>
  <c r="BW84" i="24"/>
  <c r="BX84" i="24"/>
  <c r="BY84" i="24"/>
  <c r="BZ84" i="24"/>
  <c r="CA84" i="24"/>
  <c r="BP85" i="24"/>
  <c r="BQ85" i="24"/>
  <c r="BR85" i="24"/>
  <c r="BS85" i="24"/>
  <c r="BT85" i="24"/>
  <c r="BU85" i="24"/>
  <c r="BV85" i="24"/>
  <c r="BW85" i="24"/>
  <c r="BX85" i="24"/>
  <c r="BY85" i="24"/>
  <c r="BZ85" i="24"/>
  <c r="CA85" i="24"/>
  <c r="BP86" i="24"/>
  <c r="BQ86" i="24"/>
  <c r="BR86" i="24"/>
  <c r="BS86" i="24"/>
  <c r="BT86" i="24"/>
  <c r="BU86" i="24"/>
  <c r="BV86" i="24"/>
  <c r="BW86" i="24"/>
  <c r="BX86" i="24"/>
  <c r="BY86" i="24"/>
  <c r="BZ86" i="24"/>
  <c r="CA86" i="24"/>
  <c r="BP87" i="24"/>
  <c r="BQ87" i="24"/>
  <c r="BR87" i="24"/>
  <c r="BS87" i="24"/>
  <c r="BT87" i="24"/>
  <c r="BU87" i="24"/>
  <c r="BV87" i="24"/>
  <c r="BW87" i="24"/>
  <c r="BX87" i="24"/>
  <c r="BY87" i="24"/>
  <c r="BZ87" i="24"/>
  <c r="CA87" i="24"/>
  <c r="BP88" i="24"/>
  <c r="BQ88" i="24"/>
  <c r="BR88" i="24"/>
  <c r="BS88" i="24"/>
  <c r="BT88" i="24"/>
  <c r="BU88" i="24"/>
  <c r="BV88" i="24"/>
  <c r="BW88" i="24"/>
  <c r="BX88" i="24"/>
  <c r="BY88" i="24"/>
  <c r="BZ88" i="24"/>
  <c r="CA88" i="24"/>
  <c r="BP89" i="24"/>
  <c r="BQ89" i="24"/>
  <c r="BR89" i="24"/>
  <c r="BS89" i="24"/>
  <c r="BT89" i="24"/>
  <c r="BU89" i="24"/>
  <c r="BV89" i="24"/>
  <c r="BW89" i="24"/>
  <c r="BX89" i="24"/>
  <c r="BY89" i="24"/>
  <c r="BZ89" i="24"/>
  <c r="CA89" i="24"/>
  <c r="BP90" i="24"/>
  <c r="BQ90" i="24"/>
  <c r="BR90" i="24"/>
  <c r="BS90" i="24"/>
  <c r="BT90" i="24"/>
  <c r="BU90" i="24"/>
  <c r="BV90" i="24"/>
  <c r="BW90" i="24"/>
  <c r="BX90" i="24"/>
  <c r="BY90" i="24"/>
  <c r="BZ90" i="24"/>
  <c r="CA90" i="24"/>
  <c r="BP91" i="24"/>
  <c r="BQ91" i="24"/>
  <c r="BR91" i="24"/>
  <c r="BS91" i="24"/>
  <c r="BT91" i="24"/>
  <c r="BU91" i="24"/>
  <c r="BV91" i="24"/>
  <c r="BW91" i="24"/>
  <c r="BX91" i="24"/>
  <c r="BY91" i="24"/>
  <c r="BZ91" i="24"/>
  <c r="CA91" i="24"/>
  <c r="BP92" i="24"/>
  <c r="BQ92" i="24"/>
  <c r="BR92" i="24"/>
  <c r="BS92" i="24"/>
  <c r="BT92" i="24"/>
  <c r="BU92" i="24"/>
  <c r="BV92" i="24"/>
  <c r="BW92" i="24"/>
  <c r="BX92" i="24"/>
  <c r="BY92" i="24"/>
  <c r="BZ92" i="24"/>
  <c r="CA92" i="24"/>
  <c r="BP93" i="24"/>
  <c r="BQ93" i="24"/>
  <c r="BR93" i="24"/>
  <c r="BS93" i="24"/>
  <c r="BT93" i="24"/>
  <c r="BU93" i="24"/>
  <c r="BV93" i="24"/>
  <c r="BW93" i="24"/>
  <c r="BX93" i="24"/>
  <c r="BY93" i="24"/>
  <c r="BZ93" i="24"/>
  <c r="CA93" i="24"/>
  <c r="BP94" i="24"/>
  <c r="BQ94" i="24"/>
  <c r="BR94" i="24"/>
  <c r="BS94" i="24"/>
  <c r="BT94" i="24"/>
  <c r="BU94" i="24"/>
  <c r="BV94" i="24"/>
  <c r="BW94" i="24"/>
  <c r="BX94" i="24"/>
  <c r="BY94" i="24"/>
  <c r="BZ94" i="24"/>
  <c r="CA94" i="24"/>
  <c r="BP95" i="24"/>
  <c r="BQ95" i="24"/>
  <c r="BR95" i="24"/>
  <c r="BS95" i="24"/>
  <c r="BT95" i="24"/>
  <c r="BU95" i="24"/>
  <c r="BV95" i="24"/>
  <c r="BW95" i="24"/>
  <c r="BX95" i="24"/>
  <c r="BY95" i="24"/>
  <c r="BZ95" i="24"/>
  <c r="CA95" i="24"/>
  <c r="BP96" i="24"/>
  <c r="BQ96" i="24"/>
  <c r="BR96" i="24"/>
  <c r="BS96" i="24"/>
  <c r="BT96" i="24"/>
  <c r="BU96" i="24"/>
  <c r="BV96" i="24"/>
  <c r="BW96" i="24"/>
  <c r="BX96" i="24"/>
  <c r="BY96" i="24"/>
  <c r="BZ96" i="24"/>
  <c r="CA96" i="24"/>
  <c r="BP97" i="24"/>
  <c r="BQ97" i="24"/>
  <c r="BR97" i="24"/>
  <c r="BS97" i="24"/>
  <c r="BT97" i="24"/>
  <c r="BU97" i="24"/>
  <c r="BV97" i="24"/>
  <c r="BW97" i="24"/>
  <c r="BX97" i="24"/>
  <c r="BY97" i="24"/>
  <c r="BZ97" i="24"/>
  <c r="CA97" i="24"/>
  <c r="BP98" i="24"/>
  <c r="BQ98" i="24"/>
  <c r="BR98" i="24"/>
  <c r="BS98" i="24"/>
  <c r="BT98" i="24"/>
  <c r="BU98" i="24"/>
  <c r="BV98" i="24"/>
  <c r="BW98" i="24"/>
  <c r="BX98" i="24"/>
  <c r="BY98" i="24"/>
  <c r="BZ98" i="24"/>
  <c r="CA98" i="24"/>
  <c r="BP99" i="24"/>
  <c r="BQ99" i="24"/>
  <c r="BR99" i="24"/>
  <c r="BS99" i="24"/>
  <c r="BT99" i="24"/>
  <c r="BU99" i="24"/>
  <c r="BV99" i="24"/>
  <c r="BW99" i="24"/>
  <c r="BX99" i="24"/>
  <c r="BY99" i="24"/>
  <c r="BZ99" i="24"/>
  <c r="CA99" i="24"/>
  <c r="BP100" i="24"/>
  <c r="BQ100" i="24"/>
  <c r="BR100" i="24"/>
  <c r="BS100" i="24"/>
  <c r="BT100" i="24"/>
  <c r="BU100" i="24"/>
  <c r="BV100" i="24"/>
  <c r="BW100" i="24"/>
  <c r="BX100" i="24"/>
  <c r="BY100" i="24"/>
  <c r="BZ100" i="24"/>
  <c r="CA100" i="24"/>
  <c r="BP101" i="24"/>
  <c r="BQ101" i="24"/>
  <c r="BR101" i="24"/>
  <c r="BS101" i="24"/>
  <c r="BT101" i="24"/>
  <c r="BU101" i="24"/>
  <c r="BV101" i="24"/>
  <c r="BW101" i="24"/>
  <c r="BX101" i="24"/>
  <c r="BY101" i="24"/>
  <c r="BZ101" i="24"/>
  <c r="CA101" i="24"/>
  <c r="BP102" i="24"/>
  <c r="BQ102" i="24"/>
  <c r="BR102" i="24"/>
  <c r="BS102" i="24"/>
  <c r="BT102" i="24"/>
  <c r="BU102" i="24"/>
  <c r="BV102" i="24"/>
  <c r="BW102" i="24"/>
  <c r="BX102" i="24"/>
  <c r="BY102" i="24"/>
  <c r="BZ102" i="24"/>
  <c r="CA102" i="24"/>
  <c r="BP103" i="24"/>
  <c r="BQ103" i="24"/>
  <c r="BR103" i="24"/>
  <c r="BS103" i="24"/>
  <c r="BT103" i="24"/>
  <c r="BU103" i="24"/>
  <c r="BV103" i="24"/>
  <c r="BW103" i="24"/>
  <c r="BX103" i="24"/>
  <c r="BY103" i="24"/>
  <c r="BZ103" i="24"/>
  <c r="CA103" i="24"/>
  <c r="BP104" i="24"/>
  <c r="BQ104" i="24"/>
  <c r="BR104" i="24"/>
  <c r="BS104" i="24"/>
  <c r="BT104" i="24"/>
  <c r="BU104" i="24"/>
  <c r="BV104" i="24"/>
  <c r="BW104" i="24"/>
  <c r="BX104" i="24"/>
  <c r="BY104" i="24"/>
  <c r="BZ104" i="24"/>
  <c r="CA104" i="24"/>
  <c r="BP105" i="24"/>
  <c r="BQ105" i="24"/>
  <c r="BR105" i="24"/>
  <c r="BS105" i="24"/>
  <c r="BT105" i="24"/>
  <c r="BU105" i="24"/>
  <c r="BV105" i="24"/>
  <c r="BW105" i="24"/>
  <c r="BX105" i="24"/>
  <c r="BY105" i="24"/>
  <c r="BZ105" i="24"/>
  <c r="CA105" i="24"/>
  <c r="BP106" i="24"/>
  <c r="BQ106" i="24"/>
  <c r="BR106" i="24"/>
  <c r="BS106" i="24"/>
  <c r="BT106" i="24"/>
  <c r="BU106" i="24"/>
  <c r="BV106" i="24"/>
  <c r="BW106" i="24"/>
  <c r="BX106" i="24"/>
  <c r="BY106" i="24"/>
  <c r="BZ106" i="24"/>
  <c r="CA106" i="24"/>
  <c r="BP107" i="24"/>
  <c r="BQ107" i="24"/>
  <c r="BR107" i="24"/>
  <c r="BS107" i="24"/>
  <c r="BT107" i="24"/>
  <c r="BU107" i="24"/>
  <c r="BV107" i="24"/>
  <c r="BW107" i="24"/>
  <c r="BX107" i="24"/>
  <c r="BY107" i="24"/>
  <c r="BZ107" i="24"/>
  <c r="CA107" i="24"/>
  <c r="BP108" i="24"/>
  <c r="BQ108" i="24"/>
  <c r="BR108" i="24"/>
  <c r="BS108" i="24"/>
  <c r="BT108" i="24"/>
  <c r="BU108" i="24"/>
  <c r="BV108" i="24"/>
  <c r="BW108" i="24"/>
  <c r="BX108" i="24"/>
  <c r="BY108" i="24"/>
  <c r="BZ108" i="24"/>
  <c r="CA108" i="24"/>
  <c r="BP109" i="24"/>
  <c r="BQ109" i="24"/>
  <c r="BR109" i="24"/>
  <c r="BS109" i="24"/>
  <c r="BT109" i="24"/>
  <c r="BU109" i="24"/>
  <c r="BV109" i="24"/>
  <c r="BW109" i="24"/>
  <c r="BX109" i="24"/>
  <c r="BY109" i="24"/>
  <c r="BZ109" i="24"/>
  <c r="CA109" i="24"/>
  <c r="BP110" i="24"/>
  <c r="BQ110" i="24"/>
  <c r="BR110" i="24"/>
  <c r="BS110" i="24"/>
  <c r="BT110" i="24"/>
  <c r="BU110" i="24"/>
  <c r="BV110" i="24"/>
  <c r="BW110" i="24"/>
  <c r="BX110" i="24"/>
  <c r="BY110" i="24"/>
  <c r="BZ110" i="24"/>
  <c r="CA110" i="24"/>
  <c r="BP111" i="24"/>
  <c r="BQ111" i="24"/>
  <c r="BR111" i="24"/>
  <c r="BS111" i="24"/>
  <c r="BT111" i="24"/>
  <c r="BU111" i="24"/>
  <c r="BV111" i="24"/>
  <c r="BW111" i="24"/>
  <c r="BX111" i="24"/>
  <c r="BY111" i="24"/>
  <c r="BZ111" i="24"/>
  <c r="CA111" i="24"/>
  <c r="BP112" i="24"/>
  <c r="BQ112" i="24"/>
  <c r="BR112" i="24"/>
  <c r="BS112" i="24"/>
  <c r="BT112" i="24"/>
  <c r="BU112" i="24"/>
  <c r="BV112" i="24"/>
  <c r="BW112" i="24"/>
  <c r="BX112" i="24"/>
  <c r="BY112" i="24"/>
  <c r="BZ112" i="24"/>
  <c r="CA112" i="24"/>
  <c r="BP113" i="24"/>
  <c r="BQ113" i="24"/>
  <c r="BR113" i="24"/>
  <c r="BS113" i="24"/>
  <c r="BT113" i="24"/>
  <c r="BU113" i="24"/>
  <c r="BV113" i="24"/>
  <c r="BW113" i="24"/>
  <c r="BX113" i="24"/>
  <c r="BY113" i="24"/>
  <c r="BZ113" i="24"/>
  <c r="CA113" i="24"/>
  <c r="BP114" i="24"/>
  <c r="BQ114" i="24"/>
  <c r="BR114" i="24"/>
  <c r="BS114" i="24"/>
  <c r="BT114" i="24"/>
  <c r="BU114" i="24"/>
  <c r="BV114" i="24"/>
  <c r="BW114" i="24"/>
  <c r="BX114" i="24"/>
  <c r="BY114" i="24"/>
  <c r="BZ114" i="24"/>
  <c r="CA114" i="24"/>
  <c r="BP115" i="24"/>
  <c r="BQ115" i="24"/>
  <c r="BR115" i="24"/>
  <c r="BS115" i="24"/>
  <c r="BT115" i="24"/>
  <c r="BU115" i="24"/>
  <c r="BV115" i="24"/>
  <c r="BW115" i="24"/>
  <c r="BX115" i="24"/>
  <c r="BY115" i="24"/>
  <c r="BZ115" i="24"/>
  <c r="CA115" i="24"/>
  <c r="BP116" i="24"/>
  <c r="BQ116" i="24"/>
  <c r="BR116" i="24"/>
  <c r="BS116" i="24"/>
  <c r="BT116" i="24"/>
  <c r="BU116" i="24"/>
  <c r="BV116" i="24"/>
  <c r="BW116" i="24"/>
  <c r="BX116" i="24"/>
  <c r="BY116" i="24"/>
  <c r="BZ116" i="24"/>
  <c r="CA116" i="24"/>
  <c r="BP117" i="24"/>
  <c r="BQ117" i="24"/>
  <c r="BR117" i="24"/>
  <c r="BS117" i="24"/>
  <c r="BT117" i="24"/>
  <c r="BU117" i="24"/>
  <c r="BV117" i="24"/>
  <c r="BW117" i="24"/>
  <c r="BX117" i="24"/>
  <c r="BY117" i="24"/>
  <c r="BZ117" i="24"/>
  <c r="CA117" i="24"/>
  <c r="BP118" i="24"/>
  <c r="BQ118" i="24"/>
  <c r="BR118" i="24"/>
  <c r="BS118" i="24"/>
  <c r="BT118" i="24"/>
  <c r="BU118" i="24"/>
  <c r="BV118" i="24"/>
  <c r="BW118" i="24"/>
  <c r="BX118" i="24"/>
  <c r="BY118" i="24"/>
  <c r="BZ118" i="24"/>
  <c r="CA118" i="24"/>
  <c r="BP119" i="24"/>
  <c r="BQ119" i="24"/>
  <c r="BR119" i="24"/>
  <c r="BS119" i="24"/>
  <c r="BT119" i="24"/>
  <c r="BU119" i="24"/>
  <c r="BV119" i="24"/>
  <c r="BW119" i="24"/>
  <c r="BX119" i="24"/>
  <c r="BY119" i="24"/>
  <c r="BZ119" i="24"/>
  <c r="CA119" i="24"/>
  <c r="BP120" i="24"/>
  <c r="BQ120" i="24"/>
  <c r="BR120" i="24"/>
  <c r="BS120" i="24"/>
  <c r="BT120" i="24"/>
  <c r="BU120" i="24"/>
  <c r="BV120" i="24"/>
  <c r="BW120" i="24"/>
  <c r="BX120" i="24"/>
  <c r="BY120" i="24"/>
  <c r="BZ120" i="24"/>
  <c r="CA120" i="24"/>
  <c r="BP121" i="24"/>
  <c r="BQ121" i="24"/>
  <c r="BR121" i="24"/>
  <c r="BS121" i="24"/>
  <c r="BT121" i="24"/>
  <c r="BU121" i="24"/>
  <c r="BV121" i="24"/>
  <c r="BW121" i="24"/>
  <c r="BX121" i="24"/>
  <c r="BY121" i="24"/>
  <c r="BZ121" i="24"/>
  <c r="CA121" i="24"/>
  <c r="BP122" i="24"/>
  <c r="BQ122" i="24"/>
  <c r="BR122" i="24"/>
  <c r="BS122" i="24"/>
  <c r="BT122" i="24"/>
  <c r="BU122" i="24"/>
  <c r="BV122" i="24"/>
  <c r="BW122" i="24"/>
  <c r="BX122" i="24"/>
  <c r="BY122" i="24"/>
  <c r="BZ122" i="24"/>
  <c r="CA122" i="24"/>
  <c r="BP123" i="24"/>
  <c r="BQ123" i="24"/>
  <c r="BR123" i="24"/>
  <c r="BS123" i="24"/>
  <c r="BT123" i="24"/>
  <c r="BU123" i="24"/>
  <c r="BV123" i="24"/>
  <c r="BW123" i="24"/>
  <c r="BX123" i="24"/>
  <c r="BY123" i="24"/>
  <c r="BZ123" i="24"/>
  <c r="CA123" i="24"/>
  <c r="BP124" i="24"/>
  <c r="BQ124" i="24"/>
  <c r="BR124" i="24"/>
  <c r="BS124" i="24"/>
  <c r="BT124" i="24"/>
  <c r="BU124" i="24"/>
  <c r="BV124" i="24"/>
  <c r="BW124" i="24"/>
  <c r="BX124" i="24"/>
  <c r="BY124" i="24"/>
  <c r="BZ124" i="24"/>
  <c r="CA124" i="24"/>
  <c r="BP125" i="24"/>
  <c r="BQ125" i="24"/>
  <c r="BR125" i="24"/>
  <c r="BS125" i="24"/>
  <c r="BT125" i="24"/>
  <c r="BU125" i="24"/>
  <c r="BV125" i="24"/>
  <c r="BW125" i="24"/>
  <c r="BX125" i="24"/>
  <c r="BY125" i="24"/>
  <c r="BZ125" i="24"/>
  <c r="CA125" i="24"/>
  <c r="BP126" i="24"/>
  <c r="BQ126" i="24"/>
  <c r="BR126" i="24"/>
  <c r="BS126" i="24"/>
  <c r="BT126" i="24"/>
  <c r="BU126" i="24"/>
  <c r="BV126" i="24"/>
  <c r="BW126" i="24"/>
  <c r="BX126" i="24"/>
  <c r="BY126" i="24"/>
  <c r="BZ126" i="24"/>
  <c r="CA126" i="24"/>
  <c r="BP127" i="24"/>
  <c r="BQ127" i="24"/>
  <c r="BR127" i="24"/>
  <c r="BS127" i="24"/>
  <c r="BT127" i="24"/>
  <c r="BU127" i="24"/>
  <c r="BV127" i="24"/>
  <c r="BW127" i="24"/>
  <c r="BX127" i="24"/>
  <c r="BY127" i="24"/>
  <c r="BZ127" i="24"/>
  <c r="CA127" i="24"/>
  <c r="BP128" i="24"/>
  <c r="BQ128" i="24"/>
  <c r="BR128" i="24"/>
  <c r="BS128" i="24"/>
  <c r="BT128" i="24"/>
  <c r="BU128" i="24"/>
  <c r="BV128" i="24"/>
  <c r="BW128" i="24"/>
  <c r="BX128" i="24"/>
  <c r="BY128" i="24"/>
  <c r="BZ128" i="24"/>
  <c r="CA128" i="24"/>
  <c r="BP129" i="24"/>
  <c r="BQ129" i="24"/>
  <c r="BR129" i="24"/>
  <c r="BS129" i="24"/>
  <c r="BT129" i="24"/>
  <c r="BU129" i="24"/>
  <c r="BV129" i="24"/>
  <c r="BW129" i="24"/>
  <c r="BX129" i="24"/>
  <c r="BY129" i="24"/>
  <c r="BZ129" i="24"/>
  <c r="CA129" i="24"/>
  <c r="BP130" i="24"/>
  <c r="BQ130" i="24"/>
  <c r="BR130" i="24"/>
  <c r="BS130" i="24"/>
  <c r="BT130" i="24"/>
  <c r="BU130" i="24"/>
  <c r="BV130" i="24"/>
  <c r="BW130" i="24"/>
  <c r="BX130" i="24"/>
  <c r="BY130" i="24"/>
  <c r="BZ130" i="24"/>
  <c r="CA130" i="24"/>
  <c r="BP131" i="24"/>
  <c r="BQ131" i="24"/>
  <c r="BR131" i="24"/>
  <c r="BS131" i="24"/>
  <c r="BT131" i="24"/>
  <c r="BU131" i="24"/>
  <c r="BV131" i="24"/>
  <c r="BW131" i="24"/>
  <c r="BX131" i="24"/>
  <c r="BY131" i="24"/>
  <c r="BZ131" i="24"/>
  <c r="CA131" i="24"/>
  <c r="BP132" i="24"/>
  <c r="BQ132" i="24"/>
  <c r="BR132" i="24"/>
  <c r="BS132" i="24"/>
  <c r="BT132" i="24"/>
  <c r="BU132" i="24"/>
  <c r="BV132" i="24"/>
  <c r="BW132" i="24"/>
  <c r="BX132" i="24"/>
  <c r="BY132" i="24"/>
  <c r="BZ132" i="24"/>
  <c r="CA132" i="24"/>
  <c r="BP133" i="24"/>
  <c r="BQ133" i="24"/>
  <c r="BR133" i="24"/>
  <c r="BS133" i="24"/>
  <c r="BT133" i="24"/>
  <c r="BU133" i="24"/>
  <c r="BV133" i="24"/>
  <c r="BW133" i="24"/>
  <c r="BX133" i="24"/>
  <c r="BY133" i="24"/>
  <c r="BZ133" i="24"/>
  <c r="CA133" i="24"/>
  <c r="BP134" i="24"/>
  <c r="BQ134" i="24"/>
  <c r="BR134" i="24"/>
  <c r="BS134" i="24"/>
  <c r="BT134" i="24"/>
  <c r="BU134" i="24"/>
  <c r="BV134" i="24"/>
  <c r="BW134" i="24"/>
  <c r="BX134" i="24"/>
  <c r="BY134" i="24"/>
  <c r="BZ134" i="24"/>
  <c r="CA134" i="24"/>
  <c r="BP135" i="24"/>
  <c r="BQ135" i="24"/>
  <c r="BR135" i="24"/>
  <c r="BS135" i="24"/>
  <c r="BT135" i="24"/>
  <c r="BU135" i="24"/>
  <c r="BV135" i="24"/>
  <c r="BW135" i="24"/>
  <c r="BX135" i="24"/>
  <c r="BY135" i="24"/>
  <c r="BZ135" i="24"/>
  <c r="CA135" i="24"/>
  <c r="BP136" i="24"/>
  <c r="BQ136" i="24"/>
  <c r="BR136" i="24"/>
  <c r="BS136" i="24"/>
  <c r="BT136" i="24"/>
  <c r="BU136" i="24"/>
  <c r="BV136" i="24"/>
  <c r="BW136" i="24"/>
  <c r="BX136" i="24"/>
  <c r="BY136" i="24"/>
  <c r="BZ136" i="24"/>
  <c r="CA136" i="24"/>
  <c r="BP137" i="24"/>
  <c r="BQ137" i="24"/>
  <c r="BR137" i="24"/>
  <c r="BS137" i="24"/>
  <c r="BT137" i="24"/>
  <c r="BU137" i="24"/>
  <c r="BV137" i="24"/>
  <c r="BW137" i="24"/>
  <c r="BX137" i="24"/>
  <c r="BY137" i="24"/>
  <c r="BZ137" i="24"/>
  <c r="CA137" i="24"/>
  <c r="BP138" i="24"/>
  <c r="BQ138" i="24"/>
  <c r="BR138" i="24"/>
  <c r="BS138" i="24"/>
  <c r="BT138" i="24"/>
  <c r="BU138" i="24"/>
  <c r="BV138" i="24"/>
  <c r="BW138" i="24"/>
  <c r="BX138" i="24"/>
  <c r="BY138" i="24"/>
  <c r="BZ138" i="24"/>
  <c r="CA138" i="24"/>
  <c r="BP139" i="24"/>
  <c r="BQ139" i="24"/>
  <c r="BR139" i="24"/>
  <c r="BS139" i="24"/>
  <c r="BT139" i="24"/>
  <c r="BU139" i="24"/>
  <c r="BV139" i="24"/>
  <c r="BW139" i="24"/>
  <c r="BX139" i="24"/>
  <c r="BY139" i="24"/>
  <c r="BZ139" i="24"/>
  <c r="CA139" i="24"/>
  <c r="BP140" i="24"/>
  <c r="BQ140" i="24"/>
  <c r="BR140" i="24"/>
  <c r="BS140" i="24"/>
  <c r="BT140" i="24"/>
  <c r="BU140" i="24"/>
  <c r="BV140" i="24"/>
  <c r="BW140" i="24"/>
  <c r="BX140" i="24"/>
  <c r="BY140" i="24"/>
  <c r="BZ140" i="24"/>
  <c r="CA140" i="24"/>
  <c r="BP141" i="24"/>
  <c r="BQ141" i="24"/>
  <c r="BR141" i="24"/>
  <c r="BS141" i="24"/>
  <c r="BT141" i="24"/>
  <c r="BU141" i="24"/>
  <c r="BV141" i="24"/>
  <c r="BW141" i="24"/>
  <c r="BX141" i="24"/>
  <c r="BY141" i="24"/>
  <c r="BZ141" i="24"/>
  <c r="CA141" i="24"/>
  <c r="BP142" i="24"/>
  <c r="BQ142" i="24"/>
  <c r="BR142" i="24"/>
  <c r="BS142" i="24"/>
  <c r="BT142" i="24"/>
  <c r="BU142" i="24"/>
  <c r="BV142" i="24"/>
  <c r="BW142" i="24"/>
  <c r="BX142" i="24"/>
  <c r="BY142" i="24"/>
  <c r="BZ142" i="24"/>
  <c r="CA142" i="24"/>
  <c r="BP143" i="24"/>
  <c r="BQ143" i="24"/>
  <c r="BR143" i="24"/>
  <c r="BS143" i="24"/>
  <c r="BT143" i="24"/>
  <c r="BU143" i="24"/>
  <c r="BV143" i="24"/>
  <c r="BW143" i="24"/>
  <c r="BX143" i="24"/>
  <c r="BY143" i="24"/>
  <c r="BZ143" i="24"/>
  <c r="CA143" i="24"/>
  <c r="BQ4" i="24"/>
  <c r="BR4" i="24"/>
  <c r="BS4" i="24"/>
  <c r="BT4" i="24"/>
  <c r="BU4" i="24"/>
  <c r="BV4" i="24"/>
  <c r="BW4" i="24"/>
  <c r="BX4" i="24"/>
  <c r="BY4" i="24"/>
  <c r="BZ4" i="24"/>
  <c r="CA4" i="24"/>
  <c r="AD144" i="25"/>
  <c r="AH144" i="25"/>
  <c r="AL144" i="25"/>
  <c r="AT144" i="25"/>
  <c r="AX144" i="25"/>
  <c r="BB144" i="25"/>
  <c r="BJ144" i="25"/>
  <c r="BN144" i="25"/>
  <c r="H144" i="25"/>
  <c r="L144" i="25"/>
  <c r="T144" i="25"/>
  <c r="X144" i="25"/>
  <c r="AB144" i="25"/>
  <c r="AJ144" i="25"/>
  <c r="AN144" i="25"/>
  <c r="AR144" i="25"/>
  <c r="AZ144" i="25"/>
  <c r="BD144" i="25"/>
  <c r="BH144" i="25"/>
  <c r="N144" i="25"/>
  <c r="R144" i="25"/>
  <c r="V144" i="25"/>
  <c r="U144" i="25"/>
  <c r="AG144" i="25"/>
  <c r="BA144" i="25"/>
  <c r="BM144" i="25"/>
  <c r="I144" i="25"/>
  <c r="AO144" i="25"/>
  <c r="C144" i="25"/>
  <c r="C146" i="25" s="1"/>
  <c r="AS144" i="25"/>
  <c r="M144" i="25"/>
  <c r="C4" i="25"/>
  <c r="Q144" i="25"/>
  <c r="Y144" i="25"/>
  <c r="AW144" i="25"/>
  <c r="BE144" i="25"/>
  <c r="J144" i="25"/>
  <c r="Z144" i="25"/>
  <c r="AP144" i="25"/>
  <c r="BF144" i="25"/>
  <c r="P144" i="25"/>
  <c r="AF144" i="25"/>
  <c r="AV144" i="25"/>
  <c r="BL144" i="25"/>
  <c r="BQ152" i="25"/>
  <c r="BQ151" i="25"/>
  <c r="BQ150" i="25"/>
  <c r="BQ149" i="25"/>
  <c r="BP145" i="25"/>
  <c r="BO145" i="25"/>
  <c r="BN145" i="25"/>
  <c r="BM145" i="25"/>
  <c r="BL145" i="25"/>
  <c r="BK145" i="25"/>
  <c r="BJ145" i="25"/>
  <c r="BI145" i="25"/>
  <c r="BH145" i="25"/>
  <c r="BG145" i="25"/>
  <c r="BF145" i="25"/>
  <c r="BE145" i="25"/>
  <c r="BD145" i="25"/>
  <c r="BC145" i="25"/>
  <c r="BB145" i="25"/>
  <c r="BA145" i="25"/>
  <c r="AZ145" i="25"/>
  <c r="AY145" i="25"/>
  <c r="AX145" i="25"/>
  <c r="AW145" i="25"/>
  <c r="AV145" i="25"/>
  <c r="AU145" i="25"/>
  <c r="AT145" i="25"/>
  <c r="AS145" i="25"/>
  <c r="AR145" i="25"/>
  <c r="AQ145" i="25"/>
  <c r="AP145" i="25"/>
  <c r="AO145" i="25"/>
  <c r="AN145" i="25"/>
  <c r="AM145" i="25"/>
  <c r="AL145" i="25"/>
  <c r="AK145" i="25"/>
  <c r="AJ145" i="25"/>
  <c r="AI145" i="25"/>
  <c r="AH145" i="25"/>
  <c r="AG145" i="25"/>
  <c r="AF145" i="25"/>
  <c r="AE145" i="25"/>
  <c r="AD145" i="25"/>
  <c r="AC145" i="25"/>
  <c r="AB145" i="25"/>
  <c r="AA145" i="25"/>
  <c r="Z145" i="25"/>
  <c r="Y145" i="25"/>
  <c r="X145" i="25"/>
  <c r="W145" i="25"/>
  <c r="V145" i="25"/>
  <c r="U145" i="25"/>
  <c r="T145" i="25"/>
  <c r="S145" i="25"/>
  <c r="R145" i="25"/>
  <c r="Q145" i="25"/>
  <c r="P145" i="25"/>
  <c r="O145" i="25"/>
  <c r="N145" i="25"/>
  <c r="M145" i="25"/>
  <c r="L145" i="25"/>
  <c r="K145" i="25"/>
  <c r="J145" i="25"/>
  <c r="I145" i="25"/>
  <c r="H145" i="25"/>
  <c r="G145" i="25"/>
  <c r="F145" i="25"/>
  <c r="E145" i="25"/>
  <c r="D145" i="25"/>
  <c r="C145" i="25"/>
  <c r="BQ145" i="25" s="1"/>
  <c r="BR144" i="25"/>
  <c r="BI144" i="25"/>
  <c r="AK144" i="25"/>
  <c r="AC144" i="25"/>
  <c r="E144" i="25"/>
  <c r="C5" i="24"/>
  <c r="D5" i="24"/>
  <c r="E5" i="24"/>
  <c r="F5" i="24"/>
  <c r="G5" i="24"/>
  <c r="H5" i="24"/>
  <c r="I5" i="24"/>
  <c r="J5" i="24"/>
  <c r="K5" i="24"/>
  <c r="L5" i="24"/>
  <c r="M5" i="24"/>
  <c r="N5" i="24"/>
  <c r="O5" i="24"/>
  <c r="P5" i="24"/>
  <c r="Q5" i="24"/>
  <c r="R5" i="24"/>
  <c r="S5" i="24"/>
  <c r="T5" i="24"/>
  <c r="U5" i="24"/>
  <c r="V5" i="24"/>
  <c r="W5" i="24"/>
  <c r="X5" i="24"/>
  <c r="Y5" i="24"/>
  <c r="Z5" i="24"/>
  <c r="AA5" i="24"/>
  <c r="AB5" i="24"/>
  <c r="AC5" i="24"/>
  <c r="AD5" i="24"/>
  <c r="AD145" i="24" s="1"/>
  <c r="AE5" i="24"/>
  <c r="AF5" i="24"/>
  <c r="AG5" i="24"/>
  <c r="AH5" i="24"/>
  <c r="AI5" i="24"/>
  <c r="AJ5" i="24"/>
  <c r="AK5" i="24"/>
  <c r="AL5" i="24"/>
  <c r="AM5" i="24"/>
  <c r="AN5" i="24"/>
  <c r="AO5" i="24"/>
  <c r="AP5" i="24"/>
  <c r="AQ5" i="24"/>
  <c r="AR5" i="24"/>
  <c r="AS5" i="24"/>
  <c r="AT5" i="24"/>
  <c r="AU5" i="24"/>
  <c r="AV5" i="24"/>
  <c r="AW5" i="24"/>
  <c r="AX5" i="24"/>
  <c r="AY5" i="24"/>
  <c r="AZ5" i="24"/>
  <c r="BA5" i="24"/>
  <c r="BB5" i="24"/>
  <c r="BC5" i="24"/>
  <c r="BD5" i="24"/>
  <c r="BE5" i="24"/>
  <c r="BF5" i="24"/>
  <c r="BF145" i="24" s="1"/>
  <c r="BG5" i="24"/>
  <c r="BH5" i="24"/>
  <c r="BI5" i="24"/>
  <c r="BJ5" i="24"/>
  <c r="BK5" i="24"/>
  <c r="BL5" i="24"/>
  <c r="BM5" i="24"/>
  <c r="BN5" i="24"/>
  <c r="BN145" i="24" s="1"/>
  <c r="BO5" i="24"/>
  <c r="C6" i="24"/>
  <c r="D6" i="24"/>
  <c r="E6" i="24"/>
  <c r="F6" i="24"/>
  <c r="G6" i="24"/>
  <c r="H6" i="24"/>
  <c r="I6" i="24"/>
  <c r="J6" i="24"/>
  <c r="K6" i="24"/>
  <c r="L6" i="24"/>
  <c r="M6" i="24"/>
  <c r="N6" i="24"/>
  <c r="O6" i="24"/>
  <c r="P6" i="24"/>
  <c r="P145" i="24" s="1"/>
  <c r="Q6" i="24"/>
  <c r="R6" i="24"/>
  <c r="S6" i="24"/>
  <c r="T6" i="24"/>
  <c r="U6" i="24"/>
  <c r="V6" i="24"/>
  <c r="W6" i="24"/>
  <c r="X6" i="24"/>
  <c r="Y6" i="24"/>
  <c r="Z6" i="24"/>
  <c r="AA6" i="24"/>
  <c r="AB6" i="24"/>
  <c r="AC6" i="24"/>
  <c r="AD6" i="24"/>
  <c r="AE6" i="24"/>
  <c r="AF6" i="24"/>
  <c r="AG6" i="24"/>
  <c r="AH6" i="24"/>
  <c r="AI6" i="24"/>
  <c r="AJ6" i="24"/>
  <c r="AK6" i="24"/>
  <c r="AL6" i="24"/>
  <c r="AM6" i="24"/>
  <c r="AN6" i="24"/>
  <c r="AO6" i="24"/>
  <c r="AP6" i="24"/>
  <c r="AQ6" i="24"/>
  <c r="AR6" i="24"/>
  <c r="AS6" i="24"/>
  <c r="AT6" i="24"/>
  <c r="AU6" i="24"/>
  <c r="AV6" i="24"/>
  <c r="AW6" i="24"/>
  <c r="AX6" i="24"/>
  <c r="AY6" i="24"/>
  <c r="AZ6" i="24"/>
  <c r="AZ145" i="24" s="1"/>
  <c r="BA6" i="24"/>
  <c r="BB6" i="24"/>
  <c r="BC6" i="24"/>
  <c r="BD6" i="24"/>
  <c r="BE6" i="24"/>
  <c r="BF6" i="24"/>
  <c r="BG6" i="24"/>
  <c r="BH6" i="24"/>
  <c r="BI6" i="24"/>
  <c r="BJ6" i="24"/>
  <c r="BK6" i="24"/>
  <c r="BL6" i="24"/>
  <c r="BM6" i="24"/>
  <c r="BN6" i="24"/>
  <c r="BO6" i="24"/>
  <c r="C7" i="24"/>
  <c r="D7" i="24"/>
  <c r="E7" i="24"/>
  <c r="F7" i="24"/>
  <c r="G7" i="24"/>
  <c r="H7" i="24"/>
  <c r="I7" i="24"/>
  <c r="J7" i="24"/>
  <c r="K7" i="24"/>
  <c r="L7" i="24"/>
  <c r="M7" i="24"/>
  <c r="N7" i="24"/>
  <c r="O7" i="24"/>
  <c r="P7" i="24"/>
  <c r="Q7" i="24"/>
  <c r="R7" i="24"/>
  <c r="S7" i="24"/>
  <c r="T7" i="24"/>
  <c r="U7" i="24"/>
  <c r="V7" i="24"/>
  <c r="W7" i="24"/>
  <c r="X7" i="24"/>
  <c r="Y7" i="24"/>
  <c r="Z7" i="24"/>
  <c r="AA7" i="24"/>
  <c r="AB7" i="24"/>
  <c r="AC7" i="24"/>
  <c r="AD7" i="24"/>
  <c r="AE7" i="24"/>
  <c r="AF7" i="24"/>
  <c r="AG7" i="24"/>
  <c r="AH7" i="24"/>
  <c r="AI7" i="24"/>
  <c r="AJ7" i="24"/>
  <c r="AK7" i="24"/>
  <c r="AL7" i="24"/>
  <c r="AM7" i="24"/>
  <c r="AN7" i="24"/>
  <c r="AO7" i="24"/>
  <c r="AP7" i="24"/>
  <c r="AQ7" i="24"/>
  <c r="AR7" i="24"/>
  <c r="AS7" i="24"/>
  <c r="AT7" i="24"/>
  <c r="AU7" i="24"/>
  <c r="AV7" i="24"/>
  <c r="AW7" i="24"/>
  <c r="AX7" i="24"/>
  <c r="AY7" i="24"/>
  <c r="AZ7" i="24"/>
  <c r="BA7" i="24"/>
  <c r="BB7" i="24"/>
  <c r="BC7" i="24"/>
  <c r="BD7" i="24"/>
  <c r="BE7" i="24"/>
  <c r="BF7" i="24"/>
  <c r="BG7" i="24"/>
  <c r="BH7" i="24"/>
  <c r="BI7" i="24"/>
  <c r="BJ7" i="24"/>
  <c r="BK7" i="24"/>
  <c r="BL7" i="24"/>
  <c r="BM7" i="24"/>
  <c r="BN7" i="24"/>
  <c r="BO7" i="24"/>
  <c r="C8" i="24"/>
  <c r="D8" i="24"/>
  <c r="E8" i="24"/>
  <c r="F8" i="24"/>
  <c r="G8" i="24"/>
  <c r="H8" i="24"/>
  <c r="I8" i="24"/>
  <c r="J8" i="24"/>
  <c r="K8" i="24"/>
  <c r="L8" i="24"/>
  <c r="M8" i="24"/>
  <c r="N8" i="24"/>
  <c r="O8" i="24"/>
  <c r="P8" i="24"/>
  <c r="Q8" i="24"/>
  <c r="R8" i="24"/>
  <c r="S8" i="24"/>
  <c r="T8" i="24"/>
  <c r="U8" i="24"/>
  <c r="V8" i="24"/>
  <c r="W8" i="24"/>
  <c r="X8" i="24"/>
  <c r="Y8" i="24"/>
  <c r="Z8" i="24"/>
  <c r="AA8" i="24"/>
  <c r="AB8" i="24"/>
  <c r="AC8" i="24"/>
  <c r="AD8" i="24"/>
  <c r="AE8" i="24"/>
  <c r="AF8" i="24"/>
  <c r="AG8" i="24"/>
  <c r="AH8" i="24"/>
  <c r="AI8" i="24"/>
  <c r="AJ8" i="24"/>
  <c r="AK8" i="24"/>
  <c r="AL8" i="24"/>
  <c r="AM8" i="24"/>
  <c r="AN8" i="24"/>
  <c r="AO8" i="24"/>
  <c r="AP8" i="24"/>
  <c r="AQ8" i="24"/>
  <c r="AR8" i="24"/>
  <c r="AS8" i="24"/>
  <c r="AT8" i="24"/>
  <c r="AU8" i="24"/>
  <c r="AV8" i="24"/>
  <c r="AW8" i="24"/>
  <c r="AX8" i="24"/>
  <c r="AY8" i="24"/>
  <c r="AZ8" i="24"/>
  <c r="BA8" i="24"/>
  <c r="BB8" i="24"/>
  <c r="BC8" i="24"/>
  <c r="BD8" i="24"/>
  <c r="BE8" i="24"/>
  <c r="BF8" i="24"/>
  <c r="BG8" i="24"/>
  <c r="BH8" i="24"/>
  <c r="BI8" i="24"/>
  <c r="BJ8" i="24"/>
  <c r="BK8" i="24"/>
  <c r="BL8" i="24"/>
  <c r="BM8" i="24"/>
  <c r="BN8" i="24"/>
  <c r="BO8" i="24"/>
  <c r="C9" i="24"/>
  <c r="D9" i="24"/>
  <c r="E9" i="24"/>
  <c r="F9" i="24"/>
  <c r="G9" i="24"/>
  <c r="H9" i="24"/>
  <c r="I9" i="24"/>
  <c r="J9" i="24"/>
  <c r="K9" i="24"/>
  <c r="L9" i="24"/>
  <c r="M9" i="24"/>
  <c r="N9" i="24"/>
  <c r="O9" i="24"/>
  <c r="P9" i="24"/>
  <c r="Q9" i="24"/>
  <c r="R9" i="24"/>
  <c r="S9" i="24"/>
  <c r="T9" i="24"/>
  <c r="U9" i="24"/>
  <c r="V9" i="24"/>
  <c r="W9" i="24"/>
  <c r="X9" i="24"/>
  <c r="Y9" i="24"/>
  <c r="Z9" i="24"/>
  <c r="AA9" i="24"/>
  <c r="AB9" i="24"/>
  <c r="AC9" i="24"/>
  <c r="AD9" i="24"/>
  <c r="AE9" i="24"/>
  <c r="AF9" i="24"/>
  <c r="AG9" i="24"/>
  <c r="AH9" i="24"/>
  <c r="AI9" i="24"/>
  <c r="AJ9" i="24"/>
  <c r="AK9" i="24"/>
  <c r="AL9" i="24"/>
  <c r="AM9" i="24"/>
  <c r="AN9" i="24"/>
  <c r="AO9" i="24"/>
  <c r="AP9" i="24"/>
  <c r="AQ9" i="24"/>
  <c r="AR9" i="24"/>
  <c r="AS9" i="24"/>
  <c r="AT9" i="24"/>
  <c r="AU9" i="24"/>
  <c r="AV9" i="24"/>
  <c r="AW9" i="24"/>
  <c r="AX9" i="24"/>
  <c r="AY9" i="24"/>
  <c r="AZ9" i="24"/>
  <c r="BA9" i="24"/>
  <c r="BB9" i="24"/>
  <c r="BC9" i="24"/>
  <c r="BD9" i="24"/>
  <c r="BE9" i="24"/>
  <c r="BF9" i="24"/>
  <c r="BG9" i="24"/>
  <c r="BH9" i="24"/>
  <c r="BI9" i="24"/>
  <c r="BJ9" i="24"/>
  <c r="BK9" i="24"/>
  <c r="BL9" i="24"/>
  <c r="BM9" i="24"/>
  <c r="BN9" i="24"/>
  <c r="BO9" i="24"/>
  <c r="C10" i="24"/>
  <c r="D10"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AH10" i="24"/>
  <c r="AI10" i="24"/>
  <c r="AJ10" i="24"/>
  <c r="AK10" i="24"/>
  <c r="AL10" i="24"/>
  <c r="AM10" i="24"/>
  <c r="AN10" i="24"/>
  <c r="AO10" i="24"/>
  <c r="AP10" i="24"/>
  <c r="AQ10" i="24"/>
  <c r="AR10" i="24"/>
  <c r="AS10" i="24"/>
  <c r="AT10" i="24"/>
  <c r="AU10" i="24"/>
  <c r="AV10" i="24"/>
  <c r="AW10" i="24"/>
  <c r="AX10" i="24"/>
  <c r="AY10" i="24"/>
  <c r="AZ10" i="24"/>
  <c r="BA10" i="24"/>
  <c r="BB10" i="24"/>
  <c r="BC10" i="24"/>
  <c r="BD10" i="24"/>
  <c r="BE10" i="24"/>
  <c r="BF10" i="24"/>
  <c r="BG10" i="24"/>
  <c r="BH10" i="24"/>
  <c r="BI10" i="24"/>
  <c r="BJ10" i="24"/>
  <c r="BK10" i="24"/>
  <c r="BL10" i="24"/>
  <c r="BM10" i="24"/>
  <c r="BN10" i="24"/>
  <c r="BO10" i="24"/>
  <c r="C11" i="24"/>
  <c r="D11" i="24"/>
  <c r="E11" i="24"/>
  <c r="F11" i="24"/>
  <c r="G11" i="24"/>
  <c r="H11" i="24"/>
  <c r="I11" i="24"/>
  <c r="J11" i="24"/>
  <c r="K11" i="24"/>
  <c r="L11" i="24"/>
  <c r="M11" i="24"/>
  <c r="N11" i="24"/>
  <c r="O11" i="24"/>
  <c r="P11" i="24"/>
  <c r="Q11" i="24"/>
  <c r="R11" i="24"/>
  <c r="S11" i="24"/>
  <c r="T11" i="24"/>
  <c r="U11" i="24"/>
  <c r="V11" i="24"/>
  <c r="W11" i="24"/>
  <c r="X11" i="24"/>
  <c r="Y11" i="24"/>
  <c r="Z11" i="24"/>
  <c r="AA11" i="24"/>
  <c r="AB11" i="24"/>
  <c r="AC11" i="24"/>
  <c r="AD11" i="24"/>
  <c r="AE11" i="24"/>
  <c r="AF11" i="24"/>
  <c r="AG11" i="24"/>
  <c r="AH11" i="24"/>
  <c r="AI11" i="24"/>
  <c r="AJ11" i="24"/>
  <c r="AK11" i="24"/>
  <c r="AL11" i="24"/>
  <c r="AM11" i="24"/>
  <c r="AN11" i="24"/>
  <c r="AO11" i="24"/>
  <c r="AP11" i="24"/>
  <c r="AQ11" i="24"/>
  <c r="AR11" i="24"/>
  <c r="AS11" i="24"/>
  <c r="AT11" i="24"/>
  <c r="AU11" i="24"/>
  <c r="AV11" i="24"/>
  <c r="AW11" i="24"/>
  <c r="AX11" i="24"/>
  <c r="AY11" i="24"/>
  <c r="AZ11" i="24"/>
  <c r="BA11" i="24"/>
  <c r="BB11" i="24"/>
  <c r="BC11" i="24"/>
  <c r="BD11" i="24"/>
  <c r="BE11" i="24"/>
  <c r="BF11" i="24"/>
  <c r="BG11" i="24"/>
  <c r="BH11" i="24"/>
  <c r="BI11" i="24"/>
  <c r="BJ11" i="24"/>
  <c r="BK11" i="24"/>
  <c r="BL11" i="24"/>
  <c r="BM11" i="24"/>
  <c r="BN11" i="24"/>
  <c r="BO11" i="24"/>
  <c r="C12" i="24"/>
  <c r="D12" i="24"/>
  <c r="E12" i="24"/>
  <c r="F12" i="24"/>
  <c r="G12" i="24"/>
  <c r="H12" i="24"/>
  <c r="I12" i="24"/>
  <c r="J12" i="24"/>
  <c r="K12" i="24"/>
  <c r="L12" i="24"/>
  <c r="M12" i="24"/>
  <c r="N12" i="24"/>
  <c r="O12" i="24"/>
  <c r="P12" i="24"/>
  <c r="Q12" i="24"/>
  <c r="R12" i="24"/>
  <c r="S12" i="24"/>
  <c r="T12" i="24"/>
  <c r="U12" i="24"/>
  <c r="V12" i="24"/>
  <c r="W12" i="24"/>
  <c r="X12" i="24"/>
  <c r="Y12" i="24"/>
  <c r="Z12" i="24"/>
  <c r="AA12" i="24"/>
  <c r="AB12" i="24"/>
  <c r="AC12" i="24"/>
  <c r="AD12" i="24"/>
  <c r="AE12" i="24"/>
  <c r="AF12" i="24"/>
  <c r="AG12" i="24"/>
  <c r="AH12" i="24"/>
  <c r="AI12" i="24"/>
  <c r="AJ12" i="24"/>
  <c r="AK12" i="24"/>
  <c r="AL12" i="24"/>
  <c r="AM12" i="24"/>
  <c r="AN12" i="24"/>
  <c r="AO12" i="24"/>
  <c r="AP12" i="24"/>
  <c r="AQ12" i="24"/>
  <c r="AR12" i="24"/>
  <c r="AS12" i="24"/>
  <c r="AT12" i="24"/>
  <c r="AU12" i="24"/>
  <c r="AV12" i="24"/>
  <c r="AW12" i="24"/>
  <c r="AX12" i="24"/>
  <c r="AY12" i="24"/>
  <c r="AZ12" i="24"/>
  <c r="BA12" i="24"/>
  <c r="BB12" i="24"/>
  <c r="BC12" i="24"/>
  <c r="BD12" i="24"/>
  <c r="BE12" i="24"/>
  <c r="BF12" i="24"/>
  <c r="BG12" i="24"/>
  <c r="BH12" i="24"/>
  <c r="BI12" i="24"/>
  <c r="BJ12" i="24"/>
  <c r="BK12" i="24"/>
  <c r="BL12" i="24"/>
  <c r="BM12" i="24"/>
  <c r="BN12" i="24"/>
  <c r="BO12" i="24"/>
  <c r="C13" i="24"/>
  <c r="D13"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AH13" i="24"/>
  <c r="AI13" i="24"/>
  <c r="AJ13" i="24"/>
  <c r="AK13" i="24"/>
  <c r="AL13" i="24"/>
  <c r="AM13" i="24"/>
  <c r="AN13" i="24"/>
  <c r="AO13" i="24"/>
  <c r="AP13" i="24"/>
  <c r="AQ13" i="24"/>
  <c r="AR13" i="24"/>
  <c r="AS13" i="24"/>
  <c r="AT13" i="24"/>
  <c r="AU13" i="24"/>
  <c r="AV13" i="24"/>
  <c r="AW13" i="24"/>
  <c r="AX13" i="24"/>
  <c r="AY13" i="24"/>
  <c r="AZ13" i="24"/>
  <c r="BA13" i="24"/>
  <c r="BB13" i="24"/>
  <c r="BC13" i="24"/>
  <c r="BD13" i="24"/>
  <c r="BE13" i="24"/>
  <c r="BF13" i="24"/>
  <c r="BG13" i="24"/>
  <c r="BH13" i="24"/>
  <c r="BI13" i="24"/>
  <c r="BJ13" i="24"/>
  <c r="BK13" i="24"/>
  <c r="BL13" i="24"/>
  <c r="BM13" i="24"/>
  <c r="BN13" i="24"/>
  <c r="BO13" i="24"/>
  <c r="C14" i="24"/>
  <c r="D14" i="24"/>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AI14" i="24"/>
  <c r="AJ14" i="24"/>
  <c r="AK14" i="24"/>
  <c r="AL14" i="24"/>
  <c r="AM14" i="24"/>
  <c r="AN14" i="24"/>
  <c r="AO14" i="24"/>
  <c r="AP14" i="24"/>
  <c r="AQ14" i="24"/>
  <c r="AR14" i="24"/>
  <c r="AS14" i="24"/>
  <c r="AT14" i="24"/>
  <c r="AU14" i="24"/>
  <c r="AV14" i="24"/>
  <c r="AW14" i="24"/>
  <c r="AX14" i="24"/>
  <c r="AY14" i="24"/>
  <c r="AZ14" i="24"/>
  <c r="BA14" i="24"/>
  <c r="BB14" i="24"/>
  <c r="BC14" i="24"/>
  <c r="BD14" i="24"/>
  <c r="BE14" i="24"/>
  <c r="BF14" i="24"/>
  <c r="BG14" i="24"/>
  <c r="BH14" i="24"/>
  <c r="BI14" i="24"/>
  <c r="BJ14" i="24"/>
  <c r="BK14" i="24"/>
  <c r="BL14" i="24"/>
  <c r="BM14" i="24"/>
  <c r="BN14" i="24"/>
  <c r="BO14" i="24"/>
  <c r="C15" i="24"/>
  <c r="D15" i="24"/>
  <c r="E15" i="24"/>
  <c r="F15" i="24"/>
  <c r="G15" i="24"/>
  <c r="H15" i="24"/>
  <c r="I15" i="24"/>
  <c r="J15" i="24"/>
  <c r="K15" i="24"/>
  <c r="L15" i="24"/>
  <c r="M15" i="24"/>
  <c r="N15" i="24"/>
  <c r="O15" i="24"/>
  <c r="P15" i="24"/>
  <c r="Q15" i="24"/>
  <c r="R15" i="24"/>
  <c r="S15" i="24"/>
  <c r="T15" i="24"/>
  <c r="U15" i="24"/>
  <c r="V15" i="24"/>
  <c r="W15" i="24"/>
  <c r="X15" i="24"/>
  <c r="Y15" i="24"/>
  <c r="Z15" i="24"/>
  <c r="AA15" i="24"/>
  <c r="AB15" i="24"/>
  <c r="AC15" i="24"/>
  <c r="AD15" i="24"/>
  <c r="AE15" i="24"/>
  <c r="AF15" i="24"/>
  <c r="AG15" i="24"/>
  <c r="AH15" i="24"/>
  <c r="AI15" i="24"/>
  <c r="AJ15" i="24"/>
  <c r="AK15" i="24"/>
  <c r="AL15" i="24"/>
  <c r="AM15" i="24"/>
  <c r="AN15" i="24"/>
  <c r="AO15" i="24"/>
  <c r="AP15" i="24"/>
  <c r="AQ15" i="24"/>
  <c r="AR15" i="24"/>
  <c r="AS15" i="24"/>
  <c r="AT15" i="24"/>
  <c r="AU15" i="24"/>
  <c r="AV15" i="24"/>
  <c r="AW15" i="24"/>
  <c r="AX15" i="24"/>
  <c r="AY15" i="24"/>
  <c r="AZ15" i="24"/>
  <c r="BA15" i="24"/>
  <c r="BB15" i="24"/>
  <c r="BC15" i="24"/>
  <c r="BD15" i="24"/>
  <c r="BE15" i="24"/>
  <c r="BF15" i="24"/>
  <c r="BG15" i="24"/>
  <c r="BH15" i="24"/>
  <c r="BI15" i="24"/>
  <c r="BJ15" i="24"/>
  <c r="BK15" i="24"/>
  <c r="BL15" i="24"/>
  <c r="BM15" i="24"/>
  <c r="BN15" i="24"/>
  <c r="BO15" i="24"/>
  <c r="C16" i="24"/>
  <c r="D16" i="24"/>
  <c r="E16" i="24"/>
  <c r="F16" i="24"/>
  <c r="G16" i="24"/>
  <c r="H16" i="24"/>
  <c r="I16" i="24"/>
  <c r="J16" i="24"/>
  <c r="K16" i="24"/>
  <c r="L16" i="24"/>
  <c r="M16" i="24"/>
  <c r="N16" i="24"/>
  <c r="O16" i="24"/>
  <c r="P16" i="24"/>
  <c r="Q16" i="24"/>
  <c r="R16" i="24"/>
  <c r="S16" i="24"/>
  <c r="T16" i="24"/>
  <c r="U16" i="24"/>
  <c r="V16" i="24"/>
  <c r="W16" i="24"/>
  <c r="X16" i="24"/>
  <c r="Y16" i="24"/>
  <c r="Z16" i="24"/>
  <c r="AA16" i="24"/>
  <c r="AB16" i="24"/>
  <c r="AC16" i="24"/>
  <c r="AD16" i="24"/>
  <c r="AE16" i="24"/>
  <c r="AF16" i="24"/>
  <c r="AG16" i="24"/>
  <c r="AH16" i="24"/>
  <c r="AI16" i="24"/>
  <c r="AJ16" i="24"/>
  <c r="AK16" i="24"/>
  <c r="AL16" i="24"/>
  <c r="AM16" i="24"/>
  <c r="AN16" i="24"/>
  <c r="AO16" i="24"/>
  <c r="AP16" i="24"/>
  <c r="AQ16" i="24"/>
  <c r="AR16" i="24"/>
  <c r="AS16" i="24"/>
  <c r="AT16" i="24"/>
  <c r="AU16" i="24"/>
  <c r="AV16" i="24"/>
  <c r="AW16" i="24"/>
  <c r="AX16" i="24"/>
  <c r="AY16" i="24"/>
  <c r="AZ16" i="24"/>
  <c r="BA16" i="24"/>
  <c r="BB16" i="24"/>
  <c r="BC16" i="24"/>
  <c r="BD16" i="24"/>
  <c r="BE16" i="24"/>
  <c r="BF16" i="24"/>
  <c r="BG16" i="24"/>
  <c r="BH16" i="24"/>
  <c r="BI16" i="24"/>
  <c r="BJ16" i="24"/>
  <c r="BK16" i="24"/>
  <c r="BL16" i="24"/>
  <c r="BM16" i="24"/>
  <c r="BN16" i="24"/>
  <c r="BO16" i="24"/>
  <c r="C17" i="24"/>
  <c r="D17" i="24"/>
  <c r="E17" i="24"/>
  <c r="F17" i="24"/>
  <c r="G17" i="24"/>
  <c r="H17" i="24"/>
  <c r="I17" i="24"/>
  <c r="J17" i="24"/>
  <c r="K17" i="24"/>
  <c r="L17" i="24"/>
  <c r="M17" i="24"/>
  <c r="N17" i="24"/>
  <c r="O17" i="24"/>
  <c r="P17" i="24"/>
  <c r="Q17" i="24"/>
  <c r="R17" i="24"/>
  <c r="S17" i="24"/>
  <c r="T17" i="24"/>
  <c r="U17" i="24"/>
  <c r="V17" i="24"/>
  <c r="W17" i="24"/>
  <c r="X17" i="24"/>
  <c r="Y17" i="24"/>
  <c r="Z17" i="24"/>
  <c r="AA17" i="24"/>
  <c r="AB17" i="24"/>
  <c r="AC17" i="24"/>
  <c r="AD17" i="24"/>
  <c r="AE17" i="24"/>
  <c r="AF17" i="24"/>
  <c r="AG17" i="24"/>
  <c r="AH17" i="24"/>
  <c r="AI17" i="24"/>
  <c r="AJ17" i="24"/>
  <c r="AK17" i="24"/>
  <c r="AL17" i="24"/>
  <c r="AM17" i="24"/>
  <c r="AN17" i="24"/>
  <c r="AO17" i="24"/>
  <c r="AP17" i="24"/>
  <c r="AQ17" i="24"/>
  <c r="AR17" i="24"/>
  <c r="AS17" i="24"/>
  <c r="AT17" i="24"/>
  <c r="AU17" i="24"/>
  <c r="AV17" i="24"/>
  <c r="AW17" i="24"/>
  <c r="AX17" i="24"/>
  <c r="AY17" i="24"/>
  <c r="AZ17" i="24"/>
  <c r="BA17" i="24"/>
  <c r="BB17" i="24"/>
  <c r="BC17" i="24"/>
  <c r="BD17" i="24"/>
  <c r="BE17" i="24"/>
  <c r="BF17" i="24"/>
  <c r="BG17" i="24"/>
  <c r="BH17" i="24"/>
  <c r="BI17" i="24"/>
  <c r="BJ17" i="24"/>
  <c r="BK17" i="24"/>
  <c r="BL17" i="24"/>
  <c r="BM17" i="24"/>
  <c r="BN17" i="24"/>
  <c r="BO17" i="24"/>
  <c r="C18" i="24"/>
  <c r="D18" i="24"/>
  <c r="E18" i="24"/>
  <c r="F18" i="24"/>
  <c r="G18" i="24"/>
  <c r="H18" i="24"/>
  <c r="I18" i="24"/>
  <c r="J18" i="24"/>
  <c r="K18" i="24"/>
  <c r="L18" i="24"/>
  <c r="M18" i="24"/>
  <c r="N18" i="24"/>
  <c r="O18" i="24"/>
  <c r="P18" i="24"/>
  <c r="Q18" i="24"/>
  <c r="R18" i="24"/>
  <c r="S18" i="24"/>
  <c r="T18" i="24"/>
  <c r="U18" i="24"/>
  <c r="V18" i="24"/>
  <c r="W18" i="24"/>
  <c r="X18" i="24"/>
  <c r="Y18" i="24"/>
  <c r="Z18" i="24"/>
  <c r="AA18" i="24"/>
  <c r="AB18" i="24"/>
  <c r="AC18" i="24"/>
  <c r="AD18" i="24"/>
  <c r="AE18" i="24"/>
  <c r="AF18" i="24"/>
  <c r="AG18" i="24"/>
  <c r="AH18" i="24"/>
  <c r="AI18" i="24"/>
  <c r="AJ18" i="24"/>
  <c r="AK18" i="24"/>
  <c r="AL18" i="24"/>
  <c r="AM18" i="24"/>
  <c r="AN18" i="24"/>
  <c r="AO18" i="24"/>
  <c r="AP18" i="24"/>
  <c r="AQ18" i="24"/>
  <c r="AR18" i="24"/>
  <c r="AS18" i="24"/>
  <c r="AT18" i="24"/>
  <c r="AU18" i="24"/>
  <c r="AV18" i="24"/>
  <c r="AW18" i="24"/>
  <c r="AX18" i="24"/>
  <c r="AY18" i="24"/>
  <c r="AZ18" i="24"/>
  <c r="BA18" i="24"/>
  <c r="BB18" i="24"/>
  <c r="BC18" i="24"/>
  <c r="BD18" i="24"/>
  <c r="BE18" i="24"/>
  <c r="BF18" i="24"/>
  <c r="BG18" i="24"/>
  <c r="BH18" i="24"/>
  <c r="BI18" i="24"/>
  <c r="BJ18" i="24"/>
  <c r="BK18" i="24"/>
  <c r="BL18" i="24"/>
  <c r="BM18" i="24"/>
  <c r="BN18" i="24"/>
  <c r="BO18" i="24"/>
  <c r="C19" i="24"/>
  <c r="D19" i="24"/>
  <c r="E19" i="24"/>
  <c r="F19" i="24"/>
  <c r="G19" i="24"/>
  <c r="H19" i="24"/>
  <c r="I19" i="24"/>
  <c r="J19" i="24"/>
  <c r="K19" i="24"/>
  <c r="L19" i="24"/>
  <c r="M19" i="24"/>
  <c r="N19" i="24"/>
  <c r="O19" i="24"/>
  <c r="P19" i="24"/>
  <c r="Q19" i="24"/>
  <c r="R19" i="24"/>
  <c r="S19" i="24"/>
  <c r="T19" i="24"/>
  <c r="U19" i="24"/>
  <c r="V19" i="24"/>
  <c r="W19" i="24"/>
  <c r="X19" i="24"/>
  <c r="Y19" i="24"/>
  <c r="Z19" i="24"/>
  <c r="AA19" i="24"/>
  <c r="AB19" i="24"/>
  <c r="AC19" i="24"/>
  <c r="AD19" i="24"/>
  <c r="AE19" i="24"/>
  <c r="AF19" i="24"/>
  <c r="AG19" i="24"/>
  <c r="AH19" i="24"/>
  <c r="AI19" i="24"/>
  <c r="AJ19" i="24"/>
  <c r="AK19" i="24"/>
  <c r="AL19" i="24"/>
  <c r="AM19" i="24"/>
  <c r="AN19" i="24"/>
  <c r="AO19" i="24"/>
  <c r="AP19" i="24"/>
  <c r="AQ19" i="24"/>
  <c r="AR19" i="24"/>
  <c r="AS19" i="24"/>
  <c r="AT19" i="24"/>
  <c r="AU19" i="24"/>
  <c r="AV19" i="24"/>
  <c r="AW19" i="24"/>
  <c r="AX19" i="24"/>
  <c r="AY19" i="24"/>
  <c r="AZ19" i="24"/>
  <c r="BA19" i="24"/>
  <c r="BB19" i="24"/>
  <c r="BC19" i="24"/>
  <c r="BD19" i="24"/>
  <c r="BE19" i="24"/>
  <c r="BF19" i="24"/>
  <c r="BG19" i="24"/>
  <c r="BH19" i="24"/>
  <c r="BI19" i="24"/>
  <c r="BJ19" i="24"/>
  <c r="BK19" i="24"/>
  <c r="BL19" i="24"/>
  <c r="BM19" i="24"/>
  <c r="BN19" i="24"/>
  <c r="BO19" i="24"/>
  <c r="C20" i="24"/>
  <c r="D20" i="24"/>
  <c r="E20" i="24"/>
  <c r="F20" i="24"/>
  <c r="G20" i="24"/>
  <c r="H20" i="24"/>
  <c r="I20" i="24"/>
  <c r="J20" i="24"/>
  <c r="K20" i="24"/>
  <c r="L20" i="24"/>
  <c r="M20" i="24"/>
  <c r="N20" i="24"/>
  <c r="O20" i="24"/>
  <c r="P20" i="24"/>
  <c r="Q20" i="24"/>
  <c r="R20" i="24"/>
  <c r="S20" i="24"/>
  <c r="T20" i="24"/>
  <c r="U20" i="24"/>
  <c r="V20" i="24"/>
  <c r="W20" i="24"/>
  <c r="X20" i="24"/>
  <c r="Y20" i="24"/>
  <c r="Z20" i="24"/>
  <c r="AA20" i="24"/>
  <c r="AB20" i="24"/>
  <c r="AC20" i="24"/>
  <c r="AD20" i="24"/>
  <c r="AE20" i="24"/>
  <c r="AF20" i="24"/>
  <c r="AG20" i="24"/>
  <c r="AH20" i="24"/>
  <c r="AI20" i="24"/>
  <c r="AJ20" i="24"/>
  <c r="AK20" i="24"/>
  <c r="AL20" i="24"/>
  <c r="AM20" i="24"/>
  <c r="AN20" i="24"/>
  <c r="AO20" i="24"/>
  <c r="AP20" i="24"/>
  <c r="AQ20" i="24"/>
  <c r="AR20" i="24"/>
  <c r="AS20" i="24"/>
  <c r="AT20" i="24"/>
  <c r="AU20" i="24"/>
  <c r="AV20" i="24"/>
  <c r="AW20" i="24"/>
  <c r="AX20" i="24"/>
  <c r="AY20" i="24"/>
  <c r="AZ20" i="24"/>
  <c r="BA20" i="24"/>
  <c r="BB20" i="24"/>
  <c r="BC20" i="24"/>
  <c r="BD20" i="24"/>
  <c r="BE20" i="24"/>
  <c r="BF20" i="24"/>
  <c r="BG20" i="24"/>
  <c r="BH20" i="24"/>
  <c r="BI20" i="24"/>
  <c r="BJ20" i="24"/>
  <c r="BK20" i="24"/>
  <c r="BL20" i="24"/>
  <c r="BM20" i="24"/>
  <c r="BN20" i="24"/>
  <c r="BO20" i="24"/>
  <c r="C21" i="24"/>
  <c r="D21" i="24"/>
  <c r="E21" i="24"/>
  <c r="F21" i="24"/>
  <c r="G21" i="24"/>
  <c r="H21" i="24"/>
  <c r="I21" i="24"/>
  <c r="J21" i="24"/>
  <c r="K21" i="24"/>
  <c r="L21" i="24"/>
  <c r="M21" i="24"/>
  <c r="N21" i="24"/>
  <c r="O21" i="24"/>
  <c r="P21" i="24"/>
  <c r="Q21" i="24"/>
  <c r="R21" i="24"/>
  <c r="S21" i="24"/>
  <c r="T21" i="24"/>
  <c r="U21" i="24"/>
  <c r="V21" i="24"/>
  <c r="W21" i="24"/>
  <c r="X21" i="24"/>
  <c r="Y21" i="24"/>
  <c r="Z21" i="24"/>
  <c r="AA21" i="24"/>
  <c r="AB21" i="24"/>
  <c r="AC21" i="24"/>
  <c r="AD21" i="24"/>
  <c r="AE21" i="24"/>
  <c r="AF21" i="24"/>
  <c r="AG21" i="24"/>
  <c r="AH21" i="24"/>
  <c r="AI21" i="24"/>
  <c r="AJ21" i="24"/>
  <c r="AK21" i="24"/>
  <c r="AL21" i="24"/>
  <c r="AM21" i="24"/>
  <c r="AN21" i="24"/>
  <c r="AO21" i="24"/>
  <c r="AP21" i="24"/>
  <c r="AQ21" i="24"/>
  <c r="AR21" i="24"/>
  <c r="AS21" i="24"/>
  <c r="AT21" i="24"/>
  <c r="AU21" i="24"/>
  <c r="AV21" i="24"/>
  <c r="AW21" i="24"/>
  <c r="AX21" i="24"/>
  <c r="AY21" i="24"/>
  <c r="AZ21" i="24"/>
  <c r="BA21" i="24"/>
  <c r="BB21" i="24"/>
  <c r="BC21" i="24"/>
  <c r="BD21" i="24"/>
  <c r="BE21" i="24"/>
  <c r="BF21" i="24"/>
  <c r="BG21" i="24"/>
  <c r="BH21" i="24"/>
  <c r="BI21" i="24"/>
  <c r="BJ21" i="24"/>
  <c r="BK21" i="24"/>
  <c r="BL21" i="24"/>
  <c r="BM21" i="24"/>
  <c r="BN21" i="24"/>
  <c r="BO21" i="24"/>
  <c r="C22" i="24"/>
  <c r="D22" i="24"/>
  <c r="E22" i="24"/>
  <c r="F22" i="24"/>
  <c r="G22" i="24"/>
  <c r="H22" i="24"/>
  <c r="I22" i="24"/>
  <c r="J22" i="24"/>
  <c r="K22" i="24"/>
  <c r="L22" i="24"/>
  <c r="M22" i="24"/>
  <c r="N22" i="24"/>
  <c r="O22" i="24"/>
  <c r="P22" i="24"/>
  <c r="Q22" i="24"/>
  <c r="R22" i="24"/>
  <c r="S22" i="24"/>
  <c r="T22" i="24"/>
  <c r="U22" i="24"/>
  <c r="V22" i="24"/>
  <c r="W22" i="24"/>
  <c r="X22" i="24"/>
  <c r="Y22" i="24"/>
  <c r="Z22" i="24"/>
  <c r="AA22" i="24"/>
  <c r="AB22" i="24"/>
  <c r="AC22" i="24"/>
  <c r="AD22" i="24"/>
  <c r="AE22" i="24"/>
  <c r="AF22" i="24"/>
  <c r="AG22" i="24"/>
  <c r="AH22" i="24"/>
  <c r="AI22" i="24"/>
  <c r="AJ22" i="24"/>
  <c r="AK22" i="24"/>
  <c r="AL22" i="24"/>
  <c r="AM22" i="24"/>
  <c r="AN22" i="24"/>
  <c r="AO22" i="24"/>
  <c r="AP22" i="24"/>
  <c r="AQ22" i="24"/>
  <c r="AR22" i="24"/>
  <c r="AS22" i="24"/>
  <c r="AT22" i="24"/>
  <c r="AU22" i="24"/>
  <c r="AV22" i="24"/>
  <c r="AW22" i="24"/>
  <c r="AX22" i="24"/>
  <c r="AY22" i="24"/>
  <c r="AZ22" i="24"/>
  <c r="BA22" i="24"/>
  <c r="BB22" i="24"/>
  <c r="BC22" i="24"/>
  <c r="BD22" i="24"/>
  <c r="BE22" i="24"/>
  <c r="BF22" i="24"/>
  <c r="BG22" i="24"/>
  <c r="BH22" i="24"/>
  <c r="BI22" i="24"/>
  <c r="BJ22" i="24"/>
  <c r="BK22" i="24"/>
  <c r="BL22" i="24"/>
  <c r="BM22" i="24"/>
  <c r="BN22" i="24"/>
  <c r="BO22" i="24"/>
  <c r="C23" i="24"/>
  <c r="D23" i="24"/>
  <c r="E23" i="24"/>
  <c r="F23" i="24"/>
  <c r="G23" i="24"/>
  <c r="H23" i="24"/>
  <c r="I23" i="24"/>
  <c r="J23" i="24"/>
  <c r="K23" i="24"/>
  <c r="L23" i="24"/>
  <c r="M23" i="24"/>
  <c r="N23" i="24"/>
  <c r="O23" i="24"/>
  <c r="P23" i="24"/>
  <c r="Q23" i="24"/>
  <c r="R23" i="24"/>
  <c r="S23" i="24"/>
  <c r="T23" i="24"/>
  <c r="U23" i="24"/>
  <c r="V23" i="24"/>
  <c r="W23" i="24"/>
  <c r="X23" i="24"/>
  <c r="Y23" i="24"/>
  <c r="Z23" i="24"/>
  <c r="AA23" i="24"/>
  <c r="AB23" i="24"/>
  <c r="AC23" i="24"/>
  <c r="AD23" i="24"/>
  <c r="AE23" i="24"/>
  <c r="AF23" i="24"/>
  <c r="AG23" i="24"/>
  <c r="AH23" i="24"/>
  <c r="AI23" i="24"/>
  <c r="AJ23" i="24"/>
  <c r="AK23" i="24"/>
  <c r="AL23" i="24"/>
  <c r="AM23" i="24"/>
  <c r="AN23" i="24"/>
  <c r="AO23" i="24"/>
  <c r="AP23" i="24"/>
  <c r="AQ23" i="24"/>
  <c r="AR23" i="24"/>
  <c r="AS23" i="24"/>
  <c r="AT23" i="24"/>
  <c r="AU23" i="24"/>
  <c r="AV23" i="24"/>
  <c r="AW23" i="24"/>
  <c r="AX23" i="24"/>
  <c r="AY23" i="24"/>
  <c r="AZ23" i="24"/>
  <c r="BA23" i="24"/>
  <c r="BB23" i="24"/>
  <c r="BC23" i="24"/>
  <c r="BD23" i="24"/>
  <c r="BE23" i="24"/>
  <c r="BF23" i="24"/>
  <c r="BG23" i="24"/>
  <c r="BH23" i="24"/>
  <c r="BI23" i="24"/>
  <c r="BJ23" i="24"/>
  <c r="BK23" i="24"/>
  <c r="BL23" i="24"/>
  <c r="BM23" i="24"/>
  <c r="BN23" i="24"/>
  <c r="BO23" i="24"/>
  <c r="C24" i="24"/>
  <c r="D24" i="24"/>
  <c r="E24" i="24"/>
  <c r="F24" i="24"/>
  <c r="G24" i="24"/>
  <c r="H24" i="24"/>
  <c r="I24" i="24"/>
  <c r="J24" i="24"/>
  <c r="K24" i="24"/>
  <c r="L24" i="24"/>
  <c r="M24" i="24"/>
  <c r="N24" i="24"/>
  <c r="O24" i="24"/>
  <c r="P24" i="24"/>
  <c r="Q24" i="24"/>
  <c r="R24" i="24"/>
  <c r="S24" i="24"/>
  <c r="T24" i="24"/>
  <c r="U24" i="24"/>
  <c r="V24" i="24"/>
  <c r="W24" i="24"/>
  <c r="X24" i="24"/>
  <c r="Y24" i="24"/>
  <c r="Z24" i="24"/>
  <c r="AA24" i="24"/>
  <c r="AB24" i="24"/>
  <c r="AC24" i="24"/>
  <c r="AD24" i="24"/>
  <c r="AE24" i="24"/>
  <c r="AF24" i="24"/>
  <c r="AG24" i="24"/>
  <c r="AH24" i="24"/>
  <c r="AI24" i="24"/>
  <c r="AJ24" i="24"/>
  <c r="AK24" i="24"/>
  <c r="AL24" i="24"/>
  <c r="AM24" i="24"/>
  <c r="AN24" i="24"/>
  <c r="AO24" i="24"/>
  <c r="AP24" i="24"/>
  <c r="AQ24" i="24"/>
  <c r="AR24" i="24"/>
  <c r="AS24" i="24"/>
  <c r="AT24" i="24"/>
  <c r="AU24" i="24"/>
  <c r="AV24" i="24"/>
  <c r="AW24" i="24"/>
  <c r="AX24" i="24"/>
  <c r="AY24" i="24"/>
  <c r="AZ24" i="24"/>
  <c r="BA24" i="24"/>
  <c r="BB24" i="24"/>
  <c r="BC24" i="24"/>
  <c r="BD24" i="24"/>
  <c r="BE24" i="24"/>
  <c r="BF24" i="24"/>
  <c r="BG24" i="24"/>
  <c r="BH24" i="24"/>
  <c r="BI24" i="24"/>
  <c r="BJ24" i="24"/>
  <c r="BK24" i="24"/>
  <c r="BL24" i="24"/>
  <c r="BM24" i="24"/>
  <c r="BN24" i="24"/>
  <c r="BO24" i="24"/>
  <c r="C25" i="24"/>
  <c r="D25" i="24"/>
  <c r="E25" i="24"/>
  <c r="F25" i="24"/>
  <c r="G25" i="24"/>
  <c r="H25" i="24"/>
  <c r="I25" i="24"/>
  <c r="J25" i="24"/>
  <c r="K25" i="24"/>
  <c r="L25" i="24"/>
  <c r="M25" i="24"/>
  <c r="N25" i="24"/>
  <c r="O25" i="24"/>
  <c r="P25" i="24"/>
  <c r="Q25" i="24"/>
  <c r="R25" i="24"/>
  <c r="S25" i="24"/>
  <c r="T25" i="24"/>
  <c r="U25" i="24"/>
  <c r="V25" i="24"/>
  <c r="W25" i="24"/>
  <c r="X25" i="24"/>
  <c r="Y25" i="24"/>
  <c r="Z25" i="24"/>
  <c r="AA25" i="24"/>
  <c r="AB25" i="24"/>
  <c r="AC25" i="24"/>
  <c r="AD25" i="24"/>
  <c r="AE25" i="24"/>
  <c r="AF25" i="24"/>
  <c r="AG25" i="24"/>
  <c r="AH25" i="24"/>
  <c r="AI25" i="24"/>
  <c r="AJ25" i="24"/>
  <c r="AK25" i="24"/>
  <c r="AL25" i="24"/>
  <c r="AM25" i="24"/>
  <c r="AN25" i="24"/>
  <c r="AO25" i="24"/>
  <c r="AP25" i="24"/>
  <c r="AQ25" i="24"/>
  <c r="AR25" i="24"/>
  <c r="AS25" i="24"/>
  <c r="AT25" i="24"/>
  <c r="AU25" i="24"/>
  <c r="AV25" i="24"/>
  <c r="AW25" i="24"/>
  <c r="AX25" i="24"/>
  <c r="AY25" i="24"/>
  <c r="AZ25" i="24"/>
  <c r="BA25" i="24"/>
  <c r="BB25" i="24"/>
  <c r="BC25" i="24"/>
  <c r="BD25" i="24"/>
  <c r="BE25" i="24"/>
  <c r="BF25" i="24"/>
  <c r="BG25" i="24"/>
  <c r="BH25" i="24"/>
  <c r="BI25" i="24"/>
  <c r="BJ25" i="24"/>
  <c r="BK25" i="24"/>
  <c r="BL25" i="24"/>
  <c r="BM25" i="24"/>
  <c r="BN25" i="24"/>
  <c r="BO25" i="24"/>
  <c r="C26" i="24"/>
  <c r="D26" i="24"/>
  <c r="E26" i="24"/>
  <c r="F26" i="24"/>
  <c r="G26" i="24"/>
  <c r="H26" i="24"/>
  <c r="I26" i="24"/>
  <c r="J26" i="24"/>
  <c r="K26" i="24"/>
  <c r="L26" i="24"/>
  <c r="M26" i="24"/>
  <c r="N26" i="24"/>
  <c r="O26" i="24"/>
  <c r="P26" i="24"/>
  <c r="Q26" i="24"/>
  <c r="R26" i="24"/>
  <c r="S26" i="24"/>
  <c r="T26" i="24"/>
  <c r="U26" i="24"/>
  <c r="V26" i="24"/>
  <c r="W26" i="24"/>
  <c r="X26" i="24"/>
  <c r="Y26" i="24"/>
  <c r="Z26" i="24"/>
  <c r="AA26" i="24"/>
  <c r="AB26" i="24"/>
  <c r="AC26" i="24"/>
  <c r="AD26" i="24"/>
  <c r="AE26" i="24"/>
  <c r="AF26" i="24"/>
  <c r="AG26" i="24"/>
  <c r="AH26" i="24"/>
  <c r="AI26" i="24"/>
  <c r="AJ26" i="24"/>
  <c r="AK26" i="24"/>
  <c r="AL26" i="24"/>
  <c r="AM26" i="24"/>
  <c r="AN26" i="24"/>
  <c r="AO26" i="24"/>
  <c r="AP26" i="24"/>
  <c r="AQ26" i="24"/>
  <c r="AR26" i="24"/>
  <c r="AS26" i="24"/>
  <c r="AT26" i="24"/>
  <c r="AU26" i="24"/>
  <c r="AV26" i="24"/>
  <c r="AW26" i="24"/>
  <c r="AX26" i="24"/>
  <c r="AY26" i="24"/>
  <c r="AZ26" i="24"/>
  <c r="BA26" i="24"/>
  <c r="BB26" i="24"/>
  <c r="BC26" i="24"/>
  <c r="BD26" i="24"/>
  <c r="BE26" i="24"/>
  <c r="BF26" i="24"/>
  <c r="BG26" i="24"/>
  <c r="BH26" i="24"/>
  <c r="BI26" i="24"/>
  <c r="BJ26" i="24"/>
  <c r="BK26" i="24"/>
  <c r="BL26" i="24"/>
  <c r="BM26" i="24"/>
  <c r="BN26" i="24"/>
  <c r="BO26" i="24"/>
  <c r="C27" i="24"/>
  <c r="D27" i="24"/>
  <c r="E27" i="24"/>
  <c r="F27" i="24"/>
  <c r="G27" i="24"/>
  <c r="H27" i="24"/>
  <c r="I27" i="24"/>
  <c r="J27" i="24"/>
  <c r="K27" i="24"/>
  <c r="L27" i="24"/>
  <c r="M27" i="24"/>
  <c r="N27" i="24"/>
  <c r="O27" i="24"/>
  <c r="P27" i="24"/>
  <c r="Q27" i="24"/>
  <c r="R27" i="24"/>
  <c r="S27" i="24"/>
  <c r="T27" i="24"/>
  <c r="U27" i="24"/>
  <c r="V27" i="24"/>
  <c r="W27" i="24"/>
  <c r="X27" i="24"/>
  <c r="Y27" i="24"/>
  <c r="Z27" i="24"/>
  <c r="AA27" i="24"/>
  <c r="AB27" i="24"/>
  <c r="AC27" i="24"/>
  <c r="AD27" i="24"/>
  <c r="AE27" i="24"/>
  <c r="AF27" i="24"/>
  <c r="AG27" i="24"/>
  <c r="AH27" i="24"/>
  <c r="AI27" i="24"/>
  <c r="AJ27" i="24"/>
  <c r="AK27" i="24"/>
  <c r="AL27" i="24"/>
  <c r="AM27" i="24"/>
  <c r="AN27" i="24"/>
  <c r="AO27" i="24"/>
  <c r="AP27" i="24"/>
  <c r="AQ27" i="24"/>
  <c r="AR27" i="24"/>
  <c r="AS27" i="24"/>
  <c r="AT27" i="24"/>
  <c r="AU27" i="24"/>
  <c r="AV27" i="24"/>
  <c r="AW27" i="24"/>
  <c r="AX27" i="24"/>
  <c r="AY27" i="24"/>
  <c r="AZ27" i="24"/>
  <c r="BA27" i="24"/>
  <c r="BB27" i="24"/>
  <c r="BC27" i="24"/>
  <c r="BD27" i="24"/>
  <c r="BE27" i="24"/>
  <c r="BF27" i="24"/>
  <c r="BG27" i="24"/>
  <c r="BH27" i="24"/>
  <c r="BI27" i="24"/>
  <c r="BJ27" i="24"/>
  <c r="BK27" i="24"/>
  <c r="BL27" i="24"/>
  <c r="BM27" i="24"/>
  <c r="BN27" i="24"/>
  <c r="BO27" i="24"/>
  <c r="C28" i="24"/>
  <c r="D28" i="24"/>
  <c r="E28" i="24"/>
  <c r="F28" i="24"/>
  <c r="G28" i="24"/>
  <c r="H28" i="24"/>
  <c r="I28" i="24"/>
  <c r="J28" i="24"/>
  <c r="K28" i="24"/>
  <c r="L28" i="24"/>
  <c r="M28" i="24"/>
  <c r="N28" i="24"/>
  <c r="O28" i="24"/>
  <c r="P28" i="24"/>
  <c r="Q28" i="24"/>
  <c r="R28" i="24"/>
  <c r="S28" i="24"/>
  <c r="T28" i="24"/>
  <c r="U28" i="24"/>
  <c r="V28" i="24"/>
  <c r="W28" i="24"/>
  <c r="X28" i="24"/>
  <c r="Y28" i="24"/>
  <c r="Z28" i="24"/>
  <c r="AA28" i="24"/>
  <c r="AB28" i="24"/>
  <c r="AC28" i="24"/>
  <c r="AD28" i="24"/>
  <c r="AE28" i="24"/>
  <c r="AF28" i="24"/>
  <c r="AG28" i="24"/>
  <c r="AH28" i="24"/>
  <c r="AI28" i="24"/>
  <c r="AJ28" i="24"/>
  <c r="AK28" i="24"/>
  <c r="AL28" i="24"/>
  <c r="AM28" i="24"/>
  <c r="AN28" i="24"/>
  <c r="AO28" i="24"/>
  <c r="AP28" i="24"/>
  <c r="AQ28" i="24"/>
  <c r="AR28" i="24"/>
  <c r="AS28" i="24"/>
  <c r="AT28" i="24"/>
  <c r="AU28" i="24"/>
  <c r="AV28" i="24"/>
  <c r="AW28" i="24"/>
  <c r="AX28" i="24"/>
  <c r="AY28" i="24"/>
  <c r="AZ28" i="24"/>
  <c r="BA28" i="24"/>
  <c r="BB28" i="24"/>
  <c r="BC28" i="24"/>
  <c r="BD28" i="24"/>
  <c r="BE28" i="24"/>
  <c r="BF28" i="24"/>
  <c r="BG28" i="24"/>
  <c r="BH28" i="24"/>
  <c r="BI28" i="24"/>
  <c r="BJ28" i="24"/>
  <c r="BK28" i="24"/>
  <c r="BL28" i="24"/>
  <c r="BM28" i="24"/>
  <c r="BN28" i="24"/>
  <c r="BO28" i="24"/>
  <c r="C29" i="24"/>
  <c r="D29" i="24"/>
  <c r="E29" i="24"/>
  <c r="F29" i="24"/>
  <c r="G29" i="24"/>
  <c r="H29" i="24"/>
  <c r="I29" i="24"/>
  <c r="J29" i="24"/>
  <c r="K29" i="24"/>
  <c r="L29" i="24"/>
  <c r="M29" i="24"/>
  <c r="N29" i="24"/>
  <c r="O29" i="24"/>
  <c r="P29" i="24"/>
  <c r="Q29" i="24"/>
  <c r="R29" i="24"/>
  <c r="S29" i="24"/>
  <c r="T29" i="24"/>
  <c r="U29" i="24"/>
  <c r="V29" i="24"/>
  <c r="W29" i="24"/>
  <c r="X29" i="24"/>
  <c r="Y29" i="24"/>
  <c r="Z29" i="24"/>
  <c r="AA29" i="24"/>
  <c r="AB29" i="24"/>
  <c r="AC29" i="24"/>
  <c r="AD29" i="24"/>
  <c r="AE29" i="24"/>
  <c r="AF29" i="24"/>
  <c r="AG29" i="24"/>
  <c r="AH29" i="24"/>
  <c r="AI29" i="24"/>
  <c r="AJ29" i="24"/>
  <c r="AK29" i="24"/>
  <c r="AL29" i="24"/>
  <c r="AM29" i="24"/>
  <c r="AN29" i="24"/>
  <c r="AO29" i="24"/>
  <c r="AP29" i="24"/>
  <c r="AQ29" i="24"/>
  <c r="AR29" i="24"/>
  <c r="AS29" i="24"/>
  <c r="AT29" i="24"/>
  <c r="AU29" i="24"/>
  <c r="AV29" i="24"/>
  <c r="AW29" i="24"/>
  <c r="AX29" i="24"/>
  <c r="AY29" i="24"/>
  <c r="AZ29" i="24"/>
  <c r="BA29" i="24"/>
  <c r="BB29" i="24"/>
  <c r="BC29" i="24"/>
  <c r="BD29" i="24"/>
  <c r="BE29" i="24"/>
  <c r="BF29" i="24"/>
  <c r="BG29" i="24"/>
  <c r="BH29" i="24"/>
  <c r="BI29" i="24"/>
  <c r="BJ29" i="24"/>
  <c r="BK29" i="24"/>
  <c r="BL29" i="24"/>
  <c r="BM29" i="24"/>
  <c r="BN29" i="24"/>
  <c r="BO29" i="24"/>
  <c r="C30" i="24"/>
  <c r="D30" i="24"/>
  <c r="E30" i="24"/>
  <c r="F30" i="24"/>
  <c r="G30" i="24"/>
  <c r="H30" i="24"/>
  <c r="I30" i="24"/>
  <c r="J30" i="24"/>
  <c r="K30" i="24"/>
  <c r="L30" i="24"/>
  <c r="M30" i="24"/>
  <c r="N30" i="24"/>
  <c r="O30" i="24"/>
  <c r="P30" i="24"/>
  <c r="Q30" i="24"/>
  <c r="R30" i="24"/>
  <c r="S30" i="24"/>
  <c r="T30" i="24"/>
  <c r="U30" i="24"/>
  <c r="V30" i="24"/>
  <c r="W30" i="24"/>
  <c r="X30" i="24"/>
  <c r="Y30" i="24"/>
  <c r="Z30" i="24"/>
  <c r="AA30" i="24"/>
  <c r="AB30" i="24"/>
  <c r="AC30" i="24"/>
  <c r="AD30" i="24"/>
  <c r="AE30" i="24"/>
  <c r="AF30" i="24"/>
  <c r="AG30" i="24"/>
  <c r="AH30" i="24"/>
  <c r="AI30" i="24"/>
  <c r="AJ30" i="24"/>
  <c r="AK30" i="24"/>
  <c r="AL30" i="24"/>
  <c r="AM30" i="24"/>
  <c r="AN30" i="24"/>
  <c r="AO30" i="24"/>
  <c r="AP30" i="24"/>
  <c r="AQ30" i="24"/>
  <c r="AR30" i="24"/>
  <c r="AS30" i="24"/>
  <c r="AT30" i="24"/>
  <c r="AU30" i="24"/>
  <c r="AV30" i="24"/>
  <c r="AW30" i="24"/>
  <c r="AX30" i="24"/>
  <c r="AY30" i="24"/>
  <c r="AZ30" i="24"/>
  <c r="BA30" i="24"/>
  <c r="BB30" i="24"/>
  <c r="BC30" i="24"/>
  <c r="BD30" i="24"/>
  <c r="BE30" i="24"/>
  <c r="BF30" i="24"/>
  <c r="BG30" i="24"/>
  <c r="BH30" i="24"/>
  <c r="BI30" i="24"/>
  <c r="BJ30" i="24"/>
  <c r="BK30" i="24"/>
  <c r="BL30" i="24"/>
  <c r="BM30" i="24"/>
  <c r="BN30" i="24"/>
  <c r="BO30" i="24"/>
  <c r="C31" i="24"/>
  <c r="D31" i="24"/>
  <c r="E31" i="24"/>
  <c r="F31" i="24"/>
  <c r="G31" i="24"/>
  <c r="H31" i="24"/>
  <c r="I31" i="24"/>
  <c r="J31" i="24"/>
  <c r="K31" i="24"/>
  <c r="L31" i="24"/>
  <c r="M31" i="24"/>
  <c r="N31" i="24"/>
  <c r="O31" i="24"/>
  <c r="P31" i="24"/>
  <c r="Q31" i="24"/>
  <c r="R31" i="24"/>
  <c r="S31" i="24"/>
  <c r="T31" i="24"/>
  <c r="U31" i="24"/>
  <c r="V31" i="24"/>
  <c r="W31" i="24"/>
  <c r="X31" i="24"/>
  <c r="Y31" i="24"/>
  <c r="Z31" i="24"/>
  <c r="AA31" i="24"/>
  <c r="AB31" i="24"/>
  <c r="AC31" i="24"/>
  <c r="AD31" i="24"/>
  <c r="AE31" i="24"/>
  <c r="AF31" i="24"/>
  <c r="AG31" i="24"/>
  <c r="AH31" i="24"/>
  <c r="AI31" i="24"/>
  <c r="AJ31" i="24"/>
  <c r="AK31" i="24"/>
  <c r="AL31" i="24"/>
  <c r="AM31" i="24"/>
  <c r="AN31" i="24"/>
  <c r="AO31" i="24"/>
  <c r="AP31" i="24"/>
  <c r="AQ31" i="24"/>
  <c r="AR31" i="24"/>
  <c r="AS31" i="24"/>
  <c r="AT31" i="24"/>
  <c r="AU31" i="24"/>
  <c r="AV31" i="24"/>
  <c r="AW31" i="24"/>
  <c r="AX31" i="24"/>
  <c r="AY31" i="24"/>
  <c r="AZ31" i="24"/>
  <c r="BA31" i="24"/>
  <c r="BB31" i="24"/>
  <c r="BC31" i="24"/>
  <c r="BD31" i="24"/>
  <c r="BE31" i="24"/>
  <c r="BF31" i="24"/>
  <c r="BG31" i="24"/>
  <c r="BH31" i="24"/>
  <c r="BI31" i="24"/>
  <c r="BJ31" i="24"/>
  <c r="BK31" i="24"/>
  <c r="BL31" i="24"/>
  <c r="BM31" i="24"/>
  <c r="BN31" i="24"/>
  <c r="BO31" i="24"/>
  <c r="C32" i="24"/>
  <c r="D32" i="24"/>
  <c r="E32" i="24"/>
  <c r="F32" i="24"/>
  <c r="G32" i="24"/>
  <c r="H32" i="24"/>
  <c r="I32" i="24"/>
  <c r="J32" i="24"/>
  <c r="K32" i="24"/>
  <c r="L32" i="24"/>
  <c r="M32" i="24"/>
  <c r="N32" i="24"/>
  <c r="O32" i="24"/>
  <c r="P32" i="24"/>
  <c r="Q32" i="24"/>
  <c r="R32" i="24"/>
  <c r="S32" i="24"/>
  <c r="T32" i="24"/>
  <c r="U32" i="24"/>
  <c r="V32" i="24"/>
  <c r="W32" i="24"/>
  <c r="X32" i="24"/>
  <c r="Y32" i="24"/>
  <c r="Z32" i="24"/>
  <c r="AA32" i="24"/>
  <c r="AB32" i="24"/>
  <c r="AC32" i="24"/>
  <c r="AD32" i="24"/>
  <c r="AE32" i="24"/>
  <c r="AF32" i="24"/>
  <c r="AG32" i="24"/>
  <c r="AH32" i="24"/>
  <c r="AI32" i="24"/>
  <c r="AJ32" i="24"/>
  <c r="AK32" i="24"/>
  <c r="AL32" i="24"/>
  <c r="AM32" i="24"/>
  <c r="AN32" i="24"/>
  <c r="AO32" i="24"/>
  <c r="AP32" i="24"/>
  <c r="AQ32" i="24"/>
  <c r="AR32" i="24"/>
  <c r="AS32" i="24"/>
  <c r="AT32" i="24"/>
  <c r="AU32" i="24"/>
  <c r="AV32" i="24"/>
  <c r="AW32" i="24"/>
  <c r="AX32" i="24"/>
  <c r="AY32" i="24"/>
  <c r="AZ32" i="24"/>
  <c r="BA32" i="24"/>
  <c r="BB32" i="24"/>
  <c r="BC32" i="24"/>
  <c r="BD32" i="24"/>
  <c r="BE32" i="24"/>
  <c r="BF32" i="24"/>
  <c r="BG32" i="24"/>
  <c r="BH32" i="24"/>
  <c r="BI32" i="24"/>
  <c r="BJ32" i="24"/>
  <c r="BK32" i="24"/>
  <c r="BL32" i="24"/>
  <c r="BM32" i="24"/>
  <c r="BN32" i="24"/>
  <c r="BO32" i="24"/>
  <c r="C33" i="24"/>
  <c r="D33" i="24"/>
  <c r="E33" i="24"/>
  <c r="F33" i="24"/>
  <c r="G33" i="24"/>
  <c r="H33" i="24"/>
  <c r="I33" i="24"/>
  <c r="J33" i="24"/>
  <c r="K33" i="24"/>
  <c r="L33" i="24"/>
  <c r="M33" i="24"/>
  <c r="N33" i="24"/>
  <c r="O33" i="24"/>
  <c r="P33" i="24"/>
  <c r="Q33" i="24"/>
  <c r="R33" i="24"/>
  <c r="S33" i="24"/>
  <c r="T33" i="24"/>
  <c r="U33" i="24"/>
  <c r="V33" i="24"/>
  <c r="W33" i="24"/>
  <c r="X33" i="24"/>
  <c r="Y33" i="24"/>
  <c r="Z33" i="24"/>
  <c r="AA33" i="24"/>
  <c r="AB33" i="24"/>
  <c r="AC33" i="24"/>
  <c r="AD33" i="24"/>
  <c r="AE33" i="24"/>
  <c r="AF33" i="24"/>
  <c r="AG33" i="24"/>
  <c r="AH33" i="24"/>
  <c r="AI33" i="24"/>
  <c r="AJ33" i="24"/>
  <c r="AK33" i="24"/>
  <c r="AL33" i="24"/>
  <c r="AM33" i="24"/>
  <c r="AN33" i="24"/>
  <c r="AO33" i="24"/>
  <c r="AP33" i="24"/>
  <c r="AQ33" i="24"/>
  <c r="AR33" i="24"/>
  <c r="AS33" i="24"/>
  <c r="AT33" i="24"/>
  <c r="AU33" i="24"/>
  <c r="AV33" i="24"/>
  <c r="AW33" i="24"/>
  <c r="AX33" i="24"/>
  <c r="AY33" i="24"/>
  <c r="AZ33" i="24"/>
  <c r="BA33" i="24"/>
  <c r="BB33" i="24"/>
  <c r="BC33" i="24"/>
  <c r="BD33" i="24"/>
  <c r="BE33" i="24"/>
  <c r="BF33" i="24"/>
  <c r="BG33" i="24"/>
  <c r="BH33" i="24"/>
  <c r="BI33" i="24"/>
  <c r="BJ33" i="24"/>
  <c r="BK33" i="24"/>
  <c r="BL33" i="24"/>
  <c r="BM33" i="24"/>
  <c r="BN33" i="24"/>
  <c r="BO33" i="24"/>
  <c r="C34" i="24"/>
  <c r="D34" i="24"/>
  <c r="E34" i="24"/>
  <c r="F34" i="24"/>
  <c r="G34" i="24"/>
  <c r="H34" i="24"/>
  <c r="I34" i="24"/>
  <c r="J34" i="24"/>
  <c r="K34" i="24"/>
  <c r="L34" i="24"/>
  <c r="M34" i="24"/>
  <c r="N34" i="24"/>
  <c r="O34" i="24"/>
  <c r="P34" i="24"/>
  <c r="Q34" i="24"/>
  <c r="R34" i="24"/>
  <c r="S34" i="24"/>
  <c r="T34" i="24"/>
  <c r="U34" i="24"/>
  <c r="V34" i="24"/>
  <c r="W34" i="24"/>
  <c r="X34" i="24"/>
  <c r="Y34" i="24"/>
  <c r="Z34" i="24"/>
  <c r="AA34" i="24"/>
  <c r="AB34" i="24"/>
  <c r="AC34" i="24"/>
  <c r="AD34" i="24"/>
  <c r="AE34" i="24"/>
  <c r="AF34" i="24"/>
  <c r="AG34" i="24"/>
  <c r="AH34" i="24"/>
  <c r="AI34" i="24"/>
  <c r="AJ34" i="24"/>
  <c r="AK34" i="24"/>
  <c r="AL34" i="24"/>
  <c r="AM34" i="24"/>
  <c r="AN34" i="24"/>
  <c r="AO34" i="24"/>
  <c r="AP34" i="24"/>
  <c r="AQ34" i="24"/>
  <c r="AR34" i="24"/>
  <c r="AS34" i="24"/>
  <c r="AT34" i="24"/>
  <c r="AU34" i="24"/>
  <c r="AV34" i="24"/>
  <c r="AW34" i="24"/>
  <c r="AX34" i="24"/>
  <c r="AY34" i="24"/>
  <c r="AZ34" i="24"/>
  <c r="BA34" i="24"/>
  <c r="BB34" i="24"/>
  <c r="BC34" i="24"/>
  <c r="BD34" i="24"/>
  <c r="BE34" i="24"/>
  <c r="BF34" i="24"/>
  <c r="BG34" i="24"/>
  <c r="BH34" i="24"/>
  <c r="BI34" i="24"/>
  <c r="BJ34" i="24"/>
  <c r="BK34" i="24"/>
  <c r="BL34" i="24"/>
  <c r="BM34" i="24"/>
  <c r="BN34" i="24"/>
  <c r="BO34" i="24"/>
  <c r="C35" i="24"/>
  <c r="D35" i="24"/>
  <c r="E35" i="24"/>
  <c r="F35" i="24"/>
  <c r="G35" i="24"/>
  <c r="H35" i="24"/>
  <c r="I35" i="24"/>
  <c r="J35" i="24"/>
  <c r="K35" i="24"/>
  <c r="L35" i="24"/>
  <c r="M35" i="24"/>
  <c r="N35" i="24"/>
  <c r="O35" i="24"/>
  <c r="P35" i="24"/>
  <c r="Q35" i="24"/>
  <c r="R35" i="24"/>
  <c r="S35" i="24"/>
  <c r="T35" i="24"/>
  <c r="U35" i="24"/>
  <c r="V35" i="24"/>
  <c r="W35" i="24"/>
  <c r="X35" i="24"/>
  <c r="Y35" i="24"/>
  <c r="Z35" i="24"/>
  <c r="AA35" i="24"/>
  <c r="AB35" i="24"/>
  <c r="AC35" i="24"/>
  <c r="AD35" i="24"/>
  <c r="AE35" i="24"/>
  <c r="AF35" i="24"/>
  <c r="AG35" i="24"/>
  <c r="AH35" i="24"/>
  <c r="AI35" i="24"/>
  <c r="AJ35" i="24"/>
  <c r="AK35" i="24"/>
  <c r="AL35" i="24"/>
  <c r="AM35" i="24"/>
  <c r="AN35" i="24"/>
  <c r="AO35" i="24"/>
  <c r="AP35" i="24"/>
  <c r="AQ35" i="24"/>
  <c r="AR35" i="24"/>
  <c r="AS35" i="24"/>
  <c r="AT35" i="24"/>
  <c r="AU35" i="24"/>
  <c r="AV35" i="24"/>
  <c r="AW35" i="24"/>
  <c r="AX35" i="24"/>
  <c r="AY35" i="24"/>
  <c r="AZ35" i="24"/>
  <c r="BA35" i="24"/>
  <c r="BB35" i="24"/>
  <c r="BC35" i="24"/>
  <c r="BD35" i="24"/>
  <c r="BE35" i="24"/>
  <c r="BF35" i="24"/>
  <c r="BG35" i="24"/>
  <c r="BH35" i="24"/>
  <c r="BI35" i="24"/>
  <c r="BJ35" i="24"/>
  <c r="BK35" i="24"/>
  <c r="BL35" i="24"/>
  <c r="BM35" i="24"/>
  <c r="BN35" i="24"/>
  <c r="BO35" i="24"/>
  <c r="C36" i="24"/>
  <c r="D36" i="24"/>
  <c r="E36" i="24"/>
  <c r="F36" i="24"/>
  <c r="G36" i="24"/>
  <c r="H36" i="24"/>
  <c r="I36" i="24"/>
  <c r="J36" i="24"/>
  <c r="K36" i="24"/>
  <c r="L36" i="24"/>
  <c r="M36" i="24"/>
  <c r="N36" i="24"/>
  <c r="O36" i="24"/>
  <c r="P36" i="24"/>
  <c r="Q36" i="24"/>
  <c r="R36" i="24"/>
  <c r="S36" i="24"/>
  <c r="T36" i="24"/>
  <c r="U36" i="24"/>
  <c r="V36" i="24"/>
  <c r="W36" i="24"/>
  <c r="X36" i="24"/>
  <c r="Y36" i="24"/>
  <c r="Z36" i="24"/>
  <c r="AA36" i="24"/>
  <c r="AB36" i="24"/>
  <c r="AC36" i="24"/>
  <c r="AD36" i="24"/>
  <c r="AE36" i="24"/>
  <c r="AF36" i="24"/>
  <c r="AG36" i="24"/>
  <c r="AH36" i="24"/>
  <c r="AI36" i="24"/>
  <c r="AJ36" i="24"/>
  <c r="AK36" i="24"/>
  <c r="AL36" i="24"/>
  <c r="AM36" i="24"/>
  <c r="AN36" i="24"/>
  <c r="AO36" i="24"/>
  <c r="AP36" i="24"/>
  <c r="AQ36" i="24"/>
  <c r="AR36" i="24"/>
  <c r="AS36" i="24"/>
  <c r="AT36" i="24"/>
  <c r="AU36" i="24"/>
  <c r="AV36" i="24"/>
  <c r="AW36" i="24"/>
  <c r="AX36" i="24"/>
  <c r="AY36" i="24"/>
  <c r="AZ36" i="24"/>
  <c r="BA36" i="24"/>
  <c r="BB36" i="24"/>
  <c r="BC36" i="24"/>
  <c r="BD36" i="24"/>
  <c r="BE36" i="24"/>
  <c r="BF36" i="24"/>
  <c r="BG36" i="24"/>
  <c r="BH36" i="24"/>
  <c r="BI36" i="24"/>
  <c r="BJ36" i="24"/>
  <c r="BK36" i="24"/>
  <c r="BL36" i="24"/>
  <c r="BM36" i="24"/>
  <c r="BN36" i="24"/>
  <c r="BO36" i="24"/>
  <c r="C37" i="24"/>
  <c r="D37" i="24"/>
  <c r="E37" i="24"/>
  <c r="F37" i="24"/>
  <c r="G37" i="24"/>
  <c r="H37" i="24"/>
  <c r="I37" i="24"/>
  <c r="J37" i="24"/>
  <c r="K37" i="24"/>
  <c r="L37" i="24"/>
  <c r="M37" i="24"/>
  <c r="N37" i="24"/>
  <c r="O37" i="24"/>
  <c r="P37" i="24"/>
  <c r="Q37" i="24"/>
  <c r="R37" i="24"/>
  <c r="S37" i="24"/>
  <c r="T37" i="24"/>
  <c r="U37" i="24"/>
  <c r="V37" i="24"/>
  <c r="W37" i="24"/>
  <c r="X37" i="24"/>
  <c r="Y37" i="24"/>
  <c r="Z37" i="24"/>
  <c r="AA37" i="24"/>
  <c r="AB37" i="24"/>
  <c r="AC37" i="24"/>
  <c r="AD37" i="24"/>
  <c r="AE37" i="24"/>
  <c r="AF37" i="24"/>
  <c r="AG37" i="24"/>
  <c r="AH37" i="24"/>
  <c r="AI37" i="24"/>
  <c r="AJ37" i="24"/>
  <c r="AK37" i="24"/>
  <c r="AL37" i="24"/>
  <c r="AM37" i="24"/>
  <c r="AN37" i="24"/>
  <c r="AO37" i="24"/>
  <c r="AP37" i="24"/>
  <c r="AQ37" i="24"/>
  <c r="AR37" i="24"/>
  <c r="AS37" i="24"/>
  <c r="AT37" i="24"/>
  <c r="AU37" i="24"/>
  <c r="AV37" i="24"/>
  <c r="AW37" i="24"/>
  <c r="AX37" i="24"/>
  <c r="AY37" i="24"/>
  <c r="AZ37" i="24"/>
  <c r="BA37" i="24"/>
  <c r="BB37" i="24"/>
  <c r="BC37" i="24"/>
  <c r="BD37" i="24"/>
  <c r="BE37" i="24"/>
  <c r="BF37" i="24"/>
  <c r="BG37" i="24"/>
  <c r="BH37" i="24"/>
  <c r="BI37" i="24"/>
  <c r="BJ37" i="24"/>
  <c r="BK37" i="24"/>
  <c r="BL37" i="24"/>
  <c r="BM37" i="24"/>
  <c r="BN37" i="24"/>
  <c r="BO37" i="24"/>
  <c r="C38" i="24"/>
  <c r="D38" i="24"/>
  <c r="E38" i="24"/>
  <c r="F38" i="24"/>
  <c r="G38" i="24"/>
  <c r="H38" i="24"/>
  <c r="I38" i="24"/>
  <c r="J38" i="24"/>
  <c r="K38" i="24"/>
  <c r="L38" i="24"/>
  <c r="M38" i="24"/>
  <c r="N38" i="24"/>
  <c r="O38" i="24"/>
  <c r="P38" i="24"/>
  <c r="Q38" i="24"/>
  <c r="R38" i="24"/>
  <c r="S38" i="24"/>
  <c r="T38" i="24"/>
  <c r="U38" i="24"/>
  <c r="V38" i="24"/>
  <c r="W38" i="24"/>
  <c r="X38" i="24"/>
  <c r="Y38" i="24"/>
  <c r="Z38" i="24"/>
  <c r="AA38" i="24"/>
  <c r="AB38" i="24"/>
  <c r="AC38" i="24"/>
  <c r="AD38" i="24"/>
  <c r="AE38" i="24"/>
  <c r="AF38" i="24"/>
  <c r="AG38" i="24"/>
  <c r="AH38" i="24"/>
  <c r="AI38" i="24"/>
  <c r="AJ38" i="24"/>
  <c r="AK38" i="24"/>
  <c r="AL38" i="24"/>
  <c r="AM38" i="24"/>
  <c r="AN38" i="24"/>
  <c r="AO38" i="24"/>
  <c r="AP38" i="24"/>
  <c r="AQ38" i="24"/>
  <c r="AR38" i="24"/>
  <c r="AS38" i="24"/>
  <c r="AT38" i="24"/>
  <c r="AU38" i="24"/>
  <c r="AV38" i="24"/>
  <c r="AW38" i="24"/>
  <c r="AX38" i="24"/>
  <c r="AY38" i="24"/>
  <c r="AZ38" i="24"/>
  <c r="BA38" i="24"/>
  <c r="BB38" i="24"/>
  <c r="BC38" i="24"/>
  <c r="BD38" i="24"/>
  <c r="BE38" i="24"/>
  <c r="BF38" i="24"/>
  <c r="BG38" i="24"/>
  <c r="BH38" i="24"/>
  <c r="BI38" i="24"/>
  <c r="BJ38" i="24"/>
  <c r="BK38" i="24"/>
  <c r="BL38" i="24"/>
  <c r="BM38" i="24"/>
  <c r="BN38" i="24"/>
  <c r="BO38" i="24"/>
  <c r="C39" i="24"/>
  <c r="D39" i="24"/>
  <c r="E39" i="24"/>
  <c r="F39" i="24"/>
  <c r="G39" i="24"/>
  <c r="H39" i="24"/>
  <c r="I39" i="24"/>
  <c r="J39" i="24"/>
  <c r="K39" i="24"/>
  <c r="L39" i="24"/>
  <c r="M39" i="24"/>
  <c r="N39" i="24"/>
  <c r="O39" i="24"/>
  <c r="P39" i="24"/>
  <c r="Q39" i="24"/>
  <c r="R39" i="24"/>
  <c r="S39" i="24"/>
  <c r="T39" i="24"/>
  <c r="U39" i="24"/>
  <c r="V39" i="24"/>
  <c r="W39" i="24"/>
  <c r="X39" i="24"/>
  <c r="Y39" i="24"/>
  <c r="Z39" i="24"/>
  <c r="AA39" i="24"/>
  <c r="AB39" i="24"/>
  <c r="AC39" i="24"/>
  <c r="AD39" i="24"/>
  <c r="AE39" i="24"/>
  <c r="AF39" i="24"/>
  <c r="AG39" i="24"/>
  <c r="AH39" i="24"/>
  <c r="AI39" i="24"/>
  <c r="AJ39" i="24"/>
  <c r="AK39" i="24"/>
  <c r="AL39" i="24"/>
  <c r="AM39" i="24"/>
  <c r="AN39" i="24"/>
  <c r="AO39" i="24"/>
  <c r="AP39" i="24"/>
  <c r="AQ39" i="24"/>
  <c r="AR39" i="24"/>
  <c r="AS39" i="24"/>
  <c r="AT39" i="24"/>
  <c r="AU39" i="24"/>
  <c r="AV39" i="24"/>
  <c r="AW39" i="24"/>
  <c r="AX39" i="24"/>
  <c r="AY39" i="24"/>
  <c r="AZ39" i="24"/>
  <c r="BA39" i="24"/>
  <c r="BB39" i="24"/>
  <c r="BC39" i="24"/>
  <c r="BD39" i="24"/>
  <c r="BE39" i="24"/>
  <c r="BF39" i="24"/>
  <c r="BG39" i="24"/>
  <c r="BH39" i="24"/>
  <c r="BI39" i="24"/>
  <c r="BJ39" i="24"/>
  <c r="BK39" i="24"/>
  <c r="BL39" i="24"/>
  <c r="BM39" i="24"/>
  <c r="BN39" i="24"/>
  <c r="BO39" i="24"/>
  <c r="C40" i="24"/>
  <c r="D40" i="24"/>
  <c r="E40" i="24"/>
  <c r="F40" i="24"/>
  <c r="G40" i="24"/>
  <c r="H40" i="24"/>
  <c r="I40" i="24"/>
  <c r="J40" i="24"/>
  <c r="K40" i="24"/>
  <c r="L40" i="24"/>
  <c r="M40" i="24"/>
  <c r="N40" i="24"/>
  <c r="O40" i="24"/>
  <c r="P40" i="24"/>
  <c r="Q40" i="24"/>
  <c r="R40" i="24"/>
  <c r="S40" i="24"/>
  <c r="T40" i="24"/>
  <c r="U40" i="24"/>
  <c r="V40" i="24"/>
  <c r="W40" i="24"/>
  <c r="X40" i="24"/>
  <c r="Y40" i="24"/>
  <c r="Z40" i="24"/>
  <c r="AA40" i="24"/>
  <c r="AB40" i="24"/>
  <c r="AC40" i="24"/>
  <c r="AD40" i="24"/>
  <c r="AE40" i="24"/>
  <c r="AF40" i="24"/>
  <c r="AG40" i="24"/>
  <c r="AH40" i="24"/>
  <c r="AI40" i="24"/>
  <c r="AJ40" i="24"/>
  <c r="AK40" i="24"/>
  <c r="AL40" i="24"/>
  <c r="AM40" i="24"/>
  <c r="AN40" i="24"/>
  <c r="AO40" i="24"/>
  <c r="AP40" i="24"/>
  <c r="AQ40" i="24"/>
  <c r="AR40" i="24"/>
  <c r="AS40" i="24"/>
  <c r="AT40" i="24"/>
  <c r="AU40" i="24"/>
  <c r="AV40" i="24"/>
  <c r="AW40" i="24"/>
  <c r="AX40" i="24"/>
  <c r="AY40" i="24"/>
  <c r="AZ40" i="24"/>
  <c r="BA40" i="24"/>
  <c r="BB40" i="24"/>
  <c r="BC40" i="24"/>
  <c r="BD40" i="24"/>
  <c r="BE40" i="24"/>
  <c r="BF40" i="24"/>
  <c r="BG40" i="24"/>
  <c r="BH40" i="24"/>
  <c r="BI40" i="24"/>
  <c r="BJ40" i="24"/>
  <c r="BK40" i="24"/>
  <c r="BL40" i="24"/>
  <c r="BM40" i="24"/>
  <c r="BN40" i="24"/>
  <c r="BO40" i="24"/>
  <c r="C41" i="24"/>
  <c r="D41" i="24"/>
  <c r="E41" i="24"/>
  <c r="F41" i="24"/>
  <c r="G41" i="24"/>
  <c r="H41" i="24"/>
  <c r="I41" i="24"/>
  <c r="J41" i="24"/>
  <c r="K41" i="24"/>
  <c r="L41" i="24"/>
  <c r="M41" i="24"/>
  <c r="N41" i="24"/>
  <c r="O41" i="24"/>
  <c r="P41" i="24"/>
  <c r="Q41" i="24"/>
  <c r="R41" i="24"/>
  <c r="S41" i="24"/>
  <c r="T41" i="24"/>
  <c r="U41" i="24"/>
  <c r="V41" i="24"/>
  <c r="W41" i="24"/>
  <c r="X41" i="24"/>
  <c r="Y41" i="24"/>
  <c r="Z41" i="24"/>
  <c r="AA41" i="24"/>
  <c r="AB41" i="24"/>
  <c r="AC41" i="24"/>
  <c r="AD41" i="24"/>
  <c r="AE41" i="24"/>
  <c r="AF41" i="24"/>
  <c r="AG41" i="24"/>
  <c r="AH41" i="24"/>
  <c r="AI41" i="24"/>
  <c r="AJ41" i="24"/>
  <c r="AK41" i="24"/>
  <c r="AL41" i="24"/>
  <c r="AM41" i="24"/>
  <c r="AN41" i="24"/>
  <c r="AO41" i="24"/>
  <c r="AP41" i="24"/>
  <c r="AQ41" i="24"/>
  <c r="AR41" i="24"/>
  <c r="AS41" i="24"/>
  <c r="AT41" i="24"/>
  <c r="AU41" i="24"/>
  <c r="AV41" i="24"/>
  <c r="AW41" i="24"/>
  <c r="AX41" i="24"/>
  <c r="AY41" i="24"/>
  <c r="AZ41" i="24"/>
  <c r="BA41" i="24"/>
  <c r="BB41" i="24"/>
  <c r="BC41" i="24"/>
  <c r="BD41" i="24"/>
  <c r="BE41" i="24"/>
  <c r="BF41" i="24"/>
  <c r="BG41" i="24"/>
  <c r="BH41" i="24"/>
  <c r="BI41" i="24"/>
  <c r="BJ41" i="24"/>
  <c r="BK41" i="24"/>
  <c r="BL41" i="24"/>
  <c r="BM41" i="24"/>
  <c r="BN41" i="24"/>
  <c r="BO41" i="24"/>
  <c r="C42" i="24"/>
  <c r="D42" i="24"/>
  <c r="E42" i="24"/>
  <c r="F42" i="24"/>
  <c r="G42" i="24"/>
  <c r="H42" i="24"/>
  <c r="I42" i="24"/>
  <c r="J42" i="24"/>
  <c r="K42" i="24"/>
  <c r="L42" i="24"/>
  <c r="M42" i="24"/>
  <c r="N42" i="24"/>
  <c r="O42" i="24"/>
  <c r="P42" i="24"/>
  <c r="Q42" i="24"/>
  <c r="R42" i="24"/>
  <c r="S42" i="24"/>
  <c r="T42" i="24"/>
  <c r="U42" i="24"/>
  <c r="V42" i="24"/>
  <c r="W42" i="24"/>
  <c r="X42" i="24"/>
  <c r="Y42" i="24"/>
  <c r="Z42" i="24"/>
  <c r="AA42" i="24"/>
  <c r="AB42" i="24"/>
  <c r="AC42" i="24"/>
  <c r="AD42" i="24"/>
  <c r="AE42" i="24"/>
  <c r="AF42" i="24"/>
  <c r="AG42" i="24"/>
  <c r="AH42" i="24"/>
  <c r="AI42" i="24"/>
  <c r="AJ42" i="24"/>
  <c r="AK42" i="24"/>
  <c r="AL42" i="24"/>
  <c r="AM42" i="24"/>
  <c r="AN42" i="24"/>
  <c r="AO42" i="24"/>
  <c r="AP42" i="24"/>
  <c r="AQ42" i="24"/>
  <c r="AR42" i="24"/>
  <c r="AS42" i="24"/>
  <c r="AT42" i="24"/>
  <c r="AU42" i="24"/>
  <c r="AV42" i="24"/>
  <c r="AW42" i="24"/>
  <c r="AX42" i="24"/>
  <c r="AY42" i="24"/>
  <c r="AZ42" i="24"/>
  <c r="BA42" i="24"/>
  <c r="BB42" i="24"/>
  <c r="BC42" i="24"/>
  <c r="BD42" i="24"/>
  <c r="BE42" i="24"/>
  <c r="BF42" i="24"/>
  <c r="BG42" i="24"/>
  <c r="BH42" i="24"/>
  <c r="BI42" i="24"/>
  <c r="BJ42" i="24"/>
  <c r="BK42" i="24"/>
  <c r="BL42" i="24"/>
  <c r="BM42" i="24"/>
  <c r="BN42" i="24"/>
  <c r="BO42" i="24"/>
  <c r="C43" i="24"/>
  <c r="D43" i="24"/>
  <c r="E43" i="24"/>
  <c r="F43" i="24"/>
  <c r="G43" i="24"/>
  <c r="H43" i="24"/>
  <c r="I43" i="24"/>
  <c r="J43" i="24"/>
  <c r="K43" i="24"/>
  <c r="L43" i="24"/>
  <c r="M43" i="24"/>
  <c r="N43" i="24"/>
  <c r="O43" i="24"/>
  <c r="P43" i="24"/>
  <c r="Q43" i="24"/>
  <c r="R43" i="24"/>
  <c r="S43" i="24"/>
  <c r="T43" i="24"/>
  <c r="U43" i="24"/>
  <c r="V43" i="24"/>
  <c r="W43" i="24"/>
  <c r="X43" i="24"/>
  <c r="Y43" i="24"/>
  <c r="Z43" i="24"/>
  <c r="AA43" i="24"/>
  <c r="AB43" i="24"/>
  <c r="AC43" i="24"/>
  <c r="AD43" i="24"/>
  <c r="AE43" i="24"/>
  <c r="AF43" i="24"/>
  <c r="AG43" i="24"/>
  <c r="AH43" i="24"/>
  <c r="AI43" i="24"/>
  <c r="AJ43" i="24"/>
  <c r="AK43" i="24"/>
  <c r="AL43" i="24"/>
  <c r="AM43" i="24"/>
  <c r="AN43" i="24"/>
  <c r="AO43" i="24"/>
  <c r="AP43" i="24"/>
  <c r="AQ43" i="24"/>
  <c r="AR43" i="24"/>
  <c r="AS43" i="24"/>
  <c r="AT43" i="24"/>
  <c r="AU43" i="24"/>
  <c r="AV43" i="24"/>
  <c r="AW43" i="24"/>
  <c r="AX43" i="24"/>
  <c r="AY43" i="24"/>
  <c r="AZ43" i="24"/>
  <c r="BA43" i="24"/>
  <c r="BB43" i="24"/>
  <c r="BC43" i="24"/>
  <c r="BD43" i="24"/>
  <c r="BE43" i="24"/>
  <c r="BF43" i="24"/>
  <c r="BG43" i="24"/>
  <c r="BH43" i="24"/>
  <c r="BI43" i="24"/>
  <c r="BJ43" i="24"/>
  <c r="BK43" i="24"/>
  <c r="BL43" i="24"/>
  <c r="BM43" i="24"/>
  <c r="BN43" i="24"/>
  <c r="BO43" i="24"/>
  <c r="C44" i="24"/>
  <c r="D44" i="24"/>
  <c r="E44" i="24"/>
  <c r="F44" i="24"/>
  <c r="G44" i="24"/>
  <c r="H44" i="24"/>
  <c r="I44" i="24"/>
  <c r="J44" i="24"/>
  <c r="K44" i="24"/>
  <c r="L44" i="24"/>
  <c r="M44" i="24"/>
  <c r="N44" i="24"/>
  <c r="O44" i="24"/>
  <c r="P44" i="24"/>
  <c r="Q44" i="24"/>
  <c r="R44" i="24"/>
  <c r="S44" i="24"/>
  <c r="T44" i="24"/>
  <c r="U44" i="24"/>
  <c r="V44" i="24"/>
  <c r="W44" i="24"/>
  <c r="X44" i="24"/>
  <c r="Y44" i="24"/>
  <c r="Z44" i="24"/>
  <c r="AA44" i="24"/>
  <c r="AB44" i="24"/>
  <c r="AC44" i="24"/>
  <c r="AD44" i="24"/>
  <c r="AE44" i="24"/>
  <c r="AF44" i="24"/>
  <c r="AG44" i="24"/>
  <c r="AH44" i="24"/>
  <c r="AI44" i="24"/>
  <c r="AJ44" i="24"/>
  <c r="AK44" i="24"/>
  <c r="AL44" i="24"/>
  <c r="AM44" i="24"/>
  <c r="AN44" i="24"/>
  <c r="AO44" i="24"/>
  <c r="AP44" i="24"/>
  <c r="AQ44" i="24"/>
  <c r="AR44" i="24"/>
  <c r="AS44" i="24"/>
  <c r="AT44" i="24"/>
  <c r="AU44" i="24"/>
  <c r="AV44" i="24"/>
  <c r="AW44" i="24"/>
  <c r="AX44" i="24"/>
  <c r="AY44" i="24"/>
  <c r="AZ44" i="24"/>
  <c r="BA44" i="24"/>
  <c r="BB44" i="24"/>
  <c r="BC44" i="24"/>
  <c r="BD44" i="24"/>
  <c r="BE44" i="24"/>
  <c r="BF44" i="24"/>
  <c r="BG44" i="24"/>
  <c r="BH44" i="24"/>
  <c r="BI44" i="24"/>
  <c r="BJ44" i="24"/>
  <c r="BK44" i="24"/>
  <c r="BL44" i="24"/>
  <c r="BM44" i="24"/>
  <c r="BN44" i="24"/>
  <c r="BO44" i="24"/>
  <c r="C45" i="24"/>
  <c r="D45" i="24"/>
  <c r="E45" i="24"/>
  <c r="F45" i="24"/>
  <c r="G45" i="24"/>
  <c r="H45" i="24"/>
  <c r="I45" i="24"/>
  <c r="J45" i="24"/>
  <c r="K45" i="24"/>
  <c r="L45" i="24"/>
  <c r="M45" i="24"/>
  <c r="N45" i="24"/>
  <c r="O45" i="24"/>
  <c r="P45" i="24"/>
  <c r="Q45" i="24"/>
  <c r="R45" i="24"/>
  <c r="S45" i="24"/>
  <c r="T45" i="24"/>
  <c r="U45" i="24"/>
  <c r="V45" i="24"/>
  <c r="W45" i="24"/>
  <c r="X45" i="24"/>
  <c r="Y45" i="24"/>
  <c r="Z45" i="24"/>
  <c r="AA45" i="24"/>
  <c r="AB45" i="24"/>
  <c r="AC45" i="24"/>
  <c r="AD45" i="24"/>
  <c r="AE45" i="24"/>
  <c r="AF45" i="24"/>
  <c r="AG45" i="24"/>
  <c r="AH45" i="24"/>
  <c r="AI45" i="24"/>
  <c r="AJ45" i="24"/>
  <c r="AK45" i="24"/>
  <c r="AL45" i="24"/>
  <c r="AM45" i="24"/>
  <c r="AN45" i="24"/>
  <c r="AO45" i="24"/>
  <c r="AP45" i="24"/>
  <c r="AQ45" i="24"/>
  <c r="AR45" i="24"/>
  <c r="AS45" i="24"/>
  <c r="AT45" i="24"/>
  <c r="AU45" i="24"/>
  <c r="AV45" i="24"/>
  <c r="AW45" i="24"/>
  <c r="AX45" i="24"/>
  <c r="AY45" i="24"/>
  <c r="AZ45" i="24"/>
  <c r="BA45" i="24"/>
  <c r="BB45" i="24"/>
  <c r="BC45" i="24"/>
  <c r="BD45" i="24"/>
  <c r="BE45" i="24"/>
  <c r="BF45" i="24"/>
  <c r="BG45" i="24"/>
  <c r="BH45" i="24"/>
  <c r="BI45" i="24"/>
  <c r="BJ45" i="24"/>
  <c r="BK45" i="24"/>
  <c r="BL45" i="24"/>
  <c r="BM45" i="24"/>
  <c r="BN45" i="24"/>
  <c r="BO45" i="24"/>
  <c r="C46" i="24"/>
  <c r="D46" i="24"/>
  <c r="E46" i="24"/>
  <c r="F46" i="24"/>
  <c r="G46" i="24"/>
  <c r="H46" i="24"/>
  <c r="I46" i="24"/>
  <c r="J46" i="24"/>
  <c r="K46" i="24"/>
  <c r="L46" i="24"/>
  <c r="M46" i="24"/>
  <c r="N46" i="24"/>
  <c r="O46" i="24"/>
  <c r="P46" i="24"/>
  <c r="Q46" i="24"/>
  <c r="R46" i="24"/>
  <c r="S46" i="24"/>
  <c r="T46" i="24"/>
  <c r="U46" i="24"/>
  <c r="V46" i="24"/>
  <c r="W46" i="24"/>
  <c r="X46" i="24"/>
  <c r="Y46" i="24"/>
  <c r="Z46" i="24"/>
  <c r="AA46" i="24"/>
  <c r="AB46" i="24"/>
  <c r="AC46" i="24"/>
  <c r="AD46" i="24"/>
  <c r="AE46" i="24"/>
  <c r="AF46" i="24"/>
  <c r="AG46" i="24"/>
  <c r="AH46" i="24"/>
  <c r="AI46" i="24"/>
  <c r="AJ46" i="24"/>
  <c r="AK46" i="24"/>
  <c r="AL46" i="24"/>
  <c r="AM46" i="24"/>
  <c r="AN46" i="24"/>
  <c r="AO46" i="24"/>
  <c r="AP46" i="24"/>
  <c r="AQ46" i="24"/>
  <c r="AR46" i="24"/>
  <c r="AS46" i="24"/>
  <c r="AT46" i="24"/>
  <c r="AU46" i="24"/>
  <c r="AV46" i="24"/>
  <c r="AW46" i="24"/>
  <c r="AX46" i="24"/>
  <c r="AY46" i="24"/>
  <c r="AZ46" i="24"/>
  <c r="BA46" i="24"/>
  <c r="BB46" i="24"/>
  <c r="BC46" i="24"/>
  <c r="BD46" i="24"/>
  <c r="BE46" i="24"/>
  <c r="BF46" i="24"/>
  <c r="BG46" i="24"/>
  <c r="BH46" i="24"/>
  <c r="BI46" i="24"/>
  <c r="BJ46" i="24"/>
  <c r="BK46" i="24"/>
  <c r="BL46" i="24"/>
  <c r="BM46" i="24"/>
  <c r="BN46" i="24"/>
  <c r="BO46" i="24"/>
  <c r="C47" i="24"/>
  <c r="D47" i="24"/>
  <c r="E47" i="24"/>
  <c r="F47" i="24"/>
  <c r="G47" i="24"/>
  <c r="H47" i="24"/>
  <c r="I47" i="24"/>
  <c r="J47" i="24"/>
  <c r="K47" i="24"/>
  <c r="L47" i="24"/>
  <c r="M47" i="24"/>
  <c r="N47" i="24"/>
  <c r="O47" i="24"/>
  <c r="P47" i="24"/>
  <c r="Q47" i="24"/>
  <c r="R47" i="24"/>
  <c r="S47" i="24"/>
  <c r="T47" i="24"/>
  <c r="U47" i="24"/>
  <c r="V47" i="24"/>
  <c r="W47" i="24"/>
  <c r="X47" i="24"/>
  <c r="Y47" i="24"/>
  <c r="Z47" i="24"/>
  <c r="AA47" i="24"/>
  <c r="AB47" i="24"/>
  <c r="AC47" i="24"/>
  <c r="AD47" i="24"/>
  <c r="AE47" i="24"/>
  <c r="AF47" i="24"/>
  <c r="AG47" i="24"/>
  <c r="AH47" i="24"/>
  <c r="AI47" i="24"/>
  <c r="AJ47" i="24"/>
  <c r="AK47" i="24"/>
  <c r="AL47" i="24"/>
  <c r="AM47" i="24"/>
  <c r="AN47" i="24"/>
  <c r="AO47" i="24"/>
  <c r="AP47" i="24"/>
  <c r="AQ47" i="24"/>
  <c r="AR47" i="24"/>
  <c r="AS47" i="24"/>
  <c r="AT47" i="24"/>
  <c r="AU47" i="24"/>
  <c r="AV47" i="24"/>
  <c r="AW47" i="24"/>
  <c r="AX47" i="24"/>
  <c r="AY47" i="24"/>
  <c r="AZ47" i="24"/>
  <c r="BA47" i="24"/>
  <c r="BB47" i="24"/>
  <c r="BC47" i="24"/>
  <c r="BD47" i="24"/>
  <c r="BE47" i="24"/>
  <c r="BF47" i="24"/>
  <c r="BG47" i="24"/>
  <c r="BH47" i="24"/>
  <c r="BI47" i="24"/>
  <c r="BJ47" i="24"/>
  <c r="BK47" i="24"/>
  <c r="BL47" i="24"/>
  <c r="BM47" i="24"/>
  <c r="BN47" i="24"/>
  <c r="BO47" i="24"/>
  <c r="C48" i="24"/>
  <c r="D48" i="24"/>
  <c r="E48" i="24"/>
  <c r="F48" i="24"/>
  <c r="G48" i="24"/>
  <c r="H48" i="24"/>
  <c r="I48" i="24"/>
  <c r="J48" i="24"/>
  <c r="K48" i="24"/>
  <c r="L48" i="24"/>
  <c r="M48" i="24"/>
  <c r="N48" i="24"/>
  <c r="O48" i="24"/>
  <c r="P48" i="24"/>
  <c r="Q48" i="24"/>
  <c r="R48" i="24"/>
  <c r="S48" i="24"/>
  <c r="T48" i="24"/>
  <c r="U48" i="24"/>
  <c r="V48" i="24"/>
  <c r="W48" i="24"/>
  <c r="X48" i="24"/>
  <c r="Y48" i="24"/>
  <c r="Z48" i="24"/>
  <c r="AA48" i="24"/>
  <c r="AB48" i="24"/>
  <c r="AC48" i="24"/>
  <c r="AD48" i="24"/>
  <c r="AE48" i="24"/>
  <c r="AF48" i="24"/>
  <c r="AG48" i="24"/>
  <c r="AH48" i="24"/>
  <c r="AI48" i="24"/>
  <c r="AJ48" i="24"/>
  <c r="AK48" i="24"/>
  <c r="AL48" i="24"/>
  <c r="AM48" i="24"/>
  <c r="AN48" i="24"/>
  <c r="AO48" i="24"/>
  <c r="AP48" i="24"/>
  <c r="AQ48" i="24"/>
  <c r="AR48" i="24"/>
  <c r="AS48" i="24"/>
  <c r="AT48" i="24"/>
  <c r="AU48" i="24"/>
  <c r="AV48" i="24"/>
  <c r="AW48" i="24"/>
  <c r="AX48" i="24"/>
  <c r="AY48" i="24"/>
  <c r="AZ48" i="24"/>
  <c r="BA48" i="24"/>
  <c r="BB48" i="24"/>
  <c r="BC48" i="24"/>
  <c r="BD48" i="24"/>
  <c r="BE48" i="24"/>
  <c r="BF48" i="24"/>
  <c r="BG48" i="24"/>
  <c r="BH48" i="24"/>
  <c r="BI48" i="24"/>
  <c r="BJ48" i="24"/>
  <c r="BK48" i="24"/>
  <c r="BL48" i="24"/>
  <c r="BM48" i="24"/>
  <c r="BN48" i="24"/>
  <c r="BO48" i="24"/>
  <c r="C49" i="24"/>
  <c r="D49" i="24"/>
  <c r="E49" i="24"/>
  <c r="F49" i="24"/>
  <c r="G49" i="24"/>
  <c r="H49" i="24"/>
  <c r="I49" i="24"/>
  <c r="J49" i="24"/>
  <c r="K49" i="24"/>
  <c r="L49" i="24"/>
  <c r="M49" i="24"/>
  <c r="N49" i="24"/>
  <c r="O49" i="24"/>
  <c r="P49" i="24"/>
  <c r="Q49" i="24"/>
  <c r="R49" i="24"/>
  <c r="S49" i="24"/>
  <c r="T49" i="24"/>
  <c r="U49" i="24"/>
  <c r="V49" i="24"/>
  <c r="W49" i="24"/>
  <c r="X49" i="24"/>
  <c r="Y49" i="24"/>
  <c r="Z49" i="24"/>
  <c r="AA49" i="24"/>
  <c r="AB49" i="24"/>
  <c r="AC49" i="24"/>
  <c r="AD49" i="24"/>
  <c r="AE49" i="24"/>
  <c r="AF49" i="24"/>
  <c r="AG49" i="24"/>
  <c r="AH49" i="24"/>
  <c r="AI49" i="24"/>
  <c r="AJ49" i="24"/>
  <c r="AK49" i="24"/>
  <c r="AL49" i="24"/>
  <c r="AM49" i="24"/>
  <c r="AN49" i="24"/>
  <c r="AO49" i="24"/>
  <c r="AP49" i="24"/>
  <c r="AQ49" i="24"/>
  <c r="AR49" i="24"/>
  <c r="AS49" i="24"/>
  <c r="AT49" i="24"/>
  <c r="AU49" i="24"/>
  <c r="AV49" i="24"/>
  <c r="AW49" i="24"/>
  <c r="AX49" i="24"/>
  <c r="AY49" i="24"/>
  <c r="AZ49" i="24"/>
  <c r="BA49" i="24"/>
  <c r="BB49" i="24"/>
  <c r="BC49" i="24"/>
  <c r="BD49" i="24"/>
  <c r="BE49" i="24"/>
  <c r="BF49" i="24"/>
  <c r="BG49" i="24"/>
  <c r="BH49" i="24"/>
  <c r="BI49" i="24"/>
  <c r="BJ49" i="24"/>
  <c r="BK49" i="24"/>
  <c r="BL49" i="24"/>
  <c r="BM49" i="24"/>
  <c r="BN49" i="24"/>
  <c r="BO49" i="24"/>
  <c r="C50" i="24"/>
  <c r="D50" i="24"/>
  <c r="E50" i="24"/>
  <c r="F50" i="24"/>
  <c r="G50" i="24"/>
  <c r="H50" i="24"/>
  <c r="I50" i="24"/>
  <c r="J50" i="24"/>
  <c r="K50" i="24"/>
  <c r="L50" i="24"/>
  <c r="M50" i="24"/>
  <c r="N50" i="24"/>
  <c r="O50" i="24"/>
  <c r="P50" i="24"/>
  <c r="Q50" i="24"/>
  <c r="R50" i="24"/>
  <c r="S50" i="24"/>
  <c r="T50" i="24"/>
  <c r="U50" i="24"/>
  <c r="V50" i="24"/>
  <c r="W50" i="24"/>
  <c r="X50" i="24"/>
  <c r="Y50" i="24"/>
  <c r="Z50" i="24"/>
  <c r="AA50" i="24"/>
  <c r="AB50" i="24"/>
  <c r="AC50" i="24"/>
  <c r="AD50" i="24"/>
  <c r="AE50" i="24"/>
  <c r="AF50" i="24"/>
  <c r="AG50" i="24"/>
  <c r="AH50" i="24"/>
  <c r="AI50" i="24"/>
  <c r="AJ50" i="24"/>
  <c r="AK50" i="24"/>
  <c r="AL50" i="24"/>
  <c r="AM50" i="24"/>
  <c r="AN50" i="24"/>
  <c r="AO50" i="24"/>
  <c r="AP50" i="24"/>
  <c r="AQ50" i="24"/>
  <c r="AR50" i="24"/>
  <c r="AS50" i="24"/>
  <c r="AT50" i="24"/>
  <c r="AU50" i="24"/>
  <c r="AV50" i="24"/>
  <c r="AW50" i="24"/>
  <c r="AX50" i="24"/>
  <c r="AY50" i="24"/>
  <c r="AZ50" i="24"/>
  <c r="BA50" i="24"/>
  <c r="BB50" i="24"/>
  <c r="BC50" i="24"/>
  <c r="BD50" i="24"/>
  <c r="BE50" i="24"/>
  <c r="BF50" i="24"/>
  <c r="BG50" i="24"/>
  <c r="BH50" i="24"/>
  <c r="BI50" i="24"/>
  <c r="BJ50" i="24"/>
  <c r="BK50" i="24"/>
  <c r="BL50" i="24"/>
  <c r="BM50" i="24"/>
  <c r="BN50" i="24"/>
  <c r="BO50" i="24"/>
  <c r="C51" i="24"/>
  <c r="D51" i="24"/>
  <c r="E51" i="24"/>
  <c r="F51" i="24"/>
  <c r="G51" i="24"/>
  <c r="H51" i="24"/>
  <c r="I51" i="24"/>
  <c r="J51" i="24"/>
  <c r="K51" i="24"/>
  <c r="L51" i="24"/>
  <c r="M51" i="24"/>
  <c r="N51" i="24"/>
  <c r="O51" i="24"/>
  <c r="P51" i="24"/>
  <c r="Q51" i="24"/>
  <c r="R51" i="24"/>
  <c r="S51" i="24"/>
  <c r="T51" i="24"/>
  <c r="U51" i="24"/>
  <c r="V51" i="24"/>
  <c r="W51" i="24"/>
  <c r="X51" i="24"/>
  <c r="Y51" i="24"/>
  <c r="Z51" i="24"/>
  <c r="AA51" i="24"/>
  <c r="AB51" i="24"/>
  <c r="AC51" i="24"/>
  <c r="AD51" i="24"/>
  <c r="AE51" i="24"/>
  <c r="AF51" i="24"/>
  <c r="AG51" i="24"/>
  <c r="AH51" i="24"/>
  <c r="AI51" i="24"/>
  <c r="AJ51" i="24"/>
  <c r="AK51" i="24"/>
  <c r="AL51" i="24"/>
  <c r="AM51" i="24"/>
  <c r="AN51" i="24"/>
  <c r="AO51" i="24"/>
  <c r="AP51" i="24"/>
  <c r="AQ51" i="24"/>
  <c r="AR51" i="24"/>
  <c r="AS51" i="24"/>
  <c r="AT51" i="24"/>
  <c r="AU51" i="24"/>
  <c r="AV51" i="24"/>
  <c r="AW51" i="24"/>
  <c r="AX51" i="24"/>
  <c r="AY51" i="24"/>
  <c r="AZ51" i="24"/>
  <c r="BA51" i="24"/>
  <c r="BB51" i="24"/>
  <c r="BC51" i="24"/>
  <c r="BD51" i="24"/>
  <c r="BE51" i="24"/>
  <c r="BF51" i="24"/>
  <c r="BG51" i="24"/>
  <c r="BH51" i="24"/>
  <c r="BI51" i="24"/>
  <c r="BJ51" i="24"/>
  <c r="BK51" i="24"/>
  <c r="BL51" i="24"/>
  <c r="BM51" i="24"/>
  <c r="BN51" i="24"/>
  <c r="BO51" i="24"/>
  <c r="C52" i="24"/>
  <c r="D52" i="24"/>
  <c r="E52" i="24"/>
  <c r="F52" i="24"/>
  <c r="G52" i="24"/>
  <c r="H52" i="24"/>
  <c r="I52" i="24"/>
  <c r="J52" i="24"/>
  <c r="K52" i="24"/>
  <c r="L52" i="24"/>
  <c r="M52" i="24"/>
  <c r="N52" i="24"/>
  <c r="O52" i="24"/>
  <c r="P52" i="24"/>
  <c r="Q52" i="24"/>
  <c r="R52" i="24"/>
  <c r="S52" i="24"/>
  <c r="T52" i="24"/>
  <c r="U52" i="24"/>
  <c r="V52" i="24"/>
  <c r="W52" i="24"/>
  <c r="X52" i="24"/>
  <c r="Y52" i="24"/>
  <c r="Z52" i="24"/>
  <c r="AA52" i="24"/>
  <c r="AB52" i="24"/>
  <c r="AC52" i="24"/>
  <c r="AD52" i="24"/>
  <c r="AE52" i="24"/>
  <c r="AF52" i="24"/>
  <c r="AG52" i="24"/>
  <c r="AH52" i="24"/>
  <c r="AI52" i="24"/>
  <c r="AJ52" i="24"/>
  <c r="AK52" i="24"/>
  <c r="AL52" i="24"/>
  <c r="AM52" i="24"/>
  <c r="AN52" i="24"/>
  <c r="AO52" i="24"/>
  <c r="AP52" i="24"/>
  <c r="AQ52" i="24"/>
  <c r="AR52" i="24"/>
  <c r="AS52" i="24"/>
  <c r="AT52" i="24"/>
  <c r="AU52" i="24"/>
  <c r="AV52" i="24"/>
  <c r="AW52" i="24"/>
  <c r="AX52" i="24"/>
  <c r="AY52" i="24"/>
  <c r="AZ52" i="24"/>
  <c r="BA52" i="24"/>
  <c r="BB52" i="24"/>
  <c r="BC52" i="24"/>
  <c r="BD52" i="24"/>
  <c r="BE52" i="24"/>
  <c r="BF52" i="24"/>
  <c r="BG52" i="24"/>
  <c r="BH52" i="24"/>
  <c r="BI52" i="24"/>
  <c r="BJ52" i="24"/>
  <c r="BK52" i="24"/>
  <c r="BL52" i="24"/>
  <c r="BM52" i="24"/>
  <c r="BN52" i="24"/>
  <c r="BO52" i="24"/>
  <c r="C53" i="24"/>
  <c r="D53" i="24"/>
  <c r="E53" i="24"/>
  <c r="F53" i="24"/>
  <c r="G53" i="24"/>
  <c r="H53" i="24"/>
  <c r="I53" i="24"/>
  <c r="J53" i="24"/>
  <c r="K53" i="24"/>
  <c r="L53" i="24"/>
  <c r="M53" i="24"/>
  <c r="N53" i="24"/>
  <c r="O53" i="24"/>
  <c r="P53" i="24"/>
  <c r="Q53" i="24"/>
  <c r="R53" i="24"/>
  <c r="S53" i="24"/>
  <c r="T53" i="24"/>
  <c r="U53" i="24"/>
  <c r="V53" i="24"/>
  <c r="W53" i="24"/>
  <c r="X53" i="24"/>
  <c r="Y53" i="24"/>
  <c r="Z53" i="24"/>
  <c r="AA53" i="24"/>
  <c r="AB53" i="24"/>
  <c r="AC53" i="24"/>
  <c r="AD53" i="24"/>
  <c r="AE53" i="24"/>
  <c r="AF53" i="24"/>
  <c r="AG53" i="24"/>
  <c r="AH53" i="24"/>
  <c r="AI53" i="24"/>
  <c r="AJ53" i="24"/>
  <c r="AK53" i="24"/>
  <c r="AL53" i="24"/>
  <c r="AM53" i="24"/>
  <c r="AN53" i="24"/>
  <c r="AO53" i="24"/>
  <c r="AP53" i="24"/>
  <c r="AQ53" i="24"/>
  <c r="AR53" i="24"/>
  <c r="AS53" i="24"/>
  <c r="AT53" i="24"/>
  <c r="AU53" i="24"/>
  <c r="AV53" i="24"/>
  <c r="AW53" i="24"/>
  <c r="AX53" i="24"/>
  <c r="AY53" i="24"/>
  <c r="AZ53" i="24"/>
  <c r="BA53" i="24"/>
  <c r="BB53" i="24"/>
  <c r="BC53" i="24"/>
  <c r="BD53" i="24"/>
  <c r="BE53" i="24"/>
  <c r="BF53" i="24"/>
  <c r="BG53" i="24"/>
  <c r="BH53" i="24"/>
  <c r="BI53" i="24"/>
  <c r="BJ53" i="24"/>
  <c r="BK53" i="24"/>
  <c r="BL53" i="24"/>
  <c r="BM53" i="24"/>
  <c r="BN53" i="24"/>
  <c r="BO53" i="24"/>
  <c r="C54" i="24"/>
  <c r="D54" i="24"/>
  <c r="E54" i="24"/>
  <c r="F54" i="24"/>
  <c r="G54" i="24"/>
  <c r="H54" i="24"/>
  <c r="I54" i="24"/>
  <c r="J54" i="24"/>
  <c r="K54" i="24"/>
  <c r="L54" i="24"/>
  <c r="M54" i="24"/>
  <c r="N54" i="24"/>
  <c r="O54" i="24"/>
  <c r="P54" i="24"/>
  <c r="Q54" i="24"/>
  <c r="R54" i="24"/>
  <c r="S54" i="24"/>
  <c r="T54" i="24"/>
  <c r="U54" i="24"/>
  <c r="V54" i="24"/>
  <c r="W54" i="24"/>
  <c r="X54" i="24"/>
  <c r="Y54" i="24"/>
  <c r="Z54" i="24"/>
  <c r="AA54" i="24"/>
  <c r="AB54" i="24"/>
  <c r="AC54" i="24"/>
  <c r="AD54" i="24"/>
  <c r="AE54" i="24"/>
  <c r="AF54" i="24"/>
  <c r="AG54" i="24"/>
  <c r="AH54" i="24"/>
  <c r="AI54" i="24"/>
  <c r="AJ54" i="24"/>
  <c r="AK54" i="24"/>
  <c r="AL54" i="24"/>
  <c r="AM54" i="24"/>
  <c r="AN54" i="24"/>
  <c r="AO54" i="24"/>
  <c r="AP54" i="24"/>
  <c r="AQ54" i="24"/>
  <c r="AR54" i="24"/>
  <c r="AS54" i="24"/>
  <c r="AT54" i="24"/>
  <c r="AU54" i="24"/>
  <c r="AV54" i="24"/>
  <c r="AW54" i="24"/>
  <c r="AX54" i="24"/>
  <c r="AY54" i="24"/>
  <c r="AZ54" i="24"/>
  <c r="BA54" i="24"/>
  <c r="BB54" i="24"/>
  <c r="BC54" i="24"/>
  <c r="BD54" i="24"/>
  <c r="BE54" i="24"/>
  <c r="BF54" i="24"/>
  <c r="BG54" i="24"/>
  <c r="BH54" i="24"/>
  <c r="BI54" i="24"/>
  <c r="BJ54" i="24"/>
  <c r="BK54" i="24"/>
  <c r="BL54" i="24"/>
  <c r="BM54" i="24"/>
  <c r="BN54" i="24"/>
  <c r="BO54" i="24"/>
  <c r="C55" i="24"/>
  <c r="D55" i="24"/>
  <c r="E55" i="24"/>
  <c r="F55" i="24"/>
  <c r="G55" i="24"/>
  <c r="H55" i="24"/>
  <c r="I55" i="24"/>
  <c r="J55" i="24"/>
  <c r="K55" i="24"/>
  <c r="L55" i="24"/>
  <c r="M55" i="24"/>
  <c r="N55" i="24"/>
  <c r="O55" i="24"/>
  <c r="P55" i="24"/>
  <c r="Q55" i="24"/>
  <c r="R55" i="24"/>
  <c r="S55" i="24"/>
  <c r="T55" i="24"/>
  <c r="U55" i="24"/>
  <c r="V55" i="24"/>
  <c r="W55" i="24"/>
  <c r="X55" i="24"/>
  <c r="Y55" i="24"/>
  <c r="Z55" i="24"/>
  <c r="AA55" i="24"/>
  <c r="AB55" i="24"/>
  <c r="AC55" i="24"/>
  <c r="AD55" i="24"/>
  <c r="AE55" i="24"/>
  <c r="AF55" i="24"/>
  <c r="AG55" i="24"/>
  <c r="AH55" i="24"/>
  <c r="AI55" i="24"/>
  <c r="AJ55" i="24"/>
  <c r="AK55" i="24"/>
  <c r="AL55" i="24"/>
  <c r="AM55" i="24"/>
  <c r="AN55" i="24"/>
  <c r="AO55" i="24"/>
  <c r="AP55" i="24"/>
  <c r="AQ55" i="24"/>
  <c r="AR55" i="24"/>
  <c r="AS55" i="24"/>
  <c r="AT55" i="24"/>
  <c r="AU55" i="24"/>
  <c r="AV55" i="24"/>
  <c r="AW55" i="24"/>
  <c r="AX55" i="24"/>
  <c r="AY55" i="24"/>
  <c r="AZ55" i="24"/>
  <c r="BA55" i="24"/>
  <c r="BB55" i="24"/>
  <c r="BC55" i="24"/>
  <c r="BD55" i="24"/>
  <c r="BE55" i="24"/>
  <c r="BF55" i="24"/>
  <c r="BG55" i="24"/>
  <c r="BH55" i="24"/>
  <c r="BI55" i="24"/>
  <c r="BJ55" i="24"/>
  <c r="BK55" i="24"/>
  <c r="BL55" i="24"/>
  <c r="BM55" i="24"/>
  <c r="BN55" i="24"/>
  <c r="BO55" i="24"/>
  <c r="C56" i="24"/>
  <c r="D56" i="24"/>
  <c r="E56" i="24"/>
  <c r="F56" i="24"/>
  <c r="G56" i="24"/>
  <c r="H56" i="24"/>
  <c r="I56" i="24"/>
  <c r="J56" i="24"/>
  <c r="K56" i="24"/>
  <c r="L56" i="24"/>
  <c r="M56" i="24"/>
  <c r="N56" i="24"/>
  <c r="O56" i="24"/>
  <c r="P56" i="24"/>
  <c r="Q56" i="24"/>
  <c r="R56" i="24"/>
  <c r="S56" i="24"/>
  <c r="T56" i="24"/>
  <c r="U56" i="24"/>
  <c r="V56" i="24"/>
  <c r="W56" i="24"/>
  <c r="X56" i="24"/>
  <c r="Y56" i="24"/>
  <c r="Z56" i="24"/>
  <c r="AA56" i="24"/>
  <c r="AB56" i="24"/>
  <c r="AC56" i="24"/>
  <c r="AD56" i="24"/>
  <c r="AE56" i="24"/>
  <c r="AF56" i="24"/>
  <c r="AG56" i="24"/>
  <c r="AH56" i="24"/>
  <c r="AI56" i="24"/>
  <c r="AJ56" i="24"/>
  <c r="AK56" i="24"/>
  <c r="AL56" i="24"/>
  <c r="AM56" i="24"/>
  <c r="AN56" i="24"/>
  <c r="AO56" i="24"/>
  <c r="AP56" i="24"/>
  <c r="AQ56" i="24"/>
  <c r="AR56" i="24"/>
  <c r="AS56" i="24"/>
  <c r="AT56" i="24"/>
  <c r="AU56" i="24"/>
  <c r="AV56" i="24"/>
  <c r="AW56" i="24"/>
  <c r="AX56" i="24"/>
  <c r="AY56" i="24"/>
  <c r="AZ56" i="24"/>
  <c r="BA56" i="24"/>
  <c r="BB56" i="24"/>
  <c r="BC56" i="24"/>
  <c r="BD56" i="24"/>
  <c r="BE56" i="24"/>
  <c r="BF56" i="24"/>
  <c r="BG56" i="24"/>
  <c r="BH56" i="24"/>
  <c r="BI56" i="24"/>
  <c r="BJ56" i="24"/>
  <c r="BK56" i="24"/>
  <c r="BL56" i="24"/>
  <c r="BM56" i="24"/>
  <c r="BN56" i="24"/>
  <c r="BO56" i="24"/>
  <c r="C57" i="24"/>
  <c r="D57" i="24"/>
  <c r="E57" i="24"/>
  <c r="F57" i="24"/>
  <c r="G57" i="24"/>
  <c r="H57" i="24"/>
  <c r="I57" i="24"/>
  <c r="J57" i="24"/>
  <c r="K57" i="24"/>
  <c r="L57" i="24"/>
  <c r="M57" i="24"/>
  <c r="N57" i="24"/>
  <c r="O57" i="24"/>
  <c r="P57" i="24"/>
  <c r="Q57" i="24"/>
  <c r="R57" i="24"/>
  <c r="S57" i="24"/>
  <c r="T57" i="24"/>
  <c r="U57" i="24"/>
  <c r="V57" i="24"/>
  <c r="W57" i="24"/>
  <c r="X57" i="24"/>
  <c r="Y57" i="24"/>
  <c r="Z57" i="24"/>
  <c r="AA57" i="24"/>
  <c r="AB57" i="24"/>
  <c r="AC57" i="24"/>
  <c r="AD57" i="24"/>
  <c r="AE57" i="24"/>
  <c r="AF57" i="24"/>
  <c r="AG57" i="24"/>
  <c r="AH57" i="24"/>
  <c r="AI57" i="24"/>
  <c r="AJ57" i="24"/>
  <c r="AK57" i="24"/>
  <c r="AL57" i="24"/>
  <c r="AM57" i="24"/>
  <c r="AN57" i="24"/>
  <c r="AO57" i="24"/>
  <c r="AP57" i="24"/>
  <c r="AQ57" i="24"/>
  <c r="AR57" i="24"/>
  <c r="AS57" i="24"/>
  <c r="AT57" i="24"/>
  <c r="AU57" i="24"/>
  <c r="AV57" i="24"/>
  <c r="AW57" i="24"/>
  <c r="AX57" i="24"/>
  <c r="AY57" i="24"/>
  <c r="AZ57" i="24"/>
  <c r="BA57" i="24"/>
  <c r="BB57" i="24"/>
  <c r="BC57" i="24"/>
  <c r="BD57" i="24"/>
  <c r="BE57" i="24"/>
  <c r="BF57" i="24"/>
  <c r="BG57" i="24"/>
  <c r="BH57" i="24"/>
  <c r="BI57" i="24"/>
  <c r="BJ57" i="24"/>
  <c r="BK57" i="24"/>
  <c r="BL57" i="24"/>
  <c r="BM57" i="24"/>
  <c r="BN57" i="24"/>
  <c r="BO57" i="24"/>
  <c r="C58" i="24"/>
  <c r="D58" i="24"/>
  <c r="E58" i="24"/>
  <c r="F58" i="24"/>
  <c r="G58" i="24"/>
  <c r="H58" i="24"/>
  <c r="I58" i="24"/>
  <c r="J58" i="24"/>
  <c r="K58" i="24"/>
  <c r="L58" i="24"/>
  <c r="M58" i="24"/>
  <c r="N58" i="24"/>
  <c r="O58" i="24"/>
  <c r="P58" i="24"/>
  <c r="Q58" i="24"/>
  <c r="R58" i="24"/>
  <c r="S58" i="24"/>
  <c r="T58" i="24"/>
  <c r="U58" i="24"/>
  <c r="V58" i="24"/>
  <c r="W58" i="24"/>
  <c r="X58" i="24"/>
  <c r="Y58" i="24"/>
  <c r="Z58" i="24"/>
  <c r="AA58" i="24"/>
  <c r="AB58" i="24"/>
  <c r="AC58" i="24"/>
  <c r="AD58" i="24"/>
  <c r="AE58" i="24"/>
  <c r="AF58" i="24"/>
  <c r="AG58" i="24"/>
  <c r="AH58" i="24"/>
  <c r="AI58" i="24"/>
  <c r="AJ58" i="24"/>
  <c r="AK58" i="24"/>
  <c r="AL58" i="24"/>
  <c r="AM58" i="24"/>
  <c r="AN58" i="24"/>
  <c r="AO58" i="24"/>
  <c r="AP58" i="24"/>
  <c r="AQ58" i="24"/>
  <c r="AR58" i="24"/>
  <c r="AS58" i="24"/>
  <c r="AT58" i="24"/>
  <c r="AU58" i="24"/>
  <c r="AV58" i="24"/>
  <c r="AW58" i="24"/>
  <c r="AX58" i="24"/>
  <c r="AY58" i="24"/>
  <c r="AZ58" i="24"/>
  <c r="BA58" i="24"/>
  <c r="BB58" i="24"/>
  <c r="BC58" i="24"/>
  <c r="BD58" i="24"/>
  <c r="BE58" i="24"/>
  <c r="BF58" i="24"/>
  <c r="BG58" i="24"/>
  <c r="BH58" i="24"/>
  <c r="BI58" i="24"/>
  <c r="BJ58" i="24"/>
  <c r="BK58" i="24"/>
  <c r="BL58" i="24"/>
  <c r="BM58" i="24"/>
  <c r="BN58" i="24"/>
  <c r="BO58" i="24"/>
  <c r="C59" i="24"/>
  <c r="D59" i="24"/>
  <c r="E59" i="24"/>
  <c r="F59" i="24"/>
  <c r="G59" i="24"/>
  <c r="H59" i="24"/>
  <c r="I59" i="24"/>
  <c r="J59" i="24"/>
  <c r="K59" i="24"/>
  <c r="L59" i="24"/>
  <c r="M59" i="24"/>
  <c r="N59" i="24"/>
  <c r="O59" i="24"/>
  <c r="P59" i="24"/>
  <c r="Q59" i="24"/>
  <c r="R59" i="24"/>
  <c r="S59" i="24"/>
  <c r="T59" i="24"/>
  <c r="U59" i="24"/>
  <c r="V59" i="24"/>
  <c r="W59" i="24"/>
  <c r="X59" i="24"/>
  <c r="Y59" i="24"/>
  <c r="Z59" i="24"/>
  <c r="AA59" i="24"/>
  <c r="AB59" i="24"/>
  <c r="AC59" i="24"/>
  <c r="AD59" i="24"/>
  <c r="AE59" i="24"/>
  <c r="AF59" i="24"/>
  <c r="AG59" i="24"/>
  <c r="AH59" i="24"/>
  <c r="AI59" i="24"/>
  <c r="AJ59" i="24"/>
  <c r="AK59" i="24"/>
  <c r="AL59" i="24"/>
  <c r="AM59" i="24"/>
  <c r="AN59" i="24"/>
  <c r="AO59" i="24"/>
  <c r="AP59" i="24"/>
  <c r="AQ59" i="24"/>
  <c r="AR59" i="24"/>
  <c r="AS59" i="24"/>
  <c r="AT59" i="24"/>
  <c r="AU59" i="24"/>
  <c r="AV59" i="24"/>
  <c r="AW59" i="24"/>
  <c r="AX59" i="24"/>
  <c r="AY59" i="24"/>
  <c r="AZ59" i="24"/>
  <c r="BA59" i="24"/>
  <c r="BB59" i="24"/>
  <c r="BC59" i="24"/>
  <c r="BD59" i="24"/>
  <c r="BE59" i="24"/>
  <c r="BF59" i="24"/>
  <c r="BG59" i="24"/>
  <c r="BH59" i="24"/>
  <c r="BI59" i="24"/>
  <c r="BJ59" i="24"/>
  <c r="BK59" i="24"/>
  <c r="BL59" i="24"/>
  <c r="BM59" i="24"/>
  <c r="BN59" i="24"/>
  <c r="BO59" i="24"/>
  <c r="C60" i="24"/>
  <c r="D60" i="24"/>
  <c r="E60" i="24"/>
  <c r="F60" i="24"/>
  <c r="G60" i="24"/>
  <c r="H60" i="24"/>
  <c r="I60" i="24"/>
  <c r="J60" i="24"/>
  <c r="K60" i="24"/>
  <c r="L60" i="24"/>
  <c r="M60" i="24"/>
  <c r="N60" i="24"/>
  <c r="O60" i="24"/>
  <c r="P60" i="24"/>
  <c r="Q60" i="24"/>
  <c r="R60" i="24"/>
  <c r="S60" i="24"/>
  <c r="T60" i="24"/>
  <c r="U60" i="24"/>
  <c r="V60" i="24"/>
  <c r="W60" i="24"/>
  <c r="X60" i="24"/>
  <c r="Y60" i="24"/>
  <c r="Z60" i="24"/>
  <c r="AA60" i="24"/>
  <c r="AB60" i="24"/>
  <c r="AC60" i="24"/>
  <c r="AD60" i="24"/>
  <c r="AE60" i="24"/>
  <c r="AF60" i="24"/>
  <c r="AG60" i="24"/>
  <c r="AH60" i="24"/>
  <c r="AI60" i="24"/>
  <c r="AJ60" i="24"/>
  <c r="AK60" i="24"/>
  <c r="AL60" i="24"/>
  <c r="AM60" i="24"/>
  <c r="AN60" i="24"/>
  <c r="AO60" i="24"/>
  <c r="AP60" i="24"/>
  <c r="AQ60" i="24"/>
  <c r="AR60" i="24"/>
  <c r="AS60" i="24"/>
  <c r="AT60" i="24"/>
  <c r="AU60" i="24"/>
  <c r="AV60" i="24"/>
  <c r="AW60" i="24"/>
  <c r="AX60" i="24"/>
  <c r="AY60" i="24"/>
  <c r="AZ60" i="24"/>
  <c r="BA60" i="24"/>
  <c r="BB60" i="24"/>
  <c r="BC60" i="24"/>
  <c r="BD60" i="24"/>
  <c r="BE60" i="24"/>
  <c r="BF60" i="24"/>
  <c r="BG60" i="24"/>
  <c r="BH60" i="24"/>
  <c r="BI60" i="24"/>
  <c r="BJ60" i="24"/>
  <c r="BK60" i="24"/>
  <c r="BL60" i="24"/>
  <c r="BM60" i="24"/>
  <c r="BN60" i="24"/>
  <c r="BO60" i="24"/>
  <c r="C61" i="24"/>
  <c r="D61" i="24"/>
  <c r="E61" i="24"/>
  <c r="F61" i="24"/>
  <c r="G61" i="24"/>
  <c r="H61" i="24"/>
  <c r="I61" i="24"/>
  <c r="J61" i="24"/>
  <c r="K61" i="24"/>
  <c r="L61" i="24"/>
  <c r="M61" i="24"/>
  <c r="N61" i="24"/>
  <c r="O61" i="24"/>
  <c r="P61" i="24"/>
  <c r="Q61" i="24"/>
  <c r="R61" i="24"/>
  <c r="S61" i="24"/>
  <c r="T61" i="24"/>
  <c r="U61" i="24"/>
  <c r="V61" i="24"/>
  <c r="W61" i="24"/>
  <c r="X61" i="24"/>
  <c r="Y61" i="24"/>
  <c r="Z61" i="24"/>
  <c r="AA61" i="24"/>
  <c r="AB61" i="24"/>
  <c r="AC61" i="24"/>
  <c r="AD61" i="24"/>
  <c r="AE61" i="24"/>
  <c r="AF61" i="24"/>
  <c r="AG61" i="24"/>
  <c r="AH61" i="24"/>
  <c r="AI61" i="24"/>
  <c r="AJ61" i="24"/>
  <c r="AK61" i="24"/>
  <c r="AL61" i="24"/>
  <c r="AM61" i="24"/>
  <c r="AN61" i="24"/>
  <c r="AO61" i="24"/>
  <c r="AP61" i="24"/>
  <c r="AQ61" i="24"/>
  <c r="AR61" i="24"/>
  <c r="AS61" i="24"/>
  <c r="AT61" i="24"/>
  <c r="AU61" i="24"/>
  <c r="AV61" i="24"/>
  <c r="AW61" i="24"/>
  <c r="AX61" i="24"/>
  <c r="AY61" i="24"/>
  <c r="AZ61" i="24"/>
  <c r="BA61" i="24"/>
  <c r="BB61" i="24"/>
  <c r="BC61" i="24"/>
  <c r="BD61" i="24"/>
  <c r="BE61" i="24"/>
  <c r="BF61" i="24"/>
  <c r="BG61" i="24"/>
  <c r="BH61" i="24"/>
  <c r="BI61" i="24"/>
  <c r="BJ61" i="24"/>
  <c r="BK61" i="24"/>
  <c r="BL61" i="24"/>
  <c r="BM61" i="24"/>
  <c r="BN61" i="24"/>
  <c r="BO61" i="24"/>
  <c r="C62" i="24"/>
  <c r="D62" i="24"/>
  <c r="E62" i="24"/>
  <c r="F62" i="24"/>
  <c r="G62" i="24"/>
  <c r="H62" i="24"/>
  <c r="I62" i="24"/>
  <c r="J62" i="24"/>
  <c r="K62" i="24"/>
  <c r="L62" i="24"/>
  <c r="M62" i="24"/>
  <c r="N62" i="24"/>
  <c r="O62" i="24"/>
  <c r="P62" i="24"/>
  <c r="Q62" i="24"/>
  <c r="R62" i="24"/>
  <c r="S62" i="24"/>
  <c r="T62" i="24"/>
  <c r="U62" i="24"/>
  <c r="V62" i="24"/>
  <c r="W62" i="24"/>
  <c r="X62" i="24"/>
  <c r="Y62" i="24"/>
  <c r="Z62" i="24"/>
  <c r="AA62" i="24"/>
  <c r="AB62" i="24"/>
  <c r="AC62" i="24"/>
  <c r="AD62" i="24"/>
  <c r="AE62" i="24"/>
  <c r="AF62" i="24"/>
  <c r="AG62" i="24"/>
  <c r="AH62" i="24"/>
  <c r="AI62" i="24"/>
  <c r="AJ62" i="24"/>
  <c r="AK62" i="24"/>
  <c r="AL62" i="24"/>
  <c r="AM62" i="24"/>
  <c r="AN62" i="24"/>
  <c r="AO62" i="24"/>
  <c r="AP62" i="24"/>
  <c r="AQ62" i="24"/>
  <c r="AR62" i="24"/>
  <c r="AS62" i="24"/>
  <c r="AT62" i="24"/>
  <c r="AU62" i="24"/>
  <c r="AV62" i="24"/>
  <c r="AW62" i="24"/>
  <c r="AX62" i="24"/>
  <c r="AY62" i="24"/>
  <c r="AZ62" i="24"/>
  <c r="BA62" i="24"/>
  <c r="BB62" i="24"/>
  <c r="BC62" i="24"/>
  <c r="BD62" i="24"/>
  <c r="BE62" i="24"/>
  <c r="BF62" i="24"/>
  <c r="BG62" i="24"/>
  <c r="BH62" i="24"/>
  <c r="BI62" i="24"/>
  <c r="BJ62" i="24"/>
  <c r="BK62" i="24"/>
  <c r="BL62" i="24"/>
  <c r="BM62" i="24"/>
  <c r="BN62" i="24"/>
  <c r="BO62" i="24"/>
  <c r="C63" i="24"/>
  <c r="D63" i="24"/>
  <c r="E63" i="24"/>
  <c r="F63" i="24"/>
  <c r="G63" i="24"/>
  <c r="H63" i="24"/>
  <c r="I63" i="24"/>
  <c r="J63" i="24"/>
  <c r="K63" i="24"/>
  <c r="L63" i="24"/>
  <c r="M63" i="24"/>
  <c r="N63" i="24"/>
  <c r="O63" i="24"/>
  <c r="P63" i="24"/>
  <c r="Q63" i="24"/>
  <c r="R63" i="24"/>
  <c r="S63" i="24"/>
  <c r="T63" i="24"/>
  <c r="U63" i="24"/>
  <c r="V63" i="24"/>
  <c r="W63" i="24"/>
  <c r="X63" i="24"/>
  <c r="Y63" i="24"/>
  <c r="Z63" i="24"/>
  <c r="AA63" i="24"/>
  <c r="AB63" i="24"/>
  <c r="AC63" i="24"/>
  <c r="AD63" i="24"/>
  <c r="AE63" i="24"/>
  <c r="AF63" i="24"/>
  <c r="AG63" i="24"/>
  <c r="AH63" i="24"/>
  <c r="AI63" i="24"/>
  <c r="AJ63" i="24"/>
  <c r="AK63" i="24"/>
  <c r="AL63" i="24"/>
  <c r="AM63" i="24"/>
  <c r="AN63" i="24"/>
  <c r="AO63" i="24"/>
  <c r="AP63" i="24"/>
  <c r="AQ63" i="24"/>
  <c r="AR63" i="24"/>
  <c r="AS63" i="24"/>
  <c r="AT63" i="24"/>
  <c r="AU63" i="24"/>
  <c r="AV63" i="24"/>
  <c r="AW63" i="24"/>
  <c r="AX63" i="24"/>
  <c r="AY63" i="24"/>
  <c r="AZ63" i="24"/>
  <c r="BA63" i="24"/>
  <c r="BB63" i="24"/>
  <c r="BC63" i="24"/>
  <c r="BD63" i="24"/>
  <c r="BE63" i="24"/>
  <c r="BF63" i="24"/>
  <c r="BG63" i="24"/>
  <c r="BH63" i="24"/>
  <c r="BI63" i="24"/>
  <c r="BJ63" i="24"/>
  <c r="BK63" i="24"/>
  <c r="BL63" i="24"/>
  <c r="BM63" i="24"/>
  <c r="BN63" i="24"/>
  <c r="BO63" i="24"/>
  <c r="C64" i="24"/>
  <c r="D64" i="24"/>
  <c r="E64" i="24"/>
  <c r="F64" i="24"/>
  <c r="G64" i="24"/>
  <c r="H64" i="24"/>
  <c r="I64" i="24"/>
  <c r="J64" i="24"/>
  <c r="K64" i="24"/>
  <c r="L64" i="24"/>
  <c r="M64" i="24"/>
  <c r="N64" i="24"/>
  <c r="O64" i="24"/>
  <c r="P64" i="24"/>
  <c r="Q64" i="24"/>
  <c r="R64" i="24"/>
  <c r="S64" i="24"/>
  <c r="T64" i="24"/>
  <c r="U64" i="24"/>
  <c r="V64" i="24"/>
  <c r="W64" i="24"/>
  <c r="X64" i="24"/>
  <c r="Y64" i="24"/>
  <c r="Z64" i="24"/>
  <c r="AA64" i="24"/>
  <c r="AB64" i="24"/>
  <c r="AC64" i="24"/>
  <c r="AD64" i="24"/>
  <c r="AE64" i="24"/>
  <c r="AF64" i="24"/>
  <c r="AG64" i="24"/>
  <c r="AH64" i="24"/>
  <c r="AI64" i="24"/>
  <c r="AJ64" i="24"/>
  <c r="AK64" i="24"/>
  <c r="AL64" i="24"/>
  <c r="AM64" i="24"/>
  <c r="AN64" i="24"/>
  <c r="AO64" i="24"/>
  <c r="AP64" i="24"/>
  <c r="AQ64" i="24"/>
  <c r="AR64" i="24"/>
  <c r="AS64" i="24"/>
  <c r="AT64" i="24"/>
  <c r="AU64" i="24"/>
  <c r="AV64" i="24"/>
  <c r="AW64" i="24"/>
  <c r="AX64" i="24"/>
  <c r="AY64" i="24"/>
  <c r="AZ64" i="24"/>
  <c r="BA64" i="24"/>
  <c r="BB64" i="24"/>
  <c r="BC64" i="24"/>
  <c r="BD64" i="24"/>
  <c r="BE64" i="24"/>
  <c r="BF64" i="24"/>
  <c r="BG64" i="24"/>
  <c r="BH64" i="24"/>
  <c r="BI64" i="24"/>
  <c r="BJ64" i="24"/>
  <c r="BK64" i="24"/>
  <c r="BL64" i="24"/>
  <c r="BM64" i="24"/>
  <c r="BN64" i="24"/>
  <c r="BO64" i="24"/>
  <c r="C65" i="24"/>
  <c r="D65" i="24"/>
  <c r="E65" i="24"/>
  <c r="F65" i="24"/>
  <c r="G65" i="24"/>
  <c r="H65" i="24"/>
  <c r="I65" i="24"/>
  <c r="J65" i="24"/>
  <c r="K65" i="24"/>
  <c r="L65" i="24"/>
  <c r="M65" i="24"/>
  <c r="N65" i="24"/>
  <c r="O65" i="24"/>
  <c r="P65" i="24"/>
  <c r="Q65" i="24"/>
  <c r="R65" i="24"/>
  <c r="S65" i="24"/>
  <c r="T65" i="24"/>
  <c r="U65" i="24"/>
  <c r="V65" i="24"/>
  <c r="W65" i="24"/>
  <c r="X65" i="24"/>
  <c r="Y65" i="24"/>
  <c r="Z65" i="24"/>
  <c r="AA65" i="24"/>
  <c r="AB65" i="24"/>
  <c r="AC65" i="24"/>
  <c r="AD65" i="24"/>
  <c r="AE65" i="24"/>
  <c r="AF65" i="24"/>
  <c r="AG65" i="24"/>
  <c r="AH65" i="24"/>
  <c r="AI65" i="24"/>
  <c r="AJ65" i="24"/>
  <c r="AK65" i="24"/>
  <c r="AL65" i="24"/>
  <c r="AM65" i="24"/>
  <c r="AN65" i="24"/>
  <c r="AO65" i="24"/>
  <c r="AP65" i="24"/>
  <c r="AQ65" i="24"/>
  <c r="AR65" i="24"/>
  <c r="AS65" i="24"/>
  <c r="AT65" i="24"/>
  <c r="AU65" i="24"/>
  <c r="AV65" i="24"/>
  <c r="AW65" i="24"/>
  <c r="AX65" i="24"/>
  <c r="AY65" i="24"/>
  <c r="AZ65" i="24"/>
  <c r="BA65" i="24"/>
  <c r="BB65" i="24"/>
  <c r="BC65" i="24"/>
  <c r="BD65" i="24"/>
  <c r="BE65" i="24"/>
  <c r="BF65" i="24"/>
  <c r="BG65" i="24"/>
  <c r="BH65" i="24"/>
  <c r="BI65" i="24"/>
  <c r="BJ65" i="24"/>
  <c r="BK65" i="24"/>
  <c r="BL65" i="24"/>
  <c r="BM65" i="24"/>
  <c r="BN65" i="24"/>
  <c r="BO65" i="24"/>
  <c r="C66" i="24"/>
  <c r="D66" i="24"/>
  <c r="E66" i="24"/>
  <c r="F66" i="24"/>
  <c r="G66" i="24"/>
  <c r="H66" i="24"/>
  <c r="I66" i="24"/>
  <c r="J66" i="24"/>
  <c r="K66" i="24"/>
  <c r="L66" i="24"/>
  <c r="M66" i="24"/>
  <c r="N66" i="24"/>
  <c r="O66" i="24"/>
  <c r="P66" i="24"/>
  <c r="Q66" i="24"/>
  <c r="R66" i="24"/>
  <c r="S66" i="24"/>
  <c r="T66" i="24"/>
  <c r="U66" i="24"/>
  <c r="V66" i="24"/>
  <c r="W66" i="24"/>
  <c r="X66" i="24"/>
  <c r="Y66" i="24"/>
  <c r="Z66" i="24"/>
  <c r="AA66" i="24"/>
  <c r="AB66" i="24"/>
  <c r="AC66" i="24"/>
  <c r="AD66" i="24"/>
  <c r="AE66" i="24"/>
  <c r="AF66" i="24"/>
  <c r="AG66" i="24"/>
  <c r="AH66" i="24"/>
  <c r="AI66" i="24"/>
  <c r="AJ66" i="24"/>
  <c r="AK66" i="24"/>
  <c r="AL66" i="24"/>
  <c r="AM66" i="24"/>
  <c r="AN66" i="24"/>
  <c r="AO66" i="24"/>
  <c r="AP66" i="24"/>
  <c r="AQ66" i="24"/>
  <c r="AR66" i="24"/>
  <c r="AS66" i="24"/>
  <c r="AT66" i="24"/>
  <c r="AU66" i="24"/>
  <c r="AV66" i="24"/>
  <c r="AW66" i="24"/>
  <c r="AX66" i="24"/>
  <c r="AY66" i="24"/>
  <c r="AZ66" i="24"/>
  <c r="BA66" i="24"/>
  <c r="BB66" i="24"/>
  <c r="BC66" i="24"/>
  <c r="BD66" i="24"/>
  <c r="BE66" i="24"/>
  <c r="BF66" i="24"/>
  <c r="BG66" i="24"/>
  <c r="BH66" i="24"/>
  <c r="BI66" i="24"/>
  <c r="BJ66" i="24"/>
  <c r="BK66" i="24"/>
  <c r="BL66" i="24"/>
  <c r="BM66" i="24"/>
  <c r="BN66" i="24"/>
  <c r="BO66" i="24"/>
  <c r="C67" i="24"/>
  <c r="D67" i="24"/>
  <c r="E67" i="24"/>
  <c r="F67" i="24"/>
  <c r="G67" i="24"/>
  <c r="H67" i="24"/>
  <c r="I67" i="24"/>
  <c r="J67" i="24"/>
  <c r="K67" i="24"/>
  <c r="L67" i="24"/>
  <c r="M67" i="24"/>
  <c r="N67" i="24"/>
  <c r="O67" i="24"/>
  <c r="P67" i="24"/>
  <c r="Q67" i="24"/>
  <c r="R67" i="24"/>
  <c r="S67" i="24"/>
  <c r="T67" i="24"/>
  <c r="U67" i="24"/>
  <c r="V67" i="24"/>
  <c r="W67" i="24"/>
  <c r="X67" i="24"/>
  <c r="Y67" i="24"/>
  <c r="Z67" i="24"/>
  <c r="AA67" i="24"/>
  <c r="AB67" i="24"/>
  <c r="AC67" i="24"/>
  <c r="AD67" i="24"/>
  <c r="AE67" i="24"/>
  <c r="AF67" i="24"/>
  <c r="AG67" i="24"/>
  <c r="AH67" i="24"/>
  <c r="AI67" i="24"/>
  <c r="AJ67" i="24"/>
  <c r="AK67" i="24"/>
  <c r="AL67" i="24"/>
  <c r="AM67" i="24"/>
  <c r="AN67" i="24"/>
  <c r="AO67" i="24"/>
  <c r="AP67" i="24"/>
  <c r="AQ67" i="24"/>
  <c r="AR67" i="24"/>
  <c r="AS67" i="24"/>
  <c r="AT67" i="24"/>
  <c r="AU67" i="24"/>
  <c r="AV67" i="24"/>
  <c r="AW67" i="24"/>
  <c r="AX67" i="24"/>
  <c r="AY67" i="24"/>
  <c r="AZ67" i="24"/>
  <c r="BA67" i="24"/>
  <c r="BB67" i="24"/>
  <c r="BC67" i="24"/>
  <c r="BD67" i="24"/>
  <c r="BE67" i="24"/>
  <c r="BF67" i="24"/>
  <c r="BG67" i="24"/>
  <c r="BH67" i="24"/>
  <c r="BI67" i="24"/>
  <c r="BJ67" i="24"/>
  <c r="BK67" i="24"/>
  <c r="BL67" i="24"/>
  <c r="BM67" i="24"/>
  <c r="BN67" i="24"/>
  <c r="BO67" i="24"/>
  <c r="C68" i="24"/>
  <c r="D68" i="24"/>
  <c r="E68" i="24"/>
  <c r="F68" i="24"/>
  <c r="G68" i="24"/>
  <c r="H68" i="24"/>
  <c r="I68" i="24"/>
  <c r="J68" i="24"/>
  <c r="K68" i="24"/>
  <c r="L68" i="24"/>
  <c r="M68" i="24"/>
  <c r="N68" i="24"/>
  <c r="O68" i="24"/>
  <c r="P68" i="24"/>
  <c r="Q68" i="24"/>
  <c r="R68" i="24"/>
  <c r="S68" i="24"/>
  <c r="T68" i="24"/>
  <c r="U68" i="24"/>
  <c r="V68" i="24"/>
  <c r="W68" i="24"/>
  <c r="X68" i="24"/>
  <c r="Y68" i="24"/>
  <c r="Z68" i="24"/>
  <c r="AA68" i="24"/>
  <c r="AB68" i="24"/>
  <c r="AC68" i="24"/>
  <c r="AD68" i="24"/>
  <c r="AE68" i="24"/>
  <c r="AF68" i="24"/>
  <c r="AG68" i="24"/>
  <c r="AH68" i="24"/>
  <c r="AI68" i="24"/>
  <c r="AJ68" i="24"/>
  <c r="AK68" i="24"/>
  <c r="AL68" i="24"/>
  <c r="AM68" i="24"/>
  <c r="AN68" i="24"/>
  <c r="AO68" i="24"/>
  <c r="AP68" i="24"/>
  <c r="AQ68" i="24"/>
  <c r="AR68" i="24"/>
  <c r="AS68" i="24"/>
  <c r="AT68" i="24"/>
  <c r="AU68" i="24"/>
  <c r="AV68" i="24"/>
  <c r="AW68" i="24"/>
  <c r="AX68" i="24"/>
  <c r="AY68" i="24"/>
  <c r="AZ68" i="24"/>
  <c r="BA68" i="24"/>
  <c r="BB68" i="24"/>
  <c r="BC68" i="24"/>
  <c r="BD68" i="24"/>
  <c r="BE68" i="24"/>
  <c r="BF68" i="24"/>
  <c r="BG68" i="24"/>
  <c r="BH68" i="24"/>
  <c r="BI68" i="24"/>
  <c r="BJ68" i="24"/>
  <c r="BK68" i="24"/>
  <c r="BL68" i="24"/>
  <c r="BM68" i="24"/>
  <c r="BN68" i="24"/>
  <c r="BO68" i="24"/>
  <c r="C69" i="24"/>
  <c r="D69" i="24"/>
  <c r="E69" i="24"/>
  <c r="F69" i="24"/>
  <c r="G69" i="24"/>
  <c r="H69" i="24"/>
  <c r="I69" i="24"/>
  <c r="J69" i="24"/>
  <c r="K69" i="24"/>
  <c r="L69" i="24"/>
  <c r="M69" i="24"/>
  <c r="N69" i="24"/>
  <c r="O69" i="24"/>
  <c r="P69" i="24"/>
  <c r="Q69" i="24"/>
  <c r="R69" i="24"/>
  <c r="S69" i="24"/>
  <c r="T69" i="24"/>
  <c r="U69" i="24"/>
  <c r="V69" i="24"/>
  <c r="W69" i="24"/>
  <c r="X69" i="24"/>
  <c r="Y69" i="24"/>
  <c r="Z69" i="24"/>
  <c r="AA69" i="24"/>
  <c r="AB69" i="24"/>
  <c r="AC69" i="24"/>
  <c r="AD69" i="24"/>
  <c r="AE69" i="24"/>
  <c r="AF69" i="24"/>
  <c r="AG69" i="24"/>
  <c r="AH69" i="24"/>
  <c r="AI69" i="24"/>
  <c r="AJ69" i="24"/>
  <c r="AK69" i="24"/>
  <c r="AL69" i="24"/>
  <c r="AM69" i="24"/>
  <c r="AN69" i="24"/>
  <c r="AO69" i="24"/>
  <c r="AP69" i="24"/>
  <c r="AQ69" i="24"/>
  <c r="AR69" i="24"/>
  <c r="AS69" i="24"/>
  <c r="AT69" i="24"/>
  <c r="AU69" i="24"/>
  <c r="AV69" i="24"/>
  <c r="AW69" i="24"/>
  <c r="AX69" i="24"/>
  <c r="AY69" i="24"/>
  <c r="AZ69" i="24"/>
  <c r="BA69" i="24"/>
  <c r="BB69" i="24"/>
  <c r="BC69" i="24"/>
  <c r="BD69" i="24"/>
  <c r="BE69" i="24"/>
  <c r="BF69" i="24"/>
  <c r="BG69" i="24"/>
  <c r="BH69" i="24"/>
  <c r="BI69" i="24"/>
  <c r="BJ69" i="24"/>
  <c r="BK69" i="24"/>
  <c r="BL69" i="24"/>
  <c r="BM69" i="24"/>
  <c r="BN69" i="24"/>
  <c r="BO69" i="24"/>
  <c r="C70" i="24"/>
  <c r="D70" i="24"/>
  <c r="E70" i="24"/>
  <c r="F70" i="24"/>
  <c r="G70" i="24"/>
  <c r="H70" i="24"/>
  <c r="I70" i="24"/>
  <c r="J70" i="24"/>
  <c r="K70" i="24"/>
  <c r="L70" i="24"/>
  <c r="M70" i="24"/>
  <c r="N70" i="24"/>
  <c r="O70" i="24"/>
  <c r="P70" i="24"/>
  <c r="Q70" i="24"/>
  <c r="R70" i="24"/>
  <c r="S70" i="24"/>
  <c r="T70" i="24"/>
  <c r="U70" i="24"/>
  <c r="V70" i="24"/>
  <c r="W70" i="24"/>
  <c r="X70" i="24"/>
  <c r="Y70" i="24"/>
  <c r="Z70" i="24"/>
  <c r="AA70" i="24"/>
  <c r="AB70" i="24"/>
  <c r="AC70" i="24"/>
  <c r="AD70" i="24"/>
  <c r="AE70" i="24"/>
  <c r="AF70" i="24"/>
  <c r="AG70" i="24"/>
  <c r="AH70" i="24"/>
  <c r="AI70" i="24"/>
  <c r="AJ70" i="24"/>
  <c r="AK70" i="24"/>
  <c r="AL70" i="24"/>
  <c r="AM70" i="24"/>
  <c r="AN70" i="24"/>
  <c r="AO70" i="24"/>
  <c r="AP70" i="24"/>
  <c r="AQ70" i="24"/>
  <c r="AR70" i="24"/>
  <c r="AS70" i="24"/>
  <c r="AT70" i="24"/>
  <c r="AU70" i="24"/>
  <c r="AV70" i="24"/>
  <c r="AW70" i="24"/>
  <c r="AX70" i="24"/>
  <c r="AY70" i="24"/>
  <c r="AZ70" i="24"/>
  <c r="BA70" i="24"/>
  <c r="BB70" i="24"/>
  <c r="BC70" i="24"/>
  <c r="BD70" i="24"/>
  <c r="BE70" i="24"/>
  <c r="BF70" i="24"/>
  <c r="BG70" i="24"/>
  <c r="BH70" i="24"/>
  <c r="BI70" i="24"/>
  <c r="BJ70" i="24"/>
  <c r="BK70" i="24"/>
  <c r="BL70" i="24"/>
  <c r="BM70" i="24"/>
  <c r="BN70" i="24"/>
  <c r="BO70" i="24"/>
  <c r="C71" i="24"/>
  <c r="D71" i="24"/>
  <c r="E71" i="24"/>
  <c r="F71" i="24"/>
  <c r="G71" i="24"/>
  <c r="H71" i="24"/>
  <c r="I71" i="24"/>
  <c r="J71" i="24"/>
  <c r="K71" i="24"/>
  <c r="L71" i="24"/>
  <c r="M71" i="24"/>
  <c r="N71" i="24"/>
  <c r="O71" i="24"/>
  <c r="P71" i="24"/>
  <c r="Q71" i="24"/>
  <c r="R71" i="24"/>
  <c r="S71" i="24"/>
  <c r="T71" i="24"/>
  <c r="U71" i="24"/>
  <c r="V71" i="24"/>
  <c r="W71" i="24"/>
  <c r="X71" i="24"/>
  <c r="Y71" i="24"/>
  <c r="Z71" i="24"/>
  <c r="AA71" i="24"/>
  <c r="AB71" i="24"/>
  <c r="AC71" i="24"/>
  <c r="AD71" i="24"/>
  <c r="AE71" i="24"/>
  <c r="AF71" i="24"/>
  <c r="AG71" i="24"/>
  <c r="AH71" i="24"/>
  <c r="AI71" i="24"/>
  <c r="AJ71" i="24"/>
  <c r="AK71" i="24"/>
  <c r="AL71" i="24"/>
  <c r="AM71" i="24"/>
  <c r="AN71" i="24"/>
  <c r="AO71" i="24"/>
  <c r="AP71" i="24"/>
  <c r="AQ71" i="24"/>
  <c r="AR71" i="24"/>
  <c r="AS71" i="24"/>
  <c r="AT71" i="24"/>
  <c r="AU71" i="24"/>
  <c r="AV71" i="24"/>
  <c r="AW71" i="24"/>
  <c r="AX71" i="24"/>
  <c r="AY71" i="24"/>
  <c r="AZ71" i="24"/>
  <c r="BA71" i="24"/>
  <c r="BB71" i="24"/>
  <c r="BC71" i="24"/>
  <c r="BD71" i="24"/>
  <c r="BE71" i="24"/>
  <c r="BF71" i="24"/>
  <c r="BG71" i="24"/>
  <c r="BH71" i="24"/>
  <c r="BI71" i="24"/>
  <c r="BJ71" i="24"/>
  <c r="BK71" i="24"/>
  <c r="BL71" i="24"/>
  <c r="BM71" i="24"/>
  <c r="BN71" i="24"/>
  <c r="BO71" i="24"/>
  <c r="C72" i="24"/>
  <c r="D72" i="24"/>
  <c r="E72" i="24"/>
  <c r="F72" i="24"/>
  <c r="G72" i="24"/>
  <c r="H72" i="24"/>
  <c r="I72" i="24"/>
  <c r="J72" i="24"/>
  <c r="K72" i="24"/>
  <c r="L72" i="24"/>
  <c r="M72" i="24"/>
  <c r="N72" i="24"/>
  <c r="O72" i="24"/>
  <c r="P72" i="24"/>
  <c r="Q72" i="24"/>
  <c r="R72" i="24"/>
  <c r="S72" i="24"/>
  <c r="T72" i="24"/>
  <c r="U72" i="24"/>
  <c r="V72" i="24"/>
  <c r="W72" i="24"/>
  <c r="X72" i="24"/>
  <c r="Y72" i="24"/>
  <c r="Z72" i="24"/>
  <c r="AA72" i="24"/>
  <c r="AB72" i="24"/>
  <c r="AC72" i="24"/>
  <c r="AD72" i="24"/>
  <c r="AE72" i="24"/>
  <c r="AF72" i="24"/>
  <c r="AG72" i="24"/>
  <c r="AH72" i="24"/>
  <c r="AI72" i="24"/>
  <c r="AJ72" i="24"/>
  <c r="AK72" i="24"/>
  <c r="AL72" i="24"/>
  <c r="AM72" i="24"/>
  <c r="AN72" i="24"/>
  <c r="AO72" i="24"/>
  <c r="AP72" i="24"/>
  <c r="AQ72" i="24"/>
  <c r="AR72" i="24"/>
  <c r="AS72" i="24"/>
  <c r="AT72" i="24"/>
  <c r="AU72" i="24"/>
  <c r="AV72" i="24"/>
  <c r="AW72" i="24"/>
  <c r="AX72" i="24"/>
  <c r="AY72" i="24"/>
  <c r="AZ72" i="24"/>
  <c r="BA72" i="24"/>
  <c r="BB72" i="24"/>
  <c r="BC72" i="24"/>
  <c r="BD72" i="24"/>
  <c r="BE72" i="24"/>
  <c r="BF72" i="24"/>
  <c r="BG72" i="24"/>
  <c r="BH72" i="24"/>
  <c r="BI72" i="24"/>
  <c r="BJ72" i="24"/>
  <c r="BK72" i="24"/>
  <c r="BL72" i="24"/>
  <c r="BM72" i="24"/>
  <c r="BN72" i="24"/>
  <c r="BO72" i="24"/>
  <c r="C73" i="24"/>
  <c r="D73" i="24"/>
  <c r="E73" i="24"/>
  <c r="F73" i="24"/>
  <c r="G73" i="24"/>
  <c r="H73" i="24"/>
  <c r="I73" i="24"/>
  <c r="J73" i="24"/>
  <c r="K73" i="24"/>
  <c r="L73" i="24"/>
  <c r="M73" i="24"/>
  <c r="N73" i="24"/>
  <c r="O73" i="24"/>
  <c r="P73" i="24"/>
  <c r="Q73" i="24"/>
  <c r="R73" i="24"/>
  <c r="S73" i="24"/>
  <c r="T73" i="24"/>
  <c r="U73" i="24"/>
  <c r="V73" i="24"/>
  <c r="W73" i="24"/>
  <c r="X73" i="24"/>
  <c r="Y73" i="24"/>
  <c r="Z73" i="24"/>
  <c r="AA73" i="24"/>
  <c r="AB73" i="24"/>
  <c r="AC73" i="24"/>
  <c r="AD73" i="24"/>
  <c r="AE73" i="24"/>
  <c r="AF73" i="24"/>
  <c r="AG73" i="24"/>
  <c r="AH73" i="24"/>
  <c r="AI73" i="24"/>
  <c r="AJ73" i="24"/>
  <c r="AK73" i="24"/>
  <c r="AL73" i="24"/>
  <c r="AM73" i="24"/>
  <c r="AN73" i="24"/>
  <c r="AO73" i="24"/>
  <c r="AP73" i="24"/>
  <c r="AQ73" i="24"/>
  <c r="AR73" i="24"/>
  <c r="AS73" i="24"/>
  <c r="AT73" i="24"/>
  <c r="AU73" i="24"/>
  <c r="AV73" i="24"/>
  <c r="AW73" i="24"/>
  <c r="AX73" i="24"/>
  <c r="AY73" i="24"/>
  <c r="AZ73" i="24"/>
  <c r="BA73" i="24"/>
  <c r="BB73" i="24"/>
  <c r="BC73" i="24"/>
  <c r="BD73" i="24"/>
  <c r="BE73" i="24"/>
  <c r="BF73" i="24"/>
  <c r="BG73" i="24"/>
  <c r="BH73" i="24"/>
  <c r="BI73" i="24"/>
  <c r="BJ73" i="24"/>
  <c r="BK73" i="24"/>
  <c r="BL73" i="24"/>
  <c r="BM73" i="24"/>
  <c r="BN73" i="24"/>
  <c r="BO73" i="24"/>
  <c r="C74" i="24"/>
  <c r="D74" i="24"/>
  <c r="E74" i="24"/>
  <c r="F74" i="24"/>
  <c r="G74" i="24"/>
  <c r="H74" i="24"/>
  <c r="I74" i="24"/>
  <c r="J74" i="24"/>
  <c r="K74" i="24"/>
  <c r="L74" i="24"/>
  <c r="M74" i="24"/>
  <c r="N74" i="24"/>
  <c r="O74" i="24"/>
  <c r="P74" i="24"/>
  <c r="Q74" i="24"/>
  <c r="R74" i="24"/>
  <c r="S74" i="24"/>
  <c r="T74" i="24"/>
  <c r="U74" i="24"/>
  <c r="V74" i="24"/>
  <c r="W74" i="24"/>
  <c r="X74" i="24"/>
  <c r="Y74" i="24"/>
  <c r="Z74" i="24"/>
  <c r="AA74" i="24"/>
  <c r="AB74" i="24"/>
  <c r="AC74" i="24"/>
  <c r="AD74" i="24"/>
  <c r="AE74" i="24"/>
  <c r="AF74" i="24"/>
  <c r="AG74" i="24"/>
  <c r="AH74" i="24"/>
  <c r="AI74" i="24"/>
  <c r="AJ74" i="24"/>
  <c r="AK74" i="24"/>
  <c r="AL74" i="24"/>
  <c r="AM74" i="24"/>
  <c r="AN74" i="24"/>
  <c r="AO74" i="24"/>
  <c r="AP74" i="24"/>
  <c r="AQ74" i="24"/>
  <c r="AR74" i="24"/>
  <c r="AS74" i="24"/>
  <c r="AT74" i="24"/>
  <c r="AU74" i="24"/>
  <c r="AV74" i="24"/>
  <c r="AW74" i="24"/>
  <c r="AX74" i="24"/>
  <c r="AY74" i="24"/>
  <c r="AZ74" i="24"/>
  <c r="BA74" i="24"/>
  <c r="BB74" i="24"/>
  <c r="BC74" i="24"/>
  <c r="BD74" i="24"/>
  <c r="BE74" i="24"/>
  <c r="BF74" i="24"/>
  <c r="BG74" i="24"/>
  <c r="BH74" i="24"/>
  <c r="BI74" i="24"/>
  <c r="BJ74" i="24"/>
  <c r="BK74" i="24"/>
  <c r="BL74" i="24"/>
  <c r="BM74" i="24"/>
  <c r="BN74" i="24"/>
  <c r="BO74" i="24"/>
  <c r="C75" i="24"/>
  <c r="D75" i="24"/>
  <c r="E75" i="24"/>
  <c r="F75" i="24"/>
  <c r="G75" i="24"/>
  <c r="H75" i="24"/>
  <c r="I75" i="24"/>
  <c r="J75" i="24"/>
  <c r="K75" i="24"/>
  <c r="L75" i="24"/>
  <c r="M75" i="24"/>
  <c r="N75" i="24"/>
  <c r="O75" i="24"/>
  <c r="P75" i="24"/>
  <c r="Q75" i="24"/>
  <c r="R75" i="24"/>
  <c r="S75" i="24"/>
  <c r="T75" i="24"/>
  <c r="U75" i="24"/>
  <c r="V75" i="24"/>
  <c r="W75" i="24"/>
  <c r="X75" i="24"/>
  <c r="Y75" i="24"/>
  <c r="Z75" i="24"/>
  <c r="AA75" i="24"/>
  <c r="AB75" i="24"/>
  <c r="AC75" i="24"/>
  <c r="AD75" i="24"/>
  <c r="AE75" i="24"/>
  <c r="AF75" i="24"/>
  <c r="AG75" i="24"/>
  <c r="AH75" i="24"/>
  <c r="AI75" i="24"/>
  <c r="AJ75" i="24"/>
  <c r="AK75" i="24"/>
  <c r="AL75" i="24"/>
  <c r="AM75" i="24"/>
  <c r="AN75" i="24"/>
  <c r="AO75" i="24"/>
  <c r="AP75" i="24"/>
  <c r="AQ75" i="24"/>
  <c r="AR75" i="24"/>
  <c r="AS75" i="24"/>
  <c r="AT75" i="24"/>
  <c r="AU75" i="24"/>
  <c r="AV75" i="24"/>
  <c r="AW75" i="24"/>
  <c r="AX75" i="24"/>
  <c r="AY75" i="24"/>
  <c r="AZ75" i="24"/>
  <c r="BA75" i="24"/>
  <c r="BB75" i="24"/>
  <c r="BC75" i="24"/>
  <c r="BD75" i="24"/>
  <c r="BE75" i="24"/>
  <c r="BF75" i="24"/>
  <c r="BG75" i="24"/>
  <c r="BH75" i="24"/>
  <c r="BI75" i="24"/>
  <c r="BJ75" i="24"/>
  <c r="BK75" i="24"/>
  <c r="BL75" i="24"/>
  <c r="BM75" i="24"/>
  <c r="BN75" i="24"/>
  <c r="BO75" i="24"/>
  <c r="C76" i="24"/>
  <c r="D76" i="24"/>
  <c r="E76" i="24"/>
  <c r="F76" i="24"/>
  <c r="G76" i="24"/>
  <c r="H76" i="24"/>
  <c r="I76" i="24"/>
  <c r="J76" i="24"/>
  <c r="K76" i="24"/>
  <c r="L76" i="24"/>
  <c r="M76" i="24"/>
  <c r="N76" i="24"/>
  <c r="O76" i="24"/>
  <c r="P76" i="24"/>
  <c r="Q76" i="24"/>
  <c r="R76" i="24"/>
  <c r="S76" i="24"/>
  <c r="T76" i="24"/>
  <c r="U76" i="24"/>
  <c r="V76" i="24"/>
  <c r="W76" i="24"/>
  <c r="X76" i="24"/>
  <c r="Y76" i="24"/>
  <c r="Z76" i="24"/>
  <c r="AA76" i="24"/>
  <c r="AB76" i="24"/>
  <c r="AC76" i="24"/>
  <c r="AD76" i="24"/>
  <c r="AE76" i="24"/>
  <c r="AF76" i="24"/>
  <c r="AG76" i="24"/>
  <c r="AH76" i="24"/>
  <c r="AI76" i="24"/>
  <c r="AJ76" i="24"/>
  <c r="AK76" i="24"/>
  <c r="AL76" i="24"/>
  <c r="AM76" i="24"/>
  <c r="AN76" i="24"/>
  <c r="AO76" i="24"/>
  <c r="AP76" i="24"/>
  <c r="AQ76" i="24"/>
  <c r="AR76" i="24"/>
  <c r="AS76" i="24"/>
  <c r="AT76" i="24"/>
  <c r="AU76" i="24"/>
  <c r="AV76" i="24"/>
  <c r="AW76" i="24"/>
  <c r="AX76" i="24"/>
  <c r="AY76" i="24"/>
  <c r="AZ76" i="24"/>
  <c r="BA76" i="24"/>
  <c r="BB76" i="24"/>
  <c r="BC76" i="24"/>
  <c r="BD76" i="24"/>
  <c r="BE76" i="24"/>
  <c r="BF76" i="24"/>
  <c r="BG76" i="24"/>
  <c r="BH76" i="24"/>
  <c r="BI76" i="24"/>
  <c r="BJ76" i="24"/>
  <c r="BK76" i="24"/>
  <c r="BL76" i="24"/>
  <c r="BM76" i="24"/>
  <c r="BN76" i="24"/>
  <c r="BO76" i="24"/>
  <c r="C77" i="24"/>
  <c r="D77" i="24"/>
  <c r="E77" i="24"/>
  <c r="F77" i="24"/>
  <c r="G77" i="24"/>
  <c r="H77" i="24"/>
  <c r="I77" i="24"/>
  <c r="J77" i="24"/>
  <c r="K77" i="24"/>
  <c r="L77" i="24"/>
  <c r="M77" i="24"/>
  <c r="N77" i="24"/>
  <c r="O77" i="24"/>
  <c r="P77" i="24"/>
  <c r="Q77" i="24"/>
  <c r="R77" i="24"/>
  <c r="S77" i="24"/>
  <c r="T77" i="24"/>
  <c r="U77" i="24"/>
  <c r="V77" i="24"/>
  <c r="W77" i="24"/>
  <c r="X77" i="24"/>
  <c r="Y77" i="24"/>
  <c r="Z77" i="24"/>
  <c r="AA77" i="24"/>
  <c r="AB77" i="24"/>
  <c r="AC77" i="24"/>
  <c r="AD77" i="24"/>
  <c r="AE77" i="24"/>
  <c r="AF77" i="24"/>
  <c r="AG77" i="24"/>
  <c r="AH77" i="24"/>
  <c r="AI77" i="24"/>
  <c r="AJ77" i="24"/>
  <c r="AK77" i="24"/>
  <c r="AL77" i="24"/>
  <c r="AM77" i="24"/>
  <c r="AN77" i="24"/>
  <c r="AO77" i="24"/>
  <c r="AP77" i="24"/>
  <c r="AQ77" i="24"/>
  <c r="AR77" i="24"/>
  <c r="AS77" i="24"/>
  <c r="AT77" i="24"/>
  <c r="AU77" i="24"/>
  <c r="AV77" i="24"/>
  <c r="AW77" i="24"/>
  <c r="AX77" i="24"/>
  <c r="AY77" i="24"/>
  <c r="AZ77" i="24"/>
  <c r="BA77" i="24"/>
  <c r="BB77" i="24"/>
  <c r="BC77" i="24"/>
  <c r="BD77" i="24"/>
  <c r="BE77" i="24"/>
  <c r="BF77" i="24"/>
  <c r="BG77" i="24"/>
  <c r="BH77" i="24"/>
  <c r="BI77" i="24"/>
  <c r="BJ77" i="24"/>
  <c r="BK77" i="24"/>
  <c r="BL77" i="24"/>
  <c r="BM77" i="24"/>
  <c r="BN77" i="24"/>
  <c r="BO77" i="24"/>
  <c r="C78" i="24"/>
  <c r="D78" i="24"/>
  <c r="E78" i="24"/>
  <c r="F78" i="24"/>
  <c r="G78" i="24"/>
  <c r="H78" i="24"/>
  <c r="I78" i="24"/>
  <c r="J78" i="24"/>
  <c r="K78" i="24"/>
  <c r="L78" i="24"/>
  <c r="M78" i="24"/>
  <c r="N78" i="24"/>
  <c r="O78" i="24"/>
  <c r="P78" i="24"/>
  <c r="Q78" i="24"/>
  <c r="R78" i="24"/>
  <c r="S78" i="24"/>
  <c r="T78" i="24"/>
  <c r="U78" i="24"/>
  <c r="V78" i="24"/>
  <c r="W78" i="24"/>
  <c r="X78" i="24"/>
  <c r="Y78" i="24"/>
  <c r="Z78" i="24"/>
  <c r="AA78" i="24"/>
  <c r="AB78" i="24"/>
  <c r="AC78" i="24"/>
  <c r="AD78" i="24"/>
  <c r="AE78" i="24"/>
  <c r="AF78" i="24"/>
  <c r="AG78" i="24"/>
  <c r="AH78" i="24"/>
  <c r="AI78" i="24"/>
  <c r="AJ78" i="24"/>
  <c r="AK78" i="24"/>
  <c r="AL78" i="24"/>
  <c r="AM78" i="24"/>
  <c r="AN78" i="24"/>
  <c r="AO78" i="24"/>
  <c r="AP78" i="24"/>
  <c r="AQ78" i="24"/>
  <c r="AR78" i="24"/>
  <c r="AS78" i="24"/>
  <c r="AT78" i="24"/>
  <c r="AU78" i="24"/>
  <c r="AV78" i="24"/>
  <c r="AW78" i="24"/>
  <c r="AX78" i="24"/>
  <c r="AY78" i="24"/>
  <c r="AZ78" i="24"/>
  <c r="BA78" i="24"/>
  <c r="BB78" i="24"/>
  <c r="BC78" i="24"/>
  <c r="BD78" i="24"/>
  <c r="BE78" i="24"/>
  <c r="BF78" i="24"/>
  <c r="BG78" i="24"/>
  <c r="BH78" i="24"/>
  <c r="BI78" i="24"/>
  <c r="BJ78" i="24"/>
  <c r="BK78" i="24"/>
  <c r="BL78" i="24"/>
  <c r="BM78" i="24"/>
  <c r="BN78" i="24"/>
  <c r="BO78" i="24"/>
  <c r="C79" i="24"/>
  <c r="D79" i="24"/>
  <c r="E79" i="24"/>
  <c r="F79" i="24"/>
  <c r="G79" i="24"/>
  <c r="H79" i="24"/>
  <c r="I79" i="24"/>
  <c r="J79" i="24"/>
  <c r="K79" i="24"/>
  <c r="L79" i="24"/>
  <c r="M79" i="24"/>
  <c r="N79" i="24"/>
  <c r="O79" i="24"/>
  <c r="P79" i="24"/>
  <c r="Q79" i="24"/>
  <c r="R79" i="24"/>
  <c r="S79" i="24"/>
  <c r="T79" i="24"/>
  <c r="U79" i="24"/>
  <c r="V79" i="24"/>
  <c r="W79" i="24"/>
  <c r="X79" i="24"/>
  <c r="Y79" i="24"/>
  <c r="Z79" i="24"/>
  <c r="AA79" i="24"/>
  <c r="AB79" i="24"/>
  <c r="AC79" i="24"/>
  <c r="AD79" i="24"/>
  <c r="AE79" i="24"/>
  <c r="AF79" i="24"/>
  <c r="AG79" i="24"/>
  <c r="AH79" i="24"/>
  <c r="AI79" i="24"/>
  <c r="AJ79" i="24"/>
  <c r="AK79" i="24"/>
  <c r="AL79" i="24"/>
  <c r="AM79" i="24"/>
  <c r="AN79" i="24"/>
  <c r="AO79" i="24"/>
  <c r="AP79" i="24"/>
  <c r="AQ79" i="24"/>
  <c r="AR79" i="24"/>
  <c r="AS79" i="24"/>
  <c r="AT79" i="24"/>
  <c r="AU79" i="24"/>
  <c r="AV79" i="24"/>
  <c r="AW79" i="24"/>
  <c r="AX79" i="24"/>
  <c r="AY79" i="24"/>
  <c r="AZ79" i="24"/>
  <c r="BA79" i="24"/>
  <c r="BB79" i="24"/>
  <c r="BC79" i="24"/>
  <c r="BD79" i="24"/>
  <c r="BE79" i="24"/>
  <c r="BF79" i="24"/>
  <c r="BG79" i="24"/>
  <c r="BH79" i="24"/>
  <c r="BI79" i="24"/>
  <c r="BJ79" i="24"/>
  <c r="BK79" i="24"/>
  <c r="BL79" i="24"/>
  <c r="BM79" i="24"/>
  <c r="BN79" i="24"/>
  <c r="BO79" i="24"/>
  <c r="C80" i="24"/>
  <c r="D80" i="24"/>
  <c r="E80" i="24"/>
  <c r="F80" i="24"/>
  <c r="G80" i="24"/>
  <c r="H80" i="24"/>
  <c r="I80" i="24"/>
  <c r="J80" i="24"/>
  <c r="K80" i="24"/>
  <c r="L80" i="24"/>
  <c r="M80" i="24"/>
  <c r="N80" i="24"/>
  <c r="O80" i="24"/>
  <c r="P80" i="24"/>
  <c r="Q80" i="24"/>
  <c r="R80" i="24"/>
  <c r="S80" i="24"/>
  <c r="T80" i="24"/>
  <c r="U80" i="24"/>
  <c r="V80" i="24"/>
  <c r="W80" i="24"/>
  <c r="X80" i="24"/>
  <c r="Y80" i="24"/>
  <c r="Z80" i="24"/>
  <c r="AA80" i="24"/>
  <c r="AB80" i="24"/>
  <c r="AC80" i="24"/>
  <c r="AD80" i="24"/>
  <c r="AE80" i="24"/>
  <c r="AF80" i="24"/>
  <c r="AG80" i="24"/>
  <c r="AH80" i="24"/>
  <c r="AI80" i="24"/>
  <c r="AJ80" i="24"/>
  <c r="AK80" i="24"/>
  <c r="AL80" i="24"/>
  <c r="AM80" i="24"/>
  <c r="AN80" i="24"/>
  <c r="AO80" i="24"/>
  <c r="AP80" i="24"/>
  <c r="AQ80" i="24"/>
  <c r="AR80" i="24"/>
  <c r="AS80" i="24"/>
  <c r="AT80" i="24"/>
  <c r="AU80" i="24"/>
  <c r="AV80" i="24"/>
  <c r="AW80" i="24"/>
  <c r="AX80" i="24"/>
  <c r="AY80" i="24"/>
  <c r="AZ80" i="24"/>
  <c r="BA80" i="24"/>
  <c r="BB80" i="24"/>
  <c r="BC80" i="24"/>
  <c r="BD80" i="24"/>
  <c r="BE80" i="24"/>
  <c r="BF80" i="24"/>
  <c r="BG80" i="24"/>
  <c r="BH80" i="24"/>
  <c r="BI80" i="24"/>
  <c r="BJ80" i="24"/>
  <c r="BK80" i="24"/>
  <c r="BL80" i="24"/>
  <c r="BM80" i="24"/>
  <c r="BN80" i="24"/>
  <c r="BO80" i="24"/>
  <c r="C81" i="24"/>
  <c r="D81" i="24"/>
  <c r="E81" i="24"/>
  <c r="F81" i="24"/>
  <c r="G81" i="24"/>
  <c r="H81" i="24"/>
  <c r="I81" i="24"/>
  <c r="J81" i="24"/>
  <c r="K81" i="24"/>
  <c r="L81" i="24"/>
  <c r="M81" i="24"/>
  <c r="N81" i="24"/>
  <c r="O81" i="24"/>
  <c r="P81" i="24"/>
  <c r="Q81" i="24"/>
  <c r="R81" i="24"/>
  <c r="S81" i="24"/>
  <c r="T81" i="24"/>
  <c r="U81" i="24"/>
  <c r="V81" i="24"/>
  <c r="W81" i="24"/>
  <c r="X81" i="24"/>
  <c r="Y81" i="24"/>
  <c r="Z81" i="24"/>
  <c r="AA81" i="24"/>
  <c r="AB81" i="24"/>
  <c r="AC81" i="24"/>
  <c r="AD81" i="24"/>
  <c r="AE81" i="24"/>
  <c r="AF81" i="24"/>
  <c r="AG81" i="24"/>
  <c r="AH81" i="24"/>
  <c r="AI81" i="24"/>
  <c r="AJ81" i="24"/>
  <c r="AK81" i="24"/>
  <c r="AL81" i="24"/>
  <c r="AM81" i="24"/>
  <c r="AN81" i="24"/>
  <c r="AO81" i="24"/>
  <c r="AP81" i="24"/>
  <c r="AQ81" i="24"/>
  <c r="AR81" i="24"/>
  <c r="AS81" i="24"/>
  <c r="AT81" i="24"/>
  <c r="AU81" i="24"/>
  <c r="AV81" i="24"/>
  <c r="AW81" i="24"/>
  <c r="AX81" i="24"/>
  <c r="AY81" i="24"/>
  <c r="AZ81" i="24"/>
  <c r="BA81" i="24"/>
  <c r="BB81" i="24"/>
  <c r="BC81" i="24"/>
  <c r="BD81" i="24"/>
  <c r="BE81" i="24"/>
  <c r="BF81" i="24"/>
  <c r="BG81" i="24"/>
  <c r="BH81" i="24"/>
  <c r="BI81" i="24"/>
  <c r="BJ81" i="24"/>
  <c r="BK81" i="24"/>
  <c r="BL81" i="24"/>
  <c r="BM81" i="24"/>
  <c r="BN81" i="24"/>
  <c r="BO81" i="24"/>
  <c r="C82" i="24"/>
  <c r="D82" i="24"/>
  <c r="E82" i="24"/>
  <c r="F82" i="24"/>
  <c r="G82" i="24"/>
  <c r="H82" i="24"/>
  <c r="I82" i="24"/>
  <c r="J82" i="24"/>
  <c r="K82" i="24"/>
  <c r="L82" i="24"/>
  <c r="M82" i="24"/>
  <c r="N82" i="24"/>
  <c r="O82" i="24"/>
  <c r="P82" i="24"/>
  <c r="Q82" i="24"/>
  <c r="R82" i="24"/>
  <c r="S82" i="24"/>
  <c r="T82" i="24"/>
  <c r="U82" i="24"/>
  <c r="V82" i="24"/>
  <c r="W82" i="24"/>
  <c r="X82" i="24"/>
  <c r="Y82" i="24"/>
  <c r="Z82" i="24"/>
  <c r="AA82" i="24"/>
  <c r="AB82" i="24"/>
  <c r="AC82" i="24"/>
  <c r="AD82" i="24"/>
  <c r="AE82" i="24"/>
  <c r="AF82" i="24"/>
  <c r="AG82" i="24"/>
  <c r="AH82" i="24"/>
  <c r="AI82" i="24"/>
  <c r="AJ82" i="24"/>
  <c r="AK82" i="24"/>
  <c r="AL82" i="24"/>
  <c r="AM82" i="24"/>
  <c r="AN82" i="24"/>
  <c r="AO82" i="24"/>
  <c r="AP82" i="24"/>
  <c r="AQ82" i="24"/>
  <c r="AR82" i="24"/>
  <c r="AS82" i="24"/>
  <c r="AT82" i="24"/>
  <c r="AU82" i="24"/>
  <c r="AV82" i="24"/>
  <c r="AW82" i="24"/>
  <c r="AX82" i="24"/>
  <c r="AY82" i="24"/>
  <c r="AZ82" i="24"/>
  <c r="BA82" i="24"/>
  <c r="BB82" i="24"/>
  <c r="BC82" i="24"/>
  <c r="BD82" i="24"/>
  <c r="BE82" i="24"/>
  <c r="BF82" i="24"/>
  <c r="BG82" i="24"/>
  <c r="BH82" i="24"/>
  <c r="BI82" i="24"/>
  <c r="BJ82" i="24"/>
  <c r="BK82" i="24"/>
  <c r="BL82" i="24"/>
  <c r="BM82" i="24"/>
  <c r="BN82" i="24"/>
  <c r="BO82" i="24"/>
  <c r="C83" i="24"/>
  <c r="D83" i="24"/>
  <c r="E83" i="24"/>
  <c r="F83" i="24"/>
  <c r="G83" i="24"/>
  <c r="H83" i="24"/>
  <c r="I83" i="24"/>
  <c r="J83" i="24"/>
  <c r="K83" i="24"/>
  <c r="L83" i="24"/>
  <c r="M83" i="24"/>
  <c r="N83" i="24"/>
  <c r="O83" i="24"/>
  <c r="P83" i="24"/>
  <c r="Q83" i="24"/>
  <c r="R83" i="24"/>
  <c r="S83" i="24"/>
  <c r="T83" i="24"/>
  <c r="U83" i="24"/>
  <c r="V83" i="24"/>
  <c r="W83" i="24"/>
  <c r="X83" i="24"/>
  <c r="Y83" i="24"/>
  <c r="Z83" i="24"/>
  <c r="AA83" i="24"/>
  <c r="AB83" i="24"/>
  <c r="AC83" i="24"/>
  <c r="AD83" i="24"/>
  <c r="AE83" i="24"/>
  <c r="AF83" i="24"/>
  <c r="AG83" i="24"/>
  <c r="AH83" i="24"/>
  <c r="AI83" i="24"/>
  <c r="AJ83" i="24"/>
  <c r="AK83" i="24"/>
  <c r="AL83" i="24"/>
  <c r="AM83" i="24"/>
  <c r="AN83" i="24"/>
  <c r="AO83" i="24"/>
  <c r="AP83" i="24"/>
  <c r="AQ83" i="24"/>
  <c r="AR83" i="24"/>
  <c r="AS83" i="24"/>
  <c r="AT83" i="24"/>
  <c r="AU83" i="24"/>
  <c r="AV83" i="24"/>
  <c r="AW83" i="24"/>
  <c r="AX83" i="24"/>
  <c r="AY83" i="24"/>
  <c r="AZ83" i="24"/>
  <c r="BA83" i="24"/>
  <c r="BB83" i="24"/>
  <c r="BC83" i="24"/>
  <c r="BD83" i="24"/>
  <c r="BE83" i="24"/>
  <c r="BF83" i="24"/>
  <c r="BG83" i="24"/>
  <c r="BH83" i="24"/>
  <c r="BI83" i="24"/>
  <c r="BJ83" i="24"/>
  <c r="BK83" i="24"/>
  <c r="BL83" i="24"/>
  <c r="BM83" i="24"/>
  <c r="BN83" i="24"/>
  <c r="BO83" i="24"/>
  <c r="C84" i="24"/>
  <c r="D84" i="24"/>
  <c r="E84" i="24"/>
  <c r="F84" i="24"/>
  <c r="G84" i="24"/>
  <c r="H84" i="24"/>
  <c r="I84" i="24"/>
  <c r="J84" i="24"/>
  <c r="K84" i="24"/>
  <c r="L84" i="24"/>
  <c r="M84" i="24"/>
  <c r="N84" i="24"/>
  <c r="O84" i="24"/>
  <c r="P84" i="24"/>
  <c r="Q84" i="24"/>
  <c r="R84" i="24"/>
  <c r="S84" i="24"/>
  <c r="T84" i="24"/>
  <c r="U84" i="24"/>
  <c r="V84" i="24"/>
  <c r="W84" i="24"/>
  <c r="X84" i="24"/>
  <c r="Y84" i="24"/>
  <c r="Z84" i="24"/>
  <c r="AA84" i="24"/>
  <c r="AB84" i="24"/>
  <c r="AC84" i="24"/>
  <c r="AD84" i="24"/>
  <c r="AE84" i="24"/>
  <c r="AF84" i="24"/>
  <c r="AG84" i="24"/>
  <c r="AH84" i="24"/>
  <c r="AI84" i="24"/>
  <c r="AJ84" i="24"/>
  <c r="AK84" i="24"/>
  <c r="AL84" i="24"/>
  <c r="AM84" i="24"/>
  <c r="AN84" i="24"/>
  <c r="AO84" i="24"/>
  <c r="AP84" i="24"/>
  <c r="AQ84" i="24"/>
  <c r="AR84" i="24"/>
  <c r="AS84" i="24"/>
  <c r="AT84" i="24"/>
  <c r="AU84" i="24"/>
  <c r="AV84" i="24"/>
  <c r="AW84" i="24"/>
  <c r="AX84" i="24"/>
  <c r="AY84" i="24"/>
  <c r="AZ84" i="24"/>
  <c r="BA84" i="24"/>
  <c r="BB84" i="24"/>
  <c r="BC84" i="24"/>
  <c r="BD84" i="24"/>
  <c r="BE84" i="24"/>
  <c r="BF84" i="24"/>
  <c r="BG84" i="24"/>
  <c r="BH84" i="24"/>
  <c r="BI84" i="24"/>
  <c r="BJ84" i="24"/>
  <c r="BK84" i="24"/>
  <c r="BL84" i="24"/>
  <c r="BM84" i="24"/>
  <c r="BN84" i="24"/>
  <c r="BO84" i="24"/>
  <c r="C85" i="24"/>
  <c r="D85" i="24"/>
  <c r="E85" i="24"/>
  <c r="F85" i="24"/>
  <c r="G85" i="24"/>
  <c r="H85" i="24"/>
  <c r="I85" i="24"/>
  <c r="J85" i="24"/>
  <c r="K85" i="24"/>
  <c r="L85" i="24"/>
  <c r="M85" i="24"/>
  <c r="N85" i="24"/>
  <c r="O85" i="24"/>
  <c r="P85" i="24"/>
  <c r="Q85" i="24"/>
  <c r="R85" i="24"/>
  <c r="S85" i="24"/>
  <c r="T85" i="24"/>
  <c r="U85" i="24"/>
  <c r="V85" i="24"/>
  <c r="W85" i="24"/>
  <c r="X85" i="24"/>
  <c r="Y85" i="24"/>
  <c r="Z85" i="24"/>
  <c r="AA85" i="24"/>
  <c r="AB85" i="24"/>
  <c r="AC85" i="24"/>
  <c r="AD85" i="24"/>
  <c r="AE85" i="24"/>
  <c r="AF85" i="24"/>
  <c r="AG85" i="24"/>
  <c r="AH85" i="24"/>
  <c r="AI85" i="24"/>
  <c r="AJ85" i="24"/>
  <c r="AK85" i="24"/>
  <c r="AL85" i="24"/>
  <c r="AM85" i="24"/>
  <c r="AN85" i="24"/>
  <c r="AO85" i="24"/>
  <c r="AP85" i="24"/>
  <c r="AQ85" i="24"/>
  <c r="AR85" i="24"/>
  <c r="AS85" i="24"/>
  <c r="AT85" i="24"/>
  <c r="AU85" i="24"/>
  <c r="AV85" i="24"/>
  <c r="AW85" i="24"/>
  <c r="AX85" i="24"/>
  <c r="AY85" i="24"/>
  <c r="AZ85" i="24"/>
  <c r="BA85" i="24"/>
  <c r="BB85" i="24"/>
  <c r="BC85" i="24"/>
  <c r="BD85" i="24"/>
  <c r="BE85" i="24"/>
  <c r="BF85" i="24"/>
  <c r="BG85" i="24"/>
  <c r="BH85" i="24"/>
  <c r="BI85" i="24"/>
  <c r="BJ85" i="24"/>
  <c r="BK85" i="24"/>
  <c r="BL85" i="24"/>
  <c r="BM85" i="24"/>
  <c r="BN85" i="24"/>
  <c r="BO85" i="24"/>
  <c r="C86" i="24"/>
  <c r="D86" i="24"/>
  <c r="E86" i="24"/>
  <c r="F86" i="24"/>
  <c r="G86" i="24"/>
  <c r="H86" i="24"/>
  <c r="I86" i="24"/>
  <c r="J86" i="24"/>
  <c r="K86" i="24"/>
  <c r="L86" i="24"/>
  <c r="M86" i="24"/>
  <c r="N86" i="24"/>
  <c r="O86" i="24"/>
  <c r="P86" i="24"/>
  <c r="Q86" i="24"/>
  <c r="R86" i="24"/>
  <c r="S86" i="24"/>
  <c r="T86" i="24"/>
  <c r="U86" i="24"/>
  <c r="V86" i="24"/>
  <c r="W86" i="24"/>
  <c r="X86" i="24"/>
  <c r="Y86" i="24"/>
  <c r="Z86" i="24"/>
  <c r="AA86" i="24"/>
  <c r="AB86" i="24"/>
  <c r="AC86" i="24"/>
  <c r="AD86" i="24"/>
  <c r="AE86" i="24"/>
  <c r="AF86" i="24"/>
  <c r="AG86" i="24"/>
  <c r="AH86" i="24"/>
  <c r="AI86" i="24"/>
  <c r="AJ86" i="24"/>
  <c r="AK86" i="24"/>
  <c r="AL86" i="24"/>
  <c r="AM86" i="24"/>
  <c r="AN86" i="24"/>
  <c r="AO86" i="24"/>
  <c r="AP86" i="24"/>
  <c r="AQ86" i="24"/>
  <c r="AR86" i="24"/>
  <c r="AS86" i="24"/>
  <c r="AT86" i="24"/>
  <c r="AU86" i="24"/>
  <c r="AV86" i="24"/>
  <c r="AW86" i="24"/>
  <c r="AX86" i="24"/>
  <c r="AY86" i="24"/>
  <c r="AZ86" i="24"/>
  <c r="BA86" i="24"/>
  <c r="BB86" i="24"/>
  <c r="BC86" i="24"/>
  <c r="BD86" i="24"/>
  <c r="BE86" i="24"/>
  <c r="BF86" i="24"/>
  <c r="BG86" i="24"/>
  <c r="BH86" i="24"/>
  <c r="BI86" i="24"/>
  <c r="BJ86" i="24"/>
  <c r="BK86" i="24"/>
  <c r="BL86" i="24"/>
  <c r="BM86" i="24"/>
  <c r="BN86" i="24"/>
  <c r="BO86" i="24"/>
  <c r="C87" i="24"/>
  <c r="D87" i="24"/>
  <c r="E87" i="24"/>
  <c r="F87" i="24"/>
  <c r="G87" i="24"/>
  <c r="H87" i="24"/>
  <c r="I87" i="24"/>
  <c r="J87" i="24"/>
  <c r="K87" i="24"/>
  <c r="L87" i="24"/>
  <c r="M87" i="24"/>
  <c r="N87" i="24"/>
  <c r="O87" i="24"/>
  <c r="P87" i="24"/>
  <c r="Q87" i="24"/>
  <c r="R87" i="24"/>
  <c r="S87" i="24"/>
  <c r="T87" i="24"/>
  <c r="U87" i="24"/>
  <c r="V87" i="24"/>
  <c r="W87" i="24"/>
  <c r="X87" i="24"/>
  <c r="Y87" i="24"/>
  <c r="Z87" i="24"/>
  <c r="AA87" i="24"/>
  <c r="AB87" i="24"/>
  <c r="AC87" i="24"/>
  <c r="AC145" i="24" s="1"/>
  <c r="AD87" i="24"/>
  <c r="AE87" i="24"/>
  <c r="AF87" i="24"/>
  <c r="AG87" i="24"/>
  <c r="AH87" i="24"/>
  <c r="AI87" i="24"/>
  <c r="AJ87" i="24"/>
  <c r="AK87" i="24"/>
  <c r="AL87" i="24"/>
  <c r="AM87" i="24"/>
  <c r="AN87" i="24"/>
  <c r="AO87" i="24"/>
  <c r="AO145" i="24" s="1"/>
  <c r="AP87" i="24"/>
  <c r="AQ87" i="24"/>
  <c r="AR87" i="24"/>
  <c r="AS87" i="24"/>
  <c r="AT87" i="24"/>
  <c r="AU87" i="24"/>
  <c r="AV87" i="24"/>
  <c r="AW87" i="24"/>
  <c r="AX87" i="24"/>
  <c r="AY87" i="24"/>
  <c r="AZ87" i="24"/>
  <c r="BA87" i="24"/>
  <c r="BB87" i="24"/>
  <c r="BC87" i="24"/>
  <c r="BD87" i="24"/>
  <c r="BE87" i="24"/>
  <c r="BE145" i="24" s="1"/>
  <c r="BF87" i="24"/>
  <c r="BG87" i="24"/>
  <c r="BH87" i="24"/>
  <c r="BI87" i="24"/>
  <c r="BJ87" i="24"/>
  <c r="BK87" i="24"/>
  <c r="BL87" i="24"/>
  <c r="BM87" i="24"/>
  <c r="BN87" i="24"/>
  <c r="BO87" i="24"/>
  <c r="C88" i="24"/>
  <c r="D88" i="24"/>
  <c r="E88" i="24"/>
  <c r="F88" i="24"/>
  <c r="G88" i="24"/>
  <c r="H88" i="24"/>
  <c r="I88" i="24"/>
  <c r="J88" i="24"/>
  <c r="K88" i="24"/>
  <c r="L88" i="24"/>
  <c r="M88" i="24"/>
  <c r="N88" i="24"/>
  <c r="O88" i="24"/>
  <c r="P88" i="24"/>
  <c r="Q88" i="24"/>
  <c r="R88" i="24"/>
  <c r="S88" i="24"/>
  <c r="T88" i="24"/>
  <c r="U88" i="24"/>
  <c r="V88" i="24"/>
  <c r="W88" i="24"/>
  <c r="X88" i="24"/>
  <c r="Y88" i="24"/>
  <c r="Z88" i="24"/>
  <c r="AA88" i="24"/>
  <c r="AB88" i="24"/>
  <c r="AC88" i="24"/>
  <c r="AD88" i="24"/>
  <c r="AE88" i="24"/>
  <c r="AF88" i="24"/>
  <c r="AG88" i="24"/>
  <c r="AH88" i="24"/>
  <c r="AI88" i="24"/>
  <c r="AJ88" i="24"/>
  <c r="AK88" i="24"/>
  <c r="AL88" i="24"/>
  <c r="AM88" i="24"/>
  <c r="AN88" i="24"/>
  <c r="AO88" i="24"/>
  <c r="AP88" i="24"/>
  <c r="AQ88" i="24"/>
  <c r="AR88" i="24"/>
  <c r="AS88" i="24"/>
  <c r="AT88" i="24"/>
  <c r="AU88" i="24"/>
  <c r="AV88" i="24"/>
  <c r="AW88" i="24"/>
  <c r="AX88" i="24"/>
  <c r="AY88" i="24"/>
  <c r="AZ88" i="24"/>
  <c r="BA88" i="24"/>
  <c r="BB88" i="24"/>
  <c r="BC88" i="24"/>
  <c r="BD88" i="24"/>
  <c r="BE88" i="24"/>
  <c r="BF88" i="24"/>
  <c r="BG88" i="24"/>
  <c r="BH88" i="24"/>
  <c r="BI88" i="24"/>
  <c r="BJ88" i="24"/>
  <c r="BK88" i="24"/>
  <c r="BL88" i="24"/>
  <c r="BM88" i="24"/>
  <c r="BN88" i="24"/>
  <c r="BO88" i="24"/>
  <c r="C89" i="24"/>
  <c r="D89" i="24"/>
  <c r="E89" i="24"/>
  <c r="E145" i="24" s="1"/>
  <c r="F89" i="24"/>
  <c r="G89" i="24"/>
  <c r="H89" i="24"/>
  <c r="I89" i="24"/>
  <c r="J89" i="24"/>
  <c r="K89" i="24"/>
  <c r="L89" i="24"/>
  <c r="M89" i="24"/>
  <c r="M145" i="24" s="1"/>
  <c r="N89" i="24"/>
  <c r="O89" i="24"/>
  <c r="P89" i="24"/>
  <c r="Q89" i="24"/>
  <c r="R89" i="24"/>
  <c r="S89" i="24"/>
  <c r="T89" i="24"/>
  <c r="U89" i="24"/>
  <c r="U145" i="24" s="1"/>
  <c r="V89" i="24"/>
  <c r="W89" i="24"/>
  <c r="X89" i="24"/>
  <c r="Y89" i="24"/>
  <c r="Z89" i="24"/>
  <c r="AA89" i="24"/>
  <c r="AB89" i="24"/>
  <c r="AC89" i="24"/>
  <c r="AD89" i="24"/>
  <c r="AE89" i="24"/>
  <c r="AF89" i="24"/>
  <c r="AG89" i="24"/>
  <c r="AH89" i="24"/>
  <c r="AI89" i="24"/>
  <c r="AJ89" i="24"/>
  <c r="AK89" i="24"/>
  <c r="AL89" i="24"/>
  <c r="AM89" i="24"/>
  <c r="AN89" i="24"/>
  <c r="AO89" i="24"/>
  <c r="AP89" i="24"/>
  <c r="AQ89" i="24"/>
  <c r="AR89" i="24"/>
  <c r="AS89" i="24"/>
  <c r="AT89" i="24"/>
  <c r="AU89" i="24"/>
  <c r="AV89" i="24"/>
  <c r="AW89" i="24"/>
  <c r="AX89" i="24"/>
  <c r="AY89" i="24"/>
  <c r="AZ89" i="24"/>
  <c r="BA89" i="24"/>
  <c r="BB89" i="24"/>
  <c r="BC89" i="24"/>
  <c r="BD89" i="24"/>
  <c r="BE89" i="24"/>
  <c r="BF89" i="24"/>
  <c r="BG89" i="24"/>
  <c r="BH89" i="24"/>
  <c r="BI89" i="24"/>
  <c r="BJ89" i="24"/>
  <c r="BK89" i="24"/>
  <c r="BL89" i="24"/>
  <c r="BM89" i="24"/>
  <c r="BN89" i="24"/>
  <c r="BO89" i="24"/>
  <c r="C90" i="24"/>
  <c r="D90" i="24"/>
  <c r="E90" i="24"/>
  <c r="F90" i="24"/>
  <c r="G90" i="24"/>
  <c r="H90" i="24"/>
  <c r="I90" i="24"/>
  <c r="J90" i="24"/>
  <c r="K90" i="24"/>
  <c r="L90" i="24"/>
  <c r="M90" i="24"/>
  <c r="N90" i="24"/>
  <c r="O90" i="24"/>
  <c r="P90" i="24"/>
  <c r="Q90" i="24"/>
  <c r="R90" i="24"/>
  <c r="S90" i="24"/>
  <c r="T90" i="24"/>
  <c r="U90" i="24"/>
  <c r="V90" i="24"/>
  <c r="W90" i="24"/>
  <c r="X90" i="24"/>
  <c r="Y90" i="24"/>
  <c r="Z90" i="24"/>
  <c r="AA90" i="24"/>
  <c r="AB90" i="24"/>
  <c r="AC90" i="24"/>
  <c r="AD90" i="24"/>
  <c r="AE90" i="24"/>
  <c r="AF90" i="24"/>
  <c r="AG90" i="24"/>
  <c r="AH90" i="24"/>
  <c r="AI90" i="24"/>
  <c r="AJ90" i="24"/>
  <c r="AK90" i="24"/>
  <c r="AL90" i="24"/>
  <c r="AM90" i="24"/>
  <c r="AN90" i="24"/>
  <c r="AO90" i="24"/>
  <c r="AP90" i="24"/>
  <c r="AQ90" i="24"/>
  <c r="AR90" i="24"/>
  <c r="AS90" i="24"/>
  <c r="AT90" i="24"/>
  <c r="AU90" i="24"/>
  <c r="AV90" i="24"/>
  <c r="AW90" i="24"/>
  <c r="AX90" i="24"/>
  <c r="AY90" i="24"/>
  <c r="AZ90" i="24"/>
  <c r="BA90" i="24"/>
  <c r="BB90" i="24"/>
  <c r="BC90" i="24"/>
  <c r="BD90" i="24"/>
  <c r="BE90" i="24"/>
  <c r="BF90" i="24"/>
  <c r="BG90" i="24"/>
  <c r="BH90" i="24"/>
  <c r="BI90" i="24"/>
  <c r="BJ90" i="24"/>
  <c r="BK90" i="24"/>
  <c r="BL90" i="24"/>
  <c r="BM90" i="24"/>
  <c r="BN90" i="24"/>
  <c r="BO90" i="24"/>
  <c r="C91" i="24"/>
  <c r="D91" i="24"/>
  <c r="E91" i="24"/>
  <c r="F91" i="24"/>
  <c r="G91" i="24"/>
  <c r="H91" i="24"/>
  <c r="I91" i="24"/>
  <c r="J91" i="24"/>
  <c r="K91" i="24"/>
  <c r="L91" i="24"/>
  <c r="M91" i="24"/>
  <c r="N91" i="24"/>
  <c r="O91" i="24"/>
  <c r="P91" i="24"/>
  <c r="Q91" i="24"/>
  <c r="R91" i="24"/>
  <c r="S91" i="24"/>
  <c r="T91" i="24"/>
  <c r="U91" i="24"/>
  <c r="V91" i="24"/>
  <c r="W91" i="24"/>
  <c r="X91" i="24"/>
  <c r="Y91" i="24"/>
  <c r="Z91" i="24"/>
  <c r="AA91" i="24"/>
  <c r="AB91" i="24"/>
  <c r="AC91" i="24"/>
  <c r="AD91" i="24"/>
  <c r="AE91" i="24"/>
  <c r="AF91" i="24"/>
  <c r="AG91" i="24"/>
  <c r="AH91" i="24"/>
  <c r="AI91" i="24"/>
  <c r="AJ91" i="24"/>
  <c r="AK91" i="24"/>
  <c r="AL91" i="24"/>
  <c r="AM91" i="24"/>
  <c r="AN91" i="24"/>
  <c r="AO91" i="24"/>
  <c r="AP91" i="24"/>
  <c r="AQ91" i="24"/>
  <c r="AR91" i="24"/>
  <c r="AS91" i="24"/>
  <c r="AT91" i="24"/>
  <c r="AU91" i="24"/>
  <c r="AV91" i="24"/>
  <c r="AW91" i="24"/>
  <c r="AX91" i="24"/>
  <c r="AY91" i="24"/>
  <c r="AZ91" i="24"/>
  <c r="BA91" i="24"/>
  <c r="BB91" i="24"/>
  <c r="BC91" i="24"/>
  <c r="BD91" i="24"/>
  <c r="BE91" i="24"/>
  <c r="BF91" i="24"/>
  <c r="BG91" i="24"/>
  <c r="BH91" i="24"/>
  <c r="BI91" i="24"/>
  <c r="BJ91" i="24"/>
  <c r="BK91" i="24"/>
  <c r="BL91" i="24"/>
  <c r="BM91" i="24"/>
  <c r="BN91" i="24"/>
  <c r="BO91" i="24"/>
  <c r="C92" i="24"/>
  <c r="D92" i="24"/>
  <c r="E92" i="24"/>
  <c r="F92" i="24"/>
  <c r="G92" i="24"/>
  <c r="H92" i="24"/>
  <c r="I92" i="24"/>
  <c r="J92" i="24"/>
  <c r="K92" i="24"/>
  <c r="L92" i="24"/>
  <c r="M92" i="24"/>
  <c r="N92" i="24"/>
  <c r="O92" i="24"/>
  <c r="P92" i="24"/>
  <c r="Q92" i="24"/>
  <c r="R92" i="24"/>
  <c r="S92" i="24"/>
  <c r="T92" i="24"/>
  <c r="U92" i="24"/>
  <c r="V92" i="24"/>
  <c r="W92" i="24"/>
  <c r="X92" i="24"/>
  <c r="Y92" i="24"/>
  <c r="Z92" i="24"/>
  <c r="AA92" i="24"/>
  <c r="AB92" i="24"/>
  <c r="AC92" i="24"/>
  <c r="AD92" i="24"/>
  <c r="AE92" i="24"/>
  <c r="AF92" i="24"/>
  <c r="AG92" i="24"/>
  <c r="AH92" i="24"/>
  <c r="AI92" i="24"/>
  <c r="AJ92" i="24"/>
  <c r="AK92" i="24"/>
  <c r="AL92" i="24"/>
  <c r="AM92" i="24"/>
  <c r="AN92" i="24"/>
  <c r="AO92" i="24"/>
  <c r="AP92" i="24"/>
  <c r="AQ92" i="24"/>
  <c r="AR92" i="24"/>
  <c r="AS92" i="24"/>
  <c r="AT92" i="24"/>
  <c r="AU92" i="24"/>
  <c r="AV92" i="24"/>
  <c r="AW92" i="24"/>
  <c r="AX92" i="24"/>
  <c r="AY92" i="24"/>
  <c r="AZ92" i="24"/>
  <c r="BA92" i="24"/>
  <c r="BB92" i="24"/>
  <c r="BC92" i="24"/>
  <c r="BD92" i="24"/>
  <c r="BE92" i="24"/>
  <c r="BF92" i="24"/>
  <c r="BG92" i="24"/>
  <c r="BH92" i="24"/>
  <c r="BI92" i="24"/>
  <c r="BJ92" i="24"/>
  <c r="BK92" i="24"/>
  <c r="BL92" i="24"/>
  <c r="BM92" i="24"/>
  <c r="BN92" i="24"/>
  <c r="BO92" i="24"/>
  <c r="C93"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AG93" i="24"/>
  <c r="AH93" i="24"/>
  <c r="AI93" i="24"/>
  <c r="AJ93" i="24"/>
  <c r="AK93" i="24"/>
  <c r="AL93" i="24"/>
  <c r="AM93" i="24"/>
  <c r="AN93" i="24"/>
  <c r="AO93" i="24"/>
  <c r="AP93" i="24"/>
  <c r="AQ93" i="24"/>
  <c r="AR93" i="24"/>
  <c r="AS93" i="24"/>
  <c r="AT93" i="24"/>
  <c r="AU93" i="24"/>
  <c r="AV93" i="24"/>
  <c r="AW93" i="24"/>
  <c r="AX93" i="24"/>
  <c r="AY93" i="24"/>
  <c r="AZ93" i="24"/>
  <c r="BA93" i="24"/>
  <c r="BB93" i="24"/>
  <c r="BC93" i="24"/>
  <c r="BD93" i="24"/>
  <c r="BE93" i="24"/>
  <c r="BF93" i="24"/>
  <c r="BG93" i="24"/>
  <c r="BH93" i="24"/>
  <c r="BI93" i="24"/>
  <c r="BJ93" i="24"/>
  <c r="BK93" i="24"/>
  <c r="BL93" i="24"/>
  <c r="BM93" i="24"/>
  <c r="BN93" i="24"/>
  <c r="BO93" i="24"/>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AG94" i="24"/>
  <c r="AH94" i="24"/>
  <c r="AI94" i="24"/>
  <c r="AJ94" i="24"/>
  <c r="AK94" i="24"/>
  <c r="AL94" i="24"/>
  <c r="AM94" i="24"/>
  <c r="AN94" i="24"/>
  <c r="AO94" i="24"/>
  <c r="AP94" i="24"/>
  <c r="AQ94" i="24"/>
  <c r="AR94" i="24"/>
  <c r="AS94" i="24"/>
  <c r="AT94" i="24"/>
  <c r="AU94" i="24"/>
  <c r="AV94" i="24"/>
  <c r="AW94" i="24"/>
  <c r="AX94" i="24"/>
  <c r="AY94" i="24"/>
  <c r="AZ94" i="24"/>
  <c r="BA94" i="24"/>
  <c r="BB94" i="24"/>
  <c r="BC94" i="24"/>
  <c r="BD94" i="24"/>
  <c r="BE94" i="24"/>
  <c r="BF94" i="24"/>
  <c r="BG94" i="24"/>
  <c r="BH94" i="24"/>
  <c r="BI94" i="24"/>
  <c r="BJ94" i="24"/>
  <c r="BK94" i="24"/>
  <c r="BL94" i="24"/>
  <c r="BM94" i="24"/>
  <c r="BN94" i="24"/>
  <c r="BO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AG95" i="24"/>
  <c r="AH95" i="24"/>
  <c r="AI95" i="24"/>
  <c r="AJ95" i="24"/>
  <c r="AK95" i="24"/>
  <c r="AL95" i="24"/>
  <c r="AM95" i="24"/>
  <c r="AN95" i="24"/>
  <c r="AO95" i="24"/>
  <c r="AP95" i="24"/>
  <c r="AQ95" i="24"/>
  <c r="AR95" i="24"/>
  <c r="AS95" i="24"/>
  <c r="AT95" i="24"/>
  <c r="AU95" i="24"/>
  <c r="AV95" i="24"/>
  <c r="AW95" i="24"/>
  <c r="AX95" i="24"/>
  <c r="AY95" i="24"/>
  <c r="AZ95" i="24"/>
  <c r="BA95" i="24"/>
  <c r="BB95" i="24"/>
  <c r="BC95" i="24"/>
  <c r="BD95" i="24"/>
  <c r="BE95" i="24"/>
  <c r="BF95" i="24"/>
  <c r="BG95" i="24"/>
  <c r="BH95" i="24"/>
  <c r="BI95" i="24"/>
  <c r="BJ95" i="24"/>
  <c r="BK95" i="24"/>
  <c r="BL95" i="24"/>
  <c r="BM95" i="24"/>
  <c r="BN95" i="24"/>
  <c r="BO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AG96" i="24"/>
  <c r="AH96" i="24"/>
  <c r="AI96" i="24"/>
  <c r="AJ96" i="24"/>
  <c r="AK96" i="24"/>
  <c r="AL96" i="24"/>
  <c r="AM96" i="24"/>
  <c r="AN96" i="24"/>
  <c r="AO96" i="24"/>
  <c r="AP96" i="24"/>
  <c r="AQ96" i="24"/>
  <c r="AR96" i="24"/>
  <c r="AS96" i="24"/>
  <c r="AT96" i="24"/>
  <c r="AU96" i="24"/>
  <c r="AV96" i="24"/>
  <c r="AW96" i="24"/>
  <c r="AX96" i="24"/>
  <c r="AY96" i="24"/>
  <c r="AZ96" i="24"/>
  <c r="BA96" i="24"/>
  <c r="BB96" i="24"/>
  <c r="BC96" i="24"/>
  <c r="BD96" i="24"/>
  <c r="BE96" i="24"/>
  <c r="BF96" i="24"/>
  <c r="BG96" i="24"/>
  <c r="BH96" i="24"/>
  <c r="BI96" i="24"/>
  <c r="BJ96" i="24"/>
  <c r="BK96" i="24"/>
  <c r="BL96" i="24"/>
  <c r="BM96" i="24"/>
  <c r="BN96" i="24"/>
  <c r="BO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AG97" i="24"/>
  <c r="AH97" i="24"/>
  <c r="AI97" i="24"/>
  <c r="AJ97" i="24"/>
  <c r="AK97" i="24"/>
  <c r="AL97" i="24"/>
  <c r="AM97" i="24"/>
  <c r="AN97" i="24"/>
  <c r="AO97" i="24"/>
  <c r="AP97" i="24"/>
  <c r="AQ97" i="24"/>
  <c r="AR97" i="24"/>
  <c r="AS97" i="24"/>
  <c r="AT97" i="24"/>
  <c r="AU97" i="24"/>
  <c r="AV97" i="24"/>
  <c r="AW97" i="24"/>
  <c r="AX97" i="24"/>
  <c r="AY97" i="24"/>
  <c r="AZ97" i="24"/>
  <c r="BA97" i="24"/>
  <c r="BB97" i="24"/>
  <c r="BC97" i="24"/>
  <c r="BD97" i="24"/>
  <c r="BE97" i="24"/>
  <c r="BF97" i="24"/>
  <c r="BG97" i="24"/>
  <c r="BH97" i="24"/>
  <c r="BI97" i="24"/>
  <c r="BJ97" i="24"/>
  <c r="BK97" i="24"/>
  <c r="BL97" i="24"/>
  <c r="BM97" i="24"/>
  <c r="BN97" i="24"/>
  <c r="BO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AG98" i="24"/>
  <c r="AH98" i="24"/>
  <c r="AI98" i="24"/>
  <c r="AJ98" i="24"/>
  <c r="AK98" i="24"/>
  <c r="AL98" i="24"/>
  <c r="AM98" i="24"/>
  <c r="AN98" i="24"/>
  <c r="AO98" i="24"/>
  <c r="AP98" i="24"/>
  <c r="AQ98" i="24"/>
  <c r="AR98" i="24"/>
  <c r="AS98" i="24"/>
  <c r="AT98" i="24"/>
  <c r="AU98" i="24"/>
  <c r="AV98" i="24"/>
  <c r="AW98" i="24"/>
  <c r="AX98" i="24"/>
  <c r="AY98" i="24"/>
  <c r="AZ98" i="24"/>
  <c r="BA98" i="24"/>
  <c r="BB98" i="24"/>
  <c r="BC98" i="24"/>
  <c r="BD98" i="24"/>
  <c r="BE98" i="24"/>
  <c r="BF98" i="24"/>
  <c r="BG98" i="24"/>
  <c r="BH98" i="24"/>
  <c r="BI98" i="24"/>
  <c r="BJ98" i="24"/>
  <c r="BK98" i="24"/>
  <c r="BL98" i="24"/>
  <c r="BM98" i="24"/>
  <c r="BN98" i="24"/>
  <c r="BO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AG99" i="24"/>
  <c r="AH99" i="24"/>
  <c r="AI99" i="24"/>
  <c r="AJ99" i="24"/>
  <c r="AK99" i="24"/>
  <c r="AL99" i="24"/>
  <c r="AM99" i="24"/>
  <c r="AN99" i="24"/>
  <c r="AO99" i="24"/>
  <c r="AP99" i="24"/>
  <c r="AQ99" i="24"/>
  <c r="AR99" i="24"/>
  <c r="AS99" i="24"/>
  <c r="AT99" i="24"/>
  <c r="AU99" i="24"/>
  <c r="AV99" i="24"/>
  <c r="AW99" i="24"/>
  <c r="AX99" i="24"/>
  <c r="AY99" i="24"/>
  <c r="AZ99" i="24"/>
  <c r="BA99" i="24"/>
  <c r="BB99" i="24"/>
  <c r="BC99" i="24"/>
  <c r="BD99" i="24"/>
  <c r="BE99" i="24"/>
  <c r="BF99" i="24"/>
  <c r="BG99" i="24"/>
  <c r="BH99" i="24"/>
  <c r="BI99" i="24"/>
  <c r="BJ99" i="24"/>
  <c r="BK99" i="24"/>
  <c r="BL99" i="24"/>
  <c r="BM99" i="24"/>
  <c r="BN99" i="24"/>
  <c r="BO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AG100" i="24"/>
  <c r="AH100" i="24"/>
  <c r="AI100" i="24"/>
  <c r="AJ100" i="24"/>
  <c r="AK100" i="24"/>
  <c r="AL100" i="24"/>
  <c r="AM100" i="24"/>
  <c r="AN100" i="24"/>
  <c r="AO100" i="24"/>
  <c r="AP100" i="24"/>
  <c r="AQ100" i="24"/>
  <c r="AR100" i="24"/>
  <c r="AS100" i="24"/>
  <c r="AT100" i="24"/>
  <c r="AU100" i="24"/>
  <c r="AV100" i="24"/>
  <c r="AW100" i="24"/>
  <c r="AX100" i="24"/>
  <c r="AY100" i="24"/>
  <c r="AZ100" i="24"/>
  <c r="BA100" i="24"/>
  <c r="BB100" i="24"/>
  <c r="BC100" i="24"/>
  <c r="BD100" i="24"/>
  <c r="BE100" i="24"/>
  <c r="BF100" i="24"/>
  <c r="BG100" i="24"/>
  <c r="BH100" i="24"/>
  <c r="BI100" i="24"/>
  <c r="BJ100" i="24"/>
  <c r="BK100" i="24"/>
  <c r="BL100" i="24"/>
  <c r="BM100" i="24"/>
  <c r="BN100" i="24"/>
  <c r="BO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AG101" i="24"/>
  <c r="AH101" i="24"/>
  <c r="AI101" i="24"/>
  <c r="AJ101" i="24"/>
  <c r="AK101" i="24"/>
  <c r="AL101" i="24"/>
  <c r="AM101" i="24"/>
  <c r="AN101" i="24"/>
  <c r="AO101" i="24"/>
  <c r="AP101" i="24"/>
  <c r="AQ101" i="24"/>
  <c r="AR101" i="24"/>
  <c r="AS101" i="24"/>
  <c r="AT101" i="24"/>
  <c r="AU101" i="24"/>
  <c r="AV101" i="24"/>
  <c r="AW101" i="24"/>
  <c r="AX101" i="24"/>
  <c r="AY101" i="24"/>
  <c r="AZ101" i="24"/>
  <c r="BA101" i="24"/>
  <c r="BB101" i="24"/>
  <c r="BC101" i="24"/>
  <c r="BD101" i="24"/>
  <c r="BE101" i="24"/>
  <c r="BF101" i="24"/>
  <c r="BG101" i="24"/>
  <c r="BH101" i="24"/>
  <c r="BI101" i="24"/>
  <c r="BJ101" i="24"/>
  <c r="BK101" i="24"/>
  <c r="BL101" i="24"/>
  <c r="BM101" i="24"/>
  <c r="BN101" i="24"/>
  <c r="BO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AG102" i="24"/>
  <c r="AH102" i="24"/>
  <c r="AI102" i="24"/>
  <c r="AJ102" i="24"/>
  <c r="AK102" i="24"/>
  <c r="AL102" i="24"/>
  <c r="AM102" i="24"/>
  <c r="AN102" i="24"/>
  <c r="AO102" i="24"/>
  <c r="AP102" i="24"/>
  <c r="AQ102" i="24"/>
  <c r="AR102" i="24"/>
  <c r="AS102" i="24"/>
  <c r="AT102" i="24"/>
  <c r="AU102" i="24"/>
  <c r="AV102" i="24"/>
  <c r="AW102" i="24"/>
  <c r="AX102" i="24"/>
  <c r="AY102" i="24"/>
  <c r="AZ102" i="24"/>
  <c r="BA102" i="24"/>
  <c r="BB102" i="24"/>
  <c r="BC102" i="24"/>
  <c r="BD102" i="24"/>
  <c r="BE102" i="24"/>
  <c r="BF102" i="24"/>
  <c r="BG102" i="24"/>
  <c r="BH102" i="24"/>
  <c r="BI102" i="24"/>
  <c r="BJ102" i="24"/>
  <c r="BK102" i="24"/>
  <c r="BL102" i="24"/>
  <c r="BM102" i="24"/>
  <c r="BN102" i="24"/>
  <c r="BO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AG103" i="24"/>
  <c r="AH103" i="24"/>
  <c r="AI103" i="24"/>
  <c r="AJ103" i="24"/>
  <c r="AK103" i="24"/>
  <c r="AL103" i="24"/>
  <c r="AM103" i="24"/>
  <c r="AN103" i="24"/>
  <c r="AO103" i="24"/>
  <c r="AP103" i="24"/>
  <c r="AQ103" i="24"/>
  <c r="AR103" i="24"/>
  <c r="AS103" i="24"/>
  <c r="AT103" i="24"/>
  <c r="AU103" i="24"/>
  <c r="AV103" i="24"/>
  <c r="AW103" i="24"/>
  <c r="AX103" i="24"/>
  <c r="AY103" i="24"/>
  <c r="AZ103" i="24"/>
  <c r="BA103" i="24"/>
  <c r="BB103" i="24"/>
  <c r="BC103" i="24"/>
  <c r="BD103" i="24"/>
  <c r="BE103" i="24"/>
  <c r="BF103" i="24"/>
  <c r="BG103" i="24"/>
  <c r="BH103" i="24"/>
  <c r="BI103" i="24"/>
  <c r="BJ103" i="24"/>
  <c r="BK103" i="24"/>
  <c r="BL103" i="24"/>
  <c r="BM103" i="24"/>
  <c r="BN103" i="24"/>
  <c r="BO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AG104" i="24"/>
  <c r="AH104" i="24"/>
  <c r="AI104" i="24"/>
  <c r="AJ104" i="24"/>
  <c r="AK104" i="24"/>
  <c r="AL104" i="24"/>
  <c r="AM104" i="24"/>
  <c r="AN104" i="24"/>
  <c r="AO104" i="24"/>
  <c r="AP104" i="24"/>
  <c r="AQ104" i="24"/>
  <c r="AR104" i="24"/>
  <c r="AS104" i="24"/>
  <c r="AT104" i="24"/>
  <c r="AU104" i="24"/>
  <c r="AV104" i="24"/>
  <c r="AW104" i="24"/>
  <c r="AX104" i="24"/>
  <c r="AY104" i="24"/>
  <c r="AZ104" i="24"/>
  <c r="BA104" i="24"/>
  <c r="BB104" i="24"/>
  <c r="BC104" i="24"/>
  <c r="BD104" i="24"/>
  <c r="BE104" i="24"/>
  <c r="BF104" i="24"/>
  <c r="BG104" i="24"/>
  <c r="BH104" i="24"/>
  <c r="BI104" i="24"/>
  <c r="BJ104" i="24"/>
  <c r="BK104" i="24"/>
  <c r="BL104" i="24"/>
  <c r="BM104" i="24"/>
  <c r="BN104" i="24"/>
  <c r="BO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AG105" i="24"/>
  <c r="AH105" i="24"/>
  <c r="AI105" i="24"/>
  <c r="AJ105" i="24"/>
  <c r="AK105" i="24"/>
  <c r="AL105" i="24"/>
  <c r="AM105" i="24"/>
  <c r="AN105" i="24"/>
  <c r="AO105" i="24"/>
  <c r="AP105" i="24"/>
  <c r="AQ105" i="24"/>
  <c r="AR105" i="24"/>
  <c r="AS105" i="24"/>
  <c r="AT105" i="24"/>
  <c r="AU105" i="24"/>
  <c r="AV105" i="24"/>
  <c r="AW105" i="24"/>
  <c r="AX105" i="24"/>
  <c r="AY105" i="24"/>
  <c r="AZ105" i="24"/>
  <c r="BA105" i="24"/>
  <c r="BB105" i="24"/>
  <c r="BC105" i="24"/>
  <c r="BD105" i="24"/>
  <c r="BE105" i="24"/>
  <c r="BF105" i="24"/>
  <c r="BG105" i="24"/>
  <c r="BH105" i="24"/>
  <c r="BI105" i="24"/>
  <c r="BJ105" i="24"/>
  <c r="BK105" i="24"/>
  <c r="BL105" i="24"/>
  <c r="BM105" i="24"/>
  <c r="BN105" i="24"/>
  <c r="BO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AG106" i="24"/>
  <c r="AH106" i="24"/>
  <c r="AI106" i="24"/>
  <c r="AJ106" i="24"/>
  <c r="AK106" i="24"/>
  <c r="AL106" i="24"/>
  <c r="AM106" i="24"/>
  <c r="AN106" i="24"/>
  <c r="AO106" i="24"/>
  <c r="AP106" i="24"/>
  <c r="AQ106" i="24"/>
  <c r="AR106" i="24"/>
  <c r="AS106" i="24"/>
  <c r="AT106" i="24"/>
  <c r="AU106" i="24"/>
  <c r="AV106" i="24"/>
  <c r="AW106" i="24"/>
  <c r="AX106" i="24"/>
  <c r="AY106" i="24"/>
  <c r="AZ106" i="24"/>
  <c r="BA106" i="24"/>
  <c r="BB106" i="24"/>
  <c r="BC106" i="24"/>
  <c r="BD106" i="24"/>
  <c r="BE106" i="24"/>
  <c r="BF106" i="24"/>
  <c r="BG106" i="24"/>
  <c r="BH106" i="24"/>
  <c r="BI106" i="24"/>
  <c r="BJ106" i="24"/>
  <c r="BK106" i="24"/>
  <c r="BL106" i="24"/>
  <c r="BM106" i="24"/>
  <c r="BN106" i="24"/>
  <c r="BO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AG107" i="24"/>
  <c r="AH107" i="24"/>
  <c r="AI107" i="24"/>
  <c r="AJ107" i="24"/>
  <c r="AK107" i="24"/>
  <c r="AL107" i="24"/>
  <c r="AM107" i="24"/>
  <c r="AN107" i="24"/>
  <c r="AO107" i="24"/>
  <c r="AP107" i="24"/>
  <c r="AQ107" i="24"/>
  <c r="AR107" i="24"/>
  <c r="AS107" i="24"/>
  <c r="AT107" i="24"/>
  <c r="AU107" i="24"/>
  <c r="AV107" i="24"/>
  <c r="AW107" i="24"/>
  <c r="AX107" i="24"/>
  <c r="AY107" i="24"/>
  <c r="AZ107" i="24"/>
  <c r="BA107" i="24"/>
  <c r="BB107" i="24"/>
  <c r="BC107" i="24"/>
  <c r="BD107" i="24"/>
  <c r="BE107" i="24"/>
  <c r="BF107" i="24"/>
  <c r="BG107" i="24"/>
  <c r="BH107" i="24"/>
  <c r="BI107" i="24"/>
  <c r="BJ107" i="24"/>
  <c r="BK107" i="24"/>
  <c r="BL107" i="24"/>
  <c r="BM107" i="24"/>
  <c r="BN107" i="24"/>
  <c r="BO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AG108" i="24"/>
  <c r="AH108" i="24"/>
  <c r="AI108" i="24"/>
  <c r="AJ108" i="24"/>
  <c r="AK108" i="24"/>
  <c r="AL108" i="24"/>
  <c r="AM108" i="24"/>
  <c r="AN108" i="24"/>
  <c r="AO108" i="24"/>
  <c r="AP108" i="24"/>
  <c r="AQ108" i="24"/>
  <c r="AR108" i="24"/>
  <c r="AS108" i="24"/>
  <c r="AT108" i="24"/>
  <c r="AU108" i="24"/>
  <c r="AV108" i="24"/>
  <c r="AW108" i="24"/>
  <c r="AX108" i="24"/>
  <c r="AY108" i="24"/>
  <c r="AZ108" i="24"/>
  <c r="BA108" i="24"/>
  <c r="BB108" i="24"/>
  <c r="BC108" i="24"/>
  <c r="BD108" i="24"/>
  <c r="BE108" i="24"/>
  <c r="BF108" i="24"/>
  <c r="BG108" i="24"/>
  <c r="BH108" i="24"/>
  <c r="BI108" i="24"/>
  <c r="BJ108" i="24"/>
  <c r="BK108" i="24"/>
  <c r="BL108" i="24"/>
  <c r="BM108" i="24"/>
  <c r="BN108" i="24"/>
  <c r="BO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AG109" i="24"/>
  <c r="AH109" i="24"/>
  <c r="AI109" i="24"/>
  <c r="AJ109" i="24"/>
  <c r="AK109" i="24"/>
  <c r="AL109" i="24"/>
  <c r="AM109" i="24"/>
  <c r="AN109" i="24"/>
  <c r="AO109" i="24"/>
  <c r="AP109" i="24"/>
  <c r="AQ109" i="24"/>
  <c r="AR109" i="24"/>
  <c r="AS109" i="24"/>
  <c r="AT109" i="24"/>
  <c r="AU109" i="24"/>
  <c r="AV109" i="24"/>
  <c r="AW109" i="24"/>
  <c r="AX109" i="24"/>
  <c r="AY109" i="24"/>
  <c r="AZ109" i="24"/>
  <c r="BA109" i="24"/>
  <c r="BB109" i="24"/>
  <c r="BC109" i="24"/>
  <c r="BD109" i="24"/>
  <c r="BE109" i="24"/>
  <c r="BF109" i="24"/>
  <c r="BG109" i="24"/>
  <c r="BH109" i="24"/>
  <c r="BI109" i="24"/>
  <c r="BJ109" i="24"/>
  <c r="BK109" i="24"/>
  <c r="BL109" i="24"/>
  <c r="BM109" i="24"/>
  <c r="BN109" i="24"/>
  <c r="BO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AG110" i="24"/>
  <c r="AH110" i="24"/>
  <c r="AI110" i="24"/>
  <c r="AJ110" i="24"/>
  <c r="AK110" i="24"/>
  <c r="AL110" i="24"/>
  <c r="AM110" i="24"/>
  <c r="AN110" i="24"/>
  <c r="AO110" i="24"/>
  <c r="AP110" i="24"/>
  <c r="AQ110" i="24"/>
  <c r="AR110" i="24"/>
  <c r="AS110" i="24"/>
  <c r="AT110" i="24"/>
  <c r="AU110" i="24"/>
  <c r="AV110" i="24"/>
  <c r="AW110" i="24"/>
  <c r="AX110" i="24"/>
  <c r="AY110" i="24"/>
  <c r="AZ110" i="24"/>
  <c r="BA110" i="24"/>
  <c r="BB110" i="24"/>
  <c r="BC110" i="24"/>
  <c r="BD110" i="24"/>
  <c r="BE110" i="24"/>
  <c r="BF110" i="24"/>
  <c r="BG110" i="24"/>
  <c r="BH110" i="24"/>
  <c r="BI110" i="24"/>
  <c r="BJ110" i="24"/>
  <c r="BK110" i="24"/>
  <c r="BL110" i="24"/>
  <c r="BM110" i="24"/>
  <c r="BN110" i="24"/>
  <c r="BO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AG111" i="24"/>
  <c r="AH111" i="24"/>
  <c r="AI111" i="24"/>
  <c r="AJ111" i="24"/>
  <c r="AK111" i="24"/>
  <c r="AL111" i="24"/>
  <c r="AM111" i="24"/>
  <c r="AN111" i="24"/>
  <c r="AO111" i="24"/>
  <c r="AP111" i="24"/>
  <c r="AQ111" i="24"/>
  <c r="AR111" i="24"/>
  <c r="AS111" i="24"/>
  <c r="AT111" i="24"/>
  <c r="AU111" i="24"/>
  <c r="AV111" i="24"/>
  <c r="AW111" i="24"/>
  <c r="AX111" i="24"/>
  <c r="AY111" i="24"/>
  <c r="AZ111" i="24"/>
  <c r="BA111" i="24"/>
  <c r="BB111" i="24"/>
  <c r="BC111" i="24"/>
  <c r="BD111" i="24"/>
  <c r="BE111" i="24"/>
  <c r="BF111" i="24"/>
  <c r="BG111" i="24"/>
  <c r="BH111" i="24"/>
  <c r="BI111" i="24"/>
  <c r="BJ111" i="24"/>
  <c r="BK111" i="24"/>
  <c r="BL111" i="24"/>
  <c r="BM111" i="24"/>
  <c r="BN111" i="24"/>
  <c r="BO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AG112" i="24"/>
  <c r="AH112" i="24"/>
  <c r="AI112" i="24"/>
  <c r="AJ112" i="24"/>
  <c r="AK112" i="24"/>
  <c r="AL112" i="24"/>
  <c r="AM112" i="24"/>
  <c r="AN112" i="24"/>
  <c r="AO112" i="24"/>
  <c r="AP112" i="24"/>
  <c r="AQ112" i="24"/>
  <c r="AR112" i="24"/>
  <c r="AS112" i="24"/>
  <c r="AT112" i="24"/>
  <c r="AU112" i="24"/>
  <c r="AV112" i="24"/>
  <c r="AW112" i="24"/>
  <c r="AX112" i="24"/>
  <c r="AY112" i="24"/>
  <c r="AZ112" i="24"/>
  <c r="BA112" i="24"/>
  <c r="BB112" i="24"/>
  <c r="BC112" i="24"/>
  <c r="BD112" i="24"/>
  <c r="BE112" i="24"/>
  <c r="BF112" i="24"/>
  <c r="BG112" i="24"/>
  <c r="BH112" i="24"/>
  <c r="BI112" i="24"/>
  <c r="BJ112" i="24"/>
  <c r="BK112" i="24"/>
  <c r="BL112" i="24"/>
  <c r="BM112" i="24"/>
  <c r="BN112" i="24"/>
  <c r="BO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AG113" i="24"/>
  <c r="AH113" i="24"/>
  <c r="AI113" i="24"/>
  <c r="AJ113" i="24"/>
  <c r="AK113" i="24"/>
  <c r="AL113" i="24"/>
  <c r="AM113" i="24"/>
  <c r="AN113" i="24"/>
  <c r="AO113" i="24"/>
  <c r="AP113" i="24"/>
  <c r="AQ113" i="24"/>
  <c r="AR113" i="24"/>
  <c r="AS113" i="24"/>
  <c r="AT113" i="24"/>
  <c r="AU113" i="24"/>
  <c r="AV113" i="24"/>
  <c r="AW113" i="24"/>
  <c r="AX113" i="24"/>
  <c r="AY113" i="24"/>
  <c r="AZ113" i="24"/>
  <c r="BA113" i="24"/>
  <c r="BB113" i="24"/>
  <c r="BC113" i="24"/>
  <c r="BD113" i="24"/>
  <c r="BE113" i="24"/>
  <c r="BF113" i="24"/>
  <c r="BG113" i="24"/>
  <c r="BH113" i="24"/>
  <c r="BI113" i="24"/>
  <c r="BJ113" i="24"/>
  <c r="BK113" i="24"/>
  <c r="BL113" i="24"/>
  <c r="BM113" i="24"/>
  <c r="BN113" i="24"/>
  <c r="BO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AG114" i="24"/>
  <c r="AH114" i="24"/>
  <c r="AI114" i="24"/>
  <c r="AJ114" i="24"/>
  <c r="AK114" i="24"/>
  <c r="AL114" i="24"/>
  <c r="AM114" i="24"/>
  <c r="AN114" i="24"/>
  <c r="AO114" i="24"/>
  <c r="AP114" i="24"/>
  <c r="AQ114" i="24"/>
  <c r="AR114" i="24"/>
  <c r="AS114" i="24"/>
  <c r="AT114" i="24"/>
  <c r="AU114" i="24"/>
  <c r="AV114" i="24"/>
  <c r="AW114" i="24"/>
  <c r="AX114" i="24"/>
  <c r="AY114" i="24"/>
  <c r="AZ114" i="24"/>
  <c r="BA114" i="24"/>
  <c r="BB114" i="24"/>
  <c r="BC114" i="24"/>
  <c r="BD114" i="24"/>
  <c r="BE114" i="24"/>
  <c r="BF114" i="24"/>
  <c r="BG114" i="24"/>
  <c r="BH114" i="24"/>
  <c r="BI114" i="24"/>
  <c r="BJ114" i="24"/>
  <c r="BK114" i="24"/>
  <c r="BL114" i="24"/>
  <c r="BM114" i="24"/>
  <c r="BN114" i="24"/>
  <c r="BO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AG115" i="24"/>
  <c r="AH115" i="24"/>
  <c r="AI115" i="24"/>
  <c r="AJ115" i="24"/>
  <c r="AK115" i="24"/>
  <c r="AL115" i="24"/>
  <c r="AM115" i="24"/>
  <c r="AN115" i="24"/>
  <c r="AO115" i="24"/>
  <c r="AP115" i="24"/>
  <c r="AQ115" i="24"/>
  <c r="AR115" i="24"/>
  <c r="AS115" i="24"/>
  <c r="AT115" i="24"/>
  <c r="AU115" i="24"/>
  <c r="AV115" i="24"/>
  <c r="AW115" i="24"/>
  <c r="AX115" i="24"/>
  <c r="AY115" i="24"/>
  <c r="AZ115" i="24"/>
  <c r="BA115" i="24"/>
  <c r="BB115" i="24"/>
  <c r="BC115" i="24"/>
  <c r="BD115" i="24"/>
  <c r="BE115" i="24"/>
  <c r="BF115" i="24"/>
  <c r="BG115" i="24"/>
  <c r="BH115" i="24"/>
  <c r="BI115" i="24"/>
  <c r="BJ115" i="24"/>
  <c r="BK115" i="24"/>
  <c r="BL115" i="24"/>
  <c r="BM115" i="24"/>
  <c r="BN115" i="24"/>
  <c r="BO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AG116" i="24"/>
  <c r="AH116" i="24"/>
  <c r="AI116" i="24"/>
  <c r="AJ116" i="24"/>
  <c r="AK116" i="24"/>
  <c r="AL116" i="24"/>
  <c r="AM116" i="24"/>
  <c r="AN116" i="24"/>
  <c r="AO116" i="24"/>
  <c r="AP116" i="24"/>
  <c r="AQ116" i="24"/>
  <c r="AR116" i="24"/>
  <c r="AS116" i="24"/>
  <c r="AT116" i="24"/>
  <c r="AU116" i="24"/>
  <c r="AV116" i="24"/>
  <c r="AW116" i="24"/>
  <c r="AX116" i="24"/>
  <c r="AY116" i="24"/>
  <c r="AZ116" i="24"/>
  <c r="BA116" i="24"/>
  <c r="BB116" i="24"/>
  <c r="BC116" i="24"/>
  <c r="BD116" i="24"/>
  <c r="BE116" i="24"/>
  <c r="BF116" i="24"/>
  <c r="BG116" i="24"/>
  <c r="BH116" i="24"/>
  <c r="BI116" i="24"/>
  <c r="BJ116" i="24"/>
  <c r="BK116" i="24"/>
  <c r="BL116" i="24"/>
  <c r="BM116" i="24"/>
  <c r="BN116" i="24"/>
  <c r="BO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AG117" i="24"/>
  <c r="AH117" i="24"/>
  <c r="AI117" i="24"/>
  <c r="AJ117" i="24"/>
  <c r="AK117" i="24"/>
  <c r="AL117" i="24"/>
  <c r="AM117" i="24"/>
  <c r="AN117" i="24"/>
  <c r="AO117" i="24"/>
  <c r="AP117" i="24"/>
  <c r="AQ117" i="24"/>
  <c r="AR117" i="24"/>
  <c r="AS117" i="24"/>
  <c r="AT117" i="24"/>
  <c r="AU117" i="24"/>
  <c r="AV117" i="24"/>
  <c r="AW117" i="24"/>
  <c r="AX117" i="24"/>
  <c r="AY117" i="24"/>
  <c r="AZ117" i="24"/>
  <c r="BA117" i="24"/>
  <c r="BB117" i="24"/>
  <c r="BC117" i="24"/>
  <c r="BD117" i="24"/>
  <c r="BE117" i="24"/>
  <c r="BF117" i="24"/>
  <c r="BG117" i="24"/>
  <c r="BH117" i="24"/>
  <c r="BI117" i="24"/>
  <c r="BJ117" i="24"/>
  <c r="BK117" i="24"/>
  <c r="BL117" i="24"/>
  <c r="BM117" i="24"/>
  <c r="BN117" i="24"/>
  <c r="BO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AG118" i="24"/>
  <c r="AH118" i="24"/>
  <c r="AI118" i="24"/>
  <c r="AJ118" i="24"/>
  <c r="AK118" i="24"/>
  <c r="AL118" i="24"/>
  <c r="AM118" i="24"/>
  <c r="AN118" i="24"/>
  <c r="AO118" i="24"/>
  <c r="AP118" i="24"/>
  <c r="AQ118" i="24"/>
  <c r="AR118" i="24"/>
  <c r="AS118" i="24"/>
  <c r="AT118" i="24"/>
  <c r="AU118" i="24"/>
  <c r="AV118" i="24"/>
  <c r="AW118" i="24"/>
  <c r="AX118" i="24"/>
  <c r="AY118" i="24"/>
  <c r="AZ118" i="24"/>
  <c r="BA118" i="24"/>
  <c r="BB118" i="24"/>
  <c r="BC118" i="24"/>
  <c r="BD118" i="24"/>
  <c r="BE118" i="24"/>
  <c r="BF118" i="24"/>
  <c r="BG118" i="24"/>
  <c r="BH118" i="24"/>
  <c r="BI118" i="24"/>
  <c r="BJ118" i="24"/>
  <c r="BK118" i="24"/>
  <c r="BL118" i="24"/>
  <c r="BM118" i="24"/>
  <c r="BN118" i="24"/>
  <c r="BO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AG119" i="24"/>
  <c r="AH119" i="24"/>
  <c r="AI119" i="24"/>
  <c r="AJ119" i="24"/>
  <c r="AK119" i="24"/>
  <c r="AL119" i="24"/>
  <c r="AM119" i="24"/>
  <c r="AN119" i="24"/>
  <c r="AO119" i="24"/>
  <c r="AP119" i="24"/>
  <c r="AQ119" i="24"/>
  <c r="AR119" i="24"/>
  <c r="AS119" i="24"/>
  <c r="AT119" i="24"/>
  <c r="AU119" i="24"/>
  <c r="AV119" i="24"/>
  <c r="AW119" i="24"/>
  <c r="AX119" i="24"/>
  <c r="AY119" i="24"/>
  <c r="AZ119" i="24"/>
  <c r="BA119" i="24"/>
  <c r="BB119" i="24"/>
  <c r="BC119" i="24"/>
  <c r="BD119" i="24"/>
  <c r="BE119" i="24"/>
  <c r="BF119" i="24"/>
  <c r="BG119" i="24"/>
  <c r="BH119" i="24"/>
  <c r="BI119" i="24"/>
  <c r="BJ119" i="24"/>
  <c r="BK119" i="24"/>
  <c r="BL119" i="24"/>
  <c r="BM119" i="24"/>
  <c r="BN119" i="24"/>
  <c r="BO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AG120" i="24"/>
  <c r="AH120" i="24"/>
  <c r="AI120" i="24"/>
  <c r="AJ120" i="24"/>
  <c r="AK120" i="24"/>
  <c r="AL120" i="24"/>
  <c r="AM120" i="24"/>
  <c r="AN120" i="24"/>
  <c r="AO120" i="24"/>
  <c r="AP120" i="24"/>
  <c r="AQ120" i="24"/>
  <c r="AR120" i="24"/>
  <c r="AS120" i="24"/>
  <c r="AT120" i="24"/>
  <c r="AU120" i="24"/>
  <c r="AV120" i="24"/>
  <c r="AW120" i="24"/>
  <c r="AX120" i="24"/>
  <c r="AY120" i="24"/>
  <c r="AZ120" i="24"/>
  <c r="BA120" i="24"/>
  <c r="BB120" i="24"/>
  <c r="BC120" i="24"/>
  <c r="BD120" i="24"/>
  <c r="BE120" i="24"/>
  <c r="BF120" i="24"/>
  <c r="BG120" i="24"/>
  <c r="BH120" i="24"/>
  <c r="BI120" i="24"/>
  <c r="BJ120" i="24"/>
  <c r="BK120" i="24"/>
  <c r="BL120" i="24"/>
  <c r="BM120" i="24"/>
  <c r="BN120" i="24"/>
  <c r="BO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AG121" i="24"/>
  <c r="AH121" i="24"/>
  <c r="AI121" i="24"/>
  <c r="AJ121" i="24"/>
  <c r="AK121" i="24"/>
  <c r="AL121" i="24"/>
  <c r="AM121" i="24"/>
  <c r="AN121" i="24"/>
  <c r="AO121" i="24"/>
  <c r="AP121" i="24"/>
  <c r="AQ121" i="24"/>
  <c r="AR121" i="24"/>
  <c r="AS121" i="24"/>
  <c r="AT121" i="24"/>
  <c r="AU121" i="24"/>
  <c r="AV121" i="24"/>
  <c r="AW121" i="24"/>
  <c r="AX121" i="24"/>
  <c r="AY121" i="24"/>
  <c r="AZ121" i="24"/>
  <c r="BA121" i="24"/>
  <c r="BB121" i="24"/>
  <c r="BC121" i="24"/>
  <c r="BD121" i="24"/>
  <c r="BE121" i="24"/>
  <c r="BF121" i="24"/>
  <c r="BG121" i="24"/>
  <c r="BH121" i="24"/>
  <c r="BI121" i="24"/>
  <c r="BJ121" i="24"/>
  <c r="BK121" i="24"/>
  <c r="BL121" i="24"/>
  <c r="BM121" i="24"/>
  <c r="BN121" i="24"/>
  <c r="BO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AG122" i="24"/>
  <c r="AH122" i="24"/>
  <c r="AI122" i="24"/>
  <c r="AJ122" i="24"/>
  <c r="AK122" i="24"/>
  <c r="AL122" i="24"/>
  <c r="AM122" i="24"/>
  <c r="AN122" i="24"/>
  <c r="AO122" i="24"/>
  <c r="AP122" i="24"/>
  <c r="AQ122" i="24"/>
  <c r="AR122" i="24"/>
  <c r="AS122" i="24"/>
  <c r="AT122" i="24"/>
  <c r="AU122" i="24"/>
  <c r="AV122" i="24"/>
  <c r="AW122" i="24"/>
  <c r="AX122" i="24"/>
  <c r="AY122" i="24"/>
  <c r="AZ122" i="24"/>
  <c r="BA122" i="24"/>
  <c r="BB122" i="24"/>
  <c r="BC122" i="24"/>
  <c r="BD122" i="24"/>
  <c r="BE122" i="24"/>
  <c r="BF122" i="24"/>
  <c r="BG122" i="24"/>
  <c r="BH122" i="24"/>
  <c r="BI122" i="24"/>
  <c r="BJ122" i="24"/>
  <c r="BK122" i="24"/>
  <c r="BL122" i="24"/>
  <c r="BM122" i="24"/>
  <c r="BN122" i="24"/>
  <c r="BO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AG123" i="24"/>
  <c r="AH123" i="24"/>
  <c r="AI123" i="24"/>
  <c r="AJ123" i="24"/>
  <c r="AK123" i="24"/>
  <c r="AL123" i="24"/>
  <c r="AM123" i="24"/>
  <c r="AN123" i="24"/>
  <c r="AO123" i="24"/>
  <c r="AP123" i="24"/>
  <c r="AQ123" i="24"/>
  <c r="AR123" i="24"/>
  <c r="AS123" i="24"/>
  <c r="AT123" i="24"/>
  <c r="AU123" i="24"/>
  <c r="AV123" i="24"/>
  <c r="AW123" i="24"/>
  <c r="AX123" i="24"/>
  <c r="AY123" i="24"/>
  <c r="AZ123" i="24"/>
  <c r="BA123" i="24"/>
  <c r="BB123" i="24"/>
  <c r="BC123" i="24"/>
  <c r="BD123" i="24"/>
  <c r="BE123" i="24"/>
  <c r="BF123" i="24"/>
  <c r="BG123" i="24"/>
  <c r="BH123" i="24"/>
  <c r="BI123" i="24"/>
  <c r="BJ123" i="24"/>
  <c r="BK123" i="24"/>
  <c r="BL123" i="24"/>
  <c r="BM123" i="24"/>
  <c r="BN123" i="24"/>
  <c r="BO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AG124" i="24"/>
  <c r="AH124" i="24"/>
  <c r="AI124" i="24"/>
  <c r="AJ124" i="24"/>
  <c r="AK124" i="24"/>
  <c r="AL124" i="24"/>
  <c r="AM124" i="24"/>
  <c r="AN124" i="24"/>
  <c r="AO124" i="24"/>
  <c r="AP124" i="24"/>
  <c r="AQ124" i="24"/>
  <c r="AR124" i="24"/>
  <c r="AS124" i="24"/>
  <c r="AT124" i="24"/>
  <c r="AU124" i="24"/>
  <c r="AV124" i="24"/>
  <c r="AW124" i="24"/>
  <c r="AX124" i="24"/>
  <c r="AY124" i="24"/>
  <c r="AZ124" i="24"/>
  <c r="BA124" i="24"/>
  <c r="BB124" i="24"/>
  <c r="BC124" i="24"/>
  <c r="BD124" i="24"/>
  <c r="BE124" i="24"/>
  <c r="BF124" i="24"/>
  <c r="BG124" i="24"/>
  <c r="BH124" i="24"/>
  <c r="BI124" i="24"/>
  <c r="BJ124" i="24"/>
  <c r="BK124" i="24"/>
  <c r="BL124" i="24"/>
  <c r="BM124" i="24"/>
  <c r="BN124" i="24"/>
  <c r="BO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AG125" i="24"/>
  <c r="AH125" i="24"/>
  <c r="AI125" i="24"/>
  <c r="AJ125" i="24"/>
  <c r="AK125" i="24"/>
  <c r="AL125" i="24"/>
  <c r="AM125" i="24"/>
  <c r="AN125" i="24"/>
  <c r="AO125" i="24"/>
  <c r="AP125" i="24"/>
  <c r="AQ125" i="24"/>
  <c r="AR125" i="24"/>
  <c r="AS125" i="24"/>
  <c r="AT125" i="24"/>
  <c r="AU125" i="24"/>
  <c r="AV125" i="24"/>
  <c r="AW125" i="24"/>
  <c r="AX125" i="24"/>
  <c r="AY125" i="24"/>
  <c r="AZ125" i="24"/>
  <c r="BA125" i="24"/>
  <c r="BB125" i="24"/>
  <c r="BC125" i="24"/>
  <c r="BD125" i="24"/>
  <c r="BE125" i="24"/>
  <c r="BF125" i="24"/>
  <c r="BG125" i="24"/>
  <c r="BH125" i="24"/>
  <c r="BI125" i="24"/>
  <c r="BJ125" i="24"/>
  <c r="BK125" i="24"/>
  <c r="BL125" i="24"/>
  <c r="BM125" i="24"/>
  <c r="BN125" i="24"/>
  <c r="BO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AG126" i="24"/>
  <c r="AH126" i="24"/>
  <c r="AI126" i="24"/>
  <c r="AJ126" i="24"/>
  <c r="AK126" i="24"/>
  <c r="AL126" i="24"/>
  <c r="AM126" i="24"/>
  <c r="AN126" i="24"/>
  <c r="AO126" i="24"/>
  <c r="AP126" i="24"/>
  <c r="AQ126" i="24"/>
  <c r="AR126" i="24"/>
  <c r="AS126" i="24"/>
  <c r="AT126" i="24"/>
  <c r="AU126" i="24"/>
  <c r="AV126" i="24"/>
  <c r="AW126" i="24"/>
  <c r="AX126" i="24"/>
  <c r="AY126" i="24"/>
  <c r="AZ126" i="24"/>
  <c r="BA126" i="24"/>
  <c r="BB126" i="24"/>
  <c r="BC126" i="24"/>
  <c r="BD126" i="24"/>
  <c r="BE126" i="24"/>
  <c r="BF126" i="24"/>
  <c r="BG126" i="24"/>
  <c r="BH126" i="24"/>
  <c r="BI126" i="24"/>
  <c r="BJ126" i="24"/>
  <c r="BK126" i="24"/>
  <c r="BL126" i="24"/>
  <c r="BM126" i="24"/>
  <c r="BN126" i="24"/>
  <c r="BO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AG127" i="24"/>
  <c r="AH127" i="24"/>
  <c r="AI127" i="24"/>
  <c r="AJ127" i="24"/>
  <c r="AK127" i="24"/>
  <c r="AL127" i="24"/>
  <c r="AM127" i="24"/>
  <c r="AN127" i="24"/>
  <c r="AO127" i="24"/>
  <c r="AP127" i="24"/>
  <c r="AQ127" i="24"/>
  <c r="AR127" i="24"/>
  <c r="AS127" i="24"/>
  <c r="AT127" i="24"/>
  <c r="AU127" i="24"/>
  <c r="AV127" i="24"/>
  <c r="AW127" i="24"/>
  <c r="AX127" i="24"/>
  <c r="AY127" i="24"/>
  <c r="AZ127" i="24"/>
  <c r="BA127" i="24"/>
  <c r="BB127" i="24"/>
  <c r="BC127" i="24"/>
  <c r="BD127" i="24"/>
  <c r="BE127" i="24"/>
  <c r="BF127" i="24"/>
  <c r="BG127" i="24"/>
  <c r="BH127" i="24"/>
  <c r="BI127" i="24"/>
  <c r="BJ127" i="24"/>
  <c r="BK127" i="24"/>
  <c r="BL127" i="24"/>
  <c r="BM127" i="24"/>
  <c r="BN127" i="24"/>
  <c r="BO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AG128" i="24"/>
  <c r="AH128" i="24"/>
  <c r="AI128" i="24"/>
  <c r="AJ128" i="24"/>
  <c r="AK128" i="24"/>
  <c r="AL128" i="24"/>
  <c r="AM128" i="24"/>
  <c r="AN128" i="24"/>
  <c r="AO128" i="24"/>
  <c r="AP128" i="24"/>
  <c r="AQ128" i="24"/>
  <c r="AR128" i="24"/>
  <c r="AS128" i="24"/>
  <c r="AT128" i="24"/>
  <c r="AU128" i="24"/>
  <c r="AV128" i="24"/>
  <c r="AW128" i="24"/>
  <c r="AX128" i="24"/>
  <c r="AY128" i="24"/>
  <c r="AZ128" i="24"/>
  <c r="BA128" i="24"/>
  <c r="BB128" i="24"/>
  <c r="BC128" i="24"/>
  <c r="BD128" i="24"/>
  <c r="BE128" i="24"/>
  <c r="BF128" i="24"/>
  <c r="BG128" i="24"/>
  <c r="BH128" i="24"/>
  <c r="BI128" i="24"/>
  <c r="BJ128" i="24"/>
  <c r="BK128" i="24"/>
  <c r="BL128" i="24"/>
  <c r="BM128" i="24"/>
  <c r="BN128" i="24"/>
  <c r="BO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AG129" i="24"/>
  <c r="AH129" i="24"/>
  <c r="AI129" i="24"/>
  <c r="AJ129" i="24"/>
  <c r="AK129" i="24"/>
  <c r="AL129" i="24"/>
  <c r="AM129" i="24"/>
  <c r="AN129" i="24"/>
  <c r="AO129" i="24"/>
  <c r="AP129" i="24"/>
  <c r="AQ129" i="24"/>
  <c r="AR129" i="24"/>
  <c r="AS129" i="24"/>
  <c r="AT129" i="24"/>
  <c r="AU129" i="24"/>
  <c r="AV129" i="24"/>
  <c r="AW129" i="24"/>
  <c r="AX129" i="24"/>
  <c r="AY129" i="24"/>
  <c r="AZ129" i="24"/>
  <c r="BA129" i="24"/>
  <c r="BB129" i="24"/>
  <c r="BC129" i="24"/>
  <c r="BD129" i="24"/>
  <c r="BE129" i="24"/>
  <c r="BF129" i="24"/>
  <c r="BG129" i="24"/>
  <c r="BH129" i="24"/>
  <c r="BI129" i="24"/>
  <c r="BJ129" i="24"/>
  <c r="BK129" i="24"/>
  <c r="BL129" i="24"/>
  <c r="BM129" i="24"/>
  <c r="BN129" i="24"/>
  <c r="BO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AG130" i="24"/>
  <c r="AH130" i="24"/>
  <c r="AI130" i="24"/>
  <c r="AJ130" i="24"/>
  <c r="AK130" i="24"/>
  <c r="AL130" i="24"/>
  <c r="AM130" i="24"/>
  <c r="AN130" i="24"/>
  <c r="AO130" i="24"/>
  <c r="AP130" i="24"/>
  <c r="AQ130" i="24"/>
  <c r="AR130" i="24"/>
  <c r="AS130" i="24"/>
  <c r="AT130" i="24"/>
  <c r="AU130" i="24"/>
  <c r="AV130" i="24"/>
  <c r="AW130" i="24"/>
  <c r="AX130" i="24"/>
  <c r="AY130" i="24"/>
  <c r="AZ130" i="24"/>
  <c r="BA130" i="24"/>
  <c r="BB130" i="24"/>
  <c r="BC130" i="24"/>
  <c r="BD130" i="24"/>
  <c r="BE130" i="24"/>
  <c r="BF130" i="24"/>
  <c r="BG130" i="24"/>
  <c r="BH130" i="24"/>
  <c r="BI130" i="24"/>
  <c r="BJ130" i="24"/>
  <c r="BK130" i="24"/>
  <c r="BL130" i="24"/>
  <c r="BM130" i="24"/>
  <c r="BN130" i="24"/>
  <c r="BO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AG131" i="24"/>
  <c r="AH131" i="24"/>
  <c r="AI131" i="24"/>
  <c r="AJ131" i="24"/>
  <c r="AK131" i="24"/>
  <c r="AL131" i="24"/>
  <c r="AM131" i="24"/>
  <c r="AN131" i="24"/>
  <c r="AO131" i="24"/>
  <c r="AP131" i="24"/>
  <c r="AQ131" i="24"/>
  <c r="AR131" i="24"/>
  <c r="AS131" i="24"/>
  <c r="AT131" i="24"/>
  <c r="AU131" i="24"/>
  <c r="AV131" i="24"/>
  <c r="AW131" i="24"/>
  <c r="AX131" i="24"/>
  <c r="AY131" i="24"/>
  <c r="AZ131" i="24"/>
  <c r="BA131" i="24"/>
  <c r="BB131" i="24"/>
  <c r="BC131" i="24"/>
  <c r="BD131" i="24"/>
  <c r="BE131" i="24"/>
  <c r="BF131" i="24"/>
  <c r="BG131" i="24"/>
  <c r="BH131" i="24"/>
  <c r="BI131" i="24"/>
  <c r="BJ131" i="24"/>
  <c r="BK131" i="24"/>
  <c r="BL131" i="24"/>
  <c r="BM131" i="24"/>
  <c r="BN131" i="24"/>
  <c r="BO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AG132" i="24"/>
  <c r="AH132" i="24"/>
  <c r="AI132" i="24"/>
  <c r="AJ132" i="24"/>
  <c r="AK132" i="24"/>
  <c r="AL132" i="24"/>
  <c r="AM132" i="24"/>
  <c r="AN132" i="24"/>
  <c r="AO132" i="24"/>
  <c r="AP132" i="24"/>
  <c r="AQ132" i="24"/>
  <c r="AR132" i="24"/>
  <c r="AS132" i="24"/>
  <c r="AT132" i="24"/>
  <c r="AU132" i="24"/>
  <c r="AV132" i="24"/>
  <c r="AW132" i="24"/>
  <c r="AX132" i="24"/>
  <c r="AY132" i="24"/>
  <c r="AZ132" i="24"/>
  <c r="BA132" i="24"/>
  <c r="BB132" i="24"/>
  <c r="BC132" i="24"/>
  <c r="BD132" i="24"/>
  <c r="BE132" i="24"/>
  <c r="BF132" i="24"/>
  <c r="BG132" i="24"/>
  <c r="BH132" i="24"/>
  <c r="BI132" i="24"/>
  <c r="BJ132" i="24"/>
  <c r="BK132" i="24"/>
  <c r="BL132" i="24"/>
  <c r="BM132" i="24"/>
  <c r="BN132" i="24"/>
  <c r="BO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AG133" i="24"/>
  <c r="AH133" i="24"/>
  <c r="AI133" i="24"/>
  <c r="AJ133" i="24"/>
  <c r="AK133" i="24"/>
  <c r="AL133" i="24"/>
  <c r="AM133" i="24"/>
  <c r="AN133" i="24"/>
  <c r="AO133" i="24"/>
  <c r="AP133" i="24"/>
  <c r="AQ133" i="24"/>
  <c r="AR133" i="24"/>
  <c r="AS133" i="24"/>
  <c r="AT133" i="24"/>
  <c r="AU133" i="24"/>
  <c r="AV133" i="24"/>
  <c r="AW133" i="24"/>
  <c r="AX133" i="24"/>
  <c r="AY133" i="24"/>
  <c r="AZ133" i="24"/>
  <c r="BA133" i="24"/>
  <c r="BB133" i="24"/>
  <c r="BC133" i="24"/>
  <c r="BD133" i="24"/>
  <c r="BE133" i="24"/>
  <c r="BF133" i="24"/>
  <c r="BG133" i="24"/>
  <c r="BH133" i="24"/>
  <c r="BI133" i="24"/>
  <c r="BJ133" i="24"/>
  <c r="BK133" i="24"/>
  <c r="BL133" i="24"/>
  <c r="BM133" i="24"/>
  <c r="BN133" i="24"/>
  <c r="BO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AG134" i="24"/>
  <c r="AH134" i="24"/>
  <c r="AI134" i="24"/>
  <c r="AJ134" i="24"/>
  <c r="AK134" i="24"/>
  <c r="AL134" i="24"/>
  <c r="AM134" i="24"/>
  <c r="AN134" i="24"/>
  <c r="AO134" i="24"/>
  <c r="AP134" i="24"/>
  <c r="AQ134" i="24"/>
  <c r="AR134" i="24"/>
  <c r="AS134" i="24"/>
  <c r="AT134" i="24"/>
  <c r="AU134" i="24"/>
  <c r="AV134" i="24"/>
  <c r="AW134" i="24"/>
  <c r="AX134" i="24"/>
  <c r="AY134" i="24"/>
  <c r="AZ134" i="24"/>
  <c r="BA134" i="24"/>
  <c r="BB134" i="24"/>
  <c r="BC134" i="24"/>
  <c r="BD134" i="24"/>
  <c r="BE134" i="24"/>
  <c r="BF134" i="24"/>
  <c r="BG134" i="24"/>
  <c r="BH134" i="24"/>
  <c r="BI134" i="24"/>
  <c r="BJ134" i="24"/>
  <c r="BK134" i="24"/>
  <c r="BL134" i="24"/>
  <c r="BM134" i="24"/>
  <c r="BN134" i="24"/>
  <c r="BO134" i="24"/>
  <c r="C135" i="24"/>
  <c r="D135" i="24"/>
  <c r="E135" i="24"/>
  <c r="F135" i="24"/>
  <c r="G135" i="24"/>
  <c r="H135" i="24"/>
  <c r="I135" i="24"/>
  <c r="J135" i="24"/>
  <c r="K135" i="24"/>
  <c r="L135" i="24"/>
  <c r="M135" i="24"/>
  <c r="N135" i="24"/>
  <c r="O135" i="24"/>
  <c r="P135" i="24"/>
  <c r="Q135" i="24"/>
  <c r="R135" i="24"/>
  <c r="S135" i="24"/>
  <c r="T135" i="24"/>
  <c r="U135" i="24"/>
  <c r="V135" i="24"/>
  <c r="W135" i="24"/>
  <c r="X135" i="24"/>
  <c r="Y135" i="24"/>
  <c r="Z135" i="24"/>
  <c r="AA135" i="24"/>
  <c r="AB135" i="24"/>
  <c r="AC135" i="24"/>
  <c r="AD135" i="24"/>
  <c r="AE135" i="24"/>
  <c r="AF135" i="24"/>
  <c r="AG135" i="24"/>
  <c r="AH135" i="24"/>
  <c r="AI135" i="24"/>
  <c r="AJ135" i="24"/>
  <c r="AK135" i="24"/>
  <c r="AL135" i="24"/>
  <c r="AM135" i="24"/>
  <c r="AN135" i="24"/>
  <c r="AO135" i="24"/>
  <c r="AP135" i="24"/>
  <c r="AQ135" i="24"/>
  <c r="AR135" i="24"/>
  <c r="AS135" i="24"/>
  <c r="AT135" i="24"/>
  <c r="AU135" i="24"/>
  <c r="AV135" i="24"/>
  <c r="AW135" i="24"/>
  <c r="AX135" i="24"/>
  <c r="AY135" i="24"/>
  <c r="AZ135" i="24"/>
  <c r="BA135" i="24"/>
  <c r="BB135" i="24"/>
  <c r="BC135" i="24"/>
  <c r="BD135" i="24"/>
  <c r="BE135" i="24"/>
  <c r="BF135" i="24"/>
  <c r="BG135" i="24"/>
  <c r="BH135" i="24"/>
  <c r="BI135" i="24"/>
  <c r="BJ135" i="24"/>
  <c r="BK135" i="24"/>
  <c r="BL135" i="24"/>
  <c r="BM135" i="24"/>
  <c r="BN135" i="24"/>
  <c r="BO135" i="24"/>
  <c r="C136" i="24"/>
  <c r="D136" i="24"/>
  <c r="E136" i="24"/>
  <c r="F136" i="24"/>
  <c r="G136" i="24"/>
  <c r="H136" i="24"/>
  <c r="I136" i="24"/>
  <c r="J136" i="24"/>
  <c r="K136" i="24"/>
  <c r="L136" i="24"/>
  <c r="M136" i="24"/>
  <c r="N136" i="24"/>
  <c r="O136" i="24"/>
  <c r="P136" i="24"/>
  <c r="Q136" i="24"/>
  <c r="R136" i="24"/>
  <c r="S136" i="24"/>
  <c r="T136" i="24"/>
  <c r="U136" i="24"/>
  <c r="V136" i="24"/>
  <c r="W136" i="24"/>
  <c r="X136" i="24"/>
  <c r="Y136" i="24"/>
  <c r="Z136" i="24"/>
  <c r="AA136" i="24"/>
  <c r="AB136" i="24"/>
  <c r="AC136" i="24"/>
  <c r="AD136" i="24"/>
  <c r="AE136" i="24"/>
  <c r="AF136" i="24"/>
  <c r="AG136" i="24"/>
  <c r="AH136" i="24"/>
  <c r="AI136" i="24"/>
  <c r="AJ136" i="24"/>
  <c r="AK136" i="24"/>
  <c r="AL136" i="24"/>
  <c r="AM136" i="24"/>
  <c r="AN136" i="24"/>
  <c r="AO136" i="24"/>
  <c r="AP136" i="24"/>
  <c r="AQ136" i="24"/>
  <c r="AR136" i="24"/>
  <c r="AS136" i="24"/>
  <c r="AT136" i="24"/>
  <c r="AU136" i="24"/>
  <c r="AV136" i="24"/>
  <c r="AW136" i="24"/>
  <c r="AX136" i="24"/>
  <c r="AY136" i="24"/>
  <c r="AZ136" i="24"/>
  <c r="BA136" i="24"/>
  <c r="BB136" i="24"/>
  <c r="BC136" i="24"/>
  <c r="BD136" i="24"/>
  <c r="BE136" i="24"/>
  <c r="BF136" i="24"/>
  <c r="BG136" i="24"/>
  <c r="BH136" i="24"/>
  <c r="BI136" i="24"/>
  <c r="BJ136" i="24"/>
  <c r="BK136" i="24"/>
  <c r="BL136" i="24"/>
  <c r="BM136" i="24"/>
  <c r="BN136" i="24"/>
  <c r="BO136" i="24"/>
  <c r="C137" i="24"/>
  <c r="D137" i="24"/>
  <c r="E137" i="24"/>
  <c r="F137" i="24"/>
  <c r="G137" i="24"/>
  <c r="H137" i="24"/>
  <c r="I137" i="24"/>
  <c r="J137" i="24"/>
  <c r="K137" i="24"/>
  <c r="L137" i="24"/>
  <c r="M137" i="24"/>
  <c r="N137" i="24"/>
  <c r="O137" i="24"/>
  <c r="P137" i="24"/>
  <c r="Q137" i="24"/>
  <c r="R137" i="24"/>
  <c r="S137" i="24"/>
  <c r="T137" i="24"/>
  <c r="U137" i="24"/>
  <c r="V137" i="24"/>
  <c r="W137" i="24"/>
  <c r="X137" i="24"/>
  <c r="Y137" i="24"/>
  <c r="Z137" i="24"/>
  <c r="AA137" i="24"/>
  <c r="AB137" i="24"/>
  <c r="AC137" i="24"/>
  <c r="AD137" i="24"/>
  <c r="AE137" i="24"/>
  <c r="AF137" i="24"/>
  <c r="AG137" i="24"/>
  <c r="AH137" i="24"/>
  <c r="AI137" i="24"/>
  <c r="AJ137" i="24"/>
  <c r="AK137" i="24"/>
  <c r="AL137" i="24"/>
  <c r="AM137" i="24"/>
  <c r="AN137" i="24"/>
  <c r="AO137" i="24"/>
  <c r="AP137" i="24"/>
  <c r="AQ137" i="24"/>
  <c r="AR137" i="24"/>
  <c r="AS137" i="24"/>
  <c r="AT137" i="24"/>
  <c r="AU137" i="24"/>
  <c r="AV137" i="24"/>
  <c r="AW137" i="24"/>
  <c r="AX137" i="24"/>
  <c r="AY137" i="24"/>
  <c r="AZ137" i="24"/>
  <c r="BA137" i="24"/>
  <c r="BB137" i="24"/>
  <c r="BC137" i="24"/>
  <c r="BD137" i="24"/>
  <c r="BE137" i="24"/>
  <c r="BF137" i="24"/>
  <c r="BG137" i="24"/>
  <c r="BH137" i="24"/>
  <c r="BI137" i="24"/>
  <c r="BJ137" i="24"/>
  <c r="BK137" i="24"/>
  <c r="BL137" i="24"/>
  <c r="BM137" i="24"/>
  <c r="BN137" i="24"/>
  <c r="BO137" i="24"/>
  <c r="C138" i="24"/>
  <c r="D138" i="24"/>
  <c r="E138" i="24"/>
  <c r="F138" i="24"/>
  <c r="G138" i="24"/>
  <c r="H138" i="24"/>
  <c r="I138" i="24"/>
  <c r="J138" i="24"/>
  <c r="K138" i="24"/>
  <c r="L138" i="24"/>
  <c r="M138" i="24"/>
  <c r="N138" i="24"/>
  <c r="O138" i="24"/>
  <c r="P138" i="24"/>
  <c r="Q138" i="24"/>
  <c r="R138" i="24"/>
  <c r="S138" i="24"/>
  <c r="T138" i="24"/>
  <c r="U138" i="24"/>
  <c r="V138" i="24"/>
  <c r="W138" i="24"/>
  <c r="X138" i="24"/>
  <c r="Y138" i="24"/>
  <c r="Z138" i="24"/>
  <c r="AA138" i="24"/>
  <c r="AB138" i="24"/>
  <c r="AC138" i="24"/>
  <c r="AD138" i="24"/>
  <c r="AE138" i="24"/>
  <c r="AF138" i="24"/>
  <c r="AG138" i="24"/>
  <c r="AH138" i="24"/>
  <c r="AI138" i="24"/>
  <c r="AJ138" i="24"/>
  <c r="AK138" i="24"/>
  <c r="AL138" i="24"/>
  <c r="AM138" i="24"/>
  <c r="AN138" i="24"/>
  <c r="AO138" i="24"/>
  <c r="AP138" i="24"/>
  <c r="AQ138" i="24"/>
  <c r="AR138" i="24"/>
  <c r="AS138" i="24"/>
  <c r="AT138" i="24"/>
  <c r="AU138" i="24"/>
  <c r="AV138" i="24"/>
  <c r="AW138" i="24"/>
  <c r="AX138" i="24"/>
  <c r="AY138" i="24"/>
  <c r="AZ138" i="24"/>
  <c r="BA138" i="24"/>
  <c r="BB138" i="24"/>
  <c r="BC138" i="24"/>
  <c r="BD138" i="24"/>
  <c r="BE138" i="24"/>
  <c r="BF138" i="24"/>
  <c r="BG138" i="24"/>
  <c r="BH138" i="24"/>
  <c r="BI138" i="24"/>
  <c r="BJ138" i="24"/>
  <c r="BK138" i="24"/>
  <c r="BL138" i="24"/>
  <c r="BM138" i="24"/>
  <c r="BN138" i="24"/>
  <c r="BO138" i="24"/>
  <c r="C139" i="24"/>
  <c r="D139" i="24"/>
  <c r="E139" i="24"/>
  <c r="F139" i="24"/>
  <c r="G139" i="24"/>
  <c r="H139" i="24"/>
  <c r="I139" i="24"/>
  <c r="J139" i="24"/>
  <c r="K139" i="24"/>
  <c r="L139" i="24"/>
  <c r="M139" i="24"/>
  <c r="N139" i="24"/>
  <c r="O139" i="24"/>
  <c r="P139" i="24"/>
  <c r="Q139" i="24"/>
  <c r="R139" i="24"/>
  <c r="S139" i="24"/>
  <c r="T139" i="24"/>
  <c r="U139" i="24"/>
  <c r="V139" i="24"/>
  <c r="W139" i="24"/>
  <c r="X139" i="24"/>
  <c r="Y139" i="24"/>
  <c r="Z139" i="24"/>
  <c r="AA139" i="24"/>
  <c r="AB139" i="24"/>
  <c r="AC139" i="24"/>
  <c r="AD139" i="24"/>
  <c r="AE139" i="24"/>
  <c r="AF139" i="24"/>
  <c r="AG139" i="24"/>
  <c r="AH139" i="24"/>
  <c r="AI139" i="24"/>
  <c r="AJ139" i="24"/>
  <c r="AK139" i="24"/>
  <c r="AL139" i="24"/>
  <c r="AM139" i="24"/>
  <c r="AN139" i="24"/>
  <c r="AO139" i="24"/>
  <c r="AP139" i="24"/>
  <c r="AQ139" i="24"/>
  <c r="AR139" i="24"/>
  <c r="AS139" i="24"/>
  <c r="AT139" i="24"/>
  <c r="AU139" i="24"/>
  <c r="AV139" i="24"/>
  <c r="AW139" i="24"/>
  <c r="AX139" i="24"/>
  <c r="AY139" i="24"/>
  <c r="AZ139" i="24"/>
  <c r="BA139" i="24"/>
  <c r="BB139" i="24"/>
  <c r="BC139" i="24"/>
  <c r="BD139" i="24"/>
  <c r="BE139" i="24"/>
  <c r="BF139" i="24"/>
  <c r="BG139" i="24"/>
  <c r="BH139" i="24"/>
  <c r="BI139" i="24"/>
  <c r="BJ139" i="24"/>
  <c r="BK139" i="24"/>
  <c r="BL139" i="24"/>
  <c r="BM139" i="24"/>
  <c r="BN139" i="24"/>
  <c r="BO139" i="24"/>
  <c r="C140" i="24"/>
  <c r="D140" i="24"/>
  <c r="E140" i="24"/>
  <c r="F140" i="24"/>
  <c r="G140" i="24"/>
  <c r="H140" i="24"/>
  <c r="I140" i="24"/>
  <c r="J140" i="24"/>
  <c r="K140" i="24"/>
  <c r="L140" i="24"/>
  <c r="M140" i="24"/>
  <c r="N140" i="24"/>
  <c r="O140" i="24"/>
  <c r="P140" i="24"/>
  <c r="Q140" i="24"/>
  <c r="R140" i="24"/>
  <c r="S140" i="24"/>
  <c r="T140" i="24"/>
  <c r="U140" i="24"/>
  <c r="V140" i="24"/>
  <c r="W140" i="24"/>
  <c r="X140" i="24"/>
  <c r="Y140" i="24"/>
  <c r="Z140" i="24"/>
  <c r="AA140" i="24"/>
  <c r="AB140" i="24"/>
  <c r="AC140" i="24"/>
  <c r="AD140" i="24"/>
  <c r="AE140" i="24"/>
  <c r="AF140" i="24"/>
  <c r="AG140" i="24"/>
  <c r="AH140" i="24"/>
  <c r="AI140" i="24"/>
  <c r="AJ140" i="24"/>
  <c r="AK140" i="24"/>
  <c r="AL140" i="24"/>
  <c r="AM140" i="24"/>
  <c r="AN140" i="24"/>
  <c r="AO140" i="24"/>
  <c r="AP140" i="24"/>
  <c r="AQ140" i="24"/>
  <c r="AR140" i="24"/>
  <c r="AS140" i="24"/>
  <c r="AT140" i="24"/>
  <c r="AU140" i="24"/>
  <c r="AV140" i="24"/>
  <c r="AW140" i="24"/>
  <c r="AX140" i="24"/>
  <c r="AY140" i="24"/>
  <c r="AZ140" i="24"/>
  <c r="BA140" i="24"/>
  <c r="BB140" i="24"/>
  <c r="BC140" i="24"/>
  <c r="BD140" i="24"/>
  <c r="BE140" i="24"/>
  <c r="BF140" i="24"/>
  <c r="BG140" i="24"/>
  <c r="BH140" i="24"/>
  <c r="BI140" i="24"/>
  <c r="BJ140" i="24"/>
  <c r="BK140" i="24"/>
  <c r="BL140" i="24"/>
  <c r="BM140" i="24"/>
  <c r="BN140" i="24"/>
  <c r="BO140" i="24"/>
  <c r="C141" i="24"/>
  <c r="D141" i="24"/>
  <c r="E141" i="24"/>
  <c r="F141" i="24"/>
  <c r="G141" i="24"/>
  <c r="H141" i="24"/>
  <c r="I141" i="24"/>
  <c r="J141" i="24"/>
  <c r="K141" i="24"/>
  <c r="L141" i="24"/>
  <c r="M141" i="24"/>
  <c r="N141" i="24"/>
  <c r="O141" i="24"/>
  <c r="P141" i="24"/>
  <c r="Q141" i="24"/>
  <c r="R141" i="24"/>
  <c r="S141" i="24"/>
  <c r="T141" i="24"/>
  <c r="U141" i="24"/>
  <c r="V141" i="24"/>
  <c r="W141" i="24"/>
  <c r="X141" i="24"/>
  <c r="Y141" i="24"/>
  <c r="Z141" i="24"/>
  <c r="AA141" i="24"/>
  <c r="AB141" i="24"/>
  <c r="AC141" i="24"/>
  <c r="AD141" i="24"/>
  <c r="AE141" i="24"/>
  <c r="AF141" i="24"/>
  <c r="AG141" i="24"/>
  <c r="AH141" i="24"/>
  <c r="AI141" i="24"/>
  <c r="AJ141" i="24"/>
  <c r="AK141" i="24"/>
  <c r="AL141" i="24"/>
  <c r="AM141" i="24"/>
  <c r="AN141" i="24"/>
  <c r="AO141" i="24"/>
  <c r="AP141" i="24"/>
  <c r="AQ141" i="24"/>
  <c r="AR141" i="24"/>
  <c r="AS141" i="24"/>
  <c r="AT141" i="24"/>
  <c r="AU141" i="24"/>
  <c r="AV141" i="24"/>
  <c r="AW141" i="24"/>
  <c r="AX141" i="24"/>
  <c r="AY141" i="24"/>
  <c r="AZ141" i="24"/>
  <c r="BA141" i="24"/>
  <c r="BB141" i="24"/>
  <c r="BC141" i="24"/>
  <c r="BD141" i="24"/>
  <c r="BE141" i="24"/>
  <c r="BF141" i="24"/>
  <c r="BG141" i="24"/>
  <c r="BH141" i="24"/>
  <c r="BI141" i="24"/>
  <c r="BJ141" i="24"/>
  <c r="BK141" i="24"/>
  <c r="BL141" i="24"/>
  <c r="BM141" i="24"/>
  <c r="BN141" i="24"/>
  <c r="BO141" i="24"/>
  <c r="C142" i="24"/>
  <c r="D142" i="24"/>
  <c r="E142" i="24"/>
  <c r="F142" i="24"/>
  <c r="G142" i="24"/>
  <c r="H142" i="24"/>
  <c r="I142" i="24"/>
  <c r="J142" i="24"/>
  <c r="K142" i="24"/>
  <c r="L142" i="24"/>
  <c r="M142" i="24"/>
  <c r="N142" i="24"/>
  <c r="O142" i="24"/>
  <c r="P142" i="24"/>
  <c r="Q142" i="24"/>
  <c r="R142" i="24"/>
  <c r="S142" i="24"/>
  <c r="T142" i="24"/>
  <c r="U142" i="24"/>
  <c r="V142" i="24"/>
  <c r="W142" i="24"/>
  <c r="X142" i="24"/>
  <c r="Y142" i="24"/>
  <c r="Z142" i="24"/>
  <c r="AA142" i="24"/>
  <c r="AB142" i="24"/>
  <c r="AC142" i="24"/>
  <c r="AD142" i="24"/>
  <c r="AE142" i="24"/>
  <c r="AF142" i="24"/>
  <c r="AG142" i="24"/>
  <c r="AH142" i="24"/>
  <c r="AI142" i="24"/>
  <c r="AJ142" i="24"/>
  <c r="AK142" i="24"/>
  <c r="AL142" i="24"/>
  <c r="AM142" i="24"/>
  <c r="AN142" i="24"/>
  <c r="AO142" i="24"/>
  <c r="AP142" i="24"/>
  <c r="AQ142" i="24"/>
  <c r="AR142" i="24"/>
  <c r="AS142" i="24"/>
  <c r="AT142" i="24"/>
  <c r="AU142" i="24"/>
  <c r="AV142" i="24"/>
  <c r="AW142" i="24"/>
  <c r="AX142" i="24"/>
  <c r="AY142" i="24"/>
  <c r="AZ142" i="24"/>
  <c r="BA142" i="24"/>
  <c r="BB142" i="24"/>
  <c r="BC142" i="24"/>
  <c r="BD142" i="24"/>
  <c r="BE142" i="24"/>
  <c r="BF142" i="24"/>
  <c r="BG142" i="24"/>
  <c r="BH142" i="24"/>
  <c r="BI142" i="24"/>
  <c r="BJ142" i="24"/>
  <c r="BK142" i="24"/>
  <c r="BL142" i="24"/>
  <c r="BM142" i="24"/>
  <c r="BN142" i="24"/>
  <c r="BO142" i="24"/>
  <c r="C143" i="24"/>
  <c r="D143" i="24"/>
  <c r="E143" i="24"/>
  <c r="F143" i="24"/>
  <c r="G143" i="24"/>
  <c r="H143" i="24"/>
  <c r="I143" i="24"/>
  <c r="J143" i="24"/>
  <c r="K143" i="24"/>
  <c r="L143" i="24"/>
  <c r="M143" i="24"/>
  <c r="N143" i="24"/>
  <c r="O143" i="24"/>
  <c r="P143" i="24"/>
  <c r="Q143" i="24"/>
  <c r="R143" i="24"/>
  <c r="S143" i="24"/>
  <c r="T143" i="24"/>
  <c r="U143" i="24"/>
  <c r="V143" i="24"/>
  <c r="W143" i="24"/>
  <c r="X143" i="24"/>
  <c r="Y143" i="24"/>
  <c r="Z143" i="24"/>
  <c r="AA143" i="24"/>
  <c r="AB143" i="24"/>
  <c r="AC143" i="24"/>
  <c r="AD143" i="24"/>
  <c r="AE143" i="24"/>
  <c r="AF143" i="24"/>
  <c r="AG143" i="24"/>
  <c r="AH143" i="24"/>
  <c r="AI143" i="24"/>
  <c r="AJ143" i="24"/>
  <c r="AK143" i="24"/>
  <c r="AL143" i="24"/>
  <c r="AM143" i="24"/>
  <c r="AN143" i="24"/>
  <c r="AO143" i="24"/>
  <c r="AP143" i="24"/>
  <c r="AQ143" i="24"/>
  <c r="AR143" i="24"/>
  <c r="AS143" i="24"/>
  <c r="AT143" i="24"/>
  <c r="AU143" i="24"/>
  <c r="AV143" i="24"/>
  <c r="AW143" i="24"/>
  <c r="AX143" i="24"/>
  <c r="AY143" i="24"/>
  <c r="AZ143" i="24"/>
  <c r="BA143" i="24"/>
  <c r="BB143" i="24"/>
  <c r="BC143" i="24"/>
  <c r="BD143" i="24"/>
  <c r="BE143" i="24"/>
  <c r="BF143" i="24"/>
  <c r="BG143" i="24"/>
  <c r="BH143" i="24"/>
  <c r="BI143" i="24"/>
  <c r="BJ143" i="24"/>
  <c r="BK143" i="24"/>
  <c r="BL143" i="24"/>
  <c r="BM143" i="24"/>
  <c r="BN143" i="24"/>
  <c r="BO143" i="24"/>
  <c r="D4" i="24"/>
  <c r="E4" i="24"/>
  <c r="F4" i="24"/>
  <c r="G4" i="24"/>
  <c r="H4" i="24"/>
  <c r="I4" i="24"/>
  <c r="J4" i="24"/>
  <c r="K4" i="24"/>
  <c r="L4" i="24"/>
  <c r="M4" i="24"/>
  <c r="N4" i="24"/>
  <c r="O4" i="24"/>
  <c r="P4" i="24"/>
  <c r="Q4" i="24"/>
  <c r="R4" i="24"/>
  <c r="S4" i="24"/>
  <c r="T4" i="24"/>
  <c r="U4" i="24"/>
  <c r="V4" i="24"/>
  <c r="W4" i="24"/>
  <c r="X4" i="24"/>
  <c r="Y4" i="24"/>
  <c r="Z4" i="24"/>
  <c r="AA4" i="24"/>
  <c r="AB4" i="24"/>
  <c r="AC4" i="24"/>
  <c r="AD4" i="24"/>
  <c r="AE4" i="24"/>
  <c r="AF4" i="24"/>
  <c r="AG4" i="24"/>
  <c r="AH4" i="24"/>
  <c r="AI4" i="24"/>
  <c r="AJ4" i="24"/>
  <c r="AK4" i="24"/>
  <c r="AL4" i="24"/>
  <c r="AM4" i="24"/>
  <c r="AN4" i="24"/>
  <c r="AO4" i="24"/>
  <c r="AP4" i="24"/>
  <c r="AQ4" i="24"/>
  <c r="AR4" i="24"/>
  <c r="AS4" i="24"/>
  <c r="AT4" i="24"/>
  <c r="AU4" i="24"/>
  <c r="AV4" i="24"/>
  <c r="AW4" i="24"/>
  <c r="AX4" i="24"/>
  <c r="AY4" i="24"/>
  <c r="AZ4" i="24"/>
  <c r="BA4" i="24"/>
  <c r="BB4" i="24"/>
  <c r="BC4" i="24"/>
  <c r="BD4" i="24"/>
  <c r="BE4" i="24"/>
  <c r="BF4" i="24"/>
  <c r="BG4" i="24"/>
  <c r="BH4" i="24"/>
  <c r="BI4" i="24"/>
  <c r="BJ4" i="24"/>
  <c r="BK4" i="24"/>
  <c r="BL4" i="24"/>
  <c r="BM4" i="24"/>
  <c r="BN4" i="24"/>
  <c r="BO4" i="24"/>
  <c r="BP4" i="24"/>
  <c r="C4" i="24"/>
  <c r="BR145" i="24"/>
  <c r="BI145" i="24"/>
  <c r="BA145" i="24"/>
  <c r="AS145" i="24"/>
  <c r="AK145" i="24"/>
  <c r="Y145" i="24"/>
  <c r="X145" i="24"/>
  <c r="I145" i="24"/>
  <c r="C145" i="24"/>
  <c r="BQ144" i="24"/>
  <c r="BZ145" i="24"/>
  <c r="BT1" i="24"/>
  <c r="E10" i="23"/>
  <c r="C18" i="18"/>
  <c r="AY33" i="18"/>
  <c r="C42" i="18"/>
  <c r="C58" i="18"/>
  <c r="C76" i="18"/>
  <c r="C92" i="18"/>
  <c r="C108" i="18"/>
  <c r="AW127" i="18"/>
  <c r="C132" i="18"/>
  <c r="AM9" i="17"/>
  <c r="AG11" i="17"/>
  <c r="AT16" i="17"/>
  <c r="AS17" i="17"/>
  <c r="Y20" i="17"/>
  <c r="X21" i="17"/>
  <c r="O25" i="17"/>
  <c r="AT32" i="17"/>
  <c r="AS33" i="17"/>
  <c r="AA34" i="17"/>
  <c r="Y36" i="17"/>
  <c r="X37" i="17"/>
  <c r="BK37" i="17"/>
  <c r="BE39" i="17"/>
  <c r="N40" i="17"/>
  <c r="AD40" i="17"/>
  <c r="AT40" i="17"/>
  <c r="BJ40" i="17"/>
  <c r="M41" i="17"/>
  <c r="AC41" i="17"/>
  <c r="AS41" i="17"/>
  <c r="BI41" i="17"/>
  <c r="Y44" i="17"/>
  <c r="AO44" i="17"/>
  <c r="H45" i="17"/>
  <c r="X45" i="17"/>
  <c r="AN45" i="17"/>
  <c r="BD45" i="17"/>
  <c r="Q47" i="17"/>
  <c r="AG47" i="17"/>
  <c r="AW47" i="17"/>
  <c r="BM47" i="17"/>
  <c r="AF48" i="17"/>
  <c r="O49" i="17"/>
  <c r="AE49" i="17"/>
  <c r="AU49" i="17"/>
  <c r="BK49" i="17"/>
  <c r="C50" i="17"/>
  <c r="AF54" i="17"/>
  <c r="O55" i="17"/>
  <c r="AE55" i="17"/>
  <c r="AU55" i="17"/>
  <c r="BK55" i="17"/>
  <c r="N56" i="17"/>
  <c r="AD56" i="17"/>
  <c r="AT56" i="17"/>
  <c r="BJ56" i="17"/>
  <c r="M57" i="17"/>
  <c r="AC57" i="17"/>
  <c r="AS57" i="17"/>
  <c r="BI57" i="17"/>
  <c r="K58" i="17"/>
  <c r="AA58" i="17"/>
  <c r="AQ58" i="17"/>
  <c r="BG58" i="17"/>
  <c r="AP59" i="17"/>
  <c r="AO60" i="17"/>
  <c r="H61" i="17"/>
  <c r="X61" i="17"/>
  <c r="AN61" i="17"/>
  <c r="BD61" i="17"/>
  <c r="R62" i="17"/>
  <c r="AH62" i="17"/>
  <c r="AX62" i="17"/>
  <c r="BN62" i="17"/>
  <c r="Q63" i="17"/>
  <c r="AG63" i="17"/>
  <c r="AW63" i="17"/>
  <c r="BM63" i="17"/>
  <c r="AF64" i="17"/>
  <c r="O65" i="17"/>
  <c r="AE65" i="17"/>
  <c r="AU65" i="17"/>
  <c r="BK65" i="17"/>
  <c r="M67" i="17"/>
  <c r="AC67" i="17"/>
  <c r="BH68" i="17"/>
  <c r="K69" i="17"/>
  <c r="AA69" i="17"/>
  <c r="AQ69" i="17"/>
  <c r="BG69" i="17"/>
  <c r="C78" i="17"/>
  <c r="AN78" i="17"/>
  <c r="V80" i="17"/>
  <c r="AL80" i="17"/>
  <c r="AK81" i="17"/>
  <c r="AJ82" i="17"/>
  <c r="R84" i="17"/>
  <c r="AH84" i="17"/>
  <c r="AG85" i="17"/>
  <c r="O86" i="17"/>
  <c r="L89" i="17"/>
  <c r="K90" i="17"/>
  <c r="H93" i="17"/>
  <c r="BN94" i="17"/>
  <c r="BM95" i="17"/>
  <c r="BJ98" i="17"/>
  <c r="BI99" i="17"/>
  <c r="C110" i="17"/>
  <c r="T110" i="17"/>
  <c r="R112" i="17"/>
  <c r="H118" i="17"/>
  <c r="F120" i="17"/>
  <c r="V120" i="17"/>
  <c r="AL120" i="17"/>
  <c r="BB120" i="17"/>
  <c r="E121" i="17"/>
  <c r="U121" i="17"/>
  <c r="AK121" i="17"/>
  <c r="BA121" i="17"/>
  <c r="D122" i="17"/>
  <c r="BP122" i="17"/>
  <c r="R124" i="17"/>
  <c r="AH124" i="17"/>
  <c r="AX124" i="17"/>
  <c r="BN124" i="17"/>
  <c r="Q125" i="17"/>
  <c r="AG125" i="17"/>
  <c r="AW125" i="17"/>
  <c r="BM125" i="17"/>
  <c r="O126" i="17"/>
  <c r="L129" i="17"/>
  <c r="K130" i="17"/>
  <c r="AP131" i="17"/>
  <c r="BD133" i="17"/>
  <c r="R134" i="17"/>
  <c r="AH134" i="17"/>
  <c r="AX134" i="17"/>
  <c r="BN134" i="17"/>
  <c r="Q135" i="17"/>
  <c r="AG135" i="17"/>
  <c r="AW135" i="17"/>
  <c r="BM135" i="17"/>
  <c r="N138" i="17"/>
  <c r="AD138" i="17"/>
  <c r="AT138" i="17"/>
  <c r="BJ138" i="17"/>
  <c r="M139" i="17"/>
  <c r="AC139" i="17"/>
  <c r="AS139" i="17"/>
  <c r="BI139" i="17"/>
  <c r="AB140" i="17"/>
  <c r="T5" i="18"/>
  <c r="AZ5" i="18"/>
  <c r="AO7" i="18"/>
  <c r="G9" i="18"/>
  <c r="AM9" i="18"/>
  <c r="AH10" i="18"/>
  <c r="BN10" i="18"/>
  <c r="AG11" i="18"/>
  <c r="BM11" i="18"/>
  <c r="BL12" i="18"/>
  <c r="AE13" i="18"/>
  <c r="AT16" i="18"/>
  <c r="M17" i="18"/>
  <c r="AC17" i="18"/>
  <c r="AS17" i="18"/>
  <c r="BI17" i="18"/>
  <c r="BF19" i="18"/>
  <c r="I20" i="18"/>
  <c r="Y20" i="18"/>
  <c r="AO20" i="18"/>
  <c r="BE20" i="18"/>
  <c r="H21" i="18"/>
  <c r="X21" i="18"/>
  <c r="AN21" i="18"/>
  <c r="BD21" i="18"/>
  <c r="Q23" i="18"/>
  <c r="O25" i="18"/>
  <c r="AE25" i="18"/>
  <c r="AU25" i="18"/>
  <c r="BK25" i="18"/>
  <c r="AU31" i="18"/>
  <c r="AT32" i="18"/>
  <c r="M33" i="18"/>
  <c r="AC33" i="18"/>
  <c r="AS33" i="18"/>
  <c r="AY33" i="17"/>
  <c r="BI33" i="18"/>
  <c r="K34" i="18"/>
  <c r="AA34" i="18"/>
  <c r="AQ34" i="18"/>
  <c r="BG34" i="18"/>
  <c r="AP35" i="18"/>
  <c r="I36" i="18"/>
  <c r="Y36" i="18"/>
  <c r="AO36" i="18"/>
  <c r="BE36" i="18"/>
  <c r="H37" i="18"/>
  <c r="X37" i="18"/>
  <c r="AM37" i="18"/>
  <c r="AU37" i="18"/>
  <c r="BC37" i="18"/>
  <c r="BK37" i="18"/>
  <c r="Y39" i="18"/>
  <c r="BE39" i="18"/>
  <c r="F40" i="18"/>
  <c r="J40" i="18"/>
  <c r="N40" i="18"/>
  <c r="R40" i="18"/>
  <c r="V40" i="18"/>
  <c r="Z40" i="18"/>
  <c r="AD40" i="18"/>
  <c r="AH40" i="18"/>
  <c r="AL40" i="18"/>
  <c r="AP40" i="18"/>
  <c r="AT40" i="18"/>
  <c r="AX40" i="18"/>
  <c r="BB40" i="18"/>
  <c r="BF40" i="18"/>
  <c r="BJ40" i="18"/>
  <c r="BN40" i="18"/>
  <c r="E41" i="18"/>
  <c r="I41" i="18"/>
  <c r="M41" i="18"/>
  <c r="Q41" i="18"/>
  <c r="U41" i="18"/>
  <c r="Y41" i="18"/>
  <c r="AC41" i="18"/>
  <c r="AG41" i="18"/>
  <c r="AK41" i="18"/>
  <c r="AO41" i="18"/>
  <c r="AS41" i="18"/>
  <c r="AW41" i="18"/>
  <c r="BA41" i="18"/>
  <c r="BE41" i="18"/>
  <c r="BI41" i="18"/>
  <c r="BM41" i="18"/>
  <c r="BO42" i="18"/>
  <c r="Z43" i="18"/>
  <c r="I44" i="18"/>
  <c r="Y44" i="18"/>
  <c r="AO44" i="18"/>
  <c r="BE44" i="18"/>
  <c r="D45" i="18"/>
  <c r="H45" i="18"/>
  <c r="L45" i="18"/>
  <c r="P45" i="18"/>
  <c r="T45" i="18"/>
  <c r="X45" i="18"/>
  <c r="AB45" i="18"/>
  <c r="AF45" i="18"/>
  <c r="AJ45" i="18"/>
  <c r="AN45" i="18"/>
  <c r="AR45" i="18"/>
  <c r="AV45" i="18"/>
  <c r="AZ45" i="18"/>
  <c r="BD45" i="18"/>
  <c r="BH45" i="18"/>
  <c r="BL45" i="18"/>
  <c r="BP45" i="18"/>
  <c r="E47" i="18"/>
  <c r="I47" i="18"/>
  <c r="M47" i="18"/>
  <c r="Q47" i="18"/>
  <c r="U47" i="18"/>
  <c r="Y47" i="18"/>
  <c r="AC47" i="18"/>
  <c r="AG47" i="18"/>
  <c r="AK47" i="18"/>
  <c r="AO47" i="18"/>
  <c r="AS47" i="18"/>
  <c r="AW47" i="18"/>
  <c r="BA47" i="18"/>
  <c r="BE47" i="18"/>
  <c r="BI47" i="18"/>
  <c r="BM47" i="18"/>
  <c r="H48" i="18"/>
  <c r="X48" i="18"/>
  <c r="AN48" i="18"/>
  <c r="BD48" i="18"/>
  <c r="G49" i="18"/>
  <c r="K49" i="18"/>
  <c r="O49" i="18"/>
  <c r="S49" i="18"/>
  <c r="W49" i="18"/>
  <c r="AA49" i="18"/>
  <c r="AE49" i="18"/>
  <c r="AI49" i="18"/>
  <c r="AM49" i="18"/>
  <c r="AQ49" i="18"/>
  <c r="AU49" i="18"/>
  <c r="AY49" i="18"/>
  <c r="BC49" i="18"/>
  <c r="BG49" i="18"/>
  <c r="BK49" i="18"/>
  <c r="BO49" i="18"/>
  <c r="D54" i="18"/>
  <c r="T54" i="18"/>
  <c r="AJ54" i="18"/>
  <c r="AZ54" i="18"/>
  <c r="BP54" i="18"/>
  <c r="G55" i="18"/>
  <c r="K55" i="18"/>
  <c r="O55" i="18"/>
  <c r="S55" i="18"/>
  <c r="W55" i="18"/>
  <c r="AA55" i="18"/>
  <c r="AE55" i="18"/>
  <c r="AI55" i="18"/>
  <c r="AM55" i="18"/>
  <c r="AQ55" i="18"/>
  <c r="AU55" i="18"/>
  <c r="AY55" i="18"/>
  <c r="BC55" i="18"/>
  <c r="BG55" i="18"/>
  <c r="BK55" i="18"/>
  <c r="BO55" i="18"/>
  <c r="F56" i="18"/>
  <c r="J56" i="18"/>
  <c r="N56" i="18"/>
  <c r="R56" i="18"/>
  <c r="V56" i="18"/>
  <c r="Z56" i="18"/>
  <c r="AD56" i="18"/>
  <c r="AH56" i="18"/>
  <c r="AL56" i="18"/>
  <c r="AP56" i="18"/>
  <c r="AT56" i="18"/>
  <c r="AX56" i="18"/>
  <c r="BB56" i="18"/>
  <c r="BF56" i="18"/>
  <c r="BJ56" i="18"/>
  <c r="BN56" i="18"/>
  <c r="E57" i="18"/>
  <c r="I57" i="18"/>
  <c r="M57" i="18"/>
  <c r="Q57" i="18"/>
  <c r="U57" i="18"/>
  <c r="Y57" i="18"/>
  <c r="AC57" i="18"/>
  <c r="AG57" i="18"/>
  <c r="AK57" i="18"/>
  <c r="AO57" i="18"/>
  <c r="AS57" i="18"/>
  <c r="AW57" i="18"/>
  <c r="BA57" i="18"/>
  <c r="BE57" i="18"/>
  <c r="BI57" i="18"/>
  <c r="BM57" i="18"/>
  <c r="G58" i="18"/>
  <c r="K58" i="18"/>
  <c r="O58" i="18"/>
  <c r="S58" i="18"/>
  <c r="W58" i="18"/>
  <c r="AA58" i="18"/>
  <c r="AE58" i="18"/>
  <c r="AI58" i="18"/>
  <c r="AM58" i="18"/>
  <c r="AQ58" i="18"/>
  <c r="AU58" i="18"/>
  <c r="AY58" i="18"/>
  <c r="BC58" i="18"/>
  <c r="BG58" i="18"/>
  <c r="BK58" i="18"/>
  <c r="BO58" i="18"/>
  <c r="BF59" i="18"/>
  <c r="I60" i="18"/>
  <c r="Y60" i="18"/>
  <c r="AO60" i="18"/>
  <c r="BE60" i="18"/>
  <c r="D61" i="18"/>
  <c r="H61" i="18"/>
  <c r="L61" i="18"/>
  <c r="P61" i="18"/>
  <c r="T61" i="18"/>
  <c r="X61" i="18"/>
  <c r="AB61" i="18"/>
  <c r="AF61" i="18"/>
  <c r="AJ61" i="18"/>
  <c r="AN61" i="18"/>
  <c r="AR61" i="18"/>
  <c r="AV61" i="18"/>
  <c r="AZ61" i="18"/>
  <c r="BD61" i="18"/>
  <c r="BH61" i="18"/>
  <c r="BL61" i="18"/>
  <c r="BP61" i="18"/>
  <c r="F62" i="18"/>
  <c r="J62" i="18"/>
  <c r="N62" i="18"/>
  <c r="R62" i="18"/>
  <c r="V62" i="18"/>
  <c r="Z62" i="18"/>
  <c r="AD62" i="18"/>
  <c r="AH62" i="18"/>
  <c r="AL62" i="18"/>
  <c r="AP62" i="18"/>
  <c r="AT62" i="18"/>
  <c r="AX62" i="18"/>
  <c r="BB62" i="18"/>
  <c r="BF62" i="18"/>
  <c r="BJ62" i="18"/>
  <c r="BN62" i="18"/>
  <c r="E63" i="18"/>
  <c r="I63" i="18"/>
  <c r="M63" i="18"/>
  <c r="Q63" i="18"/>
  <c r="U63" i="18"/>
  <c r="Y63" i="18"/>
  <c r="AC63" i="18"/>
  <c r="AG63" i="18"/>
  <c r="AK63" i="18"/>
  <c r="AO63" i="18"/>
  <c r="AS63" i="18"/>
  <c r="AW63" i="18"/>
  <c r="BA63" i="18"/>
  <c r="BE63" i="18"/>
  <c r="BI63" i="18"/>
  <c r="BM63" i="18"/>
  <c r="P64" i="18"/>
  <c r="AF64" i="18"/>
  <c r="AV64" i="18"/>
  <c r="BL64" i="18"/>
  <c r="G65" i="18"/>
  <c r="K65" i="18"/>
  <c r="O65" i="18"/>
  <c r="S65" i="18"/>
  <c r="W65" i="18"/>
  <c r="AA65" i="18"/>
  <c r="AE65" i="18"/>
  <c r="AI65" i="18"/>
  <c r="AM65" i="18"/>
  <c r="AQ65" i="18"/>
  <c r="AU65" i="18"/>
  <c r="AY65" i="18"/>
  <c r="BC65" i="18"/>
  <c r="BG65" i="18"/>
  <c r="BK65" i="18"/>
  <c r="BO65" i="18"/>
  <c r="N66" i="18"/>
  <c r="AD66" i="18"/>
  <c r="AT66" i="18"/>
  <c r="BJ66" i="18"/>
  <c r="E67" i="18"/>
  <c r="I67" i="18"/>
  <c r="M67" i="18"/>
  <c r="Q67" i="18"/>
  <c r="U67" i="18"/>
  <c r="Y67" i="18"/>
  <c r="AC67" i="18"/>
  <c r="AG67" i="18"/>
  <c r="AK67" i="18"/>
  <c r="AO67" i="18"/>
  <c r="AS67" i="18"/>
  <c r="BI67" i="18"/>
  <c r="D68" i="18"/>
  <c r="T68" i="18"/>
  <c r="AJ68" i="18"/>
  <c r="AZ68" i="18"/>
  <c r="BP68" i="18"/>
  <c r="G69" i="18"/>
  <c r="K69" i="18"/>
  <c r="O69" i="18"/>
  <c r="S69" i="18"/>
  <c r="W69" i="18"/>
  <c r="AA69" i="18"/>
  <c r="AE69" i="18"/>
  <c r="AI69" i="18"/>
  <c r="AM69" i="18"/>
  <c r="AQ69" i="18"/>
  <c r="AU69" i="18"/>
  <c r="AY69" i="18"/>
  <c r="BC69" i="18"/>
  <c r="BG69" i="18"/>
  <c r="BK69" i="18"/>
  <c r="BO69" i="18"/>
  <c r="U70" i="18"/>
  <c r="AK70" i="18"/>
  <c r="BA70" i="18"/>
  <c r="C72" i="18"/>
  <c r="C74" i="18"/>
  <c r="Q74" i="18"/>
  <c r="AG74" i="18"/>
  <c r="AW74" i="18"/>
  <c r="BM74" i="18"/>
  <c r="C76" i="17"/>
  <c r="H78" i="18"/>
  <c r="G79" i="18"/>
  <c r="W79" i="18"/>
  <c r="AM79" i="18"/>
  <c r="BC79" i="18"/>
  <c r="F80" i="18"/>
  <c r="V80" i="18"/>
  <c r="AL80" i="18"/>
  <c r="BB80" i="18"/>
  <c r="E81" i="18"/>
  <c r="U81" i="18"/>
  <c r="AK81" i="18"/>
  <c r="BA81" i="18"/>
  <c r="C82" i="18"/>
  <c r="AZ82" i="18"/>
  <c r="S83" i="18"/>
  <c r="AI83" i="18"/>
  <c r="AY83" i="18"/>
  <c r="BO83" i="18"/>
  <c r="C84" i="17"/>
  <c r="R84" i="18"/>
  <c r="AH84" i="18"/>
  <c r="AX84" i="18"/>
  <c r="BN84" i="18"/>
  <c r="Q85" i="18"/>
  <c r="AG85" i="18"/>
  <c r="AW85" i="18"/>
  <c r="BM85" i="18"/>
  <c r="O86" i="18"/>
  <c r="AE86" i="18"/>
  <c r="AU86" i="18"/>
  <c r="BK86" i="18"/>
  <c r="N87" i="18"/>
  <c r="M88" i="18"/>
  <c r="AC88" i="18"/>
  <c r="AS88" i="18"/>
  <c r="BI88" i="18"/>
  <c r="L89" i="18"/>
  <c r="AB89" i="18"/>
  <c r="AR89" i="18"/>
  <c r="BH89" i="18"/>
  <c r="K90" i="18"/>
  <c r="AA90" i="18"/>
  <c r="AQ90" i="18"/>
  <c r="BG90" i="18"/>
  <c r="AP91" i="18"/>
  <c r="C92" i="17"/>
  <c r="I92" i="18"/>
  <c r="Y92" i="18"/>
  <c r="AO92" i="18"/>
  <c r="BE92" i="18"/>
  <c r="H93" i="18"/>
  <c r="X93" i="18"/>
  <c r="AN93" i="18"/>
  <c r="BD93" i="18"/>
  <c r="C94" i="18"/>
  <c r="R94" i="18"/>
  <c r="AH94" i="18"/>
  <c r="AX94" i="18"/>
  <c r="BN94" i="18"/>
  <c r="Q95" i="18"/>
  <c r="AG95" i="18"/>
  <c r="AW95" i="18"/>
  <c r="BM95" i="18"/>
  <c r="C96" i="18"/>
  <c r="BL96" i="18"/>
  <c r="O97" i="18"/>
  <c r="AE97" i="18"/>
  <c r="AU97" i="18"/>
  <c r="BK97" i="18"/>
  <c r="N98" i="18"/>
  <c r="AD98" i="18"/>
  <c r="AT98" i="18"/>
  <c r="BJ98" i="18"/>
  <c r="M99" i="18"/>
  <c r="W99" i="17"/>
  <c r="AC99" i="18"/>
  <c r="AS99" i="18"/>
  <c r="BI99" i="18"/>
  <c r="C100" i="17"/>
  <c r="L100" i="18"/>
  <c r="K101" i="18"/>
  <c r="AA101" i="18"/>
  <c r="AQ101" i="18"/>
  <c r="BG101" i="18"/>
  <c r="E102" i="18"/>
  <c r="U102" i="18"/>
  <c r="AK102" i="18"/>
  <c r="BA102" i="18"/>
  <c r="AS104" i="17"/>
  <c r="Q106" i="18"/>
  <c r="AG106" i="18"/>
  <c r="AW106" i="18"/>
  <c r="BM106" i="18"/>
  <c r="C108" i="17"/>
  <c r="BO109" i="17"/>
  <c r="C110" i="18"/>
  <c r="L110" i="18"/>
  <c r="AR110" i="18"/>
  <c r="K111" i="18"/>
  <c r="S111" i="18"/>
  <c r="AA111" i="18"/>
  <c r="AI111" i="18"/>
  <c r="AQ111" i="18"/>
  <c r="AY111" i="18"/>
  <c r="BG111" i="18"/>
  <c r="BO111" i="18"/>
  <c r="J112" i="18"/>
  <c r="R112" i="18"/>
  <c r="I114" i="18"/>
  <c r="Q114" i="18"/>
  <c r="Y114" i="18"/>
  <c r="AG114" i="18"/>
  <c r="AO114" i="18"/>
  <c r="AW114" i="18"/>
  <c r="BE114" i="18"/>
  <c r="BM114" i="18"/>
  <c r="L118" i="18"/>
  <c r="AB118" i="18"/>
  <c r="AR118" i="18"/>
  <c r="BH118" i="18"/>
  <c r="G119" i="18"/>
  <c r="K119" i="18"/>
  <c r="O119" i="18"/>
  <c r="S119" i="18"/>
  <c r="W119" i="18"/>
  <c r="AA119" i="18"/>
  <c r="AE119" i="18"/>
  <c r="AI119" i="18"/>
  <c r="AM119" i="18"/>
  <c r="AQ119" i="18"/>
  <c r="AU119" i="18"/>
  <c r="AY119" i="18"/>
  <c r="BC119" i="18"/>
  <c r="BG119" i="18"/>
  <c r="BK119" i="18"/>
  <c r="BO119" i="18"/>
  <c r="F120" i="18"/>
  <c r="J120" i="18"/>
  <c r="N120" i="18"/>
  <c r="R120" i="18"/>
  <c r="V120" i="18"/>
  <c r="Z120" i="18"/>
  <c r="AD120" i="18"/>
  <c r="AH120" i="18"/>
  <c r="AL120" i="18"/>
  <c r="AP120" i="18"/>
  <c r="AT120" i="18"/>
  <c r="AX120" i="18"/>
  <c r="BB120" i="18"/>
  <c r="BF120" i="18"/>
  <c r="BJ120" i="18"/>
  <c r="BN120" i="18"/>
  <c r="E121" i="18"/>
  <c r="I121" i="18"/>
  <c r="M121" i="18"/>
  <c r="Q121" i="18"/>
  <c r="U121" i="18"/>
  <c r="Y121" i="18"/>
  <c r="AC121" i="18"/>
  <c r="AG121" i="18"/>
  <c r="AK121" i="18"/>
  <c r="AO121" i="18"/>
  <c r="AS121" i="18"/>
  <c r="AW121" i="18"/>
  <c r="BA121" i="18"/>
  <c r="BE121" i="18"/>
  <c r="BI121" i="18"/>
  <c r="BM121" i="18"/>
  <c r="G123" i="18"/>
  <c r="K123" i="18"/>
  <c r="O123" i="18"/>
  <c r="S123" i="18"/>
  <c r="W123" i="18"/>
  <c r="AA123" i="18"/>
  <c r="AE123" i="18"/>
  <c r="AI123" i="18"/>
  <c r="AM123" i="18"/>
  <c r="AQ123" i="18"/>
  <c r="AU123" i="18"/>
  <c r="AY123" i="18"/>
  <c r="BC123" i="18"/>
  <c r="BG123" i="18"/>
  <c r="BK123" i="18"/>
  <c r="BO123" i="18"/>
  <c r="F124" i="18"/>
  <c r="J124" i="18"/>
  <c r="N124" i="18"/>
  <c r="R124" i="18"/>
  <c r="V124" i="18"/>
  <c r="Z124" i="18"/>
  <c r="AD124" i="18"/>
  <c r="AH124" i="18"/>
  <c r="AL124" i="18"/>
  <c r="AP124" i="18"/>
  <c r="AT124" i="18"/>
  <c r="AX124" i="18"/>
  <c r="BB124" i="18"/>
  <c r="BF124" i="18"/>
  <c r="BJ124" i="18"/>
  <c r="BN124" i="18"/>
  <c r="E125" i="18"/>
  <c r="I125" i="18"/>
  <c r="M125" i="18"/>
  <c r="Q125" i="18"/>
  <c r="U125" i="18"/>
  <c r="Y125" i="18"/>
  <c r="AC125" i="18"/>
  <c r="AG125" i="18"/>
  <c r="AK125" i="17"/>
  <c r="AO125" i="18"/>
  <c r="AS125" i="18"/>
  <c r="AW125" i="18"/>
  <c r="BA125" i="18"/>
  <c r="BE125" i="18"/>
  <c r="BI125" i="18"/>
  <c r="BM125" i="18"/>
  <c r="K126" i="18"/>
  <c r="AA126" i="18"/>
  <c r="AQ126" i="18"/>
  <c r="BG126" i="18"/>
  <c r="AH127" i="18"/>
  <c r="AW127" i="17"/>
  <c r="C128" i="18"/>
  <c r="I128" i="18"/>
  <c r="Y128" i="18"/>
  <c r="AO128" i="18"/>
  <c r="BE128" i="18"/>
  <c r="H129" i="18"/>
  <c r="X129" i="18"/>
  <c r="AN129" i="18"/>
  <c r="AU129" i="17"/>
  <c r="AZ129" i="18"/>
  <c r="BP129" i="18"/>
  <c r="S130" i="18"/>
  <c r="AI130" i="18"/>
  <c r="AY130" i="18"/>
  <c r="BO130" i="18"/>
  <c r="AS131" i="17"/>
  <c r="C132" i="17"/>
  <c r="E132" i="18"/>
  <c r="U132" i="18"/>
  <c r="AK132" i="18"/>
  <c r="BA132" i="18"/>
  <c r="D133" i="18"/>
  <c r="T133" i="18"/>
  <c r="AJ133" i="18"/>
  <c r="AZ133" i="18"/>
  <c r="BP133" i="18"/>
  <c r="F134" i="18"/>
  <c r="J134" i="18"/>
  <c r="N134" i="18"/>
  <c r="R134" i="18"/>
  <c r="V134" i="18"/>
  <c r="Z134" i="18"/>
  <c r="AD134" i="18"/>
  <c r="AH134" i="18"/>
  <c r="AL134" i="18"/>
  <c r="AP134" i="18"/>
  <c r="AT134" i="18"/>
  <c r="AX134" i="18"/>
  <c r="BB134" i="18"/>
  <c r="BF134" i="18"/>
  <c r="BJ134" i="18"/>
  <c r="BN134" i="18"/>
  <c r="E135" i="18"/>
  <c r="I135" i="18"/>
  <c r="M135" i="18"/>
  <c r="Q135" i="18"/>
  <c r="U135" i="18"/>
  <c r="Y135" i="18"/>
  <c r="AC135" i="18"/>
  <c r="AG135" i="18"/>
  <c r="AK135" i="18"/>
  <c r="AO135" i="18"/>
  <c r="AS135" i="18"/>
  <c r="AW135" i="18"/>
  <c r="BA135" i="18"/>
  <c r="BE135" i="18"/>
  <c r="BI135" i="18"/>
  <c r="BM135" i="18"/>
  <c r="H136" i="18"/>
  <c r="X136" i="18"/>
  <c r="AN136" i="18"/>
  <c r="BD136" i="18"/>
  <c r="G137" i="18"/>
  <c r="K137" i="18"/>
  <c r="O137" i="18"/>
  <c r="W137" i="18"/>
  <c r="AA137" i="18"/>
  <c r="AE137" i="18"/>
  <c r="AM137" i="18"/>
  <c r="AQ137" i="18"/>
  <c r="AU137" i="18"/>
  <c r="BC137" i="18"/>
  <c r="BG137" i="18"/>
  <c r="BK137" i="18"/>
  <c r="J138" i="18"/>
  <c r="N138" i="18"/>
  <c r="R138" i="18"/>
  <c r="Z138" i="18"/>
  <c r="AD138" i="18"/>
  <c r="AH138" i="18"/>
  <c r="AP138" i="18"/>
  <c r="AT138" i="18"/>
  <c r="AX138" i="18"/>
  <c r="BF138" i="18"/>
  <c r="BJ138" i="18"/>
  <c r="BN138" i="18"/>
  <c r="E139" i="18"/>
  <c r="I139" i="18"/>
  <c r="M139" i="18"/>
  <c r="Q139" i="18"/>
  <c r="U139" i="18"/>
  <c r="Y139" i="18"/>
  <c r="AC139" i="18"/>
  <c r="AG139" i="18"/>
  <c r="AK139" i="18"/>
  <c r="AO139" i="18"/>
  <c r="AS139" i="18"/>
  <c r="AW139" i="18"/>
  <c r="BA139" i="18"/>
  <c r="BE139" i="18"/>
  <c r="BI139" i="18"/>
  <c r="BM139" i="18"/>
  <c r="L140" i="18"/>
  <c r="Y140" i="17"/>
  <c r="G141" i="18"/>
  <c r="O141" i="18"/>
  <c r="S141" i="18"/>
  <c r="W141" i="18"/>
  <c r="AE141" i="18"/>
  <c r="AI141" i="18"/>
  <c r="AM141" i="18"/>
  <c r="AQ141" i="18"/>
  <c r="AU141" i="18"/>
  <c r="AY141" i="18"/>
  <c r="BC141" i="18"/>
  <c r="BG141" i="18"/>
  <c r="BK141" i="18"/>
  <c r="BO141" i="18"/>
  <c r="I142" i="18"/>
  <c r="Q142" i="18"/>
  <c r="AC142" i="18"/>
  <c r="AK142" i="18"/>
  <c r="AS142" i="18"/>
  <c r="BA142" i="18"/>
  <c r="BI142" i="18"/>
  <c r="BW145" i="22"/>
  <c r="BR145" i="22"/>
  <c r="BQ144" i="22"/>
  <c r="BV143" i="22"/>
  <c r="BX143" i="22" s="1"/>
  <c r="BX142" i="22"/>
  <c r="BV142" i="22"/>
  <c r="BV141" i="22"/>
  <c r="BX141" i="22" s="1"/>
  <c r="BX140" i="22"/>
  <c r="BV140" i="22"/>
  <c r="BV139" i="22"/>
  <c r="BX139" i="22" s="1"/>
  <c r="BX138" i="22"/>
  <c r="BV138" i="22"/>
  <c r="BV137" i="22"/>
  <c r="BX137" i="22" s="1"/>
  <c r="BX136" i="22"/>
  <c r="BV136" i="22"/>
  <c r="BV135" i="22"/>
  <c r="BX135" i="22" s="1"/>
  <c r="BX134" i="22"/>
  <c r="BV134" i="22"/>
  <c r="BV133" i="22"/>
  <c r="BX133" i="22" s="1"/>
  <c r="BX132" i="22"/>
  <c r="BV132" i="22"/>
  <c r="BU131" i="22"/>
  <c r="BV131" i="22" s="1"/>
  <c r="BX131" i="22" s="1"/>
  <c r="BX130" i="22"/>
  <c r="BV130" i="22"/>
  <c r="BV129" i="22"/>
  <c r="BX129" i="22" s="1"/>
  <c r="BX128" i="22"/>
  <c r="BV128" i="22"/>
  <c r="BV127" i="22"/>
  <c r="BX127" i="22" s="1"/>
  <c r="BU126" i="22"/>
  <c r="BV126" i="22" s="1"/>
  <c r="BX126" i="22" s="1"/>
  <c r="BX125" i="22"/>
  <c r="BV125" i="22"/>
  <c r="BU125" i="22"/>
  <c r="BV124" i="22"/>
  <c r="BX124" i="22" s="1"/>
  <c r="BX123" i="22"/>
  <c r="BV123" i="22"/>
  <c r="BV122" i="22"/>
  <c r="BX122" i="22" s="1"/>
  <c r="BX121" i="22"/>
  <c r="BV121" i="22"/>
  <c r="BV120" i="22"/>
  <c r="BX120" i="22" s="1"/>
  <c r="BX119" i="22"/>
  <c r="BV119" i="22"/>
  <c r="BV118" i="22"/>
  <c r="BX118" i="22" s="1"/>
  <c r="BX117" i="22"/>
  <c r="BV117" i="22"/>
  <c r="BV116" i="22"/>
  <c r="BX116" i="22" s="1"/>
  <c r="BX115" i="22"/>
  <c r="BV115" i="22"/>
  <c r="BV114" i="22"/>
  <c r="BX114" i="22" s="1"/>
  <c r="BX113" i="22"/>
  <c r="BV113" i="22"/>
  <c r="BV112" i="22"/>
  <c r="BX112" i="22" s="1"/>
  <c r="BX111" i="22"/>
  <c r="BV111" i="22"/>
  <c r="BV110" i="22"/>
  <c r="BX110" i="22" s="1"/>
  <c r="BX109" i="22"/>
  <c r="BV109" i="22"/>
  <c r="BV108" i="22"/>
  <c r="BX108" i="22" s="1"/>
  <c r="BX107" i="22"/>
  <c r="BV107" i="22"/>
  <c r="BV106" i="22"/>
  <c r="BX106" i="22" s="1"/>
  <c r="BX105" i="22"/>
  <c r="BV105" i="22"/>
  <c r="BV104" i="22"/>
  <c r="BX104" i="22" s="1"/>
  <c r="BX103" i="22"/>
  <c r="BV103" i="22"/>
  <c r="BV102" i="22"/>
  <c r="BX102" i="22" s="1"/>
  <c r="BX101" i="22"/>
  <c r="BV101" i="22"/>
  <c r="BV100" i="22"/>
  <c r="BX100" i="22" s="1"/>
  <c r="BX99" i="22"/>
  <c r="BV99" i="22"/>
  <c r="BV98" i="22"/>
  <c r="BX98" i="22" s="1"/>
  <c r="BX97" i="22"/>
  <c r="BV97" i="22"/>
  <c r="BV96" i="22"/>
  <c r="BX96" i="22" s="1"/>
  <c r="BX95" i="22"/>
  <c r="BV95" i="22"/>
  <c r="BV94" i="22"/>
  <c r="BX94" i="22" s="1"/>
  <c r="BV93" i="22"/>
  <c r="BX93" i="22" s="1"/>
  <c r="BV92" i="22"/>
  <c r="BX92" i="22" s="1"/>
  <c r="BX91" i="22"/>
  <c r="BV91" i="22"/>
  <c r="BV90" i="22"/>
  <c r="BX90" i="22" s="1"/>
  <c r="BX89" i="22"/>
  <c r="BV89" i="22"/>
  <c r="BV88" i="22"/>
  <c r="BX88" i="22" s="1"/>
  <c r="BX87" i="22"/>
  <c r="BV87" i="22"/>
  <c r="BV86" i="22"/>
  <c r="BX86" i="22" s="1"/>
  <c r="BV85" i="22"/>
  <c r="BX85" i="22" s="1"/>
  <c r="BV84" i="22"/>
  <c r="BX84" i="22" s="1"/>
  <c r="BV83" i="22"/>
  <c r="BX83" i="22" s="1"/>
  <c r="BV82" i="22"/>
  <c r="BX82" i="22" s="1"/>
  <c r="BV81" i="22"/>
  <c r="BX81" i="22" s="1"/>
  <c r="BV80" i="22"/>
  <c r="BX80" i="22" s="1"/>
  <c r="BX79" i="22"/>
  <c r="BV79" i="22"/>
  <c r="BV78" i="22"/>
  <c r="BX78" i="22" s="1"/>
  <c r="BV77" i="22"/>
  <c r="BX77" i="22" s="1"/>
  <c r="BV76" i="22"/>
  <c r="BX76" i="22" s="1"/>
  <c r="BV75" i="22"/>
  <c r="BX75" i="22" s="1"/>
  <c r="BZ74" i="22"/>
  <c r="BZ145" i="22" s="1"/>
  <c r="BV74" i="22"/>
  <c r="BX74" i="22" s="1"/>
  <c r="BX73" i="22"/>
  <c r="BV73" i="22"/>
  <c r="BV72" i="22"/>
  <c r="BX72" i="22" s="1"/>
  <c r="BX71" i="22"/>
  <c r="BV71" i="22"/>
  <c r="BV70" i="22"/>
  <c r="BX70" i="22" s="1"/>
  <c r="BX69" i="22"/>
  <c r="BV69" i="22"/>
  <c r="BX68" i="22"/>
  <c r="BV68" i="22"/>
  <c r="BX67" i="22"/>
  <c r="BV67" i="22"/>
  <c r="BV66" i="22"/>
  <c r="BX66" i="22" s="1"/>
  <c r="BX65" i="22"/>
  <c r="BV65" i="22"/>
  <c r="BV64" i="22"/>
  <c r="BX64" i="22" s="1"/>
  <c r="BX63" i="22"/>
  <c r="BV63" i="22"/>
  <c r="BV62" i="22"/>
  <c r="BX62" i="22" s="1"/>
  <c r="BX61" i="22"/>
  <c r="BV61" i="22"/>
  <c r="BX60" i="22"/>
  <c r="BV60" i="22"/>
  <c r="BX59" i="22"/>
  <c r="BV59" i="22"/>
  <c r="BV58" i="22"/>
  <c r="BX58" i="22" s="1"/>
  <c r="BX57" i="22"/>
  <c r="BV57" i="22"/>
  <c r="BV56" i="22"/>
  <c r="BX56" i="22" s="1"/>
  <c r="BX55" i="22"/>
  <c r="BV55" i="22"/>
  <c r="BV54" i="22"/>
  <c r="BX54" i="22" s="1"/>
  <c r="BQ54" i="22"/>
  <c r="BS54" i="22" s="1"/>
  <c r="BX53" i="22"/>
  <c r="BV53" i="22"/>
  <c r="BX52" i="22"/>
  <c r="BV52" i="22"/>
  <c r="BX51" i="22"/>
  <c r="BV51" i="22"/>
  <c r="BV50" i="22"/>
  <c r="BX50" i="22" s="1"/>
  <c r="BX49" i="22"/>
  <c r="BV49" i="22"/>
  <c r="BV48" i="22"/>
  <c r="BX48" i="22" s="1"/>
  <c r="BX47" i="22"/>
  <c r="BV47" i="22"/>
  <c r="BV46" i="22"/>
  <c r="BX46" i="22" s="1"/>
  <c r="BX45" i="22"/>
  <c r="BV45" i="22"/>
  <c r="BX44" i="22"/>
  <c r="BV44" i="22"/>
  <c r="BX43" i="22"/>
  <c r="BV43" i="22"/>
  <c r="BV42" i="22"/>
  <c r="BX42" i="22" s="1"/>
  <c r="BY42" i="22" s="1"/>
  <c r="CA42" i="22" s="1"/>
  <c r="BS42" i="22"/>
  <c r="BV41" i="22"/>
  <c r="BX41" i="22" s="1"/>
  <c r="BV40" i="22"/>
  <c r="BX40" i="22" s="1"/>
  <c r="BX39" i="22"/>
  <c r="BV39" i="22"/>
  <c r="BV38" i="22"/>
  <c r="BX38" i="22" s="1"/>
  <c r="BV37" i="22"/>
  <c r="BX37" i="22" s="1"/>
  <c r="BV36" i="22"/>
  <c r="BX36" i="22" s="1"/>
  <c r="BV35" i="22"/>
  <c r="BX35" i="22" s="1"/>
  <c r="BV34" i="22"/>
  <c r="BX34" i="22" s="1"/>
  <c r="BV33" i="22"/>
  <c r="BX33" i="22" s="1"/>
  <c r="BV32" i="22"/>
  <c r="BX32" i="22" s="1"/>
  <c r="BX31" i="22"/>
  <c r="BV31" i="22"/>
  <c r="BV30" i="22"/>
  <c r="BX30" i="22" s="1"/>
  <c r="BV29" i="22"/>
  <c r="BX29" i="22" s="1"/>
  <c r="BV28" i="22"/>
  <c r="BX28" i="22" s="1"/>
  <c r="BV27" i="22"/>
  <c r="BX27" i="22" s="1"/>
  <c r="BV26" i="22"/>
  <c r="BX26" i="22" s="1"/>
  <c r="BV25" i="22"/>
  <c r="BX25" i="22" s="1"/>
  <c r="BV24" i="22"/>
  <c r="BX24" i="22" s="1"/>
  <c r="BX23" i="22"/>
  <c r="BV23" i="22"/>
  <c r="BV22" i="22"/>
  <c r="BX22" i="22" s="1"/>
  <c r="BV21" i="22"/>
  <c r="BX21" i="22" s="1"/>
  <c r="BV20" i="22"/>
  <c r="BX20" i="22" s="1"/>
  <c r="BV19" i="22"/>
  <c r="BX19" i="22" s="1"/>
  <c r="BV18" i="22"/>
  <c r="BX18" i="22" s="1"/>
  <c r="BV17" i="22"/>
  <c r="BX17" i="22" s="1"/>
  <c r="BV16" i="22"/>
  <c r="BX16" i="22" s="1"/>
  <c r="BV15" i="22"/>
  <c r="BX15" i="22" s="1"/>
  <c r="BV14" i="22"/>
  <c r="BX14" i="22" s="1"/>
  <c r="BV13" i="22"/>
  <c r="BX13" i="22" s="1"/>
  <c r="BV12" i="22"/>
  <c r="BX12" i="22" s="1"/>
  <c r="BV11" i="22"/>
  <c r="BX11" i="22" s="1"/>
  <c r="BV10" i="22"/>
  <c r="BX10" i="22" s="1"/>
  <c r="BV9" i="22"/>
  <c r="BX9" i="22" s="1"/>
  <c r="BV8" i="22"/>
  <c r="BX8" i="22" s="1"/>
  <c r="BV7" i="22"/>
  <c r="BX7" i="22" s="1"/>
  <c r="BV6" i="22"/>
  <c r="BX6" i="22" s="1"/>
  <c r="BV5" i="22"/>
  <c r="BX5" i="22" s="1"/>
  <c r="BV4" i="22"/>
  <c r="BX4" i="22" s="1"/>
  <c r="BT1" i="22"/>
  <c r="BQ11" i="21"/>
  <c r="BS11" i="21" s="1"/>
  <c r="BQ33" i="21"/>
  <c r="BS33" i="21" s="1"/>
  <c r="BQ43" i="21"/>
  <c r="BS43" i="21" s="1"/>
  <c r="BQ59" i="21"/>
  <c r="BS59" i="21" s="1"/>
  <c r="BQ77" i="21"/>
  <c r="BS77" i="21" s="1"/>
  <c r="BQ91" i="21"/>
  <c r="BS91" i="21" s="1"/>
  <c r="BQ61" i="21"/>
  <c r="BS61" i="21" s="1"/>
  <c r="BQ79" i="21"/>
  <c r="BS79" i="21" s="1"/>
  <c r="BW145" i="21"/>
  <c r="BR145" i="21"/>
  <c r="BU144" i="21"/>
  <c r="BT144" i="21" s="1"/>
  <c r="BQ144" i="21"/>
  <c r="BV143" i="21"/>
  <c r="BX143" i="21" s="1"/>
  <c r="BV142" i="21"/>
  <c r="BX142" i="21" s="1"/>
  <c r="BV141" i="21"/>
  <c r="BX141" i="21" s="1"/>
  <c r="BV140" i="21"/>
  <c r="BX140" i="21" s="1"/>
  <c r="BV139" i="21"/>
  <c r="BX139" i="21" s="1"/>
  <c r="BV138" i="21"/>
  <c r="BX138" i="21" s="1"/>
  <c r="BV137" i="21"/>
  <c r="BX137" i="21" s="1"/>
  <c r="BV136" i="21"/>
  <c r="BX136" i="21" s="1"/>
  <c r="BV135" i="21"/>
  <c r="BX135" i="21" s="1"/>
  <c r="BV134" i="21"/>
  <c r="BX134" i="21" s="1"/>
  <c r="BV133" i="21"/>
  <c r="BX133" i="21" s="1"/>
  <c r="BV132" i="21"/>
  <c r="BX132" i="21" s="1"/>
  <c r="BV131" i="21"/>
  <c r="BX131" i="21" s="1"/>
  <c r="BU131" i="21"/>
  <c r="BX130" i="21"/>
  <c r="BV130" i="21"/>
  <c r="BX129" i="21"/>
  <c r="BV129" i="21"/>
  <c r="BX128" i="21"/>
  <c r="BV128" i="21"/>
  <c r="BX127" i="21"/>
  <c r="BV127" i="21"/>
  <c r="BX126" i="21"/>
  <c r="BU126" i="21"/>
  <c r="BV126" i="21" s="1"/>
  <c r="BV125" i="21"/>
  <c r="BX125" i="21" s="1"/>
  <c r="BU125" i="21"/>
  <c r="BU145" i="21" s="1"/>
  <c r="BX124" i="21"/>
  <c r="BV124" i="21"/>
  <c r="BX123" i="21"/>
  <c r="BV123" i="21"/>
  <c r="BX122" i="21"/>
  <c r="BV122" i="21"/>
  <c r="BX121" i="21"/>
  <c r="BV121" i="21"/>
  <c r="BX120" i="21"/>
  <c r="BV120" i="21"/>
  <c r="BX119" i="21"/>
  <c r="BV119" i="21"/>
  <c r="BX118" i="21"/>
  <c r="BV118" i="21"/>
  <c r="BX117" i="21"/>
  <c r="BV117" i="21"/>
  <c r="BX116" i="21"/>
  <c r="BV116" i="21"/>
  <c r="BX115" i="21"/>
  <c r="BV115" i="21"/>
  <c r="BX114" i="21"/>
  <c r="BV114" i="21"/>
  <c r="BX113" i="21"/>
  <c r="BV113" i="21"/>
  <c r="BX112" i="21"/>
  <c r="BV112" i="21"/>
  <c r="BX111" i="21"/>
  <c r="BV111" i="21"/>
  <c r="BX110" i="21"/>
  <c r="BV110" i="21"/>
  <c r="BX109" i="21"/>
  <c r="BV109" i="21"/>
  <c r="BX108" i="21"/>
  <c r="BV108" i="21"/>
  <c r="BX107" i="21"/>
  <c r="BV107" i="21"/>
  <c r="BX106" i="21"/>
  <c r="BV106" i="21"/>
  <c r="BX105" i="21"/>
  <c r="BV105" i="21"/>
  <c r="BX104" i="21"/>
  <c r="BV104" i="21"/>
  <c r="BX103" i="21"/>
  <c r="BV103" i="21"/>
  <c r="BX102" i="21"/>
  <c r="BV102" i="21"/>
  <c r="BX101" i="21"/>
  <c r="BV101" i="21"/>
  <c r="BX100" i="21"/>
  <c r="BV100" i="21"/>
  <c r="BX99" i="21"/>
  <c r="BV99" i="21"/>
  <c r="BX98" i="21"/>
  <c r="BV98" i="21"/>
  <c r="BX97" i="21"/>
  <c r="BV97" i="21"/>
  <c r="BX96" i="21"/>
  <c r="BV96" i="21"/>
  <c r="BX95" i="21"/>
  <c r="BV95" i="21"/>
  <c r="BX94" i="21"/>
  <c r="BV94" i="21"/>
  <c r="BX93" i="21"/>
  <c r="BV93" i="21"/>
  <c r="BX92" i="21"/>
  <c r="BV92" i="21"/>
  <c r="BX91" i="21"/>
  <c r="BV91" i="21"/>
  <c r="BX90" i="21"/>
  <c r="BV90" i="21"/>
  <c r="BX89" i="21"/>
  <c r="BV89" i="21"/>
  <c r="BX88" i="21"/>
  <c r="BV88" i="21"/>
  <c r="BX87" i="21"/>
  <c r="BV87" i="21"/>
  <c r="BX86" i="21"/>
  <c r="BV86" i="21"/>
  <c r="BX85" i="21"/>
  <c r="BV85" i="21"/>
  <c r="BX84" i="21"/>
  <c r="BV84" i="21"/>
  <c r="BX83" i="21"/>
  <c r="BV83" i="21"/>
  <c r="BX82" i="21"/>
  <c r="BV82" i="21"/>
  <c r="BX81" i="21"/>
  <c r="BV81" i="21"/>
  <c r="BX80" i="21"/>
  <c r="BV80" i="21"/>
  <c r="BX79" i="21"/>
  <c r="BV79" i="21"/>
  <c r="BX78" i="21"/>
  <c r="BV78" i="21"/>
  <c r="BX77" i="21"/>
  <c r="BV77" i="21"/>
  <c r="BX76" i="21"/>
  <c r="BV76" i="21"/>
  <c r="BX75" i="21"/>
  <c r="BV75" i="21"/>
  <c r="BZ74" i="21"/>
  <c r="BZ145" i="21" s="1"/>
  <c r="BV74" i="21"/>
  <c r="BX74" i="21" s="1"/>
  <c r="BV73" i="21"/>
  <c r="BX73" i="21" s="1"/>
  <c r="BV72" i="21"/>
  <c r="BX72" i="21" s="1"/>
  <c r="BV71" i="21"/>
  <c r="BX71" i="21" s="1"/>
  <c r="BV70" i="21"/>
  <c r="BX70" i="21" s="1"/>
  <c r="BV69" i="21"/>
  <c r="BX69" i="21" s="1"/>
  <c r="BV68" i="21"/>
  <c r="BX68" i="21" s="1"/>
  <c r="BV67" i="21"/>
  <c r="BX67" i="21" s="1"/>
  <c r="BV66" i="21"/>
  <c r="BX66" i="21" s="1"/>
  <c r="BV65" i="21"/>
  <c r="BX65" i="21" s="1"/>
  <c r="BV64" i="21"/>
  <c r="BX64" i="21" s="1"/>
  <c r="BV63" i="21"/>
  <c r="BX63" i="21" s="1"/>
  <c r="BV62" i="21"/>
  <c r="BX62" i="21" s="1"/>
  <c r="BV61" i="21"/>
  <c r="BX61" i="21" s="1"/>
  <c r="BV60" i="21"/>
  <c r="BX60" i="21" s="1"/>
  <c r="BV59" i="21"/>
  <c r="BX59" i="21" s="1"/>
  <c r="BV58" i="21"/>
  <c r="BX58" i="21" s="1"/>
  <c r="BV57" i="21"/>
  <c r="BX57" i="21" s="1"/>
  <c r="BV56" i="21"/>
  <c r="BX56" i="21" s="1"/>
  <c r="BV55" i="21"/>
  <c r="BX55" i="21" s="1"/>
  <c r="BV54" i="21"/>
  <c r="BX54" i="21" s="1"/>
  <c r="BV53" i="21"/>
  <c r="BX53" i="21" s="1"/>
  <c r="BV52" i="21"/>
  <c r="BX52" i="21" s="1"/>
  <c r="BV51" i="21"/>
  <c r="BX51" i="21" s="1"/>
  <c r="BV50" i="21"/>
  <c r="BX50" i="21" s="1"/>
  <c r="BV49" i="21"/>
  <c r="BX49" i="21" s="1"/>
  <c r="BV48" i="21"/>
  <c r="BX48" i="21" s="1"/>
  <c r="BV47" i="21"/>
  <c r="BX47" i="21" s="1"/>
  <c r="BV46" i="21"/>
  <c r="BX46" i="21" s="1"/>
  <c r="BV45" i="21"/>
  <c r="BX45" i="21" s="1"/>
  <c r="BV44" i="21"/>
  <c r="BX44" i="21" s="1"/>
  <c r="BV43" i="21"/>
  <c r="BX43" i="21" s="1"/>
  <c r="BV42" i="21"/>
  <c r="BX42" i="21" s="1"/>
  <c r="BY42" i="21" s="1"/>
  <c r="CA42" i="21" s="1"/>
  <c r="BS42" i="21"/>
  <c r="BX41" i="21"/>
  <c r="BV41" i="21"/>
  <c r="BX40" i="21"/>
  <c r="BV40" i="21"/>
  <c r="BX39" i="21"/>
  <c r="BV39" i="21"/>
  <c r="BX38" i="21"/>
  <c r="BV38" i="21"/>
  <c r="BX37" i="21"/>
  <c r="BV37" i="21"/>
  <c r="BX36" i="21"/>
  <c r="BV36" i="21"/>
  <c r="BX35" i="21"/>
  <c r="BV35" i="21"/>
  <c r="BX34" i="21"/>
  <c r="BV34" i="21"/>
  <c r="BX33" i="21"/>
  <c r="BV33" i="21"/>
  <c r="BX32" i="21"/>
  <c r="BV32" i="21"/>
  <c r="BX31" i="21"/>
  <c r="BV31" i="21"/>
  <c r="BX30" i="21"/>
  <c r="BV30" i="21"/>
  <c r="BX29" i="21"/>
  <c r="BV29" i="21"/>
  <c r="BX28" i="21"/>
  <c r="BV28" i="21"/>
  <c r="BX27" i="21"/>
  <c r="BV27" i="21"/>
  <c r="BX26" i="21"/>
  <c r="BV26" i="21"/>
  <c r="BX25" i="21"/>
  <c r="BV25" i="21"/>
  <c r="BX24" i="21"/>
  <c r="BV24" i="21"/>
  <c r="BX23" i="21"/>
  <c r="BV23" i="21"/>
  <c r="BX22" i="21"/>
  <c r="BV22" i="21"/>
  <c r="BX21" i="21"/>
  <c r="BV21" i="21"/>
  <c r="BX20" i="21"/>
  <c r="BV20" i="21"/>
  <c r="BX19" i="21"/>
  <c r="BV19" i="21"/>
  <c r="BX18" i="21"/>
  <c r="BV18" i="21"/>
  <c r="BX17" i="21"/>
  <c r="BV17" i="21"/>
  <c r="BX16" i="21"/>
  <c r="BV16" i="21"/>
  <c r="BX15" i="21"/>
  <c r="BV15" i="21"/>
  <c r="BX14" i="21"/>
  <c r="BV14" i="21"/>
  <c r="BX13" i="21"/>
  <c r="BV13" i="21"/>
  <c r="BX12" i="21"/>
  <c r="BV12" i="21"/>
  <c r="BX11" i="21"/>
  <c r="BV11" i="21"/>
  <c r="BX10" i="21"/>
  <c r="BV10" i="21"/>
  <c r="BX9" i="21"/>
  <c r="BV9" i="21"/>
  <c r="BX8" i="21"/>
  <c r="BV8" i="21"/>
  <c r="BX7" i="21"/>
  <c r="BV7" i="21"/>
  <c r="BX6" i="21"/>
  <c r="BV6" i="21"/>
  <c r="BX5" i="21"/>
  <c r="BV5" i="21"/>
  <c r="BX4" i="21"/>
  <c r="BV4" i="21"/>
  <c r="BT1" i="21"/>
  <c r="D4" i="20"/>
  <c r="E4" i="20"/>
  <c r="F4" i="20"/>
  <c r="G4" i="20"/>
  <c r="BQ4" i="20" s="1"/>
  <c r="H4" i="20"/>
  <c r="I4" i="20"/>
  <c r="J4" i="20"/>
  <c r="K4" i="20"/>
  <c r="K144" i="20" s="1"/>
  <c r="L4" i="20"/>
  <c r="M4" i="20"/>
  <c r="N4" i="20"/>
  <c r="O4" i="20"/>
  <c r="O144" i="20" s="1"/>
  <c r="P4" i="20"/>
  <c r="Q4" i="20"/>
  <c r="R4" i="20"/>
  <c r="S4" i="20"/>
  <c r="S144" i="20" s="1"/>
  <c r="T4" i="20"/>
  <c r="U4" i="20"/>
  <c r="V4" i="20"/>
  <c r="W4" i="20"/>
  <c r="W144" i="20" s="1"/>
  <c r="X4" i="20"/>
  <c r="Y4" i="20"/>
  <c r="Z4" i="20"/>
  <c r="AA4" i="20"/>
  <c r="AA144" i="20" s="1"/>
  <c r="AB4" i="20"/>
  <c r="AC4" i="20"/>
  <c r="AD4" i="20"/>
  <c r="AE4" i="20"/>
  <c r="AE144" i="20" s="1"/>
  <c r="AF4" i="20"/>
  <c r="AG4" i="20"/>
  <c r="AH4" i="20"/>
  <c r="AI4" i="20"/>
  <c r="AI144" i="20" s="1"/>
  <c r="AJ4" i="20"/>
  <c r="AK4" i="20"/>
  <c r="AL4" i="20"/>
  <c r="AM4" i="20"/>
  <c r="AM144" i="20" s="1"/>
  <c r="AN4" i="20"/>
  <c r="AO4" i="20"/>
  <c r="AP4" i="20"/>
  <c r="AQ4" i="20"/>
  <c r="AQ144" i="20" s="1"/>
  <c r="AR4" i="20"/>
  <c r="AS4" i="20"/>
  <c r="AT4" i="20"/>
  <c r="AU4" i="20"/>
  <c r="AU144" i="20" s="1"/>
  <c r="AV4" i="20"/>
  <c r="AW4" i="20"/>
  <c r="AX4" i="20"/>
  <c r="AY4" i="20"/>
  <c r="AY144" i="20" s="1"/>
  <c r="AZ4" i="20"/>
  <c r="BA4" i="20"/>
  <c r="BB4" i="20"/>
  <c r="BC4" i="20"/>
  <c r="BC144" i="20" s="1"/>
  <c r="BD4" i="20"/>
  <c r="BE4" i="20"/>
  <c r="BF4" i="20"/>
  <c r="BG4" i="20"/>
  <c r="BG144" i="20" s="1"/>
  <c r="BH4" i="20"/>
  <c r="BI4" i="20"/>
  <c r="BJ4" i="20"/>
  <c r="BK4" i="20"/>
  <c r="BK144" i="20" s="1"/>
  <c r="BL4" i="20"/>
  <c r="BM4" i="20"/>
  <c r="BN4" i="20"/>
  <c r="BO4" i="20"/>
  <c r="BO144" i="20" s="1"/>
  <c r="BP4" i="20"/>
  <c r="D5" i="20"/>
  <c r="E5" i="20"/>
  <c r="F5" i="20"/>
  <c r="F144" i="20" s="1"/>
  <c r="F146" i="20" s="1"/>
  <c r="G5" i="20"/>
  <c r="H5" i="20"/>
  <c r="I5" i="20"/>
  <c r="J5" i="20"/>
  <c r="J144" i="20" s="1"/>
  <c r="J146" i="20" s="1"/>
  <c r="K5" i="20"/>
  <c r="L5" i="20"/>
  <c r="M5" i="20"/>
  <c r="N5" i="20"/>
  <c r="N144" i="20" s="1"/>
  <c r="N146" i="20" s="1"/>
  <c r="O5" i="20"/>
  <c r="P5" i="20"/>
  <c r="Q5" i="20"/>
  <c r="R5" i="20"/>
  <c r="R144" i="20" s="1"/>
  <c r="R146" i="20" s="1"/>
  <c r="S5" i="20"/>
  <c r="T5" i="20"/>
  <c r="U5" i="20"/>
  <c r="V5" i="20"/>
  <c r="V144" i="20" s="1"/>
  <c r="V146" i="20" s="1"/>
  <c r="W5" i="20"/>
  <c r="X5" i="20"/>
  <c r="Y5" i="20"/>
  <c r="Z5" i="20"/>
  <c r="Z144" i="20" s="1"/>
  <c r="Z146" i="20" s="1"/>
  <c r="AA5" i="20"/>
  <c r="AB5" i="20"/>
  <c r="AC5" i="20"/>
  <c r="AD5" i="20"/>
  <c r="AD144" i="20" s="1"/>
  <c r="AD146" i="20" s="1"/>
  <c r="AE5" i="20"/>
  <c r="AF5" i="20"/>
  <c r="AG5" i="20"/>
  <c r="AH5" i="20"/>
  <c r="AH144" i="20" s="1"/>
  <c r="AH146" i="20" s="1"/>
  <c r="AI5" i="20"/>
  <c r="AJ5" i="20"/>
  <c r="AK5" i="20"/>
  <c r="AL5" i="20"/>
  <c r="AL144" i="20" s="1"/>
  <c r="AL146" i="20" s="1"/>
  <c r="AM5" i="20"/>
  <c r="AN5" i="20"/>
  <c r="AO5" i="20"/>
  <c r="AP5" i="20"/>
  <c r="AP144" i="20" s="1"/>
  <c r="AP146" i="20" s="1"/>
  <c r="AQ5" i="20"/>
  <c r="AR5" i="20"/>
  <c r="AS5" i="20"/>
  <c r="AT5" i="20"/>
  <c r="AT144" i="20" s="1"/>
  <c r="AT146" i="20" s="1"/>
  <c r="AU5" i="20"/>
  <c r="AV5" i="20"/>
  <c r="AW5" i="20"/>
  <c r="AX5" i="20"/>
  <c r="AX144" i="20" s="1"/>
  <c r="AX146" i="20" s="1"/>
  <c r="AY5" i="20"/>
  <c r="AZ5" i="20"/>
  <c r="BA5" i="20"/>
  <c r="BB5" i="20"/>
  <c r="BB144" i="20" s="1"/>
  <c r="BB146" i="20" s="1"/>
  <c r="BC5" i="20"/>
  <c r="BD5" i="20"/>
  <c r="BE5" i="20"/>
  <c r="BF5" i="20"/>
  <c r="BF144" i="20" s="1"/>
  <c r="BF146" i="20" s="1"/>
  <c r="BG5" i="20"/>
  <c r="BH5" i="20"/>
  <c r="BI5" i="20"/>
  <c r="BJ5" i="20"/>
  <c r="BJ144" i="20" s="1"/>
  <c r="BJ146" i="20" s="1"/>
  <c r="BK5" i="20"/>
  <c r="BL5" i="20"/>
  <c r="BM5" i="20"/>
  <c r="BN5" i="20"/>
  <c r="BN144" i="20" s="1"/>
  <c r="BN146" i="20" s="1"/>
  <c r="BO5" i="20"/>
  <c r="BP5" i="20"/>
  <c r="D6" i="20"/>
  <c r="E6" i="20"/>
  <c r="F6" i="20"/>
  <c r="G6" i="20"/>
  <c r="H6" i="20"/>
  <c r="I6" i="20"/>
  <c r="J6" i="20"/>
  <c r="K6" i="20"/>
  <c r="L6" i="20"/>
  <c r="M6" i="20"/>
  <c r="N6" i="20"/>
  <c r="O6" i="20"/>
  <c r="P6" i="20"/>
  <c r="Q6" i="20"/>
  <c r="R6" i="20"/>
  <c r="S6" i="20"/>
  <c r="T6" i="20"/>
  <c r="U6" i="20"/>
  <c r="V6" i="20"/>
  <c r="W6" i="20"/>
  <c r="X6" i="20"/>
  <c r="Y6" i="20"/>
  <c r="Z6" i="20"/>
  <c r="AA6" i="20"/>
  <c r="AB6" i="20"/>
  <c r="AC6" i="20"/>
  <c r="AD6" i="20"/>
  <c r="AE6" i="20"/>
  <c r="AF6" i="20"/>
  <c r="AG6" i="20"/>
  <c r="AH6" i="20"/>
  <c r="AI6" i="20"/>
  <c r="AJ6" i="20"/>
  <c r="AK6" i="20"/>
  <c r="AL6" i="20"/>
  <c r="AM6" i="20"/>
  <c r="AN6" i="20"/>
  <c r="AO6" i="20"/>
  <c r="AP6" i="20"/>
  <c r="AQ6" i="20"/>
  <c r="AR6" i="20"/>
  <c r="AS6" i="20"/>
  <c r="AT6" i="20"/>
  <c r="AU6" i="20"/>
  <c r="AV6" i="20"/>
  <c r="AW6" i="20"/>
  <c r="AX6" i="20"/>
  <c r="AY6" i="20"/>
  <c r="AZ6" i="20"/>
  <c r="BA6" i="20"/>
  <c r="BB6" i="20"/>
  <c r="BC6" i="20"/>
  <c r="BD6" i="20"/>
  <c r="BE6" i="20"/>
  <c r="BF6" i="20"/>
  <c r="BG6" i="20"/>
  <c r="BH6" i="20"/>
  <c r="BI6" i="20"/>
  <c r="BJ6" i="20"/>
  <c r="BK6" i="20"/>
  <c r="BL6" i="20"/>
  <c r="BM6" i="20"/>
  <c r="BN6" i="20"/>
  <c r="BO6" i="20"/>
  <c r="BP6" i="20"/>
  <c r="D7" i="20"/>
  <c r="D144" i="20" s="1"/>
  <c r="E7" i="20"/>
  <c r="F7" i="20"/>
  <c r="G7" i="20"/>
  <c r="H7" i="20"/>
  <c r="H144" i="20" s="1"/>
  <c r="I7" i="20"/>
  <c r="J7" i="20"/>
  <c r="K7" i="20"/>
  <c r="L7" i="20"/>
  <c r="L144" i="20" s="1"/>
  <c r="M7" i="20"/>
  <c r="N7" i="20"/>
  <c r="O7" i="20"/>
  <c r="P7" i="20"/>
  <c r="P144" i="20" s="1"/>
  <c r="Q7" i="20"/>
  <c r="R7" i="20"/>
  <c r="S7" i="20"/>
  <c r="T7" i="20"/>
  <c r="T144" i="20" s="1"/>
  <c r="U7" i="20"/>
  <c r="V7" i="20"/>
  <c r="W7" i="20"/>
  <c r="X7" i="20"/>
  <c r="X144" i="20" s="1"/>
  <c r="Y7" i="20"/>
  <c r="Z7" i="20"/>
  <c r="AA7" i="20"/>
  <c r="AB7" i="20"/>
  <c r="AB144" i="20" s="1"/>
  <c r="AC7" i="20"/>
  <c r="AD7" i="20"/>
  <c r="AE7" i="20"/>
  <c r="AF7" i="20"/>
  <c r="AF144" i="20" s="1"/>
  <c r="AG7" i="20"/>
  <c r="AH7" i="20"/>
  <c r="AI7" i="20"/>
  <c r="AJ7" i="20"/>
  <c r="AJ144" i="20" s="1"/>
  <c r="AK7" i="20"/>
  <c r="AL7" i="20"/>
  <c r="AM7" i="20"/>
  <c r="AN7" i="20"/>
  <c r="AN144" i="20" s="1"/>
  <c r="AO7" i="20"/>
  <c r="AP7" i="20"/>
  <c r="AQ7" i="20"/>
  <c r="AR7" i="20"/>
  <c r="AR144" i="20" s="1"/>
  <c r="AS7" i="20"/>
  <c r="AT7" i="20"/>
  <c r="AU7" i="20"/>
  <c r="AV7" i="20"/>
  <c r="AV144" i="20" s="1"/>
  <c r="AW7" i="20"/>
  <c r="AX7" i="20"/>
  <c r="AY7" i="20"/>
  <c r="AZ7" i="20"/>
  <c r="AZ144" i="20" s="1"/>
  <c r="BA7" i="20"/>
  <c r="BB7" i="20"/>
  <c r="BC7" i="20"/>
  <c r="BD7" i="20"/>
  <c r="BD144" i="20" s="1"/>
  <c r="BE7" i="20"/>
  <c r="BF7" i="20"/>
  <c r="BG7" i="20"/>
  <c r="BH7" i="20"/>
  <c r="BH144" i="20" s="1"/>
  <c r="BI7" i="20"/>
  <c r="BJ7" i="20"/>
  <c r="BK7" i="20"/>
  <c r="BL7" i="20"/>
  <c r="BL144" i="20" s="1"/>
  <c r="BM7" i="20"/>
  <c r="BN7" i="20"/>
  <c r="BO7" i="20"/>
  <c r="BP7" i="20"/>
  <c r="BP144" i="20" s="1"/>
  <c r="D8" i="20"/>
  <c r="E8" i="20"/>
  <c r="F8" i="20"/>
  <c r="G8" i="20"/>
  <c r="H8" i="20"/>
  <c r="I8" i="20"/>
  <c r="J8" i="20"/>
  <c r="K8" i="20"/>
  <c r="L8" i="20"/>
  <c r="M8" i="20"/>
  <c r="N8" i="20"/>
  <c r="O8" i="20"/>
  <c r="P8" i="20"/>
  <c r="Q8" i="20"/>
  <c r="R8" i="20"/>
  <c r="S8" i="20"/>
  <c r="T8" i="20"/>
  <c r="U8" i="20"/>
  <c r="V8" i="20"/>
  <c r="W8" i="20"/>
  <c r="X8" i="20"/>
  <c r="Y8" i="20"/>
  <c r="Z8" i="20"/>
  <c r="AA8" i="20"/>
  <c r="AB8" i="20"/>
  <c r="AC8" i="20"/>
  <c r="AD8" i="20"/>
  <c r="AE8" i="20"/>
  <c r="AF8" i="20"/>
  <c r="AG8" i="20"/>
  <c r="AH8" i="20"/>
  <c r="AI8" i="20"/>
  <c r="AJ8" i="20"/>
  <c r="AK8" i="20"/>
  <c r="AL8" i="20"/>
  <c r="AM8" i="20"/>
  <c r="AN8" i="20"/>
  <c r="AO8" i="20"/>
  <c r="AP8" i="20"/>
  <c r="AQ8" i="20"/>
  <c r="AR8" i="20"/>
  <c r="AS8" i="20"/>
  <c r="AT8" i="20"/>
  <c r="AU8" i="20"/>
  <c r="AV8" i="20"/>
  <c r="AW8" i="20"/>
  <c r="AX8" i="20"/>
  <c r="AY8" i="20"/>
  <c r="AZ8" i="20"/>
  <c r="BA8" i="20"/>
  <c r="BB8" i="20"/>
  <c r="BC8" i="20"/>
  <c r="BD8" i="20"/>
  <c r="BE8" i="20"/>
  <c r="BF8" i="20"/>
  <c r="BG8" i="20"/>
  <c r="BH8" i="20"/>
  <c r="BI8" i="20"/>
  <c r="BJ8" i="20"/>
  <c r="BK8" i="20"/>
  <c r="BL8" i="20"/>
  <c r="BM8" i="20"/>
  <c r="BN8" i="20"/>
  <c r="BO8" i="20"/>
  <c r="BP8" i="20"/>
  <c r="D9" i="20"/>
  <c r="E9" i="20"/>
  <c r="F9" i="20"/>
  <c r="BQ9" i="20" s="1"/>
  <c r="BY9" i="20" s="1"/>
  <c r="G9" i="20"/>
  <c r="H9" i="20"/>
  <c r="I9" i="20"/>
  <c r="J9" i="20"/>
  <c r="K9" i="20"/>
  <c r="L9" i="20"/>
  <c r="M9" i="20"/>
  <c r="N9" i="20"/>
  <c r="O9" i="20"/>
  <c r="P9" i="20"/>
  <c r="Q9" i="20"/>
  <c r="R9" i="20"/>
  <c r="S9" i="20"/>
  <c r="T9" i="20"/>
  <c r="U9" i="20"/>
  <c r="V9" i="20"/>
  <c r="W9" i="20"/>
  <c r="X9" i="20"/>
  <c r="Y9" i="20"/>
  <c r="Z9" i="20"/>
  <c r="AA9" i="20"/>
  <c r="AB9" i="20"/>
  <c r="AC9" i="20"/>
  <c r="AD9" i="20"/>
  <c r="AE9" i="20"/>
  <c r="AF9" i="20"/>
  <c r="AG9" i="20"/>
  <c r="AH9" i="20"/>
  <c r="AI9" i="20"/>
  <c r="AJ9" i="20"/>
  <c r="AK9" i="20"/>
  <c r="AL9" i="20"/>
  <c r="AM9" i="20"/>
  <c r="AN9" i="20"/>
  <c r="AO9" i="20"/>
  <c r="AP9" i="20"/>
  <c r="AQ9" i="20"/>
  <c r="AR9" i="20"/>
  <c r="AS9" i="20"/>
  <c r="AT9" i="20"/>
  <c r="AU9" i="20"/>
  <c r="AV9" i="20"/>
  <c r="AW9" i="20"/>
  <c r="AX9" i="20"/>
  <c r="AY9" i="20"/>
  <c r="AZ9" i="20"/>
  <c r="BA9" i="20"/>
  <c r="BB9" i="20"/>
  <c r="BC9" i="20"/>
  <c r="BD9" i="20"/>
  <c r="BE9" i="20"/>
  <c r="BF9" i="20"/>
  <c r="BG9" i="20"/>
  <c r="BH9" i="20"/>
  <c r="BI9" i="20"/>
  <c r="BJ9" i="20"/>
  <c r="BK9" i="20"/>
  <c r="BL9" i="20"/>
  <c r="BM9" i="20"/>
  <c r="BN9" i="20"/>
  <c r="BO9" i="20"/>
  <c r="BP9" i="20"/>
  <c r="D10" i="20"/>
  <c r="E10" i="20"/>
  <c r="BQ10" i="20" s="1"/>
  <c r="BY10" i="20" s="1"/>
  <c r="F10" i="20"/>
  <c r="G10" i="20"/>
  <c r="H10" i="20"/>
  <c r="I10" i="20"/>
  <c r="J10" i="20"/>
  <c r="K10" i="20"/>
  <c r="L10" i="20"/>
  <c r="M10" i="20"/>
  <c r="N10" i="20"/>
  <c r="O10" i="20"/>
  <c r="P10" i="20"/>
  <c r="Q10" i="20"/>
  <c r="R10" i="20"/>
  <c r="S10" i="20"/>
  <c r="T10" i="20"/>
  <c r="U10" i="20"/>
  <c r="V10" i="20"/>
  <c r="W10" i="20"/>
  <c r="X10" i="20"/>
  <c r="Y10" i="20"/>
  <c r="Z10" i="20"/>
  <c r="AA10" i="20"/>
  <c r="AB10" i="20"/>
  <c r="AC10" i="20"/>
  <c r="AD10" i="20"/>
  <c r="AE10" i="20"/>
  <c r="AF10" i="20"/>
  <c r="AG10" i="20"/>
  <c r="AH10" i="20"/>
  <c r="AI10" i="20"/>
  <c r="AJ10" i="20"/>
  <c r="AK10" i="20"/>
  <c r="AL10" i="20"/>
  <c r="AM10" i="20"/>
  <c r="AN10" i="20"/>
  <c r="AO10" i="20"/>
  <c r="AP10" i="20"/>
  <c r="AQ10" i="20"/>
  <c r="AR10" i="20"/>
  <c r="AS10" i="20"/>
  <c r="AT10" i="20"/>
  <c r="AU10" i="20"/>
  <c r="AV10" i="20"/>
  <c r="AW10" i="20"/>
  <c r="AX10" i="20"/>
  <c r="AY10" i="20"/>
  <c r="AZ10" i="20"/>
  <c r="BA10" i="20"/>
  <c r="BB10" i="20"/>
  <c r="BC10" i="20"/>
  <c r="BD10" i="20"/>
  <c r="BE10" i="20"/>
  <c r="BF10" i="20"/>
  <c r="BG10" i="20"/>
  <c r="BH10" i="20"/>
  <c r="BI10" i="20"/>
  <c r="BJ10" i="20"/>
  <c r="BK10" i="20"/>
  <c r="BL10" i="20"/>
  <c r="BM10" i="20"/>
  <c r="BN10" i="20"/>
  <c r="BO10" i="20"/>
  <c r="BP10" i="20"/>
  <c r="D11" i="20"/>
  <c r="BQ11" i="20" s="1"/>
  <c r="BY11" i="20" s="1"/>
  <c r="E11" i="20"/>
  <c r="F11" i="20"/>
  <c r="G11" i="20"/>
  <c r="H11" i="20"/>
  <c r="I11" i="20"/>
  <c r="J11" i="20"/>
  <c r="K11" i="20"/>
  <c r="L11" i="20"/>
  <c r="M11" i="20"/>
  <c r="N11" i="20"/>
  <c r="O11" i="20"/>
  <c r="P11" i="20"/>
  <c r="Q11" i="20"/>
  <c r="R11" i="20"/>
  <c r="S11" i="20"/>
  <c r="T11" i="20"/>
  <c r="U11" i="20"/>
  <c r="V11" i="20"/>
  <c r="W11" i="20"/>
  <c r="X11" i="20"/>
  <c r="Y11" i="20"/>
  <c r="Z11" i="20"/>
  <c r="AA11" i="20"/>
  <c r="AB11" i="20"/>
  <c r="AC11" i="20"/>
  <c r="AD11" i="20"/>
  <c r="AE11" i="20"/>
  <c r="AF11" i="20"/>
  <c r="AG11" i="20"/>
  <c r="AH11" i="20"/>
  <c r="AI11" i="20"/>
  <c r="AJ11" i="20"/>
  <c r="AK11" i="20"/>
  <c r="AL11" i="20"/>
  <c r="AM11" i="20"/>
  <c r="AN11" i="20"/>
  <c r="AO11" i="20"/>
  <c r="AP11" i="20"/>
  <c r="AQ11" i="20"/>
  <c r="AR11" i="20"/>
  <c r="AS11" i="20"/>
  <c r="AT11" i="20"/>
  <c r="AU11" i="20"/>
  <c r="AV11" i="20"/>
  <c r="AW11" i="20"/>
  <c r="AX11" i="20"/>
  <c r="AY11" i="20"/>
  <c r="AZ11" i="20"/>
  <c r="BA11" i="20"/>
  <c r="BB11" i="20"/>
  <c r="BC11" i="20"/>
  <c r="BD11" i="20"/>
  <c r="BE11" i="20"/>
  <c r="BF11" i="20"/>
  <c r="BG11" i="20"/>
  <c r="BH11" i="20"/>
  <c r="BI11" i="20"/>
  <c r="BJ11" i="20"/>
  <c r="BK11" i="20"/>
  <c r="BL11" i="20"/>
  <c r="BM11" i="20"/>
  <c r="BN11" i="20"/>
  <c r="BO11" i="20"/>
  <c r="BP11" i="20"/>
  <c r="D12" i="20"/>
  <c r="E12" i="20"/>
  <c r="F12" i="20"/>
  <c r="G12" i="20"/>
  <c r="H12" i="20"/>
  <c r="I12" i="20"/>
  <c r="J12" i="20"/>
  <c r="K12" i="20"/>
  <c r="L12" i="20"/>
  <c r="M12" i="20"/>
  <c r="N12" i="20"/>
  <c r="O12" i="20"/>
  <c r="P12" i="20"/>
  <c r="Q12" i="20"/>
  <c r="R12" i="20"/>
  <c r="S12" i="20"/>
  <c r="T12" i="20"/>
  <c r="U12" i="20"/>
  <c r="V12" i="20"/>
  <c r="W12" i="20"/>
  <c r="X12" i="20"/>
  <c r="Y12" i="20"/>
  <c r="Z12" i="20"/>
  <c r="AA12" i="20"/>
  <c r="AB12" i="20"/>
  <c r="AC12" i="20"/>
  <c r="AD12" i="20"/>
  <c r="AE12" i="20"/>
  <c r="AF12" i="20"/>
  <c r="AG12" i="20"/>
  <c r="AH12" i="20"/>
  <c r="AI12" i="20"/>
  <c r="AJ12" i="20"/>
  <c r="AK12" i="20"/>
  <c r="AL12" i="20"/>
  <c r="AM12" i="20"/>
  <c r="AN12" i="20"/>
  <c r="AO12" i="20"/>
  <c r="AP12" i="20"/>
  <c r="AQ12" i="20"/>
  <c r="AR12" i="20"/>
  <c r="AS12" i="20"/>
  <c r="AT12" i="20"/>
  <c r="AU12" i="20"/>
  <c r="AV12" i="20"/>
  <c r="AW12" i="20"/>
  <c r="AX12" i="20"/>
  <c r="AY12" i="20"/>
  <c r="AZ12" i="20"/>
  <c r="BA12" i="20"/>
  <c r="BB12" i="20"/>
  <c r="BC12" i="20"/>
  <c r="BD12" i="20"/>
  <c r="BE12" i="20"/>
  <c r="BF12" i="20"/>
  <c r="BG12" i="20"/>
  <c r="BH12" i="20"/>
  <c r="BI12" i="20"/>
  <c r="BJ12" i="20"/>
  <c r="BK12" i="20"/>
  <c r="BL12" i="20"/>
  <c r="BM12" i="20"/>
  <c r="BN12" i="20"/>
  <c r="BO12" i="20"/>
  <c r="BP12" i="20"/>
  <c r="D13" i="20"/>
  <c r="E13" i="20"/>
  <c r="F13" i="20"/>
  <c r="BQ13" i="20" s="1"/>
  <c r="BY13" i="20" s="1"/>
  <c r="G13" i="20"/>
  <c r="H13" i="20"/>
  <c r="I13" i="20"/>
  <c r="J13" i="20"/>
  <c r="K13" i="20"/>
  <c r="L13" i="20"/>
  <c r="M13" i="20"/>
  <c r="N13" i="20"/>
  <c r="O13" i="20"/>
  <c r="P13" i="20"/>
  <c r="Q13" i="20"/>
  <c r="R13" i="20"/>
  <c r="S13" i="20"/>
  <c r="T13" i="20"/>
  <c r="U13" i="20"/>
  <c r="V13" i="20"/>
  <c r="W13" i="20"/>
  <c r="X13" i="20"/>
  <c r="Y13" i="20"/>
  <c r="Z13" i="20"/>
  <c r="AA13" i="20"/>
  <c r="AB13" i="20"/>
  <c r="AC13" i="20"/>
  <c r="AD13" i="20"/>
  <c r="AE13" i="20"/>
  <c r="AF13" i="20"/>
  <c r="AG13" i="20"/>
  <c r="AH13" i="20"/>
  <c r="AI13" i="20"/>
  <c r="AJ13" i="20"/>
  <c r="AK13" i="20"/>
  <c r="AL13" i="20"/>
  <c r="AM13" i="20"/>
  <c r="AN13" i="20"/>
  <c r="AO13" i="20"/>
  <c r="AP13" i="20"/>
  <c r="AQ13" i="20"/>
  <c r="AR13" i="20"/>
  <c r="AS13" i="20"/>
  <c r="AT13" i="20"/>
  <c r="AU13" i="20"/>
  <c r="AV13" i="20"/>
  <c r="AW13" i="20"/>
  <c r="AX13" i="20"/>
  <c r="AY13" i="20"/>
  <c r="AZ13" i="20"/>
  <c r="BA13" i="20"/>
  <c r="BB13" i="20"/>
  <c r="BC13" i="20"/>
  <c r="BD13" i="20"/>
  <c r="BE13" i="20"/>
  <c r="BF13" i="20"/>
  <c r="BG13" i="20"/>
  <c r="BH13" i="20"/>
  <c r="BI13" i="20"/>
  <c r="BJ13" i="20"/>
  <c r="BK13" i="20"/>
  <c r="BL13" i="20"/>
  <c r="BM13" i="20"/>
  <c r="BN13" i="20"/>
  <c r="BO13" i="20"/>
  <c r="BP13" i="20"/>
  <c r="D14" i="20"/>
  <c r="E14" i="20"/>
  <c r="F14" i="20"/>
  <c r="G14" i="20"/>
  <c r="H14" i="20"/>
  <c r="I14" i="20"/>
  <c r="J14" i="20"/>
  <c r="K14" i="20"/>
  <c r="L14" i="20"/>
  <c r="M14" i="20"/>
  <c r="N14" i="20"/>
  <c r="O14" i="20"/>
  <c r="P14" i="20"/>
  <c r="Q14" i="20"/>
  <c r="R14" i="20"/>
  <c r="S14" i="20"/>
  <c r="T14" i="20"/>
  <c r="U14" i="20"/>
  <c r="V14" i="20"/>
  <c r="W14" i="20"/>
  <c r="X14" i="20"/>
  <c r="Y14" i="20"/>
  <c r="Z14" i="20"/>
  <c r="AA14" i="20"/>
  <c r="AB14" i="20"/>
  <c r="AC14" i="20"/>
  <c r="AD14" i="20"/>
  <c r="AE14" i="20"/>
  <c r="AF14" i="20"/>
  <c r="AG14" i="20"/>
  <c r="AH14" i="20"/>
  <c r="AI14" i="20"/>
  <c r="AJ14" i="20"/>
  <c r="AK14" i="20"/>
  <c r="AL14" i="20"/>
  <c r="AM14" i="20"/>
  <c r="AN14" i="20"/>
  <c r="AO14" i="20"/>
  <c r="AP14" i="20"/>
  <c r="AQ14" i="20"/>
  <c r="AR14" i="20"/>
  <c r="AS14" i="20"/>
  <c r="AT14" i="20"/>
  <c r="AU14" i="20"/>
  <c r="AV14" i="20"/>
  <c r="AW14" i="20"/>
  <c r="AX14" i="20"/>
  <c r="AY14" i="20"/>
  <c r="AZ14" i="20"/>
  <c r="BA14" i="20"/>
  <c r="BB14" i="20"/>
  <c r="BC14" i="20"/>
  <c r="BD14" i="20"/>
  <c r="BE14" i="20"/>
  <c r="BF14" i="20"/>
  <c r="BG14" i="20"/>
  <c r="BH14" i="20"/>
  <c r="BI14" i="20"/>
  <c r="BJ14" i="20"/>
  <c r="BK14" i="20"/>
  <c r="BL14" i="20"/>
  <c r="BM14" i="20"/>
  <c r="BN14" i="20"/>
  <c r="BO14" i="20"/>
  <c r="BP14" i="20"/>
  <c r="D15" i="20"/>
  <c r="BQ15" i="20" s="1"/>
  <c r="BY15" i="20" s="1"/>
  <c r="E15" i="20"/>
  <c r="F15" i="20"/>
  <c r="G15" i="20"/>
  <c r="H15" i="20"/>
  <c r="I15" i="20"/>
  <c r="J15" i="20"/>
  <c r="K15" i="20"/>
  <c r="L15" i="20"/>
  <c r="M15" i="20"/>
  <c r="N15" i="20"/>
  <c r="O15" i="20"/>
  <c r="P15" i="20"/>
  <c r="Q15" i="20"/>
  <c r="R15" i="20"/>
  <c r="S15" i="20"/>
  <c r="T15" i="20"/>
  <c r="U15" i="20"/>
  <c r="V15" i="20"/>
  <c r="W15" i="20"/>
  <c r="X15" i="20"/>
  <c r="Y15" i="20"/>
  <c r="Z15" i="20"/>
  <c r="AA15" i="20"/>
  <c r="AB15" i="20"/>
  <c r="AC15" i="20"/>
  <c r="AD15" i="20"/>
  <c r="AE15" i="20"/>
  <c r="AF15" i="20"/>
  <c r="AG15" i="20"/>
  <c r="AH15" i="20"/>
  <c r="AI15" i="20"/>
  <c r="AJ15" i="20"/>
  <c r="AK15" i="20"/>
  <c r="AL15" i="20"/>
  <c r="AM15" i="20"/>
  <c r="AN15" i="20"/>
  <c r="AO15" i="20"/>
  <c r="AP15" i="20"/>
  <c r="AQ15" i="20"/>
  <c r="AR15" i="20"/>
  <c r="AS15" i="20"/>
  <c r="AT15" i="20"/>
  <c r="AU15" i="20"/>
  <c r="AV15" i="20"/>
  <c r="AW15" i="20"/>
  <c r="AX15" i="20"/>
  <c r="AY15" i="20"/>
  <c r="AZ15" i="20"/>
  <c r="BA15" i="20"/>
  <c r="BB15" i="20"/>
  <c r="BC15" i="20"/>
  <c r="BD15" i="20"/>
  <c r="BE15" i="20"/>
  <c r="BF15" i="20"/>
  <c r="BG15" i="20"/>
  <c r="BH15" i="20"/>
  <c r="BI15" i="20"/>
  <c r="BJ15" i="20"/>
  <c r="BK15" i="20"/>
  <c r="BL15" i="20"/>
  <c r="BM15" i="20"/>
  <c r="BN15" i="20"/>
  <c r="BO15" i="20"/>
  <c r="BP15" i="20"/>
  <c r="D16" i="20"/>
  <c r="E16" i="20"/>
  <c r="F16" i="20"/>
  <c r="G16" i="20"/>
  <c r="H16" i="20"/>
  <c r="I16" i="20"/>
  <c r="J16" i="20"/>
  <c r="K16" i="20"/>
  <c r="L16" i="20"/>
  <c r="M16" i="20"/>
  <c r="N16" i="20"/>
  <c r="O16" i="20"/>
  <c r="P16" i="20"/>
  <c r="Q16" i="20"/>
  <c r="R16" i="20"/>
  <c r="S16" i="20"/>
  <c r="T16" i="20"/>
  <c r="U16" i="20"/>
  <c r="V16" i="20"/>
  <c r="W16" i="20"/>
  <c r="X16" i="20"/>
  <c r="Y16" i="20"/>
  <c r="Z16" i="20"/>
  <c r="AA16" i="20"/>
  <c r="AB16" i="20"/>
  <c r="AC16" i="20"/>
  <c r="AD16" i="20"/>
  <c r="AE16" i="20"/>
  <c r="AF16" i="20"/>
  <c r="AG16" i="20"/>
  <c r="AH16" i="20"/>
  <c r="AI16" i="20"/>
  <c r="AJ16" i="20"/>
  <c r="AK16" i="20"/>
  <c r="AL16" i="20"/>
  <c r="AM16" i="20"/>
  <c r="AN16" i="20"/>
  <c r="AO16" i="20"/>
  <c r="AP16" i="20"/>
  <c r="AQ16" i="20"/>
  <c r="AR16" i="20"/>
  <c r="AS16" i="20"/>
  <c r="AT16" i="20"/>
  <c r="AU16" i="20"/>
  <c r="AV16" i="20"/>
  <c r="AW16" i="20"/>
  <c r="AX16" i="20"/>
  <c r="AY16" i="20"/>
  <c r="AZ16" i="20"/>
  <c r="BA16" i="20"/>
  <c r="BB16" i="20"/>
  <c r="BC16" i="20"/>
  <c r="BD16" i="20"/>
  <c r="BE16" i="20"/>
  <c r="BF16" i="20"/>
  <c r="BG16" i="20"/>
  <c r="BH16" i="20"/>
  <c r="BI16" i="20"/>
  <c r="BJ16" i="20"/>
  <c r="BK16" i="20"/>
  <c r="BL16" i="20"/>
  <c r="BM16" i="20"/>
  <c r="BN16" i="20"/>
  <c r="BO16" i="20"/>
  <c r="BP16" i="20"/>
  <c r="D17" i="20"/>
  <c r="E17" i="20"/>
  <c r="F17" i="20"/>
  <c r="BQ17" i="20" s="1"/>
  <c r="BY17" i="20" s="1"/>
  <c r="G17" i="20"/>
  <c r="H17" i="20"/>
  <c r="I17" i="20"/>
  <c r="J17" i="20"/>
  <c r="K17" i="20"/>
  <c r="L17" i="20"/>
  <c r="M17" i="20"/>
  <c r="N17" i="20"/>
  <c r="O17" i="20"/>
  <c r="P17" i="20"/>
  <c r="Q17" i="20"/>
  <c r="R17" i="20"/>
  <c r="S17" i="20"/>
  <c r="T17" i="20"/>
  <c r="U17" i="20"/>
  <c r="V17" i="20"/>
  <c r="W17" i="20"/>
  <c r="X17" i="20"/>
  <c r="Y17" i="20"/>
  <c r="Z17" i="20"/>
  <c r="AA17" i="20"/>
  <c r="AB17" i="20"/>
  <c r="AC17" i="20"/>
  <c r="AD17" i="20"/>
  <c r="AE17" i="20"/>
  <c r="AF17" i="20"/>
  <c r="AG17" i="20"/>
  <c r="AH17" i="20"/>
  <c r="AI17" i="20"/>
  <c r="AJ17" i="20"/>
  <c r="AK17" i="20"/>
  <c r="AL17" i="20"/>
  <c r="AM17" i="20"/>
  <c r="AN17" i="20"/>
  <c r="AO17" i="20"/>
  <c r="AP17" i="20"/>
  <c r="AQ17" i="20"/>
  <c r="AR17" i="20"/>
  <c r="AS17" i="20"/>
  <c r="AT17" i="20"/>
  <c r="AU17" i="20"/>
  <c r="AV17" i="20"/>
  <c r="AW17" i="20"/>
  <c r="AX17" i="20"/>
  <c r="AY17" i="20"/>
  <c r="AZ17" i="20"/>
  <c r="BA17" i="20"/>
  <c r="BB17" i="20"/>
  <c r="BC17" i="20"/>
  <c r="BD17" i="20"/>
  <c r="BE17" i="20"/>
  <c r="BF17" i="20"/>
  <c r="BG17" i="20"/>
  <c r="BH17" i="20"/>
  <c r="BI17" i="20"/>
  <c r="BJ17" i="20"/>
  <c r="BK17" i="20"/>
  <c r="BL17" i="20"/>
  <c r="BM17" i="20"/>
  <c r="BN17" i="20"/>
  <c r="BO17" i="20"/>
  <c r="BP17" i="20"/>
  <c r="D18" i="20"/>
  <c r="E18" i="20"/>
  <c r="BQ18" i="20" s="1"/>
  <c r="BY18" i="20" s="1"/>
  <c r="F18" i="20"/>
  <c r="G18" i="20"/>
  <c r="H18" i="20"/>
  <c r="I18" i="20"/>
  <c r="J18" i="20"/>
  <c r="K18" i="20"/>
  <c r="L18" i="20"/>
  <c r="M18" i="20"/>
  <c r="N18" i="20"/>
  <c r="O18" i="20"/>
  <c r="P18" i="20"/>
  <c r="Q18" i="20"/>
  <c r="R18" i="20"/>
  <c r="S18" i="20"/>
  <c r="T18" i="20"/>
  <c r="U18" i="20"/>
  <c r="V18" i="20"/>
  <c r="W18" i="20"/>
  <c r="X18" i="20"/>
  <c r="Y18" i="20"/>
  <c r="Z18" i="20"/>
  <c r="AA18" i="20"/>
  <c r="AB18" i="20"/>
  <c r="AC18" i="20"/>
  <c r="AD18" i="20"/>
  <c r="AE18" i="20"/>
  <c r="AF18" i="20"/>
  <c r="AG18" i="20"/>
  <c r="AH18" i="20"/>
  <c r="AI18" i="20"/>
  <c r="AJ18" i="20"/>
  <c r="AK18" i="20"/>
  <c r="AL18" i="20"/>
  <c r="AM18" i="20"/>
  <c r="AN18" i="20"/>
  <c r="AO18" i="20"/>
  <c r="AP18" i="20"/>
  <c r="AQ18" i="20"/>
  <c r="AR18" i="20"/>
  <c r="AS18" i="20"/>
  <c r="AT18" i="20"/>
  <c r="AU18" i="20"/>
  <c r="AV18" i="20"/>
  <c r="AW18" i="20"/>
  <c r="AX18" i="20"/>
  <c r="AY18" i="20"/>
  <c r="AZ18" i="20"/>
  <c r="BA18" i="20"/>
  <c r="BB18" i="20"/>
  <c r="BC18" i="20"/>
  <c r="BD18" i="20"/>
  <c r="BE18" i="20"/>
  <c r="BF18" i="20"/>
  <c r="BG18" i="20"/>
  <c r="BH18" i="20"/>
  <c r="BI18" i="20"/>
  <c r="BJ18" i="20"/>
  <c r="BK18" i="20"/>
  <c r="BL18" i="20"/>
  <c r="BM18" i="20"/>
  <c r="BN18" i="20"/>
  <c r="BO18" i="20"/>
  <c r="BP18" i="20"/>
  <c r="D19" i="20"/>
  <c r="BQ19" i="20" s="1"/>
  <c r="BY19" i="20" s="1"/>
  <c r="E19" i="20"/>
  <c r="F19" i="20"/>
  <c r="G19" i="20"/>
  <c r="H19" i="20"/>
  <c r="I19" i="20"/>
  <c r="J19" i="20"/>
  <c r="K19" i="20"/>
  <c r="L19" i="20"/>
  <c r="M19" i="20"/>
  <c r="N19" i="20"/>
  <c r="O19" i="20"/>
  <c r="P19" i="20"/>
  <c r="Q19" i="20"/>
  <c r="R19" i="20"/>
  <c r="S19" i="20"/>
  <c r="T19" i="20"/>
  <c r="U19" i="20"/>
  <c r="V19" i="20"/>
  <c r="W19" i="20"/>
  <c r="X19" i="20"/>
  <c r="Y19" i="20"/>
  <c r="Z19" i="20"/>
  <c r="AA19" i="20"/>
  <c r="AB19" i="20"/>
  <c r="AC19" i="20"/>
  <c r="AD19" i="20"/>
  <c r="AE19" i="20"/>
  <c r="AF19" i="20"/>
  <c r="AG19" i="20"/>
  <c r="AH19" i="20"/>
  <c r="AI19" i="20"/>
  <c r="AJ19" i="20"/>
  <c r="AK19" i="20"/>
  <c r="AL19" i="20"/>
  <c r="AM19" i="20"/>
  <c r="AN19" i="20"/>
  <c r="AO19" i="20"/>
  <c r="AP19" i="20"/>
  <c r="AQ19" i="20"/>
  <c r="AR19" i="20"/>
  <c r="AS19" i="20"/>
  <c r="AT19" i="20"/>
  <c r="AU19" i="20"/>
  <c r="AV19" i="20"/>
  <c r="AW19" i="20"/>
  <c r="AX19" i="20"/>
  <c r="AY19" i="20"/>
  <c r="AZ19" i="20"/>
  <c r="BA19" i="20"/>
  <c r="BB19" i="20"/>
  <c r="BC19" i="20"/>
  <c r="BD19" i="20"/>
  <c r="BE19" i="20"/>
  <c r="BF19" i="20"/>
  <c r="BG19" i="20"/>
  <c r="BH19" i="20"/>
  <c r="BI19" i="20"/>
  <c r="BJ19" i="20"/>
  <c r="BK19" i="20"/>
  <c r="BL19" i="20"/>
  <c r="BM19" i="20"/>
  <c r="BN19" i="20"/>
  <c r="BO19" i="20"/>
  <c r="BP19" i="20"/>
  <c r="D20" i="20"/>
  <c r="E20" i="20"/>
  <c r="F20" i="20"/>
  <c r="G20" i="20"/>
  <c r="H20" i="20"/>
  <c r="I20" i="20"/>
  <c r="J20" i="20"/>
  <c r="K20" i="20"/>
  <c r="L20" i="20"/>
  <c r="M20" i="20"/>
  <c r="N20" i="20"/>
  <c r="O20" i="20"/>
  <c r="P20" i="20"/>
  <c r="Q20" i="20"/>
  <c r="R20" i="20"/>
  <c r="S20" i="20"/>
  <c r="T20" i="20"/>
  <c r="U20" i="20"/>
  <c r="V20" i="20"/>
  <c r="W20" i="20"/>
  <c r="X20" i="20"/>
  <c r="Y20" i="20"/>
  <c r="Z20" i="20"/>
  <c r="AA20" i="20"/>
  <c r="AB20" i="20"/>
  <c r="AC20" i="20"/>
  <c r="AD20" i="20"/>
  <c r="AE20" i="20"/>
  <c r="AF20" i="20"/>
  <c r="AG20" i="20"/>
  <c r="AH20" i="20"/>
  <c r="AI20" i="20"/>
  <c r="AJ20" i="20"/>
  <c r="AK20" i="20"/>
  <c r="AL20" i="20"/>
  <c r="AM20" i="20"/>
  <c r="AN20" i="20"/>
  <c r="AO20" i="20"/>
  <c r="AP20" i="20"/>
  <c r="AQ20" i="20"/>
  <c r="AR20" i="20"/>
  <c r="AS20" i="20"/>
  <c r="AT20" i="20"/>
  <c r="AU20" i="20"/>
  <c r="AV20" i="20"/>
  <c r="AW20" i="20"/>
  <c r="AX20" i="20"/>
  <c r="AY20" i="20"/>
  <c r="AZ20" i="20"/>
  <c r="BA20" i="20"/>
  <c r="BB20" i="20"/>
  <c r="BC20" i="20"/>
  <c r="BD20" i="20"/>
  <c r="BE20" i="20"/>
  <c r="BF20" i="20"/>
  <c r="BG20" i="20"/>
  <c r="BH20" i="20"/>
  <c r="BI20" i="20"/>
  <c r="BJ20" i="20"/>
  <c r="BK20" i="20"/>
  <c r="BL20" i="20"/>
  <c r="BM20" i="20"/>
  <c r="BN20" i="20"/>
  <c r="BO20" i="20"/>
  <c r="BP20" i="20"/>
  <c r="D21" i="20"/>
  <c r="E21" i="20"/>
  <c r="F21" i="20"/>
  <c r="G21" i="20"/>
  <c r="H21" i="20"/>
  <c r="I21" i="20"/>
  <c r="J21" i="20"/>
  <c r="K21" i="20"/>
  <c r="L21" i="20"/>
  <c r="M21" i="20"/>
  <c r="N21" i="20"/>
  <c r="O21" i="20"/>
  <c r="P21" i="20"/>
  <c r="Q21" i="20"/>
  <c r="R21" i="20"/>
  <c r="S21" i="20"/>
  <c r="T21" i="20"/>
  <c r="U21" i="20"/>
  <c r="V21" i="20"/>
  <c r="W21" i="20"/>
  <c r="X21" i="20"/>
  <c r="Y21" i="20"/>
  <c r="Z21" i="20"/>
  <c r="AA21" i="20"/>
  <c r="AB21" i="20"/>
  <c r="AC21" i="20"/>
  <c r="AD21" i="20"/>
  <c r="AE21" i="20"/>
  <c r="AF21" i="20"/>
  <c r="AG21" i="20"/>
  <c r="AH21" i="20"/>
  <c r="AI21" i="20"/>
  <c r="AJ21" i="20"/>
  <c r="AK21" i="20"/>
  <c r="AL21" i="20"/>
  <c r="AM21" i="20"/>
  <c r="AN21" i="20"/>
  <c r="AO21" i="20"/>
  <c r="AP21" i="20"/>
  <c r="AQ21" i="20"/>
  <c r="AR21" i="20"/>
  <c r="AS21" i="20"/>
  <c r="AT21" i="20"/>
  <c r="AU21" i="20"/>
  <c r="AV21" i="20"/>
  <c r="AW21" i="20"/>
  <c r="AX21" i="20"/>
  <c r="AY21" i="20"/>
  <c r="AZ21" i="20"/>
  <c r="BA21" i="20"/>
  <c r="BB21" i="20"/>
  <c r="BC21" i="20"/>
  <c r="BD21" i="20"/>
  <c r="BE21" i="20"/>
  <c r="BF21" i="20"/>
  <c r="BG21" i="20"/>
  <c r="BH21" i="20"/>
  <c r="BI21" i="20"/>
  <c r="BJ21" i="20"/>
  <c r="BK21" i="20"/>
  <c r="BL21" i="20"/>
  <c r="BM21" i="20"/>
  <c r="BN21" i="20"/>
  <c r="BO21" i="20"/>
  <c r="BP21" i="20"/>
  <c r="D22" i="20"/>
  <c r="E22" i="20"/>
  <c r="BQ22" i="20" s="1"/>
  <c r="BY22" i="20" s="1"/>
  <c r="F22" i="20"/>
  <c r="G22" i="20"/>
  <c r="H22" i="20"/>
  <c r="I22" i="20"/>
  <c r="J22" i="20"/>
  <c r="K22" i="20"/>
  <c r="L22" i="20"/>
  <c r="M22" i="20"/>
  <c r="N22" i="20"/>
  <c r="O22" i="20"/>
  <c r="P22" i="20"/>
  <c r="Q22" i="20"/>
  <c r="R22" i="20"/>
  <c r="S22" i="20"/>
  <c r="T22" i="20"/>
  <c r="U22" i="20"/>
  <c r="V22" i="20"/>
  <c r="W22" i="20"/>
  <c r="X22" i="20"/>
  <c r="Y22" i="20"/>
  <c r="Z22" i="20"/>
  <c r="AA22" i="20"/>
  <c r="AB22" i="20"/>
  <c r="AC22" i="20"/>
  <c r="AD22" i="20"/>
  <c r="AE22" i="20"/>
  <c r="AF22" i="20"/>
  <c r="AG22" i="20"/>
  <c r="AH22" i="20"/>
  <c r="AI22" i="20"/>
  <c r="AJ22" i="20"/>
  <c r="AK22" i="20"/>
  <c r="AL22" i="20"/>
  <c r="AM22" i="20"/>
  <c r="AN22" i="20"/>
  <c r="AO22" i="20"/>
  <c r="AP22" i="20"/>
  <c r="AQ22" i="20"/>
  <c r="AR22" i="20"/>
  <c r="AS22" i="20"/>
  <c r="AT22" i="20"/>
  <c r="AU22" i="20"/>
  <c r="AV22" i="20"/>
  <c r="AW22" i="20"/>
  <c r="AX22" i="20"/>
  <c r="AY22" i="20"/>
  <c r="AZ22" i="20"/>
  <c r="BA22" i="20"/>
  <c r="BB22" i="20"/>
  <c r="BC22" i="20"/>
  <c r="BD22" i="20"/>
  <c r="BE22" i="20"/>
  <c r="BF22" i="20"/>
  <c r="BG22" i="20"/>
  <c r="BH22" i="20"/>
  <c r="BI22" i="20"/>
  <c r="BJ22" i="20"/>
  <c r="BK22" i="20"/>
  <c r="BL22" i="20"/>
  <c r="BM22" i="20"/>
  <c r="BN22" i="20"/>
  <c r="BO22" i="20"/>
  <c r="BP22" i="20"/>
  <c r="D23" i="20"/>
  <c r="BQ23" i="20" s="1"/>
  <c r="BY23" i="20" s="1"/>
  <c r="E23" i="20"/>
  <c r="F23" i="20"/>
  <c r="G23" i="20"/>
  <c r="H23" i="20"/>
  <c r="I23" i="20"/>
  <c r="J23" i="20"/>
  <c r="K23" i="20"/>
  <c r="L23" i="20"/>
  <c r="M23" i="20"/>
  <c r="N23" i="20"/>
  <c r="O23" i="20"/>
  <c r="P23" i="20"/>
  <c r="Q23" i="20"/>
  <c r="R23" i="20"/>
  <c r="S23" i="20"/>
  <c r="T23" i="20"/>
  <c r="U23" i="20"/>
  <c r="V23" i="20"/>
  <c r="W23" i="20"/>
  <c r="X23" i="20"/>
  <c r="Y23" i="20"/>
  <c r="Z23" i="20"/>
  <c r="AA23" i="20"/>
  <c r="AB23" i="20"/>
  <c r="AC23" i="20"/>
  <c r="AD23" i="20"/>
  <c r="AE23" i="20"/>
  <c r="AF23" i="20"/>
  <c r="AG23" i="20"/>
  <c r="AH23" i="20"/>
  <c r="AI23" i="20"/>
  <c r="AJ23" i="20"/>
  <c r="AK23" i="20"/>
  <c r="AL23" i="20"/>
  <c r="AM23" i="20"/>
  <c r="AN23" i="20"/>
  <c r="AO23" i="20"/>
  <c r="AP23" i="20"/>
  <c r="AQ23" i="20"/>
  <c r="AR23" i="20"/>
  <c r="AS23" i="20"/>
  <c r="AT23" i="20"/>
  <c r="AU23" i="20"/>
  <c r="AV23" i="20"/>
  <c r="AW23" i="20"/>
  <c r="AX23" i="20"/>
  <c r="AY23" i="20"/>
  <c r="AZ23" i="20"/>
  <c r="BA23" i="20"/>
  <c r="BB23" i="20"/>
  <c r="BC23" i="20"/>
  <c r="BD23" i="20"/>
  <c r="BE23" i="20"/>
  <c r="BF23" i="20"/>
  <c r="BG23" i="20"/>
  <c r="BH23" i="20"/>
  <c r="BI23" i="20"/>
  <c r="BJ23" i="20"/>
  <c r="BK23" i="20"/>
  <c r="BL23" i="20"/>
  <c r="BM23" i="20"/>
  <c r="BN23" i="20"/>
  <c r="BO23" i="20"/>
  <c r="BP23" i="20"/>
  <c r="D24" i="20"/>
  <c r="E24" i="20"/>
  <c r="F24" i="20"/>
  <c r="G24" i="20"/>
  <c r="BQ24" i="20" s="1"/>
  <c r="H24" i="20"/>
  <c r="I24" i="20"/>
  <c r="J24" i="20"/>
  <c r="K24" i="20"/>
  <c r="L24" i="20"/>
  <c r="M24" i="20"/>
  <c r="N24" i="20"/>
  <c r="O24" i="20"/>
  <c r="P24" i="20"/>
  <c r="Q24" i="20"/>
  <c r="R24" i="20"/>
  <c r="S24" i="20"/>
  <c r="T24" i="20"/>
  <c r="U24" i="20"/>
  <c r="V24" i="20"/>
  <c r="W24" i="20"/>
  <c r="X24" i="20"/>
  <c r="Y24" i="20"/>
  <c r="Z24" i="20"/>
  <c r="AA24" i="20"/>
  <c r="AB24" i="20"/>
  <c r="AC24" i="20"/>
  <c r="AD24" i="20"/>
  <c r="AE24" i="20"/>
  <c r="AF24" i="20"/>
  <c r="AG24" i="20"/>
  <c r="AH24" i="20"/>
  <c r="AI24" i="20"/>
  <c r="AJ24" i="20"/>
  <c r="AK24" i="20"/>
  <c r="AL24" i="20"/>
  <c r="AM24" i="20"/>
  <c r="AN24" i="20"/>
  <c r="AO24" i="20"/>
  <c r="AP24" i="20"/>
  <c r="AQ24" i="20"/>
  <c r="AR24" i="20"/>
  <c r="AS24" i="20"/>
  <c r="AT24" i="20"/>
  <c r="AU24" i="20"/>
  <c r="AV24" i="20"/>
  <c r="AW24" i="20"/>
  <c r="AX24" i="20"/>
  <c r="AY24" i="20"/>
  <c r="AZ24" i="20"/>
  <c r="BA24" i="20"/>
  <c r="BB24" i="20"/>
  <c r="BC24" i="20"/>
  <c r="BD24" i="20"/>
  <c r="BE24" i="20"/>
  <c r="BF24" i="20"/>
  <c r="BG24" i="20"/>
  <c r="BH24" i="20"/>
  <c r="BI24" i="20"/>
  <c r="BJ24" i="20"/>
  <c r="BK24" i="20"/>
  <c r="BL24" i="20"/>
  <c r="BM24" i="20"/>
  <c r="BN24" i="20"/>
  <c r="BO24" i="20"/>
  <c r="BP24" i="20"/>
  <c r="D25" i="20"/>
  <c r="E25" i="20"/>
  <c r="F25" i="20"/>
  <c r="BQ25" i="20" s="1"/>
  <c r="BY25" i="20" s="1"/>
  <c r="G25" i="20"/>
  <c r="H25" i="20"/>
  <c r="I25" i="20"/>
  <c r="J25" i="20"/>
  <c r="K25" i="20"/>
  <c r="L25" i="20"/>
  <c r="M25" i="20"/>
  <c r="N25" i="20"/>
  <c r="O25" i="20"/>
  <c r="P25" i="20"/>
  <c r="Q25" i="20"/>
  <c r="R25" i="20"/>
  <c r="S25" i="20"/>
  <c r="T25" i="20"/>
  <c r="U25" i="20"/>
  <c r="V25" i="20"/>
  <c r="W25" i="20"/>
  <c r="X25" i="20"/>
  <c r="Y25" i="20"/>
  <c r="Z25" i="20"/>
  <c r="AA25" i="20"/>
  <c r="AB25" i="20"/>
  <c r="AC25" i="20"/>
  <c r="AD25" i="20"/>
  <c r="AE25" i="20"/>
  <c r="AF25" i="20"/>
  <c r="AG25" i="20"/>
  <c r="AH25" i="20"/>
  <c r="AI25" i="20"/>
  <c r="AJ25" i="20"/>
  <c r="AK25" i="20"/>
  <c r="AL25" i="20"/>
  <c r="AM25" i="20"/>
  <c r="AN25" i="20"/>
  <c r="AO25" i="20"/>
  <c r="AP25" i="20"/>
  <c r="AQ25" i="20"/>
  <c r="AR25" i="20"/>
  <c r="AS25" i="20"/>
  <c r="AT25" i="20"/>
  <c r="AU25" i="20"/>
  <c r="AV25" i="20"/>
  <c r="AW25" i="20"/>
  <c r="AX25" i="20"/>
  <c r="AY25" i="20"/>
  <c r="AZ25" i="20"/>
  <c r="BA25" i="20"/>
  <c r="BB25" i="20"/>
  <c r="BC25" i="20"/>
  <c r="BD25" i="20"/>
  <c r="BE25" i="20"/>
  <c r="BF25" i="20"/>
  <c r="BG25" i="20"/>
  <c r="BH25" i="20"/>
  <c r="BI25" i="20"/>
  <c r="BJ25" i="20"/>
  <c r="BK25" i="20"/>
  <c r="BL25" i="20"/>
  <c r="BM25" i="20"/>
  <c r="BN25" i="20"/>
  <c r="BO25" i="20"/>
  <c r="BP25" i="20"/>
  <c r="D26" i="20"/>
  <c r="E26" i="20"/>
  <c r="F26" i="20"/>
  <c r="G26" i="20"/>
  <c r="H26" i="20"/>
  <c r="I26" i="20"/>
  <c r="J26" i="20"/>
  <c r="K26" i="20"/>
  <c r="L26" i="20"/>
  <c r="M26" i="20"/>
  <c r="N26" i="20"/>
  <c r="O26" i="20"/>
  <c r="P26" i="20"/>
  <c r="Q26" i="20"/>
  <c r="R26" i="20"/>
  <c r="S26" i="20"/>
  <c r="T26" i="20"/>
  <c r="U26" i="20"/>
  <c r="V26" i="20"/>
  <c r="W26" i="20"/>
  <c r="X26" i="20"/>
  <c r="Y26" i="20"/>
  <c r="Z26" i="20"/>
  <c r="AA26" i="20"/>
  <c r="AB26" i="20"/>
  <c r="AC26" i="20"/>
  <c r="AD26" i="20"/>
  <c r="AE26" i="20"/>
  <c r="AF26" i="20"/>
  <c r="AG26" i="20"/>
  <c r="AH26" i="20"/>
  <c r="AI26" i="20"/>
  <c r="AJ26" i="20"/>
  <c r="AK26" i="20"/>
  <c r="AL26" i="20"/>
  <c r="AM26" i="20"/>
  <c r="AN26" i="20"/>
  <c r="AO26" i="20"/>
  <c r="AP26" i="20"/>
  <c r="AQ26" i="20"/>
  <c r="AR26" i="20"/>
  <c r="AS26" i="20"/>
  <c r="AT26" i="20"/>
  <c r="AU26" i="20"/>
  <c r="AV26" i="20"/>
  <c r="AW26" i="20"/>
  <c r="AX26" i="20"/>
  <c r="AY26" i="20"/>
  <c r="AZ26" i="20"/>
  <c r="BA26" i="20"/>
  <c r="BB26" i="20"/>
  <c r="BC26" i="20"/>
  <c r="BD26" i="20"/>
  <c r="BE26" i="20"/>
  <c r="BF26" i="20"/>
  <c r="BG26" i="20"/>
  <c r="BH26" i="20"/>
  <c r="BI26" i="20"/>
  <c r="BJ26" i="20"/>
  <c r="BK26" i="20"/>
  <c r="BL26" i="20"/>
  <c r="BM26" i="20"/>
  <c r="BN26" i="20"/>
  <c r="BO26" i="20"/>
  <c r="BP26" i="20"/>
  <c r="D27" i="20"/>
  <c r="BQ27" i="20" s="1"/>
  <c r="BY27" i="20" s="1"/>
  <c r="E27" i="20"/>
  <c r="F27" i="20"/>
  <c r="G27" i="20"/>
  <c r="H27" i="20"/>
  <c r="I27" i="20"/>
  <c r="J27" i="20"/>
  <c r="K27" i="20"/>
  <c r="L27" i="20"/>
  <c r="M27" i="20"/>
  <c r="N27" i="20"/>
  <c r="O27" i="20"/>
  <c r="P27" i="20"/>
  <c r="Q27" i="20"/>
  <c r="R27" i="20"/>
  <c r="S27" i="20"/>
  <c r="T27" i="20"/>
  <c r="U27" i="20"/>
  <c r="V27" i="20"/>
  <c r="W27" i="20"/>
  <c r="X27" i="20"/>
  <c r="Y27" i="20"/>
  <c r="Z27" i="20"/>
  <c r="AA27" i="20"/>
  <c r="AB27" i="20"/>
  <c r="AC27" i="20"/>
  <c r="AD27" i="20"/>
  <c r="AE27" i="20"/>
  <c r="AF27" i="20"/>
  <c r="AG27" i="20"/>
  <c r="AH27" i="20"/>
  <c r="AI27" i="20"/>
  <c r="AJ27" i="20"/>
  <c r="AK27" i="20"/>
  <c r="AL27" i="20"/>
  <c r="AM27" i="20"/>
  <c r="AN27" i="20"/>
  <c r="AO27" i="20"/>
  <c r="AP27" i="20"/>
  <c r="AQ27" i="20"/>
  <c r="AR27" i="20"/>
  <c r="AS27" i="20"/>
  <c r="AT27" i="20"/>
  <c r="AU27" i="20"/>
  <c r="AV27" i="20"/>
  <c r="AW27" i="20"/>
  <c r="AX27" i="20"/>
  <c r="AY27" i="20"/>
  <c r="AZ27" i="20"/>
  <c r="BA27" i="20"/>
  <c r="BB27" i="20"/>
  <c r="BC27" i="20"/>
  <c r="BD27" i="20"/>
  <c r="BE27" i="20"/>
  <c r="BF27" i="20"/>
  <c r="BG27" i="20"/>
  <c r="BH27" i="20"/>
  <c r="BI27" i="20"/>
  <c r="BJ27" i="20"/>
  <c r="BK27" i="20"/>
  <c r="BL27" i="20"/>
  <c r="BM27" i="20"/>
  <c r="BN27" i="20"/>
  <c r="BO27" i="20"/>
  <c r="BP27" i="20"/>
  <c r="D28" i="20"/>
  <c r="E28" i="20"/>
  <c r="F28" i="20"/>
  <c r="G28" i="20"/>
  <c r="H28" i="20"/>
  <c r="I28" i="20"/>
  <c r="J28" i="20"/>
  <c r="K28" i="20"/>
  <c r="L28" i="20"/>
  <c r="M28" i="20"/>
  <c r="N28" i="20"/>
  <c r="O28" i="20"/>
  <c r="P28" i="20"/>
  <c r="Q28" i="20"/>
  <c r="R28" i="20"/>
  <c r="S28" i="20"/>
  <c r="T28" i="20"/>
  <c r="U28" i="20"/>
  <c r="V28" i="20"/>
  <c r="W28" i="20"/>
  <c r="X28" i="20"/>
  <c r="Y28" i="20"/>
  <c r="Z28" i="20"/>
  <c r="AA28" i="20"/>
  <c r="AB28" i="20"/>
  <c r="AC28" i="20"/>
  <c r="AD28" i="20"/>
  <c r="AE28" i="20"/>
  <c r="AF28" i="20"/>
  <c r="AG28" i="20"/>
  <c r="AH28" i="20"/>
  <c r="AI28" i="20"/>
  <c r="AJ28" i="20"/>
  <c r="AK28" i="20"/>
  <c r="AL28" i="20"/>
  <c r="AM28" i="20"/>
  <c r="AN28" i="20"/>
  <c r="AO28" i="20"/>
  <c r="AP28" i="20"/>
  <c r="AQ28" i="20"/>
  <c r="AR28" i="20"/>
  <c r="AS28" i="20"/>
  <c r="AT28" i="20"/>
  <c r="AU28" i="20"/>
  <c r="AV28" i="20"/>
  <c r="AW28" i="20"/>
  <c r="AX28" i="20"/>
  <c r="AY28" i="20"/>
  <c r="AZ28" i="20"/>
  <c r="BA28" i="20"/>
  <c r="BB28" i="20"/>
  <c r="BC28" i="20"/>
  <c r="BD28" i="20"/>
  <c r="BE28" i="20"/>
  <c r="BF28" i="20"/>
  <c r="BG28" i="20"/>
  <c r="BH28" i="20"/>
  <c r="BI28" i="20"/>
  <c r="BJ28" i="20"/>
  <c r="BK28" i="20"/>
  <c r="BL28" i="20"/>
  <c r="BM28" i="20"/>
  <c r="BN28" i="20"/>
  <c r="BO28" i="20"/>
  <c r="BP28" i="20"/>
  <c r="D29" i="20"/>
  <c r="E29" i="20"/>
  <c r="F29" i="20"/>
  <c r="BQ29" i="20" s="1"/>
  <c r="BY29" i="20" s="1"/>
  <c r="G29" i="20"/>
  <c r="H29" i="20"/>
  <c r="I29" i="20"/>
  <c r="J29" i="20"/>
  <c r="K29" i="20"/>
  <c r="L29" i="20"/>
  <c r="M29" i="20"/>
  <c r="N29" i="20"/>
  <c r="O29" i="20"/>
  <c r="P29" i="20"/>
  <c r="Q29" i="20"/>
  <c r="R29" i="20"/>
  <c r="S29" i="20"/>
  <c r="T29" i="20"/>
  <c r="U29" i="20"/>
  <c r="V29" i="20"/>
  <c r="W29" i="20"/>
  <c r="X29" i="20"/>
  <c r="Y29" i="20"/>
  <c r="Z29" i="20"/>
  <c r="AA29" i="20"/>
  <c r="AB29" i="20"/>
  <c r="AC29" i="20"/>
  <c r="AD29" i="20"/>
  <c r="AE29" i="20"/>
  <c r="AF29" i="20"/>
  <c r="AG29" i="20"/>
  <c r="AH29" i="20"/>
  <c r="AI29" i="20"/>
  <c r="AJ29" i="20"/>
  <c r="AK29" i="20"/>
  <c r="AL29" i="20"/>
  <c r="AM29" i="20"/>
  <c r="AN29" i="20"/>
  <c r="AO29" i="20"/>
  <c r="AP29" i="20"/>
  <c r="AQ29" i="20"/>
  <c r="AR29" i="20"/>
  <c r="AS29" i="20"/>
  <c r="AT29" i="20"/>
  <c r="AU29" i="20"/>
  <c r="AV29" i="20"/>
  <c r="AW29" i="20"/>
  <c r="AX29" i="20"/>
  <c r="AY29" i="20"/>
  <c r="AZ29" i="20"/>
  <c r="BA29" i="20"/>
  <c r="BB29" i="20"/>
  <c r="BC29" i="20"/>
  <c r="BD29" i="20"/>
  <c r="BE29" i="20"/>
  <c r="BF29" i="20"/>
  <c r="BG29" i="20"/>
  <c r="BH29" i="20"/>
  <c r="BI29" i="20"/>
  <c r="BJ29" i="20"/>
  <c r="BK29" i="20"/>
  <c r="BL29" i="20"/>
  <c r="BM29" i="20"/>
  <c r="BN29" i="20"/>
  <c r="BO29" i="20"/>
  <c r="BP29" i="20"/>
  <c r="D30" i="20"/>
  <c r="E30" i="20"/>
  <c r="BQ30" i="20" s="1"/>
  <c r="BY30" i="20" s="1"/>
  <c r="F30" i="20"/>
  <c r="G30" i="20"/>
  <c r="H30" i="20"/>
  <c r="I30" i="20"/>
  <c r="J30" i="20"/>
  <c r="K30" i="20"/>
  <c r="L30" i="20"/>
  <c r="M30" i="20"/>
  <c r="N30" i="20"/>
  <c r="O30" i="20"/>
  <c r="P30" i="20"/>
  <c r="Q30" i="20"/>
  <c r="R30" i="20"/>
  <c r="S30" i="20"/>
  <c r="T30" i="20"/>
  <c r="U30" i="20"/>
  <c r="V30" i="20"/>
  <c r="W30" i="20"/>
  <c r="X30" i="20"/>
  <c r="Y30" i="20"/>
  <c r="Z30" i="20"/>
  <c r="AA30" i="20"/>
  <c r="AB30" i="20"/>
  <c r="AC30" i="20"/>
  <c r="AD30" i="20"/>
  <c r="AE30" i="20"/>
  <c r="AF30" i="20"/>
  <c r="AG30" i="20"/>
  <c r="AH30" i="20"/>
  <c r="AI30" i="20"/>
  <c r="AJ30" i="20"/>
  <c r="AK30" i="20"/>
  <c r="AL30" i="20"/>
  <c r="AM30" i="20"/>
  <c r="AN30" i="20"/>
  <c r="AO30" i="20"/>
  <c r="AP30" i="20"/>
  <c r="AQ30" i="20"/>
  <c r="AR30" i="20"/>
  <c r="AS30" i="20"/>
  <c r="AT30" i="20"/>
  <c r="AU30" i="20"/>
  <c r="AV30" i="20"/>
  <c r="AW30" i="20"/>
  <c r="AX30" i="20"/>
  <c r="AY30" i="20"/>
  <c r="AZ30" i="20"/>
  <c r="BA30" i="20"/>
  <c r="BB30" i="20"/>
  <c r="BC30" i="20"/>
  <c r="BD30" i="20"/>
  <c r="BE30" i="20"/>
  <c r="BF30" i="20"/>
  <c r="BG30" i="20"/>
  <c r="BH30" i="20"/>
  <c r="BI30" i="20"/>
  <c r="BJ30" i="20"/>
  <c r="BK30" i="20"/>
  <c r="BL30" i="20"/>
  <c r="BM30" i="20"/>
  <c r="BN30" i="20"/>
  <c r="BO30" i="20"/>
  <c r="BP30" i="20"/>
  <c r="D31" i="20"/>
  <c r="BQ31" i="20" s="1"/>
  <c r="BY31" i="20" s="1"/>
  <c r="E31" i="20"/>
  <c r="F31" i="20"/>
  <c r="G31" i="20"/>
  <c r="H31" i="20"/>
  <c r="I31" i="20"/>
  <c r="J31" i="20"/>
  <c r="K31" i="20"/>
  <c r="L31" i="20"/>
  <c r="M31" i="20"/>
  <c r="N31" i="20"/>
  <c r="O31" i="20"/>
  <c r="P31" i="20"/>
  <c r="Q31" i="20"/>
  <c r="R31" i="20"/>
  <c r="S31" i="20"/>
  <c r="T31" i="20"/>
  <c r="U31" i="20"/>
  <c r="V31" i="20"/>
  <c r="W31" i="20"/>
  <c r="X31" i="20"/>
  <c r="Y31" i="20"/>
  <c r="Z31" i="20"/>
  <c r="AA31" i="20"/>
  <c r="AB31" i="20"/>
  <c r="AC31" i="20"/>
  <c r="AD31" i="20"/>
  <c r="AE31" i="20"/>
  <c r="AF31" i="20"/>
  <c r="AG31" i="20"/>
  <c r="AH31" i="20"/>
  <c r="AI31" i="20"/>
  <c r="AJ31" i="20"/>
  <c r="AK31" i="20"/>
  <c r="AL31" i="20"/>
  <c r="AM31" i="20"/>
  <c r="AN31" i="20"/>
  <c r="AO31" i="20"/>
  <c r="AP31" i="20"/>
  <c r="AQ31" i="20"/>
  <c r="AR31" i="20"/>
  <c r="AS31" i="20"/>
  <c r="AT31" i="20"/>
  <c r="AU31" i="20"/>
  <c r="AV31" i="20"/>
  <c r="AW31" i="20"/>
  <c r="AX31" i="20"/>
  <c r="AY31" i="20"/>
  <c r="AZ31" i="20"/>
  <c r="BA31" i="20"/>
  <c r="BB31" i="20"/>
  <c r="BC31" i="20"/>
  <c r="BD31" i="20"/>
  <c r="BE31" i="20"/>
  <c r="BF31" i="20"/>
  <c r="BG31" i="20"/>
  <c r="BH31" i="20"/>
  <c r="BI31" i="20"/>
  <c r="BJ31" i="20"/>
  <c r="BK31" i="20"/>
  <c r="BL31" i="20"/>
  <c r="BM31" i="20"/>
  <c r="BN31" i="20"/>
  <c r="BO31" i="20"/>
  <c r="BP31" i="20"/>
  <c r="D32" i="20"/>
  <c r="E32" i="20"/>
  <c r="F32" i="20"/>
  <c r="G32" i="20"/>
  <c r="H32" i="20"/>
  <c r="I32" i="20"/>
  <c r="J32" i="20"/>
  <c r="K32" i="20"/>
  <c r="L32" i="20"/>
  <c r="M32" i="20"/>
  <c r="N32" i="20"/>
  <c r="O32" i="20"/>
  <c r="P32" i="20"/>
  <c r="Q32" i="20"/>
  <c r="R32" i="20"/>
  <c r="S32" i="20"/>
  <c r="T32" i="20"/>
  <c r="U32" i="20"/>
  <c r="V32" i="20"/>
  <c r="W32" i="20"/>
  <c r="X32" i="20"/>
  <c r="Y32" i="20"/>
  <c r="Z32" i="20"/>
  <c r="AA32" i="20"/>
  <c r="AB32" i="20"/>
  <c r="AC32" i="20"/>
  <c r="AD32" i="20"/>
  <c r="AE32" i="20"/>
  <c r="AF32" i="20"/>
  <c r="AG32" i="20"/>
  <c r="AH32" i="20"/>
  <c r="AI32" i="20"/>
  <c r="AJ32" i="20"/>
  <c r="AK32" i="20"/>
  <c r="AL32" i="20"/>
  <c r="AM32" i="20"/>
  <c r="AN32" i="20"/>
  <c r="AO32" i="20"/>
  <c r="AP32" i="20"/>
  <c r="AQ32" i="20"/>
  <c r="AR32" i="20"/>
  <c r="AS32" i="20"/>
  <c r="AT32" i="20"/>
  <c r="AU32" i="20"/>
  <c r="AV32" i="20"/>
  <c r="AW32" i="20"/>
  <c r="AX32" i="20"/>
  <c r="AY32" i="20"/>
  <c r="AZ32" i="20"/>
  <c r="BA32" i="20"/>
  <c r="BB32" i="20"/>
  <c r="BC32" i="20"/>
  <c r="BD32" i="20"/>
  <c r="BE32" i="20"/>
  <c r="BF32" i="20"/>
  <c r="BG32" i="20"/>
  <c r="BH32" i="20"/>
  <c r="BI32" i="20"/>
  <c r="BJ32" i="20"/>
  <c r="BK32" i="20"/>
  <c r="BL32" i="20"/>
  <c r="BM32" i="20"/>
  <c r="BN32" i="20"/>
  <c r="BO32" i="20"/>
  <c r="BP32" i="20"/>
  <c r="D33" i="20"/>
  <c r="E33" i="20"/>
  <c r="F33" i="20"/>
  <c r="G33" i="20"/>
  <c r="H33" i="20"/>
  <c r="I33" i="20"/>
  <c r="J33" i="20"/>
  <c r="K33" i="20"/>
  <c r="L33" i="20"/>
  <c r="M33" i="20"/>
  <c r="N33" i="20"/>
  <c r="O33" i="20"/>
  <c r="P33" i="20"/>
  <c r="Q33" i="20"/>
  <c r="R33" i="20"/>
  <c r="S33" i="20"/>
  <c r="T33" i="20"/>
  <c r="U33" i="20"/>
  <c r="V33" i="20"/>
  <c r="W33" i="20"/>
  <c r="X33" i="20"/>
  <c r="Y33" i="20"/>
  <c r="Z33" i="20"/>
  <c r="AA33" i="20"/>
  <c r="AB33" i="20"/>
  <c r="AC33" i="20"/>
  <c r="AD33" i="20"/>
  <c r="AE33" i="20"/>
  <c r="AF33" i="20"/>
  <c r="AG33" i="20"/>
  <c r="AH33" i="20"/>
  <c r="AI33" i="20"/>
  <c r="AJ33" i="20"/>
  <c r="AK33" i="20"/>
  <c r="AL33" i="20"/>
  <c r="AM33" i="20"/>
  <c r="AN33" i="20"/>
  <c r="AO33" i="20"/>
  <c r="AP33" i="20"/>
  <c r="AQ33" i="20"/>
  <c r="AR33" i="20"/>
  <c r="AS33" i="20"/>
  <c r="AT33" i="20"/>
  <c r="AU33" i="20"/>
  <c r="AV33" i="20"/>
  <c r="AW33" i="20"/>
  <c r="AX33" i="20"/>
  <c r="AY33" i="20"/>
  <c r="AZ33" i="20"/>
  <c r="BA33" i="20"/>
  <c r="BB33" i="20"/>
  <c r="BC33" i="20"/>
  <c r="BD33" i="20"/>
  <c r="BE33" i="20"/>
  <c r="BF33" i="20"/>
  <c r="BG33" i="20"/>
  <c r="BH33" i="20"/>
  <c r="BI33" i="20"/>
  <c r="BJ33" i="20"/>
  <c r="BK33" i="20"/>
  <c r="BL33" i="20"/>
  <c r="BM33" i="20"/>
  <c r="BN33" i="20"/>
  <c r="BO33" i="20"/>
  <c r="BP33" i="20"/>
  <c r="D34" i="20"/>
  <c r="E34" i="20"/>
  <c r="BQ34" i="20" s="1"/>
  <c r="BY34" i="20" s="1"/>
  <c r="F34" i="20"/>
  <c r="G34" i="20"/>
  <c r="H34" i="20"/>
  <c r="I34" i="20"/>
  <c r="J34" i="20"/>
  <c r="K34" i="20"/>
  <c r="L34" i="20"/>
  <c r="M34" i="20"/>
  <c r="N34" i="20"/>
  <c r="O34" i="20"/>
  <c r="P34" i="20"/>
  <c r="Q34" i="20"/>
  <c r="R34" i="20"/>
  <c r="S34" i="20"/>
  <c r="T34" i="20"/>
  <c r="U34" i="20"/>
  <c r="V34" i="20"/>
  <c r="W34" i="20"/>
  <c r="X34" i="20"/>
  <c r="Y34" i="20"/>
  <c r="Z34" i="20"/>
  <c r="AA34" i="20"/>
  <c r="AB34" i="20"/>
  <c r="AC34" i="20"/>
  <c r="AD34" i="20"/>
  <c r="AE34" i="20"/>
  <c r="AF34" i="20"/>
  <c r="AG34" i="20"/>
  <c r="AH34" i="20"/>
  <c r="AI34" i="20"/>
  <c r="AJ34" i="20"/>
  <c r="AK34" i="20"/>
  <c r="AL34" i="20"/>
  <c r="AM34" i="20"/>
  <c r="AN34" i="20"/>
  <c r="AO34" i="20"/>
  <c r="AP34" i="20"/>
  <c r="AQ34" i="20"/>
  <c r="AR34" i="20"/>
  <c r="AS34" i="20"/>
  <c r="AT34" i="20"/>
  <c r="AU34" i="20"/>
  <c r="AV34" i="20"/>
  <c r="AW34" i="20"/>
  <c r="AX34" i="20"/>
  <c r="AY34" i="20"/>
  <c r="AZ34" i="20"/>
  <c r="BA34" i="20"/>
  <c r="BB34" i="20"/>
  <c r="BC34" i="20"/>
  <c r="BD34" i="20"/>
  <c r="BE34" i="20"/>
  <c r="BF34" i="20"/>
  <c r="BG34" i="20"/>
  <c r="BH34" i="20"/>
  <c r="BI34" i="20"/>
  <c r="BJ34" i="20"/>
  <c r="BK34" i="20"/>
  <c r="BL34" i="20"/>
  <c r="BM34" i="20"/>
  <c r="BN34" i="20"/>
  <c r="BO34" i="20"/>
  <c r="BP34" i="20"/>
  <c r="D35" i="20"/>
  <c r="E35" i="20"/>
  <c r="F35" i="20"/>
  <c r="G35" i="20"/>
  <c r="H35" i="20"/>
  <c r="I35" i="20"/>
  <c r="J35" i="20"/>
  <c r="K35" i="20"/>
  <c r="L35" i="20"/>
  <c r="M35" i="20"/>
  <c r="N35" i="20"/>
  <c r="O35" i="20"/>
  <c r="P35" i="20"/>
  <c r="Q35" i="20"/>
  <c r="R35" i="20"/>
  <c r="S35" i="20"/>
  <c r="T35" i="20"/>
  <c r="U35" i="20"/>
  <c r="V35" i="20"/>
  <c r="W35" i="20"/>
  <c r="X35" i="20"/>
  <c r="Y35" i="20"/>
  <c r="Z35" i="20"/>
  <c r="AA35" i="20"/>
  <c r="AB35" i="20"/>
  <c r="AC35" i="20"/>
  <c r="AD35" i="20"/>
  <c r="AE35" i="20"/>
  <c r="AF35" i="20"/>
  <c r="AG35" i="20"/>
  <c r="AH35" i="20"/>
  <c r="AI35" i="20"/>
  <c r="AJ35" i="20"/>
  <c r="AK35" i="20"/>
  <c r="AL35" i="20"/>
  <c r="AM35" i="20"/>
  <c r="AN35" i="20"/>
  <c r="AO35" i="20"/>
  <c r="AP35" i="20"/>
  <c r="AQ35" i="20"/>
  <c r="AR35" i="20"/>
  <c r="AS35" i="20"/>
  <c r="AT35" i="20"/>
  <c r="AU35" i="20"/>
  <c r="AV35" i="20"/>
  <c r="AW35" i="20"/>
  <c r="AX35" i="20"/>
  <c r="AY35" i="20"/>
  <c r="AZ35" i="20"/>
  <c r="BA35" i="20"/>
  <c r="BB35" i="20"/>
  <c r="BC35" i="20"/>
  <c r="BD35" i="20"/>
  <c r="BE35" i="20"/>
  <c r="BF35" i="20"/>
  <c r="BG35" i="20"/>
  <c r="BH35" i="20"/>
  <c r="BI35" i="20"/>
  <c r="BJ35" i="20"/>
  <c r="BK35" i="20"/>
  <c r="BL35" i="20"/>
  <c r="BM35" i="20"/>
  <c r="BN35" i="20"/>
  <c r="BO35" i="20"/>
  <c r="BP35" i="20"/>
  <c r="D36" i="20"/>
  <c r="E36" i="20"/>
  <c r="F36" i="20"/>
  <c r="G36" i="20"/>
  <c r="H36" i="20"/>
  <c r="I36" i="20"/>
  <c r="J36" i="20"/>
  <c r="K36" i="20"/>
  <c r="L36" i="20"/>
  <c r="M36" i="20"/>
  <c r="N36" i="20"/>
  <c r="O36" i="20"/>
  <c r="P36" i="20"/>
  <c r="Q36" i="20"/>
  <c r="R36" i="20"/>
  <c r="S36" i="20"/>
  <c r="T36" i="20"/>
  <c r="U36" i="20"/>
  <c r="V36" i="20"/>
  <c r="W36" i="20"/>
  <c r="X36" i="20"/>
  <c r="Y36" i="20"/>
  <c r="Z36" i="20"/>
  <c r="AA36" i="20"/>
  <c r="AB36" i="20"/>
  <c r="AC36" i="20"/>
  <c r="AD36" i="20"/>
  <c r="AE36" i="20"/>
  <c r="AF36" i="20"/>
  <c r="AG36" i="20"/>
  <c r="AH36" i="20"/>
  <c r="AI36" i="20"/>
  <c r="AJ36" i="20"/>
  <c r="AK36" i="20"/>
  <c r="AL36" i="20"/>
  <c r="AM36" i="20"/>
  <c r="AN36" i="20"/>
  <c r="AO36" i="20"/>
  <c r="AP36" i="20"/>
  <c r="AQ36" i="20"/>
  <c r="AR36" i="20"/>
  <c r="AS36" i="20"/>
  <c r="AT36" i="20"/>
  <c r="AU36" i="20"/>
  <c r="AV36" i="20"/>
  <c r="AW36" i="20"/>
  <c r="AX36" i="20"/>
  <c r="AY36" i="20"/>
  <c r="AZ36" i="20"/>
  <c r="BA36" i="20"/>
  <c r="BB36" i="20"/>
  <c r="BC36" i="20"/>
  <c r="BD36" i="20"/>
  <c r="BE36" i="20"/>
  <c r="BF36" i="20"/>
  <c r="BG36" i="20"/>
  <c r="BH36" i="20"/>
  <c r="BI36" i="20"/>
  <c r="BJ36" i="20"/>
  <c r="BK36" i="20"/>
  <c r="BL36" i="20"/>
  <c r="BM36" i="20"/>
  <c r="BN36" i="20"/>
  <c r="BO36" i="20"/>
  <c r="BP36" i="20"/>
  <c r="D37" i="20"/>
  <c r="E37" i="20"/>
  <c r="F37" i="20"/>
  <c r="BQ37" i="20" s="1"/>
  <c r="BY37" i="20" s="1"/>
  <c r="G37" i="20"/>
  <c r="H37" i="20"/>
  <c r="I37" i="20"/>
  <c r="J37" i="20"/>
  <c r="K37" i="20"/>
  <c r="L37" i="20"/>
  <c r="M37" i="20"/>
  <c r="N37" i="20"/>
  <c r="O37" i="20"/>
  <c r="P37" i="20"/>
  <c r="Q37" i="20"/>
  <c r="R37" i="20"/>
  <c r="S37" i="20"/>
  <c r="T37" i="20"/>
  <c r="U37" i="20"/>
  <c r="V37" i="20"/>
  <c r="W37" i="20"/>
  <c r="X37" i="20"/>
  <c r="Y37" i="20"/>
  <c r="Z37" i="20"/>
  <c r="AA37" i="20"/>
  <c r="AB37" i="20"/>
  <c r="AC37" i="20"/>
  <c r="AD37" i="20"/>
  <c r="AE37" i="20"/>
  <c r="AF37" i="20"/>
  <c r="AG37" i="20"/>
  <c r="AH37" i="20"/>
  <c r="AI37" i="20"/>
  <c r="AJ37" i="20"/>
  <c r="AK37" i="20"/>
  <c r="AL37" i="20"/>
  <c r="AM37" i="20"/>
  <c r="AN37" i="20"/>
  <c r="AO37" i="20"/>
  <c r="AP37" i="20"/>
  <c r="AQ37" i="20"/>
  <c r="AR37" i="20"/>
  <c r="AS37" i="20"/>
  <c r="AT37" i="20"/>
  <c r="AU37" i="20"/>
  <c r="AV37" i="20"/>
  <c r="AW37" i="20"/>
  <c r="AX37" i="20"/>
  <c r="AY37" i="20"/>
  <c r="AZ37" i="20"/>
  <c r="BA37" i="20"/>
  <c r="BB37" i="20"/>
  <c r="BC37" i="20"/>
  <c r="BD37" i="20"/>
  <c r="BE37" i="20"/>
  <c r="BF37" i="20"/>
  <c r="BG37" i="20"/>
  <c r="BH37" i="20"/>
  <c r="BI37" i="20"/>
  <c r="BJ37" i="20"/>
  <c r="BK37" i="20"/>
  <c r="BL37" i="20"/>
  <c r="BM37" i="20"/>
  <c r="BN37" i="20"/>
  <c r="BO37" i="20"/>
  <c r="BP37" i="20"/>
  <c r="D38" i="20"/>
  <c r="E38" i="20"/>
  <c r="BQ38" i="20" s="1"/>
  <c r="BY38" i="20" s="1"/>
  <c r="F38" i="20"/>
  <c r="G38" i="20"/>
  <c r="H38" i="20"/>
  <c r="I38" i="20"/>
  <c r="J38" i="20"/>
  <c r="K38" i="20"/>
  <c r="L38" i="20"/>
  <c r="M38" i="20"/>
  <c r="N38" i="20"/>
  <c r="O38" i="20"/>
  <c r="P38" i="20"/>
  <c r="Q38" i="20"/>
  <c r="R38" i="20"/>
  <c r="S38" i="20"/>
  <c r="T38" i="20"/>
  <c r="U38" i="20"/>
  <c r="V38" i="20"/>
  <c r="W38" i="20"/>
  <c r="X38" i="20"/>
  <c r="Y38" i="20"/>
  <c r="Z38" i="20"/>
  <c r="AA38" i="20"/>
  <c r="AB38" i="20"/>
  <c r="AC38" i="20"/>
  <c r="AD38" i="20"/>
  <c r="AE38" i="20"/>
  <c r="AF38" i="20"/>
  <c r="AG38" i="20"/>
  <c r="AH38" i="20"/>
  <c r="AI38" i="20"/>
  <c r="AJ38" i="20"/>
  <c r="AK38" i="20"/>
  <c r="AL38" i="20"/>
  <c r="AM38" i="20"/>
  <c r="AN38" i="20"/>
  <c r="AO38" i="20"/>
  <c r="AP38" i="20"/>
  <c r="AQ38" i="20"/>
  <c r="AR38" i="20"/>
  <c r="AS38" i="20"/>
  <c r="AT38" i="20"/>
  <c r="AU38" i="20"/>
  <c r="AV38" i="20"/>
  <c r="AW38" i="20"/>
  <c r="AX38" i="20"/>
  <c r="AY38" i="20"/>
  <c r="AZ38" i="20"/>
  <c r="BA38" i="20"/>
  <c r="BB38" i="20"/>
  <c r="BC38" i="20"/>
  <c r="BD38" i="20"/>
  <c r="BE38" i="20"/>
  <c r="BF38" i="20"/>
  <c r="BG38" i="20"/>
  <c r="BH38" i="20"/>
  <c r="BI38" i="20"/>
  <c r="BJ38" i="20"/>
  <c r="BK38" i="20"/>
  <c r="BL38" i="20"/>
  <c r="BM38" i="20"/>
  <c r="BN38" i="20"/>
  <c r="BO38" i="20"/>
  <c r="BP38" i="20"/>
  <c r="D39" i="20"/>
  <c r="E39" i="20"/>
  <c r="F39" i="20"/>
  <c r="G39" i="20"/>
  <c r="H39" i="20"/>
  <c r="I39" i="20"/>
  <c r="J39" i="20"/>
  <c r="K39" i="20"/>
  <c r="L39" i="20"/>
  <c r="M39" i="20"/>
  <c r="N39" i="20"/>
  <c r="O39" i="20"/>
  <c r="P39" i="20"/>
  <c r="Q39" i="20"/>
  <c r="R39" i="20"/>
  <c r="S39" i="20"/>
  <c r="T39" i="20"/>
  <c r="U39" i="20"/>
  <c r="V39" i="20"/>
  <c r="W39" i="20"/>
  <c r="X39" i="20"/>
  <c r="Y39" i="20"/>
  <c r="Z39" i="20"/>
  <c r="AA39" i="20"/>
  <c r="AB39" i="20"/>
  <c r="AC39" i="20"/>
  <c r="AD39" i="20"/>
  <c r="AE39" i="20"/>
  <c r="AF39" i="20"/>
  <c r="AG39" i="20"/>
  <c r="AH39" i="20"/>
  <c r="AI39" i="20"/>
  <c r="AJ39" i="20"/>
  <c r="AK39" i="20"/>
  <c r="AL39" i="20"/>
  <c r="AM39" i="20"/>
  <c r="AN39" i="20"/>
  <c r="AO39" i="20"/>
  <c r="AP39" i="20"/>
  <c r="AQ39" i="20"/>
  <c r="AR39" i="20"/>
  <c r="AS39" i="20"/>
  <c r="AT39" i="20"/>
  <c r="AU39" i="20"/>
  <c r="AV39" i="20"/>
  <c r="AW39" i="20"/>
  <c r="AX39" i="20"/>
  <c r="AY39" i="20"/>
  <c r="AZ39" i="20"/>
  <c r="BA39" i="20"/>
  <c r="BB39" i="20"/>
  <c r="BC39" i="20"/>
  <c r="BD39" i="20"/>
  <c r="BE39" i="20"/>
  <c r="BF39" i="20"/>
  <c r="BG39" i="20"/>
  <c r="BH39" i="20"/>
  <c r="BI39" i="20"/>
  <c r="BJ39" i="20"/>
  <c r="BK39" i="20"/>
  <c r="BL39" i="20"/>
  <c r="BM39" i="20"/>
  <c r="BN39" i="20"/>
  <c r="BO39" i="20"/>
  <c r="BP39" i="20"/>
  <c r="D40" i="20"/>
  <c r="E40" i="20"/>
  <c r="F40" i="20"/>
  <c r="G40" i="20"/>
  <c r="BQ40" i="20" s="1"/>
  <c r="H40" i="20"/>
  <c r="I40" i="20"/>
  <c r="J40" i="20"/>
  <c r="K40" i="20"/>
  <c r="L40" i="20"/>
  <c r="M40" i="20"/>
  <c r="N40" i="20"/>
  <c r="O40" i="20"/>
  <c r="P40" i="20"/>
  <c r="Q40" i="20"/>
  <c r="R40" i="20"/>
  <c r="S40" i="20"/>
  <c r="T40" i="20"/>
  <c r="U40" i="20"/>
  <c r="V40" i="20"/>
  <c r="W40" i="20"/>
  <c r="X40" i="20"/>
  <c r="Y40" i="20"/>
  <c r="Z40" i="20"/>
  <c r="AA40" i="20"/>
  <c r="AB40" i="20"/>
  <c r="AC40" i="20"/>
  <c r="AD40" i="20"/>
  <c r="AE40" i="20"/>
  <c r="AF40" i="20"/>
  <c r="AG40" i="20"/>
  <c r="AH40" i="20"/>
  <c r="AI40" i="20"/>
  <c r="AJ40" i="20"/>
  <c r="AK40" i="20"/>
  <c r="AL40" i="20"/>
  <c r="AM40" i="20"/>
  <c r="AN40" i="20"/>
  <c r="AO40" i="20"/>
  <c r="AP40" i="20"/>
  <c r="AQ40" i="20"/>
  <c r="AR40" i="20"/>
  <c r="AS40" i="20"/>
  <c r="AT40" i="20"/>
  <c r="AU40" i="20"/>
  <c r="AV40" i="20"/>
  <c r="AW40" i="20"/>
  <c r="AX40" i="20"/>
  <c r="AY40" i="20"/>
  <c r="AZ40" i="20"/>
  <c r="BA40" i="20"/>
  <c r="BB40" i="20"/>
  <c r="BC40" i="20"/>
  <c r="BD40" i="20"/>
  <c r="BE40" i="20"/>
  <c r="BF40" i="20"/>
  <c r="BG40" i="20"/>
  <c r="BH40" i="20"/>
  <c r="BI40" i="20"/>
  <c r="BJ40" i="20"/>
  <c r="BK40" i="20"/>
  <c r="BL40" i="20"/>
  <c r="BM40" i="20"/>
  <c r="BN40" i="20"/>
  <c r="BO40" i="20"/>
  <c r="BP40" i="20"/>
  <c r="D41" i="20"/>
  <c r="E41" i="20"/>
  <c r="F41" i="20"/>
  <c r="G41" i="20"/>
  <c r="H41" i="20"/>
  <c r="I41" i="20"/>
  <c r="J41" i="20"/>
  <c r="K41" i="20"/>
  <c r="L41" i="20"/>
  <c r="M41" i="20"/>
  <c r="N41" i="20"/>
  <c r="O41" i="20"/>
  <c r="P41" i="20"/>
  <c r="Q41" i="20"/>
  <c r="R41" i="20"/>
  <c r="S41" i="20"/>
  <c r="T41" i="20"/>
  <c r="U41" i="20"/>
  <c r="V41" i="20"/>
  <c r="W41" i="20"/>
  <c r="X41" i="20"/>
  <c r="Y41" i="20"/>
  <c r="Z41" i="20"/>
  <c r="AA41" i="20"/>
  <c r="AB41" i="20"/>
  <c r="AC41" i="20"/>
  <c r="AD41" i="20"/>
  <c r="AE41" i="20"/>
  <c r="AF41" i="20"/>
  <c r="AG41" i="20"/>
  <c r="AH41" i="20"/>
  <c r="AI41" i="20"/>
  <c r="AJ41" i="20"/>
  <c r="AK41" i="20"/>
  <c r="AL41" i="20"/>
  <c r="AM41" i="20"/>
  <c r="AN41" i="20"/>
  <c r="AO41" i="20"/>
  <c r="AP41" i="20"/>
  <c r="AQ41" i="20"/>
  <c r="AR41" i="20"/>
  <c r="AS41" i="20"/>
  <c r="AT41" i="20"/>
  <c r="AU41" i="20"/>
  <c r="AV41" i="20"/>
  <c r="AW41" i="20"/>
  <c r="AX41" i="20"/>
  <c r="AY41" i="20"/>
  <c r="AZ41" i="20"/>
  <c r="BA41" i="20"/>
  <c r="BB41" i="20"/>
  <c r="BC41" i="20"/>
  <c r="BD41" i="20"/>
  <c r="BE41" i="20"/>
  <c r="BF41" i="20"/>
  <c r="BG41" i="20"/>
  <c r="BH41" i="20"/>
  <c r="BI41" i="20"/>
  <c r="BJ41" i="20"/>
  <c r="BK41" i="20"/>
  <c r="BL41" i="20"/>
  <c r="BM41" i="20"/>
  <c r="BN41" i="20"/>
  <c r="BO41" i="20"/>
  <c r="BP41" i="20"/>
  <c r="D42" i="20"/>
  <c r="E42" i="20"/>
  <c r="BQ42" i="20" s="1"/>
  <c r="BY42" i="20" s="1"/>
  <c r="F42" i="20"/>
  <c r="G42" i="20"/>
  <c r="H42" i="20"/>
  <c r="I42" i="20"/>
  <c r="J42" i="20"/>
  <c r="K42" i="20"/>
  <c r="L42" i="20"/>
  <c r="M42" i="20"/>
  <c r="N42" i="20"/>
  <c r="O42" i="20"/>
  <c r="P42" i="20"/>
  <c r="Q42" i="20"/>
  <c r="R42" i="20"/>
  <c r="S42" i="20"/>
  <c r="T42" i="20"/>
  <c r="U42" i="20"/>
  <c r="V42" i="20"/>
  <c r="W42" i="20"/>
  <c r="X42" i="20"/>
  <c r="Y42" i="20"/>
  <c r="Z42" i="20"/>
  <c r="AA42" i="20"/>
  <c r="AB42" i="20"/>
  <c r="AC42" i="20"/>
  <c r="AD42" i="20"/>
  <c r="AE42" i="20"/>
  <c r="AF42" i="20"/>
  <c r="AG42" i="20"/>
  <c r="AH42" i="20"/>
  <c r="AI42" i="20"/>
  <c r="AJ42" i="20"/>
  <c r="AK42" i="20"/>
  <c r="AL42" i="20"/>
  <c r="AM42" i="20"/>
  <c r="AN42" i="20"/>
  <c r="AO42" i="20"/>
  <c r="AP42" i="20"/>
  <c r="AQ42" i="20"/>
  <c r="AR42" i="20"/>
  <c r="AS42" i="20"/>
  <c r="AT42" i="20"/>
  <c r="AU42" i="20"/>
  <c r="AV42" i="20"/>
  <c r="AW42" i="20"/>
  <c r="AX42" i="20"/>
  <c r="AY42" i="20"/>
  <c r="AZ42" i="20"/>
  <c r="BA42" i="20"/>
  <c r="BB42" i="20"/>
  <c r="BC42" i="20"/>
  <c r="BD42" i="20"/>
  <c r="BE42" i="20"/>
  <c r="BF42" i="20"/>
  <c r="BG42" i="20"/>
  <c r="BH42" i="20"/>
  <c r="BI42" i="20"/>
  <c r="BJ42" i="20"/>
  <c r="BK42" i="20"/>
  <c r="BL42" i="20"/>
  <c r="BM42" i="20"/>
  <c r="BN42" i="20"/>
  <c r="BO42" i="20"/>
  <c r="BP42" i="20"/>
  <c r="D43" i="20"/>
  <c r="BQ43" i="20" s="1"/>
  <c r="BY43" i="20" s="1"/>
  <c r="E43" i="20"/>
  <c r="F43" i="20"/>
  <c r="G43" i="20"/>
  <c r="H43" i="20"/>
  <c r="I43" i="20"/>
  <c r="J43" i="20"/>
  <c r="K43" i="20"/>
  <c r="L43" i="20"/>
  <c r="M43" i="20"/>
  <c r="N43" i="20"/>
  <c r="O43" i="20"/>
  <c r="P43" i="20"/>
  <c r="Q43" i="20"/>
  <c r="R43" i="20"/>
  <c r="S43" i="20"/>
  <c r="T43" i="20"/>
  <c r="U43" i="20"/>
  <c r="V43" i="20"/>
  <c r="W43" i="20"/>
  <c r="X43" i="20"/>
  <c r="Y43" i="20"/>
  <c r="Z43" i="20"/>
  <c r="AA43" i="20"/>
  <c r="AB43" i="20"/>
  <c r="AC43" i="20"/>
  <c r="AD43" i="20"/>
  <c r="AE43" i="20"/>
  <c r="AF43" i="20"/>
  <c r="AG43" i="20"/>
  <c r="AH43" i="20"/>
  <c r="AI43" i="20"/>
  <c r="AJ43" i="20"/>
  <c r="AK43" i="20"/>
  <c r="AL43" i="20"/>
  <c r="AM43" i="20"/>
  <c r="AN43" i="20"/>
  <c r="AO43" i="20"/>
  <c r="AP43" i="20"/>
  <c r="AQ43" i="20"/>
  <c r="AR43" i="20"/>
  <c r="AS43" i="20"/>
  <c r="AT43" i="20"/>
  <c r="AU43" i="20"/>
  <c r="AV43" i="20"/>
  <c r="AW43" i="20"/>
  <c r="AX43" i="20"/>
  <c r="AY43" i="20"/>
  <c r="AZ43" i="20"/>
  <c r="BA43" i="20"/>
  <c r="BB43" i="20"/>
  <c r="BC43" i="20"/>
  <c r="BD43" i="20"/>
  <c r="BE43" i="20"/>
  <c r="BF43" i="20"/>
  <c r="BG43" i="20"/>
  <c r="BH43" i="20"/>
  <c r="BI43" i="20"/>
  <c r="BJ43" i="20"/>
  <c r="BK43" i="20"/>
  <c r="BL43" i="20"/>
  <c r="BM43" i="20"/>
  <c r="BN43" i="20"/>
  <c r="BO43" i="20"/>
  <c r="BP43" i="20"/>
  <c r="D44" i="20"/>
  <c r="E44" i="20"/>
  <c r="F44" i="20"/>
  <c r="G44" i="20"/>
  <c r="H44" i="20"/>
  <c r="I44" i="20"/>
  <c r="J44" i="20"/>
  <c r="K44" i="20"/>
  <c r="L44" i="20"/>
  <c r="M44" i="20"/>
  <c r="N44" i="20"/>
  <c r="O44" i="20"/>
  <c r="P44" i="20"/>
  <c r="Q44" i="20"/>
  <c r="R44" i="20"/>
  <c r="S44" i="20"/>
  <c r="T44" i="20"/>
  <c r="U44" i="20"/>
  <c r="V44" i="20"/>
  <c r="W44" i="20"/>
  <c r="X44" i="20"/>
  <c r="Y44" i="20"/>
  <c r="Z44" i="20"/>
  <c r="AA44" i="20"/>
  <c r="AB44" i="20"/>
  <c r="AC44" i="20"/>
  <c r="AD44" i="20"/>
  <c r="AE44" i="20"/>
  <c r="AF44" i="20"/>
  <c r="AG44" i="20"/>
  <c r="AH44" i="20"/>
  <c r="AI44" i="20"/>
  <c r="AJ44" i="20"/>
  <c r="AK44" i="20"/>
  <c r="AL44" i="20"/>
  <c r="AM44" i="20"/>
  <c r="AN44" i="20"/>
  <c r="AO44" i="20"/>
  <c r="AP44" i="20"/>
  <c r="AQ44" i="20"/>
  <c r="AR44" i="20"/>
  <c r="AS44" i="20"/>
  <c r="AT44" i="20"/>
  <c r="AU44" i="20"/>
  <c r="AV44" i="20"/>
  <c r="AW44" i="20"/>
  <c r="AX44" i="20"/>
  <c r="AY44" i="20"/>
  <c r="AZ44" i="20"/>
  <c r="BA44" i="20"/>
  <c r="BB44" i="20"/>
  <c r="BC44" i="20"/>
  <c r="BD44" i="20"/>
  <c r="BE44" i="20"/>
  <c r="BF44" i="20"/>
  <c r="BG44" i="20"/>
  <c r="BH44" i="20"/>
  <c r="BI44" i="20"/>
  <c r="BJ44" i="20"/>
  <c r="BK44" i="20"/>
  <c r="BL44" i="20"/>
  <c r="BM44" i="20"/>
  <c r="BN44" i="20"/>
  <c r="BO44" i="20"/>
  <c r="BP44" i="20"/>
  <c r="D45" i="20"/>
  <c r="E45" i="20"/>
  <c r="F45" i="20"/>
  <c r="G45" i="20"/>
  <c r="H45" i="20"/>
  <c r="I45" i="20"/>
  <c r="J45" i="20"/>
  <c r="K45" i="20"/>
  <c r="L45" i="20"/>
  <c r="M45" i="20"/>
  <c r="N45" i="20"/>
  <c r="O45" i="20"/>
  <c r="P45" i="20"/>
  <c r="Q45" i="20"/>
  <c r="R45" i="20"/>
  <c r="S45" i="20"/>
  <c r="T45" i="20"/>
  <c r="U45" i="20"/>
  <c r="V45" i="20"/>
  <c r="W45" i="20"/>
  <c r="X45" i="20"/>
  <c r="Y45" i="20"/>
  <c r="Z45" i="20"/>
  <c r="AA45" i="20"/>
  <c r="AB45" i="20"/>
  <c r="AC45" i="20"/>
  <c r="AD45" i="20"/>
  <c r="AE45" i="20"/>
  <c r="AF45" i="20"/>
  <c r="AG45" i="20"/>
  <c r="AH45" i="20"/>
  <c r="AI45" i="20"/>
  <c r="AJ45" i="20"/>
  <c r="AK45" i="20"/>
  <c r="AL45" i="20"/>
  <c r="AM45" i="20"/>
  <c r="AN45" i="20"/>
  <c r="AO45" i="20"/>
  <c r="AP45" i="20"/>
  <c r="AQ45" i="20"/>
  <c r="AR45" i="20"/>
  <c r="AS45" i="20"/>
  <c r="AT45" i="20"/>
  <c r="AU45" i="20"/>
  <c r="AV45" i="20"/>
  <c r="AW45" i="20"/>
  <c r="AX45" i="20"/>
  <c r="AY45" i="20"/>
  <c r="AZ45" i="20"/>
  <c r="BA45" i="20"/>
  <c r="BB45" i="20"/>
  <c r="BC45" i="20"/>
  <c r="BD45" i="20"/>
  <c r="BE45" i="20"/>
  <c r="BF45" i="20"/>
  <c r="BG45" i="20"/>
  <c r="BH45" i="20"/>
  <c r="BI45" i="20"/>
  <c r="BJ45" i="20"/>
  <c r="BK45" i="20"/>
  <c r="BL45" i="20"/>
  <c r="BM45" i="20"/>
  <c r="BN45" i="20"/>
  <c r="BO45" i="20"/>
  <c r="BP45" i="20"/>
  <c r="D46" i="20"/>
  <c r="E46" i="20"/>
  <c r="BQ46" i="20" s="1"/>
  <c r="BY46" i="20" s="1"/>
  <c r="F46" i="20"/>
  <c r="G46" i="20"/>
  <c r="H46" i="20"/>
  <c r="I46" i="20"/>
  <c r="J46" i="20"/>
  <c r="K46" i="20"/>
  <c r="L46" i="20"/>
  <c r="M46" i="20"/>
  <c r="N46" i="20"/>
  <c r="O46" i="20"/>
  <c r="P46" i="20"/>
  <c r="Q46" i="20"/>
  <c r="R46" i="20"/>
  <c r="S46" i="20"/>
  <c r="T46" i="20"/>
  <c r="U46" i="20"/>
  <c r="V46" i="20"/>
  <c r="W46" i="20"/>
  <c r="X46" i="20"/>
  <c r="Y46" i="20"/>
  <c r="Z46" i="20"/>
  <c r="AA46" i="20"/>
  <c r="AB46" i="20"/>
  <c r="AC46" i="20"/>
  <c r="AD46" i="20"/>
  <c r="AE46" i="20"/>
  <c r="AF46" i="20"/>
  <c r="AG46" i="20"/>
  <c r="AH46" i="20"/>
  <c r="AI46" i="20"/>
  <c r="AJ46" i="20"/>
  <c r="AK46" i="20"/>
  <c r="AL46" i="20"/>
  <c r="AM46" i="20"/>
  <c r="AN46" i="20"/>
  <c r="AO46" i="20"/>
  <c r="AP46" i="20"/>
  <c r="AQ46" i="20"/>
  <c r="AR46" i="20"/>
  <c r="AS46" i="20"/>
  <c r="AT46" i="20"/>
  <c r="AU46" i="20"/>
  <c r="AV46" i="20"/>
  <c r="AW46" i="20"/>
  <c r="AX46" i="20"/>
  <c r="AY46" i="20"/>
  <c r="AZ46" i="20"/>
  <c r="BA46" i="20"/>
  <c r="BB46" i="20"/>
  <c r="BC46" i="20"/>
  <c r="BD46" i="20"/>
  <c r="BE46" i="20"/>
  <c r="BF46" i="20"/>
  <c r="BG46" i="20"/>
  <c r="BH46" i="20"/>
  <c r="BI46" i="20"/>
  <c r="BJ46" i="20"/>
  <c r="BK46" i="20"/>
  <c r="BL46" i="20"/>
  <c r="BM46" i="20"/>
  <c r="BN46" i="20"/>
  <c r="BO46" i="20"/>
  <c r="BP46" i="20"/>
  <c r="D47" i="20"/>
  <c r="E47" i="20"/>
  <c r="F47" i="20"/>
  <c r="G47" i="20"/>
  <c r="H47" i="20"/>
  <c r="I47" i="20"/>
  <c r="J47" i="20"/>
  <c r="K47" i="20"/>
  <c r="L47" i="20"/>
  <c r="M47" i="20"/>
  <c r="N47" i="20"/>
  <c r="O47" i="20"/>
  <c r="P47" i="20"/>
  <c r="Q47" i="20"/>
  <c r="R47" i="20"/>
  <c r="S47" i="20"/>
  <c r="T47" i="20"/>
  <c r="U47" i="20"/>
  <c r="V47" i="20"/>
  <c r="W47" i="20"/>
  <c r="X47" i="20"/>
  <c r="Y47" i="20"/>
  <c r="Z47" i="20"/>
  <c r="AA47" i="20"/>
  <c r="AB47" i="20"/>
  <c r="AC47" i="20"/>
  <c r="AD47" i="20"/>
  <c r="AE47" i="20"/>
  <c r="AF47" i="20"/>
  <c r="AG47" i="20"/>
  <c r="AH47" i="20"/>
  <c r="AI47" i="20"/>
  <c r="AJ47" i="20"/>
  <c r="AK47" i="20"/>
  <c r="AL47" i="20"/>
  <c r="AM47" i="20"/>
  <c r="AN47" i="20"/>
  <c r="AO47" i="20"/>
  <c r="AP47" i="20"/>
  <c r="AQ47" i="20"/>
  <c r="AR47" i="20"/>
  <c r="AS47" i="20"/>
  <c r="AT47" i="20"/>
  <c r="AU47" i="20"/>
  <c r="AV47" i="20"/>
  <c r="AW47" i="20"/>
  <c r="AX47" i="20"/>
  <c r="AY47" i="20"/>
  <c r="AZ47" i="20"/>
  <c r="BA47" i="20"/>
  <c r="BB47" i="20"/>
  <c r="BC47" i="20"/>
  <c r="BD47" i="20"/>
  <c r="BE47" i="20"/>
  <c r="BF47" i="20"/>
  <c r="BG47" i="20"/>
  <c r="BH47" i="20"/>
  <c r="BI47" i="20"/>
  <c r="BJ47" i="20"/>
  <c r="BK47" i="20"/>
  <c r="BL47" i="20"/>
  <c r="BM47" i="20"/>
  <c r="BN47" i="20"/>
  <c r="BO47" i="20"/>
  <c r="BP47" i="20"/>
  <c r="D48" i="20"/>
  <c r="E48" i="20"/>
  <c r="F48" i="20"/>
  <c r="G48" i="20"/>
  <c r="H48" i="20"/>
  <c r="I48" i="20"/>
  <c r="J48" i="20"/>
  <c r="K48" i="20"/>
  <c r="L48" i="20"/>
  <c r="M48" i="20"/>
  <c r="N48" i="20"/>
  <c r="O48" i="20"/>
  <c r="P48" i="20"/>
  <c r="Q48" i="20"/>
  <c r="R48" i="20"/>
  <c r="S48" i="20"/>
  <c r="T48" i="20"/>
  <c r="U48" i="20"/>
  <c r="V48" i="20"/>
  <c r="W48" i="20"/>
  <c r="X48" i="20"/>
  <c r="Y48" i="20"/>
  <c r="Z48" i="20"/>
  <c r="AA48" i="20"/>
  <c r="AB48" i="20"/>
  <c r="AC48" i="20"/>
  <c r="AD48" i="20"/>
  <c r="AE48" i="20"/>
  <c r="AF48" i="20"/>
  <c r="AG48" i="20"/>
  <c r="AH48" i="20"/>
  <c r="AI48" i="20"/>
  <c r="AJ48" i="20"/>
  <c r="AK48" i="20"/>
  <c r="AL48" i="20"/>
  <c r="AM48" i="20"/>
  <c r="AN48" i="20"/>
  <c r="AO48" i="20"/>
  <c r="AP48" i="20"/>
  <c r="AQ48" i="20"/>
  <c r="AR48" i="20"/>
  <c r="AS48" i="20"/>
  <c r="AT48" i="20"/>
  <c r="AU48" i="20"/>
  <c r="AV48" i="20"/>
  <c r="AW48" i="20"/>
  <c r="AX48" i="20"/>
  <c r="AY48" i="20"/>
  <c r="AZ48" i="20"/>
  <c r="BA48" i="20"/>
  <c r="BB48" i="20"/>
  <c r="BC48" i="20"/>
  <c r="BD48" i="20"/>
  <c r="BE48" i="20"/>
  <c r="BF48" i="20"/>
  <c r="BG48" i="20"/>
  <c r="BH48" i="20"/>
  <c r="BI48" i="20"/>
  <c r="BJ48" i="20"/>
  <c r="BK48" i="20"/>
  <c r="BL48" i="20"/>
  <c r="BM48" i="20"/>
  <c r="BN48" i="20"/>
  <c r="BO48" i="20"/>
  <c r="BP48" i="20"/>
  <c r="D49" i="20"/>
  <c r="E49" i="20"/>
  <c r="F49" i="20"/>
  <c r="BQ49" i="20" s="1"/>
  <c r="BY49" i="20" s="1"/>
  <c r="G49" i="20"/>
  <c r="H49" i="20"/>
  <c r="I49" i="20"/>
  <c r="J49" i="20"/>
  <c r="K49" i="20"/>
  <c r="L49" i="20"/>
  <c r="M49" i="20"/>
  <c r="N49" i="20"/>
  <c r="O49" i="20"/>
  <c r="P49" i="20"/>
  <c r="Q49" i="20"/>
  <c r="R49" i="20"/>
  <c r="S49" i="20"/>
  <c r="T49" i="20"/>
  <c r="U49" i="20"/>
  <c r="V49" i="20"/>
  <c r="W49" i="20"/>
  <c r="X49" i="20"/>
  <c r="Y49" i="20"/>
  <c r="Z49" i="20"/>
  <c r="AA49" i="20"/>
  <c r="AB49" i="20"/>
  <c r="AC49" i="20"/>
  <c r="AD49" i="20"/>
  <c r="AE49" i="20"/>
  <c r="AF49" i="20"/>
  <c r="AG49" i="20"/>
  <c r="AH49" i="20"/>
  <c r="AI49" i="20"/>
  <c r="AJ49" i="20"/>
  <c r="AK49" i="20"/>
  <c r="AL49" i="20"/>
  <c r="AM49" i="20"/>
  <c r="AN49" i="20"/>
  <c r="AO49" i="20"/>
  <c r="AP49" i="20"/>
  <c r="AQ49" i="20"/>
  <c r="AR49" i="20"/>
  <c r="AS49" i="20"/>
  <c r="AT49" i="20"/>
  <c r="AU49" i="20"/>
  <c r="AV49" i="20"/>
  <c r="AW49" i="20"/>
  <c r="AX49" i="20"/>
  <c r="AY49" i="20"/>
  <c r="AZ49" i="20"/>
  <c r="BA49" i="20"/>
  <c r="BB49" i="20"/>
  <c r="BC49" i="20"/>
  <c r="BD49" i="20"/>
  <c r="BE49" i="20"/>
  <c r="BF49" i="20"/>
  <c r="BG49" i="20"/>
  <c r="BH49" i="20"/>
  <c r="BI49" i="20"/>
  <c r="BJ49" i="20"/>
  <c r="BK49" i="20"/>
  <c r="BL49" i="20"/>
  <c r="BM49" i="20"/>
  <c r="BN49" i="20"/>
  <c r="BO49" i="20"/>
  <c r="BP49" i="20"/>
  <c r="D50" i="20"/>
  <c r="E50" i="20"/>
  <c r="BQ50" i="20" s="1"/>
  <c r="BY50" i="20" s="1"/>
  <c r="F50" i="20"/>
  <c r="G50" i="20"/>
  <c r="H50" i="20"/>
  <c r="I50" i="20"/>
  <c r="J50" i="20"/>
  <c r="K50" i="20"/>
  <c r="L50" i="20"/>
  <c r="M50" i="20"/>
  <c r="N50" i="20"/>
  <c r="O50" i="20"/>
  <c r="P50" i="20"/>
  <c r="Q50" i="20"/>
  <c r="R50" i="20"/>
  <c r="S50" i="20"/>
  <c r="T50" i="20"/>
  <c r="U50" i="20"/>
  <c r="V50" i="20"/>
  <c r="W50" i="20"/>
  <c r="X50" i="20"/>
  <c r="Y50" i="20"/>
  <c r="Z50" i="20"/>
  <c r="AA50" i="20"/>
  <c r="AB50" i="20"/>
  <c r="AC50" i="20"/>
  <c r="AD50" i="20"/>
  <c r="AE50" i="20"/>
  <c r="AF50" i="20"/>
  <c r="AG50" i="20"/>
  <c r="AH50" i="20"/>
  <c r="AI50" i="20"/>
  <c r="AJ50" i="20"/>
  <c r="AK50" i="20"/>
  <c r="AL50" i="20"/>
  <c r="AM50" i="20"/>
  <c r="AN50" i="20"/>
  <c r="AO50" i="20"/>
  <c r="AP50" i="20"/>
  <c r="AQ50" i="20"/>
  <c r="AR50" i="20"/>
  <c r="AS50" i="20"/>
  <c r="AT50" i="20"/>
  <c r="AU50" i="20"/>
  <c r="AV50" i="20"/>
  <c r="AW50" i="20"/>
  <c r="AX50" i="20"/>
  <c r="AY50" i="20"/>
  <c r="AZ50" i="20"/>
  <c r="BA50" i="20"/>
  <c r="BB50" i="20"/>
  <c r="BC50" i="20"/>
  <c r="BD50" i="20"/>
  <c r="BE50" i="20"/>
  <c r="BF50" i="20"/>
  <c r="BG50" i="20"/>
  <c r="BH50" i="20"/>
  <c r="BI50" i="20"/>
  <c r="BJ50" i="20"/>
  <c r="BK50" i="20"/>
  <c r="BL50" i="20"/>
  <c r="BM50" i="20"/>
  <c r="BN50" i="20"/>
  <c r="BO50" i="20"/>
  <c r="BP50" i="20"/>
  <c r="D51" i="20"/>
  <c r="BQ51" i="20" s="1"/>
  <c r="BY51" i="20" s="1"/>
  <c r="E51" i="20"/>
  <c r="F51" i="20"/>
  <c r="G51" i="20"/>
  <c r="H51" i="20"/>
  <c r="I51" i="20"/>
  <c r="J51" i="20"/>
  <c r="K51" i="20"/>
  <c r="L51" i="20"/>
  <c r="M51" i="20"/>
  <c r="N51" i="20"/>
  <c r="O51" i="20"/>
  <c r="P51" i="20"/>
  <c r="Q51" i="20"/>
  <c r="R51" i="20"/>
  <c r="S51" i="20"/>
  <c r="T51" i="20"/>
  <c r="U51" i="20"/>
  <c r="V51" i="20"/>
  <c r="W51" i="20"/>
  <c r="X51" i="20"/>
  <c r="Y51" i="20"/>
  <c r="Z51" i="20"/>
  <c r="AA51" i="20"/>
  <c r="AB51" i="20"/>
  <c r="AC51" i="20"/>
  <c r="AD51" i="20"/>
  <c r="AE51" i="20"/>
  <c r="AF51" i="20"/>
  <c r="AG51" i="20"/>
  <c r="AH51" i="20"/>
  <c r="AI51" i="20"/>
  <c r="AJ51" i="20"/>
  <c r="AK51" i="20"/>
  <c r="AL51" i="20"/>
  <c r="AM51" i="20"/>
  <c r="AN51" i="20"/>
  <c r="AO51" i="20"/>
  <c r="AP51" i="20"/>
  <c r="AQ51" i="20"/>
  <c r="AR51" i="20"/>
  <c r="AS51" i="20"/>
  <c r="AT51" i="20"/>
  <c r="AU51" i="20"/>
  <c r="AV51" i="20"/>
  <c r="AW51" i="20"/>
  <c r="AX51" i="20"/>
  <c r="AY51" i="20"/>
  <c r="AZ51" i="20"/>
  <c r="BA51" i="20"/>
  <c r="BB51" i="20"/>
  <c r="BC51" i="20"/>
  <c r="BD51" i="20"/>
  <c r="BE51" i="20"/>
  <c r="BF51" i="20"/>
  <c r="BG51" i="20"/>
  <c r="BH51" i="20"/>
  <c r="BI51" i="20"/>
  <c r="BJ51" i="20"/>
  <c r="BK51" i="20"/>
  <c r="BL51" i="20"/>
  <c r="BM51" i="20"/>
  <c r="BN51" i="20"/>
  <c r="BO51" i="20"/>
  <c r="BP51" i="20"/>
  <c r="D52" i="20"/>
  <c r="E52" i="20"/>
  <c r="F52" i="20"/>
  <c r="G52" i="20"/>
  <c r="H52" i="20"/>
  <c r="I52" i="20"/>
  <c r="J52" i="20"/>
  <c r="K52" i="20"/>
  <c r="L52" i="20"/>
  <c r="M52" i="20"/>
  <c r="N52" i="20"/>
  <c r="O52" i="20"/>
  <c r="P52" i="20"/>
  <c r="Q52" i="20"/>
  <c r="R52" i="20"/>
  <c r="S52" i="20"/>
  <c r="T52" i="20"/>
  <c r="U52" i="20"/>
  <c r="V52" i="20"/>
  <c r="W52" i="20"/>
  <c r="X52" i="20"/>
  <c r="Y52" i="20"/>
  <c r="Z52" i="20"/>
  <c r="AA52" i="20"/>
  <c r="AB52" i="20"/>
  <c r="AC52" i="20"/>
  <c r="AD52" i="20"/>
  <c r="AE52" i="20"/>
  <c r="AF52" i="20"/>
  <c r="AG52" i="20"/>
  <c r="AH52" i="20"/>
  <c r="AI52" i="20"/>
  <c r="AJ52" i="20"/>
  <c r="AK52" i="20"/>
  <c r="AL52" i="20"/>
  <c r="AM52" i="20"/>
  <c r="AN52" i="20"/>
  <c r="AO52" i="20"/>
  <c r="AP52" i="20"/>
  <c r="AQ52" i="20"/>
  <c r="AR52" i="20"/>
  <c r="AS52" i="20"/>
  <c r="AT52" i="20"/>
  <c r="AU52" i="20"/>
  <c r="AV52" i="20"/>
  <c r="AW52" i="20"/>
  <c r="AX52" i="20"/>
  <c r="AY52" i="20"/>
  <c r="AZ52" i="20"/>
  <c r="BA52" i="20"/>
  <c r="BB52" i="20"/>
  <c r="BC52" i="20"/>
  <c r="BD52" i="20"/>
  <c r="BE52" i="20"/>
  <c r="BF52" i="20"/>
  <c r="BG52" i="20"/>
  <c r="BH52" i="20"/>
  <c r="BI52" i="20"/>
  <c r="BJ52" i="20"/>
  <c r="BK52" i="20"/>
  <c r="BL52" i="20"/>
  <c r="BM52" i="20"/>
  <c r="BN52" i="20"/>
  <c r="BO52" i="20"/>
  <c r="BP52" i="20"/>
  <c r="D53" i="20"/>
  <c r="E53" i="20"/>
  <c r="F53" i="20"/>
  <c r="BQ53" i="20" s="1"/>
  <c r="BY53" i="20" s="1"/>
  <c r="G53" i="20"/>
  <c r="H53" i="20"/>
  <c r="I53" i="20"/>
  <c r="J53" i="20"/>
  <c r="K53" i="20"/>
  <c r="L53" i="20"/>
  <c r="M53" i="20"/>
  <c r="N53" i="20"/>
  <c r="O53" i="20"/>
  <c r="P53" i="20"/>
  <c r="Q53" i="20"/>
  <c r="R53" i="20"/>
  <c r="S53" i="20"/>
  <c r="T53" i="20"/>
  <c r="U53" i="20"/>
  <c r="V53" i="20"/>
  <c r="W53" i="20"/>
  <c r="X53" i="20"/>
  <c r="Y53" i="20"/>
  <c r="Z53" i="20"/>
  <c r="AA53" i="20"/>
  <c r="AB53" i="20"/>
  <c r="AC53" i="20"/>
  <c r="AD53" i="20"/>
  <c r="AE53" i="20"/>
  <c r="AF53" i="20"/>
  <c r="AG53" i="20"/>
  <c r="AH53" i="20"/>
  <c r="AI53" i="20"/>
  <c r="AJ53" i="20"/>
  <c r="AK53" i="20"/>
  <c r="AL53" i="20"/>
  <c r="AM53" i="20"/>
  <c r="AN53" i="20"/>
  <c r="AO53" i="20"/>
  <c r="AP53" i="20"/>
  <c r="AQ53" i="20"/>
  <c r="AR53" i="20"/>
  <c r="AS53" i="20"/>
  <c r="AT53" i="20"/>
  <c r="AU53" i="20"/>
  <c r="AV53" i="20"/>
  <c r="AW53" i="20"/>
  <c r="AX53" i="20"/>
  <c r="AY53" i="20"/>
  <c r="AZ53" i="20"/>
  <c r="BA53" i="20"/>
  <c r="BB53" i="20"/>
  <c r="BC53" i="20"/>
  <c r="BD53" i="20"/>
  <c r="BE53" i="20"/>
  <c r="BF53" i="20"/>
  <c r="BG53" i="20"/>
  <c r="BH53" i="20"/>
  <c r="BI53" i="20"/>
  <c r="BJ53" i="20"/>
  <c r="BK53" i="20"/>
  <c r="BL53" i="20"/>
  <c r="BM53" i="20"/>
  <c r="BN53" i="20"/>
  <c r="BO53" i="20"/>
  <c r="BP53" i="20"/>
  <c r="D54" i="20"/>
  <c r="E54" i="20"/>
  <c r="F54" i="20"/>
  <c r="G54" i="20"/>
  <c r="H54" i="20"/>
  <c r="I54" i="20"/>
  <c r="J54" i="20"/>
  <c r="K54" i="20"/>
  <c r="L54" i="20"/>
  <c r="M54" i="20"/>
  <c r="N54" i="20"/>
  <c r="O54" i="20"/>
  <c r="P54" i="20"/>
  <c r="Q54" i="20"/>
  <c r="R54" i="20"/>
  <c r="S54" i="20"/>
  <c r="T54" i="20"/>
  <c r="U54" i="20"/>
  <c r="V54" i="20"/>
  <c r="W54" i="20"/>
  <c r="X54" i="20"/>
  <c r="Y54" i="20"/>
  <c r="Z54" i="20"/>
  <c r="AA54" i="20"/>
  <c r="AB54" i="20"/>
  <c r="AC54" i="20"/>
  <c r="AD54" i="20"/>
  <c r="AE54" i="20"/>
  <c r="AF54" i="20"/>
  <c r="AG54" i="20"/>
  <c r="AH54" i="20"/>
  <c r="AI54" i="20"/>
  <c r="AJ54" i="20"/>
  <c r="AK54" i="20"/>
  <c r="AL54" i="20"/>
  <c r="AM54" i="20"/>
  <c r="AN54" i="20"/>
  <c r="AO54" i="20"/>
  <c r="AP54" i="20"/>
  <c r="AQ54" i="20"/>
  <c r="AR54" i="20"/>
  <c r="AS54" i="20"/>
  <c r="AT54" i="20"/>
  <c r="AU54" i="20"/>
  <c r="AV54" i="20"/>
  <c r="AW54" i="20"/>
  <c r="AX54" i="20"/>
  <c r="AY54" i="20"/>
  <c r="AZ54" i="20"/>
  <c r="BA54" i="20"/>
  <c r="BB54" i="20"/>
  <c r="BC54" i="20"/>
  <c r="BD54" i="20"/>
  <c r="BE54" i="20"/>
  <c r="BF54" i="20"/>
  <c r="BG54" i="20"/>
  <c r="BH54" i="20"/>
  <c r="BI54" i="20"/>
  <c r="BJ54" i="20"/>
  <c r="BK54" i="20"/>
  <c r="BL54" i="20"/>
  <c r="BM54" i="20"/>
  <c r="BN54" i="20"/>
  <c r="BO54" i="20"/>
  <c r="BP54" i="20"/>
  <c r="D55" i="20"/>
  <c r="BQ55" i="20" s="1"/>
  <c r="BY55" i="20" s="1"/>
  <c r="E55" i="20"/>
  <c r="F55" i="20"/>
  <c r="G55" i="20"/>
  <c r="H55" i="20"/>
  <c r="I55" i="20"/>
  <c r="J55" i="20"/>
  <c r="K55" i="20"/>
  <c r="L55" i="20"/>
  <c r="M55" i="20"/>
  <c r="N55" i="20"/>
  <c r="O55" i="20"/>
  <c r="P55" i="20"/>
  <c r="Q55" i="20"/>
  <c r="R55" i="20"/>
  <c r="S55" i="20"/>
  <c r="T55" i="20"/>
  <c r="U55" i="20"/>
  <c r="V55" i="20"/>
  <c r="W55" i="20"/>
  <c r="X55" i="20"/>
  <c r="Y55" i="20"/>
  <c r="Z55" i="20"/>
  <c r="AA55" i="20"/>
  <c r="AB55" i="20"/>
  <c r="AC55" i="20"/>
  <c r="AD55" i="20"/>
  <c r="AE55" i="20"/>
  <c r="AF55" i="20"/>
  <c r="AG55" i="20"/>
  <c r="AH55" i="20"/>
  <c r="AI55" i="20"/>
  <c r="AJ55" i="20"/>
  <c r="AK55" i="20"/>
  <c r="AL55" i="20"/>
  <c r="AM55" i="20"/>
  <c r="AN55" i="20"/>
  <c r="AO55" i="20"/>
  <c r="AP55" i="20"/>
  <c r="AQ55" i="20"/>
  <c r="AR55" i="20"/>
  <c r="AS55" i="20"/>
  <c r="AT55" i="20"/>
  <c r="AU55" i="20"/>
  <c r="AV55" i="20"/>
  <c r="AW55" i="20"/>
  <c r="AX55" i="20"/>
  <c r="AY55" i="20"/>
  <c r="AZ55" i="20"/>
  <c r="BA55" i="20"/>
  <c r="BB55" i="20"/>
  <c r="BC55" i="20"/>
  <c r="BD55" i="20"/>
  <c r="BE55" i="20"/>
  <c r="BF55" i="20"/>
  <c r="BG55" i="20"/>
  <c r="BH55" i="20"/>
  <c r="BI55" i="20"/>
  <c r="BJ55" i="20"/>
  <c r="BK55" i="20"/>
  <c r="BL55" i="20"/>
  <c r="BM55" i="20"/>
  <c r="BN55" i="20"/>
  <c r="BO55" i="20"/>
  <c r="BP55" i="20"/>
  <c r="D56" i="20"/>
  <c r="E56" i="20"/>
  <c r="F56" i="20"/>
  <c r="G56" i="20"/>
  <c r="H56" i="20"/>
  <c r="I56" i="20"/>
  <c r="J56" i="20"/>
  <c r="K56" i="20"/>
  <c r="L56" i="20"/>
  <c r="M56" i="20"/>
  <c r="N56" i="20"/>
  <c r="O56" i="20"/>
  <c r="P56" i="20"/>
  <c r="Q56" i="20"/>
  <c r="R56" i="20"/>
  <c r="S56" i="20"/>
  <c r="T56" i="20"/>
  <c r="U56" i="20"/>
  <c r="V56" i="20"/>
  <c r="W56" i="20"/>
  <c r="X56" i="20"/>
  <c r="Y56" i="20"/>
  <c r="Z56" i="20"/>
  <c r="AA56" i="20"/>
  <c r="AB56" i="20"/>
  <c r="AC56" i="20"/>
  <c r="AD56" i="20"/>
  <c r="AE56" i="20"/>
  <c r="AF56" i="20"/>
  <c r="AG56" i="20"/>
  <c r="AH56" i="20"/>
  <c r="AI56" i="20"/>
  <c r="AJ56" i="20"/>
  <c r="AK56" i="20"/>
  <c r="AL56" i="20"/>
  <c r="AM56" i="20"/>
  <c r="AN56" i="20"/>
  <c r="AO56" i="20"/>
  <c r="AP56" i="20"/>
  <c r="AQ56" i="20"/>
  <c r="AR56" i="20"/>
  <c r="AS56" i="20"/>
  <c r="AT56" i="20"/>
  <c r="AU56" i="20"/>
  <c r="AV56" i="20"/>
  <c r="AW56" i="20"/>
  <c r="AX56" i="20"/>
  <c r="AY56" i="20"/>
  <c r="AZ56" i="20"/>
  <c r="BA56" i="20"/>
  <c r="BB56" i="20"/>
  <c r="BC56" i="20"/>
  <c r="BD56" i="20"/>
  <c r="BE56" i="20"/>
  <c r="BF56" i="20"/>
  <c r="BG56" i="20"/>
  <c r="BH56" i="20"/>
  <c r="BI56" i="20"/>
  <c r="BJ56" i="20"/>
  <c r="BK56" i="20"/>
  <c r="BL56" i="20"/>
  <c r="BM56" i="20"/>
  <c r="BN56" i="20"/>
  <c r="BO56" i="20"/>
  <c r="BP56" i="20"/>
  <c r="D57" i="20"/>
  <c r="E57" i="20"/>
  <c r="F57" i="20"/>
  <c r="BQ57" i="20" s="1"/>
  <c r="BY57" i="20" s="1"/>
  <c r="G57" i="20"/>
  <c r="H57" i="20"/>
  <c r="I57" i="20"/>
  <c r="J57" i="20"/>
  <c r="K57" i="20"/>
  <c r="L57" i="20"/>
  <c r="M57" i="20"/>
  <c r="N57" i="20"/>
  <c r="O57" i="20"/>
  <c r="P57" i="20"/>
  <c r="Q57" i="20"/>
  <c r="R57" i="20"/>
  <c r="S57" i="20"/>
  <c r="T57" i="20"/>
  <c r="U57" i="20"/>
  <c r="V57" i="20"/>
  <c r="W57" i="20"/>
  <c r="X57" i="20"/>
  <c r="Y57" i="20"/>
  <c r="Z57" i="20"/>
  <c r="AA57" i="20"/>
  <c r="AB57" i="20"/>
  <c r="AC57" i="20"/>
  <c r="AD57" i="20"/>
  <c r="AE57" i="20"/>
  <c r="AF57" i="20"/>
  <c r="AG57" i="20"/>
  <c r="AH57" i="20"/>
  <c r="AI57" i="20"/>
  <c r="AJ57" i="20"/>
  <c r="AK57" i="20"/>
  <c r="AL57" i="20"/>
  <c r="AM57" i="20"/>
  <c r="AN57" i="20"/>
  <c r="AO57" i="20"/>
  <c r="AP57" i="20"/>
  <c r="AQ57" i="20"/>
  <c r="AR57" i="20"/>
  <c r="AS57" i="20"/>
  <c r="AT57" i="20"/>
  <c r="AU57" i="20"/>
  <c r="AV57" i="20"/>
  <c r="AW57" i="20"/>
  <c r="AX57" i="20"/>
  <c r="AY57" i="20"/>
  <c r="AZ57" i="20"/>
  <c r="BA57" i="20"/>
  <c r="BB57" i="20"/>
  <c r="BC57" i="20"/>
  <c r="BD57" i="20"/>
  <c r="BE57" i="20"/>
  <c r="BF57" i="20"/>
  <c r="BG57" i="20"/>
  <c r="BH57" i="20"/>
  <c r="BI57" i="20"/>
  <c r="BJ57" i="20"/>
  <c r="BK57" i="20"/>
  <c r="BL57" i="20"/>
  <c r="BM57" i="20"/>
  <c r="BN57" i="20"/>
  <c r="BO57" i="20"/>
  <c r="BP57" i="20"/>
  <c r="D58" i="20"/>
  <c r="E58" i="20"/>
  <c r="BQ58" i="20" s="1"/>
  <c r="BY58" i="20" s="1"/>
  <c r="F58" i="20"/>
  <c r="G58" i="20"/>
  <c r="H58" i="20"/>
  <c r="I58" i="20"/>
  <c r="J58" i="20"/>
  <c r="K58" i="20"/>
  <c r="L58" i="20"/>
  <c r="M58" i="20"/>
  <c r="N58" i="20"/>
  <c r="O58" i="20"/>
  <c r="P58" i="20"/>
  <c r="Q58" i="20"/>
  <c r="R58" i="20"/>
  <c r="S58" i="20"/>
  <c r="T58" i="20"/>
  <c r="U58" i="20"/>
  <c r="V58" i="20"/>
  <c r="W58" i="20"/>
  <c r="X58" i="20"/>
  <c r="Y58" i="20"/>
  <c r="Z58" i="20"/>
  <c r="AA58" i="20"/>
  <c r="AB58" i="20"/>
  <c r="AC58" i="20"/>
  <c r="AD58" i="20"/>
  <c r="AE58" i="20"/>
  <c r="AF58" i="20"/>
  <c r="AG58" i="20"/>
  <c r="AH58" i="20"/>
  <c r="AI58" i="20"/>
  <c r="AJ58" i="20"/>
  <c r="AK58" i="20"/>
  <c r="AL58" i="20"/>
  <c r="AM58" i="20"/>
  <c r="AN58" i="20"/>
  <c r="AO58" i="20"/>
  <c r="AP58" i="20"/>
  <c r="AQ58" i="20"/>
  <c r="AR58" i="20"/>
  <c r="AS58" i="20"/>
  <c r="AT58" i="20"/>
  <c r="AU58" i="20"/>
  <c r="AV58" i="20"/>
  <c r="AW58" i="20"/>
  <c r="AX58" i="20"/>
  <c r="AY58" i="20"/>
  <c r="AZ58" i="20"/>
  <c r="BA58" i="20"/>
  <c r="BB58" i="20"/>
  <c r="BC58" i="20"/>
  <c r="BD58" i="20"/>
  <c r="BE58" i="20"/>
  <c r="BF58" i="20"/>
  <c r="BG58" i="20"/>
  <c r="BH58" i="20"/>
  <c r="BI58" i="20"/>
  <c r="BJ58" i="20"/>
  <c r="BK58" i="20"/>
  <c r="BL58" i="20"/>
  <c r="BM58" i="20"/>
  <c r="BN58" i="20"/>
  <c r="BO58" i="20"/>
  <c r="BP58" i="20"/>
  <c r="D59" i="20"/>
  <c r="BQ59" i="20" s="1"/>
  <c r="BY59" i="20" s="1"/>
  <c r="E59" i="20"/>
  <c r="F59" i="20"/>
  <c r="G59" i="20"/>
  <c r="H59" i="20"/>
  <c r="I59" i="20"/>
  <c r="J59" i="20"/>
  <c r="K59" i="20"/>
  <c r="L59" i="20"/>
  <c r="M59" i="20"/>
  <c r="N59" i="20"/>
  <c r="O59" i="20"/>
  <c r="P59" i="20"/>
  <c r="Q59" i="20"/>
  <c r="R59" i="20"/>
  <c r="S59" i="20"/>
  <c r="T59" i="20"/>
  <c r="U59" i="20"/>
  <c r="V59" i="20"/>
  <c r="W59" i="20"/>
  <c r="X59" i="20"/>
  <c r="Y59" i="20"/>
  <c r="Z59" i="20"/>
  <c r="AA59" i="20"/>
  <c r="AB59" i="20"/>
  <c r="AC59" i="20"/>
  <c r="AD59" i="20"/>
  <c r="AE59" i="20"/>
  <c r="AF59" i="20"/>
  <c r="AG59" i="20"/>
  <c r="AH59" i="20"/>
  <c r="AI59" i="20"/>
  <c r="AJ59" i="20"/>
  <c r="AK59" i="20"/>
  <c r="AL59" i="20"/>
  <c r="AM59" i="20"/>
  <c r="AN59" i="20"/>
  <c r="AO59" i="20"/>
  <c r="AP59" i="20"/>
  <c r="AQ59" i="20"/>
  <c r="AR59" i="20"/>
  <c r="AS59" i="20"/>
  <c r="AT59" i="20"/>
  <c r="AU59" i="20"/>
  <c r="AV59" i="20"/>
  <c r="AW59" i="20"/>
  <c r="AX59" i="20"/>
  <c r="AY59" i="20"/>
  <c r="AZ59" i="20"/>
  <c r="BA59" i="20"/>
  <c r="BB59" i="20"/>
  <c r="BC59" i="20"/>
  <c r="BD59" i="20"/>
  <c r="BE59" i="20"/>
  <c r="BF59" i="20"/>
  <c r="BG59" i="20"/>
  <c r="BH59" i="20"/>
  <c r="BI59" i="20"/>
  <c r="BJ59" i="20"/>
  <c r="BK59" i="20"/>
  <c r="BL59" i="20"/>
  <c r="BM59" i="20"/>
  <c r="BN59" i="20"/>
  <c r="BO59" i="20"/>
  <c r="BP59" i="20"/>
  <c r="D60" i="20"/>
  <c r="E60" i="20"/>
  <c r="F60" i="20"/>
  <c r="G60" i="20"/>
  <c r="H60" i="20"/>
  <c r="I60" i="20"/>
  <c r="J60" i="20"/>
  <c r="K60" i="20"/>
  <c r="L60" i="20"/>
  <c r="M60" i="20"/>
  <c r="N60" i="20"/>
  <c r="O60" i="20"/>
  <c r="P60" i="20"/>
  <c r="Q60" i="20"/>
  <c r="R60" i="20"/>
  <c r="S60" i="20"/>
  <c r="T60" i="20"/>
  <c r="U60" i="20"/>
  <c r="V60" i="20"/>
  <c r="W60" i="20"/>
  <c r="X60" i="20"/>
  <c r="Y60" i="20"/>
  <c r="Z60" i="20"/>
  <c r="AA60" i="20"/>
  <c r="AB60" i="20"/>
  <c r="AC60" i="20"/>
  <c r="AD60" i="20"/>
  <c r="AE60" i="20"/>
  <c r="AF60" i="20"/>
  <c r="AG60" i="20"/>
  <c r="AH60" i="20"/>
  <c r="AI60" i="20"/>
  <c r="AJ60" i="20"/>
  <c r="AK60" i="20"/>
  <c r="AL60" i="20"/>
  <c r="AM60" i="20"/>
  <c r="AN60" i="20"/>
  <c r="AO60" i="20"/>
  <c r="AP60" i="20"/>
  <c r="AQ60" i="20"/>
  <c r="AR60" i="20"/>
  <c r="AS60" i="20"/>
  <c r="AT60" i="20"/>
  <c r="AU60" i="20"/>
  <c r="AV60" i="20"/>
  <c r="AW60" i="20"/>
  <c r="AX60" i="20"/>
  <c r="AY60" i="20"/>
  <c r="AZ60" i="20"/>
  <c r="BA60" i="20"/>
  <c r="BB60" i="20"/>
  <c r="BC60" i="20"/>
  <c r="BD60" i="20"/>
  <c r="BE60" i="20"/>
  <c r="BF60" i="20"/>
  <c r="BG60" i="20"/>
  <c r="BH60" i="20"/>
  <c r="BI60" i="20"/>
  <c r="BJ60" i="20"/>
  <c r="BK60" i="20"/>
  <c r="BL60" i="20"/>
  <c r="BM60" i="20"/>
  <c r="BN60" i="20"/>
  <c r="BO60" i="20"/>
  <c r="BP60" i="20"/>
  <c r="D61" i="20"/>
  <c r="E61" i="20"/>
  <c r="F61" i="20"/>
  <c r="BQ61" i="20" s="1"/>
  <c r="BY61" i="20" s="1"/>
  <c r="G61" i="20"/>
  <c r="H61" i="20"/>
  <c r="I61" i="20"/>
  <c r="J61" i="20"/>
  <c r="K61" i="20"/>
  <c r="L61" i="20"/>
  <c r="M61" i="20"/>
  <c r="N61" i="20"/>
  <c r="O61" i="20"/>
  <c r="P61" i="20"/>
  <c r="Q61" i="20"/>
  <c r="R61" i="20"/>
  <c r="S61" i="20"/>
  <c r="T61" i="20"/>
  <c r="U61" i="20"/>
  <c r="V61" i="20"/>
  <c r="W61" i="20"/>
  <c r="X61" i="20"/>
  <c r="Y61" i="20"/>
  <c r="Z61" i="20"/>
  <c r="AA61" i="20"/>
  <c r="AB61" i="20"/>
  <c r="AC61" i="20"/>
  <c r="AD61" i="20"/>
  <c r="AE61" i="20"/>
  <c r="AF61" i="20"/>
  <c r="AG61" i="20"/>
  <c r="AH61" i="20"/>
  <c r="AI61" i="20"/>
  <c r="AJ61" i="20"/>
  <c r="AK61" i="20"/>
  <c r="AL61" i="20"/>
  <c r="AM61" i="20"/>
  <c r="AN61" i="20"/>
  <c r="AO61" i="20"/>
  <c r="AP61" i="20"/>
  <c r="AQ61" i="20"/>
  <c r="AR61" i="20"/>
  <c r="AS61" i="20"/>
  <c r="AT61" i="20"/>
  <c r="AU61" i="20"/>
  <c r="AV61" i="20"/>
  <c r="AW61" i="20"/>
  <c r="AX61" i="20"/>
  <c r="AY61" i="20"/>
  <c r="AZ61" i="20"/>
  <c r="BA61" i="20"/>
  <c r="BB61" i="20"/>
  <c r="BC61" i="20"/>
  <c r="BD61" i="20"/>
  <c r="BE61" i="20"/>
  <c r="BF61" i="20"/>
  <c r="BG61" i="20"/>
  <c r="BH61" i="20"/>
  <c r="BI61" i="20"/>
  <c r="BJ61" i="20"/>
  <c r="BK61" i="20"/>
  <c r="BL61" i="20"/>
  <c r="BM61" i="20"/>
  <c r="BN61" i="20"/>
  <c r="BO61" i="20"/>
  <c r="BP61" i="20"/>
  <c r="D62" i="20"/>
  <c r="E62" i="20"/>
  <c r="F62" i="20"/>
  <c r="G62" i="20"/>
  <c r="H62" i="20"/>
  <c r="I62" i="20"/>
  <c r="J62" i="20"/>
  <c r="K62" i="20"/>
  <c r="L62" i="20"/>
  <c r="M62" i="20"/>
  <c r="N62" i="20"/>
  <c r="O62" i="20"/>
  <c r="P62" i="20"/>
  <c r="Q62" i="20"/>
  <c r="R62" i="20"/>
  <c r="S62" i="20"/>
  <c r="T62" i="20"/>
  <c r="U62" i="20"/>
  <c r="V62" i="20"/>
  <c r="W62" i="20"/>
  <c r="X62" i="20"/>
  <c r="Y62" i="20"/>
  <c r="Z62" i="20"/>
  <c r="AA62" i="20"/>
  <c r="AB62" i="20"/>
  <c r="AC62" i="20"/>
  <c r="AD62" i="20"/>
  <c r="AE62" i="20"/>
  <c r="AF62" i="20"/>
  <c r="AG62" i="20"/>
  <c r="AH62" i="20"/>
  <c r="AI62" i="20"/>
  <c r="AJ62" i="20"/>
  <c r="AK62" i="20"/>
  <c r="AL62" i="20"/>
  <c r="AM62" i="20"/>
  <c r="AN62" i="20"/>
  <c r="AO62" i="20"/>
  <c r="AP62" i="20"/>
  <c r="AQ62" i="20"/>
  <c r="AR62" i="20"/>
  <c r="AS62" i="20"/>
  <c r="AT62" i="20"/>
  <c r="AU62" i="20"/>
  <c r="AV62" i="20"/>
  <c r="AW62" i="20"/>
  <c r="AX62" i="20"/>
  <c r="AY62" i="20"/>
  <c r="AZ62" i="20"/>
  <c r="BA62" i="20"/>
  <c r="BB62" i="20"/>
  <c r="BC62" i="20"/>
  <c r="BD62" i="20"/>
  <c r="BE62" i="20"/>
  <c r="BF62" i="20"/>
  <c r="BG62" i="20"/>
  <c r="BH62" i="20"/>
  <c r="BI62" i="20"/>
  <c r="BJ62" i="20"/>
  <c r="BK62" i="20"/>
  <c r="BL62" i="20"/>
  <c r="BM62" i="20"/>
  <c r="BN62" i="20"/>
  <c r="BO62" i="20"/>
  <c r="BP62" i="20"/>
  <c r="D63" i="20"/>
  <c r="BQ63" i="20" s="1"/>
  <c r="BY63" i="20" s="1"/>
  <c r="E63" i="20"/>
  <c r="F63" i="20"/>
  <c r="G63" i="20"/>
  <c r="H63" i="20"/>
  <c r="I63" i="20"/>
  <c r="J63" i="20"/>
  <c r="K63" i="20"/>
  <c r="L63" i="20"/>
  <c r="M63" i="20"/>
  <c r="N63" i="20"/>
  <c r="O63" i="20"/>
  <c r="P63" i="20"/>
  <c r="Q63" i="20"/>
  <c r="R63" i="20"/>
  <c r="S63" i="20"/>
  <c r="T63" i="20"/>
  <c r="U63" i="20"/>
  <c r="V63" i="20"/>
  <c r="W63" i="20"/>
  <c r="X63" i="20"/>
  <c r="Y63" i="20"/>
  <c r="Z63" i="20"/>
  <c r="AA63" i="20"/>
  <c r="AB63" i="20"/>
  <c r="AC63" i="20"/>
  <c r="AD63" i="20"/>
  <c r="AE63" i="20"/>
  <c r="AF63" i="20"/>
  <c r="AG63" i="20"/>
  <c r="AH63" i="20"/>
  <c r="AI63" i="20"/>
  <c r="AJ63" i="20"/>
  <c r="AK63" i="20"/>
  <c r="AL63" i="20"/>
  <c r="AM63" i="20"/>
  <c r="AN63" i="20"/>
  <c r="AO63" i="20"/>
  <c r="AP63" i="20"/>
  <c r="AQ63" i="20"/>
  <c r="AR63" i="20"/>
  <c r="AS63" i="20"/>
  <c r="AT63" i="20"/>
  <c r="AU63" i="20"/>
  <c r="AV63" i="20"/>
  <c r="AW63" i="20"/>
  <c r="AX63" i="20"/>
  <c r="AY63" i="20"/>
  <c r="AZ63" i="20"/>
  <c r="BA63" i="20"/>
  <c r="BB63" i="20"/>
  <c r="BC63" i="20"/>
  <c r="BD63" i="20"/>
  <c r="BE63" i="20"/>
  <c r="BF63" i="20"/>
  <c r="BG63" i="20"/>
  <c r="BH63" i="20"/>
  <c r="BI63" i="20"/>
  <c r="BJ63" i="20"/>
  <c r="BK63" i="20"/>
  <c r="BL63" i="20"/>
  <c r="BM63" i="20"/>
  <c r="BN63" i="20"/>
  <c r="BO63" i="20"/>
  <c r="BP63" i="20"/>
  <c r="D64" i="20"/>
  <c r="E64" i="20"/>
  <c r="F64" i="20"/>
  <c r="G64" i="20"/>
  <c r="H64" i="20"/>
  <c r="I64" i="20"/>
  <c r="J64" i="20"/>
  <c r="K64" i="20"/>
  <c r="L64" i="20"/>
  <c r="M64" i="20"/>
  <c r="N64" i="20"/>
  <c r="O64" i="20"/>
  <c r="P64" i="20"/>
  <c r="Q64" i="20"/>
  <c r="R64" i="20"/>
  <c r="S64" i="20"/>
  <c r="T64" i="20"/>
  <c r="U64" i="20"/>
  <c r="V64" i="20"/>
  <c r="W64" i="20"/>
  <c r="X64" i="20"/>
  <c r="Y64" i="20"/>
  <c r="Z64" i="20"/>
  <c r="AA64" i="20"/>
  <c r="AB64" i="20"/>
  <c r="AC64" i="20"/>
  <c r="AD64" i="20"/>
  <c r="AE64" i="20"/>
  <c r="AF64" i="20"/>
  <c r="AG64" i="20"/>
  <c r="AH64" i="20"/>
  <c r="AI64" i="20"/>
  <c r="AJ64" i="20"/>
  <c r="AK64" i="20"/>
  <c r="AL64" i="20"/>
  <c r="AM64" i="20"/>
  <c r="AN64" i="20"/>
  <c r="AO64" i="20"/>
  <c r="AP64" i="20"/>
  <c r="AQ64" i="20"/>
  <c r="AR64" i="20"/>
  <c r="AS64" i="20"/>
  <c r="AT64" i="20"/>
  <c r="AU64" i="20"/>
  <c r="AV64" i="20"/>
  <c r="AW64" i="20"/>
  <c r="AX64" i="20"/>
  <c r="AY64" i="20"/>
  <c r="AZ64" i="20"/>
  <c r="BA64" i="20"/>
  <c r="BB64" i="20"/>
  <c r="BC64" i="20"/>
  <c r="BD64" i="20"/>
  <c r="BE64" i="20"/>
  <c r="BF64" i="20"/>
  <c r="BG64" i="20"/>
  <c r="BH64" i="20"/>
  <c r="BI64" i="20"/>
  <c r="BJ64" i="20"/>
  <c r="BK64" i="20"/>
  <c r="BL64" i="20"/>
  <c r="BM64" i="20"/>
  <c r="BN64" i="20"/>
  <c r="BO64" i="20"/>
  <c r="BP64" i="20"/>
  <c r="D65" i="20"/>
  <c r="E65" i="20"/>
  <c r="F65" i="20"/>
  <c r="BQ65" i="20" s="1"/>
  <c r="BY65" i="20" s="1"/>
  <c r="G65" i="20"/>
  <c r="H65" i="20"/>
  <c r="I65" i="20"/>
  <c r="J65" i="20"/>
  <c r="K65" i="20"/>
  <c r="L65" i="20"/>
  <c r="M65" i="20"/>
  <c r="N65" i="20"/>
  <c r="O65" i="20"/>
  <c r="P65" i="20"/>
  <c r="Q65" i="20"/>
  <c r="R65" i="20"/>
  <c r="S65" i="20"/>
  <c r="T65" i="20"/>
  <c r="U65" i="20"/>
  <c r="V65" i="20"/>
  <c r="W65" i="20"/>
  <c r="X65" i="20"/>
  <c r="Y65" i="20"/>
  <c r="Z65" i="20"/>
  <c r="AA65" i="20"/>
  <c r="AB65" i="20"/>
  <c r="AC65" i="20"/>
  <c r="AD65" i="20"/>
  <c r="AE65" i="20"/>
  <c r="AF65" i="20"/>
  <c r="AG65" i="20"/>
  <c r="AH65" i="20"/>
  <c r="AI65" i="20"/>
  <c r="AJ65" i="20"/>
  <c r="AK65" i="20"/>
  <c r="AL65" i="20"/>
  <c r="AM65" i="20"/>
  <c r="AN65" i="20"/>
  <c r="AO65" i="20"/>
  <c r="AP65" i="20"/>
  <c r="AQ65" i="20"/>
  <c r="AR65" i="20"/>
  <c r="AS65" i="20"/>
  <c r="AT65" i="20"/>
  <c r="AU65" i="20"/>
  <c r="AV65" i="20"/>
  <c r="AW65" i="20"/>
  <c r="AX65" i="20"/>
  <c r="AY65" i="20"/>
  <c r="AZ65" i="20"/>
  <c r="BA65" i="20"/>
  <c r="BB65" i="20"/>
  <c r="BC65" i="20"/>
  <c r="BD65" i="20"/>
  <c r="BE65" i="20"/>
  <c r="BF65" i="20"/>
  <c r="BG65" i="20"/>
  <c r="BH65" i="20"/>
  <c r="BI65" i="20"/>
  <c r="BJ65" i="20"/>
  <c r="BK65" i="20"/>
  <c r="BL65" i="20"/>
  <c r="BM65" i="20"/>
  <c r="BN65" i="20"/>
  <c r="BO65" i="20"/>
  <c r="BP65" i="20"/>
  <c r="D66" i="20"/>
  <c r="E66" i="20"/>
  <c r="BQ66" i="20" s="1"/>
  <c r="BY66" i="20" s="1"/>
  <c r="F66" i="20"/>
  <c r="G66" i="20"/>
  <c r="H66" i="20"/>
  <c r="I66" i="20"/>
  <c r="J66" i="20"/>
  <c r="K66" i="20"/>
  <c r="L66" i="20"/>
  <c r="M66" i="20"/>
  <c r="N66" i="20"/>
  <c r="O66" i="20"/>
  <c r="P66" i="20"/>
  <c r="Q66" i="20"/>
  <c r="R66" i="20"/>
  <c r="S66" i="20"/>
  <c r="T66" i="20"/>
  <c r="U66" i="20"/>
  <c r="V66" i="20"/>
  <c r="W66" i="20"/>
  <c r="X66" i="20"/>
  <c r="Y66" i="20"/>
  <c r="Z66" i="20"/>
  <c r="AA66" i="20"/>
  <c r="AB66" i="20"/>
  <c r="AC66" i="20"/>
  <c r="AD66" i="20"/>
  <c r="AE66" i="20"/>
  <c r="AF66" i="20"/>
  <c r="AG66" i="20"/>
  <c r="AH66" i="20"/>
  <c r="AI66" i="20"/>
  <c r="AJ66" i="20"/>
  <c r="AK66" i="20"/>
  <c r="AL66" i="20"/>
  <c r="AM66" i="20"/>
  <c r="AN66" i="20"/>
  <c r="AO66" i="20"/>
  <c r="AP66" i="20"/>
  <c r="AQ66" i="20"/>
  <c r="AR66" i="20"/>
  <c r="AS66" i="20"/>
  <c r="AT66" i="20"/>
  <c r="AU66" i="20"/>
  <c r="AV66" i="20"/>
  <c r="AW66" i="20"/>
  <c r="AX66" i="20"/>
  <c r="AY66" i="20"/>
  <c r="AZ66" i="20"/>
  <c r="BA66" i="20"/>
  <c r="BB66" i="20"/>
  <c r="BC66" i="20"/>
  <c r="BD66" i="20"/>
  <c r="BE66" i="20"/>
  <c r="BF66" i="20"/>
  <c r="BG66" i="20"/>
  <c r="BH66" i="20"/>
  <c r="BI66" i="20"/>
  <c r="BJ66" i="20"/>
  <c r="BK66" i="20"/>
  <c r="BL66" i="20"/>
  <c r="BM66" i="20"/>
  <c r="BN66" i="20"/>
  <c r="BO66" i="20"/>
  <c r="BP66" i="20"/>
  <c r="D67" i="20"/>
  <c r="BQ67" i="20" s="1"/>
  <c r="BY67" i="20" s="1"/>
  <c r="E67" i="20"/>
  <c r="F67" i="20"/>
  <c r="G67" i="20"/>
  <c r="H67" i="20"/>
  <c r="I67" i="20"/>
  <c r="J67" i="20"/>
  <c r="K67" i="20"/>
  <c r="L67" i="20"/>
  <c r="M67" i="20"/>
  <c r="N67" i="20"/>
  <c r="O67" i="20"/>
  <c r="P67" i="20"/>
  <c r="Q67" i="20"/>
  <c r="R67" i="20"/>
  <c r="S67" i="20"/>
  <c r="T67" i="20"/>
  <c r="U67" i="20"/>
  <c r="V67" i="20"/>
  <c r="W67" i="20"/>
  <c r="X67" i="20"/>
  <c r="Y67" i="20"/>
  <c r="Z67" i="20"/>
  <c r="AA67" i="20"/>
  <c r="AB67" i="20"/>
  <c r="AC67" i="20"/>
  <c r="AD67" i="20"/>
  <c r="AE67" i="20"/>
  <c r="AF67" i="20"/>
  <c r="AG67" i="20"/>
  <c r="AH67" i="20"/>
  <c r="AI67" i="20"/>
  <c r="AJ67" i="20"/>
  <c r="AK67" i="20"/>
  <c r="AL67" i="20"/>
  <c r="AM67" i="20"/>
  <c r="AN67" i="20"/>
  <c r="AO67" i="20"/>
  <c r="AP67" i="20"/>
  <c r="AQ67" i="20"/>
  <c r="AR67" i="20"/>
  <c r="AS67" i="20"/>
  <c r="AT67" i="20"/>
  <c r="AU67" i="20"/>
  <c r="AV67" i="20"/>
  <c r="AW67" i="20"/>
  <c r="AX67" i="20"/>
  <c r="AY67" i="20"/>
  <c r="AZ67" i="20"/>
  <c r="BA67" i="20"/>
  <c r="BB67" i="20"/>
  <c r="BC67" i="20"/>
  <c r="BD67" i="20"/>
  <c r="BE67" i="20"/>
  <c r="BF67" i="20"/>
  <c r="BG67" i="20"/>
  <c r="BH67" i="20"/>
  <c r="BI67" i="20"/>
  <c r="BJ67" i="20"/>
  <c r="BK67" i="20"/>
  <c r="BL67" i="20"/>
  <c r="BM67" i="20"/>
  <c r="BN67" i="20"/>
  <c r="BO67" i="20"/>
  <c r="BP67" i="20"/>
  <c r="D68" i="20"/>
  <c r="E68" i="20"/>
  <c r="F68" i="20"/>
  <c r="G68" i="20"/>
  <c r="H68" i="20"/>
  <c r="I68" i="20"/>
  <c r="J68" i="20"/>
  <c r="K68" i="20"/>
  <c r="L68" i="20"/>
  <c r="M68" i="20"/>
  <c r="N68" i="20"/>
  <c r="O68" i="20"/>
  <c r="P68" i="20"/>
  <c r="Q68" i="20"/>
  <c r="R68" i="20"/>
  <c r="S68" i="20"/>
  <c r="T68" i="20"/>
  <c r="U68" i="20"/>
  <c r="V68" i="20"/>
  <c r="W68" i="20"/>
  <c r="X68" i="20"/>
  <c r="Y68" i="20"/>
  <c r="Z68" i="20"/>
  <c r="AA68" i="20"/>
  <c r="AB68" i="20"/>
  <c r="AC68" i="20"/>
  <c r="AD68" i="20"/>
  <c r="AE68" i="20"/>
  <c r="AF68" i="20"/>
  <c r="AG68" i="20"/>
  <c r="AH68" i="20"/>
  <c r="AI68" i="20"/>
  <c r="AJ68" i="20"/>
  <c r="AK68" i="20"/>
  <c r="AL68" i="20"/>
  <c r="AM68" i="20"/>
  <c r="AN68" i="20"/>
  <c r="AO68" i="20"/>
  <c r="AP68" i="20"/>
  <c r="AQ68" i="20"/>
  <c r="AR68" i="20"/>
  <c r="AS68" i="20"/>
  <c r="AT68" i="20"/>
  <c r="AU68" i="20"/>
  <c r="AV68" i="20"/>
  <c r="AW68" i="20"/>
  <c r="AX68" i="20"/>
  <c r="AY68" i="20"/>
  <c r="AZ68" i="20"/>
  <c r="BA68" i="20"/>
  <c r="BB68" i="20"/>
  <c r="BC68" i="20"/>
  <c r="BD68" i="20"/>
  <c r="BE68" i="20"/>
  <c r="BF68" i="20"/>
  <c r="BG68" i="20"/>
  <c r="BH68" i="20"/>
  <c r="BI68" i="20"/>
  <c r="BJ68" i="20"/>
  <c r="BK68" i="20"/>
  <c r="BL68" i="20"/>
  <c r="BM68" i="20"/>
  <c r="BN68" i="20"/>
  <c r="BO68" i="20"/>
  <c r="BP68" i="20"/>
  <c r="D69" i="20"/>
  <c r="E69" i="20"/>
  <c r="F69" i="20"/>
  <c r="G69" i="20"/>
  <c r="H69" i="20"/>
  <c r="I69" i="20"/>
  <c r="J69" i="20"/>
  <c r="K69" i="20"/>
  <c r="L69" i="20"/>
  <c r="M69" i="20"/>
  <c r="N69" i="20"/>
  <c r="O69" i="20"/>
  <c r="P69" i="20"/>
  <c r="Q69" i="20"/>
  <c r="R69" i="20"/>
  <c r="S69" i="20"/>
  <c r="T69" i="20"/>
  <c r="U69" i="20"/>
  <c r="V69" i="20"/>
  <c r="W69" i="20"/>
  <c r="X69" i="20"/>
  <c r="Y69" i="20"/>
  <c r="Z69" i="20"/>
  <c r="AA69" i="20"/>
  <c r="AB69" i="20"/>
  <c r="AC69" i="20"/>
  <c r="AD69" i="20"/>
  <c r="AE69" i="20"/>
  <c r="AF69" i="20"/>
  <c r="AG69" i="20"/>
  <c r="AH69" i="20"/>
  <c r="AI69" i="20"/>
  <c r="AJ69" i="20"/>
  <c r="AK69" i="20"/>
  <c r="AL69" i="20"/>
  <c r="AM69" i="20"/>
  <c r="AN69" i="20"/>
  <c r="AO69" i="20"/>
  <c r="AP69" i="20"/>
  <c r="AQ69" i="20"/>
  <c r="AR69" i="20"/>
  <c r="AS69" i="20"/>
  <c r="AT69" i="20"/>
  <c r="AU69" i="20"/>
  <c r="AV69" i="20"/>
  <c r="AW69" i="20"/>
  <c r="AX69" i="20"/>
  <c r="AY69" i="20"/>
  <c r="AZ69" i="20"/>
  <c r="BA69" i="20"/>
  <c r="BB69" i="20"/>
  <c r="BC69" i="20"/>
  <c r="BD69" i="20"/>
  <c r="BE69" i="20"/>
  <c r="BF69" i="20"/>
  <c r="BG69" i="20"/>
  <c r="BH69" i="20"/>
  <c r="BI69" i="20"/>
  <c r="BJ69" i="20"/>
  <c r="BK69" i="20"/>
  <c r="BL69" i="20"/>
  <c r="BM69" i="20"/>
  <c r="BN69" i="20"/>
  <c r="BO69" i="20"/>
  <c r="BP69" i="20"/>
  <c r="D70" i="20"/>
  <c r="E70" i="20"/>
  <c r="BQ70" i="20" s="1"/>
  <c r="BY70" i="20" s="1"/>
  <c r="F70" i="20"/>
  <c r="G70" i="20"/>
  <c r="H70" i="20"/>
  <c r="I70" i="20"/>
  <c r="J70" i="20"/>
  <c r="K70" i="20"/>
  <c r="L70" i="20"/>
  <c r="M70" i="20"/>
  <c r="N70" i="20"/>
  <c r="O70" i="20"/>
  <c r="P70" i="20"/>
  <c r="Q70" i="20"/>
  <c r="R70" i="20"/>
  <c r="S70" i="20"/>
  <c r="T70" i="20"/>
  <c r="U70" i="20"/>
  <c r="V70" i="20"/>
  <c r="W70" i="20"/>
  <c r="X70" i="20"/>
  <c r="Y70" i="20"/>
  <c r="Z70" i="20"/>
  <c r="AA70" i="20"/>
  <c r="AB70" i="20"/>
  <c r="AC70" i="20"/>
  <c r="AD70" i="20"/>
  <c r="AE70" i="20"/>
  <c r="AF70" i="20"/>
  <c r="AG70" i="20"/>
  <c r="AH70" i="20"/>
  <c r="AI70" i="20"/>
  <c r="AJ70" i="20"/>
  <c r="AK70" i="20"/>
  <c r="AL70" i="20"/>
  <c r="AM70" i="20"/>
  <c r="AN70" i="20"/>
  <c r="AO70" i="20"/>
  <c r="AP70" i="20"/>
  <c r="AQ70" i="20"/>
  <c r="AR70" i="20"/>
  <c r="AS70" i="20"/>
  <c r="AT70" i="20"/>
  <c r="AU70" i="20"/>
  <c r="AV70" i="20"/>
  <c r="AW70" i="20"/>
  <c r="AX70" i="20"/>
  <c r="AY70" i="20"/>
  <c r="AZ70" i="20"/>
  <c r="BA70" i="20"/>
  <c r="BB70" i="20"/>
  <c r="BC70" i="20"/>
  <c r="BD70" i="20"/>
  <c r="BE70" i="20"/>
  <c r="BF70" i="20"/>
  <c r="BG70" i="20"/>
  <c r="BH70" i="20"/>
  <c r="BI70" i="20"/>
  <c r="BJ70" i="20"/>
  <c r="BK70" i="20"/>
  <c r="BL70" i="20"/>
  <c r="BM70" i="20"/>
  <c r="BN70" i="20"/>
  <c r="BO70" i="20"/>
  <c r="BP70" i="20"/>
  <c r="D71" i="20"/>
  <c r="E71" i="20"/>
  <c r="F71" i="20"/>
  <c r="G71" i="20"/>
  <c r="H71" i="20"/>
  <c r="I71" i="20"/>
  <c r="J71" i="20"/>
  <c r="K71" i="20"/>
  <c r="L71" i="20"/>
  <c r="M71" i="20"/>
  <c r="N71" i="20"/>
  <c r="O71" i="20"/>
  <c r="P71" i="20"/>
  <c r="Q71" i="20"/>
  <c r="R71" i="20"/>
  <c r="S71" i="20"/>
  <c r="T71" i="20"/>
  <c r="U71" i="20"/>
  <c r="V71" i="20"/>
  <c r="W71" i="20"/>
  <c r="X71" i="20"/>
  <c r="Y71" i="20"/>
  <c r="Z71" i="20"/>
  <c r="AA71" i="20"/>
  <c r="AB71" i="20"/>
  <c r="AC71" i="20"/>
  <c r="AD71" i="20"/>
  <c r="AE71" i="20"/>
  <c r="AF71" i="20"/>
  <c r="AG71" i="20"/>
  <c r="AH71" i="20"/>
  <c r="AI71" i="20"/>
  <c r="AJ71" i="20"/>
  <c r="AK71" i="20"/>
  <c r="AL71" i="20"/>
  <c r="AM71" i="20"/>
  <c r="AN71" i="20"/>
  <c r="AO71" i="20"/>
  <c r="AP71" i="20"/>
  <c r="AQ71" i="20"/>
  <c r="AR71" i="20"/>
  <c r="AS71" i="20"/>
  <c r="AT71" i="20"/>
  <c r="AU71" i="20"/>
  <c r="AV71" i="20"/>
  <c r="AW71" i="20"/>
  <c r="AX71" i="20"/>
  <c r="AY71" i="20"/>
  <c r="AZ71" i="20"/>
  <c r="BA71" i="20"/>
  <c r="BB71" i="20"/>
  <c r="BC71" i="20"/>
  <c r="BD71" i="20"/>
  <c r="BE71" i="20"/>
  <c r="BF71" i="20"/>
  <c r="BG71" i="20"/>
  <c r="BH71" i="20"/>
  <c r="BI71" i="20"/>
  <c r="BJ71" i="20"/>
  <c r="BK71" i="20"/>
  <c r="BL71" i="20"/>
  <c r="BM71" i="20"/>
  <c r="BN71" i="20"/>
  <c r="BO71" i="20"/>
  <c r="BP71" i="20"/>
  <c r="D72" i="20"/>
  <c r="E72" i="20"/>
  <c r="F72" i="20"/>
  <c r="G72" i="20"/>
  <c r="BQ72" i="20" s="1"/>
  <c r="H72" i="20"/>
  <c r="I72" i="20"/>
  <c r="J72" i="20"/>
  <c r="K72" i="20"/>
  <c r="L72" i="20"/>
  <c r="M72" i="20"/>
  <c r="N72" i="20"/>
  <c r="O72" i="20"/>
  <c r="P72" i="20"/>
  <c r="Q72" i="20"/>
  <c r="R72" i="20"/>
  <c r="S72" i="20"/>
  <c r="T72" i="20"/>
  <c r="U72" i="20"/>
  <c r="V72" i="20"/>
  <c r="W72" i="20"/>
  <c r="X72" i="20"/>
  <c r="Y72" i="20"/>
  <c r="Z72" i="20"/>
  <c r="AA72" i="20"/>
  <c r="AB72" i="20"/>
  <c r="AC72" i="20"/>
  <c r="AD72" i="20"/>
  <c r="AE72" i="20"/>
  <c r="AF72" i="20"/>
  <c r="AG72" i="20"/>
  <c r="AH72" i="20"/>
  <c r="AI72" i="20"/>
  <c r="AJ72" i="20"/>
  <c r="AK72" i="20"/>
  <c r="AL72" i="20"/>
  <c r="AM72" i="20"/>
  <c r="AN72" i="20"/>
  <c r="AO72" i="20"/>
  <c r="AP72" i="20"/>
  <c r="AQ72" i="20"/>
  <c r="AR72" i="20"/>
  <c r="AS72" i="20"/>
  <c r="AT72" i="20"/>
  <c r="AU72" i="20"/>
  <c r="AV72" i="20"/>
  <c r="AW72" i="20"/>
  <c r="AX72" i="20"/>
  <c r="AY72" i="20"/>
  <c r="AZ72" i="20"/>
  <c r="BA72" i="20"/>
  <c r="BB72" i="20"/>
  <c r="BC72" i="20"/>
  <c r="BD72" i="20"/>
  <c r="BE72" i="20"/>
  <c r="BF72" i="20"/>
  <c r="BG72" i="20"/>
  <c r="BH72" i="20"/>
  <c r="BI72" i="20"/>
  <c r="BJ72" i="20"/>
  <c r="BK72" i="20"/>
  <c r="BL72" i="20"/>
  <c r="BM72" i="20"/>
  <c r="BN72" i="20"/>
  <c r="BO72" i="20"/>
  <c r="BP72" i="20"/>
  <c r="D73" i="20"/>
  <c r="E73" i="20"/>
  <c r="F73" i="20"/>
  <c r="G73" i="20"/>
  <c r="H73" i="20"/>
  <c r="I73" i="20"/>
  <c r="J73" i="20"/>
  <c r="K73" i="20"/>
  <c r="L73" i="20"/>
  <c r="M73" i="20"/>
  <c r="N73" i="20"/>
  <c r="O73" i="20"/>
  <c r="P73" i="20"/>
  <c r="Q73" i="20"/>
  <c r="R73" i="20"/>
  <c r="S73" i="20"/>
  <c r="T73" i="20"/>
  <c r="U73" i="20"/>
  <c r="V73" i="20"/>
  <c r="W73" i="20"/>
  <c r="X73" i="20"/>
  <c r="Y73" i="20"/>
  <c r="Z73" i="20"/>
  <c r="AA73" i="20"/>
  <c r="AB73" i="20"/>
  <c r="AC73" i="20"/>
  <c r="AD73" i="20"/>
  <c r="AE73" i="20"/>
  <c r="AF73" i="20"/>
  <c r="AG73" i="20"/>
  <c r="AH73" i="20"/>
  <c r="AI73" i="20"/>
  <c r="AJ73" i="20"/>
  <c r="AK73" i="20"/>
  <c r="AL73" i="20"/>
  <c r="AM73" i="20"/>
  <c r="AN73" i="20"/>
  <c r="AO73" i="20"/>
  <c r="AP73" i="20"/>
  <c r="AQ73" i="20"/>
  <c r="AR73" i="20"/>
  <c r="AS73" i="20"/>
  <c r="AT73" i="20"/>
  <c r="AU73" i="20"/>
  <c r="AV73" i="20"/>
  <c r="AW73" i="20"/>
  <c r="AX73" i="20"/>
  <c r="AY73" i="20"/>
  <c r="AZ73" i="20"/>
  <c r="BA73" i="20"/>
  <c r="BB73" i="20"/>
  <c r="BC73" i="20"/>
  <c r="BD73" i="20"/>
  <c r="BE73" i="20"/>
  <c r="BF73" i="20"/>
  <c r="BG73" i="20"/>
  <c r="BH73" i="20"/>
  <c r="BI73" i="20"/>
  <c r="BJ73" i="20"/>
  <c r="BK73" i="20"/>
  <c r="BL73" i="20"/>
  <c r="BM73" i="20"/>
  <c r="BN73" i="20"/>
  <c r="BO73" i="20"/>
  <c r="BP73" i="20"/>
  <c r="D74" i="20"/>
  <c r="E74" i="20"/>
  <c r="BQ74" i="20" s="1"/>
  <c r="BY74" i="20" s="1"/>
  <c r="F74" i="20"/>
  <c r="G74" i="20"/>
  <c r="H74" i="20"/>
  <c r="I74" i="20"/>
  <c r="J74" i="20"/>
  <c r="K74" i="20"/>
  <c r="L74" i="20"/>
  <c r="M74" i="20"/>
  <c r="N74" i="20"/>
  <c r="O74" i="20"/>
  <c r="P74" i="20"/>
  <c r="Q74" i="20"/>
  <c r="R74" i="20"/>
  <c r="S74" i="20"/>
  <c r="T74" i="20"/>
  <c r="U74" i="20"/>
  <c r="V74" i="20"/>
  <c r="W74" i="20"/>
  <c r="X74" i="20"/>
  <c r="Y74" i="20"/>
  <c r="Z74" i="20"/>
  <c r="AA74" i="20"/>
  <c r="AB74" i="20"/>
  <c r="AC74" i="20"/>
  <c r="AD74" i="20"/>
  <c r="AE74" i="20"/>
  <c r="AF74" i="20"/>
  <c r="AG74" i="20"/>
  <c r="AH74" i="20"/>
  <c r="AI74" i="20"/>
  <c r="AJ74" i="20"/>
  <c r="AK74" i="20"/>
  <c r="AL74" i="20"/>
  <c r="AM74" i="20"/>
  <c r="AN74" i="20"/>
  <c r="AO74" i="20"/>
  <c r="AP74" i="20"/>
  <c r="AQ74" i="20"/>
  <c r="AR74" i="20"/>
  <c r="AS74" i="20"/>
  <c r="AT74" i="20"/>
  <c r="AU74" i="20"/>
  <c r="AV74" i="20"/>
  <c r="AW74" i="20"/>
  <c r="AX74" i="20"/>
  <c r="AY74" i="20"/>
  <c r="AZ74" i="20"/>
  <c r="BA74" i="20"/>
  <c r="BB74" i="20"/>
  <c r="BC74" i="20"/>
  <c r="BD74" i="20"/>
  <c r="BE74" i="20"/>
  <c r="BF74" i="20"/>
  <c r="BG74" i="20"/>
  <c r="BH74" i="20"/>
  <c r="BI74" i="20"/>
  <c r="BJ74" i="20"/>
  <c r="BK74" i="20"/>
  <c r="BL74" i="20"/>
  <c r="BM74" i="20"/>
  <c r="BN74" i="20"/>
  <c r="BO74" i="20"/>
  <c r="BP74" i="20"/>
  <c r="D75" i="20"/>
  <c r="BQ75" i="20" s="1"/>
  <c r="BY75" i="20" s="1"/>
  <c r="E75" i="20"/>
  <c r="F75" i="20"/>
  <c r="G75" i="20"/>
  <c r="H75" i="20"/>
  <c r="I75" i="20"/>
  <c r="J75" i="20"/>
  <c r="K75" i="20"/>
  <c r="L75" i="20"/>
  <c r="M75" i="20"/>
  <c r="N75" i="20"/>
  <c r="O75" i="20"/>
  <c r="P75" i="20"/>
  <c r="Q75" i="20"/>
  <c r="R75" i="20"/>
  <c r="S75" i="20"/>
  <c r="T75" i="20"/>
  <c r="U75" i="20"/>
  <c r="V75" i="20"/>
  <c r="W75" i="20"/>
  <c r="X75" i="20"/>
  <c r="Y75" i="20"/>
  <c r="Z75" i="20"/>
  <c r="AA75" i="20"/>
  <c r="AB75" i="20"/>
  <c r="AC75" i="20"/>
  <c r="AD75" i="20"/>
  <c r="AE75" i="20"/>
  <c r="AF75" i="20"/>
  <c r="AG75" i="20"/>
  <c r="AH75" i="20"/>
  <c r="AI75" i="20"/>
  <c r="AJ75" i="20"/>
  <c r="AK75" i="20"/>
  <c r="AL75" i="20"/>
  <c r="AM75" i="20"/>
  <c r="AN75" i="20"/>
  <c r="AO75" i="20"/>
  <c r="AP75" i="20"/>
  <c r="AQ75" i="20"/>
  <c r="AR75" i="20"/>
  <c r="AS75" i="20"/>
  <c r="AT75" i="20"/>
  <c r="AU75" i="20"/>
  <c r="AV75" i="20"/>
  <c r="AW75" i="20"/>
  <c r="AX75" i="20"/>
  <c r="AY75" i="20"/>
  <c r="AZ75" i="20"/>
  <c r="BA75" i="20"/>
  <c r="BB75" i="20"/>
  <c r="BC75" i="20"/>
  <c r="BD75" i="20"/>
  <c r="BE75" i="20"/>
  <c r="BF75" i="20"/>
  <c r="BG75" i="20"/>
  <c r="BH75" i="20"/>
  <c r="BI75" i="20"/>
  <c r="BJ75" i="20"/>
  <c r="BK75" i="20"/>
  <c r="BL75" i="20"/>
  <c r="BM75" i="20"/>
  <c r="BN75" i="20"/>
  <c r="BO75" i="20"/>
  <c r="BP75" i="20"/>
  <c r="D76" i="20"/>
  <c r="E76" i="20"/>
  <c r="F76" i="20"/>
  <c r="G76" i="20"/>
  <c r="H76" i="20"/>
  <c r="I76" i="20"/>
  <c r="J76" i="20"/>
  <c r="K76" i="20"/>
  <c r="L76" i="20"/>
  <c r="M76" i="20"/>
  <c r="N76" i="20"/>
  <c r="O76" i="20"/>
  <c r="P76" i="20"/>
  <c r="Q76" i="20"/>
  <c r="R76" i="20"/>
  <c r="S76" i="20"/>
  <c r="T76" i="20"/>
  <c r="U76" i="20"/>
  <c r="V76" i="20"/>
  <c r="W76" i="20"/>
  <c r="X76" i="20"/>
  <c r="Y76" i="20"/>
  <c r="Z76" i="20"/>
  <c r="AA76" i="20"/>
  <c r="AB76" i="20"/>
  <c r="AC76" i="20"/>
  <c r="AD76" i="20"/>
  <c r="AE76" i="20"/>
  <c r="AF76" i="20"/>
  <c r="AG76" i="20"/>
  <c r="AH76" i="20"/>
  <c r="AI76" i="20"/>
  <c r="AJ76" i="20"/>
  <c r="AK76" i="20"/>
  <c r="AL76" i="20"/>
  <c r="AM76" i="20"/>
  <c r="AN76" i="20"/>
  <c r="AO76" i="20"/>
  <c r="AP76" i="20"/>
  <c r="AQ76" i="20"/>
  <c r="AR76" i="20"/>
  <c r="AS76" i="20"/>
  <c r="AT76" i="20"/>
  <c r="AU76" i="20"/>
  <c r="AV76" i="20"/>
  <c r="AW76" i="20"/>
  <c r="AX76" i="20"/>
  <c r="AY76" i="20"/>
  <c r="AZ76" i="20"/>
  <c r="BA76" i="20"/>
  <c r="BB76" i="20"/>
  <c r="BC76" i="20"/>
  <c r="BD76" i="20"/>
  <c r="BE76" i="20"/>
  <c r="BF76" i="20"/>
  <c r="BG76" i="20"/>
  <c r="BH76" i="20"/>
  <c r="BI76" i="20"/>
  <c r="BJ76" i="20"/>
  <c r="BK76" i="20"/>
  <c r="BL76" i="20"/>
  <c r="BM76" i="20"/>
  <c r="BN76" i="20"/>
  <c r="BO76" i="20"/>
  <c r="BP76" i="20"/>
  <c r="D77" i="20"/>
  <c r="E77" i="20"/>
  <c r="F77" i="20"/>
  <c r="G77" i="20"/>
  <c r="H77" i="20"/>
  <c r="I77" i="20"/>
  <c r="J77" i="20"/>
  <c r="K77" i="20"/>
  <c r="L77" i="20"/>
  <c r="M77" i="20"/>
  <c r="N77" i="20"/>
  <c r="O77" i="20"/>
  <c r="P77" i="20"/>
  <c r="Q77" i="20"/>
  <c r="R77" i="20"/>
  <c r="S77" i="20"/>
  <c r="T77" i="20"/>
  <c r="U77" i="20"/>
  <c r="V77" i="20"/>
  <c r="W77" i="20"/>
  <c r="X77" i="20"/>
  <c r="Y77" i="20"/>
  <c r="Z77" i="20"/>
  <c r="AA77" i="20"/>
  <c r="AB77" i="20"/>
  <c r="AC77" i="20"/>
  <c r="AD77" i="20"/>
  <c r="AE77" i="20"/>
  <c r="AF77" i="20"/>
  <c r="AG77" i="20"/>
  <c r="AH77" i="20"/>
  <c r="AI77" i="20"/>
  <c r="AJ77" i="20"/>
  <c r="AK77" i="20"/>
  <c r="AL77" i="20"/>
  <c r="AM77" i="20"/>
  <c r="AN77" i="20"/>
  <c r="AO77" i="20"/>
  <c r="AP77" i="20"/>
  <c r="AQ77" i="20"/>
  <c r="AR77" i="20"/>
  <c r="AS77" i="20"/>
  <c r="AT77" i="20"/>
  <c r="AU77" i="20"/>
  <c r="AV77" i="20"/>
  <c r="AW77" i="20"/>
  <c r="AX77" i="20"/>
  <c r="AY77" i="20"/>
  <c r="AZ77" i="20"/>
  <c r="BA77" i="20"/>
  <c r="BB77" i="20"/>
  <c r="BC77" i="20"/>
  <c r="BD77" i="20"/>
  <c r="BE77" i="20"/>
  <c r="BF77" i="20"/>
  <c r="BG77" i="20"/>
  <c r="BH77" i="20"/>
  <c r="BI77" i="20"/>
  <c r="BJ77" i="20"/>
  <c r="BK77" i="20"/>
  <c r="BL77" i="20"/>
  <c r="BM77" i="20"/>
  <c r="BN77" i="20"/>
  <c r="BO77" i="20"/>
  <c r="BP77" i="20"/>
  <c r="D78" i="20"/>
  <c r="E78" i="20"/>
  <c r="BQ78" i="20" s="1"/>
  <c r="BY78" i="20" s="1"/>
  <c r="F78" i="20"/>
  <c r="G78" i="20"/>
  <c r="H78" i="20"/>
  <c r="I78" i="20"/>
  <c r="J78" i="20"/>
  <c r="K78" i="20"/>
  <c r="L78" i="20"/>
  <c r="M78" i="20"/>
  <c r="N78" i="20"/>
  <c r="O78" i="20"/>
  <c r="P78" i="20"/>
  <c r="Q78" i="20"/>
  <c r="R78" i="20"/>
  <c r="S78" i="20"/>
  <c r="T78" i="20"/>
  <c r="U78" i="20"/>
  <c r="V78" i="20"/>
  <c r="W78" i="20"/>
  <c r="X78" i="20"/>
  <c r="Y78" i="20"/>
  <c r="Z78" i="20"/>
  <c r="AA78" i="20"/>
  <c r="AB78" i="20"/>
  <c r="AC78" i="20"/>
  <c r="AD78" i="20"/>
  <c r="AE78" i="20"/>
  <c r="AF78" i="20"/>
  <c r="AG78" i="20"/>
  <c r="AH78" i="20"/>
  <c r="AI78" i="20"/>
  <c r="AJ78" i="20"/>
  <c r="AK78" i="20"/>
  <c r="AL78" i="20"/>
  <c r="AM78" i="20"/>
  <c r="AN78" i="20"/>
  <c r="AO78" i="20"/>
  <c r="AP78" i="20"/>
  <c r="AQ78" i="20"/>
  <c r="AR78" i="20"/>
  <c r="AS78" i="20"/>
  <c r="AT78" i="20"/>
  <c r="AU78" i="20"/>
  <c r="AV78" i="20"/>
  <c r="AW78" i="20"/>
  <c r="AX78" i="20"/>
  <c r="AY78" i="20"/>
  <c r="AZ78" i="20"/>
  <c r="BA78" i="20"/>
  <c r="BB78" i="20"/>
  <c r="BC78" i="20"/>
  <c r="BD78" i="20"/>
  <c r="BE78" i="20"/>
  <c r="BF78" i="20"/>
  <c r="BG78" i="20"/>
  <c r="BH78" i="20"/>
  <c r="BI78" i="20"/>
  <c r="BJ78" i="20"/>
  <c r="BK78" i="20"/>
  <c r="BL78" i="20"/>
  <c r="BM78" i="20"/>
  <c r="BN78" i="20"/>
  <c r="BO78" i="20"/>
  <c r="BP78" i="20"/>
  <c r="D79" i="20"/>
  <c r="E79" i="20"/>
  <c r="F79" i="20"/>
  <c r="G79" i="20"/>
  <c r="H79" i="20"/>
  <c r="I79" i="20"/>
  <c r="J79" i="20"/>
  <c r="K79" i="20"/>
  <c r="L79" i="20"/>
  <c r="M79" i="20"/>
  <c r="N79" i="20"/>
  <c r="O79" i="20"/>
  <c r="P79" i="20"/>
  <c r="Q79" i="20"/>
  <c r="R79" i="20"/>
  <c r="S79" i="20"/>
  <c r="T79" i="20"/>
  <c r="U79" i="20"/>
  <c r="V79" i="20"/>
  <c r="W79" i="20"/>
  <c r="X79" i="20"/>
  <c r="Y79" i="20"/>
  <c r="Z79" i="20"/>
  <c r="AA79" i="20"/>
  <c r="AB79" i="20"/>
  <c r="AC79" i="20"/>
  <c r="AD79" i="20"/>
  <c r="AE79" i="20"/>
  <c r="AF79" i="20"/>
  <c r="AG79" i="20"/>
  <c r="AH79" i="20"/>
  <c r="AI79" i="20"/>
  <c r="AJ79" i="20"/>
  <c r="AK79" i="20"/>
  <c r="AL79" i="20"/>
  <c r="AM79" i="20"/>
  <c r="AN79" i="20"/>
  <c r="AO79" i="20"/>
  <c r="AP79" i="20"/>
  <c r="AQ79" i="20"/>
  <c r="AR79" i="20"/>
  <c r="AS79" i="20"/>
  <c r="AT79" i="20"/>
  <c r="AU79" i="20"/>
  <c r="AV79" i="20"/>
  <c r="AW79" i="20"/>
  <c r="AX79" i="20"/>
  <c r="AY79" i="20"/>
  <c r="AZ79" i="20"/>
  <c r="BA79" i="20"/>
  <c r="BB79" i="20"/>
  <c r="BC79" i="20"/>
  <c r="BD79" i="20"/>
  <c r="BE79" i="20"/>
  <c r="BF79" i="20"/>
  <c r="BG79" i="20"/>
  <c r="BH79" i="20"/>
  <c r="BI79" i="20"/>
  <c r="BJ79" i="20"/>
  <c r="BK79" i="20"/>
  <c r="BL79" i="20"/>
  <c r="BM79" i="20"/>
  <c r="BN79" i="20"/>
  <c r="BO79" i="20"/>
  <c r="BP79" i="20"/>
  <c r="D80" i="20"/>
  <c r="E80" i="20"/>
  <c r="F80" i="20"/>
  <c r="G80" i="20"/>
  <c r="H80" i="20"/>
  <c r="I80" i="20"/>
  <c r="J80" i="20"/>
  <c r="K80" i="20"/>
  <c r="L80" i="20"/>
  <c r="M80" i="20"/>
  <c r="N80" i="20"/>
  <c r="O80" i="20"/>
  <c r="P80" i="20"/>
  <c r="Q80" i="20"/>
  <c r="R80" i="20"/>
  <c r="S80" i="20"/>
  <c r="T80" i="20"/>
  <c r="U80" i="20"/>
  <c r="V80" i="20"/>
  <c r="W80" i="20"/>
  <c r="X80" i="20"/>
  <c r="Y80" i="20"/>
  <c r="Z80" i="20"/>
  <c r="AA80" i="20"/>
  <c r="AB80" i="20"/>
  <c r="AC80" i="20"/>
  <c r="AD80" i="20"/>
  <c r="AE80" i="20"/>
  <c r="AF80" i="20"/>
  <c r="AG80" i="20"/>
  <c r="AH80" i="20"/>
  <c r="AI80" i="20"/>
  <c r="AJ80" i="20"/>
  <c r="AK80" i="20"/>
  <c r="AL80" i="20"/>
  <c r="AM80" i="20"/>
  <c r="AN80" i="20"/>
  <c r="AO80" i="20"/>
  <c r="AP80" i="20"/>
  <c r="AQ80" i="20"/>
  <c r="AR80" i="20"/>
  <c r="AS80" i="20"/>
  <c r="AT80" i="20"/>
  <c r="AU80" i="20"/>
  <c r="AV80" i="20"/>
  <c r="AW80" i="20"/>
  <c r="AX80" i="20"/>
  <c r="AY80" i="20"/>
  <c r="AZ80" i="20"/>
  <c r="BA80" i="20"/>
  <c r="BB80" i="20"/>
  <c r="BC80" i="20"/>
  <c r="BD80" i="20"/>
  <c r="BE80" i="20"/>
  <c r="BF80" i="20"/>
  <c r="BG80" i="20"/>
  <c r="BH80" i="20"/>
  <c r="BI80" i="20"/>
  <c r="BJ80" i="20"/>
  <c r="BK80" i="20"/>
  <c r="BL80" i="20"/>
  <c r="BM80" i="20"/>
  <c r="BN80" i="20"/>
  <c r="BO80" i="20"/>
  <c r="BP80" i="20"/>
  <c r="D81" i="20"/>
  <c r="E81" i="20"/>
  <c r="F81" i="20"/>
  <c r="BQ81" i="20" s="1"/>
  <c r="BY81" i="20" s="1"/>
  <c r="G81" i="20"/>
  <c r="H81" i="20"/>
  <c r="I81" i="20"/>
  <c r="J81" i="20"/>
  <c r="K81" i="20"/>
  <c r="L81" i="20"/>
  <c r="M81" i="20"/>
  <c r="N81" i="20"/>
  <c r="O81" i="20"/>
  <c r="P81" i="20"/>
  <c r="Q81" i="20"/>
  <c r="R81" i="20"/>
  <c r="S81" i="20"/>
  <c r="T81" i="20"/>
  <c r="U81" i="20"/>
  <c r="V81" i="20"/>
  <c r="W81" i="20"/>
  <c r="X81" i="20"/>
  <c r="Y81" i="20"/>
  <c r="Z81" i="20"/>
  <c r="AA81" i="20"/>
  <c r="AB81" i="20"/>
  <c r="AC81" i="20"/>
  <c r="AD81" i="20"/>
  <c r="AE81" i="20"/>
  <c r="AF81" i="20"/>
  <c r="AG81" i="20"/>
  <c r="AH81" i="20"/>
  <c r="AI81" i="20"/>
  <c r="AJ81" i="20"/>
  <c r="AK81" i="20"/>
  <c r="AL81" i="20"/>
  <c r="AM81" i="20"/>
  <c r="AN81" i="20"/>
  <c r="AO81" i="20"/>
  <c r="AP81" i="20"/>
  <c r="AQ81" i="20"/>
  <c r="AR81" i="20"/>
  <c r="AS81" i="20"/>
  <c r="AT81" i="20"/>
  <c r="AU81" i="20"/>
  <c r="AV81" i="20"/>
  <c r="AW81" i="20"/>
  <c r="AX81" i="20"/>
  <c r="AY81" i="20"/>
  <c r="AZ81" i="20"/>
  <c r="BA81" i="20"/>
  <c r="BB81" i="20"/>
  <c r="BC81" i="20"/>
  <c r="BD81" i="20"/>
  <c r="BE81" i="20"/>
  <c r="BF81" i="20"/>
  <c r="BG81" i="20"/>
  <c r="BH81" i="20"/>
  <c r="BI81" i="20"/>
  <c r="BJ81" i="20"/>
  <c r="BK81" i="20"/>
  <c r="BL81" i="20"/>
  <c r="BM81" i="20"/>
  <c r="BN81" i="20"/>
  <c r="BO81" i="20"/>
  <c r="BP81" i="20"/>
  <c r="D82" i="20"/>
  <c r="E82" i="20"/>
  <c r="BQ82" i="20" s="1"/>
  <c r="BY82" i="20" s="1"/>
  <c r="F82" i="20"/>
  <c r="G82" i="20"/>
  <c r="H82" i="20"/>
  <c r="I82" i="20"/>
  <c r="J82" i="20"/>
  <c r="K82" i="20"/>
  <c r="L82" i="20"/>
  <c r="M82" i="20"/>
  <c r="N82" i="20"/>
  <c r="O82" i="20"/>
  <c r="P82" i="20"/>
  <c r="Q82" i="20"/>
  <c r="R82" i="20"/>
  <c r="S82" i="20"/>
  <c r="T82" i="20"/>
  <c r="U82" i="20"/>
  <c r="V82" i="20"/>
  <c r="W82" i="20"/>
  <c r="X82" i="20"/>
  <c r="Y82" i="20"/>
  <c r="Z82" i="20"/>
  <c r="AA82" i="20"/>
  <c r="AB82" i="20"/>
  <c r="AC82" i="20"/>
  <c r="AD82" i="20"/>
  <c r="AE82" i="20"/>
  <c r="AF82" i="20"/>
  <c r="AG82" i="20"/>
  <c r="AH82" i="20"/>
  <c r="AI82" i="20"/>
  <c r="AJ82" i="20"/>
  <c r="AK82" i="20"/>
  <c r="AL82" i="20"/>
  <c r="AM82" i="20"/>
  <c r="AN82" i="20"/>
  <c r="AO82" i="20"/>
  <c r="AP82" i="20"/>
  <c r="AQ82" i="20"/>
  <c r="AR82" i="20"/>
  <c r="AS82" i="20"/>
  <c r="AT82" i="20"/>
  <c r="AU82" i="20"/>
  <c r="AV82" i="20"/>
  <c r="AW82" i="20"/>
  <c r="AX82" i="20"/>
  <c r="AY82" i="20"/>
  <c r="AZ82" i="20"/>
  <c r="BA82" i="20"/>
  <c r="BB82" i="20"/>
  <c r="BC82" i="20"/>
  <c r="BD82" i="20"/>
  <c r="BE82" i="20"/>
  <c r="BF82" i="20"/>
  <c r="BG82" i="20"/>
  <c r="BH82" i="20"/>
  <c r="BI82" i="20"/>
  <c r="BJ82" i="20"/>
  <c r="BK82" i="20"/>
  <c r="BL82" i="20"/>
  <c r="BM82" i="20"/>
  <c r="BN82" i="20"/>
  <c r="BO82" i="20"/>
  <c r="BP82" i="20"/>
  <c r="D83" i="20"/>
  <c r="BQ83" i="20" s="1"/>
  <c r="BY83" i="20" s="1"/>
  <c r="E83" i="20"/>
  <c r="F83" i="20"/>
  <c r="G83" i="20"/>
  <c r="H83" i="20"/>
  <c r="I83" i="20"/>
  <c r="J83" i="20"/>
  <c r="K83" i="20"/>
  <c r="L83" i="20"/>
  <c r="M83" i="20"/>
  <c r="N83" i="20"/>
  <c r="O83" i="20"/>
  <c r="P83" i="20"/>
  <c r="Q83" i="20"/>
  <c r="R83" i="20"/>
  <c r="S83" i="20"/>
  <c r="T83" i="20"/>
  <c r="U83" i="20"/>
  <c r="V83" i="20"/>
  <c r="W83" i="20"/>
  <c r="X83" i="20"/>
  <c r="Y83" i="20"/>
  <c r="Z83" i="20"/>
  <c r="AA83" i="20"/>
  <c r="AB83" i="20"/>
  <c r="AC83" i="20"/>
  <c r="AD83" i="20"/>
  <c r="AE83" i="20"/>
  <c r="AF83" i="20"/>
  <c r="AG83" i="20"/>
  <c r="AH83" i="20"/>
  <c r="AI83" i="20"/>
  <c r="AJ83" i="20"/>
  <c r="AK83" i="20"/>
  <c r="AL83" i="20"/>
  <c r="AM83" i="20"/>
  <c r="AN83" i="20"/>
  <c r="AO83" i="20"/>
  <c r="AP83" i="20"/>
  <c r="AQ83" i="20"/>
  <c r="AR83" i="20"/>
  <c r="AS83" i="20"/>
  <c r="AT83" i="20"/>
  <c r="AU83" i="20"/>
  <c r="AV83" i="20"/>
  <c r="AW83" i="20"/>
  <c r="AX83" i="20"/>
  <c r="AY83" i="20"/>
  <c r="AZ83" i="20"/>
  <c r="BA83" i="20"/>
  <c r="BB83" i="20"/>
  <c r="BC83" i="20"/>
  <c r="BD83" i="20"/>
  <c r="BE83" i="20"/>
  <c r="BF83" i="20"/>
  <c r="BG83" i="20"/>
  <c r="BH83" i="20"/>
  <c r="BI83" i="20"/>
  <c r="BJ83" i="20"/>
  <c r="BK83" i="20"/>
  <c r="BL83" i="20"/>
  <c r="BM83" i="20"/>
  <c r="BN83" i="20"/>
  <c r="BO83" i="20"/>
  <c r="BP83" i="20"/>
  <c r="D84" i="20"/>
  <c r="E84" i="20"/>
  <c r="F84" i="20"/>
  <c r="G84" i="20"/>
  <c r="H84" i="20"/>
  <c r="I84" i="20"/>
  <c r="J84" i="20"/>
  <c r="K84" i="20"/>
  <c r="L84" i="20"/>
  <c r="M84" i="20"/>
  <c r="N84" i="20"/>
  <c r="O84" i="20"/>
  <c r="P84" i="20"/>
  <c r="Q84" i="20"/>
  <c r="R84" i="20"/>
  <c r="S84" i="20"/>
  <c r="T84" i="20"/>
  <c r="U84" i="20"/>
  <c r="V84" i="20"/>
  <c r="W84" i="20"/>
  <c r="X84" i="20"/>
  <c r="Y84" i="20"/>
  <c r="Z84" i="20"/>
  <c r="AA84" i="20"/>
  <c r="AB84" i="20"/>
  <c r="AC84" i="20"/>
  <c r="AD84" i="20"/>
  <c r="AE84" i="20"/>
  <c r="AF84" i="20"/>
  <c r="AG84" i="20"/>
  <c r="AH84" i="20"/>
  <c r="AI84" i="20"/>
  <c r="AJ84" i="20"/>
  <c r="AK84" i="20"/>
  <c r="AL84" i="20"/>
  <c r="AM84" i="20"/>
  <c r="AN84" i="20"/>
  <c r="AO84" i="20"/>
  <c r="AP84" i="20"/>
  <c r="AQ84" i="20"/>
  <c r="AR84" i="20"/>
  <c r="AS84" i="20"/>
  <c r="AT84" i="20"/>
  <c r="AU84" i="20"/>
  <c r="AV84" i="20"/>
  <c r="AW84" i="20"/>
  <c r="AX84" i="20"/>
  <c r="AY84" i="20"/>
  <c r="AZ84" i="20"/>
  <c r="BA84" i="20"/>
  <c r="BB84" i="20"/>
  <c r="BC84" i="20"/>
  <c r="BD84" i="20"/>
  <c r="BE84" i="20"/>
  <c r="BF84" i="20"/>
  <c r="BG84" i="20"/>
  <c r="BH84" i="20"/>
  <c r="BI84" i="20"/>
  <c r="BJ84" i="20"/>
  <c r="BK84" i="20"/>
  <c r="BL84" i="20"/>
  <c r="BM84" i="20"/>
  <c r="BN84" i="20"/>
  <c r="BO84" i="20"/>
  <c r="BP84" i="20"/>
  <c r="D85" i="20"/>
  <c r="E85" i="20"/>
  <c r="F85" i="20"/>
  <c r="BQ85" i="20" s="1"/>
  <c r="BY85" i="20" s="1"/>
  <c r="G85" i="20"/>
  <c r="H85" i="20"/>
  <c r="I85" i="20"/>
  <c r="J85" i="20"/>
  <c r="K85" i="20"/>
  <c r="L85" i="20"/>
  <c r="M85" i="20"/>
  <c r="N85" i="20"/>
  <c r="O85" i="20"/>
  <c r="P85" i="20"/>
  <c r="Q85" i="20"/>
  <c r="R85" i="20"/>
  <c r="S85" i="20"/>
  <c r="T85" i="20"/>
  <c r="U85" i="20"/>
  <c r="V85" i="20"/>
  <c r="W85" i="20"/>
  <c r="X85" i="20"/>
  <c r="Y85" i="20"/>
  <c r="Z85" i="20"/>
  <c r="AA85" i="20"/>
  <c r="AB85" i="20"/>
  <c r="AC85" i="20"/>
  <c r="AD85" i="20"/>
  <c r="AE85" i="20"/>
  <c r="AF85" i="20"/>
  <c r="AG85" i="20"/>
  <c r="AH85" i="20"/>
  <c r="AI85" i="20"/>
  <c r="AJ85" i="20"/>
  <c r="AK85" i="20"/>
  <c r="AL85" i="20"/>
  <c r="AM85" i="20"/>
  <c r="AN85" i="20"/>
  <c r="AO85" i="20"/>
  <c r="AP85" i="20"/>
  <c r="AQ85" i="20"/>
  <c r="AR85" i="20"/>
  <c r="AS85" i="20"/>
  <c r="AT85" i="20"/>
  <c r="AU85" i="20"/>
  <c r="AV85" i="20"/>
  <c r="AW85" i="20"/>
  <c r="AX85" i="20"/>
  <c r="AY85" i="20"/>
  <c r="AZ85" i="20"/>
  <c r="BA85" i="20"/>
  <c r="BB85" i="20"/>
  <c r="BC85" i="20"/>
  <c r="BD85" i="20"/>
  <c r="BE85" i="20"/>
  <c r="BF85" i="20"/>
  <c r="BG85" i="20"/>
  <c r="BH85" i="20"/>
  <c r="BI85" i="20"/>
  <c r="BJ85" i="20"/>
  <c r="BK85" i="20"/>
  <c r="BL85" i="20"/>
  <c r="BM85" i="20"/>
  <c r="BN85" i="20"/>
  <c r="BO85" i="20"/>
  <c r="BP85" i="20"/>
  <c r="D86" i="20"/>
  <c r="E86" i="20"/>
  <c r="BQ86" i="20" s="1"/>
  <c r="BY86" i="20" s="1"/>
  <c r="F86" i="20"/>
  <c r="G86" i="20"/>
  <c r="H86" i="20"/>
  <c r="I86" i="20"/>
  <c r="J86" i="20"/>
  <c r="K86" i="20"/>
  <c r="L86" i="20"/>
  <c r="M86" i="20"/>
  <c r="N86" i="20"/>
  <c r="O86" i="20"/>
  <c r="P86" i="20"/>
  <c r="Q86" i="20"/>
  <c r="R86" i="20"/>
  <c r="S86" i="20"/>
  <c r="T86" i="20"/>
  <c r="U86" i="20"/>
  <c r="V86" i="20"/>
  <c r="W86" i="20"/>
  <c r="X86" i="20"/>
  <c r="Y86" i="20"/>
  <c r="Z86" i="20"/>
  <c r="AA86" i="20"/>
  <c r="AB86" i="20"/>
  <c r="AC86" i="20"/>
  <c r="AD86" i="20"/>
  <c r="AE86" i="20"/>
  <c r="AF86" i="20"/>
  <c r="AG86" i="20"/>
  <c r="AH86" i="20"/>
  <c r="AI86" i="20"/>
  <c r="AJ86" i="20"/>
  <c r="AK86" i="20"/>
  <c r="AL86" i="20"/>
  <c r="AM86" i="20"/>
  <c r="AN86" i="20"/>
  <c r="AO86" i="20"/>
  <c r="AP86" i="20"/>
  <c r="AQ86" i="20"/>
  <c r="AR86" i="20"/>
  <c r="AS86" i="20"/>
  <c r="AT86" i="20"/>
  <c r="AU86" i="20"/>
  <c r="AV86" i="20"/>
  <c r="AW86" i="20"/>
  <c r="AX86" i="20"/>
  <c r="AY86" i="20"/>
  <c r="AZ86" i="20"/>
  <c r="BA86" i="20"/>
  <c r="BB86" i="20"/>
  <c r="BC86" i="20"/>
  <c r="BD86" i="20"/>
  <c r="BE86" i="20"/>
  <c r="BF86" i="20"/>
  <c r="BG86" i="20"/>
  <c r="BH86" i="20"/>
  <c r="BI86" i="20"/>
  <c r="BJ86" i="20"/>
  <c r="BK86" i="20"/>
  <c r="BL86" i="20"/>
  <c r="BM86" i="20"/>
  <c r="BN86" i="20"/>
  <c r="BO86" i="20"/>
  <c r="BP86" i="20"/>
  <c r="D87" i="20"/>
  <c r="BQ87" i="20" s="1"/>
  <c r="BY87" i="20" s="1"/>
  <c r="E87" i="20"/>
  <c r="F87" i="20"/>
  <c r="G87" i="20"/>
  <c r="H87" i="20"/>
  <c r="I87" i="20"/>
  <c r="J87" i="20"/>
  <c r="K87" i="20"/>
  <c r="L87" i="20"/>
  <c r="M87" i="20"/>
  <c r="N87" i="20"/>
  <c r="O87" i="20"/>
  <c r="P87" i="20"/>
  <c r="Q87" i="20"/>
  <c r="R87" i="20"/>
  <c r="S87" i="20"/>
  <c r="T87" i="20"/>
  <c r="U87" i="20"/>
  <c r="V87" i="20"/>
  <c r="W87" i="20"/>
  <c r="X87" i="20"/>
  <c r="Y87" i="20"/>
  <c r="Z87" i="20"/>
  <c r="AA87" i="20"/>
  <c r="AB87" i="20"/>
  <c r="AC87" i="20"/>
  <c r="AD87" i="20"/>
  <c r="AE87" i="20"/>
  <c r="AF87" i="20"/>
  <c r="AG87" i="20"/>
  <c r="AH87" i="20"/>
  <c r="AI87" i="20"/>
  <c r="AJ87" i="20"/>
  <c r="AK87" i="20"/>
  <c r="AL87" i="20"/>
  <c r="AM87" i="20"/>
  <c r="AN87" i="20"/>
  <c r="AO87" i="20"/>
  <c r="AP87" i="20"/>
  <c r="AQ87" i="20"/>
  <c r="AR87" i="20"/>
  <c r="AS87" i="20"/>
  <c r="AT87" i="20"/>
  <c r="AU87" i="20"/>
  <c r="AV87" i="20"/>
  <c r="AW87" i="20"/>
  <c r="AX87" i="20"/>
  <c r="AY87" i="20"/>
  <c r="AZ87" i="20"/>
  <c r="BA87" i="20"/>
  <c r="BB87" i="20"/>
  <c r="BC87" i="20"/>
  <c r="BD87" i="20"/>
  <c r="BE87" i="20"/>
  <c r="BF87" i="20"/>
  <c r="BG87" i="20"/>
  <c r="BH87" i="20"/>
  <c r="BI87" i="20"/>
  <c r="BJ87" i="20"/>
  <c r="BK87" i="20"/>
  <c r="BL87" i="20"/>
  <c r="BM87" i="20"/>
  <c r="BN87" i="20"/>
  <c r="BO87" i="20"/>
  <c r="BP87" i="20"/>
  <c r="D88" i="20"/>
  <c r="E88" i="20"/>
  <c r="F88" i="20"/>
  <c r="G88" i="20"/>
  <c r="BQ88" i="20" s="1"/>
  <c r="H88" i="20"/>
  <c r="I88" i="20"/>
  <c r="J88" i="20"/>
  <c r="K88" i="20"/>
  <c r="L88" i="20"/>
  <c r="M88" i="20"/>
  <c r="N88" i="20"/>
  <c r="O88" i="20"/>
  <c r="P88" i="20"/>
  <c r="Q88" i="20"/>
  <c r="R88" i="20"/>
  <c r="S88" i="20"/>
  <c r="T88" i="20"/>
  <c r="U88" i="20"/>
  <c r="V88" i="20"/>
  <c r="W88" i="20"/>
  <c r="X88" i="20"/>
  <c r="Y88" i="20"/>
  <c r="Z88" i="20"/>
  <c r="AA88" i="20"/>
  <c r="AB88" i="20"/>
  <c r="AC88" i="20"/>
  <c r="AD88" i="20"/>
  <c r="AE88" i="20"/>
  <c r="AF88" i="20"/>
  <c r="AG88" i="20"/>
  <c r="AH88" i="20"/>
  <c r="AI88" i="20"/>
  <c r="AJ88" i="20"/>
  <c r="AK88" i="20"/>
  <c r="AL88" i="20"/>
  <c r="AM88" i="20"/>
  <c r="AN88" i="20"/>
  <c r="AO88" i="20"/>
  <c r="AP88" i="20"/>
  <c r="AQ88" i="20"/>
  <c r="AR88" i="20"/>
  <c r="AS88" i="20"/>
  <c r="AT88" i="20"/>
  <c r="AU88" i="20"/>
  <c r="AV88" i="20"/>
  <c r="AW88" i="20"/>
  <c r="AX88" i="20"/>
  <c r="AY88" i="20"/>
  <c r="AZ88" i="20"/>
  <c r="BA88" i="20"/>
  <c r="BB88" i="20"/>
  <c r="BC88" i="20"/>
  <c r="BD88" i="20"/>
  <c r="BE88" i="20"/>
  <c r="BF88" i="20"/>
  <c r="BG88" i="20"/>
  <c r="BH88" i="20"/>
  <c r="BI88" i="20"/>
  <c r="BJ88" i="20"/>
  <c r="BK88" i="20"/>
  <c r="BL88" i="20"/>
  <c r="BM88" i="20"/>
  <c r="BN88" i="20"/>
  <c r="BO88" i="20"/>
  <c r="BP88" i="20"/>
  <c r="D89" i="20"/>
  <c r="E89" i="20"/>
  <c r="F89" i="20"/>
  <c r="BQ89" i="20" s="1"/>
  <c r="BY89" i="20" s="1"/>
  <c r="G89" i="20"/>
  <c r="H89" i="20"/>
  <c r="I89" i="20"/>
  <c r="J89" i="20"/>
  <c r="K89" i="20"/>
  <c r="L89" i="20"/>
  <c r="M89" i="20"/>
  <c r="N89" i="20"/>
  <c r="O89" i="20"/>
  <c r="P89" i="20"/>
  <c r="Q89" i="20"/>
  <c r="R89" i="20"/>
  <c r="S89" i="20"/>
  <c r="T89" i="20"/>
  <c r="U89" i="20"/>
  <c r="V89" i="20"/>
  <c r="W89" i="20"/>
  <c r="X89" i="20"/>
  <c r="Y89" i="20"/>
  <c r="Z89" i="20"/>
  <c r="AA89" i="20"/>
  <c r="AB89" i="20"/>
  <c r="AC89" i="20"/>
  <c r="AD89" i="20"/>
  <c r="AE89" i="20"/>
  <c r="AF89" i="20"/>
  <c r="AG89" i="20"/>
  <c r="AH89" i="20"/>
  <c r="AI89" i="20"/>
  <c r="AJ89" i="20"/>
  <c r="AK89" i="20"/>
  <c r="AL89" i="20"/>
  <c r="AM89" i="20"/>
  <c r="AN89" i="20"/>
  <c r="AO89" i="20"/>
  <c r="AP89" i="20"/>
  <c r="AQ89" i="20"/>
  <c r="AR89" i="20"/>
  <c r="AS89" i="20"/>
  <c r="AT89" i="20"/>
  <c r="AU89" i="20"/>
  <c r="AV89" i="20"/>
  <c r="AW89" i="20"/>
  <c r="AX89" i="20"/>
  <c r="AY89" i="20"/>
  <c r="AZ89" i="20"/>
  <c r="BA89" i="20"/>
  <c r="BB89" i="20"/>
  <c r="BC89" i="20"/>
  <c r="BD89" i="20"/>
  <c r="BE89" i="20"/>
  <c r="BF89" i="20"/>
  <c r="BG89" i="20"/>
  <c r="BH89" i="20"/>
  <c r="BI89" i="20"/>
  <c r="BJ89" i="20"/>
  <c r="BK89" i="20"/>
  <c r="BL89" i="20"/>
  <c r="BM89" i="20"/>
  <c r="BN89" i="20"/>
  <c r="BO89" i="20"/>
  <c r="BP89" i="20"/>
  <c r="D90" i="20"/>
  <c r="E90" i="20"/>
  <c r="BQ90" i="20" s="1"/>
  <c r="BY90" i="20" s="1"/>
  <c r="F90" i="20"/>
  <c r="G90" i="20"/>
  <c r="H90" i="20"/>
  <c r="I90" i="20"/>
  <c r="J90" i="20"/>
  <c r="K90" i="20"/>
  <c r="L90" i="20"/>
  <c r="M90" i="20"/>
  <c r="N90" i="20"/>
  <c r="O90" i="20"/>
  <c r="P90" i="20"/>
  <c r="Q90" i="20"/>
  <c r="R90" i="20"/>
  <c r="S90" i="20"/>
  <c r="T90" i="20"/>
  <c r="U90" i="20"/>
  <c r="V90" i="20"/>
  <c r="W90" i="20"/>
  <c r="X90" i="20"/>
  <c r="Y90" i="20"/>
  <c r="Z90" i="20"/>
  <c r="AA90" i="20"/>
  <c r="AB90" i="20"/>
  <c r="AC90" i="20"/>
  <c r="AD90" i="20"/>
  <c r="AE90" i="20"/>
  <c r="AF90" i="20"/>
  <c r="AG90" i="20"/>
  <c r="AH90" i="20"/>
  <c r="AI90" i="20"/>
  <c r="AJ90" i="20"/>
  <c r="AK90" i="20"/>
  <c r="AL90" i="20"/>
  <c r="AM90" i="20"/>
  <c r="AN90" i="20"/>
  <c r="AO90" i="20"/>
  <c r="AP90" i="20"/>
  <c r="AQ90" i="20"/>
  <c r="AR90" i="20"/>
  <c r="AS90" i="20"/>
  <c r="AT90" i="20"/>
  <c r="AU90" i="20"/>
  <c r="AV90" i="20"/>
  <c r="AW90" i="20"/>
  <c r="AX90" i="20"/>
  <c r="AY90" i="20"/>
  <c r="AZ90" i="20"/>
  <c r="BA90" i="20"/>
  <c r="BB90" i="20"/>
  <c r="BC90" i="20"/>
  <c r="BD90" i="20"/>
  <c r="BE90" i="20"/>
  <c r="BF90" i="20"/>
  <c r="BG90" i="20"/>
  <c r="BH90" i="20"/>
  <c r="BI90" i="20"/>
  <c r="BJ90" i="20"/>
  <c r="BK90" i="20"/>
  <c r="BL90" i="20"/>
  <c r="BM90" i="20"/>
  <c r="BN90" i="20"/>
  <c r="BO90" i="20"/>
  <c r="BP90" i="20"/>
  <c r="D91" i="20"/>
  <c r="E91" i="20"/>
  <c r="F91" i="20"/>
  <c r="G91" i="20"/>
  <c r="H91" i="20"/>
  <c r="I91" i="20"/>
  <c r="J91" i="20"/>
  <c r="K91" i="20"/>
  <c r="L91" i="20"/>
  <c r="M91" i="20"/>
  <c r="N91" i="20"/>
  <c r="O91" i="20"/>
  <c r="P91" i="20"/>
  <c r="Q91" i="20"/>
  <c r="R91" i="20"/>
  <c r="S91" i="20"/>
  <c r="T91" i="20"/>
  <c r="U91" i="20"/>
  <c r="V91" i="20"/>
  <c r="W91" i="20"/>
  <c r="X91" i="20"/>
  <c r="Y91" i="20"/>
  <c r="Z91" i="20"/>
  <c r="AA91" i="20"/>
  <c r="AB91" i="20"/>
  <c r="AC91" i="20"/>
  <c r="AD91" i="20"/>
  <c r="AE91" i="20"/>
  <c r="AF91" i="20"/>
  <c r="AG91" i="20"/>
  <c r="AH91" i="20"/>
  <c r="AI91" i="20"/>
  <c r="AJ91" i="20"/>
  <c r="AK91" i="20"/>
  <c r="AL91" i="20"/>
  <c r="AM91" i="20"/>
  <c r="AN91" i="20"/>
  <c r="AO91" i="20"/>
  <c r="AP91" i="20"/>
  <c r="AQ91" i="20"/>
  <c r="AR91" i="20"/>
  <c r="AS91" i="20"/>
  <c r="AT91" i="20"/>
  <c r="AU91" i="20"/>
  <c r="AV91" i="20"/>
  <c r="AW91" i="20"/>
  <c r="AX91" i="20"/>
  <c r="AY91" i="20"/>
  <c r="AZ91" i="20"/>
  <c r="BA91" i="20"/>
  <c r="BB91" i="20"/>
  <c r="BC91" i="20"/>
  <c r="BD91" i="20"/>
  <c r="BE91" i="20"/>
  <c r="BF91" i="20"/>
  <c r="BG91" i="20"/>
  <c r="BH91" i="20"/>
  <c r="BI91" i="20"/>
  <c r="BJ91" i="20"/>
  <c r="BK91" i="20"/>
  <c r="BL91" i="20"/>
  <c r="BM91" i="20"/>
  <c r="BN91" i="20"/>
  <c r="BO91" i="20"/>
  <c r="BP91" i="20"/>
  <c r="D92" i="20"/>
  <c r="E92" i="20"/>
  <c r="F92" i="20"/>
  <c r="G92" i="20"/>
  <c r="H92" i="20"/>
  <c r="I92" i="20"/>
  <c r="J92" i="20"/>
  <c r="K92" i="20"/>
  <c r="L92" i="20"/>
  <c r="M92" i="20"/>
  <c r="N92" i="20"/>
  <c r="O92" i="20"/>
  <c r="P92" i="20"/>
  <c r="Q92" i="20"/>
  <c r="R92" i="20"/>
  <c r="S92" i="20"/>
  <c r="T92" i="20"/>
  <c r="U92" i="20"/>
  <c r="V92" i="20"/>
  <c r="W92" i="20"/>
  <c r="X92" i="20"/>
  <c r="Y92" i="20"/>
  <c r="Z92" i="20"/>
  <c r="AA92" i="20"/>
  <c r="AB92" i="20"/>
  <c r="AC92" i="20"/>
  <c r="AD92" i="20"/>
  <c r="AE92" i="20"/>
  <c r="AF92" i="20"/>
  <c r="AG92" i="20"/>
  <c r="AH92" i="20"/>
  <c r="AI92" i="20"/>
  <c r="AJ92" i="20"/>
  <c r="AK92" i="20"/>
  <c r="AL92" i="20"/>
  <c r="AM92" i="20"/>
  <c r="AN92" i="20"/>
  <c r="AO92" i="20"/>
  <c r="AP92" i="20"/>
  <c r="AQ92" i="20"/>
  <c r="AR92" i="20"/>
  <c r="AS92" i="20"/>
  <c r="AT92" i="20"/>
  <c r="AU92" i="20"/>
  <c r="AV92" i="20"/>
  <c r="AW92" i="20"/>
  <c r="AX92" i="20"/>
  <c r="AY92" i="20"/>
  <c r="AZ92" i="20"/>
  <c r="BA92" i="20"/>
  <c r="BB92" i="20"/>
  <c r="BC92" i="20"/>
  <c r="BD92" i="20"/>
  <c r="BE92" i="20"/>
  <c r="BF92" i="20"/>
  <c r="BG92" i="20"/>
  <c r="BH92" i="20"/>
  <c r="BI92" i="20"/>
  <c r="BJ92" i="20"/>
  <c r="BK92" i="20"/>
  <c r="BL92" i="20"/>
  <c r="BM92" i="20"/>
  <c r="BN92" i="20"/>
  <c r="BO92" i="20"/>
  <c r="BP92" i="20"/>
  <c r="D93" i="20"/>
  <c r="E93" i="20"/>
  <c r="F93" i="20"/>
  <c r="BQ93" i="20" s="1"/>
  <c r="BY93" i="20" s="1"/>
  <c r="G93" i="20"/>
  <c r="H93" i="20"/>
  <c r="I93" i="20"/>
  <c r="J93" i="20"/>
  <c r="K93" i="20"/>
  <c r="L93" i="20"/>
  <c r="M93" i="20"/>
  <c r="N93" i="20"/>
  <c r="O93" i="20"/>
  <c r="P93" i="20"/>
  <c r="Q93" i="20"/>
  <c r="R93" i="20"/>
  <c r="S93" i="20"/>
  <c r="T93" i="20"/>
  <c r="U93" i="20"/>
  <c r="V93" i="20"/>
  <c r="W93" i="20"/>
  <c r="X93" i="20"/>
  <c r="Y93" i="20"/>
  <c r="Z93" i="20"/>
  <c r="AA93" i="20"/>
  <c r="AB93" i="20"/>
  <c r="AC93" i="20"/>
  <c r="AD93" i="20"/>
  <c r="AE93" i="20"/>
  <c r="AF93" i="20"/>
  <c r="AG93" i="20"/>
  <c r="AH93" i="20"/>
  <c r="AI93" i="20"/>
  <c r="AJ93" i="20"/>
  <c r="AK93" i="20"/>
  <c r="AL93" i="20"/>
  <c r="AM93" i="20"/>
  <c r="AN93" i="20"/>
  <c r="AO93" i="20"/>
  <c r="AP93" i="20"/>
  <c r="AQ93" i="20"/>
  <c r="AR93" i="20"/>
  <c r="AS93" i="20"/>
  <c r="AT93" i="20"/>
  <c r="AU93" i="20"/>
  <c r="AV93" i="20"/>
  <c r="AW93" i="20"/>
  <c r="AX93" i="20"/>
  <c r="AY93" i="20"/>
  <c r="AZ93" i="20"/>
  <c r="BA93" i="20"/>
  <c r="BB93" i="20"/>
  <c r="BC93" i="20"/>
  <c r="BD93" i="20"/>
  <c r="BE93" i="20"/>
  <c r="BF93" i="20"/>
  <c r="BG93" i="20"/>
  <c r="BH93" i="20"/>
  <c r="BI93" i="20"/>
  <c r="BJ93" i="20"/>
  <c r="BK93" i="20"/>
  <c r="BL93" i="20"/>
  <c r="BM93" i="20"/>
  <c r="BN93" i="20"/>
  <c r="BO93" i="20"/>
  <c r="BP93" i="20"/>
  <c r="D94" i="20"/>
  <c r="E94" i="20"/>
  <c r="BQ94" i="20" s="1"/>
  <c r="BY94" i="20" s="1"/>
  <c r="F94" i="20"/>
  <c r="G94" i="20"/>
  <c r="H94" i="20"/>
  <c r="I94" i="20"/>
  <c r="J94" i="20"/>
  <c r="K94" i="20"/>
  <c r="L94" i="20"/>
  <c r="M94" i="20"/>
  <c r="N94" i="20"/>
  <c r="O94" i="20"/>
  <c r="P94" i="20"/>
  <c r="Q94" i="20"/>
  <c r="R94" i="20"/>
  <c r="S94" i="20"/>
  <c r="T94" i="20"/>
  <c r="U94" i="20"/>
  <c r="V94" i="20"/>
  <c r="W94" i="20"/>
  <c r="X94" i="20"/>
  <c r="Y94" i="20"/>
  <c r="Z94" i="20"/>
  <c r="AA94" i="20"/>
  <c r="AB94" i="20"/>
  <c r="AC94" i="20"/>
  <c r="AD94" i="20"/>
  <c r="AE94" i="20"/>
  <c r="AF94" i="20"/>
  <c r="AG94" i="20"/>
  <c r="AH94" i="20"/>
  <c r="AI94" i="20"/>
  <c r="AJ94" i="20"/>
  <c r="AK94" i="20"/>
  <c r="AL94" i="20"/>
  <c r="AM94" i="20"/>
  <c r="AN94" i="20"/>
  <c r="AO94" i="20"/>
  <c r="AP94" i="20"/>
  <c r="AQ94" i="20"/>
  <c r="AR94" i="20"/>
  <c r="AS94" i="20"/>
  <c r="AT94" i="20"/>
  <c r="AU94" i="20"/>
  <c r="AV94" i="20"/>
  <c r="AW94" i="20"/>
  <c r="AX94" i="20"/>
  <c r="AY94" i="20"/>
  <c r="AZ94" i="20"/>
  <c r="BA94" i="20"/>
  <c r="BB94" i="20"/>
  <c r="BC94" i="20"/>
  <c r="BD94" i="20"/>
  <c r="BE94" i="20"/>
  <c r="BF94" i="20"/>
  <c r="BG94" i="20"/>
  <c r="BH94" i="20"/>
  <c r="BI94" i="20"/>
  <c r="BJ94" i="20"/>
  <c r="BK94" i="20"/>
  <c r="BL94" i="20"/>
  <c r="BM94" i="20"/>
  <c r="BN94" i="20"/>
  <c r="BO94" i="20"/>
  <c r="BP94" i="20"/>
  <c r="D95" i="20"/>
  <c r="BQ95" i="20" s="1"/>
  <c r="BY95" i="20" s="1"/>
  <c r="E95" i="20"/>
  <c r="F95" i="20"/>
  <c r="G95" i="20"/>
  <c r="H95" i="20"/>
  <c r="I95" i="20"/>
  <c r="J95" i="20"/>
  <c r="K95" i="20"/>
  <c r="L95" i="20"/>
  <c r="M95" i="20"/>
  <c r="N95" i="20"/>
  <c r="O95" i="20"/>
  <c r="P95" i="20"/>
  <c r="Q95" i="20"/>
  <c r="R95" i="20"/>
  <c r="S95" i="20"/>
  <c r="T95" i="20"/>
  <c r="U95" i="20"/>
  <c r="V95" i="20"/>
  <c r="W95" i="20"/>
  <c r="X95" i="20"/>
  <c r="Y95" i="20"/>
  <c r="Z95" i="20"/>
  <c r="AA95" i="20"/>
  <c r="AB95" i="20"/>
  <c r="AC95" i="20"/>
  <c r="AD95" i="20"/>
  <c r="AE95" i="20"/>
  <c r="AF95" i="20"/>
  <c r="AG95" i="20"/>
  <c r="AH95" i="20"/>
  <c r="AI95" i="20"/>
  <c r="AJ95" i="20"/>
  <c r="AK95" i="20"/>
  <c r="AL95" i="20"/>
  <c r="AM95" i="20"/>
  <c r="AN95" i="20"/>
  <c r="AO95" i="20"/>
  <c r="AP95" i="20"/>
  <c r="AQ95" i="20"/>
  <c r="AR95" i="20"/>
  <c r="AS95" i="20"/>
  <c r="AT95" i="20"/>
  <c r="AU95" i="20"/>
  <c r="AV95" i="20"/>
  <c r="AW95" i="20"/>
  <c r="AX95" i="20"/>
  <c r="AY95" i="20"/>
  <c r="AZ95" i="20"/>
  <c r="BA95" i="20"/>
  <c r="BB95" i="20"/>
  <c r="BC95" i="20"/>
  <c r="BD95" i="20"/>
  <c r="BE95" i="20"/>
  <c r="BF95" i="20"/>
  <c r="BG95" i="20"/>
  <c r="BH95" i="20"/>
  <c r="BI95" i="20"/>
  <c r="BJ95" i="20"/>
  <c r="BK95" i="20"/>
  <c r="BL95" i="20"/>
  <c r="BM95" i="20"/>
  <c r="BN95" i="20"/>
  <c r="BO95" i="20"/>
  <c r="BP95" i="20"/>
  <c r="D96" i="20"/>
  <c r="E96" i="20"/>
  <c r="F96" i="20"/>
  <c r="G96" i="20"/>
  <c r="H96" i="20"/>
  <c r="I96" i="20"/>
  <c r="J96" i="20"/>
  <c r="K96" i="20"/>
  <c r="L96" i="20"/>
  <c r="M96" i="20"/>
  <c r="N96" i="20"/>
  <c r="O96" i="20"/>
  <c r="P96" i="20"/>
  <c r="Q96" i="20"/>
  <c r="R96" i="20"/>
  <c r="S96" i="20"/>
  <c r="T96" i="20"/>
  <c r="U96" i="20"/>
  <c r="V96" i="20"/>
  <c r="W96" i="20"/>
  <c r="X96" i="20"/>
  <c r="Y96" i="20"/>
  <c r="Z96" i="20"/>
  <c r="AA96" i="20"/>
  <c r="AB96" i="20"/>
  <c r="AC96" i="20"/>
  <c r="AD96" i="20"/>
  <c r="AE96" i="20"/>
  <c r="AF96" i="20"/>
  <c r="AG96" i="20"/>
  <c r="AH96" i="20"/>
  <c r="AI96" i="20"/>
  <c r="AJ96" i="20"/>
  <c r="AK96" i="20"/>
  <c r="AL96" i="20"/>
  <c r="AM96" i="20"/>
  <c r="AN96" i="20"/>
  <c r="AO96" i="20"/>
  <c r="AP96" i="20"/>
  <c r="AQ96" i="20"/>
  <c r="AR96" i="20"/>
  <c r="AS96" i="20"/>
  <c r="AT96" i="20"/>
  <c r="AU96" i="20"/>
  <c r="AV96" i="20"/>
  <c r="AW96" i="20"/>
  <c r="AX96" i="20"/>
  <c r="AY96" i="20"/>
  <c r="AZ96" i="20"/>
  <c r="BA96" i="20"/>
  <c r="BB96" i="20"/>
  <c r="BC96" i="20"/>
  <c r="BD96" i="20"/>
  <c r="BE96" i="20"/>
  <c r="BF96" i="20"/>
  <c r="BG96" i="20"/>
  <c r="BH96" i="20"/>
  <c r="BI96" i="20"/>
  <c r="BJ96" i="20"/>
  <c r="BK96" i="20"/>
  <c r="BL96" i="20"/>
  <c r="BM96" i="20"/>
  <c r="BN96" i="20"/>
  <c r="BO96" i="20"/>
  <c r="BP96" i="20"/>
  <c r="D97" i="20"/>
  <c r="E97" i="20"/>
  <c r="F97" i="20"/>
  <c r="BQ97" i="20" s="1"/>
  <c r="BY97" i="20" s="1"/>
  <c r="G97" i="20"/>
  <c r="H97" i="20"/>
  <c r="I97" i="20"/>
  <c r="J97" i="20"/>
  <c r="K97" i="20"/>
  <c r="L97" i="20"/>
  <c r="M97" i="20"/>
  <c r="N97" i="20"/>
  <c r="O97" i="20"/>
  <c r="P97" i="20"/>
  <c r="Q97" i="20"/>
  <c r="R97" i="20"/>
  <c r="S97" i="20"/>
  <c r="T97" i="20"/>
  <c r="U97" i="20"/>
  <c r="V97" i="20"/>
  <c r="W97" i="20"/>
  <c r="X97" i="20"/>
  <c r="Y97" i="20"/>
  <c r="Z97" i="20"/>
  <c r="AA97" i="20"/>
  <c r="AB97" i="20"/>
  <c r="AC97" i="20"/>
  <c r="AD97" i="20"/>
  <c r="AE97" i="20"/>
  <c r="AF97" i="20"/>
  <c r="AG97" i="20"/>
  <c r="AH97" i="20"/>
  <c r="AI97" i="20"/>
  <c r="AJ97" i="20"/>
  <c r="AK97" i="20"/>
  <c r="AL97" i="20"/>
  <c r="AM97" i="20"/>
  <c r="AN97" i="20"/>
  <c r="AO97" i="20"/>
  <c r="AP97" i="20"/>
  <c r="AQ97" i="20"/>
  <c r="AR97" i="20"/>
  <c r="AS97" i="20"/>
  <c r="AT97" i="20"/>
  <c r="AU97" i="20"/>
  <c r="AV97" i="20"/>
  <c r="AW97" i="20"/>
  <c r="AX97" i="20"/>
  <c r="AY97" i="20"/>
  <c r="AZ97" i="20"/>
  <c r="BA97" i="20"/>
  <c r="BB97" i="20"/>
  <c r="BC97" i="20"/>
  <c r="BD97" i="20"/>
  <c r="BE97" i="20"/>
  <c r="BF97" i="20"/>
  <c r="BG97" i="20"/>
  <c r="BH97" i="20"/>
  <c r="BI97" i="20"/>
  <c r="BJ97" i="20"/>
  <c r="BK97" i="20"/>
  <c r="BL97" i="20"/>
  <c r="BM97" i="20"/>
  <c r="BN97" i="20"/>
  <c r="BO97" i="20"/>
  <c r="BP97" i="20"/>
  <c r="D98" i="20"/>
  <c r="E98" i="20"/>
  <c r="F98" i="20"/>
  <c r="G98" i="20"/>
  <c r="H98" i="20"/>
  <c r="I98" i="20"/>
  <c r="J98" i="20"/>
  <c r="K98" i="20"/>
  <c r="L98" i="20"/>
  <c r="M98" i="20"/>
  <c r="N98" i="20"/>
  <c r="O98" i="20"/>
  <c r="P98" i="20"/>
  <c r="Q98" i="20"/>
  <c r="R98" i="20"/>
  <c r="S98" i="20"/>
  <c r="T98" i="20"/>
  <c r="U98" i="20"/>
  <c r="V98" i="20"/>
  <c r="W98" i="20"/>
  <c r="X98" i="20"/>
  <c r="Y98" i="20"/>
  <c r="Z98" i="20"/>
  <c r="AA98" i="20"/>
  <c r="AB98" i="20"/>
  <c r="AC98" i="20"/>
  <c r="AD98" i="20"/>
  <c r="AE98" i="20"/>
  <c r="AF98" i="20"/>
  <c r="AG98" i="20"/>
  <c r="AH98" i="20"/>
  <c r="AI98" i="20"/>
  <c r="AJ98" i="20"/>
  <c r="AK98" i="20"/>
  <c r="AL98" i="20"/>
  <c r="AM98" i="20"/>
  <c r="AN98" i="20"/>
  <c r="AO98" i="20"/>
  <c r="AP98" i="20"/>
  <c r="AQ98" i="20"/>
  <c r="AR98" i="20"/>
  <c r="AS98" i="20"/>
  <c r="AT98" i="20"/>
  <c r="AU98" i="20"/>
  <c r="AV98" i="20"/>
  <c r="AW98" i="20"/>
  <c r="AX98" i="20"/>
  <c r="AY98" i="20"/>
  <c r="AZ98" i="20"/>
  <c r="BA98" i="20"/>
  <c r="BB98" i="20"/>
  <c r="BC98" i="20"/>
  <c r="BD98" i="20"/>
  <c r="BE98" i="20"/>
  <c r="BF98" i="20"/>
  <c r="BG98" i="20"/>
  <c r="BH98" i="20"/>
  <c r="BI98" i="20"/>
  <c r="BJ98" i="20"/>
  <c r="BK98" i="20"/>
  <c r="BL98" i="20"/>
  <c r="BM98" i="20"/>
  <c r="BN98" i="20"/>
  <c r="BO98" i="20"/>
  <c r="BP98" i="20"/>
  <c r="D99" i="20"/>
  <c r="BQ99" i="20" s="1"/>
  <c r="BY99" i="20" s="1"/>
  <c r="E99" i="20"/>
  <c r="F99" i="20"/>
  <c r="G99" i="20"/>
  <c r="H99" i="20"/>
  <c r="I99" i="20"/>
  <c r="J99" i="20"/>
  <c r="K99" i="20"/>
  <c r="L99" i="20"/>
  <c r="M99" i="20"/>
  <c r="N99" i="20"/>
  <c r="O99" i="20"/>
  <c r="P99" i="20"/>
  <c r="Q99" i="20"/>
  <c r="R99" i="20"/>
  <c r="S99" i="20"/>
  <c r="T99" i="20"/>
  <c r="U99" i="20"/>
  <c r="V99" i="20"/>
  <c r="W99" i="20"/>
  <c r="X99" i="20"/>
  <c r="Y99" i="20"/>
  <c r="Z99" i="20"/>
  <c r="AA99" i="20"/>
  <c r="AB99" i="20"/>
  <c r="AC99" i="20"/>
  <c r="AD99" i="20"/>
  <c r="AE99" i="20"/>
  <c r="AF99" i="20"/>
  <c r="AG99" i="20"/>
  <c r="AH99" i="20"/>
  <c r="AI99" i="20"/>
  <c r="AJ99" i="20"/>
  <c r="AK99" i="20"/>
  <c r="AL99" i="20"/>
  <c r="AM99" i="20"/>
  <c r="AN99" i="20"/>
  <c r="AO99" i="20"/>
  <c r="AP99" i="20"/>
  <c r="AQ99" i="20"/>
  <c r="AR99" i="20"/>
  <c r="AS99" i="20"/>
  <c r="AT99" i="20"/>
  <c r="AU99" i="20"/>
  <c r="AV99" i="20"/>
  <c r="AW99" i="20"/>
  <c r="AX99" i="20"/>
  <c r="AY99" i="20"/>
  <c r="AZ99" i="20"/>
  <c r="BA99" i="20"/>
  <c r="BB99" i="20"/>
  <c r="BC99" i="20"/>
  <c r="BD99" i="20"/>
  <c r="BE99" i="20"/>
  <c r="BF99" i="20"/>
  <c r="BG99" i="20"/>
  <c r="BH99" i="20"/>
  <c r="BI99" i="20"/>
  <c r="BJ99" i="20"/>
  <c r="BK99" i="20"/>
  <c r="BL99" i="20"/>
  <c r="BM99" i="20"/>
  <c r="BN99" i="20"/>
  <c r="BO99" i="20"/>
  <c r="BP99" i="20"/>
  <c r="D100" i="20"/>
  <c r="E100" i="20"/>
  <c r="F100" i="20"/>
  <c r="G100" i="20"/>
  <c r="H100" i="20"/>
  <c r="I100" i="20"/>
  <c r="J100" i="20"/>
  <c r="K100" i="20"/>
  <c r="L100" i="20"/>
  <c r="M100" i="20"/>
  <c r="N100" i="20"/>
  <c r="O100" i="20"/>
  <c r="P100" i="20"/>
  <c r="Q100" i="20"/>
  <c r="R100" i="20"/>
  <c r="S100" i="20"/>
  <c r="T100" i="20"/>
  <c r="U100" i="20"/>
  <c r="V100" i="20"/>
  <c r="W100" i="20"/>
  <c r="X100" i="20"/>
  <c r="Y100" i="20"/>
  <c r="Z100" i="20"/>
  <c r="AA100" i="20"/>
  <c r="AB100" i="20"/>
  <c r="AC100" i="20"/>
  <c r="AD100" i="20"/>
  <c r="AE100" i="20"/>
  <c r="AF100" i="20"/>
  <c r="AG100" i="20"/>
  <c r="AH100" i="20"/>
  <c r="AI100" i="20"/>
  <c r="AJ100" i="20"/>
  <c r="AK100" i="20"/>
  <c r="AL100" i="20"/>
  <c r="AM100" i="20"/>
  <c r="AN100" i="20"/>
  <c r="AO100" i="20"/>
  <c r="AP100" i="20"/>
  <c r="AQ100" i="20"/>
  <c r="AR100" i="20"/>
  <c r="AS100" i="20"/>
  <c r="AT100" i="20"/>
  <c r="AU100" i="20"/>
  <c r="AV100" i="20"/>
  <c r="AW100" i="20"/>
  <c r="AX100" i="20"/>
  <c r="AY100" i="20"/>
  <c r="AZ100" i="20"/>
  <c r="BA100" i="20"/>
  <c r="BB100" i="20"/>
  <c r="BC100" i="20"/>
  <c r="BD100" i="20"/>
  <c r="BE100" i="20"/>
  <c r="BF100" i="20"/>
  <c r="BG100" i="20"/>
  <c r="BH100" i="20"/>
  <c r="BI100" i="20"/>
  <c r="BJ100" i="20"/>
  <c r="BK100" i="20"/>
  <c r="BL100" i="20"/>
  <c r="BM100" i="20"/>
  <c r="BN100" i="20"/>
  <c r="BO100" i="20"/>
  <c r="BP100" i="20"/>
  <c r="D101" i="20"/>
  <c r="E101" i="20"/>
  <c r="F101" i="20"/>
  <c r="BQ101" i="20" s="1"/>
  <c r="BY101" i="20" s="1"/>
  <c r="G101" i="20"/>
  <c r="H101" i="20"/>
  <c r="I101" i="20"/>
  <c r="J101" i="20"/>
  <c r="K101" i="20"/>
  <c r="L101" i="20"/>
  <c r="M101" i="20"/>
  <c r="N101" i="20"/>
  <c r="O101" i="20"/>
  <c r="P101" i="20"/>
  <c r="Q101" i="20"/>
  <c r="R101" i="20"/>
  <c r="S101" i="20"/>
  <c r="T101" i="20"/>
  <c r="U101" i="20"/>
  <c r="V101" i="20"/>
  <c r="W101" i="20"/>
  <c r="X101" i="20"/>
  <c r="Y101" i="20"/>
  <c r="Z101" i="20"/>
  <c r="AA101" i="20"/>
  <c r="AB101" i="20"/>
  <c r="AC101" i="20"/>
  <c r="AD101" i="20"/>
  <c r="AE101" i="20"/>
  <c r="AF101" i="20"/>
  <c r="AG101" i="20"/>
  <c r="AH101" i="20"/>
  <c r="AI101" i="20"/>
  <c r="AJ101" i="20"/>
  <c r="AK101" i="20"/>
  <c r="AL101" i="20"/>
  <c r="AM101" i="20"/>
  <c r="AN101" i="20"/>
  <c r="AO101" i="20"/>
  <c r="AP101" i="20"/>
  <c r="AQ101" i="20"/>
  <c r="AR101" i="20"/>
  <c r="AS101" i="20"/>
  <c r="AT101" i="20"/>
  <c r="AU101" i="20"/>
  <c r="AV101" i="20"/>
  <c r="AW101" i="20"/>
  <c r="AX101" i="20"/>
  <c r="AY101" i="20"/>
  <c r="AZ101" i="20"/>
  <c r="BA101" i="20"/>
  <c r="BB101" i="20"/>
  <c r="BC101" i="20"/>
  <c r="BD101" i="20"/>
  <c r="BE101" i="20"/>
  <c r="BF101" i="20"/>
  <c r="BG101" i="20"/>
  <c r="BH101" i="20"/>
  <c r="BI101" i="20"/>
  <c r="BJ101" i="20"/>
  <c r="BK101" i="20"/>
  <c r="BL101" i="20"/>
  <c r="BM101" i="20"/>
  <c r="BN101" i="20"/>
  <c r="BO101" i="20"/>
  <c r="BP101" i="20"/>
  <c r="D102" i="20"/>
  <c r="E102" i="20"/>
  <c r="BQ102" i="20" s="1"/>
  <c r="BY102" i="20" s="1"/>
  <c r="F102" i="20"/>
  <c r="G102" i="20"/>
  <c r="H102" i="20"/>
  <c r="I102" i="20"/>
  <c r="J102" i="20"/>
  <c r="K102" i="20"/>
  <c r="L102" i="20"/>
  <c r="M102" i="20"/>
  <c r="N102" i="20"/>
  <c r="O102" i="20"/>
  <c r="P102" i="20"/>
  <c r="Q102" i="20"/>
  <c r="R102" i="20"/>
  <c r="S102" i="20"/>
  <c r="T102" i="20"/>
  <c r="U102" i="20"/>
  <c r="V102" i="20"/>
  <c r="W102" i="20"/>
  <c r="X102" i="20"/>
  <c r="Y102" i="20"/>
  <c r="Z102" i="20"/>
  <c r="AA102" i="20"/>
  <c r="AB102" i="20"/>
  <c r="AC102" i="20"/>
  <c r="AD102" i="20"/>
  <c r="AE102" i="20"/>
  <c r="AF102" i="20"/>
  <c r="AG102" i="20"/>
  <c r="AH102" i="20"/>
  <c r="AI102" i="20"/>
  <c r="AJ102" i="20"/>
  <c r="AK102" i="20"/>
  <c r="AL102" i="20"/>
  <c r="AM102" i="20"/>
  <c r="AN102" i="20"/>
  <c r="AO102" i="20"/>
  <c r="AP102" i="20"/>
  <c r="AQ102" i="20"/>
  <c r="AR102" i="20"/>
  <c r="AS102" i="20"/>
  <c r="AT102" i="20"/>
  <c r="AU102" i="20"/>
  <c r="AV102" i="20"/>
  <c r="AW102" i="20"/>
  <c r="AX102" i="20"/>
  <c r="AY102" i="20"/>
  <c r="AZ102" i="20"/>
  <c r="BA102" i="20"/>
  <c r="BB102" i="20"/>
  <c r="BC102" i="20"/>
  <c r="BD102" i="20"/>
  <c r="BE102" i="20"/>
  <c r="BF102" i="20"/>
  <c r="BG102" i="20"/>
  <c r="BH102" i="20"/>
  <c r="BI102" i="20"/>
  <c r="BJ102" i="20"/>
  <c r="BK102" i="20"/>
  <c r="BL102" i="20"/>
  <c r="BM102" i="20"/>
  <c r="BN102" i="20"/>
  <c r="BO102" i="20"/>
  <c r="BP102" i="20"/>
  <c r="D103" i="20"/>
  <c r="BQ103" i="20" s="1"/>
  <c r="BY103" i="20" s="1"/>
  <c r="E103" i="20"/>
  <c r="F103" i="20"/>
  <c r="G103" i="20"/>
  <c r="H103" i="20"/>
  <c r="I103" i="20"/>
  <c r="J103" i="20"/>
  <c r="K103" i="20"/>
  <c r="L103" i="20"/>
  <c r="M103" i="20"/>
  <c r="N103" i="20"/>
  <c r="O103" i="20"/>
  <c r="P103" i="20"/>
  <c r="Q103" i="20"/>
  <c r="R103" i="20"/>
  <c r="S103" i="20"/>
  <c r="T103" i="20"/>
  <c r="U103" i="20"/>
  <c r="V103" i="20"/>
  <c r="W103" i="20"/>
  <c r="X103" i="20"/>
  <c r="Y103" i="20"/>
  <c r="Z103" i="20"/>
  <c r="AA103" i="20"/>
  <c r="AB103" i="20"/>
  <c r="AC103" i="20"/>
  <c r="AD103" i="20"/>
  <c r="AE103" i="20"/>
  <c r="AF103" i="20"/>
  <c r="AG103" i="20"/>
  <c r="AH103" i="20"/>
  <c r="AI103" i="20"/>
  <c r="AJ103" i="20"/>
  <c r="AK103" i="20"/>
  <c r="AL103" i="20"/>
  <c r="AM103" i="20"/>
  <c r="AN103" i="20"/>
  <c r="AO103" i="20"/>
  <c r="AP103" i="20"/>
  <c r="AQ103" i="20"/>
  <c r="AR103" i="20"/>
  <c r="AS103" i="20"/>
  <c r="AT103" i="20"/>
  <c r="AU103" i="20"/>
  <c r="AV103" i="20"/>
  <c r="AW103" i="20"/>
  <c r="AX103" i="20"/>
  <c r="AY103" i="20"/>
  <c r="AZ103" i="20"/>
  <c r="BA103" i="20"/>
  <c r="BB103" i="20"/>
  <c r="BC103" i="20"/>
  <c r="BD103" i="20"/>
  <c r="BE103" i="20"/>
  <c r="BF103" i="20"/>
  <c r="BG103" i="20"/>
  <c r="BH103" i="20"/>
  <c r="BI103" i="20"/>
  <c r="BJ103" i="20"/>
  <c r="BK103" i="20"/>
  <c r="BL103" i="20"/>
  <c r="BM103" i="20"/>
  <c r="BN103" i="20"/>
  <c r="BO103" i="20"/>
  <c r="BP103" i="20"/>
  <c r="D104" i="20"/>
  <c r="E104" i="20"/>
  <c r="F104" i="20"/>
  <c r="G104" i="20"/>
  <c r="BQ104" i="20" s="1"/>
  <c r="H104" i="20"/>
  <c r="I104" i="20"/>
  <c r="J104" i="20"/>
  <c r="K104" i="20"/>
  <c r="L104" i="20"/>
  <c r="M104" i="20"/>
  <c r="N104" i="20"/>
  <c r="O104" i="20"/>
  <c r="P104" i="20"/>
  <c r="Q104" i="20"/>
  <c r="R104" i="20"/>
  <c r="S104" i="20"/>
  <c r="T104" i="20"/>
  <c r="U104" i="20"/>
  <c r="V104" i="20"/>
  <c r="W104" i="20"/>
  <c r="X104" i="20"/>
  <c r="Y104" i="20"/>
  <c r="Z104" i="20"/>
  <c r="AA104" i="20"/>
  <c r="AB104" i="20"/>
  <c r="AC104" i="20"/>
  <c r="AD104" i="20"/>
  <c r="AE104" i="20"/>
  <c r="AF104" i="20"/>
  <c r="AG104" i="20"/>
  <c r="AH104" i="20"/>
  <c r="AI104" i="20"/>
  <c r="AJ104" i="20"/>
  <c r="AK104" i="20"/>
  <c r="AL104" i="20"/>
  <c r="AM104" i="20"/>
  <c r="AN104" i="20"/>
  <c r="AO104" i="20"/>
  <c r="AP104" i="20"/>
  <c r="AQ104" i="20"/>
  <c r="AR104" i="20"/>
  <c r="AS104" i="20"/>
  <c r="AT104" i="20"/>
  <c r="AU104" i="20"/>
  <c r="AV104" i="20"/>
  <c r="AW104" i="20"/>
  <c r="AX104" i="20"/>
  <c r="AY104" i="20"/>
  <c r="AZ104" i="20"/>
  <c r="BA104" i="20"/>
  <c r="BB104" i="20"/>
  <c r="BC104" i="20"/>
  <c r="BD104" i="20"/>
  <c r="BE104" i="20"/>
  <c r="BF104" i="20"/>
  <c r="BG104" i="20"/>
  <c r="BH104" i="20"/>
  <c r="BI104" i="20"/>
  <c r="BJ104" i="20"/>
  <c r="BK104" i="20"/>
  <c r="BL104" i="20"/>
  <c r="BM104" i="20"/>
  <c r="BN104" i="20"/>
  <c r="BO104" i="20"/>
  <c r="BP104" i="20"/>
  <c r="D105" i="20"/>
  <c r="E105" i="20"/>
  <c r="F105" i="20"/>
  <c r="BQ105" i="20" s="1"/>
  <c r="BY105" i="20" s="1"/>
  <c r="G105" i="20"/>
  <c r="H105" i="20"/>
  <c r="I105" i="20"/>
  <c r="J105" i="20"/>
  <c r="K105" i="20"/>
  <c r="L105" i="20"/>
  <c r="M105" i="20"/>
  <c r="N105" i="20"/>
  <c r="O105" i="20"/>
  <c r="P105" i="20"/>
  <c r="Q105" i="20"/>
  <c r="R105" i="20"/>
  <c r="S105" i="20"/>
  <c r="T105" i="20"/>
  <c r="U105" i="20"/>
  <c r="V105" i="20"/>
  <c r="W105" i="20"/>
  <c r="X105" i="20"/>
  <c r="Y105" i="20"/>
  <c r="Z105" i="20"/>
  <c r="AA105" i="20"/>
  <c r="AB105" i="20"/>
  <c r="AC105" i="20"/>
  <c r="AD105" i="20"/>
  <c r="AE105" i="20"/>
  <c r="AF105" i="20"/>
  <c r="AG105" i="20"/>
  <c r="AH105" i="20"/>
  <c r="AI105" i="20"/>
  <c r="AJ105" i="20"/>
  <c r="AK105" i="20"/>
  <c r="AL105" i="20"/>
  <c r="AM105" i="20"/>
  <c r="AN105" i="20"/>
  <c r="AO105" i="20"/>
  <c r="AP105" i="20"/>
  <c r="AQ105" i="20"/>
  <c r="AR105" i="20"/>
  <c r="AS105" i="20"/>
  <c r="AT105" i="20"/>
  <c r="AU105" i="20"/>
  <c r="AV105" i="20"/>
  <c r="AW105" i="20"/>
  <c r="AX105" i="20"/>
  <c r="AY105" i="20"/>
  <c r="AZ105" i="20"/>
  <c r="BA105" i="20"/>
  <c r="BB105" i="20"/>
  <c r="BC105" i="20"/>
  <c r="BD105" i="20"/>
  <c r="BE105" i="20"/>
  <c r="BF105" i="20"/>
  <c r="BG105" i="20"/>
  <c r="BH105" i="20"/>
  <c r="BI105" i="20"/>
  <c r="BJ105" i="20"/>
  <c r="BK105" i="20"/>
  <c r="BL105" i="20"/>
  <c r="BM105" i="20"/>
  <c r="BN105" i="20"/>
  <c r="BO105" i="20"/>
  <c r="BP105" i="20"/>
  <c r="D106" i="20"/>
  <c r="E106" i="20"/>
  <c r="F106" i="20"/>
  <c r="G106" i="20"/>
  <c r="H106" i="20"/>
  <c r="I106" i="20"/>
  <c r="J106" i="20"/>
  <c r="K106" i="20"/>
  <c r="L106" i="20"/>
  <c r="M106" i="20"/>
  <c r="N106" i="20"/>
  <c r="O106" i="20"/>
  <c r="P106" i="20"/>
  <c r="Q106" i="20"/>
  <c r="R106" i="20"/>
  <c r="S106" i="20"/>
  <c r="T106" i="20"/>
  <c r="U106" i="20"/>
  <c r="V106" i="20"/>
  <c r="W106" i="20"/>
  <c r="X106" i="20"/>
  <c r="Y106" i="20"/>
  <c r="Z106" i="20"/>
  <c r="AA106" i="20"/>
  <c r="AB106" i="20"/>
  <c r="AC106" i="20"/>
  <c r="AD106" i="20"/>
  <c r="AE106" i="20"/>
  <c r="AF106" i="20"/>
  <c r="AG106" i="20"/>
  <c r="AH106" i="20"/>
  <c r="AI106" i="20"/>
  <c r="AJ106" i="20"/>
  <c r="AK106" i="20"/>
  <c r="AL106" i="20"/>
  <c r="AM106" i="20"/>
  <c r="AN106" i="20"/>
  <c r="AO106" i="20"/>
  <c r="AP106" i="20"/>
  <c r="AQ106" i="20"/>
  <c r="AR106" i="20"/>
  <c r="AS106" i="20"/>
  <c r="AT106" i="20"/>
  <c r="AU106" i="20"/>
  <c r="AV106" i="20"/>
  <c r="AW106" i="20"/>
  <c r="AX106" i="20"/>
  <c r="AY106" i="20"/>
  <c r="AZ106" i="20"/>
  <c r="BA106" i="20"/>
  <c r="BB106" i="20"/>
  <c r="BC106" i="20"/>
  <c r="BD106" i="20"/>
  <c r="BE106" i="20"/>
  <c r="BF106" i="20"/>
  <c r="BG106" i="20"/>
  <c r="BH106" i="20"/>
  <c r="BI106" i="20"/>
  <c r="BJ106" i="20"/>
  <c r="BK106" i="20"/>
  <c r="BL106" i="20"/>
  <c r="BM106" i="20"/>
  <c r="BN106" i="20"/>
  <c r="BO106" i="20"/>
  <c r="BP106" i="20"/>
  <c r="D107" i="20"/>
  <c r="BQ107" i="20" s="1"/>
  <c r="BY107" i="20" s="1"/>
  <c r="E107" i="20"/>
  <c r="F107" i="20"/>
  <c r="G107" i="20"/>
  <c r="H107" i="20"/>
  <c r="I107" i="20"/>
  <c r="J107" i="20"/>
  <c r="K107" i="20"/>
  <c r="L107" i="20"/>
  <c r="M107" i="20"/>
  <c r="N107" i="20"/>
  <c r="O107" i="20"/>
  <c r="P107" i="20"/>
  <c r="Q107" i="20"/>
  <c r="R107" i="20"/>
  <c r="S107" i="20"/>
  <c r="T107" i="20"/>
  <c r="U107" i="20"/>
  <c r="V107" i="20"/>
  <c r="W107" i="20"/>
  <c r="X107" i="20"/>
  <c r="Y107" i="20"/>
  <c r="Z107" i="20"/>
  <c r="AA107" i="20"/>
  <c r="AB107" i="20"/>
  <c r="AC107" i="20"/>
  <c r="AD107" i="20"/>
  <c r="AE107" i="20"/>
  <c r="AF107" i="20"/>
  <c r="AG107" i="20"/>
  <c r="AH107" i="20"/>
  <c r="AI107" i="20"/>
  <c r="AJ107" i="20"/>
  <c r="AK107" i="20"/>
  <c r="AL107" i="20"/>
  <c r="AM107" i="20"/>
  <c r="AN107" i="20"/>
  <c r="AO107" i="20"/>
  <c r="AP107" i="20"/>
  <c r="AQ107" i="20"/>
  <c r="AR107" i="20"/>
  <c r="AS107" i="20"/>
  <c r="AT107" i="20"/>
  <c r="AU107" i="20"/>
  <c r="AV107" i="20"/>
  <c r="AW107" i="20"/>
  <c r="AX107" i="20"/>
  <c r="AY107" i="20"/>
  <c r="AZ107" i="20"/>
  <c r="BA107" i="20"/>
  <c r="BB107" i="20"/>
  <c r="BC107" i="20"/>
  <c r="BD107" i="20"/>
  <c r="BE107" i="20"/>
  <c r="BF107" i="20"/>
  <c r="BG107" i="20"/>
  <c r="BH107" i="20"/>
  <c r="BI107" i="20"/>
  <c r="BJ107" i="20"/>
  <c r="BK107" i="20"/>
  <c r="BL107" i="20"/>
  <c r="BM107" i="20"/>
  <c r="BN107" i="20"/>
  <c r="BO107" i="20"/>
  <c r="BP107" i="20"/>
  <c r="D108" i="20"/>
  <c r="E108" i="20"/>
  <c r="F108" i="20"/>
  <c r="G108" i="20"/>
  <c r="H108" i="20"/>
  <c r="I108" i="20"/>
  <c r="J108" i="20"/>
  <c r="K108" i="20"/>
  <c r="L108" i="20"/>
  <c r="M108" i="20"/>
  <c r="N108" i="20"/>
  <c r="O108" i="20"/>
  <c r="P108" i="20"/>
  <c r="Q108" i="20"/>
  <c r="R108" i="20"/>
  <c r="S108" i="20"/>
  <c r="T108" i="20"/>
  <c r="U108" i="20"/>
  <c r="V108" i="20"/>
  <c r="W108" i="20"/>
  <c r="X108" i="20"/>
  <c r="Y108" i="20"/>
  <c r="Z108" i="20"/>
  <c r="AA108" i="20"/>
  <c r="AB108" i="20"/>
  <c r="AC108" i="20"/>
  <c r="AD108" i="20"/>
  <c r="AE108" i="20"/>
  <c r="AF108" i="20"/>
  <c r="AG108" i="20"/>
  <c r="AH108" i="20"/>
  <c r="AI108" i="20"/>
  <c r="AJ108" i="20"/>
  <c r="AK108" i="20"/>
  <c r="AL108" i="20"/>
  <c r="AM108" i="20"/>
  <c r="AN108" i="20"/>
  <c r="AO108" i="20"/>
  <c r="AP108" i="20"/>
  <c r="AQ108" i="20"/>
  <c r="AR108" i="20"/>
  <c r="AS108" i="20"/>
  <c r="AT108" i="20"/>
  <c r="AU108" i="20"/>
  <c r="AV108" i="20"/>
  <c r="AW108" i="20"/>
  <c r="AX108" i="20"/>
  <c r="AY108" i="20"/>
  <c r="AZ108" i="20"/>
  <c r="BA108" i="20"/>
  <c r="BB108" i="20"/>
  <c r="BC108" i="20"/>
  <c r="BD108" i="20"/>
  <c r="BE108" i="20"/>
  <c r="BF108" i="20"/>
  <c r="BG108" i="20"/>
  <c r="BH108" i="20"/>
  <c r="BI108" i="20"/>
  <c r="BJ108" i="20"/>
  <c r="BK108" i="20"/>
  <c r="BL108" i="20"/>
  <c r="BM108" i="20"/>
  <c r="BN108" i="20"/>
  <c r="BO108" i="20"/>
  <c r="BP108" i="20"/>
  <c r="D109" i="20"/>
  <c r="E109" i="20"/>
  <c r="F109" i="20"/>
  <c r="BQ109" i="20" s="1"/>
  <c r="BY109" i="20" s="1"/>
  <c r="G109" i="20"/>
  <c r="H109" i="20"/>
  <c r="I109" i="20"/>
  <c r="J109" i="20"/>
  <c r="K109" i="20"/>
  <c r="L109" i="20"/>
  <c r="M109" i="20"/>
  <c r="N109" i="20"/>
  <c r="O109" i="20"/>
  <c r="P109" i="20"/>
  <c r="Q109" i="20"/>
  <c r="R109" i="20"/>
  <c r="S109" i="20"/>
  <c r="T109" i="20"/>
  <c r="U109" i="20"/>
  <c r="V109" i="20"/>
  <c r="W109" i="20"/>
  <c r="X109" i="20"/>
  <c r="Y109" i="20"/>
  <c r="Z109" i="20"/>
  <c r="AA109" i="20"/>
  <c r="AB109" i="20"/>
  <c r="AC109" i="20"/>
  <c r="AD109" i="20"/>
  <c r="AE109" i="20"/>
  <c r="AF109" i="20"/>
  <c r="AG109" i="20"/>
  <c r="AH109" i="20"/>
  <c r="AI109" i="20"/>
  <c r="AJ109" i="20"/>
  <c r="AK109" i="20"/>
  <c r="AL109" i="20"/>
  <c r="AM109" i="20"/>
  <c r="AN109" i="20"/>
  <c r="AO109" i="20"/>
  <c r="AP109" i="20"/>
  <c r="AQ109" i="20"/>
  <c r="AR109" i="20"/>
  <c r="AS109" i="20"/>
  <c r="AT109" i="20"/>
  <c r="AU109" i="20"/>
  <c r="AV109" i="20"/>
  <c r="AW109" i="20"/>
  <c r="AX109" i="20"/>
  <c r="AY109" i="20"/>
  <c r="AZ109" i="20"/>
  <c r="BA109" i="20"/>
  <c r="BB109" i="20"/>
  <c r="BC109" i="20"/>
  <c r="BD109" i="20"/>
  <c r="BE109" i="20"/>
  <c r="BF109" i="20"/>
  <c r="BG109" i="20"/>
  <c r="BH109" i="20"/>
  <c r="BI109" i="20"/>
  <c r="BJ109" i="20"/>
  <c r="BK109" i="20"/>
  <c r="BL109" i="20"/>
  <c r="BM109" i="20"/>
  <c r="BN109" i="20"/>
  <c r="BO109" i="20"/>
  <c r="BP109" i="20"/>
  <c r="D110" i="20"/>
  <c r="E110" i="20"/>
  <c r="BQ110" i="20" s="1"/>
  <c r="BY110" i="20" s="1"/>
  <c r="F110" i="20"/>
  <c r="G110" i="20"/>
  <c r="H110" i="20"/>
  <c r="I110" i="20"/>
  <c r="J110" i="20"/>
  <c r="K110" i="20"/>
  <c r="L110" i="20"/>
  <c r="M110" i="20"/>
  <c r="N110" i="20"/>
  <c r="O110" i="20"/>
  <c r="P110" i="20"/>
  <c r="Q110" i="20"/>
  <c r="R110" i="20"/>
  <c r="S110" i="20"/>
  <c r="T110" i="20"/>
  <c r="U110" i="20"/>
  <c r="V110" i="20"/>
  <c r="W110" i="20"/>
  <c r="X110" i="20"/>
  <c r="Y110" i="20"/>
  <c r="Z110" i="20"/>
  <c r="AA110" i="20"/>
  <c r="AB110" i="20"/>
  <c r="AC110" i="20"/>
  <c r="AD110" i="20"/>
  <c r="AE110" i="20"/>
  <c r="AF110" i="20"/>
  <c r="AG110" i="20"/>
  <c r="AH110" i="20"/>
  <c r="AI110" i="20"/>
  <c r="AJ110" i="20"/>
  <c r="AK110" i="20"/>
  <c r="AL110" i="20"/>
  <c r="AM110" i="20"/>
  <c r="AN110" i="20"/>
  <c r="AO110" i="20"/>
  <c r="AP110" i="20"/>
  <c r="AQ110" i="20"/>
  <c r="AR110" i="20"/>
  <c r="AS110" i="20"/>
  <c r="AT110" i="20"/>
  <c r="AU110" i="20"/>
  <c r="AV110" i="20"/>
  <c r="AW110" i="20"/>
  <c r="AX110" i="20"/>
  <c r="AY110" i="20"/>
  <c r="AZ110" i="20"/>
  <c r="BA110" i="20"/>
  <c r="BB110" i="20"/>
  <c r="BC110" i="20"/>
  <c r="BD110" i="20"/>
  <c r="BE110" i="20"/>
  <c r="BF110" i="20"/>
  <c r="BG110" i="20"/>
  <c r="BH110" i="20"/>
  <c r="BI110" i="20"/>
  <c r="BJ110" i="20"/>
  <c r="BK110" i="20"/>
  <c r="BL110" i="20"/>
  <c r="BM110" i="20"/>
  <c r="BN110" i="20"/>
  <c r="BO110" i="20"/>
  <c r="BP110" i="20"/>
  <c r="D111" i="20"/>
  <c r="BQ111" i="20" s="1"/>
  <c r="BY111" i="20" s="1"/>
  <c r="E111" i="20"/>
  <c r="F111" i="20"/>
  <c r="G111" i="20"/>
  <c r="H111" i="20"/>
  <c r="I111" i="20"/>
  <c r="J111" i="20"/>
  <c r="K111" i="20"/>
  <c r="L111" i="20"/>
  <c r="M111" i="20"/>
  <c r="N111" i="20"/>
  <c r="O111" i="20"/>
  <c r="P111" i="20"/>
  <c r="Q111" i="20"/>
  <c r="R111" i="20"/>
  <c r="S111" i="20"/>
  <c r="T111" i="20"/>
  <c r="U111" i="20"/>
  <c r="V111" i="20"/>
  <c r="W111" i="20"/>
  <c r="X111" i="20"/>
  <c r="Y111" i="20"/>
  <c r="Z111" i="20"/>
  <c r="AA111" i="20"/>
  <c r="AB111" i="20"/>
  <c r="AC111" i="20"/>
  <c r="AD111" i="20"/>
  <c r="AE111" i="20"/>
  <c r="AF111" i="20"/>
  <c r="AG111" i="20"/>
  <c r="AH111" i="20"/>
  <c r="AI111" i="20"/>
  <c r="AJ111" i="20"/>
  <c r="AK111" i="20"/>
  <c r="AL111" i="20"/>
  <c r="AM111" i="20"/>
  <c r="AN111" i="20"/>
  <c r="AO111" i="20"/>
  <c r="AP111" i="20"/>
  <c r="AQ111" i="20"/>
  <c r="AR111" i="20"/>
  <c r="AS111" i="20"/>
  <c r="AT111" i="20"/>
  <c r="AU111" i="20"/>
  <c r="AV111" i="20"/>
  <c r="AW111" i="20"/>
  <c r="AX111" i="20"/>
  <c r="AY111" i="20"/>
  <c r="AZ111" i="20"/>
  <c r="BA111" i="20"/>
  <c r="BB111" i="20"/>
  <c r="BC111" i="20"/>
  <c r="BD111" i="20"/>
  <c r="BE111" i="20"/>
  <c r="BF111" i="20"/>
  <c r="BG111" i="20"/>
  <c r="BH111" i="20"/>
  <c r="BI111" i="20"/>
  <c r="BJ111" i="20"/>
  <c r="BK111" i="20"/>
  <c r="BL111" i="20"/>
  <c r="BM111" i="20"/>
  <c r="BN111" i="20"/>
  <c r="BO111" i="20"/>
  <c r="BP111" i="20"/>
  <c r="D112" i="20"/>
  <c r="E112" i="20"/>
  <c r="F112" i="20"/>
  <c r="G112" i="20"/>
  <c r="H112" i="20"/>
  <c r="I112" i="20"/>
  <c r="J112" i="20"/>
  <c r="K112" i="20"/>
  <c r="L112" i="20"/>
  <c r="M112" i="20"/>
  <c r="N112" i="20"/>
  <c r="O112" i="20"/>
  <c r="P112" i="20"/>
  <c r="Q112" i="20"/>
  <c r="R112" i="20"/>
  <c r="S112" i="20"/>
  <c r="T112" i="20"/>
  <c r="U112" i="20"/>
  <c r="V112" i="20"/>
  <c r="W112" i="20"/>
  <c r="X112" i="20"/>
  <c r="Y112" i="20"/>
  <c r="Z112" i="20"/>
  <c r="AA112" i="20"/>
  <c r="AB112" i="20"/>
  <c r="AC112" i="20"/>
  <c r="AD112" i="20"/>
  <c r="AE112" i="20"/>
  <c r="AF112" i="20"/>
  <c r="AG112" i="20"/>
  <c r="AH112" i="20"/>
  <c r="AI112" i="20"/>
  <c r="AJ112" i="20"/>
  <c r="AK112" i="20"/>
  <c r="AL112" i="20"/>
  <c r="AM112" i="20"/>
  <c r="AN112" i="20"/>
  <c r="AO112" i="20"/>
  <c r="AP112" i="20"/>
  <c r="AQ112" i="20"/>
  <c r="AR112" i="20"/>
  <c r="AS112" i="20"/>
  <c r="AT112" i="20"/>
  <c r="AU112" i="20"/>
  <c r="AV112" i="20"/>
  <c r="AW112" i="20"/>
  <c r="AX112" i="20"/>
  <c r="AY112" i="20"/>
  <c r="AZ112" i="20"/>
  <c r="BA112" i="20"/>
  <c r="BB112" i="20"/>
  <c r="BC112" i="20"/>
  <c r="BD112" i="20"/>
  <c r="BE112" i="20"/>
  <c r="BF112" i="20"/>
  <c r="BG112" i="20"/>
  <c r="BH112" i="20"/>
  <c r="BI112" i="20"/>
  <c r="BJ112" i="20"/>
  <c r="BK112" i="20"/>
  <c r="BL112" i="20"/>
  <c r="BM112" i="20"/>
  <c r="BN112" i="20"/>
  <c r="BO112" i="20"/>
  <c r="BP112" i="20"/>
  <c r="D113" i="20"/>
  <c r="E113" i="20"/>
  <c r="F113" i="20"/>
  <c r="G113" i="20"/>
  <c r="H113" i="20"/>
  <c r="I113" i="20"/>
  <c r="J113" i="20"/>
  <c r="K113" i="20"/>
  <c r="L113" i="20"/>
  <c r="M113" i="20"/>
  <c r="N113" i="20"/>
  <c r="O113" i="20"/>
  <c r="P113" i="20"/>
  <c r="Q113" i="20"/>
  <c r="R113" i="20"/>
  <c r="S113" i="20"/>
  <c r="T113" i="20"/>
  <c r="U113" i="20"/>
  <c r="V113" i="20"/>
  <c r="W113" i="20"/>
  <c r="X113" i="20"/>
  <c r="Y113" i="20"/>
  <c r="Z113" i="20"/>
  <c r="AA113" i="20"/>
  <c r="AB113" i="20"/>
  <c r="AC113" i="20"/>
  <c r="AD113" i="20"/>
  <c r="AE113" i="20"/>
  <c r="AF113" i="20"/>
  <c r="AG113" i="20"/>
  <c r="AH113" i="20"/>
  <c r="AI113" i="20"/>
  <c r="AJ113" i="20"/>
  <c r="AK113" i="20"/>
  <c r="AL113" i="20"/>
  <c r="AM113" i="20"/>
  <c r="AN113" i="20"/>
  <c r="AO113" i="20"/>
  <c r="AP113" i="20"/>
  <c r="AQ113" i="20"/>
  <c r="AR113" i="20"/>
  <c r="AS113" i="20"/>
  <c r="AT113" i="20"/>
  <c r="AU113" i="20"/>
  <c r="AV113" i="20"/>
  <c r="AW113" i="20"/>
  <c r="AX113" i="20"/>
  <c r="AY113" i="20"/>
  <c r="AZ113" i="20"/>
  <c r="BA113" i="20"/>
  <c r="BB113" i="20"/>
  <c r="BC113" i="20"/>
  <c r="BD113" i="20"/>
  <c r="BE113" i="20"/>
  <c r="BF113" i="20"/>
  <c r="BG113" i="20"/>
  <c r="BH113" i="20"/>
  <c r="BI113" i="20"/>
  <c r="BJ113" i="20"/>
  <c r="BK113" i="20"/>
  <c r="BL113" i="20"/>
  <c r="BM113" i="20"/>
  <c r="BN113" i="20"/>
  <c r="BO113" i="20"/>
  <c r="BP113" i="20"/>
  <c r="D114" i="20"/>
  <c r="E114" i="20"/>
  <c r="BQ114" i="20" s="1"/>
  <c r="BY114" i="20" s="1"/>
  <c r="F114" i="20"/>
  <c r="G114" i="20"/>
  <c r="H114" i="20"/>
  <c r="I114" i="20"/>
  <c r="J114" i="20"/>
  <c r="K114" i="20"/>
  <c r="L114" i="20"/>
  <c r="M114" i="20"/>
  <c r="N114" i="20"/>
  <c r="O114" i="20"/>
  <c r="P114" i="20"/>
  <c r="Q114" i="20"/>
  <c r="R114" i="20"/>
  <c r="S114" i="20"/>
  <c r="T114" i="20"/>
  <c r="U114" i="20"/>
  <c r="V114" i="20"/>
  <c r="W114" i="20"/>
  <c r="X114" i="20"/>
  <c r="Y114" i="20"/>
  <c r="Z114" i="20"/>
  <c r="AA114" i="20"/>
  <c r="AB114" i="20"/>
  <c r="AC114" i="20"/>
  <c r="AD114" i="20"/>
  <c r="AE114" i="20"/>
  <c r="AF114" i="20"/>
  <c r="AG114" i="20"/>
  <c r="AH114" i="20"/>
  <c r="AI114" i="20"/>
  <c r="AJ114" i="20"/>
  <c r="AK114" i="20"/>
  <c r="AL114" i="20"/>
  <c r="AM114" i="20"/>
  <c r="AN114" i="20"/>
  <c r="AO114" i="20"/>
  <c r="AP114" i="20"/>
  <c r="AQ114" i="20"/>
  <c r="AR114" i="20"/>
  <c r="AS114" i="20"/>
  <c r="AT114" i="20"/>
  <c r="AU114" i="20"/>
  <c r="AV114" i="20"/>
  <c r="AW114" i="20"/>
  <c r="AX114" i="20"/>
  <c r="AY114" i="20"/>
  <c r="AZ114" i="20"/>
  <c r="BA114" i="20"/>
  <c r="BB114" i="20"/>
  <c r="BC114" i="20"/>
  <c r="BD114" i="20"/>
  <c r="BE114" i="20"/>
  <c r="BF114" i="20"/>
  <c r="BG114" i="20"/>
  <c r="BH114" i="20"/>
  <c r="BI114" i="20"/>
  <c r="BJ114" i="20"/>
  <c r="BK114" i="20"/>
  <c r="BL114" i="20"/>
  <c r="BM114" i="20"/>
  <c r="BN114" i="20"/>
  <c r="BO114" i="20"/>
  <c r="BP114" i="20"/>
  <c r="D115" i="20"/>
  <c r="E115" i="20"/>
  <c r="F115" i="20"/>
  <c r="G115" i="20"/>
  <c r="H115" i="20"/>
  <c r="I115" i="20"/>
  <c r="J115" i="20"/>
  <c r="K115" i="20"/>
  <c r="L115" i="20"/>
  <c r="M115" i="20"/>
  <c r="N115" i="20"/>
  <c r="O115" i="20"/>
  <c r="P115" i="20"/>
  <c r="Q115" i="20"/>
  <c r="R115" i="20"/>
  <c r="S115" i="20"/>
  <c r="T115" i="20"/>
  <c r="U115" i="20"/>
  <c r="V115" i="20"/>
  <c r="W115" i="20"/>
  <c r="X115" i="20"/>
  <c r="Y115" i="20"/>
  <c r="Z115" i="20"/>
  <c r="AA115" i="20"/>
  <c r="AB115" i="20"/>
  <c r="AC115" i="20"/>
  <c r="AD115" i="20"/>
  <c r="AE115" i="20"/>
  <c r="AF115" i="20"/>
  <c r="AG115" i="20"/>
  <c r="AH115" i="20"/>
  <c r="AI115" i="20"/>
  <c r="AJ115" i="20"/>
  <c r="AK115" i="20"/>
  <c r="AL115" i="20"/>
  <c r="AM115" i="20"/>
  <c r="AN115" i="20"/>
  <c r="AO115" i="20"/>
  <c r="AP115" i="20"/>
  <c r="AQ115" i="20"/>
  <c r="AR115" i="20"/>
  <c r="AS115" i="20"/>
  <c r="AT115" i="20"/>
  <c r="AU115" i="20"/>
  <c r="AV115" i="20"/>
  <c r="AW115" i="20"/>
  <c r="AX115" i="20"/>
  <c r="AY115" i="20"/>
  <c r="AZ115" i="20"/>
  <c r="BA115" i="20"/>
  <c r="BB115" i="20"/>
  <c r="BC115" i="20"/>
  <c r="BD115" i="20"/>
  <c r="BE115" i="20"/>
  <c r="BF115" i="20"/>
  <c r="BG115" i="20"/>
  <c r="BH115" i="20"/>
  <c r="BI115" i="20"/>
  <c r="BJ115" i="20"/>
  <c r="BK115" i="20"/>
  <c r="BL115" i="20"/>
  <c r="BM115" i="20"/>
  <c r="BN115" i="20"/>
  <c r="BO115" i="20"/>
  <c r="BP115" i="20"/>
  <c r="D116" i="20"/>
  <c r="E116" i="20"/>
  <c r="F116" i="20"/>
  <c r="G116" i="20"/>
  <c r="H116" i="20"/>
  <c r="I116" i="20"/>
  <c r="J116" i="20"/>
  <c r="K116" i="20"/>
  <c r="L116" i="20"/>
  <c r="M116" i="20"/>
  <c r="N116" i="20"/>
  <c r="O116" i="20"/>
  <c r="P116" i="20"/>
  <c r="Q116" i="20"/>
  <c r="R116" i="20"/>
  <c r="S116" i="20"/>
  <c r="T116" i="20"/>
  <c r="U116" i="20"/>
  <c r="V116" i="20"/>
  <c r="W116" i="20"/>
  <c r="X116" i="20"/>
  <c r="Y116" i="20"/>
  <c r="Z116" i="20"/>
  <c r="AA116" i="20"/>
  <c r="AB116" i="20"/>
  <c r="AC116" i="20"/>
  <c r="AD116" i="20"/>
  <c r="AE116" i="20"/>
  <c r="AF116" i="20"/>
  <c r="AG116" i="20"/>
  <c r="AH116" i="20"/>
  <c r="AI116" i="20"/>
  <c r="AJ116" i="20"/>
  <c r="AK116" i="20"/>
  <c r="AL116" i="20"/>
  <c r="AM116" i="20"/>
  <c r="AN116" i="20"/>
  <c r="AO116" i="20"/>
  <c r="AP116" i="20"/>
  <c r="AQ116" i="20"/>
  <c r="AR116" i="20"/>
  <c r="AS116" i="20"/>
  <c r="AT116" i="20"/>
  <c r="AU116" i="20"/>
  <c r="AV116" i="20"/>
  <c r="AW116" i="20"/>
  <c r="AX116" i="20"/>
  <c r="AY116" i="20"/>
  <c r="AZ116" i="20"/>
  <c r="BA116" i="20"/>
  <c r="BB116" i="20"/>
  <c r="BC116" i="20"/>
  <c r="BD116" i="20"/>
  <c r="BE116" i="20"/>
  <c r="BF116" i="20"/>
  <c r="BG116" i="20"/>
  <c r="BH116" i="20"/>
  <c r="BI116" i="20"/>
  <c r="BJ116" i="20"/>
  <c r="BK116" i="20"/>
  <c r="BL116" i="20"/>
  <c r="BM116" i="20"/>
  <c r="BN116" i="20"/>
  <c r="BO116" i="20"/>
  <c r="BP116" i="20"/>
  <c r="D117" i="20"/>
  <c r="E117" i="20"/>
  <c r="F117" i="20"/>
  <c r="BQ117" i="20" s="1"/>
  <c r="BY117" i="20" s="1"/>
  <c r="G117" i="20"/>
  <c r="H117" i="20"/>
  <c r="I117" i="20"/>
  <c r="J117" i="20"/>
  <c r="K117" i="20"/>
  <c r="L117" i="20"/>
  <c r="M117" i="20"/>
  <c r="N117" i="20"/>
  <c r="O117" i="20"/>
  <c r="P117" i="20"/>
  <c r="Q117" i="20"/>
  <c r="R117" i="20"/>
  <c r="S117" i="20"/>
  <c r="T117" i="20"/>
  <c r="U117" i="20"/>
  <c r="V117" i="20"/>
  <c r="W117" i="20"/>
  <c r="X117" i="20"/>
  <c r="Y117" i="20"/>
  <c r="Z117" i="20"/>
  <c r="AA117" i="20"/>
  <c r="AB117" i="20"/>
  <c r="AC117" i="20"/>
  <c r="AD117" i="20"/>
  <c r="AE117" i="20"/>
  <c r="AF117" i="20"/>
  <c r="AG117" i="20"/>
  <c r="AH117" i="20"/>
  <c r="AI117" i="20"/>
  <c r="AJ117" i="20"/>
  <c r="AK117" i="20"/>
  <c r="AL117" i="20"/>
  <c r="AM117" i="20"/>
  <c r="AN117" i="20"/>
  <c r="AO117" i="20"/>
  <c r="AP117" i="20"/>
  <c r="AQ117" i="20"/>
  <c r="AR117" i="20"/>
  <c r="AS117" i="20"/>
  <c r="AT117" i="20"/>
  <c r="AU117" i="20"/>
  <c r="AV117" i="20"/>
  <c r="AW117" i="20"/>
  <c r="AX117" i="20"/>
  <c r="AY117" i="20"/>
  <c r="AZ117" i="20"/>
  <c r="BA117" i="20"/>
  <c r="BB117" i="20"/>
  <c r="BC117" i="20"/>
  <c r="BD117" i="20"/>
  <c r="BE117" i="20"/>
  <c r="BF117" i="20"/>
  <c r="BG117" i="20"/>
  <c r="BH117" i="20"/>
  <c r="BI117" i="20"/>
  <c r="BJ117" i="20"/>
  <c r="BK117" i="20"/>
  <c r="BL117" i="20"/>
  <c r="BM117" i="20"/>
  <c r="BN117" i="20"/>
  <c r="BO117" i="20"/>
  <c r="BP117" i="20"/>
  <c r="D118" i="20"/>
  <c r="E118" i="20"/>
  <c r="BQ118" i="20" s="1"/>
  <c r="BY118" i="20" s="1"/>
  <c r="F118" i="20"/>
  <c r="G118" i="20"/>
  <c r="H118" i="20"/>
  <c r="I118" i="20"/>
  <c r="J118" i="20"/>
  <c r="K118" i="20"/>
  <c r="L118" i="20"/>
  <c r="M118" i="20"/>
  <c r="N118" i="20"/>
  <c r="O118" i="20"/>
  <c r="P118" i="20"/>
  <c r="Q118" i="20"/>
  <c r="R118" i="20"/>
  <c r="S118" i="20"/>
  <c r="T118" i="20"/>
  <c r="U118" i="20"/>
  <c r="V118" i="20"/>
  <c r="W118" i="20"/>
  <c r="X118" i="20"/>
  <c r="Y118" i="20"/>
  <c r="Z118" i="20"/>
  <c r="AA118" i="20"/>
  <c r="AB118" i="20"/>
  <c r="AC118" i="20"/>
  <c r="AD118" i="20"/>
  <c r="AE118" i="20"/>
  <c r="AF118" i="20"/>
  <c r="AG118" i="20"/>
  <c r="AH118" i="20"/>
  <c r="AI118" i="20"/>
  <c r="AJ118" i="20"/>
  <c r="AK118" i="20"/>
  <c r="AL118" i="20"/>
  <c r="AM118" i="20"/>
  <c r="AN118" i="20"/>
  <c r="AO118" i="20"/>
  <c r="AP118" i="20"/>
  <c r="AQ118" i="20"/>
  <c r="AR118" i="20"/>
  <c r="AS118" i="20"/>
  <c r="AT118" i="20"/>
  <c r="AU118" i="20"/>
  <c r="AV118" i="20"/>
  <c r="AW118" i="20"/>
  <c r="AX118" i="20"/>
  <c r="AY118" i="20"/>
  <c r="AZ118" i="20"/>
  <c r="BA118" i="20"/>
  <c r="BB118" i="20"/>
  <c r="BC118" i="20"/>
  <c r="BD118" i="20"/>
  <c r="BE118" i="20"/>
  <c r="BF118" i="20"/>
  <c r="BG118" i="20"/>
  <c r="BH118" i="20"/>
  <c r="BI118" i="20"/>
  <c r="BJ118" i="20"/>
  <c r="BK118" i="20"/>
  <c r="BL118" i="20"/>
  <c r="BM118" i="20"/>
  <c r="BN118" i="20"/>
  <c r="BO118" i="20"/>
  <c r="BP118" i="20"/>
  <c r="D119" i="20"/>
  <c r="BQ119" i="20" s="1"/>
  <c r="BY119" i="20" s="1"/>
  <c r="E119" i="20"/>
  <c r="F119" i="20"/>
  <c r="G119" i="20"/>
  <c r="H119" i="20"/>
  <c r="I119" i="20"/>
  <c r="J119" i="20"/>
  <c r="K119" i="20"/>
  <c r="L119" i="20"/>
  <c r="M119" i="20"/>
  <c r="N119" i="20"/>
  <c r="O119" i="20"/>
  <c r="P119" i="20"/>
  <c r="Q119" i="20"/>
  <c r="R119" i="20"/>
  <c r="S119" i="20"/>
  <c r="T119" i="20"/>
  <c r="U119" i="20"/>
  <c r="V119" i="20"/>
  <c r="W119" i="20"/>
  <c r="X119" i="20"/>
  <c r="Y119" i="20"/>
  <c r="Z119" i="20"/>
  <c r="AA119" i="20"/>
  <c r="AB119" i="20"/>
  <c r="AC119" i="20"/>
  <c r="AD119" i="20"/>
  <c r="AE119" i="20"/>
  <c r="AF119" i="20"/>
  <c r="AG119" i="20"/>
  <c r="AH119" i="20"/>
  <c r="AI119" i="20"/>
  <c r="AJ119" i="20"/>
  <c r="AK119" i="20"/>
  <c r="AL119" i="20"/>
  <c r="AM119" i="20"/>
  <c r="AN119" i="20"/>
  <c r="AO119" i="20"/>
  <c r="AP119" i="20"/>
  <c r="AQ119" i="20"/>
  <c r="AR119" i="20"/>
  <c r="AS119" i="20"/>
  <c r="AT119" i="20"/>
  <c r="AU119" i="20"/>
  <c r="AV119" i="20"/>
  <c r="AW119" i="20"/>
  <c r="AX119" i="20"/>
  <c r="AY119" i="20"/>
  <c r="AZ119" i="20"/>
  <c r="BA119" i="20"/>
  <c r="BB119" i="20"/>
  <c r="BC119" i="20"/>
  <c r="BD119" i="20"/>
  <c r="BE119" i="20"/>
  <c r="BF119" i="20"/>
  <c r="BG119" i="20"/>
  <c r="BH119" i="20"/>
  <c r="BI119" i="20"/>
  <c r="BJ119" i="20"/>
  <c r="BK119" i="20"/>
  <c r="BL119" i="20"/>
  <c r="BM119" i="20"/>
  <c r="BN119" i="20"/>
  <c r="BO119" i="20"/>
  <c r="BP119" i="20"/>
  <c r="D120" i="20"/>
  <c r="E120" i="20"/>
  <c r="F120" i="20"/>
  <c r="G120" i="20"/>
  <c r="BQ120" i="20" s="1"/>
  <c r="H120" i="20"/>
  <c r="I120" i="20"/>
  <c r="J120" i="20"/>
  <c r="K120" i="20"/>
  <c r="L120" i="20"/>
  <c r="M120" i="20"/>
  <c r="N120" i="20"/>
  <c r="O120" i="20"/>
  <c r="P120" i="20"/>
  <c r="Q120" i="20"/>
  <c r="R120" i="20"/>
  <c r="S120" i="20"/>
  <c r="T120" i="20"/>
  <c r="U120" i="20"/>
  <c r="V120" i="20"/>
  <c r="W120" i="20"/>
  <c r="X120" i="20"/>
  <c r="Y120" i="20"/>
  <c r="Z120" i="20"/>
  <c r="AA120" i="20"/>
  <c r="AB120" i="20"/>
  <c r="AC120" i="20"/>
  <c r="AD120" i="20"/>
  <c r="AE120" i="20"/>
  <c r="AF120" i="20"/>
  <c r="AG120" i="20"/>
  <c r="AH120" i="20"/>
  <c r="AI120" i="20"/>
  <c r="AJ120" i="20"/>
  <c r="AK120" i="20"/>
  <c r="AL120" i="20"/>
  <c r="AM120" i="20"/>
  <c r="AN120" i="20"/>
  <c r="AO120" i="20"/>
  <c r="AP120" i="20"/>
  <c r="AQ120" i="20"/>
  <c r="AR120" i="20"/>
  <c r="AS120" i="20"/>
  <c r="AT120" i="20"/>
  <c r="AU120" i="20"/>
  <c r="AV120" i="20"/>
  <c r="AW120" i="20"/>
  <c r="AX120" i="20"/>
  <c r="AY120" i="20"/>
  <c r="AZ120" i="20"/>
  <c r="BA120" i="20"/>
  <c r="BB120" i="20"/>
  <c r="BC120" i="20"/>
  <c r="BD120" i="20"/>
  <c r="BE120" i="20"/>
  <c r="BF120" i="20"/>
  <c r="BG120" i="20"/>
  <c r="BH120" i="20"/>
  <c r="BI120" i="20"/>
  <c r="BJ120" i="20"/>
  <c r="BK120" i="20"/>
  <c r="BL120" i="20"/>
  <c r="BM120" i="20"/>
  <c r="BN120" i="20"/>
  <c r="BO120" i="20"/>
  <c r="BP120" i="20"/>
  <c r="D121" i="20"/>
  <c r="E121" i="20"/>
  <c r="F121" i="20"/>
  <c r="BQ121" i="20" s="1"/>
  <c r="BY121" i="20" s="1"/>
  <c r="G121" i="20"/>
  <c r="H121" i="20"/>
  <c r="I121" i="20"/>
  <c r="J121" i="20"/>
  <c r="K121" i="20"/>
  <c r="L121" i="20"/>
  <c r="M121" i="20"/>
  <c r="N121" i="20"/>
  <c r="O121" i="20"/>
  <c r="P121" i="20"/>
  <c r="Q121" i="20"/>
  <c r="R121" i="20"/>
  <c r="S121" i="20"/>
  <c r="T121" i="20"/>
  <c r="U121" i="20"/>
  <c r="V121" i="20"/>
  <c r="W121" i="20"/>
  <c r="X121" i="20"/>
  <c r="Y121" i="20"/>
  <c r="Z121" i="20"/>
  <c r="AA121" i="20"/>
  <c r="AB121" i="20"/>
  <c r="AC121" i="20"/>
  <c r="AD121" i="20"/>
  <c r="AE121" i="20"/>
  <c r="AF121" i="20"/>
  <c r="AG121" i="20"/>
  <c r="AH121" i="20"/>
  <c r="AI121" i="20"/>
  <c r="AJ121" i="20"/>
  <c r="AK121" i="20"/>
  <c r="AL121" i="20"/>
  <c r="AM121" i="20"/>
  <c r="AN121" i="20"/>
  <c r="AO121" i="20"/>
  <c r="AP121" i="20"/>
  <c r="AQ121" i="20"/>
  <c r="AR121" i="20"/>
  <c r="AS121" i="20"/>
  <c r="AT121" i="20"/>
  <c r="AU121" i="20"/>
  <c r="AV121" i="20"/>
  <c r="AW121" i="20"/>
  <c r="AX121" i="20"/>
  <c r="AY121" i="20"/>
  <c r="AZ121" i="20"/>
  <c r="BA121" i="20"/>
  <c r="BB121" i="20"/>
  <c r="BC121" i="20"/>
  <c r="BD121" i="20"/>
  <c r="BE121" i="20"/>
  <c r="BF121" i="20"/>
  <c r="BG121" i="20"/>
  <c r="BH121" i="20"/>
  <c r="BI121" i="20"/>
  <c r="BJ121" i="20"/>
  <c r="BK121" i="20"/>
  <c r="BL121" i="20"/>
  <c r="BM121" i="20"/>
  <c r="BN121" i="20"/>
  <c r="BO121" i="20"/>
  <c r="BP121" i="20"/>
  <c r="D122" i="20"/>
  <c r="E122" i="20"/>
  <c r="BQ122" i="20" s="1"/>
  <c r="BY122" i="20" s="1"/>
  <c r="F122" i="20"/>
  <c r="G122" i="20"/>
  <c r="H122" i="20"/>
  <c r="I122" i="20"/>
  <c r="J122" i="20"/>
  <c r="K122" i="20"/>
  <c r="L122" i="20"/>
  <c r="M122" i="20"/>
  <c r="N122" i="20"/>
  <c r="O122" i="20"/>
  <c r="P122" i="20"/>
  <c r="Q122" i="20"/>
  <c r="R122" i="20"/>
  <c r="S122" i="20"/>
  <c r="T122" i="20"/>
  <c r="U122" i="20"/>
  <c r="V122" i="20"/>
  <c r="W122" i="20"/>
  <c r="X122" i="20"/>
  <c r="Y122" i="20"/>
  <c r="Z122" i="20"/>
  <c r="AA122" i="20"/>
  <c r="AB122" i="20"/>
  <c r="AC122" i="20"/>
  <c r="AD122" i="20"/>
  <c r="AE122" i="20"/>
  <c r="AF122" i="20"/>
  <c r="AG122" i="20"/>
  <c r="AH122" i="20"/>
  <c r="AI122" i="20"/>
  <c r="AJ122" i="20"/>
  <c r="AK122" i="20"/>
  <c r="AL122" i="20"/>
  <c r="AM122" i="20"/>
  <c r="AN122" i="20"/>
  <c r="AO122" i="20"/>
  <c r="AP122" i="20"/>
  <c r="AQ122" i="20"/>
  <c r="AR122" i="20"/>
  <c r="AS122" i="20"/>
  <c r="AT122" i="20"/>
  <c r="AU122" i="20"/>
  <c r="AV122" i="20"/>
  <c r="AW122" i="20"/>
  <c r="AX122" i="20"/>
  <c r="AY122" i="20"/>
  <c r="AZ122" i="20"/>
  <c r="BA122" i="20"/>
  <c r="BB122" i="20"/>
  <c r="BC122" i="20"/>
  <c r="BD122" i="20"/>
  <c r="BE122" i="20"/>
  <c r="BF122" i="20"/>
  <c r="BG122" i="20"/>
  <c r="BH122" i="20"/>
  <c r="BI122" i="20"/>
  <c r="BJ122" i="20"/>
  <c r="BK122" i="20"/>
  <c r="BL122" i="20"/>
  <c r="BM122" i="20"/>
  <c r="BN122" i="20"/>
  <c r="BO122" i="20"/>
  <c r="BP122" i="20"/>
  <c r="D123" i="20"/>
  <c r="E123" i="20"/>
  <c r="F123" i="20"/>
  <c r="G123" i="20"/>
  <c r="H123" i="20"/>
  <c r="I123" i="20"/>
  <c r="J123" i="20"/>
  <c r="K123" i="20"/>
  <c r="L123" i="20"/>
  <c r="M123" i="20"/>
  <c r="N123" i="20"/>
  <c r="O123" i="20"/>
  <c r="P123" i="20"/>
  <c r="Q123" i="20"/>
  <c r="R123" i="20"/>
  <c r="S123" i="20"/>
  <c r="T123" i="20"/>
  <c r="U123" i="20"/>
  <c r="V123" i="20"/>
  <c r="W123" i="20"/>
  <c r="X123" i="20"/>
  <c r="Y123" i="20"/>
  <c r="Z123" i="20"/>
  <c r="AA123" i="20"/>
  <c r="AB123" i="20"/>
  <c r="AC123" i="20"/>
  <c r="AD123" i="20"/>
  <c r="AE123" i="20"/>
  <c r="AF123" i="20"/>
  <c r="AG123" i="20"/>
  <c r="AH123" i="20"/>
  <c r="AI123" i="20"/>
  <c r="AJ123" i="20"/>
  <c r="AK123" i="20"/>
  <c r="AL123" i="20"/>
  <c r="AM123" i="20"/>
  <c r="AN123" i="20"/>
  <c r="AO123" i="20"/>
  <c r="AP123" i="20"/>
  <c r="AQ123" i="20"/>
  <c r="AR123" i="20"/>
  <c r="AS123" i="20"/>
  <c r="AT123" i="20"/>
  <c r="AU123" i="20"/>
  <c r="AV123" i="20"/>
  <c r="AW123" i="20"/>
  <c r="AX123" i="20"/>
  <c r="AY123" i="20"/>
  <c r="AZ123" i="20"/>
  <c r="BA123" i="20"/>
  <c r="BB123" i="20"/>
  <c r="BC123" i="20"/>
  <c r="BD123" i="20"/>
  <c r="BE123" i="20"/>
  <c r="BF123" i="20"/>
  <c r="BG123" i="20"/>
  <c r="BH123" i="20"/>
  <c r="BI123" i="20"/>
  <c r="BJ123" i="20"/>
  <c r="BK123" i="20"/>
  <c r="BL123" i="20"/>
  <c r="BM123" i="20"/>
  <c r="BN123" i="20"/>
  <c r="BO123" i="20"/>
  <c r="BP123" i="20"/>
  <c r="D124" i="20"/>
  <c r="E124" i="20"/>
  <c r="F124" i="20"/>
  <c r="G124" i="20"/>
  <c r="H124" i="20"/>
  <c r="I124" i="20"/>
  <c r="J124" i="20"/>
  <c r="K124" i="20"/>
  <c r="L124" i="20"/>
  <c r="M124" i="20"/>
  <c r="N124" i="20"/>
  <c r="O124" i="20"/>
  <c r="P124" i="20"/>
  <c r="Q124" i="20"/>
  <c r="R124" i="20"/>
  <c r="S124" i="20"/>
  <c r="T124" i="20"/>
  <c r="U124" i="20"/>
  <c r="V124" i="20"/>
  <c r="W124" i="20"/>
  <c r="X124" i="20"/>
  <c r="Y124" i="20"/>
  <c r="Z124" i="20"/>
  <c r="AA124" i="20"/>
  <c r="AB124" i="20"/>
  <c r="AC124" i="20"/>
  <c r="AD124" i="20"/>
  <c r="AE124" i="20"/>
  <c r="AF124" i="20"/>
  <c r="AG124" i="20"/>
  <c r="AH124" i="20"/>
  <c r="AI124" i="20"/>
  <c r="AJ124" i="20"/>
  <c r="AK124" i="20"/>
  <c r="AL124" i="20"/>
  <c r="AM124" i="20"/>
  <c r="AN124" i="20"/>
  <c r="AO124" i="20"/>
  <c r="AP124" i="20"/>
  <c r="AQ124" i="20"/>
  <c r="AR124" i="20"/>
  <c r="AS124" i="20"/>
  <c r="AT124" i="20"/>
  <c r="AU124" i="20"/>
  <c r="AV124" i="20"/>
  <c r="AW124" i="20"/>
  <c r="AX124" i="20"/>
  <c r="AY124" i="20"/>
  <c r="AZ124" i="20"/>
  <c r="BA124" i="20"/>
  <c r="BB124" i="20"/>
  <c r="BC124" i="20"/>
  <c r="BD124" i="20"/>
  <c r="BE124" i="20"/>
  <c r="BF124" i="20"/>
  <c r="BG124" i="20"/>
  <c r="BH124" i="20"/>
  <c r="BI124" i="20"/>
  <c r="BJ124" i="20"/>
  <c r="BK124" i="20"/>
  <c r="BL124" i="20"/>
  <c r="BM124" i="20"/>
  <c r="BN124" i="20"/>
  <c r="BO124" i="20"/>
  <c r="BP124" i="20"/>
  <c r="D125" i="20"/>
  <c r="E125" i="20"/>
  <c r="F125" i="20"/>
  <c r="BQ125" i="20" s="1"/>
  <c r="BY125" i="20" s="1"/>
  <c r="G125" i="20"/>
  <c r="H125" i="20"/>
  <c r="I125" i="20"/>
  <c r="J125" i="20"/>
  <c r="K125" i="20"/>
  <c r="L125" i="20"/>
  <c r="M125" i="20"/>
  <c r="N125" i="20"/>
  <c r="O125" i="20"/>
  <c r="P125" i="20"/>
  <c r="Q125" i="20"/>
  <c r="R125" i="20"/>
  <c r="S125" i="20"/>
  <c r="T125" i="20"/>
  <c r="U125" i="20"/>
  <c r="V125" i="20"/>
  <c r="W125" i="20"/>
  <c r="X125" i="20"/>
  <c r="Y125" i="20"/>
  <c r="Z125" i="20"/>
  <c r="AA125" i="20"/>
  <c r="AB125" i="20"/>
  <c r="AC125" i="20"/>
  <c r="AD125" i="20"/>
  <c r="AE125" i="20"/>
  <c r="AF125" i="20"/>
  <c r="AG125" i="20"/>
  <c r="AH125" i="20"/>
  <c r="AI125" i="20"/>
  <c r="AJ125" i="20"/>
  <c r="AK125" i="20"/>
  <c r="AL125" i="20"/>
  <c r="AM125" i="20"/>
  <c r="AN125" i="20"/>
  <c r="AO125" i="20"/>
  <c r="AP125" i="20"/>
  <c r="AQ125" i="20"/>
  <c r="AR125" i="20"/>
  <c r="AS125" i="20"/>
  <c r="AT125" i="20"/>
  <c r="AU125" i="20"/>
  <c r="AV125" i="20"/>
  <c r="AW125" i="20"/>
  <c r="AX125" i="20"/>
  <c r="AY125" i="20"/>
  <c r="AZ125" i="20"/>
  <c r="BA125" i="20"/>
  <c r="BB125" i="20"/>
  <c r="BC125" i="20"/>
  <c r="BD125" i="20"/>
  <c r="BE125" i="20"/>
  <c r="BF125" i="20"/>
  <c r="BG125" i="20"/>
  <c r="BH125" i="20"/>
  <c r="BI125" i="20"/>
  <c r="BJ125" i="20"/>
  <c r="BK125" i="20"/>
  <c r="BL125" i="20"/>
  <c r="BM125" i="20"/>
  <c r="BN125" i="20"/>
  <c r="BO125" i="20"/>
  <c r="BP125" i="20"/>
  <c r="D126" i="20"/>
  <c r="E126" i="20"/>
  <c r="BQ126" i="20" s="1"/>
  <c r="BY126" i="20" s="1"/>
  <c r="F126" i="20"/>
  <c r="G126" i="20"/>
  <c r="H126" i="20"/>
  <c r="I126" i="20"/>
  <c r="J126" i="20"/>
  <c r="K126" i="20"/>
  <c r="L126" i="20"/>
  <c r="M126" i="20"/>
  <c r="N126" i="20"/>
  <c r="O126" i="20"/>
  <c r="P126" i="20"/>
  <c r="Q126" i="20"/>
  <c r="R126" i="20"/>
  <c r="S126" i="20"/>
  <c r="T126" i="20"/>
  <c r="U126" i="20"/>
  <c r="V126" i="20"/>
  <c r="W126" i="20"/>
  <c r="X126" i="20"/>
  <c r="Y126" i="20"/>
  <c r="Z126" i="20"/>
  <c r="AA126" i="20"/>
  <c r="AB126" i="20"/>
  <c r="AC126" i="20"/>
  <c r="AD126" i="20"/>
  <c r="AE126" i="20"/>
  <c r="AF126" i="20"/>
  <c r="AG126" i="20"/>
  <c r="AH126" i="20"/>
  <c r="AI126" i="20"/>
  <c r="AJ126" i="20"/>
  <c r="AK126" i="20"/>
  <c r="AL126" i="20"/>
  <c r="AM126" i="20"/>
  <c r="AN126" i="20"/>
  <c r="AO126" i="20"/>
  <c r="AP126" i="20"/>
  <c r="AQ126" i="20"/>
  <c r="AR126" i="20"/>
  <c r="AS126" i="20"/>
  <c r="AT126" i="20"/>
  <c r="AU126" i="20"/>
  <c r="AV126" i="20"/>
  <c r="AW126" i="20"/>
  <c r="AX126" i="20"/>
  <c r="AY126" i="20"/>
  <c r="AZ126" i="20"/>
  <c r="BA126" i="20"/>
  <c r="BB126" i="20"/>
  <c r="BC126" i="20"/>
  <c r="BD126" i="20"/>
  <c r="BE126" i="20"/>
  <c r="BF126" i="20"/>
  <c r="BG126" i="20"/>
  <c r="BH126" i="20"/>
  <c r="BI126" i="20"/>
  <c r="BJ126" i="20"/>
  <c r="BK126" i="20"/>
  <c r="BL126" i="20"/>
  <c r="BM126" i="20"/>
  <c r="BN126" i="20"/>
  <c r="BO126" i="20"/>
  <c r="BP126" i="20"/>
  <c r="D127" i="20"/>
  <c r="BQ127" i="20" s="1"/>
  <c r="BY127" i="20" s="1"/>
  <c r="E127" i="20"/>
  <c r="F127" i="20"/>
  <c r="G127" i="20"/>
  <c r="H127" i="20"/>
  <c r="I127" i="20"/>
  <c r="J127" i="20"/>
  <c r="K127" i="20"/>
  <c r="L127" i="20"/>
  <c r="M127" i="20"/>
  <c r="N127" i="20"/>
  <c r="O127" i="20"/>
  <c r="P127" i="20"/>
  <c r="Q127" i="20"/>
  <c r="R127" i="20"/>
  <c r="S127" i="20"/>
  <c r="T127" i="20"/>
  <c r="U127" i="20"/>
  <c r="V127" i="20"/>
  <c r="W127" i="20"/>
  <c r="X127" i="20"/>
  <c r="Y127" i="20"/>
  <c r="Z127" i="20"/>
  <c r="AA127" i="20"/>
  <c r="AB127" i="20"/>
  <c r="AC127" i="20"/>
  <c r="AD127" i="20"/>
  <c r="AE127" i="20"/>
  <c r="AF127" i="20"/>
  <c r="AG127" i="20"/>
  <c r="AH127" i="20"/>
  <c r="AI127" i="20"/>
  <c r="AJ127" i="20"/>
  <c r="AK127" i="20"/>
  <c r="AL127" i="20"/>
  <c r="AM127" i="20"/>
  <c r="AN127" i="20"/>
  <c r="AO127" i="20"/>
  <c r="AP127" i="20"/>
  <c r="AQ127" i="20"/>
  <c r="AR127" i="20"/>
  <c r="AS127" i="20"/>
  <c r="AT127" i="20"/>
  <c r="AU127" i="20"/>
  <c r="AV127" i="20"/>
  <c r="AW127" i="20"/>
  <c r="AX127" i="20"/>
  <c r="AY127" i="20"/>
  <c r="AZ127" i="20"/>
  <c r="BA127" i="20"/>
  <c r="BB127" i="20"/>
  <c r="BC127" i="20"/>
  <c r="BD127" i="20"/>
  <c r="BE127" i="20"/>
  <c r="BF127" i="20"/>
  <c r="BG127" i="20"/>
  <c r="BH127" i="20"/>
  <c r="BI127" i="20"/>
  <c r="BJ127" i="20"/>
  <c r="BK127" i="20"/>
  <c r="BL127" i="20"/>
  <c r="BM127" i="20"/>
  <c r="BN127" i="20"/>
  <c r="BO127" i="20"/>
  <c r="BP127" i="20"/>
  <c r="D128" i="20"/>
  <c r="E128" i="20"/>
  <c r="F128" i="20"/>
  <c r="G128" i="20"/>
  <c r="H128" i="20"/>
  <c r="I128" i="20"/>
  <c r="J128" i="20"/>
  <c r="K128" i="20"/>
  <c r="L128" i="20"/>
  <c r="M128" i="20"/>
  <c r="N128" i="20"/>
  <c r="O128" i="20"/>
  <c r="P128" i="20"/>
  <c r="Q128" i="20"/>
  <c r="R128" i="20"/>
  <c r="S128" i="20"/>
  <c r="T128" i="20"/>
  <c r="U128" i="20"/>
  <c r="V128" i="20"/>
  <c r="W128" i="20"/>
  <c r="X128" i="20"/>
  <c r="Y128" i="20"/>
  <c r="Z128" i="20"/>
  <c r="AA128" i="20"/>
  <c r="AB128" i="20"/>
  <c r="AC128" i="20"/>
  <c r="AD128" i="20"/>
  <c r="AE128" i="20"/>
  <c r="AF128" i="20"/>
  <c r="AG128" i="20"/>
  <c r="AH128" i="20"/>
  <c r="AI128" i="20"/>
  <c r="AJ128" i="20"/>
  <c r="AK128" i="20"/>
  <c r="AL128" i="20"/>
  <c r="AM128" i="20"/>
  <c r="AN128" i="20"/>
  <c r="AO128" i="20"/>
  <c r="AP128" i="20"/>
  <c r="AQ128" i="20"/>
  <c r="AR128" i="20"/>
  <c r="AS128" i="20"/>
  <c r="AT128" i="20"/>
  <c r="AU128" i="20"/>
  <c r="AV128" i="20"/>
  <c r="AW128" i="20"/>
  <c r="AX128" i="20"/>
  <c r="AY128" i="20"/>
  <c r="AZ128" i="20"/>
  <c r="BA128" i="20"/>
  <c r="BB128" i="20"/>
  <c r="BC128" i="20"/>
  <c r="BD128" i="20"/>
  <c r="BE128" i="20"/>
  <c r="BF128" i="20"/>
  <c r="BG128" i="20"/>
  <c r="BH128" i="20"/>
  <c r="BI128" i="20"/>
  <c r="BJ128" i="20"/>
  <c r="BK128" i="20"/>
  <c r="BL128" i="20"/>
  <c r="BM128" i="20"/>
  <c r="BN128" i="20"/>
  <c r="BO128" i="20"/>
  <c r="BP128" i="20"/>
  <c r="D129" i="20"/>
  <c r="E129" i="20"/>
  <c r="F129" i="20"/>
  <c r="BQ129" i="20" s="1"/>
  <c r="BY129" i="20" s="1"/>
  <c r="G129" i="20"/>
  <c r="H129" i="20"/>
  <c r="I129" i="20"/>
  <c r="J129" i="20"/>
  <c r="K129" i="20"/>
  <c r="L129" i="20"/>
  <c r="M129" i="20"/>
  <c r="N129" i="20"/>
  <c r="O129" i="20"/>
  <c r="P129" i="20"/>
  <c r="Q129" i="20"/>
  <c r="R129" i="20"/>
  <c r="S129" i="20"/>
  <c r="T129" i="20"/>
  <c r="U129" i="20"/>
  <c r="V129" i="20"/>
  <c r="W129" i="20"/>
  <c r="X129" i="20"/>
  <c r="Y129" i="20"/>
  <c r="Z129" i="20"/>
  <c r="AA129" i="20"/>
  <c r="AB129" i="20"/>
  <c r="AC129" i="20"/>
  <c r="AD129" i="20"/>
  <c r="AE129" i="20"/>
  <c r="AF129" i="20"/>
  <c r="AG129" i="20"/>
  <c r="AH129" i="20"/>
  <c r="AI129" i="20"/>
  <c r="AJ129" i="20"/>
  <c r="AK129" i="20"/>
  <c r="AL129" i="20"/>
  <c r="AM129" i="20"/>
  <c r="AN129" i="20"/>
  <c r="AO129" i="20"/>
  <c r="AP129" i="20"/>
  <c r="AQ129" i="20"/>
  <c r="AR129" i="20"/>
  <c r="AS129" i="20"/>
  <c r="AT129" i="20"/>
  <c r="AU129" i="20"/>
  <c r="AV129" i="20"/>
  <c r="AW129" i="20"/>
  <c r="AX129" i="20"/>
  <c r="AY129" i="20"/>
  <c r="AZ129" i="20"/>
  <c r="BA129" i="20"/>
  <c r="BB129" i="20"/>
  <c r="BC129" i="20"/>
  <c r="BD129" i="20"/>
  <c r="BE129" i="20"/>
  <c r="BF129" i="20"/>
  <c r="BG129" i="20"/>
  <c r="BH129" i="20"/>
  <c r="BI129" i="20"/>
  <c r="BJ129" i="20"/>
  <c r="BK129" i="20"/>
  <c r="BL129" i="20"/>
  <c r="BM129" i="20"/>
  <c r="BN129" i="20"/>
  <c r="BO129" i="20"/>
  <c r="BP129" i="20"/>
  <c r="D130" i="20"/>
  <c r="E130" i="20"/>
  <c r="F130" i="20"/>
  <c r="G130" i="20"/>
  <c r="H130" i="20"/>
  <c r="I130" i="20"/>
  <c r="J130" i="20"/>
  <c r="K130" i="20"/>
  <c r="L130" i="20"/>
  <c r="M130" i="20"/>
  <c r="N130" i="20"/>
  <c r="O130" i="20"/>
  <c r="P130" i="20"/>
  <c r="Q130" i="20"/>
  <c r="R130" i="20"/>
  <c r="S130" i="20"/>
  <c r="T130" i="20"/>
  <c r="U130" i="20"/>
  <c r="V130" i="20"/>
  <c r="W130" i="20"/>
  <c r="X130" i="20"/>
  <c r="Y130" i="20"/>
  <c r="Z130" i="20"/>
  <c r="AA130" i="20"/>
  <c r="AB130" i="20"/>
  <c r="AC130" i="20"/>
  <c r="AD130" i="20"/>
  <c r="AE130" i="20"/>
  <c r="AF130" i="20"/>
  <c r="AG130" i="20"/>
  <c r="AH130" i="20"/>
  <c r="AI130" i="20"/>
  <c r="AJ130" i="20"/>
  <c r="AK130" i="20"/>
  <c r="AL130" i="20"/>
  <c r="AM130" i="20"/>
  <c r="AN130" i="20"/>
  <c r="AO130" i="20"/>
  <c r="AP130" i="20"/>
  <c r="AQ130" i="20"/>
  <c r="AR130" i="20"/>
  <c r="AS130" i="20"/>
  <c r="AT130" i="20"/>
  <c r="AU130" i="20"/>
  <c r="AV130" i="20"/>
  <c r="AW130" i="20"/>
  <c r="AX130" i="20"/>
  <c r="AY130" i="20"/>
  <c r="AZ130" i="20"/>
  <c r="BA130" i="20"/>
  <c r="BB130" i="20"/>
  <c r="BC130" i="20"/>
  <c r="BD130" i="20"/>
  <c r="BE130" i="20"/>
  <c r="BF130" i="20"/>
  <c r="BG130" i="20"/>
  <c r="BH130" i="20"/>
  <c r="BI130" i="20"/>
  <c r="BJ130" i="20"/>
  <c r="BK130" i="20"/>
  <c r="BL130" i="20"/>
  <c r="BM130" i="20"/>
  <c r="BN130" i="20"/>
  <c r="BO130" i="20"/>
  <c r="BP130" i="20"/>
  <c r="D131" i="20"/>
  <c r="BQ131" i="20" s="1"/>
  <c r="BY131" i="20" s="1"/>
  <c r="E131" i="20"/>
  <c r="F131" i="20"/>
  <c r="G131" i="20"/>
  <c r="H131" i="20"/>
  <c r="I131" i="20"/>
  <c r="J131" i="20"/>
  <c r="K131" i="20"/>
  <c r="L131" i="20"/>
  <c r="M131" i="20"/>
  <c r="N131" i="20"/>
  <c r="O131" i="20"/>
  <c r="P131" i="20"/>
  <c r="Q131" i="20"/>
  <c r="R131" i="20"/>
  <c r="S131" i="20"/>
  <c r="T131" i="20"/>
  <c r="U131" i="20"/>
  <c r="V131" i="20"/>
  <c r="W131" i="20"/>
  <c r="X131" i="20"/>
  <c r="Y131" i="20"/>
  <c r="Z131" i="20"/>
  <c r="AA131" i="20"/>
  <c r="AB131" i="20"/>
  <c r="AC131" i="20"/>
  <c r="AD131" i="20"/>
  <c r="AE131" i="20"/>
  <c r="AF131" i="20"/>
  <c r="AG131" i="20"/>
  <c r="AH131" i="20"/>
  <c r="AI131" i="20"/>
  <c r="AJ131" i="20"/>
  <c r="AK131" i="20"/>
  <c r="AL131" i="20"/>
  <c r="AM131" i="20"/>
  <c r="AN131" i="20"/>
  <c r="AO131" i="20"/>
  <c r="AP131" i="20"/>
  <c r="AQ131" i="20"/>
  <c r="AR131" i="20"/>
  <c r="AS131" i="20"/>
  <c r="AT131" i="20"/>
  <c r="AU131" i="20"/>
  <c r="AV131" i="20"/>
  <c r="AW131" i="20"/>
  <c r="AX131" i="20"/>
  <c r="AY131" i="20"/>
  <c r="AZ131" i="20"/>
  <c r="BA131" i="20"/>
  <c r="BB131" i="20"/>
  <c r="BC131" i="20"/>
  <c r="BD131" i="20"/>
  <c r="BE131" i="20"/>
  <c r="BF131" i="20"/>
  <c r="BG131" i="20"/>
  <c r="BH131" i="20"/>
  <c r="BI131" i="20"/>
  <c r="BJ131" i="20"/>
  <c r="BK131" i="20"/>
  <c r="BL131" i="20"/>
  <c r="BM131" i="20"/>
  <c r="BN131" i="20"/>
  <c r="BO131" i="20"/>
  <c r="BP131" i="20"/>
  <c r="D132" i="20"/>
  <c r="E132" i="20"/>
  <c r="F132" i="20"/>
  <c r="G132" i="20"/>
  <c r="H132" i="20"/>
  <c r="I132" i="20"/>
  <c r="J132" i="20"/>
  <c r="K132" i="20"/>
  <c r="L132" i="20"/>
  <c r="M132" i="20"/>
  <c r="N132" i="20"/>
  <c r="O132" i="20"/>
  <c r="P132" i="20"/>
  <c r="Q132" i="20"/>
  <c r="R132" i="20"/>
  <c r="S132" i="20"/>
  <c r="T132" i="20"/>
  <c r="U132" i="20"/>
  <c r="V132" i="20"/>
  <c r="W132" i="20"/>
  <c r="X132" i="20"/>
  <c r="Y132" i="20"/>
  <c r="Z132" i="20"/>
  <c r="AA132" i="20"/>
  <c r="AB132" i="20"/>
  <c r="AC132" i="20"/>
  <c r="AD132" i="20"/>
  <c r="AE132" i="20"/>
  <c r="AF132" i="20"/>
  <c r="AG132" i="20"/>
  <c r="AH132" i="20"/>
  <c r="AI132" i="20"/>
  <c r="AJ132" i="20"/>
  <c r="AK132" i="20"/>
  <c r="AL132" i="20"/>
  <c r="AM132" i="20"/>
  <c r="AN132" i="20"/>
  <c r="AO132" i="20"/>
  <c r="AP132" i="20"/>
  <c r="AQ132" i="20"/>
  <c r="AR132" i="20"/>
  <c r="AS132" i="20"/>
  <c r="AT132" i="20"/>
  <c r="AU132" i="20"/>
  <c r="AV132" i="20"/>
  <c r="AW132" i="20"/>
  <c r="AX132" i="20"/>
  <c r="AY132" i="20"/>
  <c r="AZ132" i="20"/>
  <c r="BA132" i="20"/>
  <c r="BB132" i="20"/>
  <c r="BC132" i="20"/>
  <c r="BD132" i="20"/>
  <c r="BE132" i="20"/>
  <c r="BF132" i="20"/>
  <c r="BG132" i="20"/>
  <c r="BH132" i="20"/>
  <c r="BI132" i="20"/>
  <c r="BJ132" i="20"/>
  <c r="BK132" i="20"/>
  <c r="BL132" i="20"/>
  <c r="BM132" i="20"/>
  <c r="BN132" i="20"/>
  <c r="BO132" i="20"/>
  <c r="BP132" i="20"/>
  <c r="D133" i="20"/>
  <c r="E133" i="20"/>
  <c r="F133" i="20"/>
  <c r="BQ133" i="20" s="1"/>
  <c r="BY133" i="20" s="1"/>
  <c r="G133" i="20"/>
  <c r="H133" i="20"/>
  <c r="I133" i="20"/>
  <c r="J133" i="20"/>
  <c r="K133" i="20"/>
  <c r="L133" i="20"/>
  <c r="M133" i="20"/>
  <c r="N133" i="20"/>
  <c r="O133" i="20"/>
  <c r="P133" i="20"/>
  <c r="Q133" i="20"/>
  <c r="R133" i="20"/>
  <c r="S133" i="20"/>
  <c r="T133" i="20"/>
  <c r="U133" i="20"/>
  <c r="V133" i="20"/>
  <c r="W133" i="20"/>
  <c r="X133" i="20"/>
  <c r="Y133" i="20"/>
  <c r="Z133" i="20"/>
  <c r="AA133" i="20"/>
  <c r="AB133" i="20"/>
  <c r="AC133" i="20"/>
  <c r="AD133" i="20"/>
  <c r="AE133" i="20"/>
  <c r="AF133" i="20"/>
  <c r="AG133" i="20"/>
  <c r="AH133" i="20"/>
  <c r="AI133" i="20"/>
  <c r="AJ133" i="20"/>
  <c r="AK133" i="20"/>
  <c r="AL133" i="20"/>
  <c r="AM133" i="20"/>
  <c r="AN133" i="20"/>
  <c r="AO133" i="20"/>
  <c r="AP133" i="20"/>
  <c r="AQ133" i="20"/>
  <c r="AR133" i="20"/>
  <c r="AS133" i="20"/>
  <c r="AT133" i="20"/>
  <c r="AU133" i="20"/>
  <c r="AV133" i="20"/>
  <c r="AW133" i="20"/>
  <c r="AX133" i="20"/>
  <c r="AY133" i="20"/>
  <c r="AZ133" i="20"/>
  <c r="BA133" i="20"/>
  <c r="BB133" i="20"/>
  <c r="BC133" i="20"/>
  <c r="BD133" i="20"/>
  <c r="BE133" i="20"/>
  <c r="BF133" i="20"/>
  <c r="BG133" i="20"/>
  <c r="BH133" i="20"/>
  <c r="BI133" i="20"/>
  <c r="BJ133" i="20"/>
  <c r="BK133" i="20"/>
  <c r="BL133" i="20"/>
  <c r="BM133" i="20"/>
  <c r="BN133" i="20"/>
  <c r="BO133" i="20"/>
  <c r="BP133" i="20"/>
  <c r="D134" i="20"/>
  <c r="E134" i="20"/>
  <c r="BQ134" i="20" s="1"/>
  <c r="BY134" i="20" s="1"/>
  <c r="F134" i="20"/>
  <c r="G134" i="20"/>
  <c r="H134" i="20"/>
  <c r="I134" i="20"/>
  <c r="J134" i="20"/>
  <c r="K134" i="20"/>
  <c r="L134" i="20"/>
  <c r="M134" i="20"/>
  <c r="N134" i="20"/>
  <c r="O134" i="20"/>
  <c r="P134" i="20"/>
  <c r="Q134" i="20"/>
  <c r="R134" i="20"/>
  <c r="S134" i="20"/>
  <c r="T134" i="20"/>
  <c r="U134" i="20"/>
  <c r="V134" i="20"/>
  <c r="W134" i="20"/>
  <c r="X134" i="20"/>
  <c r="Y134" i="20"/>
  <c r="Z134" i="20"/>
  <c r="AA134" i="20"/>
  <c r="AB134" i="20"/>
  <c r="AC134" i="20"/>
  <c r="AD134" i="20"/>
  <c r="AE134" i="20"/>
  <c r="AF134" i="20"/>
  <c r="AG134" i="20"/>
  <c r="AH134" i="20"/>
  <c r="AI134" i="20"/>
  <c r="AJ134" i="20"/>
  <c r="AK134" i="20"/>
  <c r="AL134" i="20"/>
  <c r="AM134" i="20"/>
  <c r="AN134" i="20"/>
  <c r="AO134" i="20"/>
  <c r="AP134" i="20"/>
  <c r="AQ134" i="20"/>
  <c r="AR134" i="20"/>
  <c r="AS134" i="20"/>
  <c r="AT134" i="20"/>
  <c r="AU134" i="20"/>
  <c r="AV134" i="20"/>
  <c r="AW134" i="20"/>
  <c r="AX134" i="20"/>
  <c r="AY134" i="20"/>
  <c r="AZ134" i="20"/>
  <c r="BA134" i="20"/>
  <c r="BB134" i="20"/>
  <c r="BC134" i="20"/>
  <c r="BD134" i="20"/>
  <c r="BE134" i="20"/>
  <c r="BF134" i="20"/>
  <c r="BG134" i="20"/>
  <c r="BH134" i="20"/>
  <c r="BI134" i="20"/>
  <c r="BJ134" i="20"/>
  <c r="BK134" i="20"/>
  <c r="BL134" i="20"/>
  <c r="BM134" i="20"/>
  <c r="BN134" i="20"/>
  <c r="BO134" i="20"/>
  <c r="BP134" i="20"/>
  <c r="D135" i="20"/>
  <c r="BQ135" i="20" s="1"/>
  <c r="BY135" i="20" s="1"/>
  <c r="E135" i="20"/>
  <c r="F135" i="20"/>
  <c r="G135" i="20"/>
  <c r="H135" i="20"/>
  <c r="I135" i="20"/>
  <c r="J135" i="20"/>
  <c r="K135" i="20"/>
  <c r="L135" i="20"/>
  <c r="M135" i="20"/>
  <c r="N135" i="20"/>
  <c r="O135" i="20"/>
  <c r="P135" i="20"/>
  <c r="Q135" i="20"/>
  <c r="R135" i="20"/>
  <c r="S135" i="20"/>
  <c r="T135" i="20"/>
  <c r="U135" i="20"/>
  <c r="V135" i="20"/>
  <c r="W135" i="20"/>
  <c r="X135" i="20"/>
  <c r="Y135" i="20"/>
  <c r="Z135" i="20"/>
  <c r="AA135" i="20"/>
  <c r="AB135" i="20"/>
  <c r="AC135" i="20"/>
  <c r="AD135" i="20"/>
  <c r="AE135" i="20"/>
  <c r="AF135" i="20"/>
  <c r="AG135" i="20"/>
  <c r="AH135" i="20"/>
  <c r="AI135" i="20"/>
  <c r="AJ135" i="20"/>
  <c r="AK135" i="20"/>
  <c r="AL135" i="20"/>
  <c r="AM135" i="20"/>
  <c r="AN135" i="20"/>
  <c r="AO135" i="20"/>
  <c r="AP135" i="20"/>
  <c r="AQ135" i="20"/>
  <c r="AR135" i="20"/>
  <c r="AS135" i="20"/>
  <c r="AT135" i="20"/>
  <c r="AU135" i="20"/>
  <c r="AV135" i="20"/>
  <c r="AW135" i="20"/>
  <c r="AX135" i="20"/>
  <c r="AY135" i="20"/>
  <c r="AZ135" i="20"/>
  <c r="BA135" i="20"/>
  <c r="BB135" i="20"/>
  <c r="BC135" i="20"/>
  <c r="BD135" i="20"/>
  <c r="BE135" i="20"/>
  <c r="BF135" i="20"/>
  <c r="BG135" i="20"/>
  <c r="BH135" i="20"/>
  <c r="BI135" i="20"/>
  <c r="BJ135" i="20"/>
  <c r="BK135" i="20"/>
  <c r="BL135" i="20"/>
  <c r="BM135" i="20"/>
  <c r="BN135" i="20"/>
  <c r="BO135" i="20"/>
  <c r="BP135" i="20"/>
  <c r="D136" i="20"/>
  <c r="E136" i="20"/>
  <c r="F136" i="20"/>
  <c r="G136" i="20"/>
  <c r="BQ136" i="20" s="1"/>
  <c r="H136" i="20"/>
  <c r="I136" i="20"/>
  <c r="J136" i="20"/>
  <c r="K136" i="20"/>
  <c r="L136" i="20"/>
  <c r="M136" i="20"/>
  <c r="N136" i="20"/>
  <c r="O136" i="20"/>
  <c r="P136" i="20"/>
  <c r="Q136" i="20"/>
  <c r="R136" i="20"/>
  <c r="S136" i="20"/>
  <c r="T136" i="20"/>
  <c r="U136" i="20"/>
  <c r="V136" i="20"/>
  <c r="W136" i="20"/>
  <c r="X136" i="20"/>
  <c r="Y136" i="20"/>
  <c r="Z136" i="20"/>
  <c r="AA136" i="20"/>
  <c r="AB136" i="20"/>
  <c r="AC136" i="20"/>
  <c r="AD136" i="20"/>
  <c r="AE136" i="20"/>
  <c r="AF136" i="20"/>
  <c r="AG136" i="20"/>
  <c r="AH136" i="20"/>
  <c r="AI136" i="20"/>
  <c r="AJ136" i="20"/>
  <c r="AK136" i="20"/>
  <c r="AL136" i="20"/>
  <c r="AM136" i="20"/>
  <c r="AN136" i="20"/>
  <c r="AO136" i="20"/>
  <c r="AP136" i="20"/>
  <c r="AQ136" i="20"/>
  <c r="AR136" i="20"/>
  <c r="AS136" i="20"/>
  <c r="AT136" i="20"/>
  <c r="AU136" i="20"/>
  <c r="AV136" i="20"/>
  <c r="AW136" i="20"/>
  <c r="AX136" i="20"/>
  <c r="AY136" i="20"/>
  <c r="AZ136" i="20"/>
  <c r="BA136" i="20"/>
  <c r="BB136" i="20"/>
  <c r="BC136" i="20"/>
  <c r="BD136" i="20"/>
  <c r="BE136" i="20"/>
  <c r="BF136" i="20"/>
  <c r="BG136" i="20"/>
  <c r="BH136" i="20"/>
  <c r="BI136" i="20"/>
  <c r="BJ136" i="20"/>
  <c r="BK136" i="20"/>
  <c r="BL136" i="20"/>
  <c r="BM136" i="20"/>
  <c r="BN136" i="20"/>
  <c r="BO136" i="20"/>
  <c r="BP136" i="20"/>
  <c r="D137" i="20"/>
  <c r="E137" i="20"/>
  <c r="F137" i="20"/>
  <c r="BQ137" i="20" s="1"/>
  <c r="BY137" i="20" s="1"/>
  <c r="G137" i="20"/>
  <c r="H137" i="20"/>
  <c r="I137" i="20"/>
  <c r="J137" i="20"/>
  <c r="K137" i="20"/>
  <c r="L137" i="20"/>
  <c r="M137" i="20"/>
  <c r="N137" i="20"/>
  <c r="O137" i="20"/>
  <c r="P137" i="20"/>
  <c r="Q137" i="20"/>
  <c r="R137" i="20"/>
  <c r="S137" i="20"/>
  <c r="T137" i="20"/>
  <c r="U137" i="20"/>
  <c r="V137" i="20"/>
  <c r="W137" i="20"/>
  <c r="X137" i="20"/>
  <c r="Y137" i="20"/>
  <c r="Z137" i="20"/>
  <c r="AA137" i="20"/>
  <c r="AB137" i="20"/>
  <c r="AC137" i="20"/>
  <c r="AD137" i="20"/>
  <c r="AE137" i="20"/>
  <c r="AF137" i="20"/>
  <c r="AG137" i="20"/>
  <c r="AH137" i="20"/>
  <c r="AI137" i="20"/>
  <c r="AJ137" i="20"/>
  <c r="AK137" i="20"/>
  <c r="AL137" i="20"/>
  <c r="AM137" i="20"/>
  <c r="AN137" i="20"/>
  <c r="AO137" i="20"/>
  <c r="AP137" i="20"/>
  <c r="AQ137" i="20"/>
  <c r="AR137" i="20"/>
  <c r="AS137" i="20"/>
  <c r="AT137" i="20"/>
  <c r="AU137" i="20"/>
  <c r="AV137" i="20"/>
  <c r="AW137" i="20"/>
  <c r="AX137" i="20"/>
  <c r="AY137" i="20"/>
  <c r="AZ137" i="20"/>
  <c r="BA137" i="20"/>
  <c r="BB137" i="20"/>
  <c r="BC137" i="20"/>
  <c r="BD137" i="20"/>
  <c r="BE137" i="20"/>
  <c r="BF137" i="20"/>
  <c r="BG137" i="20"/>
  <c r="BH137" i="20"/>
  <c r="BI137" i="20"/>
  <c r="BJ137" i="20"/>
  <c r="BK137" i="20"/>
  <c r="BL137" i="20"/>
  <c r="BM137" i="20"/>
  <c r="BN137" i="20"/>
  <c r="BO137" i="20"/>
  <c r="BP137" i="20"/>
  <c r="D138" i="20"/>
  <c r="E138" i="20"/>
  <c r="F138" i="20"/>
  <c r="G138" i="20"/>
  <c r="H138" i="20"/>
  <c r="I138" i="20"/>
  <c r="J138" i="20"/>
  <c r="K138" i="20"/>
  <c r="L138" i="20"/>
  <c r="M138" i="20"/>
  <c r="N138" i="20"/>
  <c r="O138" i="20"/>
  <c r="P138" i="20"/>
  <c r="Q138" i="20"/>
  <c r="R138" i="20"/>
  <c r="S138" i="20"/>
  <c r="T138" i="20"/>
  <c r="U138" i="20"/>
  <c r="V138" i="20"/>
  <c r="W138" i="20"/>
  <c r="X138" i="20"/>
  <c r="Y138" i="20"/>
  <c r="Z138" i="20"/>
  <c r="AA138" i="20"/>
  <c r="AB138" i="20"/>
  <c r="AC138" i="20"/>
  <c r="AD138" i="20"/>
  <c r="AE138" i="20"/>
  <c r="AF138" i="20"/>
  <c r="AG138" i="20"/>
  <c r="AH138" i="20"/>
  <c r="AI138" i="20"/>
  <c r="AJ138" i="20"/>
  <c r="AK138" i="20"/>
  <c r="AL138" i="20"/>
  <c r="AM138" i="20"/>
  <c r="AN138" i="20"/>
  <c r="AO138" i="20"/>
  <c r="AP138" i="20"/>
  <c r="AQ138" i="20"/>
  <c r="AR138" i="20"/>
  <c r="AS138" i="20"/>
  <c r="AT138" i="20"/>
  <c r="AU138" i="20"/>
  <c r="AV138" i="20"/>
  <c r="AW138" i="20"/>
  <c r="AX138" i="20"/>
  <c r="AY138" i="20"/>
  <c r="AZ138" i="20"/>
  <c r="BA138" i="20"/>
  <c r="BB138" i="20"/>
  <c r="BC138" i="20"/>
  <c r="BD138" i="20"/>
  <c r="BE138" i="20"/>
  <c r="BF138" i="20"/>
  <c r="BG138" i="20"/>
  <c r="BH138" i="20"/>
  <c r="BI138" i="20"/>
  <c r="BJ138" i="20"/>
  <c r="BK138" i="20"/>
  <c r="BL138" i="20"/>
  <c r="BM138" i="20"/>
  <c r="BN138" i="20"/>
  <c r="BO138" i="20"/>
  <c r="BP138" i="20"/>
  <c r="D139" i="20"/>
  <c r="BQ139" i="20" s="1"/>
  <c r="BY139" i="20" s="1"/>
  <c r="E139" i="20"/>
  <c r="F139" i="20"/>
  <c r="G139" i="20"/>
  <c r="H139" i="20"/>
  <c r="I139" i="20"/>
  <c r="J139" i="20"/>
  <c r="K139" i="20"/>
  <c r="L139" i="20"/>
  <c r="M139" i="20"/>
  <c r="N139" i="20"/>
  <c r="O139" i="20"/>
  <c r="P139" i="20"/>
  <c r="Q139" i="20"/>
  <c r="R139" i="20"/>
  <c r="S139" i="20"/>
  <c r="T139" i="20"/>
  <c r="U139" i="20"/>
  <c r="V139" i="20"/>
  <c r="W139" i="20"/>
  <c r="X139" i="20"/>
  <c r="Y139" i="20"/>
  <c r="Z139" i="20"/>
  <c r="AA139" i="20"/>
  <c r="AB139" i="20"/>
  <c r="AC139" i="20"/>
  <c r="AD139" i="20"/>
  <c r="AE139" i="20"/>
  <c r="AF139" i="20"/>
  <c r="AG139" i="20"/>
  <c r="AH139" i="20"/>
  <c r="AI139" i="20"/>
  <c r="AJ139" i="20"/>
  <c r="AK139" i="20"/>
  <c r="AL139" i="20"/>
  <c r="AM139" i="20"/>
  <c r="AN139" i="20"/>
  <c r="AO139" i="20"/>
  <c r="AP139" i="20"/>
  <c r="AQ139" i="20"/>
  <c r="AR139" i="20"/>
  <c r="AS139" i="20"/>
  <c r="AT139" i="20"/>
  <c r="AU139" i="20"/>
  <c r="AV139" i="20"/>
  <c r="AW139" i="20"/>
  <c r="AX139" i="20"/>
  <c r="AY139" i="20"/>
  <c r="AZ139" i="20"/>
  <c r="BA139" i="20"/>
  <c r="BB139" i="20"/>
  <c r="BC139" i="20"/>
  <c r="BD139" i="20"/>
  <c r="BE139" i="20"/>
  <c r="BF139" i="20"/>
  <c r="BG139" i="20"/>
  <c r="BH139" i="20"/>
  <c r="BI139" i="20"/>
  <c r="BJ139" i="20"/>
  <c r="BK139" i="20"/>
  <c r="BL139" i="20"/>
  <c r="BM139" i="20"/>
  <c r="BN139" i="20"/>
  <c r="BO139" i="20"/>
  <c r="BP139" i="20"/>
  <c r="D140" i="20"/>
  <c r="E140" i="20"/>
  <c r="F140" i="20"/>
  <c r="G140" i="20"/>
  <c r="H140" i="20"/>
  <c r="I140" i="20"/>
  <c r="J140" i="20"/>
  <c r="K140" i="20"/>
  <c r="L140" i="20"/>
  <c r="M140" i="20"/>
  <c r="N140" i="20"/>
  <c r="O140" i="20"/>
  <c r="P140" i="20"/>
  <c r="Q140" i="20"/>
  <c r="R140" i="20"/>
  <c r="S140" i="20"/>
  <c r="T140" i="20"/>
  <c r="U140" i="20"/>
  <c r="V140" i="20"/>
  <c r="W140" i="20"/>
  <c r="X140" i="20"/>
  <c r="Y140" i="20"/>
  <c r="Z140" i="20"/>
  <c r="AA140" i="20"/>
  <c r="AB140" i="20"/>
  <c r="AC140" i="20"/>
  <c r="AD140" i="20"/>
  <c r="AE140" i="20"/>
  <c r="AF140" i="20"/>
  <c r="AG140" i="20"/>
  <c r="AH140" i="20"/>
  <c r="AI140" i="20"/>
  <c r="AJ140" i="20"/>
  <c r="AK140" i="20"/>
  <c r="AL140" i="20"/>
  <c r="AM140" i="20"/>
  <c r="AN140" i="20"/>
  <c r="AO140" i="20"/>
  <c r="AP140" i="20"/>
  <c r="AQ140" i="20"/>
  <c r="AR140" i="20"/>
  <c r="AS140" i="20"/>
  <c r="AT140" i="20"/>
  <c r="AU140" i="20"/>
  <c r="AV140" i="20"/>
  <c r="AW140" i="20"/>
  <c r="AX140" i="20"/>
  <c r="AY140" i="20"/>
  <c r="AZ140" i="20"/>
  <c r="BA140" i="20"/>
  <c r="BB140" i="20"/>
  <c r="BC140" i="20"/>
  <c r="BD140" i="20"/>
  <c r="BE140" i="20"/>
  <c r="BF140" i="20"/>
  <c r="BG140" i="20"/>
  <c r="BH140" i="20"/>
  <c r="BI140" i="20"/>
  <c r="BJ140" i="20"/>
  <c r="BK140" i="20"/>
  <c r="BL140" i="20"/>
  <c r="BM140" i="20"/>
  <c r="BN140" i="20"/>
  <c r="BO140" i="20"/>
  <c r="BP140" i="20"/>
  <c r="D141" i="20"/>
  <c r="BQ141" i="20" s="1"/>
  <c r="BY141" i="20" s="1"/>
  <c r="E141" i="20"/>
  <c r="F141" i="20"/>
  <c r="G141" i="20"/>
  <c r="H141" i="20"/>
  <c r="I141" i="20"/>
  <c r="J141" i="20"/>
  <c r="K141" i="20"/>
  <c r="L141" i="20"/>
  <c r="M141" i="20"/>
  <c r="N141" i="20"/>
  <c r="O141" i="20"/>
  <c r="P141" i="20"/>
  <c r="Q141" i="20"/>
  <c r="R141" i="20"/>
  <c r="S141" i="20"/>
  <c r="T141" i="20"/>
  <c r="U141" i="20"/>
  <c r="V141" i="20"/>
  <c r="W141" i="20"/>
  <c r="X141" i="20"/>
  <c r="Y141" i="20"/>
  <c r="Z141" i="20"/>
  <c r="AA141" i="20"/>
  <c r="AB141" i="20"/>
  <c r="AC141" i="20"/>
  <c r="AD141" i="20"/>
  <c r="AE141" i="20"/>
  <c r="AF141" i="20"/>
  <c r="AG141" i="20"/>
  <c r="AH141" i="20"/>
  <c r="AI141" i="20"/>
  <c r="AJ141" i="20"/>
  <c r="AK141" i="20"/>
  <c r="AL141" i="20"/>
  <c r="AM141" i="20"/>
  <c r="AN141" i="20"/>
  <c r="AO141" i="20"/>
  <c r="AP141" i="20"/>
  <c r="AQ141" i="20"/>
  <c r="AR141" i="20"/>
  <c r="AS141" i="20"/>
  <c r="AT141" i="20"/>
  <c r="AU141" i="20"/>
  <c r="AV141" i="20"/>
  <c r="AW141" i="20"/>
  <c r="AX141" i="20"/>
  <c r="AY141" i="20"/>
  <c r="AZ141" i="20"/>
  <c r="BA141" i="20"/>
  <c r="BB141" i="20"/>
  <c r="BC141" i="20"/>
  <c r="BD141" i="20"/>
  <c r="BE141" i="20"/>
  <c r="BF141" i="20"/>
  <c r="BG141" i="20"/>
  <c r="BH141" i="20"/>
  <c r="BI141" i="20"/>
  <c r="BJ141" i="20"/>
  <c r="BK141" i="20"/>
  <c r="BL141" i="20"/>
  <c r="BM141" i="20"/>
  <c r="BN141" i="20"/>
  <c r="BO141" i="20"/>
  <c r="BP141" i="20"/>
  <c r="D142" i="20"/>
  <c r="E142" i="20"/>
  <c r="BQ142" i="20" s="1"/>
  <c r="BY142" i="20" s="1"/>
  <c r="F142" i="20"/>
  <c r="G142" i="20"/>
  <c r="H142" i="20"/>
  <c r="I142" i="20"/>
  <c r="J142" i="20"/>
  <c r="K142" i="20"/>
  <c r="L142" i="20"/>
  <c r="M142" i="20"/>
  <c r="N142" i="20"/>
  <c r="O142" i="20"/>
  <c r="P142" i="20"/>
  <c r="Q142" i="20"/>
  <c r="R142" i="20"/>
  <c r="S142" i="20"/>
  <c r="T142" i="20"/>
  <c r="U142" i="20"/>
  <c r="V142" i="20"/>
  <c r="W142" i="20"/>
  <c r="X142" i="20"/>
  <c r="Y142" i="20"/>
  <c r="Z142" i="20"/>
  <c r="AA142" i="20"/>
  <c r="AB142" i="20"/>
  <c r="AC142" i="20"/>
  <c r="AD142" i="20"/>
  <c r="AE142" i="20"/>
  <c r="AF142" i="20"/>
  <c r="AG142" i="20"/>
  <c r="AH142" i="20"/>
  <c r="AI142" i="20"/>
  <c r="AJ142" i="20"/>
  <c r="AK142" i="20"/>
  <c r="AL142" i="20"/>
  <c r="AM142" i="20"/>
  <c r="AN142" i="20"/>
  <c r="AO142" i="20"/>
  <c r="AP142" i="20"/>
  <c r="AQ142" i="20"/>
  <c r="AR142" i="20"/>
  <c r="AS142" i="20"/>
  <c r="AT142" i="20"/>
  <c r="AU142" i="20"/>
  <c r="AV142" i="20"/>
  <c r="AW142" i="20"/>
  <c r="AX142" i="20"/>
  <c r="AY142" i="20"/>
  <c r="AZ142" i="20"/>
  <c r="BA142" i="20"/>
  <c r="BB142" i="20"/>
  <c r="BC142" i="20"/>
  <c r="BD142" i="20"/>
  <c r="BE142" i="20"/>
  <c r="BF142" i="20"/>
  <c r="BG142" i="20"/>
  <c r="BH142" i="20"/>
  <c r="BI142" i="20"/>
  <c r="BJ142" i="20"/>
  <c r="BK142" i="20"/>
  <c r="BL142" i="20"/>
  <c r="BM142" i="20"/>
  <c r="BN142" i="20"/>
  <c r="BO142" i="20"/>
  <c r="BP142" i="20"/>
  <c r="D143" i="20"/>
  <c r="BQ143" i="20" s="1"/>
  <c r="BY143" i="20" s="1"/>
  <c r="E143" i="20"/>
  <c r="F143" i="20"/>
  <c r="G143" i="20"/>
  <c r="H143" i="20"/>
  <c r="I143" i="20"/>
  <c r="J143" i="20"/>
  <c r="K143" i="20"/>
  <c r="L143" i="20"/>
  <c r="M143" i="20"/>
  <c r="N143" i="20"/>
  <c r="O143" i="20"/>
  <c r="P143" i="20"/>
  <c r="Q143" i="20"/>
  <c r="R143" i="20"/>
  <c r="S143" i="20"/>
  <c r="T143" i="20"/>
  <c r="U143" i="20"/>
  <c r="V143" i="20"/>
  <c r="W143" i="20"/>
  <c r="X143" i="20"/>
  <c r="Y143" i="20"/>
  <c r="Z143" i="20"/>
  <c r="AA143" i="20"/>
  <c r="AB143" i="20"/>
  <c r="AC143" i="20"/>
  <c r="AD143" i="20"/>
  <c r="AE143" i="20"/>
  <c r="AF143" i="20"/>
  <c r="AG143" i="20"/>
  <c r="AH143" i="20"/>
  <c r="AI143" i="20"/>
  <c r="AJ143" i="20"/>
  <c r="AK143" i="20"/>
  <c r="AL143" i="20"/>
  <c r="AM143" i="20"/>
  <c r="AN143" i="20"/>
  <c r="AO143" i="20"/>
  <c r="AP143" i="20"/>
  <c r="AQ143" i="20"/>
  <c r="AR143" i="20"/>
  <c r="AS143" i="20"/>
  <c r="AT143" i="20"/>
  <c r="AU143" i="20"/>
  <c r="AV143" i="20"/>
  <c r="AW143" i="20"/>
  <c r="AX143" i="20"/>
  <c r="AY143" i="20"/>
  <c r="AZ143" i="20"/>
  <c r="BA143" i="20"/>
  <c r="BB143" i="20"/>
  <c r="BC143" i="20"/>
  <c r="BD143" i="20"/>
  <c r="BE143" i="20"/>
  <c r="BF143" i="20"/>
  <c r="BG143" i="20"/>
  <c r="BH143" i="20"/>
  <c r="BI143" i="20"/>
  <c r="BJ143" i="20"/>
  <c r="BK143" i="20"/>
  <c r="BL143" i="20"/>
  <c r="BM143" i="20"/>
  <c r="BN143" i="20"/>
  <c r="BO143" i="20"/>
  <c r="BP143" i="20"/>
  <c r="C5" i="20"/>
  <c r="C6" i="20"/>
  <c r="C7" i="20"/>
  <c r="C8" i="20"/>
  <c r="C144" i="20" s="1"/>
  <c r="C9" i="20"/>
  <c r="C10" i="20"/>
  <c r="C11" i="20"/>
  <c r="C12" i="20"/>
  <c r="BQ12" i="20" s="1"/>
  <c r="C13" i="20"/>
  <c r="C14" i="20"/>
  <c r="C15" i="20"/>
  <c r="C16" i="20"/>
  <c r="BQ16" i="20" s="1"/>
  <c r="C17" i="20"/>
  <c r="C18" i="20"/>
  <c r="C19" i="20"/>
  <c r="C20" i="20"/>
  <c r="BQ20" i="20" s="1"/>
  <c r="C21" i="20"/>
  <c r="C22" i="20"/>
  <c r="C23" i="20"/>
  <c r="C24" i="20"/>
  <c r="C25" i="20"/>
  <c r="C26" i="20"/>
  <c r="C27" i="20"/>
  <c r="C28" i="20"/>
  <c r="BQ28" i="20" s="1"/>
  <c r="C29" i="20"/>
  <c r="C30" i="20"/>
  <c r="C31" i="20"/>
  <c r="C32" i="20"/>
  <c r="BQ32" i="20" s="1"/>
  <c r="C33" i="20"/>
  <c r="C34" i="20"/>
  <c r="C35" i="20"/>
  <c r="C36" i="20"/>
  <c r="BQ36" i="20" s="1"/>
  <c r="C37" i="20"/>
  <c r="C38" i="20"/>
  <c r="C39" i="20"/>
  <c r="C40" i="20"/>
  <c r="C41" i="20"/>
  <c r="C42" i="20"/>
  <c r="C43" i="20"/>
  <c r="C44" i="20"/>
  <c r="BQ44" i="20" s="1"/>
  <c r="C45" i="20"/>
  <c r="C46" i="20"/>
  <c r="C47" i="20"/>
  <c r="C48" i="20"/>
  <c r="BQ48" i="20" s="1"/>
  <c r="C49" i="20"/>
  <c r="C50" i="20"/>
  <c r="C51" i="20"/>
  <c r="C52" i="20"/>
  <c r="BQ52" i="20" s="1"/>
  <c r="C53" i="20"/>
  <c r="C54" i="20"/>
  <c r="C55" i="20"/>
  <c r="C56" i="20"/>
  <c r="C57" i="20"/>
  <c r="C58" i="20"/>
  <c r="C59" i="20"/>
  <c r="C60" i="20"/>
  <c r="BQ60" i="20" s="1"/>
  <c r="C61" i="20"/>
  <c r="C62" i="20"/>
  <c r="C63" i="20"/>
  <c r="C64" i="20"/>
  <c r="BQ64" i="20" s="1"/>
  <c r="C65" i="20"/>
  <c r="C66" i="20"/>
  <c r="C67" i="20"/>
  <c r="C68" i="20"/>
  <c r="BQ68" i="20" s="1"/>
  <c r="C69" i="20"/>
  <c r="C70" i="20"/>
  <c r="C71" i="20"/>
  <c r="C72" i="20"/>
  <c r="C73" i="20"/>
  <c r="C74" i="20"/>
  <c r="C75" i="20"/>
  <c r="C76" i="20"/>
  <c r="BQ76" i="20" s="1"/>
  <c r="C77" i="20"/>
  <c r="C78" i="20"/>
  <c r="C79" i="20"/>
  <c r="C80" i="20"/>
  <c r="BQ80" i="20" s="1"/>
  <c r="C81" i="20"/>
  <c r="C82" i="20"/>
  <c r="C83" i="20"/>
  <c r="C84" i="20"/>
  <c r="BQ84" i="20" s="1"/>
  <c r="C85" i="20"/>
  <c r="C86" i="20"/>
  <c r="C87" i="20"/>
  <c r="C88" i="20"/>
  <c r="C89" i="20"/>
  <c r="C90" i="20"/>
  <c r="C91" i="20"/>
  <c r="C92" i="20"/>
  <c r="BQ92" i="20" s="1"/>
  <c r="C93" i="20"/>
  <c r="C94" i="20"/>
  <c r="C95" i="20"/>
  <c r="C96" i="20"/>
  <c r="BQ96" i="20" s="1"/>
  <c r="C97" i="20"/>
  <c r="C98" i="20"/>
  <c r="C99" i="20"/>
  <c r="C100" i="20"/>
  <c r="BQ100" i="20" s="1"/>
  <c r="C101" i="20"/>
  <c r="C102" i="20"/>
  <c r="C103" i="20"/>
  <c r="C104" i="20"/>
  <c r="C105" i="20"/>
  <c r="C106" i="20"/>
  <c r="C107" i="20"/>
  <c r="C108" i="20"/>
  <c r="BQ108" i="20" s="1"/>
  <c r="C109" i="20"/>
  <c r="C110" i="20"/>
  <c r="C111" i="20"/>
  <c r="C112" i="20"/>
  <c r="BQ112" i="20" s="1"/>
  <c r="C113" i="20"/>
  <c r="C114" i="20"/>
  <c r="C115" i="20"/>
  <c r="C116" i="20"/>
  <c r="BQ116" i="20" s="1"/>
  <c r="C117" i="20"/>
  <c r="C118" i="20"/>
  <c r="C119" i="20"/>
  <c r="C120" i="20"/>
  <c r="C121" i="20"/>
  <c r="C122" i="20"/>
  <c r="C123" i="20"/>
  <c r="C124" i="20"/>
  <c r="BQ124" i="20" s="1"/>
  <c r="C125" i="20"/>
  <c r="C126" i="20"/>
  <c r="C127" i="20"/>
  <c r="C128" i="20"/>
  <c r="BQ128" i="20" s="1"/>
  <c r="C129" i="20"/>
  <c r="C130" i="20"/>
  <c r="C131" i="20"/>
  <c r="C132" i="20"/>
  <c r="BQ132" i="20" s="1"/>
  <c r="C133" i="20"/>
  <c r="C134" i="20"/>
  <c r="C135" i="20"/>
  <c r="C136" i="20"/>
  <c r="C137" i="20"/>
  <c r="C138" i="20"/>
  <c r="C139" i="20"/>
  <c r="C140" i="20"/>
  <c r="BQ140" i="20" s="1"/>
  <c r="C141" i="20"/>
  <c r="C142" i="20"/>
  <c r="C143" i="20"/>
  <c r="BQ152" i="20"/>
  <c r="BQ151" i="20"/>
  <c r="BQ150" i="20"/>
  <c r="BQ149" i="20"/>
  <c r="BP145" i="20"/>
  <c r="BO145" i="20"/>
  <c r="BN145" i="20"/>
  <c r="BM145" i="20"/>
  <c r="BL145" i="20"/>
  <c r="BK145" i="20"/>
  <c r="BJ145" i="20"/>
  <c r="BI145" i="20"/>
  <c r="BH145" i="20"/>
  <c r="BG145" i="20"/>
  <c r="BF145" i="20"/>
  <c r="BE145" i="20"/>
  <c r="BD145" i="20"/>
  <c r="BC145" i="20"/>
  <c r="BB145" i="20"/>
  <c r="BA145" i="20"/>
  <c r="AZ145" i="20"/>
  <c r="AY145" i="20"/>
  <c r="AX145" i="20"/>
  <c r="AW145" i="20"/>
  <c r="AV145" i="20"/>
  <c r="AU145" i="20"/>
  <c r="AT145" i="20"/>
  <c r="AS145" i="20"/>
  <c r="AR145" i="20"/>
  <c r="AQ145" i="20"/>
  <c r="AP145" i="20"/>
  <c r="AO145" i="20"/>
  <c r="AN145" i="20"/>
  <c r="AM145" i="20"/>
  <c r="AL145" i="20"/>
  <c r="AK145" i="20"/>
  <c r="AJ145" i="20"/>
  <c r="AI145" i="20"/>
  <c r="AH145" i="20"/>
  <c r="AG145" i="20"/>
  <c r="AF145" i="20"/>
  <c r="AE145" i="20"/>
  <c r="AD145" i="20"/>
  <c r="AC145" i="20"/>
  <c r="AB145" i="20"/>
  <c r="AA145" i="20"/>
  <c r="Z145" i="20"/>
  <c r="Y145" i="20"/>
  <c r="X145" i="20"/>
  <c r="W145" i="20"/>
  <c r="V145" i="20"/>
  <c r="U145" i="20"/>
  <c r="T145" i="20"/>
  <c r="S145" i="20"/>
  <c r="R145" i="20"/>
  <c r="Q145" i="20"/>
  <c r="P145" i="20"/>
  <c r="O145" i="20"/>
  <c r="N145" i="20"/>
  <c r="M145" i="20"/>
  <c r="L145" i="20"/>
  <c r="K145" i="20"/>
  <c r="J145" i="20"/>
  <c r="I145" i="20"/>
  <c r="H145" i="20"/>
  <c r="G145" i="20"/>
  <c r="F145" i="20"/>
  <c r="E145" i="20"/>
  <c r="D145" i="20"/>
  <c r="C145" i="20"/>
  <c r="BW144" i="20"/>
  <c r="BV144" i="20"/>
  <c r="BU144" i="20"/>
  <c r="BT144" i="20"/>
  <c r="BS144" i="20"/>
  <c r="BR144" i="20"/>
  <c r="BM144" i="20"/>
  <c r="BI144" i="20"/>
  <c r="BE144" i="20"/>
  <c r="BA144" i="20"/>
  <c r="AW144" i="20"/>
  <c r="AS144" i="20"/>
  <c r="AO144" i="20"/>
  <c r="AK144" i="20"/>
  <c r="AG144" i="20"/>
  <c r="AC144" i="20"/>
  <c r="Y144" i="20"/>
  <c r="U144" i="20"/>
  <c r="Q144" i="20"/>
  <c r="M144" i="20"/>
  <c r="I144" i="20"/>
  <c r="E144" i="20"/>
  <c r="BX143" i="20"/>
  <c r="BX142" i="20"/>
  <c r="BX141" i="20"/>
  <c r="BX140" i="20"/>
  <c r="BX139" i="20"/>
  <c r="BX138" i="20"/>
  <c r="BQ138" i="20"/>
  <c r="BY138" i="20" s="1"/>
  <c r="BX137" i="20"/>
  <c r="BX136" i="20"/>
  <c r="BX135" i="20"/>
  <c r="BX134" i="20"/>
  <c r="BX133" i="20"/>
  <c r="BX132" i="20"/>
  <c r="BX131" i="20"/>
  <c r="BX130" i="20"/>
  <c r="BQ130" i="20"/>
  <c r="BY130" i="20" s="1"/>
  <c r="BX129" i="20"/>
  <c r="BX128" i="20"/>
  <c r="BX127" i="20"/>
  <c r="BX126" i="20"/>
  <c r="BX125" i="20"/>
  <c r="BX124" i="20"/>
  <c r="BX123" i="20"/>
  <c r="BQ123" i="20"/>
  <c r="BY123" i="20" s="1"/>
  <c r="BX122" i="20"/>
  <c r="BX121" i="20"/>
  <c r="BX120" i="20"/>
  <c r="BX119" i="20"/>
  <c r="BX118" i="20"/>
  <c r="BX117" i="20"/>
  <c r="BX116" i="20"/>
  <c r="BX115" i="20"/>
  <c r="BQ115" i="20"/>
  <c r="BY115" i="20" s="1"/>
  <c r="BX114" i="20"/>
  <c r="BX113" i="20"/>
  <c r="BQ113" i="20"/>
  <c r="BY113" i="20" s="1"/>
  <c r="BX112" i="20"/>
  <c r="BX111" i="20"/>
  <c r="BX110" i="20"/>
  <c r="BX109" i="20"/>
  <c r="BX108" i="20"/>
  <c r="BX107" i="20"/>
  <c r="BX106" i="20"/>
  <c r="BQ106" i="20"/>
  <c r="BY106" i="20" s="1"/>
  <c r="BX105" i="20"/>
  <c r="BX104" i="20"/>
  <c r="BX103" i="20"/>
  <c r="BX102" i="20"/>
  <c r="BX101" i="20"/>
  <c r="BX100" i="20"/>
  <c r="BX99" i="20"/>
  <c r="BX98" i="20"/>
  <c r="BQ98" i="20"/>
  <c r="BY98" i="20" s="1"/>
  <c r="BX97" i="20"/>
  <c r="BX96" i="20"/>
  <c r="BX95" i="20"/>
  <c r="BX94" i="20"/>
  <c r="BX93" i="20"/>
  <c r="BX92" i="20"/>
  <c r="BX91" i="20"/>
  <c r="BQ91" i="20"/>
  <c r="BY91" i="20" s="1"/>
  <c r="BX90" i="20"/>
  <c r="BX89" i="20"/>
  <c r="BX88" i="20"/>
  <c r="BX87" i="20"/>
  <c r="BX86" i="20"/>
  <c r="BX85" i="20"/>
  <c r="BX84" i="20"/>
  <c r="BX83" i="20"/>
  <c r="BX82" i="20"/>
  <c r="BX81" i="20"/>
  <c r="BX80" i="20"/>
  <c r="BX79" i="20"/>
  <c r="BQ79" i="20"/>
  <c r="BY79" i="20" s="1"/>
  <c r="BX78" i="20"/>
  <c r="BX77" i="20"/>
  <c r="BQ77" i="20"/>
  <c r="BY77" i="20" s="1"/>
  <c r="BX76" i="20"/>
  <c r="BX75" i="20"/>
  <c r="BX74" i="20"/>
  <c r="BX73" i="20"/>
  <c r="BQ73" i="20"/>
  <c r="BY73" i="20" s="1"/>
  <c r="BX72" i="20"/>
  <c r="BX71" i="20"/>
  <c r="BQ71" i="20"/>
  <c r="BY71" i="20" s="1"/>
  <c r="BX70" i="20"/>
  <c r="BX69" i="20"/>
  <c r="BQ69" i="20"/>
  <c r="BY69" i="20" s="1"/>
  <c r="BX68" i="20"/>
  <c r="BX67" i="20"/>
  <c r="BX66" i="20"/>
  <c r="BX65" i="20"/>
  <c r="BX64" i="20"/>
  <c r="BX63" i="20"/>
  <c r="BX62" i="20"/>
  <c r="BQ62" i="20"/>
  <c r="BY62" i="20" s="1"/>
  <c r="BX61" i="20"/>
  <c r="BX60" i="20"/>
  <c r="BX59" i="20"/>
  <c r="BX58" i="20"/>
  <c r="BX57" i="20"/>
  <c r="BX56" i="20"/>
  <c r="BQ56" i="20"/>
  <c r="BX55" i="20"/>
  <c r="BX54" i="20"/>
  <c r="BQ54" i="20"/>
  <c r="BY54" i="20" s="1"/>
  <c r="BX53" i="20"/>
  <c r="BX52" i="20"/>
  <c r="BX51" i="20"/>
  <c r="BX50" i="20"/>
  <c r="BX49" i="20"/>
  <c r="BX48" i="20"/>
  <c r="BX47" i="20"/>
  <c r="BQ47" i="20"/>
  <c r="BY47" i="20" s="1"/>
  <c r="BX46" i="20"/>
  <c r="BX45" i="20"/>
  <c r="BQ45" i="20"/>
  <c r="BY45" i="20" s="1"/>
  <c r="BX44" i="20"/>
  <c r="BX43" i="20"/>
  <c r="BX42" i="20"/>
  <c r="BX41" i="20"/>
  <c r="BQ41" i="20"/>
  <c r="BY41" i="20" s="1"/>
  <c r="BX40" i="20"/>
  <c r="BX39" i="20"/>
  <c r="BQ39" i="20"/>
  <c r="BY39" i="20" s="1"/>
  <c r="BX38" i="20"/>
  <c r="BX37" i="20"/>
  <c r="BX36" i="20"/>
  <c r="BX35" i="20"/>
  <c r="BQ35" i="20"/>
  <c r="BY35" i="20" s="1"/>
  <c r="BX34" i="20"/>
  <c r="BX33" i="20"/>
  <c r="BQ33" i="20"/>
  <c r="BY33" i="20" s="1"/>
  <c r="BX32" i="20"/>
  <c r="BX31" i="20"/>
  <c r="BX30" i="20"/>
  <c r="BX29" i="20"/>
  <c r="BX28" i="20"/>
  <c r="BX27" i="20"/>
  <c r="BX26" i="20"/>
  <c r="BQ26" i="20"/>
  <c r="BY26" i="20" s="1"/>
  <c r="BX25" i="20"/>
  <c r="BX24" i="20"/>
  <c r="BX23" i="20"/>
  <c r="BX22" i="20"/>
  <c r="BX21" i="20"/>
  <c r="BQ21" i="20"/>
  <c r="BY21" i="20" s="1"/>
  <c r="BX20" i="20"/>
  <c r="BX19" i="20"/>
  <c r="BX18" i="20"/>
  <c r="BX17" i="20"/>
  <c r="BX16" i="20"/>
  <c r="BX15" i="20"/>
  <c r="BX14" i="20"/>
  <c r="BQ14" i="20"/>
  <c r="BY14" i="20" s="1"/>
  <c r="BX13" i="20"/>
  <c r="BX12" i="20"/>
  <c r="BX11" i="20"/>
  <c r="BX10" i="20"/>
  <c r="BX9" i="20"/>
  <c r="BX8" i="20"/>
  <c r="BQ8" i="20"/>
  <c r="BX7" i="20"/>
  <c r="BX6" i="20"/>
  <c r="BQ6" i="20"/>
  <c r="BY6" i="20" s="1"/>
  <c r="BX5" i="20"/>
  <c r="BX4" i="20"/>
  <c r="BX144" i="20" s="1"/>
  <c r="D4" i="19"/>
  <c r="E4" i="19"/>
  <c r="F4" i="19"/>
  <c r="G4" i="19"/>
  <c r="H4" i="19"/>
  <c r="I4" i="19"/>
  <c r="J4" i="19"/>
  <c r="K4" i="19"/>
  <c r="L4" i="19"/>
  <c r="M4" i="19"/>
  <c r="N4" i="19"/>
  <c r="O4" i="19"/>
  <c r="P4" i="19"/>
  <c r="Q4" i="19"/>
  <c r="R4" i="19"/>
  <c r="S4" i="19"/>
  <c r="T4" i="19"/>
  <c r="U4" i="19"/>
  <c r="V4" i="19"/>
  <c r="W4" i="19"/>
  <c r="X4" i="19"/>
  <c r="Y4" i="19"/>
  <c r="Z4" i="19"/>
  <c r="AA4" i="19"/>
  <c r="AB4" i="19"/>
  <c r="AC4" i="19"/>
  <c r="AD4" i="19"/>
  <c r="AE4" i="19"/>
  <c r="AF4" i="19"/>
  <c r="AG4" i="19"/>
  <c r="AH4" i="19"/>
  <c r="AI4" i="19"/>
  <c r="AJ4" i="19"/>
  <c r="AK4" i="19"/>
  <c r="AL4" i="19"/>
  <c r="AM4" i="19"/>
  <c r="AN4" i="19"/>
  <c r="AO4" i="19"/>
  <c r="AP4" i="19"/>
  <c r="AQ4" i="19"/>
  <c r="AR4" i="19"/>
  <c r="AS4" i="19"/>
  <c r="AT4" i="19"/>
  <c r="AU4" i="19"/>
  <c r="AV4" i="19"/>
  <c r="AW4" i="19"/>
  <c r="AX4" i="19"/>
  <c r="AY4" i="19"/>
  <c r="AZ4" i="19"/>
  <c r="BA4" i="19"/>
  <c r="BB4" i="19"/>
  <c r="BC4" i="19"/>
  <c r="BD4" i="19"/>
  <c r="BE4" i="19"/>
  <c r="BF4" i="19"/>
  <c r="BG4" i="19"/>
  <c r="BH4" i="19"/>
  <c r="BI4" i="19"/>
  <c r="BJ4" i="19"/>
  <c r="BK4" i="19"/>
  <c r="BL4" i="19"/>
  <c r="BM4" i="19"/>
  <c r="BN4" i="19"/>
  <c r="BO4" i="19"/>
  <c r="BP4" i="19"/>
  <c r="D5" i="19"/>
  <c r="E5" i="19"/>
  <c r="F5" i="19"/>
  <c r="G5" i="19"/>
  <c r="H5" i="19"/>
  <c r="I5" i="19"/>
  <c r="J5" i="19"/>
  <c r="K5" i="19"/>
  <c r="L5" i="19"/>
  <c r="M5" i="19"/>
  <c r="N5" i="19"/>
  <c r="O5" i="19"/>
  <c r="P5" i="19"/>
  <c r="Q5" i="19"/>
  <c r="R5" i="19"/>
  <c r="S5" i="19"/>
  <c r="T5" i="19"/>
  <c r="U5" i="19"/>
  <c r="V5" i="19"/>
  <c r="W5" i="19"/>
  <c r="X5" i="19"/>
  <c r="Y5" i="19"/>
  <c r="Z5" i="19"/>
  <c r="AA5" i="19"/>
  <c r="AB5" i="19"/>
  <c r="AC5" i="19"/>
  <c r="AD5" i="19"/>
  <c r="AE5" i="19"/>
  <c r="AF5" i="19"/>
  <c r="AG5" i="19"/>
  <c r="AH5" i="19"/>
  <c r="AI5" i="19"/>
  <c r="AJ5" i="19"/>
  <c r="AK5" i="19"/>
  <c r="AL5" i="19"/>
  <c r="AM5" i="19"/>
  <c r="AN5" i="19"/>
  <c r="AO5" i="19"/>
  <c r="AP5" i="19"/>
  <c r="AQ5" i="19"/>
  <c r="AR5" i="19"/>
  <c r="AS5" i="19"/>
  <c r="AT5" i="19"/>
  <c r="AU5" i="19"/>
  <c r="AV5" i="19"/>
  <c r="AW5" i="19"/>
  <c r="AX5" i="19"/>
  <c r="AY5" i="19"/>
  <c r="AZ5" i="19"/>
  <c r="BA5" i="19"/>
  <c r="BB5" i="19"/>
  <c r="BC5" i="19"/>
  <c r="BD5" i="19"/>
  <c r="BE5" i="19"/>
  <c r="BF5" i="19"/>
  <c r="BG5" i="19"/>
  <c r="BH5" i="19"/>
  <c r="BI5" i="19"/>
  <c r="BJ5" i="19"/>
  <c r="BK5" i="19"/>
  <c r="BL5" i="19"/>
  <c r="BM5" i="19"/>
  <c r="BN5" i="19"/>
  <c r="BO5" i="19"/>
  <c r="BP5" i="19"/>
  <c r="D6" i="19"/>
  <c r="E6" i="19"/>
  <c r="F6" i="19"/>
  <c r="G6" i="19"/>
  <c r="H6" i="19"/>
  <c r="I6" i="19"/>
  <c r="J6" i="19"/>
  <c r="K6" i="19"/>
  <c r="L6" i="19"/>
  <c r="M6" i="19"/>
  <c r="N6" i="19"/>
  <c r="O6" i="19"/>
  <c r="P6" i="19"/>
  <c r="Q6" i="19"/>
  <c r="R6" i="19"/>
  <c r="S6" i="19"/>
  <c r="T6" i="19"/>
  <c r="U6" i="19"/>
  <c r="V6" i="19"/>
  <c r="W6" i="19"/>
  <c r="X6" i="19"/>
  <c r="Y6" i="19"/>
  <c r="Z6" i="19"/>
  <c r="AA6" i="19"/>
  <c r="AB6" i="19"/>
  <c r="AC6" i="19"/>
  <c r="AD6" i="19"/>
  <c r="AE6" i="19"/>
  <c r="AF6" i="19"/>
  <c r="AG6" i="19"/>
  <c r="AH6" i="19"/>
  <c r="AI6" i="19"/>
  <c r="AJ6" i="19"/>
  <c r="AK6" i="19"/>
  <c r="AL6" i="19"/>
  <c r="AM6" i="19"/>
  <c r="AN6" i="19"/>
  <c r="AO6" i="19"/>
  <c r="AP6" i="19"/>
  <c r="AQ6" i="19"/>
  <c r="AR6" i="19"/>
  <c r="AS6" i="19"/>
  <c r="AT6" i="19"/>
  <c r="AU6" i="19"/>
  <c r="AV6" i="19"/>
  <c r="AW6" i="19"/>
  <c r="AX6" i="19"/>
  <c r="AY6" i="19"/>
  <c r="AZ6" i="19"/>
  <c r="BA6" i="19"/>
  <c r="BB6" i="19"/>
  <c r="BC6" i="19"/>
  <c r="BD6" i="19"/>
  <c r="BE6" i="19"/>
  <c r="BF6" i="19"/>
  <c r="BG6" i="19"/>
  <c r="BH6" i="19"/>
  <c r="BI6" i="19"/>
  <c r="BJ6" i="19"/>
  <c r="BK6" i="19"/>
  <c r="BL6" i="19"/>
  <c r="BM6" i="19"/>
  <c r="BN6" i="19"/>
  <c r="BO6" i="19"/>
  <c r="BP6" i="19"/>
  <c r="D7" i="19"/>
  <c r="E7" i="19"/>
  <c r="F7" i="19"/>
  <c r="G7" i="19"/>
  <c r="H7" i="19"/>
  <c r="I7" i="19"/>
  <c r="J7" i="19"/>
  <c r="K7" i="19"/>
  <c r="L7" i="19"/>
  <c r="M7" i="19"/>
  <c r="N7" i="19"/>
  <c r="O7" i="19"/>
  <c r="P7" i="19"/>
  <c r="Q7" i="19"/>
  <c r="R7" i="19"/>
  <c r="S7" i="19"/>
  <c r="T7" i="19"/>
  <c r="U7" i="19"/>
  <c r="V7" i="19"/>
  <c r="W7" i="19"/>
  <c r="X7" i="19"/>
  <c r="Y7" i="19"/>
  <c r="Z7" i="19"/>
  <c r="AA7" i="19"/>
  <c r="AB7" i="19"/>
  <c r="AC7" i="19"/>
  <c r="AD7" i="19"/>
  <c r="AE7" i="19"/>
  <c r="AF7" i="19"/>
  <c r="AG7" i="19"/>
  <c r="AH7" i="19"/>
  <c r="AI7" i="19"/>
  <c r="AJ7" i="19"/>
  <c r="AK7" i="19"/>
  <c r="AL7" i="19"/>
  <c r="AM7" i="19"/>
  <c r="AN7" i="19"/>
  <c r="AO7" i="19"/>
  <c r="AP7" i="19"/>
  <c r="AQ7" i="19"/>
  <c r="AR7" i="19"/>
  <c r="AS7" i="19"/>
  <c r="AT7" i="19"/>
  <c r="AU7" i="19"/>
  <c r="AV7" i="19"/>
  <c r="AW7" i="19"/>
  <c r="AX7" i="19"/>
  <c r="AY7" i="19"/>
  <c r="AZ7" i="19"/>
  <c r="BA7" i="19"/>
  <c r="BB7" i="19"/>
  <c r="BC7" i="19"/>
  <c r="BD7" i="19"/>
  <c r="BE7" i="19"/>
  <c r="BF7" i="19"/>
  <c r="BG7" i="19"/>
  <c r="BH7" i="19"/>
  <c r="BI7" i="19"/>
  <c r="BJ7" i="19"/>
  <c r="BK7" i="19"/>
  <c r="BL7" i="19"/>
  <c r="BM7" i="19"/>
  <c r="BN7" i="19"/>
  <c r="BO7" i="19"/>
  <c r="BP7" i="19"/>
  <c r="D8" i="19"/>
  <c r="E8" i="19"/>
  <c r="F8" i="19"/>
  <c r="G8" i="19"/>
  <c r="H8" i="19"/>
  <c r="I8" i="19"/>
  <c r="J8" i="19"/>
  <c r="K8" i="19"/>
  <c r="L8" i="19"/>
  <c r="M8" i="19"/>
  <c r="N8" i="19"/>
  <c r="O8" i="19"/>
  <c r="P8" i="19"/>
  <c r="Q8" i="19"/>
  <c r="R8" i="19"/>
  <c r="S8" i="19"/>
  <c r="T8" i="19"/>
  <c r="U8" i="19"/>
  <c r="V8" i="19"/>
  <c r="W8" i="19"/>
  <c r="X8" i="19"/>
  <c r="Y8" i="19"/>
  <c r="Z8" i="19"/>
  <c r="AA8" i="19"/>
  <c r="AB8" i="19"/>
  <c r="AC8" i="19"/>
  <c r="AD8" i="19"/>
  <c r="AE8" i="19"/>
  <c r="AF8" i="19"/>
  <c r="AG8" i="19"/>
  <c r="AH8" i="19"/>
  <c r="AI8" i="19"/>
  <c r="AJ8" i="19"/>
  <c r="AK8" i="19"/>
  <c r="AL8" i="19"/>
  <c r="AM8" i="19"/>
  <c r="AN8" i="19"/>
  <c r="AO8" i="19"/>
  <c r="AP8" i="19"/>
  <c r="AQ8" i="19"/>
  <c r="AR8" i="19"/>
  <c r="AS8" i="19"/>
  <c r="AT8" i="19"/>
  <c r="AU8" i="19"/>
  <c r="AV8" i="19"/>
  <c r="AW8" i="19"/>
  <c r="AX8" i="19"/>
  <c r="AY8" i="19"/>
  <c r="AZ8" i="19"/>
  <c r="BA8" i="19"/>
  <c r="BB8" i="19"/>
  <c r="BC8" i="19"/>
  <c r="BD8" i="19"/>
  <c r="BE8" i="19"/>
  <c r="BF8" i="19"/>
  <c r="BG8" i="19"/>
  <c r="BH8" i="19"/>
  <c r="BI8" i="19"/>
  <c r="BJ8" i="19"/>
  <c r="BK8" i="19"/>
  <c r="BL8" i="19"/>
  <c r="BM8" i="19"/>
  <c r="BN8" i="19"/>
  <c r="BO8" i="19"/>
  <c r="BP8" i="19"/>
  <c r="D9" i="19"/>
  <c r="E9" i="19"/>
  <c r="F9" i="19"/>
  <c r="G9" i="19"/>
  <c r="H9" i="19"/>
  <c r="I9" i="19"/>
  <c r="J9" i="19"/>
  <c r="K9" i="19"/>
  <c r="L9" i="19"/>
  <c r="M9" i="19"/>
  <c r="N9" i="19"/>
  <c r="O9" i="19"/>
  <c r="P9" i="19"/>
  <c r="Q9" i="19"/>
  <c r="R9" i="19"/>
  <c r="S9" i="19"/>
  <c r="T9" i="19"/>
  <c r="U9" i="19"/>
  <c r="V9" i="19"/>
  <c r="W9" i="19"/>
  <c r="X9" i="19"/>
  <c r="Y9" i="19"/>
  <c r="Z9" i="19"/>
  <c r="AA9" i="19"/>
  <c r="AB9" i="19"/>
  <c r="AC9" i="19"/>
  <c r="AD9" i="19"/>
  <c r="AE9" i="19"/>
  <c r="AF9" i="19"/>
  <c r="AG9" i="19"/>
  <c r="AH9" i="19"/>
  <c r="AI9" i="19"/>
  <c r="AJ9" i="19"/>
  <c r="AK9" i="19"/>
  <c r="AL9" i="19"/>
  <c r="AM9" i="19"/>
  <c r="AN9" i="19"/>
  <c r="AO9" i="19"/>
  <c r="AP9" i="19"/>
  <c r="AQ9" i="19"/>
  <c r="AR9" i="19"/>
  <c r="AS9" i="19"/>
  <c r="AT9" i="19"/>
  <c r="AU9" i="19"/>
  <c r="AV9" i="19"/>
  <c r="AW9" i="19"/>
  <c r="AX9" i="19"/>
  <c r="AY9" i="19"/>
  <c r="AZ9" i="19"/>
  <c r="BA9" i="19"/>
  <c r="BB9" i="19"/>
  <c r="BC9" i="19"/>
  <c r="BD9" i="19"/>
  <c r="BE9" i="19"/>
  <c r="BF9" i="19"/>
  <c r="BG9" i="19"/>
  <c r="BH9" i="19"/>
  <c r="BI9" i="19"/>
  <c r="BJ9" i="19"/>
  <c r="BK9" i="19"/>
  <c r="BL9" i="19"/>
  <c r="BM9" i="19"/>
  <c r="BN9" i="19"/>
  <c r="BO9" i="19"/>
  <c r="BP9" i="19"/>
  <c r="D10" i="19"/>
  <c r="E10" i="19"/>
  <c r="F10" i="19"/>
  <c r="G10" i="19"/>
  <c r="H10" i="19"/>
  <c r="I10" i="19"/>
  <c r="J10" i="19"/>
  <c r="K10" i="19"/>
  <c r="L10" i="19"/>
  <c r="M10" i="19"/>
  <c r="N10" i="19"/>
  <c r="O10" i="19"/>
  <c r="P10" i="19"/>
  <c r="Q10" i="19"/>
  <c r="R10" i="19"/>
  <c r="S10" i="19"/>
  <c r="T10" i="19"/>
  <c r="U10" i="19"/>
  <c r="V10" i="19"/>
  <c r="W10" i="19"/>
  <c r="X10" i="19"/>
  <c r="Y10" i="19"/>
  <c r="Z10" i="19"/>
  <c r="AA10" i="19"/>
  <c r="AB10" i="19"/>
  <c r="AC10" i="19"/>
  <c r="AD10" i="19"/>
  <c r="AE10" i="19"/>
  <c r="AF10" i="19"/>
  <c r="AG10" i="19"/>
  <c r="AH10" i="19"/>
  <c r="AI10" i="19"/>
  <c r="AJ10" i="19"/>
  <c r="AK10" i="19"/>
  <c r="AL10" i="19"/>
  <c r="AM10" i="19"/>
  <c r="AN10" i="19"/>
  <c r="AO10" i="19"/>
  <c r="AP10" i="19"/>
  <c r="AQ10" i="19"/>
  <c r="AR10" i="19"/>
  <c r="AS10" i="19"/>
  <c r="AT10" i="19"/>
  <c r="AU10" i="19"/>
  <c r="AV10" i="19"/>
  <c r="AW10" i="19"/>
  <c r="AX10" i="19"/>
  <c r="AY10" i="19"/>
  <c r="AZ10" i="19"/>
  <c r="BA10" i="19"/>
  <c r="BB10" i="19"/>
  <c r="BC10" i="19"/>
  <c r="BD10" i="19"/>
  <c r="BE10" i="19"/>
  <c r="BF10" i="19"/>
  <c r="BG10" i="19"/>
  <c r="BH10" i="19"/>
  <c r="BI10" i="19"/>
  <c r="BJ10" i="19"/>
  <c r="BK10" i="19"/>
  <c r="BL10" i="19"/>
  <c r="BM10" i="19"/>
  <c r="BN10" i="19"/>
  <c r="BO10" i="19"/>
  <c r="BP10" i="19"/>
  <c r="D11" i="19"/>
  <c r="E11" i="19"/>
  <c r="F11" i="19"/>
  <c r="G11" i="19"/>
  <c r="H11" i="19"/>
  <c r="I11" i="19"/>
  <c r="J11" i="19"/>
  <c r="K11" i="19"/>
  <c r="L11" i="19"/>
  <c r="M11" i="19"/>
  <c r="N11" i="19"/>
  <c r="O11" i="19"/>
  <c r="P11" i="19"/>
  <c r="Q11" i="19"/>
  <c r="R11" i="19"/>
  <c r="S11" i="19"/>
  <c r="T11" i="19"/>
  <c r="U11" i="19"/>
  <c r="V11" i="19"/>
  <c r="W11" i="19"/>
  <c r="X11" i="19"/>
  <c r="Y11" i="19"/>
  <c r="Z11" i="19"/>
  <c r="AA11" i="19"/>
  <c r="AB11" i="19"/>
  <c r="AC11" i="19"/>
  <c r="AD11" i="19"/>
  <c r="AE11" i="19"/>
  <c r="AF11" i="19"/>
  <c r="AG11" i="19"/>
  <c r="AH11" i="19"/>
  <c r="AI11" i="19"/>
  <c r="AJ11" i="19"/>
  <c r="AK11" i="19"/>
  <c r="AL11" i="19"/>
  <c r="AM11" i="19"/>
  <c r="AN11" i="19"/>
  <c r="AO11" i="19"/>
  <c r="AP11" i="19"/>
  <c r="AQ11" i="19"/>
  <c r="AR11" i="19"/>
  <c r="AS11" i="19"/>
  <c r="AT11" i="19"/>
  <c r="AU11" i="19"/>
  <c r="AV11" i="19"/>
  <c r="AW11" i="19"/>
  <c r="AX11" i="19"/>
  <c r="AY11" i="19"/>
  <c r="AZ11" i="19"/>
  <c r="BA11" i="19"/>
  <c r="BB11" i="19"/>
  <c r="BC11" i="19"/>
  <c r="BD11" i="19"/>
  <c r="BE11" i="19"/>
  <c r="BF11" i="19"/>
  <c r="BG11" i="19"/>
  <c r="BH11" i="19"/>
  <c r="BI11" i="19"/>
  <c r="BJ11" i="19"/>
  <c r="BK11" i="19"/>
  <c r="BL11" i="19"/>
  <c r="BM11" i="19"/>
  <c r="BN11" i="19"/>
  <c r="BO11" i="19"/>
  <c r="BP11" i="19"/>
  <c r="D12" i="19"/>
  <c r="E12" i="19"/>
  <c r="F12" i="19"/>
  <c r="G12" i="19"/>
  <c r="H12" i="19"/>
  <c r="I12" i="19"/>
  <c r="J12" i="19"/>
  <c r="K12" i="19"/>
  <c r="L12" i="19"/>
  <c r="M12" i="19"/>
  <c r="N12" i="19"/>
  <c r="O12" i="19"/>
  <c r="P12" i="19"/>
  <c r="Q12" i="19"/>
  <c r="R12" i="19"/>
  <c r="S12" i="19"/>
  <c r="T12" i="19"/>
  <c r="U12" i="19"/>
  <c r="V12" i="19"/>
  <c r="W12" i="19"/>
  <c r="X12" i="19"/>
  <c r="Y12" i="19"/>
  <c r="Z12" i="19"/>
  <c r="AA12" i="19"/>
  <c r="AB12" i="19"/>
  <c r="AC12" i="19"/>
  <c r="AD12" i="19"/>
  <c r="AE12" i="19"/>
  <c r="AF12" i="19"/>
  <c r="AG12" i="19"/>
  <c r="AH12" i="19"/>
  <c r="AI12" i="19"/>
  <c r="AJ12" i="19"/>
  <c r="AK12" i="19"/>
  <c r="AL12" i="19"/>
  <c r="AM12" i="19"/>
  <c r="AN12" i="19"/>
  <c r="AO12" i="19"/>
  <c r="AP12" i="19"/>
  <c r="AQ12" i="19"/>
  <c r="AR12" i="19"/>
  <c r="AS12" i="19"/>
  <c r="AT12" i="19"/>
  <c r="AU12" i="19"/>
  <c r="AV12" i="19"/>
  <c r="AW12" i="19"/>
  <c r="AX12" i="19"/>
  <c r="AY12" i="19"/>
  <c r="AZ12" i="19"/>
  <c r="BA12" i="19"/>
  <c r="BB12" i="19"/>
  <c r="BC12" i="19"/>
  <c r="BD12" i="19"/>
  <c r="BE12" i="19"/>
  <c r="BF12" i="19"/>
  <c r="BG12" i="19"/>
  <c r="BH12" i="19"/>
  <c r="BI12" i="19"/>
  <c r="BJ12" i="19"/>
  <c r="BK12" i="19"/>
  <c r="BL12" i="19"/>
  <c r="BM12" i="19"/>
  <c r="BN12" i="19"/>
  <c r="BO12" i="19"/>
  <c r="BP12" i="19"/>
  <c r="D13" i="19"/>
  <c r="E13" i="19"/>
  <c r="F13" i="19"/>
  <c r="G13" i="19"/>
  <c r="H13" i="19"/>
  <c r="I13" i="19"/>
  <c r="J13" i="19"/>
  <c r="K13" i="19"/>
  <c r="L13" i="19"/>
  <c r="M13" i="19"/>
  <c r="N13" i="19"/>
  <c r="O13" i="19"/>
  <c r="P13" i="19"/>
  <c r="Q13" i="19"/>
  <c r="R13" i="19"/>
  <c r="S13" i="19"/>
  <c r="T13" i="19"/>
  <c r="U13" i="19"/>
  <c r="V13" i="19"/>
  <c r="W13" i="19"/>
  <c r="X13" i="19"/>
  <c r="Y13" i="19"/>
  <c r="Z13" i="19"/>
  <c r="AA13" i="19"/>
  <c r="AB13" i="19"/>
  <c r="AC13" i="19"/>
  <c r="AD13" i="19"/>
  <c r="AE13" i="19"/>
  <c r="AF13" i="19"/>
  <c r="AG13" i="19"/>
  <c r="AH13" i="19"/>
  <c r="AI13" i="19"/>
  <c r="AJ13" i="19"/>
  <c r="AK13" i="19"/>
  <c r="AL13" i="19"/>
  <c r="AM13" i="19"/>
  <c r="AN13" i="19"/>
  <c r="AO13" i="19"/>
  <c r="AP13" i="19"/>
  <c r="AQ13" i="19"/>
  <c r="AR13" i="19"/>
  <c r="AS13" i="19"/>
  <c r="AT13" i="19"/>
  <c r="AU13" i="19"/>
  <c r="AV13" i="19"/>
  <c r="AW13" i="19"/>
  <c r="AX13" i="19"/>
  <c r="AY13" i="19"/>
  <c r="AZ13" i="19"/>
  <c r="BA13" i="19"/>
  <c r="BB13" i="19"/>
  <c r="BC13" i="19"/>
  <c r="BD13" i="19"/>
  <c r="BE13" i="19"/>
  <c r="BF13" i="19"/>
  <c r="BG13" i="19"/>
  <c r="BH13" i="19"/>
  <c r="BI13" i="19"/>
  <c r="BJ13" i="19"/>
  <c r="BK13" i="19"/>
  <c r="BL13" i="19"/>
  <c r="BM13" i="19"/>
  <c r="BN13" i="19"/>
  <c r="BO13" i="19"/>
  <c r="BP13" i="19"/>
  <c r="D14" i="19"/>
  <c r="E14" i="19"/>
  <c r="F14" i="19"/>
  <c r="G14" i="19"/>
  <c r="H14" i="19"/>
  <c r="I14" i="19"/>
  <c r="J14" i="19"/>
  <c r="K14" i="19"/>
  <c r="L14" i="19"/>
  <c r="M14" i="19"/>
  <c r="N14" i="19"/>
  <c r="O14" i="19"/>
  <c r="P14" i="19"/>
  <c r="Q14" i="19"/>
  <c r="R14" i="19"/>
  <c r="S14" i="19"/>
  <c r="T14" i="19"/>
  <c r="U14" i="19"/>
  <c r="V14" i="19"/>
  <c r="W14" i="19"/>
  <c r="X14" i="19"/>
  <c r="Y14" i="19"/>
  <c r="Z14" i="19"/>
  <c r="AA14" i="19"/>
  <c r="AB14" i="19"/>
  <c r="AC14" i="19"/>
  <c r="AD14" i="19"/>
  <c r="AE14" i="19"/>
  <c r="AF14" i="19"/>
  <c r="AG14" i="19"/>
  <c r="AH14" i="19"/>
  <c r="AI14" i="19"/>
  <c r="AJ14" i="19"/>
  <c r="AK14" i="19"/>
  <c r="AL14" i="19"/>
  <c r="AM14" i="19"/>
  <c r="AN14" i="19"/>
  <c r="AO14" i="19"/>
  <c r="AP14" i="19"/>
  <c r="AQ14" i="19"/>
  <c r="AR14" i="19"/>
  <c r="AS14" i="19"/>
  <c r="AT14" i="19"/>
  <c r="AU14" i="19"/>
  <c r="AV14" i="19"/>
  <c r="AW14" i="19"/>
  <c r="AX14" i="19"/>
  <c r="AY14" i="19"/>
  <c r="AZ14" i="19"/>
  <c r="BA14" i="19"/>
  <c r="BB14" i="19"/>
  <c r="BC14" i="19"/>
  <c r="BD14" i="19"/>
  <c r="BE14" i="19"/>
  <c r="BF14" i="19"/>
  <c r="BG14" i="19"/>
  <c r="BH14" i="19"/>
  <c r="BI14" i="19"/>
  <c r="BJ14" i="19"/>
  <c r="BK14" i="19"/>
  <c r="BL14" i="19"/>
  <c r="BM14" i="19"/>
  <c r="BN14" i="19"/>
  <c r="BO14" i="19"/>
  <c r="BP14" i="19"/>
  <c r="D15" i="19"/>
  <c r="E15" i="19"/>
  <c r="F15" i="19"/>
  <c r="G15" i="19"/>
  <c r="H15" i="19"/>
  <c r="I15" i="19"/>
  <c r="J15" i="19"/>
  <c r="K15" i="19"/>
  <c r="L15" i="19"/>
  <c r="M15" i="19"/>
  <c r="N15" i="19"/>
  <c r="O15" i="19"/>
  <c r="P15" i="19"/>
  <c r="Q15" i="19"/>
  <c r="R15" i="19"/>
  <c r="S15" i="19"/>
  <c r="T15" i="19"/>
  <c r="U15" i="19"/>
  <c r="V15" i="19"/>
  <c r="W15" i="19"/>
  <c r="X15" i="19"/>
  <c r="Y15" i="19"/>
  <c r="Z15" i="19"/>
  <c r="AA15" i="19"/>
  <c r="AB15" i="19"/>
  <c r="AC15" i="19"/>
  <c r="AD15" i="19"/>
  <c r="AE15" i="19"/>
  <c r="AF15" i="19"/>
  <c r="AG15" i="19"/>
  <c r="AH15" i="19"/>
  <c r="AI15" i="19"/>
  <c r="AJ15" i="19"/>
  <c r="AK15" i="19"/>
  <c r="AL15" i="19"/>
  <c r="AM15" i="19"/>
  <c r="AN15" i="19"/>
  <c r="AO15" i="19"/>
  <c r="AP15" i="19"/>
  <c r="AQ15" i="19"/>
  <c r="AR15" i="19"/>
  <c r="AS15" i="19"/>
  <c r="AT15" i="19"/>
  <c r="AU15" i="19"/>
  <c r="AV15" i="19"/>
  <c r="AW15" i="19"/>
  <c r="AX15" i="19"/>
  <c r="AY15" i="19"/>
  <c r="AZ15" i="19"/>
  <c r="BA15" i="19"/>
  <c r="BB15" i="19"/>
  <c r="BC15" i="19"/>
  <c r="BD15" i="19"/>
  <c r="BE15" i="19"/>
  <c r="BF15" i="19"/>
  <c r="BG15" i="19"/>
  <c r="BH15" i="19"/>
  <c r="BI15" i="19"/>
  <c r="BJ15" i="19"/>
  <c r="BK15" i="19"/>
  <c r="BL15" i="19"/>
  <c r="BM15" i="19"/>
  <c r="BN15" i="19"/>
  <c r="BO15" i="19"/>
  <c r="BP15" i="19"/>
  <c r="D16" i="19"/>
  <c r="E16" i="19"/>
  <c r="F16" i="19"/>
  <c r="G16" i="19"/>
  <c r="H16" i="19"/>
  <c r="I16" i="19"/>
  <c r="J16" i="19"/>
  <c r="K16" i="19"/>
  <c r="L16" i="19"/>
  <c r="M16" i="19"/>
  <c r="N16" i="19"/>
  <c r="O16" i="19"/>
  <c r="P16" i="19"/>
  <c r="Q16" i="19"/>
  <c r="R16" i="19"/>
  <c r="S16" i="19"/>
  <c r="T16" i="19"/>
  <c r="U16" i="19"/>
  <c r="V16" i="19"/>
  <c r="W16" i="19"/>
  <c r="X16" i="19"/>
  <c r="Y16" i="19"/>
  <c r="Z16" i="19"/>
  <c r="AA16" i="19"/>
  <c r="AB16" i="19"/>
  <c r="AC16" i="19"/>
  <c r="AD16" i="19"/>
  <c r="AE16" i="19"/>
  <c r="AF16" i="19"/>
  <c r="AG16" i="19"/>
  <c r="AH16" i="19"/>
  <c r="AI16" i="19"/>
  <c r="AJ16" i="19"/>
  <c r="AK16" i="19"/>
  <c r="AL16" i="19"/>
  <c r="AM16" i="19"/>
  <c r="AN16" i="19"/>
  <c r="AO16" i="19"/>
  <c r="AP16" i="19"/>
  <c r="AQ16" i="19"/>
  <c r="AR16" i="19"/>
  <c r="AS16" i="19"/>
  <c r="AT16" i="19"/>
  <c r="AU16" i="19"/>
  <c r="AV16" i="19"/>
  <c r="AW16" i="19"/>
  <c r="AX16" i="19"/>
  <c r="AY16" i="19"/>
  <c r="AZ16" i="19"/>
  <c r="BA16" i="19"/>
  <c r="BB16" i="19"/>
  <c r="BC16" i="19"/>
  <c r="BD16" i="19"/>
  <c r="BE16" i="19"/>
  <c r="BF16" i="19"/>
  <c r="BG16" i="19"/>
  <c r="BH16" i="19"/>
  <c r="BI16" i="19"/>
  <c r="BJ16" i="19"/>
  <c r="BK16" i="19"/>
  <c r="BL16" i="19"/>
  <c r="BM16" i="19"/>
  <c r="BN16" i="19"/>
  <c r="BO16" i="19"/>
  <c r="BP16" i="19"/>
  <c r="D17" i="19"/>
  <c r="E17" i="19"/>
  <c r="F17" i="19"/>
  <c r="G17" i="19"/>
  <c r="H17" i="19"/>
  <c r="I17" i="19"/>
  <c r="J17" i="19"/>
  <c r="K17" i="19"/>
  <c r="L17" i="19"/>
  <c r="M17" i="19"/>
  <c r="N17" i="19"/>
  <c r="O17" i="19"/>
  <c r="P17" i="19"/>
  <c r="Q17" i="19"/>
  <c r="R17" i="19"/>
  <c r="S17" i="19"/>
  <c r="T17" i="19"/>
  <c r="U17" i="19"/>
  <c r="V17" i="19"/>
  <c r="W17" i="19"/>
  <c r="X17" i="19"/>
  <c r="Y17" i="19"/>
  <c r="Z17" i="19"/>
  <c r="AA17" i="19"/>
  <c r="AB17" i="19"/>
  <c r="AC17" i="19"/>
  <c r="AD17" i="19"/>
  <c r="AE17" i="19"/>
  <c r="AF17" i="19"/>
  <c r="AG17" i="19"/>
  <c r="AH17" i="19"/>
  <c r="AI17" i="19"/>
  <c r="AJ17" i="19"/>
  <c r="AK17" i="19"/>
  <c r="AL17" i="19"/>
  <c r="AM17" i="19"/>
  <c r="AN17" i="19"/>
  <c r="AO17" i="19"/>
  <c r="AP17" i="19"/>
  <c r="AQ17" i="19"/>
  <c r="AR17" i="19"/>
  <c r="AS17" i="19"/>
  <c r="AT17" i="19"/>
  <c r="AU17" i="19"/>
  <c r="AV17" i="19"/>
  <c r="AW17" i="19"/>
  <c r="AX17" i="19"/>
  <c r="AY17" i="19"/>
  <c r="AZ17" i="19"/>
  <c r="BA17" i="19"/>
  <c r="BB17" i="19"/>
  <c r="BC17" i="19"/>
  <c r="BD17" i="19"/>
  <c r="BE17" i="19"/>
  <c r="BF17" i="19"/>
  <c r="BG17" i="19"/>
  <c r="BH17" i="19"/>
  <c r="BI17" i="19"/>
  <c r="BJ17" i="19"/>
  <c r="BK17" i="19"/>
  <c r="BL17" i="19"/>
  <c r="BM17" i="19"/>
  <c r="BN17" i="19"/>
  <c r="BO17" i="19"/>
  <c r="BP17" i="19"/>
  <c r="D18" i="19"/>
  <c r="E18" i="19"/>
  <c r="F18" i="19"/>
  <c r="G18" i="19"/>
  <c r="H18" i="19"/>
  <c r="I18" i="19"/>
  <c r="J18" i="19"/>
  <c r="K18" i="19"/>
  <c r="L18" i="19"/>
  <c r="M18" i="19"/>
  <c r="N18" i="19"/>
  <c r="O18" i="19"/>
  <c r="P18" i="19"/>
  <c r="Q18" i="19"/>
  <c r="R18" i="19"/>
  <c r="S18" i="19"/>
  <c r="T18" i="19"/>
  <c r="U18" i="19"/>
  <c r="V18" i="19"/>
  <c r="W18" i="19"/>
  <c r="X18" i="19"/>
  <c r="Y18" i="19"/>
  <c r="Z18" i="19"/>
  <c r="AA18" i="19"/>
  <c r="AB18" i="19"/>
  <c r="AC18" i="19"/>
  <c r="AD18" i="19"/>
  <c r="AE18" i="19"/>
  <c r="AF18" i="19"/>
  <c r="AG18" i="19"/>
  <c r="AH18" i="19"/>
  <c r="AI18" i="19"/>
  <c r="AJ18" i="19"/>
  <c r="AK18" i="19"/>
  <c r="AL18" i="19"/>
  <c r="AM18" i="19"/>
  <c r="AN18" i="19"/>
  <c r="AO18" i="19"/>
  <c r="AP18" i="19"/>
  <c r="AQ18" i="19"/>
  <c r="AR18" i="19"/>
  <c r="AS18" i="19"/>
  <c r="AT18" i="19"/>
  <c r="AU18" i="19"/>
  <c r="AV18" i="19"/>
  <c r="AW18" i="19"/>
  <c r="AX18" i="19"/>
  <c r="AY18" i="19"/>
  <c r="AZ18" i="19"/>
  <c r="BA18" i="19"/>
  <c r="BB18" i="19"/>
  <c r="BC18" i="19"/>
  <c r="BD18" i="19"/>
  <c r="BE18" i="19"/>
  <c r="BF18" i="19"/>
  <c r="BG18" i="19"/>
  <c r="BH18" i="19"/>
  <c r="BI18" i="19"/>
  <c r="BJ18" i="19"/>
  <c r="BK18" i="19"/>
  <c r="BL18" i="19"/>
  <c r="BM18" i="19"/>
  <c r="BN18" i="19"/>
  <c r="BO18" i="19"/>
  <c r="BP18" i="19"/>
  <c r="D19" i="19"/>
  <c r="E19" i="19"/>
  <c r="F19" i="19"/>
  <c r="G19" i="19"/>
  <c r="H19" i="19"/>
  <c r="I19" i="19"/>
  <c r="J19" i="19"/>
  <c r="K19" i="19"/>
  <c r="L19" i="19"/>
  <c r="M19" i="19"/>
  <c r="N19" i="19"/>
  <c r="O19" i="19"/>
  <c r="P19" i="19"/>
  <c r="Q19" i="19"/>
  <c r="R19" i="19"/>
  <c r="S19" i="19"/>
  <c r="T19" i="19"/>
  <c r="U19" i="19"/>
  <c r="V19" i="19"/>
  <c r="W19" i="19"/>
  <c r="X19" i="19"/>
  <c r="Y19" i="19"/>
  <c r="Z19" i="19"/>
  <c r="AA19" i="19"/>
  <c r="AB19" i="19"/>
  <c r="AC19" i="19"/>
  <c r="AD19" i="19"/>
  <c r="AE19" i="19"/>
  <c r="AF19" i="19"/>
  <c r="AG19" i="19"/>
  <c r="AH19" i="19"/>
  <c r="AI19" i="19"/>
  <c r="AJ19" i="19"/>
  <c r="AK19" i="19"/>
  <c r="AL19" i="19"/>
  <c r="AM19" i="19"/>
  <c r="AN19" i="19"/>
  <c r="AO19" i="19"/>
  <c r="AP19" i="19"/>
  <c r="AQ19" i="19"/>
  <c r="AR19" i="19"/>
  <c r="AS19" i="19"/>
  <c r="AT19" i="19"/>
  <c r="AU19" i="19"/>
  <c r="AV19" i="19"/>
  <c r="AW19" i="19"/>
  <c r="AX19" i="19"/>
  <c r="AY19" i="19"/>
  <c r="AZ19" i="19"/>
  <c r="BA19" i="19"/>
  <c r="BB19" i="19"/>
  <c r="BC19" i="19"/>
  <c r="BD19" i="19"/>
  <c r="BE19" i="19"/>
  <c r="BF19" i="19"/>
  <c r="BG19" i="19"/>
  <c r="BH19" i="19"/>
  <c r="BI19" i="19"/>
  <c r="BJ19" i="19"/>
  <c r="BK19" i="19"/>
  <c r="BL19" i="19"/>
  <c r="BM19" i="19"/>
  <c r="BN19" i="19"/>
  <c r="BO19" i="19"/>
  <c r="BP19" i="19"/>
  <c r="D20" i="19"/>
  <c r="E20" i="19"/>
  <c r="F20" i="19"/>
  <c r="G20" i="19"/>
  <c r="H20" i="19"/>
  <c r="I20" i="19"/>
  <c r="J20" i="19"/>
  <c r="K20" i="19"/>
  <c r="L20" i="19"/>
  <c r="M20" i="19"/>
  <c r="N20" i="19"/>
  <c r="O20" i="19"/>
  <c r="P20" i="19"/>
  <c r="Q20" i="19"/>
  <c r="R20" i="19"/>
  <c r="S20" i="19"/>
  <c r="T20" i="19"/>
  <c r="U20" i="19"/>
  <c r="V20" i="19"/>
  <c r="W20" i="19"/>
  <c r="X20" i="19"/>
  <c r="Y20" i="19"/>
  <c r="Z20" i="19"/>
  <c r="AA20" i="19"/>
  <c r="AB20" i="19"/>
  <c r="AC20" i="19"/>
  <c r="AD20" i="19"/>
  <c r="AE20" i="19"/>
  <c r="AF20" i="19"/>
  <c r="AG20" i="19"/>
  <c r="AH20" i="19"/>
  <c r="AI20" i="19"/>
  <c r="AJ20" i="19"/>
  <c r="AK20" i="19"/>
  <c r="AL20" i="19"/>
  <c r="AM20" i="19"/>
  <c r="AN20" i="19"/>
  <c r="AO20" i="19"/>
  <c r="AP20" i="19"/>
  <c r="AQ20" i="19"/>
  <c r="AR20" i="19"/>
  <c r="AS20" i="19"/>
  <c r="AT20" i="19"/>
  <c r="AU20" i="19"/>
  <c r="AV20" i="19"/>
  <c r="AW20" i="19"/>
  <c r="AX20" i="19"/>
  <c r="AY20" i="19"/>
  <c r="AZ20" i="19"/>
  <c r="BA20" i="19"/>
  <c r="BB20" i="19"/>
  <c r="BC20" i="19"/>
  <c r="BD20" i="19"/>
  <c r="BE20" i="19"/>
  <c r="BF20" i="19"/>
  <c r="BG20" i="19"/>
  <c r="BH20" i="19"/>
  <c r="BI20" i="19"/>
  <c r="BJ20" i="19"/>
  <c r="BK20" i="19"/>
  <c r="BL20" i="19"/>
  <c r="BM20" i="19"/>
  <c r="BN20" i="19"/>
  <c r="BO20" i="19"/>
  <c r="BP20" i="19"/>
  <c r="D21" i="19"/>
  <c r="E21" i="19"/>
  <c r="F21" i="19"/>
  <c r="G21" i="19"/>
  <c r="H21" i="19"/>
  <c r="I21" i="19"/>
  <c r="J21" i="19"/>
  <c r="K21" i="19"/>
  <c r="L21" i="19"/>
  <c r="M21" i="19"/>
  <c r="N21" i="19"/>
  <c r="O21" i="19"/>
  <c r="P21" i="19"/>
  <c r="Q21" i="19"/>
  <c r="R21" i="19"/>
  <c r="S21" i="19"/>
  <c r="T21" i="19"/>
  <c r="U21" i="19"/>
  <c r="V21" i="19"/>
  <c r="W21" i="19"/>
  <c r="X21" i="19"/>
  <c r="Y21" i="19"/>
  <c r="Z21" i="19"/>
  <c r="AA21" i="19"/>
  <c r="AB21" i="19"/>
  <c r="AC21" i="19"/>
  <c r="AD21" i="19"/>
  <c r="AE21" i="19"/>
  <c r="AF21" i="19"/>
  <c r="AG21" i="19"/>
  <c r="AH21" i="19"/>
  <c r="AI21" i="19"/>
  <c r="AJ21" i="19"/>
  <c r="AK21" i="19"/>
  <c r="AL21" i="19"/>
  <c r="AM21" i="19"/>
  <c r="AN21" i="19"/>
  <c r="AO21" i="19"/>
  <c r="AP21" i="19"/>
  <c r="AQ21" i="19"/>
  <c r="AR21" i="19"/>
  <c r="AS21" i="19"/>
  <c r="AT21" i="19"/>
  <c r="AU21" i="19"/>
  <c r="AV21" i="19"/>
  <c r="AW21" i="19"/>
  <c r="AX21" i="19"/>
  <c r="AY21" i="19"/>
  <c r="AZ21" i="19"/>
  <c r="BA21" i="19"/>
  <c r="BB21" i="19"/>
  <c r="BC21" i="19"/>
  <c r="BD21" i="19"/>
  <c r="BE21" i="19"/>
  <c r="BF21" i="19"/>
  <c r="BG21" i="19"/>
  <c r="BH21" i="19"/>
  <c r="BI21" i="19"/>
  <c r="BJ21" i="19"/>
  <c r="BK21" i="19"/>
  <c r="BL21" i="19"/>
  <c r="BM21" i="19"/>
  <c r="BN21" i="19"/>
  <c r="BO21" i="19"/>
  <c r="BP21" i="19"/>
  <c r="D22" i="19"/>
  <c r="E22" i="19"/>
  <c r="F22" i="19"/>
  <c r="G22" i="19"/>
  <c r="H22" i="19"/>
  <c r="I22" i="19"/>
  <c r="J22" i="19"/>
  <c r="K22" i="19"/>
  <c r="L22" i="19"/>
  <c r="M22" i="19"/>
  <c r="N22" i="19"/>
  <c r="O22" i="19"/>
  <c r="P22" i="19"/>
  <c r="Q22" i="19"/>
  <c r="R22" i="19"/>
  <c r="S22" i="19"/>
  <c r="T22" i="19"/>
  <c r="U22" i="19"/>
  <c r="V22" i="19"/>
  <c r="W22" i="19"/>
  <c r="X22" i="19"/>
  <c r="Y22" i="19"/>
  <c r="Z22" i="19"/>
  <c r="AA22" i="19"/>
  <c r="AB22" i="19"/>
  <c r="AC22" i="19"/>
  <c r="AD22" i="19"/>
  <c r="AE22" i="19"/>
  <c r="AF22" i="19"/>
  <c r="AG22" i="19"/>
  <c r="AH22" i="19"/>
  <c r="AI22" i="19"/>
  <c r="AJ22" i="19"/>
  <c r="AK22" i="19"/>
  <c r="AL22" i="19"/>
  <c r="AM22" i="19"/>
  <c r="AN22" i="19"/>
  <c r="AO22" i="19"/>
  <c r="AP22" i="19"/>
  <c r="AQ22" i="19"/>
  <c r="AR22" i="19"/>
  <c r="AS22" i="19"/>
  <c r="AT22" i="19"/>
  <c r="AU22" i="19"/>
  <c r="AV22" i="19"/>
  <c r="AW22" i="19"/>
  <c r="AX22" i="19"/>
  <c r="AY22" i="19"/>
  <c r="AZ22" i="19"/>
  <c r="BA22" i="19"/>
  <c r="BB22" i="19"/>
  <c r="BC22" i="19"/>
  <c r="BD22" i="19"/>
  <c r="BE22" i="19"/>
  <c r="BF22" i="19"/>
  <c r="BG22" i="19"/>
  <c r="BH22" i="19"/>
  <c r="BI22" i="19"/>
  <c r="BJ22" i="19"/>
  <c r="BK22" i="19"/>
  <c r="BL22" i="19"/>
  <c r="BM22" i="19"/>
  <c r="BN22" i="19"/>
  <c r="BO22" i="19"/>
  <c r="BP22" i="19"/>
  <c r="D23" i="19"/>
  <c r="E23" i="19"/>
  <c r="F23" i="19"/>
  <c r="G23" i="19"/>
  <c r="H23" i="19"/>
  <c r="I23" i="19"/>
  <c r="J23" i="19"/>
  <c r="K23" i="19"/>
  <c r="L23" i="19"/>
  <c r="M23" i="19"/>
  <c r="N23" i="19"/>
  <c r="O23" i="19"/>
  <c r="P23" i="19"/>
  <c r="Q23" i="19"/>
  <c r="R23" i="19"/>
  <c r="S23" i="19"/>
  <c r="T23" i="19"/>
  <c r="U23" i="19"/>
  <c r="V23" i="19"/>
  <c r="W23" i="19"/>
  <c r="X23" i="19"/>
  <c r="Y23" i="19"/>
  <c r="Z23" i="19"/>
  <c r="AA23" i="19"/>
  <c r="AB23" i="19"/>
  <c r="AC23" i="19"/>
  <c r="AD23" i="19"/>
  <c r="AE23" i="19"/>
  <c r="AF23" i="19"/>
  <c r="AG23" i="19"/>
  <c r="AH23" i="19"/>
  <c r="AI23" i="19"/>
  <c r="AJ23" i="19"/>
  <c r="AK23" i="19"/>
  <c r="AL23" i="19"/>
  <c r="AM23" i="19"/>
  <c r="AN23" i="19"/>
  <c r="AO23" i="19"/>
  <c r="AP23" i="19"/>
  <c r="AQ23" i="19"/>
  <c r="AR23" i="19"/>
  <c r="AS23" i="19"/>
  <c r="AT23" i="19"/>
  <c r="AU23" i="19"/>
  <c r="AV23" i="19"/>
  <c r="AW23" i="19"/>
  <c r="AX23" i="19"/>
  <c r="AY23" i="19"/>
  <c r="AZ23" i="19"/>
  <c r="BA23" i="19"/>
  <c r="BB23" i="19"/>
  <c r="BC23" i="19"/>
  <c r="BD23" i="19"/>
  <c r="BE23" i="19"/>
  <c r="BF23" i="19"/>
  <c r="BG23" i="19"/>
  <c r="BH23" i="19"/>
  <c r="BI23" i="19"/>
  <c r="BJ23" i="19"/>
  <c r="BK23" i="19"/>
  <c r="BL23" i="19"/>
  <c r="BM23" i="19"/>
  <c r="BN23" i="19"/>
  <c r="BO23" i="19"/>
  <c r="BP23" i="19"/>
  <c r="D24" i="19"/>
  <c r="E24" i="19"/>
  <c r="F24" i="19"/>
  <c r="G24" i="19"/>
  <c r="H24" i="19"/>
  <c r="I24" i="19"/>
  <c r="J24" i="19"/>
  <c r="K24" i="19"/>
  <c r="L24" i="19"/>
  <c r="M24" i="19"/>
  <c r="N24" i="19"/>
  <c r="O24" i="19"/>
  <c r="P24" i="19"/>
  <c r="Q24" i="19"/>
  <c r="R24" i="19"/>
  <c r="S24" i="19"/>
  <c r="T24" i="19"/>
  <c r="U24" i="19"/>
  <c r="V24" i="19"/>
  <c r="W24" i="19"/>
  <c r="X24" i="19"/>
  <c r="Y24" i="19"/>
  <c r="Z24" i="19"/>
  <c r="AA24" i="19"/>
  <c r="AB24" i="19"/>
  <c r="AC24" i="19"/>
  <c r="AD24" i="19"/>
  <c r="AE24" i="19"/>
  <c r="AF24" i="19"/>
  <c r="AG24" i="19"/>
  <c r="AH24" i="19"/>
  <c r="AI24" i="19"/>
  <c r="AJ24" i="19"/>
  <c r="AK24" i="19"/>
  <c r="AL24" i="19"/>
  <c r="AM24" i="19"/>
  <c r="AN24" i="19"/>
  <c r="AO24" i="19"/>
  <c r="AP24" i="19"/>
  <c r="AQ24" i="19"/>
  <c r="AR24" i="19"/>
  <c r="AS24" i="19"/>
  <c r="AT24" i="19"/>
  <c r="AU24" i="19"/>
  <c r="AV24" i="19"/>
  <c r="AW24" i="19"/>
  <c r="AX24" i="19"/>
  <c r="AY24" i="19"/>
  <c r="AZ24" i="19"/>
  <c r="BA24" i="19"/>
  <c r="BB24" i="19"/>
  <c r="BC24" i="19"/>
  <c r="BD24" i="19"/>
  <c r="BE24" i="19"/>
  <c r="BF24" i="19"/>
  <c r="BG24" i="19"/>
  <c r="BH24" i="19"/>
  <c r="BI24" i="19"/>
  <c r="BJ24" i="19"/>
  <c r="BK24" i="19"/>
  <c r="BL24" i="19"/>
  <c r="BM24" i="19"/>
  <c r="BN24" i="19"/>
  <c r="BO24" i="19"/>
  <c r="BP24" i="19"/>
  <c r="D25" i="19"/>
  <c r="E25" i="19"/>
  <c r="F25" i="19"/>
  <c r="G25" i="19"/>
  <c r="H25" i="19"/>
  <c r="I25" i="19"/>
  <c r="J25" i="19"/>
  <c r="K25" i="19"/>
  <c r="L25" i="19"/>
  <c r="M25" i="19"/>
  <c r="N25" i="19"/>
  <c r="O25" i="19"/>
  <c r="P25" i="19"/>
  <c r="Q25" i="19"/>
  <c r="R25" i="19"/>
  <c r="S25" i="19"/>
  <c r="T25" i="19"/>
  <c r="U25" i="19"/>
  <c r="V25" i="19"/>
  <c r="W25" i="19"/>
  <c r="X25" i="19"/>
  <c r="Y25" i="19"/>
  <c r="Z25" i="19"/>
  <c r="AA25" i="19"/>
  <c r="AB25" i="19"/>
  <c r="AC25" i="19"/>
  <c r="AD25" i="19"/>
  <c r="AE25" i="19"/>
  <c r="AF25" i="19"/>
  <c r="AG25" i="19"/>
  <c r="AH25" i="19"/>
  <c r="AI25" i="19"/>
  <c r="AJ25" i="19"/>
  <c r="AK25" i="19"/>
  <c r="AL25" i="19"/>
  <c r="AM25" i="19"/>
  <c r="AN25" i="19"/>
  <c r="AO25" i="19"/>
  <c r="AP25" i="19"/>
  <c r="AQ25" i="19"/>
  <c r="AR25" i="19"/>
  <c r="AS25" i="19"/>
  <c r="AT25" i="19"/>
  <c r="AU25" i="19"/>
  <c r="AV25" i="19"/>
  <c r="AW25" i="19"/>
  <c r="AX25" i="19"/>
  <c r="AY25" i="19"/>
  <c r="AZ25" i="19"/>
  <c r="BA25" i="19"/>
  <c r="BB25" i="19"/>
  <c r="BC25" i="19"/>
  <c r="BD25" i="19"/>
  <c r="BE25" i="19"/>
  <c r="BF25" i="19"/>
  <c r="BG25" i="19"/>
  <c r="BH25" i="19"/>
  <c r="BI25" i="19"/>
  <c r="BJ25" i="19"/>
  <c r="BK25" i="19"/>
  <c r="BL25" i="19"/>
  <c r="BM25" i="19"/>
  <c r="BN25" i="19"/>
  <c r="BO25" i="19"/>
  <c r="BP25" i="19"/>
  <c r="D26" i="19"/>
  <c r="E26" i="19"/>
  <c r="F26" i="19"/>
  <c r="G26" i="19"/>
  <c r="H26" i="19"/>
  <c r="I26" i="19"/>
  <c r="J26" i="19"/>
  <c r="K26" i="19"/>
  <c r="L26" i="19"/>
  <c r="M26" i="19"/>
  <c r="N26" i="19"/>
  <c r="O26" i="19"/>
  <c r="P26" i="19"/>
  <c r="Q26" i="19"/>
  <c r="R26" i="19"/>
  <c r="S26" i="19"/>
  <c r="T26" i="19"/>
  <c r="U26" i="19"/>
  <c r="V26" i="19"/>
  <c r="W26" i="19"/>
  <c r="X26" i="19"/>
  <c r="Y26" i="19"/>
  <c r="Z26" i="19"/>
  <c r="AA26" i="19"/>
  <c r="AB26" i="19"/>
  <c r="AC26" i="19"/>
  <c r="AD26" i="19"/>
  <c r="AE26" i="19"/>
  <c r="AF26" i="19"/>
  <c r="AG26" i="19"/>
  <c r="AH26" i="19"/>
  <c r="AI26" i="19"/>
  <c r="AJ26" i="19"/>
  <c r="AK26" i="19"/>
  <c r="AL26" i="19"/>
  <c r="AM26" i="19"/>
  <c r="AN26" i="19"/>
  <c r="AO26" i="19"/>
  <c r="AP26" i="19"/>
  <c r="AQ26" i="19"/>
  <c r="AR26" i="19"/>
  <c r="AS26" i="19"/>
  <c r="AT26" i="19"/>
  <c r="AU26" i="19"/>
  <c r="AV26" i="19"/>
  <c r="AW26" i="19"/>
  <c r="AX26" i="19"/>
  <c r="AY26" i="19"/>
  <c r="AZ26" i="19"/>
  <c r="BA26" i="19"/>
  <c r="BB26" i="19"/>
  <c r="BC26" i="19"/>
  <c r="BD26" i="19"/>
  <c r="BE26" i="19"/>
  <c r="BF26" i="19"/>
  <c r="BG26" i="19"/>
  <c r="BH26" i="19"/>
  <c r="BI26" i="19"/>
  <c r="BJ26" i="19"/>
  <c r="BK26" i="19"/>
  <c r="BL26" i="19"/>
  <c r="BM26" i="19"/>
  <c r="BN26" i="19"/>
  <c r="BO26" i="19"/>
  <c r="BP26" i="19"/>
  <c r="D27" i="19"/>
  <c r="E27" i="19"/>
  <c r="F27" i="19"/>
  <c r="G27" i="19"/>
  <c r="H27" i="19"/>
  <c r="I27" i="19"/>
  <c r="J27" i="19"/>
  <c r="K27" i="19"/>
  <c r="L27" i="19"/>
  <c r="M27" i="19"/>
  <c r="N27" i="19"/>
  <c r="O27" i="19"/>
  <c r="P27" i="19"/>
  <c r="Q27" i="19"/>
  <c r="R27" i="19"/>
  <c r="S27" i="19"/>
  <c r="T27" i="19"/>
  <c r="U27" i="19"/>
  <c r="V27" i="19"/>
  <c r="W27" i="19"/>
  <c r="X27" i="19"/>
  <c r="Y27" i="19"/>
  <c r="Z27" i="19"/>
  <c r="AA27" i="19"/>
  <c r="AB27" i="19"/>
  <c r="AC27" i="19"/>
  <c r="AD27" i="19"/>
  <c r="AE27" i="19"/>
  <c r="AF27" i="19"/>
  <c r="AG27" i="19"/>
  <c r="AH27" i="19"/>
  <c r="AI27" i="19"/>
  <c r="AJ27" i="19"/>
  <c r="AK27" i="19"/>
  <c r="AL27" i="19"/>
  <c r="AM27" i="19"/>
  <c r="AN27" i="19"/>
  <c r="AO27" i="19"/>
  <c r="AP27" i="19"/>
  <c r="AQ27" i="19"/>
  <c r="AR27" i="19"/>
  <c r="AS27" i="19"/>
  <c r="AT27" i="19"/>
  <c r="AU27" i="19"/>
  <c r="AV27" i="19"/>
  <c r="AW27" i="19"/>
  <c r="AX27" i="19"/>
  <c r="AY27" i="19"/>
  <c r="AZ27" i="19"/>
  <c r="BA27" i="19"/>
  <c r="BB27" i="19"/>
  <c r="BC27" i="19"/>
  <c r="BD27" i="19"/>
  <c r="BE27" i="19"/>
  <c r="BF27" i="19"/>
  <c r="BG27" i="19"/>
  <c r="BH27" i="19"/>
  <c r="BI27" i="19"/>
  <c r="BJ27" i="19"/>
  <c r="BK27" i="19"/>
  <c r="BL27" i="19"/>
  <c r="BM27" i="19"/>
  <c r="BN27" i="19"/>
  <c r="BO27" i="19"/>
  <c r="BP27" i="19"/>
  <c r="D28" i="19"/>
  <c r="E28" i="19"/>
  <c r="F28" i="19"/>
  <c r="G28" i="19"/>
  <c r="H28" i="19"/>
  <c r="I28" i="19"/>
  <c r="J28" i="19"/>
  <c r="K28" i="19"/>
  <c r="L28" i="19"/>
  <c r="M28" i="19"/>
  <c r="N28" i="19"/>
  <c r="O28" i="19"/>
  <c r="P28" i="19"/>
  <c r="Q28" i="19"/>
  <c r="R28" i="19"/>
  <c r="S28" i="19"/>
  <c r="T28" i="19"/>
  <c r="U28" i="19"/>
  <c r="V28" i="19"/>
  <c r="W28" i="19"/>
  <c r="X28" i="19"/>
  <c r="Y28" i="19"/>
  <c r="Z28" i="19"/>
  <c r="AA28" i="19"/>
  <c r="AB28" i="19"/>
  <c r="AC28" i="19"/>
  <c r="AD28" i="19"/>
  <c r="AE28" i="19"/>
  <c r="AF28" i="19"/>
  <c r="AG28" i="19"/>
  <c r="AH28" i="19"/>
  <c r="AI28" i="19"/>
  <c r="AJ28" i="19"/>
  <c r="AK28" i="19"/>
  <c r="AL28" i="19"/>
  <c r="AM28" i="19"/>
  <c r="AN28" i="19"/>
  <c r="AO28" i="19"/>
  <c r="AP28" i="19"/>
  <c r="AQ28" i="19"/>
  <c r="AR28" i="19"/>
  <c r="AS28" i="19"/>
  <c r="AT28" i="19"/>
  <c r="AU28" i="19"/>
  <c r="AV28" i="19"/>
  <c r="AW28" i="19"/>
  <c r="AX28" i="19"/>
  <c r="AY28" i="19"/>
  <c r="AZ28" i="19"/>
  <c r="BA28" i="19"/>
  <c r="BB28" i="19"/>
  <c r="BC28" i="19"/>
  <c r="BD28" i="19"/>
  <c r="BE28" i="19"/>
  <c r="BF28" i="19"/>
  <c r="BG28" i="19"/>
  <c r="BH28" i="19"/>
  <c r="BI28" i="19"/>
  <c r="BJ28" i="19"/>
  <c r="BK28" i="19"/>
  <c r="BL28" i="19"/>
  <c r="BM28" i="19"/>
  <c r="BN28" i="19"/>
  <c r="BO28" i="19"/>
  <c r="BP28" i="19"/>
  <c r="D29" i="19"/>
  <c r="E29" i="19"/>
  <c r="F29" i="19"/>
  <c r="G29" i="19"/>
  <c r="H29" i="19"/>
  <c r="I29" i="19"/>
  <c r="J29" i="19"/>
  <c r="K29" i="19"/>
  <c r="L29" i="19"/>
  <c r="M29" i="19"/>
  <c r="N29" i="19"/>
  <c r="O29" i="19"/>
  <c r="P29" i="19"/>
  <c r="Q29" i="19"/>
  <c r="R29" i="19"/>
  <c r="S29" i="19"/>
  <c r="T29" i="19"/>
  <c r="U29" i="19"/>
  <c r="V29" i="19"/>
  <c r="W29" i="19"/>
  <c r="X29" i="19"/>
  <c r="Y29" i="19"/>
  <c r="Z29" i="19"/>
  <c r="AA29" i="19"/>
  <c r="AB29" i="19"/>
  <c r="AC29" i="19"/>
  <c r="AD29" i="19"/>
  <c r="AE29" i="19"/>
  <c r="AF29" i="19"/>
  <c r="AG29" i="19"/>
  <c r="AH29" i="19"/>
  <c r="AI29" i="19"/>
  <c r="AJ29" i="19"/>
  <c r="AK29" i="19"/>
  <c r="AL29" i="19"/>
  <c r="AM29" i="19"/>
  <c r="AN29" i="19"/>
  <c r="AO29" i="19"/>
  <c r="AP29" i="19"/>
  <c r="AQ29" i="19"/>
  <c r="AR29" i="19"/>
  <c r="AS29" i="19"/>
  <c r="AT29" i="19"/>
  <c r="AU29" i="19"/>
  <c r="AV29" i="19"/>
  <c r="AW29" i="19"/>
  <c r="AX29" i="19"/>
  <c r="AY29" i="19"/>
  <c r="AZ29" i="19"/>
  <c r="BA29" i="19"/>
  <c r="BB29" i="19"/>
  <c r="BC29" i="19"/>
  <c r="BD29" i="19"/>
  <c r="BE29" i="19"/>
  <c r="BF29" i="19"/>
  <c r="BG29" i="19"/>
  <c r="BH29" i="19"/>
  <c r="BI29" i="19"/>
  <c r="BJ29" i="19"/>
  <c r="BK29" i="19"/>
  <c r="BL29" i="19"/>
  <c r="BM29" i="19"/>
  <c r="BN29" i="19"/>
  <c r="BO29" i="19"/>
  <c r="BP29" i="19"/>
  <c r="D30" i="19"/>
  <c r="E30" i="19"/>
  <c r="F30" i="19"/>
  <c r="G30" i="19"/>
  <c r="H30" i="19"/>
  <c r="I30" i="19"/>
  <c r="J30" i="19"/>
  <c r="K30" i="19"/>
  <c r="L30" i="19"/>
  <c r="M30" i="19"/>
  <c r="N30" i="19"/>
  <c r="O30" i="19"/>
  <c r="P30" i="19"/>
  <c r="Q30" i="19"/>
  <c r="R30" i="19"/>
  <c r="S30" i="19"/>
  <c r="T30" i="19"/>
  <c r="U30" i="19"/>
  <c r="V30" i="19"/>
  <c r="W30" i="19"/>
  <c r="X30" i="19"/>
  <c r="Y30" i="19"/>
  <c r="Z30" i="19"/>
  <c r="AA30" i="19"/>
  <c r="AB30" i="19"/>
  <c r="AC30" i="19"/>
  <c r="AD30" i="19"/>
  <c r="AE30" i="19"/>
  <c r="AF30" i="19"/>
  <c r="AG30" i="19"/>
  <c r="AH30" i="19"/>
  <c r="AI30" i="19"/>
  <c r="AJ30" i="19"/>
  <c r="AK30" i="19"/>
  <c r="AL30" i="19"/>
  <c r="AM30" i="19"/>
  <c r="AN30" i="19"/>
  <c r="AO30" i="19"/>
  <c r="AP30" i="19"/>
  <c r="AQ30" i="19"/>
  <c r="AR30" i="19"/>
  <c r="AS30" i="19"/>
  <c r="AT30" i="19"/>
  <c r="AU30" i="19"/>
  <c r="AV30" i="19"/>
  <c r="AW30" i="19"/>
  <c r="AX30" i="19"/>
  <c r="AY30" i="19"/>
  <c r="AZ30" i="19"/>
  <c r="BA30" i="19"/>
  <c r="BB30" i="19"/>
  <c r="BC30" i="19"/>
  <c r="BD30" i="19"/>
  <c r="BE30" i="19"/>
  <c r="BF30" i="19"/>
  <c r="BG30" i="19"/>
  <c r="BH30" i="19"/>
  <c r="BI30" i="19"/>
  <c r="BJ30" i="19"/>
  <c r="BK30" i="19"/>
  <c r="BL30" i="19"/>
  <c r="BM30" i="19"/>
  <c r="BN30" i="19"/>
  <c r="BO30" i="19"/>
  <c r="BP30" i="19"/>
  <c r="D31" i="19"/>
  <c r="E31" i="19"/>
  <c r="F31" i="19"/>
  <c r="G31" i="19"/>
  <c r="H31" i="19"/>
  <c r="I31" i="19"/>
  <c r="J31" i="19"/>
  <c r="K31" i="19"/>
  <c r="L31" i="19"/>
  <c r="M31" i="19"/>
  <c r="N31" i="19"/>
  <c r="O31" i="19"/>
  <c r="P31" i="19"/>
  <c r="Q31" i="19"/>
  <c r="R31" i="19"/>
  <c r="S31" i="19"/>
  <c r="T31" i="19"/>
  <c r="U31" i="19"/>
  <c r="V31" i="19"/>
  <c r="W31" i="19"/>
  <c r="X31" i="19"/>
  <c r="Y31" i="19"/>
  <c r="Z31" i="19"/>
  <c r="AA31" i="19"/>
  <c r="AB31" i="19"/>
  <c r="AC31" i="19"/>
  <c r="AD31" i="19"/>
  <c r="AE31" i="19"/>
  <c r="AF31" i="19"/>
  <c r="AG31" i="19"/>
  <c r="AH31" i="19"/>
  <c r="AI31" i="19"/>
  <c r="AJ31" i="19"/>
  <c r="AK31" i="19"/>
  <c r="AL31" i="19"/>
  <c r="AM31" i="19"/>
  <c r="AN31" i="19"/>
  <c r="AO31" i="19"/>
  <c r="AP31" i="19"/>
  <c r="AQ31" i="19"/>
  <c r="AR31" i="19"/>
  <c r="AS31" i="19"/>
  <c r="AT31" i="19"/>
  <c r="AU31" i="19"/>
  <c r="AV31" i="19"/>
  <c r="AW31" i="19"/>
  <c r="AX31" i="19"/>
  <c r="AY31" i="19"/>
  <c r="AZ31" i="19"/>
  <c r="BA31" i="19"/>
  <c r="BB31" i="19"/>
  <c r="BC31" i="19"/>
  <c r="BD31" i="19"/>
  <c r="BE31" i="19"/>
  <c r="BF31" i="19"/>
  <c r="BG31" i="19"/>
  <c r="BH31" i="19"/>
  <c r="BI31" i="19"/>
  <c r="BJ31" i="19"/>
  <c r="BK31" i="19"/>
  <c r="BL31" i="19"/>
  <c r="BM31" i="19"/>
  <c r="BN31" i="19"/>
  <c r="BO31" i="19"/>
  <c r="BP31" i="19"/>
  <c r="D32" i="19"/>
  <c r="E32" i="19"/>
  <c r="F32" i="19"/>
  <c r="G32" i="19"/>
  <c r="H32" i="19"/>
  <c r="I32" i="19"/>
  <c r="J32" i="19"/>
  <c r="K32" i="19"/>
  <c r="L32" i="19"/>
  <c r="M32" i="19"/>
  <c r="N32" i="19"/>
  <c r="O32" i="19"/>
  <c r="P32" i="19"/>
  <c r="Q32" i="19"/>
  <c r="R32" i="19"/>
  <c r="S32" i="19"/>
  <c r="T32" i="19"/>
  <c r="U32" i="19"/>
  <c r="V32" i="19"/>
  <c r="W32" i="19"/>
  <c r="X32" i="19"/>
  <c r="Y32" i="19"/>
  <c r="Z32" i="19"/>
  <c r="AA32" i="19"/>
  <c r="AB32" i="19"/>
  <c r="AC32" i="19"/>
  <c r="AD32" i="19"/>
  <c r="AE32" i="19"/>
  <c r="AF32" i="19"/>
  <c r="AG32" i="19"/>
  <c r="AH32" i="19"/>
  <c r="AI32" i="19"/>
  <c r="AJ32" i="19"/>
  <c r="AK32" i="19"/>
  <c r="AL32" i="19"/>
  <c r="AM32" i="19"/>
  <c r="AN32" i="19"/>
  <c r="AO32" i="19"/>
  <c r="AP32" i="19"/>
  <c r="AQ32" i="19"/>
  <c r="AR32" i="19"/>
  <c r="AS32" i="19"/>
  <c r="AT32" i="19"/>
  <c r="AU32" i="19"/>
  <c r="AV32" i="19"/>
  <c r="AW32" i="19"/>
  <c r="AX32" i="19"/>
  <c r="AY32" i="19"/>
  <c r="AZ32" i="19"/>
  <c r="BA32" i="19"/>
  <c r="BB32" i="19"/>
  <c r="BC32" i="19"/>
  <c r="BD32" i="19"/>
  <c r="BE32" i="19"/>
  <c r="BF32" i="19"/>
  <c r="BG32" i="19"/>
  <c r="BH32" i="19"/>
  <c r="BI32" i="19"/>
  <c r="BJ32" i="19"/>
  <c r="BK32" i="19"/>
  <c r="BL32" i="19"/>
  <c r="BM32" i="19"/>
  <c r="BN32" i="19"/>
  <c r="BO32" i="19"/>
  <c r="BP32" i="19"/>
  <c r="D33" i="19"/>
  <c r="E33" i="19"/>
  <c r="F33" i="19"/>
  <c r="G33" i="19"/>
  <c r="H33" i="19"/>
  <c r="I33" i="19"/>
  <c r="J33" i="19"/>
  <c r="K33" i="19"/>
  <c r="L33" i="19"/>
  <c r="M33" i="19"/>
  <c r="N33" i="19"/>
  <c r="O33" i="19"/>
  <c r="P33" i="19"/>
  <c r="Q33" i="19"/>
  <c r="R33" i="19"/>
  <c r="S33" i="19"/>
  <c r="T33" i="19"/>
  <c r="U33" i="19"/>
  <c r="V33" i="19"/>
  <c r="W33" i="19"/>
  <c r="X33" i="19"/>
  <c r="Y33" i="19"/>
  <c r="Z33" i="19"/>
  <c r="AA33" i="19"/>
  <c r="AB33" i="19"/>
  <c r="AC33" i="19"/>
  <c r="AD33" i="19"/>
  <c r="AE33" i="19"/>
  <c r="AF33" i="19"/>
  <c r="AG33" i="19"/>
  <c r="AH33" i="19"/>
  <c r="AI33" i="19"/>
  <c r="AJ33" i="19"/>
  <c r="AK33" i="19"/>
  <c r="AL33" i="19"/>
  <c r="AM33" i="19"/>
  <c r="AN33" i="19"/>
  <c r="AO33" i="19"/>
  <c r="AP33" i="19"/>
  <c r="AQ33" i="19"/>
  <c r="AR33" i="19"/>
  <c r="AS33" i="19"/>
  <c r="AT33" i="19"/>
  <c r="AU33" i="19"/>
  <c r="AV33" i="19"/>
  <c r="AW33" i="19"/>
  <c r="AX33" i="19"/>
  <c r="AY33" i="19"/>
  <c r="AZ33" i="19"/>
  <c r="BA33" i="19"/>
  <c r="BB33" i="19"/>
  <c r="BC33" i="19"/>
  <c r="BD33" i="19"/>
  <c r="BE33" i="19"/>
  <c r="BF33" i="19"/>
  <c r="BG33" i="19"/>
  <c r="BH33" i="19"/>
  <c r="BI33" i="19"/>
  <c r="BJ33" i="19"/>
  <c r="BK33" i="19"/>
  <c r="BL33" i="19"/>
  <c r="BM33" i="19"/>
  <c r="BN33" i="19"/>
  <c r="BO33" i="19"/>
  <c r="BP33" i="19"/>
  <c r="D34" i="19"/>
  <c r="E34" i="19"/>
  <c r="F34" i="19"/>
  <c r="G34" i="19"/>
  <c r="H34" i="19"/>
  <c r="I34" i="19"/>
  <c r="J34" i="19"/>
  <c r="K34" i="19"/>
  <c r="L34" i="19"/>
  <c r="M34" i="19"/>
  <c r="N34" i="19"/>
  <c r="O34" i="19"/>
  <c r="P34" i="19"/>
  <c r="Q34" i="19"/>
  <c r="R34" i="19"/>
  <c r="S34" i="19"/>
  <c r="T34" i="19"/>
  <c r="U34" i="19"/>
  <c r="V34" i="19"/>
  <c r="W34" i="19"/>
  <c r="X34" i="19"/>
  <c r="Y34" i="19"/>
  <c r="Z34" i="19"/>
  <c r="AA34" i="19"/>
  <c r="AB34" i="19"/>
  <c r="AC34" i="19"/>
  <c r="AD34" i="19"/>
  <c r="AE34" i="19"/>
  <c r="AF34" i="19"/>
  <c r="AG34" i="19"/>
  <c r="AH34" i="19"/>
  <c r="AI34" i="19"/>
  <c r="AJ34" i="19"/>
  <c r="AK34" i="19"/>
  <c r="AL34" i="19"/>
  <c r="AM34" i="19"/>
  <c r="AN34" i="19"/>
  <c r="AO34" i="19"/>
  <c r="AP34" i="19"/>
  <c r="AQ34" i="19"/>
  <c r="AR34" i="19"/>
  <c r="AS34" i="19"/>
  <c r="AT34" i="19"/>
  <c r="AU34" i="19"/>
  <c r="AV34" i="19"/>
  <c r="AW34" i="19"/>
  <c r="AX34" i="19"/>
  <c r="AY34" i="19"/>
  <c r="AZ34" i="19"/>
  <c r="BA34" i="19"/>
  <c r="BB34" i="19"/>
  <c r="BC34" i="19"/>
  <c r="BD34" i="19"/>
  <c r="BE34" i="19"/>
  <c r="BF34" i="19"/>
  <c r="BG34" i="19"/>
  <c r="BH34" i="19"/>
  <c r="BI34" i="19"/>
  <c r="BJ34" i="19"/>
  <c r="BK34" i="19"/>
  <c r="BL34" i="19"/>
  <c r="BM34" i="19"/>
  <c r="BN34" i="19"/>
  <c r="BO34" i="19"/>
  <c r="BP34" i="19"/>
  <c r="D35" i="19"/>
  <c r="E35" i="19"/>
  <c r="F35" i="19"/>
  <c r="G35" i="19"/>
  <c r="H35" i="19"/>
  <c r="I35" i="19"/>
  <c r="J35" i="19"/>
  <c r="K35" i="19"/>
  <c r="L35" i="19"/>
  <c r="M35" i="19"/>
  <c r="N35" i="19"/>
  <c r="O35" i="19"/>
  <c r="P35" i="19"/>
  <c r="Q35" i="19"/>
  <c r="R35" i="19"/>
  <c r="S35" i="19"/>
  <c r="T35" i="19"/>
  <c r="U35" i="19"/>
  <c r="V35" i="19"/>
  <c r="W35" i="19"/>
  <c r="X35" i="19"/>
  <c r="Y35" i="19"/>
  <c r="Z35" i="19"/>
  <c r="AA35" i="19"/>
  <c r="AB35" i="19"/>
  <c r="AC35" i="19"/>
  <c r="AD35" i="19"/>
  <c r="AE35" i="19"/>
  <c r="AF35" i="19"/>
  <c r="AG35" i="19"/>
  <c r="AH35" i="19"/>
  <c r="AI35" i="19"/>
  <c r="AJ35" i="19"/>
  <c r="AK35" i="19"/>
  <c r="AL35" i="19"/>
  <c r="AM35" i="19"/>
  <c r="AN35" i="19"/>
  <c r="AO35" i="19"/>
  <c r="AP35" i="19"/>
  <c r="AQ35" i="19"/>
  <c r="AR35" i="19"/>
  <c r="AS35" i="19"/>
  <c r="AT35" i="19"/>
  <c r="AU35" i="19"/>
  <c r="AV35" i="19"/>
  <c r="AW35" i="19"/>
  <c r="AX35" i="19"/>
  <c r="AY35" i="19"/>
  <c r="AZ35" i="19"/>
  <c r="BA35" i="19"/>
  <c r="BB35" i="19"/>
  <c r="BC35" i="19"/>
  <c r="BD35" i="19"/>
  <c r="BE35" i="19"/>
  <c r="BF35" i="19"/>
  <c r="BG35" i="19"/>
  <c r="BH35" i="19"/>
  <c r="BI35" i="19"/>
  <c r="BJ35" i="19"/>
  <c r="BK35" i="19"/>
  <c r="BL35" i="19"/>
  <c r="BM35" i="19"/>
  <c r="BN35" i="19"/>
  <c r="BO35" i="19"/>
  <c r="BP35" i="19"/>
  <c r="D36" i="19"/>
  <c r="E36" i="19"/>
  <c r="F36" i="19"/>
  <c r="G36" i="19"/>
  <c r="H36" i="19"/>
  <c r="I36" i="19"/>
  <c r="J36" i="19"/>
  <c r="K36" i="19"/>
  <c r="L36" i="19"/>
  <c r="M36" i="19"/>
  <c r="N36" i="19"/>
  <c r="O36" i="19"/>
  <c r="P36" i="19"/>
  <c r="Q36" i="19"/>
  <c r="R36" i="19"/>
  <c r="S36" i="19"/>
  <c r="T36" i="19"/>
  <c r="U36" i="19"/>
  <c r="V36" i="19"/>
  <c r="W36" i="19"/>
  <c r="X36" i="19"/>
  <c r="Y36" i="19"/>
  <c r="Z36" i="19"/>
  <c r="AA36" i="19"/>
  <c r="AB36" i="19"/>
  <c r="AC36" i="19"/>
  <c r="AD36" i="19"/>
  <c r="AE36" i="19"/>
  <c r="AF36" i="19"/>
  <c r="AG36" i="19"/>
  <c r="AH36" i="19"/>
  <c r="AI36" i="19"/>
  <c r="AJ36" i="19"/>
  <c r="AK36" i="19"/>
  <c r="AL36" i="19"/>
  <c r="AM36" i="19"/>
  <c r="AN36" i="19"/>
  <c r="AO36" i="19"/>
  <c r="AP36" i="19"/>
  <c r="AQ36" i="19"/>
  <c r="AR36" i="19"/>
  <c r="AS36" i="19"/>
  <c r="AT36" i="19"/>
  <c r="AU36" i="19"/>
  <c r="AV36" i="19"/>
  <c r="AW36" i="19"/>
  <c r="AX36" i="19"/>
  <c r="AY36" i="19"/>
  <c r="AZ36" i="19"/>
  <c r="BA36" i="19"/>
  <c r="BB36" i="19"/>
  <c r="BC36" i="19"/>
  <c r="BD36" i="19"/>
  <c r="BE36" i="19"/>
  <c r="BF36" i="19"/>
  <c r="BG36" i="19"/>
  <c r="BH36" i="19"/>
  <c r="BI36" i="19"/>
  <c r="BJ36" i="19"/>
  <c r="BK36" i="19"/>
  <c r="BL36" i="19"/>
  <c r="BM36" i="19"/>
  <c r="BN36" i="19"/>
  <c r="BO36" i="19"/>
  <c r="BP36" i="19"/>
  <c r="D37" i="19"/>
  <c r="E37" i="19"/>
  <c r="F37" i="19"/>
  <c r="G37" i="19"/>
  <c r="H37" i="19"/>
  <c r="I37" i="19"/>
  <c r="J37" i="19"/>
  <c r="K37" i="19"/>
  <c r="L37" i="19"/>
  <c r="M37" i="19"/>
  <c r="N37" i="19"/>
  <c r="O37" i="19"/>
  <c r="P37" i="19"/>
  <c r="Q37" i="19"/>
  <c r="R37" i="19"/>
  <c r="S37" i="19"/>
  <c r="T37" i="19"/>
  <c r="U37" i="19"/>
  <c r="V37" i="19"/>
  <c r="W37" i="19"/>
  <c r="X37" i="19"/>
  <c r="Y37" i="19"/>
  <c r="Z37" i="19"/>
  <c r="AA37" i="19"/>
  <c r="AB37" i="19"/>
  <c r="AC37" i="19"/>
  <c r="AD37" i="19"/>
  <c r="AE37" i="19"/>
  <c r="AF37" i="19"/>
  <c r="AG37" i="19"/>
  <c r="AH37" i="19"/>
  <c r="AI37" i="19"/>
  <c r="AJ37" i="19"/>
  <c r="AK37" i="19"/>
  <c r="AL37" i="19"/>
  <c r="AM37" i="19"/>
  <c r="AN37" i="19"/>
  <c r="AO37" i="19"/>
  <c r="AP37" i="19"/>
  <c r="AQ37" i="19"/>
  <c r="AR37" i="19"/>
  <c r="AS37" i="19"/>
  <c r="AT37" i="19"/>
  <c r="AU37" i="19"/>
  <c r="AV37" i="19"/>
  <c r="AW37" i="19"/>
  <c r="AX37" i="19"/>
  <c r="AY37" i="19"/>
  <c r="AZ37" i="19"/>
  <c r="BA37" i="19"/>
  <c r="BB37" i="19"/>
  <c r="BC37" i="19"/>
  <c r="BD37" i="19"/>
  <c r="BE37" i="19"/>
  <c r="BF37" i="19"/>
  <c r="BG37" i="19"/>
  <c r="BH37" i="19"/>
  <c r="BI37" i="19"/>
  <c r="BJ37" i="19"/>
  <c r="BK37" i="19"/>
  <c r="BL37" i="19"/>
  <c r="BM37" i="19"/>
  <c r="BN37" i="19"/>
  <c r="BO37" i="19"/>
  <c r="BP37" i="19"/>
  <c r="D38" i="19"/>
  <c r="E38" i="19"/>
  <c r="F38" i="19"/>
  <c r="G38" i="19"/>
  <c r="H38" i="19"/>
  <c r="I38" i="19"/>
  <c r="J38" i="19"/>
  <c r="K38" i="19"/>
  <c r="L38" i="19"/>
  <c r="M38" i="19"/>
  <c r="N38" i="19"/>
  <c r="O38" i="19"/>
  <c r="P38" i="19"/>
  <c r="Q38" i="19"/>
  <c r="R38" i="19"/>
  <c r="S38" i="19"/>
  <c r="T38" i="19"/>
  <c r="U38" i="19"/>
  <c r="V38" i="19"/>
  <c r="W38" i="19"/>
  <c r="X38" i="19"/>
  <c r="Y38" i="19"/>
  <c r="Z38" i="19"/>
  <c r="AA38" i="19"/>
  <c r="AB38" i="19"/>
  <c r="AC38" i="19"/>
  <c r="AD38" i="19"/>
  <c r="AE38" i="19"/>
  <c r="AF38" i="19"/>
  <c r="AG38" i="19"/>
  <c r="AH38" i="19"/>
  <c r="AI38" i="19"/>
  <c r="AJ38" i="19"/>
  <c r="AK38" i="19"/>
  <c r="AL38" i="19"/>
  <c r="AM38" i="19"/>
  <c r="AN38" i="19"/>
  <c r="AO38" i="19"/>
  <c r="AP38" i="19"/>
  <c r="AQ38" i="19"/>
  <c r="AR38" i="19"/>
  <c r="AS38" i="19"/>
  <c r="AT38" i="19"/>
  <c r="AU38" i="19"/>
  <c r="AV38" i="19"/>
  <c r="AW38" i="19"/>
  <c r="AX38" i="19"/>
  <c r="AY38" i="19"/>
  <c r="AZ38" i="19"/>
  <c r="BA38" i="19"/>
  <c r="BB38" i="19"/>
  <c r="BC38" i="19"/>
  <c r="BD38" i="19"/>
  <c r="BE38" i="19"/>
  <c r="BF38" i="19"/>
  <c r="BG38" i="19"/>
  <c r="BH38" i="19"/>
  <c r="BI38" i="19"/>
  <c r="BJ38" i="19"/>
  <c r="BK38" i="19"/>
  <c r="BL38" i="19"/>
  <c r="BM38" i="19"/>
  <c r="BN38" i="19"/>
  <c r="BO38" i="19"/>
  <c r="BP38" i="19"/>
  <c r="D39" i="19"/>
  <c r="E39" i="19"/>
  <c r="F39" i="19"/>
  <c r="G39" i="19"/>
  <c r="H39" i="19"/>
  <c r="I39" i="19"/>
  <c r="J39" i="19"/>
  <c r="K39" i="19"/>
  <c r="L39" i="19"/>
  <c r="M39" i="19"/>
  <c r="N39" i="19"/>
  <c r="O39" i="19"/>
  <c r="P39" i="19"/>
  <c r="Q39" i="19"/>
  <c r="R39" i="19"/>
  <c r="S39" i="19"/>
  <c r="T39" i="19"/>
  <c r="U39" i="19"/>
  <c r="V39" i="19"/>
  <c r="W39" i="19"/>
  <c r="X39" i="19"/>
  <c r="Y39" i="19"/>
  <c r="Z39" i="19"/>
  <c r="AA39" i="19"/>
  <c r="AB39" i="19"/>
  <c r="AC39" i="19"/>
  <c r="AD39" i="19"/>
  <c r="AE39" i="19"/>
  <c r="AF39" i="19"/>
  <c r="AG39" i="19"/>
  <c r="AH39" i="19"/>
  <c r="AI39" i="19"/>
  <c r="AJ39" i="19"/>
  <c r="AK39" i="19"/>
  <c r="AL39" i="19"/>
  <c r="AM39" i="19"/>
  <c r="AN39" i="19"/>
  <c r="AO39" i="19"/>
  <c r="AP39" i="19"/>
  <c r="AQ39" i="19"/>
  <c r="AR39" i="19"/>
  <c r="AS39" i="19"/>
  <c r="AT39" i="19"/>
  <c r="AU39" i="19"/>
  <c r="AV39" i="19"/>
  <c r="AW39" i="19"/>
  <c r="AX39" i="19"/>
  <c r="AY39" i="19"/>
  <c r="AZ39" i="19"/>
  <c r="BA39" i="19"/>
  <c r="BB39" i="19"/>
  <c r="BC39" i="19"/>
  <c r="BD39" i="19"/>
  <c r="BE39" i="19"/>
  <c r="BF39" i="19"/>
  <c r="BG39" i="19"/>
  <c r="BH39" i="19"/>
  <c r="BI39" i="19"/>
  <c r="BJ39" i="19"/>
  <c r="BK39" i="19"/>
  <c r="BL39" i="19"/>
  <c r="BM39" i="19"/>
  <c r="BN39" i="19"/>
  <c r="BO39" i="19"/>
  <c r="BP39" i="19"/>
  <c r="D40" i="19"/>
  <c r="E40" i="19"/>
  <c r="F40" i="19"/>
  <c r="G40" i="19"/>
  <c r="H40" i="19"/>
  <c r="I40" i="19"/>
  <c r="J40" i="19"/>
  <c r="K40" i="19"/>
  <c r="L40" i="19"/>
  <c r="M40" i="19"/>
  <c r="N40" i="19"/>
  <c r="O40" i="19"/>
  <c r="P40" i="19"/>
  <c r="Q40" i="19"/>
  <c r="R40" i="19"/>
  <c r="S40" i="19"/>
  <c r="T40" i="19"/>
  <c r="U40" i="19"/>
  <c r="V40" i="19"/>
  <c r="W40" i="19"/>
  <c r="X40" i="19"/>
  <c r="Y40" i="19"/>
  <c r="Z40" i="19"/>
  <c r="AA40" i="19"/>
  <c r="AB40" i="19"/>
  <c r="AC40" i="19"/>
  <c r="AD40" i="19"/>
  <c r="AE40" i="19"/>
  <c r="AF40" i="19"/>
  <c r="AG40" i="19"/>
  <c r="AH40" i="19"/>
  <c r="AI40" i="19"/>
  <c r="AJ40" i="19"/>
  <c r="AK40" i="19"/>
  <c r="AL40" i="19"/>
  <c r="AM40" i="19"/>
  <c r="AN40" i="19"/>
  <c r="AO40" i="19"/>
  <c r="AP40" i="19"/>
  <c r="AQ40" i="19"/>
  <c r="AR40" i="19"/>
  <c r="AS40" i="19"/>
  <c r="AT40" i="19"/>
  <c r="AU40" i="19"/>
  <c r="AV40" i="19"/>
  <c r="AW40" i="19"/>
  <c r="AX40" i="19"/>
  <c r="AY40" i="19"/>
  <c r="AZ40" i="19"/>
  <c r="BA40" i="19"/>
  <c r="BB40" i="19"/>
  <c r="BC40" i="19"/>
  <c r="BD40" i="19"/>
  <c r="BE40" i="19"/>
  <c r="BF40" i="19"/>
  <c r="BG40" i="19"/>
  <c r="BH40" i="19"/>
  <c r="BI40" i="19"/>
  <c r="BJ40" i="19"/>
  <c r="BK40" i="19"/>
  <c r="BL40" i="19"/>
  <c r="BM40" i="19"/>
  <c r="BN40" i="19"/>
  <c r="BO40" i="19"/>
  <c r="BP40" i="19"/>
  <c r="D41" i="19"/>
  <c r="E41" i="19"/>
  <c r="F41" i="19"/>
  <c r="G41" i="19"/>
  <c r="H41" i="19"/>
  <c r="I41" i="19"/>
  <c r="J41" i="19"/>
  <c r="K41" i="19"/>
  <c r="L41" i="19"/>
  <c r="M41" i="19"/>
  <c r="N41" i="19"/>
  <c r="O41" i="19"/>
  <c r="P41" i="19"/>
  <c r="Q41" i="19"/>
  <c r="R41" i="19"/>
  <c r="S41" i="19"/>
  <c r="T41" i="19"/>
  <c r="U41" i="19"/>
  <c r="V41" i="19"/>
  <c r="W41" i="19"/>
  <c r="X41" i="19"/>
  <c r="Y41" i="19"/>
  <c r="Z41" i="19"/>
  <c r="AA41" i="19"/>
  <c r="AB41" i="19"/>
  <c r="AC41" i="19"/>
  <c r="AD41" i="19"/>
  <c r="AE41" i="19"/>
  <c r="AF41" i="19"/>
  <c r="AG41" i="19"/>
  <c r="AH41" i="19"/>
  <c r="AI41" i="19"/>
  <c r="AJ41" i="19"/>
  <c r="AK41" i="19"/>
  <c r="AL41" i="19"/>
  <c r="AM41" i="19"/>
  <c r="AN41" i="19"/>
  <c r="AO41" i="19"/>
  <c r="AP41" i="19"/>
  <c r="AQ41" i="19"/>
  <c r="AR41" i="19"/>
  <c r="AS41" i="19"/>
  <c r="AT41" i="19"/>
  <c r="AU41" i="19"/>
  <c r="AV41" i="19"/>
  <c r="AW41" i="19"/>
  <c r="AX41" i="19"/>
  <c r="AY41" i="19"/>
  <c r="AZ41" i="19"/>
  <c r="BA41" i="19"/>
  <c r="BB41" i="19"/>
  <c r="BC41" i="19"/>
  <c r="BD41" i="19"/>
  <c r="BE41" i="19"/>
  <c r="BF41" i="19"/>
  <c r="BG41" i="19"/>
  <c r="BH41" i="19"/>
  <c r="BI41" i="19"/>
  <c r="BJ41" i="19"/>
  <c r="BK41" i="19"/>
  <c r="BL41" i="19"/>
  <c r="BM41" i="19"/>
  <c r="BN41" i="19"/>
  <c r="BO41" i="19"/>
  <c r="BP41" i="19"/>
  <c r="D42" i="19"/>
  <c r="E42" i="19"/>
  <c r="F42" i="19"/>
  <c r="G42" i="19"/>
  <c r="H42" i="19"/>
  <c r="I42" i="19"/>
  <c r="J42" i="19"/>
  <c r="K42" i="19"/>
  <c r="L42" i="19"/>
  <c r="M42" i="19"/>
  <c r="N42" i="19"/>
  <c r="O42" i="19"/>
  <c r="P42" i="19"/>
  <c r="Q42" i="19"/>
  <c r="R42" i="19"/>
  <c r="S42" i="19"/>
  <c r="T42" i="19"/>
  <c r="U42" i="19"/>
  <c r="V42" i="19"/>
  <c r="W42" i="19"/>
  <c r="X42" i="19"/>
  <c r="Y42" i="19"/>
  <c r="Z42" i="19"/>
  <c r="AA42" i="19"/>
  <c r="AB42" i="19"/>
  <c r="AC42" i="19"/>
  <c r="AD42" i="19"/>
  <c r="AE42" i="19"/>
  <c r="AF42" i="19"/>
  <c r="AG42" i="19"/>
  <c r="AH42" i="19"/>
  <c r="AI42" i="19"/>
  <c r="AJ42" i="19"/>
  <c r="AK42" i="19"/>
  <c r="AL42" i="19"/>
  <c r="AM42" i="19"/>
  <c r="AN42" i="19"/>
  <c r="AO42" i="19"/>
  <c r="AP42" i="19"/>
  <c r="AQ42" i="19"/>
  <c r="AR42" i="19"/>
  <c r="AS42" i="19"/>
  <c r="AT42" i="19"/>
  <c r="AU42" i="19"/>
  <c r="AV42" i="19"/>
  <c r="AW42" i="19"/>
  <c r="AX42" i="19"/>
  <c r="AY42" i="19"/>
  <c r="AZ42" i="19"/>
  <c r="BA42" i="19"/>
  <c r="BB42" i="19"/>
  <c r="BC42" i="19"/>
  <c r="BD42" i="19"/>
  <c r="BE42" i="19"/>
  <c r="BF42" i="19"/>
  <c r="BG42" i="19"/>
  <c r="BH42" i="19"/>
  <c r="BI42" i="19"/>
  <c r="BJ42" i="19"/>
  <c r="BK42" i="19"/>
  <c r="BL42" i="19"/>
  <c r="BM42" i="19"/>
  <c r="BN42" i="19"/>
  <c r="BO42" i="19"/>
  <c r="BP42" i="19"/>
  <c r="D43" i="19"/>
  <c r="E43" i="19"/>
  <c r="F43" i="19"/>
  <c r="G43" i="19"/>
  <c r="H43" i="19"/>
  <c r="I43" i="19"/>
  <c r="J43" i="19"/>
  <c r="K43" i="19"/>
  <c r="L43" i="19"/>
  <c r="M43" i="19"/>
  <c r="N43" i="19"/>
  <c r="O43" i="19"/>
  <c r="P43" i="19"/>
  <c r="Q43" i="19"/>
  <c r="R43" i="19"/>
  <c r="S43" i="19"/>
  <c r="T43" i="19"/>
  <c r="U43" i="19"/>
  <c r="V43" i="19"/>
  <c r="W43" i="19"/>
  <c r="X43" i="19"/>
  <c r="Y43" i="19"/>
  <c r="Z43" i="19"/>
  <c r="AA43" i="19"/>
  <c r="AB43" i="19"/>
  <c r="AC43" i="19"/>
  <c r="AD43" i="19"/>
  <c r="AE43" i="19"/>
  <c r="AF43" i="19"/>
  <c r="AG43" i="19"/>
  <c r="AH43" i="19"/>
  <c r="AI43" i="19"/>
  <c r="AJ43" i="19"/>
  <c r="AK43" i="19"/>
  <c r="AL43" i="19"/>
  <c r="AM43" i="19"/>
  <c r="AN43" i="19"/>
  <c r="AO43" i="19"/>
  <c r="AP43" i="19"/>
  <c r="AQ43" i="19"/>
  <c r="AR43" i="19"/>
  <c r="AS43" i="19"/>
  <c r="AT43" i="19"/>
  <c r="AU43" i="19"/>
  <c r="AV43" i="19"/>
  <c r="AW43" i="19"/>
  <c r="AX43" i="19"/>
  <c r="AY43" i="19"/>
  <c r="AZ43" i="19"/>
  <c r="BA43" i="19"/>
  <c r="BB43" i="19"/>
  <c r="BC43" i="19"/>
  <c r="BD43" i="19"/>
  <c r="BE43" i="19"/>
  <c r="BF43" i="19"/>
  <c r="BG43" i="19"/>
  <c r="BH43" i="19"/>
  <c r="BI43" i="19"/>
  <c r="BJ43" i="19"/>
  <c r="BK43" i="19"/>
  <c r="BL43" i="19"/>
  <c r="BM43" i="19"/>
  <c r="BN43" i="19"/>
  <c r="BO43" i="19"/>
  <c r="BP43" i="19"/>
  <c r="D44" i="19"/>
  <c r="E44" i="19"/>
  <c r="F44" i="19"/>
  <c r="G44" i="19"/>
  <c r="H44" i="19"/>
  <c r="I44" i="19"/>
  <c r="J44" i="19"/>
  <c r="K44" i="19"/>
  <c r="L44" i="19"/>
  <c r="M44" i="19"/>
  <c r="N44" i="19"/>
  <c r="O44" i="19"/>
  <c r="P44" i="19"/>
  <c r="Q44" i="19"/>
  <c r="R44" i="19"/>
  <c r="S44" i="19"/>
  <c r="T44" i="19"/>
  <c r="U44" i="19"/>
  <c r="V44" i="19"/>
  <c r="W44" i="19"/>
  <c r="X44" i="19"/>
  <c r="Y44" i="19"/>
  <c r="Z44" i="19"/>
  <c r="AA44" i="19"/>
  <c r="AB44" i="19"/>
  <c r="AC44" i="19"/>
  <c r="AD44" i="19"/>
  <c r="AE44" i="19"/>
  <c r="AF44" i="19"/>
  <c r="AG44" i="19"/>
  <c r="AH44" i="19"/>
  <c r="AI44" i="19"/>
  <c r="AJ44" i="19"/>
  <c r="AK44" i="19"/>
  <c r="AL44" i="19"/>
  <c r="AM44" i="19"/>
  <c r="AN44" i="19"/>
  <c r="AO44" i="19"/>
  <c r="AP44" i="19"/>
  <c r="AQ44" i="19"/>
  <c r="AR44" i="19"/>
  <c r="AS44" i="19"/>
  <c r="AT44" i="19"/>
  <c r="AU44" i="19"/>
  <c r="AV44" i="19"/>
  <c r="AW44" i="19"/>
  <c r="AX44" i="19"/>
  <c r="AY44" i="19"/>
  <c r="AZ44" i="19"/>
  <c r="BA44" i="19"/>
  <c r="BB44" i="19"/>
  <c r="BC44" i="19"/>
  <c r="BD44" i="19"/>
  <c r="BE44" i="19"/>
  <c r="BF44" i="19"/>
  <c r="BG44" i="19"/>
  <c r="BH44" i="19"/>
  <c r="BI44" i="19"/>
  <c r="BJ44" i="19"/>
  <c r="BK44" i="19"/>
  <c r="BL44" i="19"/>
  <c r="BM44" i="19"/>
  <c r="BN44" i="19"/>
  <c r="BO44" i="19"/>
  <c r="BP44" i="19"/>
  <c r="D45" i="19"/>
  <c r="E45" i="19"/>
  <c r="F45" i="19"/>
  <c r="G45" i="19"/>
  <c r="H45" i="19"/>
  <c r="I45" i="19"/>
  <c r="J45" i="19"/>
  <c r="K45" i="19"/>
  <c r="L45" i="19"/>
  <c r="M45" i="19"/>
  <c r="N45" i="19"/>
  <c r="O45" i="19"/>
  <c r="P45" i="19"/>
  <c r="Q45" i="19"/>
  <c r="R45" i="19"/>
  <c r="S45" i="19"/>
  <c r="T45" i="19"/>
  <c r="U45" i="19"/>
  <c r="V45" i="19"/>
  <c r="W45" i="19"/>
  <c r="X45" i="19"/>
  <c r="Y45" i="19"/>
  <c r="Z45" i="19"/>
  <c r="AA45" i="19"/>
  <c r="AB45" i="19"/>
  <c r="AC45" i="19"/>
  <c r="AD45" i="19"/>
  <c r="AE45" i="19"/>
  <c r="AF45" i="19"/>
  <c r="AG45" i="19"/>
  <c r="AH45" i="19"/>
  <c r="AI45" i="19"/>
  <c r="AJ45" i="19"/>
  <c r="AK45" i="19"/>
  <c r="AL45" i="19"/>
  <c r="AM45" i="19"/>
  <c r="AN45" i="19"/>
  <c r="AO45" i="19"/>
  <c r="AP45" i="19"/>
  <c r="AQ45" i="19"/>
  <c r="AR45" i="19"/>
  <c r="AS45" i="19"/>
  <c r="AT45" i="19"/>
  <c r="AU45" i="19"/>
  <c r="AV45" i="19"/>
  <c r="AW45" i="19"/>
  <c r="AX45" i="19"/>
  <c r="AY45" i="19"/>
  <c r="AZ45" i="19"/>
  <c r="BA45" i="19"/>
  <c r="BB45" i="19"/>
  <c r="BC45" i="19"/>
  <c r="BD45" i="19"/>
  <c r="BE45" i="19"/>
  <c r="BF45" i="19"/>
  <c r="BG45" i="19"/>
  <c r="BH45" i="19"/>
  <c r="BI45" i="19"/>
  <c r="BJ45" i="19"/>
  <c r="BK45" i="19"/>
  <c r="BL45" i="19"/>
  <c r="BM45" i="19"/>
  <c r="BN45" i="19"/>
  <c r="BO45" i="19"/>
  <c r="BP45" i="19"/>
  <c r="D46" i="19"/>
  <c r="E46" i="19"/>
  <c r="F46" i="19"/>
  <c r="G46" i="19"/>
  <c r="H46" i="19"/>
  <c r="I46" i="19"/>
  <c r="J46" i="19"/>
  <c r="K46" i="19"/>
  <c r="L46" i="19"/>
  <c r="M46" i="19"/>
  <c r="N46" i="19"/>
  <c r="O46" i="19"/>
  <c r="P46" i="19"/>
  <c r="Q46" i="19"/>
  <c r="R46" i="19"/>
  <c r="S46" i="19"/>
  <c r="T46" i="19"/>
  <c r="U46" i="19"/>
  <c r="V46" i="19"/>
  <c r="W46" i="19"/>
  <c r="X46" i="19"/>
  <c r="Y46" i="19"/>
  <c r="Z46" i="19"/>
  <c r="AA46" i="19"/>
  <c r="AB46" i="19"/>
  <c r="AC46" i="19"/>
  <c r="AD46" i="19"/>
  <c r="AE46" i="19"/>
  <c r="AF46" i="19"/>
  <c r="AG46" i="19"/>
  <c r="AH46" i="19"/>
  <c r="AI46" i="19"/>
  <c r="AJ46" i="19"/>
  <c r="AK46" i="19"/>
  <c r="AL46" i="19"/>
  <c r="AM46" i="19"/>
  <c r="AN46" i="19"/>
  <c r="AO46" i="19"/>
  <c r="AP46" i="19"/>
  <c r="AQ46" i="19"/>
  <c r="AR46" i="19"/>
  <c r="AS46" i="19"/>
  <c r="AT46" i="19"/>
  <c r="AU46" i="19"/>
  <c r="AV46" i="19"/>
  <c r="AW46" i="19"/>
  <c r="AX46" i="19"/>
  <c r="AY46" i="19"/>
  <c r="AZ46" i="19"/>
  <c r="BA46" i="19"/>
  <c r="BB46" i="19"/>
  <c r="BC46" i="19"/>
  <c r="BD46" i="19"/>
  <c r="BE46" i="19"/>
  <c r="BF46" i="19"/>
  <c r="BG46" i="19"/>
  <c r="BH46" i="19"/>
  <c r="BI46" i="19"/>
  <c r="BJ46" i="19"/>
  <c r="BK46" i="19"/>
  <c r="BL46" i="19"/>
  <c r="BM46" i="19"/>
  <c r="BN46" i="19"/>
  <c r="BO46" i="19"/>
  <c r="BP46" i="19"/>
  <c r="D47" i="19"/>
  <c r="E47" i="19"/>
  <c r="F47" i="19"/>
  <c r="G47" i="19"/>
  <c r="H47" i="19"/>
  <c r="I47" i="19"/>
  <c r="J47" i="19"/>
  <c r="K47" i="19"/>
  <c r="L47" i="19"/>
  <c r="M47" i="19"/>
  <c r="N47" i="19"/>
  <c r="O47" i="19"/>
  <c r="P47" i="19"/>
  <c r="Q47" i="19"/>
  <c r="R47" i="19"/>
  <c r="S47" i="19"/>
  <c r="T47" i="19"/>
  <c r="U47" i="19"/>
  <c r="V47" i="19"/>
  <c r="W47" i="19"/>
  <c r="X47" i="19"/>
  <c r="Y47" i="19"/>
  <c r="Z47" i="19"/>
  <c r="AA47" i="19"/>
  <c r="AB47" i="19"/>
  <c r="AC47" i="19"/>
  <c r="AD47" i="19"/>
  <c r="AE47" i="19"/>
  <c r="AF47" i="19"/>
  <c r="AG47" i="19"/>
  <c r="AH47" i="19"/>
  <c r="AI47" i="19"/>
  <c r="AJ47" i="19"/>
  <c r="AK47" i="19"/>
  <c r="AL47" i="19"/>
  <c r="AM47" i="19"/>
  <c r="AN47" i="19"/>
  <c r="AO47" i="19"/>
  <c r="AP47" i="19"/>
  <c r="AQ47" i="19"/>
  <c r="AR47" i="19"/>
  <c r="AS47" i="19"/>
  <c r="AT47" i="19"/>
  <c r="AU47" i="19"/>
  <c r="AV47" i="19"/>
  <c r="AW47" i="19"/>
  <c r="AX47" i="19"/>
  <c r="AY47" i="19"/>
  <c r="AZ47" i="19"/>
  <c r="BA47" i="19"/>
  <c r="BB47" i="19"/>
  <c r="BC47" i="19"/>
  <c r="BD47" i="19"/>
  <c r="BE47" i="19"/>
  <c r="BF47" i="19"/>
  <c r="BG47" i="19"/>
  <c r="BH47" i="19"/>
  <c r="BI47" i="19"/>
  <c r="BJ47" i="19"/>
  <c r="BK47" i="19"/>
  <c r="BL47" i="19"/>
  <c r="BM47" i="19"/>
  <c r="BN47" i="19"/>
  <c r="BO47" i="19"/>
  <c r="BP47" i="19"/>
  <c r="D48" i="19"/>
  <c r="E48" i="19"/>
  <c r="F48" i="19"/>
  <c r="G48" i="19"/>
  <c r="H48" i="19"/>
  <c r="I48" i="19"/>
  <c r="J48" i="19"/>
  <c r="K48" i="19"/>
  <c r="L48" i="19"/>
  <c r="M48" i="19"/>
  <c r="N48" i="19"/>
  <c r="O48" i="19"/>
  <c r="P48" i="19"/>
  <c r="Q48" i="19"/>
  <c r="R48" i="19"/>
  <c r="S48" i="19"/>
  <c r="T48" i="19"/>
  <c r="U48" i="19"/>
  <c r="V48" i="19"/>
  <c r="W48" i="19"/>
  <c r="X48" i="19"/>
  <c r="Y48" i="19"/>
  <c r="Z48" i="19"/>
  <c r="AA48" i="19"/>
  <c r="AB48" i="19"/>
  <c r="AC48" i="19"/>
  <c r="AD48" i="19"/>
  <c r="AE48" i="19"/>
  <c r="AF48" i="19"/>
  <c r="AG48" i="19"/>
  <c r="AH48" i="19"/>
  <c r="AI48" i="19"/>
  <c r="AJ48" i="19"/>
  <c r="AK48" i="19"/>
  <c r="AL48" i="19"/>
  <c r="AM48" i="19"/>
  <c r="AN48" i="19"/>
  <c r="AO48" i="19"/>
  <c r="AP48" i="19"/>
  <c r="AQ48" i="19"/>
  <c r="AR48" i="19"/>
  <c r="AS48" i="19"/>
  <c r="AT48" i="19"/>
  <c r="AU48" i="19"/>
  <c r="AV48" i="19"/>
  <c r="AW48" i="19"/>
  <c r="AX48" i="19"/>
  <c r="AY48" i="19"/>
  <c r="AZ48" i="19"/>
  <c r="BA48" i="19"/>
  <c r="BB48" i="19"/>
  <c r="BC48" i="19"/>
  <c r="BD48" i="19"/>
  <c r="BE48" i="19"/>
  <c r="BF48" i="19"/>
  <c r="BG48" i="19"/>
  <c r="BH48" i="19"/>
  <c r="BI48" i="19"/>
  <c r="BJ48" i="19"/>
  <c r="BK48" i="19"/>
  <c r="BL48" i="19"/>
  <c r="BM48" i="19"/>
  <c r="BN48" i="19"/>
  <c r="BO48" i="19"/>
  <c r="BP48" i="19"/>
  <c r="D49" i="19"/>
  <c r="E49" i="19"/>
  <c r="F49" i="19"/>
  <c r="G49" i="19"/>
  <c r="H49" i="19"/>
  <c r="I49" i="19"/>
  <c r="J49" i="19"/>
  <c r="K49" i="19"/>
  <c r="L49" i="19"/>
  <c r="M49" i="19"/>
  <c r="N49" i="19"/>
  <c r="O49" i="19"/>
  <c r="P49" i="19"/>
  <c r="Q49" i="19"/>
  <c r="R49" i="19"/>
  <c r="S49" i="19"/>
  <c r="T49" i="19"/>
  <c r="U49" i="19"/>
  <c r="V49" i="19"/>
  <c r="W49" i="19"/>
  <c r="X49" i="19"/>
  <c r="Y49" i="19"/>
  <c r="Z49" i="19"/>
  <c r="AA49" i="19"/>
  <c r="AB49" i="19"/>
  <c r="AC49" i="19"/>
  <c r="AD49" i="19"/>
  <c r="AE49" i="19"/>
  <c r="AF49" i="19"/>
  <c r="AG49" i="19"/>
  <c r="AH49" i="19"/>
  <c r="AI49" i="19"/>
  <c r="AJ49" i="19"/>
  <c r="AK49" i="19"/>
  <c r="AL49" i="19"/>
  <c r="AM49" i="19"/>
  <c r="AN49" i="19"/>
  <c r="AO49" i="19"/>
  <c r="AP49" i="19"/>
  <c r="AQ49" i="19"/>
  <c r="AR49" i="19"/>
  <c r="AS49" i="19"/>
  <c r="AT49" i="19"/>
  <c r="AU49" i="19"/>
  <c r="AV49" i="19"/>
  <c r="AW49" i="19"/>
  <c r="AX49" i="19"/>
  <c r="AY49" i="19"/>
  <c r="AZ49" i="19"/>
  <c r="BA49" i="19"/>
  <c r="BB49" i="19"/>
  <c r="BC49" i="19"/>
  <c r="BD49" i="19"/>
  <c r="BE49" i="19"/>
  <c r="BF49" i="19"/>
  <c r="BG49" i="19"/>
  <c r="BH49" i="19"/>
  <c r="BI49" i="19"/>
  <c r="BJ49" i="19"/>
  <c r="BK49" i="19"/>
  <c r="BL49" i="19"/>
  <c r="BM49" i="19"/>
  <c r="BN49" i="19"/>
  <c r="BO49" i="19"/>
  <c r="BP49" i="19"/>
  <c r="D50" i="19"/>
  <c r="E50" i="19"/>
  <c r="F50" i="19"/>
  <c r="G50" i="19"/>
  <c r="H50" i="19"/>
  <c r="I50" i="19"/>
  <c r="J50" i="19"/>
  <c r="K50" i="19"/>
  <c r="L50" i="19"/>
  <c r="M50" i="19"/>
  <c r="N50" i="19"/>
  <c r="O50" i="19"/>
  <c r="P50" i="19"/>
  <c r="Q50" i="19"/>
  <c r="R50" i="19"/>
  <c r="S50" i="19"/>
  <c r="T50" i="19"/>
  <c r="U50" i="19"/>
  <c r="V50" i="19"/>
  <c r="W50" i="19"/>
  <c r="X50" i="19"/>
  <c r="Y50" i="19"/>
  <c r="Z50" i="19"/>
  <c r="AA50" i="19"/>
  <c r="AB50" i="19"/>
  <c r="AC50" i="19"/>
  <c r="AD50" i="19"/>
  <c r="AE50" i="19"/>
  <c r="AF50" i="19"/>
  <c r="AG50" i="19"/>
  <c r="AH50" i="19"/>
  <c r="AI50" i="19"/>
  <c r="AJ50" i="19"/>
  <c r="AK50" i="19"/>
  <c r="AL50" i="19"/>
  <c r="AM50" i="19"/>
  <c r="AN50" i="19"/>
  <c r="AO50" i="19"/>
  <c r="AP50" i="19"/>
  <c r="AQ50" i="19"/>
  <c r="AR50" i="19"/>
  <c r="AS50" i="19"/>
  <c r="AT50" i="19"/>
  <c r="AU50" i="19"/>
  <c r="AV50" i="19"/>
  <c r="AW50" i="19"/>
  <c r="AX50" i="19"/>
  <c r="AY50" i="19"/>
  <c r="AZ50" i="19"/>
  <c r="BA50" i="19"/>
  <c r="BB50" i="19"/>
  <c r="BC50" i="19"/>
  <c r="BD50" i="19"/>
  <c r="BE50" i="19"/>
  <c r="BF50" i="19"/>
  <c r="BG50" i="19"/>
  <c r="BH50" i="19"/>
  <c r="BI50" i="19"/>
  <c r="BJ50" i="19"/>
  <c r="BK50" i="19"/>
  <c r="BL50" i="19"/>
  <c r="BM50" i="19"/>
  <c r="BN50" i="19"/>
  <c r="BO50" i="19"/>
  <c r="BP50" i="19"/>
  <c r="D51" i="19"/>
  <c r="E51" i="19"/>
  <c r="F51" i="19"/>
  <c r="G51" i="19"/>
  <c r="H51" i="19"/>
  <c r="I51" i="19"/>
  <c r="J51" i="19"/>
  <c r="K51" i="19"/>
  <c r="L51" i="19"/>
  <c r="M51" i="19"/>
  <c r="N51" i="19"/>
  <c r="O51" i="19"/>
  <c r="P51" i="19"/>
  <c r="Q51" i="19"/>
  <c r="R51" i="19"/>
  <c r="S51" i="19"/>
  <c r="T51" i="19"/>
  <c r="U51" i="19"/>
  <c r="V51" i="19"/>
  <c r="W51" i="19"/>
  <c r="X51" i="19"/>
  <c r="Y51" i="19"/>
  <c r="Z51" i="19"/>
  <c r="AA51" i="19"/>
  <c r="AB51" i="19"/>
  <c r="AC51" i="19"/>
  <c r="AD51" i="19"/>
  <c r="AE51" i="19"/>
  <c r="AF51" i="19"/>
  <c r="AG51" i="19"/>
  <c r="AH51" i="19"/>
  <c r="AI51" i="19"/>
  <c r="AJ51" i="19"/>
  <c r="AK51" i="19"/>
  <c r="AL51" i="19"/>
  <c r="AM51" i="19"/>
  <c r="AN51" i="19"/>
  <c r="AO51" i="19"/>
  <c r="AP51" i="19"/>
  <c r="AQ51" i="19"/>
  <c r="AR51" i="19"/>
  <c r="AS51" i="19"/>
  <c r="AT51" i="19"/>
  <c r="AU51" i="19"/>
  <c r="AV51" i="19"/>
  <c r="AW51" i="19"/>
  <c r="AX51" i="19"/>
  <c r="AY51" i="19"/>
  <c r="AZ51" i="19"/>
  <c r="BA51" i="19"/>
  <c r="BB51" i="19"/>
  <c r="BC51" i="19"/>
  <c r="BD51" i="19"/>
  <c r="BE51" i="19"/>
  <c r="BF51" i="19"/>
  <c r="BG51" i="19"/>
  <c r="BH51" i="19"/>
  <c r="BI51" i="19"/>
  <c r="BJ51" i="19"/>
  <c r="BK51" i="19"/>
  <c r="BL51" i="19"/>
  <c r="BM51" i="19"/>
  <c r="BN51" i="19"/>
  <c r="BO51" i="19"/>
  <c r="BP51" i="19"/>
  <c r="D52" i="19"/>
  <c r="E52" i="19"/>
  <c r="F52" i="19"/>
  <c r="G52" i="19"/>
  <c r="H52" i="19"/>
  <c r="I52" i="19"/>
  <c r="J52" i="19"/>
  <c r="K52" i="19"/>
  <c r="L52" i="19"/>
  <c r="M52" i="19"/>
  <c r="N52" i="19"/>
  <c r="O52" i="19"/>
  <c r="P52" i="19"/>
  <c r="Q52" i="19"/>
  <c r="R52" i="19"/>
  <c r="S52" i="19"/>
  <c r="T52" i="19"/>
  <c r="U52" i="19"/>
  <c r="V52" i="19"/>
  <c r="W52" i="19"/>
  <c r="X52" i="19"/>
  <c r="Y52" i="19"/>
  <c r="Z52" i="19"/>
  <c r="AA52" i="19"/>
  <c r="AB52" i="19"/>
  <c r="AC52" i="19"/>
  <c r="AD52" i="19"/>
  <c r="AE52" i="19"/>
  <c r="AF52" i="19"/>
  <c r="AG52" i="19"/>
  <c r="AH52" i="19"/>
  <c r="AI52" i="19"/>
  <c r="AJ52" i="19"/>
  <c r="AK52" i="19"/>
  <c r="AL52" i="19"/>
  <c r="AM52" i="19"/>
  <c r="AN52" i="19"/>
  <c r="AO52" i="19"/>
  <c r="AP52" i="19"/>
  <c r="AQ52" i="19"/>
  <c r="AR52" i="19"/>
  <c r="AS52" i="19"/>
  <c r="AT52" i="19"/>
  <c r="AU52" i="19"/>
  <c r="AV52" i="19"/>
  <c r="AW52" i="19"/>
  <c r="AX52" i="19"/>
  <c r="AY52" i="19"/>
  <c r="AZ52" i="19"/>
  <c r="BA52" i="19"/>
  <c r="BB52" i="19"/>
  <c r="BC52" i="19"/>
  <c r="BD52" i="19"/>
  <c r="BE52" i="19"/>
  <c r="BF52" i="19"/>
  <c r="BG52" i="19"/>
  <c r="BH52" i="19"/>
  <c r="BI52" i="19"/>
  <c r="BJ52" i="19"/>
  <c r="BK52" i="19"/>
  <c r="BL52" i="19"/>
  <c r="BM52" i="19"/>
  <c r="BN52" i="19"/>
  <c r="BO52" i="19"/>
  <c r="BP52" i="19"/>
  <c r="D53" i="19"/>
  <c r="E53" i="19"/>
  <c r="F53" i="19"/>
  <c r="G53" i="19"/>
  <c r="H53" i="19"/>
  <c r="I53" i="19"/>
  <c r="J53" i="19"/>
  <c r="K53" i="19"/>
  <c r="L53" i="19"/>
  <c r="M53" i="19"/>
  <c r="N53" i="19"/>
  <c r="O53" i="19"/>
  <c r="P53" i="19"/>
  <c r="Q53" i="19"/>
  <c r="R53" i="19"/>
  <c r="S53" i="19"/>
  <c r="T53" i="19"/>
  <c r="U53" i="19"/>
  <c r="V53" i="19"/>
  <c r="W53" i="19"/>
  <c r="X53" i="19"/>
  <c r="Y53" i="19"/>
  <c r="Z53" i="19"/>
  <c r="AA53" i="19"/>
  <c r="AB53" i="19"/>
  <c r="AC53" i="19"/>
  <c r="AD53" i="19"/>
  <c r="AE53" i="19"/>
  <c r="AF53" i="19"/>
  <c r="AG53" i="19"/>
  <c r="AH53" i="19"/>
  <c r="AI53" i="19"/>
  <c r="AJ53" i="19"/>
  <c r="AK53" i="19"/>
  <c r="AL53" i="19"/>
  <c r="AM53" i="19"/>
  <c r="AN53" i="19"/>
  <c r="AO53" i="19"/>
  <c r="AP53" i="19"/>
  <c r="AQ53" i="19"/>
  <c r="AR53" i="19"/>
  <c r="AS53" i="19"/>
  <c r="AT53" i="19"/>
  <c r="AU53" i="19"/>
  <c r="AV53" i="19"/>
  <c r="AW53" i="19"/>
  <c r="AX53" i="19"/>
  <c r="AY53" i="19"/>
  <c r="AZ53" i="19"/>
  <c r="BA53" i="19"/>
  <c r="BB53" i="19"/>
  <c r="BC53" i="19"/>
  <c r="BD53" i="19"/>
  <c r="BE53" i="19"/>
  <c r="BF53" i="19"/>
  <c r="BG53" i="19"/>
  <c r="BH53" i="19"/>
  <c r="BI53" i="19"/>
  <c r="BJ53" i="19"/>
  <c r="BK53" i="19"/>
  <c r="BL53" i="19"/>
  <c r="BM53" i="19"/>
  <c r="BN53" i="19"/>
  <c r="BO53" i="19"/>
  <c r="BP53" i="19"/>
  <c r="D54" i="19"/>
  <c r="E54" i="19"/>
  <c r="F54" i="19"/>
  <c r="G54" i="19"/>
  <c r="H54" i="19"/>
  <c r="I54" i="19"/>
  <c r="J54" i="19"/>
  <c r="K54" i="19"/>
  <c r="L54" i="19"/>
  <c r="M54" i="19"/>
  <c r="N54" i="19"/>
  <c r="O54" i="19"/>
  <c r="P54" i="19"/>
  <c r="Q54" i="19"/>
  <c r="R54" i="19"/>
  <c r="S54" i="19"/>
  <c r="T54" i="19"/>
  <c r="U54" i="19"/>
  <c r="V54" i="19"/>
  <c r="W54" i="19"/>
  <c r="X54" i="19"/>
  <c r="Y54" i="19"/>
  <c r="Z54" i="19"/>
  <c r="AA54" i="19"/>
  <c r="AB54" i="19"/>
  <c r="AC54" i="19"/>
  <c r="AD54" i="19"/>
  <c r="AE54" i="19"/>
  <c r="AF54" i="19"/>
  <c r="AG54" i="19"/>
  <c r="AH54" i="19"/>
  <c r="AI54" i="19"/>
  <c r="AJ54" i="19"/>
  <c r="AK54" i="19"/>
  <c r="AL54" i="19"/>
  <c r="AM54" i="19"/>
  <c r="AN54" i="19"/>
  <c r="AO54" i="19"/>
  <c r="AP54" i="19"/>
  <c r="AQ54" i="19"/>
  <c r="AR54" i="19"/>
  <c r="AS54" i="19"/>
  <c r="AT54" i="19"/>
  <c r="AU54" i="19"/>
  <c r="AV54" i="19"/>
  <c r="AW54" i="19"/>
  <c r="AX54" i="19"/>
  <c r="AY54" i="19"/>
  <c r="AZ54" i="19"/>
  <c r="BA54" i="19"/>
  <c r="BB54" i="19"/>
  <c r="BC54" i="19"/>
  <c r="BD54" i="19"/>
  <c r="BE54" i="19"/>
  <c r="BF54" i="19"/>
  <c r="BG54" i="19"/>
  <c r="BH54" i="19"/>
  <c r="BI54" i="19"/>
  <c r="BJ54" i="19"/>
  <c r="BK54" i="19"/>
  <c r="BL54" i="19"/>
  <c r="BM54" i="19"/>
  <c r="BN54" i="19"/>
  <c r="BO54" i="19"/>
  <c r="BP54" i="19"/>
  <c r="D55" i="19"/>
  <c r="E55" i="19"/>
  <c r="F55" i="19"/>
  <c r="G55" i="19"/>
  <c r="H55" i="19"/>
  <c r="I55" i="19"/>
  <c r="J55" i="19"/>
  <c r="K55" i="19"/>
  <c r="L55" i="19"/>
  <c r="M55" i="19"/>
  <c r="N55" i="19"/>
  <c r="O55" i="19"/>
  <c r="P55" i="19"/>
  <c r="Q55" i="19"/>
  <c r="R55" i="19"/>
  <c r="S55" i="19"/>
  <c r="T55" i="19"/>
  <c r="U55" i="19"/>
  <c r="V55" i="19"/>
  <c r="W55" i="19"/>
  <c r="X55" i="19"/>
  <c r="Y55" i="19"/>
  <c r="Z55" i="19"/>
  <c r="AA55" i="19"/>
  <c r="AB55" i="19"/>
  <c r="AC55" i="19"/>
  <c r="AD55" i="19"/>
  <c r="AE55" i="19"/>
  <c r="AF55" i="19"/>
  <c r="AG55" i="19"/>
  <c r="AH55" i="19"/>
  <c r="AI55" i="19"/>
  <c r="AJ55" i="19"/>
  <c r="AK55" i="19"/>
  <c r="AL55" i="19"/>
  <c r="AM55" i="19"/>
  <c r="AN55" i="19"/>
  <c r="AO55" i="19"/>
  <c r="AP55" i="19"/>
  <c r="AQ55" i="19"/>
  <c r="AR55" i="19"/>
  <c r="AS55" i="19"/>
  <c r="AT55" i="19"/>
  <c r="AU55" i="19"/>
  <c r="AV55" i="19"/>
  <c r="AW55" i="19"/>
  <c r="AX55" i="19"/>
  <c r="AY55" i="19"/>
  <c r="AZ55" i="19"/>
  <c r="BA55" i="19"/>
  <c r="BB55" i="19"/>
  <c r="BC55" i="19"/>
  <c r="BD55" i="19"/>
  <c r="BE55" i="19"/>
  <c r="BF55" i="19"/>
  <c r="BG55" i="19"/>
  <c r="BH55" i="19"/>
  <c r="BI55" i="19"/>
  <c r="BJ55" i="19"/>
  <c r="BK55" i="19"/>
  <c r="BL55" i="19"/>
  <c r="BM55" i="19"/>
  <c r="BN55" i="19"/>
  <c r="BO55" i="19"/>
  <c r="BP55" i="19"/>
  <c r="D56" i="19"/>
  <c r="E56" i="19"/>
  <c r="F56" i="19"/>
  <c r="G56" i="19"/>
  <c r="H56" i="19"/>
  <c r="I56" i="19"/>
  <c r="J56" i="19"/>
  <c r="K56" i="19"/>
  <c r="L56" i="19"/>
  <c r="M56" i="19"/>
  <c r="N56" i="19"/>
  <c r="O56" i="19"/>
  <c r="P56" i="19"/>
  <c r="Q56" i="19"/>
  <c r="R56" i="19"/>
  <c r="S56" i="19"/>
  <c r="T56" i="19"/>
  <c r="U56" i="19"/>
  <c r="V56" i="19"/>
  <c r="W56" i="19"/>
  <c r="X56" i="19"/>
  <c r="Y56" i="19"/>
  <c r="Z56" i="19"/>
  <c r="AA56" i="19"/>
  <c r="AB56" i="19"/>
  <c r="AC56" i="19"/>
  <c r="AD56" i="19"/>
  <c r="AE56" i="19"/>
  <c r="AF56" i="19"/>
  <c r="AG56" i="19"/>
  <c r="AH56" i="19"/>
  <c r="AI56" i="19"/>
  <c r="AJ56" i="19"/>
  <c r="AK56" i="19"/>
  <c r="AL56" i="19"/>
  <c r="AM56" i="19"/>
  <c r="AN56" i="19"/>
  <c r="AO56" i="19"/>
  <c r="AP56" i="19"/>
  <c r="AQ56" i="19"/>
  <c r="AR56" i="19"/>
  <c r="AS56" i="19"/>
  <c r="AT56" i="19"/>
  <c r="AU56" i="19"/>
  <c r="AV56" i="19"/>
  <c r="AW56" i="19"/>
  <c r="AX56" i="19"/>
  <c r="AY56" i="19"/>
  <c r="AZ56" i="19"/>
  <c r="BA56" i="19"/>
  <c r="BB56" i="19"/>
  <c r="BC56" i="19"/>
  <c r="BD56" i="19"/>
  <c r="BE56" i="19"/>
  <c r="BF56" i="19"/>
  <c r="BG56" i="19"/>
  <c r="BH56" i="19"/>
  <c r="BI56" i="19"/>
  <c r="BJ56" i="19"/>
  <c r="BK56" i="19"/>
  <c r="BL56" i="19"/>
  <c r="BM56" i="19"/>
  <c r="BN56" i="19"/>
  <c r="BO56" i="19"/>
  <c r="BP56" i="19"/>
  <c r="D57" i="19"/>
  <c r="E57" i="19"/>
  <c r="F57" i="19"/>
  <c r="G57" i="19"/>
  <c r="H57" i="19"/>
  <c r="I57" i="19"/>
  <c r="J57" i="19"/>
  <c r="K57" i="19"/>
  <c r="L57" i="19"/>
  <c r="M57" i="19"/>
  <c r="N57" i="19"/>
  <c r="O57" i="19"/>
  <c r="P57" i="19"/>
  <c r="Q57" i="19"/>
  <c r="R57" i="19"/>
  <c r="S57" i="19"/>
  <c r="T57" i="19"/>
  <c r="U57" i="19"/>
  <c r="V57" i="19"/>
  <c r="W57" i="19"/>
  <c r="X57" i="19"/>
  <c r="Y57" i="19"/>
  <c r="Z57" i="19"/>
  <c r="AA57" i="19"/>
  <c r="AB57" i="19"/>
  <c r="AC57" i="19"/>
  <c r="AD57" i="19"/>
  <c r="AE57" i="19"/>
  <c r="AF57" i="19"/>
  <c r="AG57" i="19"/>
  <c r="AH57" i="19"/>
  <c r="AI57" i="19"/>
  <c r="AJ57" i="19"/>
  <c r="AK57" i="19"/>
  <c r="AL57" i="19"/>
  <c r="AM57" i="19"/>
  <c r="AN57" i="19"/>
  <c r="AO57" i="19"/>
  <c r="AP57" i="19"/>
  <c r="AQ57" i="19"/>
  <c r="AR57" i="19"/>
  <c r="AS57" i="19"/>
  <c r="AT57" i="19"/>
  <c r="AU57" i="19"/>
  <c r="AV57" i="19"/>
  <c r="AW57" i="19"/>
  <c r="AX57" i="19"/>
  <c r="AY57" i="19"/>
  <c r="AZ57" i="19"/>
  <c r="BA57" i="19"/>
  <c r="BB57" i="19"/>
  <c r="BC57" i="19"/>
  <c r="BD57" i="19"/>
  <c r="BE57" i="19"/>
  <c r="BF57" i="19"/>
  <c r="BG57" i="19"/>
  <c r="BH57" i="19"/>
  <c r="BI57" i="19"/>
  <c r="BJ57" i="19"/>
  <c r="BK57" i="19"/>
  <c r="BL57" i="19"/>
  <c r="BM57" i="19"/>
  <c r="BN57" i="19"/>
  <c r="BO57" i="19"/>
  <c r="BP57" i="19"/>
  <c r="D58" i="19"/>
  <c r="E58" i="19"/>
  <c r="F58" i="19"/>
  <c r="G58" i="19"/>
  <c r="H58" i="19"/>
  <c r="I58" i="19"/>
  <c r="J58" i="19"/>
  <c r="K58" i="19"/>
  <c r="L58" i="19"/>
  <c r="M58" i="19"/>
  <c r="N58" i="19"/>
  <c r="O58" i="19"/>
  <c r="P58" i="19"/>
  <c r="Q58" i="19"/>
  <c r="R58" i="19"/>
  <c r="S58" i="19"/>
  <c r="T58" i="19"/>
  <c r="U58" i="19"/>
  <c r="V58" i="19"/>
  <c r="W58" i="19"/>
  <c r="X58" i="19"/>
  <c r="Y58" i="19"/>
  <c r="Z58" i="19"/>
  <c r="AA58" i="19"/>
  <c r="AB58" i="19"/>
  <c r="AC58" i="19"/>
  <c r="AD58" i="19"/>
  <c r="AE58" i="19"/>
  <c r="AF58" i="19"/>
  <c r="AG58" i="19"/>
  <c r="AH58" i="19"/>
  <c r="AI58" i="19"/>
  <c r="AJ58" i="19"/>
  <c r="AK58" i="19"/>
  <c r="AL58" i="19"/>
  <c r="AM58" i="19"/>
  <c r="AN58" i="19"/>
  <c r="AO58" i="19"/>
  <c r="AP58" i="19"/>
  <c r="AQ58" i="19"/>
  <c r="AR58" i="19"/>
  <c r="AS58" i="19"/>
  <c r="AT58" i="19"/>
  <c r="AU58" i="19"/>
  <c r="AV58" i="19"/>
  <c r="AW58" i="19"/>
  <c r="AX58" i="19"/>
  <c r="AY58" i="19"/>
  <c r="AZ58" i="19"/>
  <c r="BA58" i="19"/>
  <c r="BB58" i="19"/>
  <c r="BC58" i="19"/>
  <c r="BD58" i="19"/>
  <c r="BE58" i="19"/>
  <c r="BF58" i="19"/>
  <c r="BG58" i="19"/>
  <c r="BH58" i="19"/>
  <c r="BI58" i="19"/>
  <c r="BJ58" i="19"/>
  <c r="BK58" i="19"/>
  <c r="BL58" i="19"/>
  <c r="BM58" i="19"/>
  <c r="BN58" i="19"/>
  <c r="BO58" i="19"/>
  <c r="BP58" i="19"/>
  <c r="D59" i="19"/>
  <c r="E59" i="19"/>
  <c r="F59" i="19"/>
  <c r="G59" i="19"/>
  <c r="H59" i="19"/>
  <c r="I59" i="19"/>
  <c r="J59" i="19"/>
  <c r="K59" i="19"/>
  <c r="L59" i="19"/>
  <c r="M59" i="19"/>
  <c r="N59" i="19"/>
  <c r="O59" i="19"/>
  <c r="P59" i="19"/>
  <c r="Q59" i="19"/>
  <c r="R59" i="19"/>
  <c r="S59" i="19"/>
  <c r="T59" i="19"/>
  <c r="U59" i="19"/>
  <c r="V59" i="19"/>
  <c r="W59" i="19"/>
  <c r="X59" i="19"/>
  <c r="Y59" i="19"/>
  <c r="Z59" i="19"/>
  <c r="AA59" i="19"/>
  <c r="AB59" i="19"/>
  <c r="AC59" i="19"/>
  <c r="AD59" i="19"/>
  <c r="AE59" i="19"/>
  <c r="AF59" i="19"/>
  <c r="AG59" i="19"/>
  <c r="AH59" i="19"/>
  <c r="AI59" i="19"/>
  <c r="AJ59" i="19"/>
  <c r="AK59" i="19"/>
  <c r="AL59" i="19"/>
  <c r="AM59" i="19"/>
  <c r="AN59" i="19"/>
  <c r="AO59" i="19"/>
  <c r="AP59" i="19"/>
  <c r="AQ59" i="19"/>
  <c r="AR59" i="19"/>
  <c r="AS59" i="19"/>
  <c r="AT59" i="19"/>
  <c r="AU59" i="19"/>
  <c r="AV59" i="19"/>
  <c r="AW59" i="19"/>
  <c r="AX59" i="19"/>
  <c r="AY59" i="19"/>
  <c r="AZ59" i="19"/>
  <c r="BA59" i="19"/>
  <c r="BB59" i="19"/>
  <c r="BC59" i="19"/>
  <c r="BD59" i="19"/>
  <c r="BE59" i="19"/>
  <c r="BF59" i="19"/>
  <c r="BG59" i="19"/>
  <c r="BH59" i="19"/>
  <c r="BI59" i="19"/>
  <c r="BJ59" i="19"/>
  <c r="BK59" i="19"/>
  <c r="BL59" i="19"/>
  <c r="BM59" i="19"/>
  <c r="BN59" i="19"/>
  <c r="BO59" i="19"/>
  <c r="BP59" i="19"/>
  <c r="D60" i="19"/>
  <c r="E60" i="19"/>
  <c r="F60" i="19"/>
  <c r="G60" i="19"/>
  <c r="H60" i="19"/>
  <c r="I60" i="19"/>
  <c r="J60" i="19"/>
  <c r="K60" i="19"/>
  <c r="L60" i="19"/>
  <c r="M60" i="19"/>
  <c r="N60" i="19"/>
  <c r="O60" i="19"/>
  <c r="P60" i="19"/>
  <c r="Q60" i="19"/>
  <c r="R60" i="19"/>
  <c r="S60" i="19"/>
  <c r="T60" i="19"/>
  <c r="U60" i="19"/>
  <c r="V60" i="19"/>
  <c r="W60" i="19"/>
  <c r="X60" i="19"/>
  <c r="Y60" i="19"/>
  <c r="Z60" i="19"/>
  <c r="AA60" i="19"/>
  <c r="AB60" i="19"/>
  <c r="AC60" i="19"/>
  <c r="AD60" i="19"/>
  <c r="AE60" i="19"/>
  <c r="AF60" i="19"/>
  <c r="AG60" i="19"/>
  <c r="AH60" i="19"/>
  <c r="AI60" i="19"/>
  <c r="AJ60" i="19"/>
  <c r="AK60" i="19"/>
  <c r="AL60" i="19"/>
  <c r="AM60" i="19"/>
  <c r="AN60" i="19"/>
  <c r="AO60" i="19"/>
  <c r="AP60" i="19"/>
  <c r="AQ60" i="19"/>
  <c r="AR60" i="19"/>
  <c r="AS60" i="19"/>
  <c r="AT60" i="19"/>
  <c r="AU60" i="19"/>
  <c r="AV60" i="19"/>
  <c r="AW60" i="19"/>
  <c r="AX60" i="19"/>
  <c r="AY60" i="19"/>
  <c r="AZ60" i="19"/>
  <c r="BA60" i="19"/>
  <c r="BB60" i="19"/>
  <c r="BC60" i="19"/>
  <c r="BD60" i="19"/>
  <c r="BE60" i="19"/>
  <c r="BF60" i="19"/>
  <c r="BG60" i="19"/>
  <c r="BH60" i="19"/>
  <c r="BI60" i="19"/>
  <c r="BJ60" i="19"/>
  <c r="BK60" i="19"/>
  <c r="BL60" i="19"/>
  <c r="BM60" i="19"/>
  <c r="BN60" i="19"/>
  <c r="BO60" i="19"/>
  <c r="BP60" i="19"/>
  <c r="D61" i="19"/>
  <c r="E61" i="19"/>
  <c r="F61" i="19"/>
  <c r="G61" i="19"/>
  <c r="H61" i="19"/>
  <c r="I61" i="19"/>
  <c r="J61" i="19"/>
  <c r="K61" i="19"/>
  <c r="L61" i="19"/>
  <c r="M61" i="19"/>
  <c r="N61" i="19"/>
  <c r="O61" i="19"/>
  <c r="P61" i="19"/>
  <c r="Q61" i="19"/>
  <c r="R61" i="19"/>
  <c r="S61" i="19"/>
  <c r="T61" i="19"/>
  <c r="U61" i="19"/>
  <c r="V61" i="19"/>
  <c r="W61" i="19"/>
  <c r="X61" i="19"/>
  <c r="Y61" i="19"/>
  <c r="Z61" i="19"/>
  <c r="AA61" i="19"/>
  <c r="AB61" i="19"/>
  <c r="AC61" i="19"/>
  <c r="AD61" i="19"/>
  <c r="AE61" i="19"/>
  <c r="AF61" i="19"/>
  <c r="AG61" i="19"/>
  <c r="AH61" i="19"/>
  <c r="AI61" i="19"/>
  <c r="AJ61" i="19"/>
  <c r="AK61" i="19"/>
  <c r="AL61" i="19"/>
  <c r="AM61" i="19"/>
  <c r="AN61" i="19"/>
  <c r="AO61" i="19"/>
  <c r="AP61" i="19"/>
  <c r="AQ61" i="19"/>
  <c r="AR61" i="19"/>
  <c r="AS61" i="19"/>
  <c r="AT61" i="19"/>
  <c r="AU61" i="19"/>
  <c r="AV61" i="19"/>
  <c r="AW61" i="19"/>
  <c r="AX61" i="19"/>
  <c r="AY61" i="19"/>
  <c r="AZ61" i="19"/>
  <c r="BA61" i="19"/>
  <c r="BB61" i="19"/>
  <c r="BC61" i="19"/>
  <c r="BD61" i="19"/>
  <c r="BE61" i="19"/>
  <c r="BF61" i="19"/>
  <c r="BG61" i="19"/>
  <c r="BH61" i="19"/>
  <c r="BI61" i="19"/>
  <c r="BJ61" i="19"/>
  <c r="BK61" i="19"/>
  <c r="BL61" i="19"/>
  <c r="BM61" i="19"/>
  <c r="BN61" i="19"/>
  <c r="BO61" i="19"/>
  <c r="BP61" i="19"/>
  <c r="D62" i="19"/>
  <c r="E62" i="19"/>
  <c r="F62" i="19"/>
  <c r="G62" i="19"/>
  <c r="H62" i="19"/>
  <c r="I62" i="19"/>
  <c r="J62" i="19"/>
  <c r="K62" i="19"/>
  <c r="L62" i="19"/>
  <c r="M62" i="19"/>
  <c r="N62" i="19"/>
  <c r="O62" i="19"/>
  <c r="P62" i="19"/>
  <c r="Q62" i="19"/>
  <c r="R62" i="19"/>
  <c r="S62" i="19"/>
  <c r="T62" i="19"/>
  <c r="U62" i="19"/>
  <c r="V62" i="19"/>
  <c r="W62" i="19"/>
  <c r="X62" i="19"/>
  <c r="Y62" i="19"/>
  <c r="Z62" i="19"/>
  <c r="AA62" i="19"/>
  <c r="AB62" i="19"/>
  <c r="AC62" i="19"/>
  <c r="AD62" i="19"/>
  <c r="AE62" i="19"/>
  <c r="AF62" i="19"/>
  <c r="AG62" i="19"/>
  <c r="AH62" i="19"/>
  <c r="AI62" i="19"/>
  <c r="AJ62" i="19"/>
  <c r="AK62" i="19"/>
  <c r="AL62" i="19"/>
  <c r="AM62" i="19"/>
  <c r="AN62" i="19"/>
  <c r="AO62" i="19"/>
  <c r="AP62" i="19"/>
  <c r="AQ62" i="19"/>
  <c r="AR62" i="19"/>
  <c r="AS62" i="19"/>
  <c r="AT62" i="19"/>
  <c r="AU62" i="19"/>
  <c r="AV62" i="19"/>
  <c r="AW62" i="19"/>
  <c r="AX62" i="19"/>
  <c r="AY62" i="19"/>
  <c r="AZ62" i="19"/>
  <c r="BA62" i="19"/>
  <c r="BB62" i="19"/>
  <c r="BC62" i="19"/>
  <c r="BD62" i="19"/>
  <c r="BE62" i="19"/>
  <c r="BF62" i="19"/>
  <c r="BG62" i="19"/>
  <c r="BH62" i="19"/>
  <c r="BI62" i="19"/>
  <c r="BJ62" i="19"/>
  <c r="BK62" i="19"/>
  <c r="BL62" i="19"/>
  <c r="BM62" i="19"/>
  <c r="BN62" i="19"/>
  <c r="BO62" i="19"/>
  <c r="BP62" i="19"/>
  <c r="D63" i="19"/>
  <c r="E63" i="19"/>
  <c r="F63" i="19"/>
  <c r="G63" i="19"/>
  <c r="H63" i="19"/>
  <c r="I63" i="19"/>
  <c r="J63" i="19"/>
  <c r="K63" i="19"/>
  <c r="L63" i="19"/>
  <c r="M63" i="19"/>
  <c r="N63" i="19"/>
  <c r="O63" i="19"/>
  <c r="P63" i="19"/>
  <c r="Q63" i="19"/>
  <c r="R63" i="19"/>
  <c r="S63" i="19"/>
  <c r="T63" i="19"/>
  <c r="U63" i="19"/>
  <c r="V63" i="19"/>
  <c r="W63" i="19"/>
  <c r="X63" i="19"/>
  <c r="Y63" i="19"/>
  <c r="Z63" i="19"/>
  <c r="AA63" i="19"/>
  <c r="AB63" i="19"/>
  <c r="AC63" i="19"/>
  <c r="AD63" i="19"/>
  <c r="AE63" i="19"/>
  <c r="AF63" i="19"/>
  <c r="AG63" i="19"/>
  <c r="AH63" i="19"/>
  <c r="AI63" i="19"/>
  <c r="AJ63" i="19"/>
  <c r="AK63" i="19"/>
  <c r="AL63" i="19"/>
  <c r="AM63" i="19"/>
  <c r="AN63" i="19"/>
  <c r="AO63" i="19"/>
  <c r="AP63" i="19"/>
  <c r="AQ63" i="19"/>
  <c r="AR63" i="19"/>
  <c r="AS63" i="19"/>
  <c r="AT63" i="19"/>
  <c r="AU63" i="19"/>
  <c r="AV63" i="19"/>
  <c r="AW63" i="19"/>
  <c r="AX63" i="19"/>
  <c r="AY63" i="19"/>
  <c r="AZ63" i="19"/>
  <c r="BA63" i="19"/>
  <c r="BB63" i="19"/>
  <c r="BC63" i="19"/>
  <c r="BD63" i="19"/>
  <c r="BE63" i="19"/>
  <c r="BF63" i="19"/>
  <c r="BG63" i="19"/>
  <c r="BH63" i="19"/>
  <c r="BI63" i="19"/>
  <c r="BJ63" i="19"/>
  <c r="BK63" i="19"/>
  <c r="BL63" i="19"/>
  <c r="BM63" i="19"/>
  <c r="BN63" i="19"/>
  <c r="BO63" i="19"/>
  <c r="BP63" i="19"/>
  <c r="D64" i="19"/>
  <c r="E64" i="19"/>
  <c r="F64" i="19"/>
  <c r="G64" i="19"/>
  <c r="H64" i="19"/>
  <c r="I64" i="19"/>
  <c r="J64" i="19"/>
  <c r="K64" i="19"/>
  <c r="L64" i="19"/>
  <c r="M64" i="19"/>
  <c r="N64" i="19"/>
  <c r="O64" i="19"/>
  <c r="P64" i="19"/>
  <c r="Q64" i="19"/>
  <c r="R64" i="19"/>
  <c r="S64" i="19"/>
  <c r="T64" i="19"/>
  <c r="U64" i="19"/>
  <c r="V64" i="19"/>
  <c r="W64" i="19"/>
  <c r="X64" i="19"/>
  <c r="Y64" i="19"/>
  <c r="Z64" i="19"/>
  <c r="AA64" i="19"/>
  <c r="AB64" i="19"/>
  <c r="AC64" i="19"/>
  <c r="AD64" i="19"/>
  <c r="AE64" i="19"/>
  <c r="AF64" i="19"/>
  <c r="AG64" i="19"/>
  <c r="AH64" i="19"/>
  <c r="AI64" i="19"/>
  <c r="AJ64" i="19"/>
  <c r="AK64" i="19"/>
  <c r="AL64" i="19"/>
  <c r="AM64" i="19"/>
  <c r="AN64" i="19"/>
  <c r="AO64" i="19"/>
  <c r="AP64" i="19"/>
  <c r="AQ64" i="19"/>
  <c r="AR64" i="19"/>
  <c r="AS64" i="19"/>
  <c r="AT64" i="19"/>
  <c r="AU64" i="19"/>
  <c r="AV64" i="19"/>
  <c r="AW64" i="19"/>
  <c r="AX64" i="19"/>
  <c r="AY64" i="19"/>
  <c r="AZ64" i="19"/>
  <c r="BA64" i="19"/>
  <c r="BB64" i="19"/>
  <c r="BC64" i="19"/>
  <c r="BD64" i="19"/>
  <c r="BE64" i="19"/>
  <c r="BF64" i="19"/>
  <c r="BG64" i="19"/>
  <c r="BH64" i="19"/>
  <c r="BI64" i="19"/>
  <c r="BJ64" i="19"/>
  <c r="BK64" i="19"/>
  <c r="BL64" i="19"/>
  <c r="BM64" i="19"/>
  <c r="BN64" i="19"/>
  <c r="BO64" i="19"/>
  <c r="BP64" i="19"/>
  <c r="D65" i="19"/>
  <c r="E65" i="19"/>
  <c r="F65" i="19"/>
  <c r="G65" i="19"/>
  <c r="H65" i="19"/>
  <c r="I65" i="19"/>
  <c r="J65" i="19"/>
  <c r="K65" i="19"/>
  <c r="L65" i="19"/>
  <c r="M65" i="19"/>
  <c r="N65" i="19"/>
  <c r="O65" i="19"/>
  <c r="P65" i="19"/>
  <c r="Q65" i="19"/>
  <c r="R65" i="19"/>
  <c r="S65" i="19"/>
  <c r="T65" i="19"/>
  <c r="U65" i="19"/>
  <c r="V65" i="19"/>
  <c r="W65" i="19"/>
  <c r="X65" i="19"/>
  <c r="Y65" i="19"/>
  <c r="Z65" i="19"/>
  <c r="AA65" i="19"/>
  <c r="AB65" i="19"/>
  <c r="AC65" i="19"/>
  <c r="AD65" i="19"/>
  <c r="AE65" i="19"/>
  <c r="AF65" i="19"/>
  <c r="AG65" i="19"/>
  <c r="AH65" i="19"/>
  <c r="AI65" i="19"/>
  <c r="AJ65" i="19"/>
  <c r="AK65" i="19"/>
  <c r="AL65" i="19"/>
  <c r="AM65" i="19"/>
  <c r="AN65" i="19"/>
  <c r="AO65" i="19"/>
  <c r="AP65" i="19"/>
  <c r="AQ65" i="19"/>
  <c r="AR65" i="19"/>
  <c r="AS65" i="19"/>
  <c r="AT65" i="19"/>
  <c r="AU65" i="19"/>
  <c r="AV65" i="19"/>
  <c r="AW65" i="19"/>
  <c r="AX65" i="19"/>
  <c r="AY65" i="19"/>
  <c r="AZ65" i="19"/>
  <c r="BA65" i="19"/>
  <c r="BB65" i="19"/>
  <c r="BC65" i="19"/>
  <c r="BD65" i="19"/>
  <c r="BE65" i="19"/>
  <c r="BF65" i="19"/>
  <c r="BG65" i="19"/>
  <c r="BH65" i="19"/>
  <c r="BI65" i="19"/>
  <c r="BJ65" i="19"/>
  <c r="BK65" i="19"/>
  <c r="BL65" i="19"/>
  <c r="BM65" i="19"/>
  <c r="BN65" i="19"/>
  <c r="BO65" i="19"/>
  <c r="BP65" i="19"/>
  <c r="D66" i="19"/>
  <c r="E66" i="19"/>
  <c r="F66" i="19"/>
  <c r="G66" i="19"/>
  <c r="H66" i="19"/>
  <c r="I66" i="19"/>
  <c r="J66" i="19"/>
  <c r="K66" i="19"/>
  <c r="L66" i="19"/>
  <c r="M66" i="19"/>
  <c r="N66" i="19"/>
  <c r="O66" i="19"/>
  <c r="P66" i="19"/>
  <c r="Q66" i="19"/>
  <c r="R66" i="19"/>
  <c r="S66" i="19"/>
  <c r="T66" i="19"/>
  <c r="U66" i="19"/>
  <c r="V66" i="19"/>
  <c r="W66" i="19"/>
  <c r="X66" i="19"/>
  <c r="Y66" i="19"/>
  <c r="Z66" i="19"/>
  <c r="AA66" i="19"/>
  <c r="AB66" i="19"/>
  <c r="AC66" i="19"/>
  <c r="AD66" i="19"/>
  <c r="AE66" i="19"/>
  <c r="AF66" i="19"/>
  <c r="AG66" i="19"/>
  <c r="AH66" i="19"/>
  <c r="AI66" i="19"/>
  <c r="AJ66" i="19"/>
  <c r="AK66" i="19"/>
  <c r="AL66" i="19"/>
  <c r="AM66" i="19"/>
  <c r="AN66" i="19"/>
  <c r="AO66" i="19"/>
  <c r="AP66" i="19"/>
  <c r="AQ66" i="19"/>
  <c r="AR66" i="19"/>
  <c r="AS66" i="19"/>
  <c r="AT66" i="19"/>
  <c r="AU66" i="19"/>
  <c r="AV66" i="19"/>
  <c r="AW66" i="19"/>
  <c r="AX66" i="19"/>
  <c r="AY66" i="19"/>
  <c r="AZ66" i="19"/>
  <c r="BA66" i="19"/>
  <c r="BB66" i="19"/>
  <c r="BC66" i="19"/>
  <c r="BD66" i="19"/>
  <c r="BE66" i="19"/>
  <c r="BF66" i="19"/>
  <c r="BG66" i="19"/>
  <c r="BH66" i="19"/>
  <c r="BI66" i="19"/>
  <c r="BJ66" i="19"/>
  <c r="BK66" i="19"/>
  <c r="BL66" i="19"/>
  <c r="BM66" i="19"/>
  <c r="BN66" i="19"/>
  <c r="BO66" i="19"/>
  <c r="BP66" i="19"/>
  <c r="D67" i="19"/>
  <c r="E67" i="19"/>
  <c r="F67" i="19"/>
  <c r="G67" i="19"/>
  <c r="H67" i="19"/>
  <c r="I67" i="19"/>
  <c r="J67" i="19"/>
  <c r="K67" i="19"/>
  <c r="L67" i="19"/>
  <c r="M67" i="19"/>
  <c r="N67" i="19"/>
  <c r="O67" i="19"/>
  <c r="P67" i="19"/>
  <c r="Q67" i="19"/>
  <c r="R67" i="19"/>
  <c r="S67" i="19"/>
  <c r="T67" i="19"/>
  <c r="U67" i="19"/>
  <c r="V67" i="19"/>
  <c r="W67" i="19"/>
  <c r="X67" i="19"/>
  <c r="Y67" i="19"/>
  <c r="Z67" i="19"/>
  <c r="AA67" i="19"/>
  <c r="AB67" i="19"/>
  <c r="AC67" i="19"/>
  <c r="AD67" i="19"/>
  <c r="AE67" i="19"/>
  <c r="AF67" i="19"/>
  <c r="AG67" i="19"/>
  <c r="AH67" i="19"/>
  <c r="AI67" i="19"/>
  <c r="AJ67" i="19"/>
  <c r="AK67" i="19"/>
  <c r="AL67" i="19"/>
  <c r="AM67" i="19"/>
  <c r="AN67" i="19"/>
  <c r="AO67" i="19"/>
  <c r="AP67" i="19"/>
  <c r="AQ67" i="19"/>
  <c r="AR67" i="19"/>
  <c r="AS67" i="19"/>
  <c r="AT67" i="19"/>
  <c r="AU67" i="19"/>
  <c r="AV67" i="19"/>
  <c r="AW67" i="19"/>
  <c r="AX67" i="19"/>
  <c r="AY67" i="19"/>
  <c r="AZ67" i="19"/>
  <c r="BA67" i="19"/>
  <c r="BB67" i="19"/>
  <c r="BC67" i="19"/>
  <c r="BD67" i="19"/>
  <c r="BE67" i="19"/>
  <c r="BF67" i="19"/>
  <c r="BG67" i="19"/>
  <c r="BH67" i="19"/>
  <c r="BI67" i="19"/>
  <c r="BJ67" i="19"/>
  <c r="BK67" i="19"/>
  <c r="BL67" i="19"/>
  <c r="BM67" i="19"/>
  <c r="BN67" i="19"/>
  <c r="BO67" i="19"/>
  <c r="BP67" i="19"/>
  <c r="D68" i="19"/>
  <c r="E68" i="19"/>
  <c r="F68" i="19"/>
  <c r="G68" i="19"/>
  <c r="H68" i="19"/>
  <c r="I68" i="19"/>
  <c r="J68" i="19"/>
  <c r="K68" i="19"/>
  <c r="L68" i="19"/>
  <c r="M68" i="19"/>
  <c r="N68" i="19"/>
  <c r="O68" i="19"/>
  <c r="P68" i="19"/>
  <c r="Q68" i="19"/>
  <c r="R68" i="19"/>
  <c r="S68" i="19"/>
  <c r="T68" i="19"/>
  <c r="U68" i="19"/>
  <c r="V68" i="19"/>
  <c r="W68" i="19"/>
  <c r="X68" i="19"/>
  <c r="Y68" i="19"/>
  <c r="Z68" i="19"/>
  <c r="AA68" i="19"/>
  <c r="AB68" i="19"/>
  <c r="AC68" i="19"/>
  <c r="AD68" i="19"/>
  <c r="AE68" i="19"/>
  <c r="AF68" i="19"/>
  <c r="AG68" i="19"/>
  <c r="AH68" i="19"/>
  <c r="AI68" i="19"/>
  <c r="AJ68" i="19"/>
  <c r="AK68" i="19"/>
  <c r="AL68" i="19"/>
  <c r="AM68" i="19"/>
  <c r="AN68" i="19"/>
  <c r="AO68" i="19"/>
  <c r="AP68" i="19"/>
  <c r="AQ68" i="19"/>
  <c r="AR68" i="19"/>
  <c r="AS68" i="19"/>
  <c r="AT68" i="19"/>
  <c r="AU68" i="19"/>
  <c r="AV68" i="19"/>
  <c r="AW68" i="19"/>
  <c r="AX68" i="19"/>
  <c r="AY68" i="19"/>
  <c r="AZ68" i="19"/>
  <c r="BA68" i="19"/>
  <c r="BB68" i="19"/>
  <c r="BC68" i="19"/>
  <c r="BD68" i="19"/>
  <c r="BE68" i="19"/>
  <c r="BF68" i="19"/>
  <c r="BG68" i="19"/>
  <c r="BH68" i="19"/>
  <c r="BI68" i="19"/>
  <c r="BJ68" i="19"/>
  <c r="BK68" i="19"/>
  <c r="BL68" i="19"/>
  <c r="BM68" i="19"/>
  <c r="BN68" i="19"/>
  <c r="BO68" i="19"/>
  <c r="BP68" i="19"/>
  <c r="D69" i="19"/>
  <c r="E69" i="19"/>
  <c r="F69" i="19"/>
  <c r="G69" i="19"/>
  <c r="H69" i="19"/>
  <c r="I69" i="19"/>
  <c r="J69" i="19"/>
  <c r="K69" i="19"/>
  <c r="L69" i="19"/>
  <c r="M69" i="19"/>
  <c r="N69" i="19"/>
  <c r="O69" i="19"/>
  <c r="P69" i="19"/>
  <c r="Q69" i="19"/>
  <c r="R69" i="19"/>
  <c r="S69" i="19"/>
  <c r="T69" i="19"/>
  <c r="U69" i="19"/>
  <c r="V69" i="19"/>
  <c r="W69" i="19"/>
  <c r="X69" i="19"/>
  <c r="Y69" i="19"/>
  <c r="Z69" i="19"/>
  <c r="AA69" i="19"/>
  <c r="AB69" i="19"/>
  <c r="AC69" i="19"/>
  <c r="AD69" i="19"/>
  <c r="AE69" i="19"/>
  <c r="AF69" i="19"/>
  <c r="AG69" i="19"/>
  <c r="AH69" i="19"/>
  <c r="AI69" i="19"/>
  <c r="AJ69" i="19"/>
  <c r="AK69" i="19"/>
  <c r="AL69" i="19"/>
  <c r="AM69" i="19"/>
  <c r="AN69" i="19"/>
  <c r="AO69" i="19"/>
  <c r="AP69" i="19"/>
  <c r="AQ69" i="19"/>
  <c r="AR69" i="19"/>
  <c r="AS69" i="19"/>
  <c r="AT69" i="19"/>
  <c r="AU69" i="19"/>
  <c r="AV69" i="19"/>
  <c r="AW69" i="19"/>
  <c r="AX69" i="19"/>
  <c r="AY69" i="19"/>
  <c r="AZ69" i="19"/>
  <c r="BA69" i="19"/>
  <c r="BB69" i="19"/>
  <c r="BC69" i="19"/>
  <c r="BD69" i="19"/>
  <c r="BE69" i="19"/>
  <c r="BF69" i="19"/>
  <c r="BG69" i="19"/>
  <c r="BH69" i="19"/>
  <c r="BI69" i="19"/>
  <c r="BJ69" i="19"/>
  <c r="BK69" i="19"/>
  <c r="BL69" i="19"/>
  <c r="BM69" i="19"/>
  <c r="BN69" i="19"/>
  <c r="BO69" i="19"/>
  <c r="BP69" i="19"/>
  <c r="D70" i="19"/>
  <c r="E70" i="19"/>
  <c r="F70" i="19"/>
  <c r="G70" i="19"/>
  <c r="H70" i="19"/>
  <c r="I70" i="19"/>
  <c r="J70" i="19"/>
  <c r="K70" i="19"/>
  <c r="L70" i="19"/>
  <c r="M70" i="19"/>
  <c r="N70" i="19"/>
  <c r="O70" i="19"/>
  <c r="P70" i="19"/>
  <c r="Q70" i="19"/>
  <c r="R70" i="19"/>
  <c r="S70" i="19"/>
  <c r="T70" i="19"/>
  <c r="U70" i="19"/>
  <c r="V70" i="19"/>
  <c r="W70" i="19"/>
  <c r="X70" i="19"/>
  <c r="Y70" i="19"/>
  <c r="Z70" i="19"/>
  <c r="AA70" i="19"/>
  <c r="AB70" i="19"/>
  <c r="AC70" i="19"/>
  <c r="AD70" i="19"/>
  <c r="AE70" i="19"/>
  <c r="AF70" i="19"/>
  <c r="AG70" i="19"/>
  <c r="AH70" i="19"/>
  <c r="AI70" i="19"/>
  <c r="AJ70" i="19"/>
  <c r="AK70" i="19"/>
  <c r="AL70" i="19"/>
  <c r="AM70" i="19"/>
  <c r="AN70" i="19"/>
  <c r="AO70" i="19"/>
  <c r="AP70" i="19"/>
  <c r="AQ70" i="19"/>
  <c r="AR70" i="19"/>
  <c r="AS70" i="19"/>
  <c r="AT70" i="19"/>
  <c r="AU70" i="19"/>
  <c r="AV70" i="19"/>
  <c r="AW70" i="19"/>
  <c r="AX70" i="19"/>
  <c r="AY70" i="19"/>
  <c r="AZ70" i="19"/>
  <c r="BA70" i="19"/>
  <c r="BB70" i="19"/>
  <c r="BC70" i="19"/>
  <c r="BD70" i="19"/>
  <c r="BE70" i="19"/>
  <c r="BF70" i="19"/>
  <c r="BG70" i="19"/>
  <c r="BH70" i="19"/>
  <c r="BI70" i="19"/>
  <c r="BJ70" i="19"/>
  <c r="BK70" i="19"/>
  <c r="BL70" i="19"/>
  <c r="BM70" i="19"/>
  <c r="BN70" i="19"/>
  <c r="BO70" i="19"/>
  <c r="BP70" i="19"/>
  <c r="D71" i="19"/>
  <c r="E71" i="19"/>
  <c r="F71" i="19"/>
  <c r="G71" i="19"/>
  <c r="H71" i="19"/>
  <c r="I71" i="19"/>
  <c r="J71" i="19"/>
  <c r="K71" i="19"/>
  <c r="L71" i="19"/>
  <c r="M71" i="19"/>
  <c r="N71" i="19"/>
  <c r="O71" i="19"/>
  <c r="P71" i="19"/>
  <c r="Q71" i="19"/>
  <c r="R71" i="19"/>
  <c r="S71" i="19"/>
  <c r="T71" i="19"/>
  <c r="U71" i="19"/>
  <c r="V71" i="19"/>
  <c r="W71" i="19"/>
  <c r="X71" i="19"/>
  <c r="Y71" i="19"/>
  <c r="Z71" i="19"/>
  <c r="AA71" i="19"/>
  <c r="AB71" i="19"/>
  <c r="AC71" i="19"/>
  <c r="AD71" i="19"/>
  <c r="AE71" i="19"/>
  <c r="AF71" i="19"/>
  <c r="AG71" i="19"/>
  <c r="AH71" i="19"/>
  <c r="AI71" i="19"/>
  <c r="AJ71" i="19"/>
  <c r="AK71" i="19"/>
  <c r="AL71" i="19"/>
  <c r="AM71" i="19"/>
  <c r="AN71" i="19"/>
  <c r="AO71" i="19"/>
  <c r="AP71" i="19"/>
  <c r="AQ71" i="19"/>
  <c r="AR71" i="19"/>
  <c r="AS71" i="19"/>
  <c r="AT71" i="19"/>
  <c r="AU71" i="19"/>
  <c r="AV71" i="19"/>
  <c r="AW71" i="19"/>
  <c r="AX71" i="19"/>
  <c r="AY71" i="19"/>
  <c r="AZ71" i="19"/>
  <c r="BA71" i="19"/>
  <c r="BB71" i="19"/>
  <c r="BC71" i="19"/>
  <c r="BD71" i="19"/>
  <c r="BE71" i="19"/>
  <c r="BF71" i="19"/>
  <c r="BG71" i="19"/>
  <c r="BH71" i="19"/>
  <c r="BI71" i="19"/>
  <c r="BJ71" i="19"/>
  <c r="BK71" i="19"/>
  <c r="BL71" i="19"/>
  <c r="BM71" i="19"/>
  <c r="BN71" i="19"/>
  <c r="BO71" i="19"/>
  <c r="BP71" i="19"/>
  <c r="D72" i="19"/>
  <c r="E72" i="19"/>
  <c r="F72" i="19"/>
  <c r="G72" i="19"/>
  <c r="H72" i="19"/>
  <c r="I72" i="19"/>
  <c r="J72" i="19"/>
  <c r="K72" i="19"/>
  <c r="L72" i="19"/>
  <c r="M72" i="19"/>
  <c r="N72" i="19"/>
  <c r="O72" i="19"/>
  <c r="P72" i="19"/>
  <c r="Q72" i="19"/>
  <c r="R72" i="19"/>
  <c r="S72" i="19"/>
  <c r="T72" i="19"/>
  <c r="U72" i="19"/>
  <c r="V72" i="19"/>
  <c r="W72" i="19"/>
  <c r="X72" i="19"/>
  <c r="Y72" i="19"/>
  <c r="Z72" i="19"/>
  <c r="AA72" i="19"/>
  <c r="AB72" i="19"/>
  <c r="AC72" i="19"/>
  <c r="AD72" i="19"/>
  <c r="AE72" i="19"/>
  <c r="AF72" i="19"/>
  <c r="AG72" i="19"/>
  <c r="AH72" i="19"/>
  <c r="AI72" i="19"/>
  <c r="AJ72" i="19"/>
  <c r="AK72" i="19"/>
  <c r="AL72" i="19"/>
  <c r="AM72" i="19"/>
  <c r="AN72" i="19"/>
  <c r="AO72" i="19"/>
  <c r="AP72" i="19"/>
  <c r="AQ72" i="19"/>
  <c r="AR72" i="19"/>
  <c r="AS72" i="19"/>
  <c r="AT72" i="19"/>
  <c r="AU72" i="19"/>
  <c r="AV72" i="19"/>
  <c r="AW72" i="19"/>
  <c r="AX72" i="19"/>
  <c r="AY72" i="19"/>
  <c r="AZ72" i="19"/>
  <c r="BA72" i="19"/>
  <c r="BB72" i="19"/>
  <c r="BC72" i="19"/>
  <c r="BD72" i="19"/>
  <c r="BE72" i="19"/>
  <c r="BF72" i="19"/>
  <c r="BG72" i="19"/>
  <c r="BH72" i="19"/>
  <c r="BI72" i="19"/>
  <c r="BJ72" i="19"/>
  <c r="BK72" i="19"/>
  <c r="BL72" i="19"/>
  <c r="BM72" i="19"/>
  <c r="BN72" i="19"/>
  <c r="BO72" i="19"/>
  <c r="BP72" i="19"/>
  <c r="D73" i="19"/>
  <c r="E73" i="19"/>
  <c r="F73" i="19"/>
  <c r="G73" i="19"/>
  <c r="H73" i="19"/>
  <c r="I73" i="19"/>
  <c r="J73" i="19"/>
  <c r="K73" i="19"/>
  <c r="L73" i="19"/>
  <c r="M73" i="19"/>
  <c r="N73" i="19"/>
  <c r="O73" i="19"/>
  <c r="P73" i="19"/>
  <c r="Q73" i="19"/>
  <c r="R73" i="19"/>
  <c r="S73" i="19"/>
  <c r="T73" i="19"/>
  <c r="U73" i="19"/>
  <c r="V73" i="19"/>
  <c r="W73" i="19"/>
  <c r="X73" i="19"/>
  <c r="Y73" i="19"/>
  <c r="Z73" i="19"/>
  <c r="AA73" i="19"/>
  <c r="AB73" i="19"/>
  <c r="AC73" i="19"/>
  <c r="AD73" i="19"/>
  <c r="AE73" i="19"/>
  <c r="AF73" i="19"/>
  <c r="AG73" i="19"/>
  <c r="AH73" i="19"/>
  <c r="AI73" i="19"/>
  <c r="AJ73" i="19"/>
  <c r="AK73" i="19"/>
  <c r="AL73" i="19"/>
  <c r="AM73" i="19"/>
  <c r="AN73" i="19"/>
  <c r="AO73" i="19"/>
  <c r="AP73" i="19"/>
  <c r="AQ73" i="19"/>
  <c r="AR73" i="19"/>
  <c r="AS73" i="19"/>
  <c r="AT73" i="19"/>
  <c r="AU73" i="19"/>
  <c r="AV73" i="19"/>
  <c r="AW73" i="19"/>
  <c r="AX73" i="19"/>
  <c r="AY73" i="19"/>
  <c r="AZ73" i="19"/>
  <c r="BA73" i="19"/>
  <c r="BB73" i="19"/>
  <c r="BC73" i="19"/>
  <c r="BD73" i="19"/>
  <c r="BE73" i="19"/>
  <c r="BF73" i="19"/>
  <c r="BG73" i="19"/>
  <c r="BH73" i="19"/>
  <c r="BI73" i="19"/>
  <c r="BJ73" i="19"/>
  <c r="BK73" i="19"/>
  <c r="BL73" i="19"/>
  <c r="BM73" i="19"/>
  <c r="BN73" i="19"/>
  <c r="BO73" i="19"/>
  <c r="BP73" i="19"/>
  <c r="D74" i="19"/>
  <c r="E74" i="19"/>
  <c r="F74" i="19"/>
  <c r="G74" i="19"/>
  <c r="H74" i="19"/>
  <c r="I74" i="19"/>
  <c r="J74" i="19"/>
  <c r="K74" i="19"/>
  <c r="L74" i="19"/>
  <c r="M74" i="19"/>
  <c r="N74" i="19"/>
  <c r="O74" i="19"/>
  <c r="P74" i="19"/>
  <c r="Q74" i="19"/>
  <c r="R74" i="19"/>
  <c r="S74" i="19"/>
  <c r="T74" i="19"/>
  <c r="U74" i="19"/>
  <c r="V74" i="19"/>
  <c r="W74" i="19"/>
  <c r="X74" i="19"/>
  <c r="Y74" i="19"/>
  <c r="Z74" i="19"/>
  <c r="AA74" i="19"/>
  <c r="AB74" i="19"/>
  <c r="AC74" i="19"/>
  <c r="AD74" i="19"/>
  <c r="AE74" i="19"/>
  <c r="AF74" i="19"/>
  <c r="AG74" i="19"/>
  <c r="AH74" i="19"/>
  <c r="AI74" i="19"/>
  <c r="AJ74" i="19"/>
  <c r="AK74" i="19"/>
  <c r="AL74" i="19"/>
  <c r="AM74" i="19"/>
  <c r="AN74" i="19"/>
  <c r="AO74" i="19"/>
  <c r="AP74" i="19"/>
  <c r="AQ74" i="19"/>
  <c r="AR74" i="19"/>
  <c r="AS74" i="19"/>
  <c r="AT74" i="19"/>
  <c r="AU74" i="19"/>
  <c r="AV74" i="19"/>
  <c r="AW74" i="19"/>
  <c r="AX74" i="19"/>
  <c r="AY74" i="19"/>
  <c r="AZ74" i="19"/>
  <c r="BA74" i="19"/>
  <c r="BB74" i="19"/>
  <c r="BC74" i="19"/>
  <c r="BD74" i="19"/>
  <c r="BE74" i="19"/>
  <c r="BF74" i="19"/>
  <c r="BG74" i="19"/>
  <c r="BH74" i="19"/>
  <c r="BI74" i="19"/>
  <c r="BJ74" i="19"/>
  <c r="BK74" i="19"/>
  <c r="BL74" i="19"/>
  <c r="BM74" i="19"/>
  <c r="BN74" i="19"/>
  <c r="BO74" i="19"/>
  <c r="BP74" i="19"/>
  <c r="D75" i="19"/>
  <c r="E75" i="19"/>
  <c r="F75" i="19"/>
  <c r="G75" i="19"/>
  <c r="H75" i="19"/>
  <c r="I75" i="19"/>
  <c r="J75" i="19"/>
  <c r="K75" i="19"/>
  <c r="L75" i="19"/>
  <c r="M75" i="19"/>
  <c r="N75" i="19"/>
  <c r="O75" i="19"/>
  <c r="P75" i="19"/>
  <c r="Q75" i="19"/>
  <c r="R75" i="19"/>
  <c r="S75" i="19"/>
  <c r="T75" i="19"/>
  <c r="U75" i="19"/>
  <c r="V75" i="19"/>
  <c r="W75" i="19"/>
  <c r="X75" i="19"/>
  <c r="Y75" i="19"/>
  <c r="Z75" i="19"/>
  <c r="AA75" i="19"/>
  <c r="AB75" i="19"/>
  <c r="AC75" i="19"/>
  <c r="AD75" i="19"/>
  <c r="AE75" i="19"/>
  <c r="AF75" i="19"/>
  <c r="AG75" i="19"/>
  <c r="AH75" i="19"/>
  <c r="AI75" i="19"/>
  <c r="AJ75" i="19"/>
  <c r="AK75" i="19"/>
  <c r="AL75" i="19"/>
  <c r="AM75" i="19"/>
  <c r="AN75" i="19"/>
  <c r="AO75" i="19"/>
  <c r="AP75" i="19"/>
  <c r="AQ75" i="19"/>
  <c r="AR75" i="19"/>
  <c r="AS75" i="19"/>
  <c r="AT75" i="19"/>
  <c r="AU75" i="19"/>
  <c r="AV75" i="19"/>
  <c r="AW75" i="19"/>
  <c r="AX75" i="19"/>
  <c r="AY75" i="19"/>
  <c r="AZ75" i="19"/>
  <c r="BA75" i="19"/>
  <c r="BB75" i="19"/>
  <c r="BC75" i="19"/>
  <c r="BD75" i="19"/>
  <c r="BE75" i="19"/>
  <c r="BF75" i="19"/>
  <c r="BG75" i="19"/>
  <c r="BH75" i="19"/>
  <c r="BI75" i="19"/>
  <c r="BJ75" i="19"/>
  <c r="BK75" i="19"/>
  <c r="BL75" i="19"/>
  <c r="BM75" i="19"/>
  <c r="BN75" i="19"/>
  <c r="BO75" i="19"/>
  <c r="BP75" i="19"/>
  <c r="D76" i="19"/>
  <c r="E76" i="19"/>
  <c r="F76" i="19"/>
  <c r="G76" i="19"/>
  <c r="H76" i="19"/>
  <c r="I76" i="19"/>
  <c r="J76" i="19"/>
  <c r="K76" i="19"/>
  <c r="L76" i="19"/>
  <c r="M76" i="19"/>
  <c r="N76" i="19"/>
  <c r="O76" i="19"/>
  <c r="P76" i="19"/>
  <c r="Q76" i="19"/>
  <c r="R76" i="19"/>
  <c r="S76" i="19"/>
  <c r="T76" i="19"/>
  <c r="U76" i="19"/>
  <c r="V76" i="19"/>
  <c r="W76" i="19"/>
  <c r="X76" i="19"/>
  <c r="Y76" i="19"/>
  <c r="Z76" i="19"/>
  <c r="AA76" i="19"/>
  <c r="AB76" i="19"/>
  <c r="AC76" i="19"/>
  <c r="AD76" i="19"/>
  <c r="AE76" i="19"/>
  <c r="AF76" i="19"/>
  <c r="AG76" i="19"/>
  <c r="AH76" i="19"/>
  <c r="AI76" i="19"/>
  <c r="AJ76" i="19"/>
  <c r="AK76" i="19"/>
  <c r="AL76" i="19"/>
  <c r="AM76" i="19"/>
  <c r="AN76" i="19"/>
  <c r="AO76" i="19"/>
  <c r="AP76" i="19"/>
  <c r="AQ76" i="19"/>
  <c r="AR76" i="19"/>
  <c r="AS76" i="19"/>
  <c r="AT76" i="19"/>
  <c r="AU76" i="19"/>
  <c r="AV76" i="19"/>
  <c r="AW76" i="19"/>
  <c r="AX76" i="19"/>
  <c r="AY76" i="19"/>
  <c r="AZ76" i="19"/>
  <c r="BA76" i="19"/>
  <c r="BB76" i="19"/>
  <c r="BC76" i="19"/>
  <c r="BD76" i="19"/>
  <c r="BE76" i="19"/>
  <c r="BF76" i="19"/>
  <c r="BG76" i="19"/>
  <c r="BH76" i="19"/>
  <c r="BI76" i="19"/>
  <c r="BJ76" i="19"/>
  <c r="BK76" i="19"/>
  <c r="BL76" i="19"/>
  <c r="BM76" i="19"/>
  <c r="BN76" i="19"/>
  <c r="BO76" i="19"/>
  <c r="BP76" i="19"/>
  <c r="D77" i="19"/>
  <c r="E77" i="19"/>
  <c r="F77" i="19"/>
  <c r="G77" i="19"/>
  <c r="H77" i="19"/>
  <c r="I77" i="19"/>
  <c r="J77" i="19"/>
  <c r="K77" i="19"/>
  <c r="L77" i="19"/>
  <c r="M77" i="19"/>
  <c r="N77" i="19"/>
  <c r="O77" i="19"/>
  <c r="P77" i="19"/>
  <c r="Q77" i="19"/>
  <c r="R77" i="19"/>
  <c r="S77" i="19"/>
  <c r="T77" i="19"/>
  <c r="U77" i="19"/>
  <c r="V77" i="19"/>
  <c r="W77" i="19"/>
  <c r="X77" i="19"/>
  <c r="Y77" i="19"/>
  <c r="Z77" i="19"/>
  <c r="AA77" i="19"/>
  <c r="AB77" i="19"/>
  <c r="AC77" i="19"/>
  <c r="AD77" i="19"/>
  <c r="AE77" i="19"/>
  <c r="AF77" i="19"/>
  <c r="AG77" i="19"/>
  <c r="AH77" i="19"/>
  <c r="AI77" i="19"/>
  <c r="AJ77" i="19"/>
  <c r="AK77" i="19"/>
  <c r="AL77" i="19"/>
  <c r="AM77" i="19"/>
  <c r="AN77" i="19"/>
  <c r="AO77" i="19"/>
  <c r="AP77" i="19"/>
  <c r="AQ77" i="19"/>
  <c r="AR77" i="19"/>
  <c r="AS77" i="19"/>
  <c r="AT77" i="19"/>
  <c r="AU77" i="19"/>
  <c r="AV77" i="19"/>
  <c r="AW77" i="19"/>
  <c r="AX77" i="19"/>
  <c r="AY77" i="19"/>
  <c r="AZ77" i="19"/>
  <c r="BA77" i="19"/>
  <c r="BB77" i="19"/>
  <c r="BC77" i="19"/>
  <c r="BD77" i="19"/>
  <c r="BE77" i="19"/>
  <c r="BF77" i="19"/>
  <c r="BG77" i="19"/>
  <c r="BH77" i="19"/>
  <c r="BI77" i="19"/>
  <c r="BJ77" i="19"/>
  <c r="BK77" i="19"/>
  <c r="BL77" i="19"/>
  <c r="BM77" i="19"/>
  <c r="BN77" i="19"/>
  <c r="BO77" i="19"/>
  <c r="BP77" i="19"/>
  <c r="D78" i="19"/>
  <c r="E78" i="19"/>
  <c r="F78" i="19"/>
  <c r="G78" i="19"/>
  <c r="H78" i="19"/>
  <c r="I78" i="19"/>
  <c r="J78" i="19"/>
  <c r="K78" i="19"/>
  <c r="L78" i="19"/>
  <c r="M78" i="19"/>
  <c r="N78" i="19"/>
  <c r="O78" i="19"/>
  <c r="P78" i="19"/>
  <c r="Q78" i="19"/>
  <c r="R78" i="19"/>
  <c r="S78" i="19"/>
  <c r="T78" i="19"/>
  <c r="U78" i="19"/>
  <c r="V78" i="19"/>
  <c r="W78" i="19"/>
  <c r="X78" i="19"/>
  <c r="Y78" i="19"/>
  <c r="Z78" i="19"/>
  <c r="AA78" i="19"/>
  <c r="AB78" i="19"/>
  <c r="AC78" i="19"/>
  <c r="AD78" i="19"/>
  <c r="AE78" i="19"/>
  <c r="AF78" i="19"/>
  <c r="AG78" i="19"/>
  <c r="AH78" i="19"/>
  <c r="AI78" i="19"/>
  <c r="AJ78" i="19"/>
  <c r="AK78" i="19"/>
  <c r="AL78" i="19"/>
  <c r="AM78" i="19"/>
  <c r="AN78" i="19"/>
  <c r="AO78" i="19"/>
  <c r="AP78" i="19"/>
  <c r="AQ78" i="19"/>
  <c r="AR78" i="19"/>
  <c r="AS78" i="19"/>
  <c r="AT78" i="19"/>
  <c r="AU78" i="19"/>
  <c r="AV78" i="19"/>
  <c r="AW78" i="19"/>
  <c r="AX78" i="19"/>
  <c r="AY78" i="19"/>
  <c r="AZ78" i="19"/>
  <c r="BA78" i="19"/>
  <c r="BB78" i="19"/>
  <c r="BC78" i="19"/>
  <c r="BD78" i="19"/>
  <c r="BE78" i="19"/>
  <c r="BF78" i="19"/>
  <c r="BG78" i="19"/>
  <c r="BH78" i="19"/>
  <c r="BI78" i="19"/>
  <c r="BJ78" i="19"/>
  <c r="BK78" i="19"/>
  <c r="BL78" i="19"/>
  <c r="BM78" i="19"/>
  <c r="BN78" i="19"/>
  <c r="BO78" i="19"/>
  <c r="BP78" i="19"/>
  <c r="D79" i="19"/>
  <c r="E79" i="19"/>
  <c r="F79" i="19"/>
  <c r="G79" i="19"/>
  <c r="H79" i="19"/>
  <c r="I79" i="19"/>
  <c r="J79" i="19"/>
  <c r="K79" i="19"/>
  <c r="L79" i="19"/>
  <c r="M79" i="19"/>
  <c r="N79" i="19"/>
  <c r="O79" i="19"/>
  <c r="P79" i="19"/>
  <c r="Q79" i="19"/>
  <c r="R79" i="19"/>
  <c r="S79" i="19"/>
  <c r="T79" i="19"/>
  <c r="U79" i="19"/>
  <c r="V79" i="19"/>
  <c r="W79" i="19"/>
  <c r="X79" i="19"/>
  <c r="Y79" i="19"/>
  <c r="Z79" i="19"/>
  <c r="AA79" i="19"/>
  <c r="AB79" i="19"/>
  <c r="AC79" i="19"/>
  <c r="AD79" i="19"/>
  <c r="AE79" i="19"/>
  <c r="AF79" i="19"/>
  <c r="AG79" i="19"/>
  <c r="AH79" i="19"/>
  <c r="AI79" i="19"/>
  <c r="AJ79" i="19"/>
  <c r="AK79" i="19"/>
  <c r="AL79" i="19"/>
  <c r="AM79" i="19"/>
  <c r="AN79" i="19"/>
  <c r="AO79" i="19"/>
  <c r="AP79" i="19"/>
  <c r="AQ79" i="19"/>
  <c r="AR79" i="19"/>
  <c r="AS79" i="19"/>
  <c r="AT79" i="19"/>
  <c r="AU79" i="19"/>
  <c r="AV79" i="19"/>
  <c r="AW79" i="19"/>
  <c r="AX79" i="19"/>
  <c r="AY79" i="19"/>
  <c r="AZ79" i="19"/>
  <c r="BA79" i="19"/>
  <c r="BB79" i="19"/>
  <c r="BC79" i="19"/>
  <c r="BD79" i="19"/>
  <c r="BE79" i="19"/>
  <c r="BF79" i="19"/>
  <c r="BG79" i="19"/>
  <c r="BH79" i="19"/>
  <c r="BI79" i="19"/>
  <c r="BJ79" i="19"/>
  <c r="BK79" i="19"/>
  <c r="BL79" i="19"/>
  <c r="BM79" i="19"/>
  <c r="BN79" i="19"/>
  <c r="BO79" i="19"/>
  <c r="BP79" i="19"/>
  <c r="D80" i="19"/>
  <c r="E80" i="19"/>
  <c r="F80" i="19"/>
  <c r="G80" i="19"/>
  <c r="H80" i="19"/>
  <c r="I80" i="19"/>
  <c r="J80" i="19"/>
  <c r="K80" i="19"/>
  <c r="L80" i="19"/>
  <c r="M80" i="19"/>
  <c r="N80" i="19"/>
  <c r="O80" i="19"/>
  <c r="P80" i="19"/>
  <c r="Q80" i="19"/>
  <c r="R80" i="19"/>
  <c r="S80" i="19"/>
  <c r="T80" i="19"/>
  <c r="U80" i="19"/>
  <c r="V80" i="19"/>
  <c r="W80" i="19"/>
  <c r="X80" i="19"/>
  <c r="Y80" i="19"/>
  <c r="Z80" i="19"/>
  <c r="AA80" i="19"/>
  <c r="AB80" i="19"/>
  <c r="AC80" i="19"/>
  <c r="AD80" i="19"/>
  <c r="AE80" i="19"/>
  <c r="AF80" i="19"/>
  <c r="AG80" i="19"/>
  <c r="AH80" i="19"/>
  <c r="AI80" i="19"/>
  <c r="AJ80" i="19"/>
  <c r="AK80" i="19"/>
  <c r="AL80" i="19"/>
  <c r="AM80" i="19"/>
  <c r="AN80" i="19"/>
  <c r="AO80" i="19"/>
  <c r="AP80" i="19"/>
  <c r="AQ80" i="19"/>
  <c r="AR80" i="19"/>
  <c r="AS80" i="19"/>
  <c r="AT80" i="19"/>
  <c r="AU80" i="19"/>
  <c r="AV80" i="19"/>
  <c r="AW80" i="19"/>
  <c r="AX80" i="19"/>
  <c r="AY80" i="19"/>
  <c r="AZ80" i="19"/>
  <c r="BA80" i="19"/>
  <c r="BB80" i="19"/>
  <c r="BC80" i="19"/>
  <c r="BD80" i="19"/>
  <c r="BE80" i="19"/>
  <c r="BF80" i="19"/>
  <c r="BG80" i="19"/>
  <c r="BH80" i="19"/>
  <c r="BI80" i="19"/>
  <c r="BJ80" i="19"/>
  <c r="BK80" i="19"/>
  <c r="BL80" i="19"/>
  <c r="BM80" i="19"/>
  <c r="BN80" i="19"/>
  <c r="BO80" i="19"/>
  <c r="BP80" i="19"/>
  <c r="D81" i="19"/>
  <c r="E81" i="19"/>
  <c r="F81" i="19"/>
  <c r="G81" i="19"/>
  <c r="H81" i="19"/>
  <c r="I81" i="19"/>
  <c r="J81" i="19"/>
  <c r="K81" i="19"/>
  <c r="L81" i="19"/>
  <c r="M81" i="19"/>
  <c r="N81" i="19"/>
  <c r="O81" i="19"/>
  <c r="P81" i="19"/>
  <c r="Q81" i="19"/>
  <c r="R81" i="19"/>
  <c r="S81" i="19"/>
  <c r="T81" i="19"/>
  <c r="U81" i="19"/>
  <c r="V81" i="19"/>
  <c r="W81" i="19"/>
  <c r="X81" i="19"/>
  <c r="Y81" i="19"/>
  <c r="Z81" i="19"/>
  <c r="AA81" i="19"/>
  <c r="AB81" i="19"/>
  <c r="AC81" i="19"/>
  <c r="AD81" i="19"/>
  <c r="AE81" i="19"/>
  <c r="AF81" i="19"/>
  <c r="AG81" i="19"/>
  <c r="AH81" i="19"/>
  <c r="AI81" i="19"/>
  <c r="AJ81" i="19"/>
  <c r="AK81" i="19"/>
  <c r="AL81" i="19"/>
  <c r="AM81" i="19"/>
  <c r="AN81" i="19"/>
  <c r="AO81" i="19"/>
  <c r="AP81" i="19"/>
  <c r="AQ81" i="19"/>
  <c r="AR81" i="19"/>
  <c r="AS81" i="19"/>
  <c r="AT81" i="19"/>
  <c r="AU81" i="19"/>
  <c r="AV81" i="19"/>
  <c r="AW81" i="19"/>
  <c r="AX81" i="19"/>
  <c r="AY81" i="19"/>
  <c r="AZ81" i="19"/>
  <c r="BA81" i="19"/>
  <c r="BB81" i="19"/>
  <c r="BC81" i="19"/>
  <c r="BD81" i="19"/>
  <c r="BE81" i="19"/>
  <c r="BF81" i="19"/>
  <c r="BG81" i="19"/>
  <c r="BH81" i="19"/>
  <c r="BI81" i="19"/>
  <c r="BJ81" i="19"/>
  <c r="BK81" i="19"/>
  <c r="BL81" i="19"/>
  <c r="BM81" i="19"/>
  <c r="BN81" i="19"/>
  <c r="BO81" i="19"/>
  <c r="BP81" i="19"/>
  <c r="D82" i="19"/>
  <c r="E82" i="19"/>
  <c r="F82" i="19"/>
  <c r="G82" i="19"/>
  <c r="H82" i="19"/>
  <c r="I82" i="19"/>
  <c r="J82" i="19"/>
  <c r="K82" i="19"/>
  <c r="L82" i="19"/>
  <c r="M82" i="19"/>
  <c r="N82" i="19"/>
  <c r="O82" i="19"/>
  <c r="P82" i="19"/>
  <c r="Q82" i="19"/>
  <c r="R82" i="19"/>
  <c r="S82" i="19"/>
  <c r="T82" i="19"/>
  <c r="U82" i="19"/>
  <c r="V82" i="19"/>
  <c r="W82" i="19"/>
  <c r="X82" i="19"/>
  <c r="Y82" i="19"/>
  <c r="Z82" i="19"/>
  <c r="AA82" i="19"/>
  <c r="AB82" i="19"/>
  <c r="AC82" i="19"/>
  <c r="AD82" i="19"/>
  <c r="AE82" i="19"/>
  <c r="AF82" i="19"/>
  <c r="AG82" i="19"/>
  <c r="AH82" i="19"/>
  <c r="AI82" i="19"/>
  <c r="AJ82" i="19"/>
  <c r="AK82" i="19"/>
  <c r="AL82" i="19"/>
  <c r="AM82" i="19"/>
  <c r="AN82" i="19"/>
  <c r="AO82" i="19"/>
  <c r="AP82" i="19"/>
  <c r="AQ82" i="19"/>
  <c r="AR82" i="19"/>
  <c r="AS82" i="19"/>
  <c r="AT82" i="19"/>
  <c r="AU82" i="19"/>
  <c r="AV82" i="19"/>
  <c r="AW82" i="19"/>
  <c r="AX82" i="19"/>
  <c r="AY82" i="19"/>
  <c r="AZ82" i="19"/>
  <c r="BA82" i="19"/>
  <c r="BB82" i="19"/>
  <c r="BC82" i="19"/>
  <c r="BD82" i="19"/>
  <c r="BE82" i="19"/>
  <c r="BF82" i="19"/>
  <c r="BG82" i="19"/>
  <c r="BH82" i="19"/>
  <c r="BI82" i="19"/>
  <c r="BJ82" i="19"/>
  <c r="BK82" i="19"/>
  <c r="BL82" i="19"/>
  <c r="BM82" i="19"/>
  <c r="BN82" i="19"/>
  <c r="BO82" i="19"/>
  <c r="BP82" i="19"/>
  <c r="D83" i="19"/>
  <c r="E83" i="19"/>
  <c r="F83" i="19"/>
  <c r="G83" i="19"/>
  <c r="H83" i="19"/>
  <c r="I83" i="19"/>
  <c r="J83" i="19"/>
  <c r="K83" i="19"/>
  <c r="L83" i="19"/>
  <c r="M83" i="19"/>
  <c r="N83" i="19"/>
  <c r="O83" i="19"/>
  <c r="P83" i="19"/>
  <c r="Q83" i="19"/>
  <c r="R83" i="19"/>
  <c r="S83" i="19"/>
  <c r="T83" i="19"/>
  <c r="U83" i="19"/>
  <c r="V83" i="19"/>
  <c r="W83" i="19"/>
  <c r="X83" i="19"/>
  <c r="Y83" i="19"/>
  <c r="Z83" i="19"/>
  <c r="AA83" i="19"/>
  <c r="AB83" i="19"/>
  <c r="AC83" i="19"/>
  <c r="AD83" i="19"/>
  <c r="AE83" i="19"/>
  <c r="AF83" i="19"/>
  <c r="AG83" i="19"/>
  <c r="AH83" i="19"/>
  <c r="AI83" i="19"/>
  <c r="AJ83" i="19"/>
  <c r="AK83" i="19"/>
  <c r="AL83" i="19"/>
  <c r="AM83" i="19"/>
  <c r="AN83" i="19"/>
  <c r="AO83" i="19"/>
  <c r="AP83" i="19"/>
  <c r="AQ83" i="19"/>
  <c r="AR83" i="19"/>
  <c r="AS83" i="19"/>
  <c r="AT83" i="19"/>
  <c r="AU83" i="19"/>
  <c r="AV83" i="19"/>
  <c r="AW83" i="19"/>
  <c r="AX83" i="19"/>
  <c r="AY83" i="19"/>
  <c r="AZ83" i="19"/>
  <c r="BA83" i="19"/>
  <c r="BB83" i="19"/>
  <c r="BC83" i="19"/>
  <c r="BD83" i="19"/>
  <c r="BE83" i="19"/>
  <c r="BF83" i="19"/>
  <c r="BG83" i="19"/>
  <c r="BH83" i="19"/>
  <c r="BI83" i="19"/>
  <c r="BJ83" i="19"/>
  <c r="BK83" i="19"/>
  <c r="BL83" i="19"/>
  <c r="BM83" i="19"/>
  <c r="BN83" i="19"/>
  <c r="BO83" i="19"/>
  <c r="BP83" i="19"/>
  <c r="D84" i="19"/>
  <c r="E84" i="19"/>
  <c r="F84" i="19"/>
  <c r="G84" i="19"/>
  <c r="H84" i="19"/>
  <c r="I84" i="19"/>
  <c r="J84" i="19"/>
  <c r="K84" i="19"/>
  <c r="L84" i="19"/>
  <c r="M84" i="19"/>
  <c r="N84" i="19"/>
  <c r="O84" i="19"/>
  <c r="P84" i="19"/>
  <c r="Q84" i="19"/>
  <c r="R84" i="19"/>
  <c r="S84" i="19"/>
  <c r="T84" i="19"/>
  <c r="U84" i="19"/>
  <c r="V84" i="19"/>
  <c r="W84" i="19"/>
  <c r="X84" i="19"/>
  <c r="Y84" i="19"/>
  <c r="Z84" i="19"/>
  <c r="AA84" i="19"/>
  <c r="AB84" i="19"/>
  <c r="AC84" i="19"/>
  <c r="AD84" i="19"/>
  <c r="AE84" i="19"/>
  <c r="AF84" i="19"/>
  <c r="AG84" i="19"/>
  <c r="AH84" i="19"/>
  <c r="AI84" i="19"/>
  <c r="AJ84" i="19"/>
  <c r="AK84" i="19"/>
  <c r="AL84" i="19"/>
  <c r="AM84" i="19"/>
  <c r="AN84" i="19"/>
  <c r="AO84" i="19"/>
  <c r="AP84" i="19"/>
  <c r="AQ84" i="19"/>
  <c r="AR84" i="19"/>
  <c r="AS84" i="19"/>
  <c r="AT84" i="19"/>
  <c r="AU84" i="19"/>
  <c r="AV84" i="19"/>
  <c r="AW84" i="19"/>
  <c r="AX84" i="19"/>
  <c r="AY84" i="19"/>
  <c r="AZ84" i="19"/>
  <c r="BA84" i="19"/>
  <c r="BB84" i="19"/>
  <c r="BC84" i="19"/>
  <c r="BD84" i="19"/>
  <c r="BE84" i="19"/>
  <c r="BF84" i="19"/>
  <c r="BG84" i="19"/>
  <c r="BH84" i="19"/>
  <c r="BI84" i="19"/>
  <c r="BJ84" i="19"/>
  <c r="BK84" i="19"/>
  <c r="BL84" i="19"/>
  <c r="BM84" i="19"/>
  <c r="BN84" i="19"/>
  <c r="BO84" i="19"/>
  <c r="BP84" i="19"/>
  <c r="D85" i="19"/>
  <c r="E85" i="19"/>
  <c r="F85" i="19"/>
  <c r="G85" i="19"/>
  <c r="H85" i="19"/>
  <c r="I85" i="19"/>
  <c r="J85" i="19"/>
  <c r="K85" i="19"/>
  <c r="L85" i="19"/>
  <c r="M85" i="19"/>
  <c r="N85" i="19"/>
  <c r="O85" i="19"/>
  <c r="P85" i="19"/>
  <c r="Q85" i="19"/>
  <c r="R85" i="19"/>
  <c r="S85" i="19"/>
  <c r="T85" i="19"/>
  <c r="U85" i="19"/>
  <c r="V85" i="19"/>
  <c r="W85" i="19"/>
  <c r="X85" i="19"/>
  <c r="Y85" i="19"/>
  <c r="Z85" i="19"/>
  <c r="AA85" i="19"/>
  <c r="AB85" i="19"/>
  <c r="AC85" i="19"/>
  <c r="AD85" i="19"/>
  <c r="AE85" i="19"/>
  <c r="AF85" i="19"/>
  <c r="AG85" i="19"/>
  <c r="AH85" i="19"/>
  <c r="AI85" i="19"/>
  <c r="AJ85" i="19"/>
  <c r="AK85" i="19"/>
  <c r="AL85" i="19"/>
  <c r="AM85" i="19"/>
  <c r="AN85" i="19"/>
  <c r="AO85" i="19"/>
  <c r="AP85" i="19"/>
  <c r="AQ85" i="19"/>
  <c r="AR85" i="19"/>
  <c r="AS85" i="19"/>
  <c r="AT85" i="19"/>
  <c r="AU85" i="19"/>
  <c r="AV85" i="19"/>
  <c r="AW85" i="19"/>
  <c r="AX85" i="19"/>
  <c r="AY85" i="19"/>
  <c r="AZ85" i="19"/>
  <c r="BA85" i="19"/>
  <c r="BB85" i="19"/>
  <c r="BC85" i="19"/>
  <c r="BD85" i="19"/>
  <c r="BE85" i="19"/>
  <c r="BF85" i="19"/>
  <c r="BG85" i="19"/>
  <c r="BH85" i="19"/>
  <c r="BI85" i="19"/>
  <c r="BJ85" i="19"/>
  <c r="BK85" i="19"/>
  <c r="BL85" i="19"/>
  <c r="BM85" i="19"/>
  <c r="BN85" i="19"/>
  <c r="BO85" i="19"/>
  <c r="BP85" i="19"/>
  <c r="D86" i="19"/>
  <c r="E86" i="19"/>
  <c r="F86" i="19"/>
  <c r="G86" i="19"/>
  <c r="H86" i="19"/>
  <c r="I86" i="19"/>
  <c r="J86" i="19"/>
  <c r="K86" i="19"/>
  <c r="L86" i="19"/>
  <c r="M86" i="19"/>
  <c r="N86" i="19"/>
  <c r="O86" i="19"/>
  <c r="P86" i="19"/>
  <c r="Q86" i="19"/>
  <c r="R86" i="19"/>
  <c r="S86" i="19"/>
  <c r="T86" i="19"/>
  <c r="U86" i="19"/>
  <c r="V86" i="19"/>
  <c r="W86" i="19"/>
  <c r="X86" i="19"/>
  <c r="Y86" i="19"/>
  <c r="Z86" i="19"/>
  <c r="AA86" i="19"/>
  <c r="AB86" i="19"/>
  <c r="AC86" i="19"/>
  <c r="AD86" i="19"/>
  <c r="AE86" i="19"/>
  <c r="AF86" i="19"/>
  <c r="AG86" i="19"/>
  <c r="AH86" i="19"/>
  <c r="AI86" i="19"/>
  <c r="AJ86" i="19"/>
  <c r="AK86" i="19"/>
  <c r="AL86" i="19"/>
  <c r="AM86" i="19"/>
  <c r="AN86" i="19"/>
  <c r="AO86" i="19"/>
  <c r="AP86" i="19"/>
  <c r="AQ86" i="19"/>
  <c r="AR86" i="19"/>
  <c r="AS86" i="19"/>
  <c r="AT86" i="19"/>
  <c r="AU86" i="19"/>
  <c r="AV86" i="19"/>
  <c r="AW86" i="19"/>
  <c r="AX86" i="19"/>
  <c r="AY86" i="19"/>
  <c r="AZ86" i="19"/>
  <c r="BA86" i="19"/>
  <c r="BB86" i="19"/>
  <c r="BC86" i="19"/>
  <c r="BD86" i="19"/>
  <c r="BE86" i="19"/>
  <c r="BF86" i="19"/>
  <c r="BG86" i="19"/>
  <c r="BH86" i="19"/>
  <c r="BI86" i="19"/>
  <c r="BJ86" i="19"/>
  <c r="BK86" i="19"/>
  <c r="BL86" i="19"/>
  <c r="BM86" i="19"/>
  <c r="BN86" i="19"/>
  <c r="BO86" i="19"/>
  <c r="BP86" i="19"/>
  <c r="D87" i="19"/>
  <c r="E87" i="19"/>
  <c r="F87" i="19"/>
  <c r="G87" i="19"/>
  <c r="H87" i="19"/>
  <c r="I87" i="19"/>
  <c r="J87" i="19"/>
  <c r="K87" i="19"/>
  <c r="L87" i="19"/>
  <c r="M87" i="19"/>
  <c r="N87" i="19"/>
  <c r="O87" i="19"/>
  <c r="P87" i="19"/>
  <c r="Q87" i="19"/>
  <c r="R87" i="19"/>
  <c r="S87" i="19"/>
  <c r="T87" i="19"/>
  <c r="U87" i="19"/>
  <c r="V87" i="19"/>
  <c r="W87" i="19"/>
  <c r="X87" i="19"/>
  <c r="Y87" i="19"/>
  <c r="Z87" i="19"/>
  <c r="AA87" i="19"/>
  <c r="AB87" i="19"/>
  <c r="AC87" i="19"/>
  <c r="AD87" i="19"/>
  <c r="AE87" i="19"/>
  <c r="AF87" i="19"/>
  <c r="AG87" i="19"/>
  <c r="AH87" i="19"/>
  <c r="AI87" i="19"/>
  <c r="AJ87" i="19"/>
  <c r="AK87" i="19"/>
  <c r="AL87" i="19"/>
  <c r="AM87" i="19"/>
  <c r="AN87" i="19"/>
  <c r="AO87" i="19"/>
  <c r="AP87" i="19"/>
  <c r="AQ87" i="19"/>
  <c r="AR87" i="19"/>
  <c r="AS87" i="19"/>
  <c r="AT87" i="19"/>
  <c r="AU87" i="19"/>
  <c r="AV87" i="19"/>
  <c r="AW87" i="19"/>
  <c r="AX87" i="19"/>
  <c r="AY87" i="19"/>
  <c r="AZ87" i="19"/>
  <c r="BA87" i="19"/>
  <c r="BB87" i="19"/>
  <c r="BC87" i="19"/>
  <c r="BD87" i="19"/>
  <c r="BE87" i="19"/>
  <c r="BF87" i="19"/>
  <c r="BG87" i="19"/>
  <c r="BH87" i="19"/>
  <c r="BI87" i="19"/>
  <c r="BJ87" i="19"/>
  <c r="BK87" i="19"/>
  <c r="BL87" i="19"/>
  <c r="BM87" i="19"/>
  <c r="BN87" i="19"/>
  <c r="BO87" i="19"/>
  <c r="BP87" i="19"/>
  <c r="D88" i="19"/>
  <c r="E88" i="19"/>
  <c r="F88" i="19"/>
  <c r="G88" i="19"/>
  <c r="H88" i="19"/>
  <c r="I88" i="19"/>
  <c r="J88" i="19"/>
  <c r="K88" i="19"/>
  <c r="L88" i="19"/>
  <c r="M88" i="19"/>
  <c r="N88" i="19"/>
  <c r="O88" i="19"/>
  <c r="P88" i="19"/>
  <c r="Q88" i="19"/>
  <c r="R88" i="19"/>
  <c r="S88" i="19"/>
  <c r="T88" i="19"/>
  <c r="U88" i="19"/>
  <c r="V88" i="19"/>
  <c r="W88" i="19"/>
  <c r="X88" i="19"/>
  <c r="Y88" i="19"/>
  <c r="Z88" i="19"/>
  <c r="AA88" i="19"/>
  <c r="AB88" i="19"/>
  <c r="AC88" i="19"/>
  <c r="AD88" i="19"/>
  <c r="AE88" i="19"/>
  <c r="AF88" i="19"/>
  <c r="AG88" i="19"/>
  <c r="AH88" i="19"/>
  <c r="AI88" i="19"/>
  <c r="AJ88" i="19"/>
  <c r="AK88" i="19"/>
  <c r="AL88" i="19"/>
  <c r="AM88" i="19"/>
  <c r="AN88" i="19"/>
  <c r="AO88" i="19"/>
  <c r="AP88" i="19"/>
  <c r="AQ88" i="19"/>
  <c r="AR88" i="19"/>
  <c r="AS88" i="19"/>
  <c r="AT88" i="19"/>
  <c r="AU88" i="19"/>
  <c r="AV88" i="19"/>
  <c r="AW88" i="19"/>
  <c r="AX88" i="19"/>
  <c r="AY88" i="19"/>
  <c r="AZ88" i="19"/>
  <c r="BA88" i="19"/>
  <c r="BB88" i="19"/>
  <c r="BC88" i="19"/>
  <c r="BD88" i="19"/>
  <c r="BE88" i="19"/>
  <c r="BF88" i="19"/>
  <c r="BG88" i="19"/>
  <c r="BH88" i="19"/>
  <c r="BI88" i="19"/>
  <c r="BJ88" i="19"/>
  <c r="BK88" i="19"/>
  <c r="BL88" i="19"/>
  <c r="BM88" i="19"/>
  <c r="BN88" i="19"/>
  <c r="BO88" i="19"/>
  <c r="BP88" i="19"/>
  <c r="D89" i="19"/>
  <c r="E89" i="19"/>
  <c r="F89" i="19"/>
  <c r="G89" i="19"/>
  <c r="H89" i="19"/>
  <c r="I89" i="19"/>
  <c r="J89" i="19"/>
  <c r="K89" i="19"/>
  <c r="L89" i="19"/>
  <c r="M89" i="19"/>
  <c r="N89" i="19"/>
  <c r="O89" i="19"/>
  <c r="P89" i="19"/>
  <c r="Q89" i="19"/>
  <c r="R89" i="19"/>
  <c r="S89" i="19"/>
  <c r="T89" i="19"/>
  <c r="U89" i="19"/>
  <c r="V89" i="19"/>
  <c r="W89" i="19"/>
  <c r="X89" i="19"/>
  <c r="Y89" i="19"/>
  <c r="Z89" i="19"/>
  <c r="AA89" i="19"/>
  <c r="AB89" i="19"/>
  <c r="AC89" i="19"/>
  <c r="AD89" i="19"/>
  <c r="AE89" i="19"/>
  <c r="AF89" i="19"/>
  <c r="AG89" i="19"/>
  <c r="AH89" i="19"/>
  <c r="AI89" i="19"/>
  <c r="AJ89" i="19"/>
  <c r="AK89" i="19"/>
  <c r="AL89" i="19"/>
  <c r="AM89" i="19"/>
  <c r="AN89" i="19"/>
  <c r="AO89" i="19"/>
  <c r="AP89" i="19"/>
  <c r="AQ89" i="19"/>
  <c r="AR89" i="19"/>
  <c r="AS89" i="19"/>
  <c r="AT89" i="19"/>
  <c r="AU89" i="19"/>
  <c r="AV89" i="19"/>
  <c r="AW89" i="19"/>
  <c r="AX89" i="19"/>
  <c r="AY89" i="19"/>
  <c r="AZ89" i="19"/>
  <c r="BA89" i="19"/>
  <c r="BB89" i="19"/>
  <c r="BC89" i="19"/>
  <c r="BD89" i="19"/>
  <c r="BE89" i="19"/>
  <c r="BF89" i="19"/>
  <c r="BG89" i="19"/>
  <c r="BH89" i="19"/>
  <c r="BI89" i="19"/>
  <c r="BJ89" i="19"/>
  <c r="BK89" i="19"/>
  <c r="BL89" i="19"/>
  <c r="BM89" i="19"/>
  <c r="BN89" i="19"/>
  <c r="BO89" i="19"/>
  <c r="BP89" i="19"/>
  <c r="D90" i="19"/>
  <c r="E90" i="19"/>
  <c r="F90" i="19"/>
  <c r="G90" i="19"/>
  <c r="H90" i="19"/>
  <c r="I90" i="19"/>
  <c r="J90" i="19"/>
  <c r="K90" i="19"/>
  <c r="L90" i="19"/>
  <c r="M90" i="19"/>
  <c r="N90" i="19"/>
  <c r="O90" i="19"/>
  <c r="P90" i="19"/>
  <c r="Q90" i="19"/>
  <c r="R90" i="19"/>
  <c r="S90" i="19"/>
  <c r="T90" i="19"/>
  <c r="U90" i="19"/>
  <c r="V90" i="19"/>
  <c r="W90" i="19"/>
  <c r="X90" i="19"/>
  <c r="Y90" i="19"/>
  <c r="Z90" i="19"/>
  <c r="AA90" i="19"/>
  <c r="AB90" i="19"/>
  <c r="AC90" i="19"/>
  <c r="AD90" i="19"/>
  <c r="AE90" i="19"/>
  <c r="AF90" i="19"/>
  <c r="AG90" i="19"/>
  <c r="AH90" i="19"/>
  <c r="AI90" i="19"/>
  <c r="AJ90" i="19"/>
  <c r="AK90" i="19"/>
  <c r="AL90" i="19"/>
  <c r="AM90" i="19"/>
  <c r="AN90" i="19"/>
  <c r="AO90" i="19"/>
  <c r="AP90" i="19"/>
  <c r="AQ90" i="19"/>
  <c r="AR90" i="19"/>
  <c r="AS90" i="19"/>
  <c r="AT90" i="19"/>
  <c r="AU90" i="19"/>
  <c r="AV90" i="19"/>
  <c r="AW90" i="19"/>
  <c r="AX90" i="19"/>
  <c r="AY90" i="19"/>
  <c r="AZ90" i="19"/>
  <c r="BA90" i="19"/>
  <c r="BB90" i="19"/>
  <c r="BC90" i="19"/>
  <c r="BD90" i="19"/>
  <c r="BE90" i="19"/>
  <c r="BF90" i="19"/>
  <c r="BG90" i="19"/>
  <c r="BH90" i="19"/>
  <c r="BI90" i="19"/>
  <c r="BJ90" i="19"/>
  <c r="BK90" i="19"/>
  <c r="BL90" i="19"/>
  <c r="BM90" i="19"/>
  <c r="BN90" i="19"/>
  <c r="BO90" i="19"/>
  <c r="BP90" i="19"/>
  <c r="D91" i="19"/>
  <c r="E91" i="19"/>
  <c r="F91" i="19"/>
  <c r="G91" i="19"/>
  <c r="H91" i="19"/>
  <c r="I91" i="19"/>
  <c r="J91" i="19"/>
  <c r="K91" i="19"/>
  <c r="L91" i="19"/>
  <c r="M91" i="19"/>
  <c r="N91" i="19"/>
  <c r="O91" i="19"/>
  <c r="P91" i="19"/>
  <c r="Q91" i="19"/>
  <c r="R91" i="19"/>
  <c r="S91" i="19"/>
  <c r="T91" i="19"/>
  <c r="U91" i="19"/>
  <c r="V91" i="19"/>
  <c r="W91" i="19"/>
  <c r="X91" i="19"/>
  <c r="Y91" i="19"/>
  <c r="Z91" i="19"/>
  <c r="AA91" i="19"/>
  <c r="AB91" i="19"/>
  <c r="AC91" i="19"/>
  <c r="AD91" i="19"/>
  <c r="AE91" i="19"/>
  <c r="AF91" i="19"/>
  <c r="AG91" i="19"/>
  <c r="AH91" i="19"/>
  <c r="AI91" i="19"/>
  <c r="AJ91" i="19"/>
  <c r="AK91" i="19"/>
  <c r="AL91" i="19"/>
  <c r="AM91" i="19"/>
  <c r="AN91" i="19"/>
  <c r="AO91" i="19"/>
  <c r="AP91" i="19"/>
  <c r="AQ91" i="19"/>
  <c r="AR91" i="19"/>
  <c r="AS91" i="19"/>
  <c r="AT91" i="19"/>
  <c r="AU91" i="19"/>
  <c r="AV91" i="19"/>
  <c r="AW91" i="19"/>
  <c r="AX91" i="19"/>
  <c r="AY91" i="19"/>
  <c r="AZ91" i="19"/>
  <c r="BA91" i="19"/>
  <c r="BB91" i="19"/>
  <c r="BC91" i="19"/>
  <c r="BD91" i="19"/>
  <c r="BE91" i="19"/>
  <c r="BF91" i="19"/>
  <c r="BG91" i="19"/>
  <c r="BH91" i="19"/>
  <c r="BI91" i="19"/>
  <c r="BJ91" i="19"/>
  <c r="BK91" i="19"/>
  <c r="BL91" i="19"/>
  <c r="BM91" i="19"/>
  <c r="BN91" i="19"/>
  <c r="BO91" i="19"/>
  <c r="BP91" i="19"/>
  <c r="D92" i="19"/>
  <c r="E92" i="19"/>
  <c r="F92" i="19"/>
  <c r="G92" i="19"/>
  <c r="H92" i="19"/>
  <c r="I92" i="19"/>
  <c r="J92" i="19"/>
  <c r="K92" i="19"/>
  <c r="L92" i="19"/>
  <c r="M92" i="19"/>
  <c r="N92" i="19"/>
  <c r="O92" i="19"/>
  <c r="P92" i="19"/>
  <c r="Q92" i="19"/>
  <c r="R92" i="19"/>
  <c r="S92" i="19"/>
  <c r="T92" i="19"/>
  <c r="U92" i="19"/>
  <c r="V92" i="19"/>
  <c r="W92" i="19"/>
  <c r="X92" i="19"/>
  <c r="Y92" i="19"/>
  <c r="Z92" i="19"/>
  <c r="AA92" i="19"/>
  <c r="AB92" i="19"/>
  <c r="AC92" i="19"/>
  <c r="AD92" i="19"/>
  <c r="AE92" i="19"/>
  <c r="AF92" i="19"/>
  <c r="AG92" i="19"/>
  <c r="AH92" i="19"/>
  <c r="AI92" i="19"/>
  <c r="AJ92" i="19"/>
  <c r="AK92" i="19"/>
  <c r="AL92" i="19"/>
  <c r="AM92" i="19"/>
  <c r="AN92" i="19"/>
  <c r="AO92" i="19"/>
  <c r="AP92" i="19"/>
  <c r="AQ92" i="19"/>
  <c r="AR92" i="19"/>
  <c r="AS92" i="19"/>
  <c r="AT92" i="19"/>
  <c r="AU92" i="19"/>
  <c r="AV92" i="19"/>
  <c r="AW92" i="19"/>
  <c r="AX92" i="19"/>
  <c r="AY92" i="19"/>
  <c r="AZ92" i="19"/>
  <c r="BA92" i="19"/>
  <c r="BB92" i="19"/>
  <c r="BC92" i="19"/>
  <c r="BD92" i="19"/>
  <c r="BE92" i="19"/>
  <c r="BF92" i="19"/>
  <c r="BG92" i="19"/>
  <c r="BH92" i="19"/>
  <c r="BI92" i="19"/>
  <c r="BJ92" i="19"/>
  <c r="BK92" i="19"/>
  <c r="BL92" i="19"/>
  <c r="BM92" i="19"/>
  <c r="BN92" i="19"/>
  <c r="BO92" i="19"/>
  <c r="BP92" i="19"/>
  <c r="D93" i="19"/>
  <c r="E93" i="19"/>
  <c r="F93" i="19"/>
  <c r="G93" i="19"/>
  <c r="H93" i="19"/>
  <c r="I93" i="19"/>
  <c r="J93" i="19"/>
  <c r="K93" i="19"/>
  <c r="L93" i="19"/>
  <c r="M93" i="19"/>
  <c r="N93" i="19"/>
  <c r="O93" i="19"/>
  <c r="P93" i="19"/>
  <c r="Q93" i="19"/>
  <c r="R93" i="19"/>
  <c r="S93" i="19"/>
  <c r="T93" i="19"/>
  <c r="U93" i="19"/>
  <c r="V93" i="19"/>
  <c r="W93" i="19"/>
  <c r="X93" i="19"/>
  <c r="Y93" i="19"/>
  <c r="Z93" i="19"/>
  <c r="AA93" i="19"/>
  <c r="AB93" i="19"/>
  <c r="AC93" i="19"/>
  <c r="AD93" i="19"/>
  <c r="AE93" i="19"/>
  <c r="AF93" i="19"/>
  <c r="AG93" i="19"/>
  <c r="AH93" i="19"/>
  <c r="AI93" i="19"/>
  <c r="AJ93" i="19"/>
  <c r="AK93" i="19"/>
  <c r="AL93" i="19"/>
  <c r="AM93" i="19"/>
  <c r="AN93" i="19"/>
  <c r="AO93" i="19"/>
  <c r="AP93" i="19"/>
  <c r="AQ93" i="19"/>
  <c r="AR93" i="19"/>
  <c r="AS93" i="19"/>
  <c r="AT93" i="19"/>
  <c r="AU93" i="19"/>
  <c r="AV93" i="19"/>
  <c r="AW93" i="19"/>
  <c r="AX93" i="19"/>
  <c r="AY93" i="19"/>
  <c r="AZ93" i="19"/>
  <c r="BA93" i="19"/>
  <c r="BB93" i="19"/>
  <c r="BC93" i="19"/>
  <c r="BD93" i="19"/>
  <c r="BE93" i="19"/>
  <c r="BF93" i="19"/>
  <c r="BG93" i="19"/>
  <c r="BH93" i="19"/>
  <c r="BI93" i="19"/>
  <c r="BJ93" i="19"/>
  <c r="BK93" i="19"/>
  <c r="BL93" i="19"/>
  <c r="BM93" i="19"/>
  <c r="BN93" i="19"/>
  <c r="BO93" i="19"/>
  <c r="BP93" i="19"/>
  <c r="D94" i="19"/>
  <c r="E94" i="19"/>
  <c r="F94" i="19"/>
  <c r="G94" i="19"/>
  <c r="H94" i="19"/>
  <c r="I94" i="19"/>
  <c r="J94" i="19"/>
  <c r="K94" i="19"/>
  <c r="L94" i="19"/>
  <c r="M94" i="19"/>
  <c r="N94" i="19"/>
  <c r="O94" i="19"/>
  <c r="P94" i="19"/>
  <c r="Q94" i="19"/>
  <c r="R94" i="19"/>
  <c r="S94" i="19"/>
  <c r="T94" i="19"/>
  <c r="U94" i="19"/>
  <c r="V94" i="19"/>
  <c r="W94" i="19"/>
  <c r="X94" i="19"/>
  <c r="Y94" i="19"/>
  <c r="Z94" i="19"/>
  <c r="AA94" i="19"/>
  <c r="AB94" i="19"/>
  <c r="AC94" i="19"/>
  <c r="AD94" i="19"/>
  <c r="AE94" i="19"/>
  <c r="AF94" i="19"/>
  <c r="AG94" i="19"/>
  <c r="AH94" i="19"/>
  <c r="AI94" i="19"/>
  <c r="AJ94" i="19"/>
  <c r="AK94" i="19"/>
  <c r="AL94" i="19"/>
  <c r="AM94" i="19"/>
  <c r="AN94" i="19"/>
  <c r="AO94" i="19"/>
  <c r="AP94" i="19"/>
  <c r="AQ94" i="19"/>
  <c r="AR94" i="19"/>
  <c r="AS94" i="19"/>
  <c r="AT94" i="19"/>
  <c r="AU94" i="19"/>
  <c r="AV94" i="19"/>
  <c r="AW94" i="19"/>
  <c r="AX94" i="19"/>
  <c r="AY94" i="19"/>
  <c r="AZ94" i="19"/>
  <c r="BA94" i="19"/>
  <c r="BB94" i="19"/>
  <c r="BC94" i="19"/>
  <c r="BD94" i="19"/>
  <c r="BE94" i="19"/>
  <c r="BF94" i="19"/>
  <c r="BG94" i="19"/>
  <c r="BH94" i="19"/>
  <c r="BI94" i="19"/>
  <c r="BJ94" i="19"/>
  <c r="BK94" i="19"/>
  <c r="BL94" i="19"/>
  <c r="BM94" i="19"/>
  <c r="BN94" i="19"/>
  <c r="BO94" i="19"/>
  <c r="BP94" i="19"/>
  <c r="D95" i="19"/>
  <c r="E95" i="19"/>
  <c r="F95" i="19"/>
  <c r="G95" i="19"/>
  <c r="H95" i="19"/>
  <c r="I95" i="19"/>
  <c r="J95" i="19"/>
  <c r="K95" i="19"/>
  <c r="L95" i="19"/>
  <c r="M95" i="19"/>
  <c r="N95" i="19"/>
  <c r="O95" i="19"/>
  <c r="P95" i="19"/>
  <c r="Q95" i="19"/>
  <c r="R95" i="19"/>
  <c r="S95" i="19"/>
  <c r="T95" i="19"/>
  <c r="U95" i="19"/>
  <c r="V95" i="19"/>
  <c r="W95" i="19"/>
  <c r="X95" i="19"/>
  <c r="Y95" i="19"/>
  <c r="Z95" i="19"/>
  <c r="AA95" i="19"/>
  <c r="AB95" i="19"/>
  <c r="AC95" i="19"/>
  <c r="AD95" i="19"/>
  <c r="AE95" i="19"/>
  <c r="AF95" i="19"/>
  <c r="AG95" i="19"/>
  <c r="AH95" i="19"/>
  <c r="AI95" i="19"/>
  <c r="AJ95" i="19"/>
  <c r="AK95" i="19"/>
  <c r="AL95" i="19"/>
  <c r="AM95" i="19"/>
  <c r="AN95" i="19"/>
  <c r="AO95" i="19"/>
  <c r="AP95" i="19"/>
  <c r="AQ95" i="19"/>
  <c r="AR95" i="19"/>
  <c r="AS95" i="19"/>
  <c r="AT95" i="19"/>
  <c r="AU95" i="19"/>
  <c r="AV95" i="19"/>
  <c r="AW95" i="19"/>
  <c r="AX95" i="19"/>
  <c r="AY95" i="19"/>
  <c r="AZ95" i="19"/>
  <c r="BA95" i="19"/>
  <c r="BB95" i="19"/>
  <c r="BC95" i="19"/>
  <c r="BD95" i="19"/>
  <c r="BE95" i="19"/>
  <c r="BF95" i="19"/>
  <c r="BG95" i="19"/>
  <c r="BH95" i="19"/>
  <c r="BI95" i="19"/>
  <c r="BJ95" i="19"/>
  <c r="BK95" i="19"/>
  <c r="BL95" i="19"/>
  <c r="BM95" i="19"/>
  <c r="BN95" i="19"/>
  <c r="BO95" i="19"/>
  <c r="BP95" i="19"/>
  <c r="D96" i="19"/>
  <c r="E96" i="19"/>
  <c r="F96" i="19"/>
  <c r="G96" i="19"/>
  <c r="H96" i="19"/>
  <c r="I96" i="19"/>
  <c r="J96" i="19"/>
  <c r="K96" i="19"/>
  <c r="L96" i="19"/>
  <c r="M96" i="19"/>
  <c r="N96" i="19"/>
  <c r="O96" i="19"/>
  <c r="P96" i="19"/>
  <c r="Q96" i="19"/>
  <c r="R96" i="19"/>
  <c r="S96" i="19"/>
  <c r="T96" i="19"/>
  <c r="U96" i="19"/>
  <c r="V96" i="19"/>
  <c r="W96" i="19"/>
  <c r="X96" i="19"/>
  <c r="Y96" i="19"/>
  <c r="Z96" i="19"/>
  <c r="AA96" i="19"/>
  <c r="AB96" i="19"/>
  <c r="AC96" i="19"/>
  <c r="AD96" i="19"/>
  <c r="AE96" i="19"/>
  <c r="AF96" i="19"/>
  <c r="AG96" i="19"/>
  <c r="AH96" i="19"/>
  <c r="AI96" i="19"/>
  <c r="AJ96" i="19"/>
  <c r="AK96" i="19"/>
  <c r="AL96" i="19"/>
  <c r="AM96" i="19"/>
  <c r="AN96" i="19"/>
  <c r="AO96" i="19"/>
  <c r="AP96" i="19"/>
  <c r="AQ96" i="19"/>
  <c r="AR96" i="19"/>
  <c r="AS96" i="19"/>
  <c r="AT96" i="19"/>
  <c r="AU96" i="19"/>
  <c r="AV96" i="19"/>
  <c r="AW96" i="19"/>
  <c r="AX96" i="19"/>
  <c r="AY96" i="19"/>
  <c r="AZ96" i="19"/>
  <c r="BA96" i="19"/>
  <c r="BB96" i="19"/>
  <c r="BC96" i="19"/>
  <c r="BD96" i="19"/>
  <c r="BE96" i="19"/>
  <c r="BF96" i="19"/>
  <c r="BG96" i="19"/>
  <c r="BH96" i="19"/>
  <c r="BI96" i="19"/>
  <c r="BJ96" i="19"/>
  <c r="BK96" i="19"/>
  <c r="BL96" i="19"/>
  <c r="BM96" i="19"/>
  <c r="BN96" i="19"/>
  <c r="BO96" i="19"/>
  <c r="BP96" i="19"/>
  <c r="D97" i="19"/>
  <c r="E97" i="19"/>
  <c r="F97" i="19"/>
  <c r="G97" i="19"/>
  <c r="H97" i="19"/>
  <c r="I97" i="19"/>
  <c r="J97" i="19"/>
  <c r="K97" i="19"/>
  <c r="L97" i="19"/>
  <c r="M97" i="19"/>
  <c r="N97" i="19"/>
  <c r="O97" i="19"/>
  <c r="P97" i="19"/>
  <c r="Q97" i="19"/>
  <c r="R97" i="19"/>
  <c r="S97" i="19"/>
  <c r="T97" i="19"/>
  <c r="U97" i="19"/>
  <c r="V97" i="19"/>
  <c r="W97" i="19"/>
  <c r="X97" i="19"/>
  <c r="Y97" i="19"/>
  <c r="Z97" i="19"/>
  <c r="AA97" i="19"/>
  <c r="AB97" i="19"/>
  <c r="AC97" i="19"/>
  <c r="AD97" i="19"/>
  <c r="AE97" i="19"/>
  <c r="AF97" i="19"/>
  <c r="AG97" i="19"/>
  <c r="AH97" i="19"/>
  <c r="AI97" i="19"/>
  <c r="AJ97" i="19"/>
  <c r="AK97" i="19"/>
  <c r="AL97" i="19"/>
  <c r="AM97" i="19"/>
  <c r="AN97" i="19"/>
  <c r="AO97" i="19"/>
  <c r="AP97" i="19"/>
  <c r="AQ97" i="19"/>
  <c r="AR97" i="19"/>
  <c r="AS97" i="19"/>
  <c r="AT97" i="19"/>
  <c r="AU97" i="19"/>
  <c r="AV97" i="19"/>
  <c r="AW97" i="19"/>
  <c r="AX97" i="19"/>
  <c r="AY97" i="19"/>
  <c r="AZ97" i="19"/>
  <c r="BA97" i="19"/>
  <c r="BB97" i="19"/>
  <c r="BC97" i="19"/>
  <c r="BD97" i="19"/>
  <c r="BE97" i="19"/>
  <c r="BF97" i="19"/>
  <c r="BG97" i="19"/>
  <c r="BH97" i="19"/>
  <c r="BI97" i="19"/>
  <c r="BJ97" i="19"/>
  <c r="BK97" i="19"/>
  <c r="BL97" i="19"/>
  <c r="BM97" i="19"/>
  <c r="BN97" i="19"/>
  <c r="BO97" i="19"/>
  <c r="BP97" i="19"/>
  <c r="D98" i="19"/>
  <c r="E98" i="19"/>
  <c r="F98" i="19"/>
  <c r="G98" i="19"/>
  <c r="H98" i="19"/>
  <c r="I98" i="19"/>
  <c r="J98" i="19"/>
  <c r="K98" i="19"/>
  <c r="L98" i="19"/>
  <c r="M98" i="19"/>
  <c r="N98" i="19"/>
  <c r="O98" i="19"/>
  <c r="P98" i="19"/>
  <c r="Q98" i="19"/>
  <c r="R98" i="19"/>
  <c r="S98" i="19"/>
  <c r="T98" i="19"/>
  <c r="U98" i="19"/>
  <c r="V98" i="19"/>
  <c r="W98" i="19"/>
  <c r="X98" i="19"/>
  <c r="Y98" i="19"/>
  <c r="Z98" i="19"/>
  <c r="AA98" i="19"/>
  <c r="AB98" i="19"/>
  <c r="AC98" i="19"/>
  <c r="AD98" i="19"/>
  <c r="AE98" i="19"/>
  <c r="AF98" i="19"/>
  <c r="AG98" i="19"/>
  <c r="AH98" i="19"/>
  <c r="AI98" i="19"/>
  <c r="AJ98" i="19"/>
  <c r="AK98" i="19"/>
  <c r="AL98" i="19"/>
  <c r="AM98" i="19"/>
  <c r="AN98" i="19"/>
  <c r="AO98" i="19"/>
  <c r="AP98" i="19"/>
  <c r="AQ98" i="19"/>
  <c r="AR98" i="19"/>
  <c r="AS98" i="19"/>
  <c r="AT98" i="19"/>
  <c r="AU98" i="19"/>
  <c r="AV98" i="19"/>
  <c r="AW98" i="19"/>
  <c r="AX98" i="19"/>
  <c r="AY98" i="19"/>
  <c r="AZ98" i="19"/>
  <c r="BA98" i="19"/>
  <c r="BB98" i="19"/>
  <c r="BC98" i="19"/>
  <c r="BD98" i="19"/>
  <c r="BE98" i="19"/>
  <c r="BF98" i="19"/>
  <c r="BG98" i="19"/>
  <c r="BH98" i="19"/>
  <c r="BI98" i="19"/>
  <c r="BJ98" i="19"/>
  <c r="BK98" i="19"/>
  <c r="BL98" i="19"/>
  <c r="BM98" i="19"/>
  <c r="BN98" i="19"/>
  <c r="BO98" i="19"/>
  <c r="BP98" i="19"/>
  <c r="D99" i="19"/>
  <c r="E99" i="19"/>
  <c r="F99" i="19"/>
  <c r="G99" i="19"/>
  <c r="H99" i="19"/>
  <c r="I99" i="19"/>
  <c r="J99" i="19"/>
  <c r="K99" i="19"/>
  <c r="L99" i="19"/>
  <c r="M99" i="19"/>
  <c r="N99" i="19"/>
  <c r="O99" i="19"/>
  <c r="P99" i="19"/>
  <c r="Q99" i="19"/>
  <c r="R99" i="19"/>
  <c r="S99" i="19"/>
  <c r="T99" i="19"/>
  <c r="U99" i="19"/>
  <c r="V99" i="19"/>
  <c r="W99" i="19"/>
  <c r="X99" i="19"/>
  <c r="Y99" i="19"/>
  <c r="Z99" i="19"/>
  <c r="AA99" i="19"/>
  <c r="AB99" i="19"/>
  <c r="AC99" i="19"/>
  <c r="AD99" i="19"/>
  <c r="AE99" i="19"/>
  <c r="AF99" i="19"/>
  <c r="AG99" i="19"/>
  <c r="AH99" i="19"/>
  <c r="AI99" i="19"/>
  <c r="AJ99" i="19"/>
  <c r="AK99" i="19"/>
  <c r="AL99" i="19"/>
  <c r="AM99" i="19"/>
  <c r="AN99" i="19"/>
  <c r="AO99" i="19"/>
  <c r="AP99" i="19"/>
  <c r="AQ99" i="19"/>
  <c r="AR99" i="19"/>
  <c r="AS99" i="19"/>
  <c r="AT99" i="19"/>
  <c r="AU99" i="19"/>
  <c r="AV99" i="19"/>
  <c r="AW99" i="19"/>
  <c r="AX99" i="19"/>
  <c r="AY99" i="19"/>
  <c r="AZ99" i="19"/>
  <c r="BA99" i="19"/>
  <c r="BB99" i="19"/>
  <c r="BC99" i="19"/>
  <c r="BD99" i="19"/>
  <c r="BE99" i="19"/>
  <c r="BF99" i="19"/>
  <c r="BG99" i="19"/>
  <c r="BH99" i="19"/>
  <c r="BI99" i="19"/>
  <c r="BJ99" i="19"/>
  <c r="BK99" i="19"/>
  <c r="BL99" i="19"/>
  <c r="BM99" i="19"/>
  <c r="BN99" i="19"/>
  <c r="BO99" i="19"/>
  <c r="BP99" i="19"/>
  <c r="D100" i="19"/>
  <c r="E100" i="19"/>
  <c r="F100" i="19"/>
  <c r="G100" i="19"/>
  <c r="H100" i="19"/>
  <c r="I100" i="19"/>
  <c r="J100" i="19"/>
  <c r="K100" i="19"/>
  <c r="L100" i="19"/>
  <c r="M100" i="19"/>
  <c r="N100" i="19"/>
  <c r="O100" i="19"/>
  <c r="P100" i="19"/>
  <c r="Q100" i="19"/>
  <c r="R100" i="19"/>
  <c r="S100" i="19"/>
  <c r="T100" i="19"/>
  <c r="U100" i="19"/>
  <c r="V100" i="19"/>
  <c r="W100" i="19"/>
  <c r="X100" i="19"/>
  <c r="Y100" i="19"/>
  <c r="Z100" i="19"/>
  <c r="AA100" i="19"/>
  <c r="AB100" i="19"/>
  <c r="AC100" i="19"/>
  <c r="AD100" i="19"/>
  <c r="AE100" i="19"/>
  <c r="AF100" i="19"/>
  <c r="AG100" i="19"/>
  <c r="AH100" i="19"/>
  <c r="AI100" i="19"/>
  <c r="AJ100" i="19"/>
  <c r="AK100" i="19"/>
  <c r="AL100" i="19"/>
  <c r="AM100" i="19"/>
  <c r="AN100" i="19"/>
  <c r="AO100" i="19"/>
  <c r="AP100" i="19"/>
  <c r="AQ100" i="19"/>
  <c r="AR100" i="19"/>
  <c r="AS100" i="19"/>
  <c r="AT100" i="19"/>
  <c r="AU100" i="19"/>
  <c r="AV100" i="19"/>
  <c r="AW100" i="19"/>
  <c r="AX100" i="19"/>
  <c r="AY100" i="19"/>
  <c r="AZ100" i="19"/>
  <c r="BA100" i="19"/>
  <c r="BB100" i="19"/>
  <c r="BC100" i="19"/>
  <c r="BD100" i="19"/>
  <c r="BE100" i="19"/>
  <c r="BF100" i="19"/>
  <c r="BG100" i="19"/>
  <c r="BH100" i="19"/>
  <c r="BI100" i="19"/>
  <c r="BJ100" i="19"/>
  <c r="BK100" i="19"/>
  <c r="BL100" i="19"/>
  <c r="BM100" i="19"/>
  <c r="BN100" i="19"/>
  <c r="BO100" i="19"/>
  <c r="BP100" i="19"/>
  <c r="D101" i="19"/>
  <c r="E101" i="19"/>
  <c r="F101" i="19"/>
  <c r="G101" i="19"/>
  <c r="H101" i="19"/>
  <c r="I101" i="19"/>
  <c r="J101" i="19"/>
  <c r="K101" i="19"/>
  <c r="L101" i="19"/>
  <c r="M101" i="19"/>
  <c r="N101" i="19"/>
  <c r="O101" i="19"/>
  <c r="P101" i="19"/>
  <c r="Q101" i="19"/>
  <c r="R101" i="19"/>
  <c r="S101" i="19"/>
  <c r="T101" i="19"/>
  <c r="U101" i="19"/>
  <c r="V101" i="19"/>
  <c r="W101" i="19"/>
  <c r="X101" i="19"/>
  <c r="Y101" i="19"/>
  <c r="Z101" i="19"/>
  <c r="AA101" i="19"/>
  <c r="AB101" i="19"/>
  <c r="AC101" i="19"/>
  <c r="AD101" i="19"/>
  <c r="AE101" i="19"/>
  <c r="AF101" i="19"/>
  <c r="AG101" i="19"/>
  <c r="AH101" i="19"/>
  <c r="AI101" i="19"/>
  <c r="AJ101" i="19"/>
  <c r="AK101" i="19"/>
  <c r="AL101" i="19"/>
  <c r="AM101" i="19"/>
  <c r="AN101" i="19"/>
  <c r="AO101" i="19"/>
  <c r="AP101" i="19"/>
  <c r="AQ101" i="19"/>
  <c r="AR101" i="19"/>
  <c r="AS101" i="19"/>
  <c r="AT101" i="19"/>
  <c r="AU101" i="19"/>
  <c r="AV101" i="19"/>
  <c r="AW101" i="19"/>
  <c r="AX101" i="19"/>
  <c r="AY101" i="19"/>
  <c r="AZ101" i="19"/>
  <c r="BA101" i="19"/>
  <c r="BB101" i="19"/>
  <c r="BC101" i="19"/>
  <c r="BD101" i="19"/>
  <c r="BE101" i="19"/>
  <c r="BF101" i="19"/>
  <c r="BG101" i="19"/>
  <c r="BH101" i="19"/>
  <c r="BI101" i="19"/>
  <c r="BJ101" i="19"/>
  <c r="BK101" i="19"/>
  <c r="BL101" i="19"/>
  <c r="BM101" i="19"/>
  <c r="BN101" i="19"/>
  <c r="BO101" i="19"/>
  <c r="BP101" i="19"/>
  <c r="D102" i="19"/>
  <c r="E102" i="19"/>
  <c r="F102" i="19"/>
  <c r="G102" i="19"/>
  <c r="H102" i="19"/>
  <c r="I102" i="19"/>
  <c r="J102" i="19"/>
  <c r="K102" i="19"/>
  <c r="L102" i="19"/>
  <c r="M102" i="19"/>
  <c r="N102" i="19"/>
  <c r="O102" i="19"/>
  <c r="P102" i="19"/>
  <c r="Q102" i="19"/>
  <c r="R102" i="19"/>
  <c r="S102" i="19"/>
  <c r="T102" i="19"/>
  <c r="U102" i="19"/>
  <c r="V102" i="19"/>
  <c r="W102" i="19"/>
  <c r="X102" i="19"/>
  <c r="Y102" i="19"/>
  <c r="Z102" i="19"/>
  <c r="AA102" i="19"/>
  <c r="AB102" i="19"/>
  <c r="AC102" i="19"/>
  <c r="AD102" i="19"/>
  <c r="AE102" i="19"/>
  <c r="AF102" i="19"/>
  <c r="AG102" i="19"/>
  <c r="AH102" i="19"/>
  <c r="AI102" i="19"/>
  <c r="AJ102" i="19"/>
  <c r="AK102" i="19"/>
  <c r="AL102" i="19"/>
  <c r="AM102" i="19"/>
  <c r="AN102" i="19"/>
  <c r="AO102" i="19"/>
  <c r="AP102" i="19"/>
  <c r="AQ102" i="19"/>
  <c r="AR102" i="19"/>
  <c r="AS102" i="19"/>
  <c r="AT102" i="19"/>
  <c r="AU102" i="19"/>
  <c r="AV102" i="19"/>
  <c r="AW102" i="19"/>
  <c r="AX102" i="19"/>
  <c r="AY102" i="19"/>
  <c r="AZ102" i="19"/>
  <c r="BA102" i="19"/>
  <c r="BB102" i="19"/>
  <c r="BC102" i="19"/>
  <c r="BD102" i="19"/>
  <c r="BE102" i="19"/>
  <c r="BF102" i="19"/>
  <c r="BG102" i="19"/>
  <c r="BH102" i="19"/>
  <c r="BI102" i="19"/>
  <c r="BJ102" i="19"/>
  <c r="BK102" i="19"/>
  <c r="BL102" i="19"/>
  <c r="BM102" i="19"/>
  <c r="BN102" i="19"/>
  <c r="BO102" i="19"/>
  <c r="BP102" i="19"/>
  <c r="D103" i="19"/>
  <c r="E103" i="19"/>
  <c r="F103" i="19"/>
  <c r="G103" i="19"/>
  <c r="H103" i="19"/>
  <c r="I103" i="19"/>
  <c r="J103" i="19"/>
  <c r="K103" i="19"/>
  <c r="L103" i="19"/>
  <c r="M103" i="19"/>
  <c r="N103" i="19"/>
  <c r="O103" i="19"/>
  <c r="P103" i="19"/>
  <c r="Q103" i="19"/>
  <c r="R103" i="19"/>
  <c r="S103" i="19"/>
  <c r="T103" i="19"/>
  <c r="U103" i="19"/>
  <c r="V103" i="19"/>
  <c r="W103" i="19"/>
  <c r="X103" i="19"/>
  <c r="Y103" i="19"/>
  <c r="Z103" i="19"/>
  <c r="AA103" i="19"/>
  <c r="AB103" i="19"/>
  <c r="AC103" i="19"/>
  <c r="AD103" i="19"/>
  <c r="AE103" i="19"/>
  <c r="AF103" i="19"/>
  <c r="AG103" i="19"/>
  <c r="AH103" i="19"/>
  <c r="AI103" i="19"/>
  <c r="AJ103" i="19"/>
  <c r="AK103" i="19"/>
  <c r="AL103" i="19"/>
  <c r="AM103" i="19"/>
  <c r="AN103" i="19"/>
  <c r="AO103" i="19"/>
  <c r="AP103" i="19"/>
  <c r="AQ103" i="19"/>
  <c r="AR103" i="19"/>
  <c r="AS103" i="19"/>
  <c r="AT103" i="19"/>
  <c r="AU103" i="19"/>
  <c r="AV103" i="19"/>
  <c r="AW103" i="19"/>
  <c r="AX103" i="19"/>
  <c r="AY103" i="19"/>
  <c r="AZ103" i="19"/>
  <c r="BA103" i="19"/>
  <c r="BB103" i="19"/>
  <c r="BC103" i="19"/>
  <c r="BD103" i="19"/>
  <c r="BE103" i="19"/>
  <c r="BF103" i="19"/>
  <c r="BG103" i="19"/>
  <c r="BH103" i="19"/>
  <c r="BI103" i="19"/>
  <c r="BJ103" i="19"/>
  <c r="BK103" i="19"/>
  <c r="BL103" i="19"/>
  <c r="BM103" i="19"/>
  <c r="BN103" i="19"/>
  <c r="BO103" i="19"/>
  <c r="BP103" i="19"/>
  <c r="D104" i="19"/>
  <c r="E104" i="19"/>
  <c r="F104" i="19"/>
  <c r="G104" i="19"/>
  <c r="H104" i="19"/>
  <c r="I104" i="19"/>
  <c r="J104" i="19"/>
  <c r="K104" i="19"/>
  <c r="L104" i="19"/>
  <c r="M104" i="19"/>
  <c r="N104" i="19"/>
  <c r="O104" i="19"/>
  <c r="P104" i="19"/>
  <c r="Q104" i="19"/>
  <c r="R104" i="19"/>
  <c r="S104" i="19"/>
  <c r="T104" i="19"/>
  <c r="U104" i="19"/>
  <c r="V104" i="19"/>
  <c r="W104" i="19"/>
  <c r="X104" i="19"/>
  <c r="Y104" i="19"/>
  <c r="Z104" i="19"/>
  <c r="AA104" i="19"/>
  <c r="AB104" i="19"/>
  <c r="AC104" i="19"/>
  <c r="AD104" i="19"/>
  <c r="AE104" i="19"/>
  <c r="AF104" i="19"/>
  <c r="AG104" i="19"/>
  <c r="AH104" i="19"/>
  <c r="AI104" i="19"/>
  <c r="AJ104" i="19"/>
  <c r="AK104" i="19"/>
  <c r="AL104" i="19"/>
  <c r="AM104" i="19"/>
  <c r="AN104" i="19"/>
  <c r="AO104" i="19"/>
  <c r="AP104" i="19"/>
  <c r="AQ104" i="19"/>
  <c r="AR104" i="19"/>
  <c r="AS104" i="19"/>
  <c r="AT104" i="19"/>
  <c r="AU104" i="19"/>
  <c r="AV104" i="19"/>
  <c r="AW104" i="19"/>
  <c r="AX104" i="19"/>
  <c r="AY104" i="19"/>
  <c r="AZ104" i="19"/>
  <c r="BA104" i="19"/>
  <c r="BB104" i="19"/>
  <c r="BC104" i="19"/>
  <c r="BD104" i="19"/>
  <c r="BE104" i="19"/>
  <c r="BF104" i="19"/>
  <c r="BG104" i="19"/>
  <c r="BH104" i="19"/>
  <c r="BI104" i="19"/>
  <c r="BJ104" i="19"/>
  <c r="BK104" i="19"/>
  <c r="BL104" i="19"/>
  <c r="BM104" i="19"/>
  <c r="BN104" i="19"/>
  <c r="BO104" i="19"/>
  <c r="BP104" i="19"/>
  <c r="D105" i="19"/>
  <c r="E105" i="19"/>
  <c r="F105" i="19"/>
  <c r="G105" i="19"/>
  <c r="H105" i="19"/>
  <c r="I105" i="19"/>
  <c r="J105" i="19"/>
  <c r="K105" i="19"/>
  <c r="L105" i="19"/>
  <c r="M105" i="19"/>
  <c r="N105" i="19"/>
  <c r="O105" i="19"/>
  <c r="P105" i="19"/>
  <c r="Q105" i="19"/>
  <c r="R105" i="19"/>
  <c r="S105" i="19"/>
  <c r="T105" i="19"/>
  <c r="U105" i="19"/>
  <c r="V105" i="19"/>
  <c r="W105" i="19"/>
  <c r="X105" i="19"/>
  <c r="Y105" i="19"/>
  <c r="Z105" i="19"/>
  <c r="AA105" i="19"/>
  <c r="AB105" i="19"/>
  <c r="AC105" i="19"/>
  <c r="AD105" i="19"/>
  <c r="AE105" i="19"/>
  <c r="AF105" i="19"/>
  <c r="AG105" i="19"/>
  <c r="AH105" i="19"/>
  <c r="AI105" i="19"/>
  <c r="AJ105" i="19"/>
  <c r="AK105" i="19"/>
  <c r="AL105" i="19"/>
  <c r="AM105" i="19"/>
  <c r="AN105" i="19"/>
  <c r="AO105" i="19"/>
  <c r="AP105" i="19"/>
  <c r="AQ105" i="19"/>
  <c r="AR105" i="19"/>
  <c r="AS105" i="19"/>
  <c r="AT105" i="19"/>
  <c r="AU105" i="19"/>
  <c r="AV105" i="19"/>
  <c r="AW105" i="19"/>
  <c r="AX105" i="19"/>
  <c r="AY105" i="19"/>
  <c r="AZ105" i="19"/>
  <c r="BA105" i="19"/>
  <c r="BB105" i="19"/>
  <c r="BC105" i="19"/>
  <c r="BD105" i="19"/>
  <c r="BE105" i="19"/>
  <c r="BF105" i="19"/>
  <c r="BG105" i="19"/>
  <c r="BH105" i="19"/>
  <c r="BI105" i="19"/>
  <c r="BJ105" i="19"/>
  <c r="BK105" i="19"/>
  <c r="BL105" i="19"/>
  <c r="BM105" i="19"/>
  <c r="BN105" i="19"/>
  <c r="BO105" i="19"/>
  <c r="BP105" i="19"/>
  <c r="D106" i="19"/>
  <c r="E106" i="19"/>
  <c r="F106" i="19"/>
  <c r="G106" i="19"/>
  <c r="H106" i="19"/>
  <c r="I106" i="19"/>
  <c r="J106" i="19"/>
  <c r="K106" i="19"/>
  <c r="L106" i="19"/>
  <c r="M106" i="19"/>
  <c r="N106" i="19"/>
  <c r="O106" i="19"/>
  <c r="P106" i="19"/>
  <c r="Q106" i="19"/>
  <c r="R106" i="19"/>
  <c r="S106" i="19"/>
  <c r="T106" i="19"/>
  <c r="U106" i="19"/>
  <c r="V106" i="19"/>
  <c r="W106" i="19"/>
  <c r="X106" i="19"/>
  <c r="Y106" i="19"/>
  <c r="Z106" i="19"/>
  <c r="AA106" i="19"/>
  <c r="AB106" i="19"/>
  <c r="AC106" i="19"/>
  <c r="AD106" i="19"/>
  <c r="AE106" i="19"/>
  <c r="AF106" i="19"/>
  <c r="AG106" i="19"/>
  <c r="AH106" i="19"/>
  <c r="AI106" i="19"/>
  <c r="AJ106" i="19"/>
  <c r="AK106" i="19"/>
  <c r="AL106" i="19"/>
  <c r="AM106" i="19"/>
  <c r="AN106" i="19"/>
  <c r="AO106" i="19"/>
  <c r="AP106" i="19"/>
  <c r="AQ106" i="19"/>
  <c r="AR106" i="19"/>
  <c r="AS106" i="19"/>
  <c r="AT106" i="19"/>
  <c r="AU106" i="19"/>
  <c r="AV106" i="19"/>
  <c r="AW106" i="19"/>
  <c r="AX106" i="19"/>
  <c r="AY106" i="19"/>
  <c r="AZ106" i="19"/>
  <c r="BA106" i="19"/>
  <c r="BB106" i="19"/>
  <c r="BC106" i="19"/>
  <c r="BD106" i="19"/>
  <c r="BE106" i="19"/>
  <c r="BF106" i="19"/>
  <c r="BG106" i="19"/>
  <c r="BH106" i="19"/>
  <c r="BI106" i="19"/>
  <c r="BJ106" i="19"/>
  <c r="BK106" i="19"/>
  <c r="BL106" i="19"/>
  <c r="BM106" i="19"/>
  <c r="BN106" i="19"/>
  <c r="BO106" i="19"/>
  <c r="BP106" i="19"/>
  <c r="D107" i="19"/>
  <c r="E107" i="19"/>
  <c r="F107" i="19"/>
  <c r="G107" i="19"/>
  <c r="H107" i="19"/>
  <c r="I107" i="19"/>
  <c r="J107" i="19"/>
  <c r="K107" i="19"/>
  <c r="L107" i="19"/>
  <c r="M107" i="19"/>
  <c r="N107" i="19"/>
  <c r="O107" i="19"/>
  <c r="P107" i="19"/>
  <c r="Q107" i="19"/>
  <c r="R107" i="19"/>
  <c r="S107" i="19"/>
  <c r="T107" i="19"/>
  <c r="U107" i="19"/>
  <c r="V107" i="19"/>
  <c r="W107" i="19"/>
  <c r="X107" i="19"/>
  <c r="Y107" i="19"/>
  <c r="Z107" i="19"/>
  <c r="AA107" i="19"/>
  <c r="AB107" i="19"/>
  <c r="AC107" i="19"/>
  <c r="AD107" i="19"/>
  <c r="AE107" i="19"/>
  <c r="AF107" i="19"/>
  <c r="AG107" i="19"/>
  <c r="AH107" i="19"/>
  <c r="AI107" i="19"/>
  <c r="AJ107" i="19"/>
  <c r="AK107" i="19"/>
  <c r="AL107" i="19"/>
  <c r="AM107" i="19"/>
  <c r="AN107" i="19"/>
  <c r="AO107" i="19"/>
  <c r="AP107" i="19"/>
  <c r="AQ107" i="19"/>
  <c r="AR107" i="19"/>
  <c r="AS107" i="19"/>
  <c r="AT107" i="19"/>
  <c r="AU107" i="19"/>
  <c r="AV107" i="19"/>
  <c r="AW107" i="19"/>
  <c r="AX107" i="19"/>
  <c r="AY107" i="19"/>
  <c r="AZ107" i="19"/>
  <c r="BA107" i="19"/>
  <c r="BB107" i="19"/>
  <c r="BC107" i="19"/>
  <c r="BD107" i="19"/>
  <c r="BE107" i="19"/>
  <c r="BF107" i="19"/>
  <c r="BG107" i="19"/>
  <c r="BH107" i="19"/>
  <c r="BI107" i="19"/>
  <c r="BJ107" i="19"/>
  <c r="BK107" i="19"/>
  <c r="BL107" i="19"/>
  <c r="BM107" i="19"/>
  <c r="BN107" i="19"/>
  <c r="BO107" i="19"/>
  <c r="BP107" i="19"/>
  <c r="D108" i="19"/>
  <c r="E108" i="19"/>
  <c r="F108" i="19"/>
  <c r="G108" i="19"/>
  <c r="H108" i="19"/>
  <c r="I108" i="19"/>
  <c r="J108" i="19"/>
  <c r="K108" i="19"/>
  <c r="L108" i="19"/>
  <c r="M108" i="19"/>
  <c r="N108" i="19"/>
  <c r="O108" i="19"/>
  <c r="P108" i="19"/>
  <c r="Q108" i="19"/>
  <c r="R108" i="19"/>
  <c r="S108" i="19"/>
  <c r="T108" i="19"/>
  <c r="U108" i="19"/>
  <c r="V108" i="19"/>
  <c r="W108" i="19"/>
  <c r="X108" i="19"/>
  <c r="Y108" i="19"/>
  <c r="Z108" i="19"/>
  <c r="AA108" i="19"/>
  <c r="AB108" i="19"/>
  <c r="AC108" i="19"/>
  <c r="AD108" i="19"/>
  <c r="AE108" i="19"/>
  <c r="AF108" i="19"/>
  <c r="AG108" i="19"/>
  <c r="AH108" i="19"/>
  <c r="AI108" i="19"/>
  <c r="AJ108" i="19"/>
  <c r="AK108" i="19"/>
  <c r="AL108" i="19"/>
  <c r="AM108" i="19"/>
  <c r="AN108" i="19"/>
  <c r="AO108" i="19"/>
  <c r="AP108" i="19"/>
  <c r="AQ108" i="19"/>
  <c r="AR108" i="19"/>
  <c r="AS108" i="19"/>
  <c r="AT108" i="19"/>
  <c r="AU108" i="19"/>
  <c r="AV108" i="19"/>
  <c r="AW108" i="19"/>
  <c r="AX108" i="19"/>
  <c r="AY108" i="19"/>
  <c r="AZ108" i="19"/>
  <c r="BA108" i="19"/>
  <c r="BB108" i="19"/>
  <c r="BC108" i="19"/>
  <c r="BD108" i="19"/>
  <c r="BE108" i="19"/>
  <c r="BF108" i="19"/>
  <c r="BG108" i="19"/>
  <c r="BH108" i="19"/>
  <c r="BI108" i="19"/>
  <c r="BJ108" i="19"/>
  <c r="BK108" i="19"/>
  <c r="BL108" i="19"/>
  <c r="BM108" i="19"/>
  <c r="BN108" i="19"/>
  <c r="BO108" i="19"/>
  <c r="BP108" i="19"/>
  <c r="D109" i="19"/>
  <c r="E109" i="19"/>
  <c r="F109" i="19"/>
  <c r="G109" i="19"/>
  <c r="H109" i="19"/>
  <c r="I109" i="19"/>
  <c r="J109" i="19"/>
  <c r="K109" i="19"/>
  <c r="L109" i="19"/>
  <c r="M109" i="19"/>
  <c r="N109" i="19"/>
  <c r="O109" i="19"/>
  <c r="P109" i="19"/>
  <c r="Q109" i="19"/>
  <c r="R109" i="19"/>
  <c r="S109" i="19"/>
  <c r="T109" i="19"/>
  <c r="U109" i="19"/>
  <c r="V109" i="19"/>
  <c r="W109" i="19"/>
  <c r="X109" i="19"/>
  <c r="Y109" i="19"/>
  <c r="Z109" i="19"/>
  <c r="AA109" i="19"/>
  <c r="AB109" i="19"/>
  <c r="AC109" i="19"/>
  <c r="AD109" i="19"/>
  <c r="AE109" i="19"/>
  <c r="AF109" i="19"/>
  <c r="AG109" i="19"/>
  <c r="AH109" i="19"/>
  <c r="AI109" i="19"/>
  <c r="AJ109" i="19"/>
  <c r="AK109" i="19"/>
  <c r="AL109" i="19"/>
  <c r="AM109" i="19"/>
  <c r="AN109" i="19"/>
  <c r="AO109" i="19"/>
  <c r="AP109" i="19"/>
  <c r="AQ109" i="19"/>
  <c r="AR109" i="19"/>
  <c r="AS109" i="19"/>
  <c r="AT109" i="19"/>
  <c r="AU109" i="19"/>
  <c r="AV109" i="19"/>
  <c r="AW109" i="19"/>
  <c r="AX109" i="19"/>
  <c r="AY109" i="19"/>
  <c r="AZ109" i="19"/>
  <c r="BA109" i="19"/>
  <c r="BB109" i="19"/>
  <c r="BC109" i="19"/>
  <c r="BD109" i="19"/>
  <c r="BE109" i="19"/>
  <c r="BF109" i="19"/>
  <c r="BG109" i="19"/>
  <c r="BH109" i="19"/>
  <c r="BI109" i="19"/>
  <c r="BJ109" i="19"/>
  <c r="BK109" i="19"/>
  <c r="BL109" i="19"/>
  <c r="BM109" i="19"/>
  <c r="BN109" i="19"/>
  <c r="BO109" i="19"/>
  <c r="BP109" i="19"/>
  <c r="D110" i="19"/>
  <c r="E110" i="19"/>
  <c r="F110" i="19"/>
  <c r="G110" i="19"/>
  <c r="H110" i="19"/>
  <c r="I110" i="19"/>
  <c r="J110" i="19"/>
  <c r="K110" i="19"/>
  <c r="L110" i="19"/>
  <c r="M110" i="19"/>
  <c r="N110" i="19"/>
  <c r="O110" i="19"/>
  <c r="P110" i="19"/>
  <c r="Q110" i="19"/>
  <c r="R110" i="19"/>
  <c r="S110" i="19"/>
  <c r="T110" i="19"/>
  <c r="U110" i="19"/>
  <c r="V110" i="19"/>
  <c r="W110" i="19"/>
  <c r="X110" i="19"/>
  <c r="Y110" i="19"/>
  <c r="Z110" i="19"/>
  <c r="AA110" i="19"/>
  <c r="AB110" i="19"/>
  <c r="AC110" i="19"/>
  <c r="AD110" i="19"/>
  <c r="AE110" i="19"/>
  <c r="AF110" i="19"/>
  <c r="AG110" i="19"/>
  <c r="AH110" i="19"/>
  <c r="AI110" i="19"/>
  <c r="AJ110" i="19"/>
  <c r="AK110" i="19"/>
  <c r="AL110" i="19"/>
  <c r="AM110" i="19"/>
  <c r="AN110" i="19"/>
  <c r="AO110" i="19"/>
  <c r="AP110" i="19"/>
  <c r="AQ110" i="19"/>
  <c r="AR110" i="19"/>
  <c r="AS110" i="19"/>
  <c r="AT110" i="19"/>
  <c r="AU110" i="19"/>
  <c r="AV110" i="19"/>
  <c r="AW110" i="19"/>
  <c r="AX110" i="19"/>
  <c r="AY110" i="19"/>
  <c r="AZ110" i="19"/>
  <c r="BA110" i="19"/>
  <c r="BB110" i="19"/>
  <c r="BC110" i="19"/>
  <c r="BD110" i="19"/>
  <c r="BE110" i="19"/>
  <c r="BF110" i="19"/>
  <c r="BG110" i="19"/>
  <c r="BH110" i="19"/>
  <c r="BI110" i="19"/>
  <c r="BJ110" i="19"/>
  <c r="BK110" i="19"/>
  <c r="BL110" i="19"/>
  <c r="BM110" i="19"/>
  <c r="BN110" i="19"/>
  <c r="BO110" i="19"/>
  <c r="BP110" i="19"/>
  <c r="D111" i="19"/>
  <c r="E111" i="19"/>
  <c r="F111" i="19"/>
  <c r="G111" i="19"/>
  <c r="H111" i="19"/>
  <c r="I111" i="19"/>
  <c r="J111" i="19"/>
  <c r="K111" i="19"/>
  <c r="L111" i="19"/>
  <c r="M111" i="19"/>
  <c r="N111" i="19"/>
  <c r="O111" i="19"/>
  <c r="P111" i="19"/>
  <c r="Q111" i="19"/>
  <c r="R111" i="19"/>
  <c r="S111" i="19"/>
  <c r="T111" i="19"/>
  <c r="U111" i="19"/>
  <c r="V111" i="19"/>
  <c r="W111" i="19"/>
  <c r="X111" i="19"/>
  <c r="Y111" i="19"/>
  <c r="Z111" i="19"/>
  <c r="AA111" i="19"/>
  <c r="AB111" i="19"/>
  <c r="AC111" i="19"/>
  <c r="AD111" i="19"/>
  <c r="AE111" i="19"/>
  <c r="AF111" i="19"/>
  <c r="AG111" i="19"/>
  <c r="AH111" i="19"/>
  <c r="AI111" i="19"/>
  <c r="AJ111" i="19"/>
  <c r="AK111" i="19"/>
  <c r="AL111" i="19"/>
  <c r="AM111" i="19"/>
  <c r="AN111" i="19"/>
  <c r="AO111" i="19"/>
  <c r="AP111" i="19"/>
  <c r="AQ111" i="19"/>
  <c r="AR111" i="19"/>
  <c r="AS111" i="19"/>
  <c r="AT111" i="19"/>
  <c r="AU111" i="19"/>
  <c r="AV111" i="19"/>
  <c r="AW111" i="19"/>
  <c r="AX111" i="19"/>
  <c r="AY111" i="19"/>
  <c r="AZ111" i="19"/>
  <c r="BA111" i="19"/>
  <c r="BB111" i="19"/>
  <c r="BC111" i="19"/>
  <c r="BD111" i="19"/>
  <c r="BE111" i="19"/>
  <c r="BF111" i="19"/>
  <c r="BG111" i="19"/>
  <c r="BH111" i="19"/>
  <c r="BI111" i="19"/>
  <c r="BJ111" i="19"/>
  <c r="BK111" i="19"/>
  <c r="BL111" i="19"/>
  <c r="BM111" i="19"/>
  <c r="BN111" i="19"/>
  <c r="BO111" i="19"/>
  <c r="BP111" i="19"/>
  <c r="D112" i="19"/>
  <c r="E112" i="19"/>
  <c r="F112" i="19"/>
  <c r="G112" i="19"/>
  <c r="H112" i="19"/>
  <c r="I112" i="19"/>
  <c r="J112" i="19"/>
  <c r="K112" i="19"/>
  <c r="L112" i="19"/>
  <c r="M112" i="19"/>
  <c r="N112" i="19"/>
  <c r="O112" i="19"/>
  <c r="P112" i="19"/>
  <c r="Q112" i="19"/>
  <c r="R112" i="19"/>
  <c r="S112" i="19"/>
  <c r="T112" i="19"/>
  <c r="U112" i="19"/>
  <c r="V112" i="19"/>
  <c r="W112" i="19"/>
  <c r="X112" i="19"/>
  <c r="Y112" i="19"/>
  <c r="Z112" i="19"/>
  <c r="AA112" i="19"/>
  <c r="AB112" i="19"/>
  <c r="AC112" i="19"/>
  <c r="AD112" i="19"/>
  <c r="AE112" i="19"/>
  <c r="AF112" i="19"/>
  <c r="AG112" i="19"/>
  <c r="AH112" i="19"/>
  <c r="AI112" i="19"/>
  <c r="AJ112" i="19"/>
  <c r="AK112" i="19"/>
  <c r="AL112" i="19"/>
  <c r="AM112" i="19"/>
  <c r="AN112" i="19"/>
  <c r="AO112" i="19"/>
  <c r="AP112" i="19"/>
  <c r="AQ112" i="19"/>
  <c r="AR112" i="19"/>
  <c r="AS112" i="19"/>
  <c r="AT112" i="19"/>
  <c r="AU112" i="19"/>
  <c r="AV112" i="19"/>
  <c r="AW112" i="19"/>
  <c r="AX112" i="19"/>
  <c r="AY112" i="19"/>
  <c r="AZ112" i="19"/>
  <c r="BA112" i="19"/>
  <c r="BB112" i="19"/>
  <c r="BC112" i="19"/>
  <c r="BD112" i="19"/>
  <c r="BE112" i="19"/>
  <c r="BF112" i="19"/>
  <c r="BG112" i="19"/>
  <c r="BH112" i="19"/>
  <c r="BI112" i="19"/>
  <c r="BJ112" i="19"/>
  <c r="BK112" i="19"/>
  <c r="BL112" i="19"/>
  <c r="BM112" i="19"/>
  <c r="BN112" i="19"/>
  <c r="BO112" i="19"/>
  <c r="BP112" i="19"/>
  <c r="D113" i="19"/>
  <c r="E113" i="19"/>
  <c r="F113" i="19"/>
  <c r="G113" i="19"/>
  <c r="H113" i="19"/>
  <c r="I113" i="19"/>
  <c r="J113" i="19"/>
  <c r="K113" i="19"/>
  <c r="L113" i="19"/>
  <c r="M113" i="19"/>
  <c r="N113" i="19"/>
  <c r="O113" i="19"/>
  <c r="P113" i="19"/>
  <c r="Q113" i="19"/>
  <c r="R113" i="19"/>
  <c r="S113" i="19"/>
  <c r="T113" i="19"/>
  <c r="U113" i="19"/>
  <c r="V113" i="19"/>
  <c r="W113" i="19"/>
  <c r="X113" i="19"/>
  <c r="Y113" i="19"/>
  <c r="Z113" i="19"/>
  <c r="AA113" i="19"/>
  <c r="AB113" i="19"/>
  <c r="AC113" i="19"/>
  <c r="AD113" i="19"/>
  <c r="AE113" i="19"/>
  <c r="AF113" i="19"/>
  <c r="AG113" i="19"/>
  <c r="AH113" i="19"/>
  <c r="AI113" i="19"/>
  <c r="AJ113" i="19"/>
  <c r="AK113" i="19"/>
  <c r="AL113" i="19"/>
  <c r="AM113" i="19"/>
  <c r="AN113" i="19"/>
  <c r="AO113" i="19"/>
  <c r="AP113" i="19"/>
  <c r="AQ113" i="19"/>
  <c r="AR113" i="19"/>
  <c r="AS113" i="19"/>
  <c r="AT113" i="19"/>
  <c r="AU113" i="19"/>
  <c r="AV113" i="19"/>
  <c r="AW113" i="19"/>
  <c r="AX113" i="19"/>
  <c r="AY113" i="19"/>
  <c r="AZ113" i="19"/>
  <c r="BA113" i="19"/>
  <c r="BB113" i="19"/>
  <c r="BC113" i="19"/>
  <c r="BD113" i="19"/>
  <c r="BE113" i="19"/>
  <c r="BF113" i="19"/>
  <c r="BG113" i="19"/>
  <c r="BH113" i="19"/>
  <c r="BI113" i="19"/>
  <c r="BJ113" i="19"/>
  <c r="BK113" i="19"/>
  <c r="BL113" i="19"/>
  <c r="BM113" i="19"/>
  <c r="BN113" i="19"/>
  <c r="BO113" i="19"/>
  <c r="BP113" i="19"/>
  <c r="D114" i="19"/>
  <c r="E114" i="19"/>
  <c r="F114" i="19"/>
  <c r="G114" i="19"/>
  <c r="H114" i="19"/>
  <c r="I114" i="19"/>
  <c r="J114" i="19"/>
  <c r="K114" i="19"/>
  <c r="L114" i="19"/>
  <c r="M114" i="19"/>
  <c r="N114" i="19"/>
  <c r="O114" i="19"/>
  <c r="P114" i="19"/>
  <c r="Q114" i="19"/>
  <c r="R114" i="19"/>
  <c r="S114" i="19"/>
  <c r="T114" i="19"/>
  <c r="U114" i="19"/>
  <c r="V114" i="19"/>
  <c r="W114" i="19"/>
  <c r="X114" i="19"/>
  <c r="Y114" i="19"/>
  <c r="Z114" i="19"/>
  <c r="AA114" i="19"/>
  <c r="AB114" i="19"/>
  <c r="AC114" i="19"/>
  <c r="AD114" i="19"/>
  <c r="AE114" i="19"/>
  <c r="AF114" i="19"/>
  <c r="AG114" i="19"/>
  <c r="AH114" i="19"/>
  <c r="AI114" i="19"/>
  <c r="AJ114" i="19"/>
  <c r="AK114" i="19"/>
  <c r="AL114" i="19"/>
  <c r="AM114" i="19"/>
  <c r="AN114" i="19"/>
  <c r="AO114" i="19"/>
  <c r="AP114" i="19"/>
  <c r="AQ114" i="19"/>
  <c r="AR114" i="19"/>
  <c r="AS114" i="19"/>
  <c r="AT114" i="19"/>
  <c r="AU114" i="19"/>
  <c r="AV114" i="19"/>
  <c r="AW114" i="19"/>
  <c r="AX114" i="19"/>
  <c r="AY114" i="19"/>
  <c r="AZ114" i="19"/>
  <c r="BA114" i="19"/>
  <c r="BB114" i="19"/>
  <c r="BC114" i="19"/>
  <c r="BD114" i="19"/>
  <c r="BE114" i="19"/>
  <c r="BF114" i="19"/>
  <c r="BG114" i="19"/>
  <c r="BH114" i="19"/>
  <c r="BI114" i="19"/>
  <c r="BJ114" i="19"/>
  <c r="BK114" i="19"/>
  <c r="BL114" i="19"/>
  <c r="BM114" i="19"/>
  <c r="BN114" i="19"/>
  <c r="BO114" i="19"/>
  <c r="BP114" i="19"/>
  <c r="D115" i="19"/>
  <c r="E115" i="19"/>
  <c r="F115" i="19"/>
  <c r="G115" i="19"/>
  <c r="H115" i="19"/>
  <c r="I115" i="19"/>
  <c r="J115" i="19"/>
  <c r="K115" i="19"/>
  <c r="L115" i="19"/>
  <c r="M115" i="19"/>
  <c r="N115" i="19"/>
  <c r="O115" i="19"/>
  <c r="P115" i="19"/>
  <c r="Q115" i="19"/>
  <c r="R115" i="19"/>
  <c r="S115" i="19"/>
  <c r="T115" i="19"/>
  <c r="U115" i="19"/>
  <c r="V115" i="19"/>
  <c r="W115" i="19"/>
  <c r="X115" i="19"/>
  <c r="Y115" i="19"/>
  <c r="Z115" i="19"/>
  <c r="AA115" i="19"/>
  <c r="AB115" i="19"/>
  <c r="AC115" i="19"/>
  <c r="AD115" i="19"/>
  <c r="AE115" i="19"/>
  <c r="AF115" i="19"/>
  <c r="AG115" i="19"/>
  <c r="AH115" i="19"/>
  <c r="AI115" i="19"/>
  <c r="AJ115" i="19"/>
  <c r="AK115" i="19"/>
  <c r="AL115" i="19"/>
  <c r="AM115" i="19"/>
  <c r="AN115" i="19"/>
  <c r="AO115" i="19"/>
  <c r="AP115" i="19"/>
  <c r="AQ115" i="19"/>
  <c r="AR115" i="19"/>
  <c r="AS115" i="19"/>
  <c r="AT115" i="19"/>
  <c r="AU115" i="19"/>
  <c r="AV115" i="19"/>
  <c r="AW115" i="19"/>
  <c r="AX115" i="19"/>
  <c r="AY115" i="19"/>
  <c r="AZ115" i="19"/>
  <c r="BA115" i="19"/>
  <c r="BB115" i="19"/>
  <c r="BC115" i="19"/>
  <c r="BD115" i="19"/>
  <c r="BE115" i="19"/>
  <c r="BF115" i="19"/>
  <c r="BG115" i="19"/>
  <c r="BH115" i="19"/>
  <c r="BI115" i="19"/>
  <c r="BJ115" i="19"/>
  <c r="BK115" i="19"/>
  <c r="BL115" i="19"/>
  <c r="BM115" i="19"/>
  <c r="BN115" i="19"/>
  <c r="BO115" i="19"/>
  <c r="BP115" i="19"/>
  <c r="D116" i="19"/>
  <c r="E116" i="19"/>
  <c r="F116" i="19"/>
  <c r="G116" i="19"/>
  <c r="H116" i="19"/>
  <c r="I116" i="19"/>
  <c r="J116" i="19"/>
  <c r="K116" i="19"/>
  <c r="L116" i="19"/>
  <c r="M116" i="19"/>
  <c r="N116" i="19"/>
  <c r="O116" i="19"/>
  <c r="P116" i="19"/>
  <c r="Q116" i="19"/>
  <c r="R116" i="19"/>
  <c r="S116" i="19"/>
  <c r="T116" i="19"/>
  <c r="U116" i="19"/>
  <c r="V116" i="19"/>
  <c r="W116" i="19"/>
  <c r="X116" i="19"/>
  <c r="Y116" i="19"/>
  <c r="Z116" i="19"/>
  <c r="AA116" i="19"/>
  <c r="AB116" i="19"/>
  <c r="AC116" i="19"/>
  <c r="AD116" i="19"/>
  <c r="AE116" i="19"/>
  <c r="AF116" i="19"/>
  <c r="AG116" i="19"/>
  <c r="AH116" i="19"/>
  <c r="AI116" i="19"/>
  <c r="AJ116" i="19"/>
  <c r="AK116" i="19"/>
  <c r="AL116" i="19"/>
  <c r="AM116" i="19"/>
  <c r="AN116" i="19"/>
  <c r="AO116" i="19"/>
  <c r="AP116" i="19"/>
  <c r="AQ116" i="19"/>
  <c r="AR116" i="19"/>
  <c r="AS116" i="19"/>
  <c r="AT116" i="19"/>
  <c r="AU116" i="19"/>
  <c r="AV116" i="19"/>
  <c r="AW116" i="19"/>
  <c r="AX116" i="19"/>
  <c r="AY116" i="19"/>
  <c r="AZ116" i="19"/>
  <c r="BA116" i="19"/>
  <c r="BB116" i="19"/>
  <c r="BC116" i="19"/>
  <c r="BD116" i="19"/>
  <c r="BE116" i="19"/>
  <c r="BF116" i="19"/>
  <c r="BG116" i="19"/>
  <c r="BH116" i="19"/>
  <c r="BI116" i="19"/>
  <c r="BJ116" i="19"/>
  <c r="BK116" i="19"/>
  <c r="BL116" i="19"/>
  <c r="BM116" i="19"/>
  <c r="BN116" i="19"/>
  <c r="BO116" i="19"/>
  <c r="BP116" i="19"/>
  <c r="D117" i="19"/>
  <c r="E117" i="19"/>
  <c r="F117" i="19"/>
  <c r="G117" i="19"/>
  <c r="H117" i="19"/>
  <c r="I117" i="19"/>
  <c r="J117" i="19"/>
  <c r="K117" i="19"/>
  <c r="L117" i="19"/>
  <c r="M117" i="19"/>
  <c r="N117" i="19"/>
  <c r="O117" i="19"/>
  <c r="P117" i="19"/>
  <c r="Q117" i="19"/>
  <c r="R117" i="19"/>
  <c r="S117" i="19"/>
  <c r="T117" i="19"/>
  <c r="U117" i="19"/>
  <c r="V117" i="19"/>
  <c r="W117" i="19"/>
  <c r="X117" i="19"/>
  <c r="Y117" i="19"/>
  <c r="Z117" i="19"/>
  <c r="AA117" i="19"/>
  <c r="AB117" i="19"/>
  <c r="AC117" i="19"/>
  <c r="AD117" i="19"/>
  <c r="AE117" i="19"/>
  <c r="AF117" i="19"/>
  <c r="AG117" i="19"/>
  <c r="AH117" i="19"/>
  <c r="AI117" i="19"/>
  <c r="AJ117" i="19"/>
  <c r="AK117" i="19"/>
  <c r="AL117" i="19"/>
  <c r="AM117" i="19"/>
  <c r="AN117" i="19"/>
  <c r="AO117" i="19"/>
  <c r="AP117" i="19"/>
  <c r="AQ117" i="19"/>
  <c r="AR117" i="19"/>
  <c r="AS117" i="19"/>
  <c r="AT117" i="19"/>
  <c r="AU117" i="19"/>
  <c r="AV117" i="19"/>
  <c r="AW117" i="19"/>
  <c r="AX117" i="19"/>
  <c r="AY117" i="19"/>
  <c r="AZ117" i="19"/>
  <c r="BA117" i="19"/>
  <c r="BB117" i="19"/>
  <c r="BC117" i="19"/>
  <c r="BD117" i="19"/>
  <c r="BE117" i="19"/>
  <c r="BF117" i="19"/>
  <c r="BG117" i="19"/>
  <c r="BH117" i="19"/>
  <c r="BI117" i="19"/>
  <c r="BJ117" i="19"/>
  <c r="BK117" i="19"/>
  <c r="BL117" i="19"/>
  <c r="BM117" i="19"/>
  <c r="BN117" i="19"/>
  <c r="BO117" i="19"/>
  <c r="BP117" i="19"/>
  <c r="D118" i="19"/>
  <c r="E118" i="19"/>
  <c r="F118" i="19"/>
  <c r="G118" i="19"/>
  <c r="H118" i="19"/>
  <c r="I118" i="19"/>
  <c r="J118" i="19"/>
  <c r="K118" i="19"/>
  <c r="L118" i="19"/>
  <c r="M118" i="19"/>
  <c r="N118" i="19"/>
  <c r="O118" i="19"/>
  <c r="P118" i="19"/>
  <c r="Q118" i="19"/>
  <c r="R118" i="19"/>
  <c r="S118" i="19"/>
  <c r="T118" i="19"/>
  <c r="U118" i="19"/>
  <c r="V118" i="19"/>
  <c r="W118" i="19"/>
  <c r="X118" i="19"/>
  <c r="Y118" i="19"/>
  <c r="Z118" i="19"/>
  <c r="AA118" i="19"/>
  <c r="AB118" i="19"/>
  <c r="AC118" i="19"/>
  <c r="AD118" i="19"/>
  <c r="AE118" i="19"/>
  <c r="AF118" i="19"/>
  <c r="AG118" i="19"/>
  <c r="AH118" i="19"/>
  <c r="AI118" i="19"/>
  <c r="AJ118" i="19"/>
  <c r="AK118" i="19"/>
  <c r="AL118" i="19"/>
  <c r="AM118" i="19"/>
  <c r="AN118" i="19"/>
  <c r="AO118" i="19"/>
  <c r="AP118" i="19"/>
  <c r="AQ118" i="19"/>
  <c r="AR118" i="19"/>
  <c r="AS118" i="19"/>
  <c r="AT118" i="19"/>
  <c r="AU118" i="19"/>
  <c r="AV118" i="19"/>
  <c r="AW118" i="19"/>
  <c r="AX118" i="19"/>
  <c r="AY118" i="19"/>
  <c r="AZ118" i="19"/>
  <c r="BA118" i="19"/>
  <c r="BB118" i="19"/>
  <c r="BC118" i="19"/>
  <c r="BD118" i="19"/>
  <c r="BE118" i="19"/>
  <c r="BF118" i="19"/>
  <c r="BG118" i="19"/>
  <c r="BH118" i="19"/>
  <c r="BI118" i="19"/>
  <c r="BJ118" i="19"/>
  <c r="BK118" i="19"/>
  <c r="BL118" i="19"/>
  <c r="BM118" i="19"/>
  <c r="BN118" i="19"/>
  <c r="BO118" i="19"/>
  <c r="BP118" i="19"/>
  <c r="D119" i="19"/>
  <c r="E119" i="19"/>
  <c r="F119" i="19"/>
  <c r="G119" i="19"/>
  <c r="H119" i="19"/>
  <c r="I119" i="19"/>
  <c r="J119" i="19"/>
  <c r="K119" i="19"/>
  <c r="L119" i="19"/>
  <c r="M119" i="19"/>
  <c r="N119" i="19"/>
  <c r="O119" i="19"/>
  <c r="P119" i="19"/>
  <c r="Q119" i="19"/>
  <c r="R119" i="19"/>
  <c r="S119" i="19"/>
  <c r="T119" i="19"/>
  <c r="U119" i="19"/>
  <c r="V119" i="19"/>
  <c r="W119" i="19"/>
  <c r="X119" i="19"/>
  <c r="Y119" i="19"/>
  <c r="Z119" i="19"/>
  <c r="AA119" i="19"/>
  <c r="AB119" i="19"/>
  <c r="AC119" i="19"/>
  <c r="AD119" i="19"/>
  <c r="AE119" i="19"/>
  <c r="AF119" i="19"/>
  <c r="AG119" i="19"/>
  <c r="AH119" i="19"/>
  <c r="AI119" i="19"/>
  <c r="AJ119" i="19"/>
  <c r="AK119" i="19"/>
  <c r="AL119" i="19"/>
  <c r="AM119" i="19"/>
  <c r="AN119" i="19"/>
  <c r="AO119" i="19"/>
  <c r="AP119" i="19"/>
  <c r="AQ119" i="19"/>
  <c r="AR119" i="19"/>
  <c r="AS119" i="19"/>
  <c r="AT119" i="19"/>
  <c r="AU119" i="19"/>
  <c r="AV119" i="19"/>
  <c r="AW119" i="19"/>
  <c r="AX119" i="19"/>
  <c r="AY119" i="19"/>
  <c r="AZ119" i="19"/>
  <c r="BA119" i="19"/>
  <c r="BB119" i="19"/>
  <c r="BC119" i="19"/>
  <c r="BD119" i="19"/>
  <c r="BE119" i="19"/>
  <c r="BF119" i="19"/>
  <c r="BG119" i="19"/>
  <c r="BH119" i="19"/>
  <c r="BI119" i="19"/>
  <c r="BJ119" i="19"/>
  <c r="BK119" i="19"/>
  <c r="BL119" i="19"/>
  <c r="BM119" i="19"/>
  <c r="BN119" i="19"/>
  <c r="BO119" i="19"/>
  <c r="BP119" i="19"/>
  <c r="D120" i="19"/>
  <c r="E120" i="19"/>
  <c r="F120" i="19"/>
  <c r="G120" i="19"/>
  <c r="H120" i="19"/>
  <c r="I120" i="19"/>
  <c r="J120" i="19"/>
  <c r="K120" i="19"/>
  <c r="L120" i="19"/>
  <c r="M120" i="19"/>
  <c r="N120" i="19"/>
  <c r="O120" i="19"/>
  <c r="P120" i="19"/>
  <c r="Q120" i="19"/>
  <c r="R120" i="19"/>
  <c r="S120" i="19"/>
  <c r="T120" i="19"/>
  <c r="U120" i="19"/>
  <c r="V120" i="19"/>
  <c r="W120" i="19"/>
  <c r="X120" i="19"/>
  <c r="Y120" i="19"/>
  <c r="Z120" i="19"/>
  <c r="AA120" i="19"/>
  <c r="AB120" i="19"/>
  <c r="AC120" i="19"/>
  <c r="AD120" i="19"/>
  <c r="AE120" i="19"/>
  <c r="AF120" i="19"/>
  <c r="AG120" i="19"/>
  <c r="AH120" i="19"/>
  <c r="AI120" i="19"/>
  <c r="AJ120" i="19"/>
  <c r="AK120" i="19"/>
  <c r="AL120" i="19"/>
  <c r="AM120" i="19"/>
  <c r="AN120" i="19"/>
  <c r="AO120" i="19"/>
  <c r="AP120" i="19"/>
  <c r="AQ120" i="19"/>
  <c r="AR120" i="19"/>
  <c r="AS120" i="19"/>
  <c r="AT120" i="19"/>
  <c r="AU120" i="19"/>
  <c r="AV120" i="19"/>
  <c r="AW120" i="19"/>
  <c r="AX120" i="19"/>
  <c r="AY120" i="19"/>
  <c r="AZ120" i="19"/>
  <c r="BA120" i="19"/>
  <c r="BB120" i="19"/>
  <c r="BC120" i="19"/>
  <c r="BD120" i="19"/>
  <c r="BE120" i="19"/>
  <c r="BF120" i="19"/>
  <c r="BG120" i="19"/>
  <c r="BH120" i="19"/>
  <c r="BI120" i="19"/>
  <c r="BJ120" i="19"/>
  <c r="BK120" i="19"/>
  <c r="BL120" i="19"/>
  <c r="BM120" i="19"/>
  <c r="BN120" i="19"/>
  <c r="BO120" i="19"/>
  <c r="BP120" i="19"/>
  <c r="D121" i="19"/>
  <c r="E121" i="19"/>
  <c r="F121" i="19"/>
  <c r="G121" i="19"/>
  <c r="H121" i="19"/>
  <c r="I121" i="19"/>
  <c r="J121" i="19"/>
  <c r="K121" i="19"/>
  <c r="L121" i="19"/>
  <c r="M121" i="19"/>
  <c r="N121" i="19"/>
  <c r="O121" i="19"/>
  <c r="P121" i="19"/>
  <c r="Q121" i="19"/>
  <c r="R121" i="19"/>
  <c r="S121" i="19"/>
  <c r="T121" i="19"/>
  <c r="U121" i="19"/>
  <c r="V121" i="19"/>
  <c r="W121" i="19"/>
  <c r="X121" i="19"/>
  <c r="Y121" i="19"/>
  <c r="Z121" i="19"/>
  <c r="AA121" i="19"/>
  <c r="AB121" i="19"/>
  <c r="AC121" i="19"/>
  <c r="AD121" i="19"/>
  <c r="AE121" i="19"/>
  <c r="AF121" i="19"/>
  <c r="AG121" i="19"/>
  <c r="AH121" i="19"/>
  <c r="AI121" i="19"/>
  <c r="AJ121" i="19"/>
  <c r="AK121" i="19"/>
  <c r="AL121" i="19"/>
  <c r="AM121" i="19"/>
  <c r="AN121" i="19"/>
  <c r="AO121" i="19"/>
  <c r="AP121" i="19"/>
  <c r="AQ121" i="19"/>
  <c r="AR121" i="19"/>
  <c r="AS121" i="19"/>
  <c r="AT121" i="19"/>
  <c r="AU121" i="19"/>
  <c r="AV121" i="19"/>
  <c r="AW121" i="19"/>
  <c r="AX121" i="19"/>
  <c r="AY121" i="19"/>
  <c r="AZ121" i="19"/>
  <c r="BA121" i="19"/>
  <c r="BB121" i="19"/>
  <c r="BC121" i="19"/>
  <c r="BD121" i="19"/>
  <c r="BE121" i="19"/>
  <c r="BF121" i="19"/>
  <c r="BG121" i="19"/>
  <c r="BH121" i="19"/>
  <c r="BI121" i="19"/>
  <c r="BJ121" i="19"/>
  <c r="BK121" i="19"/>
  <c r="BL121" i="19"/>
  <c r="BM121" i="19"/>
  <c r="BN121" i="19"/>
  <c r="BO121" i="19"/>
  <c r="BP121" i="19"/>
  <c r="D122" i="19"/>
  <c r="E122" i="19"/>
  <c r="F122" i="19"/>
  <c r="G122" i="19"/>
  <c r="H122" i="19"/>
  <c r="I122" i="19"/>
  <c r="J122" i="19"/>
  <c r="K122" i="19"/>
  <c r="L122" i="19"/>
  <c r="M122" i="19"/>
  <c r="N122" i="19"/>
  <c r="O122" i="19"/>
  <c r="P122" i="19"/>
  <c r="Q122" i="19"/>
  <c r="R122" i="19"/>
  <c r="S122" i="19"/>
  <c r="T122" i="19"/>
  <c r="U122" i="19"/>
  <c r="V122" i="19"/>
  <c r="W122" i="19"/>
  <c r="X122" i="19"/>
  <c r="Y122" i="19"/>
  <c r="Z122" i="19"/>
  <c r="AA122" i="19"/>
  <c r="AB122" i="19"/>
  <c r="AC122" i="19"/>
  <c r="AD122" i="19"/>
  <c r="AE122" i="19"/>
  <c r="AF122" i="19"/>
  <c r="AG122" i="19"/>
  <c r="AH122" i="19"/>
  <c r="AI122" i="19"/>
  <c r="AJ122" i="19"/>
  <c r="AK122" i="19"/>
  <c r="AL122" i="19"/>
  <c r="AM122" i="19"/>
  <c r="AN122" i="19"/>
  <c r="AO122" i="19"/>
  <c r="AP122" i="19"/>
  <c r="AQ122" i="19"/>
  <c r="AR122" i="19"/>
  <c r="AS122" i="19"/>
  <c r="AT122" i="19"/>
  <c r="AU122" i="19"/>
  <c r="AV122" i="19"/>
  <c r="AW122" i="19"/>
  <c r="AX122" i="19"/>
  <c r="AY122" i="19"/>
  <c r="AZ122" i="19"/>
  <c r="BA122" i="19"/>
  <c r="BB122" i="19"/>
  <c r="BC122" i="19"/>
  <c r="BD122" i="19"/>
  <c r="BE122" i="19"/>
  <c r="BF122" i="19"/>
  <c r="BG122" i="19"/>
  <c r="BH122" i="19"/>
  <c r="BI122" i="19"/>
  <c r="BJ122" i="19"/>
  <c r="BK122" i="19"/>
  <c r="BL122" i="19"/>
  <c r="BM122" i="19"/>
  <c r="BN122" i="19"/>
  <c r="BO122" i="19"/>
  <c r="BP122" i="19"/>
  <c r="D123" i="19"/>
  <c r="E123" i="19"/>
  <c r="F123" i="19"/>
  <c r="G123" i="19"/>
  <c r="H123" i="19"/>
  <c r="I123" i="19"/>
  <c r="J123" i="19"/>
  <c r="K123" i="19"/>
  <c r="L123" i="19"/>
  <c r="M123" i="19"/>
  <c r="N123" i="19"/>
  <c r="O123" i="19"/>
  <c r="P123" i="19"/>
  <c r="Q123" i="19"/>
  <c r="R123" i="19"/>
  <c r="S123" i="19"/>
  <c r="T123" i="19"/>
  <c r="U123" i="19"/>
  <c r="V123" i="19"/>
  <c r="W123" i="19"/>
  <c r="X123" i="19"/>
  <c r="Y123" i="19"/>
  <c r="Z123" i="19"/>
  <c r="AA123" i="19"/>
  <c r="AB123" i="19"/>
  <c r="AC123" i="19"/>
  <c r="AD123" i="19"/>
  <c r="AE123" i="19"/>
  <c r="AF123" i="19"/>
  <c r="AG123" i="19"/>
  <c r="AH123" i="19"/>
  <c r="AI123" i="19"/>
  <c r="AJ123" i="19"/>
  <c r="AK123" i="19"/>
  <c r="AL123" i="19"/>
  <c r="AM123" i="19"/>
  <c r="AN123" i="19"/>
  <c r="AO123" i="19"/>
  <c r="AP123" i="19"/>
  <c r="AQ123" i="19"/>
  <c r="AR123" i="19"/>
  <c r="AS123" i="19"/>
  <c r="AT123" i="19"/>
  <c r="AU123" i="19"/>
  <c r="AV123" i="19"/>
  <c r="AW123" i="19"/>
  <c r="AX123" i="19"/>
  <c r="AY123" i="19"/>
  <c r="AZ123" i="19"/>
  <c r="BA123" i="19"/>
  <c r="BB123" i="19"/>
  <c r="BC123" i="19"/>
  <c r="BD123" i="19"/>
  <c r="BE123" i="19"/>
  <c r="BF123" i="19"/>
  <c r="BG123" i="19"/>
  <c r="BH123" i="19"/>
  <c r="BI123" i="19"/>
  <c r="BJ123" i="19"/>
  <c r="BK123" i="19"/>
  <c r="BL123" i="19"/>
  <c r="BM123" i="19"/>
  <c r="BN123" i="19"/>
  <c r="BO123" i="19"/>
  <c r="BP123" i="19"/>
  <c r="D124" i="19"/>
  <c r="E124" i="19"/>
  <c r="F124" i="19"/>
  <c r="G124" i="19"/>
  <c r="H124" i="19"/>
  <c r="I124" i="19"/>
  <c r="J124" i="19"/>
  <c r="K124" i="19"/>
  <c r="L124" i="19"/>
  <c r="M124" i="19"/>
  <c r="N124" i="19"/>
  <c r="O124" i="19"/>
  <c r="P124" i="19"/>
  <c r="Q124" i="19"/>
  <c r="R124" i="19"/>
  <c r="S124" i="19"/>
  <c r="T124" i="19"/>
  <c r="U124" i="19"/>
  <c r="V124" i="19"/>
  <c r="W124" i="19"/>
  <c r="X124" i="19"/>
  <c r="Y124" i="19"/>
  <c r="Z124" i="19"/>
  <c r="AA124" i="19"/>
  <c r="AB124" i="19"/>
  <c r="AC124" i="19"/>
  <c r="AD124" i="19"/>
  <c r="AE124" i="19"/>
  <c r="AF124" i="19"/>
  <c r="AG124" i="19"/>
  <c r="AH124" i="19"/>
  <c r="AI124" i="19"/>
  <c r="AJ124" i="19"/>
  <c r="AK124" i="19"/>
  <c r="AL124" i="19"/>
  <c r="AM124" i="19"/>
  <c r="AN124" i="19"/>
  <c r="AO124" i="19"/>
  <c r="AP124" i="19"/>
  <c r="AQ124" i="19"/>
  <c r="AR124" i="19"/>
  <c r="AS124" i="19"/>
  <c r="AT124" i="19"/>
  <c r="AU124" i="19"/>
  <c r="AV124" i="19"/>
  <c r="AW124" i="19"/>
  <c r="AX124" i="19"/>
  <c r="AY124" i="19"/>
  <c r="AZ124" i="19"/>
  <c r="BA124" i="19"/>
  <c r="BB124" i="19"/>
  <c r="BC124" i="19"/>
  <c r="BD124" i="19"/>
  <c r="BE124" i="19"/>
  <c r="BF124" i="19"/>
  <c r="BG124" i="19"/>
  <c r="BH124" i="19"/>
  <c r="BI124" i="19"/>
  <c r="BJ124" i="19"/>
  <c r="BK124" i="19"/>
  <c r="BL124" i="19"/>
  <c r="BM124" i="19"/>
  <c r="BN124" i="19"/>
  <c r="BO124" i="19"/>
  <c r="BP124" i="19"/>
  <c r="D125" i="19"/>
  <c r="E125" i="19"/>
  <c r="F125" i="19"/>
  <c r="G125" i="19"/>
  <c r="H125" i="19"/>
  <c r="I125" i="19"/>
  <c r="J125" i="19"/>
  <c r="K125" i="19"/>
  <c r="L125" i="19"/>
  <c r="M125" i="19"/>
  <c r="N125" i="19"/>
  <c r="O125" i="19"/>
  <c r="P125" i="19"/>
  <c r="Q125" i="19"/>
  <c r="R125" i="19"/>
  <c r="S125" i="19"/>
  <c r="T125" i="19"/>
  <c r="U125" i="19"/>
  <c r="V125" i="19"/>
  <c r="W125" i="19"/>
  <c r="X125" i="19"/>
  <c r="Y125" i="19"/>
  <c r="Z125" i="19"/>
  <c r="AA125" i="19"/>
  <c r="AB125" i="19"/>
  <c r="AC125" i="19"/>
  <c r="AD125" i="19"/>
  <c r="AE125" i="19"/>
  <c r="AF125" i="19"/>
  <c r="AG125" i="19"/>
  <c r="AH125" i="19"/>
  <c r="AI125" i="19"/>
  <c r="AJ125" i="19"/>
  <c r="AK125" i="19"/>
  <c r="AL125" i="19"/>
  <c r="AM125" i="19"/>
  <c r="AN125" i="19"/>
  <c r="AO125" i="19"/>
  <c r="AP125" i="19"/>
  <c r="AQ125" i="19"/>
  <c r="AR125" i="19"/>
  <c r="AS125" i="19"/>
  <c r="AT125" i="19"/>
  <c r="AU125" i="19"/>
  <c r="AV125" i="19"/>
  <c r="AW125" i="19"/>
  <c r="AX125" i="19"/>
  <c r="AY125" i="19"/>
  <c r="AZ125" i="19"/>
  <c r="BA125" i="19"/>
  <c r="BB125" i="19"/>
  <c r="BC125" i="19"/>
  <c r="BD125" i="19"/>
  <c r="BE125" i="19"/>
  <c r="BF125" i="19"/>
  <c r="BG125" i="19"/>
  <c r="BH125" i="19"/>
  <c r="BI125" i="19"/>
  <c r="BJ125" i="19"/>
  <c r="BK125" i="19"/>
  <c r="BL125" i="19"/>
  <c r="BM125" i="19"/>
  <c r="BN125" i="19"/>
  <c r="BO125" i="19"/>
  <c r="BP125" i="19"/>
  <c r="D126" i="19"/>
  <c r="E126" i="19"/>
  <c r="F126" i="19"/>
  <c r="G126" i="19"/>
  <c r="H126" i="19"/>
  <c r="I126" i="19"/>
  <c r="J126" i="19"/>
  <c r="K126" i="19"/>
  <c r="L126" i="19"/>
  <c r="M126" i="19"/>
  <c r="N126" i="19"/>
  <c r="O126" i="19"/>
  <c r="P126" i="19"/>
  <c r="Q126" i="19"/>
  <c r="R126" i="19"/>
  <c r="S126" i="19"/>
  <c r="T126" i="19"/>
  <c r="U126" i="19"/>
  <c r="V126" i="19"/>
  <c r="W126" i="19"/>
  <c r="X126" i="19"/>
  <c r="Y126" i="19"/>
  <c r="Z126" i="19"/>
  <c r="AA126" i="19"/>
  <c r="AB126" i="19"/>
  <c r="AC126" i="19"/>
  <c r="AD126" i="19"/>
  <c r="AE126" i="19"/>
  <c r="AF126" i="19"/>
  <c r="AG126" i="19"/>
  <c r="AH126" i="19"/>
  <c r="AI126" i="19"/>
  <c r="AJ126" i="19"/>
  <c r="AK126" i="19"/>
  <c r="AL126" i="19"/>
  <c r="AM126" i="19"/>
  <c r="AN126" i="19"/>
  <c r="AO126" i="19"/>
  <c r="AP126" i="19"/>
  <c r="AQ126" i="19"/>
  <c r="AR126" i="19"/>
  <c r="AS126" i="19"/>
  <c r="AT126" i="19"/>
  <c r="AU126" i="19"/>
  <c r="AV126" i="19"/>
  <c r="AW126" i="19"/>
  <c r="AX126" i="19"/>
  <c r="AY126" i="19"/>
  <c r="AZ126" i="19"/>
  <c r="BA126" i="19"/>
  <c r="BB126" i="19"/>
  <c r="BC126" i="19"/>
  <c r="BD126" i="19"/>
  <c r="BE126" i="19"/>
  <c r="BF126" i="19"/>
  <c r="BG126" i="19"/>
  <c r="BH126" i="19"/>
  <c r="BI126" i="19"/>
  <c r="BJ126" i="19"/>
  <c r="BK126" i="19"/>
  <c r="BL126" i="19"/>
  <c r="BM126" i="19"/>
  <c r="BN126" i="19"/>
  <c r="BO126" i="19"/>
  <c r="BP126" i="19"/>
  <c r="D127" i="19"/>
  <c r="E127" i="19"/>
  <c r="F127" i="19"/>
  <c r="G127" i="19"/>
  <c r="H127" i="19"/>
  <c r="I127" i="19"/>
  <c r="J127" i="19"/>
  <c r="K127" i="19"/>
  <c r="L127" i="19"/>
  <c r="M127" i="19"/>
  <c r="N127" i="19"/>
  <c r="O127" i="19"/>
  <c r="P127" i="19"/>
  <c r="Q127" i="19"/>
  <c r="R127" i="19"/>
  <c r="S127" i="19"/>
  <c r="T127" i="19"/>
  <c r="U127" i="19"/>
  <c r="V127" i="19"/>
  <c r="W127" i="19"/>
  <c r="X127" i="19"/>
  <c r="Y127" i="19"/>
  <c r="Z127" i="19"/>
  <c r="AA127" i="19"/>
  <c r="AB127" i="19"/>
  <c r="AC127" i="19"/>
  <c r="AD127" i="19"/>
  <c r="AE127" i="19"/>
  <c r="AF127" i="19"/>
  <c r="AG127" i="19"/>
  <c r="AH127" i="19"/>
  <c r="AI127" i="19"/>
  <c r="AJ127" i="19"/>
  <c r="AK127" i="19"/>
  <c r="AL127" i="19"/>
  <c r="AM127" i="19"/>
  <c r="AN127" i="19"/>
  <c r="AO127" i="19"/>
  <c r="AP127" i="19"/>
  <c r="AQ127" i="19"/>
  <c r="AR127" i="19"/>
  <c r="AS127" i="19"/>
  <c r="AT127" i="19"/>
  <c r="AU127" i="19"/>
  <c r="AV127" i="19"/>
  <c r="AW127" i="19"/>
  <c r="AX127" i="19"/>
  <c r="AY127" i="19"/>
  <c r="AZ127" i="19"/>
  <c r="BA127" i="19"/>
  <c r="BB127" i="19"/>
  <c r="BC127" i="19"/>
  <c r="BD127" i="19"/>
  <c r="BE127" i="19"/>
  <c r="BF127" i="19"/>
  <c r="BG127" i="19"/>
  <c r="BH127" i="19"/>
  <c r="BI127" i="19"/>
  <c r="BJ127" i="19"/>
  <c r="BK127" i="19"/>
  <c r="BL127" i="19"/>
  <c r="BM127" i="19"/>
  <c r="BN127" i="19"/>
  <c r="BO127" i="19"/>
  <c r="BP127" i="19"/>
  <c r="D128" i="19"/>
  <c r="E128" i="19"/>
  <c r="F128" i="19"/>
  <c r="G128" i="19"/>
  <c r="H128" i="19"/>
  <c r="I128" i="19"/>
  <c r="J128" i="19"/>
  <c r="K128" i="19"/>
  <c r="L128" i="19"/>
  <c r="M128" i="19"/>
  <c r="N128" i="19"/>
  <c r="O128" i="19"/>
  <c r="P128" i="19"/>
  <c r="Q128" i="19"/>
  <c r="R128" i="19"/>
  <c r="S128" i="19"/>
  <c r="T128" i="19"/>
  <c r="U128" i="19"/>
  <c r="V128" i="19"/>
  <c r="W128" i="19"/>
  <c r="X128" i="19"/>
  <c r="Y128" i="19"/>
  <c r="Z128" i="19"/>
  <c r="AA128" i="19"/>
  <c r="AB128" i="19"/>
  <c r="AC128" i="19"/>
  <c r="AD128" i="19"/>
  <c r="AE128" i="19"/>
  <c r="AF128" i="19"/>
  <c r="AG128" i="19"/>
  <c r="AH128" i="19"/>
  <c r="AI128" i="19"/>
  <c r="AJ128" i="19"/>
  <c r="AK128" i="19"/>
  <c r="AL128" i="19"/>
  <c r="AM128" i="19"/>
  <c r="AN128" i="19"/>
  <c r="AO128" i="19"/>
  <c r="AP128" i="19"/>
  <c r="AQ128" i="19"/>
  <c r="AR128" i="19"/>
  <c r="AS128" i="19"/>
  <c r="AT128" i="19"/>
  <c r="AU128" i="19"/>
  <c r="AV128" i="19"/>
  <c r="AW128" i="19"/>
  <c r="AX128" i="19"/>
  <c r="AY128" i="19"/>
  <c r="AZ128" i="19"/>
  <c r="BA128" i="19"/>
  <c r="BB128" i="19"/>
  <c r="BC128" i="19"/>
  <c r="BD128" i="19"/>
  <c r="BE128" i="19"/>
  <c r="BF128" i="19"/>
  <c r="BG128" i="19"/>
  <c r="BH128" i="19"/>
  <c r="BI128" i="19"/>
  <c r="BJ128" i="19"/>
  <c r="BK128" i="19"/>
  <c r="BL128" i="19"/>
  <c r="BM128" i="19"/>
  <c r="BN128" i="19"/>
  <c r="BO128" i="19"/>
  <c r="BP128" i="19"/>
  <c r="D129" i="19"/>
  <c r="E129" i="19"/>
  <c r="F129" i="19"/>
  <c r="G129" i="19"/>
  <c r="H129" i="19"/>
  <c r="I129" i="19"/>
  <c r="J129" i="19"/>
  <c r="K129" i="19"/>
  <c r="L129" i="19"/>
  <c r="M129" i="19"/>
  <c r="N129" i="19"/>
  <c r="O129" i="19"/>
  <c r="P129" i="19"/>
  <c r="Q129" i="19"/>
  <c r="R129" i="19"/>
  <c r="S129" i="19"/>
  <c r="T129" i="19"/>
  <c r="U129" i="19"/>
  <c r="V129" i="19"/>
  <c r="W129" i="19"/>
  <c r="X129" i="19"/>
  <c r="Y129" i="19"/>
  <c r="Z129" i="19"/>
  <c r="AA129" i="19"/>
  <c r="AB129" i="19"/>
  <c r="AC129" i="19"/>
  <c r="AD129" i="19"/>
  <c r="AE129" i="19"/>
  <c r="AF129" i="19"/>
  <c r="AG129" i="19"/>
  <c r="AH129" i="19"/>
  <c r="AI129" i="19"/>
  <c r="AJ129" i="19"/>
  <c r="AK129" i="19"/>
  <c r="AL129" i="19"/>
  <c r="AM129" i="19"/>
  <c r="AN129" i="19"/>
  <c r="AO129" i="19"/>
  <c r="AP129" i="19"/>
  <c r="AQ129" i="19"/>
  <c r="AR129" i="19"/>
  <c r="AS129" i="19"/>
  <c r="AT129" i="19"/>
  <c r="AU129" i="19"/>
  <c r="AV129" i="19"/>
  <c r="AW129" i="19"/>
  <c r="AX129" i="19"/>
  <c r="AY129" i="19"/>
  <c r="AZ129" i="19"/>
  <c r="BA129" i="19"/>
  <c r="BB129" i="19"/>
  <c r="BC129" i="19"/>
  <c r="BD129" i="19"/>
  <c r="BE129" i="19"/>
  <c r="BF129" i="19"/>
  <c r="BG129" i="19"/>
  <c r="BH129" i="19"/>
  <c r="BI129" i="19"/>
  <c r="BJ129" i="19"/>
  <c r="BK129" i="19"/>
  <c r="BL129" i="19"/>
  <c r="BM129" i="19"/>
  <c r="BN129" i="19"/>
  <c r="BO129" i="19"/>
  <c r="BP129" i="19"/>
  <c r="D130" i="19"/>
  <c r="E130" i="19"/>
  <c r="F130" i="19"/>
  <c r="G130" i="19"/>
  <c r="H130" i="19"/>
  <c r="I130" i="19"/>
  <c r="J130" i="19"/>
  <c r="K130" i="19"/>
  <c r="L130" i="19"/>
  <c r="M130" i="19"/>
  <c r="N130" i="19"/>
  <c r="O130" i="19"/>
  <c r="P130" i="19"/>
  <c r="Q130" i="19"/>
  <c r="R130" i="19"/>
  <c r="S130" i="19"/>
  <c r="T130" i="19"/>
  <c r="U130" i="19"/>
  <c r="V130" i="19"/>
  <c r="W130" i="19"/>
  <c r="X130" i="19"/>
  <c r="Y130" i="19"/>
  <c r="Z130" i="19"/>
  <c r="AA130" i="19"/>
  <c r="AB130" i="19"/>
  <c r="AC130" i="19"/>
  <c r="AD130" i="19"/>
  <c r="AE130" i="19"/>
  <c r="AF130" i="19"/>
  <c r="AG130" i="19"/>
  <c r="AH130" i="19"/>
  <c r="AI130" i="19"/>
  <c r="AJ130" i="19"/>
  <c r="AK130" i="19"/>
  <c r="AL130" i="19"/>
  <c r="AM130" i="19"/>
  <c r="AN130" i="19"/>
  <c r="AO130" i="19"/>
  <c r="AP130" i="19"/>
  <c r="AQ130" i="19"/>
  <c r="AR130" i="19"/>
  <c r="AS130" i="19"/>
  <c r="AT130" i="19"/>
  <c r="AU130" i="19"/>
  <c r="AV130" i="19"/>
  <c r="AW130" i="19"/>
  <c r="AX130" i="19"/>
  <c r="AY130" i="19"/>
  <c r="AZ130" i="19"/>
  <c r="BA130" i="19"/>
  <c r="BB130" i="19"/>
  <c r="BC130" i="19"/>
  <c r="BD130" i="19"/>
  <c r="BE130" i="19"/>
  <c r="BF130" i="19"/>
  <c r="BG130" i="19"/>
  <c r="BH130" i="19"/>
  <c r="BI130" i="19"/>
  <c r="BJ130" i="19"/>
  <c r="BK130" i="19"/>
  <c r="BL130" i="19"/>
  <c r="BM130" i="19"/>
  <c r="BN130" i="19"/>
  <c r="BO130" i="19"/>
  <c r="BP130" i="19"/>
  <c r="D131" i="19"/>
  <c r="E131" i="19"/>
  <c r="F131" i="19"/>
  <c r="G131" i="19"/>
  <c r="H131" i="19"/>
  <c r="I131" i="19"/>
  <c r="J131" i="19"/>
  <c r="K131" i="19"/>
  <c r="L131" i="19"/>
  <c r="M131" i="19"/>
  <c r="N131" i="19"/>
  <c r="O131" i="19"/>
  <c r="P131" i="19"/>
  <c r="Q131" i="19"/>
  <c r="R131" i="19"/>
  <c r="S131" i="19"/>
  <c r="T131" i="19"/>
  <c r="U131" i="19"/>
  <c r="V131" i="19"/>
  <c r="W131" i="19"/>
  <c r="X131" i="19"/>
  <c r="Y131" i="19"/>
  <c r="Z131" i="19"/>
  <c r="AA131" i="19"/>
  <c r="AB131" i="19"/>
  <c r="AC131" i="19"/>
  <c r="AD131" i="19"/>
  <c r="AE131" i="19"/>
  <c r="AF131" i="19"/>
  <c r="AG131" i="19"/>
  <c r="AH131" i="19"/>
  <c r="AI131" i="19"/>
  <c r="AJ131" i="19"/>
  <c r="AK131" i="19"/>
  <c r="AL131" i="19"/>
  <c r="AM131" i="19"/>
  <c r="AN131" i="19"/>
  <c r="AO131" i="19"/>
  <c r="AP131" i="19"/>
  <c r="AQ131" i="19"/>
  <c r="AR131" i="19"/>
  <c r="AS131" i="19"/>
  <c r="AT131" i="19"/>
  <c r="AU131" i="19"/>
  <c r="AV131" i="19"/>
  <c r="AW131" i="19"/>
  <c r="AX131" i="19"/>
  <c r="AY131" i="19"/>
  <c r="AZ131" i="19"/>
  <c r="BA131" i="19"/>
  <c r="BB131" i="19"/>
  <c r="BC131" i="19"/>
  <c r="BD131" i="19"/>
  <c r="BE131" i="19"/>
  <c r="BF131" i="19"/>
  <c r="BG131" i="19"/>
  <c r="BH131" i="19"/>
  <c r="BI131" i="19"/>
  <c r="BJ131" i="19"/>
  <c r="BK131" i="19"/>
  <c r="BL131" i="19"/>
  <c r="BM131" i="19"/>
  <c r="BN131" i="19"/>
  <c r="BO131" i="19"/>
  <c r="BP131" i="19"/>
  <c r="D132" i="19"/>
  <c r="E132" i="19"/>
  <c r="F132" i="19"/>
  <c r="G132" i="19"/>
  <c r="H132" i="19"/>
  <c r="I132" i="19"/>
  <c r="J132" i="19"/>
  <c r="K132" i="19"/>
  <c r="L132" i="19"/>
  <c r="M132" i="19"/>
  <c r="N132" i="19"/>
  <c r="O132" i="19"/>
  <c r="P132" i="19"/>
  <c r="Q132" i="19"/>
  <c r="R132" i="19"/>
  <c r="S132" i="19"/>
  <c r="T132" i="19"/>
  <c r="U132" i="19"/>
  <c r="V132" i="19"/>
  <c r="W132" i="19"/>
  <c r="X132" i="19"/>
  <c r="Y132" i="19"/>
  <c r="Z132" i="19"/>
  <c r="AA132" i="19"/>
  <c r="AB132" i="19"/>
  <c r="AC132" i="19"/>
  <c r="AD132" i="19"/>
  <c r="AE132" i="19"/>
  <c r="AF132" i="19"/>
  <c r="AG132" i="19"/>
  <c r="AH132" i="19"/>
  <c r="AI132" i="19"/>
  <c r="AJ132" i="19"/>
  <c r="AK132" i="19"/>
  <c r="AL132" i="19"/>
  <c r="AM132" i="19"/>
  <c r="AN132" i="19"/>
  <c r="AO132" i="19"/>
  <c r="AP132" i="19"/>
  <c r="AQ132" i="19"/>
  <c r="AR132" i="19"/>
  <c r="AS132" i="19"/>
  <c r="AT132" i="19"/>
  <c r="AU132" i="19"/>
  <c r="AV132" i="19"/>
  <c r="AW132" i="19"/>
  <c r="AX132" i="19"/>
  <c r="AY132" i="19"/>
  <c r="AZ132" i="19"/>
  <c r="BA132" i="19"/>
  <c r="BB132" i="19"/>
  <c r="BC132" i="19"/>
  <c r="BD132" i="19"/>
  <c r="BE132" i="19"/>
  <c r="BF132" i="19"/>
  <c r="BG132" i="19"/>
  <c r="BH132" i="19"/>
  <c r="BI132" i="19"/>
  <c r="BJ132" i="19"/>
  <c r="BK132" i="19"/>
  <c r="BL132" i="19"/>
  <c r="BM132" i="19"/>
  <c r="BN132" i="19"/>
  <c r="BO132" i="19"/>
  <c r="BP132" i="19"/>
  <c r="D133" i="19"/>
  <c r="E133" i="19"/>
  <c r="F133" i="19"/>
  <c r="G133" i="19"/>
  <c r="H133" i="19"/>
  <c r="I133" i="19"/>
  <c r="J133" i="19"/>
  <c r="K133" i="19"/>
  <c r="L133" i="19"/>
  <c r="M133" i="19"/>
  <c r="N133" i="19"/>
  <c r="O133" i="19"/>
  <c r="P133" i="19"/>
  <c r="Q133" i="19"/>
  <c r="R133" i="19"/>
  <c r="S133" i="19"/>
  <c r="T133" i="19"/>
  <c r="U133" i="19"/>
  <c r="V133" i="19"/>
  <c r="W133" i="19"/>
  <c r="X133" i="19"/>
  <c r="Y133" i="19"/>
  <c r="Z133" i="19"/>
  <c r="AA133" i="19"/>
  <c r="AB133" i="19"/>
  <c r="AC133" i="19"/>
  <c r="AD133" i="19"/>
  <c r="AE133" i="19"/>
  <c r="AF133" i="19"/>
  <c r="AG133" i="19"/>
  <c r="AH133" i="19"/>
  <c r="AI133" i="19"/>
  <c r="AJ133" i="19"/>
  <c r="AK133" i="19"/>
  <c r="AL133" i="19"/>
  <c r="AM133" i="19"/>
  <c r="AN133" i="19"/>
  <c r="AO133" i="19"/>
  <c r="AP133" i="19"/>
  <c r="AQ133" i="19"/>
  <c r="AR133" i="19"/>
  <c r="AS133" i="19"/>
  <c r="AT133" i="19"/>
  <c r="AU133" i="19"/>
  <c r="AV133" i="19"/>
  <c r="AW133" i="19"/>
  <c r="AX133" i="19"/>
  <c r="AY133" i="19"/>
  <c r="AZ133" i="19"/>
  <c r="BA133" i="19"/>
  <c r="BB133" i="19"/>
  <c r="BC133" i="19"/>
  <c r="BD133" i="19"/>
  <c r="BE133" i="19"/>
  <c r="BF133" i="19"/>
  <c r="BG133" i="19"/>
  <c r="BH133" i="19"/>
  <c r="BI133" i="19"/>
  <c r="BJ133" i="19"/>
  <c r="BK133" i="19"/>
  <c r="BL133" i="19"/>
  <c r="BM133" i="19"/>
  <c r="BN133" i="19"/>
  <c r="BO133" i="19"/>
  <c r="BP133" i="19"/>
  <c r="D134" i="19"/>
  <c r="E134" i="19"/>
  <c r="F134" i="19"/>
  <c r="G134" i="19"/>
  <c r="H134" i="19"/>
  <c r="I134" i="19"/>
  <c r="J134" i="19"/>
  <c r="K134" i="19"/>
  <c r="L134" i="19"/>
  <c r="M134" i="19"/>
  <c r="N134" i="19"/>
  <c r="O134" i="19"/>
  <c r="P134" i="19"/>
  <c r="Q134" i="19"/>
  <c r="R134" i="19"/>
  <c r="S134" i="19"/>
  <c r="T134" i="19"/>
  <c r="U134" i="19"/>
  <c r="V134" i="19"/>
  <c r="W134" i="19"/>
  <c r="X134" i="19"/>
  <c r="Y134" i="19"/>
  <c r="Z134" i="19"/>
  <c r="AA134" i="19"/>
  <c r="AB134" i="19"/>
  <c r="AC134" i="19"/>
  <c r="AD134" i="19"/>
  <c r="AE134" i="19"/>
  <c r="AF134" i="19"/>
  <c r="AG134" i="19"/>
  <c r="AH134" i="19"/>
  <c r="AI134" i="19"/>
  <c r="AJ134" i="19"/>
  <c r="AK134" i="19"/>
  <c r="AL134" i="19"/>
  <c r="AM134" i="19"/>
  <c r="AN134" i="19"/>
  <c r="AO134" i="19"/>
  <c r="AP134" i="19"/>
  <c r="AQ134" i="19"/>
  <c r="AR134" i="19"/>
  <c r="AS134" i="19"/>
  <c r="AT134" i="19"/>
  <c r="AU134" i="19"/>
  <c r="AV134" i="19"/>
  <c r="AW134" i="19"/>
  <c r="AX134" i="19"/>
  <c r="AY134" i="19"/>
  <c r="AZ134" i="19"/>
  <c r="BA134" i="19"/>
  <c r="BB134" i="19"/>
  <c r="BC134" i="19"/>
  <c r="BD134" i="19"/>
  <c r="BE134" i="19"/>
  <c r="BF134" i="19"/>
  <c r="BG134" i="19"/>
  <c r="BH134" i="19"/>
  <c r="BI134" i="19"/>
  <c r="BJ134" i="19"/>
  <c r="BK134" i="19"/>
  <c r="BL134" i="19"/>
  <c r="BM134" i="19"/>
  <c r="BN134" i="19"/>
  <c r="BO134" i="19"/>
  <c r="BP134" i="19"/>
  <c r="D135" i="19"/>
  <c r="E135" i="19"/>
  <c r="F135" i="19"/>
  <c r="G135" i="19"/>
  <c r="H135" i="19"/>
  <c r="I135" i="19"/>
  <c r="J135" i="19"/>
  <c r="K135" i="19"/>
  <c r="L135" i="19"/>
  <c r="M135" i="19"/>
  <c r="N135" i="19"/>
  <c r="O135" i="19"/>
  <c r="P135" i="19"/>
  <c r="Q135" i="19"/>
  <c r="R135" i="19"/>
  <c r="S135" i="19"/>
  <c r="T135" i="19"/>
  <c r="U135" i="19"/>
  <c r="V135" i="19"/>
  <c r="W135" i="19"/>
  <c r="X135" i="19"/>
  <c r="Y135" i="19"/>
  <c r="Z135" i="19"/>
  <c r="AA135" i="19"/>
  <c r="AB135" i="19"/>
  <c r="AC135" i="19"/>
  <c r="AD135" i="19"/>
  <c r="AE135" i="19"/>
  <c r="AF135" i="19"/>
  <c r="AG135" i="19"/>
  <c r="AH135" i="19"/>
  <c r="AI135" i="19"/>
  <c r="AJ135" i="19"/>
  <c r="AK135" i="19"/>
  <c r="AL135" i="19"/>
  <c r="AM135" i="19"/>
  <c r="AN135" i="19"/>
  <c r="AO135" i="19"/>
  <c r="AP135" i="19"/>
  <c r="AQ135" i="19"/>
  <c r="AR135" i="19"/>
  <c r="AS135" i="19"/>
  <c r="AT135" i="19"/>
  <c r="AU135" i="19"/>
  <c r="AV135" i="19"/>
  <c r="AW135" i="19"/>
  <c r="AX135" i="19"/>
  <c r="AY135" i="19"/>
  <c r="AZ135" i="19"/>
  <c r="BA135" i="19"/>
  <c r="BB135" i="19"/>
  <c r="BC135" i="19"/>
  <c r="BD135" i="19"/>
  <c r="BE135" i="19"/>
  <c r="BF135" i="19"/>
  <c r="BG135" i="19"/>
  <c r="BH135" i="19"/>
  <c r="BI135" i="19"/>
  <c r="BJ135" i="19"/>
  <c r="BK135" i="19"/>
  <c r="BL135" i="19"/>
  <c r="BM135" i="19"/>
  <c r="BN135" i="19"/>
  <c r="BO135" i="19"/>
  <c r="BP135" i="19"/>
  <c r="D136" i="19"/>
  <c r="E136" i="19"/>
  <c r="F136" i="19"/>
  <c r="G136" i="19"/>
  <c r="H136" i="19"/>
  <c r="I136" i="19"/>
  <c r="J136" i="19"/>
  <c r="K136" i="19"/>
  <c r="L136" i="19"/>
  <c r="M136" i="19"/>
  <c r="N136" i="19"/>
  <c r="O136" i="19"/>
  <c r="P136" i="19"/>
  <c r="Q136" i="19"/>
  <c r="R136" i="19"/>
  <c r="S136" i="19"/>
  <c r="T136" i="19"/>
  <c r="U136" i="19"/>
  <c r="V136" i="19"/>
  <c r="W136" i="19"/>
  <c r="X136" i="19"/>
  <c r="Y136" i="19"/>
  <c r="Z136" i="19"/>
  <c r="AA136" i="19"/>
  <c r="AB136" i="19"/>
  <c r="AC136" i="19"/>
  <c r="AD136" i="19"/>
  <c r="AE136" i="19"/>
  <c r="AF136" i="19"/>
  <c r="AG136" i="19"/>
  <c r="AH136" i="19"/>
  <c r="AI136" i="19"/>
  <c r="AJ136" i="19"/>
  <c r="AK136" i="19"/>
  <c r="AL136" i="19"/>
  <c r="AM136" i="19"/>
  <c r="AN136" i="19"/>
  <c r="AO136" i="19"/>
  <c r="AP136" i="19"/>
  <c r="AQ136" i="19"/>
  <c r="AR136" i="19"/>
  <c r="AS136" i="19"/>
  <c r="AT136" i="19"/>
  <c r="AU136" i="19"/>
  <c r="AV136" i="19"/>
  <c r="AW136" i="19"/>
  <c r="AX136" i="19"/>
  <c r="AY136" i="19"/>
  <c r="AZ136" i="19"/>
  <c r="BA136" i="19"/>
  <c r="BB136" i="19"/>
  <c r="BC136" i="19"/>
  <c r="BD136" i="19"/>
  <c r="BE136" i="19"/>
  <c r="BF136" i="19"/>
  <c r="BG136" i="19"/>
  <c r="BH136" i="19"/>
  <c r="BI136" i="19"/>
  <c r="BJ136" i="19"/>
  <c r="BK136" i="19"/>
  <c r="BL136" i="19"/>
  <c r="BM136" i="19"/>
  <c r="BN136" i="19"/>
  <c r="BO136" i="19"/>
  <c r="BP136" i="19"/>
  <c r="D137" i="19"/>
  <c r="E137" i="19"/>
  <c r="F137" i="19"/>
  <c r="G137" i="19"/>
  <c r="H137" i="19"/>
  <c r="I137" i="19"/>
  <c r="J137" i="19"/>
  <c r="K137" i="19"/>
  <c r="L137" i="19"/>
  <c r="M137" i="19"/>
  <c r="N137" i="19"/>
  <c r="O137" i="19"/>
  <c r="P137" i="19"/>
  <c r="Q137" i="19"/>
  <c r="R137" i="19"/>
  <c r="S137" i="19"/>
  <c r="T137" i="19"/>
  <c r="U137" i="19"/>
  <c r="V137" i="19"/>
  <c r="W137" i="19"/>
  <c r="X137" i="19"/>
  <c r="Y137" i="19"/>
  <c r="Z137" i="19"/>
  <c r="AA137" i="19"/>
  <c r="AB137" i="19"/>
  <c r="AC137" i="19"/>
  <c r="AD137" i="19"/>
  <c r="AE137" i="19"/>
  <c r="AF137" i="19"/>
  <c r="AG137" i="19"/>
  <c r="AH137" i="19"/>
  <c r="AI137" i="19"/>
  <c r="AJ137" i="19"/>
  <c r="AK137" i="19"/>
  <c r="AL137" i="19"/>
  <c r="AM137" i="19"/>
  <c r="AN137" i="19"/>
  <c r="AO137" i="19"/>
  <c r="AP137" i="19"/>
  <c r="AQ137" i="19"/>
  <c r="AR137" i="19"/>
  <c r="AS137" i="19"/>
  <c r="AT137" i="19"/>
  <c r="AU137" i="19"/>
  <c r="AV137" i="19"/>
  <c r="AW137" i="19"/>
  <c r="AX137" i="19"/>
  <c r="AY137" i="19"/>
  <c r="AZ137" i="19"/>
  <c r="BA137" i="19"/>
  <c r="BB137" i="19"/>
  <c r="BC137" i="19"/>
  <c r="BD137" i="19"/>
  <c r="BE137" i="19"/>
  <c r="BF137" i="19"/>
  <c r="BG137" i="19"/>
  <c r="BH137" i="19"/>
  <c r="BI137" i="19"/>
  <c r="BJ137" i="19"/>
  <c r="BK137" i="19"/>
  <c r="BL137" i="19"/>
  <c r="BM137" i="19"/>
  <c r="BN137" i="19"/>
  <c r="BO137" i="19"/>
  <c r="BP137" i="19"/>
  <c r="D138" i="19"/>
  <c r="E138" i="19"/>
  <c r="F138" i="19"/>
  <c r="G138" i="19"/>
  <c r="H138" i="19"/>
  <c r="I138" i="19"/>
  <c r="J138" i="19"/>
  <c r="K138" i="19"/>
  <c r="L138" i="19"/>
  <c r="M138" i="19"/>
  <c r="N138" i="19"/>
  <c r="O138" i="19"/>
  <c r="P138" i="19"/>
  <c r="Q138" i="19"/>
  <c r="R138" i="19"/>
  <c r="S138" i="19"/>
  <c r="T138" i="19"/>
  <c r="U138" i="19"/>
  <c r="V138" i="19"/>
  <c r="W138" i="19"/>
  <c r="X138" i="19"/>
  <c r="Y138" i="19"/>
  <c r="Z138" i="19"/>
  <c r="AA138" i="19"/>
  <c r="AB138" i="19"/>
  <c r="AC138" i="19"/>
  <c r="AD138" i="19"/>
  <c r="AE138" i="19"/>
  <c r="AF138" i="19"/>
  <c r="AG138" i="19"/>
  <c r="AH138" i="19"/>
  <c r="AI138" i="19"/>
  <c r="AJ138" i="19"/>
  <c r="AK138" i="19"/>
  <c r="AL138" i="19"/>
  <c r="AM138" i="19"/>
  <c r="AN138" i="19"/>
  <c r="AO138" i="19"/>
  <c r="AP138" i="19"/>
  <c r="AQ138" i="19"/>
  <c r="AR138" i="19"/>
  <c r="AS138" i="19"/>
  <c r="AT138" i="19"/>
  <c r="AU138" i="19"/>
  <c r="AV138" i="19"/>
  <c r="AW138" i="19"/>
  <c r="AX138" i="19"/>
  <c r="AY138" i="19"/>
  <c r="AZ138" i="19"/>
  <c r="BA138" i="19"/>
  <c r="BB138" i="19"/>
  <c r="BC138" i="19"/>
  <c r="BD138" i="19"/>
  <c r="BE138" i="19"/>
  <c r="BF138" i="19"/>
  <c r="BG138" i="19"/>
  <c r="BH138" i="19"/>
  <c r="BI138" i="19"/>
  <c r="BJ138" i="19"/>
  <c r="BK138" i="19"/>
  <c r="BL138" i="19"/>
  <c r="BM138" i="19"/>
  <c r="BN138" i="19"/>
  <c r="BO138" i="19"/>
  <c r="BP138" i="19"/>
  <c r="D139" i="19"/>
  <c r="E139" i="19"/>
  <c r="F139" i="19"/>
  <c r="G139" i="19"/>
  <c r="H139" i="19"/>
  <c r="I139" i="19"/>
  <c r="J139" i="19"/>
  <c r="K139" i="19"/>
  <c r="L139" i="19"/>
  <c r="M139" i="19"/>
  <c r="N139" i="19"/>
  <c r="O139" i="19"/>
  <c r="P139" i="19"/>
  <c r="Q139" i="19"/>
  <c r="R139" i="19"/>
  <c r="S139" i="19"/>
  <c r="T139" i="19"/>
  <c r="U139" i="19"/>
  <c r="V139" i="19"/>
  <c r="W139" i="19"/>
  <c r="X139" i="19"/>
  <c r="Y139" i="19"/>
  <c r="Z139" i="19"/>
  <c r="AA139" i="19"/>
  <c r="AB139" i="19"/>
  <c r="AC139" i="19"/>
  <c r="AD139" i="19"/>
  <c r="AE139" i="19"/>
  <c r="AF139" i="19"/>
  <c r="AG139" i="19"/>
  <c r="AH139" i="19"/>
  <c r="AI139" i="19"/>
  <c r="AJ139" i="19"/>
  <c r="AK139" i="19"/>
  <c r="AL139" i="19"/>
  <c r="AM139" i="19"/>
  <c r="AN139" i="19"/>
  <c r="AO139" i="19"/>
  <c r="AP139" i="19"/>
  <c r="AQ139" i="19"/>
  <c r="AR139" i="19"/>
  <c r="AS139" i="19"/>
  <c r="AT139" i="19"/>
  <c r="AU139" i="19"/>
  <c r="AV139" i="19"/>
  <c r="AW139" i="19"/>
  <c r="AX139" i="19"/>
  <c r="AY139" i="19"/>
  <c r="AZ139" i="19"/>
  <c r="BA139" i="19"/>
  <c r="BB139" i="19"/>
  <c r="BC139" i="19"/>
  <c r="BD139" i="19"/>
  <c r="BE139" i="19"/>
  <c r="BF139" i="19"/>
  <c r="BG139" i="19"/>
  <c r="BH139" i="19"/>
  <c r="BI139" i="19"/>
  <c r="BJ139" i="19"/>
  <c r="BK139" i="19"/>
  <c r="BL139" i="19"/>
  <c r="BM139" i="19"/>
  <c r="BN139" i="19"/>
  <c r="BO139" i="19"/>
  <c r="BP139" i="19"/>
  <c r="D140" i="19"/>
  <c r="E140" i="19"/>
  <c r="F140" i="19"/>
  <c r="G140" i="19"/>
  <c r="H140" i="19"/>
  <c r="I140" i="19"/>
  <c r="J140" i="19"/>
  <c r="K140" i="19"/>
  <c r="L140" i="19"/>
  <c r="M140" i="19"/>
  <c r="N140" i="19"/>
  <c r="O140" i="19"/>
  <c r="P140" i="19"/>
  <c r="Q140" i="19"/>
  <c r="R140" i="19"/>
  <c r="S140" i="19"/>
  <c r="T140" i="19"/>
  <c r="U140" i="19"/>
  <c r="V140" i="19"/>
  <c r="W140" i="19"/>
  <c r="X140" i="19"/>
  <c r="Y140" i="19"/>
  <c r="Z140" i="19"/>
  <c r="AA140" i="19"/>
  <c r="AB140" i="19"/>
  <c r="AC140" i="19"/>
  <c r="AD140" i="19"/>
  <c r="AE140" i="19"/>
  <c r="AF140" i="19"/>
  <c r="AG140" i="19"/>
  <c r="AH140" i="19"/>
  <c r="AI140" i="19"/>
  <c r="AJ140" i="19"/>
  <c r="AK140" i="19"/>
  <c r="AL140" i="19"/>
  <c r="AM140" i="19"/>
  <c r="AN140" i="19"/>
  <c r="AO140" i="19"/>
  <c r="AP140" i="19"/>
  <c r="AQ140" i="19"/>
  <c r="AR140" i="19"/>
  <c r="AS140" i="19"/>
  <c r="AT140" i="19"/>
  <c r="AU140" i="19"/>
  <c r="AV140" i="19"/>
  <c r="AW140" i="19"/>
  <c r="AX140" i="19"/>
  <c r="AY140" i="19"/>
  <c r="AZ140" i="19"/>
  <c r="BA140" i="19"/>
  <c r="BB140" i="19"/>
  <c r="BC140" i="19"/>
  <c r="BD140" i="19"/>
  <c r="BE140" i="19"/>
  <c r="BF140" i="19"/>
  <c r="BG140" i="19"/>
  <c r="BH140" i="19"/>
  <c r="BI140" i="19"/>
  <c r="BJ140" i="19"/>
  <c r="BK140" i="19"/>
  <c r="BL140" i="19"/>
  <c r="BM140" i="19"/>
  <c r="BN140" i="19"/>
  <c r="BO140" i="19"/>
  <c r="BP140" i="19"/>
  <c r="D141" i="19"/>
  <c r="E141" i="19"/>
  <c r="F141" i="19"/>
  <c r="G141" i="19"/>
  <c r="H141" i="19"/>
  <c r="I141" i="19"/>
  <c r="J141" i="19"/>
  <c r="K141" i="19"/>
  <c r="L141" i="19"/>
  <c r="M141" i="19"/>
  <c r="N141" i="19"/>
  <c r="O141" i="19"/>
  <c r="P141" i="19"/>
  <c r="Q141" i="19"/>
  <c r="R141" i="19"/>
  <c r="S141" i="19"/>
  <c r="T141" i="19"/>
  <c r="U141" i="19"/>
  <c r="V141" i="19"/>
  <c r="W141" i="19"/>
  <c r="X141" i="19"/>
  <c r="Y141" i="19"/>
  <c r="Z141" i="19"/>
  <c r="AA141" i="19"/>
  <c r="AB141" i="19"/>
  <c r="AC141" i="19"/>
  <c r="AD141" i="19"/>
  <c r="AE141" i="19"/>
  <c r="AF141" i="19"/>
  <c r="AG141" i="19"/>
  <c r="AH141" i="19"/>
  <c r="AI141" i="19"/>
  <c r="AJ141" i="19"/>
  <c r="AK141" i="19"/>
  <c r="AL141" i="19"/>
  <c r="AM141" i="19"/>
  <c r="AN141" i="19"/>
  <c r="AO141" i="19"/>
  <c r="AP141" i="19"/>
  <c r="AQ141" i="19"/>
  <c r="AR141" i="19"/>
  <c r="AS141" i="19"/>
  <c r="AT141" i="19"/>
  <c r="AU141" i="19"/>
  <c r="AV141" i="19"/>
  <c r="AW141" i="19"/>
  <c r="AX141" i="19"/>
  <c r="AY141" i="19"/>
  <c r="AZ141" i="19"/>
  <c r="BA141" i="19"/>
  <c r="BB141" i="19"/>
  <c r="BC141" i="19"/>
  <c r="BD141" i="19"/>
  <c r="BE141" i="19"/>
  <c r="BF141" i="19"/>
  <c r="BG141" i="19"/>
  <c r="BH141" i="19"/>
  <c r="BI141" i="19"/>
  <c r="BJ141" i="19"/>
  <c r="BK141" i="19"/>
  <c r="BL141" i="19"/>
  <c r="BM141" i="19"/>
  <c r="BN141" i="19"/>
  <c r="BO141" i="19"/>
  <c r="BP141" i="19"/>
  <c r="D142" i="19"/>
  <c r="E142" i="19"/>
  <c r="F142" i="19"/>
  <c r="G142" i="19"/>
  <c r="H142" i="19"/>
  <c r="I142" i="19"/>
  <c r="J142" i="19"/>
  <c r="K142" i="19"/>
  <c r="L142" i="19"/>
  <c r="M142" i="19"/>
  <c r="N142" i="19"/>
  <c r="O142" i="19"/>
  <c r="P142" i="19"/>
  <c r="Q142" i="19"/>
  <c r="R142" i="19"/>
  <c r="S142" i="19"/>
  <c r="T142" i="19"/>
  <c r="U142" i="19"/>
  <c r="V142" i="19"/>
  <c r="W142" i="19"/>
  <c r="X142" i="19"/>
  <c r="Y142" i="19"/>
  <c r="Z142" i="19"/>
  <c r="AA142" i="19"/>
  <c r="AB142" i="19"/>
  <c r="AC142" i="19"/>
  <c r="AD142" i="19"/>
  <c r="AE142" i="19"/>
  <c r="AF142" i="19"/>
  <c r="AG142" i="19"/>
  <c r="AH142" i="19"/>
  <c r="AI142" i="19"/>
  <c r="AJ142" i="19"/>
  <c r="AK142" i="19"/>
  <c r="AL142" i="19"/>
  <c r="AM142" i="19"/>
  <c r="AN142" i="19"/>
  <c r="AO142" i="19"/>
  <c r="AP142" i="19"/>
  <c r="AQ142" i="19"/>
  <c r="AR142" i="19"/>
  <c r="AS142" i="19"/>
  <c r="AT142" i="19"/>
  <c r="AU142" i="19"/>
  <c r="AV142" i="19"/>
  <c r="AW142" i="19"/>
  <c r="AX142" i="19"/>
  <c r="AY142" i="19"/>
  <c r="AZ142" i="19"/>
  <c r="BA142" i="19"/>
  <c r="BB142" i="19"/>
  <c r="BC142" i="19"/>
  <c r="BD142" i="19"/>
  <c r="BE142" i="19"/>
  <c r="BF142" i="19"/>
  <c r="BG142" i="19"/>
  <c r="BH142" i="19"/>
  <c r="BI142" i="19"/>
  <c r="BJ142" i="19"/>
  <c r="BK142" i="19"/>
  <c r="BL142" i="19"/>
  <c r="BM142" i="19"/>
  <c r="BN142" i="19"/>
  <c r="BO142" i="19"/>
  <c r="BP142" i="19"/>
  <c r="D143" i="19"/>
  <c r="E143" i="19"/>
  <c r="F143" i="19"/>
  <c r="G143" i="19"/>
  <c r="H143" i="19"/>
  <c r="I143" i="19"/>
  <c r="J143" i="19"/>
  <c r="K143" i="19"/>
  <c r="L143" i="19"/>
  <c r="M143" i="19"/>
  <c r="N143" i="19"/>
  <c r="O143" i="19"/>
  <c r="P143" i="19"/>
  <c r="Q143" i="19"/>
  <c r="R143" i="19"/>
  <c r="S143" i="19"/>
  <c r="T143" i="19"/>
  <c r="U143" i="19"/>
  <c r="V143" i="19"/>
  <c r="W143" i="19"/>
  <c r="X143" i="19"/>
  <c r="Y143" i="19"/>
  <c r="Z143" i="19"/>
  <c r="AA143" i="19"/>
  <c r="AB143" i="19"/>
  <c r="AC143" i="19"/>
  <c r="AD143" i="19"/>
  <c r="AE143" i="19"/>
  <c r="AF143" i="19"/>
  <c r="AG143" i="19"/>
  <c r="AH143" i="19"/>
  <c r="AI143" i="19"/>
  <c r="AJ143" i="19"/>
  <c r="AK143" i="19"/>
  <c r="AL143" i="19"/>
  <c r="AM143" i="19"/>
  <c r="AN143" i="19"/>
  <c r="AO143" i="19"/>
  <c r="AP143" i="19"/>
  <c r="AQ143" i="19"/>
  <c r="AR143" i="19"/>
  <c r="AS143" i="19"/>
  <c r="AT143" i="19"/>
  <c r="AU143" i="19"/>
  <c r="AV143" i="19"/>
  <c r="AW143" i="19"/>
  <c r="AX143" i="19"/>
  <c r="AY143" i="19"/>
  <c r="AZ143" i="19"/>
  <c r="BA143" i="19"/>
  <c r="BB143" i="19"/>
  <c r="BC143" i="19"/>
  <c r="BD143" i="19"/>
  <c r="BE143" i="19"/>
  <c r="BF143" i="19"/>
  <c r="BG143" i="19"/>
  <c r="BH143" i="19"/>
  <c r="BI143" i="19"/>
  <c r="BJ143" i="19"/>
  <c r="BK143" i="19"/>
  <c r="BL143" i="19"/>
  <c r="BM143" i="19"/>
  <c r="BN143" i="19"/>
  <c r="BO143" i="19"/>
  <c r="BP143" i="19"/>
  <c r="C5" i="19"/>
  <c r="C6" i="19"/>
  <c r="C7" i="19"/>
  <c r="C8" i="19"/>
  <c r="BQ8" i="19" s="1"/>
  <c r="C9" i="19"/>
  <c r="C10" i="19"/>
  <c r="C11" i="19"/>
  <c r="C12" i="19"/>
  <c r="C13" i="19"/>
  <c r="C14" i="19"/>
  <c r="C15" i="19"/>
  <c r="C16" i="19"/>
  <c r="BQ16" i="19" s="1"/>
  <c r="C17" i="19"/>
  <c r="C18" i="19"/>
  <c r="C19" i="19"/>
  <c r="C20" i="19"/>
  <c r="BQ20" i="19" s="1"/>
  <c r="C21" i="19"/>
  <c r="C22" i="19"/>
  <c r="C23" i="19"/>
  <c r="C24" i="19"/>
  <c r="BQ24" i="19" s="1"/>
  <c r="C25" i="19"/>
  <c r="C26" i="19"/>
  <c r="C27" i="19"/>
  <c r="C28" i="19"/>
  <c r="C29" i="19"/>
  <c r="C30" i="19"/>
  <c r="C31" i="19"/>
  <c r="C32" i="19"/>
  <c r="BQ32" i="19" s="1"/>
  <c r="C33" i="19"/>
  <c r="C34" i="19"/>
  <c r="C35" i="19"/>
  <c r="C36" i="19"/>
  <c r="BQ36" i="19" s="1"/>
  <c r="C37" i="19"/>
  <c r="C38" i="19"/>
  <c r="C39" i="19"/>
  <c r="C40" i="19"/>
  <c r="BQ40" i="19" s="1"/>
  <c r="C41" i="19"/>
  <c r="C42" i="19"/>
  <c r="C43" i="19"/>
  <c r="C44" i="19"/>
  <c r="C45" i="19"/>
  <c r="C46" i="19"/>
  <c r="C47" i="19"/>
  <c r="C48" i="19"/>
  <c r="BQ48" i="19" s="1"/>
  <c r="C49" i="19"/>
  <c r="C50" i="19"/>
  <c r="C51" i="19"/>
  <c r="C52" i="19"/>
  <c r="BQ52" i="19" s="1"/>
  <c r="C53" i="19"/>
  <c r="C54" i="19"/>
  <c r="C55" i="19"/>
  <c r="C56" i="19"/>
  <c r="BQ56" i="19" s="1"/>
  <c r="C57" i="19"/>
  <c r="C58" i="19"/>
  <c r="C59" i="19"/>
  <c r="C60" i="19"/>
  <c r="C61" i="19"/>
  <c r="C62" i="19"/>
  <c r="C63" i="19"/>
  <c r="C64" i="19"/>
  <c r="BQ64" i="19" s="1"/>
  <c r="C65" i="19"/>
  <c r="C66" i="19"/>
  <c r="C67" i="19"/>
  <c r="C68" i="19"/>
  <c r="BQ68" i="19" s="1"/>
  <c r="C69" i="19"/>
  <c r="C70" i="19"/>
  <c r="C71" i="19"/>
  <c r="C72" i="19"/>
  <c r="BQ72" i="19" s="1"/>
  <c r="C73" i="19"/>
  <c r="C74" i="19"/>
  <c r="C75" i="19"/>
  <c r="C76" i="19"/>
  <c r="C77" i="19"/>
  <c r="C78" i="19"/>
  <c r="C79" i="19"/>
  <c r="C80" i="19"/>
  <c r="BQ80" i="19" s="1"/>
  <c r="C81" i="19"/>
  <c r="C82" i="19"/>
  <c r="C83" i="19"/>
  <c r="C84" i="19"/>
  <c r="BQ84" i="19" s="1"/>
  <c r="C85" i="19"/>
  <c r="C86" i="19"/>
  <c r="C87" i="19"/>
  <c r="C88" i="19"/>
  <c r="BQ88" i="19" s="1"/>
  <c r="C89" i="19"/>
  <c r="C90" i="19"/>
  <c r="C91" i="19"/>
  <c r="C92" i="19"/>
  <c r="C93" i="19"/>
  <c r="C94" i="19"/>
  <c r="C95" i="19"/>
  <c r="C96" i="19"/>
  <c r="BQ96" i="19" s="1"/>
  <c r="C97" i="19"/>
  <c r="C98" i="19"/>
  <c r="C99" i="19"/>
  <c r="C100" i="19"/>
  <c r="BQ100" i="19" s="1"/>
  <c r="C101" i="19"/>
  <c r="C102" i="19"/>
  <c r="C103" i="19"/>
  <c r="C104" i="19"/>
  <c r="BQ104" i="19" s="1"/>
  <c r="C105" i="19"/>
  <c r="C106" i="19"/>
  <c r="C107" i="19"/>
  <c r="C108" i="19"/>
  <c r="C109" i="19"/>
  <c r="C110" i="19"/>
  <c r="C111" i="19"/>
  <c r="C112" i="19"/>
  <c r="BQ112" i="19" s="1"/>
  <c r="C113" i="19"/>
  <c r="C114" i="19"/>
  <c r="C115" i="19"/>
  <c r="C116" i="19"/>
  <c r="BQ116" i="19" s="1"/>
  <c r="C117" i="19"/>
  <c r="C118" i="19"/>
  <c r="C119" i="19"/>
  <c r="C120" i="19"/>
  <c r="BQ120" i="19" s="1"/>
  <c r="C121" i="19"/>
  <c r="C122" i="19"/>
  <c r="C123" i="19"/>
  <c r="C124" i="19"/>
  <c r="C125" i="19"/>
  <c r="C126" i="19"/>
  <c r="C127" i="19"/>
  <c r="C128" i="19"/>
  <c r="BQ128" i="19" s="1"/>
  <c r="BY128" i="19" s="1"/>
  <c r="C129" i="19"/>
  <c r="C130" i="19"/>
  <c r="C131" i="19"/>
  <c r="C132" i="19"/>
  <c r="BQ132" i="19" s="1"/>
  <c r="BY132" i="19" s="1"/>
  <c r="C133" i="19"/>
  <c r="C134" i="19"/>
  <c r="C135" i="19"/>
  <c r="C136" i="19"/>
  <c r="BQ136" i="19" s="1"/>
  <c r="BY136" i="19" s="1"/>
  <c r="C137" i="19"/>
  <c r="C138" i="19"/>
  <c r="C139" i="19"/>
  <c r="C140" i="19"/>
  <c r="C141" i="19"/>
  <c r="C142" i="19"/>
  <c r="C143" i="19"/>
  <c r="C4" i="19"/>
  <c r="BQ152" i="19"/>
  <c r="BQ151" i="19"/>
  <c r="BQ150" i="19"/>
  <c r="BQ149" i="19"/>
  <c r="BD146" i="19"/>
  <c r="BP145" i="19"/>
  <c r="BO145" i="19"/>
  <c r="BN145" i="19"/>
  <c r="BM145" i="19"/>
  <c r="BL145" i="19"/>
  <c r="BK145" i="19"/>
  <c r="BJ145" i="19"/>
  <c r="BI145" i="19"/>
  <c r="BH145" i="19"/>
  <c r="BG145" i="19"/>
  <c r="BF145" i="19"/>
  <c r="BE145" i="19"/>
  <c r="BD145" i="19"/>
  <c r="BC145" i="19"/>
  <c r="BB145" i="19"/>
  <c r="BA145" i="19"/>
  <c r="AZ145" i="19"/>
  <c r="AY145" i="19"/>
  <c r="AX145" i="19"/>
  <c r="AW145" i="19"/>
  <c r="AV145" i="19"/>
  <c r="AU145" i="19"/>
  <c r="AT145" i="19"/>
  <c r="AS145" i="19"/>
  <c r="AR145" i="19"/>
  <c r="AQ145" i="19"/>
  <c r="AP145" i="19"/>
  <c r="AO145" i="19"/>
  <c r="AN145" i="19"/>
  <c r="AM145" i="19"/>
  <c r="AL145" i="19"/>
  <c r="AK145" i="19"/>
  <c r="AJ145" i="19"/>
  <c r="AI145" i="19"/>
  <c r="AH145" i="19"/>
  <c r="AG145" i="19"/>
  <c r="AF145" i="19"/>
  <c r="AE145" i="19"/>
  <c r="AD145" i="19"/>
  <c r="AC145" i="19"/>
  <c r="AB145" i="19"/>
  <c r="AA145" i="19"/>
  <c r="Z145" i="19"/>
  <c r="Y145" i="19"/>
  <c r="X145" i="19"/>
  <c r="W145" i="19"/>
  <c r="V145" i="19"/>
  <c r="U145" i="19"/>
  <c r="T145" i="19"/>
  <c r="S145" i="19"/>
  <c r="R145" i="19"/>
  <c r="Q145" i="19"/>
  <c r="P145" i="19"/>
  <c r="O145" i="19"/>
  <c r="N145" i="19"/>
  <c r="M145" i="19"/>
  <c r="L145" i="19"/>
  <c r="K145" i="19"/>
  <c r="J145" i="19"/>
  <c r="I145" i="19"/>
  <c r="H145" i="19"/>
  <c r="G145" i="19"/>
  <c r="F145" i="19"/>
  <c r="E145" i="19"/>
  <c r="D145" i="19"/>
  <c r="C145" i="19"/>
  <c r="BW144" i="19"/>
  <c r="BV144" i="19"/>
  <c r="BU144" i="19"/>
  <c r="BT144" i="19"/>
  <c r="BS144" i="19"/>
  <c r="BR144" i="19"/>
  <c r="BP144" i="19"/>
  <c r="BP146" i="19" s="1"/>
  <c r="BO144" i="19"/>
  <c r="BN144" i="19"/>
  <c r="BN146" i="19" s="1"/>
  <c r="BM144" i="19"/>
  <c r="BL144" i="19"/>
  <c r="BL146" i="19" s="1"/>
  <c r="BK144" i="19"/>
  <c r="BJ144" i="19"/>
  <c r="BJ146" i="19" s="1"/>
  <c r="BI144" i="19"/>
  <c r="BH144" i="19"/>
  <c r="BH146" i="19" s="1"/>
  <c r="BG144" i="19"/>
  <c r="BF144" i="19"/>
  <c r="BF146" i="19" s="1"/>
  <c r="BE144" i="19"/>
  <c r="BD144" i="19"/>
  <c r="BC144" i="19"/>
  <c r="BB144" i="19"/>
  <c r="BB146" i="19" s="1"/>
  <c r="BA144" i="19"/>
  <c r="AZ144" i="19"/>
  <c r="AZ146" i="19" s="1"/>
  <c r="AY144" i="19"/>
  <c r="AX144" i="19"/>
  <c r="AX146" i="19" s="1"/>
  <c r="AW144" i="19"/>
  <c r="AV144" i="19"/>
  <c r="AV146" i="19" s="1"/>
  <c r="AU144" i="19"/>
  <c r="AT144" i="19"/>
  <c r="AT146" i="19" s="1"/>
  <c r="AS144" i="19"/>
  <c r="AR144" i="19"/>
  <c r="AR146" i="19" s="1"/>
  <c r="AQ144" i="19"/>
  <c r="AP144" i="19"/>
  <c r="AP146" i="19" s="1"/>
  <c r="AO144" i="19"/>
  <c r="AN144" i="19"/>
  <c r="AN146" i="19" s="1"/>
  <c r="AM144" i="19"/>
  <c r="AL144" i="19"/>
  <c r="AL146" i="19" s="1"/>
  <c r="AK144" i="19"/>
  <c r="AJ144" i="19"/>
  <c r="AJ146" i="19" s="1"/>
  <c r="AI144" i="19"/>
  <c r="AH144" i="19"/>
  <c r="AH146" i="19" s="1"/>
  <c r="AG144" i="19"/>
  <c r="AF144" i="19"/>
  <c r="AF146" i="19" s="1"/>
  <c r="AE144" i="19"/>
  <c r="AD144" i="19"/>
  <c r="AD146" i="19" s="1"/>
  <c r="AC144" i="19"/>
  <c r="AB144" i="19"/>
  <c r="AB146" i="19" s="1"/>
  <c r="AA144" i="19"/>
  <c r="Z144" i="19"/>
  <c r="Z146" i="19" s="1"/>
  <c r="Y144" i="19"/>
  <c r="X144" i="19"/>
  <c r="X146" i="19" s="1"/>
  <c r="W144" i="19"/>
  <c r="V144" i="19"/>
  <c r="V146" i="19" s="1"/>
  <c r="U144" i="19"/>
  <c r="T144" i="19"/>
  <c r="T146" i="19" s="1"/>
  <c r="S144" i="19"/>
  <c r="R144" i="19"/>
  <c r="R146" i="19" s="1"/>
  <c r="Q144" i="19"/>
  <c r="P144" i="19"/>
  <c r="P146" i="19" s="1"/>
  <c r="O144" i="19"/>
  <c r="N144" i="19"/>
  <c r="N146" i="19" s="1"/>
  <c r="M144" i="19"/>
  <c r="L144" i="19"/>
  <c r="L146" i="19" s="1"/>
  <c r="K144" i="19"/>
  <c r="J144" i="19"/>
  <c r="J146" i="19" s="1"/>
  <c r="I144" i="19"/>
  <c r="H144" i="19"/>
  <c r="H146" i="19" s="1"/>
  <c r="G144" i="19"/>
  <c r="F144" i="19"/>
  <c r="F146" i="19" s="1"/>
  <c r="E144" i="19"/>
  <c r="D144" i="19"/>
  <c r="D146" i="19" s="1"/>
  <c r="BX143" i="19"/>
  <c r="BQ143" i="19"/>
  <c r="BY143" i="19" s="1"/>
  <c r="BX142" i="19"/>
  <c r="BQ142" i="19"/>
  <c r="BY142" i="19" s="1"/>
  <c r="BX141" i="19"/>
  <c r="BQ141" i="19"/>
  <c r="BY141" i="19" s="1"/>
  <c r="BX140" i="19"/>
  <c r="BQ140" i="19"/>
  <c r="BY140" i="19" s="1"/>
  <c r="BX139" i="19"/>
  <c r="BQ139" i="19"/>
  <c r="BY139" i="19" s="1"/>
  <c r="BX138" i="19"/>
  <c r="BQ138" i="19"/>
  <c r="BY138" i="19" s="1"/>
  <c r="BX137" i="19"/>
  <c r="BQ137" i="19"/>
  <c r="BY137" i="19" s="1"/>
  <c r="BX136" i="19"/>
  <c r="BX135" i="19"/>
  <c r="BQ135" i="19"/>
  <c r="BY135" i="19" s="1"/>
  <c r="BX134" i="19"/>
  <c r="BQ134" i="19"/>
  <c r="BY134" i="19" s="1"/>
  <c r="BX133" i="19"/>
  <c r="BQ133" i="19"/>
  <c r="BY133" i="19" s="1"/>
  <c r="BX132" i="19"/>
  <c r="BX131" i="19"/>
  <c r="BQ131" i="19"/>
  <c r="BY131" i="19" s="1"/>
  <c r="BX130" i="19"/>
  <c r="BQ130" i="19"/>
  <c r="BY130" i="19" s="1"/>
  <c r="BX129" i="19"/>
  <c r="BQ129" i="19"/>
  <c r="BY129" i="19" s="1"/>
  <c r="BX128" i="19"/>
  <c r="BX127" i="19"/>
  <c r="BQ127" i="19"/>
  <c r="BY127" i="19" s="1"/>
  <c r="BX126" i="19"/>
  <c r="BQ126" i="19"/>
  <c r="BY126" i="19" s="1"/>
  <c r="BX125" i="19"/>
  <c r="BQ125" i="19"/>
  <c r="BY125" i="19" s="1"/>
  <c r="BX124" i="19"/>
  <c r="BQ124" i="19"/>
  <c r="BX123" i="19"/>
  <c r="BQ123" i="19"/>
  <c r="BY123" i="19" s="1"/>
  <c r="BX122" i="19"/>
  <c r="BQ122" i="19"/>
  <c r="BY122" i="19" s="1"/>
  <c r="BX121" i="19"/>
  <c r="BQ121" i="19"/>
  <c r="BY121" i="19" s="1"/>
  <c r="BX120" i="19"/>
  <c r="BX119" i="19"/>
  <c r="BQ119" i="19"/>
  <c r="BY119" i="19" s="1"/>
  <c r="BX118" i="19"/>
  <c r="BQ118" i="19"/>
  <c r="BY118" i="19" s="1"/>
  <c r="BX117" i="19"/>
  <c r="BQ117" i="19"/>
  <c r="BY117" i="19" s="1"/>
  <c r="BX116" i="19"/>
  <c r="BY115" i="19"/>
  <c r="BX115" i="19"/>
  <c r="BQ115" i="19"/>
  <c r="BX114" i="19"/>
  <c r="BQ114" i="19"/>
  <c r="BY114" i="19" s="1"/>
  <c r="BX113" i="19"/>
  <c r="BQ113" i="19"/>
  <c r="BY113" i="19" s="1"/>
  <c r="BX112" i="19"/>
  <c r="BY111" i="19"/>
  <c r="BX111" i="19"/>
  <c r="BQ111" i="19"/>
  <c r="BX110" i="19"/>
  <c r="BQ110" i="19"/>
  <c r="BY110" i="19" s="1"/>
  <c r="BX109" i="19"/>
  <c r="BQ109" i="19"/>
  <c r="BY109" i="19" s="1"/>
  <c r="BX108" i="19"/>
  <c r="BQ108" i="19"/>
  <c r="BX107" i="19"/>
  <c r="BQ107" i="19"/>
  <c r="BY107" i="19" s="1"/>
  <c r="BX106" i="19"/>
  <c r="BQ106" i="19"/>
  <c r="BY106" i="19" s="1"/>
  <c r="BX105" i="19"/>
  <c r="BQ105" i="19"/>
  <c r="BY105" i="19" s="1"/>
  <c r="BX104" i="19"/>
  <c r="BX103" i="19"/>
  <c r="BQ103" i="19"/>
  <c r="BY103" i="19" s="1"/>
  <c r="BX102" i="19"/>
  <c r="BQ102" i="19"/>
  <c r="BY102" i="19" s="1"/>
  <c r="BX101" i="19"/>
  <c r="BQ101" i="19"/>
  <c r="BY101" i="19" s="1"/>
  <c r="BX100" i="19"/>
  <c r="BY99" i="19"/>
  <c r="BX99" i="19"/>
  <c r="BQ99" i="19"/>
  <c r="BX98" i="19"/>
  <c r="BQ98" i="19"/>
  <c r="BY98" i="19" s="1"/>
  <c r="BX97" i="19"/>
  <c r="BQ97" i="19"/>
  <c r="BY97" i="19" s="1"/>
  <c r="BX96" i="19"/>
  <c r="BY95" i="19"/>
  <c r="BX95" i="19"/>
  <c r="BQ95" i="19"/>
  <c r="BX94" i="19"/>
  <c r="BQ94" i="19"/>
  <c r="BY94" i="19" s="1"/>
  <c r="BX93" i="19"/>
  <c r="BQ93" i="19"/>
  <c r="BY93" i="19" s="1"/>
  <c r="BX92" i="19"/>
  <c r="BQ92" i="19"/>
  <c r="BX91" i="19"/>
  <c r="BQ91" i="19"/>
  <c r="BY91" i="19" s="1"/>
  <c r="BX90" i="19"/>
  <c r="BQ90" i="19"/>
  <c r="BY90" i="19" s="1"/>
  <c r="BX89" i="19"/>
  <c r="BQ89" i="19"/>
  <c r="BY89" i="19" s="1"/>
  <c r="BX88" i="19"/>
  <c r="BX87" i="19"/>
  <c r="BQ87" i="19"/>
  <c r="BY87" i="19" s="1"/>
  <c r="BX86" i="19"/>
  <c r="BQ86" i="19"/>
  <c r="BY86" i="19" s="1"/>
  <c r="BX85" i="19"/>
  <c r="BQ85" i="19"/>
  <c r="BY85" i="19" s="1"/>
  <c r="BX84" i="19"/>
  <c r="BX83" i="19"/>
  <c r="BQ83" i="19"/>
  <c r="BY83" i="19" s="1"/>
  <c r="BX82" i="19"/>
  <c r="BQ82" i="19"/>
  <c r="BY82" i="19" s="1"/>
  <c r="BX81" i="19"/>
  <c r="BQ81" i="19"/>
  <c r="BY81" i="19" s="1"/>
  <c r="BX80" i="19"/>
  <c r="BX79" i="19"/>
  <c r="BQ79" i="19"/>
  <c r="BY79" i="19" s="1"/>
  <c r="BX78" i="19"/>
  <c r="BQ78" i="19"/>
  <c r="BY78" i="19" s="1"/>
  <c r="BX77" i="19"/>
  <c r="BQ77" i="19"/>
  <c r="BY77" i="19" s="1"/>
  <c r="BX76" i="19"/>
  <c r="BQ76" i="19"/>
  <c r="BX75" i="19"/>
  <c r="BQ75" i="19"/>
  <c r="BY75" i="19" s="1"/>
  <c r="BX74" i="19"/>
  <c r="BQ74" i="19"/>
  <c r="BY74" i="19" s="1"/>
  <c r="BX73" i="19"/>
  <c r="BQ73" i="19"/>
  <c r="BY73" i="19" s="1"/>
  <c r="BX72" i="19"/>
  <c r="BX71" i="19"/>
  <c r="BQ71" i="19"/>
  <c r="BY71" i="19" s="1"/>
  <c r="BX70" i="19"/>
  <c r="BQ70" i="19"/>
  <c r="BY70" i="19" s="1"/>
  <c r="BX69" i="19"/>
  <c r="BQ69" i="19"/>
  <c r="BY69" i="19" s="1"/>
  <c r="BX68" i="19"/>
  <c r="BX67" i="19"/>
  <c r="BQ67" i="19"/>
  <c r="BY67" i="19" s="1"/>
  <c r="BX66" i="19"/>
  <c r="BQ66" i="19"/>
  <c r="BY66" i="19" s="1"/>
  <c r="BX65" i="19"/>
  <c r="BQ65" i="19"/>
  <c r="BY65" i="19" s="1"/>
  <c r="BX64" i="19"/>
  <c r="BY63" i="19"/>
  <c r="BX63" i="19"/>
  <c r="BQ63" i="19"/>
  <c r="BX62" i="19"/>
  <c r="BQ62" i="19"/>
  <c r="BY62" i="19" s="1"/>
  <c r="BX61" i="19"/>
  <c r="BQ61" i="19"/>
  <c r="BY61" i="19" s="1"/>
  <c r="BX60" i="19"/>
  <c r="BQ60" i="19"/>
  <c r="BX59" i="19"/>
  <c r="BQ59" i="19"/>
  <c r="BY59" i="19" s="1"/>
  <c r="BX58" i="19"/>
  <c r="BQ58" i="19"/>
  <c r="BY58" i="19" s="1"/>
  <c r="BX57" i="19"/>
  <c r="BQ57" i="19"/>
  <c r="BY57" i="19" s="1"/>
  <c r="BX56" i="19"/>
  <c r="BX55" i="19"/>
  <c r="BQ55" i="19"/>
  <c r="BY55" i="19" s="1"/>
  <c r="BX54" i="19"/>
  <c r="BQ54" i="19"/>
  <c r="BY54" i="19" s="1"/>
  <c r="BX53" i="19"/>
  <c r="BQ53" i="19"/>
  <c r="BY53" i="19" s="1"/>
  <c r="BX52" i="19"/>
  <c r="BY51" i="19"/>
  <c r="BX51" i="19"/>
  <c r="BQ51" i="19"/>
  <c r="BX50" i="19"/>
  <c r="BQ50" i="19"/>
  <c r="BY50" i="19" s="1"/>
  <c r="BX49" i="19"/>
  <c r="BQ49" i="19"/>
  <c r="BY49" i="19" s="1"/>
  <c r="BX48" i="19"/>
  <c r="BY47" i="19"/>
  <c r="BX47" i="19"/>
  <c r="BQ47" i="19"/>
  <c r="BX46" i="19"/>
  <c r="BQ46" i="19"/>
  <c r="BY46" i="19" s="1"/>
  <c r="BX45" i="19"/>
  <c r="BQ45" i="19"/>
  <c r="BY45" i="19" s="1"/>
  <c r="BX44" i="19"/>
  <c r="BQ44" i="19"/>
  <c r="BX43" i="19"/>
  <c r="BQ43" i="19"/>
  <c r="BY43" i="19" s="1"/>
  <c r="BX42" i="19"/>
  <c r="BQ42" i="19"/>
  <c r="BY42" i="19" s="1"/>
  <c r="BX41" i="19"/>
  <c r="BQ41" i="19"/>
  <c r="BY41" i="19" s="1"/>
  <c r="BX40" i="19"/>
  <c r="BX39" i="19"/>
  <c r="BQ39" i="19"/>
  <c r="BY39" i="19" s="1"/>
  <c r="BX38" i="19"/>
  <c r="BQ38" i="19"/>
  <c r="BY38" i="19" s="1"/>
  <c r="BX37" i="19"/>
  <c r="BQ37" i="19"/>
  <c r="BY37" i="19" s="1"/>
  <c r="BX36" i="19"/>
  <c r="BX35" i="19"/>
  <c r="BQ35" i="19"/>
  <c r="BY35" i="19" s="1"/>
  <c r="BX34" i="19"/>
  <c r="BQ34" i="19"/>
  <c r="BY34" i="19" s="1"/>
  <c r="BX33" i="19"/>
  <c r="BQ33" i="19"/>
  <c r="BY33" i="19" s="1"/>
  <c r="BX32" i="19"/>
  <c r="BX31" i="19"/>
  <c r="BQ31" i="19"/>
  <c r="BY31" i="19" s="1"/>
  <c r="BX30" i="19"/>
  <c r="BQ30" i="19"/>
  <c r="BY30" i="19" s="1"/>
  <c r="BX29" i="19"/>
  <c r="BQ29" i="19"/>
  <c r="BY29" i="19" s="1"/>
  <c r="BX28" i="19"/>
  <c r="BQ28" i="19"/>
  <c r="BX27" i="19"/>
  <c r="BQ27" i="19"/>
  <c r="BY27" i="19" s="1"/>
  <c r="BX26" i="19"/>
  <c r="BQ26" i="19"/>
  <c r="BY26" i="19" s="1"/>
  <c r="BX25" i="19"/>
  <c r="BQ25" i="19"/>
  <c r="BY25" i="19" s="1"/>
  <c r="BX24" i="19"/>
  <c r="BX23" i="19"/>
  <c r="BQ23" i="19"/>
  <c r="BY23" i="19" s="1"/>
  <c r="BX22" i="19"/>
  <c r="BQ22" i="19"/>
  <c r="BY22" i="19" s="1"/>
  <c r="BX21" i="19"/>
  <c r="BQ21" i="19"/>
  <c r="BY21" i="19" s="1"/>
  <c r="BX20" i="19"/>
  <c r="BX19" i="19"/>
  <c r="BQ19" i="19"/>
  <c r="BY19" i="19" s="1"/>
  <c r="BX18" i="19"/>
  <c r="BQ18" i="19"/>
  <c r="BY18" i="19" s="1"/>
  <c r="BX17" i="19"/>
  <c r="BQ17" i="19"/>
  <c r="BY17" i="19" s="1"/>
  <c r="BX16" i="19"/>
  <c r="BY15" i="19"/>
  <c r="BX15" i="19"/>
  <c r="BQ15" i="19"/>
  <c r="BX14" i="19"/>
  <c r="BQ14" i="19"/>
  <c r="BY14" i="19" s="1"/>
  <c r="BX13" i="19"/>
  <c r="BQ13" i="19"/>
  <c r="BY13" i="19" s="1"/>
  <c r="BX12" i="19"/>
  <c r="BQ12" i="19"/>
  <c r="BX11" i="19"/>
  <c r="BQ11" i="19"/>
  <c r="BY11" i="19" s="1"/>
  <c r="BX10" i="19"/>
  <c r="BQ10" i="19"/>
  <c r="BY10" i="19" s="1"/>
  <c r="BX9" i="19"/>
  <c r="BQ9" i="19"/>
  <c r="BY9" i="19" s="1"/>
  <c r="BX8" i="19"/>
  <c r="BX7" i="19"/>
  <c r="BQ7" i="19"/>
  <c r="BY7" i="19" s="1"/>
  <c r="BX6" i="19"/>
  <c r="BQ6" i="19"/>
  <c r="BY6" i="19" s="1"/>
  <c r="BX5" i="19"/>
  <c r="BQ5" i="19"/>
  <c r="BY5" i="19" s="1"/>
  <c r="BX4" i="19"/>
  <c r="BQ4" i="19"/>
  <c r="K146" i="27" l="1"/>
  <c r="G146" i="27"/>
  <c r="BN146" i="27"/>
  <c r="E146" i="27"/>
  <c r="I146" i="27"/>
  <c r="M146" i="27"/>
  <c r="Q146" i="27"/>
  <c r="U146" i="27"/>
  <c r="Y146" i="27"/>
  <c r="AC146" i="27"/>
  <c r="AG146" i="27"/>
  <c r="AK146" i="27"/>
  <c r="AO146" i="27"/>
  <c r="AS146" i="27"/>
  <c r="AW146" i="27"/>
  <c r="BA146" i="27"/>
  <c r="BE146" i="27"/>
  <c r="BI146" i="27"/>
  <c r="F146" i="27"/>
  <c r="J146" i="27"/>
  <c r="N146" i="27"/>
  <c r="R146" i="27"/>
  <c r="V146" i="27"/>
  <c r="Z146" i="27"/>
  <c r="AD146" i="27"/>
  <c r="AH146" i="27"/>
  <c r="AL146" i="27"/>
  <c r="AP146" i="27"/>
  <c r="AT146" i="27"/>
  <c r="AX146" i="27"/>
  <c r="BB146" i="27"/>
  <c r="BF146" i="27"/>
  <c r="BJ146" i="27"/>
  <c r="BM146" i="27"/>
  <c r="D146" i="27"/>
  <c r="H146" i="27"/>
  <c r="L146" i="27"/>
  <c r="P146" i="27"/>
  <c r="T146" i="27"/>
  <c r="X146" i="27"/>
  <c r="AB146" i="27"/>
  <c r="AF146" i="27"/>
  <c r="AJ146" i="27"/>
  <c r="AN146" i="27"/>
  <c r="AR146" i="27"/>
  <c r="AV146" i="27"/>
  <c r="AZ146" i="27"/>
  <c r="BD146" i="27"/>
  <c r="BH146" i="27"/>
  <c r="BL146" i="27"/>
  <c r="BP146" i="27"/>
  <c r="C144" i="26"/>
  <c r="K144" i="26" s="1"/>
  <c r="G144" i="26"/>
  <c r="D144" i="26"/>
  <c r="H144" i="26"/>
  <c r="E144" i="26"/>
  <c r="I144" i="26"/>
  <c r="F144" i="26"/>
  <c r="C145" i="26"/>
  <c r="E46" i="21"/>
  <c r="I46" i="21"/>
  <c r="I46" i="22" s="1"/>
  <c r="M46" i="21"/>
  <c r="M46" i="22" s="1"/>
  <c r="Q46" i="21"/>
  <c r="Q46" i="22" s="1"/>
  <c r="U46" i="21"/>
  <c r="U46" i="22" s="1"/>
  <c r="Y46" i="21"/>
  <c r="Y46" i="22" s="1"/>
  <c r="AC46" i="21"/>
  <c r="AC46" i="22" s="1"/>
  <c r="AG46" i="21"/>
  <c r="AG46" i="22" s="1"/>
  <c r="AK46" i="21"/>
  <c r="AK46" i="22" s="1"/>
  <c r="AO46" i="21"/>
  <c r="AO46" i="22" s="1"/>
  <c r="AS46" i="21"/>
  <c r="AS46" i="22" s="1"/>
  <c r="AW46" i="21"/>
  <c r="AW46" i="22" s="1"/>
  <c r="BA46" i="21"/>
  <c r="BA46" i="22" s="1"/>
  <c r="BE46" i="21"/>
  <c r="BE46" i="22" s="1"/>
  <c r="BI46" i="21"/>
  <c r="BI46" i="22" s="1"/>
  <c r="BM46" i="21"/>
  <c r="BM46" i="22" s="1"/>
  <c r="F46" i="21"/>
  <c r="F46" i="22" s="1"/>
  <c r="F46" i="18" s="1"/>
  <c r="J46" i="21"/>
  <c r="J46" i="22" s="1"/>
  <c r="J46" i="18" s="1"/>
  <c r="N46" i="21"/>
  <c r="N46" i="22" s="1"/>
  <c r="N46" i="18" s="1"/>
  <c r="R46" i="21"/>
  <c r="R46" i="22" s="1"/>
  <c r="V46" i="21"/>
  <c r="V46" i="22" s="1"/>
  <c r="V46" i="18" s="1"/>
  <c r="Z46" i="21"/>
  <c r="Z46" i="22" s="1"/>
  <c r="Z46" i="18" s="1"/>
  <c r="AD46" i="21"/>
  <c r="AD46" i="22" s="1"/>
  <c r="AD46" i="18" s="1"/>
  <c r="AH46" i="21"/>
  <c r="AH46" i="22" s="1"/>
  <c r="AL46" i="21"/>
  <c r="AL46" i="22" s="1"/>
  <c r="AL46" i="18" s="1"/>
  <c r="AP46" i="21"/>
  <c r="AP46" i="22" s="1"/>
  <c r="AP46" i="18" s="1"/>
  <c r="AT46" i="21"/>
  <c r="AT46" i="22" s="1"/>
  <c r="AT46" i="18" s="1"/>
  <c r="AX46" i="21"/>
  <c r="AX46" i="22" s="1"/>
  <c r="BB46" i="21"/>
  <c r="BB46" i="22" s="1"/>
  <c r="BB46" i="18" s="1"/>
  <c r="BF46" i="21"/>
  <c r="BF46" i="22" s="1"/>
  <c r="BF46" i="18" s="1"/>
  <c r="BJ46" i="21"/>
  <c r="BJ46" i="22" s="1"/>
  <c r="BJ46" i="18" s="1"/>
  <c r="BN46" i="21"/>
  <c r="BN46" i="22" s="1"/>
  <c r="E42" i="21"/>
  <c r="E42" i="22" s="1"/>
  <c r="I42" i="21"/>
  <c r="I42" i="22" s="1"/>
  <c r="M42" i="21"/>
  <c r="M42" i="22" s="1"/>
  <c r="Q42" i="21"/>
  <c r="Q42" i="22" s="1"/>
  <c r="U42" i="21"/>
  <c r="U42" i="22" s="1"/>
  <c r="Y42" i="21"/>
  <c r="Y42" i="22" s="1"/>
  <c r="AC42" i="21"/>
  <c r="AC42" i="22" s="1"/>
  <c r="AG42" i="21"/>
  <c r="AG42" i="22" s="1"/>
  <c r="AK42" i="21"/>
  <c r="AK42" i="22" s="1"/>
  <c r="AO42" i="21"/>
  <c r="AO42" i="22" s="1"/>
  <c r="AS42" i="21"/>
  <c r="AS42" i="22" s="1"/>
  <c r="AW42" i="21"/>
  <c r="AW42" i="22" s="1"/>
  <c r="BA42" i="21"/>
  <c r="BA42" i="22" s="1"/>
  <c r="BE42" i="21"/>
  <c r="BE42" i="22" s="1"/>
  <c r="BI42" i="21"/>
  <c r="BI42" i="22" s="1"/>
  <c r="BM42" i="21"/>
  <c r="BM42" i="22" s="1"/>
  <c r="F42" i="21"/>
  <c r="F42" i="22" s="1"/>
  <c r="J42" i="21"/>
  <c r="J42" i="22" s="1"/>
  <c r="N42" i="21"/>
  <c r="N42" i="22" s="1"/>
  <c r="R42" i="21"/>
  <c r="R42" i="22" s="1"/>
  <c r="V42" i="21"/>
  <c r="V42" i="22" s="1"/>
  <c r="Z42" i="21"/>
  <c r="Z42" i="22" s="1"/>
  <c r="AD42" i="21"/>
  <c r="AD42" i="22" s="1"/>
  <c r="AH42" i="21"/>
  <c r="AH42" i="22" s="1"/>
  <c r="AL42" i="21"/>
  <c r="AL42" i="22" s="1"/>
  <c r="AP42" i="21"/>
  <c r="AP42" i="22" s="1"/>
  <c r="AT42" i="21"/>
  <c r="AT42" i="22" s="1"/>
  <c r="AX42" i="21"/>
  <c r="AX42" i="22" s="1"/>
  <c r="BB42" i="21"/>
  <c r="BB42" i="22" s="1"/>
  <c r="BF42" i="21"/>
  <c r="BF42" i="22" s="1"/>
  <c r="BJ42" i="21"/>
  <c r="BJ42" i="22" s="1"/>
  <c r="BN42" i="21"/>
  <c r="BN42" i="22" s="1"/>
  <c r="G42" i="21"/>
  <c r="G42" i="22" s="1"/>
  <c r="G42" i="18" s="1"/>
  <c r="K42" i="21"/>
  <c r="K42" i="22" s="1"/>
  <c r="O42" i="21"/>
  <c r="O42" i="22" s="1"/>
  <c r="O42" i="18" s="1"/>
  <c r="S42" i="21"/>
  <c r="S42" i="22" s="1"/>
  <c r="S42" i="18" s="1"/>
  <c r="W42" i="21"/>
  <c r="W42" i="22" s="1"/>
  <c r="W42" i="18" s="1"/>
  <c r="AA42" i="21"/>
  <c r="AA42" i="22" s="1"/>
  <c r="AE42" i="21"/>
  <c r="AE42" i="22" s="1"/>
  <c r="AE42" i="18" s="1"/>
  <c r="AI42" i="21"/>
  <c r="AI42" i="22" s="1"/>
  <c r="AI42" i="18" s="1"/>
  <c r="AM42" i="21"/>
  <c r="AM42" i="22" s="1"/>
  <c r="AM42" i="18" s="1"/>
  <c r="AQ42" i="21"/>
  <c r="AQ42" i="22" s="1"/>
  <c r="AU42" i="21"/>
  <c r="AU42" i="22" s="1"/>
  <c r="AU42" i="18" s="1"/>
  <c r="AY42" i="21"/>
  <c r="AY42" i="22" s="1"/>
  <c r="AY42" i="18" s="1"/>
  <c r="BC42" i="21"/>
  <c r="BC42" i="22" s="1"/>
  <c r="BC42" i="18" s="1"/>
  <c r="BG42" i="21"/>
  <c r="BG42" i="22" s="1"/>
  <c r="BK42" i="21"/>
  <c r="BK42" i="22" s="1"/>
  <c r="BK42" i="18" s="1"/>
  <c r="E38" i="21"/>
  <c r="E38" i="22" s="1"/>
  <c r="I38" i="21"/>
  <c r="I38" i="22" s="1"/>
  <c r="M38" i="21"/>
  <c r="M38" i="22" s="1"/>
  <c r="Q38" i="21"/>
  <c r="Q38" i="22" s="1"/>
  <c r="U38" i="21"/>
  <c r="U38" i="22" s="1"/>
  <c r="Y38" i="21"/>
  <c r="Y38" i="22" s="1"/>
  <c r="AC38" i="21"/>
  <c r="AC38" i="22" s="1"/>
  <c r="AG38" i="21"/>
  <c r="AG38" i="22" s="1"/>
  <c r="AK38" i="21"/>
  <c r="AK38" i="22" s="1"/>
  <c r="AO38" i="21"/>
  <c r="AO38" i="22" s="1"/>
  <c r="AS38" i="21"/>
  <c r="AS38" i="22" s="1"/>
  <c r="AW38" i="21"/>
  <c r="AW38" i="22" s="1"/>
  <c r="BA38" i="21"/>
  <c r="BA38" i="22" s="1"/>
  <c r="BE38" i="21"/>
  <c r="BE38" i="22" s="1"/>
  <c r="BI38" i="21"/>
  <c r="BI38" i="22" s="1"/>
  <c r="BM38" i="21"/>
  <c r="BM38" i="22" s="1"/>
  <c r="F38" i="21"/>
  <c r="F38" i="22" s="1"/>
  <c r="J38" i="21"/>
  <c r="J38" i="22" s="1"/>
  <c r="J38" i="18" s="1"/>
  <c r="N38" i="21"/>
  <c r="N38" i="22" s="1"/>
  <c r="R38" i="21"/>
  <c r="R38" i="22" s="1"/>
  <c r="R38" i="18" s="1"/>
  <c r="V38" i="21"/>
  <c r="V38" i="22" s="1"/>
  <c r="Z38" i="21"/>
  <c r="Z38" i="22" s="1"/>
  <c r="AD38" i="21"/>
  <c r="AD38" i="22" s="1"/>
  <c r="AH38" i="21"/>
  <c r="AH38" i="22" s="1"/>
  <c r="AH38" i="18" s="1"/>
  <c r="AL38" i="21"/>
  <c r="AL38" i="22" s="1"/>
  <c r="AP38" i="21"/>
  <c r="AP38" i="22" s="1"/>
  <c r="AP38" i="18" s="1"/>
  <c r="AT38" i="21"/>
  <c r="AT38" i="22" s="1"/>
  <c r="AX38" i="21"/>
  <c r="AX38" i="22" s="1"/>
  <c r="AX38" i="18" s="1"/>
  <c r="BB38" i="21"/>
  <c r="BB38" i="22" s="1"/>
  <c r="BF38" i="21"/>
  <c r="BF38" i="22" s="1"/>
  <c r="BJ38" i="21"/>
  <c r="BJ38" i="22" s="1"/>
  <c r="BN38" i="21"/>
  <c r="BN38" i="22" s="1"/>
  <c r="BN38" i="18" s="1"/>
  <c r="G38" i="21"/>
  <c r="G38" i="22" s="1"/>
  <c r="K38" i="21"/>
  <c r="K38" i="22" s="1"/>
  <c r="O38" i="21"/>
  <c r="O38" i="22" s="1"/>
  <c r="S38" i="21"/>
  <c r="S38" i="22" s="1"/>
  <c r="W38" i="21"/>
  <c r="W38" i="22" s="1"/>
  <c r="AA38" i="21"/>
  <c r="AA38" i="22" s="1"/>
  <c r="AE38" i="21"/>
  <c r="AE38" i="22" s="1"/>
  <c r="AI38" i="21"/>
  <c r="AI38" i="22" s="1"/>
  <c r="AM38" i="21"/>
  <c r="AM38" i="22" s="1"/>
  <c r="AQ38" i="21"/>
  <c r="AQ38" i="22" s="1"/>
  <c r="AU38" i="21"/>
  <c r="AU38" i="22" s="1"/>
  <c r="AY38" i="21"/>
  <c r="AY38" i="22" s="1"/>
  <c r="BC38" i="21"/>
  <c r="BC38" i="22" s="1"/>
  <c r="BG38" i="21"/>
  <c r="BG38" i="22" s="1"/>
  <c r="BK38" i="21"/>
  <c r="BK38" i="22" s="1"/>
  <c r="BO38" i="21"/>
  <c r="BO38" i="22" s="1"/>
  <c r="D34" i="21"/>
  <c r="H34" i="21"/>
  <c r="H34" i="22" s="1"/>
  <c r="L34" i="21"/>
  <c r="L34" i="22" s="1"/>
  <c r="P34" i="21"/>
  <c r="P34" i="22" s="1"/>
  <c r="T34" i="21"/>
  <c r="T34" i="22" s="1"/>
  <c r="X34" i="21"/>
  <c r="X34" i="22" s="1"/>
  <c r="AB34" i="21"/>
  <c r="AB34" i="22" s="1"/>
  <c r="AF34" i="21"/>
  <c r="AF34" i="22" s="1"/>
  <c r="AJ34" i="21"/>
  <c r="AJ34" i="22" s="1"/>
  <c r="AN34" i="21"/>
  <c r="AN34" i="22" s="1"/>
  <c r="AR34" i="21"/>
  <c r="AR34" i="22" s="1"/>
  <c r="AV34" i="21"/>
  <c r="AV34" i="22" s="1"/>
  <c r="AZ34" i="21"/>
  <c r="AZ34" i="22" s="1"/>
  <c r="BD34" i="21"/>
  <c r="BD34" i="22" s="1"/>
  <c r="BH34" i="21"/>
  <c r="BH34" i="22" s="1"/>
  <c r="G34" i="21"/>
  <c r="G34" i="22" s="1"/>
  <c r="M34" i="21"/>
  <c r="M34" i="22" s="1"/>
  <c r="R34" i="21"/>
  <c r="R34" i="22" s="1"/>
  <c r="W34" i="21"/>
  <c r="W34" i="22" s="1"/>
  <c r="AC34" i="21"/>
  <c r="AC34" i="22" s="1"/>
  <c r="AH34" i="21"/>
  <c r="AH34" i="22" s="1"/>
  <c r="AM34" i="21"/>
  <c r="AM34" i="22" s="1"/>
  <c r="AS34" i="21"/>
  <c r="AS34" i="22" s="1"/>
  <c r="AX34" i="21"/>
  <c r="AX34" i="22" s="1"/>
  <c r="BC34" i="21"/>
  <c r="BC34" i="22" s="1"/>
  <c r="BI34" i="21"/>
  <c r="BI34" i="22" s="1"/>
  <c r="BM34" i="21"/>
  <c r="BM34" i="22" s="1"/>
  <c r="I34" i="21"/>
  <c r="I34" i="22" s="1"/>
  <c r="N34" i="21"/>
  <c r="N34" i="22" s="1"/>
  <c r="S34" i="21"/>
  <c r="S34" i="22" s="1"/>
  <c r="Y34" i="21"/>
  <c r="Y34" i="22" s="1"/>
  <c r="AD34" i="21"/>
  <c r="AD34" i="22" s="1"/>
  <c r="AI34" i="21"/>
  <c r="AI34" i="22" s="1"/>
  <c r="AO34" i="21"/>
  <c r="AO34" i="22" s="1"/>
  <c r="AT34" i="21"/>
  <c r="AT34" i="22" s="1"/>
  <c r="AY34" i="21"/>
  <c r="AY34" i="22" s="1"/>
  <c r="BE34" i="21"/>
  <c r="BE34" i="22" s="1"/>
  <c r="BJ34" i="21"/>
  <c r="BJ34" i="22" s="1"/>
  <c r="BN34" i="21"/>
  <c r="BN34" i="22" s="1"/>
  <c r="E34" i="21"/>
  <c r="E34" i="22" s="1"/>
  <c r="J34" i="21"/>
  <c r="J34" i="22" s="1"/>
  <c r="O34" i="21"/>
  <c r="O34" i="22" s="1"/>
  <c r="U34" i="21"/>
  <c r="U34" i="22" s="1"/>
  <c r="Z34" i="21"/>
  <c r="Z34" i="22" s="1"/>
  <c r="AE34" i="21"/>
  <c r="AE34" i="22" s="1"/>
  <c r="AK34" i="21"/>
  <c r="AK34" i="22" s="1"/>
  <c r="AP34" i="21"/>
  <c r="AP34" i="22" s="1"/>
  <c r="AU34" i="21"/>
  <c r="AU34" i="22" s="1"/>
  <c r="BA34" i="21"/>
  <c r="BA34" i="22" s="1"/>
  <c r="BF34" i="21"/>
  <c r="BF34" i="22" s="1"/>
  <c r="BK34" i="21"/>
  <c r="BK34" i="22" s="1"/>
  <c r="BO34" i="21"/>
  <c r="BO34" i="22" s="1"/>
  <c r="BQ143" i="21"/>
  <c r="BS143" i="21" s="1"/>
  <c r="C142" i="18"/>
  <c r="C102" i="18"/>
  <c r="C86" i="18"/>
  <c r="AN133" i="17"/>
  <c r="BG130" i="17"/>
  <c r="BH129" i="17"/>
  <c r="BK126" i="17"/>
  <c r="C126" i="17"/>
  <c r="C118" i="17"/>
  <c r="C58" i="17"/>
  <c r="C38" i="17"/>
  <c r="C14" i="17"/>
  <c r="C6" i="17"/>
  <c r="C54" i="18"/>
  <c r="C30" i="18"/>
  <c r="BN50" i="21"/>
  <c r="BN50" i="22" s="1"/>
  <c r="BJ50" i="21"/>
  <c r="BJ50" i="22" s="1"/>
  <c r="BF50" i="21"/>
  <c r="BF50" i="22" s="1"/>
  <c r="BB50" i="21"/>
  <c r="BB50" i="22" s="1"/>
  <c r="AX50" i="21"/>
  <c r="AX50" i="22" s="1"/>
  <c r="AT50" i="21"/>
  <c r="AT50" i="22" s="1"/>
  <c r="AP50" i="21"/>
  <c r="AP50" i="22" s="1"/>
  <c r="AL50" i="21"/>
  <c r="AL50" i="22" s="1"/>
  <c r="AH50" i="21"/>
  <c r="AH50" i="22" s="1"/>
  <c r="AD50" i="21"/>
  <c r="AD50" i="22" s="1"/>
  <c r="Z50" i="21"/>
  <c r="Z50" i="22" s="1"/>
  <c r="V50" i="21"/>
  <c r="V50" i="22" s="1"/>
  <c r="R50" i="21"/>
  <c r="R50" i="22" s="1"/>
  <c r="N50" i="21"/>
  <c r="N50" i="22" s="1"/>
  <c r="J50" i="21"/>
  <c r="J50" i="22" s="1"/>
  <c r="F50" i="21"/>
  <c r="F50" i="22" s="1"/>
  <c r="BL46" i="21"/>
  <c r="BL46" i="22" s="1"/>
  <c r="BD46" i="21"/>
  <c r="BD46" i="22" s="1"/>
  <c r="AV46" i="21"/>
  <c r="AV46" i="22" s="1"/>
  <c r="AN46" i="21"/>
  <c r="AN46" i="22" s="1"/>
  <c r="AF46" i="21"/>
  <c r="AF46" i="22" s="1"/>
  <c r="X46" i="21"/>
  <c r="X46" i="22" s="1"/>
  <c r="P46" i="21"/>
  <c r="P46" i="22" s="1"/>
  <c r="H46" i="21"/>
  <c r="H46" i="22" s="1"/>
  <c r="BQ110" i="21"/>
  <c r="BS110" i="21" s="1"/>
  <c r="BQ113" i="21"/>
  <c r="BS113" i="21" s="1"/>
  <c r="BF131" i="18"/>
  <c r="AQ130" i="18"/>
  <c r="AA130" i="18"/>
  <c r="X133" i="17"/>
  <c r="AR129" i="17"/>
  <c r="AU126" i="17"/>
  <c r="C62" i="17"/>
  <c r="C46" i="17"/>
  <c r="C34" i="17"/>
  <c r="C22" i="17"/>
  <c r="C26" i="18"/>
  <c r="C10" i="18"/>
  <c r="BM50" i="21"/>
  <c r="BM50" i="22" s="1"/>
  <c r="BI50" i="21"/>
  <c r="BI50" i="22" s="1"/>
  <c r="BE50" i="21"/>
  <c r="BA50" i="21"/>
  <c r="BA50" i="22" s="1"/>
  <c r="AW50" i="21"/>
  <c r="AW50" i="22" s="1"/>
  <c r="AS50" i="21"/>
  <c r="AS50" i="22" s="1"/>
  <c r="AO50" i="21"/>
  <c r="AK50" i="21"/>
  <c r="AK50" i="22" s="1"/>
  <c r="AG50" i="21"/>
  <c r="AG50" i="22" s="1"/>
  <c r="AC50" i="21"/>
  <c r="AC50" i="22" s="1"/>
  <c r="Y50" i="21"/>
  <c r="U50" i="21"/>
  <c r="U50" i="22" s="1"/>
  <c r="Q50" i="21"/>
  <c r="Q50" i="22" s="1"/>
  <c r="M50" i="21"/>
  <c r="M50" i="22" s="1"/>
  <c r="I50" i="21"/>
  <c r="BK46" i="21"/>
  <c r="BK46" i="22" s="1"/>
  <c r="BC46" i="21"/>
  <c r="BC46" i="22" s="1"/>
  <c r="AU46" i="21"/>
  <c r="AU46" i="22" s="1"/>
  <c r="AM46" i="21"/>
  <c r="AM46" i="22" s="1"/>
  <c r="AE46" i="21"/>
  <c r="AE46" i="22" s="1"/>
  <c r="W46" i="21"/>
  <c r="W46" i="22" s="1"/>
  <c r="O46" i="21"/>
  <c r="O46" i="22" s="1"/>
  <c r="G46" i="21"/>
  <c r="G46" i="22" s="1"/>
  <c r="BQ98" i="21"/>
  <c r="BS98" i="21" s="1"/>
  <c r="BQ50" i="21"/>
  <c r="BS50" i="21" s="1"/>
  <c r="C134" i="18"/>
  <c r="H133" i="18"/>
  <c r="AB129" i="18"/>
  <c r="AE126" i="18"/>
  <c r="D30" i="21"/>
  <c r="D30" i="22" s="1"/>
  <c r="H30" i="21"/>
  <c r="H30" i="22" s="1"/>
  <c r="L30" i="21"/>
  <c r="L30" i="22" s="1"/>
  <c r="P30" i="21"/>
  <c r="P30" i="22" s="1"/>
  <c r="P30" i="18" s="1"/>
  <c r="T30" i="21"/>
  <c r="T30" i="22" s="1"/>
  <c r="X30" i="21"/>
  <c r="X30" i="22" s="1"/>
  <c r="AB30" i="21"/>
  <c r="AB30" i="22" s="1"/>
  <c r="AF30" i="21"/>
  <c r="AF30" i="22" s="1"/>
  <c r="AF30" i="18" s="1"/>
  <c r="AJ30" i="21"/>
  <c r="AJ30" i="22" s="1"/>
  <c r="AN30" i="21"/>
  <c r="AN30" i="22" s="1"/>
  <c r="AR30" i="21"/>
  <c r="AR30" i="22" s="1"/>
  <c r="AV30" i="21"/>
  <c r="AV30" i="22" s="1"/>
  <c r="AZ30" i="21"/>
  <c r="AZ30" i="22" s="1"/>
  <c r="BD30" i="21"/>
  <c r="BD30" i="22" s="1"/>
  <c r="BH30" i="21"/>
  <c r="BH30" i="22" s="1"/>
  <c r="BL30" i="21"/>
  <c r="BL30" i="22" s="1"/>
  <c r="BL30" i="18" s="1"/>
  <c r="BP30" i="21"/>
  <c r="BP30" i="22" s="1"/>
  <c r="D26" i="21"/>
  <c r="D26" i="22" s="1"/>
  <c r="H26" i="21"/>
  <c r="H26" i="22" s="1"/>
  <c r="L26" i="21"/>
  <c r="L26" i="22" s="1"/>
  <c r="P26" i="21"/>
  <c r="P26" i="22" s="1"/>
  <c r="T26" i="21"/>
  <c r="T26" i="22" s="1"/>
  <c r="X26" i="21"/>
  <c r="X26" i="22" s="1"/>
  <c r="AB26" i="21"/>
  <c r="AB26" i="22" s="1"/>
  <c r="AF26" i="21"/>
  <c r="AF26" i="22" s="1"/>
  <c r="AJ26" i="21"/>
  <c r="AJ26" i="22" s="1"/>
  <c r="AN26" i="21"/>
  <c r="AN26" i="22" s="1"/>
  <c r="AR26" i="21"/>
  <c r="AR26" i="22" s="1"/>
  <c r="AV26" i="21"/>
  <c r="AV26" i="22" s="1"/>
  <c r="AZ26" i="21"/>
  <c r="AZ26" i="22" s="1"/>
  <c r="BD26" i="21"/>
  <c r="BD26" i="22" s="1"/>
  <c r="BH26" i="21"/>
  <c r="BH26" i="22" s="1"/>
  <c r="BL26" i="21"/>
  <c r="BL26" i="22" s="1"/>
  <c r="BP26" i="21"/>
  <c r="BP26" i="22" s="1"/>
  <c r="G22" i="21"/>
  <c r="G22" i="22" s="1"/>
  <c r="K22" i="21"/>
  <c r="K22" i="22" s="1"/>
  <c r="O22" i="21"/>
  <c r="O22" i="22" s="1"/>
  <c r="S22" i="21"/>
  <c r="S22" i="22" s="1"/>
  <c r="W22" i="21"/>
  <c r="W22" i="22" s="1"/>
  <c r="AA22" i="21"/>
  <c r="AA22" i="22" s="1"/>
  <c r="AE22" i="21"/>
  <c r="AE22" i="22" s="1"/>
  <c r="AI22" i="21"/>
  <c r="AI22" i="22" s="1"/>
  <c r="AM22" i="21"/>
  <c r="AM22" i="22" s="1"/>
  <c r="AQ22" i="21"/>
  <c r="AQ22" i="22" s="1"/>
  <c r="AU22" i="21"/>
  <c r="AU22" i="22" s="1"/>
  <c r="AY22" i="21"/>
  <c r="AY22" i="22" s="1"/>
  <c r="BC22" i="21"/>
  <c r="BC22" i="22" s="1"/>
  <c r="BG22" i="21"/>
  <c r="BG22" i="22" s="1"/>
  <c r="BK22" i="21"/>
  <c r="BK22" i="22" s="1"/>
  <c r="BO22" i="21"/>
  <c r="BO22" i="22" s="1"/>
  <c r="D22" i="21"/>
  <c r="D22" i="22" s="1"/>
  <c r="H22" i="21"/>
  <c r="H22" i="22" s="1"/>
  <c r="L22" i="21"/>
  <c r="L22" i="22" s="1"/>
  <c r="P22" i="21"/>
  <c r="P22" i="22" s="1"/>
  <c r="T22" i="21"/>
  <c r="T22" i="22" s="1"/>
  <c r="X22" i="21"/>
  <c r="X22" i="22" s="1"/>
  <c r="AB22" i="21"/>
  <c r="AB22" i="22" s="1"/>
  <c r="AF22" i="21"/>
  <c r="AF22" i="22" s="1"/>
  <c r="AJ22" i="21"/>
  <c r="AJ22" i="22" s="1"/>
  <c r="AN22" i="21"/>
  <c r="AN22" i="22" s="1"/>
  <c r="AR22" i="21"/>
  <c r="AR22" i="22" s="1"/>
  <c r="AV22" i="21"/>
  <c r="AV22" i="22" s="1"/>
  <c r="AZ22" i="21"/>
  <c r="AZ22" i="22" s="1"/>
  <c r="BD22" i="21"/>
  <c r="BD22" i="22" s="1"/>
  <c r="BH22" i="21"/>
  <c r="BH22" i="22" s="1"/>
  <c r="BL22" i="21"/>
  <c r="BL22" i="22" s="1"/>
  <c r="BP22" i="21"/>
  <c r="BP22" i="22" s="1"/>
  <c r="J22" i="21"/>
  <c r="J22" i="22" s="1"/>
  <c r="R22" i="21"/>
  <c r="R22" i="22" s="1"/>
  <c r="Z22" i="21"/>
  <c r="Z22" i="22" s="1"/>
  <c r="AH22" i="21"/>
  <c r="AH22" i="22" s="1"/>
  <c r="AH22" i="18" s="1"/>
  <c r="AP22" i="21"/>
  <c r="AP22" i="22" s="1"/>
  <c r="AX22" i="21"/>
  <c r="AX22" i="22" s="1"/>
  <c r="AX22" i="18" s="1"/>
  <c r="BF22" i="21"/>
  <c r="BF22" i="22" s="1"/>
  <c r="BN22" i="21"/>
  <c r="BN22" i="22" s="1"/>
  <c r="BN22" i="18" s="1"/>
  <c r="E22" i="21"/>
  <c r="E22" i="22" s="1"/>
  <c r="M22" i="21"/>
  <c r="M22" i="22" s="1"/>
  <c r="U22" i="21"/>
  <c r="U22" i="22" s="1"/>
  <c r="AC22" i="21"/>
  <c r="AC22" i="22" s="1"/>
  <c r="AK22" i="21"/>
  <c r="AK22" i="22" s="1"/>
  <c r="AS22" i="21"/>
  <c r="AS22" i="22" s="1"/>
  <c r="BA22" i="21"/>
  <c r="BA22" i="22" s="1"/>
  <c r="BI22" i="21"/>
  <c r="BI22" i="22" s="1"/>
  <c r="G18" i="21"/>
  <c r="G18" i="22" s="1"/>
  <c r="K18" i="21"/>
  <c r="K18" i="22" s="1"/>
  <c r="K18" i="18" s="1"/>
  <c r="O18" i="21"/>
  <c r="O18" i="22" s="1"/>
  <c r="S18" i="21"/>
  <c r="S18" i="22" s="1"/>
  <c r="W18" i="21"/>
  <c r="W18" i="22" s="1"/>
  <c r="AA18" i="21"/>
  <c r="AA18" i="22" s="1"/>
  <c r="AE18" i="21"/>
  <c r="AE18" i="22" s="1"/>
  <c r="AI18" i="21"/>
  <c r="AI18" i="22" s="1"/>
  <c r="AM18" i="21"/>
  <c r="AM18" i="22" s="1"/>
  <c r="AQ18" i="21"/>
  <c r="AQ18" i="22" s="1"/>
  <c r="AQ18" i="18" s="1"/>
  <c r="AU18" i="21"/>
  <c r="AU18" i="22" s="1"/>
  <c r="AY18" i="21"/>
  <c r="AY18" i="22" s="1"/>
  <c r="BC18" i="21"/>
  <c r="BC18" i="22" s="1"/>
  <c r="BG18" i="21"/>
  <c r="BG18" i="22" s="1"/>
  <c r="BG18" i="18" s="1"/>
  <c r="BK18" i="21"/>
  <c r="BK18" i="22" s="1"/>
  <c r="BO18" i="21"/>
  <c r="BO18" i="22" s="1"/>
  <c r="D18" i="21"/>
  <c r="D18" i="22" s="1"/>
  <c r="H18" i="21"/>
  <c r="H18" i="22" s="1"/>
  <c r="L18" i="21"/>
  <c r="L18" i="22" s="1"/>
  <c r="P18" i="21"/>
  <c r="P18" i="22" s="1"/>
  <c r="T18" i="21"/>
  <c r="T18" i="22" s="1"/>
  <c r="X18" i="21"/>
  <c r="X18" i="22" s="1"/>
  <c r="AB18" i="21"/>
  <c r="AB18" i="22" s="1"/>
  <c r="AF18" i="21"/>
  <c r="AF18" i="22" s="1"/>
  <c r="AJ18" i="21"/>
  <c r="AJ18" i="22" s="1"/>
  <c r="AN18" i="21"/>
  <c r="AN18" i="22" s="1"/>
  <c r="AR18" i="21"/>
  <c r="AR18" i="22" s="1"/>
  <c r="AV18" i="21"/>
  <c r="AV18" i="22" s="1"/>
  <c r="AZ18" i="21"/>
  <c r="AZ18" i="22" s="1"/>
  <c r="BD18" i="21"/>
  <c r="BD18" i="22" s="1"/>
  <c r="BH18" i="21"/>
  <c r="BH18" i="22" s="1"/>
  <c r="BL18" i="21"/>
  <c r="BL18" i="22" s="1"/>
  <c r="BP18" i="21"/>
  <c r="BP18" i="22" s="1"/>
  <c r="I18" i="21"/>
  <c r="I18" i="22" s="1"/>
  <c r="Q18" i="21"/>
  <c r="Q18" i="22" s="1"/>
  <c r="Y18" i="21"/>
  <c r="Y18" i="22" s="1"/>
  <c r="AG18" i="21"/>
  <c r="AG18" i="22" s="1"/>
  <c r="AO18" i="21"/>
  <c r="AO18" i="22" s="1"/>
  <c r="AW18" i="21"/>
  <c r="AW18" i="22" s="1"/>
  <c r="BE18" i="21"/>
  <c r="BE18" i="22" s="1"/>
  <c r="BM18" i="21"/>
  <c r="BM18" i="22" s="1"/>
  <c r="J18" i="21"/>
  <c r="J18" i="22" s="1"/>
  <c r="R18" i="21"/>
  <c r="R18" i="22" s="1"/>
  <c r="Z18" i="21"/>
  <c r="Z18" i="22" s="1"/>
  <c r="AH18" i="21"/>
  <c r="AH18" i="22" s="1"/>
  <c r="AP18" i="21"/>
  <c r="AP18" i="22" s="1"/>
  <c r="AX18" i="21"/>
  <c r="AX18" i="22" s="1"/>
  <c r="BF18" i="21"/>
  <c r="BF18" i="22" s="1"/>
  <c r="BN18" i="21"/>
  <c r="BN18" i="22" s="1"/>
  <c r="G14" i="21"/>
  <c r="G14" i="22" s="1"/>
  <c r="K14" i="21"/>
  <c r="K14" i="22" s="1"/>
  <c r="O14" i="21"/>
  <c r="O14" i="22" s="1"/>
  <c r="S14" i="21"/>
  <c r="S14" i="22" s="1"/>
  <c r="W14" i="21"/>
  <c r="W14" i="22" s="1"/>
  <c r="AA14" i="21"/>
  <c r="AA14" i="22" s="1"/>
  <c r="AE14" i="21"/>
  <c r="AE14" i="22" s="1"/>
  <c r="AI14" i="21"/>
  <c r="AI14" i="22" s="1"/>
  <c r="AM14" i="21"/>
  <c r="AM14" i="22" s="1"/>
  <c r="AQ14" i="21"/>
  <c r="AQ14" i="22" s="1"/>
  <c r="AU14" i="21"/>
  <c r="AU14" i="22" s="1"/>
  <c r="AY14" i="21"/>
  <c r="AY14" i="22" s="1"/>
  <c r="BC14" i="21"/>
  <c r="BC14" i="22" s="1"/>
  <c r="BG14" i="21"/>
  <c r="BG14" i="22" s="1"/>
  <c r="BK14" i="21"/>
  <c r="BK14" i="22" s="1"/>
  <c r="BO14" i="21"/>
  <c r="BO14" i="22" s="1"/>
  <c r="D14" i="21"/>
  <c r="D14" i="22" s="1"/>
  <c r="H14" i="21"/>
  <c r="H14" i="22" s="1"/>
  <c r="L14" i="21"/>
  <c r="L14" i="22" s="1"/>
  <c r="P14" i="21"/>
  <c r="P14" i="22" s="1"/>
  <c r="T14" i="21"/>
  <c r="T14" i="22" s="1"/>
  <c r="T14" i="18" s="1"/>
  <c r="X14" i="21"/>
  <c r="X14" i="22" s="1"/>
  <c r="AB14" i="21"/>
  <c r="AB14" i="22" s="1"/>
  <c r="AF14" i="21"/>
  <c r="AF14" i="22" s="1"/>
  <c r="AJ14" i="21"/>
  <c r="AJ14" i="22" s="1"/>
  <c r="AN14" i="21"/>
  <c r="AN14" i="22" s="1"/>
  <c r="AR14" i="21"/>
  <c r="AR14" i="22" s="1"/>
  <c r="AV14" i="21"/>
  <c r="AV14" i="22" s="1"/>
  <c r="AZ14" i="21"/>
  <c r="AZ14" i="22" s="1"/>
  <c r="AZ14" i="17" s="1"/>
  <c r="BD14" i="21"/>
  <c r="BD14" i="22" s="1"/>
  <c r="BH14" i="21"/>
  <c r="BH14" i="22" s="1"/>
  <c r="BL14" i="21"/>
  <c r="BL14" i="22" s="1"/>
  <c r="BP14" i="21"/>
  <c r="BP14" i="22" s="1"/>
  <c r="F14" i="21"/>
  <c r="F14" i="22" s="1"/>
  <c r="N14" i="21"/>
  <c r="N14" i="22" s="1"/>
  <c r="V14" i="21"/>
  <c r="V14" i="22" s="1"/>
  <c r="AD14" i="21"/>
  <c r="AD14" i="22" s="1"/>
  <c r="AL14" i="21"/>
  <c r="AL14" i="22" s="1"/>
  <c r="AT14" i="21"/>
  <c r="AT14" i="22" s="1"/>
  <c r="BB14" i="21"/>
  <c r="BB14" i="22" s="1"/>
  <c r="BJ14" i="21"/>
  <c r="BJ14" i="22" s="1"/>
  <c r="I14" i="21"/>
  <c r="I14" i="22" s="1"/>
  <c r="Q14" i="21"/>
  <c r="Q14" i="22" s="1"/>
  <c r="Y14" i="21"/>
  <c r="Y14" i="22" s="1"/>
  <c r="AG14" i="21"/>
  <c r="AG14" i="22" s="1"/>
  <c r="AO14" i="21"/>
  <c r="AO14" i="22" s="1"/>
  <c r="AW14" i="21"/>
  <c r="AW14" i="22" s="1"/>
  <c r="BE14" i="21"/>
  <c r="BE14" i="22" s="1"/>
  <c r="BM14" i="21"/>
  <c r="BM14" i="22" s="1"/>
  <c r="G10" i="21"/>
  <c r="G10" i="22" s="1"/>
  <c r="K10" i="21"/>
  <c r="K10" i="22" s="1"/>
  <c r="O10" i="21"/>
  <c r="O10" i="22" s="1"/>
  <c r="S10" i="21"/>
  <c r="S10" i="22" s="1"/>
  <c r="W10" i="21"/>
  <c r="W10" i="22" s="1"/>
  <c r="AA10" i="21"/>
  <c r="AA10" i="22" s="1"/>
  <c r="AE10" i="21"/>
  <c r="AE10" i="22" s="1"/>
  <c r="AI10" i="21"/>
  <c r="AI10" i="22" s="1"/>
  <c r="AM10" i="21"/>
  <c r="AM10" i="22" s="1"/>
  <c r="AQ10" i="21"/>
  <c r="AQ10" i="22" s="1"/>
  <c r="AU10" i="21"/>
  <c r="AU10" i="22" s="1"/>
  <c r="AY10" i="21"/>
  <c r="AY10" i="22" s="1"/>
  <c r="BC10" i="21"/>
  <c r="BC10" i="22" s="1"/>
  <c r="BG10" i="21"/>
  <c r="BG10" i="22" s="1"/>
  <c r="BK10" i="21"/>
  <c r="BK10" i="22" s="1"/>
  <c r="BO10" i="21"/>
  <c r="BO10" i="22" s="1"/>
  <c r="D10" i="21"/>
  <c r="D10" i="22" s="1"/>
  <c r="H10" i="21"/>
  <c r="H10" i="22" s="1"/>
  <c r="L10" i="21"/>
  <c r="L10" i="22" s="1"/>
  <c r="P10" i="21"/>
  <c r="P10" i="22" s="1"/>
  <c r="T10" i="21"/>
  <c r="T10" i="22" s="1"/>
  <c r="X10" i="21"/>
  <c r="X10" i="22" s="1"/>
  <c r="AB10" i="21"/>
  <c r="AB10" i="22" s="1"/>
  <c r="AF10" i="21"/>
  <c r="AF10" i="22" s="1"/>
  <c r="AJ10" i="21"/>
  <c r="AJ10" i="22" s="1"/>
  <c r="AN10" i="21"/>
  <c r="AN10" i="22" s="1"/>
  <c r="AR10" i="21"/>
  <c r="AR10" i="22" s="1"/>
  <c r="AV10" i="21"/>
  <c r="AV10" i="22" s="1"/>
  <c r="AZ10" i="21"/>
  <c r="AZ10" i="22" s="1"/>
  <c r="BD10" i="21"/>
  <c r="BD10" i="22" s="1"/>
  <c r="BH10" i="21"/>
  <c r="BH10" i="22" s="1"/>
  <c r="BL10" i="21"/>
  <c r="BL10" i="22" s="1"/>
  <c r="BP10" i="21"/>
  <c r="BP10" i="22" s="1"/>
  <c r="E10" i="21"/>
  <c r="E10" i="22" s="1"/>
  <c r="M10" i="21"/>
  <c r="M10" i="22" s="1"/>
  <c r="U10" i="21"/>
  <c r="U10" i="22" s="1"/>
  <c r="AC10" i="21"/>
  <c r="AC10" i="22" s="1"/>
  <c r="AK10" i="21"/>
  <c r="AK10" i="22" s="1"/>
  <c r="AS10" i="21"/>
  <c r="AS10" i="22" s="1"/>
  <c r="BA10" i="21"/>
  <c r="BA10" i="22" s="1"/>
  <c r="BI10" i="21"/>
  <c r="BI10" i="22" s="1"/>
  <c r="F10" i="21"/>
  <c r="F10" i="22" s="1"/>
  <c r="N10" i="21"/>
  <c r="N10" i="22" s="1"/>
  <c r="V10" i="21"/>
  <c r="V10" i="22" s="1"/>
  <c r="AD10" i="21"/>
  <c r="AD10" i="22" s="1"/>
  <c r="AL10" i="21"/>
  <c r="AL10" i="22" s="1"/>
  <c r="AT10" i="21"/>
  <c r="AT10" i="22" s="1"/>
  <c r="BB10" i="21"/>
  <c r="BB10" i="22" s="1"/>
  <c r="BJ10" i="21"/>
  <c r="BJ10" i="22" s="1"/>
  <c r="G6" i="21"/>
  <c r="G6" i="22" s="1"/>
  <c r="K6" i="21"/>
  <c r="K6" i="22" s="1"/>
  <c r="O6" i="21"/>
  <c r="O6" i="22" s="1"/>
  <c r="S6" i="21"/>
  <c r="S6" i="22" s="1"/>
  <c r="W6" i="21"/>
  <c r="W6" i="22" s="1"/>
  <c r="AA6" i="21"/>
  <c r="AA6" i="22" s="1"/>
  <c r="AE6" i="21"/>
  <c r="AE6" i="22" s="1"/>
  <c r="AI6" i="21"/>
  <c r="AI6" i="22" s="1"/>
  <c r="AM6" i="21"/>
  <c r="AM6" i="22" s="1"/>
  <c r="AQ6" i="21"/>
  <c r="AQ6" i="22" s="1"/>
  <c r="AU6" i="21"/>
  <c r="AU6" i="22" s="1"/>
  <c r="AY6" i="21"/>
  <c r="AY6" i="22" s="1"/>
  <c r="BC6" i="21"/>
  <c r="BC6" i="22" s="1"/>
  <c r="BG6" i="21"/>
  <c r="BG6" i="22" s="1"/>
  <c r="BK6" i="21"/>
  <c r="BK6" i="22" s="1"/>
  <c r="BO6" i="21"/>
  <c r="BO6" i="22" s="1"/>
  <c r="D6" i="21"/>
  <c r="D6" i="22" s="1"/>
  <c r="H6" i="21"/>
  <c r="H6" i="22" s="1"/>
  <c r="L6" i="21"/>
  <c r="L6" i="22" s="1"/>
  <c r="P6" i="21"/>
  <c r="P6" i="22" s="1"/>
  <c r="T6" i="21"/>
  <c r="T6" i="22" s="1"/>
  <c r="X6" i="21"/>
  <c r="X6" i="22" s="1"/>
  <c r="AB6" i="21"/>
  <c r="AB6" i="22" s="1"/>
  <c r="AF6" i="21"/>
  <c r="AF6" i="22" s="1"/>
  <c r="AJ6" i="21"/>
  <c r="AJ6" i="22" s="1"/>
  <c r="AN6" i="21"/>
  <c r="AN6" i="22" s="1"/>
  <c r="AR6" i="21"/>
  <c r="AR6" i="22" s="1"/>
  <c r="AV6" i="21"/>
  <c r="AV6" i="22" s="1"/>
  <c r="AZ6" i="21"/>
  <c r="AZ6" i="22" s="1"/>
  <c r="BD6" i="21"/>
  <c r="BD6" i="22" s="1"/>
  <c r="BH6" i="21"/>
  <c r="BH6" i="22" s="1"/>
  <c r="BL6" i="21"/>
  <c r="BL6" i="22" s="1"/>
  <c r="BP6" i="21"/>
  <c r="BP6" i="22" s="1"/>
  <c r="E6" i="21"/>
  <c r="E6" i="22" s="1"/>
  <c r="I6" i="21"/>
  <c r="I6" i="22" s="1"/>
  <c r="M6" i="21"/>
  <c r="M6" i="22" s="1"/>
  <c r="Q6" i="21"/>
  <c r="Q6" i="22" s="1"/>
  <c r="U6" i="21"/>
  <c r="U6" i="22" s="1"/>
  <c r="Y6" i="21"/>
  <c r="Y6" i="22" s="1"/>
  <c r="AC6" i="21"/>
  <c r="AC6" i="22" s="1"/>
  <c r="AG6" i="21"/>
  <c r="AG6" i="22" s="1"/>
  <c r="AK6" i="21"/>
  <c r="AK6" i="22" s="1"/>
  <c r="AO6" i="21"/>
  <c r="AO6" i="22" s="1"/>
  <c r="AS6" i="21"/>
  <c r="AS6" i="22" s="1"/>
  <c r="AW6" i="21"/>
  <c r="AW6" i="22" s="1"/>
  <c r="BA6" i="21"/>
  <c r="BA6" i="22" s="1"/>
  <c r="BE6" i="21"/>
  <c r="BE6" i="22" s="1"/>
  <c r="BI6" i="21"/>
  <c r="BI6" i="22" s="1"/>
  <c r="BM6" i="21"/>
  <c r="BM6" i="22" s="1"/>
  <c r="R6" i="21"/>
  <c r="R6" i="22" s="1"/>
  <c r="AH6" i="21"/>
  <c r="AH6" i="22" s="1"/>
  <c r="AX6" i="21"/>
  <c r="AX6" i="22" s="1"/>
  <c r="BN6" i="21"/>
  <c r="BN6" i="22" s="1"/>
  <c r="F6" i="21"/>
  <c r="F6" i="22" s="1"/>
  <c r="V6" i="21"/>
  <c r="V6" i="22" s="1"/>
  <c r="AL6" i="21"/>
  <c r="AL6" i="22" s="1"/>
  <c r="BB6" i="21"/>
  <c r="BB6" i="22" s="1"/>
  <c r="J6" i="21"/>
  <c r="J6" i="22" s="1"/>
  <c r="J6" i="18" s="1"/>
  <c r="Z6" i="21"/>
  <c r="Z6" i="22" s="1"/>
  <c r="AP6" i="21"/>
  <c r="AP6" i="22" s="1"/>
  <c r="AP6" i="18" s="1"/>
  <c r="BF6" i="21"/>
  <c r="BF6" i="22" s="1"/>
  <c r="BO30" i="21"/>
  <c r="BO30" i="22" s="1"/>
  <c r="BJ30" i="21"/>
  <c r="BJ30" i="22" s="1"/>
  <c r="BE30" i="21"/>
  <c r="BE30" i="22" s="1"/>
  <c r="AY30" i="21"/>
  <c r="AY30" i="22" s="1"/>
  <c r="AT30" i="21"/>
  <c r="AT30" i="22" s="1"/>
  <c r="AO30" i="21"/>
  <c r="AO30" i="22" s="1"/>
  <c r="AI30" i="21"/>
  <c r="AI30" i="22" s="1"/>
  <c r="AD30" i="21"/>
  <c r="AD30" i="22" s="1"/>
  <c r="Y30" i="21"/>
  <c r="Y30" i="22" s="1"/>
  <c r="S30" i="21"/>
  <c r="S30" i="22" s="1"/>
  <c r="N30" i="21"/>
  <c r="N30" i="22" s="1"/>
  <c r="I30" i="21"/>
  <c r="I30" i="22" s="1"/>
  <c r="BN26" i="21"/>
  <c r="BN26" i="22" s="1"/>
  <c r="BI26" i="21"/>
  <c r="BI26" i="22" s="1"/>
  <c r="BC26" i="21"/>
  <c r="BC26" i="22" s="1"/>
  <c r="AX26" i="21"/>
  <c r="AX26" i="22" s="1"/>
  <c r="AS26" i="21"/>
  <c r="AS26" i="22" s="1"/>
  <c r="AM26" i="21"/>
  <c r="AM26" i="22" s="1"/>
  <c r="AH26" i="21"/>
  <c r="AH26" i="22" s="1"/>
  <c r="AC26" i="21"/>
  <c r="AC26" i="22" s="1"/>
  <c r="W26" i="21"/>
  <c r="W26" i="22" s="1"/>
  <c r="R26" i="21"/>
  <c r="R26" i="22" s="1"/>
  <c r="M26" i="21"/>
  <c r="M26" i="22" s="1"/>
  <c r="G26" i="21"/>
  <c r="G26" i="22" s="1"/>
  <c r="BE22" i="21"/>
  <c r="BE22" i="22" s="1"/>
  <c r="AO22" i="21"/>
  <c r="AO22" i="22" s="1"/>
  <c r="Y22" i="21"/>
  <c r="Y22" i="22" s="1"/>
  <c r="I22" i="21"/>
  <c r="I22" i="22" s="1"/>
  <c r="BA18" i="21"/>
  <c r="BA18" i="22" s="1"/>
  <c r="AK18" i="21"/>
  <c r="AK18" i="22" s="1"/>
  <c r="U18" i="21"/>
  <c r="U18" i="22" s="1"/>
  <c r="E18" i="21"/>
  <c r="E18" i="22" s="1"/>
  <c r="BN14" i="21"/>
  <c r="BN14" i="22" s="1"/>
  <c r="AX14" i="21"/>
  <c r="AX14" i="22" s="1"/>
  <c r="AH14" i="21"/>
  <c r="AH14" i="22" s="1"/>
  <c r="R14" i="21"/>
  <c r="R14" i="22" s="1"/>
  <c r="BM10" i="21"/>
  <c r="BM10" i="22" s="1"/>
  <c r="AW10" i="21"/>
  <c r="AW10" i="22" s="1"/>
  <c r="AG10" i="21"/>
  <c r="AG10" i="22" s="1"/>
  <c r="Q10" i="21"/>
  <c r="Q10" i="22" s="1"/>
  <c r="AD6" i="21"/>
  <c r="AD6" i="22" s="1"/>
  <c r="BN30" i="21"/>
  <c r="BN30" i="22" s="1"/>
  <c r="BI30" i="21"/>
  <c r="BI30" i="22" s="1"/>
  <c r="BC30" i="21"/>
  <c r="BC30" i="22" s="1"/>
  <c r="AX30" i="21"/>
  <c r="AX30" i="22" s="1"/>
  <c r="AS30" i="21"/>
  <c r="AS30" i="22" s="1"/>
  <c r="AM30" i="21"/>
  <c r="AM30" i="22" s="1"/>
  <c r="AH30" i="21"/>
  <c r="AH30" i="22" s="1"/>
  <c r="AC30" i="21"/>
  <c r="AC30" i="22" s="1"/>
  <c r="W30" i="21"/>
  <c r="W30" i="22" s="1"/>
  <c r="R30" i="21"/>
  <c r="R30" i="22" s="1"/>
  <c r="M30" i="21"/>
  <c r="M30" i="22" s="1"/>
  <c r="G30" i="21"/>
  <c r="G30" i="22" s="1"/>
  <c r="BM26" i="21"/>
  <c r="BM26" i="22" s="1"/>
  <c r="BG26" i="21"/>
  <c r="BG26" i="22" s="1"/>
  <c r="BB26" i="21"/>
  <c r="BB26" i="22" s="1"/>
  <c r="AW26" i="21"/>
  <c r="AW26" i="22" s="1"/>
  <c r="AQ26" i="21"/>
  <c r="AQ26" i="22" s="1"/>
  <c r="AL26" i="21"/>
  <c r="AL26" i="22" s="1"/>
  <c r="AG26" i="21"/>
  <c r="AG26" i="22" s="1"/>
  <c r="AA26" i="21"/>
  <c r="AA26" i="22" s="1"/>
  <c r="V26" i="21"/>
  <c r="V26" i="22" s="1"/>
  <c r="Q26" i="21"/>
  <c r="Q26" i="22" s="1"/>
  <c r="K26" i="21"/>
  <c r="K26" i="22" s="1"/>
  <c r="F26" i="21"/>
  <c r="F26" i="22" s="1"/>
  <c r="BB22" i="21"/>
  <c r="BB22" i="22" s="1"/>
  <c r="AL22" i="21"/>
  <c r="AL22" i="22" s="1"/>
  <c r="V22" i="21"/>
  <c r="V22" i="22" s="1"/>
  <c r="F22" i="21"/>
  <c r="F22" i="22" s="1"/>
  <c r="BJ18" i="21"/>
  <c r="BJ18" i="22" s="1"/>
  <c r="AT18" i="21"/>
  <c r="AT18" i="22" s="1"/>
  <c r="AD18" i="21"/>
  <c r="AD18" i="22" s="1"/>
  <c r="N18" i="21"/>
  <c r="N18" i="22" s="1"/>
  <c r="BI14" i="21"/>
  <c r="BI14" i="22" s="1"/>
  <c r="AS14" i="21"/>
  <c r="AS14" i="22" s="1"/>
  <c r="AC14" i="21"/>
  <c r="AC14" i="22" s="1"/>
  <c r="M14" i="21"/>
  <c r="M14" i="22" s="1"/>
  <c r="BF10" i="21"/>
  <c r="BF10" i="22" s="1"/>
  <c r="AP10" i="21"/>
  <c r="AP10" i="22" s="1"/>
  <c r="Z10" i="21"/>
  <c r="Z10" i="22" s="1"/>
  <c r="J10" i="21"/>
  <c r="J10" i="22" s="1"/>
  <c r="N6" i="21"/>
  <c r="N6" i="22" s="1"/>
  <c r="BM30" i="21"/>
  <c r="BM30" i="22" s="1"/>
  <c r="BG30" i="21"/>
  <c r="BG30" i="22" s="1"/>
  <c r="BB30" i="21"/>
  <c r="BB30" i="22" s="1"/>
  <c r="AW30" i="21"/>
  <c r="AW30" i="22" s="1"/>
  <c r="AQ30" i="21"/>
  <c r="AQ30" i="22" s="1"/>
  <c r="AL30" i="21"/>
  <c r="AL30" i="22" s="1"/>
  <c r="AG30" i="21"/>
  <c r="AG30" i="22" s="1"/>
  <c r="AA30" i="21"/>
  <c r="AA30" i="22" s="1"/>
  <c r="V30" i="21"/>
  <c r="V30" i="22" s="1"/>
  <c r="Q30" i="21"/>
  <c r="Q30" i="22" s="1"/>
  <c r="K30" i="21"/>
  <c r="K30" i="22" s="1"/>
  <c r="F30" i="21"/>
  <c r="F30" i="22" s="1"/>
  <c r="BK26" i="21"/>
  <c r="BK26" i="22" s="1"/>
  <c r="BF26" i="21"/>
  <c r="BF26" i="22" s="1"/>
  <c r="BA26" i="21"/>
  <c r="BA26" i="22" s="1"/>
  <c r="AU26" i="21"/>
  <c r="AU26" i="22" s="1"/>
  <c r="AP26" i="21"/>
  <c r="AP26" i="22" s="1"/>
  <c r="AK26" i="21"/>
  <c r="AK26" i="22" s="1"/>
  <c r="AE26" i="21"/>
  <c r="AE26" i="22" s="1"/>
  <c r="Z26" i="21"/>
  <c r="Z26" i="22" s="1"/>
  <c r="U26" i="21"/>
  <c r="U26" i="22" s="1"/>
  <c r="O26" i="21"/>
  <c r="O26" i="22" s="1"/>
  <c r="J26" i="21"/>
  <c r="J26" i="22" s="1"/>
  <c r="E26" i="21"/>
  <c r="E26" i="22" s="1"/>
  <c r="BM22" i="21"/>
  <c r="BM22" i="22" s="1"/>
  <c r="AW22" i="21"/>
  <c r="AW22" i="22" s="1"/>
  <c r="AG22" i="21"/>
  <c r="AG22" i="22" s="1"/>
  <c r="Q22" i="21"/>
  <c r="Q22" i="22" s="1"/>
  <c r="BI18" i="21"/>
  <c r="BI18" i="22" s="1"/>
  <c r="AS18" i="21"/>
  <c r="AS18" i="22" s="1"/>
  <c r="AC18" i="21"/>
  <c r="AC18" i="22" s="1"/>
  <c r="M18" i="21"/>
  <c r="M18" i="22" s="1"/>
  <c r="BF14" i="21"/>
  <c r="BF14" i="22" s="1"/>
  <c r="AP14" i="21"/>
  <c r="AP14" i="22" s="1"/>
  <c r="Z14" i="21"/>
  <c r="Z14" i="22" s="1"/>
  <c r="J14" i="21"/>
  <c r="J14" i="22" s="1"/>
  <c r="BE10" i="21"/>
  <c r="BE10" i="22" s="1"/>
  <c r="AO10" i="21"/>
  <c r="AO10" i="22" s="1"/>
  <c r="Y10" i="21"/>
  <c r="Y10" i="22" s="1"/>
  <c r="I10" i="21"/>
  <c r="I10" i="22" s="1"/>
  <c r="BJ6" i="21"/>
  <c r="BJ6" i="22" s="1"/>
  <c r="BS144" i="25"/>
  <c r="BP4" i="21"/>
  <c r="BP4" i="22" s="1"/>
  <c r="AZ4" i="21"/>
  <c r="AZ4" i="22" s="1"/>
  <c r="AJ4" i="21"/>
  <c r="AJ4" i="22" s="1"/>
  <c r="T4" i="21"/>
  <c r="T4" i="22" s="1"/>
  <c r="D4" i="21"/>
  <c r="D4" i="22" s="1"/>
  <c r="C4" i="21"/>
  <c r="C4" i="22" s="1"/>
  <c r="BL4" i="21"/>
  <c r="BL4" i="22" s="1"/>
  <c r="AV4" i="21"/>
  <c r="AV4" i="22" s="1"/>
  <c r="AF4" i="21"/>
  <c r="AF4" i="22" s="1"/>
  <c r="P4" i="21"/>
  <c r="P4" i="22" s="1"/>
  <c r="BH4" i="21"/>
  <c r="BH4" i="22" s="1"/>
  <c r="AR4" i="21"/>
  <c r="AR4" i="22" s="1"/>
  <c r="AB4" i="21"/>
  <c r="AB4" i="22" s="1"/>
  <c r="L4" i="21"/>
  <c r="L4" i="22" s="1"/>
  <c r="BJ127" i="17"/>
  <c r="BJ127" i="18"/>
  <c r="AT127" i="18"/>
  <c r="AT127" i="17"/>
  <c r="AF136" i="18"/>
  <c r="AF136" i="17"/>
  <c r="C140" i="18"/>
  <c r="C116" i="18"/>
  <c r="BQ138" i="21"/>
  <c r="BS138" i="21" s="1"/>
  <c r="C68" i="17"/>
  <c r="BQ124" i="21"/>
  <c r="BS124" i="21" s="1"/>
  <c r="C124" i="22"/>
  <c r="BQ80" i="21"/>
  <c r="BS80" i="21" s="1"/>
  <c r="C80" i="22"/>
  <c r="C80" i="18" s="1"/>
  <c r="C64" i="22"/>
  <c r="C64" i="18" s="1"/>
  <c r="C60" i="22"/>
  <c r="C60" i="18" s="1"/>
  <c r="C56" i="18"/>
  <c r="C56" i="22"/>
  <c r="BQ56" i="22" s="1"/>
  <c r="BS56" i="22" s="1"/>
  <c r="C52" i="22"/>
  <c r="C52" i="18" s="1"/>
  <c r="C48" i="22"/>
  <c r="C48" i="18" s="1"/>
  <c r="C44" i="17"/>
  <c r="C44" i="22"/>
  <c r="C44" i="18" s="1"/>
  <c r="C40" i="22"/>
  <c r="C40" i="18" s="1"/>
  <c r="C36" i="17"/>
  <c r="C36" i="22"/>
  <c r="C36" i="18" s="1"/>
  <c r="C32" i="22"/>
  <c r="C32" i="18" s="1"/>
  <c r="C28" i="22"/>
  <c r="C28" i="18" s="1"/>
  <c r="C24" i="22"/>
  <c r="C24" i="18" s="1"/>
  <c r="C20" i="22"/>
  <c r="C20" i="18" s="1"/>
  <c r="C16" i="22"/>
  <c r="C16" i="18" s="1"/>
  <c r="C12" i="17"/>
  <c r="C12" i="22"/>
  <c r="C12" i="18" s="1"/>
  <c r="C8" i="22"/>
  <c r="C8" i="18" s="1"/>
  <c r="BQ142" i="21"/>
  <c r="BS142" i="21" s="1"/>
  <c r="E142" i="22"/>
  <c r="E142" i="18" s="1"/>
  <c r="BQ141" i="21"/>
  <c r="BS141" i="21" s="1"/>
  <c r="BY141" i="21" s="1"/>
  <c r="CA141" i="21" s="1"/>
  <c r="BQ126" i="21"/>
  <c r="BS126" i="21" s="1"/>
  <c r="E126" i="22"/>
  <c r="BQ125" i="21"/>
  <c r="BS125" i="21" s="1"/>
  <c r="F125" i="22"/>
  <c r="BQ114" i="21"/>
  <c r="BS114" i="21" s="1"/>
  <c r="E114" i="22"/>
  <c r="E114" i="18" s="1"/>
  <c r="BQ109" i="21"/>
  <c r="BS109" i="21" s="1"/>
  <c r="F109" i="22"/>
  <c r="BQ94" i="21"/>
  <c r="BS94" i="21" s="1"/>
  <c r="E94" i="22"/>
  <c r="BQ93" i="21"/>
  <c r="BS93" i="21" s="1"/>
  <c r="F93" i="22"/>
  <c r="BQ82" i="21"/>
  <c r="BS82" i="21" s="1"/>
  <c r="E82" i="22"/>
  <c r="BQ81" i="21"/>
  <c r="BS81" i="21" s="1"/>
  <c r="F81" i="22"/>
  <c r="BQ78" i="21"/>
  <c r="BS78" i="21" s="1"/>
  <c r="E78" i="22"/>
  <c r="E70" i="18"/>
  <c r="E70" i="22"/>
  <c r="E70" i="17" s="1"/>
  <c r="BQ67" i="21"/>
  <c r="BS67" i="21" s="1"/>
  <c r="D67" i="22"/>
  <c r="BQ62" i="21"/>
  <c r="BS62" i="21" s="1"/>
  <c r="BY62" i="21" s="1"/>
  <c r="CA62" i="21" s="1"/>
  <c r="E62" i="22"/>
  <c r="BB53" i="22"/>
  <c r="BB53" i="18" s="1"/>
  <c r="AL53" i="18"/>
  <c r="AL53" i="22"/>
  <c r="V53" i="22"/>
  <c r="V53" i="18" s="1"/>
  <c r="F53" i="22"/>
  <c r="F53" i="17" s="1"/>
  <c r="BQ51" i="21"/>
  <c r="BS51" i="21" s="1"/>
  <c r="D51" i="22"/>
  <c r="BE50" i="22"/>
  <c r="BE50" i="18" s="1"/>
  <c r="AO50" i="22"/>
  <c r="AO50" i="18" s="1"/>
  <c r="Y50" i="22"/>
  <c r="Y50" i="18" s="1"/>
  <c r="I50" i="22"/>
  <c r="I50" i="17" s="1"/>
  <c r="BQ46" i="21"/>
  <c r="BS46" i="21" s="1"/>
  <c r="E46" i="22"/>
  <c r="BQ41" i="21"/>
  <c r="BS41" i="21" s="1"/>
  <c r="F41" i="22"/>
  <c r="BB29" i="18"/>
  <c r="BB29" i="22"/>
  <c r="BB29" i="17" s="1"/>
  <c r="BC28" i="22"/>
  <c r="BC28" i="18" s="1"/>
  <c r="BD27" i="18"/>
  <c r="BD27" i="22"/>
  <c r="BE26" i="22"/>
  <c r="BE26" i="18" s="1"/>
  <c r="BQ19" i="21"/>
  <c r="BS19" i="21" s="1"/>
  <c r="D19" i="22"/>
  <c r="BD145" i="21"/>
  <c r="BW144" i="25"/>
  <c r="BO4" i="21"/>
  <c r="BO4" i="22" s="1"/>
  <c r="BK4" i="21"/>
  <c r="BG4" i="21"/>
  <c r="BG4" i="22" s="1"/>
  <c r="BC4" i="21"/>
  <c r="AY4" i="21"/>
  <c r="AY4" i="22" s="1"/>
  <c r="AU4" i="21"/>
  <c r="AU4" i="22" s="1"/>
  <c r="AU4" i="18" s="1"/>
  <c r="AQ4" i="21"/>
  <c r="AQ4" i="22" s="1"/>
  <c r="AM4" i="21"/>
  <c r="AM4" i="22" s="1"/>
  <c r="AI4" i="21"/>
  <c r="AE4" i="21"/>
  <c r="AE4" i="22" s="1"/>
  <c r="AE4" i="18" s="1"/>
  <c r="AA4" i="21"/>
  <c r="AA4" i="22" s="1"/>
  <c r="W4" i="21"/>
  <c r="W4" i="22" s="1"/>
  <c r="S4" i="21"/>
  <c r="S4" i="22" s="1"/>
  <c r="O4" i="21"/>
  <c r="O4" i="22" s="1"/>
  <c r="K4" i="21"/>
  <c r="K4" i="22" s="1"/>
  <c r="G4" i="21"/>
  <c r="G4" i="22" s="1"/>
  <c r="G4" i="18" s="1"/>
  <c r="BN4" i="21"/>
  <c r="BN4" i="22" s="1"/>
  <c r="BJ4" i="21"/>
  <c r="BJ4" i="22" s="1"/>
  <c r="BF4" i="21"/>
  <c r="BF4" i="22" s="1"/>
  <c r="BB4" i="21"/>
  <c r="BB4" i="22" s="1"/>
  <c r="AX4" i="21"/>
  <c r="AX4" i="22" s="1"/>
  <c r="AT4" i="21"/>
  <c r="AT4" i="22" s="1"/>
  <c r="AP4" i="21"/>
  <c r="AP4" i="22" s="1"/>
  <c r="AL4" i="21"/>
  <c r="AL4" i="22" s="1"/>
  <c r="AH4" i="21"/>
  <c r="AH4" i="22" s="1"/>
  <c r="AD4" i="21"/>
  <c r="AD4" i="22" s="1"/>
  <c r="Z4" i="21"/>
  <c r="Z4" i="22" s="1"/>
  <c r="V4" i="21"/>
  <c r="V4" i="22" s="1"/>
  <c r="R4" i="21"/>
  <c r="R4" i="22" s="1"/>
  <c r="N4" i="21"/>
  <c r="N4" i="22" s="1"/>
  <c r="J4" i="21"/>
  <c r="J4" i="22" s="1"/>
  <c r="F4" i="21"/>
  <c r="F4" i="22" s="1"/>
  <c r="BD4" i="22"/>
  <c r="BM4" i="21"/>
  <c r="BM4" i="22" s="1"/>
  <c r="BI4" i="21"/>
  <c r="BE4" i="21"/>
  <c r="BE4" i="22" s="1"/>
  <c r="BA4" i="21"/>
  <c r="BA4" i="22" s="1"/>
  <c r="AW4" i="21"/>
  <c r="AW4" i="22" s="1"/>
  <c r="AS4" i="21"/>
  <c r="AO4" i="21"/>
  <c r="AO4" i="22" s="1"/>
  <c r="AK4" i="21"/>
  <c r="AK4" i="22" s="1"/>
  <c r="AG4" i="21"/>
  <c r="AG4" i="22" s="1"/>
  <c r="AC4" i="21"/>
  <c r="Y4" i="21"/>
  <c r="Y4" i="22" s="1"/>
  <c r="U4" i="21"/>
  <c r="U4" i="22" s="1"/>
  <c r="U4" i="17" s="1"/>
  <c r="Q4" i="21"/>
  <c r="Q4" i="22" s="1"/>
  <c r="M4" i="21"/>
  <c r="I4" i="21"/>
  <c r="I4" i="22" s="1"/>
  <c r="Z131" i="18"/>
  <c r="J131" i="18"/>
  <c r="AD127" i="18"/>
  <c r="N127" i="18"/>
  <c r="BD118" i="18"/>
  <c r="AN118" i="18"/>
  <c r="X118" i="18"/>
  <c r="BH100" i="18"/>
  <c r="BL54" i="18"/>
  <c r="AV54" i="18"/>
  <c r="P54" i="18"/>
  <c r="Z35" i="18"/>
  <c r="AZ14" i="18"/>
  <c r="P136" i="17"/>
  <c r="AZ122" i="17"/>
  <c r="AR68" i="17"/>
  <c r="P48" i="17"/>
  <c r="AP43" i="17"/>
  <c r="Z19" i="17"/>
  <c r="BL136" i="18"/>
  <c r="AV136" i="18"/>
  <c r="J91" i="18"/>
  <c r="AB68" i="18"/>
  <c r="L68" i="18"/>
  <c r="BL48" i="18"/>
  <c r="AV48" i="18"/>
  <c r="BH140" i="17"/>
  <c r="AJ122" i="17"/>
  <c r="AR140" i="18"/>
  <c r="T122" i="18"/>
  <c r="AZ110" i="18"/>
  <c r="G145" i="22"/>
  <c r="G4" i="17"/>
  <c r="BP143" i="18"/>
  <c r="BP143" i="17"/>
  <c r="BH143" i="18"/>
  <c r="BH143" i="17"/>
  <c r="AZ143" i="18"/>
  <c r="AZ143" i="17"/>
  <c r="AR143" i="18"/>
  <c r="AR143" i="17"/>
  <c r="AJ143" i="18"/>
  <c r="AJ143" i="17"/>
  <c r="X143" i="18"/>
  <c r="X143" i="17"/>
  <c r="P143" i="18"/>
  <c r="P143" i="17"/>
  <c r="L143" i="18"/>
  <c r="L143" i="17"/>
  <c r="D143" i="18"/>
  <c r="D143" i="17"/>
  <c r="BN141" i="18"/>
  <c r="BN141" i="17"/>
  <c r="BF141" i="18"/>
  <c r="BF141" i="17"/>
  <c r="AX141" i="18"/>
  <c r="AX141" i="17"/>
  <c r="AT141" i="18"/>
  <c r="AT141" i="17"/>
  <c r="AL141" i="18"/>
  <c r="AL141" i="17"/>
  <c r="AH141" i="18"/>
  <c r="AH141" i="17"/>
  <c r="AD141" i="18"/>
  <c r="AD141" i="17"/>
  <c r="Z141" i="18"/>
  <c r="Z141" i="17"/>
  <c r="V141" i="18"/>
  <c r="V141" i="17"/>
  <c r="R141" i="18"/>
  <c r="R141" i="17"/>
  <c r="N141" i="18"/>
  <c r="N141" i="17"/>
  <c r="J141" i="18"/>
  <c r="J141" i="17"/>
  <c r="BO140" i="18"/>
  <c r="BO140" i="17"/>
  <c r="BG140" i="18"/>
  <c r="BG140" i="17"/>
  <c r="AY140" i="18"/>
  <c r="AY140" i="17"/>
  <c r="AQ140" i="18"/>
  <c r="AQ140" i="17"/>
  <c r="AE140" i="18"/>
  <c r="AE140" i="17"/>
  <c r="W140" i="18"/>
  <c r="W140" i="17"/>
  <c r="O140" i="18"/>
  <c r="O140" i="17"/>
  <c r="G140" i="18"/>
  <c r="G140" i="17"/>
  <c r="BH139" i="18"/>
  <c r="BH139" i="17"/>
  <c r="AZ139" i="18"/>
  <c r="AZ139" i="17"/>
  <c r="AR139" i="18"/>
  <c r="AR139" i="17"/>
  <c r="AF139" i="18"/>
  <c r="AF139" i="17"/>
  <c r="X139" i="18"/>
  <c r="X139" i="17"/>
  <c r="P139" i="18"/>
  <c r="P139" i="17"/>
  <c r="H139" i="18"/>
  <c r="H139" i="17"/>
  <c r="BN137" i="18"/>
  <c r="BN137" i="17"/>
  <c r="BF137" i="18"/>
  <c r="BF137" i="17"/>
  <c r="AX137" i="18"/>
  <c r="AX137" i="17"/>
  <c r="AP137" i="18"/>
  <c r="AP137" i="17"/>
  <c r="AH137" i="18"/>
  <c r="AH137" i="17"/>
  <c r="Z137" i="18"/>
  <c r="Z137" i="17"/>
  <c r="R137" i="18"/>
  <c r="R137" i="17"/>
  <c r="J137" i="18"/>
  <c r="J137" i="17"/>
  <c r="BO136" i="18"/>
  <c r="BO136" i="17"/>
  <c r="BG136" i="18"/>
  <c r="BG136" i="17"/>
  <c r="AY136" i="18"/>
  <c r="AY136" i="17"/>
  <c r="AQ136" i="18"/>
  <c r="AQ136" i="17"/>
  <c r="AI136" i="18"/>
  <c r="AI136" i="17"/>
  <c r="AA136" i="18"/>
  <c r="AA136" i="17"/>
  <c r="W136" i="18"/>
  <c r="W136" i="17"/>
  <c r="O136" i="18"/>
  <c r="O136" i="17"/>
  <c r="G136" i="18"/>
  <c r="G136" i="17"/>
  <c r="BL135" i="18"/>
  <c r="BL135" i="17"/>
  <c r="BH135" i="18"/>
  <c r="BH135" i="17"/>
  <c r="AZ135" i="18"/>
  <c r="AZ135" i="17"/>
  <c r="AR135" i="18"/>
  <c r="AR135" i="17"/>
  <c r="AJ135" i="18"/>
  <c r="AJ135" i="17"/>
  <c r="AB135" i="18"/>
  <c r="AB135" i="17"/>
  <c r="T135" i="18"/>
  <c r="T135" i="17"/>
  <c r="L135" i="18"/>
  <c r="L135" i="17"/>
  <c r="D135" i="18"/>
  <c r="D135" i="17"/>
  <c r="BJ133" i="18"/>
  <c r="BJ133" i="17"/>
  <c r="BB133" i="18"/>
  <c r="BB133" i="17"/>
  <c r="AT133" i="18"/>
  <c r="AT133" i="17"/>
  <c r="AL133" i="18"/>
  <c r="AL133" i="17"/>
  <c r="AD133" i="18"/>
  <c r="AD133" i="17"/>
  <c r="Z133" i="18"/>
  <c r="Z133" i="17"/>
  <c r="R133" i="18"/>
  <c r="R133" i="17"/>
  <c r="BQ133" i="22"/>
  <c r="BS133" i="22" s="1"/>
  <c r="F133" i="18"/>
  <c r="F133" i="17"/>
  <c r="BK132" i="18"/>
  <c r="BK132" i="17"/>
  <c r="BC132" i="18"/>
  <c r="BC132" i="17"/>
  <c r="AQ132" i="17"/>
  <c r="AQ132" i="18"/>
  <c r="AI132" i="18"/>
  <c r="AI132" i="17"/>
  <c r="AA132" i="18"/>
  <c r="AA132" i="17"/>
  <c r="S132" i="18"/>
  <c r="S132" i="17"/>
  <c r="O132" i="18"/>
  <c r="O132" i="17"/>
  <c r="G132" i="18"/>
  <c r="G132" i="17"/>
  <c r="BL131" i="18"/>
  <c r="BL131" i="17"/>
  <c r="BD131" i="18"/>
  <c r="BD131" i="17"/>
  <c r="AV131" i="18"/>
  <c r="AV131" i="17"/>
  <c r="AJ131" i="18"/>
  <c r="AJ131" i="17"/>
  <c r="AB131" i="18"/>
  <c r="AB131" i="17"/>
  <c r="T131" i="18"/>
  <c r="T131" i="17"/>
  <c r="L131" i="18"/>
  <c r="L131" i="17"/>
  <c r="D131" i="18"/>
  <c r="D131" i="17"/>
  <c r="BJ129" i="18"/>
  <c r="BJ129" i="17"/>
  <c r="AX129" i="18"/>
  <c r="AX129" i="17"/>
  <c r="AP129" i="18"/>
  <c r="AP129" i="17"/>
  <c r="AL129" i="18"/>
  <c r="AL129" i="17"/>
  <c r="AD129" i="18"/>
  <c r="AD129" i="17"/>
  <c r="V129" i="18"/>
  <c r="V129" i="17"/>
  <c r="R129" i="18"/>
  <c r="R129" i="17"/>
  <c r="J129" i="18"/>
  <c r="J129" i="17"/>
  <c r="BO128" i="18"/>
  <c r="BO128" i="17"/>
  <c r="BC128" i="18"/>
  <c r="BC128" i="17"/>
  <c r="AY128" i="18"/>
  <c r="AY128" i="17"/>
  <c r="AQ128" i="18"/>
  <c r="AQ128" i="17"/>
  <c r="AI128" i="18"/>
  <c r="AI128" i="17"/>
  <c r="AA128" i="18"/>
  <c r="AA128" i="17"/>
  <c r="S128" i="18"/>
  <c r="S128" i="17"/>
  <c r="K128" i="18"/>
  <c r="K128" i="17"/>
  <c r="BL127" i="18"/>
  <c r="BL127" i="17"/>
  <c r="BD127" i="18"/>
  <c r="BD127" i="17"/>
  <c r="AZ127" i="18"/>
  <c r="AZ127" i="17"/>
  <c r="AR127" i="18"/>
  <c r="AR127" i="17"/>
  <c r="AJ127" i="18"/>
  <c r="AJ127" i="17"/>
  <c r="AB127" i="18"/>
  <c r="AB127" i="17"/>
  <c r="T127" i="18"/>
  <c r="T127" i="17"/>
  <c r="P127" i="18"/>
  <c r="P127" i="17"/>
  <c r="H127" i="18"/>
  <c r="H127" i="17"/>
  <c r="D127" i="18"/>
  <c r="D127" i="17"/>
  <c r="BN125" i="18"/>
  <c r="BN125" i="17"/>
  <c r="BF125" i="18"/>
  <c r="BF125" i="17"/>
  <c r="AT125" i="18"/>
  <c r="AT125" i="17"/>
  <c r="AL125" i="18"/>
  <c r="AL125" i="17"/>
  <c r="AD125" i="18"/>
  <c r="AD125" i="17"/>
  <c r="BK124" i="18"/>
  <c r="BK124" i="17"/>
  <c r="BC124" i="18"/>
  <c r="BC124" i="17"/>
  <c r="AU124" i="18"/>
  <c r="AU124" i="17"/>
  <c r="AM124" i="18"/>
  <c r="AM124" i="17"/>
  <c r="AA124" i="18"/>
  <c r="AA124" i="17"/>
  <c r="S124" i="18"/>
  <c r="S124" i="17"/>
  <c r="K124" i="18"/>
  <c r="K124" i="17"/>
  <c r="BP123" i="18"/>
  <c r="BP123" i="17"/>
  <c r="BH123" i="18"/>
  <c r="BH123" i="17"/>
  <c r="AZ123" i="18"/>
  <c r="AZ123" i="17"/>
  <c r="AR123" i="18"/>
  <c r="AR123" i="17"/>
  <c r="AJ123" i="18"/>
  <c r="AJ123" i="17"/>
  <c r="AB123" i="18"/>
  <c r="AB123" i="17"/>
  <c r="T123" i="18"/>
  <c r="T123" i="17"/>
  <c r="L123" i="18"/>
  <c r="L123" i="17"/>
  <c r="D123" i="18"/>
  <c r="D123" i="17"/>
  <c r="BJ121" i="18"/>
  <c r="BJ121" i="17"/>
  <c r="BB121" i="18"/>
  <c r="BB121" i="17"/>
  <c r="AT121" i="18"/>
  <c r="AT121" i="17"/>
  <c r="AL121" i="18"/>
  <c r="AL121" i="17"/>
  <c r="AD121" i="18"/>
  <c r="AD121" i="17"/>
  <c r="Z121" i="18"/>
  <c r="Z121" i="17"/>
  <c r="R121" i="17"/>
  <c r="R121" i="18"/>
  <c r="J121" i="18"/>
  <c r="J121" i="17"/>
  <c r="BO120" i="18"/>
  <c r="BO120" i="17"/>
  <c r="BK120" i="18"/>
  <c r="BK120" i="17"/>
  <c r="BC120" i="18"/>
  <c r="BC120" i="17"/>
  <c r="AU120" i="18"/>
  <c r="AU120" i="17"/>
  <c r="AM120" i="18"/>
  <c r="AM120" i="17"/>
  <c r="AE120" i="18"/>
  <c r="AE120" i="17"/>
  <c r="W120" i="18"/>
  <c r="W120" i="17"/>
  <c r="O120" i="18"/>
  <c r="O120" i="17"/>
  <c r="K120" i="18"/>
  <c r="K120" i="17"/>
  <c r="BP119" i="18"/>
  <c r="BP119" i="17"/>
  <c r="BH119" i="18"/>
  <c r="BH119" i="17"/>
  <c r="AZ119" i="18"/>
  <c r="AZ119" i="17"/>
  <c r="AR119" i="18"/>
  <c r="AR119" i="17"/>
  <c r="AJ119" i="18"/>
  <c r="AJ119" i="17"/>
  <c r="AB119" i="18"/>
  <c r="AB119" i="17"/>
  <c r="X119" i="18"/>
  <c r="X119" i="17"/>
  <c r="P119" i="18"/>
  <c r="P119" i="17"/>
  <c r="D119" i="18"/>
  <c r="D119" i="17"/>
  <c r="BN117" i="18"/>
  <c r="BN117" i="17"/>
  <c r="BF117" i="18"/>
  <c r="BF117" i="17"/>
  <c r="AX117" i="18"/>
  <c r="AX117" i="17"/>
  <c r="AP117" i="18"/>
  <c r="AP117" i="17"/>
  <c r="AH117" i="18"/>
  <c r="AH117" i="17"/>
  <c r="Z117" i="18"/>
  <c r="Z117" i="17"/>
  <c r="R117" i="18"/>
  <c r="R117" i="17"/>
  <c r="J117" i="18"/>
  <c r="J117" i="17"/>
  <c r="BO116" i="18"/>
  <c r="BO116" i="17"/>
  <c r="BG116" i="18"/>
  <c r="BG116" i="17"/>
  <c r="AY116" i="18"/>
  <c r="AY116" i="17"/>
  <c r="AQ116" i="18"/>
  <c r="AQ116" i="17"/>
  <c r="AI116" i="18"/>
  <c r="AI116" i="17"/>
  <c r="W116" i="18"/>
  <c r="W116" i="17"/>
  <c r="O116" i="18"/>
  <c r="O116" i="17"/>
  <c r="K116" i="18"/>
  <c r="K116" i="17"/>
  <c r="BP115" i="18"/>
  <c r="BP115" i="17"/>
  <c r="BH115" i="18"/>
  <c r="BH115" i="17"/>
  <c r="AZ115" i="18"/>
  <c r="AZ115" i="17"/>
  <c r="AR115" i="18"/>
  <c r="AR115" i="17"/>
  <c r="AJ115" i="18"/>
  <c r="AJ115" i="17"/>
  <c r="AB115" i="18"/>
  <c r="AB115" i="17"/>
  <c r="X115" i="18"/>
  <c r="X115" i="17"/>
  <c r="P115" i="18"/>
  <c r="P115" i="17"/>
  <c r="L115" i="18"/>
  <c r="L115" i="17"/>
  <c r="H115" i="18"/>
  <c r="H115" i="17"/>
  <c r="D115" i="18"/>
  <c r="D115" i="17"/>
  <c r="BN113" i="18"/>
  <c r="BN113" i="17"/>
  <c r="BF113" i="18"/>
  <c r="BF113" i="17"/>
  <c r="AX113" i="18"/>
  <c r="AX113" i="17"/>
  <c r="AP113" i="18"/>
  <c r="AP113" i="17"/>
  <c r="AH113" i="18"/>
  <c r="AH113" i="17"/>
  <c r="Z113" i="18"/>
  <c r="Z113" i="17"/>
  <c r="V113" i="18"/>
  <c r="V113" i="17"/>
  <c r="N113" i="18"/>
  <c r="N113" i="17"/>
  <c r="BQ113" i="22"/>
  <c r="BS113" i="22" s="1"/>
  <c r="BY113" i="22" s="1"/>
  <c r="CA113" i="22" s="1"/>
  <c r="F113" i="18"/>
  <c r="F113" i="17"/>
  <c r="BK112" i="18"/>
  <c r="BK112" i="17"/>
  <c r="BC112" i="18"/>
  <c r="BC112" i="17"/>
  <c r="AU112" i="18"/>
  <c r="AU112" i="17"/>
  <c r="AM112" i="18"/>
  <c r="AM112" i="17"/>
  <c r="AE112" i="18"/>
  <c r="AE112" i="17"/>
  <c r="W112" i="18"/>
  <c r="W112" i="17"/>
  <c r="O112" i="18"/>
  <c r="O112" i="17"/>
  <c r="K112" i="18"/>
  <c r="K112" i="17"/>
  <c r="BP111" i="18"/>
  <c r="BP111" i="17"/>
  <c r="BH111" i="18"/>
  <c r="BH111" i="17"/>
  <c r="AZ111" i="18"/>
  <c r="AZ111" i="17"/>
  <c r="AR111" i="18"/>
  <c r="AR111" i="17"/>
  <c r="AJ111" i="18"/>
  <c r="AJ111" i="17"/>
  <c r="AB111" i="18"/>
  <c r="AB111" i="17"/>
  <c r="T111" i="18"/>
  <c r="T111" i="17"/>
  <c r="L111" i="18"/>
  <c r="L111" i="17"/>
  <c r="D111" i="18"/>
  <c r="D111" i="17"/>
  <c r="BQ111" i="22"/>
  <c r="BS111" i="22" s="1"/>
  <c r="BY111" i="22" s="1"/>
  <c r="CA111" i="22" s="1"/>
  <c r="BN109" i="18"/>
  <c r="BN109" i="17"/>
  <c r="BF109" i="18"/>
  <c r="BF109" i="17"/>
  <c r="AX109" i="18"/>
  <c r="AX109" i="17"/>
  <c r="AP109" i="18"/>
  <c r="AP109" i="17"/>
  <c r="AH109" i="18"/>
  <c r="AH109" i="17"/>
  <c r="Z109" i="18"/>
  <c r="Z109" i="17"/>
  <c r="BK108" i="18"/>
  <c r="BK108" i="17"/>
  <c r="BC108" i="18"/>
  <c r="BC108" i="17"/>
  <c r="AU108" i="18"/>
  <c r="AU108" i="17"/>
  <c r="AM108" i="18"/>
  <c r="AM108" i="17"/>
  <c r="AE108" i="18"/>
  <c r="AE108" i="17"/>
  <c r="W108" i="18"/>
  <c r="W108" i="17"/>
  <c r="O108" i="18"/>
  <c r="O108" i="17"/>
  <c r="K108" i="18"/>
  <c r="K108" i="17"/>
  <c r="BP107" i="18"/>
  <c r="BP107" i="17"/>
  <c r="BH107" i="18"/>
  <c r="BH107" i="17"/>
  <c r="AZ107" i="18"/>
  <c r="AZ107" i="17"/>
  <c r="AR107" i="18"/>
  <c r="AR107" i="17"/>
  <c r="AJ107" i="18"/>
  <c r="AJ107" i="17"/>
  <c r="AB107" i="18"/>
  <c r="AB107" i="17"/>
  <c r="P107" i="18"/>
  <c r="P107" i="17"/>
  <c r="H107" i="18"/>
  <c r="H107" i="17"/>
  <c r="BN105" i="18"/>
  <c r="BN105" i="17"/>
  <c r="BF105" i="18"/>
  <c r="BF105" i="17"/>
  <c r="AX105" i="18"/>
  <c r="AX105" i="17"/>
  <c r="AP105" i="18"/>
  <c r="AP105" i="17"/>
  <c r="AH105" i="18"/>
  <c r="AH105" i="17"/>
  <c r="Z105" i="18"/>
  <c r="Z105" i="17"/>
  <c r="V105" i="18"/>
  <c r="V105" i="17"/>
  <c r="N105" i="18"/>
  <c r="N105" i="17"/>
  <c r="BQ105" i="22"/>
  <c r="BS105" i="22" s="1"/>
  <c r="BY105" i="22" s="1"/>
  <c r="CA105" i="22" s="1"/>
  <c r="F105" i="18"/>
  <c r="F105" i="17"/>
  <c r="BK104" i="18"/>
  <c r="BK104" i="17"/>
  <c r="BC104" i="18"/>
  <c r="BC104" i="17"/>
  <c r="AY104" i="18"/>
  <c r="AY104" i="17"/>
  <c r="AQ104" i="18"/>
  <c r="AQ104" i="17"/>
  <c r="AI104" i="18"/>
  <c r="AI104" i="17"/>
  <c r="AA104" i="18"/>
  <c r="AA104" i="17"/>
  <c r="S104" i="18"/>
  <c r="S104" i="17"/>
  <c r="K104" i="18"/>
  <c r="K104" i="17"/>
  <c r="BP103" i="18"/>
  <c r="BP103" i="17"/>
  <c r="BH103" i="18"/>
  <c r="BH103" i="17"/>
  <c r="BD103" i="18"/>
  <c r="BD103" i="17"/>
  <c r="AV103" i="18"/>
  <c r="AV103" i="17"/>
  <c r="AN103" i="18"/>
  <c r="AN103" i="17"/>
  <c r="AF103" i="18"/>
  <c r="AF103" i="17"/>
  <c r="X103" i="18"/>
  <c r="X103" i="17"/>
  <c r="P103" i="18"/>
  <c r="P103" i="17"/>
  <c r="H103" i="18"/>
  <c r="H103" i="17"/>
  <c r="BJ101" i="18"/>
  <c r="BJ101" i="17"/>
  <c r="BB101" i="18"/>
  <c r="BB101" i="17"/>
  <c r="AP101" i="18"/>
  <c r="AP101" i="17"/>
  <c r="AL101" i="18"/>
  <c r="AL101" i="17"/>
  <c r="AD101" i="18"/>
  <c r="AD101" i="17"/>
  <c r="V101" i="18"/>
  <c r="V101" i="17"/>
  <c r="N101" i="18"/>
  <c r="N101" i="17"/>
  <c r="J101" i="18"/>
  <c r="J101" i="17"/>
  <c r="BO100" i="18"/>
  <c r="BO100" i="17"/>
  <c r="BC100" i="18"/>
  <c r="BC100" i="17"/>
  <c r="AU100" i="18"/>
  <c r="AU100" i="17"/>
  <c r="AM100" i="18"/>
  <c r="AM100" i="17"/>
  <c r="AE100" i="18"/>
  <c r="AE100" i="17"/>
  <c r="W100" i="18"/>
  <c r="W100" i="17"/>
  <c r="O100" i="18"/>
  <c r="O100" i="17"/>
  <c r="G100" i="18"/>
  <c r="G100" i="17"/>
  <c r="BH99" i="18"/>
  <c r="BH99" i="17"/>
  <c r="BD99" i="18"/>
  <c r="BD99" i="17"/>
  <c r="AV99" i="18"/>
  <c r="AV99" i="17"/>
  <c r="AN99" i="18"/>
  <c r="AN99" i="17"/>
  <c r="AF99" i="18"/>
  <c r="AF99" i="17"/>
  <c r="X99" i="18"/>
  <c r="X99" i="17"/>
  <c r="P99" i="18"/>
  <c r="P99" i="17"/>
  <c r="H99" i="18"/>
  <c r="H99" i="17"/>
  <c r="BJ97" i="18"/>
  <c r="BJ97" i="17"/>
  <c r="BB97" i="18"/>
  <c r="BB97" i="17"/>
  <c r="AT97" i="18"/>
  <c r="AT97" i="17"/>
  <c r="AL97" i="18"/>
  <c r="AL97" i="17"/>
  <c r="AD97" i="18"/>
  <c r="AD97" i="17"/>
  <c r="V97" i="18"/>
  <c r="V97" i="17"/>
  <c r="N97" i="18"/>
  <c r="N97" i="17"/>
  <c r="BQ97" i="22"/>
  <c r="BS97" i="22" s="1"/>
  <c r="F97" i="18"/>
  <c r="F97" i="17"/>
  <c r="BK96" i="18"/>
  <c r="BK96" i="17"/>
  <c r="BC96" i="18"/>
  <c r="BC96" i="17"/>
  <c r="AU96" i="18"/>
  <c r="AU96" i="17"/>
  <c r="AM96" i="18"/>
  <c r="AM96" i="17"/>
  <c r="AE96" i="18"/>
  <c r="AE96" i="17"/>
  <c r="W96" i="18"/>
  <c r="W96" i="17"/>
  <c r="O96" i="18"/>
  <c r="O96" i="17"/>
  <c r="G96" i="18"/>
  <c r="G96" i="17"/>
  <c r="BL95" i="18"/>
  <c r="BL95" i="17"/>
  <c r="BD95" i="18"/>
  <c r="BD95" i="17"/>
  <c r="AV95" i="18"/>
  <c r="AV95" i="17"/>
  <c r="AN95" i="18"/>
  <c r="AN95" i="17"/>
  <c r="AF95" i="18"/>
  <c r="AF95" i="17"/>
  <c r="X95" i="18"/>
  <c r="X95" i="17"/>
  <c r="L95" i="18"/>
  <c r="L95" i="17"/>
  <c r="BJ93" i="18"/>
  <c r="BJ93" i="17"/>
  <c r="BB93" i="18"/>
  <c r="BB93" i="17"/>
  <c r="AT93" i="18"/>
  <c r="AT93" i="17"/>
  <c r="AL93" i="18"/>
  <c r="AL93" i="17"/>
  <c r="AD93" i="18"/>
  <c r="AD93" i="17"/>
  <c r="V93" i="18"/>
  <c r="V93" i="17"/>
  <c r="BK92" i="18"/>
  <c r="BK92" i="17"/>
  <c r="BC92" i="18"/>
  <c r="BC92" i="17"/>
  <c r="AU92" i="18"/>
  <c r="AU92" i="17"/>
  <c r="AM92" i="18"/>
  <c r="AM92" i="17"/>
  <c r="AI92" i="18"/>
  <c r="AI92" i="17"/>
  <c r="AA92" i="18"/>
  <c r="AA92" i="17"/>
  <c r="O92" i="18"/>
  <c r="O92" i="17"/>
  <c r="G92" i="18"/>
  <c r="G92" i="17"/>
  <c r="BL91" i="18"/>
  <c r="BL91" i="17"/>
  <c r="BD91" i="18"/>
  <c r="BD91" i="17"/>
  <c r="AZ91" i="18"/>
  <c r="AZ91" i="17"/>
  <c r="AR91" i="18"/>
  <c r="AR91" i="17"/>
  <c r="AJ91" i="18"/>
  <c r="AJ91" i="17"/>
  <c r="AB91" i="18"/>
  <c r="AB91" i="17"/>
  <c r="T91" i="18"/>
  <c r="T91" i="17"/>
  <c r="L91" i="18"/>
  <c r="L91" i="17"/>
  <c r="D91" i="18"/>
  <c r="D91" i="17"/>
  <c r="BJ89" i="18"/>
  <c r="BJ89" i="17"/>
  <c r="BB89" i="18"/>
  <c r="BB89" i="17"/>
  <c r="AX89" i="17"/>
  <c r="AX89" i="18"/>
  <c r="AP89" i="18"/>
  <c r="AP89" i="17"/>
  <c r="AL89" i="18"/>
  <c r="AL89" i="17"/>
  <c r="AH89" i="18"/>
  <c r="AH89" i="17"/>
  <c r="AD89" i="18"/>
  <c r="AD89" i="17"/>
  <c r="V89" i="18"/>
  <c r="V89" i="17"/>
  <c r="N89" i="18"/>
  <c r="N89" i="17"/>
  <c r="F89" i="17"/>
  <c r="F89" i="18"/>
  <c r="BK88" i="18"/>
  <c r="BK88" i="17"/>
  <c r="BC88" i="18"/>
  <c r="BC88" i="17"/>
  <c r="AY88" i="18"/>
  <c r="AY88" i="17"/>
  <c r="AQ88" i="18"/>
  <c r="AQ88" i="17"/>
  <c r="AE88" i="18"/>
  <c r="AE88" i="17"/>
  <c r="W88" i="18"/>
  <c r="W88" i="17"/>
  <c r="K88" i="18"/>
  <c r="K88" i="17"/>
  <c r="BP87" i="18"/>
  <c r="BP87" i="17"/>
  <c r="BH87" i="18"/>
  <c r="BH87" i="17"/>
  <c r="AZ87" i="18"/>
  <c r="AZ87" i="17"/>
  <c r="AR87" i="18"/>
  <c r="AR87" i="17"/>
  <c r="AJ87" i="18"/>
  <c r="AJ87" i="17"/>
  <c r="AB87" i="18"/>
  <c r="AB87" i="17"/>
  <c r="T87" i="18"/>
  <c r="T87" i="17"/>
  <c r="L87" i="18"/>
  <c r="L87" i="17"/>
  <c r="D87" i="18"/>
  <c r="D87" i="17"/>
  <c r="BJ85" i="18"/>
  <c r="BJ85" i="17"/>
  <c r="BB85" i="18"/>
  <c r="BB85" i="17"/>
  <c r="AT85" i="18"/>
  <c r="AT85" i="17"/>
  <c r="AL85" i="18"/>
  <c r="AL85" i="17"/>
  <c r="AD85" i="18"/>
  <c r="AD85" i="17"/>
  <c r="V85" i="18"/>
  <c r="V85" i="17"/>
  <c r="N85" i="18"/>
  <c r="N85" i="17"/>
  <c r="BQ85" i="22"/>
  <c r="BS85" i="22" s="1"/>
  <c r="BY85" i="22" s="1"/>
  <c r="CA85" i="22" s="1"/>
  <c r="F85" i="18"/>
  <c r="F85" i="17"/>
  <c r="BK84" i="18"/>
  <c r="BK84" i="17"/>
  <c r="BC84" i="18"/>
  <c r="BC84" i="17"/>
  <c r="AU84" i="18"/>
  <c r="AU84" i="17"/>
  <c r="AM84" i="18"/>
  <c r="AM84" i="17"/>
  <c r="AE84" i="18"/>
  <c r="AE84" i="17"/>
  <c r="W84" i="18"/>
  <c r="W84" i="17"/>
  <c r="O84" i="18"/>
  <c r="O84" i="17"/>
  <c r="G84" i="18"/>
  <c r="G84" i="17"/>
  <c r="BL83" i="18"/>
  <c r="BL83" i="17"/>
  <c r="BD83" i="18"/>
  <c r="BD83" i="17"/>
  <c r="AV83" i="18"/>
  <c r="AV83" i="17"/>
  <c r="AN83" i="18"/>
  <c r="AN83" i="17"/>
  <c r="AF83" i="18"/>
  <c r="AF83" i="17"/>
  <c r="X83" i="18"/>
  <c r="X83" i="17"/>
  <c r="L83" i="18"/>
  <c r="L83" i="17"/>
  <c r="BJ81" i="18"/>
  <c r="BJ81" i="17"/>
  <c r="BB81" i="18"/>
  <c r="BB81" i="17"/>
  <c r="AT81" i="18"/>
  <c r="AT81" i="17"/>
  <c r="AL81" i="18"/>
  <c r="AL81" i="17"/>
  <c r="Z81" i="18"/>
  <c r="Z81" i="17"/>
  <c r="BK80" i="18"/>
  <c r="BK80" i="17"/>
  <c r="BC80" i="18"/>
  <c r="BC80" i="17"/>
  <c r="AU80" i="18"/>
  <c r="AU80" i="17"/>
  <c r="AQ80" i="18"/>
  <c r="AQ80" i="17"/>
  <c r="AI80" i="18"/>
  <c r="AI80" i="17"/>
  <c r="AA80" i="18"/>
  <c r="AA80" i="17"/>
  <c r="S80" i="18"/>
  <c r="S80" i="17"/>
  <c r="K80" i="17"/>
  <c r="K80" i="18"/>
  <c r="BL79" i="18"/>
  <c r="BL79" i="17"/>
  <c r="BD79" i="18"/>
  <c r="BD79" i="17"/>
  <c r="AV79" i="18"/>
  <c r="AV79" i="17"/>
  <c r="AN79" i="18"/>
  <c r="AN79" i="17"/>
  <c r="AF79" i="18"/>
  <c r="AF79" i="17"/>
  <c r="X79" i="18"/>
  <c r="X79" i="17"/>
  <c r="T79" i="18"/>
  <c r="T79" i="17"/>
  <c r="L79" i="18"/>
  <c r="L79" i="17"/>
  <c r="H79" i="18"/>
  <c r="H79" i="17"/>
  <c r="D79" i="18"/>
  <c r="D79" i="17"/>
  <c r="BN77" i="18"/>
  <c r="BN77" i="17"/>
  <c r="BF77" i="18"/>
  <c r="BF77" i="17"/>
  <c r="AX77" i="18"/>
  <c r="AX77" i="17"/>
  <c r="AP77" i="18"/>
  <c r="AP77" i="17"/>
  <c r="AH77" i="18"/>
  <c r="AH77" i="17"/>
  <c r="Z77" i="18"/>
  <c r="Z77" i="17"/>
  <c r="R77" i="18"/>
  <c r="R77" i="17"/>
  <c r="J77" i="18"/>
  <c r="J77" i="17"/>
  <c r="BO76" i="18"/>
  <c r="BO76" i="17"/>
  <c r="BG76" i="18"/>
  <c r="BG76" i="17"/>
  <c r="AY76" i="18"/>
  <c r="AY76" i="17"/>
  <c r="AQ76" i="18"/>
  <c r="AQ76" i="17"/>
  <c r="AI76" i="18"/>
  <c r="AI76" i="17"/>
  <c r="AA76" i="18"/>
  <c r="AA76" i="17"/>
  <c r="S76" i="18"/>
  <c r="S76" i="17"/>
  <c r="K76" i="18"/>
  <c r="K76" i="17"/>
  <c r="BP75" i="18"/>
  <c r="BP75" i="17"/>
  <c r="BH75" i="18"/>
  <c r="BH75" i="17"/>
  <c r="AZ75" i="18"/>
  <c r="AZ75" i="17"/>
  <c r="AR75" i="18"/>
  <c r="AR75" i="17"/>
  <c r="AF75" i="18"/>
  <c r="AF75" i="17"/>
  <c r="X75" i="18"/>
  <c r="X75" i="17"/>
  <c r="P75" i="18"/>
  <c r="P75" i="17"/>
  <c r="H75" i="18"/>
  <c r="H75" i="17"/>
  <c r="BN73" i="18"/>
  <c r="BN73" i="17"/>
  <c r="BF73" i="18"/>
  <c r="BF73" i="17"/>
  <c r="AT73" i="18"/>
  <c r="AT73" i="17"/>
  <c r="AL73" i="18"/>
  <c r="AL73" i="17"/>
  <c r="AH73" i="18"/>
  <c r="AH73" i="17"/>
  <c r="Z73" i="18"/>
  <c r="Z73" i="17"/>
  <c r="R73" i="18"/>
  <c r="R73" i="17"/>
  <c r="J73" i="18"/>
  <c r="J73" i="17"/>
  <c r="BO72" i="18"/>
  <c r="BO72" i="17"/>
  <c r="BG72" i="18"/>
  <c r="BG72" i="17"/>
  <c r="AY72" i="18"/>
  <c r="AY72" i="17"/>
  <c r="AQ72" i="18"/>
  <c r="AQ72" i="17"/>
  <c r="AI72" i="18"/>
  <c r="AI72" i="17"/>
  <c r="AA72" i="18"/>
  <c r="AA72" i="17"/>
  <c r="S72" i="18"/>
  <c r="S72" i="17"/>
  <c r="K72" i="18"/>
  <c r="K72" i="17"/>
  <c r="BL71" i="18"/>
  <c r="BL71" i="17"/>
  <c r="BD71" i="18"/>
  <c r="BD71" i="17"/>
  <c r="AV71" i="18"/>
  <c r="AV71" i="17"/>
  <c r="AN71" i="18"/>
  <c r="AN71" i="17"/>
  <c r="AB71" i="18"/>
  <c r="AB71" i="17"/>
  <c r="X71" i="18"/>
  <c r="X71" i="17"/>
  <c r="P71" i="18"/>
  <c r="P71" i="17"/>
  <c r="H71" i="18"/>
  <c r="H71" i="17"/>
  <c r="BL67" i="18"/>
  <c r="BL67" i="17"/>
  <c r="BD67" i="18"/>
  <c r="BD67" i="17"/>
  <c r="AZ67" i="18"/>
  <c r="AZ67" i="17"/>
  <c r="AR67" i="18"/>
  <c r="AR67" i="17"/>
  <c r="AJ67" i="18"/>
  <c r="AJ67" i="17"/>
  <c r="AB67" i="18"/>
  <c r="AB67" i="17"/>
  <c r="X67" i="18"/>
  <c r="X67" i="17"/>
  <c r="P67" i="18"/>
  <c r="P67" i="17"/>
  <c r="L67" i="18"/>
  <c r="L67" i="17"/>
  <c r="H67" i="18"/>
  <c r="H67" i="17"/>
  <c r="BN57" i="18"/>
  <c r="BN57" i="17"/>
  <c r="BF57" i="18"/>
  <c r="BF57" i="17"/>
  <c r="AX57" i="18"/>
  <c r="AX57" i="17"/>
  <c r="AL57" i="18"/>
  <c r="AL57" i="17"/>
  <c r="AD57" i="18"/>
  <c r="AD57" i="17"/>
  <c r="V57" i="18"/>
  <c r="V57" i="17"/>
  <c r="N57" i="18"/>
  <c r="N57" i="17"/>
  <c r="J57" i="18"/>
  <c r="J57" i="17"/>
  <c r="BO52" i="18"/>
  <c r="BO52" i="17"/>
  <c r="BG52" i="18"/>
  <c r="BG52" i="17"/>
  <c r="AY52" i="18"/>
  <c r="AY52" i="17"/>
  <c r="AQ52" i="18"/>
  <c r="AQ52" i="17"/>
  <c r="AI52" i="18"/>
  <c r="AI52" i="17"/>
  <c r="AA52" i="18"/>
  <c r="AA52" i="17"/>
  <c r="S52" i="18"/>
  <c r="S52" i="17"/>
  <c r="K52" i="18"/>
  <c r="K52" i="17"/>
  <c r="BL51" i="18"/>
  <c r="BL51" i="17"/>
  <c r="BD51" i="18"/>
  <c r="BD51" i="17"/>
  <c r="AV51" i="18"/>
  <c r="AV51" i="17"/>
  <c r="AN51" i="18"/>
  <c r="AN51" i="17"/>
  <c r="AF51" i="18"/>
  <c r="AF51" i="17"/>
  <c r="AB51" i="18"/>
  <c r="AB51" i="17"/>
  <c r="T51" i="18"/>
  <c r="T51" i="17"/>
  <c r="P51" i="18"/>
  <c r="P51" i="17"/>
  <c r="L51" i="18"/>
  <c r="L51" i="17"/>
  <c r="H51" i="18"/>
  <c r="H51" i="17"/>
  <c r="BM46" i="18"/>
  <c r="BM46" i="17"/>
  <c r="BE46" i="18"/>
  <c r="BE46" i="17"/>
  <c r="AW46" i="18"/>
  <c r="AW46" i="17"/>
  <c r="AO46" i="18"/>
  <c r="AO46" i="17"/>
  <c r="AC46" i="18"/>
  <c r="AC46" i="17"/>
  <c r="U46" i="18"/>
  <c r="U46" i="17"/>
  <c r="BO36" i="18"/>
  <c r="BO36" i="17"/>
  <c r="BG36" i="18"/>
  <c r="BG36" i="17"/>
  <c r="AY36" i="18"/>
  <c r="AY36" i="17"/>
  <c r="AQ36" i="18"/>
  <c r="AQ36" i="17"/>
  <c r="AM36" i="18"/>
  <c r="AM36" i="17"/>
  <c r="AE36" i="18"/>
  <c r="AE36" i="17"/>
  <c r="AA36" i="18"/>
  <c r="AA36" i="17"/>
  <c r="W36" i="18"/>
  <c r="W36" i="17"/>
  <c r="S36" i="18"/>
  <c r="S36" i="17"/>
  <c r="O36" i="18"/>
  <c r="O36" i="17"/>
  <c r="K36" i="18"/>
  <c r="K36" i="17"/>
  <c r="G36" i="18"/>
  <c r="G36" i="17"/>
  <c r="BL35" i="18"/>
  <c r="BL35" i="17"/>
  <c r="BH35" i="18"/>
  <c r="BH35" i="17"/>
  <c r="BD35" i="18"/>
  <c r="BD35" i="17"/>
  <c r="AZ35" i="18"/>
  <c r="AZ35" i="17"/>
  <c r="AV35" i="18"/>
  <c r="AV35" i="17"/>
  <c r="AR35" i="18"/>
  <c r="AR35" i="17"/>
  <c r="AN35" i="18"/>
  <c r="AN35" i="17"/>
  <c r="AJ35" i="18"/>
  <c r="AJ35" i="17"/>
  <c r="AF35" i="18"/>
  <c r="AF35" i="17"/>
  <c r="AB35" i="18"/>
  <c r="AB35" i="17"/>
  <c r="X35" i="18"/>
  <c r="X35" i="17"/>
  <c r="T35" i="18"/>
  <c r="T35" i="17"/>
  <c r="P35" i="18"/>
  <c r="P35" i="17"/>
  <c r="L35" i="18"/>
  <c r="L35" i="17"/>
  <c r="H35" i="18"/>
  <c r="H35" i="17"/>
  <c r="D35" i="18"/>
  <c r="D35" i="17"/>
  <c r="BM30" i="18"/>
  <c r="BM30" i="17"/>
  <c r="BI30" i="18"/>
  <c r="BI30" i="17"/>
  <c r="BE30" i="18"/>
  <c r="BE30" i="17"/>
  <c r="BA30" i="18"/>
  <c r="BA30" i="17"/>
  <c r="AW30" i="18"/>
  <c r="AW30" i="17"/>
  <c r="AS30" i="18"/>
  <c r="AS30" i="17"/>
  <c r="AO30" i="18"/>
  <c r="AO30" i="17"/>
  <c r="AK30" i="18"/>
  <c r="AK30" i="17"/>
  <c r="AG30" i="18"/>
  <c r="AG30" i="17"/>
  <c r="AC30" i="18"/>
  <c r="AC30" i="17"/>
  <c r="Y30" i="18"/>
  <c r="Y30" i="17"/>
  <c r="U30" i="18"/>
  <c r="U30" i="17"/>
  <c r="Q30" i="18"/>
  <c r="Q30" i="17"/>
  <c r="M30" i="18"/>
  <c r="M30" i="17"/>
  <c r="I30" i="18"/>
  <c r="I30" i="17"/>
  <c r="E30" i="18"/>
  <c r="E30" i="17"/>
  <c r="BN25" i="18"/>
  <c r="BN25" i="17"/>
  <c r="BJ25" i="18"/>
  <c r="BJ25" i="17"/>
  <c r="BF25" i="18"/>
  <c r="BF25" i="17"/>
  <c r="BB25" i="18"/>
  <c r="BB25" i="17"/>
  <c r="AX25" i="18"/>
  <c r="AX25" i="17"/>
  <c r="AT25" i="18"/>
  <c r="AT25" i="17"/>
  <c r="AP25" i="18"/>
  <c r="AP25" i="17"/>
  <c r="AL25" i="18"/>
  <c r="AL25" i="17"/>
  <c r="AH25" i="18"/>
  <c r="AH25" i="17"/>
  <c r="AD25" i="18"/>
  <c r="AD25" i="17"/>
  <c r="Z25" i="18"/>
  <c r="Z25" i="17"/>
  <c r="V25" i="18"/>
  <c r="V25" i="17"/>
  <c r="R25" i="18"/>
  <c r="R25" i="17"/>
  <c r="N25" i="18"/>
  <c r="N25" i="17"/>
  <c r="J25" i="18"/>
  <c r="J25" i="17"/>
  <c r="F25" i="18"/>
  <c r="F25" i="17"/>
  <c r="BM14" i="18"/>
  <c r="BM14" i="17"/>
  <c r="BI14" i="18"/>
  <c r="BI14" i="17"/>
  <c r="BE14" i="18"/>
  <c r="BE14" i="17"/>
  <c r="BA14" i="18"/>
  <c r="BA14" i="17"/>
  <c r="BA145" i="22"/>
  <c r="AW14" i="18"/>
  <c r="AW14" i="17"/>
  <c r="AS14" i="18"/>
  <c r="AS14" i="17"/>
  <c r="AO14" i="18"/>
  <c r="AO14" i="17"/>
  <c r="AK14" i="18"/>
  <c r="AK14" i="17"/>
  <c r="AK145" i="22"/>
  <c r="AG14" i="18"/>
  <c r="AG14" i="17"/>
  <c r="AC14" i="18"/>
  <c r="AC14" i="17"/>
  <c r="Y14" i="18"/>
  <c r="Y14" i="17"/>
  <c r="U14" i="18"/>
  <c r="U14" i="17"/>
  <c r="U145" i="22"/>
  <c r="Q14" i="18"/>
  <c r="Q14" i="17"/>
  <c r="M14" i="18"/>
  <c r="M14" i="17"/>
  <c r="I14" i="18"/>
  <c r="I14" i="17"/>
  <c r="E14" i="18"/>
  <c r="E14" i="17"/>
  <c r="BJ9" i="18"/>
  <c r="BJ9" i="17"/>
  <c r="BB9" i="18"/>
  <c r="BB9" i="17"/>
  <c r="AT9" i="18"/>
  <c r="AT9" i="17"/>
  <c r="AL9" i="18"/>
  <c r="AL9" i="17"/>
  <c r="AD9" i="18"/>
  <c r="AD9" i="17"/>
  <c r="V9" i="18"/>
  <c r="V9" i="17"/>
  <c r="R9" i="18"/>
  <c r="R9" i="17"/>
  <c r="J9" i="18"/>
  <c r="J9" i="17"/>
  <c r="AO145" i="22"/>
  <c r="BG145" i="22"/>
  <c r="BG4" i="18"/>
  <c r="BG4" i="17"/>
  <c r="AU4" i="17"/>
  <c r="AM145" i="22"/>
  <c r="AM4" i="18"/>
  <c r="AM4" i="17"/>
  <c r="AE145" i="22"/>
  <c r="S145" i="22"/>
  <c r="S4" i="18"/>
  <c r="S4" i="17"/>
  <c r="O4" i="18"/>
  <c r="O4" i="17"/>
  <c r="BL143" i="18"/>
  <c r="BL143" i="17"/>
  <c r="BD143" i="18"/>
  <c r="BD143" i="17"/>
  <c r="AV143" i="18"/>
  <c r="AV143" i="17"/>
  <c r="AN143" i="18"/>
  <c r="AN143" i="17"/>
  <c r="AF143" i="18"/>
  <c r="AF143" i="17"/>
  <c r="AB143" i="18"/>
  <c r="AB143" i="17"/>
  <c r="T143" i="18"/>
  <c r="T143" i="17"/>
  <c r="H143" i="18"/>
  <c r="H143" i="17"/>
  <c r="BJ141" i="18"/>
  <c r="BJ141" i="17"/>
  <c r="BB141" i="18"/>
  <c r="BB141" i="17"/>
  <c r="AP141" i="18"/>
  <c r="AP141" i="17"/>
  <c r="BK140" i="18"/>
  <c r="BK140" i="17"/>
  <c r="BC140" i="18"/>
  <c r="BC140" i="17"/>
  <c r="AU140" i="18"/>
  <c r="AU140" i="17"/>
  <c r="AM140" i="18"/>
  <c r="AM140" i="17"/>
  <c r="AI140" i="18"/>
  <c r="AI140" i="17"/>
  <c r="AA140" i="18"/>
  <c r="AA140" i="17"/>
  <c r="S140" i="18"/>
  <c r="S140" i="17"/>
  <c r="K140" i="18"/>
  <c r="K140" i="17"/>
  <c r="BP139" i="18"/>
  <c r="BP139" i="17"/>
  <c r="BL139" i="18"/>
  <c r="BL139" i="17"/>
  <c r="BD139" i="18"/>
  <c r="BD139" i="17"/>
  <c r="AV139" i="18"/>
  <c r="AV139" i="17"/>
  <c r="AN139" i="18"/>
  <c r="AN139" i="17"/>
  <c r="AJ139" i="18"/>
  <c r="AJ139" i="17"/>
  <c r="AB139" i="18"/>
  <c r="AB139" i="17"/>
  <c r="T139" i="18"/>
  <c r="T139" i="17"/>
  <c r="L139" i="18"/>
  <c r="L139" i="17"/>
  <c r="D139" i="17"/>
  <c r="D139" i="18"/>
  <c r="BJ137" i="18"/>
  <c r="BJ137" i="17"/>
  <c r="BB137" i="18"/>
  <c r="BB137" i="17"/>
  <c r="AT137" i="18"/>
  <c r="AT137" i="17"/>
  <c r="AL137" i="18"/>
  <c r="AL137" i="17"/>
  <c r="AD137" i="18"/>
  <c r="AD137" i="17"/>
  <c r="V137" i="18"/>
  <c r="V137" i="17"/>
  <c r="N137" i="18"/>
  <c r="N137" i="17"/>
  <c r="F137" i="17"/>
  <c r="F137" i="18"/>
  <c r="BK136" i="18"/>
  <c r="BK136" i="17"/>
  <c r="BC136" i="18"/>
  <c r="BC136" i="17"/>
  <c r="AU136" i="18"/>
  <c r="AU136" i="17"/>
  <c r="AM136" i="18"/>
  <c r="AM136" i="17"/>
  <c r="AE136" i="18"/>
  <c r="AE136" i="17"/>
  <c r="S136" i="18"/>
  <c r="S136" i="17"/>
  <c r="K136" i="18"/>
  <c r="K136" i="17"/>
  <c r="BP135" i="18"/>
  <c r="BP135" i="17"/>
  <c r="BD135" i="18"/>
  <c r="BD135" i="17"/>
  <c r="AV135" i="18"/>
  <c r="AV135" i="17"/>
  <c r="AN135" i="18"/>
  <c r="AN135" i="17"/>
  <c r="AF135" i="18"/>
  <c r="AF135" i="17"/>
  <c r="X135" i="18"/>
  <c r="X135" i="17"/>
  <c r="P135" i="18"/>
  <c r="P135" i="17"/>
  <c r="H135" i="17"/>
  <c r="H135" i="18"/>
  <c r="BN133" i="18"/>
  <c r="BN133" i="17"/>
  <c r="BF133" i="18"/>
  <c r="BF133" i="17"/>
  <c r="AX133" i="18"/>
  <c r="AX133" i="17"/>
  <c r="AP133" i="18"/>
  <c r="AP133" i="17"/>
  <c r="AH133" i="18"/>
  <c r="AH133" i="17"/>
  <c r="V133" i="18"/>
  <c r="V133" i="17"/>
  <c r="N133" i="18"/>
  <c r="N133" i="17"/>
  <c r="J133" i="17"/>
  <c r="J133" i="18"/>
  <c r="BO132" i="18"/>
  <c r="BO132" i="17"/>
  <c r="BG132" i="18"/>
  <c r="BG132" i="17"/>
  <c r="AY132" i="18"/>
  <c r="AY132" i="17"/>
  <c r="AU132" i="18"/>
  <c r="AU132" i="17"/>
  <c r="AM132" i="18"/>
  <c r="AM132" i="17"/>
  <c r="AE132" i="18"/>
  <c r="AE132" i="17"/>
  <c r="W132" i="18"/>
  <c r="W132" i="17"/>
  <c r="K132" i="18"/>
  <c r="K132" i="17"/>
  <c r="BP131" i="18"/>
  <c r="BP131" i="17"/>
  <c r="BH131" i="18"/>
  <c r="BH131" i="17"/>
  <c r="AZ131" i="18"/>
  <c r="AZ131" i="17"/>
  <c r="AR131" i="18"/>
  <c r="AR131" i="17"/>
  <c r="AN131" i="18"/>
  <c r="AN131" i="17"/>
  <c r="AF131" i="18"/>
  <c r="AF131" i="17"/>
  <c r="X131" i="18"/>
  <c r="X131" i="17"/>
  <c r="P131" i="18"/>
  <c r="P131" i="17"/>
  <c r="H131" i="18"/>
  <c r="H131" i="17"/>
  <c r="BN129" i="18"/>
  <c r="BN129" i="17"/>
  <c r="BF129" i="18"/>
  <c r="BF129" i="17"/>
  <c r="BB129" i="18"/>
  <c r="BB129" i="17"/>
  <c r="AT129" i="18"/>
  <c r="AT129" i="17"/>
  <c r="AH129" i="18"/>
  <c r="AH129" i="17"/>
  <c r="Z129" i="18"/>
  <c r="Z129" i="17"/>
  <c r="N129" i="18"/>
  <c r="N129" i="17"/>
  <c r="F129" i="18"/>
  <c r="F129" i="17"/>
  <c r="BK128" i="18"/>
  <c r="BK128" i="17"/>
  <c r="BG128" i="18"/>
  <c r="BG128" i="17"/>
  <c r="AU128" i="18"/>
  <c r="AU128" i="17"/>
  <c r="AM128" i="18"/>
  <c r="AM128" i="17"/>
  <c r="AE128" i="18"/>
  <c r="AE128" i="17"/>
  <c r="W128" i="18"/>
  <c r="W128" i="17"/>
  <c r="O128" i="18"/>
  <c r="O128" i="17"/>
  <c r="G128" i="18"/>
  <c r="G128" i="17"/>
  <c r="BP127" i="18"/>
  <c r="BP127" i="17"/>
  <c r="BH127" i="18"/>
  <c r="BH127" i="17"/>
  <c r="AV127" i="18"/>
  <c r="AV127" i="17"/>
  <c r="AN127" i="18"/>
  <c r="AN127" i="17"/>
  <c r="AF127" i="18"/>
  <c r="AF127" i="17"/>
  <c r="X127" i="18"/>
  <c r="X127" i="17"/>
  <c r="L127" i="18"/>
  <c r="L127" i="17"/>
  <c r="BJ125" i="18"/>
  <c r="BJ125" i="17"/>
  <c r="BB125" i="18"/>
  <c r="BB125" i="17"/>
  <c r="AX125" i="18"/>
  <c r="AX125" i="17"/>
  <c r="AP125" i="18"/>
  <c r="AP125" i="17"/>
  <c r="AH125" i="18"/>
  <c r="AH125" i="17"/>
  <c r="Z125" i="18"/>
  <c r="Z125" i="17"/>
  <c r="V125" i="18"/>
  <c r="V125" i="17"/>
  <c r="R125" i="18"/>
  <c r="R125" i="17"/>
  <c r="N125" i="18"/>
  <c r="N125" i="17"/>
  <c r="J125" i="18"/>
  <c r="J125" i="17"/>
  <c r="BO124" i="18"/>
  <c r="BO124" i="17"/>
  <c r="BG124" i="18"/>
  <c r="BG124" i="17"/>
  <c r="AY124" i="18"/>
  <c r="AY124" i="17"/>
  <c r="AQ124" i="18"/>
  <c r="AQ124" i="17"/>
  <c r="AI124" i="18"/>
  <c r="AI124" i="17"/>
  <c r="AE124" i="18"/>
  <c r="AE124" i="17"/>
  <c r="W124" i="18"/>
  <c r="W124" i="17"/>
  <c r="O124" i="18"/>
  <c r="O124" i="17"/>
  <c r="G124" i="18"/>
  <c r="G124" i="17"/>
  <c r="BL123" i="18"/>
  <c r="BL123" i="17"/>
  <c r="BD123" i="18"/>
  <c r="BD123" i="17"/>
  <c r="AV123" i="18"/>
  <c r="AV123" i="17"/>
  <c r="AN123" i="18"/>
  <c r="AN123" i="17"/>
  <c r="AF123" i="18"/>
  <c r="AF123" i="17"/>
  <c r="X123" i="18"/>
  <c r="X123" i="17"/>
  <c r="P123" i="18"/>
  <c r="P123" i="17"/>
  <c r="H123" i="18"/>
  <c r="H123" i="17"/>
  <c r="BN121" i="18"/>
  <c r="BN121" i="17"/>
  <c r="BF121" i="18"/>
  <c r="BF121" i="17"/>
  <c r="AX121" i="18"/>
  <c r="AX121" i="17"/>
  <c r="AP121" i="18"/>
  <c r="AP121" i="17"/>
  <c r="AH121" i="18"/>
  <c r="AH121" i="17"/>
  <c r="V121" i="18"/>
  <c r="V121" i="17"/>
  <c r="N121" i="18"/>
  <c r="N121" i="17"/>
  <c r="BQ121" i="22"/>
  <c r="BS121" i="22" s="1"/>
  <c r="BY121" i="22" s="1"/>
  <c r="CA121" i="22" s="1"/>
  <c r="F121" i="18"/>
  <c r="F121" i="17"/>
  <c r="BG120" i="18"/>
  <c r="BG120" i="17"/>
  <c r="AY120" i="18"/>
  <c r="AY120" i="17"/>
  <c r="AQ120" i="18"/>
  <c r="AQ120" i="17"/>
  <c r="AI120" i="18"/>
  <c r="AI120" i="17"/>
  <c r="AA120" i="18"/>
  <c r="AA120" i="17"/>
  <c r="S120" i="18"/>
  <c r="S120" i="17"/>
  <c r="G120" i="18"/>
  <c r="G120" i="17"/>
  <c r="BL119" i="18"/>
  <c r="BL119" i="17"/>
  <c r="BD119" i="18"/>
  <c r="BD119" i="17"/>
  <c r="AV119" i="18"/>
  <c r="AV119" i="17"/>
  <c r="AN119" i="18"/>
  <c r="AN119" i="17"/>
  <c r="AF119" i="18"/>
  <c r="AF119" i="17"/>
  <c r="T119" i="17"/>
  <c r="T119" i="18"/>
  <c r="L119" i="18"/>
  <c r="L119" i="17"/>
  <c r="H119" i="18"/>
  <c r="H119" i="17"/>
  <c r="BJ117" i="18"/>
  <c r="BJ117" i="17"/>
  <c r="BB117" i="18"/>
  <c r="BB117" i="17"/>
  <c r="AT117" i="18"/>
  <c r="AT117" i="17"/>
  <c r="AL117" i="18"/>
  <c r="AL117" i="17"/>
  <c r="AD117" i="18"/>
  <c r="AD117" i="17"/>
  <c r="V117" i="18"/>
  <c r="V117" i="17"/>
  <c r="N117" i="18"/>
  <c r="N117" i="17"/>
  <c r="BQ117" i="22"/>
  <c r="BS117" i="22" s="1"/>
  <c r="BY117" i="22" s="1"/>
  <c r="CA117" i="22" s="1"/>
  <c r="F117" i="18"/>
  <c r="F117" i="17"/>
  <c r="BK116" i="18"/>
  <c r="BK116" i="17"/>
  <c r="BC116" i="18"/>
  <c r="BC116" i="17"/>
  <c r="AU116" i="18"/>
  <c r="AU116" i="17"/>
  <c r="AM116" i="18"/>
  <c r="AM116" i="17"/>
  <c r="AE116" i="18"/>
  <c r="AE116" i="17"/>
  <c r="AA116" i="18"/>
  <c r="AA116" i="17"/>
  <c r="S116" i="18"/>
  <c r="S116" i="17"/>
  <c r="G116" i="18"/>
  <c r="G116" i="17"/>
  <c r="BL115" i="18"/>
  <c r="BL115" i="17"/>
  <c r="BD115" i="18"/>
  <c r="BD115" i="17"/>
  <c r="AV115" i="18"/>
  <c r="AV115" i="17"/>
  <c r="AN115" i="18"/>
  <c r="AN115" i="17"/>
  <c r="AF115" i="18"/>
  <c r="AF115" i="17"/>
  <c r="T115" i="18"/>
  <c r="T115" i="17"/>
  <c r="BJ113" i="18"/>
  <c r="BJ113" i="17"/>
  <c r="BB113" i="18"/>
  <c r="BB113" i="17"/>
  <c r="AT113" i="18"/>
  <c r="AT113" i="17"/>
  <c r="AL113" i="18"/>
  <c r="AL113" i="17"/>
  <c r="AD113" i="18"/>
  <c r="AD113" i="17"/>
  <c r="R113" i="18"/>
  <c r="R113" i="17"/>
  <c r="J113" i="18"/>
  <c r="J113" i="17"/>
  <c r="BO112" i="18"/>
  <c r="BO112" i="17"/>
  <c r="BG112" i="18"/>
  <c r="BG112" i="17"/>
  <c r="AY112" i="18"/>
  <c r="AY112" i="17"/>
  <c r="AQ112" i="18"/>
  <c r="AQ112" i="17"/>
  <c r="AI112" i="18"/>
  <c r="AI112" i="17"/>
  <c r="AA112" i="18"/>
  <c r="AA112" i="17"/>
  <c r="S112" i="18"/>
  <c r="S112" i="17"/>
  <c r="G112" i="18"/>
  <c r="G112" i="17"/>
  <c r="BL111" i="18"/>
  <c r="BL111" i="17"/>
  <c r="BD111" i="18"/>
  <c r="BD111" i="17"/>
  <c r="AV111" i="18"/>
  <c r="AV111" i="17"/>
  <c r="AN111" i="18"/>
  <c r="AN111" i="17"/>
  <c r="AF111" i="18"/>
  <c r="AF111" i="17"/>
  <c r="X111" i="18"/>
  <c r="X111" i="17"/>
  <c r="P111" i="18"/>
  <c r="P111" i="17"/>
  <c r="H111" i="18"/>
  <c r="H111" i="17"/>
  <c r="BJ109" i="18"/>
  <c r="BJ109" i="17"/>
  <c r="BB109" i="18"/>
  <c r="BB109" i="17"/>
  <c r="AT109" i="18"/>
  <c r="AT109" i="17"/>
  <c r="AL109" i="18"/>
  <c r="AL109" i="17"/>
  <c r="AD109" i="18"/>
  <c r="AD109" i="17"/>
  <c r="V109" i="18"/>
  <c r="V109" i="17"/>
  <c r="R109" i="18"/>
  <c r="R109" i="17"/>
  <c r="N109" i="18"/>
  <c r="N109" i="17"/>
  <c r="J109" i="18"/>
  <c r="J109" i="17"/>
  <c r="BO108" i="18"/>
  <c r="BO108" i="17"/>
  <c r="BG108" i="18"/>
  <c r="BG108" i="17"/>
  <c r="AY108" i="18"/>
  <c r="AY108" i="17"/>
  <c r="AQ108" i="18"/>
  <c r="AQ108" i="17"/>
  <c r="AI108" i="18"/>
  <c r="AI108" i="17"/>
  <c r="AA108" i="18"/>
  <c r="AA108" i="17"/>
  <c r="S108" i="18"/>
  <c r="S108" i="17"/>
  <c r="G108" i="18"/>
  <c r="G108" i="17"/>
  <c r="BL107" i="18"/>
  <c r="BL107" i="17"/>
  <c r="BD107" i="18"/>
  <c r="BD107" i="17"/>
  <c r="AV107" i="18"/>
  <c r="AV107" i="17"/>
  <c r="AN107" i="18"/>
  <c r="AN107" i="17"/>
  <c r="AF107" i="18"/>
  <c r="AF107" i="17"/>
  <c r="X107" i="18"/>
  <c r="X107" i="17"/>
  <c r="T107" i="18"/>
  <c r="T107" i="17"/>
  <c r="L107" i="18"/>
  <c r="L107" i="17"/>
  <c r="D107" i="18"/>
  <c r="D107" i="17"/>
  <c r="BJ105" i="18"/>
  <c r="BJ105" i="17"/>
  <c r="BB105" i="18"/>
  <c r="BB105" i="17"/>
  <c r="AT105" i="18"/>
  <c r="AT105" i="17"/>
  <c r="AL105" i="18"/>
  <c r="AL105" i="17"/>
  <c r="AD105" i="18"/>
  <c r="AD105" i="17"/>
  <c r="R105" i="18"/>
  <c r="R105" i="17"/>
  <c r="J105" i="18"/>
  <c r="J105" i="17"/>
  <c r="BO104" i="18"/>
  <c r="BO104" i="17"/>
  <c r="BG104" i="18"/>
  <c r="BG104" i="17"/>
  <c r="AU104" i="18"/>
  <c r="AU104" i="17"/>
  <c r="AM104" i="18"/>
  <c r="AM104" i="17"/>
  <c r="AE104" i="18"/>
  <c r="AE104" i="17"/>
  <c r="W104" i="18"/>
  <c r="W104" i="17"/>
  <c r="O104" i="18"/>
  <c r="O104" i="17"/>
  <c r="G104" i="18"/>
  <c r="G104" i="17"/>
  <c r="BL103" i="18"/>
  <c r="BL103" i="17"/>
  <c r="AZ103" i="18"/>
  <c r="AZ103" i="17"/>
  <c r="AR103" i="18"/>
  <c r="AR103" i="17"/>
  <c r="AJ103" i="18"/>
  <c r="AJ103" i="17"/>
  <c r="AB103" i="18"/>
  <c r="AB103" i="17"/>
  <c r="T103" i="18"/>
  <c r="T103" i="17"/>
  <c r="L103" i="18"/>
  <c r="L103" i="17"/>
  <c r="D103" i="18"/>
  <c r="D103" i="17"/>
  <c r="BQ103" i="22"/>
  <c r="BS103" i="22" s="1"/>
  <c r="BY103" i="22" s="1"/>
  <c r="CA103" i="22" s="1"/>
  <c r="BN101" i="18"/>
  <c r="BN101" i="17"/>
  <c r="BF101" i="18"/>
  <c r="BF101" i="17"/>
  <c r="AX101" i="18"/>
  <c r="AX101" i="17"/>
  <c r="AT101" i="18"/>
  <c r="AT101" i="17"/>
  <c r="AH101" i="18"/>
  <c r="AH101" i="17"/>
  <c r="Z101" i="18"/>
  <c r="Z101" i="17"/>
  <c r="R101" i="18"/>
  <c r="R101" i="17"/>
  <c r="BQ101" i="22"/>
  <c r="BS101" i="22" s="1"/>
  <c r="F101" i="18"/>
  <c r="F101" i="17"/>
  <c r="BK100" i="18"/>
  <c r="BK100" i="17"/>
  <c r="BG100" i="18"/>
  <c r="BG100" i="17"/>
  <c r="AY100" i="18"/>
  <c r="AY100" i="17"/>
  <c r="AQ100" i="18"/>
  <c r="AQ100" i="17"/>
  <c r="AI100" i="18"/>
  <c r="AI100" i="17"/>
  <c r="AA100" i="18"/>
  <c r="AA100" i="17"/>
  <c r="S100" i="18"/>
  <c r="S100" i="17"/>
  <c r="K100" i="18"/>
  <c r="K100" i="17"/>
  <c r="BP99" i="18"/>
  <c r="BP99" i="17"/>
  <c r="BL99" i="18"/>
  <c r="BL99" i="17"/>
  <c r="AZ99" i="18"/>
  <c r="AZ99" i="17"/>
  <c r="AR99" i="18"/>
  <c r="AR99" i="17"/>
  <c r="AJ99" i="18"/>
  <c r="AJ99" i="17"/>
  <c r="AB99" i="18"/>
  <c r="AB99" i="17"/>
  <c r="T99" i="18"/>
  <c r="T99" i="17"/>
  <c r="L99" i="18"/>
  <c r="L99" i="17"/>
  <c r="D99" i="18"/>
  <c r="D99" i="17"/>
  <c r="BN97" i="18"/>
  <c r="BN97" i="17"/>
  <c r="BF97" i="18"/>
  <c r="BF97" i="17"/>
  <c r="AX97" i="18"/>
  <c r="AX97" i="17"/>
  <c r="AP97" i="18"/>
  <c r="AP97" i="17"/>
  <c r="AH97" i="18"/>
  <c r="AH97" i="17"/>
  <c r="Z97" i="18"/>
  <c r="Z97" i="17"/>
  <c r="R97" i="18"/>
  <c r="R97" i="17"/>
  <c r="J97" i="18"/>
  <c r="J97" i="17"/>
  <c r="BO96" i="18"/>
  <c r="BO96" i="17"/>
  <c r="BG96" i="18"/>
  <c r="BG96" i="17"/>
  <c r="AY96" i="18"/>
  <c r="AY96" i="17"/>
  <c r="AQ96" i="18"/>
  <c r="AQ96" i="17"/>
  <c r="AI96" i="18"/>
  <c r="AI96" i="17"/>
  <c r="AA96" i="18"/>
  <c r="AA96" i="17"/>
  <c r="S96" i="18"/>
  <c r="S96" i="17"/>
  <c r="K96" i="18"/>
  <c r="K96" i="17"/>
  <c r="BP95" i="18"/>
  <c r="BP95" i="17"/>
  <c r="BH95" i="18"/>
  <c r="BH95" i="17"/>
  <c r="AZ95" i="18"/>
  <c r="AZ95" i="17"/>
  <c r="AR95" i="18"/>
  <c r="AR95" i="17"/>
  <c r="AJ95" i="18"/>
  <c r="AJ95" i="17"/>
  <c r="AB95" i="18"/>
  <c r="AB95" i="17"/>
  <c r="T95" i="18"/>
  <c r="T95" i="17"/>
  <c r="P95" i="18"/>
  <c r="P95" i="17"/>
  <c r="H95" i="18"/>
  <c r="H95" i="17"/>
  <c r="D95" i="18"/>
  <c r="D95" i="17"/>
  <c r="BN93" i="18"/>
  <c r="BN93" i="17"/>
  <c r="BF93" i="18"/>
  <c r="BF93" i="17"/>
  <c r="AX93" i="18"/>
  <c r="AX93" i="17"/>
  <c r="AP93" i="18"/>
  <c r="AP93" i="17"/>
  <c r="AH93" i="18"/>
  <c r="AH93" i="17"/>
  <c r="Z93" i="18"/>
  <c r="Z93" i="17"/>
  <c r="R93" i="18"/>
  <c r="R93" i="17"/>
  <c r="N93" i="18"/>
  <c r="N93" i="17"/>
  <c r="J93" i="18"/>
  <c r="J93" i="17"/>
  <c r="BO92" i="18"/>
  <c r="BO92" i="17"/>
  <c r="BG92" i="18"/>
  <c r="BG92" i="17"/>
  <c r="AY92" i="18"/>
  <c r="AY92" i="17"/>
  <c r="AQ92" i="18"/>
  <c r="AQ92" i="17"/>
  <c r="AE92" i="18"/>
  <c r="AE92" i="17"/>
  <c r="W92" i="18"/>
  <c r="W92" i="17"/>
  <c r="S92" i="18"/>
  <c r="S92" i="17"/>
  <c r="K92" i="18"/>
  <c r="K92" i="17"/>
  <c r="BP91" i="18"/>
  <c r="BP91" i="17"/>
  <c r="BH91" i="18"/>
  <c r="BH91" i="17"/>
  <c r="AV91" i="17"/>
  <c r="AV91" i="18"/>
  <c r="AN91" i="18"/>
  <c r="AN91" i="17"/>
  <c r="AF91" i="18"/>
  <c r="AF91" i="17"/>
  <c r="X91" i="18"/>
  <c r="X91" i="17"/>
  <c r="P91" i="17"/>
  <c r="P91" i="18"/>
  <c r="H91" i="18"/>
  <c r="H91" i="17"/>
  <c r="BN89" i="18"/>
  <c r="BN89" i="17"/>
  <c r="BF89" i="18"/>
  <c r="BF89" i="17"/>
  <c r="AT89" i="18"/>
  <c r="AT89" i="17"/>
  <c r="Z89" i="18"/>
  <c r="Z89" i="17"/>
  <c r="R89" i="18"/>
  <c r="R89" i="17"/>
  <c r="J89" i="18"/>
  <c r="J89" i="17"/>
  <c r="BO88" i="18"/>
  <c r="BO88" i="17"/>
  <c r="BG88" i="18"/>
  <c r="BG88" i="17"/>
  <c r="AU88" i="18"/>
  <c r="AU88" i="17"/>
  <c r="AM88" i="18"/>
  <c r="AM88" i="17"/>
  <c r="AI88" i="18"/>
  <c r="AI88" i="17"/>
  <c r="AA88" i="18"/>
  <c r="AA88" i="17"/>
  <c r="S88" i="18"/>
  <c r="S88" i="17"/>
  <c r="O88" i="18"/>
  <c r="O88" i="17"/>
  <c r="G88" i="18"/>
  <c r="G88" i="17"/>
  <c r="BL87" i="18"/>
  <c r="BL87" i="17"/>
  <c r="BD87" i="18"/>
  <c r="BD87" i="17"/>
  <c r="AV87" i="18"/>
  <c r="AV87" i="17"/>
  <c r="AN87" i="18"/>
  <c r="AN87" i="17"/>
  <c r="AF87" i="18"/>
  <c r="AF87" i="17"/>
  <c r="X87" i="18"/>
  <c r="X87" i="17"/>
  <c r="P87" i="18"/>
  <c r="P87" i="17"/>
  <c r="H87" i="18"/>
  <c r="H87" i="17"/>
  <c r="BN85" i="18"/>
  <c r="BN85" i="17"/>
  <c r="BF85" i="18"/>
  <c r="BF85" i="17"/>
  <c r="AX85" i="18"/>
  <c r="AX85" i="17"/>
  <c r="AP85" i="18"/>
  <c r="AP85" i="17"/>
  <c r="AH85" i="18"/>
  <c r="AH85" i="17"/>
  <c r="Z85" i="18"/>
  <c r="Z85" i="17"/>
  <c r="R85" i="18"/>
  <c r="R85" i="17"/>
  <c r="J85" i="18"/>
  <c r="J85" i="17"/>
  <c r="BO84" i="18"/>
  <c r="BO84" i="17"/>
  <c r="BG84" i="18"/>
  <c r="BG84" i="17"/>
  <c r="AY84" i="18"/>
  <c r="AY84" i="17"/>
  <c r="AQ84" i="18"/>
  <c r="AQ84" i="17"/>
  <c r="AI84" i="18"/>
  <c r="AI84" i="17"/>
  <c r="AA84" i="18"/>
  <c r="AA84" i="17"/>
  <c r="S84" i="18"/>
  <c r="S84" i="17"/>
  <c r="K84" i="18"/>
  <c r="K84" i="17"/>
  <c r="BP83" i="18"/>
  <c r="BP83" i="17"/>
  <c r="BH83" i="18"/>
  <c r="BH83" i="17"/>
  <c r="AZ83" i="18"/>
  <c r="AZ83" i="17"/>
  <c r="AR83" i="18"/>
  <c r="AR83" i="17"/>
  <c r="AJ83" i="18"/>
  <c r="AJ83" i="17"/>
  <c r="AB83" i="18"/>
  <c r="AB83" i="17"/>
  <c r="T83" i="18"/>
  <c r="T83" i="17"/>
  <c r="P83" i="18"/>
  <c r="P83" i="17"/>
  <c r="H83" i="18"/>
  <c r="H83" i="17"/>
  <c r="D83" i="18"/>
  <c r="D83" i="17"/>
  <c r="BN81" i="18"/>
  <c r="BN81" i="17"/>
  <c r="BF81" i="18"/>
  <c r="BF81" i="17"/>
  <c r="AX81" i="18"/>
  <c r="AX81" i="17"/>
  <c r="AP81" i="18"/>
  <c r="AP81" i="17"/>
  <c r="AH81" i="18"/>
  <c r="AH81" i="17"/>
  <c r="AD81" i="18"/>
  <c r="AD81" i="17"/>
  <c r="V81" i="18"/>
  <c r="V81" i="17"/>
  <c r="R81" i="18"/>
  <c r="R81" i="17"/>
  <c r="N81" i="18"/>
  <c r="N81" i="17"/>
  <c r="J81" i="18"/>
  <c r="J81" i="17"/>
  <c r="BO80" i="18"/>
  <c r="BO80" i="17"/>
  <c r="BG80" i="18"/>
  <c r="BG80" i="17"/>
  <c r="AY80" i="18"/>
  <c r="AY80" i="17"/>
  <c r="AM80" i="18"/>
  <c r="AM80" i="17"/>
  <c r="AE80" i="18"/>
  <c r="AE80" i="17"/>
  <c r="W80" i="18"/>
  <c r="W80" i="17"/>
  <c r="O80" i="18"/>
  <c r="O80" i="17"/>
  <c r="G80" i="18"/>
  <c r="G80" i="17"/>
  <c r="BP79" i="18"/>
  <c r="BP79" i="17"/>
  <c r="BH79" i="18"/>
  <c r="BH79" i="17"/>
  <c r="AZ79" i="18"/>
  <c r="AZ79" i="17"/>
  <c r="AR79" i="18"/>
  <c r="AR79" i="17"/>
  <c r="AJ79" i="18"/>
  <c r="AJ79" i="17"/>
  <c r="AB79" i="18"/>
  <c r="AB79" i="17"/>
  <c r="P79" i="18"/>
  <c r="P79" i="17"/>
  <c r="BJ77" i="18"/>
  <c r="BJ77" i="17"/>
  <c r="BB77" i="18"/>
  <c r="BB77" i="17"/>
  <c r="AT77" i="18"/>
  <c r="AT77" i="17"/>
  <c r="AL77" i="18"/>
  <c r="AL77" i="17"/>
  <c r="AD77" i="18"/>
  <c r="AD77" i="17"/>
  <c r="V77" i="18"/>
  <c r="V77" i="17"/>
  <c r="N77" i="18"/>
  <c r="N77" i="17"/>
  <c r="BQ77" i="22"/>
  <c r="BS77" i="22" s="1"/>
  <c r="F77" i="18"/>
  <c r="F77" i="17"/>
  <c r="BK76" i="18"/>
  <c r="BK76" i="17"/>
  <c r="BC76" i="18"/>
  <c r="BC76" i="17"/>
  <c r="AU76" i="18"/>
  <c r="AU76" i="17"/>
  <c r="AM76" i="18"/>
  <c r="AM76" i="17"/>
  <c r="AE76" i="18"/>
  <c r="AE76" i="17"/>
  <c r="W76" i="18"/>
  <c r="W76" i="17"/>
  <c r="O76" i="17"/>
  <c r="O76" i="18"/>
  <c r="G76" i="18"/>
  <c r="G76" i="17"/>
  <c r="BL75" i="18"/>
  <c r="BL75" i="17"/>
  <c r="BD75" i="18"/>
  <c r="BD75" i="17"/>
  <c r="AV75" i="18"/>
  <c r="AV75" i="17"/>
  <c r="AN75" i="18"/>
  <c r="AN75" i="17"/>
  <c r="AJ75" i="18"/>
  <c r="AJ75" i="17"/>
  <c r="AB75" i="18"/>
  <c r="AB75" i="17"/>
  <c r="T75" i="18"/>
  <c r="T75" i="17"/>
  <c r="L75" i="18"/>
  <c r="L75" i="17"/>
  <c r="D75" i="18"/>
  <c r="D75" i="17"/>
  <c r="BJ73" i="18"/>
  <c r="BJ73" i="17"/>
  <c r="BB73" i="18"/>
  <c r="BB73" i="17"/>
  <c r="AX73" i="18"/>
  <c r="AX73" i="17"/>
  <c r="AP73" i="18"/>
  <c r="AP73" i="17"/>
  <c r="AD73" i="18"/>
  <c r="AD73" i="17"/>
  <c r="V73" i="18"/>
  <c r="V73" i="17"/>
  <c r="N73" i="18"/>
  <c r="N73" i="17"/>
  <c r="F73" i="18"/>
  <c r="F73" i="17"/>
  <c r="BK72" i="18"/>
  <c r="BK72" i="17"/>
  <c r="BC72" i="18"/>
  <c r="BC72" i="17"/>
  <c r="AU72" i="18"/>
  <c r="AU72" i="17"/>
  <c r="AM72" i="18"/>
  <c r="AM72" i="17"/>
  <c r="AE72" i="18"/>
  <c r="AE72" i="17"/>
  <c r="W72" i="18"/>
  <c r="W72" i="17"/>
  <c r="O72" i="18"/>
  <c r="O72" i="17"/>
  <c r="G72" i="18"/>
  <c r="G72" i="17"/>
  <c r="BP71" i="18"/>
  <c r="BP71" i="17"/>
  <c r="BH71" i="18"/>
  <c r="BH71" i="17"/>
  <c r="AZ71" i="18"/>
  <c r="AZ71" i="17"/>
  <c r="AR71" i="18"/>
  <c r="AR71" i="17"/>
  <c r="AJ71" i="18"/>
  <c r="AJ71" i="17"/>
  <c r="AF71" i="18"/>
  <c r="AF71" i="17"/>
  <c r="T71" i="18"/>
  <c r="T71" i="17"/>
  <c r="L71" i="18"/>
  <c r="L71" i="17"/>
  <c r="D71" i="18"/>
  <c r="D71" i="17"/>
  <c r="BP67" i="18"/>
  <c r="BP67" i="17"/>
  <c r="BH67" i="18"/>
  <c r="BH67" i="17"/>
  <c r="AV67" i="18"/>
  <c r="AV67" i="17"/>
  <c r="AN67" i="18"/>
  <c r="AN67" i="17"/>
  <c r="AF67" i="18"/>
  <c r="AF67" i="17"/>
  <c r="T67" i="18"/>
  <c r="T67" i="17"/>
  <c r="BJ57" i="18"/>
  <c r="BJ57" i="17"/>
  <c r="BB57" i="18"/>
  <c r="BB57" i="17"/>
  <c r="AT57" i="18"/>
  <c r="AT57" i="17"/>
  <c r="AP57" i="18"/>
  <c r="AP57" i="17"/>
  <c r="AH57" i="18"/>
  <c r="AH57" i="17"/>
  <c r="Z57" i="18"/>
  <c r="Z57" i="17"/>
  <c r="R57" i="18"/>
  <c r="R57" i="17"/>
  <c r="F57" i="18"/>
  <c r="F57" i="17"/>
  <c r="BK52" i="18"/>
  <c r="BK52" i="17"/>
  <c r="BC52" i="18"/>
  <c r="BC52" i="17"/>
  <c r="AU52" i="18"/>
  <c r="AU52" i="17"/>
  <c r="AM52" i="18"/>
  <c r="AM52" i="17"/>
  <c r="AE52" i="18"/>
  <c r="AE52" i="17"/>
  <c r="W52" i="18"/>
  <c r="W52" i="17"/>
  <c r="O52" i="18"/>
  <c r="O52" i="17"/>
  <c r="G52" i="18"/>
  <c r="G52" i="17"/>
  <c r="BP51" i="18"/>
  <c r="BP51" i="17"/>
  <c r="BH51" i="18"/>
  <c r="BH51" i="17"/>
  <c r="AZ51" i="18"/>
  <c r="AZ51" i="17"/>
  <c r="AR51" i="18"/>
  <c r="AR51" i="17"/>
  <c r="AJ51" i="18"/>
  <c r="AJ51" i="17"/>
  <c r="X51" i="18"/>
  <c r="X51" i="17"/>
  <c r="BI46" i="18"/>
  <c r="BI46" i="17"/>
  <c r="BA46" i="18"/>
  <c r="BA46" i="17"/>
  <c r="AS46" i="18"/>
  <c r="AS46" i="17"/>
  <c r="AK46" i="18"/>
  <c r="AK46" i="17"/>
  <c r="AG46" i="18"/>
  <c r="AG46" i="17"/>
  <c r="Y46" i="18"/>
  <c r="Y46" i="17"/>
  <c r="Q46" i="18"/>
  <c r="Q46" i="17"/>
  <c r="M46" i="18"/>
  <c r="M46" i="17"/>
  <c r="I46" i="18"/>
  <c r="I46" i="17"/>
  <c r="BK36" i="18"/>
  <c r="BK36" i="17"/>
  <c r="BC36" i="18"/>
  <c r="BC36" i="17"/>
  <c r="AU36" i="18"/>
  <c r="AU36" i="17"/>
  <c r="AI36" i="18"/>
  <c r="AI36" i="17"/>
  <c r="BP35" i="18"/>
  <c r="BP35" i="17"/>
  <c r="BN9" i="18"/>
  <c r="BN9" i="17"/>
  <c r="BF9" i="18"/>
  <c r="BF9" i="17"/>
  <c r="AX9" i="18"/>
  <c r="AX9" i="17"/>
  <c r="AP9" i="18"/>
  <c r="AP9" i="17"/>
  <c r="AH9" i="18"/>
  <c r="AH9" i="17"/>
  <c r="Z9" i="18"/>
  <c r="Z9" i="17"/>
  <c r="N9" i="18"/>
  <c r="N9" i="17"/>
  <c r="F9" i="18"/>
  <c r="F9" i="17"/>
  <c r="BE145" i="22"/>
  <c r="BO145" i="22"/>
  <c r="BO4" i="18"/>
  <c r="BO4" i="17"/>
  <c r="AY145" i="22"/>
  <c r="AY4" i="18"/>
  <c r="AY4" i="17"/>
  <c r="AQ145" i="22"/>
  <c r="AQ4" i="18"/>
  <c r="AQ4" i="17"/>
  <c r="AA145" i="22"/>
  <c r="AA4" i="18"/>
  <c r="AA4" i="17"/>
  <c r="W145" i="22"/>
  <c r="W4" i="18"/>
  <c r="W4" i="17"/>
  <c r="K145" i="22"/>
  <c r="K4" i="18"/>
  <c r="K4" i="17"/>
  <c r="BF4" i="18"/>
  <c r="BF4" i="17"/>
  <c r="AT4" i="18"/>
  <c r="AT4" i="17"/>
  <c r="AH4" i="18"/>
  <c r="AH4" i="17"/>
  <c r="V4" i="18"/>
  <c r="V4" i="17"/>
  <c r="J4" i="18"/>
  <c r="J4" i="17"/>
  <c r="BO143" i="18"/>
  <c r="BO143" i="17"/>
  <c r="BC143" i="18"/>
  <c r="BC143" i="17"/>
  <c r="AQ143" i="18"/>
  <c r="AQ143" i="17"/>
  <c r="AE143" i="18"/>
  <c r="AE143" i="17"/>
  <c r="O143" i="18"/>
  <c r="O143" i="17"/>
  <c r="BI140" i="18"/>
  <c r="BI140" i="17"/>
  <c r="AW140" i="18"/>
  <c r="AW140" i="17"/>
  <c r="AK140" i="18"/>
  <c r="AK140" i="17"/>
  <c r="AC140" i="18"/>
  <c r="AC140" i="17"/>
  <c r="Q140" i="18"/>
  <c r="Q140" i="17"/>
  <c r="I140" i="18"/>
  <c r="I140" i="17"/>
  <c r="BG139" i="18"/>
  <c r="BG139" i="17"/>
  <c r="AU139" i="18"/>
  <c r="AU139" i="17"/>
  <c r="AA139" i="18"/>
  <c r="AA139" i="17"/>
  <c r="S139" i="18"/>
  <c r="S139" i="17"/>
  <c r="G139" i="18"/>
  <c r="G139" i="17"/>
  <c r="BI138" i="18"/>
  <c r="BI138" i="17"/>
  <c r="AW138" i="18"/>
  <c r="AW138" i="17"/>
  <c r="AK138" i="18"/>
  <c r="AK138" i="17"/>
  <c r="AC138" i="18"/>
  <c r="AC138" i="17"/>
  <c r="Q138" i="18"/>
  <c r="Q138" i="17"/>
  <c r="E138" i="18"/>
  <c r="E138" i="17"/>
  <c r="BA136" i="18"/>
  <c r="BA136" i="17"/>
  <c r="AW136" i="18"/>
  <c r="AW136" i="17"/>
  <c r="AK136" i="18"/>
  <c r="AK136" i="17"/>
  <c r="AC136" i="18"/>
  <c r="AC136" i="17"/>
  <c r="Q136" i="18"/>
  <c r="Q136" i="17"/>
  <c r="E136" i="18"/>
  <c r="E136" i="17"/>
  <c r="BO135" i="18"/>
  <c r="BO135" i="17"/>
  <c r="BC135" i="18"/>
  <c r="BC135" i="17"/>
  <c r="AM135" i="18"/>
  <c r="AM135" i="17"/>
  <c r="AA135" i="18"/>
  <c r="AA135" i="17"/>
  <c r="O135" i="18"/>
  <c r="O135" i="17"/>
  <c r="K135" i="18"/>
  <c r="K135" i="17"/>
  <c r="BE134" i="18"/>
  <c r="BE134" i="17"/>
  <c r="AW134" i="18"/>
  <c r="AW134" i="17"/>
  <c r="AK134" i="18"/>
  <c r="AK134" i="17"/>
  <c r="Y134" i="18"/>
  <c r="Y134" i="17"/>
  <c r="M134" i="18"/>
  <c r="M134" i="17"/>
  <c r="E134" i="18"/>
  <c r="E134" i="17"/>
  <c r="BK133" i="18"/>
  <c r="BK133" i="17"/>
  <c r="AU133" i="18"/>
  <c r="AU133" i="17"/>
  <c r="AI133" i="18"/>
  <c r="AI133" i="17"/>
  <c r="W133" i="18"/>
  <c r="W133" i="17"/>
  <c r="S133" i="18"/>
  <c r="S133" i="17"/>
  <c r="G133" i="18"/>
  <c r="G133" i="17"/>
  <c r="BO131" i="18"/>
  <c r="BO131" i="17"/>
  <c r="BG131" i="18"/>
  <c r="BG131" i="17"/>
  <c r="AY131" i="18"/>
  <c r="AY131" i="17"/>
  <c r="AQ131" i="18"/>
  <c r="AQ131" i="17"/>
  <c r="AI131" i="18"/>
  <c r="AI131" i="17"/>
  <c r="AA131" i="18"/>
  <c r="AA131" i="17"/>
  <c r="W131" i="18"/>
  <c r="W131" i="17"/>
  <c r="O131" i="18"/>
  <c r="O131" i="17"/>
  <c r="G131" i="18"/>
  <c r="G131" i="17"/>
  <c r="BE130" i="18"/>
  <c r="BE130" i="17"/>
  <c r="AW130" i="18"/>
  <c r="AW130" i="17"/>
  <c r="AO130" i="18"/>
  <c r="AO130" i="17"/>
  <c r="AG130" i="18"/>
  <c r="AG130" i="17"/>
  <c r="Y130" i="18"/>
  <c r="Y130" i="17"/>
  <c r="Q130" i="18"/>
  <c r="Q130" i="17"/>
  <c r="E130" i="18"/>
  <c r="E130" i="17"/>
  <c r="BK129" i="18"/>
  <c r="BK129" i="17"/>
  <c r="AM129" i="18"/>
  <c r="AM129" i="17"/>
  <c r="AE129" i="18"/>
  <c r="AE129" i="17"/>
  <c r="AA129" i="18"/>
  <c r="AA129" i="17"/>
  <c r="S129" i="18"/>
  <c r="S129" i="17"/>
  <c r="G129" i="18"/>
  <c r="G129" i="17"/>
  <c r="BO127" i="18"/>
  <c r="BO127" i="17"/>
  <c r="BG127" i="18"/>
  <c r="BG127" i="17"/>
  <c r="AY127" i="18"/>
  <c r="AY127" i="17"/>
  <c r="AQ127" i="18"/>
  <c r="AQ127" i="17"/>
  <c r="AI127" i="18"/>
  <c r="AI127" i="17"/>
  <c r="AA127" i="18"/>
  <c r="AA127" i="17"/>
  <c r="S127" i="18"/>
  <c r="S127" i="17"/>
  <c r="K127" i="18"/>
  <c r="K127" i="17"/>
  <c r="BM126" i="18"/>
  <c r="BM126" i="17"/>
  <c r="BE126" i="18"/>
  <c r="BE126" i="17"/>
  <c r="AS126" i="18"/>
  <c r="AS126" i="17"/>
  <c r="AK126" i="18"/>
  <c r="AK126" i="17"/>
  <c r="AC126" i="18"/>
  <c r="AC126" i="17"/>
  <c r="U126" i="18"/>
  <c r="U126" i="17"/>
  <c r="I126" i="18"/>
  <c r="I126" i="17"/>
  <c r="BO125" i="18"/>
  <c r="BO125" i="17"/>
  <c r="BK125" i="18"/>
  <c r="BK125" i="17"/>
  <c r="BC125" i="18"/>
  <c r="BC125" i="17"/>
  <c r="AU125" i="18"/>
  <c r="AU125" i="17"/>
  <c r="AM125" i="18"/>
  <c r="AM125" i="17"/>
  <c r="AE125" i="18"/>
  <c r="AE125" i="17"/>
  <c r="AA125" i="18"/>
  <c r="AA125" i="17"/>
  <c r="S125" i="18"/>
  <c r="S125" i="17"/>
  <c r="K125" i="18"/>
  <c r="K125" i="17"/>
  <c r="BI124" i="18"/>
  <c r="BI124" i="17"/>
  <c r="BA124" i="18"/>
  <c r="BA124" i="17"/>
  <c r="AS124" i="18"/>
  <c r="AS124" i="17"/>
  <c r="AK124" i="18"/>
  <c r="AK124" i="17"/>
  <c r="AG124" i="18"/>
  <c r="AG124" i="17"/>
  <c r="Y124" i="18"/>
  <c r="Y124" i="17"/>
  <c r="Q124" i="18"/>
  <c r="Q124" i="17"/>
  <c r="I124" i="18"/>
  <c r="I124" i="17"/>
  <c r="BI122" i="18"/>
  <c r="BI122" i="17"/>
  <c r="AW122" i="18"/>
  <c r="AW122" i="17"/>
  <c r="AG122" i="18"/>
  <c r="AG122" i="17"/>
  <c r="Y122" i="18"/>
  <c r="Y122" i="17"/>
  <c r="M122" i="18"/>
  <c r="M122" i="17"/>
  <c r="E122" i="18"/>
  <c r="E122" i="17"/>
  <c r="BG121" i="18"/>
  <c r="BG121" i="17"/>
  <c r="AU121" i="18"/>
  <c r="AU121" i="17"/>
  <c r="AI121" i="18"/>
  <c r="AI121" i="17"/>
  <c r="AA121" i="18"/>
  <c r="AA121" i="17"/>
  <c r="S121" i="18"/>
  <c r="S121" i="17"/>
  <c r="K121" i="18"/>
  <c r="K121" i="17"/>
  <c r="BM120" i="18"/>
  <c r="BM120" i="17"/>
  <c r="BA120" i="18"/>
  <c r="BA120" i="17"/>
  <c r="AS120" i="18"/>
  <c r="AS120" i="17"/>
  <c r="AK120" i="18"/>
  <c r="AK120" i="17"/>
  <c r="AC120" i="18"/>
  <c r="AC120" i="17"/>
  <c r="U120" i="18"/>
  <c r="U120" i="17"/>
  <c r="M120" i="18"/>
  <c r="M120" i="17"/>
  <c r="E120" i="18"/>
  <c r="E120" i="17"/>
  <c r="BM118" i="18"/>
  <c r="BM118" i="17"/>
  <c r="BE118" i="18"/>
  <c r="BE118" i="17"/>
  <c r="AW118" i="18"/>
  <c r="AW118" i="17"/>
  <c r="AO118" i="18"/>
  <c r="AO118" i="17"/>
  <c r="AG118" i="18"/>
  <c r="AG118" i="17"/>
  <c r="Y118" i="18"/>
  <c r="Y118" i="17"/>
  <c r="Q118" i="18"/>
  <c r="Q118" i="17"/>
  <c r="M118" i="18"/>
  <c r="M118" i="17"/>
  <c r="E118" i="18"/>
  <c r="E118" i="17"/>
  <c r="BK117" i="18"/>
  <c r="BK117" i="17"/>
  <c r="BC117" i="18"/>
  <c r="BC117" i="17"/>
  <c r="AU117" i="18"/>
  <c r="AU117" i="17"/>
  <c r="AQ117" i="18"/>
  <c r="AQ117" i="17"/>
  <c r="AI117" i="18"/>
  <c r="AI117" i="17"/>
  <c r="AA117" i="18"/>
  <c r="AA117" i="17"/>
  <c r="S117" i="18"/>
  <c r="S117" i="17"/>
  <c r="K117" i="18"/>
  <c r="K117" i="17"/>
  <c r="BI116" i="18"/>
  <c r="BI116" i="17"/>
  <c r="BA116" i="18"/>
  <c r="BA116" i="17"/>
  <c r="AS116" i="18"/>
  <c r="AS116" i="17"/>
  <c r="AK116" i="18"/>
  <c r="AK116" i="17"/>
  <c r="AC116" i="18"/>
  <c r="AC116" i="17"/>
  <c r="Y116" i="18"/>
  <c r="Y116" i="17"/>
  <c r="Q116" i="18"/>
  <c r="Q116" i="17"/>
  <c r="E116" i="18"/>
  <c r="E116" i="17"/>
  <c r="BK115" i="18"/>
  <c r="BK115" i="17"/>
  <c r="BC115" i="18"/>
  <c r="BC115" i="17"/>
  <c r="AU115" i="18"/>
  <c r="AU115" i="17"/>
  <c r="AM115" i="18"/>
  <c r="AM115" i="17"/>
  <c r="AE115" i="18"/>
  <c r="AE115" i="17"/>
  <c r="W115" i="18"/>
  <c r="W115" i="17"/>
  <c r="O115" i="18"/>
  <c r="O115" i="17"/>
  <c r="K115" i="18"/>
  <c r="K115" i="17"/>
  <c r="BO113" i="18"/>
  <c r="BO113" i="17"/>
  <c r="BG113" i="18"/>
  <c r="BG113" i="17"/>
  <c r="AY113" i="18"/>
  <c r="AY113" i="17"/>
  <c r="AQ113" i="18"/>
  <c r="AQ113" i="17"/>
  <c r="AI113" i="18"/>
  <c r="AI113" i="17"/>
  <c r="AA113" i="18"/>
  <c r="AA113" i="17"/>
  <c r="S113" i="18"/>
  <c r="S113" i="17"/>
  <c r="K113" i="18"/>
  <c r="K113" i="17"/>
  <c r="BM112" i="18"/>
  <c r="BM112" i="17"/>
  <c r="BA112" i="18"/>
  <c r="BA112" i="17"/>
  <c r="AS112" i="18"/>
  <c r="AS112" i="17"/>
  <c r="AK112" i="18"/>
  <c r="AK112" i="17"/>
  <c r="AG112" i="18"/>
  <c r="AG112" i="17"/>
  <c r="Y112" i="18"/>
  <c r="Y112" i="17"/>
  <c r="Q112" i="18"/>
  <c r="Q112" i="17"/>
  <c r="M112" i="18"/>
  <c r="M112" i="17"/>
  <c r="E112" i="18"/>
  <c r="E112" i="17"/>
  <c r="BK111" i="18"/>
  <c r="BK111" i="17"/>
  <c r="AE111" i="18"/>
  <c r="AE111" i="17"/>
  <c r="W111" i="18"/>
  <c r="W111" i="17"/>
  <c r="BI110" i="18"/>
  <c r="BI110" i="17"/>
  <c r="BA110" i="18"/>
  <c r="BA110" i="17"/>
  <c r="AS110" i="18"/>
  <c r="AS110" i="17"/>
  <c r="AG110" i="18"/>
  <c r="AG110" i="17"/>
  <c r="U110" i="18"/>
  <c r="U110" i="17"/>
  <c r="BG109" i="18"/>
  <c r="BG109" i="17"/>
  <c r="AY109" i="18"/>
  <c r="AY109" i="17"/>
  <c r="AU109" i="18"/>
  <c r="AU109" i="17"/>
  <c r="AM109" i="18"/>
  <c r="AM109" i="17"/>
  <c r="AE109" i="18"/>
  <c r="AE109" i="17"/>
  <c r="W109" i="18"/>
  <c r="W109" i="17"/>
  <c r="O109" i="18"/>
  <c r="O109" i="17"/>
  <c r="G109" i="18"/>
  <c r="G109" i="17"/>
  <c r="BI108" i="18"/>
  <c r="BI108" i="17"/>
  <c r="BA108" i="18"/>
  <c r="BA108" i="17"/>
  <c r="AS108" i="18"/>
  <c r="AS108" i="17"/>
  <c r="AK108" i="18"/>
  <c r="AK108" i="17"/>
  <c r="AC108" i="18"/>
  <c r="AC108" i="17"/>
  <c r="Y108" i="18"/>
  <c r="Y108" i="17"/>
  <c r="Q108" i="18"/>
  <c r="Q108" i="17"/>
  <c r="I108" i="18"/>
  <c r="I108" i="17"/>
  <c r="BO107" i="18"/>
  <c r="BO107" i="17"/>
  <c r="BG107" i="18"/>
  <c r="BG107" i="17"/>
  <c r="AY107" i="18"/>
  <c r="AY107" i="17"/>
  <c r="AQ107" i="18"/>
  <c r="AQ107" i="17"/>
  <c r="AI107" i="18"/>
  <c r="AI107" i="17"/>
  <c r="AA107" i="18"/>
  <c r="AA107" i="17"/>
  <c r="S107" i="18"/>
  <c r="S107" i="17"/>
  <c r="O107" i="18"/>
  <c r="O107" i="17"/>
  <c r="G107" i="18"/>
  <c r="G107" i="17"/>
  <c r="BI106" i="18"/>
  <c r="BI106" i="17"/>
  <c r="BA106" i="18"/>
  <c r="BA106" i="17"/>
  <c r="AS106" i="18"/>
  <c r="AS106" i="17"/>
  <c r="I106" i="18"/>
  <c r="I106" i="17"/>
  <c r="BO105" i="18"/>
  <c r="BO105" i="17"/>
  <c r="BC105" i="18"/>
  <c r="BC105" i="17"/>
  <c r="AU105" i="18"/>
  <c r="AU105" i="17"/>
  <c r="AM105" i="18"/>
  <c r="AM105" i="17"/>
  <c r="AA105" i="18"/>
  <c r="AA105" i="17"/>
  <c r="S105" i="18"/>
  <c r="S105" i="17"/>
  <c r="K105" i="18"/>
  <c r="K105" i="17"/>
  <c r="BM104" i="18"/>
  <c r="BM104" i="17"/>
  <c r="BE104" i="18"/>
  <c r="BE104" i="17"/>
  <c r="AK104" i="18"/>
  <c r="AK104" i="17"/>
  <c r="Y104" i="18"/>
  <c r="Y104" i="17"/>
  <c r="Q104" i="18"/>
  <c r="Q104" i="17"/>
  <c r="M104" i="17"/>
  <c r="M104" i="18"/>
  <c r="E104" i="18"/>
  <c r="E104" i="17"/>
  <c r="BG103" i="18"/>
  <c r="BG103" i="17"/>
  <c r="AY103" i="18"/>
  <c r="AY103" i="17"/>
  <c r="AQ103" i="18"/>
  <c r="AQ103" i="17"/>
  <c r="AE103" i="18"/>
  <c r="AE103" i="17"/>
  <c r="AA103" i="18"/>
  <c r="AA103" i="17"/>
  <c r="S103" i="18"/>
  <c r="S103" i="17"/>
  <c r="K103" i="18"/>
  <c r="K103" i="17"/>
  <c r="AS102" i="18"/>
  <c r="AS102" i="17"/>
  <c r="AO102" i="18"/>
  <c r="AO102" i="17"/>
  <c r="AG102" i="18"/>
  <c r="AG102" i="17"/>
  <c r="AC102" i="18"/>
  <c r="AC102" i="17"/>
  <c r="Y102" i="18"/>
  <c r="Y102" i="17"/>
  <c r="Q102" i="18"/>
  <c r="Q102" i="17"/>
  <c r="M102" i="18"/>
  <c r="M102" i="17"/>
  <c r="I102" i="18"/>
  <c r="I102" i="17"/>
  <c r="BO101" i="18"/>
  <c r="BO101" i="17"/>
  <c r="AY101" i="18"/>
  <c r="AY101" i="17"/>
  <c r="BI100" i="18"/>
  <c r="BI100" i="17"/>
  <c r="AW100" i="17"/>
  <c r="AW100" i="18"/>
  <c r="AO100" i="18"/>
  <c r="AO100" i="17"/>
  <c r="AG100" i="18"/>
  <c r="AG100" i="17"/>
  <c r="AC100" i="18"/>
  <c r="AC100" i="17"/>
  <c r="U100" i="18"/>
  <c r="U100" i="17"/>
  <c r="M100" i="18"/>
  <c r="M100" i="17"/>
  <c r="E100" i="18"/>
  <c r="E100" i="17"/>
  <c r="BO99" i="18"/>
  <c r="BO99" i="17"/>
  <c r="BG99" i="18"/>
  <c r="BG99" i="17"/>
  <c r="BC99" i="18"/>
  <c r="BC99" i="17"/>
  <c r="AU99" i="18"/>
  <c r="AU99" i="17"/>
  <c r="AQ99" i="18"/>
  <c r="AQ99" i="17"/>
  <c r="AM99" i="18"/>
  <c r="AM99" i="17"/>
  <c r="AI99" i="18"/>
  <c r="AI99" i="17"/>
  <c r="AE99" i="18"/>
  <c r="AE99" i="17"/>
  <c r="AA99" i="18"/>
  <c r="AA99" i="17"/>
  <c r="S99" i="18"/>
  <c r="S99" i="17"/>
  <c r="O99" i="18"/>
  <c r="O99" i="17"/>
  <c r="G99" i="18"/>
  <c r="G99" i="17"/>
  <c r="BI98" i="18"/>
  <c r="BI98" i="17"/>
  <c r="BE98" i="18"/>
  <c r="BE98" i="17"/>
  <c r="AW98" i="18"/>
  <c r="AW98" i="17"/>
  <c r="AO98" i="18"/>
  <c r="AO98" i="17"/>
  <c r="AG98" i="18"/>
  <c r="AG98" i="17"/>
  <c r="U98" i="18"/>
  <c r="U98" i="17"/>
  <c r="M98" i="18"/>
  <c r="M98" i="17"/>
  <c r="E98" i="18"/>
  <c r="E98" i="17"/>
  <c r="BC97" i="18"/>
  <c r="BC97" i="17"/>
  <c r="AY97" i="18"/>
  <c r="AY97" i="17"/>
  <c r="AQ97" i="18"/>
  <c r="AQ97" i="17"/>
  <c r="G97" i="18"/>
  <c r="G97" i="17"/>
  <c r="BI96" i="18"/>
  <c r="BI96" i="17"/>
  <c r="BA96" i="18"/>
  <c r="BA96" i="17"/>
  <c r="AW96" i="18"/>
  <c r="AW96" i="17"/>
  <c r="AO96" i="18"/>
  <c r="AO96" i="17"/>
  <c r="AC96" i="18"/>
  <c r="AC96" i="17"/>
  <c r="U96" i="18"/>
  <c r="U96" i="17"/>
  <c r="Q96" i="18"/>
  <c r="Q96" i="17"/>
  <c r="E96" i="18"/>
  <c r="E96" i="17"/>
  <c r="BO95" i="18"/>
  <c r="BO95" i="17"/>
  <c r="BG95" i="18"/>
  <c r="BG95" i="17"/>
  <c r="AY95" i="18"/>
  <c r="AY95" i="17"/>
  <c r="AU95" i="18"/>
  <c r="AU95" i="17"/>
  <c r="AM95" i="18"/>
  <c r="AM95" i="17"/>
  <c r="AE95" i="18"/>
  <c r="AE95" i="17"/>
  <c r="W95" i="18"/>
  <c r="W95" i="17"/>
  <c r="O95" i="18"/>
  <c r="O95" i="17"/>
  <c r="K95" i="18"/>
  <c r="K95" i="17"/>
  <c r="BI94" i="18"/>
  <c r="BI94" i="17"/>
  <c r="BA94" i="18"/>
  <c r="BA94" i="17"/>
  <c r="AW94" i="18"/>
  <c r="AW94" i="17"/>
  <c r="AK94" i="18"/>
  <c r="AK94" i="17"/>
  <c r="AC94" i="18"/>
  <c r="AC94" i="17"/>
  <c r="U94" i="18"/>
  <c r="U94" i="17"/>
  <c r="M94" i="18"/>
  <c r="M94" i="17"/>
  <c r="E94" i="18"/>
  <c r="E94" i="17"/>
  <c r="BK93" i="18"/>
  <c r="BK93" i="17"/>
  <c r="AY93" i="18"/>
  <c r="AY93" i="17"/>
  <c r="AQ93" i="18"/>
  <c r="AQ93" i="17"/>
  <c r="AI93" i="18"/>
  <c r="AI93" i="17"/>
  <c r="AA93" i="18"/>
  <c r="AA93" i="17"/>
  <c r="S93" i="18"/>
  <c r="S93" i="17"/>
  <c r="K93" i="18"/>
  <c r="K93" i="17"/>
  <c r="BM92" i="18"/>
  <c r="BM92" i="17"/>
  <c r="BI92" i="18"/>
  <c r="BI92" i="17"/>
  <c r="BA92" i="18"/>
  <c r="BA92" i="17"/>
  <c r="AG92" i="18"/>
  <c r="AG92" i="17"/>
  <c r="AC92" i="18"/>
  <c r="AC92" i="17"/>
  <c r="U92" i="18"/>
  <c r="U92" i="17"/>
  <c r="Q92" i="18"/>
  <c r="Q92" i="17"/>
  <c r="M92" i="18"/>
  <c r="M92" i="17"/>
  <c r="E92" i="18"/>
  <c r="E92" i="17"/>
  <c r="BK91" i="18"/>
  <c r="BK91" i="17"/>
  <c r="BC91" i="18"/>
  <c r="BC91" i="17"/>
  <c r="AU91" i="18"/>
  <c r="AU91" i="17"/>
  <c r="AQ91" i="18"/>
  <c r="AQ91" i="17"/>
  <c r="AE91" i="18"/>
  <c r="AE91" i="17"/>
  <c r="W91" i="18"/>
  <c r="W91" i="17"/>
  <c r="O91" i="18"/>
  <c r="O91" i="17"/>
  <c r="K91" i="18"/>
  <c r="K91" i="17"/>
  <c r="BM90" i="18"/>
  <c r="BM90" i="17"/>
  <c r="BI90" i="18"/>
  <c r="BI90" i="17"/>
  <c r="BA90" i="18"/>
  <c r="BA90" i="17"/>
  <c r="AS90" i="18"/>
  <c r="AS90" i="17"/>
  <c r="AK90" i="18"/>
  <c r="AK90" i="17"/>
  <c r="AC90" i="18"/>
  <c r="AC90" i="17"/>
  <c r="U90" i="18"/>
  <c r="U90" i="17"/>
  <c r="Q90" i="18"/>
  <c r="Q90" i="17"/>
  <c r="I90" i="18"/>
  <c r="I90" i="17"/>
  <c r="BO89" i="18"/>
  <c r="BO89" i="17"/>
  <c r="BG89" i="18"/>
  <c r="BG89" i="17"/>
  <c r="AY89" i="18"/>
  <c r="AY89" i="17"/>
  <c r="AQ89" i="18"/>
  <c r="AQ89" i="17"/>
  <c r="AI89" i="18"/>
  <c r="AI89" i="17"/>
  <c r="AA89" i="18"/>
  <c r="AA89" i="17"/>
  <c r="S89" i="18"/>
  <c r="S89" i="17"/>
  <c r="K89" i="18"/>
  <c r="K89" i="17"/>
  <c r="BA88" i="18"/>
  <c r="BA88" i="17"/>
  <c r="AW88" i="18"/>
  <c r="AW88" i="17"/>
  <c r="AO88" i="18"/>
  <c r="AO88" i="17"/>
  <c r="E88" i="18"/>
  <c r="E88" i="17"/>
  <c r="BO87" i="18"/>
  <c r="BO87" i="17"/>
  <c r="BG87" i="18"/>
  <c r="BG87" i="17"/>
  <c r="BC87" i="18"/>
  <c r="BC87" i="17"/>
  <c r="AU87" i="18"/>
  <c r="AU87" i="17"/>
  <c r="AM87" i="18"/>
  <c r="AM87" i="17"/>
  <c r="AI87" i="18"/>
  <c r="AI87" i="17"/>
  <c r="AA87" i="18"/>
  <c r="AA87" i="17"/>
  <c r="S87" i="18"/>
  <c r="S87" i="17"/>
  <c r="O87" i="18"/>
  <c r="O87" i="17"/>
  <c r="G87" i="18"/>
  <c r="G87" i="17"/>
  <c r="BM86" i="18"/>
  <c r="BM86" i="17"/>
  <c r="BE86" i="18"/>
  <c r="BE86" i="17"/>
  <c r="BA86" i="18"/>
  <c r="BA86" i="17"/>
  <c r="AS86" i="18"/>
  <c r="AS86" i="17"/>
  <c r="AO86" i="18"/>
  <c r="AO86" i="17"/>
  <c r="AG86" i="18"/>
  <c r="AG86" i="17"/>
  <c r="Y86" i="18"/>
  <c r="Y86" i="17"/>
  <c r="M86" i="18"/>
  <c r="M86" i="17"/>
  <c r="E86" i="18"/>
  <c r="E86" i="17"/>
  <c r="BK85" i="18"/>
  <c r="BK85" i="17"/>
  <c r="BC85" i="18"/>
  <c r="BC85" i="17"/>
  <c r="AQ85" i="18"/>
  <c r="AQ85" i="17"/>
  <c r="AI85" i="18"/>
  <c r="AI85" i="17"/>
  <c r="AA85" i="18"/>
  <c r="AA85" i="17"/>
  <c r="S85" i="18"/>
  <c r="S85" i="17"/>
  <c r="K85" i="18"/>
  <c r="K85" i="17"/>
  <c r="BE84" i="18"/>
  <c r="BE84" i="17"/>
  <c r="AW84" i="18"/>
  <c r="AW84" i="17"/>
  <c r="AO84" i="18"/>
  <c r="AO84" i="17"/>
  <c r="AG84" i="18"/>
  <c r="AG84" i="17"/>
  <c r="Y84" i="18"/>
  <c r="Y84" i="17"/>
  <c r="Q84" i="18"/>
  <c r="Q84" i="17"/>
  <c r="M84" i="18"/>
  <c r="M84" i="17"/>
  <c r="E84" i="18"/>
  <c r="E84" i="17"/>
  <c r="BG83" i="18"/>
  <c r="BG83" i="17"/>
  <c r="AU83" i="18"/>
  <c r="AU83" i="17"/>
  <c r="AM83" i="18"/>
  <c r="AM83" i="17"/>
  <c r="G83" i="18"/>
  <c r="G83" i="17"/>
  <c r="BI82" i="18"/>
  <c r="BI82" i="17"/>
  <c r="BA82" i="18"/>
  <c r="BA82" i="17"/>
  <c r="AS82" i="18"/>
  <c r="AS82" i="17"/>
  <c r="AK82" i="18"/>
  <c r="AK82" i="17"/>
  <c r="AC82" i="18"/>
  <c r="AC82" i="17"/>
  <c r="Q82" i="18"/>
  <c r="Q82" i="17"/>
  <c r="I82" i="17"/>
  <c r="I82" i="18"/>
  <c r="E82" i="18"/>
  <c r="E82" i="17"/>
  <c r="BK81" i="18"/>
  <c r="BK81" i="17"/>
  <c r="BC81" i="18"/>
  <c r="BC81" i="17"/>
  <c r="AY81" i="18"/>
  <c r="AY81" i="17"/>
  <c r="AQ81" i="18"/>
  <c r="AQ81" i="17"/>
  <c r="AI81" i="18"/>
  <c r="AI81" i="17"/>
  <c r="AA81" i="18"/>
  <c r="AA81" i="17"/>
  <c r="S81" i="18"/>
  <c r="S81" i="17"/>
  <c r="O81" i="18"/>
  <c r="O81" i="17"/>
  <c r="G81" i="18"/>
  <c r="G81" i="17"/>
  <c r="BI80" i="18"/>
  <c r="BI80" i="17"/>
  <c r="BA80" i="18"/>
  <c r="BA80" i="17"/>
  <c r="AS80" i="18"/>
  <c r="AS80" i="17"/>
  <c r="AK80" i="18"/>
  <c r="AK80" i="17"/>
  <c r="AC80" i="18"/>
  <c r="AC80" i="17"/>
  <c r="U80" i="18"/>
  <c r="U80" i="17"/>
  <c r="M80" i="18"/>
  <c r="M80" i="17"/>
  <c r="E80" i="18"/>
  <c r="E80" i="17"/>
  <c r="BK79" i="18"/>
  <c r="BK79" i="17"/>
  <c r="BG79" i="18"/>
  <c r="BG79" i="17"/>
  <c r="AY79" i="18"/>
  <c r="AY79" i="17"/>
  <c r="S79" i="18"/>
  <c r="S79" i="17"/>
  <c r="O79" i="18"/>
  <c r="O79" i="17"/>
  <c r="K79" i="18"/>
  <c r="K79" i="17"/>
  <c r="BI78" i="18"/>
  <c r="BI78" i="17"/>
  <c r="BE78" i="18"/>
  <c r="BE78" i="17"/>
  <c r="AW78" i="18"/>
  <c r="AW78" i="17"/>
  <c r="AO78" i="18"/>
  <c r="AO78" i="17"/>
  <c r="AG78" i="18"/>
  <c r="AG78" i="17"/>
  <c r="U78" i="18"/>
  <c r="U78" i="17"/>
  <c r="Q78" i="18"/>
  <c r="Q78" i="17"/>
  <c r="I78" i="18"/>
  <c r="I78" i="17"/>
  <c r="BO77" i="18"/>
  <c r="BO77" i="17"/>
  <c r="BK77" i="18"/>
  <c r="BK77" i="17"/>
  <c r="BC77" i="18"/>
  <c r="BC77" i="17"/>
  <c r="AU77" i="18"/>
  <c r="AU77" i="17"/>
  <c r="AI77" i="18"/>
  <c r="AI77" i="17"/>
  <c r="AA77" i="18"/>
  <c r="AA77" i="17"/>
  <c r="S77" i="18"/>
  <c r="S77" i="17"/>
  <c r="K77" i="18"/>
  <c r="K77" i="17"/>
  <c r="BM76" i="18"/>
  <c r="BM76" i="17"/>
  <c r="BE76" i="18"/>
  <c r="BE76" i="17"/>
  <c r="AW76" i="18"/>
  <c r="AW76" i="17"/>
  <c r="AO76" i="18"/>
  <c r="AO76" i="17"/>
  <c r="AG76" i="18"/>
  <c r="AG76" i="17"/>
  <c r="Y76" i="18"/>
  <c r="Y76" i="17"/>
  <c r="Q76" i="18"/>
  <c r="Q76" i="17"/>
  <c r="I76" i="18"/>
  <c r="I76" i="17"/>
  <c r="BO75" i="18"/>
  <c r="BO75" i="17"/>
  <c r="BG75" i="18"/>
  <c r="BG75" i="17"/>
  <c r="AY75" i="18"/>
  <c r="AY75" i="17"/>
  <c r="AM75" i="18"/>
  <c r="AM75" i="17"/>
  <c r="AI75" i="18"/>
  <c r="AI75" i="17"/>
  <c r="AA75" i="18"/>
  <c r="AA75" i="17"/>
  <c r="S75" i="18"/>
  <c r="S75" i="17"/>
  <c r="O75" i="18"/>
  <c r="O75" i="17"/>
  <c r="G75" i="18"/>
  <c r="G75" i="17"/>
  <c r="BI74" i="18"/>
  <c r="BI74" i="17"/>
  <c r="Y74" i="18"/>
  <c r="Y74" i="17"/>
  <c r="U74" i="18"/>
  <c r="U74" i="17"/>
  <c r="M74" i="18"/>
  <c r="M74" i="17"/>
  <c r="E74" i="18"/>
  <c r="E74" i="17"/>
  <c r="BG73" i="18"/>
  <c r="BG73" i="17"/>
  <c r="AY73" i="18"/>
  <c r="AY73" i="17"/>
  <c r="AQ73" i="18"/>
  <c r="AQ73" i="17"/>
  <c r="AI73" i="18"/>
  <c r="AI73" i="17"/>
  <c r="AA73" i="18"/>
  <c r="AA73" i="17"/>
  <c r="O73" i="18"/>
  <c r="O73" i="17"/>
  <c r="K73" i="18"/>
  <c r="K73" i="17"/>
  <c r="BM72" i="18"/>
  <c r="BM72" i="17"/>
  <c r="BE72" i="18"/>
  <c r="BE72" i="17"/>
  <c r="AW72" i="18"/>
  <c r="AW72" i="17"/>
  <c r="AO72" i="18"/>
  <c r="AO72" i="17"/>
  <c r="AG72" i="18"/>
  <c r="AG72" i="17"/>
  <c r="Y72" i="18"/>
  <c r="Y72" i="17"/>
  <c r="M72" i="18"/>
  <c r="M72" i="17"/>
  <c r="E72" i="18"/>
  <c r="E72" i="17"/>
  <c r="BO71" i="18"/>
  <c r="BO71" i="17"/>
  <c r="BG71" i="18"/>
  <c r="BG71" i="17"/>
  <c r="AY71" i="18"/>
  <c r="AY71" i="17"/>
  <c r="AQ71" i="18"/>
  <c r="AQ71" i="17"/>
  <c r="AI71" i="18"/>
  <c r="AI71" i="17"/>
  <c r="AA71" i="18"/>
  <c r="AA71" i="17"/>
  <c r="S71" i="18"/>
  <c r="S71" i="17"/>
  <c r="K71" i="18"/>
  <c r="K71" i="17"/>
  <c r="BM70" i="18"/>
  <c r="BM70" i="17"/>
  <c r="AS70" i="18"/>
  <c r="AS70" i="17"/>
  <c r="AO70" i="18"/>
  <c r="AO70" i="17"/>
  <c r="AG70" i="18"/>
  <c r="AG70" i="17"/>
  <c r="Q70" i="18"/>
  <c r="Q70" i="17"/>
  <c r="M70" i="18"/>
  <c r="M70" i="17"/>
  <c r="BL69" i="18"/>
  <c r="BL69" i="17"/>
  <c r="AV69" i="18"/>
  <c r="AV69" i="17"/>
  <c r="AF69" i="18"/>
  <c r="AF69" i="17"/>
  <c r="U69" i="18"/>
  <c r="U69" i="17"/>
  <c r="E69" i="18"/>
  <c r="E69" i="17"/>
  <c r="BK68" i="18"/>
  <c r="BK68" i="17"/>
  <c r="BC68" i="18"/>
  <c r="BC68" i="17"/>
  <c r="AU68" i="18"/>
  <c r="AU68" i="17"/>
  <c r="AM68" i="18"/>
  <c r="AM68" i="17"/>
  <c r="AE68" i="18"/>
  <c r="AE68" i="17"/>
  <c r="W68" i="18"/>
  <c r="W68" i="17"/>
  <c r="O68" i="18"/>
  <c r="O68" i="17"/>
  <c r="G68" i="18"/>
  <c r="G68" i="17"/>
  <c r="BA67" i="18"/>
  <c r="BA67" i="17"/>
  <c r="AW67" i="18"/>
  <c r="AW67" i="17"/>
  <c r="AF65" i="18"/>
  <c r="AF65" i="17"/>
  <c r="BN64" i="18"/>
  <c r="BN64" i="17"/>
  <c r="AH64" i="18"/>
  <c r="AH64" i="17"/>
  <c r="AY63" i="18"/>
  <c r="AY63" i="17"/>
  <c r="S63" i="18"/>
  <c r="S63" i="17"/>
  <c r="BI62" i="18"/>
  <c r="BI62" i="17"/>
  <c r="BA62" i="18"/>
  <c r="BA62" i="17"/>
  <c r="AS62" i="18"/>
  <c r="AS62" i="17"/>
  <c r="AK62" i="18"/>
  <c r="AK62" i="17"/>
  <c r="AC62" i="18"/>
  <c r="AC62" i="17"/>
  <c r="U62" i="18"/>
  <c r="U62" i="17"/>
  <c r="M62" i="18"/>
  <c r="M62" i="17"/>
  <c r="E62" i="18"/>
  <c r="E62" i="17"/>
  <c r="AY61" i="18"/>
  <c r="AY61" i="17"/>
  <c r="S61" i="18"/>
  <c r="S61" i="17"/>
  <c r="AK60" i="18"/>
  <c r="AK60" i="17"/>
  <c r="E60" i="18"/>
  <c r="E60" i="17"/>
  <c r="V59" i="18"/>
  <c r="V59" i="17"/>
  <c r="BD58" i="18"/>
  <c r="BD58" i="17"/>
  <c r="X58" i="18"/>
  <c r="X58" i="17"/>
  <c r="BD56" i="18"/>
  <c r="BD56" i="17"/>
  <c r="AN56" i="18"/>
  <c r="AN56" i="17"/>
  <c r="H56" i="18"/>
  <c r="H56" i="17"/>
  <c r="AO55" i="18"/>
  <c r="AO55" i="17"/>
  <c r="I55" i="18"/>
  <c r="I55" i="17"/>
  <c r="AA54" i="18"/>
  <c r="AA54" i="17"/>
  <c r="BI53" i="18"/>
  <c r="BI53" i="17"/>
  <c r="AC53" i="18"/>
  <c r="AC53" i="17"/>
  <c r="AP50" i="18"/>
  <c r="AP50" i="17"/>
  <c r="J50" i="18"/>
  <c r="J50" i="17"/>
  <c r="BH49" i="18"/>
  <c r="BH49" i="17"/>
  <c r="AB49" i="18"/>
  <c r="AB49" i="17"/>
  <c r="AT48" i="18"/>
  <c r="AT48" i="17"/>
  <c r="N48" i="18"/>
  <c r="N48" i="17"/>
  <c r="BK47" i="18"/>
  <c r="BK47" i="17"/>
  <c r="O47" i="18"/>
  <c r="O47" i="17"/>
  <c r="AU45" i="18"/>
  <c r="AU45" i="17"/>
  <c r="O45" i="18"/>
  <c r="O45" i="17"/>
  <c r="AW44" i="18"/>
  <c r="AW44" i="17"/>
  <c r="Q44" i="18"/>
  <c r="Q44" i="17"/>
  <c r="BN43" i="18"/>
  <c r="BN43" i="17"/>
  <c r="AH43" i="18"/>
  <c r="AH43" i="17"/>
  <c r="BP42" i="18"/>
  <c r="BP42" i="17"/>
  <c r="T42" i="18"/>
  <c r="T42" i="17"/>
  <c r="D42" i="18"/>
  <c r="D42" i="17"/>
  <c r="BJ41" i="18"/>
  <c r="BJ41" i="17"/>
  <c r="BF41" i="18"/>
  <c r="BF41" i="17"/>
  <c r="AX41" i="18"/>
  <c r="AX41" i="17"/>
  <c r="AP41" i="18"/>
  <c r="AP41" i="17"/>
  <c r="AH41" i="18"/>
  <c r="AH41" i="17"/>
  <c r="V41" i="18"/>
  <c r="V41" i="17"/>
  <c r="N41" i="18"/>
  <c r="N41" i="17"/>
  <c r="F41" i="18"/>
  <c r="F41" i="17"/>
  <c r="AZ40" i="18"/>
  <c r="AZ40" i="17"/>
  <c r="T40" i="18"/>
  <c r="T40" i="17"/>
  <c r="BA39" i="18"/>
  <c r="BA39" i="17"/>
  <c r="U39" i="18"/>
  <c r="U39" i="17"/>
  <c r="BC38" i="18"/>
  <c r="BC38" i="17"/>
  <c r="W38" i="18"/>
  <c r="W38" i="17"/>
  <c r="BE37" i="18"/>
  <c r="BE37" i="17"/>
  <c r="Y37" i="18"/>
  <c r="Y37" i="17"/>
  <c r="BB34" i="18"/>
  <c r="BB34" i="17"/>
  <c r="AL34" i="18"/>
  <c r="AL34" i="17"/>
  <c r="BD33" i="18"/>
  <c r="BD33" i="17"/>
  <c r="X33" i="18"/>
  <c r="X33" i="17"/>
  <c r="BF32" i="18"/>
  <c r="BF32" i="17"/>
  <c r="AP32" i="18"/>
  <c r="AP32" i="17"/>
  <c r="BG31" i="18"/>
  <c r="BG31" i="17"/>
  <c r="AA31" i="18"/>
  <c r="AA31" i="17"/>
  <c r="BG29" i="18"/>
  <c r="BG29" i="17"/>
  <c r="AS28" i="18"/>
  <c r="AS28" i="17"/>
  <c r="BJ27" i="18"/>
  <c r="BJ27" i="17"/>
  <c r="AD27" i="18"/>
  <c r="AD27" i="17"/>
  <c r="N27" i="18"/>
  <c r="N27" i="17"/>
  <c r="AF26" i="18"/>
  <c r="AF26" i="17"/>
  <c r="AW23" i="18"/>
  <c r="AW23" i="17"/>
  <c r="AG23" i="18"/>
  <c r="AG23" i="17"/>
  <c r="AY22" i="18"/>
  <c r="AY22" i="17"/>
  <c r="S22" i="18"/>
  <c r="S22" i="17"/>
  <c r="AK21" i="18"/>
  <c r="AK21" i="17"/>
  <c r="E21" i="18"/>
  <c r="E21" i="17"/>
  <c r="BK20" i="18"/>
  <c r="BK20" i="17"/>
  <c r="BC20" i="18"/>
  <c r="BC20" i="17"/>
  <c r="AU20" i="18"/>
  <c r="AU20" i="17"/>
  <c r="AM20" i="18"/>
  <c r="AM20" i="17"/>
  <c r="AE20" i="18"/>
  <c r="AE20" i="17"/>
  <c r="AA20" i="18"/>
  <c r="AA20" i="17"/>
  <c r="S20" i="18"/>
  <c r="S20" i="17"/>
  <c r="K20" i="18"/>
  <c r="K20" i="17"/>
  <c r="BP19" i="18"/>
  <c r="BP19" i="17"/>
  <c r="BH19" i="18"/>
  <c r="BH19" i="17"/>
  <c r="BD19" i="18"/>
  <c r="BD19" i="17"/>
  <c r="AV19" i="18"/>
  <c r="AV19" i="17"/>
  <c r="AN19" i="18"/>
  <c r="AN19" i="17"/>
  <c r="AF19" i="18"/>
  <c r="AF19" i="17"/>
  <c r="X19" i="18"/>
  <c r="X19" i="17"/>
  <c r="L19" i="18"/>
  <c r="L19" i="17"/>
  <c r="D19" i="18"/>
  <c r="D19" i="17"/>
  <c r="AX18" i="18"/>
  <c r="AX18" i="17"/>
  <c r="R18" i="18"/>
  <c r="R18" i="17"/>
  <c r="AZ17" i="18"/>
  <c r="AZ17" i="17"/>
  <c r="D17" i="18"/>
  <c r="D17" i="17"/>
  <c r="AL16" i="18"/>
  <c r="AL16" i="17"/>
  <c r="V16" i="18"/>
  <c r="V16" i="17"/>
  <c r="AM15" i="18"/>
  <c r="AM15" i="17"/>
  <c r="BC13" i="18"/>
  <c r="BC13" i="17"/>
  <c r="W13" i="18"/>
  <c r="W13" i="17"/>
  <c r="BE12" i="18"/>
  <c r="BE12" i="17"/>
  <c r="BF11" i="18"/>
  <c r="BF11" i="17"/>
  <c r="Z11" i="18"/>
  <c r="Z11" i="17"/>
  <c r="BH10" i="18"/>
  <c r="BH10" i="17"/>
  <c r="AB10" i="18"/>
  <c r="AB10" i="17"/>
  <c r="BH8" i="18"/>
  <c r="BH8" i="17"/>
  <c r="L8" i="18"/>
  <c r="L8" i="17"/>
  <c r="AC7" i="18"/>
  <c r="AC7" i="17"/>
  <c r="AU6" i="18"/>
  <c r="AU6" i="17"/>
  <c r="BM5" i="18"/>
  <c r="BM5" i="17"/>
  <c r="Q5" i="18"/>
  <c r="Q5" i="17"/>
  <c r="AK142" i="17"/>
  <c r="E142" i="17"/>
  <c r="AQ141" i="17"/>
  <c r="K141" i="17"/>
  <c r="AU137" i="17"/>
  <c r="O137" i="17"/>
  <c r="AO132" i="17"/>
  <c r="I132" i="17"/>
  <c r="BO123" i="17"/>
  <c r="BJ69" i="18"/>
  <c r="BJ69" i="17"/>
  <c r="BB69" i="18"/>
  <c r="BB69" i="17"/>
  <c r="AX69" i="18"/>
  <c r="AX69" i="17"/>
  <c r="AP69" i="18"/>
  <c r="AP69" i="17"/>
  <c r="AH69" i="18"/>
  <c r="AH69" i="17"/>
  <c r="Z69" i="18"/>
  <c r="Z69" i="17"/>
  <c r="R69" i="18"/>
  <c r="R69" i="17"/>
  <c r="F69" i="18"/>
  <c r="F69" i="17"/>
  <c r="BM66" i="18"/>
  <c r="BM66" i="17"/>
  <c r="BI66" i="18"/>
  <c r="BI66" i="17"/>
  <c r="BA66" i="18"/>
  <c r="BA66" i="17"/>
  <c r="AS66" i="18"/>
  <c r="AS66" i="17"/>
  <c r="AK66" i="18"/>
  <c r="AK66" i="17"/>
  <c r="AC66" i="18"/>
  <c r="AC66" i="17"/>
  <c r="U66" i="18"/>
  <c r="U66" i="17"/>
  <c r="M66" i="18"/>
  <c r="M66" i="17"/>
  <c r="E66" i="18"/>
  <c r="E66" i="17"/>
  <c r="BJ65" i="18"/>
  <c r="BJ65" i="17"/>
  <c r="BB65" i="18"/>
  <c r="BB65" i="17"/>
  <c r="AT65" i="18"/>
  <c r="AT65" i="17"/>
  <c r="AL65" i="18"/>
  <c r="AL65" i="17"/>
  <c r="AD65" i="18"/>
  <c r="AD65" i="17"/>
  <c r="V65" i="18"/>
  <c r="V65" i="17"/>
  <c r="N65" i="18"/>
  <c r="N65" i="17"/>
  <c r="F65" i="18"/>
  <c r="F65" i="17"/>
  <c r="BK64" i="18"/>
  <c r="BK64" i="17"/>
  <c r="BC64" i="18"/>
  <c r="BC64" i="17"/>
  <c r="AU64" i="18"/>
  <c r="AU64" i="17"/>
  <c r="AM64" i="18"/>
  <c r="AM64" i="17"/>
  <c r="AE64" i="18"/>
  <c r="AE64" i="17"/>
  <c r="W64" i="18"/>
  <c r="W64" i="17"/>
  <c r="O64" i="18"/>
  <c r="O64" i="17"/>
  <c r="G64" i="18"/>
  <c r="G64" i="17"/>
  <c r="BL63" i="18"/>
  <c r="BL63" i="17"/>
  <c r="BD63" i="18"/>
  <c r="BD63" i="17"/>
  <c r="AV63" i="18"/>
  <c r="AV63" i="17"/>
  <c r="AN63" i="18"/>
  <c r="AN63" i="17"/>
  <c r="AB63" i="18"/>
  <c r="AB63" i="17"/>
  <c r="T63" i="18"/>
  <c r="T63" i="17"/>
  <c r="P63" i="18"/>
  <c r="P63" i="17"/>
  <c r="H63" i="18"/>
  <c r="H63" i="17"/>
  <c r="BN61" i="18"/>
  <c r="BN61" i="17"/>
  <c r="BF61" i="18"/>
  <c r="BF61" i="17"/>
  <c r="AX61" i="18"/>
  <c r="AX61" i="17"/>
  <c r="AL61" i="18"/>
  <c r="AL61" i="17"/>
  <c r="AD61" i="18"/>
  <c r="AD61" i="17"/>
  <c r="Z61" i="18"/>
  <c r="Z61" i="17"/>
  <c r="R61" i="18"/>
  <c r="R61" i="17"/>
  <c r="J61" i="18"/>
  <c r="J61" i="17"/>
  <c r="BO60" i="18"/>
  <c r="BO60" i="17"/>
  <c r="BC60" i="18"/>
  <c r="BC60" i="17"/>
  <c r="AU60" i="18"/>
  <c r="AU60" i="17"/>
  <c r="AM60" i="18"/>
  <c r="AM60" i="17"/>
  <c r="AE60" i="18"/>
  <c r="AE60" i="17"/>
  <c r="W60" i="18"/>
  <c r="W60" i="17"/>
  <c r="O60" i="18"/>
  <c r="O60" i="17"/>
  <c r="G60" i="18"/>
  <c r="G60" i="17"/>
  <c r="BP59" i="18"/>
  <c r="BP59" i="17"/>
  <c r="BH59" i="18"/>
  <c r="BH59" i="17"/>
  <c r="AV59" i="18"/>
  <c r="AV59" i="17"/>
  <c r="AN59" i="18"/>
  <c r="AN59" i="17"/>
  <c r="AF59" i="18"/>
  <c r="AF59" i="17"/>
  <c r="X59" i="18"/>
  <c r="X59" i="17"/>
  <c r="P59" i="18"/>
  <c r="P59" i="17"/>
  <c r="H59" i="18"/>
  <c r="H59" i="17"/>
  <c r="BI58" i="18"/>
  <c r="BI58" i="17"/>
  <c r="BA58" i="18"/>
  <c r="BA58" i="17"/>
  <c r="AS58" i="18"/>
  <c r="AS58" i="17"/>
  <c r="AG58" i="18"/>
  <c r="AG58" i="17"/>
  <c r="Y58" i="18"/>
  <c r="Y58" i="17"/>
  <c r="Q58" i="18"/>
  <c r="Q58" i="17"/>
  <c r="E58" i="18"/>
  <c r="E58" i="17"/>
  <c r="BO56" i="18"/>
  <c r="BO56" i="17"/>
  <c r="BG56" i="18"/>
  <c r="BG56" i="17"/>
  <c r="AU56" i="18"/>
  <c r="AU56" i="17"/>
  <c r="AM56" i="18"/>
  <c r="AM56" i="17"/>
  <c r="AE56" i="18"/>
  <c r="AE56" i="17"/>
  <c r="W56" i="18"/>
  <c r="W56" i="17"/>
  <c r="O56" i="18"/>
  <c r="O56" i="17"/>
  <c r="G56" i="18"/>
  <c r="G56" i="17"/>
  <c r="BL55" i="18"/>
  <c r="BL55" i="17"/>
  <c r="AZ55" i="18"/>
  <c r="AZ55" i="17"/>
  <c r="AR55" i="18"/>
  <c r="AR55" i="17"/>
  <c r="AJ55" i="18"/>
  <c r="AJ55" i="17"/>
  <c r="X55" i="18"/>
  <c r="X55" i="17"/>
  <c r="P55" i="18"/>
  <c r="P55" i="17"/>
  <c r="H55" i="18"/>
  <c r="H55" i="17"/>
  <c r="BM54" i="18"/>
  <c r="BM54" i="17"/>
  <c r="BE54" i="18"/>
  <c r="BE54" i="17"/>
  <c r="AS54" i="18"/>
  <c r="AS54" i="17"/>
  <c r="AK54" i="18"/>
  <c r="AK54" i="17"/>
  <c r="AC54" i="18"/>
  <c r="AC54" i="17"/>
  <c r="U54" i="18"/>
  <c r="U54" i="17"/>
  <c r="M54" i="18"/>
  <c r="M54" i="17"/>
  <c r="E54" i="18"/>
  <c r="E54" i="17"/>
  <c r="BJ53" i="18"/>
  <c r="BJ53" i="17"/>
  <c r="AT53" i="18"/>
  <c r="AT53" i="17"/>
  <c r="AP53" i="18"/>
  <c r="AP53" i="17"/>
  <c r="AH53" i="18"/>
  <c r="AH53" i="17"/>
  <c r="Z53" i="18"/>
  <c r="Z53" i="17"/>
  <c r="R53" i="18"/>
  <c r="R53" i="17"/>
  <c r="BI50" i="18"/>
  <c r="BI50" i="17"/>
  <c r="BA50" i="18"/>
  <c r="BA50" i="17"/>
  <c r="AS50" i="18"/>
  <c r="AS50" i="17"/>
  <c r="AK50" i="18"/>
  <c r="AK50" i="17"/>
  <c r="AC50" i="18"/>
  <c r="AC50" i="17"/>
  <c r="U50" i="18"/>
  <c r="U50" i="17"/>
  <c r="Q50" i="18"/>
  <c r="Q50" i="17"/>
  <c r="M50" i="18"/>
  <c r="M50" i="17"/>
  <c r="E50" i="18"/>
  <c r="E50" i="17"/>
  <c r="BJ49" i="18"/>
  <c r="BJ49" i="17"/>
  <c r="AX49" i="18"/>
  <c r="AX49" i="17"/>
  <c r="AP49" i="18"/>
  <c r="AP49" i="17"/>
  <c r="AH49" i="18"/>
  <c r="AH49" i="17"/>
  <c r="Z49" i="18"/>
  <c r="Z49" i="17"/>
  <c r="R49" i="18"/>
  <c r="R49" i="17"/>
  <c r="F49" i="18"/>
  <c r="F49" i="17"/>
  <c r="BK48" i="18"/>
  <c r="BK48" i="17"/>
  <c r="AY48" i="18"/>
  <c r="AY48" i="17"/>
  <c r="AQ48" i="18"/>
  <c r="AQ48" i="17"/>
  <c r="AE48" i="18"/>
  <c r="AE48" i="17"/>
  <c r="W48" i="18"/>
  <c r="W48" i="17"/>
  <c r="K48" i="18"/>
  <c r="K48" i="17"/>
  <c r="BL47" i="18"/>
  <c r="BL47" i="17"/>
  <c r="BD47" i="18"/>
  <c r="BD47" i="17"/>
  <c r="AR47" i="18"/>
  <c r="AR47" i="17"/>
  <c r="AF47" i="18"/>
  <c r="AF47" i="17"/>
  <c r="T47" i="18"/>
  <c r="T47" i="17"/>
  <c r="L47" i="18"/>
  <c r="L47" i="17"/>
  <c r="BN45" i="18"/>
  <c r="BN45" i="17"/>
  <c r="BB45" i="18"/>
  <c r="BB45" i="17"/>
  <c r="AP45" i="18"/>
  <c r="AP45" i="17"/>
  <c r="AH45" i="18"/>
  <c r="AH45" i="17"/>
  <c r="R45" i="18"/>
  <c r="R45" i="17"/>
  <c r="F45" i="18"/>
  <c r="F45" i="17"/>
  <c r="BG44" i="18"/>
  <c r="BG44" i="17"/>
  <c r="AY44" i="18"/>
  <c r="AY44" i="17"/>
  <c r="AM44" i="18"/>
  <c r="AM44" i="17"/>
  <c r="AA44" i="18"/>
  <c r="AA44" i="17"/>
  <c r="O44" i="18"/>
  <c r="O44" i="17"/>
  <c r="BL43" i="18"/>
  <c r="BL43" i="17"/>
  <c r="AZ43" i="18"/>
  <c r="AZ43" i="17"/>
  <c r="AJ43" i="18"/>
  <c r="AJ43" i="17"/>
  <c r="X43" i="18"/>
  <c r="X43" i="17"/>
  <c r="L43" i="18"/>
  <c r="L43" i="17"/>
  <c r="BM42" i="18"/>
  <c r="BM42" i="17"/>
  <c r="BA42" i="18"/>
  <c r="BA42" i="17"/>
  <c r="AS42" i="18"/>
  <c r="AS42" i="17"/>
  <c r="AG42" i="18"/>
  <c r="AG42" i="17"/>
  <c r="U42" i="18"/>
  <c r="U42" i="17"/>
  <c r="E42" i="18"/>
  <c r="E42" i="17"/>
  <c r="BK40" i="18"/>
  <c r="BK40" i="17"/>
  <c r="BC40" i="18"/>
  <c r="BC40" i="17"/>
  <c r="AQ40" i="18"/>
  <c r="AQ40" i="17"/>
  <c r="AE40" i="18"/>
  <c r="AE40" i="17"/>
  <c r="S40" i="18"/>
  <c r="S40" i="17"/>
  <c r="G40" i="18"/>
  <c r="G40" i="17"/>
  <c r="BD39" i="18"/>
  <c r="BD39" i="17"/>
  <c r="AR39" i="18"/>
  <c r="AR39" i="17"/>
  <c r="AJ39" i="18"/>
  <c r="AJ39" i="17"/>
  <c r="T39" i="18"/>
  <c r="T39" i="17"/>
  <c r="H39" i="18"/>
  <c r="H39" i="17"/>
  <c r="BI38" i="18"/>
  <c r="BI38" i="17"/>
  <c r="AW38" i="18"/>
  <c r="AW38" i="17"/>
  <c r="AK38" i="18"/>
  <c r="AK38" i="17"/>
  <c r="Y38" i="18"/>
  <c r="Y38" i="17"/>
  <c r="M38" i="18"/>
  <c r="M38" i="17"/>
  <c r="BN37" i="18"/>
  <c r="BN37" i="17"/>
  <c r="BB37" i="18"/>
  <c r="BB37" i="17"/>
  <c r="AP37" i="18"/>
  <c r="AP37" i="17"/>
  <c r="AH37" i="18"/>
  <c r="AH37" i="17"/>
  <c r="R37" i="18"/>
  <c r="R37" i="17"/>
  <c r="F37" i="18"/>
  <c r="F37" i="17"/>
  <c r="BE34" i="18"/>
  <c r="BE34" i="17"/>
  <c r="AS34" i="18"/>
  <c r="AS34" i="17"/>
  <c r="AG34" i="18"/>
  <c r="AG34" i="17"/>
  <c r="U34" i="18"/>
  <c r="U34" i="17"/>
  <c r="M34" i="18"/>
  <c r="M34" i="17"/>
  <c r="BN33" i="18"/>
  <c r="BN33" i="17"/>
  <c r="BB33" i="18"/>
  <c r="BB33" i="17"/>
  <c r="AT33" i="18"/>
  <c r="AT33" i="17"/>
  <c r="AH33" i="18"/>
  <c r="AH33" i="17"/>
  <c r="V33" i="18"/>
  <c r="V33" i="17"/>
  <c r="J33" i="18"/>
  <c r="J33" i="17"/>
  <c r="BK32" i="18"/>
  <c r="BK32" i="17"/>
  <c r="AY32" i="18"/>
  <c r="AY32" i="17"/>
  <c r="AI32" i="18"/>
  <c r="AI32" i="17"/>
  <c r="AA32" i="18"/>
  <c r="AA32" i="17"/>
  <c r="K32" i="18"/>
  <c r="K32" i="17"/>
  <c r="BP31" i="18"/>
  <c r="BP31" i="17"/>
  <c r="AZ31" i="18"/>
  <c r="AZ31" i="17"/>
  <c r="AN31" i="18"/>
  <c r="AN31" i="17"/>
  <c r="AB31" i="18"/>
  <c r="AB31" i="17"/>
  <c r="P31" i="18"/>
  <c r="P31" i="17"/>
  <c r="D31" i="18"/>
  <c r="D31" i="17"/>
  <c r="BN29" i="18"/>
  <c r="BN29" i="17"/>
  <c r="AP29" i="18"/>
  <c r="AP29" i="17"/>
  <c r="AD29" i="18"/>
  <c r="AD29" i="17"/>
  <c r="R29" i="18"/>
  <c r="R29" i="17"/>
  <c r="F29" i="18"/>
  <c r="F29" i="17"/>
  <c r="BK28" i="18"/>
  <c r="BK28" i="17"/>
  <c r="AU28" i="18"/>
  <c r="AU28" i="17"/>
  <c r="AI28" i="18"/>
  <c r="AI28" i="17"/>
  <c r="W28" i="18"/>
  <c r="W28" i="17"/>
  <c r="G28" i="18"/>
  <c r="G28" i="17"/>
  <c r="AV27" i="18"/>
  <c r="AV27" i="17"/>
  <c r="AJ27" i="18"/>
  <c r="AJ27" i="17"/>
  <c r="X27" i="18"/>
  <c r="X27" i="17"/>
  <c r="L27" i="18"/>
  <c r="L27" i="17"/>
  <c r="AS26" i="18"/>
  <c r="AS26" i="17"/>
  <c r="AG26" i="18"/>
  <c r="AG26" i="17"/>
  <c r="U26" i="18"/>
  <c r="U26" i="17"/>
  <c r="I26" i="18"/>
  <c r="I26" i="17"/>
  <c r="BO24" i="18"/>
  <c r="BO24" i="17"/>
  <c r="AY24" i="18"/>
  <c r="AY24" i="17"/>
  <c r="AM24" i="18"/>
  <c r="AM24" i="17"/>
  <c r="AA24" i="18"/>
  <c r="AA24" i="17"/>
  <c r="O24" i="18"/>
  <c r="O24" i="17"/>
  <c r="BP23" i="18"/>
  <c r="BP23" i="17"/>
  <c r="BD23" i="18"/>
  <c r="BD23" i="17"/>
  <c r="AR23" i="18"/>
  <c r="AR23" i="17"/>
  <c r="AF23" i="18"/>
  <c r="AF23" i="17"/>
  <c r="T23" i="18"/>
  <c r="T23" i="17"/>
  <c r="H23" i="18"/>
  <c r="H23" i="17"/>
  <c r="BM22" i="18"/>
  <c r="BM22" i="17"/>
  <c r="AW22" i="18"/>
  <c r="AW22" i="17"/>
  <c r="AK22" i="18"/>
  <c r="AK22" i="17"/>
  <c r="AC22" i="18"/>
  <c r="AC22" i="17"/>
  <c r="Q22" i="18"/>
  <c r="Q22" i="17"/>
  <c r="E22" i="18"/>
  <c r="E22" i="17"/>
  <c r="BF21" i="18"/>
  <c r="BF21" i="17"/>
  <c r="AT21" i="18"/>
  <c r="AT21" i="17"/>
  <c r="AH21" i="18"/>
  <c r="AH21" i="17"/>
  <c r="R21" i="18"/>
  <c r="R21" i="17"/>
  <c r="F21" i="18"/>
  <c r="F21" i="17"/>
  <c r="BE18" i="18"/>
  <c r="BE18" i="17"/>
  <c r="AS18" i="18"/>
  <c r="AS18" i="17"/>
  <c r="AK18" i="18"/>
  <c r="AK18" i="17"/>
  <c r="U18" i="18"/>
  <c r="U18" i="17"/>
  <c r="I18" i="18"/>
  <c r="I18" i="17"/>
  <c r="BJ17" i="18"/>
  <c r="BJ17" i="17"/>
  <c r="AX17" i="18"/>
  <c r="AX17" i="17"/>
  <c r="AL17" i="18"/>
  <c r="AL17" i="17"/>
  <c r="Z17" i="18"/>
  <c r="Z17" i="17"/>
  <c r="N17" i="18"/>
  <c r="N17" i="17"/>
  <c r="BQ17" i="22"/>
  <c r="BS17" i="22" s="1"/>
  <c r="F17" i="18"/>
  <c r="F17" i="17"/>
  <c r="BK16" i="18"/>
  <c r="BK16" i="17"/>
  <c r="BC16" i="18"/>
  <c r="BC16" i="17"/>
  <c r="AQ16" i="18"/>
  <c r="AQ16" i="17"/>
  <c r="AI16" i="18"/>
  <c r="AI16" i="17"/>
  <c r="AA16" i="18"/>
  <c r="AA16" i="17"/>
  <c r="O16" i="18"/>
  <c r="O16" i="17"/>
  <c r="G16" i="18"/>
  <c r="G16" i="17"/>
  <c r="BL15" i="18"/>
  <c r="BL15" i="17"/>
  <c r="BD15" i="18"/>
  <c r="BD15" i="17"/>
  <c r="AV15" i="18"/>
  <c r="AV15" i="17"/>
  <c r="AN15" i="18"/>
  <c r="AN15" i="17"/>
  <c r="AF15" i="18"/>
  <c r="AF15" i="17"/>
  <c r="X15" i="18"/>
  <c r="X15" i="17"/>
  <c r="P15" i="18"/>
  <c r="P15" i="17"/>
  <c r="H15" i="18"/>
  <c r="H15" i="17"/>
  <c r="BJ13" i="18"/>
  <c r="BJ13" i="17"/>
  <c r="BB13" i="18"/>
  <c r="BB13" i="17"/>
  <c r="AT13" i="18"/>
  <c r="AT13" i="17"/>
  <c r="AL13" i="18"/>
  <c r="AL13" i="17"/>
  <c r="AD13" i="18"/>
  <c r="AD13" i="17"/>
  <c r="V13" i="18"/>
  <c r="V13" i="17"/>
  <c r="N13" i="18"/>
  <c r="N13" i="17"/>
  <c r="BO12" i="18"/>
  <c r="BO12" i="17"/>
  <c r="BG12" i="18"/>
  <c r="BG12" i="17"/>
  <c r="AY12" i="18"/>
  <c r="AY12" i="17"/>
  <c r="AQ12" i="18"/>
  <c r="AQ12" i="17"/>
  <c r="AI12" i="18"/>
  <c r="AI12" i="17"/>
  <c r="W12" i="18"/>
  <c r="W12" i="17"/>
  <c r="O12" i="18"/>
  <c r="O12" i="17"/>
  <c r="G12" i="18"/>
  <c r="G12" i="17"/>
  <c r="BL11" i="18"/>
  <c r="BL11" i="17"/>
  <c r="BD11" i="18"/>
  <c r="BD11" i="17"/>
  <c r="AV11" i="18"/>
  <c r="AV11" i="17"/>
  <c r="AJ11" i="18"/>
  <c r="AJ11" i="17"/>
  <c r="AB11" i="18"/>
  <c r="AB11" i="17"/>
  <c r="T11" i="18"/>
  <c r="T11" i="17"/>
  <c r="L11" i="18"/>
  <c r="L11" i="17"/>
  <c r="D11" i="18"/>
  <c r="D11" i="17"/>
  <c r="BI10" i="18"/>
  <c r="BI10" i="17"/>
  <c r="BA10" i="18"/>
  <c r="BA10" i="17"/>
  <c r="AS10" i="18"/>
  <c r="AS10" i="17"/>
  <c r="AG10" i="18"/>
  <c r="AG10" i="17"/>
  <c r="Y10" i="18"/>
  <c r="Y10" i="17"/>
  <c r="Q10" i="18"/>
  <c r="Q10" i="17"/>
  <c r="I10" i="18"/>
  <c r="I10" i="17"/>
  <c r="BO8" i="18"/>
  <c r="BO8" i="17"/>
  <c r="BG8" i="18"/>
  <c r="BG8" i="17"/>
  <c r="AU8" i="18"/>
  <c r="AU8" i="17"/>
  <c r="AM8" i="18"/>
  <c r="AM8" i="17"/>
  <c r="AE8" i="18"/>
  <c r="AE8" i="17"/>
  <c r="W8" i="18"/>
  <c r="W8" i="17"/>
  <c r="O8" i="18"/>
  <c r="O8" i="17"/>
  <c r="G8" i="18"/>
  <c r="G8" i="17"/>
  <c r="BL7" i="18"/>
  <c r="BL7" i="17"/>
  <c r="AZ7" i="18"/>
  <c r="AZ7" i="17"/>
  <c r="AR7" i="18"/>
  <c r="AR7" i="17"/>
  <c r="AJ7" i="18"/>
  <c r="AJ7" i="17"/>
  <c r="AB7" i="18"/>
  <c r="AB7" i="17"/>
  <c r="T7" i="18"/>
  <c r="T7" i="17"/>
  <c r="L7" i="18"/>
  <c r="L7" i="17"/>
  <c r="D7" i="18"/>
  <c r="D7" i="17"/>
  <c r="BI6" i="18"/>
  <c r="BI6" i="17"/>
  <c r="BA6" i="18"/>
  <c r="BA6" i="17"/>
  <c r="AS6" i="18"/>
  <c r="AS6" i="17"/>
  <c r="AG6" i="18"/>
  <c r="AG6" i="17"/>
  <c r="Y6" i="18"/>
  <c r="Y6" i="17"/>
  <c r="Q6" i="18"/>
  <c r="Q6" i="17"/>
  <c r="I6" i="18"/>
  <c r="I6" i="17"/>
  <c r="BF5" i="18"/>
  <c r="BF5" i="17"/>
  <c r="Q145" i="21"/>
  <c r="AG145" i="21"/>
  <c r="AW145" i="21"/>
  <c r="W145" i="21"/>
  <c r="BQ97" i="21"/>
  <c r="BS97" i="21" s="1"/>
  <c r="BQ52" i="21"/>
  <c r="BS52" i="21" s="1"/>
  <c r="BQ29" i="21"/>
  <c r="BS29" i="21" s="1"/>
  <c r="AN145" i="21"/>
  <c r="AY145" i="21"/>
  <c r="AE145" i="21"/>
  <c r="AQ145" i="21"/>
  <c r="BQ111" i="21"/>
  <c r="BS111" i="21" s="1"/>
  <c r="BQ95" i="21"/>
  <c r="BS95" i="21" s="1"/>
  <c r="BQ69" i="21"/>
  <c r="BS69" i="21" s="1"/>
  <c r="BY69" i="21" s="1"/>
  <c r="CA69" i="21" s="1"/>
  <c r="BQ54" i="21"/>
  <c r="BS54" i="21" s="1"/>
  <c r="BY54" i="21" s="1"/>
  <c r="CA54" i="21" s="1"/>
  <c r="BQ49" i="21"/>
  <c r="BS49" i="21" s="1"/>
  <c r="BQ38" i="21"/>
  <c r="BS38" i="21" s="1"/>
  <c r="BQ31" i="21"/>
  <c r="BS31" i="21" s="1"/>
  <c r="BQ25" i="21"/>
  <c r="BS25" i="21" s="1"/>
  <c r="BY25" i="21" s="1"/>
  <c r="CA25" i="21" s="1"/>
  <c r="BQ17" i="21"/>
  <c r="BS17" i="21" s="1"/>
  <c r="BQ10" i="21"/>
  <c r="BS10" i="21" s="1"/>
  <c r="AV145" i="21"/>
  <c r="H145" i="21"/>
  <c r="BQ31" i="22"/>
  <c r="BS31" i="22" s="1"/>
  <c r="BQ122" i="22"/>
  <c r="BS122" i="22" s="1"/>
  <c r="I145" i="22"/>
  <c r="Y145" i="22"/>
  <c r="BM4" i="18"/>
  <c r="BM4" i="17"/>
  <c r="BE4" i="18"/>
  <c r="BE4" i="17"/>
  <c r="BA4" i="18"/>
  <c r="BA4" i="17"/>
  <c r="AW4" i="18"/>
  <c r="AW4" i="17"/>
  <c r="AO4" i="18"/>
  <c r="AO4" i="17"/>
  <c r="AK4" i="18"/>
  <c r="AK4" i="17"/>
  <c r="AG4" i="18"/>
  <c r="AG4" i="17"/>
  <c r="Y4" i="18"/>
  <c r="Y4" i="17"/>
  <c r="Q4" i="18"/>
  <c r="Q4" i="17"/>
  <c r="I4" i="18"/>
  <c r="I4" i="17"/>
  <c r="E4" i="18"/>
  <c r="E4" i="17"/>
  <c r="BN143" i="18"/>
  <c r="BN143" i="17"/>
  <c r="BJ143" i="18"/>
  <c r="BJ143" i="17"/>
  <c r="BF143" i="18"/>
  <c r="BF143" i="17"/>
  <c r="BB143" i="17"/>
  <c r="BB143" i="18"/>
  <c r="AX143" i="18"/>
  <c r="AX143" i="17"/>
  <c r="AT143" i="18"/>
  <c r="AT143" i="17"/>
  <c r="AP143" i="18"/>
  <c r="AP143" i="17"/>
  <c r="AL143" i="18"/>
  <c r="AL143" i="17"/>
  <c r="AH143" i="18"/>
  <c r="AH143" i="17"/>
  <c r="AD143" i="18"/>
  <c r="AD143" i="17"/>
  <c r="Z143" i="18"/>
  <c r="Z143" i="17"/>
  <c r="V143" i="18"/>
  <c r="V143" i="17"/>
  <c r="R143" i="18"/>
  <c r="R143" i="17"/>
  <c r="N143" i="18"/>
  <c r="N143" i="17"/>
  <c r="J143" i="18"/>
  <c r="J143" i="17"/>
  <c r="BQ143" i="22"/>
  <c r="BS143" i="22" s="1"/>
  <c r="F143" i="18"/>
  <c r="F143" i="17"/>
  <c r="BP142" i="18"/>
  <c r="BP142" i="17"/>
  <c r="BL142" i="18"/>
  <c r="BL142" i="17"/>
  <c r="BH142" i="18"/>
  <c r="BH142" i="17"/>
  <c r="BD142" i="18"/>
  <c r="BD142" i="17"/>
  <c r="AZ142" i="18"/>
  <c r="AZ142" i="17"/>
  <c r="AV142" i="18"/>
  <c r="AV142" i="17"/>
  <c r="AR142" i="18"/>
  <c r="AR142" i="17"/>
  <c r="AN142" i="18"/>
  <c r="AN142" i="17"/>
  <c r="AJ142" i="18"/>
  <c r="AJ142" i="17"/>
  <c r="AF142" i="18"/>
  <c r="AF142" i="17"/>
  <c r="AB142" i="18"/>
  <c r="AB142" i="17"/>
  <c r="X142" i="18"/>
  <c r="X142" i="17"/>
  <c r="T142" i="18"/>
  <c r="T142" i="17"/>
  <c r="P142" i="18"/>
  <c r="P142" i="17"/>
  <c r="L142" i="18"/>
  <c r="L142" i="17"/>
  <c r="H142" i="18"/>
  <c r="H142" i="17"/>
  <c r="D142" i="18"/>
  <c r="D142" i="17"/>
  <c r="BN139" i="18"/>
  <c r="BN139" i="17"/>
  <c r="BJ139" i="18"/>
  <c r="BJ139" i="17"/>
  <c r="BF139" i="18"/>
  <c r="BF139" i="17"/>
  <c r="BB139" i="18"/>
  <c r="BB139" i="17"/>
  <c r="AX139" i="18"/>
  <c r="AX139" i="17"/>
  <c r="AT139" i="18"/>
  <c r="AT139" i="17"/>
  <c r="AP139" i="18"/>
  <c r="AP139" i="17"/>
  <c r="AL139" i="18"/>
  <c r="AL139" i="17"/>
  <c r="AH139" i="18"/>
  <c r="AH139" i="17"/>
  <c r="AD139" i="18"/>
  <c r="AD139" i="17"/>
  <c r="Z139" i="18"/>
  <c r="Z139" i="17"/>
  <c r="V139" i="18"/>
  <c r="V139" i="17"/>
  <c r="R139" i="18"/>
  <c r="R139" i="17"/>
  <c r="N139" i="18"/>
  <c r="N139" i="17"/>
  <c r="J139" i="18"/>
  <c r="J139" i="17"/>
  <c r="F139" i="18"/>
  <c r="F139" i="17"/>
  <c r="BP138" i="18"/>
  <c r="BP138" i="17"/>
  <c r="BL138" i="18"/>
  <c r="BL138" i="17"/>
  <c r="BH138" i="18"/>
  <c r="BH138" i="17"/>
  <c r="BD138" i="18"/>
  <c r="BD138" i="17"/>
  <c r="AZ138" i="18"/>
  <c r="AZ138" i="17"/>
  <c r="AV138" i="18"/>
  <c r="AV138" i="17"/>
  <c r="AR138" i="18"/>
  <c r="AR138" i="17"/>
  <c r="AN138" i="18"/>
  <c r="AN138" i="17"/>
  <c r="AJ138" i="18"/>
  <c r="AJ138" i="17"/>
  <c r="AF138" i="18"/>
  <c r="AF138" i="17"/>
  <c r="AB138" i="18"/>
  <c r="AB138" i="17"/>
  <c r="X138" i="18"/>
  <c r="X138" i="17"/>
  <c r="T138" i="18"/>
  <c r="T138" i="17"/>
  <c r="P138" i="18"/>
  <c r="P138" i="17"/>
  <c r="L138" i="18"/>
  <c r="L138" i="17"/>
  <c r="H138" i="18"/>
  <c r="H138" i="17"/>
  <c r="BQ138" i="22"/>
  <c r="BS138" i="22" s="1"/>
  <c r="D138" i="18"/>
  <c r="D138" i="17"/>
  <c r="BN135" i="18"/>
  <c r="BN135" i="17"/>
  <c r="BJ135" i="18"/>
  <c r="BJ135" i="17"/>
  <c r="BF135" i="18"/>
  <c r="BF135" i="17"/>
  <c r="BB135" i="18"/>
  <c r="BB135" i="17"/>
  <c r="AX135" i="18"/>
  <c r="AX135" i="17"/>
  <c r="AT135" i="18"/>
  <c r="AT135" i="17"/>
  <c r="AP135" i="18"/>
  <c r="AP135" i="17"/>
  <c r="AL135" i="18"/>
  <c r="AL135" i="17"/>
  <c r="AH135" i="18"/>
  <c r="AH135" i="17"/>
  <c r="AD135" i="18"/>
  <c r="AD135" i="17"/>
  <c r="Z135" i="18"/>
  <c r="Z135" i="17"/>
  <c r="N135" i="18"/>
  <c r="N135" i="17"/>
  <c r="J135" i="18"/>
  <c r="J135" i="17"/>
  <c r="F135" i="18"/>
  <c r="F135" i="17"/>
  <c r="BP134" i="18"/>
  <c r="BP134" i="17"/>
  <c r="BL134" i="18"/>
  <c r="BL134" i="17"/>
  <c r="BH134" i="18"/>
  <c r="BH134" i="17"/>
  <c r="BD134" i="18"/>
  <c r="BD134" i="17"/>
  <c r="AZ134" i="18"/>
  <c r="AZ134" i="17"/>
  <c r="AV134" i="18"/>
  <c r="AV134" i="17"/>
  <c r="AR134" i="18"/>
  <c r="AR134" i="17"/>
  <c r="AN134" i="18"/>
  <c r="AN134" i="17"/>
  <c r="AJ134" i="18"/>
  <c r="AJ134" i="17"/>
  <c r="AF134" i="18"/>
  <c r="AF134" i="17"/>
  <c r="AB134" i="18"/>
  <c r="AB134" i="17"/>
  <c r="X134" i="18"/>
  <c r="X134" i="17"/>
  <c r="T134" i="18"/>
  <c r="T134" i="17"/>
  <c r="P134" i="18"/>
  <c r="P134" i="17"/>
  <c r="L134" i="18"/>
  <c r="L134" i="17"/>
  <c r="H134" i="18"/>
  <c r="H134" i="17"/>
  <c r="BQ134" i="22"/>
  <c r="BS134" i="22" s="1"/>
  <c r="D134" i="18"/>
  <c r="D134" i="17"/>
  <c r="BP132" i="18"/>
  <c r="BP132" i="17"/>
  <c r="BL132" i="18"/>
  <c r="BL132" i="17"/>
  <c r="BH132" i="18"/>
  <c r="BH132" i="17"/>
  <c r="BD132" i="18"/>
  <c r="BD132" i="17"/>
  <c r="AZ132" i="18"/>
  <c r="AZ132" i="17"/>
  <c r="AV132" i="18"/>
  <c r="AV132" i="17"/>
  <c r="AR132" i="18"/>
  <c r="AR132" i="17"/>
  <c r="AN132" i="18"/>
  <c r="AN132" i="17"/>
  <c r="AJ132" i="18"/>
  <c r="AJ132" i="17"/>
  <c r="AF132" i="18"/>
  <c r="AF132" i="17"/>
  <c r="AB132" i="18"/>
  <c r="AB132" i="17"/>
  <c r="X132" i="18"/>
  <c r="X132" i="17"/>
  <c r="T132" i="18"/>
  <c r="T132" i="17"/>
  <c r="P132" i="18"/>
  <c r="P132" i="17"/>
  <c r="L132" i="18"/>
  <c r="L132" i="17"/>
  <c r="H132" i="18"/>
  <c r="H132" i="17"/>
  <c r="D132" i="18"/>
  <c r="D132" i="17"/>
  <c r="BP130" i="18"/>
  <c r="BP130" i="17"/>
  <c r="BL130" i="18"/>
  <c r="BL130" i="17"/>
  <c r="BH130" i="18"/>
  <c r="BH130" i="17"/>
  <c r="BD130" i="18"/>
  <c r="BD130" i="17"/>
  <c r="AZ130" i="18"/>
  <c r="AZ130" i="17"/>
  <c r="AV130" i="18"/>
  <c r="AV130" i="17"/>
  <c r="AR130" i="18"/>
  <c r="AR130" i="17"/>
  <c r="AN130" i="18"/>
  <c r="AN130" i="17"/>
  <c r="AJ130" i="18"/>
  <c r="AJ130" i="17"/>
  <c r="AF130" i="18"/>
  <c r="AF130" i="17"/>
  <c r="AB130" i="18"/>
  <c r="AB130" i="17"/>
  <c r="X130" i="18"/>
  <c r="X130" i="17"/>
  <c r="T130" i="18"/>
  <c r="T130" i="17"/>
  <c r="P130" i="18"/>
  <c r="P130" i="17"/>
  <c r="L130" i="18"/>
  <c r="L130" i="17"/>
  <c r="H130" i="18"/>
  <c r="H130" i="17"/>
  <c r="D130" i="18"/>
  <c r="D130" i="17"/>
  <c r="BP128" i="18"/>
  <c r="BP128" i="17"/>
  <c r="BL128" i="18"/>
  <c r="BL128" i="17"/>
  <c r="BH128" i="18"/>
  <c r="BH128" i="17"/>
  <c r="BD128" i="18"/>
  <c r="BD128" i="17"/>
  <c r="AZ128" i="18"/>
  <c r="AZ128" i="17"/>
  <c r="AV128" i="18"/>
  <c r="AV128" i="17"/>
  <c r="AR128" i="18"/>
  <c r="AR128" i="17"/>
  <c r="AN128" i="18"/>
  <c r="AN128" i="17"/>
  <c r="AJ128" i="18"/>
  <c r="AJ128" i="17"/>
  <c r="AF128" i="18"/>
  <c r="AF128" i="17"/>
  <c r="AB128" i="18"/>
  <c r="AB128" i="17"/>
  <c r="X128" i="18"/>
  <c r="X128" i="17"/>
  <c r="T128" i="18"/>
  <c r="T128" i="17"/>
  <c r="P128" i="18"/>
  <c r="P128" i="17"/>
  <c r="L128" i="18"/>
  <c r="L128" i="17"/>
  <c r="H128" i="18"/>
  <c r="H128" i="17"/>
  <c r="BQ128" i="22"/>
  <c r="BS128" i="22" s="1"/>
  <c r="BY128" i="22" s="1"/>
  <c r="CA128" i="22" s="1"/>
  <c r="D128" i="18"/>
  <c r="D128" i="17"/>
  <c r="BP126" i="18"/>
  <c r="BP126" i="17"/>
  <c r="BL126" i="18"/>
  <c r="BL126" i="17"/>
  <c r="BH126" i="18"/>
  <c r="BH126" i="17"/>
  <c r="BD126" i="18"/>
  <c r="BD126" i="17"/>
  <c r="AZ126" i="18"/>
  <c r="AZ126" i="17"/>
  <c r="AV126" i="18"/>
  <c r="AV126" i="17"/>
  <c r="AR126" i="18"/>
  <c r="AR126" i="17"/>
  <c r="AN126" i="18"/>
  <c r="AN126" i="17"/>
  <c r="AJ126" i="18"/>
  <c r="AJ126" i="17"/>
  <c r="AF126" i="18"/>
  <c r="AF126" i="17"/>
  <c r="AB126" i="18"/>
  <c r="AB126" i="17"/>
  <c r="X126" i="18"/>
  <c r="X126" i="17"/>
  <c r="T126" i="18"/>
  <c r="T126" i="17"/>
  <c r="P126" i="18"/>
  <c r="P126" i="17"/>
  <c r="L126" i="18"/>
  <c r="L126" i="17"/>
  <c r="H126" i="18"/>
  <c r="H126" i="17"/>
  <c r="D126" i="18"/>
  <c r="D126" i="17"/>
  <c r="BP124" i="18"/>
  <c r="BP124" i="17"/>
  <c r="BL124" i="18"/>
  <c r="BL124" i="17"/>
  <c r="BH124" i="18"/>
  <c r="BH124" i="17"/>
  <c r="BD124" i="18"/>
  <c r="BD124" i="17"/>
  <c r="AZ124" i="18"/>
  <c r="AZ124" i="17"/>
  <c r="AV124" i="18"/>
  <c r="AV124" i="17"/>
  <c r="AR124" i="18"/>
  <c r="AR124" i="17"/>
  <c r="AN124" i="18"/>
  <c r="AN124" i="17"/>
  <c r="AJ124" i="18"/>
  <c r="AJ124" i="17"/>
  <c r="AF124" i="18"/>
  <c r="AF124" i="17"/>
  <c r="AB124" i="18"/>
  <c r="AB124" i="17"/>
  <c r="X124" i="18"/>
  <c r="X124" i="17"/>
  <c r="T124" i="18"/>
  <c r="T124" i="17"/>
  <c r="P124" i="18"/>
  <c r="P124" i="17"/>
  <c r="L124" i="18"/>
  <c r="L124" i="17"/>
  <c r="H124" i="18"/>
  <c r="H124" i="17"/>
  <c r="D124" i="18"/>
  <c r="D124" i="17"/>
  <c r="BN123" i="18"/>
  <c r="BN123" i="17"/>
  <c r="BJ123" i="18"/>
  <c r="BJ123" i="17"/>
  <c r="BF123" i="18"/>
  <c r="BF123" i="17"/>
  <c r="BB123" i="18"/>
  <c r="BB123" i="17"/>
  <c r="AX123" i="18"/>
  <c r="AX123" i="17"/>
  <c r="AT123" i="18"/>
  <c r="AT123" i="17"/>
  <c r="AP123" i="18"/>
  <c r="AP123" i="17"/>
  <c r="AL123" i="18"/>
  <c r="AL123" i="17"/>
  <c r="AH123" i="18"/>
  <c r="AH123" i="17"/>
  <c r="AD123" i="18"/>
  <c r="AD123" i="17"/>
  <c r="Z123" i="18"/>
  <c r="Z123" i="17"/>
  <c r="V123" i="18"/>
  <c r="V123" i="17"/>
  <c r="R123" i="18"/>
  <c r="R123" i="17"/>
  <c r="N123" i="18"/>
  <c r="N123" i="17"/>
  <c r="J123" i="18"/>
  <c r="J123" i="17"/>
  <c r="F123" i="18"/>
  <c r="F123" i="17"/>
  <c r="BP120" i="18"/>
  <c r="BP120" i="17"/>
  <c r="BL120" i="18"/>
  <c r="BL120" i="17"/>
  <c r="BH120" i="18"/>
  <c r="BH120" i="17"/>
  <c r="BD120" i="18"/>
  <c r="BD120" i="17"/>
  <c r="AZ120" i="18"/>
  <c r="AZ120" i="17"/>
  <c r="AV120" i="18"/>
  <c r="AV120" i="17"/>
  <c r="AR120" i="18"/>
  <c r="AR120" i="17"/>
  <c r="AN120" i="18"/>
  <c r="AN120" i="17"/>
  <c r="AJ120" i="18"/>
  <c r="AJ120" i="17"/>
  <c r="AF120" i="18"/>
  <c r="AF120" i="17"/>
  <c r="AB120" i="18"/>
  <c r="AB120" i="17"/>
  <c r="X120" i="18"/>
  <c r="X120" i="17"/>
  <c r="T120" i="18"/>
  <c r="T120" i="17"/>
  <c r="P120" i="18"/>
  <c r="P120" i="17"/>
  <c r="L120" i="18"/>
  <c r="L120" i="17"/>
  <c r="H120" i="18"/>
  <c r="H120" i="17"/>
  <c r="D120" i="18"/>
  <c r="D120" i="17"/>
  <c r="BN119" i="18"/>
  <c r="BN119" i="17"/>
  <c r="BJ119" i="18"/>
  <c r="BJ119" i="17"/>
  <c r="BF119" i="18"/>
  <c r="BF119" i="17"/>
  <c r="BB119" i="18"/>
  <c r="BB119" i="17"/>
  <c r="AX119" i="18"/>
  <c r="AX119" i="17"/>
  <c r="AT119" i="18"/>
  <c r="AT119" i="17"/>
  <c r="AP119" i="18"/>
  <c r="AP119" i="17"/>
  <c r="AL119" i="18"/>
  <c r="AL119" i="17"/>
  <c r="AH119" i="18"/>
  <c r="AH119" i="17"/>
  <c r="AD119" i="18"/>
  <c r="AD119" i="17"/>
  <c r="Z119" i="18"/>
  <c r="Z119" i="17"/>
  <c r="V119" i="18"/>
  <c r="V119" i="17"/>
  <c r="R119" i="18"/>
  <c r="R119" i="17"/>
  <c r="N119" i="18"/>
  <c r="N119" i="17"/>
  <c r="J119" i="18"/>
  <c r="J119" i="17"/>
  <c r="F119" i="18"/>
  <c r="F119" i="17"/>
  <c r="BP116" i="18"/>
  <c r="BP116" i="17"/>
  <c r="BL116" i="18"/>
  <c r="BL116" i="17"/>
  <c r="BH116" i="18"/>
  <c r="BH116" i="17"/>
  <c r="BD116" i="18"/>
  <c r="BD116" i="17"/>
  <c r="AZ116" i="18"/>
  <c r="AZ116" i="17"/>
  <c r="AV116" i="18"/>
  <c r="AV116" i="17"/>
  <c r="AR116" i="18"/>
  <c r="AR116" i="17"/>
  <c r="AN116" i="18"/>
  <c r="AN116" i="17"/>
  <c r="AJ116" i="18"/>
  <c r="AJ116" i="17"/>
  <c r="AF116" i="18"/>
  <c r="AF116" i="17"/>
  <c r="AB116" i="18"/>
  <c r="AB116" i="17"/>
  <c r="X116" i="18"/>
  <c r="X116" i="17"/>
  <c r="T116" i="18"/>
  <c r="T116" i="17"/>
  <c r="P116" i="18"/>
  <c r="P116" i="17"/>
  <c r="L116" i="18"/>
  <c r="L116" i="17"/>
  <c r="H116" i="18"/>
  <c r="H116" i="17"/>
  <c r="D116" i="18"/>
  <c r="D116" i="17"/>
  <c r="BN115" i="18"/>
  <c r="BN115" i="17"/>
  <c r="BJ115" i="18"/>
  <c r="BJ115" i="17"/>
  <c r="BF115" i="18"/>
  <c r="BF115" i="17"/>
  <c r="BB115" i="18"/>
  <c r="BB115" i="17"/>
  <c r="AX115" i="18"/>
  <c r="AX115" i="17"/>
  <c r="AT115" i="18"/>
  <c r="AT115" i="17"/>
  <c r="AP115" i="18"/>
  <c r="AP115" i="17"/>
  <c r="AL115" i="18"/>
  <c r="AL115" i="17"/>
  <c r="AH115" i="18"/>
  <c r="AH115" i="17"/>
  <c r="AD115" i="18"/>
  <c r="AD115" i="17"/>
  <c r="Z115" i="18"/>
  <c r="Z115" i="17"/>
  <c r="V115" i="18"/>
  <c r="V115" i="17"/>
  <c r="R115" i="18"/>
  <c r="R115" i="17"/>
  <c r="N115" i="18"/>
  <c r="N115" i="17"/>
  <c r="J115" i="18"/>
  <c r="J115" i="17"/>
  <c r="F115" i="18"/>
  <c r="F115" i="17"/>
  <c r="BP114" i="18"/>
  <c r="BP114" i="17"/>
  <c r="BL114" i="18"/>
  <c r="BL114" i="17"/>
  <c r="BH114" i="18"/>
  <c r="BH114" i="17"/>
  <c r="BD114" i="18"/>
  <c r="BD114" i="17"/>
  <c r="AZ114" i="18"/>
  <c r="AZ114" i="17"/>
  <c r="AV114" i="18"/>
  <c r="AV114" i="17"/>
  <c r="AR114" i="18"/>
  <c r="AR114" i="17"/>
  <c r="AN114" i="18"/>
  <c r="AN114" i="17"/>
  <c r="AJ114" i="18"/>
  <c r="AJ114" i="17"/>
  <c r="AF114" i="18"/>
  <c r="AF114" i="17"/>
  <c r="AB114" i="18"/>
  <c r="AB114" i="17"/>
  <c r="X114" i="18"/>
  <c r="X114" i="17"/>
  <c r="T114" i="18"/>
  <c r="T114" i="17"/>
  <c r="P114" i="18"/>
  <c r="P114" i="17"/>
  <c r="L114" i="18"/>
  <c r="L114" i="17"/>
  <c r="H114" i="18"/>
  <c r="H114" i="17"/>
  <c r="D114" i="18"/>
  <c r="D114" i="17"/>
  <c r="BP112" i="18"/>
  <c r="BP112" i="17"/>
  <c r="BL112" i="18"/>
  <c r="BL112" i="17"/>
  <c r="BH112" i="18"/>
  <c r="BH112" i="17"/>
  <c r="BD112" i="18"/>
  <c r="BD112" i="17"/>
  <c r="AZ112" i="18"/>
  <c r="AZ112" i="17"/>
  <c r="AV112" i="18"/>
  <c r="AV112" i="17"/>
  <c r="AR112" i="18"/>
  <c r="AR112" i="17"/>
  <c r="AN112" i="18"/>
  <c r="AN112" i="17"/>
  <c r="AJ112" i="18"/>
  <c r="AJ112" i="17"/>
  <c r="AF112" i="18"/>
  <c r="AF112" i="17"/>
  <c r="AB112" i="18"/>
  <c r="AB112" i="17"/>
  <c r="X112" i="18"/>
  <c r="X112" i="17"/>
  <c r="T112" i="18"/>
  <c r="T112" i="17"/>
  <c r="P112" i="18"/>
  <c r="P112" i="17"/>
  <c r="L112" i="18"/>
  <c r="L112" i="17"/>
  <c r="H112" i="18"/>
  <c r="H112" i="17"/>
  <c r="D112" i="18"/>
  <c r="D112" i="17"/>
  <c r="BN111" i="18"/>
  <c r="BN111" i="17"/>
  <c r="BJ111" i="18"/>
  <c r="BJ111" i="17"/>
  <c r="BF111" i="18"/>
  <c r="BF111" i="17"/>
  <c r="BB111" i="18"/>
  <c r="BB111" i="17"/>
  <c r="AX111" i="18"/>
  <c r="AX111" i="17"/>
  <c r="AT111" i="18"/>
  <c r="AT111" i="17"/>
  <c r="AP111" i="18"/>
  <c r="AP111" i="17"/>
  <c r="AL111" i="18"/>
  <c r="AL111" i="17"/>
  <c r="AH111" i="18"/>
  <c r="AH111" i="17"/>
  <c r="AD111" i="18"/>
  <c r="AD111" i="17"/>
  <c r="Z111" i="18"/>
  <c r="Z111" i="17"/>
  <c r="V111" i="18"/>
  <c r="V111" i="17"/>
  <c r="R111" i="18"/>
  <c r="R111" i="17"/>
  <c r="N111" i="18"/>
  <c r="N111" i="17"/>
  <c r="J111" i="18"/>
  <c r="J111" i="17"/>
  <c r="F111" i="18"/>
  <c r="F111" i="17"/>
  <c r="BL110" i="18"/>
  <c r="BL110" i="17"/>
  <c r="BD110" i="18"/>
  <c r="BD110" i="17"/>
  <c r="AV110" i="18"/>
  <c r="AV110" i="17"/>
  <c r="AN110" i="18"/>
  <c r="AN110" i="17"/>
  <c r="AF110" i="18"/>
  <c r="AF110" i="17"/>
  <c r="X110" i="18"/>
  <c r="X110" i="17"/>
  <c r="P110" i="18"/>
  <c r="P110" i="17"/>
  <c r="H110" i="18"/>
  <c r="H110" i="17"/>
  <c r="BP108" i="17"/>
  <c r="BP108" i="18"/>
  <c r="BL108" i="18"/>
  <c r="BL108" i="17"/>
  <c r="BH108" i="18"/>
  <c r="BH108" i="17"/>
  <c r="BD108" i="18"/>
  <c r="BD108" i="17"/>
  <c r="AZ108" i="18"/>
  <c r="AZ108" i="17"/>
  <c r="AV108" i="18"/>
  <c r="AV108" i="17"/>
  <c r="AR108" i="18"/>
  <c r="AR108" i="17"/>
  <c r="AN108" i="18"/>
  <c r="AN108" i="17"/>
  <c r="AJ108" i="18"/>
  <c r="AJ108" i="17"/>
  <c r="AF108" i="18"/>
  <c r="AF108" i="17"/>
  <c r="AB108" i="18"/>
  <c r="AB108" i="17"/>
  <c r="X108" i="18"/>
  <c r="X108" i="17"/>
  <c r="T108" i="18"/>
  <c r="T108" i="17"/>
  <c r="P108" i="18"/>
  <c r="P108" i="17"/>
  <c r="L108" i="18"/>
  <c r="L108" i="17"/>
  <c r="H108" i="18"/>
  <c r="H108" i="17"/>
  <c r="D108" i="17"/>
  <c r="D108" i="18"/>
  <c r="BN107" i="18"/>
  <c r="BN107" i="17"/>
  <c r="BJ107" i="18"/>
  <c r="BJ107" i="17"/>
  <c r="BF107" i="18"/>
  <c r="BF107" i="17"/>
  <c r="BB107" i="18"/>
  <c r="BB107" i="17"/>
  <c r="AX107" i="18"/>
  <c r="AX107" i="17"/>
  <c r="AT107" i="18"/>
  <c r="AT107" i="17"/>
  <c r="AP107" i="18"/>
  <c r="AP107" i="17"/>
  <c r="AL107" i="18"/>
  <c r="AL107" i="17"/>
  <c r="AH107" i="18"/>
  <c r="AH107" i="17"/>
  <c r="AD107" i="18"/>
  <c r="AD107" i="17"/>
  <c r="Z107" i="18"/>
  <c r="Z107" i="17"/>
  <c r="V107" i="18"/>
  <c r="V107" i="17"/>
  <c r="R107" i="18"/>
  <c r="R107" i="17"/>
  <c r="N107" i="18"/>
  <c r="N107" i="17"/>
  <c r="J107" i="18"/>
  <c r="J107" i="17"/>
  <c r="F107" i="18"/>
  <c r="F107" i="17"/>
  <c r="BP106" i="18"/>
  <c r="BP106" i="17"/>
  <c r="BL106" i="18"/>
  <c r="BL106" i="17"/>
  <c r="BH106" i="18"/>
  <c r="BH106" i="17"/>
  <c r="BD106" i="18"/>
  <c r="BD106" i="17"/>
  <c r="AZ106" i="18"/>
  <c r="AZ106" i="17"/>
  <c r="AV106" i="18"/>
  <c r="AV106" i="17"/>
  <c r="AR106" i="18"/>
  <c r="AR106" i="17"/>
  <c r="AN106" i="18"/>
  <c r="AN106" i="17"/>
  <c r="AJ106" i="18"/>
  <c r="AJ106" i="17"/>
  <c r="AF106" i="18"/>
  <c r="AF106" i="17"/>
  <c r="AB106" i="18"/>
  <c r="AB106" i="17"/>
  <c r="X106" i="18"/>
  <c r="X106" i="17"/>
  <c r="T106" i="18"/>
  <c r="T106" i="17"/>
  <c r="P106" i="18"/>
  <c r="P106" i="17"/>
  <c r="L106" i="18"/>
  <c r="L106" i="17"/>
  <c r="H106" i="18"/>
  <c r="H106" i="17"/>
  <c r="D106" i="18"/>
  <c r="D106" i="17"/>
  <c r="BP104" i="18"/>
  <c r="BP104" i="17"/>
  <c r="BL104" i="18"/>
  <c r="BL104" i="17"/>
  <c r="BH104" i="18"/>
  <c r="BH104" i="17"/>
  <c r="BD104" i="18"/>
  <c r="BD104" i="17"/>
  <c r="AZ104" i="18"/>
  <c r="AZ104" i="17"/>
  <c r="AV104" i="18"/>
  <c r="AV104" i="17"/>
  <c r="AR104" i="18"/>
  <c r="AR104" i="17"/>
  <c r="AN104" i="18"/>
  <c r="AN104" i="17"/>
  <c r="AJ104" i="18"/>
  <c r="AJ104" i="17"/>
  <c r="AF104" i="18"/>
  <c r="AF104" i="17"/>
  <c r="AB104" i="18"/>
  <c r="AB104" i="17"/>
  <c r="X104" i="18"/>
  <c r="X104" i="17"/>
  <c r="T104" i="18"/>
  <c r="T104" i="17"/>
  <c r="P104" i="18"/>
  <c r="P104" i="17"/>
  <c r="L104" i="18"/>
  <c r="L104" i="17"/>
  <c r="H104" i="18"/>
  <c r="H104" i="17"/>
  <c r="D104" i="18"/>
  <c r="D104" i="17"/>
  <c r="BN103" i="18"/>
  <c r="BN103" i="17"/>
  <c r="BJ103" i="18"/>
  <c r="BJ103" i="17"/>
  <c r="BF103" i="18"/>
  <c r="BF103" i="17"/>
  <c r="BB103" i="18"/>
  <c r="BB103" i="17"/>
  <c r="AX103" i="18"/>
  <c r="AX103" i="17"/>
  <c r="AT103" i="18"/>
  <c r="AT103" i="17"/>
  <c r="AP103" i="18"/>
  <c r="AP103" i="17"/>
  <c r="AL103" i="18"/>
  <c r="AL103" i="17"/>
  <c r="AH103" i="18"/>
  <c r="AH103" i="17"/>
  <c r="AD103" i="18"/>
  <c r="AD103" i="17"/>
  <c r="Z103" i="18"/>
  <c r="Z103" i="17"/>
  <c r="V103" i="18"/>
  <c r="V103" i="17"/>
  <c r="R103" i="18"/>
  <c r="R103" i="17"/>
  <c r="N103" i="18"/>
  <c r="N103" i="17"/>
  <c r="J103" i="18"/>
  <c r="J103" i="17"/>
  <c r="F103" i="18"/>
  <c r="F103" i="17"/>
  <c r="BP102" i="18"/>
  <c r="BP102" i="17"/>
  <c r="BL102" i="18"/>
  <c r="BL102" i="17"/>
  <c r="BH102" i="18"/>
  <c r="BH102" i="17"/>
  <c r="BD102" i="18"/>
  <c r="BD102" i="17"/>
  <c r="AZ102" i="18"/>
  <c r="AZ102" i="17"/>
  <c r="AV102" i="18"/>
  <c r="AV102" i="17"/>
  <c r="AR102" i="18"/>
  <c r="AR102" i="17"/>
  <c r="AN102" i="18"/>
  <c r="AN102" i="17"/>
  <c r="AJ102" i="18"/>
  <c r="AJ102" i="17"/>
  <c r="AF102" i="18"/>
  <c r="AF102" i="17"/>
  <c r="AB102" i="18"/>
  <c r="AB102" i="17"/>
  <c r="X102" i="18"/>
  <c r="X102" i="17"/>
  <c r="T102" i="18"/>
  <c r="T102" i="17"/>
  <c r="P102" i="18"/>
  <c r="P102" i="17"/>
  <c r="L102" i="18"/>
  <c r="L102" i="17"/>
  <c r="H102" i="18"/>
  <c r="H102" i="17"/>
  <c r="D102" i="18"/>
  <c r="D102" i="17"/>
  <c r="BP100" i="18"/>
  <c r="BP100" i="17"/>
  <c r="BL100" i="18"/>
  <c r="BL100" i="17"/>
  <c r="BD100" i="18"/>
  <c r="BD100" i="17"/>
  <c r="AZ100" i="18"/>
  <c r="AZ100" i="17"/>
  <c r="AV100" i="18"/>
  <c r="AV100" i="17"/>
  <c r="AN100" i="18"/>
  <c r="AN100" i="17"/>
  <c r="AJ100" i="18"/>
  <c r="AJ100" i="17"/>
  <c r="AF100" i="18"/>
  <c r="AF100" i="17"/>
  <c r="X100" i="18"/>
  <c r="X100" i="17"/>
  <c r="T100" i="18"/>
  <c r="T100" i="17"/>
  <c r="P100" i="18"/>
  <c r="P100" i="17"/>
  <c r="H100" i="18"/>
  <c r="H100" i="17"/>
  <c r="D100" i="18"/>
  <c r="D100" i="17"/>
  <c r="BN99" i="18"/>
  <c r="BN99" i="17"/>
  <c r="BJ99" i="18"/>
  <c r="BJ99" i="17"/>
  <c r="BF99" i="18"/>
  <c r="BF99" i="17"/>
  <c r="BB99" i="18"/>
  <c r="BB99" i="17"/>
  <c r="AX99" i="18"/>
  <c r="AX99" i="17"/>
  <c r="AT99" i="18"/>
  <c r="AT99" i="17"/>
  <c r="AP99" i="18"/>
  <c r="AP99" i="17"/>
  <c r="AL99" i="18"/>
  <c r="AL99" i="17"/>
  <c r="AH99" i="18"/>
  <c r="AH99" i="17"/>
  <c r="AD99" i="18"/>
  <c r="AD99" i="17"/>
  <c r="Z99" i="18"/>
  <c r="Z99" i="17"/>
  <c r="V99" i="18"/>
  <c r="V99" i="17"/>
  <c r="R99" i="18"/>
  <c r="R99" i="17"/>
  <c r="N99" i="18"/>
  <c r="N99" i="17"/>
  <c r="J99" i="18"/>
  <c r="J99" i="17"/>
  <c r="BQ99" i="22"/>
  <c r="BS99" i="22" s="1"/>
  <c r="F99" i="18"/>
  <c r="F99" i="17"/>
  <c r="BP98" i="18"/>
  <c r="BP98" i="17"/>
  <c r="BL98" i="18"/>
  <c r="BL98" i="17"/>
  <c r="BH98" i="18"/>
  <c r="BH98" i="17"/>
  <c r="BD98" i="17"/>
  <c r="BD98" i="18"/>
  <c r="AZ98" i="18"/>
  <c r="AZ98" i="17"/>
  <c r="AV98" i="18"/>
  <c r="AV98" i="17"/>
  <c r="AR98" i="18"/>
  <c r="AR98" i="17"/>
  <c r="AN98" i="18"/>
  <c r="AN98" i="17"/>
  <c r="AJ98" i="18"/>
  <c r="AJ98" i="17"/>
  <c r="AF98" i="18"/>
  <c r="AF98" i="17"/>
  <c r="AB98" i="18"/>
  <c r="AB98" i="17"/>
  <c r="X98" i="18"/>
  <c r="X98" i="17"/>
  <c r="T98" i="18"/>
  <c r="T98" i="17"/>
  <c r="P98" i="18"/>
  <c r="P98" i="17"/>
  <c r="L98" i="18"/>
  <c r="L98" i="17"/>
  <c r="H98" i="18"/>
  <c r="H98" i="17"/>
  <c r="D98" i="18"/>
  <c r="D98" i="17"/>
  <c r="BP96" i="18"/>
  <c r="BP96" i="17"/>
  <c r="BH96" i="18"/>
  <c r="BH96" i="17"/>
  <c r="BD96" i="18"/>
  <c r="BD96" i="17"/>
  <c r="AZ96" i="18"/>
  <c r="AZ96" i="17"/>
  <c r="AR96" i="18"/>
  <c r="AR96" i="17"/>
  <c r="AN96" i="18"/>
  <c r="AN96" i="17"/>
  <c r="AJ96" i="18"/>
  <c r="AJ96" i="17"/>
  <c r="AB96" i="18"/>
  <c r="AB96" i="17"/>
  <c r="X96" i="18"/>
  <c r="X96" i="17"/>
  <c r="T96" i="18"/>
  <c r="T96" i="17"/>
  <c r="L96" i="18"/>
  <c r="L96" i="17"/>
  <c r="H96" i="18"/>
  <c r="H96" i="17"/>
  <c r="D96" i="18"/>
  <c r="D96" i="17"/>
  <c r="BN95" i="18"/>
  <c r="BN95" i="17"/>
  <c r="BJ95" i="18"/>
  <c r="BJ95" i="17"/>
  <c r="BF95" i="18"/>
  <c r="BF95" i="17"/>
  <c r="BB95" i="18"/>
  <c r="BB95" i="17"/>
  <c r="AX95" i="18"/>
  <c r="AX95" i="17"/>
  <c r="AT95" i="18"/>
  <c r="AT95" i="17"/>
  <c r="AP95" i="18"/>
  <c r="AP95" i="17"/>
  <c r="AL95" i="18"/>
  <c r="AL95" i="17"/>
  <c r="AH95" i="18"/>
  <c r="AH95" i="17"/>
  <c r="AD95" i="18"/>
  <c r="AD95" i="17"/>
  <c r="Z95" i="18"/>
  <c r="Z95" i="17"/>
  <c r="V95" i="18"/>
  <c r="V95" i="17"/>
  <c r="R95" i="18"/>
  <c r="R95" i="17"/>
  <c r="N95" i="18"/>
  <c r="N95" i="17"/>
  <c r="J95" i="18"/>
  <c r="J95" i="17"/>
  <c r="F95" i="18"/>
  <c r="F95" i="17"/>
  <c r="BP94" i="18"/>
  <c r="BP94" i="17"/>
  <c r="BL94" i="18"/>
  <c r="BL94" i="17"/>
  <c r="BH94" i="17"/>
  <c r="BH94" i="18"/>
  <c r="BD94" i="18"/>
  <c r="BD94" i="17"/>
  <c r="AZ94" i="18"/>
  <c r="AZ94" i="17"/>
  <c r="AV94" i="18"/>
  <c r="AV94" i="17"/>
  <c r="AR94" i="18"/>
  <c r="AR94" i="17"/>
  <c r="AN94" i="18"/>
  <c r="AN94" i="17"/>
  <c r="AJ94" i="18"/>
  <c r="AJ94" i="17"/>
  <c r="AF94" i="18"/>
  <c r="AF94" i="17"/>
  <c r="AB94" i="18"/>
  <c r="AB94" i="17"/>
  <c r="X94" i="18"/>
  <c r="X94" i="17"/>
  <c r="T94" i="18"/>
  <c r="T94" i="17"/>
  <c r="P94" i="18"/>
  <c r="P94" i="17"/>
  <c r="L94" i="18"/>
  <c r="L94" i="17"/>
  <c r="H94" i="18"/>
  <c r="H94" i="17"/>
  <c r="D94" i="18"/>
  <c r="D94" i="17"/>
  <c r="BP92" i="18"/>
  <c r="BP92" i="17"/>
  <c r="BL92" i="18"/>
  <c r="BL92" i="17"/>
  <c r="BH92" i="18"/>
  <c r="BH92" i="17"/>
  <c r="BD92" i="18"/>
  <c r="BD92" i="17"/>
  <c r="AZ92" i="18"/>
  <c r="AZ92" i="17"/>
  <c r="AV92" i="18"/>
  <c r="AV92" i="17"/>
  <c r="AR92" i="18"/>
  <c r="AR92" i="17"/>
  <c r="AN92" i="18"/>
  <c r="AN92" i="17"/>
  <c r="AJ92" i="18"/>
  <c r="AJ92" i="17"/>
  <c r="AF92" i="18"/>
  <c r="AF92" i="17"/>
  <c r="AB92" i="18"/>
  <c r="AB92" i="17"/>
  <c r="X92" i="18"/>
  <c r="X92" i="17"/>
  <c r="T92" i="18"/>
  <c r="T92" i="17"/>
  <c r="P92" i="18"/>
  <c r="P92" i="17"/>
  <c r="L92" i="18"/>
  <c r="L92" i="17"/>
  <c r="H92" i="18"/>
  <c r="H92" i="17"/>
  <c r="BQ92" i="22"/>
  <c r="BS92" i="22" s="1"/>
  <c r="D92" i="18"/>
  <c r="D92" i="17"/>
  <c r="BN91" i="18"/>
  <c r="BN91" i="17"/>
  <c r="BJ91" i="18"/>
  <c r="BJ91" i="17"/>
  <c r="BB91" i="18"/>
  <c r="BB91" i="17"/>
  <c r="AX91" i="18"/>
  <c r="AX91" i="17"/>
  <c r="AT91" i="18"/>
  <c r="AT91" i="17"/>
  <c r="AL91" i="18"/>
  <c r="AL91" i="17"/>
  <c r="AH91" i="18"/>
  <c r="AH91" i="17"/>
  <c r="AD91" i="18"/>
  <c r="AD91" i="17"/>
  <c r="V91" i="18"/>
  <c r="V91" i="17"/>
  <c r="R91" i="18"/>
  <c r="R91" i="17"/>
  <c r="N91" i="18"/>
  <c r="N91" i="17"/>
  <c r="F91" i="18"/>
  <c r="F91" i="17"/>
  <c r="BP90" i="18"/>
  <c r="BP90" i="17"/>
  <c r="BL90" i="18"/>
  <c r="BL90" i="17"/>
  <c r="BH90" i="18"/>
  <c r="BH90" i="17"/>
  <c r="BD90" i="18"/>
  <c r="BD90" i="17"/>
  <c r="AZ90" i="18"/>
  <c r="AZ90" i="17"/>
  <c r="AV90" i="18"/>
  <c r="AV90" i="17"/>
  <c r="AR90" i="18"/>
  <c r="AR90" i="17"/>
  <c r="AN90" i="18"/>
  <c r="AN90" i="17"/>
  <c r="AJ90" i="18"/>
  <c r="AJ90" i="17"/>
  <c r="AF90" i="18"/>
  <c r="AF90" i="17"/>
  <c r="AB90" i="18"/>
  <c r="AB90" i="17"/>
  <c r="X90" i="18"/>
  <c r="X90" i="17"/>
  <c r="T90" i="18"/>
  <c r="T90" i="17"/>
  <c r="P90" i="18"/>
  <c r="P90" i="17"/>
  <c r="L90" i="18"/>
  <c r="L90" i="17"/>
  <c r="H90" i="18"/>
  <c r="H90" i="17"/>
  <c r="BQ90" i="22"/>
  <c r="BS90" i="22" s="1"/>
  <c r="D90" i="18"/>
  <c r="D90" i="17"/>
  <c r="BP88" i="18"/>
  <c r="BP88" i="17"/>
  <c r="BL88" i="18"/>
  <c r="BL88" i="17"/>
  <c r="BH88" i="18"/>
  <c r="BH88" i="17"/>
  <c r="BD88" i="18"/>
  <c r="BD88" i="17"/>
  <c r="AZ88" i="18"/>
  <c r="AZ88" i="17"/>
  <c r="AV88" i="18"/>
  <c r="AV88" i="17"/>
  <c r="AR88" i="18"/>
  <c r="AR88" i="17"/>
  <c r="AN88" i="18"/>
  <c r="AN88" i="17"/>
  <c r="AJ88" i="18"/>
  <c r="AJ88" i="17"/>
  <c r="AF88" i="18"/>
  <c r="AF88" i="17"/>
  <c r="AB88" i="18"/>
  <c r="AB88" i="17"/>
  <c r="X88" i="18"/>
  <c r="X88" i="17"/>
  <c r="T88" i="18"/>
  <c r="T88" i="17"/>
  <c r="P88" i="18"/>
  <c r="P88" i="17"/>
  <c r="L88" i="18"/>
  <c r="L88" i="17"/>
  <c r="H88" i="18"/>
  <c r="H88" i="17"/>
  <c r="D88" i="18"/>
  <c r="D88" i="17"/>
  <c r="BN87" i="18"/>
  <c r="BN87" i="17"/>
  <c r="BF87" i="18"/>
  <c r="BF87" i="17"/>
  <c r="BB87" i="18"/>
  <c r="BB87" i="17"/>
  <c r="AX87" i="18"/>
  <c r="AX87" i="17"/>
  <c r="AP87" i="18"/>
  <c r="AP87" i="17"/>
  <c r="AL87" i="18"/>
  <c r="AL87" i="17"/>
  <c r="AH87" i="18"/>
  <c r="AH87" i="17"/>
  <c r="Z87" i="18"/>
  <c r="Z87" i="17"/>
  <c r="V87" i="18"/>
  <c r="V87" i="17"/>
  <c r="R87" i="18"/>
  <c r="R87" i="17"/>
  <c r="J87" i="18"/>
  <c r="J87" i="17"/>
  <c r="F87" i="18"/>
  <c r="F87" i="17"/>
  <c r="BP86" i="18"/>
  <c r="BP86" i="17"/>
  <c r="BL86" i="18"/>
  <c r="BL86" i="17"/>
  <c r="BH86" i="18"/>
  <c r="BH86" i="17"/>
  <c r="BD86" i="18"/>
  <c r="BD86" i="17"/>
  <c r="AZ86" i="18"/>
  <c r="AZ86" i="17"/>
  <c r="AV86" i="18"/>
  <c r="AV86" i="17"/>
  <c r="AR86" i="18"/>
  <c r="AR86" i="17"/>
  <c r="AN86" i="18"/>
  <c r="AN86" i="17"/>
  <c r="AJ86" i="18"/>
  <c r="AJ86" i="17"/>
  <c r="AF86" i="18"/>
  <c r="AF86" i="17"/>
  <c r="AB86" i="18"/>
  <c r="AB86" i="17"/>
  <c r="X86" i="18"/>
  <c r="X86" i="17"/>
  <c r="T86" i="18"/>
  <c r="T86" i="17"/>
  <c r="P86" i="18"/>
  <c r="P86" i="17"/>
  <c r="L86" i="18"/>
  <c r="L86" i="17"/>
  <c r="H86" i="18"/>
  <c r="H86" i="17"/>
  <c r="D86" i="18"/>
  <c r="D86" i="17"/>
  <c r="BP84" i="18"/>
  <c r="BP84" i="17"/>
  <c r="BL84" i="18"/>
  <c r="BL84" i="17"/>
  <c r="BH84" i="18"/>
  <c r="BH84" i="17"/>
  <c r="BD84" i="18"/>
  <c r="BD84" i="17"/>
  <c r="AZ84" i="18"/>
  <c r="AZ84" i="17"/>
  <c r="AV84" i="18"/>
  <c r="AV84" i="17"/>
  <c r="AR84" i="18"/>
  <c r="AR84" i="17"/>
  <c r="AN84" i="18"/>
  <c r="AN84" i="17"/>
  <c r="AJ84" i="18"/>
  <c r="AJ84" i="17"/>
  <c r="AF84" i="18"/>
  <c r="AF84" i="17"/>
  <c r="AB84" i="18"/>
  <c r="AB84" i="17"/>
  <c r="X84" i="18"/>
  <c r="X84" i="17"/>
  <c r="T84" i="18"/>
  <c r="T84" i="17"/>
  <c r="P84" i="18"/>
  <c r="P84" i="17"/>
  <c r="L84" i="18"/>
  <c r="L84" i="17"/>
  <c r="H84" i="18"/>
  <c r="H84" i="17"/>
  <c r="D84" i="18"/>
  <c r="D84" i="17"/>
  <c r="BN83" i="18"/>
  <c r="BN83" i="17"/>
  <c r="BJ83" i="18"/>
  <c r="BJ83" i="17"/>
  <c r="BF83" i="18"/>
  <c r="BF83" i="17"/>
  <c r="BB83" i="18"/>
  <c r="BB83" i="17"/>
  <c r="AX83" i="18"/>
  <c r="AX83" i="17"/>
  <c r="AT83" i="18"/>
  <c r="AT83" i="17"/>
  <c r="AP83" i="18"/>
  <c r="AP83" i="17"/>
  <c r="AL83" i="18"/>
  <c r="AL83" i="17"/>
  <c r="AH83" i="18"/>
  <c r="AH83" i="17"/>
  <c r="AD83" i="18"/>
  <c r="AD83" i="17"/>
  <c r="Z83" i="18"/>
  <c r="Z83" i="17"/>
  <c r="V83" i="18"/>
  <c r="V83" i="17"/>
  <c r="R83" i="18"/>
  <c r="R83" i="17"/>
  <c r="N83" i="18"/>
  <c r="N83" i="17"/>
  <c r="J83" i="18"/>
  <c r="J83" i="17"/>
  <c r="BQ83" i="22"/>
  <c r="BS83" i="22" s="1"/>
  <c r="F83" i="18"/>
  <c r="F83" i="17"/>
  <c r="BL82" i="18"/>
  <c r="BL82" i="17"/>
  <c r="BH82" i="18"/>
  <c r="BH82" i="17"/>
  <c r="BD82" i="18"/>
  <c r="BD82" i="17"/>
  <c r="AV82" i="18"/>
  <c r="AV82" i="17"/>
  <c r="AR82" i="18"/>
  <c r="AR82" i="17"/>
  <c r="AN82" i="18"/>
  <c r="AN82" i="17"/>
  <c r="AF82" i="18"/>
  <c r="AF82" i="17"/>
  <c r="AB82" i="18"/>
  <c r="AB82" i="17"/>
  <c r="X82" i="18"/>
  <c r="X82" i="17"/>
  <c r="P82" i="18"/>
  <c r="P82" i="17"/>
  <c r="L82" i="18"/>
  <c r="L82" i="17"/>
  <c r="H82" i="18"/>
  <c r="H82" i="17"/>
  <c r="BQ82" i="22"/>
  <c r="BS82" i="22" s="1"/>
  <c r="D82" i="18"/>
  <c r="BP80" i="18"/>
  <c r="BP80" i="17"/>
  <c r="BL80" i="18"/>
  <c r="BL80" i="17"/>
  <c r="BH80" i="18"/>
  <c r="BH80" i="17"/>
  <c r="BD80" i="18"/>
  <c r="BD80" i="17"/>
  <c r="AZ80" i="18"/>
  <c r="AZ80" i="17"/>
  <c r="AV80" i="18"/>
  <c r="AV80" i="17"/>
  <c r="AR80" i="18"/>
  <c r="AR80" i="17"/>
  <c r="AN80" i="18"/>
  <c r="AN80" i="17"/>
  <c r="AJ80" i="18"/>
  <c r="AJ80" i="17"/>
  <c r="AF80" i="18"/>
  <c r="AF80" i="17"/>
  <c r="AB80" i="18"/>
  <c r="AB80" i="17"/>
  <c r="X80" i="18"/>
  <c r="X80" i="17"/>
  <c r="T80" i="18"/>
  <c r="T80" i="17"/>
  <c r="P80" i="18"/>
  <c r="P80" i="17"/>
  <c r="L80" i="18"/>
  <c r="L80" i="17"/>
  <c r="H80" i="18"/>
  <c r="H80" i="17"/>
  <c r="D80" i="18"/>
  <c r="D80" i="17"/>
  <c r="BN79" i="18"/>
  <c r="BN79" i="17"/>
  <c r="BJ79" i="18"/>
  <c r="BJ79" i="17"/>
  <c r="BF79" i="18"/>
  <c r="BF79" i="17"/>
  <c r="BB79" i="18"/>
  <c r="BB79" i="17"/>
  <c r="AX79" i="18"/>
  <c r="AX79" i="17"/>
  <c r="AT79" i="18"/>
  <c r="AT79" i="17"/>
  <c r="AP79" i="18"/>
  <c r="AP79" i="17"/>
  <c r="AL79" i="18"/>
  <c r="AL79" i="17"/>
  <c r="AH79" i="18"/>
  <c r="AH79" i="17"/>
  <c r="AD79" i="18"/>
  <c r="AD79" i="17"/>
  <c r="Z79" i="18"/>
  <c r="Z79" i="17"/>
  <c r="V79" i="18"/>
  <c r="V79" i="17"/>
  <c r="R79" i="18"/>
  <c r="R79" i="17"/>
  <c r="N79" i="18"/>
  <c r="N79" i="17"/>
  <c r="J79" i="18"/>
  <c r="J79" i="17"/>
  <c r="BQ79" i="22"/>
  <c r="BS79" i="22" s="1"/>
  <c r="BY79" i="22" s="1"/>
  <c r="CA79" i="22" s="1"/>
  <c r="F79" i="18"/>
  <c r="F79" i="17"/>
  <c r="BP78" i="18"/>
  <c r="BP78" i="17"/>
  <c r="BL78" i="18"/>
  <c r="BL78" i="17"/>
  <c r="BH78" i="18"/>
  <c r="BH78" i="17"/>
  <c r="AZ78" i="18"/>
  <c r="AZ78" i="17"/>
  <c r="AV78" i="18"/>
  <c r="AV78" i="17"/>
  <c r="AR78" i="18"/>
  <c r="AR78" i="17"/>
  <c r="AJ78" i="18"/>
  <c r="AJ78" i="17"/>
  <c r="AF78" i="18"/>
  <c r="AF78" i="17"/>
  <c r="AB78" i="18"/>
  <c r="AB78" i="17"/>
  <c r="T78" i="18"/>
  <c r="T78" i="17"/>
  <c r="P78" i="18"/>
  <c r="P78" i="17"/>
  <c r="L78" i="18"/>
  <c r="L78" i="17"/>
  <c r="BQ78" i="22"/>
  <c r="BS78" i="22" s="1"/>
  <c r="BY78" i="22" s="1"/>
  <c r="CA78" i="22" s="1"/>
  <c r="D78" i="18"/>
  <c r="D78" i="17"/>
  <c r="BP76" i="18"/>
  <c r="BP76" i="17"/>
  <c r="BL76" i="18"/>
  <c r="BL76" i="17"/>
  <c r="BH76" i="18"/>
  <c r="BH76" i="17"/>
  <c r="BD76" i="18"/>
  <c r="BD76" i="17"/>
  <c r="AZ76" i="18"/>
  <c r="AZ76" i="17"/>
  <c r="AV76" i="18"/>
  <c r="AV76" i="17"/>
  <c r="AR76" i="18"/>
  <c r="AR76" i="17"/>
  <c r="AN76" i="18"/>
  <c r="AN76" i="17"/>
  <c r="AJ76" i="18"/>
  <c r="AJ76" i="17"/>
  <c r="AF76" i="18"/>
  <c r="AF76" i="17"/>
  <c r="AB76" i="18"/>
  <c r="AB76" i="17"/>
  <c r="X76" i="18"/>
  <c r="X76" i="17"/>
  <c r="T76" i="18"/>
  <c r="T76" i="17"/>
  <c r="P76" i="18"/>
  <c r="P76" i="17"/>
  <c r="L76" i="18"/>
  <c r="L76" i="17"/>
  <c r="H76" i="18"/>
  <c r="H76" i="17"/>
  <c r="BQ76" i="22"/>
  <c r="BS76" i="22" s="1"/>
  <c r="D76" i="18"/>
  <c r="D76" i="17"/>
  <c r="BN75" i="18"/>
  <c r="BN75" i="17"/>
  <c r="BJ75" i="18"/>
  <c r="BJ75" i="17"/>
  <c r="BF75" i="18"/>
  <c r="BF75" i="17"/>
  <c r="BB75" i="18"/>
  <c r="BB75" i="17"/>
  <c r="AX75" i="18"/>
  <c r="AX75" i="17"/>
  <c r="AT75" i="18"/>
  <c r="AT75" i="17"/>
  <c r="AP75" i="18"/>
  <c r="AP75" i="17"/>
  <c r="AL75" i="18"/>
  <c r="AL75" i="17"/>
  <c r="AH75" i="18"/>
  <c r="AH75" i="17"/>
  <c r="AD75" i="18"/>
  <c r="AD75" i="17"/>
  <c r="Z75" i="18"/>
  <c r="Z75" i="17"/>
  <c r="V75" i="18"/>
  <c r="V75" i="17"/>
  <c r="R75" i="18"/>
  <c r="R75" i="17"/>
  <c r="N75" i="18"/>
  <c r="N75" i="17"/>
  <c r="J75" i="18"/>
  <c r="J75" i="17"/>
  <c r="BQ75" i="22"/>
  <c r="BS75" i="22" s="1"/>
  <c r="F75" i="18"/>
  <c r="F75" i="17"/>
  <c r="BP74" i="18"/>
  <c r="BP74" i="17"/>
  <c r="BL74" i="18"/>
  <c r="BL74" i="17"/>
  <c r="BH74" i="18"/>
  <c r="BH74" i="17"/>
  <c r="BD74" i="18"/>
  <c r="BD74" i="17"/>
  <c r="AZ74" i="18"/>
  <c r="AZ74" i="17"/>
  <c r="AV74" i="18"/>
  <c r="AV74" i="17"/>
  <c r="AR74" i="18"/>
  <c r="AR74" i="17"/>
  <c r="AN74" i="18"/>
  <c r="AN74" i="17"/>
  <c r="AJ74" i="18"/>
  <c r="AJ74" i="17"/>
  <c r="AF74" i="18"/>
  <c r="AF74" i="17"/>
  <c r="AB74" i="18"/>
  <c r="AB74" i="17"/>
  <c r="X74" i="18"/>
  <c r="X74" i="17"/>
  <c r="T74" i="18"/>
  <c r="T74" i="17"/>
  <c r="P74" i="18"/>
  <c r="P74" i="17"/>
  <c r="L74" i="18"/>
  <c r="L74" i="17"/>
  <c r="H74" i="18"/>
  <c r="H74" i="17"/>
  <c r="D74" i="18"/>
  <c r="D74" i="17"/>
  <c r="BP72" i="18"/>
  <c r="BP72" i="17"/>
  <c r="BL72" i="18"/>
  <c r="BL72" i="17"/>
  <c r="BH72" i="18"/>
  <c r="BH72" i="17"/>
  <c r="BD72" i="18"/>
  <c r="BD72" i="17"/>
  <c r="AZ72" i="18"/>
  <c r="AZ72" i="17"/>
  <c r="AV72" i="18"/>
  <c r="AV72" i="17"/>
  <c r="AR72" i="18"/>
  <c r="AR72" i="17"/>
  <c r="AN72" i="18"/>
  <c r="AN72" i="17"/>
  <c r="AJ72" i="18"/>
  <c r="AJ72" i="17"/>
  <c r="AF72" i="18"/>
  <c r="AF72" i="17"/>
  <c r="AB72" i="18"/>
  <c r="AB72" i="17"/>
  <c r="X72" i="18"/>
  <c r="X72" i="17"/>
  <c r="T72" i="18"/>
  <c r="T72" i="17"/>
  <c r="P72" i="18"/>
  <c r="P72" i="17"/>
  <c r="L72" i="18"/>
  <c r="L72" i="17"/>
  <c r="H72" i="18"/>
  <c r="H72" i="17"/>
  <c r="D72" i="18"/>
  <c r="D72" i="17"/>
  <c r="BN71" i="18"/>
  <c r="BN71" i="17"/>
  <c r="BJ71" i="18"/>
  <c r="BJ71" i="17"/>
  <c r="BF71" i="18"/>
  <c r="BF71" i="17"/>
  <c r="BB71" i="18"/>
  <c r="BB71" i="17"/>
  <c r="AX71" i="18"/>
  <c r="AX71" i="17"/>
  <c r="AT71" i="18"/>
  <c r="AT71" i="17"/>
  <c r="AP71" i="18"/>
  <c r="AP71" i="17"/>
  <c r="AL71" i="18"/>
  <c r="AL71" i="17"/>
  <c r="AH71" i="18"/>
  <c r="AH71" i="17"/>
  <c r="AD71" i="18"/>
  <c r="AD71" i="17"/>
  <c r="Z71" i="18"/>
  <c r="Z71" i="17"/>
  <c r="V71" i="18"/>
  <c r="V71" i="17"/>
  <c r="R71" i="18"/>
  <c r="R71" i="17"/>
  <c r="N71" i="18"/>
  <c r="N71" i="17"/>
  <c r="J71" i="18"/>
  <c r="J71" i="17"/>
  <c r="F71" i="18"/>
  <c r="F71" i="17"/>
  <c r="BP70" i="18"/>
  <c r="BP70" i="17"/>
  <c r="BL70" i="18"/>
  <c r="BL70" i="17"/>
  <c r="BH70" i="18"/>
  <c r="BH70" i="17"/>
  <c r="BD70" i="18"/>
  <c r="BD70" i="17"/>
  <c r="AZ70" i="18"/>
  <c r="AZ70" i="17"/>
  <c r="AV70" i="18"/>
  <c r="AV70" i="17"/>
  <c r="AR70" i="18"/>
  <c r="AR70" i="17"/>
  <c r="AN70" i="18"/>
  <c r="AN70" i="17"/>
  <c r="AJ70" i="18"/>
  <c r="AJ70" i="17"/>
  <c r="AF70" i="18"/>
  <c r="AF70" i="17"/>
  <c r="G70" i="18"/>
  <c r="G70" i="17"/>
  <c r="BP69" i="18"/>
  <c r="BP69" i="17"/>
  <c r="BE69" i="18"/>
  <c r="BE69" i="17"/>
  <c r="AZ69" i="18"/>
  <c r="AZ69" i="17"/>
  <c r="AO69" i="18"/>
  <c r="AO69" i="17"/>
  <c r="AJ69" i="18"/>
  <c r="AJ69" i="17"/>
  <c r="Y69" i="18"/>
  <c r="Y69" i="17"/>
  <c r="T69" i="18"/>
  <c r="T69" i="17"/>
  <c r="I69" i="18"/>
  <c r="I69" i="17"/>
  <c r="D69" i="18"/>
  <c r="D69" i="17"/>
  <c r="BN68" i="18"/>
  <c r="BN68" i="17"/>
  <c r="BJ68" i="18"/>
  <c r="BJ68" i="17"/>
  <c r="BF68" i="18"/>
  <c r="BF68" i="17"/>
  <c r="BB68" i="18"/>
  <c r="BB68" i="17"/>
  <c r="AX68" i="18"/>
  <c r="AX68" i="17"/>
  <c r="AT68" i="18"/>
  <c r="AT68" i="17"/>
  <c r="AP68" i="18"/>
  <c r="AP68" i="17"/>
  <c r="AL68" i="18"/>
  <c r="AL68" i="17"/>
  <c r="AH68" i="18"/>
  <c r="AH68" i="17"/>
  <c r="AD68" i="18"/>
  <c r="AD68" i="17"/>
  <c r="Z68" i="18"/>
  <c r="Z68" i="17"/>
  <c r="V68" i="18"/>
  <c r="V68" i="17"/>
  <c r="R68" i="18"/>
  <c r="R68" i="17"/>
  <c r="N68" i="18"/>
  <c r="N68" i="17"/>
  <c r="J68" i="18"/>
  <c r="J68" i="17"/>
  <c r="F68" i="18"/>
  <c r="F68" i="17"/>
  <c r="BN66" i="18"/>
  <c r="BN66" i="17"/>
  <c r="AX66" i="18"/>
  <c r="AX66" i="17"/>
  <c r="AH66" i="18"/>
  <c r="AH66" i="17"/>
  <c r="R66" i="18"/>
  <c r="R66" i="17"/>
  <c r="BP65" i="17"/>
  <c r="BP65" i="18"/>
  <c r="AZ65" i="18"/>
  <c r="AZ65" i="17"/>
  <c r="AJ65" i="18"/>
  <c r="AJ65" i="17"/>
  <c r="T65" i="18"/>
  <c r="T65" i="17"/>
  <c r="D65" i="18"/>
  <c r="D65" i="17"/>
  <c r="BB64" i="18"/>
  <c r="BB64" i="17"/>
  <c r="AL64" i="18"/>
  <c r="AL64" i="17"/>
  <c r="V64" i="18"/>
  <c r="V64" i="17"/>
  <c r="F64" i="18"/>
  <c r="F64" i="17"/>
  <c r="BC63" i="18"/>
  <c r="BC63" i="17"/>
  <c r="AM63" i="18"/>
  <c r="AM63" i="17"/>
  <c r="W63" i="18"/>
  <c r="W63" i="17"/>
  <c r="G63" i="18"/>
  <c r="G63" i="17"/>
  <c r="BC61" i="18"/>
  <c r="BC61" i="17"/>
  <c r="AM61" i="18"/>
  <c r="AM61" i="17"/>
  <c r="W61" i="18"/>
  <c r="W61" i="17"/>
  <c r="G61" i="18"/>
  <c r="G61" i="17"/>
  <c r="BH58" i="18"/>
  <c r="BH58" i="17"/>
  <c r="AR58" i="18"/>
  <c r="AR58" i="17"/>
  <c r="AB58" i="18"/>
  <c r="AB58" i="17"/>
  <c r="L58" i="18"/>
  <c r="L58" i="17"/>
  <c r="BH56" i="18"/>
  <c r="BH56" i="17"/>
  <c r="AR56" i="18"/>
  <c r="AR56" i="17"/>
  <c r="AB56" i="18"/>
  <c r="AB56" i="17"/>
  <c r="L56" i="18"/>
  <c r="L56" i="17"/>
  <c r="BI55" i="18"/>
  <c r="BI55" i="17"/>
  <c r="AS55" i="18"/>
  <c r="AS55" i="17"/>
  <c r="AC55" i="18"/>
  <c r="AC55" i="17"/>
  <c r="M55" i="18"/>
  <c r="M55" i="17"/>
  <c r="BK54" i="18"/>
  <c r="BK54" i="17"/>
  <c r="AU54" i="18"/>
  <c r="AU54" i="17"/>
  <c r="AE54" i="18"/>
  <c r="AE54" i="17"/>
  <c r="O54" i="18"/>
  <c r="O54" i="17"/>
  <c r="BM53" i="18"/>
  <c r="BM53" i="17"/>
  <c r="AW53" i="18"/>
  <c r="AW53" i="17"/>
  <c r="AG53" i="18"/>
  <c r="AG53" i="17"/>
  <c r="Q53" i="18"/>
  <c r="Q53" i="17"/>
  <c r="BJ50" i="18"/>
  <c r="BJ50" i="17"/>
  <c r="AT50" i="18"/>
  <c r="AT50" i="17"/>
  <c r="AD50" i="18"/>
  <c r="AD50" i="17"/>
  <c r="N50" i="18"/>
  <c r="N50" i="17"/>
  <c r="BL49" i="18"/>
  <c r="BL49" i="17"/>
  <c r="AV49" i="18"/>
  <c r="AV49" i="17"/>
  <c r="AF49" i="18"/>
  <c r="AF49" i="17"/>
  <c r="P49" i="18"/>
  <c r="P49" i="17"/>
  <c r="BN48" i="18"/>
  <c r="BN48" i="17"/>
  <c r="AX48" i="18"/>
  <c r="AX48" i="17"/>
  <c r="AH48" i="18"/>
  <c r="AH48" i="17"/>
  <c r="R48" i="18"/>
  <c r="R48" i="17"/>
  <c r="BO47" i="18"/>
  <c r="BO47" i="17"/>
  <c r="AY47" i="18"/>
  <c r="AY47" i="17"/>
  <c r="AI47" i="18"/>
  <c r="AI47" i="17"/>
  <c r="S47" i="18"/>
  <c r="S47" i="17"/>
  <c r="BO45" i="18"/>
  <c r="BO45" i="17"/>
  <c r="AY45" i="18"/>
  <c r="AY45" i="17"/>
  <c r="AI45" i="18"/>
  <c r="AI45" i="17"/>
  <c r="S45" i="18"/>
  <c r="S45" i="17"/>
  <c r="BA44" i="18"/>
  <c r="BA44" i="17"/>
  <c r="AK44" i="18"/>
  <c r="AK44" i="17"/>
  <c r="U44" i="18"/>
  <c r="U44" i="17"/>
  <c r="E44" i="18"/>
  <c r="E44" i="17"/>
  <c r="BB43" i="18"/>
  <c r="BB43" i="17"/>
  <c r="AL43" i="18"/>
  <c r="AL43" i="17"/>
  <c r="V43" i="18"/>
  <c r="V43" i="17"/>
  <c r="F43" i="18"/>
  <c r="F43" i="17"/>
  <c r="BD42" i="18"/>
  <c r="BD42" i="17"/>
  <c r="AN42" i="18"/>
  <c r="AN42" i="17"/>
  <c r="X42" i="18"/>
  <c r="X42" i="17"/>
  <c r="H42" i="18"/>
  <c r="H42" i="17"/>
  <c r="BD40" i="18"/>
  <c r="BD40" i="17"/>
  <c r="AN40" i="18"/>
  <c r="AN40" i="17"/>
  <c r="X40" i="18"/>
  <c r="X40" i="17"/>
  <c r="H40" i="18"/>
  <c r="H40" i="17"/>
  <c r="AO39" i="18"/>
  <c r="AO39" i="17"/>
  <c r="I39" i="18"/>
  <c r="I39" i="17"/>
  <c r="BG38" i="18"/>
  <c r="BG38" i="17"/>
  <c r="AQ38" i="18"/>
  <c r="AQ38" i="17"/>
  <c r="AA38" i="18"/>
  <c r="AA38" i="17"/>
  <c r="K38" i="18"/>
  <c r="K38" i="17"/>
  <c r="BI37" i="18"/>
  <c r="BI37" i="17"/>
  <c r="AS37" i="18"/>
  <c r="AS37" i="17"/>
  <c r="AC37" i="18"/>
  <c r="AC37" i="17"/>
  <c r="M37" i="18"/>
  <c r="M37" i="17"/>
  <c r="BF34" i="18"/>
  <c r="BF34" i="17"/>
  <c r="AP34" i="18"/>
  <c r="AP34" i="17"/>
  <c r="Z34" i="18"/>
  <c r="Z34" i="17"/>
  <c r="J34" i="18"/>
  <c r="J34" i="17"/>
  <c r="BH33" i="18"/>
  <c r="BH33" i="17"/>
  <c r="AR33" i="18"/>
  <c r="AR33" i="17"/>
  <c r="AB33" i="18"/>
  <c r="AB33" i="17"/>
  <c r="L33" i="18"/>
  <c r="L33" i="17"/>
  <c r="BJ32" i="18"/>
  <c r="BJ32" i="17"/>
  <c r="AD32" i="18"/>
  <c r="AD32" i="17"/>
  <c r="N32" i="18"/>
  <c r="N32" i="17"/>
  <c r="BK31" i="18"/>
  <c r="BK31" i="17"/>
  <c r="AE31" i="18"/>
  <c r="AE31" i="17"/>
  <c r="O31" i="18"/>
  <c r="O31" i="17"/>
  <c r="BK29" i="18"/>
  <c r="BK29" i="17"/>
  <c r="AU29" i="18"/>
  <c r="AU29" i="17"/>
  <c r="AE29" i="18"/>
  <c r="AE29" i="17"/>
  <c r="O29" i="18"/>
  <c r="O29" i="17"/>
  <c r="BM28" i="18"/>
  <c r="BM28" i="17"/>
  <c r="AW28" i="18"/>
  <c r="AW28" i="17"/>
  <c r="AG28" i="18"/>
  <c r="AG28" i="17"/>
  <c r="Q28" i="18"/>
  <c r="Q28" i="17"/>
  <c r="BN27" i="18"/>
  <c r="BN27" i="17"/>
  <c r="AX27" i="18"/>
  <c r="AX27" i="17"/>
  <c r="AH27" i="18"/>
  <c r="AH27" i="17"/>
  <c r="R27" i="18"/>
  <c r="R27" i="17"/>
  <c r="BP26" i="18"/>
  <c r="BP26" i="17"/>
  <c r="AZ26" i="18"/>
  <c r="AZ26" i="17"/>
  <c r="AJ26" i="18"/>
  <c r="AJ26" i="17"/>
  <c r="T26" i="18"/>
  <c r="T26" i="17"/>
  <c r="D26" i="18"/>
  <c r="D26" i="17"/>
  <c r="BP24" i="18"/>
  <c r="BP24" i="17"/>
  <c r="AZ24" i="18"/>
  <c r="AZ24" i="17"/>
  <c r="AJ24" i="18"/>
  <c r="AJ24" i="17"/>
  <c r="T24" i="18"/>
  <c r="T24" i="17"/>
  <c r="D24" i="18"/>
  <c r="D24" i="17"/>
  <c r="BA23" i="18"/>
  <c r="BA23" i="17"/>
  <c r="AK23" i="18"/>
  <c r="AK23" i="17"/>
  <c r="U23" i="18"/>
  <c r="U23" i="17"/>
  <c r="E23" i="18"/>
  <c r="E23" i="17"/>
  <c r="BC22" i="18"/>
  <c r="BC22" i="17"/>
  <c r="AM22" i="18"/>
  <c r="AM22" i="17"/>
  <c r="W22" i="18"/>
  <c r="W22" i="17"/>
  <c r="G22" i="18"/>
  <c r="G22" i="17"/>
  <c r="BE21" i="18"/>
  <c r="BE21" i="17"/>
  <c r="AO21" i="18"/>
  <c r="AO21" i="17"/>
  <c r="Y21" i="18"/>
  <c r="Y21" i="17"/>
  <c r="I21" i="18"/>
  <c r="I21" i="17"/>
  <c r="BB18" i="18"/>
  <c r="BB18" i="17"/>
  <c r="AL18" i="18"/>
  <c r="AL18" i="17"/>
  <c r="V18" i="18"/>
  <c r="V18" i="17"/>
  <c r="F18" i="18"/>
  <c r="F18" i="17"/>
  <c r="BD17" i="18"/>
  <c r="BD17" i="17"/>
  <c r="AN17" i="18"/>
  <c r="AN17" i="17"/>
  <c r="X17" i="18"/>
  <c r="X17" i="17"/>
  <c r="H17" i="18"/>
  <c r="H17" i="17"/>
  <c r="BF16" i="18"/>
  <c r="BF16" i="17"/>
  <c r="AP16" i="18"/>
  <c r="AP16" i="17"/>
  <c r="Z16" i="18"/>
  <c r="Z16" i="17"/>
  <c r="J16" i="18"/>
  <c r="J16" i="17"/>
  <c r="BG15" i="18"/>
  <c r="BG15" i="17"/>
  <c r="AQ15" i="18"/>
  <c r="AQ15" i="17"/>
  <c r="AA15" i="18"/>
  <c r="AA15" i="17"/>
  <c r="K15" i="18"/>
  <c r="K15" i="17"/>
  <c r="BG13" i="18"/>
  <c r="BG13" i="17"/>
  <c r="AQ13" i="18"/>
  <c r="AQ13" i="17"/>
  <c r="AA13" i="18"/>
  <c r="AA13" i="17"/>
  <c r="K13" i="18"/>
  <c r="K13" i="17"/>
  <c r="BI12" i="18"/>
  <c r="BI12" i="17"/>
  <c r="AS12" i="18"/>
  <c r="AS12" i="17"/>
  <c r="AC12" i="18"/>
  <c r="AC12" i="17"/>
  <c r="M12" i="18"/>
  <c r="M12" i="17"/>
  <c r="BJ11" i="18"/>
  <c r="BJ11" i="17"/>
  <c r="AT11" i="18"/>
  <c r="AT11" i="17"/>
  <c r="AD11" i="18"/>
  <c r="AD11" i="17"/>
  <c r="N11" i="18"/>
  <c r="N11" i="17"/>
  <c r="BL10" i="18"/>
  <c r="BL10" i="17"/>
  <c r="AV10" i="18"/>
  <c r="AV10" i="17"/>
  <c r="AF10" i="18"/>
  <c r="AF10" i="17"/>
  <c r="P10" i="18"/>
  <c r="P10" i="17"/>
  <c r="BL8" i="18"/>
  <c r="BL8" i="17"/>
  <c r="AV8" i="18"/>
  <c r="AV8" i="17"/>
  <c r="AF8" i="18"/>
  <c r="AF8" i="17"/>
  <c r="P8" i="18"/>
  <c r="P8" i="17"/>
  <c r="BM7" i="18"/>
  <c r="BM7" i="17"/>
  <c r="AW7" i="18"/>
  <c r="AW7" i="17"/>
  <c r="AG7" i="18"/>
  <c r="AG7" i="17"/>
  <c r="Q7" i="18"/>
  <c r="Q7" i="17"/>
  <c r="BO6" i="18"/>
  <c r="BO6" i="17"/>
  <c r="AY6" i="18"/>
  <c r="AY6" i="17"/>
  <c r="AI6" i="18"/>
  <c r="AI6" i="17"/>
  <c r="S6" i="18"/>
  <c r="S6" i="17"/>
  <c r="BA5" i="18"/>
  <c r="BA5" i="17"/>
  <c r="AK5" i="18"/>
  <c r="AK5" i="17"/>
  <c r="U5" i="18"/>
  <c r="U5" i="17"/>
  <c r="E5" i="18"/>
  <c r="E5" i="17"/>
  <c r="BM142" i="17"/>
  <c r="AW142" i="17"/>
  <c r="AG142" i="17"/>
  <c r="Q142" i="17"/>
  <c r="BC141" i="17"/>
  <c r="AM141" i="17"/>
  <c r="W141" i="17"/>
  <c r="G141" i="17"/>
  <c r="BD140" i="17"/>
  <c r="AN140" i="17"/>
  <c r="X140" i="17"/>
  <c r="H140" i="17"/>
  <c r="BE139" i="17"/>
  <c r="AO139" i="17"/>
  <c r="Y139" i="17"/>
  <c r="I139" i="17"/>
  <c r="BF138" i="17"/>
  <c r="AP138" i="17"/>
  <c r="Z138" i="17"/>
  <c r="J138" i="17"/>
  <c r="BG137" i="17"/>
  <c r="AQ137" i="17"/>
  <c r="AA137" i="17"/>
  <c r="K137" i="17"/>
  <c r="BH136" i="17"/>
  <c r="AR136" i="17"/>
  <c r="AB136" i="17"/>
  <c r="L136" i="17"/>
  <c r="BI135" i="17"/>
  <c r="AS135" i="17"/>
  <c r="AC135" i="17"/>
  <c r="M135" i="17"/>
  <c r="BJ134" i="17"/>
  <c r="AT134" i="17"/>
  <c r="AD134" i="17"/>
  <c r="N134" i="17"/>
  <c r="BP133" i="17"/>
  <c r="AZ133" i="17"/>
  <c r="AJ133" i="17"/>
  <c r="T133" i="17"/>
  <c r="D133" i="17"/>
  <c r="BA132" i="17"/>
  <c r="AK132" i="17"/>
  <c r="U132" i="17"/>
  <c r="E132" i="17"/>
  <c r="BB131" i="17"/>
  <c r="AL131" i="17"/>
  <c r="V131" i="17"/>
  <c r="F131" i="17"/>
  <c r="BC130" i="17"/>
  <c r="AM130" i="17"/>
  <c r="W130" i="17"/>
  <c r="G130" i="17"/>
  <c r="BD129" i="17"/>
  <c r="AN129" i="17"/>
  <c r="X129" i="17"/>
  <c r="H129" i="17"/>
  <c r="BE128" i="17"/>
  <c r="AO128" i="17"/>
  <c r="Y128" i="17"/>
  <c r="I128" i="17"/>
  <c r="BF127" i="17"/>
  <c r="AP127" i="17"/>
  <c r="Z127" i="17"/>
  <c r="J127" i="17"/>
  <c r="BG126" i="17"/>
  <c r="AQ126" i="17"/>
  <c r="AA126" i="17"/>
  <c r="K126" i="17"/>
  <c r="BI125" i="17"/>
  <c r="AS125" i="17"/>
  <c r="AC125" i="17"/>
  <c r="M125" i="17"/>
  <c r="BJ124" i="17"/>
  <c r="AT124" i="17"/>
  <c r="AD124" i="17"/>
  <c r="N124" i="17"/>
  <c r="BK123" i="17"/>
  <c r="AU123" i="17"/>
  <c r="AE123" i="17"/>
  <c r="O123" i="17"/>
  <c r="BL122" i="17"/>
  <c r="AV122" i="17"/>
  <c r="AF122" i="17"/>
  <c r="P122" i="17"/>
  <c r="BM121" i="17"/>
  <c r="AW121" i="17"/>
  <c r="AG121" i="17"/>
  <c r="Q121" i="17"/>
  <c r="BN120" i="17"/>
  <c r="AX120" i="17"/>
  <c r="AH120" i="17"/>
  <c r="R120" i="17"/>
  <c r="BO119" i="17"/>
  <c r="AY119" i="17"/>
  <c r="AI119" i="17"/>
  <c r="S119" i="17"/>
  <c r="BP118" i="17"/>
  <c r="AZ118" i="17"/>
  <c r="AJ118" i="17"/>
  <c r="T118" i="17"/>
  <c r="D118" i="17"/>
  <c r="BI114" i="17"/>
  <c r="AS114" i="17"/>
  <c r="AC114" i="17"/>
  <c r="M114" i="17"/>
  <c r="J112" i="17"/>
  <c r="AQ111" i="17"/>
  <c r="K111" i="17"/>
  <c r="AR110" i="17"/>
  <c r="L110" i="17"/>
  <c r="Q106" i="17"/>
  <c r="U102" i="17"/>
  <c r="AQ101" i="17"/>
  <c r="AR100" i="17"/>
  <c r="AS99" i="17"/>
  <c r="AT98" i="17"/>
  <c r="AU97" i="17"/>
  <c r="AV96" i="17"/>
  <c r="AW95" i="17"/>
  <c r="AX94" i="17"/>
  <c r="BD93" i="17"/>
  <c r="BE92" i="17"/>
  <c r="BF91" i="17"/>
  <c r="BG90" i="17"/>
  <c r="BH89" i="17"/>
  <c r="BI88" i="17"/>
  <c r="BJ87" i="17"/>
  <c r="BK86" i="17"/>
  <c r="Q85" i="17"/>
  <c r="S83" i="17"/>
  <c r="T82" i="17"/>
  <c r="U81" i="17"/>
  <c r="W79" i="17"/>
  <c r="X78" i="17"/>
  <c r="AW74" i="17"/>
  <c r="BA70" i="17"/>
  <c r="N66" i="17"/>
  <c r="Y60" i="17"/>
  <c r="Z59" i="17"/>
  <c r="BB53" i="17"/>
  <c r="BE50" i="17"/>
  <c r="Y39" i="17"/>
  <c r="AU31" i="17"/>
  <c r="BC28" i="17"/>
  <c r="U4" i="18"/>
  <c r="AK125" i="18"/>
  <c r="BO109" i="18"/>
  <c r="W99" i="18"/>
  <c r="BN4" i="18"/>
  <c r="BN4" i="17"/>
  <c r="BB4" i="18"/>
  <c r="BB4" i="17"/>
  <c r="AP4" i="18"/>
  <c r="AP4" i="17"/>
  <c r="AD4" i="18"/>
  <c r="AD4" i="17"/>
  <c r="R4" i="18"/>
  <c r="R4" i="17"/>
  <c r="F4" i="18"/>
  <c r="F4" i="17"/>
  <c r="BG143" i="18"/>
  <c r="BG143" i="17"/>
  <c r="AU143" i="18"/>
  <c r="AU143" i="17"/>
  <c r="AI143" i="18"/>
  <c r="AI143" i="17"/>
  <c r="AA143" i="18"/>
  <c r="AA143" i="17"/>
  <c r="S143" i="18"/>
  <c r="S143" i="17"/>
  <c r="G143" i="18"/>
  <c r="G143" i="17"/>
  <c r="BE140" i="18"/>
  <c r="BE140" i="17"/>
  <c r="AS140" i="18"/>
  <c r="AS140" i="17"/>
  <c r="M140" i="18"/>
  <c r="M140" i="17"/>
  <c r="BO139" i="18"/>
  <c r="BO139" i="17"/>
  <c r="BC139" i="18"/>
  <c r="BC139" i="17"/>
  <c r="AQ139" i="18"/>
  <c r="AQ139" i="17"/>
  <c r="AI139" i="18"/>
  <c r="AI139" i="17"/>
  <c r="AE139" i="18"/>
  <c r="AE139" i="17"/>
  <c r="O139" i="18"/>
  <c r="O139" i="17"/>
  <c r="BM138" i="18"/>
  <c r="BM138" i="17"/>
  <c r="BA138" i="18"/>
  <c r="BA138" i="17"/>
  <c r="AO138" i="18"/>
  <c r="AO138" i="17"/>
  <c r="AG138" i="18"/>
  <c r="AG138" i="17"/>
  <c r="Y138" i="18"/>
  <c r="Y138" i="17"/>
  <c r="M138" i="18"/>
  <c r="M138" i="17"/>
  <c r="I138" i="18"/>
  <c r="I138" i="17"/>
  <c r="BI136" i="18"/>
  <c r="BI136" i="17"/>
  <c r="BE136" i="18"/>
  <c r="BE136" i="17"/>
  <c r="AS136" i="18"/>
  <c r="AS136" i="17"/>
  <c r="AG136" i="18"/>
  <c r="AG136" i="17"/>
  <c r="U136" i="18"/>
  <c r="U136" i="17"/>
  <c r="I136" i="18"/>
  <c r="I136" i="17"/>
  <c r="BK135" i="18"/>
  <c r="BK135" i="17"/>
  <c r="AY135" i="18"/>
  <c r="AY135" i="17"/>
  <c r="AQ135" i="18"/>
  <c r="AQ135" i="17"/>
  <c r="AE135" i="18"/>
  <c r="AE135" i="17"/>
  <c r="W135" i="18"/>
  <c r="W135" i="17"/>
  <c r="G135" i="18"/>
  <c r="G135" i="17"/>
  <c r="BI134" i="18"/>
  <c r="BI134" i="17"/>
  <c r="BA134" i="18"/>
  <c r="BA134" i="17"/>
  <c r="AO134" i="18"/>
  <c r="AO134" i="17"/>
  <c r="AC134" i="18"/>
  <c r="AC134" i="17"/>
  <c r="U134" i="18"/>
  <c r="U134" i="17"/>
  <c r="I134" i="18"/>
  <c r="I134" i="17"/>
  <c r="BG133" i="18"/>
  <c r="BG133" i="17"/>
  <c r="AY133" i="18"/>
  <c r="AY133" i="17"/>
  <c r="AM133" i="18"/>
  <c r="AM133" i="17"/>
  <c r="AE133" i="18"/>
  <c r="AE133" i="17"/>
  <c r="O133" i="18"/>
  <c r="O133" i="17"/>
  <c r="BI130" i="18"/>
  <c r="BI130" i="17"/>
  <c r="BE120" i="18"/>
  <c r="BE120" i="17"/>
  <c r="O48" i="18"/>
  <c r="O48" i="17"/>
  <c r="BP47" i="18"/>
  <c r="BP47" i="17"/>
  <c r="AZ47" i="18"/>
  <c r="AZ47" i="17"/>
  <c r="AN47" i="18"/>
  <c r="AN47" i="17"/>
  <c r="AB47" i="18"/>
  <c r="AB47" i="17"/>
  <c r="P47" i="18"/>
  <c r="P47" i="17"/>
  <c r="D47" i="18"/>
  <c r="D47" i="17"/>
  <c r="BJ45" i="18"/>
  <c r="BJ45" i="17"/>
  <c r="AX45" i="18"/>
  <c r="AX45" i="17"/>
  <c r="AL45" i="18"/>
  <c r="AL45" i="17"/>
  <c r="Z45" i="18"/>
  <c r="Z45" i="17"/>
  <c r="N45" i="18"/>
  <c r="N45" i="17"/>
  <c r="BO44" i="18"/>
  <c r="BO44" i="17"/>
  <c r="BC44" i="18"/>
  <c r="BC44" i="17"/>
  <c r="AQ44" i="18"/>
  <c r="AQ44" i="17"/>
  <c r="AE44" i="18"/>
  <c r="AE44" i="17"/>
  <c r="S44" i="18"/>
  <c r="S44" i="17"/>
  <c r="G44" i="18"/>
  <c r="G44" i="17"/>
  <c r="BH43" i="18"/>
  <c r="BH43" i="17"/>
  <c r="AV43" i="18"/>
  <c r="AV43" i="17"/>
  <c r="AN43" i="18"/>
  <c r="AN43" i="17"/>
  <c r="AB43" i="18"/>
  <c r="AB43" i="17"/>
  <c r="P43" i="18"/>
  <c r="P43" i="17"/>
  <c r="D43" i="18"/>
  <c r="D43" i="17"/>
  <c r="BE42" i="18"/>
  <c r="BE42" i="17"/>
  <c r="AO42" i="18"/>
  <c r="AO42" i="17"/>
  <c r="AC42" i="18"/>
  <c r="AC42" i="17"/>
  <c r="Q42" i="18"/>
  <c r="Q42" i="17"/>
  <c r="M42" i="18"/>
  <c r="M42" i="17"/>
  <c r="BO40" i="18"/>
  <c r="BO40" i="17"/>
  <c r="AY40" i="18"/>
  <c r="AY40" i="17"/>
  <c r="AM40" i="18"/>
  <c r="AM40" i="17"/>
  <c r="AA40" i="18"/>
  <c r="AA40" i="17"/>
  <c r="O40" i="18"/>
  <c r="O40" i="17"/>
  <c r="BP39" i="18"/>
  <c r="BP39" i="17"/>
  <c r="BH39" i="18"/>
  <c r="BH39" i="17"/>
  <c r="AV39" i="18"/>
  <c r="AV39" i="17"/>
  <c r="AF39" i="18"/>
  <c r="AF39" i="17"/>
  <c r="X39" i="18"/>
  <c r="X39" i="17"/>
  <c r="L39" i="18"/>
  <c r="L39" i="17"/>
  <c r="BM38" i="18"/>
  <c r="BM38" i="17"/>
  <c r="BA38" i="18"/>
  <c r="BA38" i="17"/>
  <c r="AO38" i="18"/>
  <c r="AO38" i="17"/>
  <c r="AC38" i="18"/>
  <c r="AC38" i="17"/>
  <c r="Q38" i="18"/>
  <c r="Q38" i="17"/>
  <c r="I38" i="18"/>
  <c r="I38" i="17"/>
  <c r="BF37" i="18"/>
  <c r="BF37" i="17"/>
  <c r="AT37" i="18"/>
  <c r="AT37" i="17"/>
  <c r="AD37" i="18"/>
  <c r="AD37" i="17"/>
  <c r="V37" i="18"/>
  <c r="V37" i="17"/>
  <c r="J37" i="18"/>
  <c r="J37" i="17"/>
  <c r="BM34" i="18"/>
  <c r="BM34" i="17"/>
  <c r="BA34" i="18"/>
  <c r="BA34" i="17"/>
  <c r="AO34" i="18"/>
  <c r="AO34" i="17"/>
  <c r="AC34" i="18"/>
  <c r="AC34" i="17"/>
  <c r="Q34" i="18"/>
  <c r="Q34" i="17"/>
  <c r="E34" i="18"/>
  <c r="E34" i="17"/>
  <c r="BF33" i="18"/>
  <c r="BF33" i="17"/>
  <c r="AP33" i="18"/>
  <c r="AP33" i="17"/>
  <c r="AD33" i="18"/>
  <c r="AD33" i="17"/>
  <c r="R33" i="18"/>
  <c r="R33" i="17"/>
  <c r="F33" i="18"/>
  <c r="F33" i="17"/>
  <c r="BG32" i="18"/>
  <c r="BG32" i="17"/>
  <c r="AU32" i="18"/>
  <c r="AU32" i="17"/>
  <c r="AM32" i="18"/>
  <c r="AM32" i="17"/>
  <c r="W32" i="18"/>
  <c r="W32" i="17"/>
  <c r="O32" i="18"/>
  <c r="O32" i="17"/>
  <c r="BL31" i="18"/>
  <c r="BL31" i="17"/>
  <c r="BD31" i="18"/>
  <c r="BD31" i="17"/>
  <c r="AR31" i="18"/>
  <c r="AR31" i="17"/>
  <c r="AF31" i="18"/>
  <c r="AF31" i="17"/>
  <c r="T31" i="18"/>
  <c r="T31" i="17"/>
  <c r="L31" i="18"/>
  <c r="L31" i="17"/>
  <c r="BF29" i="18"/>
  <c r="BF29" i="17"/>
  <c r="AT29" i="18"/>
  <c r="AT29" i="17"/>
  <c r="AH29" i="18"/>
  <c r="AH29" i="17"/>
  <c r="Z29" i="18"/>
  <c r="Z29" i="17"/>
  <c r="N29" i="18"/>
  <c r="N29" i="17"/>
  <c r="BO28" i="18"/>
  <c r="BO28" i="17"/>
  <c r="BG28" i="18"/>
  <c r="BG28" i="17"/>
  <c r="AY28" i="18"/>
  <c r="AY28" i="17"/>
  <c r="AM28" i="18"/>
  <c r="AM28" i="17"/>
  <c r="AA28" i="18"/>
  <c r="AA28" i="17"/>
  <c r="O28" i="18"/>
  <c r="O28" i="17"/>
  <c r="BP27" i="18"/>
  <c r="BP27" i="17"/>
  <c r="BH27" i="18"/>
  <c r="BH27" i="17"/>
  <c r="AR27" i="18"/>
  <c r="AR27" i="17"/>
  <c r="AF27" i="18"/>
  <c r="AF27" i="17"/>
  <c r="T27" i="18"/>
  <c r="T27" i="17"/>
  <c r="H27" i="18"/>
  <c r="H27" i="17"/>
  <c r="BM26" i="18"/>
  <c r="BM26" i="17"/>
  <c r="BA26" i="18"/>
  <c r="BA26" i="17"/>
  <c r="AO26" i="18"/>
  <c r="AO26" i="17"/>
  <c r="AC26" i="18"/>
  <c r="AC26" i="17"/>
  <c r="Q26" i="18"/>
  <c r="Q26" i="17"/>
  <c r="M26" i="18"/>
  <c r="M26" i="17"/>
  <c r="BK24" i="18"/>
  <c r="BK24" i="17"/>
  <c r="BC24" i="18"/>
  <c r="BC24" i="17"/>
  <c r="AQ24" i="18"/>
  <c r="AQ24" i="17"/>
  <c r="AE24" i="18"/>
  <c r="AE24" i="17"/>
  <c r="S24" i="18"/>
  <c r="S24" i="17"/>
  <c r="G24" i="18"/>
  <c r="G24" i="17"/>
  <c r="BH23" i="18"/>
  <c r="BH23" i="17"/>
  <c r="AV23" i="18"/>
  <c r="AV23" i="17"/>
  <c r="AJ23" i="18"/>
  <c r="AJ23" i="17"/>
  <c r="X23" i="18"/>
  <c r="X23" i="17"/>
  <c r="L23" i="18"/>
  <c r="L23" i="17"/>
  <c r="BI22" i="18"/>
  <c r="BI22" i="17"/>
  <c r="BA22" i="18"/>
  <c r="BA22" i="17"/>
  <c r="AO22" i="18"/>
  <c r="AO22" i="17"/>
  <c r="Y22" i="18"/>
  <c r="Y22" i="17"/>
  <c r="M22" i="18"/>
  <c r="M22" i="17"/>
  <c r="BN21" i="18"/>
  <c r="BN21" i="17"/>
  <c r="BB21" i="18"/>
  <c r="BB21" i="17"/>
  <c r="AP21" i="18"/>
  <c r="AP21" i="17"/>
  <c r="AD21" i="18"/>
  <c r="AD21" i="17"/>
  <c r="V21" i="18"/>
  <c r="V21" i="17"/>
  <c r="J21" i="18"/>
  <c r="J21" i="17"/>
  <c r="BI18" i="18"/>
  <c r="BI18" i="17"/>
  <c r="AW18" i="18"/>
  <c r="AW18" i="17"/>
  <c r="AG18" i="18"/>
  <c r="AG18" i="17"/>
  <c r="Y18" i="18"/>
  <c r="Y18" i="17"/>
  <c r="M18" i="18"/>
  <c r="M18" i="17"/>
  <c r="BN17" i="18"/>
  <c r="BN17" i="17"/>
  <c r="BB17" i="18"/>
  <c r="BB17" i="17"/>
  <c r="AP17" i="18"/>
  <c r="AP17" i="17"/>
  <c r="AD17" i="18"/>
  <c r="AD17" i="17"/>
  <c r="R17" i="18"/>
  <c r="R17" i="17"/>
  <c r="AU16" i="18"/>
  <c r="AU16" i="17"/>
  <c r="R135" i="18"/>
  <c r="R135" i="17"/>
  <c r="E145" i="21"/>
  <c r="U145" i="21"/>
  <c r="AK145" i="21"/>
  <c r="BA145" i="21"/>
  <c r="BQ22" i="21"/>
  <c r="BS22" i="21" s="1"/>
  <c r="BQ139" i="21"/>
  <c r="BS139" i="21" s="1"/>
  <c r="BQ92" i="21"/>
  <c r="BS92" i="21" s="1"/>
  <c r="BO145" i="21"/>
  <c r="AU145" i="21"/>
  <c r="AA145" i="21"/>
  <c r="BQ53" i="21"/>
  <c r="BS53" i="21" s="1"/>
  <c r="BQ47" i="21"/>
  <c r="BS47" i="21" s="1"/>
  <c r="BY47" i="21" s="1"/>
  <c r="CA47" i="21" s="1"/>
  <c r="BQ37" i="21"/>
  <c r="BS37" i="21" s="1"/>
  <c r="BQ30" i="21"/>
  <c r="BS30" i="21" s="1"/>
  <c r="BQ23" i="21"/>
  <c r="BS23" i="21" s="1"/>
  <c r="BQ15" i="21"/>
  <c r="BS15" i="21" s="1"/>
  <c r="BY15" i="21" s="1"/>
  <c r="CA15" i="21" s="1"/>
  <c r="BQ9" i="21"/>
  <c r="BS9" i="21" s="1"/>
  <c r="AF145" i="21"/>
  <c r="BQ29" i="22"/>
  <c r="BS29" i="22" s="1"/>
  <c r="BP4" i="18"/>
  <c r="BP4" i="17"/>
  <c r="BL4" i="18"/>
  <c r="BL4" i="17"/>
  <c r="BH4" i="18"/>
  <c r="BH4" i="17"/>
  <c r="BD4" i="18"/>
  <c r="BD4" i="17"/>
  <c r="AZ4" i="18"/>
  <c r="AZ4" i="17"/>
  <c r="AV4" i="18"/>
  <c r="AV4" i="17"/>
  <c r="AR4" i="18"/>
  <c r="AR4" i="17"/>
  <c r="AN4" i="18"/>
  <c r="AN4" i="17"/>
  <c r="AJ4" i="18"/>
  <c r="AJ4" i="17"/>
  <c r="AF4" i="18"/>
  <c r="AF4" i="17"/>
  <c r="AB4" i="18"/>
  <c r="AB4" i="17"/>
  <c r="X4" i="18"/>
  <c r="X4" i="17"/>
  <c r="T4" i="18"/>
  <c r="T4" i="17"/>
  <c r="P4" i="18"/>
  <c r="P4" i="17"/>
  <c r="L4" i="18"/>
  <c r="L4" i="17"/>
  <c r="H4" i="18"/>
  <c r="H4" i="17"/>
  <c r="D4" i="18"/>
  <c r="D4" i="17"/>
  <c r="BM143" i="18"/>
  <c r="BM143" i="17"/>
  <c r="BI143" i="18"/>
  <c r="BI143" i="17"/>
  <c r="BE143" i="18"/>
  <c r="BE143" i="17"/>
  <c r="BA143" i="18"/>
  <c r="BA143" i="17"/>
  <c r="AW143" i="18"/>
  <c r="AW143" i="17"/>
  <c r="AS143" i="18"/>
  <c r="AS143" i="17"/>
  <c r="AO143" i="18"/>
  <c r="AO143" i="17"/>
  <c r="AK143" i="18"/>
  <c r="AK143" i="17"/>
  <c r="AG143" i="18"/>
  <c r="AG143" i="17"/>
  <c r="AC143" i="18"/>
  <c r="AC143" i="17"/>
  <c r="Y143" i="18"/>
  <c r="Y143" i="17"/>
  <c r="U143" i="18"/>
  <c r="U143" i="17"/>
  <c r="Q143" i="18"/>
  <c r="Q143" i="17"/>
  <c r="M143" i="18"/>
  <c r="M143" i="17"/>
  <c r="I143" i="18"/>
  <c r="I143" i="17"/>
  <c r="E143" i="18"/>
  <c r="E143" i="17"/>
  <c r="BO142" i="18"/>
  <c r="BO142" i="17"/>
  <c r="BK142" i="18"/>
  <c r="BK142" i="17"/>
  <c r="BG142" i="18"/>
  <c r="BG142" i="17"/>
  <c r="BC142" i="18"/>
  <c r="BC142" i="17"/>
  <c r="AY142" i="18"/>
  <c r="AY142" i="17"/>
  <c r="AU142" i="18"/>
  <c r="AU142" i="17"/>
  <c r="AQ142" i="18"/>
  <c r="AQ142" i="17"/>
  <c r="AM142" i="18"/>
  <c r="AM142" i="17"/>
  <c r="AI142" i="18"/>
  <c r="AI142" i="17"/>
  <c r="AE142" i="18"/>
  <c r="AE142" i="17"/>
  <c r="AA142" i="18"/>
  <c r="AA142" i="17"/>
  <c r="S142" i="18"/>
  <c r="S142" i="17"/>
  <c r="O142" i="18"/>
  <c r="O142" i="17"/>
  <c r="K142" i="18"/>
  <c r="K142" i="17"/>
  <c r="G142" i="18"/>
  <c r="G142" i="17"/>
  <c r="BM141" i="18"/>
  <c r="BM141" i="17"/>
  <c r="BI141" i="18"/>
  <c r="BI141" i="17"/>
  <c r="BE141" i="18"/>
  <c r="BE141" i="17"/>
  <c r="BA141" i="18"/>
  <c r="BA141" i="17"/>
  <c r="AW141" i="18"/>
  <c r="AW141" i="17"/>
  <c r="AS141" i="18"/>
  <c r="AS141" i="17"/>
  <c r="AO141" i="18"/>
  <c r="AO141" i="17"/>
  <c r="AK141" i="18"/>
  <c r="AK141" i="17"/>
  <c r="AG141" i="18"/>
  <c r="AG141" i="17"/>
  <c r="AC141" i="18"/>
  <c r="AC141" i="17"/>
  <c r="Y141" i="18"/>
  <c r="Y141" i="17"/>
  <c r="U141" i="18"/>
  <c r="U141" i="17"/>
  <c r="Q141" i="18"/>
  <c r="Q141" i="17"/>
  <c r="M141" i="18"/>
  <c r="M141" i="17"/>
  <c r="I141" i="18"/>
  <c r="I141" i="17"/>
  <c r="E141" i="18"/>
  <c r="E141" i="17"/>
  <c r="BO138" i="18"/>
  <c r="BO138" i="17"/>
  <c r="BK138" i="18"/>
  <c r="BK138" i="17"/>
  <c r="BG138" i="18"/>
  <c r="BG138" i="17"/>
  <c r="BC138" i="18"/>
  <c r="BC138" i="17"/>
  <c r="AY138" i="18"/>
  <c r="AY138" i="17"/>
  <c r="AU138" i="18"/>
  <c r="AU138" i="17"/>
  <c r="AQ138" i="18"/>
  <c r="AQ138" i="17"/>
  <c r="AM138" i="18"/>
  <c r="AM138" i="17"/>
  <c r="AI138" i="18"/>
  <c r="AI138" i="17"/>
  <c r="AE138" i="18"/>
  <c r="AE138" i="17"/>
  <c r="AA138" i="18"/>
  <c r="AA138" i="17"/>
  <c r="W138" i="18"/>
  <c r="W138" i="17"/>
  <c r="S138" i="18"/>
  <c r="S138" i="17"/>
  <c r="O138" i="18"/>
  <c r="O138" i="17"/>
  <c r="K138" i="18"/>
  <c r="K138" i="17"/>
  <c r="G138" i="18"/>
  <c r="G138" i="17"/>
  <c r="BM137" i="18"/>
  <c r="BM137" i="17"/>
  <c r="BI137" i="18"/>
  <c r="BI137" i="17"/>
  <c r="BE137" i="18"/>
  <c r="BE137" i="17"/>
  <c r="BA137" i="18"/>
  <c r="BA137" i="17"/>
  <c r="AW137" i="18"/>
  <c r="AW137" i="17"/>
  <c r="AS137" i="18"/>
  <c r="AS137" i="17"/>
  <c r="AO137" i="18"/>
  <c r="AO137" i="17"/>
  <c r="AK137" i="18"/>
  <c r="AK137" i="17"/>
  <c r="AG137" i="18"/>
  <c r="AG137" i="17"/>
  <c r="AC137" i="18"/>
  <c r="AC137" i="17"/>
  <c r="Y137" i="18"/>
  <c r="Y137" i="17"/>
  <c r="U137" i="18"/>
  <c r="U137" i="17"/>
  <c r="Q137" i="18"/>
  <c r="Q137" i="17"/>
  <c r="M137" i="18"/>
  <c r="M137" i="17"/>
  <c r="I137" i="18"/>
  <c r="I137" i="17"/>
  <c r="E137" i="18"/>
  <c r="E137" i="17"/>
  <c r="BO134" i="18"/>
  <c r="BO134" i="17"/>
  <c r="BK134" i="18"/>
  <c r="BK134" i="17"/>
  <c r="BG134" i="18"/>
  <c r="BG134" i="17"/>
  <c r="BC134" i="18"/>
  <c r="BC134" i="17"/>
  <c r="AY134" i="18"/>
  <c r="AY134" i="17"/>
  <c r="AU134" i="18"/>
  <c r="AU134" i="17"/>
  <c r="AQ134" i="18"/>
  <c r="AQ134" i="17"/>
  <c r="AM134" i="18"/>
  <c r="AM134" i="17"/>
  <c r="AI134" i="18"/>
  <c r="AI134" i="17"/>
  <c r="AE134" i="18"/>
  <c r="AE134" i="17"/>
  <c r="AA134" i="18"/>
  <c r="AA134" i="17"/>
  <c r="W134" i="18"/>
  <c r="W134" i="17"/>
  <c r="S134" i="18"/>
  <c r="S134" i="17"/>
  <c r="O134" i="18"/>
  <c r="O134" i="17"/>
  <c r="K134" i="18"/>
  <c r="K134" i="17"/>
  <c r="G134" i="18"/>
  <c r="G134" i="17"/>
  <c r="BM133" i="18"/>
  <c r="BM133" i="17"/>
  <c r="BI133" i="18"/>
  <c r="BI133" i="17"/>
  <c r="BE133" i="18"/>
  <c r="BE133" i="17"/>
  <c r="BA133" i="18"/>
  <c r="BA133" i="17"/>
  <c r="AW133" i="18"/>
  <c r="AW133" i="17"/>
  <c r="AS133" i="18"/>
  <c r="AS133" i="17"/>
  <c r="AO133" i="18"/>
  <c r="AO133" i="17"/>
  <c r="AK133" i="18"/>
  <c r="AK133" i="17"/>
  <c r="AG133" i="18"/>
  <c r="AG133" i="17"/>
  <c r="AC133" i="18"/>
  <c r="AC133" i="17"/>
  <c r="Y133" i="18"/>
  <c r="Y133" i="17"/>
  <c r="U133" i="18"/>
  <c r="U133" i="17"/>
  <c r="Q133" i="18"/>
  <c r="Q133" i="17"/>
  <c r="M133" i="18"/>
  <c r="M133" i="17"/>
  <c r="I133" i="18"/>
  <c r="I133" i="17"/>
  <c r="E133" i="18"/>
  <c r="E133" i="17"/>
  <c r="BM131" i="18"/>
  <c r="BM131" i="17"/>
  <c r="BI131" i="18"/>
  <c r="BI131" i="17"/>
  <c r="BE131" i="18"/>
  <c r="BE131" i="17"/>
  <c r="BA131" i="18"/>
  <c r="BA131" i="17"/>
  <c r="AW131" i="18"/>
  <c r="AW131" i="17"/>
  <c r="AO131" i="18"/>
  <c r="AO131" i="17"/>
  <c r="AK131" i="18"/>
  <c r="AK131" i="17"/>
  <c r="AG131" i="18"/>
  <c r="AG131" i="17"/>
  <c r="AC131" i="18"/>
  <c r="AC131" i="17"/>
  <c r="Y131" i="18"/>
  <c r="Y131" i="17"/>
  <c r="U131" i="18"/>
  <c r="U131" i="17"/>
  <c r="Q131" i="18"/>
  <c r="Q131" i="17"/>
  <c r="M131" i="18"/>
  <c r="M131" i="17"/>
  <c r="I131" i="18"/>
  <c r="I131" i="17"/>
  <c r="E131" i="18"/>
  <c r="E131" i="17"/>
  <c r="BM129" i="18"/>
  <c r="BM129" i="17"/>
  <c r="BI129" i="18"/>
  <c r="BI129" i="17"/>
  <c r="BE129" i="18"/>
  <c r="BE129" i="17"/>
  <c r="BA129" i="18"/>
  <c r="BA129" i="17"/>
  <c r="AW129" i="18"/>
  <c r="AW129" i="17"/>
  <c r="AS129" i="18"/>
  <c r="AS129" i="17"/>
  <c r="AO129" i="18"/>
  <c r="AO129" i="17"/>
  <c r="AK129" i="18"/>
  <c r="AK129" i="17"/>
  <c r="AG129" i="18"/>
  <c r="AG129" i="17"/>
  <c r="AC129" i="18"/>
  <c r="AC129" i="17"/>
  <c r="Y129" i="18"/>
  <c r="Y129" i="17"/>
  <c r="U129" i="18"/>
  <c r="U129" i="17"/>
  <c r="Q129" i="18"/>
  <c r="Q129" i="17"/>
  <c r="M129" i="18"/>
  <c r="M129" i="17"/>
  <c r="I129" i="18"/>
  <c r="I129" i="17"/>
  <c r="E129" i="18"/>
  <c r="E129" i="17"/>
  <c r="BM127" i="18"/>
  <c r="BM127" i="17"/>
  <c r="BI127" i="18"/>
  <c r="BI127" i="17"/>
  <c r="BE127" i="18"/>
  <c r="BE127" i="17"/>
  <c r="BA127" i="18"/>
  <c r="BA127" i="17"/>
  <c r="AS127" i="18"/>
  <c r="AS127" i="17"/>
  <c r="AO127" i="18"/>
  <c r="AO127" i="17"/>
  <c r="AK127" i="18"/>
  <c r="AK127" i="17"/>
  <c r="AG127" i="18"/>
  <c r="AG127" i="17"/>
  <c r="AC127" i="18"/>
  <c r="AC127" i="17"/>
  <c r="Y127" i="18"/>
  <c r="Y127" i="17"/>
  <c r="U127" i="18"/>
  <c r="U127" i="17"/>
  <c r="Q127" i="18"/>
  <c r="Q127" i="17"/>
  <c r="M127" i="18"/>
  <c r="M127" i="17"/>
  <c r="I127" i="18"/>
  <c r="I127" i="17"/>
  <c r="E127" i="18"/>
  <c r="E127" i="17"/>
  <c r="BM123" i="18"/>
  <c r="BM123" i="17"/>
  <c r="BI123" i="18"/>
  <c r="BI123" i="17"/>
  <c r="BE123" i="18"/>
  <c r="BE123" i="17"/>
  <c r="BA123" i="18"/>
  <c r="BA123" i="17"/>
  <c r="AW123" i="18"/>
  <c r="AW123" i="17"/>
  <c r="AS123" i="18"/>
  <c r="AS123" i="17"/>
  <c r="AO123" i="18"/>
  <c r="AO123" i="17"/>
  <c r="AK123" i="18"/>
  <c r="AK123" i="17"/>
  <c r="AG123" i="18"/>
  <c r="AG123" i="17"/>
  <c r="AC123" i="18"/>
  <c r="AC123" i="17"/>
  <c r="Y123" i="18"/>
  <c r="Y123" i="17"/>
  <c r="U123" i="18"/>
  <c r="U123" i="17"/>
  <c r="Q123" i="18"/>
  <c r="Q123" i="17"/>
  <c r="M123" i="18"/>
  <c r="M123" i="17"/>
  <c r="I123" i="18"/>
  <c r="I123" i="17"/>
  <c r="E123" i="18"/>
  <c r="E123" i="17"/>
  <c r="BO122" i="18"/>
  <c r="BO122" i="17"/>
  <c r="BK122" i="18"/>
  <c r="BK122" i="17"/>
  <c r="BG122" i="18"/>
  <c r="BG122" i="17"/>
  <c r="BC122" i="18"/>
  <c r="BC122" i="17"/>
  <c r="AY122" i="18"/>
  <c r="AY122" i="17"/>
  <c r="AU122" i="18"/>
  <c r="AU122" i="17"/>
  <c r="AQ122" i="18"/>
  <c r="AQ122" i="17"/>
  <c r="AM122" i="18"/>
  <c r="AM122" i="17"/>
  <c r="AI122" i="18"/>
  <c r="AI122" i="17"/>
  <c r="AE122" i="18"/>
  <c r="AE122" i="17"/>
  <c r="AA122" i="18"/>
  <c r="AA122" i="17"/>
  <c r="W122" i="18"/>
  <c r="W122" i="17"/>
  <c r="S122" i="18"/>
  <c r="S122" i="17"/>
  <c r="O122" i="18"/>
  <c r="O122" i="17"/>
  <c r="K122" i="18"/>
  <c r="K122" i="17"/>
  <c r="G122" i="18"/>
  <c r="G122" i="17"/>
  <c r="BM119" i="18"/>
  <c r="BM119" i="17"/>
  <c r="BI119" i="18"/>
  <c r="BI119" i="17"/>
  <c r="BE119" i="18"/>
  <c r="BE119" i="17"/>
  <c r="BA119" i="18"/>
  <c r="BA119" i="17"/>
  <c r="AW119" i="18"/>
  <c r="AW119" i="17"/>
  <c r="AS119" i="18"/>
  <c r="AS119" i="17"/>
  <c r="AO119" i="18"/>
  <c r="AO119" i="17"/>
  <c r="AK119" i="18"/>
  <c r="AK119" i="17"/>
  <c r="AG119" i="18"/>
  <c r="AG119" i="17"/>
  <c r="AC119" i="18"/>
  <c r="AC119" i="17"/>
  <c r="Y119" i="18"/>
  <c r="Y119" i="17"/>
  <c r="U119" i="18"/>
  <c r="U119" i="17"/>
  <c r="Q119" i="18"/>
  <c r="Q119" i="17"/>
  <c r="M119" i="18"/>
  <c r="M119" i="17"/>
  <c r="I119" i="18"/>
  <c r="I119" i="17"/>
  <c r="E119" i="18"/>
  <c r="E119" i="17"/>
  <c r="BO118" i="18"/>
  <c r="BO118" i="17"/>
  <c r="BK118" i="18"/>
  <c r="BK118" i="17"/>
  <c r="BG118" i="18"/>
  <c r="BG118" i="17"/>
  <c r="BC118" i="18"/>
  <c r="BC118" i="17"/>
  <c r="AY118" i="18"/>
  <c r="AY118" i="17"/>
  <c r="AU118" i="18"/>
  <c r="AU118" i="17"/>
  <c r="AQ118" i="18"/>
  <c r="AQ118" i="17"/>
  <c r="AM118" i="18"/>
  <c r="AM118" i="17"/>
  <c r="AI118" i="18"/>
  <c r="AI118" i="17"/>
  <c r="AE118" i="18"/>
  <c r="AE118" i="17"/>
  <c r="AA118" i="18"/>
  <c r="AA118" i="17"/>
  <c r="W118" i="18"/>
  <c r="W118" i="17"/>
  <c r="S118" i="18"/>
  <c r="S118" i="17"/>
  <c r="O118" i="18"/>
  <c r="O118" i="17"/>
  <c r="K118" i="18"/>
  <c r="K118" i="17"/>
  <c r="G118" i="18"/>
  <c r="G118" i="17"/>
  <c r="BM117" i="18"/>
  <c r="BM117" i="17"/>
  <c r="BI117" i="18"/>
  <c r="BI117" i="17"/>
  <c r="BE117" i="18"/>
  <c r="BE117" i="17"/>
  <c r="BA117" i="18"/>
  <c r="BA117" i="17"/>
  <c r="AW117" i="18"/>
  <c r="AW117" i="17"/>
  <c r="AS117" i="18"/>
  <c r="AS117" i="17"/>
  <c r="AO117" i="18"/>
  <c r="AO117" i="17"/>
  <c r="AK117" i="18"/>
  <c r="AK117" i="17"/>
  <c r="AG117" i="18"/>
  <c r="AG117" i="17"/>
  <c r="AC117" i="18"/>
  <c r="AC117" i="17"/>
  <c r="Y117" i="18"/>
  <c r="Y117" i="17"/>
  <c r="U117" i="18"/>
  <c r="U117" i="17"/>
  <c r="Q117" i="18"/>
  <c r="Q117" i="17"/>
  <c r="M117" i="18"/>
  <c r="M117" i="17"/>
  <c r="I117" i="18"/>
  <c r="I117" i="17"/>
  <c r="E117" i="18"/>
  <c r="E117" i="17"/>
  <c r="BM115" i="18"/>
  <c r="BM115" i="17"/>
  <c r="BI115" i="17"/>
  <c r="BI115" i="18"/>
  <c r="BE115" i="18"/>
  <c r="BE115" i="17"/>
  <c r="BA115" i="18"/>
  <c r="BA115" i="17"/>
  <c r="AW115" i="18"/>
  <c r="AW115" i="17"/>
  <c r="AS115" i="18"/>
  <c r="AS115" i="17"/>
  <c r="AO115" i="18"/>
  <c r="AO115" i="17"/>
  <c r="AK115" i="18"/>
  <c r="AK115" i="17"/>
  <c r="AG115" i="18"/>
  <c r="AG115" i="17"/>
  <c r="AC115" i="18"/>
  <c r="AC115" i="17"/>
  <c r="Y115" i="18"/>
  <c r="Y115" i="17"/>
  <c r="U115" i="18"/>
  <c r="U115" i="17"/>
  <c r="Q115" i="18"/>
  <c r="Q115" i="17"/>
  <c r="M115" i="18"/>
  <c r="M115" i="17"/>
  <c r="I115" i="18"/>
  <c r="I115" i="17"/>
  <c r="E115" i="18"/>
  <c r="E115" i="17"/>
  <c r="BO114" i="18"/>
  <c r="BO114" i="17"/>
  <c r="BK114" i="18"/>
  <c r="BK114" i="17"/>
  <c r="BG114" i="18"/>
  <c r="BG114" i="17"/>
  <c r="BC114" i="18"/>
  <c r="BC114" i="17"/>
  <c r="AY114" i="18"/>
  <c r="AY114" i="17"/>
  <c r="AU114" i="18"/>
  <c r="AU114" i="17"/>
  <c r="AQ114" i="18"/>
  <c r="AQ114" i="17"/>
  <c r="AM114" i="18"/>
  <c r="AM114" i="17"/>
  <c r="AI114" i="18"/>
  <c r="AI114" i="17"/>
  <c r="AE114" i="18"/>
  <c r="AE114" i="17"/>
  <c r="AA114" i="18"/>
  <c r="AA114" i="17"/>
  <c r="W114" i="18"/>
  <c r="W114" i="17"/>
  <c r="S114" i="18"/>
  <c r="S114" i="17"/>
  <c r="O114" i="18"/>
  <c r="O114" i="17"/>
  <c r="K114" i="18"/>
  <c r="K114" i="17"/>
  <c r="G114" i="18"/>
  <c r="G114" i="17"/>
  <c r="BM113" i="18"/>
  <c r="BM113" i="17"/>
  <c r="BI113" i="18"/>
  <c r="BI113" i="17"/>
  <c r="BE113" i="18"/>
  <c r="BE113" i="17"/>
  <c r="BA113" i="18"/>
  <c r="BA113" i="17"/>
  <c r="AW113" i="18"/>
  <c r="AW113" i="17"/>
  <c r="AS113" i="18"/>
  <c r="AS113" i="17"/>
  <c r="AO113" i="18"/>
  <c r="AO113" i="17"/>
  <c r="AK113" i="18"/>
  <c r="AK113" i="17"/>
  <c r="AG113" i="18"/>
  <c r="AG113" i="17"/>
  <c r="AC113" i="18"/>
  <c r="AC113" i="17"/>
  <c r="Y113" i="18"/>
  <c r="Y113" i="17"/>
  <c r="U113" i="18"/>
  <c r="U113" i="17"/>
  <c r="Q113" i="18"/>
  <c r="Q113" i="17"/>
  <c r="M113" i="18"/>
  <c r="M113" i="17"/>
  <c r="I113" i="18"/>
  <c r="I113" i="17"/>
  <c r="E113" i="18"/>
  <c r="E113" i="17"/>
  <c r="BM111" i="17"/>
  <c r="BM111" i="18"/>
  <c r="BI111" i="18"/>
  <c r="BI111" i="17"/>
  <c r="BE111" i="18"/>
  <c r="BE111" i="17"/>
  <c r="BA111" i="18"/>
  <c r="BA111" i="17"/>
  <c r="AW111" i="18"/>
  <c r="AW111" i="17"/>
  <c r="AS111" i="18"/>
  <c r="AS111" i="17"/>
  <c r="AO111" i="18"/>
  <c r="AO111" i="17"/>
  <c r="AK111" i="18"/>
  <c r="AK111" i="17"/>
  <c r="AG111" i="17"/>
  <c r="AG111" i="18"/>
  <c r="AC111" i="18"/>
  <c r="AC111" i="17"/>
  <c r="Y111" i="18"/>
  <c r="Y111" i="17"/>
  <c r="U111" i="18"/>
  <c r="U111" i="17"/>
  <c r="Q111" i="18"/>
  <c r="Q111" i="17"/>
  <c r="M111" i="18"/>
  <c r="M111" i="17"/>
  <c r="I111" i="18"/>
  <c r="I111" i="17"/>
  <c r="E111" i="18"/>
  <c r="E111" i="17"/>
  <c r="BO110" i="18"/>
  <c r="BO110" i="17"/>
  <c r="BK110" i="18"/>
  <c r="BK110" i="17"/>
  <c r="BG110" i="18"/>
  <c r="BG110" i="17"/>
  <c r="BC110" i="18"/>
  <c r="BC110" i="17"/>
  <c r="AY110" i="18"/>
  <c r="AY110" i="17"/>
  <c r="AU110" i="18"/>
  <c r="AU110" i="17"/>
  <c r="AQ110" i="18"/>
  <c r="AQ110" i="17"/>
  <c r="AM110" i="18"/>
  <c r="AM110" i="17"/>
  <c r="AI110" i="18"/>
  <c r="AI110" i="17"/>
  <c r="AE110" i="18"/>
  <c r="AE110" i="17"/>
  <c r="AA110" i="18"/>
  <c r="AA110" i="17"/>
  <c r="W110" i="18"/>
  <c r="W110" i="17"/>
  <c r="S110" i="18"/>
  <c r="S110" i="17"/>
  <c r="O110" i="18"/>
  <c r="O110" i="17"/>
  <c r="K110" i="18"/>
  <c r="K110" i="17"/>
  <c r="G110" i="18"/>
  <c r="G110" i="17"/>
  <c r="BM109" i="18"/>
  <c r="BM109" i="17"/>
  <c r="BI109" i="18"/>
  <c r="BI109" i="17"/>
  <c r="BE109" i="18"/>
  <c r="BE109" i="17"/>
  <c r="BA109" i="18"/>
  <c r="BA109" i="17"/>
  <c r="AW109" i="18"/>
  <c r="AW109" i="17"/>
  <c r="AS109" i="18"/>
  <c r="AS109" i="17"/>
  <c r="AO109" i="18"/>
  <c r="AO109" i="17"/>
  <c r="AK109" i="18"/>
  <c r="AK109" i="17"/>
  <c r="AG109" i="18"/>
  <c r="AG109" i="17"/>
  <c r="AC109" i="18"/>
  <c r="AC109" i="17"/>
  <c r="Y109" i="18"/>
  <c r="Y109" i="17"/>
  <c r="U109" i="18"/>
  <c r="U109" i="17"/>
  <c r="Q109" i="18"/>
  <c r="Q109" i="17"/>
  <c r="M109" i="18"/>
  <c r="M109" i="17"/>
  <c r="I109" i="18"/>
  <c r="I109" i="17"/>
  <c r="E109" i="18"/>
  <c r="E109" i="17"/>
  <c r="BM107" i="18"/>
  <c r="BM107" i="17"/>
  <c r="BI107" i="18"/>
  <c r="BI107" i="17"/>
  <c r="BE107" i="18"/>
  <c r="BE107" i="17"/>
  <c r="BA107" i="18"/>
  <c r="BA107" i="17"/>
  <c r="AW107" i="18"/>
  <c r="AW107" i="17"/>
  <c r="AS107" i="18"/>
  <c r="AS107" i="17"/>
  <c r="AO107" i="18"/>
  <c r="AO107" i="17"/>
  <c r="AK107" i="18"/>
  <c r="AK107" i="17"/>
  <c r="AG107" i="18"/>
  <c r="AG107" i="17"/>
  <c r="AC107" i="18"/>
  <c r="AC107" i="17"/>
  <c r="Y107" i="18"/>
  <c r="Y107" i="17"/>
  <c r="U107" i="18"/>
  <c r="U107" i="17"/>
  <c r="Q107" i="18"/>
  <c r="Q107" i="17"/>
  <c r="M107" i="18"/>
  <c r="M107" i="17"/>
  <c r="I107" i="18"/>
  <c r="I107" i="17"/>
  <c r="E107" i="18"/>
  <c r="E107" i="17"/>
  <c r="BO106" i="18"/>
  <c r="BO106" i="17"/>
  <c r="BK106" i="18"/>
  <c r="BK106" i="17"/>
  <c r="BG106" i="18"/>
  <c r="BG106" i="17"/>
  <c r="BC106" i="18"/>
  <c r="BC106" i="17"/>
  <c r="AY106" i="18"/>
  <c r="AY106" i="17"/>
  <c r="AU106" i="18"/>
  <c r="AU106" i="17"/>
  <c r="AQ106" i="17"/>
  <c r="AQ106" i="18"/>
  <c r="AM106" i="18"/>
  <c r="AM106" i="17"/>
  <c r="AI106" i="18"/>
  <c r="AI106" i="17"/>
  <c r="AE106" i="18"/>
  <c r="AE106" i="17"/>
  <c r="AA106" i="18"/>
  <c r="AA106" i="17"/>
  <c r="W106" i="18"/>
  <c r="W106" i="17"/>
  <c r="S106" i="18"/>
  <c r="S106" i="17"/>
  <c r="O106" i="18"/>
  <c r="O106" i="17"/>
  <c r="K106" i="17"/>
  <c r="K106" i="18"/>
  <c r="G106" i="18"/>
  <c r="G106" i="17"/>
  <c r="BM105" i="18"/>
  <c r="BM105" i="17"/>
  <c r="BI105" i="18"/>
  <c r="BI105" i="17"/>
  <c r="BE105" i="18"/>
  <c r="BE105" i="17"/>
  <c r="BA105" i="18"/>
  <c r="BA105" i="17"/>
  <c r="AW105" i="18"/>
  <c r="AW105" i="17"/>
  <c r="AS105" i="18"/>
  <c r="AS105" i="17"/>
  <c r="AO105" i="18"/>
  <c r="AO105" i="17"/>
  <c r="AK105" i="18"/>
  <c r="AK105" i="17"/>
  <c r="AG105" i="18"/>
  <c r="AG105" i="17"/>
  <c r="AC105" i="18"/>
  <c r="AC105" i="17"/>
  <c r="Y105" i="18"/>
  <c r="Y105" i="17"/>
  <c r="U105" i="18"/>
  <c r="U105" i="17"/>
  <c r="Q105" i="18"/>
  <c r="Q105" i="17"/>
  <c r="M105" i="18"/>
  <c r="M105" i="17"/>
  <c r="I105" i="18"/>
  <c r="I105" i="17"/>
  <c r="E105" i="18"/>
  <c r="E105" i="17"/>
  <c r="BM103" i="18"/>
  <c r="BM103" i="17"/>
  <c r="BI103" i="18"/>
  <c r="BI103" i="17"/>
  <c r="BE103" i="18"/>
  <c r="BE103" i="17"/>
  <c r="BA103" i="18"/>
  <c r="BA103" i="17"/>
  <c r="AW103" i="18"/>
  <c r="AW103" i="17"/>
  <c r="AS103" i="18"/>
  <c r="AS103" i="17"/>
  <c r="AO103" i="18"/>
  <c r="AO103" i="17"/>
  <c r="AK103" i="18"/>
  <c r="AK103" i="17"/>
  <c r="AG103" i="18"/>
  <c r="AG103" i="17"/>
  <c r="AC103" i="18"/>
  <c r="AC103" i="17"/>
  <c r="Y103" i="18"/>
  <c r="Y103" i="17"/>
  <c r="U103" i="18"/>
  <c r="U103" i="17"/>
  <c r="Q103" i="18"/>
  <c r="Q103" i="17"/>
  <c r="M103" i="18"/>
  <c r="M103" i="17"/>
  <c r="I103" i="18"/>
  <c r="I103" i="17"/>
  <c r="E103" i="18"/>
  <c r="E103" i="17"/>
  <c r="BO102" i="18"/>
  <c r="BO102" i="17"/>
  <c r="BK102" i="18"/>
  <c r="BK102" i="17"/>
  <c r="BG102" i="18"/>
  <c r="BG102" i="17"/>
  <c r="BC102" i="18"/>
  <c r="BC102" i="17"/>
  <c r="AY102" i="18"/>
  <c r="AY102" i="17"/>
  <c r="AU102" i="17"/>
  <c r="AU102" i="18"/>
  <c r="AQ102" i="18"/>
  <c r="AQ102" i="17"/>
  <c r="AM102" i="18"/>
  <c r="AM102" i="17"/>
  <c r="AI102" i="18"/>
  <c r="AI102" i="17"/>
  <c r="AE102" i="18"/>
  <c r="AE102" i="17"/>
  <c r="AA102" i="18"/>
  <c r="AA102" i="17"/>
  <c r="W102" i="18"/>
  <c r="W102" i="17"/>
  <c r="S102" i="18"/>
  <c r="S102" i="17"/>
  <c r="O102" i="17"/>
  <c r="O102" i="18"/>
  <c r="K102" i="18"/>
  <c r="K102" i="17"/>
  <c r="G102" i="18"/>
  <c r="G102" i="17"/>
  <c r="BM101" i="18"/>
  <c r="BM101" i="17"/>
  <c r="BI101" i="18"/>
  <c r="BI101" i="17"/>
  <c r="BE101" i="18"/>
  <c r="BE101" i="17"/>
  <c r="BA101" i="18"/>
  <c r="BA101" i="17"/>
  <c r="AW101" i="18"/>
  <c r="AW101" i="17"/>
  <c r="AS101" i="18"/>
  <c r="AS101" i="17"/>
  <c r="AO101" i="18"/>
  <c r="AO101" i="17"/>
  <c r="AK101" i="18"/>
  <c r="AK101" i="17"/>
  <c r="AG101" i="18"/>
  <c r="AG101" i="17"/>
  <c r="AC101" i="18"/>
  <c r="AC101" i="17"/>
  <c r="Y101" i="18"/>
  <c r="Y101" i="17"/>
  <c r="U101" i="18"/>
  <c r="U101" i="17"/>
  <c r="Q101" i="18"/>
  <c r="Q101" i="17"/>
  <c r="M101" i="18"/>
  <c r="M101" i="17"/>
  <c r="I101" i="18"/>
  <c r="I101" i="17"/>
  <c r="E101" i="18"/>
  <c r="E101" i="17"/>
  <c r="BM99" i="18"/>
  <c r="BM99" i="17"/>
  <c r="BE99" i="18"/>
  <c r="BE99" i="17"/>
  <c r="BA99" i="18"/>
  <c r="BA99" i="17"/>
  <c r="AW99" i="18"/>
  <c r="AW99" i="17"/>
  <c r="AO99" i="18"/>
  <c r="AO99" i="17"/>
  <c r="AK99" i="18"/>
  <c r="AK99" i="17"/>
  <c r="AG99" i="18"/>
  <c r="AG99" i="17"/>
  <c r="Y99" i="18"/>
  <c r="Y99" i="17"/>
  <c r="U99" i="18"/>
  <c r="U99" i="17"/>
  <c r="Q99" i="18"/>
  <c r="Q99" i="17"/>
  <c r="I99" i="18"/>
  <c r="I99" i="17"/>
  <c r="E99" i="18"/>
  <c r="E99" i="17"/>
  <c r="BO98" i="18"/>
  <c r="BO98" i="17"/>
  <c r="BK98" i="18"/>
  <c r="BK98" i="17"/>
  <c r="BG98" i="18"/>
  <c r="BG98" i="17"/>
  <c r="BC98" i="18"/>
  <c r="BC98" i="17"/>
  <c r="AY98" i="18"/>
  <c r="AY98" i="17"/>
  <c r="AU98" i="18"/>
  <c r="AU98" i="17"/>
  <c r="AQ98" i="18"/>
  <c r="AQ98" i="17"/>
  <c r="AM98" i="18"/>
  <c r="AM98" i="17"/>
  <c r="AI98" i="18"/>
  <c r="AI98" i="17"/>
  <c r="AE98" i="18"/>
  <c r="AE98" i="17"/>
  <c r="AA98" i="18"/>
  <c r="AA98" i="17"/>
  <c r="W98" i="18"/>
  <c r="W98" i="17"/>
  <c r="S98" i="18"/>
  <c r="S98" i="17"/>
  <c r="O98" i="18"/>
  <c r="O98" i="17"/>
  <c r="K98" i="18"/>
  <c r="K98" i="17"/>
  <c r="G98" i="18"/>
  <c r="G98" i="17"/>
  <c r="BM97" i="18"/>
  <c r="BM97" i="17"/>
  <c r="BI97" i="18"/>
  <c r="BI97" i="17"/>
  <c r="BE97" i="18"/>
  <c r="BE97" i="17"/>
  <c r="BA97" i="18"/>
  <c r="BA97" i="17"/>
  <c r="AW97" i="18"/>
  <c r="AW97" i="17"/>
  <c r="AS97" i="18"/>
  <c r="AS97" i="17"/>
  <c r="AO97" i="18"/>
  <c r="AO97" i="17"/>
  <c r="AK97" i="18"/>
  <c r="AK97" i="17"/>
  <c r="AG97" i="18"/>
  <c r="AG97" i="17"/>
  <c r="AC97" i="18"/>
  <c r="AC97" i="17"/>
  <c r="Y97" i="17"/>
  <c r="Y97" i="18"/>
  <c r="U97" i="18"/>
  <c r="U97" i="17"/>
  <c r="Q97" i="18"/>
  <c r="Q97" i="17"/>
  <c r="M97" i="18"/>
  <c r="M97" i="17"/>
  <c r="I97" i="18"/>
  <c r="I97" i="17"/>
  <c r="E97" i="18"/>
  <c r="E97" i="17"/>
  <c r="BI95" i="18"/>
  <c r="BI95" i="17"/>
  <c r="BE95" i="18"/>
  <c r="BE95" i="17"/>
  <c r="BA95" i="18"/>
  <c r="BA95" i="17"/>
  <c r="AS95" i="18"/>
  <c r="AS95" i="17"/>
  <c r="AO95" i="18"/>
  <c r="AO95" i="17"/>
  <c r="AK95" i="18"/>
  <c r="AK95" i="17"/>
  <c r="AC95" i="18"/>
  <c r="AC95" i="17"/>
  <c r="Y95" i="18"/>
  <c r="Y95" i="17"/>
  <c r="U95" i="18"/>
  <c r="U95" i="17"/>
  <c r="M95" i="18"/>
  <c r="M95" i="17"/>
  <c r="I95" i="18"/>
  <c r="I95" i="17"/>
  <c r="E95" i="18"/>
  <c r="E95" i="17"/>
  <c r="BO94" i="18"/>
  <c r="BO94" i="17"/>
  <c r="BK94" i="18"/>
  <c r="BK94" i="17"/>
  <c r="BG94" i="18"/>
  <c r="BG94" i="17"/>
  <c r="BC94" i="18"/>
  <c r="BC94" i="17"/>
  <c r="AY94" i="18"/>
  <c r="AY94" i="17"/>
  <c r="AU94" i="18"/>
  <c r="AU94" i="17"/>
  <c r="AQ94" i="18"/>
  <c r="AQ94" i="17"/>
  <c r="AM94" i="18"/>
  <c r="AM94" i="17"/>
  <c r="AI94" i="18"/>
  <c r="AI94" i="17"/>
  <c r="AE94" i="18"/>
  <c r="AE94" i="17"/>
  <c r="AA94" i="18"/>
  <c r="AA94" i="17"/>
  <c r="W94" i="18"/>
  <c r="W94" i="17"/>
  <c r="S94" i="18"/>
  <c r="S94" i="17"/>
  <c r="O94" i="18"/>
  <c r="O94" i="17"/>
  <c r="K94" i="18"/>
  <c r="K94" i="17"/>
  <c r="G94" i="18"/>
  <c r="G94" i="17"/>
  <c r="BM93" i="18"/>
  <c r="BM93" i="17"/>
  <c r="BI93" i="18"/>
  <c r="BI93" i="17"/>
  <c r="BE93" i="18"/>
  <c r="BE93" i="17"/>
  <c r="BA93" i="18"/>
  <c r="BA93" i="17"/>
  <c r="AW93" i="18"/>
  <c r="AW93" i="17"/>
  <c r="AS93" i="18"/>
  <c r="AS93" i="17"/>
  <c r="AO93" i="18"/>
  <c r="AO93" i="17"/>
  <c r="AK93" i="18"/>
  <c r="AK93" i="17"/>
  <c r="AG93" i="18"/>
  <c r="AG93" i="17"/>
  <c r="AC93" i="17"/>
  <c r="AC93" i="18"/>
  <c r="Y93" i="18"/>
  <c r="Y93" i="17"/>
  <c r="U93" i="18"/>
  <c r="U93" i="17"/>
  <c r="Q93" i="18"/>
  <c r="Q93" i="17"/>
  <c r="M93" i="18"/>
  <c r="M93" i="17"/>
  <c r="I93" i="18"/>
  <c r="I93" i="17"/>
  <c r="E93" i="18"/>
  <c r="E93" i="17"/>
  <c r="BM91" i="18"/>
  <c r="BM91" i="17"/>
  <c r="BI91" i="18"/>
  <c r="BI91" i="17"/>
  <c r="BE91" i="18"/>
  <c r="BE91" i="17"/>
  <c r="BA91" i="18"/>
  <c r="BA91" i="17"/>
  <c r="AW91" i="18"/>
  <c r="AW91" i="17"/>
  <c r="AS91" i="18"/>
  <c r="AS91" i="17"/>
  <c r="AO91" i="18"/>
  <c r="AO91" i="17"/>
  <c r="AK91" i="18"/>
  <c r="AK91" i="17"/>
  <c r="AG91" i="18"/>
  <c r="AG91" i="17"/>
  <c r="AC91" i="18"/>
  <c r="AC91" i="17"/>
  <c r="Y91" i="18"/>
  <c r="Y91" i="17"/>
  <c r="U91" i="18"/>
  <c r="U91" i="17"/>
  <c r="Q91" i="18"/>
  <c r="Q91" i="17"/>
  <c r="M91" i="18"/>
  <c r="M91" i="17"/>
  <c r="I91" i="18"/>
  <c r="I91" i="17"/>
  <c r="E91" i="18"/>
  <c r="E91" i="17"/>
  <c r="BO90" i="18"/>
  <c r="BO90" i="17"/>
  <c r="BK90" i="18"/>
  <c r="BK90" i="17"/>
  <c r="BC90" i="18"/>
  <c r="BC90" i="17"/>
  <c r="AY90" i="18"/>
  <c r="AY90" i="17"/>
  <c r="AU90" i="18"/>
  <c r="AU90" i="17"/>
  <c r="AM90" i="18"/>
  <c r="AM90" i="17"/>
  <c r="AI90" i="18"/>
  <c r="AI90" i="17"/>
  <c r="AE90" i="18"/>
  <c r="AE90" i="17"/>
  <c r="W90" i="18"/>
  <c r="W90" i="17"/>
  <c r="S90" i="18"/>
  <c r="S90" i="17"/>
  <c r="O90" i="18"/>
  <c r="O90" i="17"/>
  <c r="G90" i="18"/>
  <c r="G90" i="17"/>
  <c r="BM89" i="18"/>
  <c r="BM89" i="17"/>
  <c r="BI89" i="18"/>
  <c r="BI89" i="17"/>
  <c r="BE89" i="18"/>
  <c r="BE89" i="17"/>
  <c r="BA89" i="18"/>
  <c r="BA89" i="17"/>
  <c r="AW89" i="18"/>
  <c r="AW89" i="17"/>
  <c r="AS89" i="18"/>
  <c r="AS89" i="17"/>
  <c r="AO89" i="18"/>
  <c r="AO89" i="17"/>
  <c r="AK89" i="18"/>
  <c r="AK89" i="17"/>
  <c r="AG89" i="18"/>
  <c r="AG89" i="17"/>
  <c r="AC89" i="18"/>
  <c r="AC89" i="17"/>
  <c r="Y89" i="18"/>
  <c r="Y89" i="17"/>
  <c r="U89" i="18"/>
  <c r="U89" i="17"/>
  <c r="Q89" i="18"/>
  <c r="Q89" i="17"/>
  <c r="M89" i="18"/>
  <c r="M89" i="17"/>
  <c r="I89" i="18"/>
  <c r="I89" i="17"/>
  <c r="E89" i="18"/>
  <c r="E89" i="17"/>
  <c r="BM87" i="18"/>
  <c r="BM87" i="17"/>
  <c r="BI87" i="18"/>
  <c r="BI87" i="17"/>
  <c r="BE87" i="18"/>
  <c r="BE87" i="17"/>
  <c r="BA87" i="18"/>
  <c r="BA87" i="17"/>
  <c r="AW87" i="18"/>
  <c r="AW87" i="17"/>
  <c r="AS87" i="18"/>
  <c r="AS87" i="17"/>
  <c r="AO87" i="18"/>
  <c r="AO87" i="17"/>
  <c r="AK87" i="18"/>
  <c r="AK87" i="17"/>
  <c r="AG87" i="18"/>
  <c r="AG87" i="17"/>
  <c r="AC87" i="18"/>
  <c r="AC87" i="17"/>
  <c r="Y87" i="18"/>
  <c r="Y87" i="17"/>
  <c r="U87" i="18"/>
  <c r="U87" i="17"/>
  <c r="Q87" i="18"/>
  <c r="Q87" i="17"/>
  <c r="M87" i="18"/>
  <c r="M87" i="17"/>
  <c r="I87" i="18"/>
  <c r="I87" i="17"/>
  <c r="E87" i="18"/>
  <c r="E87" i="17"/>
  <c r="BO86" i="18"/>
  <c r="BO86" i="17"/>
  <c r="BG86" i="18"/>
  <c r="BG86" i="17"/>
  <c r="BC86" i="18"/>
  <c r="BC86" i="17"/>
  <c r="AY86" i="18"/>
  <c r="AY86" i="17"/>
  <c r="AQ86" i="18"/>
  <c r="AQ86" i="17"/>
  <c r="AM86" i="18"/>
  <c r="AM86" i="17"/>
  <c r="AI86" i="18"/>
  <c r="AI86" i="17"/>
  <c r="AA86" i="18"/>
  <c r="AA86" i="17"/>
  <c r="W86" i="18"/>
  <c r="W86" i="17"/>
  <c r="S86" i="18"/>
  <c r="S86" i="17"/>
  <c r="K86" i="18"/>
  <c r="K86" i="17"/>
  <c r="G86" i="18"/>
  <c r="G86" i="17"/>
  <c r="BI85" i="18"/>
  <c r="BI85" i="17"/>
  <c r="BE85" i="18"/>
  <c r="BE85" i="17"/>
  <c r="BA85" i="18"/>
  <c r="BA85" i="17"/>
  <c r="AS85" i="18"/>
  <c r="AS85" i="17"/>
  <c r="AO85" i="18"/>
  <c r="AO85" i="17"/>
  <c r="AK85" i="18"/>
  <c r="AK85" i="17"/>
  <c r="AC85" i="18"/>
  <c r="AC85" i="17"/>
  <c r="Y85" i="18"/>
  <c r="Y85" i="17"/>
  <c r="U85" i="18"/>
  <c r="U85" i="17"/>
  <c r="M85" i="18"/>
  <c r="M85" i="17"/>
  <c r="I85" i="18"/>
  <c r="I85" i="17"/>
  <c r="E85" i="18"/>
  <c r="E85" i="17"/>
  <c r="BM83" i="18"/>
  <c r="BM83" i="17"/>
  <c r="BI83" i="18"/>
  <c r="BI83" i="17"/>
  <c r="BE83" i="18"/>
  <c r="BE83" i="17"/>
  <c r="BA83" i="18"/>
  <c r="BA83" i="17"/>
  <c r="AW83" i="18"/>
  <c r="AW83" i="17"/>
  <c r="AS83" i="18"/>
  <c r="AS83" i="17"/>
  <c r="AO83" i="18"/>
  <c r="AO83" i="17"/>
  <c r="AK83" i="18"/>
  <c r="AK83" i="17"/>
  <c r="AG83" i="18"/>
  <c r="AG83" i="17"/>
  <c r="AC83" i="18"/>
  <c r="AC83" i="17"/>
  <c r="Y83" i="18"/>
  <c r="Y83" i="17"/>
  <c r="U83" i="18"/>
  <c r="U83" i="17"/>
  <c r="Q83" i="18"/>
  <c r="Q83" i="17"/>
  <c r="M83" i="18"/>
  <c r="M83" i="17"/>
  <c r="I83" i="18"/>
  <c r="I83" i="17"/>
  <c r="E83" i="18"/>
  <c r="E83" i="17"/>
  <c r="BO82" i="18"/>
  <c r="BO82" i="17"/>
  <c r="BK82" i="18"/>
  <c r="BK82" i="17"/>
  <c r="BG82" i="18"/>
  <c r="BG82" i="17"/>
  <c r="BC82" i="18"/>
  <c r="BC82" i="17"/>
  <c r="AY82" i="18"/>
  <c r="AY82" i="17"/>
  <c r="AU82" i="18"/>
  <c r="AU82" i="17"/>
  <c r="AQ82" i="18"/>
  <c r="AQ82" i="17"/>
  <c r="AM82" i="18"/>
  <c r="AM82" i="17"/>
  <c r="AI82" i="18"/>
  <c r="AI82" i="17"/>
  <c r="AE82" i="18"/>
  <c r="AE82" i="17"/>
  <c r="AA82" i="18"/>
  <c r="AA82" i="17"/>
  <c r="W82" i="18"/>
  <c r="W82" i="17"/>
  <c r="S82" i="18"/>
  <c r="S82" i="17"/>
  <c r="O82" i="18"/>
  <c r="O82" i="17"/>
  <c r="K82" i="18"/>
  <c r="K82" i="17"/>
  <c r="G82" i="18"/>
  <c r="G82" i="17"/>
  <c r="BM81" i="18"/>
  <c r="BM81" i="17"/>
  <c r="BI81" i="18"/>
  <c r="BI81" i="17"/>
  <c r="BE81" i="18"/>
  <c r="BE81" i="17"/>
  <c r="AW81" i="18"/>
  <c r="AW81" i="17"/>
  <c r="AS81" i="18"/>
  <c r="AS81" i="17"/>
  <c r="AO81" i="18"/>
  <c r="AO81" i="17"/>
  <c r="AG81" i="18"/>
  <c r="AG81" i="17"/>
  <c r="AC81" i="18"/>
  <c r="AC81" i="17"/>
  <c r="Y81" i="18"/>
  <c r="Y81" i="17"/>
  <c r="Q81" i="18"/>
  <c r="Q81" i="17"/>
  <c r="M81" i="18"/>
  <c r="M81" i="17"/>
  <c r="I81" i="18"/>
  <c r="I81" i="17"/>
  <c r="BM79" i="18"/>
  <c r="BM79" i="17"/>
  <c r="BI79" i="18"/>
  <c r="BI79" i="17"/>
  <c r="BE79" i="18"/>
  <c r="BE79" i="17"/>
  <c r="BA79" i="18"/>
  <c r="BA79" i="17"/>
  <c r="AW79" i="18"/>
  <c r="AW79" i="17"/>
  <c r="AS79" i="18"/>
  <c r="AS79" i="17"/>
  <c r="AO79" i="18"/>
  <c r="AO79" i="17"/>
  <c r="AK79" i="18"/>
  <c r="AK79" i="17"/>
  <c r="AG79" i="18"/>
  <c r="AG79" i="17"/>
  <c r="AC79" i="18"/>
  <c r="AC79" i="17"/>
  <c r="Y79" i="18"/>
  <c r="Y79" i="17"/>
  <c r="U79" i="18"/>
  <c r="U79" i="17"/>
  <c r="Q79" i="18"/>
  <c r="Q79" i="17"/>
  <c r="M79" i="18"/>
  <c r="M79" i="17"/>
  <c r="I79" i="18"/>
  <c r="I79" i="17"/>
  <c r="E79" i="18"/>
  <c r="E79" i="17"/>
  <c r="BO78" i="18"/>
  <c r="BO78" i="17"/>
  <c r="BK78" i="18"/>
  <c r="BK78" i="17"/>
  <c r="BG78" i="18"/>
  <c r="BG78" i="17"/>
  <c r="BC78" i="18"/>
  <c r="BC78" i="17"/>
  <c r="AY78" i="18"/>
  <c r="AY78" i="17"/>
  <c r="AU78" i="18"/>
  <c r="AU78" i="17"/>
  <c r="AQ78" i="18"/>
  <c r="AQ78" i="17"/>
  <c r="AM78" i="18"/>
  <c r="AM78" i="17"/>
  <c r="AI78" i="18"/>
  <c r="AI78" i="17"/>
  <c r="AE78" i="18"/>
  <c r="AE78" i="17"/>
  <c r="AA78" i="18"/>
  <c r="AA78" i="17"/>
  <c r="W78" i="18"/>
  <c r="W78" i="17"/>
  <c r="S78" i="18"/>
  <c r="S78" i="17"/>
  <c r="O78" i="18"/>
  <c r="O78" i="17"/>
  <c r="K78" i="18"/>
  <c r="K78" i="17"/>
  <c r="G78" i="18"/>
  <c r="G78" i="17"/>
  <c r="BM77" i="18"/>
  <c r="BM77" i="17"/>
  <c r="BI77" i="18"/>
  <c r="BI77" i="17"/>
  <c r="BE77" i="18"/>
  <c r="BE77" i="17"/>
  <c r="BA77" i="18"/>
  <c r="BA77" i="17"/>
  <c r="AW77" i="18"/>
  <c r="AW77" i="17"/>
  <c r="AS77" i="18"/>
  <c r="AS77" i="17"/>
  <c r="AO77" i="18"/>
  <c r="AO77" i="17"/>
  <c r="AK77" i="18"/>
  <c r="AK77" i="17"/>
  <c r="AG77" i="18"/>
  <c r="AG77" i="17"/>
  <c r="AC77" i="18"/>
  <c r="AC77" i="17"/>
  <c r="Y77" i="18"/>
  <c r="Y77" i="17"/>
  <c r="U77" i="18"/>
  <c r="U77" i="17"/>
  <c r="Q77" i="18"/>
  <c r="Q77" i="17"/>
  <c r="M77" i="18"/>
  <c r="M77" i="17"/>
  <c r="I77" i="18"/>
  <c r="I77" i="17"/>
  <c r="E77" i="18"/>
  <c r="E77" i="17"/>
  <c r="BM75" i="18"/>
  <c r="BM75" i="17"/>
  <c r="BI75" i="18"/>
  <c r="BI75" i="17"/>
  <c r="BE75" i="18"/>
  <c r="BE75" i="17"/>
  <c r="BA75" i="18"/>
  <c r="BA75" i="17"/>
  <c r="AW75" i="18"/>
  <c r="AW75" i="17"/>
  <c r="AS75" i="18"/>
  <c r="AS75" i="17"/>
  <c r="AO75" i="18"/>
  <c r="AO75" i="17"/>
  <c r="AK75" i="18"/>
  <c r="AK75" i="17"/>
  <c r="AG75" i="18"/>
  <c r="AG75" i="17"/>
  <c r="AC75" i="18"/>
  <c r="AC75" i="17"/>
  <c r="Y75" i="18"/>
  <c r="Y75" i="17"/>
  <c r="U75" i="18"/>
  <c r="U75" i="17"/>
  <c r="Q75" i="18"/>
  <c r="Q75" i="17"/>
  <c r="M75" i="18"/>
  <c r="M75" i="17"/>
  <c r="I75" i="18"/>
  <c r="I75" i="17"/>
  <c r="E75" i="18"/>
  <c r="E75" i="17"/>
  <c r="BO74" i="18"/>
  <c r="BO74" i="17"/>
  <c r="BK74" i="18"/>
  <c r="BK74" i="17"/>
  <c r="BG74" i="18"/>
  <c r="BG74" i="17"/>
  <c r="BC74" i="18"/>
  <c r="BC74" i="17"/>
  <c r="AY74" i="18"/>
  <c r="AY74" i="17"/>
  <c r="AU74" i="18"/>
  <c r="AU74" i="17"/>
  <c r="AQ74" i="18"/>
  <c r="AQ74" i="17"/>
  <c r="AM74" i="18"/>
  <c r="AM74" i="17"/>
  <c r="AI74" i="18"/>
  <c r="AI74" i="17"/>
  <c r="AE74" i="18"/>
  <c r="AE74" i="17"/>
  <c r="AA74" i="18"/>
  <c r="AA74" i="17"/>
  <c r="W74" i="18"/>
  <c r="W74" i="17"/>
  <c r="S74" i="18"/>
  <c r="S74" i="17"/>
  <c r="O74" i="18"/>
  <c r="O74" i="17"/>
  <c r="K74" i="18"/>
  <c r="K74" i="17"/>
  <c r="G74" i="18"/>
  <c r="G74" i="17"/>
  <c r="BM73" i="18"/>
  <c r="BM73" i="17"/>
  <c r="BI73" i="18"/>
  <c r="BI73" i="17"/>
  <c r="BE73" i="18"/>
  <c r="BE73" i="17"/>
  <c r="BA73" i="18"/>
  <c r="BA73" i="17"/>
  <c r="AW73" i="18"/>
  <c r="AW73" i="17"/>
  <c r="AS73" i="18"/>
  <c r="AS73" i="17"/>
  <c r="AO73" i="18"/>
  <c r="AO73" i="17"/>
  <c r="AK73" i="18"/>
  <c r="AK73" i="17"/>
  <c r="AG73" i="18"/>
  <c r="AG73" i="17"/>
  <c r="AC73" i="18"/>
  <c r="AC73" i="17"/>
  <c r="Y73" i="18"/>
  <c r="Y73" i="17"/>
  <c r="U73" i="18"/>
  <c r="U73" i="17"/>
  <c r="Q73" i="18"/>
  <c r="Q73" i="17"/>
  <c r="M73" i="18"/>
  <c r="M73" i="17"/>
  <c r="I73" i="18"/>
  <c r="I73" i="17"/>
  <c r="E73" i="18"/>
  <c r="E73" i="17"/>
  <c r="BM71" i="18"/>
  <c r="BM71" i="17"/>
  <c r="BI71" i="18"/>
  <c r="BI71" i="17"/>
  <c r="BE71" i="18"/>
  <c r="BE71" i="17"/>
  <c r="BA71" i="18"/>
  <c r="BA71" i="17"/>
  <c r="AW71" i="18"/>
  <c r="AW71" i="17"/>
  <c r="AS71" i="18"/>
  <c r="AS71" i="17"/>
  <c r="AO71" i="18"/>
  <c r="AO71" i="17"/>
  <c r="AK71" i="18"/>
  <c r="AK71" i="17"/>
  <c r="AG71" i="18"/>
  <c r="AG71" i="17"/>
  <c r="AC71" i="18"/>
  <c r="AC71" i="17"/>
  <c r="Y71" i="18"/>
  <c r="Y71" i="17"/>
  <c r="U71" i="18"/>
  <c r="U71" i="17"/>
  <c r="Q71" i="18"/>
  <c r="Q71" i="17"/>
  <c r="M71" i="18"/>
  <c r="M71" i="17"/>
  <c r="I71" i="18"/>
  <c r="I71" i="17"/>
  <c r="E71" i="18"/>
  <c r="E71" i="17"/>
  <c r="BO70" i="18"/>
  <c r="BO70" i="17"/>
  <c r="BK70" i="18"/>
  <c r="BK70" i="17"/>
  <c r="BG70" i="18"/>
  <c r="BG70" i="17"/>
  <c r="BC70" i="18"/>
  <c r="BC70" i="17"/>
  <c r="AY70" i="18"/>
  <c r="AY70" i="17"/>
  <c r="AU70" i="18"/>
  <c r="AU70" i="17"/>
  <c r="AQ70" i="18"/>
  <c r="AQ70" i="17"/>
  <c r="AM70" i="18"/>
  <c r="AM70" i="17"/>
  <c r="AI70" i="18"/>
  <c r="AI70" i="17"/>
  <c r="AE70" i="18"/>
  <c r="AE70" i="17"/>
  <c r="AA70" i="18"/>
  <c r="AA70" i="17"/>
  <c r="W70" i="18"/>
  <c r="W70" i="17"/>
  <c r="S70" i="18"/>
  <c r="S70" i="17"/>
  <c r="O70" i="18"/>
  <c r="O70" i="17"/>
  <c r="K70" i="18"/>
  <c r="K70" i="17"/>
  <c r="F70" i="18"/>
  <c r="F70" i="17"/>
  <c r="BI69" i="18"/>
  <c r="BI69" i="17"/>
  <c r="BD69" i="18"/>
  <c r="BD69" i="17"/>
  <c r="AS69" i="18"/>
  <c r="AS69" i="17"/>
  <c r="AN69" i="18"/>
  <c r="AN69" i="17"/>
  <c r="AC69" i="18"/>
  <c r="AC69" i="17"/>
  <c r="X69" i="18"/>
  <c r="X69" i="17"/>
  <c r="M69" i="18"/>
  <c r="M69" i="17"/>
  <c r="H69" i="18"/>
  <c r="H69" i="17"/>
  <c r="BB66" i="18"/>
  <c r="BB66" i="17"/>
  <c r="AL66" i="18"/>
  <c r="AL66" i="17"/>
  <c r="V66" i="18"/>
  <c r="V66" i="17"/>
  <c r="F66" i="18"/>
  <c r="F66" i="17"/>
  <c r="BD65" i="18"/>
  <c r="BD65" i="17"/>
  <c r="AN65" i="18"/>
  <c r="AN65" i="17"/>
  <c r="X65" i="18"/>
  <c r="X65" i="17"/>
  <c r="H65" i="18"/>
  <c r="H65" i="17"/>
  <c r="BF64" i="18"/>
  <c r="BF64" i="17"/>
  <c r="AP64" i="18"/>
  <c r="AP64" i="17"/>
  <c r="Z64" i="18"/>
  <c r="Z64" i="17"/>
  <c r="J64" i="18"/>
  <c r="J64" i="17"/>
  <c r="BG63" i="18"/>
  <c r="BG63" i="17"/>
  <c r="AQ63" i="18"/>
  <c r="AQ63" i="17"/>
  <c r="AA63" i="18"/>
  <c r="AA63" i="17"/>
  <c r="K63" i="18"/>
  <c r="K63" i="17"/>
  <c r="BG61" i="18"/>
  <c r="BG61" i="17"/>
  <c r="AQ61" i="18"/>
  <c r="AQ61" i="17"/>
  <c r="AA61" i="18"/>
  <c r="AA61" i="17"/>
  <c r="K61" i="18"/>
  <c r="K61" i="17"/>
  <c r="BI60" i="18"/>
  <c r="BI60" i="17"/>
  <c r="AS60" i="18"/>
  <c r="AS60" i="17"/>
  <c r="AC60" i="18"/>
  <c r="AC60" i="17"/>
  <c r="M60" i="18"/>
  <c r="M60" i="17"/>
  <c r="BJ59" i="18"/>
  <c r="BJ59" i="17"/>
  <c r="AT59" i="18"/>
  <c r="AT59" i="17"/>
  <c r="AD59" i="18"/>
  <c r="AD59" i="17"/>
  <c r="N59" i="18"/>
  <c r="N59" i="17"/>
  <c r="BL58" i="18"/>
  <c r="BL58" i="17"/>
  <c r="AV58" i="18"/>
  <c r="AV58" i="17"/>
  <c r="AF58" i="18"/>
  <c r="AF58" i="17"/>
  <c r="P58" i="18"/>
  <c r="P58" i="17"/>
  <c r="BL56" i="18"/>
  <c r="BL56" i="17"/>
  <c r="AV56" i="18"/>
  <c r="AV56" i="17"/>
  <c r="AF56" i="18"/>
  <c r="AF56" i="17"/>
  <c r="P56" i="18"/>
  <c r="P56" i="17"/>
  <c r="BM55" i="18"/>
  <c r="BM55" i="17"/>
  <c r="AW55" i="18"/>
  <c r="AW55" i="17"/>
  <c r="AG55" i="18"/>
  <c r="AG55" i="17"/>
  <c r="Q55" i="18"/>
  <c r="Q55" i="17"/>
  <c r="BO54" i="18"/>
  <c r="BO54" i="17"/>
  <c r="AY54" i="18"/>
  <c r="AY54" i="17"/>
  <c r="AI54" i="18"/>
  <c r="AI54" i="17"/>
  <c r="S54" i="18"/>
  <c r="S54" i="17"/>
  <c r="BA53" i="18"/>
  <c r="BA53" i="17"/>
  <c r="AK53" i="18"/>
  <c r="AK53" i="17"/>
  <c r="U53" i="18"/>
  <c r="U53" i="17"/>
  <c r="E53" i="18"/>
  <c r="E53" i="17"/>
  <c r="BN50" i="18"/>
  <c r="BN50" i="17"/>
  <c r="AX50" i="18"/>
  <c r="AX50" i="17"/>
  <c r="AH50" i="18"/>
  <c r="AH50" i="17"/>
  <c r="R50" i="18"/>
  <c r="R50" i="17"/>
  <c r="BP49" i="18"/>
  <c r="BP49" i="17"/>
  <c r="AZ49" i="18"/>
  <c r="AZ49" i="17"/>
  <c r="AJ49" i="18"/>
  <c r="AJ49" i="17"/>
  <c r="T49" i="18"/>
  <c r="T49" i="17"/>
  <c r="D49" i="18"/>
  <c r="D49" i="17"/>
  <c r="BB48" i="18"/>
  <c r="BB48" i="17"/>
  <c r="AL48" i="18"/>
  <c r="AL48" i="17"/>
  <c r="V48" i="18"/>
  <c r="V48" i="17"/>
  <c r="F48" i="18"/>
  <c r="F48" i="17"/>
  <c r="BC47" i="18"/>
  <c r="BC47" i="17"/>
  <c r="AM47" i="18"/>
  <c r="AM47" i="17"/>
  <c r="W47" i="18"/>
  <c r="W47" i="17"/>
  <c r="G47" i="18"/>
  <c r="G47" i="17"/>
  <c r="BC45" i="18"/>
  <c r="BC45" i="17"/>
  <c r="AM45" i="18"/>
  <c r="AM45" i="17"/>
  <c r="W45" i="18"/>
  <c r="W45" i="17"/>
  <c r="G45" i="18"/>
  <c r="G45" i="17"/>
  <c r="BH42" i="18"/>
  <c r="BH42" i="17"/>
  <c r="AR42" i="18"/>
  <c r="AR42" i="17"/>
  <c r="AB42" i="18"/>
  <c r="AB42" i="17"/>
  <c r="L42" i="18"/>
  <c r="L42" i="17"/>
  <c r="BH40" i="18"/>
  <c r="BH40" i="17"/>
  <c r="AR40" i="18"/>
  <c r="AR40" i="17"/>
  <c r="AB40" i="18"/>
  <c r="AB40" i="17"/>
  <c r="L40" i="18"/>
  <c r="L40" i="17"/>
  <c r="BI39" i="18"/>
  <c r="BI39" i="17"/>
  <c r="AS39" i="18"/>
  <c r="AS39" i="17"/>
  <c r="AC39" i="18"/>
  <c r="AC39" i="17"/>
  <c r="M39" i="18"/>
  <c r="M39" i="17"/>
  <c r="BK38" i="18"/>
  <c r="BK38" i="17"/>
  <c r="AU38" i="18"/>
  <c r="AU38" i="17"/>
  <c r="AE38" i="18"/>
  <c r="AE38" i="17"/>
  <c r="O38" i="18"/>
  <c r="O38" i="17"/>
  <c r="BM37" i="18"/>
  <c r="BM37" i="17"/>
  <c r="AW37" i="18"/>
  <c r="AW37" i="17"/>
  <c r="AG37" i="18"/>
  <c r="AG37" i="17"/>
  <c r="Q37" i="18"/>
  <c r="Q37" i="17"/>
  <c r="BJ34" i="18"/>
  <c r="BJ34" i="17"/>
  <c r="AT34" i="18"/>
  <c r="AT34" i="17"/>
  <c r="AD34" i="18"/>
  <c r="AD34" i="17"/>
  <c r="N34" i="18"/>
  <c r="N34" i="17"/>
  <c r="BL33" i="18"/>
  <c r="BL33" i="17"/>
  <c r="AV33" i="18"/>
  <c r="AV33" i="17"/>
  <c r="AF33" i="18"/>
  <c r="AF33" i="17"/>
  <c r="P33" i="18"/>
  <c r="P33" i="17"/>
  <c r="BN32" i="18"/>
  <c r="BN32" i="17"/>
  <c r="AX32" i="18"/>
  <c r="AX32" i="17"/>
  <c r="AH32" i="18"/>
  <c r="AH32" i="17"/>
  <c r="R32" i="18"/>
  <c r="R32" i="17"/>
  <c r="BO31" i="18"/>
  <c r="BO31" i="17"/>
  <c r="AY31" i="18"/>
  <c r="AY31" i="17"/>
  <c r="AI31" i="18"/>
  <c r="AI31" i="17"/>
  <c r="S31" i="18"/>
  <c r="S31" i="17"/>
  <c r="BO29" i="18"/>
  <c r="BO29" i="17"/>
  <c r="AY29" i="18"/>
  <c r="AY29" i="17"/>
  <c r="AI29" i="18"/>
  <c r="AI29" i="17"/>
  <c r="S29" i="18"/>
  <c r="S29" i="17"/>
  <c r="BA28" i="18"/>
  <c r="BA28" i="17"/>
  <c r="AK28" i="18"/>
  <c r="AK28" i="17"/>
  <c r="U28" i="18"/>
  <c r="U28" i="17"/>
  <c r="E28" i="18"/>
  <c r="E28" i="17"/>
  <c r="BB27" i="18"/>
  <c r="BB27" i="17"/>
  <c r="AL27" i="18"/>
  <c r="AL27" i="17"/>
  <c r="V27" i="18"/>
  <c r="V27" i="17"/>
  <c r="F27" i="18"/>
  <c r="F27" i="17"/>
  <c r="BD26" i="18"/>
  <c r="BD26" i="17"/>
  <c r="AN26" i="18"/>
  <c r="AN26" i="17"/>
  <c r="X26" i="18"/>
  <c r="X26" i="17"/>
  <c r="H26" i="18"/>
  <c r="H26" i="17"/>
  <c r="BD24" i="18"/>
  <c r="BD24" i="17"/>
  <c r="AN24" i="18"/>
  <c r="AN24" i="17"/>
  <c r="X24" i="18"/>
  <c r="X24" i="17"/>
  <c r="H24" i="18"/>
  <c r="H24" i="17"/>
  <c r="BE23" i="18"/>
  <c r="BE23" i="17"/>
  <c r="AO23" i="18"/>
  <c r="AO23" i="17"/>
  <c r="Y23" i="18"/>
  <c r="Y23" i="17"/>
  <c r="I23" i="18"/>
  <c r="I23" i="17"/>
  <c r="BG22" i="18"/>
  <c r="BG22" i="17"/>
  <c r="AQ22" i="18"/>
  <c r="AQ22" i="17"/>
  <c r="AA22" i="18"/>
  <c r="AA22" i="17"/>
  <c r="K22" i="18"/>
  <c r="K22" i="17"/>
  <c r="BI21" i="18"/>
  <c r="BI21" i="17"/>
  <c r="AS21" i="18"/>
  <c r="AS21" i="17"/>
  <c r="AC21" i="18"/>
  <c r="AC21" i="17"/>
  <c r="M21" i="18"/>
  <c r="M21" i="17"/>
  <c r="BF18" i="18"/>
  <c r="BF18" i="17"/>
  <c r="AP18" i="18"/>
  <c r="AP18" i="17"/>
  <c r="Z18" i="18"/>
  <c r="Z18" i="17"/>
  <c r="J18" i="18"/>
  <c r="J18" i="17"/>
  <c r="BH17" i="18"/>
  <c r="BH17" i="17"/>
  <c r="AR17" i="18"/>
  <c r="AR17" i="17"/>
  <c r="AB17" i="18"/>
  <c r="AB17" i="17"/>
  <c r="L17" i="18"/>
  <c r="L17" i="17"/>
  <c r="BJ16" i="18"/>
  <c r="BJ16" i="17"/>
  <c r="AD16" i="18"/>
  <c r="AD16" i="17"/>
  <c r="N16" i="18"/>
  <c r="N16" i="17"/>
  <c r="BK15" i="18"/>
  <c r="BK15" i="17"/>
  <c r="AU15" i="18"/>
  <c r="AU15" i="17"/>
  <c r="AE15" i="18"/>
  <c r="AE15" i="17"/>
  <c r="O15" i="18"/>
  <c r="O15" i="17"/>
  <c r="BK13" i="18"/>
  <c r="BK13" i="17"/>
  <c r="AU13" i="18"/>
  <c r="AU13" i="17"/>
  <c r="O13" i="18"/>
  <c r="O13" i="17"/>
  <c r="BM12" i="18"/>
  <c r="BM12" i="17"/>
  <c r="AW12" i="18"/>
  <c r="AW12" i="17"/>
  <c r="AG12" i="18"/>
  <c r="AG12" i="17"/>
  <c r="Q12" i="18"/>
  <c r="Q12" i="17"/>
  <c r="BN11" i="18"/>
  <c r="BN11" i="17"/>
  <c r="AX11" i="18"/>
  <c r="AX11" i="17"/>
  <c r="AH11" i="18"/>
  <c r="AH11" i="17"/>
  <c r="R11" i="18"/>
  <c r="R11" i="17"/>
  <c r="BP10" i="18"/>
  <c r="BP10" i="17"/>
  <c r="AZ10" i="18"/>
  <c r="AZ10" i="17"/>
  <c r="AJ10" i="18"/>
  <c r="AJ10" i="17"/>
  <c r="T10" i="18"/>
  <c r="T10" i="17"/>
  <c r="BQ10" i="22"/>
  <c r="BS10" i="22" s="1"/>
  <c r="BY10" i="22" s="1"/>
  <c r="CA10" i="22" s="1"/>
  <c r="D10" i="18"/>
  <c r="D10" i="17"/>
  <c r="BP8" i="18"/>
  <c r="BP8" i="17"/>
  <c r="AZ8" i="18"/>
  <c r="AZ8" i="17"/>
  <c r="AJ8" i="18"/>
  <c r="AJ8" i="17"/>
  <c r="T8" i="18"/>
  <c r="T8" i="17"/>
  <c r="D8" i="18"/>
  <c r="D8" i="17"/>
  <c r="BA7" i="18"/>
  <c r="BA7" i="17"/>
  <c r="AK7" i="18"/>
  <c r="AK7" i="17"/>
  <c r="U7" i="18"/>
  <c r="U7" i="17"/>
  <c r="E7" i="18"/>
  <c r="E7" i="17"/>
  <c r="BC6" i="18"/>
  <c r="BC6" i="17"/>
  <c r="AM6" i="18"/>
  <c r="AM6" i="17"/>
  <c r="W6" i="18"/>
  <c r="W6" i="17"/>
  <c r="G6" i="18"/>
  <c r="G6" i="17"/>
  <c r="BE5" i="18"/>
  <c r="BE5" i="17"/>
  <c r="AO5" i="18"/>
  <c r="AO5" i="17"/>
  <c r="Y5" i="18"/>
  <c r="Y5" i="17"/>
  <c r="I5" i="18"/>
  <c r="I5" i="17"/>
  <c r="BI142" i="17"/>
  <c r="AS142" i="17"/>
  <c r="AC142" i="17"/>
  <c r="M142" i="17"/>
  <c r="BO141" i="17"/>
  <c r="AY141" i="17"/>
  <c r="AI141" i="17"/>
  <c r="S141" i="17"/>
  <c r="BP140" i="17"/>
  <c r="AZ140" i="17"/>
  <c r="AJ140" i="17"/>
  <c r="T140" i="17"/>
  <c r="D140" i="17"/>
  <c r="BA139" i="17"/>
  <c r="AK139" i="17"/>
  <c r="U139" i="17"/>
  <c r="E139" i="17"/>
  <c r="BB138" i="17"/>
  <c r="AL138" i="17"/>
  <c r="V138" i="17"/>
  <c r="F138" i="17"/>
  <c r="BC137" i="17"/>
  <c r="AM137" i="17"/>
  <c r="W137" i="17"/>
  <c r="G137" i="17"/>
  <c r="BD136" i="17"/>
  <c r="AN136" i="17"/>
  <c r="X136" i="17"/>
  <c r="H136" i="17"/>
  <c r="BE135" i="17"/>
  <c r="AO135" i="17"/>
  <c r="Y135" i="17"/>
  <c r="I135" i="17"/>
  <c r="BF134" i="17"/>
  <c r="AP134" i="17"/>
  <c r="Z134" i="17"/>
  <c r="J134" i="17"/>
  <c r="BL133" i="17"/>
  <c r="AV133" i="17"/>
  <c r="AF133" i="17"/>
  <c r="P133" i="17"/>
  <c r="BM132" i="17"/>
  <c r="AW132" i="17"/>
  <c r="AG132" i="17"/>
  <c r="Q132" i="17"/>
  <c r="BN131" i="17"/>
  <c r="AX131" i="17"/>
  <c r="AH131" i="17"/>
  <c r="R131" i="17"/>
  <c r="BO130" i="17"/>
  <c r="AY130" i="17"/>
  <c r="AI130" i="17"/>
  <c r="S130" i="17"/>
  <c r="BP129" i="17"/>
  <c r="AZ129" i="17"/>
  <c r="AJ129" i="17"/>
  <c r="T129" i="17"/>
  <c r="D129" i="17"/>
  <c r="BA128" i="17"/>
  <c r="AK128" i="17"/>
  <c r="U128" i="17"/>
  <c r="E128" i="17"/>
  <c r="BB127" i="17"/>
  <c r="AL127" i="17"/>
  <c r="V127" i="17"/>
  <c r="F127" i="17"/>
  <c r="BC126" i="17"/>
  <c r="AM126" i="17"/>
  <c r="W126" i="17"/>
  <c r="G126" i="17"/>
  <c r="BE125" i="17"/>
  <c r="AO125" i="17"/>
  <c r="Y125" i="17"/>
  <c r="I125" i="17"/>
  <c r="BF124" i="17"/>
  <c r="AP124" i="17"/>
  <c r="Z124" i="17"/>
  <c r="J124" i="17"/>
  <c r="BG123" i="17"/>
  <c r="AQ123" i="17"/>
  <c r="AA123" i="17"/>
  <c r="K123" i="17"/>
  <c r="BH122" i="17"/>
  <c r="AR122" i="17"/>
  <c r="AB122" i="17"/>
  <c r="L122" i="17"/>
  <c r="BI121" i="17"/>
  <c r="AS121" i="17"/>
  <c r="AC121" i="17"/>
  <c r="M121" i="17"/>
  <c r="BJ120" i="17"/>
  <c r="AT120" i="17"/>
  <c r="AD120" i="17"/>
  <c r="N120" i="17"/>
  <c r="BK119" i="17"/>
  <c r="AU119" i="17"/>
  <c r="AE119" i="17"/>
  <c r="O119" i="17"/>
  <c r="BL118" i="17"/>
  <c r="AV118" i="17"/>
  <c r="AF118" i="17"/>
  <c r="P118" i="17"/>
  <c r="BE114" i="17"/>
  <c r="AO114" i="17"/>
  <c r="Y114" i="17"/>
  <c r="I114" i="17"/>
  <c r="BO111" i="17"/>
  <c r="AI111" i="17"/>
  <c r="BP110" i="17"/>
  <c r="AJ110" i="17"/>
  <c r="D110" i="17"/>
  <c r="BM106" i="17"/>
  <c r="E102" i="17"/>
  <c r="AA101" i="17"/>
  <c r="AB100" i="17"/>
  <c r="AC99" i="17"/>
  <c r="AD98" i="17"/>
  <c r="AE97" i="17"/>
  <c r="AF96" i="17"/>
  <c r="AG95" i="17"/>
  <c r="AH94" i="17"/>
  <c r="AN93" i="17"/>
  <c r="AO92" i="17"/>
  <c r="AP91" i="17"/>
  <c r="AQ90" i="17"/>
  <c r="AR89" i="17"/>
  <c r="AS88" i="17"/>
  <c r="AT87" i="17"/>
  <c r="AU86" i="17"/>
  <c r="BM85" i="17"/>
  <c r="BN84" i="17"/>
  <c r="BO83" i="17"/>
  <c r="BP82" i="17"/>
  <c r="D82" i="17"/>
  <c r="E81" i="17"/>
  <c r="F80" i="17"/>
  <c r="G79" i="17"/>
  <c r="H78" i="17"/>
  <c r="AG74" i="17"/>
  <c r="AK70" i="17"/>
  <c r="BI67" i="17"/>
  <c r="BJ66" i="17"/>
  <c r="I60" i="17"/>
  <c r="J59" i="17"/>
  <c r="AL53" i="17"/>
  <c r="AO50" i="17"/>
  <c r="I44" i="17"/>
  <c r="J43" i="17"/>
  <c r="BD27" i="17"/>
  <c r="P24" i="17"/>
  <c r="W142" i="18"/>
  <c r="AS131" i="18"/>
  <c r="BJ4" i="18"/>
  <c r="BJ4" i="17"/>
  <c r="AX4" i="18"/>
  <c r="AX4" i="17"/>
  <c r="AL4" i="18"/>
  <c r="AL4" i="17"/>
  <c r="Z4" i="18"/>
  <c r="Z4" i="17"/>
  <c r="N4" i="18"/>
  <c r="N4" i="17"/>
  <c r="BK143" i="18"/>
  <c r="BK143" i="17"/>
  <c r="AY143" i="18"/>
  <c r="AY143" i="17"/>
  <c r="AM143" i="18"/>
  <c r="AM143" i="17"/>
  <c r="W143" i="18"/>
  <c r="W143" i="17"/>
  <c r="K143" i="18"/>
  <c r="K143" i="17"/>
  <c r="BM140" i="18"/>
  <c r="BM140" i="17"/>
  <c r="BA140" i="18"/>
  <c r="BA140" i="17"/>
  <c r="AO140" i="18"/>
  <c r="AO140" i="17"/>
  <c r="AG140" i="18"/>
  <c r="AG140" i="17"/>
  <c r="U140" i="18"/>
  <c r="U140" i="17"/>
  <c r="E140" i="18"/>
  <c r="E140" i="17"/>
  <c r="BK139" i="18"/>
  <c r="BK139" i="17"/>
  <c r="AY139" i="18"/>
  <c r="AY139" i="17"/>
  <c r="AM139" i="18"/>
  <c r="AM139" i="17"/>
  <c r="W139" i="18"/>
  <c r="W139" i="17"/>
  <c r="K139" i="18"/>
  <c r="K139" i="17"/>
  <c r="BE138" i="18"/>
  <c r="BE138" i="17"/>
  <c r="AS138" i="18"/>
  <c r="AS138" i="17"/>
  <c r="U138" i="18"/>
  <c r="U138" i="17"/>
  <c r="BM136" i="18"/>
  <c r="BM136" i="17"/>
  <c r="AO136" i="18"/>
  <c r="AO136" i="17"/>
  <c r="Y136" i="18"/>
  <c r="Y136" i="17"/>
  <c r="M136" i="18"/>
  <c r="M136" i="17"/>
  <c r="BG135" i="18"/>
  <c r="BG135" i="17"/>
  <c r="AU135" i="18"/>
  <c r="AU135" i="17"/>
  <c r="AI135" i="18"/>
  <c r="AI135" i="17"/>
  <c r="S135" i="18"/>
  <c r="S135" i="17"/>
  <c r="BM134" i="18"/>
  <c r="BM134" i="17"/>
  <c r="AS134" i="18"/>
  <c r="AS134" i="17"/>
  <c r="AG134" i="18"/>
  <c r="AG134" i="17"/>
  <c r="Q134" i="18"/>
  <c r="Q134" i="17"/>
  <c r="BO133" i="18"/>
  <c r="BO133" i="17"/>
  <c r="BC133" i="18"/>
  <c r="BC133" i="17"/>
  <c r="AQ133" i="18"/>
  <c r="AQ133" i="17"/>
  <c r="AA133" i="18"/>
  <c r="AA133" i="17"/>
  <c r="K133" i="18"/>
  <c r="K133" i="17"/>
  <c r="BK131" i="18"/>
  <c r="BK131" i="17"/>
  <c r="BC131" i="18"/>
  <c r="BC131" i="17"/>
  <c r="AU131" i="18"/>
  <c r="AU131" i="17"/>
  <c r="AM131" i="18"/>
  <c r="AM131" i="17"/>
  <c r="AE131" i="18"/>
  <c r="AE131" i="17"/>
  <c r="S131" i="18"/>
  <c r="S131" i="17"/>
  <c r="K131" i="18"/>
  <c r="K131" i="17"/>
  <c r="BM130" i="18"/>
  <c r="BM130" i="17"/>
  <c r="BA130" i="18"/>
  <c r="BA130" i="17"/>
  <c r="AS130" i="18"/>
  <c r="AS130" i="17"/>
  <c r="AK130" i="18"/>
  <c r="AK130" i="17"/>
  <c r="AC130" i="18"/>
  <c r="AC130" i="17"/>
  <c r="U130" i="18"/>
  <c r="U130" i="17"/>
  <c r="M130" i="18"/>
  <c r="M130" i="17"/>
  <c r="I130" i="18"/>
  <c r="I130" i="17"/>
  <c r="BO129" i="18"/>
  <c r="BO129" i="17"/>
  <c r="BG129" i="18"/>
  <c r="BG129" i="17"/>
  <c r="BC129" i="18"/>
  <c r="BC129" i="17"/>
  <c r="AY129" i="18"/>
  <c r="AY129" i="17"/>
  <c r="AQ129" i="18"/>
  <c r="AQ129" i="17"/>
  <c r="AI129" i="18"/>
  <c r="AI129" i="17"/>
  <c r="W129" i="18"/>
  <c r="W129" i="17"/>
  <c r="O129" i="18"/>
  <c r="O129" i="17"/>
  <c r="K129" i="18"/>
  <c r="K129" i="17"/>
  <c r="BK127" i="18"/>
  <c r="BK127" i="17"/>
  <c r="BC127" i="18"/>
  <c r="BC127" i="17"/>
  <c r="AU127" i="18"/>
  <c r="AU127" i="17"/>
  <c r="AM127" i="18"/>
  <c r="AM127" i="17"/>
  <c r="AE127" i="18"/>
  <c r="AE127" i="17"/>
  <c r="W127" i="18"/>
  <c r="W127" i="17"/>
  <c r="O127" i="18"/>
  <c r="O127" i="17"/>
  <c r="G127" i="18"/>
  <c r="G127" i="17"/>
  <c r="BI126" i="18"/>
  <c r="BI126" i="17"/>
  <c r="BA126" i="18"/>
  <c r="BA126" i="17"/>
  <c r="AW126" i="18"/>
  <c r="AW126" i="17"/>
  <c r="AO126" i="18"/>
  <c r="AO126" i="17"/>
  <c r="AG126" i="18"/>
  <c r="AG126" i="17"/>
  <c r="Y126" i="18"/>
  <c r="Y126" i="17"/>
  <c r="Q126" i="18"/>
  <c r="Q126" i="17"/>
  <c r="M126" i="18"/>
  <c r="M126" i="17"/>
  <c r="E126" i="18"/>
  <c r="E126" i="17"/>
  <c r="BG125" i="18"/>
  <c r="BG125" i="17"/>
  <c r="AY125" i="18"/>
  <c r="AY125" i="17"/>
  <c r="AQ125" i="18"/>
  <c r="AQ125" i="17"/>
  <c r="AI125" i="18"/>
  <c r="AI125" i="17"/>
  <c r="W125" i="18"/>
  <c r="W125" i="17"/>
  <c r="O125" i="18"/>
  <c r="O125" i="17"/>
  <c r="G125" i="18"/>
  <c r="G125" i="17"/>
  <c r="BM124" i="18"/>
  <c r="BM124" i="17"/>
  <c r="BE124" i="18"/>
  <c r="BE124" i="17"/>
  <c r="AW124" i="18"/>
  <c r="AW124" i="17"/>
  <c r="AO124" i="18"/>
  <c r="AO124" i="17"/>
  <c r="AC124" i="18"/>
  <c r="AC124" i="17"/>
  <c r="U124" i="18"/>
  <c r="U124" i="17"/>
  <c r="M124" i="18"/>
  <c r="M124" i="17"/>
  <c r="E124" i="18"/>
  <c r="E124" i="17"/>
  <c r="BE122" i="18"/>
  <c r="BE122" i="17"/>
  <c r="BA122" i="18"/>
  <c r="BA122" i="17"/>
  <c r="AS122" i="18"/>
  <c r="AS122" i="17"/>
  <c r="AO122" i="18"/>
  <c r="AO122" i="17"/>
  <c r="AK122" i="18"/>
  <c r="AK122" i="17"/>
  <c r="AC122" i="18"/>
  <c r="AC122" i="17"/>
  <c r="U122" i="18"/>
  <c r="U122" i="17"/>
  <c r="Q122" i="18"/>
  <c r="Q122" i="17"/>
  <c r="I122" i="18"/>
  <c r="I122" i="17"/>
  <c r="BO121" i="18"/>
  <c r="BO121" i="17"/>
  <c r="BK121" i="18"/>
  <c r="BK121" i="17"/>
  <c r="BC121" i="18"/>
  <c r="BC121" i="17"/>
  <c r="AY121" i="18"/>
  <c r="AY121" i="17"/>
  <c r="AQ121" i="18"/>
  <c r="AQ121" i="17"/>
  <c r="AM121" i="18"/>
  <c r="AM121" i="17"/>
  <c r="AE121" i="18"/>
  <c r="AE121" i="17"/>
  <c r="W121" i="18"/>
  <c r="W121" i="17"/>
  <c r="O121" i="18"/>
  <c r="O121" i="17"/>
  <c r="G121" i="18"/>
  <c r="G121" i="17"/>
  <c r="BI120" i="18"/>
  <c r="BI120" i="17"/>
  <c r="AW120" i="18"/>
  <c r="AW120" i="17"/>
  <c r="AO120" i="18"/>
  <c r="AO120" i="17"/>
  <c r="AG120" i="18"/>
  <c r="AG120" i="17"/>
  <c r="Y120" i="18"/>
  <c r="Y120" i="17"/>
  <c r="Q120" i="18"/>
  <c r="Q120" i="17"/>
  <c r="I120" i="18"/>
  <c r="I120" i="17"/>
  <c r="BI118" i="18"/>
  <c r="BI118" i="17"/>
  <c r="BA118" i="18"/>
  <c r="BA118" i="17"/>
  <c r="AS118" i="18"/>
  <c r="AS118" i="17"/>
  <c r="AK118" i="18"/>
  <c r="AK118" i="17"/>
  <c r="AC118" i="18"/>
  <c r="AC118" i="17"/>
  <c r="U118" i="18"/>
  <c r="U118" i="17"/>
  <c r="I118" i="18"/>
  <c r="I118" i="17"/>
  <c r="BO117" i="18"/>
  <c r="BO117" i="17"/>
  <c r="BG117" i="18"/>
  <c r="BG117" i="17"/>
  <c r="AY117" i="18"/>
  <c r="AY117" i="17"/>
  <c r="AM117" i="18"/>
  <c r="AM117" i="17"/>
  <c r="AE117" i="18"/>
  <c r="AE117" i="17"/>
  <c r="W117" i="18"/>
  <c r="W117" i="17"/>
  <c r="O117" i="18"/>
  <c r="O117" i="17"/>
  <c r="G117" i="18"/>
  <c r="G117" i="17"/>
  <c r="BM116" i="18"/>
  <c r="BM116" i="17"/>
  <c r="BE116" i="18"/>
  <c r="BE116" i="17"/>
  <c r="AW116" i="18"/>
  <c r="AW116" i="17"/>
  <c r="AO116" i="18"/>
  <c r="AO116" i="17"/>
  <c r="AG116" i="18"/>
  <c r="AG116" i="17"/>
  <c r="U116" i="18"/>
  <c r="U116" i="17"/>
  <c r="M116" i="18"/>
  <c r="M116" i="17"/>
  <c r="I116" i="18"/>
  <c r="I116" i="17"/>
  <c r="BO115" i="18"/>
  <c r="BO115" i="17"/>
  <c r="BG115" i="18"/>
  <c r="BG115" i="17"/>
  <c r="AY115" i="18"/>
  <c r="AY115" i="17"/>
  <c r="AQ115" i="18"/>
  <c r="AQ115" i="17"/>
  <c r="AI115" i="18"/>
  <c r="AI115" i="17"/>
  <c r="AA115" i="18"/>
  <c r="AA115" i="17"/>
  <c r="S115" i="18"/>
  <c r="S115" i="17"/>
  <c r="G115" i="18"/>
  <c r="G115" i="17"/>
  <c r="BK113" i="17"/>
  <c r="BK113" i="18"/>
  <c r="BC113" i="18"/>
  <c r="BC113" i="17"/>
  <c r="AU113" i="18"/>
  <c r="AU113" i="17"/>
  <c r="AM113" i="18"/>
  <c r="AM113" i="17"/>
  <c r="AE113" i="18"/>
  <c r="AE113" i="17"/>
  <c r="W113" i="18"/>
  <c r="W113" i="17"/>
  <c r="O113" i="18"/>
  <c r="O113" i="17"/>
  <c r="G113" i="18"/>
  <c r="G113" i="17"/>
  <c r="BI112" i="18"/>
  <c r="BI112" i="17"/>
  <c r="BE112" i="18"/>
  <c r="BE112" i="17"/>
  <c r="AW112" i="18"/>
  <c r="AW112" i="17"/>
  <c r="AO112" i="18"/>
  <c r="AO112" i="17"/>
  <c r="AC112" i="18"/>
  <c r="AC112" i="17"/>
  <c r="U112" i="18"/>
  <c r="U112" i="17"/>
  <c r="I112" i="18"/>
  <c r="I112" i="17"/>
  <c r="BC111" i="18"/>
  <c r="BC111" i="17"/>
  <c r="AU111" i="18"/>
  <c r="AU111" i="17"/>
  <c r="AM111" i="18"/>
  <c r="AM111" i="17"/>
  <c r="O111" i="18"/>
  <c r="O111" i="17"/>
  <c r="G111" i="18"/>
  <c r="G111" i="17"/>
  <c r="BM110" i="18"/>
  <c r="BM110" i="17"/>
  <c r="BE110" i="18"/>
  <c r="BE110" i="17"/>
  <c r="AW110" i="18"/>
  <c r="AW110" i="17"/>
  <c r="AO110" i="18"/>
  <c r="AO110" i="17"/>
  <c r="AK110" i="18"/>
  <c r="AK110" i="17"/>
  <c r="AC110" i="18"/>
  <c r="AC110" i="17"/>
  <c r="Y110" i="18"/>
  <c r="Y110" i="17"/>
  <c r="Q110" i="18"/>
  <c r="Q110" i="17"/>
  <c r="M110" i="18"/>
  <c r="M110" i="17"/>
  <c r="I110" i="18"/>
  <c r="I110" i="17"/>
  <c r="E110" i="18"/>
  <c r="E110" i="17"/>
  <c r="BK109" i="18"/>
  <c r="BK109" i="17"/>
  <c r="BC109" i="18"/>
  <c r="BC109" i="17"/>
  <c r="AQ109" i="18"/>
  <c r="AQ109" i="17"/>
  <c r="AI109" i="17"/>
  <c r="AI109" i="18"/>
  <c r="AA109" i="18"/>
  <c r="AA109" i="17"/>
  <c r="S109" i="18"/>
  <c r="S109" i="17"/>
  <c r="K109" i="18"/>
  <c r="K109" i="17"/>
  <c r="BM108" i="18"/>
  <c r="BM108" i="17"/>
  <c r="BE108" i="18"/>
  <c r="BE108" i="17"/>
  <c r="AW108" i="18"/>
  <c r="AW108" i="17"/>
  <c r="AO108" i="18"/>
  <c r="AO108" i="17"/>
  <c r="AG108" i="18"/>
  <c r="AG108" i="17"/>
  <c r="U108" i="18"/>
  <c r="U108" i="17"/>
  <c r="M108" i="18"/>
  <c r="M108" i="17"/>
  <c r="E108" i="18"/>
  <c r="E108" i="17"/>
  <c r="BK107" i="18"/>
  <c r="BK107" i="17"/>
  <c r="BC107" i="18"/>
  <c r="BC107" i="17"/>
  <c r="AU107" i="18"/>
  <c r="AU107" i="17"/>
  <c r="AM107" i="18"/>
  <c r="AM107" i="17"/>
  <c r="AE107" i="18"/>
  <c r="AE107" i="17"/>
  <c r="W107" i="18"/>
  <c r="W107" i="17"/>
  <c r="K107" i="18"/>
  <c r="K107" i="17"/>
  <c r="BE106" i="18"/>
  <c r="BE106" i="17"/>
  <c r="AO106" i="18"/>
  <c r="AO106" i="17"/>
  <c r="AK106" i="18"/>
  <c r="AK106" i="17"/>
  <c r="AC106" i="18"/>
  <c r="AC106" i="17"/>
  <c r="Y106" i="18"/>
  <c r="Y106" i="17"/>
  <c r="U106" i="18"/>
  <c r="U106" i="17"/>
  <c r="M106" i="18"/>
  <c r="M106" i="17"/>
  <c r="E106" i="18"/>
  <c r="E106" i="17"/>
  <c r="BK105" i="18"/>
  <c r="BK105" i="17"/>
  <c r="BG105" i="18"/>
  <c r="BG105" i="17"/>
  <c r="AY105" i="18"/>
  <c r="AY105" i="17"/>
  <c r="AQ105" i="18"/>
  <c r="AQ105" i="17"/>
  <c r="AI105" i="18"/>
  <c r="AI105" i="17"/>
  <c r="AE105" i="18"/>
  <c r="AE105" i="17"/>
  <c r="W105" i="18"/>
  <c r="W105" i="17"/>
  <c r="O105" i="18"/>
  <c r="O105" i="17"/>
  <c r="G105" i="18"/>
  <c r="G105" i="17"/>
  <c r="BI104" i="18"/>
  <c r="BI104" i="17"/>
  <c r="BA104" i="18"/>
  <c r="BA104" i="17"/>
  <c r="AW104" i="18"/>
  <c r="AW104" i="17"/>
  <c r="AO104" i="18"/>
  <c r="AO104" i="17"/>
  <c r="AG104" i="18"/>
  <c r="AG104" i="17"/>
  <c r="AC104" i="18"/>
  <c r="AC104" i="17"/>
  <c r="U104" i="18"/>
  <c r="U104" i="17"/>
  <c r="I104" i="18"/>
  <c r="I104" i="17"/>
  <c r="BO103" i="18"/>
  <c r="BO103" i="17"/>
  <c r="BK103" i="18"/>
  <c r="BK103" i="17"/>
  <c r="BC103" i="18"/>
  <c r="BC103" i="17"/>
  <c r="AU103" i="18"/>
  <c r="AU103" i="17"/>
  <c r="AM103" i="18"/>
  <c r="AM103" i="17"/>
  <c r="AI103" i="18"/>
  <c r="AI103" i="17"/>
  <c r="W103" i="18"/>
  <c r="W103" i="17"/>
  <c r="O103" i="18"/>
  <c r="O103" i="17"/>
  <c r="G103" i="18"/>
  <c r="G103" i="17"/>
  <c r="BM102" i="18"/>
  <c r="BM102" i="17"/>
  <c r="BI102" i="18"/>
  <c r="BI102" i="17"/>
  <c r="BE102" i="18"/>
  <c r="BE102" i="17"/>
  <c r="AW102" i="18"/>
  <c r="AW102" i="17"/>
  <c r="BK101" i="18"/>
  <c r="BK101" i="17"/>
  <c r="BC101" i="18"/>
  <c r="BC101" i="17"/>
  <c r="AU101" i="18"/>
  <c r="AU101" i="17"/>
  <c r="AM101" i="18"/>
  <c r="AM101" i="17"/>
  <c r="AI101" i="18"/>
  <c r="AI101" i="17"/>
  <c r="AE101" i="18"/>
  <c r="AE101" i="17"/>
  <c r="W101" i="18"/>
  <c r="W101" i="17"/>
  <c r="S101" i="18"/>
  <c r="S101" i="17"/>
  <c r="O101" i="18"/>
  <c r="O101" i="17"/>
  <c r="G101" i="18"/>
  <c r="G101" i="17"/>
  <c r="BM100" i="18"/>
  <c r="BM100" i="17"/>
  <c r="BE100" i="18"/>
  <c r="BE100" i="17"/>
  <c r="BA100" i="18"/>
  <c r="BA100" i="17"/>
  <c r="AS100" i="18"/>
  <c r="AS100" i="17"/>
  <c r="AK100" i="18"/>
  <c r="AK100" i="17"/>
  <c r="Y100" i="18"/>
  <c r="Y100" i="17"/>
  <c r="Q100" i="17"/>
  <c r="Q100" i="18"/>
  <c r="I100" i="18"/>
  <c r="I100" i="17"/>
  <c r="BK99" i="18"/>
  <c r="BK99" i="17"/>
  <c r="AY99" i="18"/>
  <c r="AY99" i="17"/>
  <c r="K99" i="18"/>
  <c r="K99" i="17"/>
  <c r="BM98" i="18"/>
  <c r="BM98" i="17"/>
  <c r="BA98" i="18"/>
  <c r="BA98" i="17"/>
  <c r="AS98" i="18"/>
  <c r="AS98" i="17"/>
  <c r="AK98" i="18"/>
  <c r="AK98" i="17"/>
  <c r="AC98" i="18"/>
  <c r="AC98" i="17"/>
  <c r="Y98" i="18"/>
  <c r="Y98" i="17"/>
  <c r="Q98" i="18"/>
  <c r="Q98" i="17"/>
  <c r="I98" i="18"/>
  <c r="I98" i="17"/>
  <c r="BO97" i="18"/>
  <c r="BO97" i="17"/>
  <c r="BG97" i="18"/>
  <c r="BG97" i="17"/>
  <c r="AM97" i="18"/>
  <c r="AM97" i="17"/>
  <c r="AI97" i="18"/>
  <c r="AI97" i="17"/>
  <c r="AA97" i="18"/>
  <c r="AA97" i="17"/>
  <c r="W97" i="18"/>
  <c r="W97" i="17"/>
  <c r="S97" i="18"/>
  <c r="S97" i="17"/>
  <c r="K97" i="18"/>
  <c r="K97" i="17"/>
  <c r="BM96" i="18"/>
  <c r="BM96" i="17"/>
  <c r="BE96" i="18"/>
  <c r="BE96" i="17"/>
  <c r="AS96" i="18"/>
  <c r="AS96" i="17"/>
  <c r="AK96" i="18"/>
  <c r="AK96" i="17"/>
  <c r="AG96" i="18"/>
  <c r="AG96" i="17"/>
  <c r="Y96" i="18"/>
  <c r="Y96" i="17"/>
  <c r="M96" i="18"/>
  <c r="M96" i="17"/>
  <c r="I96" i="18"/>
  <c r="I96" i="17"/>
  <c r="BK95" i="18"/>
  <c r="BK95" i="17"/>
  <c r="BC95" i="18"/>
  <c r="BC95" i="17"/>
  <c r="AQ95" i="18"/>
  <c r="AQ95" i="17"/>
  <c r="AI95" i="18"/>
  <c r="AI95" i="17"/>
  <c r="AA95" i="17"/>
  <c r="AA95" i="18"/>
  <c r="S95" i="18"/>
  <c r="S95" i="17"/>
  <c r="G95" i="18"/>
  <c r="G95" i="17"/>
  <c r="BM94" i="18"/>
  <c r="BM94" i="17"/>
  <c r="BE94" i="18"/>
  <c r="BE94" i="17"/>
  <c r="AS94" i="18"/>
  <c r="AS94" i="17"/>
  <c r="AO94" i="18"/>
  <c r="AO94" i="17"/>
  <c r="AG94" i="18"/>
  <c r="AG94" i="17"/>
  <c r="Y94" i="18"/>
  <c r="Y94" i="17"/>
  <c r="Q94" i="18"/>
  <c r="Q94" i="17"/>
  <c r="I94" i="18"/>
  <c r="I94" i="17"/>
  <c r="BO93" i="18"/>
  <c r="BO93" i="17"/>
  <c r="BG93" i="18"/>
  <c r="BG93" i="17"/>
  <c r="BC93" i="18"/>
  <c r="BC93" i="17"/>
  <c r="AU93" i="18"/>
  <c r="AU93" i="17"/>
  <c r="AM93" i="18"/>
  <c r="AM93" i="17"/>
  <c r="AE93" i="18"/>
  <c r="AE93" i="17"/>
  <c r="W93" i="18"/>
  <c r="W93" i="17"/>
  <c r="O93" i="18"/>
  <c r="O93" i="17"/>
  <c r="G93" i="18"/>
  <c r="G93" i="17"/>
  <c r="AW92" i="18"/>
  <c r="AW92" i="17"/>
  <c r="AS92" i="18"/>
  <c r="AS92" i="17"/>
  <c r="AK92" i="18"/>
  <c r="AK92" i="17"/>
  <c r="BO91" i="18"/>
  <c r="BO91" i="17"/>
  <c r="BG91" i="18"/>
  <c r="BG91" i="17"/>
  <c r="AY91" i="18"/>
  <c r="AY91" i="17"/>
  <c r="AM91" i="18"/>
  <c r="AM91" i="17"/>
  <c r="AI91" i="18"/>
  <c r="AI91" i="17"/>
  <c r="AA91" i="18"/>
  <c r="AA91" i="17"/>
  <c r="S91" i="18"/>
  <c r="S91" i="17"/>
  <c r="G91" i="18"/>
  <c r="G91" i="17"/>
  <c r="BE90" i="18"/>
  <c r="BE90" i="17"/>
  <c r="AW90" i="18"/>
  <c r="AW90" i="17"/>
  <c r="AO90" i="18"/>
  <c r="AO90" i="17"/>
  <c r="AG90" i="18"/>
  <c r="AG90" i="17"/>
  <c r="Y90" i="18"/>
  <c r="Y90" i="17"/>
  <c r="M90" i="18"/>
  <c r="M90" i="17"/>
  <c r="E90" i="18"/>
  <c r="E90" i="17"/>
  <c r="BK89" i="18"/>
  <c r="BK89" i="17"/>
  <c r="BC89" i="18"/>
  <c r="BC89" i="17"/>
  <c r="AU89" i="18"/>
  <c r="AU89" i="17"/>
  <c r="AM89" i="18"/>
  <c r="AM89" i="17"/>
  <c r="AE89" i="18"/>
  <c r="AE89" i="17"/>
  <c r="W89" i="18"/>
  <c r="W89" i="17"/>
  <c r="O89" i="18"/>
  <c r="O89" i="17"/>
  <c r="G89" i="18"/>
  <c r="G89" i="17"/>
  <c r="BM88" i="18"/>
  <c r="BM88" i="17"/>
  <c r="BE88" i="18"/>
  <c r="BE88" i="17"/>
  <c r="AK88" i="18"/>
  <c r="AK88" i="17"/>
  <c r="AG88" i="18"/>
  <c r="AG88" i="17"/>
  <c r="Y88" i="18"/>
  <c r="Y88" i="17"/>
  <c r="U88" i="18"/>
  <c r="U88" i="17"/>
  <c r="Q88" i="18"/>
  <c r="Q88" i="17"/>
  <c r="I88" i="18"/>
  <c r="I88" i="17"/>
  <c r="BK87" i="17"/>
  <c r="BK87" i="18"/>
  <c r="AY87" i="18"/>
  <c r="AY87" i="17"/>
  <c r="AQ87" i="18"/>
  <c r="AQ87" i="17"/>
  <c r="AE87" i="18"/>
  <c r="AE87" i="17"/>
  <c r="W87" i="18"/>
  <c r="W87" i="17"/>
  <c r="K87" i="18"/>
  <c r="K87" i="17"/>
  <c r="BI86" i="18"/>
  <c r="BI86" i="17"/>
  <c r="AW86" i="18"/>
  <c r="AW86" i="17"/>
  <c r="AK86" i="18"/>
  <c r="AK86" i="17"/>
  <c r="AC86" i="18"/>
  <c r="AC86" i="17"/>
  <c r="U86" i="18"/>
  <c r="U86" i="17"/>
  <c r="Q86" i="18"/>
  <c r="Q86" i="17"/>
  <c r="I86" i="18"/>
  <c r="I86" i="17"/>
  <c r="BO85" i="18"/>
  <c r="BO85" i="17"/>
  <c r="BG85" i="18"/>
  <c r="BG85" i="17"/>
  <c r="AY85" i="18"/>
  <c r="AY85" i="17"/>
  <c r="AU85" i="18"/>
  <c r="AU85" i="17"/>
  <c r="AM85" i="18"/>
  <c r="AM85" i="17"/>
  <c r="AE85" i="18"/>
  <c r="AE85" i="17"/>
  <c r="W85" i="18"/>
  <c r="W85" i="17"/>
  <c r="O85" i="18"/>
  <c r="O85" i="17"/>
  <c r="G85" i="18"/>
  <c r="G85" i="17"/>
  <c r="BM84" i="18"/>
  <c r="BM84" i="17"/>
  <c r="BI84" i="18"/>
  <c r="BI84" i="17"/>
  <c r="BA84" i="18"/>
  <c r="BA84" i="17"/>
  <c r="AS84" i="18"/>
  <c r="AS84" i="17"/>
  <c r="AK84" i="18"/>
  <c r="AK84" i="17"/>
  <c r="AC84" i="18"/>
  <c r="AC84" i="17"/>
  <c r="U84" i="18"/>
  <c r="U84" i="17"/>
  <c r="I84" i="18"/>
  <c r="I84" i="17"/>
  <c r="BK83" i="18"/>
  <c r="BK83" i="17"/>
  <c r="BC83" i="18"/>
  <c r="BC83" i="17"/>
  <c r="AQ83" i="18"/>
  <c r="AQ83" i="17"/>
  <c r="AE83" i="18"/>
  <c r="AE83" i="17"/>
  <c r="AA83" i="18"/>
  <c r="AA83" i="17"/>
  <c r="W83" i="18"/>
  <c r="W83" i="17"/>
  <c r="O83" i="18"/>
  <c r="O83" i="17"/>
  <c r="K83" i="18"/>
  <c r="K83" i="17"/>
  <c r="BM82" i="18"/>
  <c r="BM82" i="17"/>
  <c r="BE82" i="18"/>
  <c r="BE82" i="17"/>
  <c r="AW82" i="18"/>
  <c r="AW82" i="17"/>
  <c r="AO82" i="18"/>
  <c r="AO82" i="17"/>
  <c r="AG82" i="18"/>
  <c r="AG82" i="17"/>
  <c r="Y82" i="18"/>
  <c r="Y82" i="17"/>
  <c r="U82" i="18"/>
  <c r="U82" i="17"/>
  <c r="M82" i="18"/>
  <c r="M82" i="17"/>
  <c r="BO81" i="18"/>
  <c r="BO81" i="17"/>
  <c r="BG81" i="18"/>
  <c r="BG81" i="17"/>
  <c r="AU81" i="18"/>
  <c r="AU81" i="17"/>
  <c r="AM81" i="18"/>
  <c r="AM81" i="17"/>
  <c r="AE81" i="18"/>
  <c r="AE81" i="17"/>
  <c r="W81" i="18"/>
  <c r="W81" i="17"/>
  <c r="K81" i="18"/>
  <c r="K81" i="17"/>
  <c r="BM80" i="18"/>
  <c r="BM80" i="17"/>
  <c r="BE80" i="18"/>
  <c r="BE80" i="17"/>
  <c r="AW80" i="18"/>
  <c r="AW80" i="17"/>
  <c r="AO80" i="18"/>
  <c r="AO80" i="17"/>
  <c r="AG80" i="18"/>
  <c r="AG80" i="17"/>
  <c r="Y80" i="18"/>
  <c r="Y80" i="17"/>
  <c r="Q80" i="18"/>
  <c r="Q80" i="17"/>
  <c r="I80" i="18"/>
  <c r="I80" i="17"/>
  <c r="BO79" i="18"/>
  <c r="BO79" i="17"/>
  <c r="AU79" i="18"/>
  <c r="AU79" i="17"/>
  <c r="AQ79" i="18"/>
  <c r="AQ79" i="17"/>
  <c r="AI79" i="18"/>
  <c r="AI79" i="17"/>
  <c r="AE79" i="18"/>
  <c r="AE79" i="17"/>
  <c r="AA79" i="18"/>
  <c r="AA79" i="17"/>
  <c r="BM78" i="18"/>
  <c r="BM78" i="17"/>
  <c r="BA78" i="18"/>
  <c r="BA78" i="17"/>
  <c r="AS78" i="18"/>
  <c r="AS78" i="17"/>
  <c r="AK78" i="18"/>
  <c r="AK78" i="17"/>
  <c r="AC78" i="18"/>
  <c r="AC78" i="17"/>
  <c r="Y78" i="18"/>
  <c r="Y78" i="17"/>
  <c r="M78" i="18"/>
  <c r="M78" i="17"/>
  <c r="E78" i="18"/>
  <c r="E78" i="17"/>
  <c r="BG77" i="18"/>
  <c r="BG77" i="17"/>
  <c r="AY77" i="18"/>
  <c r="AY77" i="17"/>
  <c r="AQ77" i="18"/>
  <c r="AQ77" i="17"/>
  <c r="AM77" i="18"/>
  <c r="AM77" i="17"/>
  <c r="AE77" i="18"/>
  <c r="AE77" i="17"/>
  <c r="W77" i="18"/>
  <c r="W77" i="17"/>
  <c r="O77" i="18"/>
  <c r="O77" i="17"/>
  <c r="G77" i="18"/>
  <c r="G77" i="17"/>
  <c r="BI76" i="18"/>
  <c r="BI76" i="17"/>
  <c r="BA76" i="18"/>
  <c r="BA76" i="17"/>
  <c r="AS76" i="18"/>
  <c r="AS76" i="17"/>
  <c r="AK76" i="18"/>
  <c r="AK76" i="17"/>
  <c r="AC76" i="18"/>
  <c r="AC76" i="17"/>
  <c r="U76" i="18"/>
  <c r="U76" i="17"/>
  <c r="M76" i="18"/>
  <c r="M76" i="17"/>
  <c r="E76" i="18"/>
  <c r="E76" i="17"/>
  <c r="BK75" i="18"/>
  <c r="BK75" i="17"/>
  <c r="BC75" i="18"/>
  <c r="BC75" i="17"/>
  <c r="AU75" i="18"/>
  <c r="AU75" i="17"/>
  <c r="AQ75" i="18"/>
  <c r="AQ75" i="17"/>
  <c r="AE75" i="18"/>
  <c r="AE75" i="17"/>
  <c r="W75" i="18"/>
  <c r="W75" i="17"/>
  <c r="K75" i="18"/>
  <c r="K75" i="17"/>
  <c r="BE74" i="18"/>
  <c r="BE74" i="17"/>
  <c r="BA74" i="18"/>
  <c r="BA74" i="17"/>
  <c r="AS74" i="18"/>
  <c r="AS74" i="17"/>
  <c r="AO74" i="18"/>
  <c r="AO74" i="17"/>
  <c r="AK74" i="18"/>
  <c r="AK74" i="17"/>
  <c r="AC74" i="18"/>
  <c r="AC74" i="17"/>
  <c r="I74" i="18"/>
  <c r="I74" i="17"/>
  <c r="BO73" i="18"/>
  <c r="BO73" i="17"/>
  <c r="BK73" i="18"/>
  <c r="BK73" i="17"/>
  <c r="BC73" i="18"/>
  <c r="BC73" i="17"/>
  <c r="AU73" i="18"/>
  <c r="AU73" i="17"/>
  <c r="AM73" i="18"/>
  <c r="AM73" i="17"/>
  <c r="AE73" i="18"/>
  <c r="AE73" i="17"/>
  <c r="W73" i="18"/>
  <c r="W73" i="17"/>
  <c r="S73" i="18"/>
  <c r="S73" i="17"/>
  <c r="G73" i="18"/>
  <c r="G73" i="17"/>
  <c r="BI72" i="18"/>
  <c r="BI72" i="17"/>
  <c r="BA72" i="18"/>
  <c r="BA72" i="17"/>
  <c r="AS72" i="18"/>
  <c r="AS72" i="17"/>
  <c r="AK72" i="18"/>
  <c r="AK72" i="17"/>
  <c r="AC72" i="18"/>
  <c r="AC72" i="17"/>
  <c r="U72" i="18"/>
  <c r="U72" i="17"/>
  <c r="Q72" i="18"/>
  <c r="Q72" i="17"/>
  <c r="I72" i="18"/>
  <c r="I72" i="17"/>
  <c r="BK71" i="18"/>
  <c r="BK71" i="17"/>
  <c r="BC71" i="18"/>
  <c r="BC71" i="17"/>
  <c r="AU71" i="18"/>
  <c r="AU71" i="17"/>
  <c r="AM71" i="18"/>
  <c r="AM71" i="17"/>
  <c r="AE71" i="18"/>
  <c r="AE71" i="17"/>
  <c r="W71" i="18"/>
  <c r="W71" i="17"/>
  <c r="O71" i="18"/>
  <c r="O71" i="17"/>
  <c r="G71" i="18"/>
  <c r="G71" i="17"/>
  <c r="BI70" i="18"/>
  <c r="BI70" i="17"/>
  <c r="BE70" i="18"/>
  <c r="BE70" i="17"/>
  <c r="AW70" i="18"/>
  <c r="AW70" i="17"/>
  <c r="AC70" i="18"/>
  <c r="AC70" i="17"/>
  <c r="Y70" i="18"/>
  <c r="Y70" i="17"/>
  <c r="BQ70" i="22"/>
  <c r="BS70" i="22" s="1"/>
  <c r="BA69" i="18"/>
  <c r="BA69" i="17"/>
  <c r="AK69" i="18"/>
  <c r="AK69" i="17"/>
  <c r="P69" i="18"/>
  <c r="P69" i="17"/>
  <c r="BO68" i="18"/>
  <c r="BO68" i="17"/>
  <c r="BG68" i="18"/>
  <c r="BG68" i="17"/>
  <c r="AY68" i="18"/>
  <c r="AY68" i="17"/>
  <c r="AQ68" i="18"/>
  <c r="AQ68" i="17"/>
  <c r="AI68" i="18"/>
  <c r="AI68" i="17"/>
  <c r="AA68" i="18"/>
  <c r="AA68" i="17"/>
  <c r="S68" i="18"/>
  <c r="S68" i="17"/>
  <c r="K68" i="18"/>
  <c r="K68" i="17"/>
  <c r="BM67" i="18"/>
  <c r="BM67" i="17"/>
  <c r="BE67" i="18"/>
  <c r="BE67" i="17"/>
  <c r="BL65" i="18"/>
  <c r="BL65" i="17"/>
  <c r="AV65" i="18"/>
  <c r="AV65" i="17"/>
  <c r="P65" i="18"/>
  <c r="P65" i="17"/>
  <c r="AX64" i="18"/>
  <c r="AX64" i="17"/>
  <c r="R64" i="18"/>
  <c r="R64" i="17"/>
  <c r="BO63" i="18"/>
  <c r="BO63" i="17"/>
  <c r="AI63" i="18"/>
  <c r="AI63" i="17"/>
  <c r="BM62" i="18"/>
  <c r="BM62" i="17"/>
  <c r="BE62" i="18"/>
  <c r="BE62" i="17"/>
  <c r="AW62" i="18"/>
  <c r="AW62" i="17"/>
  <c r="AO62" i="18"/>
  <c r="AO62" i="17"/>
  <c r="AG62" i="18"/>
  <c r="AG62" i="17"/>
  <c r="Y62" i="18"/>
  <c r="Y62" i="17"/>
  <c r="Q62" i="18"/>
  <c r="Q62" i="17"/>
  <c r="I62" i="18"/>
  <c r="I62" i="17"/>
  <c r="BO61" i="18"/>
  <c r="BO61" i="17"/>
  <c r="AI61" i="18"/>
  <c r="AI61" i="17"/>
  <c r="BA60" i="18"/>
  <c r="BA60" i="17"/>
  <c r="U60" i="18"/>
  <c r="U60" i="17"/>
  <c r="BB59" i="18"/>
  <c r="BB59" i="17"/>
  <c r="AL59" i="18"/>
  <c r="AL59" i="17"/>
  <c r="F59" i="18"/>
  <c r="F59" i="17"/>
  <c r="AN58" i="18"/>
  <c r="AN58" i="17"/>
  <c r="H58" i="18"/>
  <c r="H58" i="17"/>
  <c r="X56" i="18"/>
  <c r="X56" i="17"/>
  <c r="BE55" i="18"/>
  <c r="BE55" i="17"/>
  <c r="Y55" i="18"/>
  <c r="Y55" i="17"/>
  <c r="BG54" i="18"/>
  <c r="BG54" i="17"/>
  <c r="AQ54" i="18"/>
  <c r="AQ54" i="17"/>
  <c r="K54" i="18"/>
  <c r="K54" i="17"/>
  <c r="AS53" i="18"/>
  <c r="AS53" i="17"/>
  <c r="M53" i="18"/>
  <c r="M53" i="17"/>
  <c r="BF50" i="18"/>
  <c r="BF50" i="17"/>
  <c r="Z50" i="18"/>
  <c r="Z50" i="17"/>
  <c r="AR49" i="18"/>
  <c r="AR49" i="17"/>
  <c r="L49" i="18"/>
  <c r="L49" i="17"/>
  <c r="BJ48" i="18"/>
  <c r="BJ48" i="17"/>
  <c r="AD48" i="18"/>
  <c r="AD48" i="17"/>
  <c r="AU47" i="18"/>
  <c r="AU47" i="17"/>
  <c r="AE47" i="18"/>
  <c r="AE47" i="17"/>
  <c r="BK45" i="18"/>
  <c r="BK45" i="17"/>
  <c r="AE45" i="18"/>
  <c r="AE45" i="17"/>
  <c r="BM44" i="18"/>
  <c r="BM44" i="17"/>
  <c r="AG44" i="18"/>
  <c r="AG44" i="17"/>
  <c r="AX43" i="18"/>
  <c r="AX43" i="17"/>
  <c r="R43" i="18"/>
  <c r="R43" i="17"/>
  <c r="AZ42" i="18"/>
  <c r="AZ42" i="17"/>
  <c r="AJ42" i="18"/>
  <c r="AJ42" i="17"/>
  <c r="BN41" i="18"/>
  <c r="BN41" i="17"/>
  <c r="BB41" i="18"/>
  <c r="BB41" i="17"/>
  <c r="AT41" i="18"/>
  <c r="AT41" i="17"/>
  <c r="AL41" i="18"/>
  <c r="AL41" i="17"/>
  <c r="AD41" i="18"/>
  <c r="AD41" i="17"/>
  <c r="Z41" i="18"/>
  <c r="Z41" i="17"/>
  <c r="R41" i="18"/>
  <c r="R41" i="17"/>
  <c r="J41" i="18"/>
  <c r="J41" i="17"/>
  <c r="BP40" i="18"/>
  <c r="BP40" i="17"/>
  <c r="AJ40" i="18"/>
  <c r="AJ40" i="17"/>
  <c r="D40" i="18"/>
  <c r="D40" i="17"/>
  <c r="AK39" i="18"/>
  <c r="AK39" i="17"/>
  <c r="E39" i="18"/>
  <c r="E39" i="17"/>
  <c r="AM38" i="18"/>
  <c r="AM38" i="17"/>
  <c r="G38" i="18"/>
  <c r="G38" i="17"/>
  <c r="AO37" i="18"/>
  <c r="AO37" i="17"/>
  <c r="I37" i="18"/>
  <c r="I37" i="17"/>
  <c r="V34" i="18"/>
  <c r="V34" i="17"/>
  <c r="F34" i="18"/>
  <c r="F34" i="17"/>
  <c r="AN33" i="18"/>
  <c r="AN33" i="17"/>
  <c r="H33" i="18"/>
  <c r="H33" i="17"/>
  <c r="Z32" i="18"/>
  <c r="Z32" i="17"/>
  <c r="J32" i="18"/>
  <c r="J32" i="17"/>
  <c r="AQ31" i="18"/>
  <c r="AQ31" i="17"/>
  <c r="K31" i="18"/>
  <c r="K31" i="17"/>
  <c r="AQ29" i="18"/>
  <c r="AQ29" i="17"/>
  <c r="AA29" i="18"/>
  <c r="AA29" i="17"/>
  <c r="K29" i="18"/>
  <c r="K29" i="17"/>
  <c r="BI28" i="18"/>
  <c r="BI28" i="17"/>
  <c r="AC28" i="18"/>
  <c r="AC28" i="17"/>
  <c r="M28" i="18"/>
  <c r="M28" i="17"/>
  <c r="AT27" i="18"/>
  <c r="AT27" i="17"/>
  <c r="BL26" i="18"/>
  <c r="BL26" i="17"/>
  <c r="AV26" i="18"/>
  <c r="AV26" i="17"/>
  <c r="P26" i="18"/>
  <c r="P26" i="17"/>
  <c r="BL24" i="18"/>
  <c r="BL24" i="17"/>
  <c r="AV24" i="18"/>
  <c r="AV24" i="17"/>
  <c r="AF24" i="18"/>
  <c r="AF24" i="17"/>
  <c r="BM23" i="18"/>
  <c r="BM23" i="17"/>
  <c r="BO22" i="18"/>
  <c r="BO22" i="17"/>
  <c r="AI22" i="18"/>
  <c r="AI22" i="17"/>
  <c r="BA21" i="18"/>
  <c r="BA21" i="17"/>
  <c r="U21" i="18"/>
  <c r="U21" i="17"/>
  <c r="BO20" i="18"/>
  <c r="BO20" i="17"/>
  <c r="BG20" i="18"/>
  <c r="BG20" i="17"/>
  <c r="AY20" i="18"/>
  <c r="AY20" i="17"/>
  <c r="AQ20" i="18"/>
  <c r="AQ20" i="17"/>
  <c r="AI20" i="18"/>
  <c r="AI20" i="17"/>
  <c r="W20" i="18"/>
  <c r="W20" i="17"/>
  <c r="O20" i="18"/>
  <c r="O20" i="17"/>
  <c r="G20" i="18"/>
  <c r="G20" i="17"/>
  <c r="BL19" i="18"/>
  <c r="BL19" i="17"/>
  <c r="AZ19" i="18"/>
  <c r="AZ19" i="17"/>
  <c r="AR19" i="18"/>
  <c r="AR19" i="17"/>
  <c r="AJ19" i="18"/>
  <c r="AJ19" i="17"/>
  <c r="AB19" i="18"/>
  <c r="AB19" i="17"/>
  <c r="T19" i="18"/>
  <c r="T19" i="17"/>
  <c r="P19" i="18"/>
  <c r="P19" i="17"/>
  <c r="H19" i="18"/>
  <c r="H19" i="17"/>
  <c r="BN18" i="18"/>
  <c r="BN18" i="17"/>
  <c r="AH18" i="18"/>
  <c r="AH18" i="17"/>
  <c r="BP17" i="18"/>
  <c r="BP17" i="17"/>
  <c r="AJ17" i="18"/>
  <c r="AJ17" i="17"/>
  <c r="T17" i="18"/>
  <c r="T17" i="17"/>
  <c r="BB16" i="18"/>
  <c r="BB16" i="17"/>
  <c r="F16" i="18"/>
  <c r="F16" i="17"/>
  <c r="BC15" i="18"/>
  <c r="BC15" i="17"/>
  <c r="W15" i="18"/>
  <c r="W15" i="17"/>
  <c r="G15" i="18"/>
  <c r="G15" i="17"/>
  <c r="AM13" i="18"/>
  <c r="AM13" i="17"/>
  <c r="G13" i="18"/>
  <c r="G13" i="17"/>
  <c r="AO12" i="18"/>
  <c r="AO12" i="17"/>
  <c r="Y12" i="18"/>
  <c r="Y12" i="17"/>
  <c r="I12" i="18"/>
  <c r="I12" i="17"/>
  <c r="AP11" i="18"/>
  <c r="AP11" i="17"/>
  <c r="J11" i="18"/>
  <c r="J11" i="17"/>
  <c r="AR10" i="18"/>
  <c r="AR10" i="17"/>
  <c r="L10" i="18"/>
  <c r="L10" i="17"/>
  <c r="AR8" i="18"/>
  <c r="AR8" i="17"/>
  <c r="AB8" i="18"/>
  <c r="AB8" i="17"/>
  <c r="BI7" i="18"/>
  <c r="BI7" i="17"/>
  <c r="AS7" i="18"/>
  <c r="AS7" i="17"/>
  <c r="M7" i="18"/>
  <c r="M7" i="17"/>
  <c r="BK6" i="18"/>
  <c r="BK6" i="17"/>
  <c r="AE6" i="18"/>
  <c r="AE6" i="17"/>
  <c r="O6" i="18"/>
  <c r="O6" i="17"/>
  <c r="AW5" i="18"/>
  <c r="AW5" i="17"/>
  <c r="AG5" i="18"/>
  <c r="AG5" i="17"/>
  <c r="BA142" i="17"/>
  <c r="U142" i="17"/>
  <c r="BG141" i="17"/>
  <c r="AA141" i="17"/>
  <c r="BK137" i="17"/>
  <c r="AE137" i="17"/>
  <c r="BE132" i="17"/>
  <c r="Y132" i="17"/>
  <c r="BI128" i="17"/>
  <c r="AS128" i="17"/>
  <c r="AC128" i="17"/>
  <c r="M128" i="17"/>
  <c r="AY123" i="17"/>
  <c r="AI123" i="17"/>
  <c r="S123" i="17"/>
  <c r="BC119" i="17"/>
  <c r="AM119" i="17"/>
  <c r="W119" i="17"/>
  <c r="G119" i="17"/>
  <c r="BM114" i="17"/>
  <c r="AW114" i="17"/>
  <c r="AG114" i="17"/>
  <c r="Q114" i="17"/>
  <c r="AY111" i="17"/>
  <c r="S111" i="17"/>
  <c r="AG106" i="17"/>
  <c r="AK102" i="17"/>
  <c r="BG101" i="17"/>
  <c r="BK97" i="17"/>
  <c r="I92" i="17"/>
  <c r="M88" i="17"/>
  <c r="AI83" i="17"/>
  <c r="AM79" i="17"/>
  <c r="BM74" i="17"/>
  <c r="AD66" i="17"/>
  <c r="I70" i="18"/>
  <c r="I70" i="17"/>
  <c r="BN69" i="18"/>
  <c r="BN69" i="17"/>
  <c r="BF69" i="18"/>
  <c r="BF69" i="17"/>
  <c r="AT69" i="18"/>
  <c r="AT69" i="17"/>
  <c r="AL69" i="18"/>
  <c r="AL69" i="17"/>
  <c r="AD69" i="18"/>
  <c r="AD69" i="17"/>
  <c r="V69" i="18"/>
  <c r="V69" i="17"/>
  <c r="N69" i="18"/>
  <c r="N69" i="17"/>
  <c r="J69" i="18"/>
  <c r="J69" i="17"/>
  <c r="BE66" i="18"/>
  <c r="BE66" i="17"/>
  <c r="AW66" i="18"/>
  <c r="AW66" i="17"/>
  <c r="AO66" i="18"/>
  <c r="AO66" i="17"/>
  <c r="AG66" i="18"/>
  <c r="AG66" i="17"/>
  <c r="Y66" i="18"/>
  <c r="Y66" i="17"/>
  <c r="Q66" i="18"/>
  <c r="Q66" i="17"/>
  <c r="I66" i="18"/>
  <c r="I66" i="17"/>
  <c r="BN65" i="18"/>
  <c r="BN65" i="17"/>
  <c r="BF65" i="18"/>
  <c r="BF65" i="17"/>
  <c r="AX65" i="18"/>
  <c r="AX65" i="17"/>
  <c r="AP65" i="18"/>
  <c r="AP65" i="17"/>
  <c r="AH65" i="18"/>
  <c r="AH65" i="17"/>
  <c r="Z65" i="18"/>
  <c r="Z65" i="17"/>
  <c r="R65" i="18"/>
  <c r="R65" i="17"/>
  <c r="J65" i="18"/>
  <c r="J65" i="17"/>
  <c r="BO64" i="18"/>
  <c r="BO64" i="17"/>
  <c r="BG64" i="18"/>
  <c r="BG64" i="17"/>
  <c r="AY64" i="18"/>
  <c r="AY64" i="17"/>
  <c r="AQ64" i="18"/>
  <c r="AQ64" i="17"/>
  <c r="AI64" i="18"/>
  <c r="AI64" i="17"/>
  <c r="AA64" i="18"/>
  <c r="AA64" i="17"/>
  <c r="S64" i="18"/>
  <c r="S64" i="17"/>
  <c r="K64" i="18"/>
  <c r="K64" i="17"/>
  <c r="BP63" i="18"/>
  <c r="BP63" i="17"/>
  <c r="BH63" i="18"/>
  <c r="BH63" i="17"/>
  <c r="AZ63" i="18"/>
  <c r="AZ63" i="17"/>
  <c r="AR63" i="18"/>
  <c r="AR63" i="17"/>
  <c r="AJ63" i="18"/>
  <c r="AJ63" i="17"/>
  <c r="AF63" i="18"/>
  <c r="AF63" i="17"/>
  <c r="X63" i="18"/>
  <c r="X63" i="17"/>
  <c r="L63" i="18"/>
  <c r="L63" i="17"/>
  <c r="D63" i="18"/>
  <c r="D63" i="17"/>
  <c r="BJ61" i="18"/>
  <c r="BJ61" i="17"/>
  <c r="BB61" i="18"/>
  <c r="BB61" i="17"/>
  <c r="AT61" i="18"/>
  <c r="AT61" i="17"/>
  <c r="AP61" i="18"/>
  <c r="AP61" i="17"/>
  <c r="AH61" i="18"/>
  <c r="AH61" i="17"/>
  <c r="V61" i="18"/>
  <c r="V61" i="17"/>
  <c r="N61" i="18"/>
  <c r="N61" i="17"/>
  <c r="F61" i="18"/>
  <c r="F61" i="17"/>
  <c r="BK60" i="18"/>
  <c r="BK60" i="17"/>
  <c r="BG60" i="18"/>
  <c r="BG60" i="17"/>
  <c r="AY60" i="18"/>
  <c r="AY60" i="17"/>
  <c r="AQ60" i="18"/>
  <c r="AQ60" i="17"/>
  <c r="AI60" i="18"/>
  <c r="AI60" i="17"/>
  <c r="AA60" i="18"/>
  <c r="AA60" i="17"/>
  <c r="S60" i="18"/>
  <c r="S60" i="17"/>
  <c r="K60" i="18"/>
  <c r="K60" i="17"/>
  <c r="BL59" i="18"/>
  <c r="BL59" i="17"/>
  <c r="BD59" i="18"/>
  <c r="BD59" i="17"/>
  <c r="AZ59" i="18"/>
  <c r="AZ59" i="17"/>
  <c r="AR59" i="18"/>
  <c r="AR59" i="17"/>
  <c r="AJ59" i="18"/>
  <c r="AJ59" i="17"/>
  <c r="AB59" i="18"/>
  <c r="AB59" i="17"/>
  <c r="T59" i="18"/>
  <c r="T59" i="17"/>
  <c r="L59" i="18"/>
  <c r="L59" i="17"/>
  <c r="D59" i="18"/>
  <c r="D59" i="17"/>
  <c r="BM58" i="18"/>
  <c r="BM58" i="17"/>
  <c r="BE58" i="18"/>
  <c r="BE58" i="17"/>
  <c r="AW58" i="18"/>
  <c r="AW58" i="17"/>
  <c r="AO58" i="18"/>
  <c r="AO58" i="17"/>
  <c r="AK58" i="18"/>
  <c r="AK58" i="17"/>
  <c r="AC58" i="18"/>
  <c r="AC58" i="17"/>
  <c r="U58" i="18"/>
  <c r="U58" i="17"/>
  <c r="M58" i="18"/>
  <c r="M58" i="17"/>
  <c r="I58" i="18"/>
  <c r="I58" i="17"/>
  <c r="BK56" i="18"/>
  <c r="BK56" i="17"/>
  <c r="BC56" i="18"/>
  <c r="BC56" i="17"/>
  <c r="AY56" i="18"/>
  <c r="AY56" i="17"/>
  <c r="AQ56" i="18"/>
  <c r="AQ56" i="17"/>
  <c r="AI56" i="18"/>
  <c r="AI56" i="17"/>
  <c r="AA56" i="18"/>
  <c r="AA56" i="17"/>
  <c r="S56" i="18"/>
  <c r="S56" i="17"/>
  <c r="K56" i="18"/>
  <c r="K56" i="17"/>
  <c r="BP55" i="18"/>
  <c r="BP55" i="17"/>
  <c r="BH55" i="18"/>
  <c r="BH55" i="17"/>
  <c r="BD55" i="18"/>
  <c r="BD55" i="17"/>
  <c r="AV55" i="18"/>
  <c r="AV55" i="17"/>
  <c r="AN55" i="18"/>
  <c r="AN55" i="17"/>
  <c r="AF55" i="18"/>
  <c r="AF55" i="17"/>
  <c r="AB55" i="18"/>
  <c r="AB55" i="17"/>
  <c r="T55" i="18"/>
  <c r="T55" i="17"/>
  <c r="L55" i="18"/>
  <c r="L55" i="17"/>
  <c r="D55" i="18"/>
  <c r="D55" i="17"/>
  <c r="BI54" i="18"/>
  <c r="BI54" i="17"/>
  <c r="BA54" i="18"/>
  <c r="BA54" i="17"/>
  <c r="AW54" i="18"/>
  <c r="AW54" i="17"/>
  <c r="AO54" i="18"/>
  <c r="AO54" i="17"/>
  <c r="AG54" i="18"/>
  <c r="AG54" i="17"/>
  <c r="Y54" i="18"/>
  <c r="Y54" i="17"/>
  <c r="Q54" i="18"/>
  <c r="Q54" i="17"/>
  <c r="I54" i="18"/>
  <c r="I54" i="17"/>
  <c r="BN53" i="18"/>
  <c r="BN53" i="17"/>
  <c r="BF53" i="18"/>
  <c r="BF53" i="17"/>
  <c r="AX53" i="18"/>
  <c r="AX53" i="17"/>
  <c r="AD53" i="18"/>
  <c r="AD53" i="17"/>
  <c r="N53" i="18"/>
  <c r="N53" i="17"/>
  <c r="J53" i="18"/>
  <c r="J53" i="17"/>
  <c r="BM50" i="18"/>
  <c r="BM50" i="17"/>
  <c r="AW50" i="18"/>
  <c r="AW50" i="17"/>
  <c r="AG50" i="18"/>
  <c r="AG50" i="17"/>
  <c r="BN49" i="18"/>
  <c r="BN49" i="17"/>
  <c r="BF49" i="18"/>
  <c r="BF49" i="17"/>
  <c r="BB49" i="18"/>
  <c r="BB49" i="17"/>
  <c r="AT49" i="18"/>
  <c r="AT49" i="17"/>
  <c r="AL49" i="18"/>
  <c r="AL49" i="17"/>
  <c r="AD49" i="18"/>
  <c r="AD49" i="17"/>
  <c r="V49" i="18"/>
  <c r="V49" i="17"/>
  <c r="N49" i="18"/>
  <c r="N49" i="17"/>
  <c r="J49" i="18"/>
  <c r="J49" i="17"/>
  <c r="BO48" i="18"/>
  <c r="BO48" i="17"/>
  <c r="BG48" i="18"/>
  <c r="BG48" i="17"/>
  <c r="BC48" i="18"/>
  <c r="BC48" i="17"/>
  <c r="AU48" i="18"/>
  <c r="AU48" i="17"/>
  <c r="AM48" i="18"/>
  <c r="AM48" i="17"/>
  <c r="AI48" i="18"/>
  <c r="AI48" i="17"/>
  <c r="AA48" i="18"/>
  <c r="AA48" i="17"/>
  <c r="S48" i="18"/>
  <c r="S48" i="17"/>
  <c r="G48" i="18"/>
  <c r="G48" i="17"/>
  <c r="BH47" i="18"/>
  <c r="BH47" i="17"/>
  <c r="AV47" i="18"/>
  <c r="AV47" i="17"/>
  <c r="AJ47" i="18"/>
  <c r="AJ47" i="17"/>
  <c r="X47" i="18"/>
  <c r="X47" i="17"/>
  <c r="H47" i="18"/>
  <c r="H47" i="17"/>
  <c r="BF45" i="18"/>
  <c r="BF45" i="17"/>
  <c r="AT45" i="18"/>
  <c r="AT45" i="17"/>
  <c r="AD45" i="18"/>
  <c r="AD45" i="17"/>
  <c r="V45" i="18"/>
  <c r="V45" i="17"/>
  <c r="J45" i="18"/>
  <c r="J45" i="17"/>
  <c r="BK44" i="18"/>
  <c r="BK44" i="17"/>
  <c r="AU44" i="18"/>
  <c r="AU44" i="17"/>
  <c r="AI44" i="18"/>
  <c r="AI44" i="17"/>
  <c r="W44" i="18"/>
  <c r="W44" i="17"/>
  <c r="K44" i="18"/>
  <c r="K44" i="17"/>
  <c r="BP43" i="18"/>
  <c r="BP43" i="17"/>
  <c r="BD43" i="18"/>
  <c r="BD43" i="17"/>
  <c r="AR43" i="18"/>
  <c r="AR43" i="17"/>
  <c r="AF43" i="18"/>
  <c r="AF43" i="17"/>
  <c r="T43" i="18"/>
  <c r="T43" i="17"/>
  <c r="H43" i="18"/>
  <c r="H43" i="17"/>
  <c r="BI42" i="18"/>
  <c r="BI42" i="17"/>
  <c r="AW42" i="18"/>
  <c r="AW42" i="17"/>
  <c r="AK42" i="18"/>
  <c r="AK42" i="17"/>
  <c r="Y42" i="18"/>
  <c r="Y42" i="17"/>
  <c r="I42" i="18"/>
  <c r="I42" i="17"/>
  <c r="BG40" i="18"/>
  <c r="BG40" i="17"/>
  <c r="AU40" i="18"/>
  <c r="AU40" i="17"/>
  <c r="AI40" i="18"/>
  <c r="AI40" i="17"/>
  <c r="W40" i="18"/>
  <c r="W40" i="17"/>
  <c r="K40" i="18"/>
  <c r="K40" i="17"/>
  <c r="BL39" i="18"/>
  <c r="BL39" i="17"/>
  <c r="AZ39" i="18"/>
  <c r="AZ39" i="17"/>
  <c r="AN39" i="18"/>
  <c r="AN39" i="17"/>
  <c r="AB39" i="18"/>
  <c r="AB39" i="17"/>
  <c r="P39" i="18"/>
  <c r="P39" i="17"/>
  <c r="D39" i="18"/>
  <c r="D39" i="17"/>
  <c r="BE38" i="18"/>
  <c r="BE38" i="17"/>
  <c r="AS38" i="18"/>
  <c r="AS38" i="17"/>
  <c r="AG38" i="18"/>
  <c r="AG38" i="17"/>
  <c r="U38" i="18"/>
  <c r="U38" i="17"/>
  <c r="E38" i="18"/>
  <c r="E38" i="17"/>
  <c r="BJ37" i="18"/>
  <c r="BJ37" i="17"/>
  <c r="AX37" i="18"/>
  <c r="AX37" i="17"/>
  <c r="AL37" i="18"/>
  <c r="AL37" i="17"/>
  <c r="Z37" i="18"/>
  <c r="Z37" i="17"/>
  <c r="N37" i="18"/>
  <c r="N37" i="17"/>
  <c r="BI34" i="18"/>
  <c r="BI34" i="17"/>
  <c r="AW34" i="18"/>
  <c r="AW34" i="17"/>
  <c r="AK34" i="18"/>
  <c r="AK34" i="17"/>
  <c r="Y34" i="18"/>
  <c r="Y34" i="17"/>
  <c r="I34" i="18"/>
  <c r="I34" i="17"/>
  <c r="BJ33" i="18"/>
  <c r="BJ33" i="17"/>
  <c r="AX33" i="18"/>
  <c r="AX33" i="17"/>
  <c r="AL33" i="18"/>
  <c r="AL33" i="17"/>
  <c r="Z33" i="18"/>
  <c r="Z33" i="17"/>
  <c r="N33" i="18"/>
  <c r="N33" i="17"/>
  <c r="BO32" i="18"/>
  <c r="BO32" i="17"/>
  <c r="BC32" i="18"/>
  <c r="BC32" i="17"/>
  <c r="AQ32" i="18"/>
  <c r="AQ32" i="17"/>
  <c r="AE32" i="18"/>
  <c r="AE32" i="17"/>
  <c r="S32" i="18"/>
  <c r="S32" i="17"/>
  <c r="G32" i="18"/>
  <c r="G32" i="17"/>
  <c r="BH31" i="18"/>
  <c r="BH31" i="17"/>
  <c r="AV31" i="18"/>
  <c r="AV31" i="17"/>
  <c r="AJ31" i="18"/>
  <c r="AJ31" i="17"/>
  <c r="X31" i="18"/>
  <c r="X31" i="17"/>
  <c r="H31" i="18"/>
  <c r="H31" i="17"/>
  <c r="BJ29" i="18"/>
  <c r="BJ29" i="17"/>
  <c r="AX29" i="18"/>
  <c r="AX29" i="17"/>
  <c r="AL29" i="18"/>
  <c r="AL29" i="17"/>
  <c r="V29" i="18"/>
  <c r="V29" i="17"/>
  <c r="J29" i="18"/>
  <c r="J29" i="17"/>
  <c r="AQ28" i="18"/>
  <c r="AQ28" i="17"/>
  <c r="AE28" i="18"/>
  <c r="AE28" i="17"/>
  <c r="S28" i="18"/>
  <c r="S28" i="17"/>
  <c r="K28" i="18"/>
  <c r="K28" i="17"/>
  <c r="BL27" i="18"/>
  <c r="BL27" i="17"/>
  <c r="AZ27" i="18"/>
  <c r="AZ27" i="17"/>
  <c r="AN27" i="18"/>
  <c r="AN27" i="17"/>
  <c r="AB27" i="18"/>
  <c r="AB27" i="17"/>
  <c r="P27" i="18"/>
  <c r="P27" i="17"/>
  <c r="D27" i="18"/>
  <c r="D27" i="17"/>
  <c r="BI26" i="18"/>
  <c r="BI26" i="17"/>
  <c r="AW26" i="18"/>
  <c r="AW26" i="17"/>
  <c r="AK26" i="18"/>
  <c r="AK26" i="17"/>
  <c r="Y26" i="18"/>
  <c r="Y26" i="17"/>
  <c r="E26" i="18"/>
  <c r="E26" i="17"/>
  <c r="BG24" i="18"/>
  <c r="BG24" i="17"/>
  <c r="AU24" i="18"/>
  <c r="AU24" i="17"/>
  <c r="AI24" i="18"/>
  <c r="AI24" i="17"/>
  <c r="W24" i="18"/>
  <c r="W24" i="17"/>
  <c r="K24" i="18"/>
  <c r="K24" i="17"/>
  <c r="BL23" i="18"/>
  <c r="BL23" i="17"/>
  <c r="AZ23" i="18"/>
  <c r="AZ23" i="17"/>
  <c r="AN23" i="18"/>
  <c r="AN23" i="17"/>
  <c r="AB23" i="18"/>
  <c r="AB23" i="17"/>
  <c r="P23" i="18"/>
  <c r="P23" i="17"/>
  <c r="D23" i="18"/>
  <c r="D23" i="17"/>
  <c r="BE22" i="18"/>
  <c r="BE22" i="17"/>
  <c r="AS22" i="18"/>
  <c r="AS22" i="17"/>
  <c r="AG22" i="18"/>
  <c r="AG22" i="17"/>
  <c r="U22" i="18"/>
  <c r="U22" i="17"/>
  <c r="I22" i="18"/>
  <c r="I22" i="17"/>
  <c r="BJ21" i="18"/>
  <c r="BJ21" i="17"/>
  <c r="AX21" i="18"/>
  <c r="AX21" i="17"/>
  <c r="AL21" i="18"/>
  <c r="AL21" i="17"/>
  <c r="Z21" i="18"/>
  <c r="Z21" i="17"/>
  <c r="N21" i="18"/>
  <c r="N21" i="17"/>
  <c r="BM18" i="18"/>
  <c r="BM18" i="17"/>
  <c r="BA18" i="18"/>
  <c r="BA18" i="17"/>
  <c r="AO18" i="18"/>
  <c r="AO18" i="17"/>
  <c r="AC18" i="18"/>
  <c r="AC18" i="17"/>
  <c r="Q18" i="18"/>
  <c r="Q18" i="17"/>
  <c r="E18" i="18"/>
  <c r="E18" i="17"/>
  <c r="BF17" i="18"/>
  <c r="BF17" i="17"/>
  <c r="AT17" i="18"/>
  <c r="AT17" i="17"/>
  <c r="AH17" i="18"/>
  <c r="AH17" i="17"/>
  <c r="V17" i="18"/>
  <c r="V17" i="17"/>
  <c r="J17" i="18"/>
  <c r="J17" i="17"/>
  <c r="BO16" i="18"/>
  <c r="BO16" i="17"/>
  <c r="BG16" i="18"/>
  <c r="BG16" i="17"/>
  <c r="AY16" i="18"/>
  <c r="AY16" i="17"/>
  <c r="AM16" i="18"/>
  <c r="AM16" i="17"/>
  <c r="AE16" i="18"/>
  <c r="AE16" i="17"/>
  <c r="W16" i="18"/>
  <c r="W16" i="17"/>
  <c r="S16" i="18"/>
  <c r="S16" i="17"/>
  <c r="K16" i="18"/>
  <c r="K16" i="17"/>
  <c r="BP15" i="18"/>
  <c r="BP15" i="17"/>
  <c r="BH15" i="18"/>
  <c r="BH15" i="17"/>
  <c r="AZ15" i="18"/>
  <c r="AZ15" i="17"/>
  <c r="AR15" i="18"/>
  <c r="AR15" i="17"/>
  <c r="AJ15" i="18"/>
  <c r="AJ15" i="17"/>
  <c r="AB15" i="18"/>
  <c r="AB15" i="17"/>
  <c r="T15" i="18"/>
  <c r="T15" i="17"/>
  <c r="L15" i="18"/>
  <c r="L15" i="17"/>
  <c r="D15" i="18"/>
  <c r="D15" i="17"/>
  <c r="BN13" i="18"/>
  <c r="BN13" i="17"/>
  <c r="BF13" i="18"/>
  <c r="BF13" i="17"/>
  <c r="AX13" i="18"/>
  <c r="AX13" i="17"/>
  <c r="AP13" i="18"/>
  <c r="AP13" i="17"/>
  <c r="AH13" i="18"/>
  <c r="AH13" i="17"/>
  <c r="Z13" i="18"/>
  <c r="Z13" i="17"/>
  <c r="R13" i="18"/>
  <c r="R13" i="17"/>
  <c r="J13" i="18"/>
  <c r="J13" i="17"/>
  <c r="F13" i="18"/>
  <c r="F13" i="17"/>
  <c r="BK12" i="18"/>
  <c r="BK12" i="17"/>
  <c r="BC12" i="18"/>
  <c r="BC12" i="17"/>
  <c r="AU12" i="18"/>
  <c r="AU12" i="17"/>
  <c r="AM12" i="18"/>
  <c r="AM12" i="17"/>
  <c r="AE12" i="18"/>
  <c r="AE12" i="17"/>
  <c r="AA12" i="18"/>
  <c r="AA12" i="17"/>
  <c r="S12" i="18"/>
  <c r="S12" i="17"/>
  <c r="K12" i="18"/>
  <c r="K12" i="17"/>
  <c r="BP11" i="18"/>
  <c r="BP11" i="17"/>
  <c r="BH11" i="18"/>
  <c r="BH11" i="17"/>
  <c r="AZ11" i="18"/>
  <c r="AZ11" i="17"/>
  <c r="AR11" i="18"/>
  <c r="AR11" i="17"/>
  <c r="AN11" i="18"/>
  <c r="AN11" i="17"/>
  <c r="AF11" i="18"/>
  <c r="AF11" i="17"/>
  <c r="X11" i="18"/>
  <c r="X11" i="17"/>
  <c r="P11" i="18"/>
  <c r="P11" i="17"/>
  <c r="H11" i="18"/>
  <c r="H11" i="17"/>
  <c r="BM10" i="18"/>
  <c r="BM10" i="17"/>
  <c r="BE10" i="18"/>
  <c r="BE10" i="17"/>
  <c r="AW10" i="18"/>
  <c r="AW10" i="17"/>
  <c r="AO10" i="18"/>
  <c r="AO10" i="17"/>
  <c r="AK10" i="18"/>
  <c r="AK10" i="17"/>
  <c r="AC10" i="18"/>
  <c r="AC10" i="17"/>
  <c r="U10" i="18"/>
  <c r="U10" i="17"/>
  <c r="M10" i="18"/>
  <c r="M10" i="17"/>
  <c r="E10" i="18"/>
  <c r="E10" i="17"/>
  <c r="BK8" i="18"/>
  <c r="BK8" i="17"/>
  <c r="BC8" i="18"/>
  <c r="BC8" i="17"/>
  <c r="AY8" i="18"/>
  <c r="AY8" i="17"/>
  <c r="AQ8" i="18"/>
  <c r="AQ8" i="17"/>
  <c r="AI8" i="18"/>
  <c r="AI8" i="17"/>
  <c r="AA8" i="18"/>
  <c r="AA8" i="17"/>
  <c r="S8" i="18"/>
  <c r="S8" i="17"/>
  <c r="K8" i="18"/>
  <c r="K8" i="17"/>
  <c r="BP7" i="18"/>
  <c r="BP7" i="17"/>
  <c r="BH7" i="18"/>
  <c r="BH7" i="17"/>
  <c r="BD7" i="18"/>
  <c r="BD7" i="17"/>
  <c r="AV7" i="18"/>
  <c r="AV7" i="17"/>
  <c r="AN7" i="18"/>
  <c r="AN7" i="17"/>
  <c r="AF7" i="18"/>
  <c r="AF7" i="17"/>
  <c r="X7" i="18"/>
  <c r="X7" i="17"/>
  <c r="P7" i="18"/>
  <c r="P7" i="17"/>
  <c r="H7" i="18"/>
  <c r="H7" i="17"/>
  <c r="BM6" i="18"/>
  <c r="BM6" i="17"/>
  <c r="BE6" i="18"/>
  <c r="BE6" i="17"/>
  <c r="AW6" i="18"/>
  <c r="AW6" i="17"/>
  <c r="AO6" i="18"/>
  <c r="AO6" i="17"/>
  <c r="AK6" i="18"/>
  <c r="AK6" i="17"/>
  <c r="AC6" i="18"/>
  <c r="AC6" i="17"/>
  <c r="U6" i="18"/>
  <c r="U6" i="17"/>
  <c r="M6" i="18"/>
  <c r="M6" i="17"/>
  <c r="E6" i="18"/>
  <c r="E6" i="17"/>
  <c r="BN145" i="22"/>
  <c r="BN5" i="18"/>
  <c r="BN5" i="17"/>
  <c r="BJ5" i="18"/>
  <c r="BJ5" i="17"/>
  <c r="BB5" i="18"/>
  <c r="BB5" i="17"/>
  <c r="AX145" i="22"/>
  <c r="AX5" i="18"/>
  <c r="AX5" i="17"/>
  <c r="AT5" i="18"/>
  <c r="AT5" i="17"/>
  <c r="AP5" i="18"/>
  <c r="AP5" i="17"/>
  <c r="AL5" i="18"/>
  <c r="AL5" i="17"/>
  <c r="AH145" i="22"/>
  <c r="AH5" i="18"/>
  <c r="AH5" i="17"/>
  <c r="AD5" i="18"/>
  <c r="AD5" i="17"/>
  <c r="Z5" i="18"/>
  <c r="Z5" i="17"/>
  <c r="V5" i="18"/>
  <c r="V5" i="17"/>
  <c r="R145" i="22"/>
  <c r="R5" i="18"/>
  <c r="R5" i="17"/>
  <c r="N5" i="18"/>
  <c r="N5" i="17"/>
  <c r="J5" i="18"/>
  <c r="J5" i="17"/>
  <c r="F5" i="18"/>
  <c r="F5" i="17"/>
  <c r="V135" i="18"/>
  <c r="V135" i="17"/>
  <c r="I145" i="21"/>
  <c r="Y145" i="21"/>
  <c r="AO145" i="21"/>
  <c r="BE145" i="21"/>
  <c r="S145" i="21"/>
  <c r="BL145" i="21"/>
  <c r="BQ123" i="21"/>
  <c r="BS123" i="21" s="1"/>
  <c r="BQ75" i="21"/>
  <c r="BS75" i="21" s="1"/>
  <c r="BQ39" i="21"/>
  <c r="BS39" i="21" s="1"/>
  <c r="BY39" i="21" s="1"/>
  <c r="CA39" i="21" s="1"/>
  <c r="BQ13" i="21"/>
  <c r="BS13" i="21" s="1"/>
  <c r="BG145" i="21"/>
  <c r="AM145" i="21"/>
  <c r="BM145" i="21"/>
  <c r="BQ107" i="21"/>
  <c r="BS107" i="21" s="1"/>
  <c r="BQ45" i="21"/>
  <c r="BS45" i="21" s="1"/>
  <c r="BQ35" i="21"/>
  <c r="BS35" i="21" s="1"/>
  <c r="BQ27" i="21"/>
  <c r="BS27" i="21" s="1"/>
  <c r="BY27" i="21" s="1"/>
  <c r="CA27" i="21" s="1"/>
  <c r="BQ21" i="21"/>
  <c r="BS21" i="21" s="1"/>
  <c r="BQ14" i="21"/>
  <c r="BS14" i="21" s="1"/>
  <c r="BQ7" i="21"/>
  <c r="BS7" i="21" s="1"/>
  <c r="X145" i="21"/>
  <c r="BQ27" i="22"/>
  <c r="BS27" i="22" s="1"/>
  <c r="BQ84" i="22"/>
  <c r="BS84" i="22" s="1"/>
  <c r="Q145" i="22"/>
  <c r="AG145" i="22"/>
  <c r="AW145" i="22"/>
  <c r="BM145" i="22"/>
  <c r="BN142" i="18"/>
  <c r="BN142" i="17"/>
  <c r="BJ142" i="18"/>
  <c r="BJ142" i="17"/>
  <c r="BF142" i="18"/>
  <c r="BF142" i="17"/>
  <c r="BB142" i="18"/>
  <c r="BB142" i="17"/>
  <c r="AX142" i="18"/>
  <c r="AX142" i="17"/>
  <c r="AT142" i="18"/>
  <c r="AT142" i="17"/>
  <c r="AP142" i="18"/>
  <c r="AP142" i="17"/>
  <c r="AL142" i="18"/>
  <c r="AL142" i="17"/>
  <c r="AH142" i="18"/>
  <c r="AH142" i="17"/>
  <c r="AD142" i="18"/>
  <c r="AD142" i="17"/>
  <c r="Z142" i="18"/>
  <c r="Z142" i="17"/>
  <c r="V142" i="18"/>
  <c r="V142" i="17"/>
  <c r="R142" i="18"/>
  <c r="R142" i="17"/>
  <c r="N142" i="18"/>
  <c r="N142" i="17"/>
  <c r="J142" i="18"/>
  <c r="J142" i="17"/>
  <c r="F142" i="18"/>
  <c r="F142" i="17"/>
  <c r="BP141" i="18"/>
  <c r="BP141" i="17"/>
  <c r="BL141" i="18"/>
  <c r="BL141" i="17"/>
  <c r="BH141" i="18"/>
  <c r="BH141" i="17"/>
  <c r="BD141" i="17"/>
  <c r="BD141" i="18"/>
  <c r="AZ141" i="18"/>
  <c r="AZ141" i="17"/>
  <c r="AV141" i="18"/>
  <c r="AV141" i="17"/>
  <c r="AR141" i="18"/>
  <c r="AR141" i="17"/>
  <c r="AN141" i="18"/>
  <c r="AN141" i="17"/>
  <c r="AJ141" i="18"/>
  <c r="AJ141" i="17"/>
  <c r="AF141" i="18"/>
  <c r="AF141" i="17"/>
  <c r="AB141" i="18"/>
  <c r="AB141" i="17"/>
  <c r="X141" i="17"/>
  <c r="X141" i="18"/>
  <c r="T141" i="18"/>
  <c r="T141" i="17"/>
  <c r="P141" i="18"/>
  <c r="P141" i="17"/>
  <c r="L141" i="18"/>
  <c r="L141" i="17"/>
  <c r="H141" i="18"/>
  <c r="H141" i="17"/>
  <c r="D141" i="18"/>
  <c r="D141" i="17"/>
  <c r="BN140" i="18"/>
  <c r="BN140" i="17"/>
  <c r="BJ140" i="18"/>
  <c r="BJ140" i="17"/>
  <c r="BF140" i="18"/>
  <c r="BF140" i="17"/>
  <c r="BB140" i="18"/>
  <c r="BB140" i="17"/>
  <c r="AX140" i="18"/>
  <c r="AX140" i="17"/>
  <c r="AT140" i="18"/>
  <c r="AT140" i="17"/>
  <c r="AP140" i="18"/>
  <c r="AP140" i="17"/>
  <c r="AL140" i="18"/>
  <c r="AL140" i="17"/>
  <c r="AH140" i="18"/>
  <c r="AH140" i="17"/>
  <c r="AD140" i="18"/>
  <c r="AD140" i="17"/>
  <c r="Z140" i="18"/>
  <c r="Z140" i="17"/>
  <c r="V140" i="18"/>
  <c r="V140" i="17"/>
  <c r="R140" i="18"/>
  <c r="R140" i="17"/>
  <c r="N140" i="18"/>
  <c r="N140" i="17"/>
  <c r="J140" i="18"/>
  <c r="J140" i="17"/>
  <c r="F140" i="18"/>
  <c r="F140" i="17"/>
  <c r="BP137" i="18"/>
  <c r="BP137" i="17"/>
  <c r="BL137" i="18"/>
  <c r="BL137" i="17"/>
  <c r="BH137" i="18"/>
  <c r="BH137" i="17"/>
  <c r="BD137" i="18"/>
  <c r="BD137" i="17"/>
  <c r="AZ137" i="18"/>
  <c r="AZ137" i="17"/>
  <c r="AV137" i="18"/>
  <c r="AV137" i="17"/>
  <c r="AR137" i="18"/>
  <c r="AR137" i="17"/>
  <c r="AN137" i="18"/>
  <c r="AN137" i="17"/>
  <c r="AJ137" i="18"/>
  <c r="AJ137" i="17"/>
  <c r="AF137" i="18"/>
  <c r="AF137" i="17"/>
  <c r="AB137" i="18"/>
  <c r="AB137" i="17"/>
  <c r="X137" i="18"/>
  <c r="X137" i="17"/>
  <c r="T137" i="18"/>
  <c r="T137" i="17"/>
  <c r="P137" i="18"/>
  <c r="P137" i="17"/>
  <c r="L137" i="18"/>
  <c r="L137" i="17"/>
  <c r="H137" i="18"/>
  <c r="H137" i="17"/>
  <c r="D137" i="18"/>
  <c r="D137" i="17"/>
  <c r="BN136" i="18"/>
  <c r="BN136" i="17"/>
  <c r="BJ136" i="18"/>
  <c r="BJ136" i="17"/>
  <c r="BF136" i="18"/>
  <c r="BF136" i="17"/>
  <c r="BB136" i="18"/>
  <c r="BB136" i="17"/>
  <c r="AX136" i="18"/>
  <c r="AX136" i="17"/>
  <c r="AT136" i="18"/>
  <c r="AT136" i="17"/>
  <c r="AP136" i="18"/>
  <c r="AP136" i="17"/>
  <c r="AL136" i="18"/>
  <c r="AL136" i="17"/>
  <c r="AH136" i="18"/>
  <c r="AH136" i="17"/>
  <c r="AD136" i="18"/>
  <c r="AD136" i="17"/>
  <c r="Z136" i="18"/>
  <c r="Z136" i="17"/>
  <c r="V136" i="18"/>
  <c r="V136" i="17"/>
  <c r="R136" i="18"/>
  <c r="R136" i="17"/>
  <c r="N136" i="18"/>
  <c r="N136" i="17"/>
  <c r="J136" i="18"/>
  <c r="J136" i="17"/>
  <c r="F136" i="18"/>
  <c r="F136" i="17"/>
  <c r="BN132" i="18"/>
  <c r="BN132" i="17"/>
  <c r="BJ132" i="18"/>
  <c r="BJ132" i="17"/>
  <c r="BF132" i="18"/>
  <c r="BF132" i="17"/>
  <c r="BB132" i="18"/>
  <c r="BB132" i="17"/>
  <c r="AX132" i="18"/>
  <c r="AX132" i="17"/>
  <c r="AT132" i="18"/>
  <c r="AT132" i="17"/>
  <c r="AP132" i="18"/>
  <c r="AP132" i="17"/>
  <c r="AL132" i="18"/>
  <c r="AL132" i="17"/>
  <c r="AH132" i="18"/>
  <c r="AH132" i="17"/>
  <c r="AD132" i="18"/>
  <c r="AD132" i="17"/>
  <c r="Z132" i="18"/>
  <c r="Z132" i="17"/>
  <c r="V132" i="18"/>
  <c r="V132" i="17"/>
  <c r="R132" i="18"/>
  <c r="R132" i="17"/>
  <c r="N132" i="18"/>
  <c r="N132" i="17"/>
  <c r="J132" i="18"/>
  <c r="J132" i="17"/>
  <c r="F132" i="18"/>
  <c r="F132" i="17"/>
  <c r="BN130" i="18"/>
  <c r="BN130" i="17"/>
  <c r="BJ130" i="18"/>
  <c r="BJ130" i="17"/>
  <c r="BF130" i="18"/>
  <c r="BF130" i="17"/>
  <c r="BB130" i="18"/>
  <c r="BB130" i="17"/>
  <c r="AX130" i="18"/>
  <c r="AX130" i="17"/>
  <c r="AT130" i="18"/>
  <c r="AT130" i="17"/>
  <c r="AP130" i="18"/>
  <c r="AP130" i="17"/>
  <c r="AL130" i="18"/>
  <c r="AL130" i="17"/>
  <c r="AH130" i="18"/>
  <c r="AH130" i="17"/>
  <c r="AD130" i="18"/>
  <c r="AD130" i="17"/>
  <c r="Z130" i="18"/>
  <c r="Z130" i="17"/>
  <c r="V130" i="18"/>
  <c r="V130" i="17"/>
  <c r="R130" i="18"/>
  <c r="R130" i="17"/>
  <c r="N130" i="18"/>
  <c r="N130" i="17"/>
  <c r="J130" i="18"/>
  <c r="J130" i="17"/>
  <c r="F130" i="18"/>
  <c r="F130" i="17"/>
  <c r="BN128" i="18"/>
  <c r="BN128" i="17"/>
  <c r="BJ128" i="18"/>
  <c r="BJ128" i="17"/>
  <c r="BF128" i="18"/>
  <c r="BF128" i="17"/>
  <c r="BB128" i="18"/>
  <c r="BB128" i="17"/>
  <c r="AX128" i="18"/>
  <c r="AX128" i="17"/>
  <c r="AT128" i="18"/>
  <c r="AT128" i="17"/>
  <c r="AP128" i="18"/>
  <c r="AP128" i="17"/>
  <c r="AL128" i="18"/>
  <c r="AL128" i="17"/>
  <c r="AH128" i="18"/>
  <c r="AH128" i="17"/>
  <c r="AD128" i="18"/>
  <c r="AD128" i="17"/>
  <c r="Z128" i="18"/>
  <c r="Z128" i="17"/>
  <c r="V128" i="18"/>
  <c r="V128" i="17"/>
  <c r="R128" i="18"/>
  <c r="R128" i="17"/>
  <c r="N128" i="18"/>
  <c r="N128" i="17"/>
  <c r="J128" i="18"/>
  <c r="J128" i="17"/>
  <c r="F128" i="18"/>
  <c r="F128" i="17"/>
  <c r="BN126" i="18"/>
  <c r="BN126" i="17"/>
  <c r="BJ126" i="18"/>
  <c r="BJ126" i="17"/>
  <c r="BF126" i="18"/>
  <c r="BF126" i="17"/>
  <c r="BB126" i="18"/>
  <c r="BB126" i="17"/>
  <c r="AX126" i="18"/>
  <c r="AX126" i="17"/>
  <c r="AT126" i="18"/>
  <c r="AT126" i="17"/>
  <c r="AP126" i="18"/>
  <c r="AP126" i="17"/>
  <c r="AL126" i="18"/>
  <c r="AL126" i="17"/>
  <c r="AH126" i="18"/>
  <c r="AH126" i="17"/>
  <c r="AD126" i="18"/>
  <c r="AD126" i="17"/>
  <c r="Z126" i="18"/>
  <c r="Z126" i="17"/>
  <c r="V126" i="18"/>
  <c r="V126" i="17"/>
  <c r="R126" i="18"/>
  <c r="R126" i="17"/>
  <c r="N126" i="18"/>
  <c r="N126" i="17"/>
  <c r="J126" i="18"/>
  <c r="J126" i="17"/>
  <c r="F126" i="18"/>
  <c r="F126" i="17"/>
  <c r="BP125" i="18"/>
  <c r="BP125" i="17"/>
  <c r="BL125" i="18"/>
  <c r="BL125" i="17"/>
  <c r="BH125" i="18"/>
  <c r="BH125" i="17"/>
  <c r="BD125" i="18"/>
  <c r="BD125" i="17"/>
  <c r="AZ125" i="18"/>
  <c r="AZ125" i="17"/>
  <c r="AV125" i="18"/>
  <c r="AV125" i="17"/>
  <c r="AR125" i="18"/>
  <c r="AR125" i="17"/>
  <c r="AN125" i="18"/>
  <c r="AN125" i="17"/>
  <c r="AJ125" i="18"/>
  <c r="AJ125" i="17"/>
  <c r="AF125" i="18"/>
  <c r="AF125" i="17"/>
  <c r="AB125" i="18"/>
  <c r="AB125" i="17"/>
  <c r="X125" i="18"/>
  <c r="X125" i="17"/>
  <c r="T125" i="18"/>
  <c r="T125" i="17"/>
  <c r="P125" i="18"/>
  <c r="P125" i="17"/>
  <c r="L125" i="18"/>
  <c r="L125" i="17"/>
  <c r="H125" i="18"/>
  <c r="H125" i="17"/>
  <c r="D125" i="18"/>
  <c r="D125" i="17"/>
  <c r="BN122" i="18"/>
  <c r="BN122" i="17"/>
  <c r="BJ122" i="18"/>
  <c r="BJ122" i="17"/>
  <c r="BF122" i="18"/>
  <c r="BF122" i="17"/>
  <c r="BB122" i="18"/>
  <c r="BB122" i="17"/>
  <c r="AX122" i="18"/>
  <c r="AX122" i="17"/>
  <c r="AT122" i="18"/>
  <c r="AT122" i="17"/>
  <c r="AP122" i="18"/>
  <c r="AP122" i="17"/>
  <c r="AL122" i="18"/>
  <c r="AL122" i="17"/>
  <c r="AH122" i="18"/>
  <c r="AH122" i="17"/>
  <c r="AD122" i="18"/>
  <c r="AD122" i="17"/>
  <c r="Z122" i="18"/>
  <c r="Z122" i="17"/>
  <c r="V122" i="18"/>
  <c r="V122" i="17"/>
  <c r="R122" i="18"/>
  <c r="R122" i="17"/>
  <c r="N122" i="18"/>
  <c r="N122" i="17"/>
  <c r="J122" i="18"/>
  <c r="J122" i="17"/>
  <c r="F122" i="18"/>
  <c r="F122" i="17"/>
  <c r="BP121" i="18"/>
  <c r="BP121" i="17"/>
  <c r="BL121" i="18"/>
  <c r="BL121" i="17"/>
  <c r="BH121" i="18"/>
  <c r="BH121" i="17"/>
  <c r="BD121" i="18"/>
  <c r="BD121" i="17"/>
  <c r="AZ121" i="18"/>
  <c r="AZ121" i="17"/>
  <c r="AV121" i="18"/>
  <c r="AV121" i="17"/>
  <c r="AR121" i="18"/>
  <c r="AR121" i="17"/>
  <c r="AN121" i="18"/>
  <c r="AN121" i="17"/>
  <c r="AJ121" i="18"/>
  <c r="AJ121" i="17"/>
  <c r="AF121" i="18"/>
  <c r="AF121" i="17"/>
  <c r="AB121" i="18"/>
  <c r="AB121" i="17"/>
  <c r="X121" i="18"/>
  <c r="X121" i="17"/>
  <c r="T121" i="18"/>
  <c r="T121" i="17"/>
  <c r="P121" i="18"/>
  <c r="P121" i="17"/>
  <c r="L121" i="18"/>
  <c r="L121" i="17"/>
  <c r="H121" i="18"/>
  <c r="H121" i="17"/>
  <c r="D121" i="18"/>
  <c r="D121" i="17"/>
  <c r="BN118" i="18"/>
  <c r="BN118" i="17"/>
  <c r="BJ118" i="18"/>
  <c r="BJ118" i="17"/>
  <c r="BF118" i="18"/>
  <c r="BF118" i="17"/>
  <c r="BB118" i="18"/>
  <c r="BB118" i="17"/>
  <c r="AX118" i="18"/>
  <c r="AX118" i="17"/>
  <c r="AT118" i="18"/>
  <c r="AT118" i="17"/>
  <c r="AP118" i="18"/>
  <c r="AP118" i="17"/>
  <c r="AL118" i="18"/>
  <c r="AL118" i="17"/>
  <c r="AH118" i="18"/>
  <c r="AH118" i="17"/>
  <c r="AD118" i="18"/>
  <c r="AD118" i="17"/>
  <c r="Z118" i="18"/>
  <c r="Z118" i="17"/>
  <c r="V118" i="18"/>
  <c r="V118" i="17"/>
  <c r="R118" i="18"/>
  <c r="R118" i="17"/>
  <c r="N118" i="18"/>
  <c r="N118" i="17"/>
  <c r="J118" i="18"/>
  <c r="J118" i="17"/>
  <c r="F118" i="18"/>
  <c r="F118" i="17"/>
  <c r="BP117" i="18"/>
  <c r="BP117" i="17"/>
  <c r="BL117" i="18"/>
  <c r="BL117" i="17"/>
  <c r="BH117" i="18"/>
  <c r="BH117" i="17"/>
  <c r="BD117" i="18"/>
  <c r="BD117" i="17"/>
  <c r="AZ117" i="18"/>
  <c r="AZ117" i="17"/>
  <c r="AV117" i="18"/>
  <c r="AV117" i="17"/>
  <c r="AR117" i="18"/>
  <c r="AR117" i="17"/>
  <c r="AN117" i="18"/>
  <c r="AN117" i="17"/>
  <c r="AJ117" i="18"/>
  <c r="AJ117" i="17"/>
  <c r="AF117" i="18"/>
  <c r="AF117" i="17"/>
  <c r="AB117" i="18"/>
  <c r="AB117" i="17"/>
  <c r="X117" i="18"/>
  <c r="X117" i="17"/>
  <c r="T117" i="18"/>
  <c r="T117" i="17"/>
  <c r="P117" i="18"/>
  <c r="P117" i="17"/>
  <c r="L117" i="18"/>
  <c r="L117" i="17"/>
  <c r="H117" i="18"/>
  <c r="H117" i="17"/>
  <c r="D117" i="18"/>
  <c r="D117" i="17"/>
  <c r="BN116" i="18"/>
  <c r="BN116" i="17"/>
  <c r="BJ116" i="18"/>
  <c r="BJ116" i="17"/>
  <c r="BF116" i="18"/>
  <c r="BF116" i="17"/>
  <c r="BB116" i="18"/>
  <c r="BB116" i="17"/>
  <c r="AX116" i="18"/>
  <c r="AX116" i="17"/>
  <c r="AT116" i="18"/>
  <c r="AT116" i="17"/>
  <c r="AP116" i="18"/>
  <c r="AP116" i="17"/>
  <c r="AL116" i="18"/>
  <c r="AL116" i="17"/>
  <c r="AH116" i="18"/>
  <c r="AH116" i="17"/>
  <c r="AD116" i="18"/>
  <c r="AD116" i="17"/>
  <c r="Z116" i="18"/>
  <c r="Z116" i="17"/>
  <c r="V116" i="18"/>
  <c r="V116" i="17"/>
  <c r="R116" i="18"/>
  <c r="R116" i="17"/>
  <c r="N116" i="18"/>
  <c r="N116" i="17"/>
  <c r="J116" i="18"/>
  <c r="J116" i="17"/>
  <c r="F116" i="18"/>
  <c r="F116" i="17"/>
  <c r="BN114" i="18"/>
  <c r="BN114" i="17"/>
  <c r="BJ114" i="18"/>
  <c r="BJ114" i="17"/>
  <c r="BF114" i="18"/>
  <c r="BF114" i="17"/>
  <c r="BB114" i="18"/>
  <c r="BB114" i="17"/>
  <c r="AX114" i="18"/>
  <c r="AX114" i="17"/>
  <c r="AT114" i="18"/>
  <c r="AT114" i="17"/>
  <c r="AP114" i="18"/>
  <c r="AP114" i="17"/>
  <c r="AL114" i="18"/>
  <c r="AL114" i="17"/>
  <c r="AH114" i="18"/>
  <c r="AH114" i="17"/>
  <c r="AD114" i="18"/>
  <c r="AD114" i="17"/>
  <c r="Z114" i="18"/>
  <c r="Z114" i="17"/>
  <c r="V114" i="18"/>
  <c r="V114" i="17"/>
  <c r="R114" i="18"/>
  <c r="R114" i="17"/>
  <c r="N114" i="18"/>
  <c r="N114" i="17"/>
  <c r="J114" i="18"/>
  <c r="J114" i="17"/>
  <c r="F114" i="18"/>
  <c r="F114" i="17"/>
  <c r="BP113" i="18"/>
  <c r="BP113" i="17"/>
  <c r="BL113" i="18"/>
  <c r="BL113" i="17"/>
  <c r="BH113" i="18"/>
  <c r="BH113" i="17"/>
  <c r="BD113" i="18"/>
  <c r="BD113" i="17"/>
  <c r="AZ113" i="18"/>
  <c r="AZ113" i="17"/>
  <c r="AV113" i="18"/>
  <c r="AV113" i="17"/>
  <c r="AR113" i="18"/>
  <c r="AR113" i="17"/>
  <c r="AN113" i="18"/>
  <c r="AN113" i="17"/>
  <c r="AJ113" i="18"/>
  <c r="AJ113" i="17"/>
  <c r="AF113" i="18"/>
  <c r="AF113" i="17"/>
  <c r="AB113" i="18"/>
  <c r="AB113" i="17"/>
  <c r="X113" i="18"/>
  <c r="X113" i="17"/>
  <c r="T113" i="18"/>
  <c r="T113" i="17"/>
  <c r="P113" i="18"/>
  <c r="P113" i="17"/>
  <c r="L113" i="18"/>
  <c r="L113" i="17"/>
  <c r="H113" i="18"/>
  <c r="H113" i="17"/>
  <c r="D113" i="18"/>
  <c r="D113" i="17"/>
  <c r="BN112" i="18"/>
  <c r="BN112" i="17"/>
  <c r="BJ112" i="18"/>
  <c r="BJ112" i="17"/>
  <c r="BF112" i="18"/>
  <c r="BF112" i="17"/>
  <c r="BB112" i="18"/>
  <c r="BB112" i="17"/>
  <c r="AX112" i="18"/>
  <c r="AX112" i="17"/>
  <c r="AT112" i="18"/>
  <c r="AT112" i="17"/>
  <c r="AP112" i="18"/>
  <c r="AP112" i="17"/>
  <c r="AL112" i="18"/>
  <c r="AL112" i="17"/>
  <c r="AH112" i="18"/>
  <c r="AH112" i="17"/>
  <c r="AD112" i="18"/>
  <c r="AD112" i="17"/>
  <c r="Z112" i="18"/>
  <c r="Z112" i="17"/>
  <c r="V112" i="18"/>
  <c r="V112" i="17"/>
  <c r="N112" i="18"/>
  <c r="N112" i="17"/>
  <c r="F112" i="18"/>
  <c r="F112" i="17"/>
  <c r="BN110" i="18"/>
  <c r="BN110" i="17"/>
  <c r="BJ110" i="18"/>
  <c r="BJ110" i="17"/>
  <c r="BF110" i="18"/>
  <c r="BF110" i="17"/>
  <c r="BB110" i="18"/>
  <c r="BB110" i="17"/>
  <c r="AX110" i="18"/>
  <c r="AX110" i="17"/>
  <c r="AT110" i="18"/>
  <c r="AT110" i="17"/>
  <c r="AP110" i="18"/>
  <c r="AP110" i="17"/>
  <c r="AL110" i="18"/>
  <c r="AL110" i="17"/>
  <c r="AH110" i="18"/>
  <c r="AH110" i="17"/>
  <c r="AD110" i="18"/>
  <c r="AD110" i="17"/>
  <c r="Z110" i="18"/>
  <c r="Z110" i="17"/>
  <c r="V110" i="18"/>
  <c r="V110" i="17"/>
  <c r="R110" i="18"/>
  <c r="R110" i="17"/>
  <c r="N110" i="18"/>
  <c r="N110" i="17"/>
  <c r="J110" i="18"/>
  <c r="J110" i="17"/>
  <c r="F110" i="18"/>
  <c r="F110" i="17"/>
  <c r="BP109" i="18"/>
  <c r="BP109" i="17"/>
  <c r="BL109" i="18"/>
  <c r="BL109" i="17"/>
  <c r="BH109" i="18"/>
  <c r="BH109" i="17"/>
  <c r="BD109" i="18"/>
  <c r="BD109" i="17"/>
  <c r="AZ109" i="18"/>
  <c r="AZ109" i="17"/>
  <c r="AV109" i="18"/>
  <c r="AV109" i="17"/>
  <c r="AR109" i="18"/>
  <c r="AR109" i="17"/>
  <c r="AN109" i="18"/>
  <c r="AN109" i="17"/>
  <c r="AJ109" i="18"/>
  <c r="AJ109" i="17"/>
  <c r="AF109" i="18"/>
  <c r="AF109" i="17"/>
  <c r="AB109" i="18"/>
  <c r="AB109" i="17"/>
  <c r="X109" i="18"/>
  <c r="X109" i="17"/>
  <c r="T109" i="18"/>
  <c r="T109" i="17"/>
  <c r="P109" i="18"/>
  <c r="P109" i="17"/>
  <c r="L109" i="18"/>
  <c r="L109" i="17"/>
  <c r="H109" i="18"/>
  <c r="H109" i="17"/>
  <c r="D109" i="18"/>
  <c r="D109" i="17"/>
  <c r="BN108" i="18"/>
  <c r="BN108" i="17"/>
  <c r="BJ108" i="18"/>
  <c r="BJ108" i="17"/>
  <c r="BF108" i="18"/>
  <c r="BF108" i="17"/>
  <c r="BB108" i="18"/>
  <c r="BB108" i="17"/>
  <c r="AX108" i="18"/>
  <c r="AX108" i="17"/>
  <c r="AT108" i="18"/>
  <c r="AT108" i="17"/>
  <c r="AP108" i="18"/>
  <c r="AP108" i="17"/>
  <c r="AL108" i="18"/>
  <c r="AL108" i="17"/>
  <c r="AH108" i="18"/>
  <c r="AH108" i="17"/>
  <c r="AD108" i="18"/>
  <c r="AD108" i="17"/>
  <c r="Z108" i="18"/>
  <c r="Z108" i="17"/>
  <c r="V108" i="18"/>
  <c r="V108" i="17"/>
  <c r="R108" i="18"/>
  <c r="R108" i="17"/>
  <c r="N108" i="18"/>
  <c r="N108" i="17"/>
  <c r="J108" i="18"/>
  <c r="J108" i="17"/>
  <c r="F108" i="18"/>
  <c r="F108" i="17"/>
  <c r="BN106" i="18"/>
  <c r="BN106" i="17"/>
  <c r="BJ106" i="18"/>
  <c r="BJ106" i="17"/>
  <c r="BF106" i="18"/>
  <c r="BF106" i="17"/>
  <c r="BB106" i="18"/>
  <c r="BB106" i="17"/>
  <c r="AX106" i="18"/>
  <c r="AX106" i="17"/>
  <c r="AT106" i="18"/>
  <c r="AT106" i="17"/>
  <c r="AP106" i="18"/>
  <c r="AP106" i="17"/>
  <c r="AL106" i="18"/>
  <c r="AL106" i="17"/>
  <c r="AH106" i="18"/>
  <c r="AH106" i="17"/>
  <c r="AD106" i="18"/>
  <c r="AD106" i="17"/>
  <c r="Z106" i="18"/>
  <c r="Z106" i="17"/>
  <c r="V106" i="18"/>
  <c r="V106" i="17"/>
  <c r="R106" i="18"/>
  <c r="R106" i="17"/>
  <c r="N106" i="18"/>
  <c r="N106" i="17"/>
  <c r="J106" i="18"/>
  <c r="J106" i="17"/>
  <c r="F106" i="18"/>
  <c r="F106" i="17"/>
  <c r="BP105" i="18"/>
  <c r="BP105" i="17"/>
  <c r="BL105" i="18"/>
  <c r="BL105" i="17"/>
  <c r="BH105" i="18"/>
  <c r="BH105" i="17"/>
  <c r="BD105" i="18"/>
  <c r="BD105" i="17"/>
  <c r="AZ105" i="18"/>
  <c r="AZ105" i="17"/>
  <c r="AV105" i="18"/>
  <c r="AV105" i="17"/>
  <c r="AR105" i="18"/>
  <c r="AR105" i="17"/>
  <c r="AN105" i="18"/>
  <c r="AN105" i="17"/>
  <c r="AJ105" i="18"/>
  <c r="AJ105" i="17"/>
  <c r="AF105" i="18"/>
  <c r="AF105" i="17"/>
  <c r="AB105" i="18"/>
  <c r="AB105" i="17"/>
  <c r="X105" i="18"/>
  <c r="X105" i="17"/>
  <c r="T105" i="18"/>
  <c r="T105" i="17"/>
  <c r="P105" i="18"/>
  <c r="P105" i="17"/>
  <c r="L105" i="18"/>
  <c r="L105" i="17"/>
  <c r="H105" i="18"/>
  <c r="H105" i="17"/>
  <c r="D105" i="18"/>
  <c r="D105" i="17"/>
  <c r="BN104" i="18"/>
  <c r="BN104" i="17"/>
  <c r="BJ104" i="18"/>
  <c r="BJ104" i="17"/>
  <c r="BF104" i="18"/>
  <c r="BF104" i="17"/>
  <c r="BB104" i="18"/>
  <c r="BB104" i="17"/>
  <c r="AX104" i="18"/>
  <c r="AX104" i="17"/>
  <c r="AT104" i="18"/>
  <c r="AT104" i="17"/>
  <c r="AP104" i="18"/>
  <c r="AP104" i="17"/>
  <c r="AL104" i="18"/>
  <c r="AL104" i="17"/>
  <c r="AH104" i="18"/>
  <c r="AH104" i="17"/>
  <c r="AD104" i="18"/>
  <c r="AD104" i="17"/>
  <c r="Z104" i="18"/>
  <c r="Z104" i="17"/>
  <c r="V104" i="18"/>
  <c r="V104" i="17"/>
  <c r="R104" i="18"/>
  <c r="R104" i="17"/>
  <c r="N104" i="18"/>
  <c r="N104" i="17"/>
  <c r="J104" i="18"/>
  <c r="J104" i="17"/>
  <c r="F104" i="18"/>
  <c r="F104" i="17"/>
  <c r="BN102" i="18"/>
  <c r="BN102" i="17"/>
  <c r="BJ102" i="18"/>
  <c r="BJ102" i="17"/>
  <c r="BF102" i="18"/>
  <c r="BF102" i="17"/>
  <c r="BB102" i="18"/>
  <c r="BB102" i="17"/>
  <c r="AX102" i="18"/>
  <c r="AX102" i="17"/>
  <c r="AT102" i="18"/>
  <c r="AT102" i="17"/>
  <c r="AP102" i="18"/>
  <c r="AP102" i="17"/>
  <c r="AL102" i="18"/>
  <c r="AL102" i="17"/>
  <c r="AH102" i="18"/>
  <c r="AH102" i="17"/>
  <c r="AD102" i="18"/>
  <c r="AD102" i="17"/>
  <c r="Z102" i="18"/>
  <c r="Z102" i="17"/>
  <c r="V102" i="18"/>
  <c r="V102" i="17"/>
  <c r="R102" i="18"/>
  <c r="R102" i="17"/>
  <c r="N102" i="18"/>
  <c r="N102" i="17"/>
  <c r="J102" i="18"/>
  <c r="J102" i="17"/>
  <c r="F102" i="18"/>
  <c r="F102" i="17"/>
  <c r="BP101" i="18"/>
  <c r="BP101" i="17"/>
  <c r="BL101" i="18"/>
  <c r="BL101" i="17"/>
  <c r="BH101" i="18"/>
  <c r="BH101" i="17"/>
  <c r="BD101" i="18"/>
  <c r="BD101" i="17"/>
  <c r="AZ101" i="18"/>
  <c r="AZ101" i="17"/>
  <c r="AV101" i="17"/>
  <c r="AV101" i="18"/>
  <c r="AR101" i="18"/>
  <c r="AR101" i="17"/>
  <c r="AN101" i="18"/>
  <c r="AN101" i="17"/>
  <c r="AJ101" i="18"/>
  <c r="AJ101" i="17"/>
  <c r="AF101" i="18"/>
  <c r="AF101" i="17"/>
  <c r="AB101" i="18"/>
  <c r="AB101" i="17"/>
  <c r="X101" i="18"/>
  <c r="X101" i="17"/>
  <c r="T101" i="18"/>
  <c r="T101" i="17"/>
  <c r="P101" i="18"/>
  <c r="P101" i="17"/>
  <c r="L101" i="18"/>
  <c r="L101" i="17"/>
  <c r="H101" i="18"/>
  <c r="H101" i="17"/>
  <c r="D101" i="18"/>
  <c r="D101" i="17"/>
  <c r="BN100" i="18"/>
  <c r="BN100" i="17"/>
  <c r="BJ100" i="18"/>
  <c r="BJ100" i="17"/>
  <c r="BF100" i="18"/>
  <c r="BF100" i="17"/>
  <c r="BB100" i="18"/>
  <c r="BB100" i="17"/>
  <c r="AX100" i="18"/>
  <c r="AX100" i="17"/>
  <c r="AT100" i="18"/>
  <c r="AT100" i="17"/>
  <c r="AP100" i="18"/>
  <c r="AP100" i="17"/>
  <c r="AL100" i="18"/>
  <c r="AL100" i="17"/>
  <c r="AH100" i="18"/>
  <c r="AH100" i="17"/>
  <c r="AD100" i="18"/>
  <c r="AD100" i="17"/>
  <c r="Z100" i="18"/>
  <c r="Z100" i="17"/>
  <c r="V100" i="18"/>
  <c r="V100" i="17"/>
  <c r="R100" i="18"/>
  <c r="R100" i="17"/>
  <c r="N100" i="18"/>
  <c r="N100" i="17"/>
  <c r="J100" i="18"/>
  <c r="J100" i="17"/>
  <c r="F100" i="18"/>
  <c r="F100" i="17"/>
  <c r="BN98" i="18"/>
  <c r="BN98" i="17"/>
  <c r="BF98" i="18"/>
  <c r="BF98" i="17"/>
  <c r="BB98" i="18"/>
  <c r="BB98" i="17"/>
  <c r="AX98" i="18"/>
  <c r="AX98" i="17"/>
  <c r="AP98" i="18"/>
  <c r="AP98" i="17"/>
  <c r="AL98" i="18"/>
  <c r="AL98" i="17"/>
  <c r="AH98" i="18"/>
  <c r="AH98" i="17"/>
  <c r="Z98" i="18"/>
  <c r="Z98" i="17"/>
  <c r="V98" i="18"/>
  <c r="V98" i="17"/>
  <c r="R98" i="18"/>
  <c r="R98" i="17"/>
  <c r="J98" i="18"/>
  <c r="J98" i="17"/>
  <c r="F98" i="18"/>
  <c r="F98" i="17"/>
  <c r="BP97" i="18"/>
  <c r="BP97" i="17"/>
  <c r="BL97" i="18"/>
  <c r="BL97" i="17"/>
  <c r="BH97" i="18"/>
  <c r="BH97" i="17"/>
  <c r="BD97" i="18"/>
  <c r="BD97" i="17"/>
  <c r="AZ97" i="18"/>
  <c r="AZ97" i="17"/>
  <c r="AV97" i="18"/>
  <c r="AV97" i="17"/>
  <c r="AR97" i="18"/>
  <c r="AR97" i="17"/>
  <c r="AN97" i="18"/>
  <c r="AN97" i="17"/>
  <c r="AJ97" i="18"/>
  <c r="AJ97" i="17"/>
  <c r="AF97" i="18"/>
  <c r="AF97" i="17"/>
  <c r="AB97" i="18"/>
  <c r="AB97" i="17"/>
  <c r="X97" i="18"/>
  <c r="X97" i="17"/>
  <c r="T97" i="18"/>
  <c r="T97" i="17"/>
  <c r="P97" i="18"/>
  <c r="P97" i="17"/>
  <c r="L97" i="18"/>
  <c r="L97" i="17"/>
  <c r="H97" i="18"/>
  <c r="H97" i="17"/>
  <c r="D97" i="18"/>
  <c r="D97" i="17"/>
  <c r="BN96" i="18"/>
  <c r="BN96" i="17"/>
  <c r="BJ96" i="18"/>
  <c r="BJ96" i="17"/>
  <c r="BF96" i="17"/>
  <c r="BF96" i="18"/>
  <c r="BB96" i="18"/>
  <c r="BB96" i="17"/>
  <c r="AX96" i="18"/>
  <c r="AX96" i="17"/>
  <c r="AT96" i="18"/>
  <c r="AT96" i="17"/>
  <c r="AP96" i="18"/>
  <c r="AP96" i="17"/>
  <c r="AL96" i="18"/>
  <c r="AL96" i="17"/>
  <c r="AH96" i="18"/>
  <c r="AH96" i="17"/>
  <c r="AD96" i="18"/>
  <c r="AD96" i="17"/>
  <c r="Z96" i="18"/>
  <c r="Z96" i="17"/>
  <c r="V96" i="18"/>
  <c r="V96" i="17"/>
  <c r="R96" i="18"/>
  <c r="R96" i="17"/>
  <c r="N96" i="18"/>
  <c r="N96" i="17"/>
  <c r="J96" i="18"/>
  <c r="J96" i="17"/>
  <c r="F96" i="18"/>
  <c r="F96" i="17"/>
  <c r="BJ94" i="18"/>
  <c r="BJ94" i="17"/>
  <c r="BF94" i="18"/>
  <c r="BF94" i="17"/>
  <c r="BB94" i="18"/>
  <c r="BB94" i="17"/>
  <c r="AT94" i="18"/>
  <c r="AT94" i="17"/>
  <c r="AP94" i="18"/>
  <c r="AP94" i="17"/>
  <c r="AL94" i="18"/>
  <c r="AL94" i="17"/>
  <c r="AD94" i="18"/>
  <c r="AD94" i="17"/>
  <c r="Z94" i="18"/>
  <c r="Z94" i="17"/>
  <c r="V94" i="18"/>
  <c r="V94" i="17"/>
  <c r="N94" i="18"/>
  <c r="N94" i="17"/>
  <c r="J94" i="18"/>
  <c r="J94" i="17"/>
  <c r="F94" i="18"/>
  <c r="F94" i="17"/>
  <c r="BP93" i="18"/>
  <c r="BP93" i="17"/>
  <c r="BL93" i="18"/>
  <c r="BL93" i="17"/>
  <c r="BH93" i="18"/>
  <c r="BH93" i="17"/>
  <c r="AZ93" i="18"/>
  <c r="AZ93" i="17"/>
  <c r="AV93" i="18"/>
  <c r="AV93" i="17"/>
  <c r="AR93" i="18"/>
  <c r="AR93" i="17"/>
  <c r="AJ93" i="18"/>
  <c r="AJ93" i="17"/>
  <c r="AF93" i="18"/>
  <c r="AF93" i="17"/>
  <c r="AB93" i="18"/>
  <c r="AB93" i="17"/>
  <c r="T93" i="18"/>
  <c r="T93" i="17"/>
  <c r="P93" i="18"/>
  <c r="P93" i="17"/>
  <c r="L93" i="18"/>
  <c r="L93" i="17"/>
  <c r="D93" i="18"/>
  <c r="D93" i="17"/>
  <c r="BN92" i="18"/>
  <c r="BN92" i="17"/>
  <c r="BJ92" i="17"/>
  <c r="BJ92" i="18"/>
  <c r="BF92" i="18"/>
  <c r="BF92" i="17"/>
  <c r="BB92" i="18"/>
  <c r="BB92" i="17"/>
  <c r="AX92" i="18"/>
  <c r="AX92" i="17"/>
  <c r="AT92" i="18"/>
  <c r="AT92" i="17"/>
  <c r="AP92" i="18"/>
  <c r="AP92" i="17"/>
  <c r="AL92" i="18"/>
  <c r="AL92" i="17"/>
  <c r="AH92" i="18"/>
  <c r="AH92" i="17"/>
  <c r="AD92" i="17"/>
  <c r="AD92" i="18"/>
  <c r="Z92" i="18"/>
  <c r="Z92" i="17"/>
  <c r="V92" i="18"/>
  <c r="V92" i="17"/>
  <c r="R92" i="18"/>
  <c r="R92" i="17"/>
  <c r="N92" i="18"/>
  <c r="N92" i="17"/>
  <c r="J92" i="18"/>
  <c r="J92" i="17"/>
  <c r="F92" i="18"/>
  <c r="F92" i="17"/>
  <c r="BN90" i="18"/>
  <c r="BN90" i="17"/>
  <c r="BJ90" i="18"/>
  <c r="BJ90" i="17"/>
  <c r="BF90" i="18"/>
  <c r="BF90" i="17"/>
  <c r="BB90" i="18"/>
  <c r="BB90" i="17"/>
  <c r="AX90" i="18"/>
  <c r="AX90" i="17"/>
  <c r="AT90" i="18"/>
  <c r="AT90" i="17"/>
  <c r="AP90" i="18"/>
  <c r="AP90" i="17"/>
  <c r="AL90" i="18"/>
  <c r="AL90" i="17"/>
  <c r="AH90" i="18"/>
  <c r="AH90" i="17"/>
  <c r="AD90" i="18"/>
  <c r="AD90" i="17"/>
  <c r="Z90" i="18"/>
  <c r="Z90" i="17"/>
  <c r="V90" i="18"/>
  <c r="V90" i="17"/>
  <c r="R90" i="18"/>
  <c r="R90" i="17"/>
  <c r="N90" i="18"/>
  <c r="N90" i="17"/>
  <c r="J90" i="18"/>
  <c r="J90" i="17"/>
  <c r="F90" i="18"/>
  <c r="F90" i="17"/>
  <c r="BP89" i="18"/>
  <c r="BP89" i="17"/>
  <c r="BL89" i="18"/>
  <c r="BL89" i="17"/>
  <c r="BD89" i="18"/>
  <c r="BD89" i="17"/>
  <c r="AZ89" i="18"/>
  <c r="AZ89" i="17"/>
  <c r="AV89" i="18"/>
  <c r="AV89" i="17"/>
  <c r="AN89" i="18"/>
  <c r="AN89" i="17"/>
  <c r="AJ89" i="18"/>
  <c r="AJ89" i="17"/>
  <c r="AF89" i="18"/>
  <c r="AF89" i="17"/>
  <c r="X89" i="18"/>
  <c r="X89" i="17"/>
  <c r="T89" i="18"/>
  <c r="T89" i="17"/>
  <c r="P89" i="18"/>
  <c r="P89" i="17"/>
  <c r="H89" i="18"/>
  <c r="H89" i="17"/>
  <c r="D89" i="18"/>
  <c r="D89" i="17"/>
  <c r="BN88" i="18"/>
  <c r="BN88" i="17"/>
  <c r="BJ88" i="18"/>
  <c r="BJ88" i="17"/>
  <c r="BF88" i="18"/>
  <c r="BF88" i="17"/>
  <c r="BB88" i="18"/>
  <c r="BB88" i="17"/>
  <c r="AX88" i="18"/>
  <c r="AX88" i="17"/>
  <c r="AT88" i="18"/>
  <c r="AT88" i="17"/>
  <c r="AP88" i="18"/>
  <c r="AP88" i="17"/>
  <c r="AL88" i="18"/>
  <c r="AL88" i="17"/>
  <c r="AH88" i="18"/>
  <c r="AH88" i="17"/>
  <c r="AD88" i="18"/>
  <c r="AD88" i="17"/>
  <c r="Z88" i="18"/>
  <c r="Z88" i="17"/>
  <c r="V88" i="18"/>
  <c r="V88" i="17"/>
  <c r="R88" i="18"/>
  <c r="R88" i="17"/>
  <c r="N88" i="18"/>
  <c r="N88" i="17"/>
  <c r="J88" i="18"/>
  <c r="J88" i="17"/>
  <c r="F88" i="18"/>
  <c r="F88" i="17"/>
  <c r="BN86" i="18"/>
  <c r="BN86" i="17"/>
  <c r="BJ86" i="18"/>
  <c r="BJ86" i="17"/>
  <c r="BF86" i="18"/>
  <c r="BF86" i="17"/>
  <c r="BB86" i="18"/>
  <c r="BB86" i="17"/>
  <c r="AX86" i="18"/>
  <c r="AX86" i="17"/>
  <c r="AT86" i="18"/>
  <c r="AT86" i="17"/>
  <c r="AP86" i="18"/>
  <c r="AP86" i="17"/>
  <c r="AL86" i="18"/>
  <c r="AL86" i="17"/>
  <c r="AH86" i="18"/>
  <c r="AH86" i="17"/>
  <c r="AD86" i="18"/>
  <c r="AD86" i="17"/>
  <c r="Z86" i="18"/>
  <c r="Z86" i="17"/>
  <c r="V86" i="18"/>
  <c r="V86" i="17"/>
  <c r="R86" i="18"/>
  <c r="R86" i="17"/>
  <c r="N86" i="18"/>
  <c r="N86" i="17"/>
  <c r="J86" i="18"/>
  <c r="J86" i="17"/>
  <c r="F86" i="18"/>
  <c r="F86" i="17"/>
  <c r="BP85" i="18"/>
  <c r="BP85" i="17"/>
  <c r="BL85" i="18"/>
  <c r="BL85" i="17"/>
  <c r="BH85" i="18"/>
  <c r="BH85" i="17"/>
  <c r="BD85" i="18"/>
  <c r="BD85" i="17"/>
  <c r="AZ85" i="18"/>
  <c r="AZ85" i="17"/>
  <c r="AV85" i="18"/>
  <c r="AV85" i="17"/>
  <c r="AR85" i="18"/>
  <c r="AR85" i="17"/>
  <c r="AN85" i="18"/>
  <c r="AN85" i="17"/>
  <c r="AJ85" i="18"/>
  <c r="AJ85" i="17"/>
  <c r="AF85" i="18"/>
  <c r="AF85" i="17"/>
  <c r="AB85" i="18"/>
  <c r="AB85" i="17"/>
  <c r="X85" i="18"/>
  <c r="X85" i="17"/>
  <c r="T85" i="18"/>
  <c r="T85" i="17"/>
  <c r="P85" i="18"/>
  <c r="P85" i="17"/>
  <c r="L85" i="18"/>
  <c r="L85" i="17"/>
  <c r="H85" i="18"/>
  <c r="H85" i="17"/>
  <c r="D85" i="18"/>
  <c r="D85" i="17"/>
  <c r="BJ84" i="18"/>
  <c r="BJ84" i="17"/>
  <c r="BF84" i="18"/>
  <c r="BF84" i="17"/>
  <c r="BB84" i="18"/>
  <c r="BB84" i="17"/>
  <c r="AT84" i="18"/>
  <c r="AT84" i="17"/>
  <c r="AP84" i="18"/>
  <c r="AP84" i="17"/>
  <c r="AL84" i="18"/>
  <c r="AL84" i="17"/>
  <c r="AD84" i="18"/>
  <c r="AD84" i="17"/>
  <c r="Z84" i="18"/>
  <c r="Z84" i="17"/>
  <c r="V84" i="18"/>
  <c r="V84" i="17"/>
  <c r="N84" i="18"/>
  <c r="N84" i="17"/>
  <c r="J84" i="18"/>
  <c r="J84" i="17"/>
  <c r="F84" i="18"/>
  <c r="F84" i="17"/>
  <c r="BN82" i="18"/>
  <c r="BN82" i="17"/>
  <c r="BJ82" i="18"/>
  <c r="BJ82" i="17"/>
  <c r="BF82" i="18"/>
  <c r="BF82" i="17"/>
  <c r="BB82" i="18"/>
  <c r="BB82" i="17"/>
  <c r="AX82" i="18"/>
  <c r="AX82" i="17"/>
  <c r="AT82" i="18"/>
  <c r="AT82" i="17"/>
  <c r="AP82" i="18"/>
  <c r="AP82" i="17"/>
  <c r="AL82" i="18"/>
  <c r="AL82" i="17"/>
  <c r="AH82" i="18"/>
  <c r="AH82" i="17"/>
  <c r="AD82" i="18"/>
  <c r="AD82" i="17"/>
  <c r="Z82" i="18"/>
  <c r="Z82" i="17"/>
  <c r="V82" i="18"/>
  <c r="V82" i="17"/>
  <c r="R82" i="18"/>
  <c r="R82" i="17"/>
  <c r="N82" i="18"/>
  <c r="N82" i="17"/>
  <c r="J82" i="18"/>
  <c r="J82" i="17"/>
  <c r="F82" i="18"/>
  <c r="F82" i="17"/>
  <c r="BP81" i="18"/>
  <c r="BP81" i="17"/>
  <c r="BL81" i="18"/>
  <c r="BL81" i="17"/>
  <c r="BH81" i="18"/>
  <c r="BH81" i="17"/>
  <c r="BD81" i="18"/>
  <c r="BD81" i="17"/>
  <c r="AZ81" i="18"/>
  <c r="AZ81" i="17"/>
  <c r="AV81" i="18"/>
  <c r="AV81" i="17"/>
  <c r="AR81" i="18"/>
  <c r="AR81" i="17"/>
  <c r="AN81" i="18"/>
  <c r="AN81" i="17"/>
  <c r="AJ81" i="18"/>
  <c r="AJ81" i="17"/>
  <c r="AF81" i="18"/>
  <c r="AF81" i="17"/>
  <c r="AB81" i="18"/>
  <c r="AB81" i="17"/>
  <c r="X81" i="18"/>
  <c r="X81" i="17"/>
  <c r="T81" i="18"/>
  <c r="T81" i="17"/>
  <c r="P81" i="18"/>
  <c r="P81" i="17"/>
  <c r="L81" i="18"/>
  <c r="L81" i="17"/>
  <c r="H81" i="18"/>
  <c r="H81" i="17"/>
  <c r="D81" i="18"/>
  <c r="D81" i="17"/>
  <c r="BN80" i="18"/>
  <c r="BN80" i="17"/>
  <c r="BJ80" i="18"/>
  <c r="BJ80" i="17"/>
  <c r="BF80" i="18"/>
  <c r="BF80" i="17"/>
  <c r="AX80" i="18"/>
  <c r="AX80" i="17"/>
  <c r="AT80" i="18"/>
  <c r="AT80" i="17"/>
  <c r="AP80" i="18"/>
  <c r="AP80" i="17"/>
  <c r="AH80" i="18"/>
  <c r="AH80" i="17"/>
  <c r="AD80" i="18"/>
  <c r="AD80" i="17"/>
  <c r="Z80" i="18"/>
  <c r="Z80" i="17"/>
  <c r="R80" i="18"/>
  <c r="R80" i="17"/>
  <c r="N80" i="18"/>
  <c r="N80" i="17"/>
  <c r="J80" i="18"/>
  <c r="J80" i="17"/>
  <c r="BN78" i="18"/>
  <c r="BN78" i="17"/>
  <c r="BJ78" i="18"/>
  <c r="BJ78" i="17"/>
  <c r="BF78" i="18"/>
  <c r="BF78" i="17"/>
  <c r="BB78" i="18"/>
  <c r="BB78" i="17"/>
  <c r="AX78" i="18"/>
  <c r="AX78" i="17"/>
  <c r="AT78" i="18"/>
  <c r="AT78" i="17"/>
  <c r="AP78" i="18"/>
  <c r="AP78" i="17"/>
  <c r="AL78" i="18"/>
  <c r="AL78" i="17"/>
  <c r="AH78" i="18"/>
  <c r="AH78" i="17"/>
  <c r="AD78" i="18"/>
  <c r="AD78" i="17"/>
  <c r="Z78" i="18"/>
  <c r="Z78" i="17"/>
  <c r="V78" i="18"/>
  <c r="V78" i="17"/>
  <c r="R78" i="18"/>
  <c r="R78" i="17"/>
  <c r="N78" i="18"/>
  <c r="N78" i="17"/>
  <c r="J78" i="18"/>
  <c r="J78" i="17"/>
  <c r="F78" i="18"/>
  <c r="F78" i="17"/>
  <c r="BP77" i="18"/>
  <c r="BP77" i="17"/>
  <c r="BL77" i="18"/>
  <c r="BL77" i="17"/>
  <c r="BH77" i="18"/>
  <c r="BH77" i="17"/>
  <c r="BD77" i="18"/>
  <c r="BD77" i="17"/>
  <c r="AZ77" i="18"/>
  <c r="AZ77" i="17"/>
  <c r="AV77" i="18"/>
  <c r="AV77" i="17"/>
  <c r="AR77" i="18"/>
  <c r="AR77" i="17"/>
  <c r="AN77" i="18"/>
  <c r="AN77" i="17"/>
  <c r="AJ77" i="18"/>
  <c r="AJ77" i="17"/>
  <c r="AF77" i="18"/>
  <c r="AF77" i="17"/>
  <c r="AB77" i="18"/>
  <c r="AB77" i="17"/>
  <c r="X77" i="18"/>
  <c r="X77" i="17"/>
  <c r="T77" i="18"/>
  <c r="T77" i="17"/>
  <c r="P77" i="18"/>
  <c r="P77" i="17"/>
  <c r="L77" i="18"/>
  <c r="L77" i="17"/>
  <c r="H77" i="18"/>
  <c r="H77" i="17"/>
  <c r="D77" i="18"/>
  <c r="D77" i="17"/>
  <c r="BN76" i="18"/>
  <c r="BN76" i="17"/>
  <c r="BJ76" i="18"/>
  <c r="BJ76" i="17"/>
  <c r="BF76" i="18"/>
  <c r="BF76" i="17"/>
  <c r="BB76" i="18"/>
  <c r="BB76" i="17"/>
  <c r="AX76" i="18"/>
  <c r="AX76" i="17"/>
  <c r="AT76" i="18"/>
  <c r="AT76" i="17"/>
  <c r="AP76" i="18"/>
  <c r="AP76" i="17"/>
  <c r="AL76" i="18"/>
  <c r="AL76" i="17"/>
  <c r="AH76" i="18"/>
  <c r="AH76" i="17"/>
  <c r="AD76" i="18"/>
  <c r="AD76" i="17"/>
  <c r="Z76" i="18"/>
  <c r="Z76" i="17"/>
  <c r="V76" i="18"/>
  <c r="V76" i="17"/>
  <c r="R76" i="18"/>
  <c r="R76" i="17"/>
  <c r="N76" i="18"/>
  <c r="N76" i="17"/>
  <c r="J76" i="18"/>
  <c r="J76" i="17"/>
  <c r="F76" i="18"/>
  <c r="F76" i="17"/>
  <c r="BN74" i="18"/>
  <c r="BN74" i="17"/>
  <c r="BJ74" i="18"/>
  <c r="BJ74" i="17"/>
  <c r="BF74" i="18"/>
  <c r="BF74" i="17"/>
  <c r="BB74" i="18"/>
  <c r="BB74" i="17"/>
  <c r="AX74" i="17"/>
  <c r="AX74" i="18"/>
  <c r="AT74" i="18"/>
  <c r="AT74" i="17"/>
  <c r="AP74" i="18"/>
  <c r="AP74" i="17"/>
  <c r="AL74" i="18"/>
  <c r="AL74" i="17"/>
  <c r="AH74" i="18"/>
  <c r="AH74" i="17"/>
  <c r="AD74" i="18"/>
  <c r="AD74" i="17"/>
  <c r="Z74" i="18"/>
  <c r="Z74" i="17"/>
  <c r="V74" i="18"/>
  <c r="V74" i="17"/>
  <c r="R74" i="18"/>
  <c r="R74" i="17"/>
  <c r="N74" i="18"/>
  <c r="N74" i="17"/>
  <c r="J74" i="18"/>
  <c r="J74" i="17"/>
  <c r="F74" i="18"/>
  <c r="F74" i="17"/>
  <c r="BP73" i="18"/>
  <c r="BP73" i="17"/>
  <c r="BL73" i="18"/>
  <c r="BL73" i="17"/>
  <c r="BH73" i="18"/>
  <c r="BH73" i="17"/>
  <c r="BD73" i="18"/>
  <c r="BD73" i="17"/>
  <c r="AZ73" i="18"/>
  <c r="AZ73" i="17"/>
  <c r="AV73" i="18"/>
  <c r="AV73" i="17"/>
  <c r="AR73" i="18"/>
  <c r="AR73" i="17"/>
  <c r="AN73" i="18"/>
  <c r="AN73" i="17"/>
  <c r="AJ73" i="18"/>
  <c r="AJ73" i="17"/>
  <c r="AF73" i="18"/>
  <c r="AF73" i="17"/>
  <c r="AB73" i="18"/>
  <c r="AB73" i="17"/>
  <c r="X73" i="18"/>
  <c r="X73" i="17"/>
  <c r="T73" i="18"/>
  <c r="T73" i="17"/>
  <c r="P73" i="18"/>
  <c r="P73" i="17"/>
  <c r="L73" i="18"/>
  <c r="L73" i="17"/>
  <c r="H73" i="18"/>
  <c r="H73" i="17"/>
  <c r="D73" i="18"/>
  <c r="D73" i="17"/>
  <c r="BN72" i="18"/>
  <c r="BN72" i="17"/>
  <c r="BJ72" i="18"/>
  <c r="BJ72" i="17"/>
  <c r="BF72" i="18"/>
  <c r="BF72" i="17"/>
  <c r="BB72" i="18"/>
  <c r="BB72" i="17"/>
  <c r="AX72" i="18"/>
  <c r="AX72" i="17"/>
  <c r="AT72" i="18"/>
  <c r="AT72" i="17"/>
  <c r="AP72" i="18"/>
  <c r="AP72" i="17"/>
  <c r="AL72" i="18"/>
  <c r="AL72" i="17"/>
  <c r="AH72" i="18"/>
  <c r="AH72" i="17"/>
  <c r="AD72" i="18"/>
  <c r="AD72" i="17"/>
  <c r="Z72" i="18"/>
  <c r="Z72" i="17"/>
  <c r="V72" i="18"/>
  <c r="V72" i="17"/>
  <c r="R72" i="18"/>
  <c r="R72" i="17"/>
  <c r="N72" i="18"/>
  <c r="N72" i="17"/>
  <c r="J72" i="18"/>
  <c r="J72" i="17"/>
  <c r="F72" i="18"/>
  <c r="F72" i="17"/>
  <c r="BN70" i="18"/>
  <c r="BN70" i="17"/>
  <c r="BJ70" i="18"/>
  <c r="BJ70" i="17"/>
  <c r="BF70" i="18"/>
  <c r="BF70" i="17"/>
  <c r="BB70" i="18"/>
  <c r="BB70" i="17"/>
  <c r="AX70" i="18"/>
  <c r="AX70" i="17"/>
  <c r="AT70" i="18"/>
  <c r="AT70" i="17"/>
  <c r="AP70" i="18"/>
  <c r="AP70" i="17"/>
  <c r="AL70" i="18"/>
  <c r="AL70" i="17"/>
  <c r="AH70" i="18"/>
  <c r="AH70" i="17"/>
  <c r="AD70" i="18"/>
  <c r="AD70" i="17"/>
  <c r="Z70" i="18"/>
  <c r="Z70" i="17"/>
  <c r="V70" i="18"/>
  <c r="V70" i="17"/>
  <c r="R70" i="18"/>
  <c r="R70" i="17"/>
  <c r="N70" i="18"/>
  <c r="N70" i="17"/>
  <c r="J70" i="18"/>
  <c r="J70" i="17"/>
  <c r="BM69" i="18"/>
  <c r="BM69" i="17"/>
  <c r="BH69" i="18"/>
  <c r="BH69" i="17"/>
  <c r="AW69" i="18"/>
  <c r="AW69" i="17"/>
  <c r="AR69" i="18"/>
  <c r="AR69" i="17"/>
  <c r="AG69" i="18"/>
  <c r="AG69" i="17"/>
  <c r="AB69" i="18"/>
  <c r="AB69" i="17"/>
  <c r="Q69" i="18"/>
  <c r="Q69" i="17"/>
  <c r="L69" i="18"/>
  <c r="L69" i="17"/>
  <c r="BF66" i="18"/>
  <c r="BF66" i="17"/>
  <c r="AP66" i="18"/>
  <c r="AP66" i="17"/>
  <c r="Z66" i="18"/>
  <c r="Z66" i="17"/>
  <c r="J66" i="18"/>
  <c r="J66" i="17"/>
  <c r="BH65" i="18"/>
  <c r="BH65" i="17"/>
  <c r="AR65" i="18"/>
  <c r="AR65" i="17"/>
  <c r="AB65" i="18"/>
  <c r="AB65" i="17"/>
  <c r="L65" i="18"/>
  <c r="L65" i="17"/>
  <c r="BJ64" i="18"/>
  <c r="BJ64" i="17"/>
  <c r="AT64" i="18"/>
  <c r="AT64" i="17"/>
  <c r="AD64" i="18"/>
  <c r="AD64" i="17"/>
  <c r="N64" i="18"/>
  <c r="N64" i="17"/>
  <c r="BK63" i="18"/>
  <c r="BK63" i="17"/>
  <c r="AU63" i="18"/>
  <c r="AU63" i="17"/>
  <c r="AE63" i="18"/>
  <c r="AE63" i="17"/>
  <c r="O63" i="18"/>
  <c r="O63" i="17"/>
  <c r="BK61" i="18"/>
  <c r="BK61" i="17"/>
  <c r="AU61" i="18"/>
  <c r="AU61" i="17"/>
  <c r="AE61" i="18"/>
  <c r="AE61" i="17"/>
  <c r="O61" i="18"/>
  <c r="O61" i="17"/>
  <c r="BM60" i="18"/>
  <c r="BM60" i="17"/>
  <c r="AW60" i="18"/>
  <c r="AW60" i="17"/>
  <c r="AG60" i="18"/>
  <c r="AG60" i="17"/>
  <c r="Q60" i="18"/>
  <c r="Q60" i="17"/>
  <c r="BN59" i="18"/>
  <c r="BN59" i="17"/>
  <c r="AX59" i="18"/>
  <c r="AX59" i="17"/>
  <c r="AH59" i="18"/>
  <c r="AH59" i="17"/>
  <c r="R59" i="18"/>
  <c r="R59" i="17"/>
  <c r="BP58" i="18"/>
  <c r="BP58" i="17"/>
  <c r="AZ58" i="18"/>
  <c r="AZ58" i="17"/>
  <c r="AJ58" i="18"/>
  <c r="AJ58" i="17"/>
  <c r="T58" i="18"/>
  <c r="T58" i="17"/>
  <c r="D58" i="18"/>
  <c r="D58" i="17"/>
  <c r="BP56" i="18"/>
  <c r="BP56" i="17"/>
  <c r="AZ56" i="18"/>
  <c r="AZ56" i="17"/>
  <c r="AJ56" i="18"/>
  <c r="AJ56" i="17"/>
  <c r="T56" i="18"/>
  <c r="T56" i="17"/>
  <c r="D56" i="18"/>
  <c r="D56" i="17"/>
  <c r="BA55" i="18"/>
  <c r="BA55" i="17"/>
  <c r="AK55" i="18"/>
  <c r="AK55" i="17"/>
  <c r="U55" i="18"/>
  <c r="U55" i="17"/>
  <c r="E55" i="18"/>
  <c r="E55" i="17"/>
  <c r="BC54" i="18"/>
  <c r="BC54" i="17"/>
  <c r="AM54" i="18"/>
  <c r="AM54" i="17"/>
  <c r="W54" i="18"/>
  <c r="W54" i="17"/>
  <c r="G54" i="18"/>
  <c r="G54" i="17"/>
  <c r="BE53" i="18"/>
  <c r="BE53" i="17"/>
  <c r="AO53" i="18"/>
  <c r="AO53" i="17"/>
  <c r="Y53" i="18"/>
  <c r="Y53" i="17"/>
  <c r="I53" i="18"/>
  <c r="I53" i="17"/>
  <c r="BB50" i="18"/>
  <c r="BB50" i="17"/>
  <c r="AL50" i="18"/>
  <c r="AL50" i="17"/>
  <c r="V50" i="18"/>
  <c r="V50" i="17"/>
  <c r="F50" i="18"/>
  <c r="F50" i="17"/>
  <c r="BD49" i="18"/>
  <c r="BD49" i="17"/>
  <c r="AN49" i="18"/>
  <c r="AN49" i="17"/>
  <c r="X49" i="18"/>
  <c r="X49" i="17"/>
  <c r="H49" i="18"/>
  <c r="H49" i="17"/>
  <c r="BF48" i="18"/>
  <c r="BF48" i="17"/>
  <c r="AP48" i="18"/>
  <c r="AP48" i="17"/>
  <c r="Z48" i="18"/>
  <c r="Z48" i="17"/>
  <c r="J48" i="18"/>
  <c r="J48" i="17"/>
  <c r="BG47" i="18"/>
  <c r="BG47" i="17"/>
  <c r="AQ47" i="18"/>
  <c r="AQ47" i="17"/>
  <c r="AA47" i="18"/>
  <c r="AA47" i="17"/>
  <c r="K47" i="18"/>
  <c r="K47" i="17"/>
  <c r="BG45" i="18"/>
  <c r="BG45" i="17"/>
  <c r="AQ45" i="18"/>
  <c r="AQ45" i="17"/>
  <c r="AA45" i="18"/>
  <c r="AA45" i="17"/>
  <c r="K45" i="18"/>
  <c r="K45" i="17"/>
  <c r="BI44" i="18"/>
  <c r="BI44" i="17"/>
  <c r="AS44" i="18"/>
  <c r="AS44" i="17"/>
  <c r="AC44" i="18"/>
  <c r="AC44" i="17"/>
  <c r="M44" i="18"/>
  <c r="M44" i="17"/>
  <c r="BJ43" i="18"/>
  <c r="BJ43" i="17"/>
  <c r="AT43" i="18"/>
  <c r="AT43" i="17"/>
  <c r="AD43" i="18"/>
  <c r="AD43" i="17"/>
  <c r="N43" i="18"/>
  <c r="N43" i="17"/>
  <c r="BL42" i="18"/>
  <c r="BL42" i="17"/>
  <c r="AV42" i="18"/>
  <c r="AV42" i="17"/>
  <c r="AF42" i="18"/>
  <c r="AF42" i="17"/>
  <c r="P42" i="18"/>
  <c r="P42" i="17"/>
  <c r="BL40" i="18"/>
  <c r="BL40" i="17"/>
  <c r="AV40" i="18"/>
  <c r="AV40" i="17"/>
  <c r="AF40" i="18"/>
  <c r="AF40" i="17"/>
  <c r="P40" i="18"/>
  <c r="P40" i="17"/>
  <c r="BM39" i="18"/>
  <c r="BM39" i="17"/>
  <c r="AW39" i="18"/>
  <c r="AW39" i="17"/>
  <c r="AG39" i="18"/>
  <c r="AG39" i="17"/>
  <c r="Q39" i="18"/>
  <c r="Q39" i="17"/>
  <c r="AY38" i="18"/>
  <c r="AY38" i="17"/>
  <c r="AI38" i="18"/>
  <c r="AI38" i="17"/>
  <c r="S38" i="18"/>
  <c r="S38" i="17"/>
  <c r="BA37" i="18"/>
  <c r="BA37" i="17"/>
  <c r="AK37" i="18"/>
  <c r="AK37" i="17"/>
  <c r="U37" i="18"/>
  <c r="U37" i="17"/>
  <c r="E37" i="18"/>
  <c r="E37" i="17"/>
  <c r="BN34" i="18"/>
  <c r="BN34" i="17"/>
  <c r="AX34" i="18"/>
  <c r="AX34" i="17"/>
  <c r="AH34" i="18"/>
  <c r="AH34" i="17"/>
  <c r="R34" i="18"/>
  <c r="R34" i="17"/>
  <c r="BP33" i="18"/>
  <c r="BP33" i="17"/>
  <c r="AZ33" i="18"/>
  <c r="AZ33" i="17"/>
  <c r="AJ33" i="18"/>
  <c r="AJ33" i="17"/>
  <c r="T33" i="18"/>
  <c r="T33" i="17"/>
  <c r="D33" i="18"/>
  <c r="D33" i="17"/>
  <c r="BB32" i="18"/>
  <c r="BB32" i="17"/>
  <c r="AL32" i="18"/>
  <c r="AL32" i="17"/>
  <c r="V32" i="18"/>
  <c r="V32" i="17"/>
  <c r="F32" i="18"/>
  <c r="F32" i="17"/>
  <c r="BC31" i="18"/>
  <c r="BC31" i="17"/>
  <c r="AM31" i="18"/>
  <c r="AM31" i="17"/>
  <c r="W31" i="18"/>
  <c r="W31" i="17"/>
  <c r="G31" i="18"/>
  <c r="G31" i="17"/>
  <c r="BC29" i="18"/>
  <c r="BC29" i="17"/>
  <c r="AM29" i="18"/>
  <c r="AM29" i="17"/>
  <c r="W29" i="18"/>
  <c r="W29" i="17"/>
  <c r="G29" i="18"/>
  <c r="G29" i="17"/>
  <c r="BE28" i="18"/>
  <c r="BE28" i="17"/>
  <c r="AO28" i="18"/>
  <c r="AO28" i="17"/>
  <c r="Y28" i="18"/>
  <c r="Y28" i="17"/>
  <c r="I28" i="18"/>
  <c r="I28" i="17"/>
  <c r="BF27" i="18"/>
  <c r="BF27" i="17"/>
  <c r="AP27" i="18"/>
  <c r="AP27" i="17"/>
  <c r="Z27" i="18"/>
  <c r="Z27" i="17"/>
  <c r="J27" i="18"/>
  <c r="J27" i="17"/>
  <c r="BH26" i="18"/>
  <c r="BH26" i="17"/>
  <c r="AR26" i="18"/>
  <c r="AR26" i="17"/>
  <c r="AB26" i="18"/>
  <c r="AB26" i="17"/>
  <c r="L26" i="18"/>
  <c r="L26" i="17"/>
  <c r="BH24" i="18"/>
  <c r="BH24" i="17"/>
  <c r="AR24" i="18"/>
  <c r="AR24" i="17"/>
  <c r="AB24" i="18"/>
  <c r="AB24" i="17"/>
  <c r="L24" i="18"/>
  <c r="L24" i="17"/>
  <c r="BI23" i="18"/>
  <c r="BI23" i="17"/>
  <c r="AS23" i="18"/>
  <c r="AS23" i="17"/>
  <c r="AC23" i="18"/>
  <c r="AC23" i="17"/>
  <c r="M23" i="18"/>
  <c r="M23" i="17"/>
  <c r="BK22" i="18"/>
  <c r="BK22" i="17"/>
  <c r="AU22" i="18"/>
  <c r="AU22" i="17"/>
  <c r="AE22" i="18"/>
  <c r="AE22" i="17"/>
  <c r="O22" i="18"/>
  <c r="O22" i="17"/>
  <c r="BM21" i="18"/>
  <c r="BM21" i="17"/>
  <c r="AW21" i="18"/>
  <c r="AW21" i="17"/>
  <c r="AG21" i="18"/>
  <c r="AG21" i="17"/>
  <c r="Q21" i="18"/>
  <c r="Q21" i="17"/>
  <c r="BJ18" i="18"/>
  <c r="BJ18" i="17"/>
  <c r="AT18" i="18"/>
  <c r="AT18" i="17"/>
  <c r="AD18" i="18"/>
  <c r="AD18" i="17"/>
  <c r="N18" i="18"/>
  <c r="N18" i="17"/>
  <c r="BL17" i="18"/>
  <c r="BL17" i="17"/>
  <c r="AV17" i="18"/>
  <c r="AV17" i="17"/>
  <c r="AF17" i="18"/>
  <c r="AF17" i="17"/>
  <c r="P17" i="18"/>
  <c r="P17" i="17"/>
  <c r="BN16" i="18"/>
  <c r="BN16" i="17"/>
  <c r="AX16" i="18"/>
  <c r="AX16" i="17"/>
  <c r="AH16" i="18"/>
  <c r="AH16" i="17"/>
  <c r="R16" i="18"/>
  <c r="R16" i="17"/>
  <c r="BO15" i="18"/>
  <c r="BO15" i="17"/>
  <c r="AY15" i="18"/>
  <c r="AY15" i="17"/>
  <c r="AI15" i="18"/>
  <c r="AI15" i="17"/>
  <c r="S15" i="18"/>
  <c r="S15" i="17"/>
  <c r="BO13" i="18"/>
  <c r="BO13" i="17"/>
  <c r="AY13" i="18"/>
  <c r="AY13" i="17"/>
  <c r="AI13" i="18"/>
  <c r="AI13" i="17"/>
  <c r="S13" i="18"/>
  <c r="S13" i="17"/>
  <c r="BA12" i="18"/>
  <c r="BA12" i="17"/>
  <c r="AK12" i="18"/>
  <c r="AK12" i="17"/>
  <c r="U12" i="18"/>
  <c r="U12" i="17"/>
  <c r="E12" i="18"/>
  <c r="E12" i="17"/>
  <c r="BB11" i="18"/>
  <c r="BB11" i="17"/>
  <c r="AL11" i="18"/>
  <c r="AL11" i="17"/>
  <c r="V11" i="18"/>
  <c r="V11" i="17"/>
  <c r="F11" i="18"/>
  <c r="F11" i="17"/>
  <c r="BD10" i="18"/>
  <c r="BD10" i="17"/>
  <c r="AN10" i="18"/>
  <c r="AN10" i="17"/>
  <c r="X10" i="18"/>
  <c r="X10" i="17"/>
  <c r="H10" i="18"/>
  <c r="H10" i="17"/>
  <c r="BD8" i="18"/>
  <c r="BD8" i="17"/>
  <c r="AN8" i="18"/>
  <c r="AN8" i="17"/>
  <c r="X8" i="18"/>
  <c r="X8" i="17"/>
  <c r="H8" i="18"/>
  <c r="H8" i="17"/>
  <c r="BE7" i="18"/>
  <c r="BE7" i="17"/>
  <c r="Y7" i="18"/>
  <c r="Y7" i="17"/>
  <c r="I7" i="18"/>
  <c r="I7" i="17"/>
  <c r="BG6" i="18"/>
  <c r="BG6" i="17"/>
  <c r="AQ6" i="18"/>
  <c r="AQ6" i="17"/>
  <c r="AA6" i="18"/>
  <c r="AA6" i="17"/>
  <c r="K6" i="18"/>
  <c r="K6" i="17"/>
  <c r="BI5" i="18"/>
  <c r="BI5" i="17"/>
  <c r="AS5" i="18"/>
  <c r="AS5" i="17"/>
  <c r="AC5" i="18"/>
  <c r="AC5" i="17"/>
  <c r="M5" i="18"/>
  <c r="M5" i="17"/>
  <c r="BE142" i="17"/>
  <c r="AO142" i="17"/>
  <c r="Y142" i="17"/>
  <c r="I142" i="17"/>
  <c r="BK141" i="17"/>
  <c r="AU141" i="17"/>
  <c r="AE141" i="17"/>
  <c r="O141" i="17"/>
  <c r="BL140" i="17"/>
  <c r="AV140" i="17"/>
  <c r="AF140" i="17"/>
  <c r="P140" i="17"/>
  <c r="BM139" i="17"/>
  <c r="AW139" i="17"/>
  <c r="AG139" i="17"/>
  <c r="Q139" i="17"/>
  <c r="BN138" i="17"/>
  <c r="AX138" i="17"/>
  <c r="AH138" i="17"/>
  <c r="R138" i="17"/>
  <c r="BO137" i="17"/>
  <c r="AY137" i="17"/>
  <c r="AI137" i="17"/>
  <c r="S137" i="17"/>
  <c r="BP136" i="17"/>
  <c r="AZ136" i="17"/>
  <c r="AJ136" i="17"/>
  <c r="T136" i="17"/>
  <c r="D136" i="17"/>
  <c r="BA135" i="17"/>
  <c r="AK135" i="17"/>
  <c r="U135" i="17"/>
  <c r="E135" i="17"/>
  <c r="BB134" i="17"/>
  <c r="AL134" i="17"/>
  <c r="V134" i="17"/>
  <c r="F134" i="17"/>
  <c r="BH133" i="17"/>
  <c r="AR133" i="17"/>
  <c r="AB133" i="17"/>
  <c r="L133" i="17"/>
  <c r="BI132" i="17"/>
  <c r="AS132" i="17"/>
  <c r="AC132" i="17"/>
  <c r="M132" i="17"/>
  <c r="BJ131" i="17"/>
  <c r="AT131" i="17"/>
  <c r="AD131" i="17"/>
  <c r="N131" i="17"/>
  <c r="BK130" i="17"/>
  <c r="AU130" i="17"/>
  <c r="AE130" i="17"/>
  <c r="O130" i="17"/>
  <c r="BL129" i="17"/>
  <c r="AV129" i="17"/>
  <c r="AF129" i="17"/>
  <c r="P129" i="17"/>
  <c r="BM128" i="17"/>
  <c r="AW128" i="17"/>
  <c r="AG128" i="17"/>
  <c r="Q128" i="17"/>
  <c r="BN127" i="17"/>
  <c r="AX127" i="17"/>
  <c r="AH127" i="17"/>
  <c r="R127" i="17"/>
  <c r="BO126" i="17"/>
  <c r="AY126" i="17"/>
  <c r="AI126" i="17"/>
  <c r="S126" i="17"/>
  <c r="BA125" i="17"/>
  <c r="U125" i="17"/>
  <c r="E125" i="17"/>
  <c r="BB124" i="17"/>
  <c r="AL124" i="17"/>
  <c r="V124" i="17"/>
  <c r="F124" i="17"/>
  <c r="BC123" i="17"/>
  <c r="AM123" i="17"/>
  <c r="W123" i="17"/>
  <c r="G123" i="17"/>
  <c r="BD122" i="17"/>
  <c r="AN122" i="17"/>
  <c r="X122" i="17"/>
  <c r="H122" i="17"/>
  <c r="BE121" i="17"/>
  <c r="AO121" i="17"/>
  <c r="Y121" i="17"/>
  <c r="I121" i="17"/>
  <c r="BF120" i="17"/>
  <c r="AP120" i="17"/>
  <c r="Z120" i="17"/>
  <c r="J120" i="17"/>
  <c r="BG119" i="17"/>
  <c r="AQ119" i="17"/>
  <c r="AA119" i="17"/>
  <c r="K119" i="17"/>
  <c r="BH118" i="17"/>
  <c r="AR118" i="17"/>
  <c r="AB118" i="17"/>
  <c r="L118" i="17"/>
  <c r="BA114" i="17"/>
  <c r="AK114" i="17"/>
  <c r="U114" i="17"/>
  <c r="E114" i="17"/>
  <c r="BG111" i="17"/>
  <c r="AA111" i="17"/>
  <c r="BH110" i="17"/>
  <c r="AB110" i="17"/>
  <c r="AW106" i="17"/>
  <c r="BA102" i="17"/>
  <c r="K101" i="17"/>
  <c r="L100" i="17"/>
  <c r="M99" i="17"/>
  <c r="N98" i="17"/>
  <c r="O97" i="17"/>
  <c r="P96" i="17"/>
  <c r="Q95" i="17"/>
  <c r="R94" i="17"/>
  <c r="X93" i="17"/>
  <c r="Y92" i="17"/>
  <c r="Z91" i="17"/>
  <c r="AA90" i="17"/>
  <c r="AB89" i="17"/>
  <c r="AC88" i="17"/>
  <c r="AD87" i="17"/>
  <c r="AE86" i="17"/>
  <c r="AW85" i="17"/>
  <c r="AX84" i="17"/>
  <c r="AY83" i="17"/>
  <c r="AZ82" i="17"/>
  <c r="BA81" i="17"/>
  <c r="BB80" i="17"/>
  <c r="BC79" i="17"/>
  <c r="BD78" i="17"/>
  <c r="Q74" i="17"/>
  <c r="U70" i="17"/>
  <c r="AS67" i="17"/>
  <c r="AT66" i="17"/>
  <c r="BE60" i="17"/>
  <c r="BF59" i="17"/>
  <c r="V53" i="17"/>
  <c r="Y50" i="17"/>
  <c r="BE44" i="17"/>
  <c r="BF43" i="17"/>
  <c r="BE26" i="17"/>
  <c r="Q23" i="17"/>
  <c r="AE13" i="17"/>
  <c r="AO7" i="17"/>
  <c r="Y140" i="18"/>
  <c r="AU129" i="18"/>
  <c r="BM122" i="18"/>
  <c r="AS104" i="18"/>
  <c r="BM68" i="18"/>
  <c r="BM68" i="17"/>
  <c r="BI68" i="18"/>
  <c r="BI68" i="17"/>
  <c r="BE68" i="18"/>
  <c r="BE68" i="17"/>
  <c r="BA68" i="18"/>
  <c r="BA68" i="17"/>
  <c r="AW68" i="18"/>
  <c r="AW68" i="17"/>
  <c r="AS68" i="18"/>
  <c r="AS68" i="17"/>
  <c r="AO68" i="18"/>
  <c r="AO68" i="17"/>
  <c r="AK68" i="18"/>
  <c r="AK68" i="17"/>
  <c r="AG68" i="18"/>
  <c r="AG68" i="17"/>
  <c r="AC68" i="18"/>
  <c r="AC68" i="17"/>
  <c r="Y68" i="18"/>
  <c r="Y68" i="17"/>
  <c r="U68" i="18"/>
  <c r="U68" i="17"/>
  <c r="Q68" i="18"/>
  <c r="Q68" i="17"/>
  <c r="M68" i="18"/>
  <c r="M68" i="17"/>
  <c r="I68" i="18"/>
  <c r="I68" i="17"/>
  <c r="E68" i="18"/>
  <c r="E68" i="17"/>
  <c r="BO67" i="18"/>
  <c r="BO67" i="17"/>
  <c r="BK67" i="18"/>
  <c r="BK67" i="17"/>
  <c r="BG67" i="18"/>
  <c r="BG67" i="17"/>
  <c r="BC67" i="18"/>
  <c r="BC67" i="17"/>
  <c r="AY67" i="18"/>
  <c r="AY67" i="17"/>
  <c r="AU67" i="18"/>
  <c r="AU67" i="17"/>
  <c r="AQ67" i="18"/>
  <c r="AQ67" i="17"/>
  <c r="AM67" i="18"/>
  <c r="AM67" i="17"/>
  <c r="AI67" i="18"/>
  <c r="AI67" i="17"/>
  <c r="AE67" i="18"/>
  <c r="AE67" i="17"/>
  <c r="AA67" i="18"/>
  <c r="AA67" i="17"/>
  <c r="W67" i="18"/>
  <c r="W67" i="17"/>
  <c r="S67" i="18"/>
  <c r="S67" i="17"/>
  <c r="O67" i="18"/>
  <c r="O67" i="17"/>
  <c r="K67" i="18"/>
  <c r="K67" i="17"/>
  <c r="G67" i="18"/>
  <c r="G67" i="17"/>
  <c r="BM64" i="18"/>
  <c r="BM64" i="17"/>
  <c r="BI64" i="18"/>
  <c r="BI64" i="17"/>
  <c r="BE64" i="18"/>
  <c r="BE64" i="17"/>
  <c r="BA64" i="18"/>
  <c r="BA64" i="17"/>
  <c r="AW64" i="18"/>
  <c r="AW64" i="17"/>
  <c r="AS64" i="18"/>
  <c r="AS64" i="17"/>
  <c r="AO64" i="18"/>
  <c r="AO64" i="17"/>
  <c r="AK64" i="18"/>
  <c r="AK64" i="17"/>
  <c r="AG64" i="18"/>
  <c r="AG64" i="17"/>
  <c r="AC64" i="18"/>
  <c r="AC64" i="17"/>
  <c r="Y64" i="18"/>
  <c r="Y64" i="17"/>
  <c r="U64" i="18"/>
  <c r="U64" i="17"/>
  <c r="Q64" i="18"/>
  <c r="Q64" i="17"/>
  <c r="M64" i="18"/>
  <c r="M64" i="17"/>
  <c r="I64" i="18"/>
  <c r="I64" i="17"/>
  <c r="E64" i="18"/>
  <c r="E64" i="17"/>
  <c r="BN63" i="18"/>
  <c r="BN63" i="17"/>
  <c r="BJ63" i="18"/>
  <c r="BJ63" i="17"/>
  <c r="BF63" i="18"/>
  <c r="BF63" i="17"/>
  <c r="BB63" i="18"/>
  <c r="BB63" i="17"/>
  <c r="AX63" i="18"/>
  <c r="AX63" i="17"/>
  <c r="AT63" i="18"/>
  <c r="AT63" i="17"/>
  <c r="AP63" i="18"/>
  <c r="AP63" i="17"/>
  <c r="AL63" i="18"/>
  <c r="AL63" i="17"/>
  <c r="AH63" i="18"/>
  <c r="AH63" i="17"/>
  <c r="AD63" i="18"/>
  <c r="AD63" i="17"/>
  <c r="Z63" i="18"/>
  <c r="Z63" i="17"/>
  <c r="V63" i="18"/>
  <c r="V63" i="17"/>
  <c r="R63" i="18"/>
  <c r="R63" i="17"/>
  <c r="N63" i="18"/>
  <c r="N63" i="17"/>
  <c r="J63" i="18"/>
  <c r="J63" i="17"/>
  <c r="F63" i="18"/>
  <c r="F63" i="17"/>
  <c r="BP62" i="18"/>
  <c r="BP62" i="17"/>
  <c r="BL62" i="18"/>
  <c r="BL62" i="17"/>
  <c r="BH62" i="18"/>
  <c r="BH62" i="17"/>
  <c r="BD62" i="18"/>
  <c r="BD62" i="17"/>
  <c r="AZ62" i="18"/>
  <c r="AZ62" i="17"/>
  <c r="AV62" i="18"/>
  <c r="AV62" i="17"/>
  <c r="AR62" i="18"/>
  <c r="AR62" i="17"/>
  <c r="AN62" i="18"/>
  <c r="AN62" i="17"/>
  <c r="AJ62" i="18"/>
  <c r="AJ62" i="17"/>
  <c r="AF62" i="18"/>
  <c r="AF62" i="17"/>
  <c r="AB62" i="18"/>
  <c r="AB62" i="17"/>
  <c r="X62" i="18"/>
  <c r="X62" i="17"/>
  <c r="T62" i="18"/>
  <c r="T62" i="17"/>
  <c r="P62" i="18"/>
  <c r="P62" i="17"/>
  <c r="L62" i="18"/>
  <c r="L62" i="17"/>
  <c r="H62" i="18"/>
  <c r="H62" i="17"/>
  <c r="BQ62" i="22"/>
  <c r="BS62" i="22" s="1"/>
  <c r="BY62" i="22" s="1"/>
  <c r="CA62" i="22" s="1"/>
  <c r="D62" i="18"/>
  <c r="D62" i="17"/>
  <c r="BP60" i="18"/>
  <c r="BP60" i="17"/>
  <c r="BL60" i="18"/>
  <c r="BL60" i="17"/>
  <c r="BH60" i="18"/>
  <c r="BH60" i="17"/>
  <c r="BD60" i="18"/>
  <c r="BD60" i="17"/>
  <c r="AZ60" i="18"/>
  <c r="AZ60" i="17"/>
  <c r="AV60" i="18"/>
  <c r="AV60" i="17"/>
  <c r="AR60" i="18"/>
  <c r="AR60" i="17"/>
  <c r="AN60" i="18"/>
  <c r="AN60" i="17"/>
  <c r="AJ60" i="18"/>
  <c r="AJ60" i="17"/>
  <c r="AF60" i="18"/>
  <c r="AF60" i="17"/>
  <c r="AB60" i="18"/>
  <c r="AB60" i="17"/>
  <c r="X60" i="18"/>
  <c r="X60" i="17"/>
  <c r="T60" i="18"/>
  <c r="T60" i="17"/>
  <c r="P60" i="18"/>
  <c r="P60" i="17"/>
  <c r="L60" i="18"/>
  <c r="L60" i="17"/>
  <c r="H60" i="18"/>
  <c r="H60" i="17"/>
  <c r="D60" i="18"/>
  <c r="D60" i="17"/>
  <c r="BM59" i="18"/>
  <c r="BM59" i="17"/>
  <c r="BI59" i="18"/>
  <c r="BI59" i="17"/>
  <c r="BE59" i="18"/>
  <c r="BE59" i="17"/>
  <c r="BA59" i="18"/>
  <c r="BA59" i="17"/>
  <c r="AW59" i="18"/>
  <c r="AW59" i="17"/>
  <c r="AS59" i="18"/>
  <c r="AS59" i="17"/>
  <c r="AO59" i="18"/>
  <c r="AO59" i="17"/>
  <c r="AK59" i="18"/>
  <c r="AK59" i="17"/>
  <c r="AG59" i="18"/>
  <c r="AG59" i="17"/>
  <c r="AC59" i="18"/>
  <c r="AC59" i="17"/>
  <c r="Y59" i="18"/>
  <c r="Y59" i="17"/>
  <c r="U59" i="18"/>
  <c r="U59" i="17"/>
  <c r="Q59" i="18"/>
  <c r="Q59" i="17"/>
  <c r="M59" i="18"/>
  <c r="M59" i="17"/>
  <c r="I59" i="18"/>
  <c r="I59" i="17"/>
  <c r="E59" i="18"/>
  <c r="E59" i="17"/>
  <c r="BN54" i="18"/>
  <c r="BN54" i="17"/>
  <c r="BJ54" i="18"/>
  <c r="BJ54" i="17"/>
  <c r="BF54" i="18"/>
  <c r="BF54" i="17"/>
  <c r="BB54" i="18"/>
  <c r="BB54" i="17"/>
  <c r="AX54" i="18"/>
  <c r="AX54" i="17"/>
  <c r="AT54" i="18"/>
  <c r="AT54" i="17"/>
  <c r="AP54" i="18"/>
  <c r="AP54" i="17"/>
  <c r="AL54" i="18"/>
  <c r="AL54" i="17"/>
  <c r="AH54" i="18"/>
  <c r="AH54" i="17"/>
  <c r="AD54" i="18"/>
  <c r="AD54" i="17"/>
  <c r="Z54" i="18"/>
  <c r="Z54" i="17"/>
  <c r="V54" i="18"/>
  <c r="V54" i="17"/>
  <c r="R54" i="18"/>
  <c r="R54" i="17"/>
  <c r="N54" i="18"/>
  <c r="N54" i="17"/>
  <c r="J54" i="18"/>
  <c r="J54" i="17"/>
  <c r="F54" i="18"/>
  <c r="F54" i="17"/>
  <c r="BP53" i="18"/>
  <c r="BP53" i="17"/>
  <c r="BL53" i="18"/>
  <c r="BL53" i="17"/>
  <c r="BH53" i="18"/>
  <c r="BH53" i="17"/>
  <c r="BD53" i="18"/>
  <c r="BD53" i="17"/>
  <c r="AZ53" i="18"/>
  <c r="AZ53" i="17"/>
  <c r="AV53" i="18"/>
  <c r="AV53" i="17"/>
  <c r="AR53" i="18"/>
  <c r="AR53" i="17"/>
  <c r="AN53" i="18"/>
  <c r="AN53" i="17"/>
  <c r="AJ53" i="18"/>
  <c r="AJ53" i="17"/>
  <c r="AF53" i="18"/>
  <c r="AF53" i="17"/>
  <c r="AB53" i="18"/>
  <c r="AB53" i="17"/>
  <c r="X53" i="18"/>
  <c r="X53" i="17"/>
  <c r="T53" i="18"/>
  <c r="T53" i="17"/>
  <c r="P53" i="18"/>
  <c r="P53" i="17"/>
  <c r="L53" i="18"/>
  <c r="L53" i="17"/>
  <c r="H53" i="18"/>
  <c r="H53" i="17"/>
  <c r="D53" i="18"/>
  <c r="D53" i="17"/>
  <c r="BN52" i="18"/>
  <c r="BN52" i="17"/>
  <c r="BJ52" i="18"/>
  <c r="BJ52" i="17"/>
  <c r="BF52" i="18"/>
  <c r="BF52" i="17"/>
  <c r="BB52" i="18"/>
  <c r="BB52" i="17"/>
  <c r="AX52" i="18"/>
  <c r="AX52" i="17"/>
  <c r="AT52" i="18"/>
  <c r="AT52" i="17"/>
  <c r="AP52" i="18"/>
  <c r="AP52" i="17"/>
  <c r="AL52" i="18"/>
  <c r="AL52" i="17"/>
  <c r="AH52" i="18"/>
  <c r="AH52" i="17"/>
  <c r="AD52" i="18"/>
  <c r="AD52" i="17"/>
  <c r="Z52" i="18"/>
  <c r="Z52" i="17"/>
  <c r="V52" i="18"/>
  <c r="V52" i="17"/>
  <c r="R52" i="18"/>
  <c r="R52" i="17"/>
  <c r="N52" i="18"/>
  <c r="N52" i="17"/>
  <c r="J52" i="18"/>
  <c r="J52" i="17"/>
  <c r="F52" i="18"/>
  <c r="F52" i="17"/>
  <c r="BO51" i="18"/>
  <c r="BO51" i="17"/>
  <c r="BK51" i="18"/>
  <c r="BK51" i="17"/>
  <c r="BG51" i="18"/>
  <c r="BG51" i="17"/>
  <c r="BC51" i="18"/>
  <c r="BC51" i="17"/>
  <c r="AY51" i="18"/>
  <c r="AY51" i="17"/>
  <c r="AU51" i="18"/>
  <c r="AU51" i="17"/>
  <c r="AQ51" i="18"/>
  <c r="AQ51" i="17"/>
  <c r="AM51" i="18"/>
  <c r="AM51" i="17"/>
  <c r="AI51" i="18"/>
  <c r="AI51" i="17"/>
  <c r="AE51" i="18"/>
  <c r="AE51" i="17"/>
  <c r="AA51" i="18"/>
  <c r="AA51" i="17"/>
  <c r="W51" i="18"/>
  <c r="W51" i="17"/>
  <c r="S51" i="18"/>
  <c r="S51" i="17"/>
  <c r="O51" i="18"/>
  <c r="O51" i="17"/>
  <c r="K51" i="18"/>
  <c r="K51" i="17"/>
  <c r="G51" i="18"/>
  <c r="G51" i="17"/>
  <c r="BM48" i="18"/>
  <c r="BM48" i="17"/>
  <c r="BI48" i="18"/>
  <c r="BI48" i="17"/>
  <c r="BE48" i="18"/>
  <c r="BE48" i="17"/>
  <c r="BA48" i="18"/>
  <c r="BA48" i="17"/>
  <c r="AW48" i="18"/>
  <c r="AW48" i="17"/>
  <c r="AS48" i="18"/>
  <c r="AS48" i="17"/>
  <c r="AO48" i="18"/>
  <c r="AO48" i="17"/>
  <c r="AK48" i="18"/>
  <c r="AK48" i="17"/>
  <c r="AG48" i="18"/>
  <c r="AG48" i="17"/>
  <c r="AC48" i="18"/>
  <c r="AC48" i="17"/>
  <c r="Y48" i="18"/>
  <c r="Y48" i="17"/>
  <c r="U48" i="18"/>
  <c r="U48" i="17"/>
  <c r="Q48" i="18"/>
  <c r="Q48" i="17"/>
  <c r="M48" i="18"/>
  <c r="M48" i="17"/>
  <c r="I48" i="18"/>
  <c r="I48" i="17"/>
  <c r="E48" i="18"/>
  <c r="E48" i="17"/>
  <c r="BN47" i="18"/>
  <c r="BN47" i="17"/>
  <c r="BJ47" i="18"/>
  <c r="BJ47" i="17"/>
  <c r="BF47" i="18"/>
  <c r="BF47" i="17"/>
  <c r="BB47" i="18"/>
  <c r="BB47" i="17"/>
  <c r="AX47" i="18"/>
  <c r="AX47" i="17"/>
  <c r="AT47" i="18"/>
  <c r="AT47" i="17"/>
  <c r="AP47" i="18"/>
  <c r="AP47" i="17"/>
  <c r="AL47" i="18"/>
  <c r="AL47" i="17"/>
  <c r="AH47" i="18"/>
  <c r="AH47" i="17"/>
  <c r="AD47" i="18"/>
  <c r="AD47" i="17"/>
  <c r="Z47" i="18"/>
  <c r="Z47" i="17"/>
  <c r="V47" i="18"/>
  <c r="V47" i="17"/>
  <c r="R47" i="18"/>
  <c r="R47" i="17"/>
  <c r="N47" i="18"/>
  <c r="N47" i="17"/>
  <c r="J47" i="18"/>
  <c r="J47" i="17"/>
  <c r="F47" i="18"/>
  <c r="F47" i="17"/>
  <c r="BP46" i="18"/>
  <c r="BP46" i="17"/>
  <c r="BL46" i="18"/>
  <c r="BL46" i="17"/>
  <c r="BH46" i="18"/>
  <c r="BH46" i="17"/>
  <c r="BD46" i="18"/>
  <c r="BD46" i="17"/>
  <c r="AZ46" i="18"/>
  <c r="AZ46" i="17"/>
  <c r="AV46" i="18"/>
  <c r="AV46" i="17"/>
  <c r="AR46" i="18"/>
  <c r="AR46" i="17"/>
  <c r="AN46" i="18"/>
  <c r="AN46" i="17"/>
  <c r="AJ46" i="18"/>
  <c r="AJ46" i="17"/>
  <c r="AF46" i="18"/>
  <c r="AF46" i="17"/>
  <c r="AB46" i="18"/>
  <c r="AB46" i="17"/>
  <c r="X46" i="18"/>
  <c r="X46" i="17"/>
  <c r="T46" i="18"/>
  <c r="T46" i="17"/>
  <c r="P46" i="18"/>
  <c r="P46" i="17"/>
  <c r="L46" i="18"/>
  <c r="L46" i="17"/>
  <c r="H46" i="18"/>
  <c r="H46" i="17"/>
  <c r="BQ46" i="22"/>
  <c r="BS46" i="22" s="1"/>
  <c r="D46" i="18"/>
  <c r="D46" i="17"/>
  <c r="BP44" i="18"/>
  <c r="BP44" i="17"/>
  <c r="BL44" i="18"/>
  <c r="BL44" i="17"/>
  <c r="BH44" i="18"/>
  <c r="BH44" i="17"/>
  <c r="BD44" i="18"/>
  <c r="BD44" i="17"/>
  <c r="AZ44" i="18"/>
  <c r="AZ44" i="17"/>
  <c r="AV44" i="18"/>
  <c r="AV44" i="17"/>
  <c r="AR44" i="18"/>
  <c r="AR44" i="17"/>
  <c r="AN44" i="18"/>
  <c r="AN44" i="17"/>
  <c r="AJ44" i="18"/>
  <c r="AJ44" i="17"/>
  <c r="AF44" i="18"/>
  <c r="AF44" i="17"/>
  <c r="AB44" i="18"/>
  <c r="AB44" i="17"/>
  <c r="X44" i="18"/>
  <c r="X44" i="17"/>
  <c r="T44" i="18"/>
  <c r="T44" i="17"/>
  <c r="P44" i="18"/>
  <c r="P44" i="17"/>
  <c r="L44" i="18"/>
  <c r="L44" i="17"/>
  <c r="H44" i="18"/>
  <c r="H44" i="17"/>
  <c r="D44" i="18"/>
  <c r="D44" i="17"/>
  <c r="BM43" i="18"/>
  <c r="BM43" i="17"/>
  <c r="BI43" i="18"/>
  <c r="BI43" i="17"/>
  <c r="BE43" i="18"/>
  <c r="BE43" i="17"/>
  <c r="BA43" i="18"/>
  <c r="BA43" i="17"/>
  <c r="AW43" i="18"/>
  <c r="AW43" i="17"/>
  <c r="AS43" i="18"/>
  <c r="AS43" i="17"/>
  <c r="AO43" i="18"/>
  <c r="AO43" i="17"/>
  <c r="AK43" i="18"/>
  <c r="AK43" i="17"/>
  <c r="AG43" i="18"/>
  <c r="AG43" i="17"/>
  <c r="AC43" i="18"/>
  <c r="AC43" i="17"/>
  <c r="Y43" i="18"/>
  <c r="Y43" i="17"/>
  <c r="U43" i="18"/>
  <c r="U43" i="17"/>
  <c r="Q43" i="18"/>
  <c r="Q43" i="17"/>
  <c r="M43" i="18"/>
  <c r="M43" i="17"/>
  <c r="I43" i="18"/>
  <c r="I43" i="17"/>
  <c r="E43" i="18"/>
  <c r="E43" i="17"/>
  <c r="BJ38" i="18"/>
  <c r="BJ38" i="17"/>
  <c r="BB38" i="18"/>
  <c r="BB38" i="17"/>
  <c r="AT38" i="18"/>
  <c r="AT38" i="17"/>
  <c r="AL38" i="18"/>
  <c r="AL38" i="17"/>
  <c r="AD38" i="18"/>
  <c r="AD38" i="17"/>
  <c r="V38" i="18"/>
  <c r="V38" i="17"/>
  <c r="N38" i="18"/>
  <c r="N38" i="17"/>
  <c r="F38" i="18"/>
  <c r="F38" i="17"/>
  <c r="BP37" i="18"/>
  <c r="BP37" i="17"/>
  <c r="BL37" i="18"/>
  <c r="BL37" i="17"/>
  <c r="BH37" i="18"/>
  <c r="BH37" i="17"/>
  <c r="BD37" i="18"/>
  <c r="BD37" i="17"/>
  <c r="AZ37" i="18"/>
  <c r="AZ37" i="17"/>
  <c r="AV37" i="18"/>
  <c r="AV37" i="17"/>
  <c r="AR37" i="18"/>
  <c r="AR37" i="17"/>
  <c r="AN37" i="18"/>
  <c r="AN37" i="17"/>
  <c r="AJ37" i="18"/>
  <c r="AJ37" i="17"/>
  <c r="AF37" i="18"/>
  <c r="AF37" i="17"/>
  <c r="AB37" i="18"/>
  <c r="AB37" i="17"/>
  <c r="T37" i="18"/>
  <c r="T37" i="17"/>
  <c r="P37" i="18"/>
  <c r="P37" i="17"/>
  <c r="L37" i="18"/>
  <c r="L37" i="17"/>
  <c r="D37" i="18"/>
  <c r="D37" i="17"/>
  <c r="BN36" i="18"/>
  <c r="BN36" i="17"/>
  <c r="BJ36" i="18"/>
  <c r="BJ36" i="17"/>
  <c r="BF36" i="18"/>
  <c r="BF36" i="17"/>
  <c r="BB36" i="18"/>
  <c r="BB36" i="17"/>
  <c r="AX36" i="18"/>
  <c r="AX36" i="17"/>
  <c r="AT36" i="18"/>
  <c r="AT36" i="17"/>
  <c r="AP36" i="18"/>
  <c r="AP36" i="17"/>
  <c r="AL36" i="18"/>
  <c r="AL36" i="17"/>
  <c r="AH36" i="18"/>
  <c r="AH36" i="17"/>
  <c r="AD36" i="18"/>
  <c r="AD36" i="17"/>
  <c r="Z36" i="18"/>
  <c r="Z36" i="17"/>
  <c r="V36" i="18"/>
  <c r="V36" i="17"/>
  <c r="R36" i="18"/>
  <c r="R36" i="17"/>
  <c r="N36" i="18"/>
  <c r="N36" i="17"/>
  <c r="J36" i="18"/>
  <c r="J36" i="17"/>
  <c r="F36" i="18"/>
  <c r="F36" i="17"/>
  <c r="BO35" i="18"/>
  <c r="BO35" i="17"/>
  <c r="BK35" i="18"/>
  <c r="BK35" i="17"/>
  <c r="BG35" i="18"/>
  <c r="BG35" i="17"/>
  <c r="BC35" i="18"/>
  <c r="BC35" i="17"/>
  <c r="AY35" i="18"/>
  <c r="AY35" i="17"/>
  <c r="AU35" i="18"/>
  <c r="AU35" i="17"/>
  <c r="AQ35" i="18"/>
  <c r="AQ35" i="17"/>
  <c r="AM35" i="18"/>
  <c r="AM35" i="17"/>
  <c r="AI35" i="18"/>
  <c r="AI35" i="17"/>
  <c r="AE35" i="18"/>
  <c r="AE35" i="17"/>
  <c r="AA35" i="18"/>
  <c r="AA35" i="17"/>
  <c r="W35" i="18"/>
  <c r="W35" i="17"/>
  <c r="S35" i="18"/>
  <c r="S35" i="17"/>
  <c r="O35" i="18"/>
  <c r="O35" i="17"/>
  <c r="K35" i="18"/>
  <c r="K35" i="17"/>
  <c r="G35" i="18"/>
  <c r="G35" i="17"/>
  <c r="BO33" i="18"/>
  <c r="BO33" i="17"/>
  <c r="BK33" i="18"/>
  <c r="BK33" i="17"/>
  <c r="BG33" i="18"/>
  <c r="BG33" i="17"/>
  <c r="BC33" i="18"/>
  <c r="BC33" i="17"/>
  <c r="AU33" i="18"/>
  <c r="AU33" i="17"/>
  <c r="AQ33" i="18"/>
  <c r="AQ33" i="17"/>
  <c r="AM33" i="18"/>
  <c r="AM33" i="17"/>
  <c r="AI33" i="18"/>
  <c r="AI33" i="17"/>
  <c r="AE33" i="18"/>
  <c r="AE33" i="17"/>
  <c r="AA33" i="18"/>
  <c r="AA33" i="17"/>
  <c r="W33" i="18"/>
  <c r="W33" i="17"/>
  <c r="S33" i="18"/>
  <c r="S33" i="17"/>
  <c r="O33" i="18"/>
  <c r="O33" i="17"/>
  <c r="K33" i="18"/>
  <c r="K33" i="17"/>
  <c r="G33" i="18"/>
  <c r="G33" i="17"/>
  <c r="BM32" i="18"/>
  <c r="BM32" i="17"/>
  <c r="BI32" i="18"/>
  <c r="BI32" i="17"/>
  <c r="BE32" i="18"/>
  <c r="BE32" i="17"/>
  <c r="BA32" i="18"/>
  <c r="BA32" i="17"/>
  <c r="AW32" i="18"/>
  <c r="AW32" i="17"/>
  <c r="AS32" i="18"/>
  <c r="AS32" i="17"/>
  <c r="AO32" i="18"/>
  <c r="AO32" i="17"/>
  <c r="AK32" i="18"/>
  <c r="AK32" i="17"/>
  <c r="AG32" i="18"/>
  <c r="AG32" i="17"/>
  <c r="AC32" i="18"/>
  <c r="AC32" i="17"/>
  <c r="Y32" i="18"/>
  <c r="Y32" i="17"/>
  <c r="U32" i="18"/>
  <c r="U32" i="17"/>
  <c r="Q32" i="18"/>
  <c r="Q32" i="17"/>
  <c r="M32" i="18"/>
  <c r="M32" i="17"/>
  <c r="I32" i="18"/>
  <c r="I32" i="17"/>
  <c r="E32" i="18"/>
  <c r="E32" i="17"/>
  <c r="BN31" i="18"/>
  <c r="BN31" i="17"/>
  <c r="BJ31" i="18"/>
  <c r="BJ31" i="17"/>
  <c r="BF31" i="18"/>
  <c r="BF31" i="17"/>
  <c r="BB31" i="18"/>
  <c r="BB31" i="17"/>
  <c r="AX31" i="18"/>
  <c r="AX31" i="17"/>
  <c r="AT31" i="18"/>
  <c r="AT31" i="17"/>
  <c r="AP31" i="18"/>
  <c r="AP31" i="17"/>
  <c r="AL31" i="18"/>
  <c r="AL31" i="17"/>
  <c r="AH31" i="18"/>
  <c r="AH31" i="17"/>
  <c r="AD31" i="18"/>
  <c r="AD31" i="17"/>
  <c r="Z31" i="18"/>
  <c r="Z31" i="17"/>
  <c r="V31" i="18"/>
  <c r="V31" i="17"/>
  <c r="R31" i="18"/>
  <c r="R31" i="17"/>
  <c r="N31" i="18"/>
  <c r="N31" i="17"/>
  <c r="J31" i="18"/>
  <c r="J31" i="17"/>
  <c r="F31" i="18"/>
  <c r="F31" i="17"/>
  <c r="BP30" i="18"/>
  <c r="BP30" i="17"/>
  <c r="BH30" i="18"/>
  <c r="BH30" i="17"/>
  <c r="BD30" i="18"/>
  <c r="BD30" i="17"/>
  <c r="AZ30" i="18"/>
  <c r="AZ30" i="17"/>
  <c r="AR30" i="18"/>
  <c r="AR30" i="17"/>
  <c r="AN30" i="18"/>
  <c r="AN30" i="17"/>
  <c r="AJ30" i="18"/>
  <c r="AJ30" i="17"/>
  <c r="AB30" i="18"/>
  <c r="AB30" i="17"/>
  <c r="X30" i="18"/>
  <c r="X30" i="17"/>
  <c r="T30" i="18"/>
  <c r="T30" i="17"/>
  <c r="L30" i="18"/>
  <c r="L30" i="17"/>
  <c r="H30" i="18"/>
  <c r="H30" i="17"/>
  <c r="BQ30" i="22"/>
  <c r="BS30" i="22" s="1"/>
  <c r="BY30" i="22" s="1"/>
  <c r="CA30" i="22" s="1"/>
  <c r="D30" i="18"/>
  <c r="D30" i="17"/>
  <c r="BP28" i="18"/>
  <c r="BP28" i="17"/>
  <c r="BL28" i="18"/>
  <c r="BL28" i="17"/>
  <c r="BH28" i="18"/>
  <c r="BH28" i="17"/>
  <c r="BD28" i="18"/>
  <c r="BD28" i="17"/>
  <c r="AZ28" i="18"/>
  <c r="AZ28" i="17"/>
  <c r="AV28" i="18"/>
  <c r="AV28" i="17"/>
  <c r="AR28" i="18"/>
  <c r="AR28" i="17"/>
  <c r="AN28" i="18"/>
  <c r="AN28" i="17"/>
  <c r="AJ28" i="18"/>
  <c r="AJ28" i="17"/>
  <c r="AF28" i="18"/>
  <c r="AF28" i="17"/>
  <c r="AB28" i="18"/>
  <c r="AB28" i="17"/>
  <c r="X28" i="18"/>
  <c r="X28" i="17"/>
  <c r="T28" i="18"/>
  <c r="T28" i="17"/>
  <c r="P28" i="18"/>
  <c r="P28" i="17"/>
  <c r="L28" i="18"/>
  <c r="L28" i="17"/>
  <c r="H28" i="18"/>
  <c r="H28" i="17"/>
  <c r="D28" i="18"/>
  <c r="D28" i="17"/>
  <c r="BM27" i="18"/>
  <c r="BM27" i="17"/>
  <c r="BI27" i="18"/>
  <c r="BI27" i="17"/>
  <c r="BE27" i="18"/>
  <c r="BE27" i="17"/>
  <c r="BA27" i="18"/>
  <c r="BA27" i="17"/>
  <c r="AW27" i="18"/>
  <c r="AW27" i="17"/>
  <c r="AS27" i="18"/>
  <c r="AS27" i="17"/>
  <c r="AO27" i="18"/>
  <c r="AO27" i="17"/>
  <c r="AK27" i="18"/>
  <c r="AK27" i="17"/>
  <c r="AG27" i="18"/>
  <c r="AG27" i="17"/>
  <c r="AC27" i="18"/>
  <c r="AC27" i="17"/>
  <c r="Y27" i="18"/>
  <c r="Y27" i="17"/>
  <c r="U27" i="18"/>
  <c r="U27" i="17"/>
  <c r="Q27" i="18"/>
  <c r="Q27" i="17"/>
  <c r="M27" i="18"/>
  <c r="M27" i="17"/>
  <c r="I27" i="18"/>
  <c r="I27" i="17"/>
  <c r="E27" i="18"/>
  <c r="E27" i="17"/>
  <c r="BO26" i="18"/>
  <c r="BO26" i="17"/>
  <c r="BK26" i="18"/>
  <c r="BK26" i="17"/>
  <c r="BG26" i="18"/>
  <c r="BG26" i="17"/>
  <c r="BC26" i="18"/>
  <c r="BC26" i="17"/>
  <c r="AY26" i="18"/>
  <c r="AY26" i="17"/>
  <c r="AU26" i="18"/>
  <c r="AU26" i="17"/>
  <c r="AQ26" i="18"/>
  <c r="AQ26" i="17"/>
  <c r="AM26" i="18"/>
  <c r="AM26" i="17"/>
  <c r="AI26" i="18"/>
  <c r="AI26" i="17"/>
  <c r="AE26" i="18"/>
  <c r="AE26" i="17"/>
  <c r="AA26" i="18"/>
  <c r="AA26" i="17"/>
  <c r="W26" i="18"/>
  <c r="W26" i="17"/>
  <c r="S26" i="18"/>
  <c r="S26" i="17"/>
  <c r="O26" i="18"/>
  <c r="O26" i="17"/>
  <c r="K26" i="18"/>
  <c r="K26" i="17"/>
  <c r="G26" i="18"/>
  <c r="G26" i="17"/>
  <c r="BM25" i="18"/>
  <c r="BM25" i="17"/>
  <c r="BI25" i="18"/>
  <c r="BI25" i="17"/>
  <c r="BE25" i="18"/>
  <c r="BE25" i="17"/>
  <c r="BA25" i="18"/>
  <c r="BA25" i="17"/>
  <c r="AW25" i="18"/>
  <c r="AW25" i="17"/>
  <c r="AS25" i="18"/>
  <c r="AS25" i="17"/>
  <c r="AO25" i="18"/>
  <c r="AO25" i="17"/>
  <c r="AK25" i="18"/>
  <c r="AK25" i="17"/>
  <c r="AG25" i="18"/>
  <c r="AG25" i="17"/>
  <c r="AC25" i="18"/>
  <c r="AC25" i="17"/>
  <c r="Y25" i="18"/>
  <c r="Y25" i="17"/>
  <c r="U25" i="18"/>
  <c r="U25" i="17"/>
  <c r="Q25" i="18"/>
  <c r="Q25" i="17"/>
  <c r="M25" i="18"/>
  <c r="M25" i="17"/>
  <c r="I25" i="18"/>
  <c r="I25" i="17"/>
  <c r="E25" i="18"/>
  <c r="E25" i="17"/>
  <c r="BJ22" i="18"/>
  <c r="BJ22" i="17"/>
  <c r="BF22" i="18"/>
  <c r="BF22" i="17"/>
  <c r="BB22" i="18"/>
  <c r="BB22" i="17"/>
  <c r="AT22" i="18"/>
  <c r="AT22" i="17"/>
  <c r="AP22" i="18"/>
  <c r="AP22" i="17"/>
  <c r="AL22" i="18"/>
  <c r="AL22" i="17"/>
  <c r="AD22" i="18"/>
  <c r="AD22" i="17"/>
  <c r="Z22" i="18"/>
  <c r="Z22" i="17"/>
  <c r="V22" i="18"/>
  <c r="V22" i="17"/>
  <c r="N22" i="18"/>
  <c r="N22" i="17"/>
  <c r="J22" i="18"/>
  <c r="J22" i="17"/>
  <c r="F22" i="18"/>
  <c r="F22" i="17"/>
  <c r="BP21" i="18"/>
  <c r="BP21" i="17"/>
  <c r="BL21" i="18"/>
  <c r="BL21" i="17"/>
  <c r="BH21" i="18"/>
  <c r="BH21" i="17"/>
  <c r="AZ21" i="18"/>
  <c r="AZ21" i="17"/>
  <c r="AV21" i="18"/>
  <c r="AV21" i="17"/>
  <c r="AR21" i="18"/>
  <c r="AR21" i="17"/>
  <c r="AJ21" i="18"/>
  <c r="AJ21" i="17"/>
  <c r="AF21" i="18"/>
  <c r="AF21" i="17"/>
  <c r="AB21" i="18"/>
  <c r="AB21" i="17"/>
  <c r="T21" i="18"/>
  <c r="T21" i="17"/>
  <c r="P21" i="18"/>
  <c r="P21" i="17"/>
  <c r="L21" i="18"/>
  <c r="L21" i="17"/>
  <c r="D21" i="18"/>
  <c r="D21" i="17"/>
  <c r="BN20" i="18"/>
  <c r="BN20" i="17"/>
  <c r="BJ20" i="18"/>
  <c r="BJ20" i="17"/>
  <c r="BF20" i="18"/>
  <c r="BF20" i="17"/>
  <c r="BB20" i="18"/>
  <c r="BB20" i="17"/>
  <c r="AX20" i="18"/>
  <c r="AX20" i="17"/>
  <c r="AT20" i="18"/>
  <c r="AT20" i="17"/>
  <c r="AP20" i="18"/>
  <c r="AP20" i="17"/>
  <c r="AL20" i="18"/>
  <c r="AL20" i="17"/>
  <c r="AH20" i="18"/>
  <c r="AH20" i="17"/>
  <c r="AD20" i="18"/>
  <c r="AD20" i="17"/>
  <c r="Z20" i="18"/>
  <c r="Z20" i="17"/>
  <c r="V20" i="18"/>
  <c r="V20" i="17"/>
  <c r="R20" i="18"/>
  <c r="R20" i="17"/>
  <c r="N20" i="18"/>
  <c r="N20" i="17"/>
  <c r="J20" i="18"/>
  <c r="J20" i="17"/>
  <c r="F20" i="18"/>
  <c r="F20" i="17"/>
  <c r="BO19" i="18"/>
  <c r="BO19" i="17"/>
  <c r="BK19" i="18"/>
  <c r="BK19" i="17"/>
  <c r="BG19" i="18"/>
  <c r="BG19" i="17"/>
  <c r="BC19" i="18"/>
  <c r="BC19" i="17"/>
  <c r="AY19" i="18"/>
  <c r="AY19" i="17"/>
  <c r="AU19" i="18"/>
  <c r="AU19" i="17"/>
  <c r="AQ19" i="18"/>
  <c r="AQ19" i="17"/>
  <c r="AM19" i="18"/>
  <c r="AM19" i="17"/>
  <c r="AI19" i="18"/>
  <c r="AI19" i="17"/>
  <c r="AE19" i="18"/>
  <c r="AE19" i="17"/>
  <c r="AA19" i="18"/>
  <c r="AA19" i="17"/>
  <c r="W19" i="18"/>
  <c r="W19" i="17"/>
  <c r="S19" i="18"/>
  <c r="S19" i="17"/>
  <c r="O19" i="18"/>
  <c r="O19" i="17"/>
  <c r="K19" i="18"/>
  <c r="K19" i="17"/>
  <c r="G19" i="18"/>
  <c r="G19" i="17"/>
  <c r="BO17" i="18"/>
  <c r="BO17" i="17"/>
  <c r="BK17" i="18"/>
  <c r="BK17" i="17"/>
  <c r="BG17" i="18"/>
  <c r="BG17" i="17"/>
  <c r="BC17" i="18"/>
  <c r="BC17" i="17"/>
  <c r="AY17" i="18"/>
  <c r="AY17" i="17"/>
  <c r="AU17" i="18"/>
  <c r="AU17" i="17"/>
  <c r="AQ17" i="18"/>
  <c r="AQ17" i="17"/>
  <c r="AM17" i="18"/>
  <c r="AM17" i="17"/>
  <c r="AI17" i="18"/>
  <c r="AI17" i="17"/>
  <c r="AE17" i="18"/>
  <c r="AE17" i="17"/>
  <c r="AA17" i="18"/>
  <c r="AA17" i="17"/>
  <c r="W17" i="18"/>
  <c r="W17" i="17"/>
  <c r="S17" i="18"/>
  <c r="S17" i="17"/>
  <c r="O17" i="18"/>
  <c r="O17" i="17"/>
  <c r="K17" i="18"/>
  <c r="K17" i="17"/>
  <c r="G17" i="18"/>
  <c r="G17" i="17"/>
  <c r="BM16" i="18"/>
  <c r="BM16" i="17"/>
  <c r="BI16" i="18"/>
  <c r="BI16" i="17"/>
  <c r="BE16" i="18"/>
  <c r="BE16" i="17"/>
  <c r="BA16" i="18"/>
  <c r="BA16" i="17"/>
  <c r="AW16" i="18"/>
  <c r="AW16" i="17"/>
  <c r="AS16" i="18"/>
  <c r="AS16" i="17"/>
  <c r="AO16" i="18"/>
  <c r="AO16" i="17"/>
  <c r="AK16" i="18"/>
  <c r="AK16" i="17"/>
  <c r="AG16" i="18"/>
  <c r="AG16" i="17"/>
  <c r="AC16" i="18"/>
  <c r="AC16" i="17"/>
  <c r="Y16" i="18"/>
  <c r="Y16" i="17"/>
  <c r="U16" i="18"/>
  <c r="U16" i="17"/>
  <c r="Q16" i="18"/>
  <c r="Q16" i="17"/>
  <c r="M16" i="18"/>
  <c r="M16" i="17"/>
  <c r="I16" i="18"/>
  <c r="I16" i="17"/>
  <c r="E16" i="18"/>
  <c r="E16" i="17"/>
  <c r="BN15" i="18"/>
  <c r="BN15" i="17"/>
  <c r="BJ15" i="18"/>
  <c r="BJ15" i="17"/>
  <c r="BF15" i="18"/>
  <c r="BF15" i="17"/>
  <c r="BB15" i="18"/>
  <c r="BB15" i="17"/>
  <c r="AX15" i="18"/>
  <c r="AX15" i="17"/>
  <c r="AT15" i="18"/>
  <c r="AT15" i="17"/>
  <c r="AP15" i="18"/>
  <c r="AP15" i="17"/>
  <c r="AL15" i="18"/>
  <c r="AL15" i="17"/>
  <c r="AH15" i="18"/>
  <c r="AH15" i="17"/>
  <c r="AD15" i="18"/>
  <c r="AD15" i="17"/>
  <c r="Z15" i="18"/>
  <c r="Z15" i="17"/>
  <c r="V15" i="18"/>
  <c r="V15" i="17"/>
  <c r="R15" i="18"/>
  <c r="R15" i="17"/>
  <c r="N15" i="18"/>
  <c r="N15" i="17"/>
  <c r="J15" i="18"/>
  <c r="J15" i="17"/>
  <c r="F15" i="18"/>
  <c r="F15" i="17"/>
  <c r="BP14" i="18"/>
  <c r="BP14" i="17"/>
  <c r="BL14" i="18"/>
  <c r="BL14" i="17"/>
  <c r="BH14" i="18"/>
  <c r="BH14" i="17"/>
  <c r="BD14" i="18"/>
  <c r="BD14" i="17"/>
  <c r="AV14" i="18"/>
  <c r="AV14" i="17"/>
  <c r="AR14" i="18"/>
  <c r="AR14" i="17"/>
  <c r="AN14" i="18"/>
  <c r="AN14" i="17"/>
  <c r="AJ14" i="18"/>
  <c r="AJ14" i="17"/>
  <c r="AF14" i="18"/>
  <c r="AF14" i="17"/>
  <c r="AB14" i="18"/>
  <c r="AB14" i="17"/>
  <c r="X14" i="18"/>
  <c r="X14" i="17"/>
  <c r="P14" i="18"/>
  <c r="P14" i="17"/>
  <c r="L14" i="18"/>
  <c r="L14" i="17"/>
  <c r="H14" i="18"/>
  <c r="H14" i="17"/>
  <c r="BQ14" i="22"/>
  <c r="BS14" i="22" s="1"/>
  <c r="D14" i="18"/>
  <c r="D14" i="17"/>
  <c r="BP12" i="18"/>
  <c r="BP12" i="17"/>
  <c r="BH12" i="18"/>
  <c r="BH12" i="17"/>
  <c r="BD12" i="18"/>
  <c r="BD12" i="17"/>
  <c r="AZ12" i="18"/>
  <c r="AZ12" i="17"/>
  <c r="AV12" i="18"/>
  <c r="AV12" i="17"/>
  <c r="AR12" i="18"/>
  <c r="AR12" i="17"/>
  <c r="AN12" i="18"/>
  <c r="AN12" i="17"/>
  <c r="AJ12" i="18"/>
  <c r="AJ12" i="17"/>
  <c r="AB12" i="18"/>
  <c r="AB12" i="17"/>
  <c r="X12" i="18"/>
  <c r="X12" i="17"/>
  <c r="T12" i="18"/>
  <c r="T12" i="17"/>
  <c r="P12" i="18"/>
  <c r="P12" i="17"/>
  <c r="L12" i="18"/>
  <c r="L12" i="17"/>
  <c r="H12" i="18"/>
  <c r="H12" i="17"/>
  <c r="D12" i="18"/>
  <c r="D12" i="17"/>
  <c r="BI11" i="18"/>
  <c r="BI11" i="17"/>
  <c r="BE11" i="18"/>
  <c r="BE11" i="17"/>
  <c r="BA11" i="18"/>
  <c r="BA11" i="17"/>
  <c r="AW11" i="18"/>
  <c r="AW11" i="17"/>
  <c r="AS11" i="18"/>
  <c r="AS11" i="17"/>
  <c r="AO11" i="18"/>
  <c r="AO11" i="17"/>
  <c r="AK11" i="18"/>
  <c r="AK11" i="17"/>
  <c r="AC11" i="18"/>
  <c r="AC11" i="17"/>
  <c r="Y11" i="18"/>
  <c r="Y11" i="17"/>
  <c r="U11" i="18"/>
  <c r="U11" i="17"/>
  <c r="Q11" i="18"/>
  <c r="Q11" i="17"/>
  <c r="M11" i="18"/>
  <c r="M11" i="17"/>
  <c r="I11" i="18"/>
  <c r="I11" i="17"/>
  <c r="E11" i="18"/>
  <c r="E11" i="17"/>
  <c r="BO10" i="18"/>
  <c r="BO10" i="17"/>
  <c r="BK10" i="18"/>
  <c r="BK10" i="17"/>
  <c r="BG10" i="18"/>
  <c r="BG10" i="17"/>
  <c r="BC10" i="18"/>
  <c r="BC10" i="17"/>
  <c r="AY10" i="18"/>
  <c r="AY10" i="17"/>
  <c r="AU10" i="18"/>
  <c r="AU10" i="17"/>
  <c r="AQ10" i="18"/>
  <c r="AQ10" i="17"/>
  <c r="AM10" i="18"/>
  <c r="AM10" i="17"/>
  <c r="AI10" i="18"/>
  <c r="AI10" i="17"/>
  <c r="AE10" i="18"/>
  <c r="AE10" i="17"/>
  <c r="AA10" i="18"/>
  <c r="AA10" i="17"/>
  <c r="W10" i="18"/>
  <c r="W10" i="17"/>
  <c r="S10" i="18"/>
  <c r="S10" i="17"/>
  <c r="O10" i="18"/>
  <c r="O10" i="17"/>
  <c r="K10" i="18"/>
  <c r="K10" i="17"/>
  <c r="G10" i="18"/>
  <c r="G10" i="17"/>
  <c r="BM9" i="18"/>
  <c r="BM9" i="17"/>
  <c r="BI9" i="18"/>
  <c r="BI9" i="17"/>
  <c r="BE9" i="18"/>
  <c r="BE9" i="17"/>
  <c r="BA9" i="18"/>
  <c r="BA9" i="17"/>
  <c r="AW9" i="18"/>
  <c r="AW9" i="17"/>
  <c r="AS9" i="18"/>
  <c r="AS9" i="17"/>
  <c r="AO9" i="18"/>
  <c r="AO9" i="17"/>
  <c r="AK9" i="18"/>
  <c r="AK9" i="17"/>
  <c r="AG9" i="18"/>
  <c r="AG9" i="17"/>
  <c r="AC9" i="18"/>
  <c r="AC9" i="17"/>
  <c r="Y9" i="18"/>
  <c r="Y9" i="17"/>
  <c r="U9" i="18"/>
  <c r="U9" i="17"/>
  <c r="Q9" i="18"/>
  <c r="Q9" i="17"/>
  <c r="M9" i="18"/>
  <c r="M9" i="17"/>
  <c r="I9" i="18"/>
  <c r="I9" i="17"/>
  <c r="E9" i="18"/>
  <c r="E9" i="17"/>
  <c r="BN6" i="18"/>
  <c r="BN6" i="17"/>
  <c r="BJ6" i="18"/>
  <c r="BJ6" i="17"/>
  <c r="BF6" i="18"/>
  <c r="BF6" i="17"/>
  <c r="BB6" i="18"/>
  <c r="BB6" i="17"/>
  <c r="AX6" i="18"/>
  <c r="AX6" i="17"/>
  <c r="AT6" i="18"/>
  <c r="AT6" i="17"/>
  <c r="AL6" i="18"/>
  <c r="AL6" i="17"/>
  <c r="AH6" i="18"/>
  <c r="AH6" i="17"/>
  <c r="AD6" i="18"/>
  <c r="AD6" i="17"/>
  <c r="Z6" i="18"/>
  <c r="Z6" i="17"/>
  <c r="V6" i="18"/>
  <c r="V6" i="17"/>
  <c r="R6" i="18"/>
  <c r="R6" i="17"/>
  <c r="N6" i="18"/>
  <c r="N6" i="17"/>
  <c r="F6" i="18"/>
  <c r="F6" i="17"/>
  <c r="BP5" i="18"/>
  <c r="BP5" i="17"/>
  <c r="BL5" i="18"/>
  <c r="BL5" i="17"/>
  <c r="BH5" i="18"/>
  <c r="BH5" i="17"/>
  <c r="BD5" i="18"/>
  <c r="BD5" i="17"/>
  <c r="AV5" i="18"/>
  <c r="AV5" i="17"/>
  <c r="AR5" i="18"/>
  <c r="AR5" i="17"/>
  <c r="AN5" i="18"/>
  <c r="AN5" i="17"/>
  <c r="AJ5" i="18"/>
  <c r="AJ5" i="17"/>
  <c r="AF5" i="18"/>
  <c r="AF5" i="17"/>
  <c r="AB5" i="18"/>
  <c r="AB5" i="17"/>
  <c r="X5" i="18"/>
  <c r="X5" i="17"/>
  <c r="P5" i="18"/>
  <c r="P5" i="17"/>
  <c r="L5" i="18"/>
  <c r="L5" i="17"/>
  <c r="H5" i="18"/>
  <c r="H5" i="17"/>
  <c r="D5" i="18"/>
  <c r="D5" i="17"/>
  <c r="BC69" i="17"/>
  <c r="AM69" i="17"/>
  <c r="W69" i="17"/>
  <c r="G69" i="17"/>
  <c r="BD68" i="17"/>
  <c r="AN68" i="17"/>
  <c r="X68" i="17"/>
  <c r="H68" i="17"/>
  <c r="AO67" i="17"/>
  <c r="Y67" i="17"/>
  <c r="I67" i="17"/>
  <c r="BG65" i="17"/>
  <c r="AQ65" i="17"/>
  <c r="AA65" i="17"/>
  <c r="K65" i="17"/>
  <c r="BH64" i="17"/>
  <c r="AR64" i="17"/>
  <c r="AB64" i="17"/>
  <c r="L64" i="17"/>
  <c r="BI63" i="17"/>
  <c r="AS63" i="17"/>
  <c r="AC63" i="17"/>
  <c r="M63" i="17"/>
  <c r="BJ62" i="17"/>
  <c r="AT62" i="17"/>
  <c r="AD62" i="17"/>
  <c r="N62" i="17"/>
  <c r="BP61" i="17"/>
  <c r="AZ61" i="17"/>
  <c r="AJ61" i="17"/>
  <c r="T61" i="17"/>
  <c r="D61" i="17"/>
  <c r="BC58" i="17"/>
  <c r="AM58" i="17"/>
  <c r="W58" i="17"/>
  <c r="G58" i="17"/>
  <c r="BE57" i="17"/>
  <c r="AO57" i="17"/>
  <c r="Y57" i="17"/>
  <c r="I57" i="17"/>
  <c r="BF56" i="17"/>
  <c r="AP56" i="17"/>
  <c r="Z56" i="17"/>
  <c r="J56" i="17"/>
  <c r="BG55" i="17"/>
  <c r="AQ55" i="17"/>
  <c r="AA55" i="17"/>
  <c r="K55" i="17"/>
  <c r="BH54" i="17"/>
  <c r="AR54" i="17"/>
  <c r="AB54" i="17"/>
  <c r="L54" i="17"/>
  <c r="BG49" i="17"/>
  <c r="AQ49" i="17"/>
  <c r="AA49" i="17"/>
  <c r="K49" i="17"/>
  <c r="BH48" i="17"/>
  <c r="AR48" i="17"/>
  <c r="AB48" i="17"/>
  <c r="L48" i="17"/>
  <c r="BI47" i="17"/>
  <c r="AS47" i="17"/>
  <c r="AC47" i="17"/>
  <c r="M47" i="17"/>
  <c r="BJ46" i="17"/>
  <c r="AT46" i="17"/>
  <c r="AD46" i="17"/>
  <c r="N46" i="17"/>
  <c r="BP45" i="17"/>
  <c r="AZ45" i="17"/>
  <c r="AJ45" i="17"/>
  <c r="T45" i="17"/>
  <c r="D45" i="17"/>
  <c r="BC42" i="17"/>
  <c r="AM42" i="17"/>
  <c r="W42" i="17"/>
  <c r="G42" i="17"/>
  <c r="BE41" i="17"/>
  <c r="AO41" i="17"/>
  <c r="Y41" i="17"/>
  <c r="I41" i="17"/>
  <c r="BF40" i="17"/>
  <c r="AP40" i="17"/>
  <c r="Z40" i="17"/>
  <c r="J40" i="17"/>
  <c r="AX38" i="17"/>
  <c r="R38" i="17"/>
  <c r="BC37" i="17"/>
  <c r="H37" i="17"/>
  <c r="I36" i="17"/>
  <c r="J35" i="17"/>
  <c r="K34" i="17"/>
  <c r="AC33" i="17"/>
  <c r="AF30" i="17"/>
  <c r="BK25" i="17"/>
  <c r="BN22" i="17"/>
  <c r="H21" i="17"/>
  <c r="I20" i="17"/>
  <c r="J19" i="17"/>
  <c r="K18" i="17"/>
  <c r="AC17" i="17"/>
  <c r="T14" i="17"/>
  <c r="BL12" i="17"/>
  <c r="BN10" i="17"/>
  <c r="G9" i="17"/>
  <c r="AZ5" i="17"/>
  <c r="AB70" i="18"/>
  <c r="AB70" i="17"/>
  <c r="X70" i="18"/>
  <c r="X70" i="17"/>
  <c r="T70" i="18"/>
  <c r="T70" i="17"/>
  <c r="P70" i="18"/>
  <c r="P70" i="17"/>
  <c r="L70" i="18"/>
  <c r="L70" i="17"/>
  <c r="H70" i="18"/>
  <c r="H70" i="17"/>
  <c r="D70" i="18"/>
  <c r="D70" i="17"/>
  <c r="BN67" i="18"/>
  <c r="BN67" i="17"/>
  <c r="BJ67" i="18"/>
  <c r="BJ67" i="17"/>
  <c r="BF67" i="18"/>
  <c r="BF67" i="17"/>
  <c r="BB67" i="18"/>
  <c r="BB67" i="17"/>
  <c r="AX67" i="18"/>
  <c r="AX67" i="17"/>
  <c r="AT67" i="18"/>
  <c r="AT67" i="17"/>
  <c r="AP67" i="18"/>
  <c r="AP67" i="17"/>
  <c r="AL67" i="18"/>
  <c r="AL67" i="17"/>
  <c r="AH67" i="18"/>
  <c r="AH67" i="17"/>
  <c r="AD67" i="18"/>
  <c r="AD67" i="17"/>
  <c r="Z67" i="18"/>
  <c r="Z67" i="17"/>
  <c r="V67" i="18"/>
  <c r="V67" i="17"/>
  <c r="R67" i="18"/>
  <c r="R67" i="17"/>
  <c r="N67" i="18"/>
  <c r="N67" i="17"/>
  <c r="J67" i="18"/>
  <c r="J67" i="17"/>
  <c r="F67" i="18"/>
  <c r="F67" i="17"/>
  <c r="BP66" i="18"/>
  <c r="BP66" i="17"/>
  <c r="BL66" i="18"/>
  <c r="BL66" i="17"/>
  <c r="BH66" i="18"/>
  <c r="BH66" i="17"/>
  <c r="BD66" i="18"/>
  <c r="BD66" i="17"/>
  <c r="AZ66" i="18"/>
  <c r="AZ66" i="17"/>
  <c r="AV66" i="18"/>
  <c r="AV66" i="17"/>
  <c r="AR66" i="18"/>
  <c r="AR66" i="17"/>
  <c r="AN66" i="18"/>
  <c r="AN66" i="17"/>
  <c r="AJ66" i="18"/>
  <c r="AJ66" i="17"/>
  <c r="AF66" i="18"/>
  <c r="AF66" i="17"/>
  <c r="AB66" i="18"/>
  <c r="AB66" i="17"/>
  <c r="X66" i="18"/>
  <c r="X66" i="17"/>
  <c r="T66" i="18"/>
  <c r="T66" i="17"/>
  <c r="P66" i="18"/>
  <c r="P66" i="17"/>
  <c r="L66" i="18"/>
  <c r="L66" i="17"/>
  <c r="H66" i="18"/>
  <c r="H66" i="17"/>
  <c r="BQ66" i="22"/>
  <c r="BS66" i="22" s="1"/>
  <c r="D66" i="18"/>
  <c r="D66" i="17"/>
  <c r="BQ64" i="22"/>
  <c r="BS64" i="22" s="1"/>
  <c r="BY64" i="22" s="1"/>
  <c r="CA64" i="22" s="1"/>
  <c r="D64" i="18"/>
  <c r="BO62" i="18"/>
  <c r="BO62" i="17"/>
  <c r="BK62" i="18"/>
  <c r="BK62" i="17"/>
  <c r="BG62" i="18"/>
  <c r="BG62" i="17"/>
  <c r="BC62" i="18"/>
  <c r="BC62" i="17"/>
  <c r="AY62" i="18"/>
  <c r="AY62" i="17"/>
  <c r="AU62" i="18"/>
  <c r="AU62" i="17"/>
  <c r="AQ62" i="18"/>
  <c r="AQ62" i="17"/>
  <c r="AM62" i="18"/>
  <c r="AM62" i="17"/>
  <c r="AI62" i="18"/>
  <c r="AI62" i="17"/>
  <c r="AE62" i="18"/>
  <c r="AE62" i="17"/>
  <c r="AA62" i="18"/>
  <c r="AA62" i="17"/>
  <c r="W62" i="18"/>
  <c r="W62" i="17"/>
  <c r="S62" i="18"/>
  <c r="S62" i="17"/>
  <c r="O62" i="18"/>
  <c r="O62" i="17"/>
  <c r="K62" i="18"/>
  <c r="K62" i="17"/>
  <c r="G62" i="18"/>
  <c r="G62" i="17"/>
  <c r="BM61" i="18"/>
  <c r="BM61" i="17"/>
  <c r="BI61" i="18"/>
  <c r="BI61" i="17"/>
  <c r="BE61" i="18"/>
  <c r="BE61" i="17"/>
  <c r="BA61" i="18"/>
  <c r="BA61" i="17"/>
  <c r="AW61" i="18"/>
  <c r="AW61" i="17"/>
  <c r="AS61" i="18"/>
  <c r="AS61" i="17"/>
  <c r="AO61" i="18"/>
  <c r="AO61" i="17"/>
  <c r="AK61" i="18"/>
  <c r="AK61" i="17"/>
  <c r="AG61" i="18"/>
  <c r="AG61" i="17"/>
  <c r="AC61" i="18"/>
  <c r="AC61" i="17"/>
  <c r="Y61" i="18"/>
  <c r="Y61" i="17"/>
  <c r="U61" i="18"/>
  <c r="U61" i="17"/>
  <c r="Q61" i="18"/>
  <c r="Q61" i="17"/>
  <c r="M61" i="18"/>
  <c r="M61" i="17"/>
  <c r="I61" i="18"/>
  <c r="I61" i="17"/>
  <c r="E61" i="18"/>
  <c r="E61" i="17"/>
  <c r="BN58" i="18"/>
  <c r="BN58" i="17"/>
  <c r="BJ58" i="18"/>
  <c r="BJ58" i="17"/>
  <c r="BF58" i="18"/>
  <c r="BF58" i="17"/>
  <c r="BB58" i="18"/>
  <c r="BB58" i="17"/>
  <c r="AX58" i="18"/>
  <c r="AX58" i="17"/>
  <c r="AT58" i="18"/>
  <c r="AT58" i="17"/>
  <c r="AP58" i="18"/>
  <c r="AP58" i="17"/>
  <c r="AL58" i="18"/>
  <c r="AL58" i="17"/>
  <c r="AH58" i="18"/>
  <c r="AH58" i="17"/>
  <c r="AD58" i="18"/>
  <c r="AD58" i="17"/>
  <c r="Z58" i="18"/>
  <c r="Z58" i="17"/>
  <c r="V58" i="18"/>
  <c r="V58" i="17"/>
  <c r="R58" i="18"/>
  <c r="R58" i="17"/>
  <c r="N58" i="18"/>
  <c r="N58" i="17"/>
  <c r="J58" i="18"/>
  <c r="J58" i="17"/>
  <c r="F58" i="18"/>
  <c r="F58" i="17"/>
  <c r="BP57" i="18"/>
  <c r="BP57" i="17"/>
  <c r="BL57" i="18"/>
  <c r="BL57" i="17"/>
  <c r="BH57" i="18"/>
  <c r="BH57" i="17"/>
  <c r="BD57" i="18"/>
  <c r="BD57" i="17"/>
  <c r="AZ57" i="18"/>
  <c r="AZ57" i="17"/>
  <c r="AV57" i="18"/>
  <c r="AV57" i="17"/>
  <c r="AR57" i="18"/>
  <c r="AR57" i="17"/>
  <c r="AN57" i="18"/>
  <c r="AN57" i="17"/>
  <c r="AJ57" i="18"/>
  <c r="AJ57" i="17"/>
  <c r="AF57" i="18"/>
  <c r="AF57" i="17"/>
  <c r="AB57" i="18"/>
  <c r="AB57" i="17"/>
  <c r="X57" i="18"/>
  <c r="X57" i="17"/>
  <c r="T57" i="18"/>
  <c r="T57" i="17"/>
  <c r="P57" i="18"/>
  <c r="P57" i="17"/>
  <c r="L57" i="18"/>
  <c r="L57" i="17"/>
  <c r="H57" i="18"/>
  <c r="H57" i="17"/>
  <c r="D57" i="18"/>
  <c r="D57" i="17"/>
  <c r="BO53" i="18"/>
  <c r="BO53" i="17"/>
  <c r="BK53" i="18"/>
  <c r="BK53" i="17"/>
  <c r="BG53" i="18"/>
  <c r="BG53" i="17"/>
  <c r="BC53" i="18"/>
  <c r="BC53" i="17"/>
  <c r="AY53" i="18"/>
  <c r="AY53" i="17"/>
  <c r="AU53" i="18"/>
  <c r="AU53" i="17"/>
  <c r="AQ53" i="18"/>
  <c r="AQ53" i="17"/>
  <c r="AM53" i="18"/>
  <c r="AM53" i="17"/>
  <c r="AI53" i="18"/>
  <c r="AI53" i="17"/>
  <c r="AE53" i="18"/>
  <c r="AE53" i="17"/>
  <c r="AA53" i="18"/>
  <c r="AA53" i="17"/>
  <c r="W53" i="18"/>
  <c r="W53" i="17"/>
  <c r="S53" i="18"/>
  <c r="S53" i="17"/>
  <c r="O53" i="18"/>
  <c r="O53" i="17"/>
  <c r="K53" i="18"/>
  <c r="K53" i="17"/>
  <c r="G53" i="18"/>
  <c r="G53" i="17"/>
  <c r="BM52" i="18"/>
  <c r="BM52" i="17"/>
  <c r="BI52" i="18"/>
  <c r="BI52" i="17"/>
  <c r="BE52" i="18"/>
  <c r="BE52" i="17"/>
  <c r="BA52" i="18"/>
  <c r="BA52" i="17"/>
  <c r="AW52" i="18"/>
  <c r="AW52" i="17"/>
  <c r="AS52" i="18"/>
  <c r="AS52" i="17"/>
  <c r="AO52" i="18"/>
  <c r="AO52" i="17"/>
  <c r="AK52" i="18"/>
  <c r="AK52" i="17"/>
  <c r="AG52" i="18"/>
  <c r="AG52" i="17"/>
  <c r="AC52" i="18"/>
  <c r="AC52" i="17"/>
  <c r="Y52" i="18"/>
  <c r="Y52" i="17"/>
  <c r="U52" i="18"/>
  <c r="U52" i="17"/>
  <c r="Q52" i="18"/>
  <c r="Q52" i="17"/>
  <c r="M52" i="18"/>
  <c r="M52" i="17"/>
  <c r="I52" i="18"/>
  <c r="I52" i="17"/>
  <c r="E52" i="18"/>
  <c r="E52" i="17"/>
  <c r="BN51" i="18"/>
  <c r="BN51" i="17"/>
  <c r="BJ51" i="18"/>
  <c r="BJ51" i="17"/>
  <c r="BF51" i="18"/>
  <c r="BF51" i="17"/>
  <c r="BB51" i="18"/>
  <c r="BB51" i="17"/>
  <c r="AX51" i="18"/>
  <c r="AX51" i="17"/>
  <c r="AT51" i="18"/>
  <c r="AT51" i="17"/>
  <c r="AP51" i="18"/>
  <c r="AP51" i="17"/>
  <c r="AL51" i="18"/>
  <c r="AL51" i="17"/>
  <c r="AH51" i="18"/>
  <c r="AH51" i="17"/>
  <c r="AD51" i="18"/>
  <c r="AD51" i="17"/>
  <c r="Z51" i="18"/>
  <c r="Z51" i="17"/>
  <c r="V51" i="18"/>
  <c r="V51" i="17"/>
  <c r="R51" i="18"/>
  <c r="R51" i="17"/>
  <c r="N51" i="18"/>
  <c r="N51" i="17"/>
  <c r="J51" i="18"/>
  <c r="J51" i="17"/>
  <c r="F51" i="18"/>
  <c r="F51" i="17"/>
  <c r="BP50" i="18"/>
  <c r="BP50" i="17"/>
  <c r="BL50" i="18"/>
  <c r="BL50" i="17"/>
  <c r="BH50" i="18"/>
  <c r="BH50" i="17"/>
  <c r="BD50" i="18"/>
  <c r="BD50" i="17"/>
  <c r="AZ50" i="18"/>
  <c r="AZ50" i="17"/>
  <c r="AV50" i="18"/>
  <c r="AV50" i="17"/>
  <c r="AR50" i="18"/>
  <c r="AR50" i="17"/>
  <c r="AN50" i="18"/>
  <c r="AN50" i="17"/>
  <c r="AJ50" i="18"/>
  <c r="AJ50" i="17"/>
  <c r="AF50" i="18"/>
  <c r="AF50" i="17"/>
  <c r="AB50" i="18"/>
  <c r="AB50" i="17"/>
  <c r="X50" i="18"/>
  <c r="X50" i="17"/>
  <c r="T50" i="18"/>
  <c r="T50" i="17"/>
  <c r="P50" i="18"/>
  <c r="P50" i="17"/>
  <c r="L50" i="18"/>
  <c r="L50" i="17"/>
  <c r="H50" i="18"/>
  <c r="H50" i="17"/>
  <c r="BQ50" i="22"/>
  <c r="BS50" i="22" s="1"/>
  <c r="D50" i="18"/>
  <c r="D50" i="17"/>
  <c r="BQ48" i="22"/>
  <c r="BS48" i="22" s="1"/>
  <c r="BY48" i="22" s="1"/>
  <c r="CA48" i="22" s="1"/>
  <c r="D48" i="18"/>
  <c r="BO46" i="18"/>
  <c r="BO46" i="17"/>
  <c r="BK46" i="18"/>
  <c r="BK46" i="17"/>
  <c r="BG46" i="18"/>
  <c r="BG46" i="17"/>
  <c r="BC46" i="18"/>
  <c r="BC46" i="17"/>
  <c r="AY46" i="18"/>
  <c r="AY46" i="17"/>
  <c r="AU46" i="18"/>
  <c r="AU46" i="17"/>
  <c r="AQ46" i="18"/>
  <c r="AQ46" i="17"/>
  <c r="AM46" i="18"/>
  <c r="AM46" i="17"/>
  <c r="AI46" i="18"/>
  <c r="AI46" i="17"/>
  <c r="AE46" i="18"/>
  <c r="AE46" i="17"/>
  <c r="AA46" i="18"/>
  <c r="AA46" i="17"/>
  <c r="W46" i="18"/>
  <c r="W46" i="17"/>
  <c r="S46" i="18"/>
  <c r="S46" i="17"/>
  <c r="O46" i="18"/>
  <c r="O46" i="17"/>
  <c r="K46" i="18"/>
  <c r="K46" i="17"/>
  <c r="G46" i="18"/>
  <c r="G46" i="17"/>
  <c r="BM45" i="18"/>
  <c r="BM45" i="17"/>
  <c r="BI45" i="18"/>
  <c r="BI45" i="17"/>
  <c r="BE45" i="18"/>
  <c r="BE45" i="17"/>
  <c r="BA45" i="18"/>
  <c r="BA45" i="17"/>
  <c r="AW45" i="18"/>
  <c r="AW45" i="17"/>
  <c r="AS45" i="18"/>
  <c r="AS45" i="17"/>
  <c r="AO45" i="18"/>
  <c r="AO45" i="17"/>
  <c r="AK45" i="18"/>
  <c r="AK45" i="17"/>
  <c r="AG45" i="18"/>
  <c r="AG45" i="17"/>
  <c r="AC45" i="18"/>
  <c r="AC45" i="17"/>
  <c r="Y45" i="18"/>
  <c r="Y45" i="17"/>
  <c r="U45" i="18"/>
  <c r="U45" i="17"/>
  <c r="Q45" i="18"/>
  <c r="Q45" i="17"/>
  <c r="M45" i="18"/>
  <c r="M45" i="17"/>
  <c r="I45" i="18"/>
  <c r="I45" i="17"/>
  <c r="E45" i="18"/>
  <c r="E45" i="17"/>
  <c r="BN42" i="18"/>
  <c r="BN42" i="17"/>
  <c r="BJ42" i="18"/>
  <c r="BJ42" i="17"/>
  <c r="BF42" i="18"/>
  <c r="BF42" i="17"/>
  <c r="BB42" i="18"/>
  <c r="BB42" i="17"/>
  <c r="AX42" i="18"/>
  <c r="AX42" i="17"/>
  <c r="AT42" i="18"/>
  <c r="AT42" i="17"/>
  <c r="AP42" i="18"/>
  <c r="AP42" i="17"/>
  <c r="AL42" i="18"/>
  <c r="AL42" i="17"/>
  <c r="AH42" i="18"/>
  <c r="AH42" i="17"/>
  <c r="AD42" i="18"/>
  <c r="AD42" i="17"/>
  <c r="Z42" i="18"/>
  <c r="Z42" i="17"/>
  <c r="V42" i="18"/>
  <c r="V42" i="17"/>
  <c r="R42" i="18"/>
  <c r="R42" i="17"/>
  <c r="N42" i="18"/>
  <c r="N42" i="17"/>
  <c r="J42" i="18"/>
  <c r="J42" i="17"/>
  <c r="F42" i="18"/>
  <c r="F42" i="17"/>
  <c r="BP41" i="18"/>
  <c r="BP41" i="17"/>
  <c r="BL41" i="18"/>
  <c r="BL41" i="17"/>
  <c r="BH41" i="18"/>
  <c r="BH41" i="17"/>
  <c r="BD41" i="18"/>
  <c r="BD41" i="17"/>
  <c r="AZ41" i="18"/>
  <c r="AZ41" i="17"/>
  <c r="AV41" i="18"/>
  <c r="AV41" i="17"/>
  <c r="AR41" i="18"/>
  <c r="AR41" i="17"/>
  <c r="AN41" i="18"/>
  <c r="AN41" i="17"/>
  <c r="AJ41" i="18"/>
  <c r="AJ41" i="17"/>
  <c r="AF41" i="18"/>
  <c r="AF41" i="17"/>
  <c r="AB41" i="18"/>
  <c r="AB41" i="17"/>
  <c r="X41" i="18"/>
  <c r="X41" i="17"/>
  <c r="T41" i="18"/>
  <c r="T41" i="17"/>
  <c r="P41" i="18"/>
  <c r="P41" i="17"/>
  <c r="L41" i="18"/>
  <c r="L41" i="17"/>
  <c r="H41" i="18"/>
  <c r="H41" i="17"/>
  <c r="D41" i="18"/>
  <c r="D41" i="17"/>
  <c r="BO39" i="18"/>
  <c r="BO39" i="17"/>
  <c r="BK39" i="18"/>
  <c r="BK39" i="17"/>
  <c r="BG39" i="18"/>
  <c r="BG39" i="17"/>
  <c r="BC39" i="18"/>
  <c r="BC39" i="17"/>
  <c r="AY39" i="18"/>
  <c r="AY39" i="17"/>
  <c r="AU39" i="18"/>
  <c r="AU39" i="17"/>
  <c r="AQ39" i="18"/>
  <c r="AQ39" i="17"/>
  <c r="AM39" i="18"/>
  <c r="AM39" i="17"/>
  <c r="AI39" i="18"/>
  <c r="AI39" i="17"/>
  <c r="AE39" i="18"/>
  <c r="AE39" i="17"/>
  <c r="AA39" i="18"/>
  <c r="AA39" i="17"/>
  <c r="W39" i="18"/>
  <c r="W39" i="17"/>
  <c r="S39" i="18"/>
  <c r="S39" i="17"/>
  <c r="O39" i="18"/>
  <c r="O39" i="17"/>
  <c r="K39" i="18"/>
  <c r="K39" i="17"/>
  <c r="G39" i="18"/>
  <c r="G39" i="17"/>
  <c r="BO37" i="18"/>
  <c r="BO37" i="17"/>
  <c r="BG37" i="18"/>
  <c r="BG37" i="17"/>
  <c r="AY37" i="18"/>
  <c r="AY37" i="17"/>
  <c r="AQ37" i="18"/>
  <c r="AQ37" i="17"/>
  <c r="AI37" i="18"/>
  <c r="AI37" i="17"/>
  <c r="AE37" i="18"/>
  <c r="AE37" i="17"/>
  <c r="AA37" i="18"/>
  <c r="AA37" i="17"/>
  <c r="W37" i="18"/>
  <c r="W37" i="17"/>
  <c r="S37" i="18"/>
  <c r="S37" i="17"/>
  <c r="O37" i="18"/>
  <c r="O37" i="17"/>
  <c r="K37" i="18"/>
  <c r="K37" i="17"/>
  <c r="G37" i="18"/>
  <c r="G37" i="17"/>
  <c r="BM36" i="18"/>
  <c r="BM36" i="17"/>
  <c r="BI36" i="18"/>
  <c r="BI36" i="17"/>
  <c r="BA36" i="18"/>
  <c r="BA36" i="17"/>
  <c r="AW36" i="18"/>
  <c r="AW36" i="17"/>
  <c r="AS36" i="18"/>
  <c r="AS36" i="17"/>
  <c r="AK36" i="18"/>
  <c r="AK36" i="17"/>
  <c r="AG36" i="18"/>
  <c r="AG36" i="17"/>
  <c r="AC36" i="18"/>
  <c r="AC36" i="17"/>
  <c r="U36" i="18"/>
  <c r="U36" i="17"/>
  <c r="Q36" i="18"/>
  <c r="Q36" i="17"/>
  <c r="M36" i="18"/>
  <c r="M36" i="17"/>
  <c r="E36" i="18"/>
  <c r="E36" i="17"/>
  <c r="BN35" i="18"/>
  <c r="BN35" i="17"/>
  <c r="BJ35" i="18"/>
  <c r="BJ35" i="17"/>
  <c r="BB35" i="18"/>
  <c r="BB35" i="17"/>
  <c r="AX35" i="18"/>
  <c r="AX35" i="17"/>
  <c r="AT35" i="18"/>
  <c r="AT35" i="17"/>
  <c r="AL35" i="18"/>
  <c r="AL35" i="17"/>
  <c r="AH35" i="18"/>
  <c r="AH35" i="17"/>
  <c r="AD35" i="18"/>
  <c r="AD35" i="17"/>
  <c r="V35" i="18"/>
  <c r="V35" i="17"/>
  <c r="R35" i="18"/>
  <c r="R35" i="17"/>
  <c r="N35" i="18"/>
  <c r="N35" i="17"/>
  <c r="BQ35" i="22"/>
  <c r="BS35" i="22" s="1"/>
  <c r="F35" i="18"/>
  <c r="F35" i="17"/>
  <c r="BP34" i="18"/>
  <c r="BP34" i="17"/>
  <c r="BL34" i="18"/>
  <c r="BL34" i="17"/>
  <c r="BH34" i="18"/>
  <c r="BH34" i="17"/>
  <c r="BD34" i="18"/>
  <c r="BD34" i="17"/>
  <c r="AZ34" i="18"/>
  <c r="AZ34" i="17"/>
  <c r="AV34" i="18"/>
  <c r="AV34" i="17"/>
  <c r="AR34" i="18"/>
  <c r="AR34" i="17"/>
  <c r="AN34" i="18"/>
  <c r="AN34" i="17"/>
  <c r="AJ34" i="18"/>
  <c r="AJ34" i="17"/>
  <c r="AF34" i="18"/>
  <c r="AF34" i="17"/>
  <c r="AB34" i="18"/>
  <c r="AB34" i="17"/>
  <c r="X34" i="18"/>
  <c r="X34" i="17"/>
  <c r="T34" i="18"/>
  <c r="T34" i="17"/>
  <c r="P34" i="18"/>
  <c r="P34" i="17"/>
  <c r="L34" i="18"/>
  <c r="L34" i="17"/>
  <c r="H34" i="18"/>
  <c r="H34" i="17"/>
  <c r="BP32" i="18"/>
  <c r="BP32" i="17"/>
  <c r="BL32" i="18"/>
  <c r="BL32" i="17"/>
  <c r="BH32" i="18"/>
  <c r="BH32" i="17"/>
  <c r="BD32" i="18"/>
  <c r="BD32" i="17"/>
  <c r="AZ32" i="18"/>
  <c r="AZ32" i="17"/>
  <c r="AV32" i="18"/>
  <c r="AV32" i="17"/>
  <c r="AR32" i="18"/>
  <c r="AR32" i="17"/>
  <c r="AN32" i="18"/>
  <c r="AN32" i="17"/>
  <c r="AJ32" i="18"/>
  <c r="AJ32" i="17"/>
  <c r="AF32" i="18"/>
  <c r="AF32" i="17"/>
  <c r="AB32" i="18"/>
  <c r="AB32" i="17"/>
  <c r="X32" i="18"/>
  <c r="X32" i="17"/>
  <c r="T32" i="18"/>
  <c r="T32" i="17"/>
  <c r="P32" i="18"/>
  <c r="P32" i="17"/>
  <c r="L32" i="18"/>
  <c r="L32" i="17"/>
  <c r="H32" i="18"/>
  <c r="H32" i="17"/>
  <c r="D32" i="18"/>
  <c r="D32" i="17"/>
  <c r="BM31" i="18"/>
  <c r="BM31" i="17"/>
  <c r="BI31" i="18"/>
  <c r="BI31" i="17"/>
  <c r="BE31" i="18"/>
  <c r="BE31" i="17"/>
  <c r="BA31" i="18"/>
  <c r="BA31" i="17"/>
  <c r="AW31" i="18"/>
  <c r="AW31" i="17"/>
  <c r="AS31" i="18"/>
  <c r="AS31" i="17"/>
  <c r="AO31" i="18"/>
  <c r="AO31" i="17"/>
  <c r="AK31" i="18"/>
  <c r="AK31" i="17"/>
  <c r="AG31" i="18"/>
  <c r="AG31" i="17"/>
  <c r="AC31" i="18"/>
  <c r="AC31" i="17"/>
  <c r="Y31" i="18"/>
  <c r="Y31" i="17"/>
  <c r="U31" i="18"/>
  <c r="U31" i="17"/>
  <c r="Q31" i="18"/>
  <c r="Q31" i="17"/>
  <c r="M31" i="18"/>
  <c r="M31" i="17"/>
  <c r="I31" i="18"/>
  <c r="I31" i="17"/>
  <c r="E31" i="18"/>
  <c r="E31" i="17"/>
  <c r="BO30" i="18"/>
  <c r="BO30" i="17"/>
  <c r="BK30" i="18"/>
  <c r="BK30" i="17"/>
  <c r="BG30" i="18"/>
  <c r="BG30" i="17"/>
  <c r="BC30" i="18"/>
  <c r="BC30" i="17"/>
  <c r="AY30" i="18"/>
  <c r="AY30" i="17"/>
  <c r="AU30" i="18"/>
  <c r="AU30" i="17"/>
  <c r="AQ30" i="18"/>
  <c r="AQ30" i="17"/>
  <c r="AM30" i="18"/>
  <c r="AM30" i="17"/>
  <c r="AI30" i="18"/>
  <c r="AI30" i="17"/>
  <c r="AE30" i="18"/>
  <c r="AE30" i="17"/>
  <c r="AA30" i="18"/>
  <c r="AA30" i="17"/>
  <c r="W30" i="18"/>
  <c r="W30" i="17"/>
  <c r="S30" i="18"/>
  <c r="S30" i="17"/>
  <c r="O30" i="18"/>
  <c r="O30" i="17"/>
  <c r="K30" i="18"/>
  <c r="K30" i="17"/>
  <c r="G30" i="18"/>
  <c r="G30" i="17"/>
  <c r="BM29" i="18"/>
  <c r="BM29" i="17"/>
  <c r="BI29" i="18"/>
  <c r="BI29" i="17"/>
  <c r="BE29" i="18"/>
  <c r="BE29" i="17"/>
  <c r="BA29" i="18"/>
  <c r="BA29" i="17"/>
  <c r="AW29" i="18"/>
  <c r="AW29" i="17"/>
  <c r="AS29" i="18"/>
  <c r="AS29" i="17"/>
  <c r="AO29" i="18"/>
  <c r="AO29" i="17"/>
  <c r="AK29" i="18"/>
  <c r="AK29" i="17"/>
  <c r="AG29" i="18"/>
  <c r="AG29" i="17"/>
  <c r="AC29" i="18"/>
  <c r="AC29" i="17"/>
  <c r="Y29" i="18"/>
  <c r="Y29" i="17"/>
  <c r="U29" i="18"/>
  <c r="U29" i="17"/>
  <c r="Q29" i="18"/>
  <c r="Q29" i="17"/>
  <c r="M29" i="18"/>
  <c r="M29" i="17"/>
  <c r="I29" i="18"/>
  <c r="I29" i="17"/>
  <c r="E29" i="18"/>
  <c r="E29" i="17"/>
  <c r="BN26" i="18"/>
  <c r="BN26" i="17"/>
  <c r="BJ26" i="18"/>
  <c r="BJ26" i="17"/>
  <c r="BF26" i="18"/>
  <c r="BF26" i="17"/>
  <c r="BB26" i="18"/>
  <c r="BB26" i="17"/>
  <c r="AX26" i="18"/>
  <c r="AX26" i="17"/>
  <c r="AT26" i="18"/>
  <c r="AT26" i="17"/>
  <c r="AP26" i="18"/>
  <c r="AP26" i="17"/>
  <c r="AL26" i="18"/>
  <c r="AL26" i="17"/>
  <c r="AH26" i="18"/>
  <c r="AH26" i="17"/>
  <c r="AD26" i="18"/>
  <c r="AD26" i="17"/>
  <c r="Z26" i="18"/>
  <c r="Z26" i="17"/>
  <c r="V26" i="18"/>
  <c r="V26" i="17"/>
  <c r="R26" i="18"/>
  <c r="R26" i="17"/>
  <c r="N26" i="18"/>
  <c r="N26" i="17"/>
  <c r="J26" i="18"/>
  <c r="J26" i="17"/>
  <c r="F26" i="18"/>
  <c r="F26" i="17"/>
  <c r="BP25" i="18"/>
  <c r="BP25" i="17"/>
  <c r="BL25" i="18"/>
  <c r="BL25" i="17"/>
  <c r="BH25" i="18"/>
  <c r="BH25" i="17"/>
  <c r="BD25" i="18"/>
  <c r="BD25" i="17"/>
  <c r="AZ25" i="18"/>
  <c r="AZ25" i="17"/>
  <c r="AV25" i="18"/>
  <c r="AV25" i="17"/>
  <c r="AR25" i="18"/>
  <c r="AR25" i="17"/>
  <c r="AN25" i="18"/>
  <c r="AN25" i="17"/>
  <c r="AJ25" i="18"/>
  <c r="AJ25" i="17"/>
  <c r="AF25" i="18"/>
  <c r="AF25" i="17"/>
  <c r="AB25" i="18"/>
  <c r="AB25" i="17"/>
  <c r="X25" i="18"/>
  <c r="X25" i="17"/>
  <c r="T25" i="18"/>
  <c r="T25" i="17"/>
  <c r="P25" i="18"/>
  <c r="P25" i="17"/>
  <c r="L25" i="18"/>
  <c r="L25" i="17"/>
  <c r="H25" i="18"/>
  <c r="H25" i="17"/>
  <c r="D25" i="18"/>
  <c r="D25" i="17"/>
  <c r="BN24" i="18"/>
  <c r="BN24" i="17"/>
  <c r="BJ24" i="18"/>
  <c r="BJ24" i="17"/>
  <c r="BF24" i="18"/>
  <c r="BF24" i="17"/>
  <c r="BB24" i="18"/>
  <c r="BB24" i="17"/>
  <c r="AX24" i="18"/>
  <c r="AX24" i="17"/>
  <c r="AT24" i="18"/>
  <c r="AT24" i="17"/>
  <c r="AP24" i="18"/>
  <c r="AP24" i="17"/>
  <c r="AL24" i="18"/>
  <c r="AL24" i="17"/>
  <c r="AH24" i="18"/>
  <c r="AH24" i="17"/>
  <c r="AD24" i="18"/>
  <c r="AD24" i="17"/>
  <c r="Z24" i="18"/>
  <c r="Z24" i="17"/>
  <c r="V24" i="18"/>
  <c r="V24" i="17"/>
  <c r="R24" i="18"/>
  <c r="R24" i="17"/>
  <c r="N24" i="18"/>
  <c r="N24" i="17"/>
  <c r="J24" i="18"/>
  <c r="J24" i="17"/>
  <c r="F24" i="18"/>
  <c r="F24" i="17"/>
  <c r="BO23" i="18"/>
  <c r="BO23" i="17"/>
  <c r="BK23" i="18"/>
  <c r="BK23" i="17"/>
  <c r="BG23" i="18"/>
  <c r="BG23" i="17"/>
  <c r="BC23" i="18"/>
  <c r="BC23" i="17"/>
  <c r="AY23" i="18"/>
  <c r="AY23" i="17"/>
  <c r="AU23" i="18"/>
  <c r="AU23" i="17"/>
  <c r="AQ23" i="18"/>
  <c r="AQ23" i="17"/>
  <c r="AM23" i="18"/>
  <c r="AM23" i="17"/>
  <c r="AI23" i="18"/>
  <c r="AI23" i="17"/>
  <c r="AE23" i="18"/>
  <c r="AE23" i="17"/>
  <c r="AA23" i="18"/>
  <c r="AA23" i="17"/>
  <c r="W23" i="18"/>
  <c r="W23" i="17"/>
  <c r="S23" i="18"/>
  <c r="S23" i="17"/>
  <c r="O23" i="18"/>
  <c r="O23" i="17"/>
  <c r="K23" i="18"/>
  <c r="K23" i="17"/>
  <c r="G23" i="18"/>
  <c r="G23" i="17"/>
  <c r="BO21" i="18"/>
  <c r="BO21" i="17"/>
  <c r="BK21" i="18"/>
  <c r="BK21" i="17"/>
  <c r="BG21" i="18"/>
  <c r="BG21" i="17"/>
  <c r="BC21" i="18"/>
  <c r="BC21" i="17"/>
  <c r="AY21" i="18"/>
  <c r="AY21" i="17"/>
  <c r="AU21" i="18"/>
  <c r="AU21" i="17"/>
  <c r="AQ21" i="18"/>
  <c r="AQ21" i="17"/>
  <c r="AM21" i="18"/>
  <c r="AM21" i="17"/>
  <c r="AI21" i="18"/>
  <c r="AI21" i="17"/>
  <c r="AE21" i="18"/>
  <c r="AE21" i="17"/>
  <c r="AA21" i="18"/>
  <c r="AA21" i="17"/>
  <c r="W21" i="18"/>
  <c r="W21" i="17"/>
  <c r="S21" i="18"/>
  <c r="S21" i="17"/>
  <c r="O21" i="18"/>
  <c r="O21" i="17"/>
  <c r="K21" i="18"/>
  <c r="K21" i="17"/>
  <c r="G21" i="18"/>
  <c r="G21" i="17"/>
  <c r="BM20" i="18"/>
  <c r="BM20" i="17"/>
  <c r="BI20" i="18"/>
  <c r="BI20" i="17"/>
  <c r="BA20" i="18"/>
  <c r="BA20" i="17"/>
  <c r="AW20" i="18"/>
  <c r="AW20" i="17"/>
  <c r="AS20" i="18"/>
  <c r="AS20" i="17"/>
  <c r="AK20" i="18"/>
  <c r="AK20" i="17"/>
  <c r="AG20" i="18"/>
  <c r="AG20" i="17"/>
  <c r="AC20" i="18"/>
  <c r="AC20" i="17"/>
  <c r="U20" i="18"/>
  <c r="U20" i="17"/>
  <c r="Q20" i="18"/>
  <c r="Q20" i="17"/>
  <c r="M20" i="18"/>
  <c r="M20" i="17"/>
  <c r="E20" i="18"/>
  <c r="E20" i="17"/>
  <c r="BN19" i="18"/>
  <c r="BN19" i="17"/>
  <c r="BJ19" i="18"/>
  <c r="BJ19" i="17"/>
  <c r="BB19" i="18"/>
  <c r="BB19" i="17"/>
  <c r="AX19" i="18"/>
  <c r="AX19" i="17"/>
  <c r="AT19" i="18"/>
  <c r="AT19" i="17"/>
  <c r="AL19" i="18"/>
  <c r="AL19" i="17"/>
  <c r="AH19" i="18"/>
  <c r="AH19" i="17"/>
  <c r="AD19" i="18"/>
  <c r="AD19" i="17"/>
  <c r="V19" i="18"/>
  <c r="V19" i="17"/>
  <c r="R19" i="18"/>
  <c r="R19" i="17"/>
  <c r="N19" i="18"/>
  <c r="N19" i="17"/>
  <c r="BQ19" i="22"/>
  <c r="BS19" i="22" s="1"/>
  <c r="BY19" i="22" s="1"/>
  <c r="CA19" i="22" s="1"/>
  <c r="F19" i="18"/>
  <c r="F19" i="17"/>
  <c r="BP18" i="18"/>
  <c r="BP18" i="17"/>
  <c r="BL18" i="18"/>
  <c r="BL18" i="17"/>
  <c r="BH18" i="18"/>
  <c r="BH18" i="17"/>
  <c r="BD18" i="18"/>
  <c r="BD18" i="17"/>
  <c r="AZ18" i="18"/>
  <c r="AZ18" i="17"/>
  <c r="AV18" i="18"/>
  <c r="AV18" i="17"/>
  <c r="AR18" i="18"/>
  <c r="AR18" i="17"/>
  <c r="AN18" i="18"/>
  <c r="AN18" i="17"/>
  <c r="AJ18" i="18"/>
  <c r="AJ18" i="17"/>
  <c r="AF18" i="18"/>
  <c r="AF18" i="17"/>
  <c r="AB18" i="18"/>
  <c r="AB18" i="17"/>
  <c r="X18" i="18"/>
  <c r="X18" i="17"/>
  <c r="T18" i="18"/>
  <c r="T18" i="17"/>
  <c r="P18" i="18"/>
  <c r="P18" i="17"/>
  <c r="L18" i="18"/>
  <c r="L18" i="17"/>
  <c r="H18" i="18"/>
  <c r="H18" i="17"/>
  <c r="BQ18" i="22"/>
  <c r="BS18" i="22" s="1"/>
  <c r="BY18" i="22" s="1"/>
  <c r="CA18" i="22" s="1"/>
  <c r="D18" i="18"/>
  <c r="D18" i="17"/>
  <c r="BP16" i="18"/>
  <c r="BP16" i="17"/>
  <c r="BL16" i="18"/>
  <c r="BL16" i="17"/>
  <c r="BH16" i="18"/>
  <c r="BH16" i="17"/>
  <c r="BD16" i="18"/>
  <c r="BD16" i="17"/>
  <c r="AZ16" i="18"/>
  <c r="AZ16" i="17"/>
  <c r="AV16" i="18"/>
  <c r="AV16" i="17"/>
  <c r="AR16" i="18"/>
  <c r="AR16" i="17"/>
  <c r="AN16" i="18"/>
  <c r="AN16" i="17"/>
  <c r="AJ16" i="18"/>
  <c r="AJ16" i="17"/>
  <c r="AF16" i="18"/>
  <c r="AF16" i="17"/>
  <c r="AB16" i="18"/>
  <c r="AB16" i="17"/>
  <c r="X16" i="18"/>
  <c r="X16" i="17"/>
  <c r="T16" i="18"/>
  <c r="T16" i="17"/>
  <c r="P16" i="18"/>
  <c r="P16" i="17"/>
  <c r="L16" i="18"/>
  <c r="L16" i="17"/>
  <c r="H16" i="18"/>
  <c r="H16" i="17"/>
  <c r="BQ16" i="22"/>
  <c r="BS16" i="22" s="1"/>
  <c r="D16" i="18"/>
  <c r="D16" i="17"/>
  <c r="BM15" i="18"/>
  <c r="BM15" i="17"/>
  <c r="BI15" i="18"/>
  <c r="BI15" i="17"/>
  <c r="BE15" i="18"/>
  <c r="BE15" i="17"/>
  <c r="BA15" i="18"/>
  <c r="BA15" i="17"/>
  <c r="AW15" i="18"/>
  <c r="AW15" i="17"/>
  <c r="AS15" i="18"/>
  <c r="AS15" i="17"/>
  <c r="AO15" i="18"/>
  <c r="AO15" i="17"/>
  <c r="AK15" i="18"/>
  <c r="AK15" i="17"/>
  <c r="AG15" i="18"/>
  <c r="AG15" i="17"/>
  <c r="AC15" i="18"/>
  <c r="AC15" i="17"/>
  <c r="Y15" i="18"/>
  <c r="Y15" i="17"/>
  <c r="U15" i="18"/>
  <c r="U15" i="17"/>
  <c r="Q15" i="18"/>
  <c r="Q15" i="17"/>
  <c r="M15" i="18"/>
  <c r="M15" i="17"/>
  <c r="I15" i="18"/>
  <c r="I15" i="17"/>
  <c r="E15" i="18"/>
  <c r="E15" i="17"/>
  <c r="BO14" i="18"/>
  <c r="BO14" i="17"/>
  <c r="BK14" i="18"/>
  <c r="BK14" i="17"/>
  <c r="BG14" i="18"/>
  <c r="BG14" i="17"/>
  <c r="BC14" i="18"/>
  <c r="BC14" i="17"/>
  <c r="AY14" i="18"/>
  <c r="AY14" i="17"/>
  <c r="AU14" i="18"/>
  <c r="AU14" i="17"/>
  <c r="AQ14" i="18"/>
  <c r="AQ14" i="17"/>
  <c r="AM14" i="18"/>
  <c r="AM14" i="17"/>
  <c r="AI14" i="18"/>
  <c r="AI14" i="17"/>
  <c r="AE14" i="18"/>
  <c r="AE14" i="17"/>
  <c r="AA14" i="18"/>
  <c r="AA14" i="17"/>
  <c r="W14" i="18"/>
  <c r="W14" i="17"/>
  <c r="S14" i="18"/>
  <c r="S14" i="17"/>
  <c r="O14" i="18"/>
  <c r="O14" i="17"/>
  <c r="K14" i="18"/>
  <c r="K14" i="17"/>
  <c r="G14" i="18"/>
  <c r="G14" i="17"/>
  <c r="BM13" i="18"/>
  <c r="BM13" i="17"/>
  <c r="BI13" i="18"/>
  <c r="BI13" i="17"/>
  <c r="BE13" i="18"/>
  <c r="BE13" i="17"/>
  <c r="BA13" i="18"/>
  <c r="BA13" i="17"/>
  <c r="AW13" i="18"/>
  <c r="AW13" i="17"/>
  <c r="AS13" i="18"/>
  <c r="AS13" i="17"/>
  <c r="AO13" i="18"/>
  <c r="AO13" i="17"/>
  <c r="AK13" i="18"/>
  <c r="AK13" i="17"/>
  <c r="AG13" i="18"/>
  <c r="AG13" i="17"/>
  <c r="AC13" i="18"/>
  <c r="AC13" i="17"/>
  <c r="Y13" i="18"/>
  <c r="Y13" i="17"/>
  <c r="U13" i="18"/>
  <c r="U13" i="17"/>
  <c r="Q13" i="18"/>
  <c r="Q13" i="17"/>
  <c r="M13" i="18"/>
  <c r="M13" i="17"/>
  <c r="I13" i="18"/>
  <c r="I13" i="17"/>
  <c r="E13" i="18"/>
  <c r="E13" i="17"/>
  <c r="BJ10" i="18"/>
  <c r="BJ10" i="17"/>
  <c r="BF10" i="18"/>
  <c r="BF10" i="17"/>
  <c r="BB10" i="18"/>
  <c r="BB10" i="17"/>
  <c r="AX10" i="18"/>
  <c r="AX10" i="17"/>
  <c r="AT10" i="18"/>
  <c r="AT10" i="17"/>
  <c r="AP10" i="18"/>
  <c r="AP10" i="17"/>
  <c r="AL10" i="18"/>
  <c r="AL10" i="17"/>
  <c r="AD10" i="18"/>
  <c r="AD10" i="17"/>
  <c r="Z10" i="18"/>
  <c r="Z10" i="17"/>
  <c r="V10" i="18"/>
  <c r="V10" i="17"/>
  <c r="R10" i="18"/>
  <c r="R10" i="17"/>
  <c r="N10" i="18"/>
  <c r="N10" i="17"/>
  <c r="J10" i="18"/>
  <c r="J10" i="17"/>
  <c r="F10" i="18"/>
  <c r="F10" i="17"/>
  <c r="BP9" i="18"/>
  <c r="BP9" i="17"/>
  <c r="BL9" i="18"/>
  <c r="BL9" i="17"/>
  <c r="BH9" i="18"/>
  <c r="BH9" i="17"/>
  <c r="BD9" i="18"/>
  <c r="BD9" i="17"/>
  <c r="AZ9" i="18"/>
  <c r="AZ9" i="17"/>
  <c r="AV9" i="18"/>
  <c r="AV9" i="17"/>
  <c r="AR9" i="18"/>
  <c r="AR9" i="17"/>
  <c r="AN9" i="18"/>
  <c r="AN9" i="17"/>
  <c r="AJ9" i="18"/>
  <c r="AJ9" i="17"/>
  <c r="AF9" i="18"/>
  <c r="AF9" i="17"/>
  <c r="AB9" i="18"/>
  <c r="AB9" i="17"/>
  <c r="X9" i="18"/>
  <c r="X9" i="17"/>
  <c r="T9" i="18"/>
  <c r="T9" i="17"/>
  <c r="P9" i="18"/>
  <c r="P9" i="17"/>
  <c r="L9" i="18"/>
  <c r="L9" i="17"/>
  <c r="H9" i="18"/>
  <c r="H9" i="17"/>
  <c r="D9" i="18"/>
  <c r="D9" i="17"/>
  <c r="BN8" i="18"/>
  <c r="BN8" i="17"/>
  <c r="BJ8" i="18"/>
  <c r="BJ8" i="17"/>
  <c r="BF8" i="18"/>
  <c r="BF8" i="17"/>
  <c r="BB8" i="18"/>
  <c r="BB8" i="17"/>
  <c r="AX8" i="18"/>
  <c r="AX8" i="17"/>
  <c r="AT8" i="18"/>
  <c r="AT8" i="17"/>
  <c r="AP8" i="18"/>
  <c r="AP8" i="17"/>
  <c r="AL8" i="18"/>
  <c r="AL8" i="17"/>
  <c r="AH8" i="18"/>
  <c r="AH8" i="17"/>
  <c r="AD8" i="18"/>
  <c r="AD8" i="17"/>
  <c r="Z8" i="18"/>
  <c r="Z8" i="17"/>
  <c r="V8" i="18"/>
  <c r="V8" i="17"/>
  <c r="R8" i="18"/>
  <c r="R8" i="17"/>
  <c r="N8" i="18"/>
  <c r="N8" i="17"/>
  <c r="J8" i="18"/>
  <c r="J8" i="17"/>
  <c r="F8" i="18"/>
  <c r="F8" i="17"/>
  <c r="BO7" i="18"/>
  <c r="BO7" i="17"/>
  <c r="BK7" i="18"/>
  <c r="BK7" i="17"/>
  <c r="BG7" i="18"/>
  <c r="BG7" i="17"/>
  <c r="BC7" i="18"/>
  <c r="BC7" i="17"/>
  <c r="AY7" i="18"/>
  <c r="AY7" i="17"/>
  <c r="AU7" i="18"/>
  <c r="AU7" i="17"/>
  <c r="AQ7" i="18"/>
  <c r="AQ7" i="17"/>
  <c r="AM7" i="18"/>
  <c r="AM7" i="17"/>
  <c r="AI7" i="18"/>
  <c r="AI7" i="17"/>
  <c r="AE7" i="18"/>
  <c r="AE7" i="17"/>
  <c r="AA7" i="18"/>
  <c r="AA7" i="17"/>
  <c r="W7" i="18"/>
  <c r="W7" i="17"/>
  <c r="S7" i="18"/>
  <c r="S7" i="17"/>
  <c r="O7" i="18"/>
  <c r="O7" i="17"/>
  <c r="K7" i="18"/>
  <c r="K7" i="17"/>
  <c r="G7" i="18"/>
  <c r="G7" i="17"/>
  <c r="BO5" i="18"/>
  <c r="BO5" i="17"/>
  <c r="BK5" i="18"/>
  <c r="BK5" i="17"/>
  <c r="BG5" i="18"/>
  <c r="BG5" i="17"/>
  <c r="BC5" i="18"/>
  <c r="BC5" i="17"/>
  <c r="AY5" i="18"/>
  <c r="AY5" i="17"/>
  <c r="AU5" i="18"/>
  <c r="AU5" i="17"/>
  <c r="AQ5" i="18"/>
  <c r="AQ5" i="17"/>
  <c r="AM5" i="18"/>
  <c r="AM5" i="17"/>
  <c r="AI5" i="18"/>
  <c r="AI5" i="17"/>
  <c r="AE5" i="18"/>
  <c r="AE5" i="17"/>
  <c r="AA5" i="18"/>
  <c r="AA5" i="17"/>
  <c r="W5" i="18"/>
  <c r="W5" i="17"/>
  <c r="S5" i="18"/>
  <c r="S5" i="17"/>
  <c r="O5" i="18"/>
  <c r="O5" i="17"/>
  <c r="K5" i="18"/>
  <c r="K5" i="17"/>
  <c r="G5" i="18"/>
  <c r="G5" i="17"/>
  <c r="BO69" i="17"/>
  <c r="AY69" i="17"/>
  <c r="AI69" i="17"/>
  <c r="S69" i="17"/>
  <c r="BP68" i="17"/>
  <c r="AZ68" i="17"/>
  <c r="AJ68" i="17"/>
  <c r="T68" i="17"/>
  <c r="D68" i="17"/>
  <c r="AK67" i="17"/>
  <c r="U67" i="17"/>
  <c r="E67" i="17"/>
  <c r="BC65" i="17"/>
  <c r="AM65" i="17"/>
  <c r="W65" i="17"/>
  <c r="G65" i="17"/>
  <c r="BD64" i="17"/>
  <c r="AN64" i="17"/>
  <c r="X64" i="17"/>
  <c r="H64" i="17"/>
  <c r="BE63" i="17"/>
  <c r="AO63" i="17"/>
  <c r="Y63" i="17"/>
  <c r="I63" i="17"/>
  <c r="BF62" i="17"/>
  <c r="AP62" i="17"/>
  <c r="Z62" i="17"/>
  <c r="J62" i="17"/>
  <c r="BL61" i="17"/>
  <c r="AV61" i="17"/>
  <c r="AF61" i="17"/>
  <c r="P61" i="17"/>
  <c r="BO58" i="17"/>
  <c r="AY58" i="17"/>
  <c r="AI58" i="17"/>
  <c r="S58" i="17"/>
  <c r="BA57" i="17"/>
  <c r="AK57" i="17"/>
  <c r="U57" i="17"/>
  <c r="E57" i="17"/>
  <c r="BB56" i="17"/>
  <c r="AL56" i="17"/>
  <c r="V56" i="17"/>
  <c r="F56" i="17"/>
  <c r="BC55" i="17"/>
  <c r="AM55" i="17"/>
  <c r="W55" i="17"/>
  <c r="G55" i="17"/>
  <c r="BD54" i="17"/>
  <c r="AN54" i="17"/>
  <c r="X54" i="17"/>
  <c r="H54" i="17"/>
  <c r="BC49" i="17"/>
  <c r="AM49" i="17"/>
  <c r="W49" i="17"/>
  <c r="G49" i="17"/>
  <c r="BD48" i="17"/>
  <c r="AN48" i="17"/>
  <c r="X48" i="17"/>
  <c r="H48" i="17"/>
  <c r="BE47" i="17"/>
  <c r="AO47" i="17"/>
  <c r="Y47" i="17"/>
  <c r="I47" i="17"/>
  <c r="BF46" i="17"/>
  <c r="AP46" i="17"/>
  <c r="Z46" i="17"/>
  <c r="J46" i="17"/>
  <c r="BL45" i="17"/>
  <c r="AV45" i="17"/>
  <c r="AF45" i="17"/>
  <c r="P45" i="17"/>
  <c r="BO42" i="17"/>
  <c r="AY42" i="17"/>
  <c r="AI42" i="17"/>
  <c r="S42" i="17"/>
  <c r="BA41" i="17"/>
  <c r="AK41" i="17"/>
  <c r="U41" i="17"/>
  <c r="E41" i="17"/>
  <c r="BB40" i="17"/>
  <c r="AL40" i="17"/>
  <c r="V40" i="17"/>
  <c r="F40" i="17"/>
  <c r="AP38" i="17"/>
  <c r="J38" i="17"/>
  <c r="AU37" i="17"/>
  <c r="BE36" i="17"/>
  <c r="BF35" i="17"/>
  <c r="BG34" i="17"/>
  <c r="M33" i="17"/>
  <c r="P30" i="17"/>
  <c r="AU25" i="17"/>
  <c r="AX22" i="17"/>
  <c r="BD21" i="17"/>
  <c r="BE20" i="17"/>
  <c r="BF19" i="17"/>
  <c r="BG18" i="17"/>
  <c r="M17" i="17"/>
  <c r="AF12" i="17"/>
  <c r="AH10" i="17"/>
  <c r="AP6" i="17"/>
  <c r="T5" i="17"/>
  <c r="BO66" i="18"/>
  <c r="BO66" i="17"/>
  <c r="BK66" i="18"/>
  <c r="BK66" i="17"/>
  <c r="BG66" i="18"/>
  <c r="BG66" i="17"/>
  <c r="BC66" i="18"/>
  <c r="BC66" i="17"/>
  <c r="AY66" i="18"/>
  <c r="AY66" i="17"/>
  <c r="AU66" i="18"/>
  <c r="AU66" i="17"/>
  <c r="AQ66" i="18"/>
  <c r="AQ66" i="17"/>
  <c r="AM66" i="18"/>
  <c r="AM66" i="17"/>
  <c r="AI66" i="18"/>
  <c r="AI66" i="17"/>
  <c r="AE66" i="18"/>
  <c r="AE66" i="17"/>
  <c r="AA66" i="18"/>
  <c r="AA66" i="17"/>
  <c r="W66" i="18"/>
  <c r="W66" i="17"/>
  <c r="S66" i="18"/>
  <c r="S66" i="17"/>
  <c r="O66" i="18"/>
  <c r="O66" i="17"/>
  <c r="K66" i="18"/>
  <c r="K66" i="17"/>
  <c r="G66" i="18"/>
  <c r="G66" i="17"/>
  <c r="BM65" i="18"/>
  <c r="BM65" i="17"/>
  <c r="BI65" i="18"/>
  <c r="BI65" i="17"/>
  <c r="BE65" i="18"/>
  <c r="BE65" i="17"/>
  <c r="BA65" i="18"/>
  <c r="BA65" i="17"/>
  <c r="AW65" i="18"/>
  <c r="AW65" i="17"/>
  <c r="AS65" i="18"/>
  <c r="AS65" i="17"/>
  <c r="AO65" i="18"/>
  <c r="AO65" i="17"/>
  <c r="AK65" i="18"/>
  <c r="AK65" i="17"/>
  <c r="AG65" i="18"/>
  <c r="AG65" i="17"/>
  <c r="AC65" i="18"/>
  <c r="AC65" i="17"/>
  <c r="Y65" i="18"/>
  <c r="Y65" i="17"/>
  <c r="U65" i="18"/>
  <c r="U65" i="17"/>
  <c r="Q65" i="18"/>
  <c r="Q65" i="17"/>
  <c r="M65" i="18"/>
  <c r="M65" i="17"/>
  <c r="I65" i="18"/>
  <c r="I65" i="17"/>
  <c r="E65" i="18"/>
  <c r="E65" i="17"/>
  <c r="BN60" i="18"/>
  <c r="BN60" i="17"/>
  <c r="BJ60" i="18"/>
  <c r="BJ60" i="17"/>
  <c r="BF60" i="18"/>
  <c r="BF60" i="17"/>
  <c r="BB60" i="18"/>
  <c r="BB60" i="17"/>
  <c r="AX60" i="18"/>
  <c r="AX60" i="17"/>
  <c r="AT60" i="18"/>
  <c r="AT60" i="17"/>
  <c r="AP60" i="18"/>
  <c r="AP60" i="17"/>
  <c r="AL60" i="18"/>
  <c r="AL60" i="17"/>
  <c r="AH60" i="18"/>
  <c r="AH60" i="17"/>
  <c r="AD60" i="18"/>
  <c r="AD60" i="17"/>
  <c r="Z60" i="18"/>
  <c r="Z60" i="17"/>
  <c r="V60" i="18"/>
  <c r="V60" i="17"/>
  <c r="R60" i="18"/>
  <c r="R60" i="17"/>
  <c r="N60" i="18"/>
  <c r="N60" i="17"/>
  <c r="J60" i="18"/>
  <c r="J60" i="17"/>
  <c r="F60" i="18"/>
  <c r="F60" i="17"/>
  <c r="BO59" i="18"/>
  <c r="BO59" i="17"/>
  <c r="BK59" i="18"/>
  <c r="BK59" i="17"/>
  <c r="BG59" i="18"/>
  <c r="BG59" i="17"/>
  <c r="BC59" i="18"/>
  <c r="BC59" i="17"/>
  <c r="AY59" i="18"/>
  <c r="AY59" i="17"/>
  <c r="AU59" i="18"/>
  <c r="AU59" i="17"/>
  <c r="AQ59" i="18"/>
  <c r="AQ59" i="17"/>
  <c r="AM59" i="18"/>
  <c r="AM59" i="17"/>
  <c r="AI59" i="18"/>
  <c r="AI59" i="17"/>
  <c r="AE59" i="18"/>
  <c r="AE59" i="17"/>
  <c r="AA59" i="18"/>
  <c r="AA59" i="17"/>
  <c r="W59" i="18"/>
  <c r="W59" i="17"/>
  <c r="S59" i="18"/>
  <c r="S59" i="17"/>
  <c r="O59" i="18"/>
  <c r="O59" i="17"/>
  <c r="K59" i="18"/>
  <c r="K59" i="17"/>
  <c r="G59" i="18"/>
  <c r="G59" i="17"/>
  <c r="BO57" i="18"/>
  <c r="BO57" i="17"/>
  <c r="BK57" i="18"/>
  <c r="BK57" i="17"/>
  <c r="BG57" i="18"/>
  <c r="BG57" i="17"/>
  <c r="BC57" i="18"/>
  <c r="BC57" i="17"/>
  <c r="AY57" i="18"/>
  <c r="AY57" i="17"/>
  <c r="AU57" i="18"/>
  <c r="AU57" i="17"/>
  <c r="AQ57" i="18"/>
  <c r="AQ57" i="17"/>
  <c r="AM57" i="18"/>
  <c r="AM57" i="17"/>
  <c r="AI57" i="18"/>
  <c r="AI57" i="17"/>
  <c r="AE57" i="18"/>
  <c r="AE57" i="17"/>
  <c r="AA57" i="18"/>
  <c r="AA57" i="17"/>
  <c r="W57" i="18"/>
  <c r="W57" i="17"/>
  <c r="S57" i="18"/>
  <c r="S57" i="17"/>
  <c r="O57" i="18"/>
  <c r="O57" i="17"/>
  <c r="K57" i="18"/>
  <c r="K57" i="17"/>
  <c r="G57" i="18"/>
  <c r="G57" i="17"/>
  <c r="BM56" i="18"/>
  <c r="BM56" i="17"/>
  <c r="BI56" i="18"/>
  <c r="BI56" i="17"/>
  <c r="BE56" i="18"/>
  <c r="BE56" i="17"/>
  <c r="BA56" i="18"/>
  <c r="BA56" i="17"/>
  <c r="AW56" i="18"/>
  <c r="AW56" i="17"/>
  <c r="AS56" i="18"/>
  <c r="AS56" i="17"/>
  <c r="AO56" i="18"/>
  <c r="AO56" i="17"/>
  <c r="AK56" i="18"/>
  <c r="AK56" i="17"/>
  <c r="AG56" i="18"/>
  <c r="AG56" i="17"/>
  <c r="AC56" i="18"/>
  <c r="AC56" i="17"/>
  <c r="Y56" i="18"/>
  <c r="Y56" i="17"/>
  <c r="U56" i="18"/>
  <c r="U56" i="17"/>
  <c r="Q56" i="18"/>
  <c r="Q56" i="17"/>
  <c r="M56" i="18"/>
  <c r="M56" i="17"/>
  <c r="I56" i="18"/>
  <c r="I56" i="17"/>
  <c r="E56" i="18"/>
  <c r="E56" i="17"/>
  <c r="BN55" i="18"/>
  <c r="BN55" i="17"/>
  <c r="BJ55" i="18"/>
  <c r="BJ55" i="17"/>
  <c r="BF55" i="18"/>
  <c r="BF55" i="17"/>
  <c r="BB55" i="18"/>
  <c r="BB55" i="17"/>
  <c r="AX55" i="18"/>
  <c r="AX55" i="17"/>
  <c r="AT55" i="18"/>
  <c r="AT55" i="17"/>
  <c r="AP55" i="18"/>
  <c r="AP55" i="17"/>
  <c r="AL55" i="18"/>
  <c r="AL55" i="17"/>
  <c r="AH55" i="18"/>
  <c r="AH55" i="17"/>
  <c r="AD55" i="18"/>
  <c r="AD55" i="17"/>
  <c r="Z55" i="18"/>
  <c r="Z55" i="17"/>
  <c r="V55" i="18"/>
  <c r="V55" i="17"/>
  <c r="R55" i="18"/>
  <c r="R55" i="17"/>
  <c r="N55" i="18"/>
  <c r="N55" i="17"/>
  <c r="J55" i="18"/>
  <c r="J55" i="17"/>
  <c r="F55" i="18"/>
  <c r="F55" i="17"/>
  <c r="BP52" i="18"/>
  <c r="BP52" i="17"/>
  <c r="BL52" i="18"/>
  <c r="BL52" i="17"/>
  <c r="BH52" i="18"/>
  <c r="BH52" i="17"/>
  <c r="BD52" i="18"/>
  <c r="BD52" i="17"/>
  <c r="AZ52" i="18"/>
  <c r="AZ52" i="17"/>
  <c r="AV52" i="18"/>
  <c r="AV52" i="17"/>
  <c r="AR52" i="18"/>
  <c r="AR52" i="17"/>
  <c r="AN52" i="18"/>
  <c r="AN52" i="17"/>
  <c r="AJ52" i="18"/>
  <c r="AJ52" i="17"/>
  <c r="AF52" i="18"/>
  <c r="AF52" i="17"/>
  <c r="AB52" i="18"/>
  <c r="AB52" i="17"/>
  <c r="X52" i="18"/>
  <c r="X52" i="17"/>
  <c r="T52" i="18"/>
  <c r="T52" i="17"/>
  <c r="P52" i="18"/>
  <c r="P52" i="17"/>
  <c r="L52" i="18"/>
  <c r="L52" i="17"/>
  <c r="H52" i="18"/>
  <c r="H52" i="17"/>
  <c r="D52" i="18"/>
  <c r="D52" i="17"/>
  <c r="BM51" i="18"/>
  <c r="BM51" i="17"/>
  <c r="BI51" i="18"/>
  <c r="BI51" i="17"/>
  <c r="BE51" i="18"/>
  <c r="BE51" i="17"/>
  <c r="BA51" i="18"/>
  <c r="BA51" i="17"/>
  <c r="AW51" i="18"/>
  <c r="AW51" i="17"/>
  <c r="AS51" i="18"/>
  <c r="AS51" i="17"/>
  <c r="AO51" i="18"/>
  <c r="AO51" i="17"/>
  <c r="AK51" i="18"/>
  <c r="AK51" i="17"/>
  <c r="AG51" i="18"/>
  <c r="AG51" i="17"/>
  <c r="AC51" i="18"/>
  <c r="AC51" i="17"/>
  <c r="Y51" i="18"/>
  <c r="Y51" i="17"/>
  <c r="U51" i="18"/>
  <c r="U51" i="17"/>
  <c r="Q51" i="18"/>
  <c r="Q51" i="17"/>
  <c r="M51" i="18"/>
  <c r="M51" i="17"/>
  <c r="I51" i="18"/>
  <c r="I51" i="17"/>
  <c r="E51" i="18"/>
  <c r="E51" i="17"/>
  <c r="BO50" i="18"/>
  <c r="BO50" i="17"/>
  <c r="BK50" i="18"/>
  <c r="BK50" i="17"/>
  <c r="BG50" i="18"/>
  <c r="BG50" i="17"/>
  <c r="BC50" i="18"/>
  <c r="BC50" i="17"/>
  <c r="AY50" i="18"/>
  <c r="AY50" i="17"/>
  <c r="AU50" i="18"/>
  <c r="AU50" i="17"/>
  <c r="AQ50" i="18"/>
  <c r="AQ50" i="17"/>
  <c r="AM50" i="18"/>
  <c r="AM50" i="17"/>
  <c r="AI50" i="18"/>
  <c r="AI50" i="17"/>
  <c r="AE50" i="18"/>
  <c r="AE50" i="17"/>
  <c r="AA50" i="18"/>
  <c r="AA50" i="17"/>
  <c r="W50" i="18"/>
  <c r="W50" i="17"/>
  <c r="S50" i="18"/>
  <c r="S50" i="17"/>
  <c r="O50" i="18"/>
  <c r="O50" i="17"/>
  <c r="K50" i="18"/>
  <c r="K50" i="17"/>
  <c r="G50" i="18"/>
  <c r="G50" i="17"/>
  <c r="BM49" i="18"/>
  <c r="BM49" i="17"/>
  <c r="BI49" i="18"/>
  <c r="BI49" i="17"/>
  <c r="BE49" i="18"/>
  <c r="BE49" i="17"/>
  <c r="BA49" i="18"/>
  <c r="BA49" i="17"/>
  <c r="AW49" i="18"/>
  <c r="AW49" i="17"/>
  <c r="AS49" i="18"/>
  <c r="AS49" i="17"/>
  <c r="AO49" i="18"/>
  <c r="AO49" i="17"/>
  <c r="AK49" i="18"/>
  <c r="AK49" i="17"/>
  <c r="AG49" i="18"/>
  <c r="AG49" i="17"/>
  <c r="AC49" i="18"/>
  <c r="AC49" i="17"/>
  <c r="Y49" i="18"/>
  <c r="Y49" i="17"/>
  <c r="U49" i="18"/>
  <c r="U49" i="17"/>
  <c r="Q49" i="18"/>
  <c r="Q49" i="17"/>
  <c r="M49" i="18"/>
  <c r="M49" i="17"/>
  <c r="I49" i="18"/>
  <c r="I49" i="17"/>
  <c r="E49" i="18"/>
  <c r="E49" i="17"/>
  <c r="BN44" i="18"/>
  <c r="BN44" i="17"/>
  <c r="BJ44" i="18"/>
  <c r="BJ44" i="17"/>
  <c r="BF44" i="18"/>
  <c r="BF44" i="17"/>
  <c r="BB44" i="18"/>
  <c r="BB44" i="17"/>
  <c r="AX44" i="18"/>
  <c r="AX44" i="17"/>
  <c r="AT44" i="18"/>
  <c r="AT44" i="17"/>
  <c r="AP44" i="18"/>
  <c r="AP44" i="17"/>
  <c r="AL44" i="18"/>
  <c r="AL44" i="17"/>
  <c r="AH44" i="18"/>
  <c r="AH44" i="17"/>
  <c r="AD44" i="18"/>
  <c r="AD44" i="17"/>
  <c r="Z44" i="18"/>
  <c r="Z44" i="17"/>
  <c r="V44" i="18"/>
  <c r="V44" i="17"/>
  <c r="R44" i="18"/>
  <c r="R44" i="17"/>
  <c r="N44" i="18"/>
  <c r="N44" i="17"/>
  <c r="J44" i="18"/>
  <c r="J44" i="17"/>
  <c r="F44" i="18"/>
  <c r="F44" i="17"/>
  <c r="BO43" i="18"/>
  <c r="BO43" i="17"/>
  <c r="BK43" i="18"/>
  <c r="BK43" i="17"/>
  <c r="BG43" i="18"/>
  <c r="BG43" i="17"/>
  <c r="BC43" i="18"/>
  <c r="BC43" i="17"/>
  <c r="AY43" i="18"/>
  <c r="AY43" i="17"/>
  <c r="AU43" i="18"/>
  <c r="AU43" i="17"/>
  <c r="AQ43" i="18"/>
  <c r="AQ43" i="17"/>
  <c r="AM43" i="18"/>
  <c r="AM43" i="17"/>
  <c r="AI43" i="18"/>
  <c r="AI43" i="17"/>
  <c r="AE43" i="18"/>
  <c r="AE43" i="17"/>
  <c r="AA43" i="18"/>
  <c r="AA43" i="17"/>
  <c r="W43" i="18"/>
  <c r="W43" i="17"/>
  <c r="S43" i="18"/>
  <c r="S43" i="17"/>
  <c r="O43" i="18"/>
  <c r="O43" i="17"/>
  <c r="K43" i="18"/>
  <c r="K43" i="17"/>
  <c r="G43" i="18"/>
  <c r="G43" i="17"/>
  <c r="BO41" i="18"/>
  <c r="BO41" i="17"/>
  <c r="BK41" i="18"/>
  <c r="BK41" i="17"/>
  <c r="BG41" i="18"/>
  <c r="BG41" i="17"/>
  <c r="BC41" i="18"/>
  <c r="BC41" i="17"/>
  <c r="AY41" i="18"/>
  <c r="AY41" i="17"/>
  <c r="AU41" i="18"/>
  <c r="AU41" i="17"/>
  <c r="AQ41" i="18"/>
  <c r="AQ41" i="17"/>
  <c r="AM41" i="18"/>
  <c r="AM41" i="17"/>
  <c r="AI41" i="18"/>
  <c r="AI41" i="17"/>
  <c r="AE41" i="18"/>
  <c r="AE41" i="17"/>
  <c r="AA41" i="18"/>
  <c r="AA41" i="17"/>
  <c r="W41" i="18"/>
  <c r="W41" i="17"/>
  <c r="S41" i="18"/>
  <c r="S41" i="17"/>
  <c r="O41" i="18"/>
  <c r="O41" i="17"/>
  <c r="K41" i="18"/>
  <c r="K41" i="17"/>
  <c r="G41" i="18"/>
  <c r="G41" i="17"/>
  <c r="BM40" i="18"/>
  <c r="BM40" i="17"/>
  <c r="BI40" i="18"/>
  <c r="BI40" i="17"/>
  <c r="BE40" i="18"/>
  <c r="BE40" i="17"/>
  <c r="BA40" i="18"/>
  <c r="BA40" i="17"/>
  <c r="AW40" i="18"/>
  <c r="AW40" i="17"/>
  <c r="AS40" i="18"/>
  <c r="AS40" i="17"/>
  <c r="AO40" i="18"/>
  <c r="AO40" i="17"/>
  <c r="AK40" i="18"/>
  <c r="AK40" i="17"/>
  <c r="AG40" i="18"/>
  <c r="AG40" i="17"/>
  <c r="AC40" i="18"/>
  <c r="AC40" i="17"/>
  <c r="Y40" i="18"/>
  <c r="Y40" i="17"/>
  <c r="U40" i="18"/>
  <c r="U40" i="17"/>
  <c r="Q40" i="18"/>
  <c r="Q40" i="17"/>
  <c r="M40" i="18"/>
  <c r="M40" i="17"/>
  <c r="I40" i="18"/>
  <c r="I40" i="17"/>
  <c r="E40" i="18"/>
  <c r="E40" i="17"/>
  <c r="BN39" i="18"/>
  <c r="BN39" i="17"/>
  <c r="BJ39" i="18"/>
  <c r="BJ39" i="17"/>
  <c r="BF39" i="18"/>
  <c r="BF39" i="17"/>
  <c r="BB39" i="18"/>
  <c r="BB39" i="17"/>
  <c r="AX39" i="18"/>
  <c r="AX39" i="17"/>
  <c r="AT39" i="18"/>
  <c r="AT39" i="17"/>
  <c r="AP39" i="18"/>
  <c r="AP39" i="17"/>
  <c r="AL39" i="18"/>
  <c r="AL39" i="17"/>
  <c r="AH39" i="18"/>
  <c r="AH39" i="17"/>
  <c r="AD39" i="18"/>
  <c r="AD39" i="17"/>
  <c r="Z39" i="18"/>
  <c r="Z39" i="17"/>
  <c r="V39" i="18"/>
  <c r="V39" i="17"/>
  <c r="R39" i="18"/>
  <c r="R39" i="17"/>
  <c r="N39" i="18"/>
  <c r="N39" i="17"/>
  <c r="J39" i="18"/>
  <c r="J39" i="17"/>
  <c r="F39" i="18"/>
  <c r="F39" i="17"/>
  <c r="BP38" i="18"/>
  <c r="BP38" i="17"/>
  <c r="BL38" i="18"/>
  <c r="BL38" i="17"/>
  <c r="BH38" i="18"/>
  <c r="BH38" i="17"/>
  <c r="BD38" i="18"/>
  <c r="BD38" i="17"/>
  <c r="AZ38" i="18"/>
  <c r="AZ38" i="17"/>
  <c r="AV38" i="18"/>
  <c r="AV38" i="17"/>
  <c r="AR38" i="18"/>
  <c r="AR38" i="17"/>
  <c r="AN38" i="18"/>
  <c r="AN38" i="17"/>
  <c r="AJ38" i="18"/>
  <c r="AJ38" i="17"/>
  <c r="AF38" i="18"/>
  <c r="AF38" i="17"/>
  <c r="AB38" i="18"/>
  <c r="AB38" i="17"/>
  <c r="X38" i="18"/>
  <c r="X38" i="17"/>
  <c r="T38" i="18"/>
  <c r="T38" i="17"/>
  <c r="P38" i="18"/>
  <c r="P38" i="17"/>
  <c r="L38" i="18"/>
  <c r="L38" i="17"/>
  <c r="H38" i="18"/>
  <c r="H38" i="17"/>
  <c r="BQ38" i="22"/>
  <c r="BS38" i="22" s="1"/>
  <c r="BY38" i="22" s="1"/>
  <c r="CA38" i="22" s="1"/>
  <c r="D38" i="18"/>
  <c r="D38" i="17"/>
  <c r="BP36" i="18"/>
  <c r="BP36" i="17"/>
  <c r="BL36" i="18"/>
  <c r="BL36" i="17"/>
  <c r="BH36" i="18"/>
  <c r="BH36" i="17"/>
  <c r="BD36" i="18"/>
  <c r="BD36" i="17"/>
  <c r="AZ36" i="18"/>
  <c r="AZ36" i="17"/>
  <c r="AV36" i="18"/>
  <c r="AV36" i="17"/>
  <c r="AR36" i="18"/>
  <c r="AR36" i="17"/>
  <c r="AN36" i="18"/>
  <c r="AN36" i="17"/>
  <c r="AJ36" i="18"/>
  <c r="AJ36" i="17"/>
  <c r="AF36" i="18"/>
  <c r="AF36" i="17"/>
  <c r="AB36" i="18"/>
  <c r="AB36" i="17"/>
  <c r="X36" i="18"/>
  <c r="X36" i="17"/>
  <c r="T36" i="18"/>
  <c r="T36" i="17"/>
  <c r="P36" i="18"/>
  <c r="P36" i="17"/>
  <c r="L36" i="18"/>
  <c r="L36" i="17"/>
  <c r="H36" i="18"/>
  <c r="H36" i="17"/>
  <c r="BQ36" i="22"/>
  <c r="BS36" i="22" s="1"/>
  <c r="D36" i="18"/>
  <c r="D36" i="17"/>
  <c r="BM35" i="18"/>
  <c r="BM35" i="17"/>
  <c r="BI35" i="18"/>
  <c r="BI35" i="17"/>
  <c r="BE35" i="18"/>
  <c r="BE35" i="17"/>
  <c r="BA35" i="18"/>
  <c r="BA35" i="17"/>
  <c r="AW35" i="18"/>
  <c r="AW35" i="17"/>
  <c r="AS35" i="18"/>
  <c r="AS35" i="17"/>
  <c r="AO35" i="18"/>
  <c r="AO35" i="17"/>
  <c r="AK35" i="18"/>
  <c r="AK35" i="17"/>
  <c r="AG35" i="18"/>
  <c r="AG35" i="17"/>
  <c r="AC35" i="18"/>
  <c r="AC35" i="17"/>
  <c r="Y35" i="18"/>
  <c r="Y35" i="17"/>
  <c r="U35" i="18"/>
  <c r="U35" i="17"/>
  <c r="Q35" i="18"/>
  <c r="Q35" i="17"/>
  <c r="M35" i="18"/>
  <c r="M35" i="17"/>
  <c r="I35" i="18"/>
  <c r="I35" i="17"/>
  <c r="E35" i="18"/>
  <c r="E35" i="17"/>
  <c r="BO34" i="18"/>
  <c r="BO34" i="17"/>
  <c r="BK34" i="18"/>
  <c r="BK34" i="17"/>
  <c r="BC34" i="18"/>
  <c r="BC34" i="17"/>
  <c r="AY34" i="18"/>
  <c r="AY34" i="17"/>
  <c r="AU34" i="18"/>
  <c r="AU34" i="17"/>
  <c r="AM34" i="18"/>
  <c r="AM34" i="17"/>
  <c r="AI34" i="18"/>
  <c r="AI34" i="17"/>
  <c r="AE34" i="18"/>
  <c r="AE34" i="17"/>
  <c r="W34" i="18"/>
  <c r="W34" i="17"/>
  <c r="S34" i="18"/>
  <c r="S34" i="17"/>
  <c r="O34" i="18"/>
  <c r="O34" i="17"/>
  <c r="G34" i="18"/>
  <c r="G34" i="17"/>
  <c r="BM33" i="18"/>
  <c r="BM33" i="17"/>
  <c r="BE33" i="18"/>
  <c r="BE33" i="17"/>
  <c r="BA33" i="18"/>
  <c r="BA33" i="17"/>
  <c r="AW33" i="18"/>
  <c r="AW33" i="17"/>
  <c r="AO33" i="18"/>
  <c r="AO33" i="17"/>
  <c r="AK33" i="18"/>
  <c r="AK33" i="17"/>
  <c r="AG33" i="18"/>
  <c r="AG33" i="17"/>
  <c r="Y33" i="18"/>
  <c r="Y33" i="17"/>
  <c r="U33" i="18"/>
  <c r="U33" i="17"/>
  <c r="Q33" i="18"/>
  <c r="Q33" i="17"/>
  <c r="I33" i="18"/>
  <c r="I33" i="17"/>
  <c r="E33" i="18"/>
  <c r="E33" i="17"/>
  <c r="BN30" i="18"/>
  <c r="BN30" i="17"/>
  <c r="BJ30" i="18"/>
  <c r="BJ30" i="17"/>
  <c r="BF30" i="18"/>
  <c r="BF30" i="17"/>
  <c r="BB30" i="18"/>
  <c r="BB30" i="17"/>
  <c r="AX30" i="18"/>
  <c r="AX30" i="17"/>
  <c r="AT30" i="18"/>
  <c r="AT30" i="17"/>
  <c r="AP30" i="18"/>
  <c r="AP30" i="17"/>
  <c r="AL30" i="18"/>
  <c r="AL30" i="17"/>
  <c r="AH30" i="18"/>
  <c r="AH30" i="17"/>
  <c r="AD30" i="18"/>
  <c r="AD30" i="17"/>
  <c r="Z30" i="18"/>
  <c r="Z30" i="17"/>
  <c r="V30" i="18"/>
  <c r="V30" i="17"/>
  <c r="R30" i="18"/>
  <c r="R30" i="17"/>
  <c r="N30" i="18"/>
  <c r="N30" i="17"/>
  <c r="J30" i="18"/>
  <c r="J30" i="17"/>
  <c r="F30" i="18"/>
  <c r="F30" i="17"/>
  <c r="BP29" i="18"/>
  <c r="BP29" i="17"/>
  <c r="BL29" i="18"/>
  <c r="BL29" i="17"/>
  <c r="BH29" i="18"/>
  <c r="BH29" i="17"/>
  <c r="BD29" i="18"/>
  <c r="BD29" i="17"/>
  <c r="AZ29" i="18"/>
  <c r="AZ29" i="17"/>
  <c r="AV29" i="18"/>
  <c r="AV29" i="17"/>
  <c r="AR29" i="18"/>
  <c r="AR29" i="17"/>
  <c r="AN29" i="18"/>
  <c r="AN29" i="17"/>
  <c r="AJ29" i="18"/>
  <c r="AJ29" i="17"/>
  <c r="AF29" i="18"/>
  <c r="AF29" i="17"/>
  <c r="AB29" i="18"/>
  <c r="AB29" i="17"/>
  <c r="X29" i="18"/>
  <c r="X29" i="17"/>
  <c r="T29" i="18"/>
  <c r="T29" i="17"/>
  <c r="P29" i="18"/>
  <c r="P29" i="17"/>
  <c r="L29" i="18"/>
  <c r="L29" i="17"/>
  <c r="H29" i="18"/>
  <c r="H29" i="17"/>
  <c r="D29" i="18"/>
  <c r="D29" i="17"/>
  <c r="BN28" i="18"/>
  <c r="BN28" i="17"/>
  <c r="BJ28" i="18"/>
  <c r="BJ28" i="17"/>
  <c r="BF28" i="18"/>
  <c r="BF28" i="17"/>
  <c r="BB28" i="18"/>
  <c r="BB28" i="17"/>
  <c r="AX28" i="18"/>
  <c r="AX28" i="17"/>
  <c r="AT28" i="18"/>
  <c r="AT28" i="17"/>
  <c r="AP28" i="18"/>
  <c r="AP28" i="17"/>
  <c r="AL28" i="18"/>
  <c r="AL28" i="17"/>
  <c r="AH28" i="18"/>
  <c r="AH28" i="17"/>
  <c r="AD28" i="18"/>
  <c r="AD28" i="17"/>
  <c r="Z28" i="18"/>
  <c r="Z28" i="17"/>
  <c r="V28" i="18"/>
  <c r="V28" i="17"/>
  <c r="R28" i="18"/>
  <c r="R28" i="17"/>
  <c r="N28" i="18"/>
  <c r="N28" i="17"/>
  <c r="J28" i="18"/>
  <c r="J28" i="17"/>
  <c r="F28" i="18"/>
  <c r="F28" i="17"/>
  <c r="BO27" i="18"/>
  <c r="BO27" i="17"/>
  <c r="BK27" i="18"/>
  <c r="BK27" i="17"/>
  <c r="BG27" i="18"/>
  <c r="BG27" i="17"/>
  <c r="BC27" i="18"/>
  <c r="BC27" i="17"/>
  <c r="AY27" i="18"/>
  <c r="AY27" i="17"/>
  <c r="AU27" i="18"/>
  <c r="AU27" i="17"/>
  <c r="AQ27" i="18"/>
  <c r="AQ27" i="17"/>
  <c r="AM27" i="18"/>
  <c r="AM27" i="17"/>
  <c r="AI27" i="18"/>
  <c r="AI27" i="17"/>
  <c r="AE27" i="18"/>
  <c r="AE27" i="17"/>
  <c r="AA27" i="18"/>
  <c r="AA27" i="17"/>
  <c r="W27" i="18"/>
  <c r="W27" i="17"/>
  <c r="S27" i="18"/>
  <c r="S27" i="17"/>
  <c r="O27" i="18"/>
  <c r="O27" i="17"/>
  <c r="K27" i="18"/>
  <c r="K27" i="17"/>
  <c r="G27" i="18"/>
  <c r="G27" i="17"/>
  <c r="BO25" i="18"/>
  <c r="BO25" i="17"/>
  <c r="BG25" i="18"/>
  <c r="BG25" i="17"/>
  <c r="BC25" i="18"/>
  <c r="BC25" i="17"/>
  <c r="AY25" i="18"/>
  <c r="AY25" i="17"/>
  <c r="AQ25" i="18"/>
  <c r="AQ25" i="17"/>
  <c r="AM25" i="18"/>
  <c r="AM25" i="17"/>
  <c r="AI25" i="18"/>
  <c r="AI25" i="17"/>
  <c r="AA25" i="18"/>
  <c r="AA25" i="17"/>
  <c r="W25" i="18"/>
  <c r="W25" i="17"/>
  <c r="S25" i="18"/>
  <c r="S25" i="17"/>
  <c r="K25" i="18"/>
  <c r="K25" i="17"/>
  <c r="G25" i="18"/>
  <c r="G25" i="17"/>
  <c r="BM24" i="18"/>
  <c r="BM24" i="17"/>
  <c r="BI24" i="18"/>
  <c r="BI24" i="17"/>
  <c r="BE24" i="18"/>
  <c r="BE24" i="17"/>
  <c r="BA24" i="18"/>
  <c r="BA24" i="17"/>
  <c r="AW24" i="18"/>
  <c r="AW24" i="17"/>
  <c r="AS24" i="18"/>
  <c r="AS24" i="17"/>
  <c r="AO24" i="18"/>
  <c r="AO24" i="17"/>
  <c r="AK24" i="18"/>
  <c r="AK24" i="17"/>
  <c r="AG24" i="18"/>
  <c r="AG24" i="17"/>
  <c r="AC24" i="18"/>
  <c r="AC24" i="17"/>
  <c r="Y24" i="18"/>
  <c r="Y24" i="17"/>
  <c r="U24" i="18"/>
  <c r="U24" i="17"/>
  <c r="Q24" i="18"/>
  <c r="Q24" i="17"/>
  <c r="M24" i="18"/>
  <c r="M24" i="17"/>
  <c r="I24" i="18"/>
  <c r="I24" i="17"/>
  <c r="E24" i="18"/>
  <c r="E24" i="17"/>
  <c r="BN23" i="18"/>
  <c r="BN23" i="17"/>
  <c r="BJ23" i="18"/>
  <c r="BJ23" i="17"/>
  <c r="BF23" i="18"/>
  <c r="BF23" i="17"/>
  <c r="BB23" i="18"/>
  <c r="BB23" i="17"/>
  <c r="AX23" i="18"/>
  <c r="AX23" i="17"/>
  <c r="AT23" i="18"/>
  <c r="AT23" i="17"/>
  <c r="AP23" i="18"/>
  <c r="AP23" i="17"/>
  <c r="AL23" i="18"/>
  <c r="AL23" i="17"/>
  <c r="AH23" i="18"/>
  <c r="AH23" i="17"/>
  <c r="AD23" i="18"/>
  <c r="AD23" i="17"/>
  <c r="Z23" i="18"/>
  <c r="Z23" i="17"/>
  <c r="V23" i="18"/>
  <c r="V23" i="17"/>
  <c r="R23" i="18"/>
  <c r="R23" i="17"/>
  <c r="N23" i="18"/>
  <c r="N23" i="17"/>
  <c r="J23" i="18"/>
  <c r="J23" i="17"/>
  <c r="F23" i="18"/>
  <c r="F23" i="17"/>
  <c r="BP22" i="18"/>
  <c r="BP22" i="17"/>
  <c r="BL22" i="18"/>
  <c r="BL22" i="17"/>
  <c r="BH22" i="18"/>
  <c r="BH22" i="17"/>
  <c r="BD22" i="18"/>
  <c r="BD22" i="17"/>
  <c r="AZ22" i="18"/>
  <c r="AZ22" i="17"/>
  <c r="AV22" i="18"/>
  <c r="AV22" i="17"/>
  <c r="AR22" i="18"/>
  <c r="AR22" i="17"/>
  <c r="AN22" i="18"/>
  <c r="AN22" i="17"/>
  <c r="AJ22" i="18"/>
  <c r="AJ22" i="17"/>
  <c r="AF22" i="18"/>
  <c r="AF22" i="17"/>
  <c r="AB22" i="18"/>
  <c r="AB22" i="17"/>
  <c r="X22" i="18"/>
  <c r="X22" i="17"/>
  <c r="T22" i="18"/>
  <c r="T22" i="17"/>
  <c r="P22" i="18"/>
  <c r="P22" i="17"/>
  <c r="L22" i="18"/>
  <c r="L22" i="17"/>
  <c r="H22" i="18"/>
  <c r="H22" i="17"/>
  <c r="BQ22" i="22"/>
  <c r="BS22" i="22" s="1"/>
  <c r="BY22" i="22" s="1"/>
  <c r="CA22" i="22" s="1"/>
  <c r="D22" i="18"/>
  <c r="D22" i="17"/>
  <c r="BP20" i="18"/>
  <c r="BP20" i="17"/>
  <c r="BL20" i="18"/>
  <c r="BL20" i="17"/>
  <c r="BH20" i="18"/>
  <c r="BH20" i="17"/>
  <c r="BD20" i="18"/>
  <c r="BD20" i="17"/>
  <c r="AZ20" i="18"/>
  <c r="AZ20" i="17"/>
  <c r="AV20" i="18"/>
  <c r="AV20" i="17"/>
  <c r="AR20" i="18"/>
  <c r="AR20" i="17"/>
  <c r="AN20" i="18"/>
  <c r="AN20" i="17"/>
  <c r="AJ20" i="18"/>
  <c r="AJ20" i="17"/>
  <c r="AF20" i="18"/>
  <c r="AF20" i="17"/>
  <c r="AB20" i="18"/>
  <c r="AB20" i="17"/>
  <c r="X20" i="18"/>
  <c r="X20" i="17"/>
  <c r="T20" i="18"/>
  <c r="T20" i="17"/>
  <c r="P20" i="18"/>
  <c r="P20" i="17"/>
  <c r="L20" i="18"/>
  <c r="L20" i="17"/>
  <c r="H20" i="18"/>
  <c r="H20" i="17"/>
  <c r="BQ20" i="22"/>
  <c r="BS20" i="22" s="1"/>
  <c r="BY20" i="22" s="1"/>
  <c r="CA20" i="22" s="1"/>
  <c r="D20" i="18"/>
  <c r="D20" i="17"/>
  <c r="BM19" i="18"/>
  <c r="BM19" i="17"/>
  <c r="BI19" i="18"/>
  <c r="BI19" i="17"/>
  <c r="BE19" i="18"/>
  <c r="BE19" i="17"/>
  <c r="BA19" i="18"/>
  <c r="BA19" i="17"/>
  <c r="AW19" i="18"/>
  <c r="AW19" i="17"/>
  <c r="AS19" i="18"/>
  <c r="AS19" i="17"/>
  <c r="AO19" i="18"/>
  <c r="AO19" i="17"/>
  <c r="AK19" i="18"/>
  <c r="AK19" i="17"/>
  <c r="AG19" i="18"/>
  <c r="AG19" i="17"/>
  <c r="AC19" i="18"/>
  <c r="AC19" i="17"/>
  <c r="Y19" i="18"/>
  <c r="Y19" i="17"/>
  <c r="U19" i="18"/>
  <c r="U19" i="17"/>
  <c r="Q19" i="18"/>
  <c r="Q19" i="17"/>
  <c r="M19" i="18"/>
  <c r="M19" i="17"/>
  <c r="I19" i="18"/>
  <c r="I19" i="17"/>
  <c r="E19" i="18"/>
  <c r="E19" i="17"/>
  <c r="BO18" i="18"/>
  <c r="BO18" i="17"/>
  <c r="BK18" i="18"/>
  <c r="BK18" i="17"/>
  <c r="BC18" i="18"/>
  <c r="BC18" i="17"/>
  <c r="AY18" i="18"/>
  <c r="AY18" i="17"/>
  <c r="AU18" i="18"/>
  <c r="AU18" i="17"/>
  <c r="AM18" i="18"/>
  <c r="AM18" i="17"/>
  <c r="AI18" i="18"/>
  <c r="AI18" i="17"/>
  <c r="AE18" i="18"/>
  <c r="AE18" i="17"/>
  <c r="W18" i="18"/>
  <c r="W18" i="17"/>
  <c r="S18" i="18"/>
  <c r="S18" i="17"/>
  <c r="O18" i="18"/>
  <c r="O18" i="17"/>
  <c r="G18" i="18"/>
  <c r="G18" i="17"/>
  <c r="BM17" i="18"/>
  <c r="BM17" i="17"/>
  <c r="BE17" i="18"/>
  <c r="BE17" i="17"/>
  <c r="BA17" i="18"/>
  <c r="BA17" i="17"/>
  <c r="AW17" i="18"/>
  <c r="AW17" i="17"/>
  <c r="AO17" i="18"/>
  <c r="AO17" i="17"/>
  <c r="AK17" i="18"/>
  <c r="AK17" i="17"/>
  <c r="AG17" i="18"/>
  <c r="AG17" i="17"/>
  <c r="Y17" i="18"/>
  <c r="Y17" i="17"/>
  <c r="U17" i="18"/>
  <c r="U17" i="17"/>
  <c r="Q17" i="18"/>
  <c r="Q17" i="17"/>
  <c r="I17" i="18"/>
  <c r="I17" i="17"/>
  <c r="E17" i="18"/>
  <c r="E17" i="17"/>
  <c r="BN14" i="18"/>
  <c r="BN14" i="17"/>
  <c r="BJ14" i="18"/>
  <c r="BJ14" i="17"/>
  <c r="BF14" i="18"/>
  <c r="BF14" i="17"/>
  <c r="BB14" i="18"/>
  <c r="BB14" i="17"/>
  <c r="AX14" i="18"/>
  <c r="AX14" i="17"/>
  <c r="AT14" i="18"/>
  <c r="AT14" i="17"/>
  <c r="AP14" i="18"/>
  <c r="AP14" i="17"/>
  <c r="AL14" i="18"/>
  <c r="AL14" i="17"/>
  <c r="AH14" i="18"/>
  <c r="AH14" i="17"/>
  <c r="AD14" i="18"/>
  <c r="AD14" i="17"/>
  <c r="Z14" i="18"/>
  <c r="Z14" i="17"/>
  <c r="V14" i="18"/>
  <c r="V14" i="17"/>
  <c r="R14" i="18"/>
  <c r="R14" i="17"/>
  <c r="N14" i="18"/>
  <c r="N14" i="17"/>
  <c r="J14" i="18"/>
  <c r="J14" i="17"/>
  <c r="F14" i="18"/>
  <c r="F14" i="17"/>
  <c r="BP13" i="18"/>
  <c r="BP13" i="17"/>
  <c r="BL13" i="18"/>
  <c r="BL13" i="17"/>
  <c r="BH13" i="18"/>
  <c r="BH13" i="17"/>
  <c r="BD13" i="18"/>
  <c r="BD13" i="17"/>
  <c r="AZ13" i="18"/>
  <c r="AZ13" i="17"/>
  <c r="AV13" i="18"/>
  <c r="AV13" i="17"/>
  <c r="AR13" i="18"/>
  <c r="AR13" i="17"/>
  <c r="AN13" i="18"/>
  <c r="AN13" i="17"/>
  <c r="AJ13" i="18"/>
  <c r="AJ13" i="17"/>
  <c r="AF13" i="18"/>
  <c r="AF13" i="17"/>
  <c r="AB13" i="18"/>
  <c r="AB13" i="17"/>
  <c r="X13" i="18"/>
  <c r="X13" i="17"/>
  <c r="T13" i="18"/>
  <c r="T13" i="17"/>
  <c r="P13" i="18"/>
  <c r="P13" i="17"/>
  <c r="L13" i="18"/>
  <c r="L13" i="17"/>
  <c r="H13" i="18"/>
  <c r="H13" i="17"/>
  <c r="D13" i="18"/>
  <c r="D13" i="17"/>
  <c r="BN12" i="18"/>
  <c r="BN12" i="17"/>
  <c r="BJ12" i="18"/>
  <c r="BJ12" i="17"/>
  <c r="BF12" i="18"/>
  <c r="BF12" i="17"/>
  <c r="BB12" i="18"/>
  <c r="BB12" i="17"/>
  <c r="AX12" i="18"/>
  <c r="AX12" i="17"/>
  <c r="AT12" i="18"/>
  <c r="AT12" i="17"/>
  <c r="AP12" i="18"/>
  <c r="AP12" i="17"/>
  <c r="AL12" i="18"/>
  <c r="AL12" i="17"/>
  <c r="AH12" i="18"/>
  <c r="AH12" i="17"/>
  <c r="AD12" i="18"/>
  <c r="AD12" i="17"/>
  <c r="Z12" i="18"/>
  <c r="Z12" i="17"/>
  <c r="V12" i="18"/>
  <c r="V12" i="17"/>
  <c r="R12" i="18"/>
  <c r="R12" i="17"/>
  <c r="N12" i="18"/>
  <c r="N12" i="17"/>
  <c r="J12" i="18"/>
  <c r="J12" i="17"/>
  <c r="F12" i="18"/>
  <c r="F12" i="17"/>
  <c r="BO11" i="18"/>
  <c r="BO11" i="17"/>
  <c r="BK11" i="18"/>
  <c r="BK11" i="17"/>
  <c r="BG11" i="18"/>
  <c r="BG11" i="17"/>
  <c r="BC11" i="18"/>
  <c r="BC11" i="17"/>
  <c r="AY11" i="18"/>
  <c r="AY11" i="17"/>
  <c r="AU11" i="18"/>
  <c r="AU11" i="17"/>
  <c r="AQ11" i="18"/>
  <c r="AQ11" i="17"/>
  <c r="AM11" i="18"/>
  <c r="AM11" i="17"/>
  <c r="AI11" i="18"/>
  <c r="AI11" i="17"/>
  <c r="AE11" i="18"/>
  <c r="AE11" i="17"/>
  <c r="AA11" i="18"/>
  <c r="AA11" i="17"/>
  <c r="W11" i="18"/>
  <c r="W11" i="17"/>
  <c r="S11" i="18"/>
  <c r="S11" i="17"/>
  <c r="O11" i="18"/>
  <c r="O11" i="17"/>
  <c r="K11" i="18"/>
  <c r="K11" i="17"/>
  <c r="G11" i="18"/>
  <c r="G11" i="17"/>
  <c r="BO9" i="18"/>
  <c r="BO9" i="17"/>
  <c r="BK9" i="18"/>
  <c r="BK9" i="17"/>
  <c r="BG9" i="18"/>
  <c r="BG9" i="17"/>
  <c r="BC9" i="18"/>
  <c r="BC9" i="17"/>
  <c r="AY9" i="18"/>
  <c r="AY9" i="17"/>
  <c r="AU9" i="18"/>
  <c r="AU9" i="17"/>
  <c r="AQ9" i="18"/>
  <c r="AQ9" i="17"/>
  <c r="AI9" i="18"/>
  <c r="AI9" i="17"/>
  <c r="AE9" i="18"/>
  <c r="AE9" i="17"/>
  <c r="AA9" i="18"/>
  <c r="AA9" i="17"/>
  <c r="W9" i="18"/>
  <c r="W9" i="17"/>
  <c r="S9" i="18"/>
  <c r="S9" i="17"/>
  <c r="O9" i="18"/>
  <c r="O9" i="17"/>
  <c r="K9" i="18"/>
  <c r="K9" i="17"/>
  <c r="BM8" i="18"/>
  <c r="BM8" i="17"/>
  <c r="BI8" i="18"/>
  <c r="BI8" i="17"/>
  <c r="BE8" i="18"/>
  <c r="BE8" i="17"/>
  <c r="BA8" i="18"/>
  <c r="BA8" i="17"/>
  <c r="AW8" i="18"/>
  <c r="AW8" i="17"/>
  <c r="AS8" i="18"/>
  <c r="AS8" i="17"/>
  <c r="AO8" i="18"/>
  <c r="AO8" i="17"/>
  <c r="AK8" i="18"/>
  <c r="AK8" i="17"/>
  <c r="AG8" i="18"/>
  <c r="AG8" i="17"/>
  <c r="AC8" i="18"/>
  <c r="AC8" i="17"/>
  <c r="Y8" i="18"/>
  <c r="Y8" i="17"/>
  <c r="U8" i="18"/>
  <c r="U8" i="17"/>
  <c r="Q8" i="18"/>
  <c r="Q8" i="17"/>
  <c r="M8" i="18"/>
  <c r="M8" i="17"/>
  <c r="I8" i="18"/>
  <c r="I8" i="17"/>
  <c r="E8" i="18"/>
  <c r="E8" i="17"/>
  <c r="BN7" i="18"/>
  <c r="BN7" i="17"/>
  <c r="BJ7" i="18"/>
  <c r="BJ7" i="17"/>
  <c r="BF7" i="18"/>
  <c r="BF7" i="17"/>
  <c r="BB7" i="18"/>
  <c r="BB7" i="17"/>
  <c r="AX7" i="18"/>
  <c r="AX7" i="17"/>
  <c r="AT7" i="18"/>
  <c r="AT7" i="17"/>
  <c r="AP7" i="18"/>
  <c r="AP7" i="17"/>
  <c r="AL7" i="18"/>
  <c r="AL7" i="17"/>
  <c r="AH7" i="18"/>
  <c r="AH7" i="17"/>
  <c r="AD7" i="18"/>
  <c r="AD7" i="17"/>
  <c r="Z7" i="18"/>
  <c r="Z7" i="17"/>
  <c r="V7" i="18"/>
  <c r="V7" i="17"/>
  <c r="R7" i="18"/>
  <c r="R7" i="17"/>
  <c r="N7" i="18"/>
  <c r="N7" i="17"/>
  <c r="J7" i="18"/>
  <c r="J7" i="17"/>
  <c r="F7" i="18"/>
  <c r="F7" i="17"/>
  <c r="BP6" i="18"/>
  <c r="BP6" i="17"/>
  <c r="BL6" i="18"/>
  <c r="BL6" i="17"/>
  <c r="BH6" i="18"/>
  <c r="BH6" i="17"/>
  <c r="BD145" i="22"/>
  <c r="BD6" i="18"/>
  <c r="BD6" i="17"/>
  <c r="BD145" i="17" s="1"/>
  <c r="AZ6" i="18"/>
  <c r="AZ6" i="17"/>
  <c r="AV6" i="18"/>
  <c r="AV6" i="17"/>
  <c r="AR6" i="18"/>
  <c r="AR6" i="17"/>
  <c r="AN145" i="22"/>
  <c r="AN6" i="18"/>
  <c r="AN6" i="17"/>
  <c r="AJ6" i="18"/>
  <c r="AJ6" i="17"/>
  <c r="AF6" i="18"/>
  <c r="AF6" i="17"/>
  <c r="AB6" i="18"/>
  <c r="AB6" i="17"/>
  <c r="X145" i="22"/>
  <c r="X6" i="18"/>
  <c r="X6" i="17"/>
  <c r="T6" i="18"/>
  <c r="T145" i="18" s="1"/>
  <c r="T6" i="17"/>
  <c r="P6" i="18"/>
  <c r="P6" i="17"/>
  <c r="L6" i="18"/>
  <c r="L6" i="17"/>
  <c r="H145" i="22"/>
  <c r="H6" i="18"/>
  <c r="H6" i="17"/>
  <c r="D6" i="18"/>
  <c r="D6" i="17"/>
  <c r="BK69" i="17"/>
  <c r="AU69" i="17"/>
  <c r="AE69" i="17"/>
  <c r="O69" i="17"/>
  <c r="BL68" i="17"/>
  <c r="AV68" i="17"/>
  <c r="AF68" i="17"/>
  <c r="P68" i="17"/>
  <c r="AG67" i="17"/>
  <c r="Q67" i="17"/>
  <c r="BO65" i="17"/>
  <c r="AY65" i="17"/>
  <c r="AI65" i="17"/>
  <c r="S65" i="17"/>
  <c r="BP64" i="17"/>
  <c r="AZ64" i="17"/>
  <c r="AJ64" i="17"/>
  <c r="T64" i="17"/>
  <c r="D64" i="17"/>
  <c r="BA63" i="17"/>
  <c r="AK63" i="17"/>
  <c r="U63" i="17"/>
  <c r="E63" i="17"/>
  <c r="BB62" i="17"/>
  <c r="AL62" i="17"/>
  <c r="V62" i="17"/>
  <c r="F62" i="17"/>
  <c r="BH61" i="17"/>
  <c r="AR61" i="17"/>
  <c r="AB61" i="17"/>
  <c r="L61" i="17"/>
  <c r="BK58" i="17"/>
  <c r="AU58" i="17"/>
  <c r="AE58" i="17"/>
  <c r="O58" i="17"/>
  <c r="BM57" i="17"/>
  <c r="AW57" i="17"/>
  <c r="AG57" i="17"/>
  <c r="Q57" i="17"/>
  <c r="BN56" i="17"/>
  <c r="AX56" i="17"/>
  <c r="AH56" i="17"/>
  <c r="R56" i="17"/>
  <c r="BO55" i="17"/>
  <c r="AY55" i="17"/>
  <c r="AI55" i="17"/>
  <c r="S55" i="17"/>
  <c r="BP54" i="17"/>
  <c r="AZ54" i="17"/>
  <c r="AJ54" i="17"/>
  <c r="T54" i="17"/>
  <c r="D54" i="17"/>
  <c r="BO49" i="17"/>
  <c r="AY49" i="17"/>
  <c r="AI49" i="17"/>
  <c r="S49" i="17"/>
  <c r="BP48" i="17"/>
  <c r="AZ48" i="17"/>
  <c r="AJ48" i="17"/>
  <c r="T48" i="17"/>
  <c r="D48" i="17"/>
  <c r="BA47" i="17"/>
  <c r="AK47" i="17"/>
  <c r="U47" i="17"/>
  <c r="E47" i="17"/>
  <c r="BB46" i="17"/>
  <c r="AL46" i="17"/>
  <c r="V46" i="17"/>
  <c r="F46" i="17"/>
  <c r="BH45" i="17"/>
  <c r="AR45" i="17"/>
  <c r="AB45" i="17"/>
  <c r="L45" i="17"/>
  <c r="BK42" i="17"/>
  <c r="AU42" i="17"/>
  <c r="AE42" i="17"/>
  <c r="O42" i="17"/>
  <c r="BM41" i="17"/>
  <c r="AW41" i="17"/>
  <c r="AG41" i="17"/>
  <c r="Q41" i="17"/>
  <c r="BN40" i="17"/>
  <c r="AX40" i="17"/>
  <c r="AH40" i="17"/>
  <c r="R40" i="17"/>
  <c r="BN38" i="17"/>
  <c r="AH38" i="17"/>
  <c r="AM37" i="17"/>
  <c r="AO36" i="17"/>
  <c r="AP35" i="17"/>
  <c r="AQ34" i="17"/>
  <c r="BI33" i="17"/>
  <c r="BL30" i="17"/>
  <c r="AE25" i="17"/>
  <c r="AH22" i="17"/>
  <c r="AN21" i="17"/>
  <c r="AO20" i="17"/>
  <c r="AP19" i="17"/>
  <c r="AQ18" i="17"/>
  <c r="BI17" i="17"/>
  <c r="BM11" i="17"/>
  <c r="J6" i="17"/>
  <c r="C55" i="17"/>
  <c r="C55" i="18"/>
  <c r="C53" i="17"/>
  <c r="C53" i="18"/>
  <c r="C39" i="17"/>
  <c r="BQ39" i="17" s="1"/>
  <c r="BS39" i="17" s="1"/>
  <c r="C39" i="18"/>
  <c r="C37" i="17"/>
  <c r="C37" i="18"/>
  <c r="C23" i="17"/>
  <c r="C23" i="18"/>
  <c r="C21" i="17"/>
  <c r="C21" i="18"/>
  <c r="C7" i="17"/>
  <c r="C7" i="18"/>
  <c r="C5" i="17"/>
  <c r="C5" i="18"/>
  <c r="C59" i="17"/>
  <c r="C59" i="18"/>
  <c r="C57" i="17"/>
  <c r="C57" i="18"/>
  <c r="C43" i="17"/>
  <c r="C43" i="18"/>
  <c r="C41" i="17"/>
  <c r="C41" i="18"/>
  <c r="BQ41" i="18" s="1"/>
  <c r="BS41" i="18" s="1"/>
  <c r="BQ39" i="22"/>
  <c r="BS39" i="22" s="1"/>
  <c r="BY39" i="22" s="1"/>
  <c r="CA39" i="22" s="1"/>
  <c r="BQ37" i="22"/>
  <c r="BS37" i="22" s="1"/>
  <c r="C27" i="17"/>
  <c r="C27" i="18"/>
  <c r="C25" i="17"/>
  <c r="BQ25" i="17" s="1"/>
  <c r="BS25" i="17" s="1"/>
  <c r="C25" i="18"/>
  <c r="BQ23" i="22"/>
  <c r="BS23" i="22" s="1"/>
  <c r="BQ21" i="22"/>
  <c r="BS21" i="22" s="1"/>
  <c r="BY21" i="22" s="1"/>
  <c r="CA21" i="22" s="1"/>
  <c r="C11" i="17"/>
  <c r="C11" i="18"/>
  <c r="C9" i="17"/>
  <c r="C9" i="18"/>
  <c r="BQ7" i="22"/>
  <c r="BS7" i="22" s="1"/>
  <c r="BY7" i="22" s="1"/>
  <c r="CA7" i="22" s="1"/>
  <c r="BQ5" i="22"/>
  <c r="BS5" i="22" s="1"/>
  <c r="C136" i="17"/>
  <c r="C128" i="17"/>
  <c r="C120" i="17"/>
  <c r="C112" i="17"/>
  <c r="C104" i="17"/>
  <c r="C96" i="17"/>
  <c r="BQ96" i="17" s="1"/>
  <c r="BS96" i="17" s="1"/>
  <c r="C88" i="17"/>
  <c r="C80" i="17"/>
  <c r="C72" i="17"/>
  <c r="C64" i="17"/>
  <c r="C56" i="17"/>
  <c r="C48" i="17"/>
  <c r="C40" i="17"/>
  <c r="C32" i="17"/>
  <c r="C24" i="17"/>
  <c r="C16" i="17"/>
  <c r="C8" i="17"/>
  <c r="C70" i="18"/>
  <c r="BQ24" i="21"/>
  <c r="BS24" i="21" s="1"/>
  <c r="BQ72" i="22"/>
  <c r="BS72" i="22" s="1"/>
  <c r="BY72" i="22" s="1"/>
  <c r="CA72" i="22" s="1"/>
  <c r="BQ74" i="22"/>
  <c r="BS74" i="22" s="1"/>
  <c r="BQ88" i="22"/>
  <c r="BS88" i="22" s="1"/>
  <c r="BY88" i="22" s="1"/>
  <c r="CA88" i="22" s="1"/>
  <c r="BQ106" i="22"/>
  <c r="BS106" i="22" s="1"/>
  <c r="BY106" i="22" s="1"/>
  <c r="CA106" i="22" s="1"/>
  <c r="C63" i="17"/>
  <c r="C63" i="18"/>
  <c r="C61" i="17"/>
  <c r="C61" i="18"/>
  <c r="C47" i="17"/>
  <c r="C47" i="18"/>
  <c r="C45" i="17"/>
  <c r="C45" i="18"/>
  <c r="C31" i="17"/>
  <c r="C31" i="18"/>
  <c r="C29" i="17"/>
  <c r="C29" i="18"/>
  <c r="C15" i="17"/>
  <c r="C15" i="18"/>
  <c r="C13" i="17"/>
  <c r="C13" i="18"/>
  <c r="BQ11" i="22"/>
  <c r="BS11" i="22" s="1"/>
  <c r="BQ9" i="22"/>
  <c r="BS9" i="22" s="1"/>
  <c r="BY9" i="22" s="1"/>
  <c r="CA9" i="22" s="1"/>
  <c r="BQ8" i="22"/>
  <c r="BS8" i="22" s="1"/>
  <c r="BY8" i="22" s="1"/>
  <c r="CA8" i="22" s="1"/>
  <c r="C138" i="17"/>
  <c r="C130" i="17"/>
  <c r="C122" i="17"/>
  <c r="C114" i="17"/>
  <c r="C106" i="17"/>
  <c r="C98" i="17"/>
  <c r="C90" i="17"/>
  <c r="C82" i="17"/>
  <c r="C74" i="17"/>
  <c r="C66" i="17"/>
  <c r="BQ140" i="21"/>
  <c r="BS140" i="21" s="1"/>
  <c r="BQ112" i="21"/>
  <c r="BS112" i="21" s="1"/>
  <c r="BQ108" i="21"/>
  <c r="BS108" i="21" s="1"/>
  <c r="BY108" i="21" s="1"/>
  <c r="CA108" i="21" s="1"/>
  <c r="BQ96" i="21"/>
  <c r="BS96" i="21" s="1"/>
  <c r="BQ76" i="21"/>
  <c r="BS76" i="21" s="1"/>
  <c r="BQ68" i="21"/>
  <c r="BS68" i="21" s="1"/>
  <c r="BQ60" i="21"/>
  <c r="BS60" i="21" s="1"/>
  <c r="BY60" i="21" s="1"/>
  <c r="CA60" i="21" s="1"/>
  <c r="BQ48" i="21"/>
  <c r="BS48" i="21" s="1"/>
  <c r="BQ44" i="21"/>
  <c r="BS44" i="21" s="1"/>
  <c r="BQ40" i="21"/>
  <c r="BS40" i="21" s="1"/>
  <c r="BQ36" i="21"/>
  <c r="BS36" i="21" s="1"/>
  <c r="BY36" i="21" s="1"/>
  <c r="CA36" i="21" s="1"/>
  <c r="BQ32" i="21"/>
  <c r="BS32" i="21" s="1"/>
  <c r="BQ28" i="21"/>
  <c r="BS28" i="21" s="1"/>
  <c r="BQ20" i="21"/>
  <c r="BS20" i="21" s="1"/>
  <c r="BQ16" i="21"/>
  <c r="BS16" i="21" s="1"/>
  <c r="BQ12" i="21"/>
  <c r="BS12" i="21" s="1"/>
  <c r="C143" i="17"/>
  <c r="C143" i="18"/>
  <c r="BQ143" i="18" s="1"/>
  <c r="BS143" i="18" s="1"/>
  <c r="C141" i="17"/>
  <c r="C141" i="18"/>
  <c r="C139" i="17"/>
  <c r="C139" i="18"/>
  <c r="C137" i="17"/>
  <c r="C137" i="18"/>
  <c r="C135" i="17"/>
  <c r="C135" i="18"/>
  <c r="C133" i="17"/>
  <c r="C133" i="18"/>
  <c r="C131" i="17"/>
  <c r="C131" i="18"/>
  <c r="BQ131" i="18" s="1"/>
  <c r="BS131" i="18" s="1"/>
  <c r="C129" i="17"/>
  <c r="C129" i="18"/>
  <c r="C127" i="17"/>
  <c r="C127" i="18"/>
  <c r="C125" i="17"/>
  <c r="C125" i="18"/>
  <c r="C123" i="17"/>
  <c r="C123" i="18"/>
  <c r="C121" i="17"/>
  <c r="BQ121" i="17" s="1"/>
  <c r="BS121" i="17" s="1"/>
  <c r="C121" i="18"/>
  <c r="C119" i="17"/>
  <c r="C119" i="18"/>
  <c r="BQ119" i="18" s="1"/>
  <c r="BS119" i="18" s="1"/>
  <c r="BY119" i="18" s="1"/>
  <c r="CA119" i="18" s="1"/>
  <c r="C117" i="17"/>
  <c r="BQ117" i="17" s="1"/>
  <c r="BS117" i="17" s="1"/>
  <c r="C117" i="18"/>
  <c r="C115" i="17"/>
  <c r="C115" i="18"/>
  <c r="BQ115" i="18" s="1"/>
  <c r="BS115" i="18" s="1"/>
  <c r="BY115" i="18" s="1"/>
  <c r="CA115" i="18" s="1"/>
  <c r="C113" i="17"/>
  <c r="C113" i="18"/>
  <c r="C111" i="17"/>
  <c r="C111" i="18"/>
  <c r="C109" i="17"/>
  <c r="C109" i="18"/>
  <c r="C107" i="17"/>
  <c r="C107" i="18"/>
  <c r="C105" i="17"/>
  <c r="C105" i="18"/>
  <c r="C103" i="17"/>
  <c r="C103" i="18"/>
  <c r="C101" i="17"/>
  <c r="BQ101" i="17" s="1"/>
  <c r="BS101" i="17" s="1"/>
  <c r="C101" i="18"/>
  <c r="C99" i="17"/>
  <c r="C99" i="18"/>
  <c r="C97" i="17"/>
  <c r="C97" i="18"/>
  <c r="C95" i="17"/>
  <c r="C95" i="18"/>
  <c r="C93" i="17"/>
  <c r="C93" i="18"/>
  <c r="C91" i="17"/>
  <c r="C91" i="18"/>
  <c r="C89" i="17"/>
  <c r="C89" i="18"/>
  <c r="C87" i="17"/>
  <c r="C87" i="18"/>
  <c r="C85" i="17"/>
  <c r="C85" i="18"/>
  <c r="C83" i="17"/>
  <c r="C83" i="18"/>
  <c r="BQ83" i="18" s="1"/>
  <c r="BS83" i="18" s="1"/>
  <c r="BY83" i="18" s="1"/>
  <c r="CA83" i="18" s="1"/>
  <c r="C81" i="17"/>
  <c r="C81" i="18"/>
  <c r="C79" i="17"/>
  <c r="C79" i="18"/>
  <c r="C77" i="17"/>
  <c r="BQ77" i="17" s="1"/>
  <c r="BS77" i="17" s="1"/>
  <c r="C77" i="18"/>
  <c r="C75" i="17"/>
  <c r="C75" i="18"/>
  <c r="C73" i="17"/>
  <c r="BQ73" i="17" s="1"/>
  <c r="BS73" i="17" s="1"/>
  <c r="BY73" i="17" s="1"/>
  <c r="CA73" i="17" s="1"/>
  <c r="C73" i="18"/>
  <c r="C71" i="17"/>
  <c r="C71" i="18"/>
  <c r="C69" i="17"/>
  <c r="C69" i="18"/>
  <c r="C67" i="17"/>
  <c r="C67" i="18"/>
  <c r="C65" i="17"/>
  <c r="C65" i="18"/>
  <c r="C51" i="17"/>
  <c r="C51" i="18"/>
  <c r="C49" i="17"/>
  <c r="C49" i="18"/>
  <c r="C35" i="17"/>
  <c r="C35" i="18"/>
  <c r="C33" i="17"/>
  <c r="C33" i="18"/>
  <c r="BQ28" i="22"/>
  <c r="BS28" i="22" s="1"/>
  <c r="C19" i="17"/>
  <c r="C19" i="18"/>
  <c r="BQ19" i="18" s="1"/>
  <c r="BS19" i="18" s="1"/>
  <c r="C17" i="17"/>
  <c r="C17" i="18"/>
  <c r="BQ15" i="22"/>
  <c r="BS15" i="22" s="1"/>
  <c r="BY15" i="22" s="1"/>
  <c r="CA15" i="22" s="1"/>
  <c r="BQ13" i="22"/>
  <c r="BS13" i="22" s="1"/>
  <c r="BY13" i="22" s="1"/>
  <c r="CA13" i="22" s="1"/>
  <c r="BQ12" i="22"/>
  <c r="BS12" i="22" s="1"/>
  <c r="BX144" i="25"/>
  <c r="BT144" i="25"/>
  <c r="BW145" i="24"/>
  <c r="C145" i="22"/>
  <c r="C4" i="18"/>
  <c r="C4" i="17"/>
  <c r="C145" i="21"/>
  <c r="BK144" i="25"/>
  <c r="BK146" i="25" s="1"/>
  <c r="BC144" i="25"/>
  <c r="BC146" i="25" s="1"/>
  <c r="AU144" i="25"/>
  <c r="AU146" i="25" s="1"/>
  <c r="AM144" i="25"/>
  <c r="AM146" i="25" s="1"/>
  <c r="AE144" i="25"/>
  <c r="AE146" i="25" s="1"/>
  <c r="W144" i="25"/>
  <c r="W146" i="25" s="1"/>
  <c r="BO144" i="25"/>
  <c r="BO146" i="25" s="1"/>
  <c r="BG144" i="25"/>
  <c r="BG146" i="25" s="1"/>
  <c r="AY144" i="25"/>
  <c r="AY146" i="25" s="1"/>
  <c r="AQ144" i="25"/>
  <c r="AQ146" i="25" s="1"/>
  <c r="AI144" i="25"/>
  <c r="AI146" i="25" s="1"/>
  <c r="AA144" i="25"/>
  <c r="AA146" i="25" s="1"/>
  <c r="S144" i="25"/>
  <c r="S146" i="25" s="1"/>
  <c r="K144" i="25"/>
  <c r="K146" i="25" s="1"/>
  <c r="O144" i="25"/>
  <c r="O146" i="25" s="1"/>
  <c r="G144" i="25"/>
  <c r="G146" i="25" s="1"/>
  <c r="F144" i="25"/>
  <c r="F146" i="25" s="1"/>
  <c r="D144" i="25"/>
  <c r="D146" i="25" s="1"/>
  <c r="H146" i="25"/>
  <c r="L146" i="25"/>
  <c r="P146" i="25"/>
  <c r="T146" i="25"/>
  <c r="X146" i="25"/>
  <c r="AB146" i="25"/>
  <c r="AF146" i="25"/>
  <c r="AJ146" i="25"/>
  <c r="AN146" i="25"/>
  <c r="AR146" i="25"/>
  <c r="AV146" i="25"/>
  <c r="AZ146" i="25"/>
  <c r="BD146" i="25"/>
  <c r="BH146" i="25"/>
  <c r="BL146" i="25"/>
  <c r="BP146" i="25"/>
  <c r="E146" i="25"/>
  <c r="I146" i="25"/>
  <c r="M146" i="25"/>
  <c r="Q146" i="25"/>
  <c r="U146" i="25"/>
  <c r="Y146" i="25"/>
  <c r="AC146" i="25"/>
  <c r="AG146" i="25"/>
  <c r="AK146" i="25"/>
  <c r="AO146" i="25"/>
  <c r="AS146" i="25"/>
  <c r="AW146" i="25"/>
  <c r="BA146" i="25"/>
  <c r="BE146" i="25"/>
  <c r="BI146" i="25"/>
  <c r="BM146" i="25"/>
  <c r="J146" i="25"/>
  <c r="N146" i="25"/>
  <c r="R146" i="25"/>
  <c r="V146" i="25"/>
  <c r="Z146" i="25"/>
  <c r="AD146" i="25"/>
  <c r="AH146" i="25"/>
  <c r="AL146" i="25"/>
  <c r="AP146" i="25"/>
  <c r="AT146" i="25"/>
  <c r="AX146" i="25"/>
  <c r="BB146" i="25"/>
  <c r="BF146" i="25"/>
  <c r="BJ146" i="25"/>
  <c r="BN146" i="25"/>
  <c r="R145" i="24"/>
  <c r="N145" i="24"/>
  <c r="J145" i="24"/>
  <c r="F145" i="24"/>
  <c r="BP145" i="24"/>
  <c r="BL145" i="24"/>
  <c r="BH145" i="24"/>
  <c r="BD145" i="24"/>
  <c r="AV145" i="24"/>
  <c r="AR145" i="24"/>
  <c r="AN145" i="24"/>
  <c r="AJ145" i="24"/>
  <c r="AF145" i="24"/>
  <c r="AB145" i="24"/>
  <c r="T145" i="24"/>
  <c r="L145" i="24"/>
  <c r="H145" i="24"/>
  <c r="D145" i="24"/>
  <c r="BJ145" i="24"/>
  <c r="BB145" i="24"/>
  <c r="AX145" i="24"/>
  <c r="AT145" i="24"/>
  <c r="AP145" i="24"/>
  <c r="AL145" i="24"/>
  <c r="AH145" i="24"/>
  <c r="Z145" i="24"/>
  <c r="V145" i="24"/>
  <c r="Q145" i="24"/>
  <c r="BM145" i="24"/>
  <c r="AW145" i="24"/>
  <c r="AG145" i="24"/>
  <c r="BO145" i="24"/>
  <c r="BK145" i="24"/>
  <c r="BG145" i="24"/>
  <c r="BC145" i="24"/>
  <c r="AY145" i="24"/>
  <c r="AU145" i="24"/>
  <c r="AQ145" i="24"/>
  <c r="AM145" i="24"/>
  <c r="AI145" i="24"/>
  <c r="AE145" i="24"/>
  <c r="AA145" i="24"/>
  <c r="W145" i="24"/>
  <c r="S145" i="24"/>
  <c r="O145" i="24"/>
  <c r="K145" i="24"/>
  <c r="G145" i="24"/>
  <c r="BQ145" i="24"/>
  <c r="BS145" i="24"/>
  <c r="BU144" i="24"/>
  <c r="BT144" i="24" s="1"/>
  <c r="BY99" i="22"/>
  <c r="CA99" i="22" s="1"/>
  <c r="BQ142" i="22"/>
  <c r="BS142" i="22" s="1"/>
  <c r="BQ140" i="22"/>
  <c r="BS140" i="22" s="1"/>
  <c r="BQ120" i="22"/>
  <c r="BS120" i="22" s="1"/>
  <c r="BY120" i="22" s="1"/>
  <c r="CA120" i="22" s="1"/>
  <c r="BQ119" i="22"/>
  <c r="BS119" i="22" s="1"/>
  <c r="BY119" i="22" s="1"/>
  <c r="CA119" i="22" s="1"/>
  <c r="BQ116" i="22"/>
  <c r="BS116" i="22" s="1"/>
  <c r="BQ100" i="22"/>
  <c r="BS100" i="22" s="1"/>
  <c r="BY100" i="22" s="1"/>
  <c r="CA100" i="22" s="1"/>
  <c r="BQ98" i="22"/>
  <c r="BS98" i="22" s="1"/>
  <c r="BY98" i="22" s="1"/>
  <c r="CA98" i="22" s="1"/>
  <c r="BQ94" i="22"/>
  <c r="BS94" i="22" s="1"/>
  <c r="BY94" i="22" s="1"/>
  <c r="CA94" i="22" s="1"/>
  <c r="BQ93" i="22"/>
  <c r="BS93" i="22" s="1"/>
  <c r="BQ91" i="22"/>
  <c r="BS91" i="22" s="1"/>
  <c r="BQ87" i="22"/>
  <c r="BS87" i="22" s="1"/>
  <c r="BY87" i="22" s="1"/>
  <c r="CA87" i="22" s="1"/>
  <c r="BQ60" i="22"/>
  <c r="BS60" i="22" s="1"/>
  <c r="BY60" i="22" s="1"/>
  <c r="CA60" i="22" s="1"/>
  <c r="N145" i="22"/>
  <c r="BY54" i="22"/>
  <c r="CA54" i="22" s="1"/>
  <c r="BY56" i="22"/>
  <c r="CA56" i="22" s="1"/>
  <c r="BY58" i="22"/>
  <c r="CA58" i="22" s="1"/>
  <c r="BY70" i="22"/>
  <c r="CA70" i="22" s="1"/>
  <c r="BY74" i="22"/>
  <c r="CA74" i="22" s="1"/>
  <c r="BY101" i="22"/>
  <c r="CA101" i="22" s="1"/>
  <c r="BY140" i="22"/>
  <c r="CA140" i="22" s="1"/>
  <c r="BQ136" i="22"/>
  <c r="BS136" i="22" s="1"/>
  <c r="BQ131" i="22"/>
  <c r="BS131" i="22" s="1"/>
  <c r="BY131" i="22" s="1"/>
  <c r="CA131" i="22" s="1"/>
  <c r="BQ130" i="22"/>
  <c r="BS130" i="22" s="1"/>
  <c r="BY130" i="22" s="1"/>
  <c r="CA130" i="22" s="1"/>
  <c r="BQ124" i="22"/>
  <c r="BS124" i="22" s="1"/>
  <c r="BY124" i="22" s="1"/>
  <c r="CA124" i="22" s="1"/>
  <c r="BQ114" i="22"/>
  <c r="BS114" i="22" s="1"/>
  <c r="BY114" i="22" s="1"/>
  <c r="CA114" i="22" s="1"/>
  <c r="BQ107" i="22"/>
  <c r="BS107" i="22" s="1"/>
  <c r="BY107" i="22" s="1"/>
  <c r="CA107" i="22" s="1"/>
  <c r="BQ104" i="22"/>
  <c r="BS104" i="22" s="1"/>
  <c r="BY104" i="22" s="1"/>
  <c r="CA104" i="22" s="1"/>
  <c r="BQ102" i="22"/>
  <c r="BS102" i="22" s="1"/>
  <c r="BY102" i="22" s="1"/>
  <c r="CA102" i="22" s="1"/>
  <c r="BQ95" i="22"/>
  <c r="BS95" i="22" s="1"/>
  <c r="BY95" i="22" s="1"/>
  <c r="CA95" i="22" s="1"/>
  <c r="BQ73" i="22"/>
  <c r="BS73" i="22" s="1"/>
  <c r="BY73" i="22" s="1"/>
  <c r="CA73" i="22" s="1"/>
  <c r="BQ69" i="22"/>
  <c r="BS69" i="22" s="1"/>
  <c r="BY69" i="22" s="1"/>
  <c r="CA69" i="22" s="1"/>
  <c r="BQ65" i="22"/>
  <c r="BS65" i="22" s="1"/>
  <c r="BY65" i="22" s="1"/>
  <c r="CA65" i="22" s="1"/>
  <c r="BQ63" i="22"/>
  <c r="BS63" i="22" s="1"/>
  <c r="BQ61" i="22"/>
  <c r="BS61" i="22" s="1"/>
  <c r="BY61" i="22" s="1"/>
  <c r="CA61" i="22" s="1"/>
  <c r="BQ59" i="22"/>
  <c r="BS59" i="22" s="1"/>
  <c r="BY59" i="22" s="1"/>
  <c r="CA59" i="22" s="1"/>
  <c r="BQ53" i="22"/>
  <c r="BS53" i="22" s="1"/>
  <c r="BY53" i="22" s="1"/>
  <c r="CA53" i="22" s="1"/>
  <c r="BQ45" i="22"/>
  <c r="BS45" i="22" s="1"/>
  <c r="BQ41" i="22"/>
  <c r="BS41" i="22" s="1"/>
  <c r="BQ40" i="22"/>
  <c r="BS40" i="22" s="1"/>
  <c r="BY40" i="22" s="1"/>
  <c r="CA40" i="22" s="1"/>
  <c r="BQ32" i="22"/>
  <c r="BS32" i="22" s="1"/>
  <c r="BQ26" i="22"/>
  <c r="BS26" i="22" s="1"/>
  <c r="BQ25" i="22"/>
  <c r="BS25" i="22" s="1"/>
  <c r="BY25" i="22" s="1"/>
  <c r="CA25" i="22" s="1"/>
  <c r="BL145" i="22"/>
  <c r="AZ145" i="22"/>
  <c r="AR145" i="22"/>
  <c r="AF145" i="22"/>
  <c r="P145" i="22"/>
  <c r="BF145" i="22"/>
  <c r="AT145" i="22"/>
  <c r="AL145" i="22"/>
  <c r="AD145" i="22"/>
  <c r="V145" i="22"/>
  <c r="J145" i="22"/>
  <c r="BY31" i="22"/>
  <c r="CA31" i="22" s="1"/>
  <c r="BY90" i="22"/>
  <c r="CA90" i="22" s="1"/>
  <c r="BQ141" i="22"/>
  <c r="BS141" i="22" s="1"/>
  <c r="BY141" i="22" s="1"/>
  <c r="CA141" i="22" s="1"/>
  <c r="BQ139" i="22"/>
  <c r="BS139" i="22" s="1"/>
  <c r="BY139" i="22" s="1"/>
  <c r="CA139" i="22" s="1"/>
  <c r="BQ137" i="22"/>
  <c r="BS137" i="22" s="1"/>
  <c r="BY137" i="22" s="1"/>
  <c r="CA137" i="22" s="1"/>
  <c r="BQ135" i="22"/>
  <c r="BS135" i="22" s="1"/>
  <c r="BQ129" i="22"/>
  <c r="BS129" i="22" s="1"/>
  <c r="BY129" i="22" s="1"/>
  <c r="CA129" i="22" s="1"/>
  <c r="BQ127" i="22"/>
  <c r="BS127" i="22" s="1"/>
  <c r="BY127" i="22" s="1"/>
  <c r="CA127" i="22" s="1"/>
  <c r="BQ123" i="22"/>
  <c r="BS123" i="22" s="1"/>
  <c r="BY123" i="22" s="1"/>
  <c r="CA123" i="22" s="1"/>
  <c r="BQ115" i="22"/>
  <c r="BS115" i="22" s="1"/>
  <c r="BY115" i="22" s="1"/>
  <c r="CA115" i="22" s="1"/>
  <c r="BQ132" i="22"/>
  <c r="BS132" i="22" s="1"/>
  <c r="BY132" i="22" s="1"/>
  <c r="CA132" i="22" s="1"/>
  <c r="BQ126" i="22"/>
  <c r="BS126" i="22" s="1"/>
  <c r="BY126" i="22" s="1"/>
  <c r="CA126" i="22" s="1"/>
  <c r="BQ125" i="22"/>
  <c r="BS125" i="22" s="1"/>
  <c r="BQ118" i="22"/>
  <c r="BS118" i="22" s="1"/>
  <c r="BQ112" i="22"/>
  <c r="BS112" i="22" s="1"/>
  <c r="BY112" i="22" s="1"/>
  <c r="CA112" i="22" s="1"/>
  <c r="BQ110" i="22"/>
  <c r="BS110" i="22" s="1"/>
  <c r="BY110" i="22" s="1"/>
  <c r="CA110" i="22" s="1"/>
  <c r="BQ108" i="22"/>
  <c r="BS108" i="22" s="1"/>
  <c r="BY108" i="22" s="1"/>
  <c r="CA108" i="22" s="1"/>
  <c r="BQ96" i="22"/>
  <c r="BS96" i="22" s="1"/>
  <c r="BY96" i="22" s="1"/>
  <c r="CA96" i="22" s="1"/>
  <c r="BQ89" i="22"/>
  <c r="BS89" i="22" s="1"/>
  <c r="BY89" i="22" s="1"/>
  <c r="CA89" i="22" s="1"/>
  <c r="BQ86" i="22"/>
  <c r="BS86" i="22" s="1"/>
  <c r="BY86" i="22" s="1"/>
  <c r="CA86" i="22" s="1"/>
  <c r="BQ81" i="22"/>
  <c r="BS81" i="22" s="1"/>
  <c r="BY81" i="22" s="1"/>
  <c r="CA81" i="22" s="1"/>
  <c r="BQ80" i="22"/>
  <c r="BS80" i="22" s="1"/>
  <c r="BY80" i="22" s="1"/>
  <c r="CA80" i="22" s="1"/>
  <c r="BQ71" i="22"/>
  <c r="BS71" i="22" s="1"/>
  <c r="BY71" i="22" s="1"/>
  <c r="CA71" i="22" s="1"/>
  <c r="BQ68" i="22"/>
  <c r="BS68" i="22" s="1"/>
  <c r="BY68" i="22" s="1"/>
  <c r="CA68" i="22" s="1"/>
  <c r="BQ67" i="22"/>
  <c r="BS67" i="22" s="1"/>
  <c r="BY67" i="22" s="1"/>
  <c r="CA67" i="22" s="1"/>
  <c r="BQ57" i="22"/>
  <c r="BS57" i="22" s="1"/>
  <c r="BY57" i="22" s="1"/>
  <c r="CA57" i="22" s="1"/>
  <c r="BQ55" i="22"/>
  <c r="BS55" i="22" s="1"/>
  <c r="BY55" i="22" s="1"/>
  <c r="CA55" i="22" s="1"/>
  <c r="BQ52" i="22"/>
  <c r="BS52" i="22" s="1"/>
  <c r="BY52" i="22" s="1"/>
  <c r="CA52" i="22" s="1"/>
  <c r="BQ49" i="22"/>
  <c r="BS49" i="22" s="1"/>
  <c r="BY49" i="22" s="1"/>
  <c r="CA49" i="22" s="1"/>
  <c r="BQ47" i="22"/>
  <c r="BS47" i="22" s="1"/>
  <c r="BY47" i="22" s="1"/>
  <c r="CA47" i="22" s="1"/>
  <c r="BQ44" i="22"/>
  <c r="BS44" i="22" s="1"/>
  <c r="BQ43" i="22"/>
  <c r="BS43" i="22" s="1"/>
  <c r="BY43" i="22" s="1"/>
  <c r="CA43" i="22" s="1"/>
  <c r="BQ33" i="22"/>
  <c r="BS33" i="22" s="1"/>
  <c r="BY33" i="22" s="1"/>
  <c r="CA33" i="22" s="1"/>
  <c r="BQ24" i="22"/>
  <c r="BS24" i="22" s="1"/>
  <c r="BY24" i="22" s="1"/>
  <c r="CA24" i="22" s="1"/>
  <c r="BP145" i="22"/>
  <c r="BH145" i="22"/>
  <c r="AV145" i="22"/>
  <c r="AJ145" i="22"/>
  <c r="AB145" i="22"/>
  <c r="T145" i="22"/>
  <c r="L145" i="22"/>
  <c r="BJ145" i="22"/>
  <c r="BB145" i="22"/>
  <c r="AP145" i="22"/>
  <c r="Z145" i="22"/>
  <c r="F145" i="22"/>
  <c r="BQ6" i="22"/>
  <c r="BS6" i="22" s="1"/>
  <c r="BY23" i="22"/>
  <c r="CA23" i="22" s="1"/>
  <c r="BY32" i="22"/>
  <c r="CA32" i="22" s="1"/>
  <c r="BY41" i="22"/>
  <c r="CA41" i="22" s="1"/>
  <c r="BY44" i="22"/>
  <c r="CA44" i="22" s="1"/>
  <c r="BY46" i="22"/>
  <c r="CA46" i="22" s="1"/>
  <c r="BY50" i="22"/>
  <c r="CA50" i="22" s="1"/>
  <c r="BY66" i="22"/>
  <c r="CA66" i="22" s="1"/>
  <c r="BY97" i="22"/>
  <c r="CA97" i="22" s="1"/>
  <c r="BY27" i="22"/>
  <c r="CA27" i="22" s="1"/>
  <c r="BY29" i="22"/>
  <c r="CA29" i="22" s="1"/>
  <c r="BY45" i="22"/>
  <c r="CA45" i="22" s="1"/>
  <c r="BY75" i="22"/>
  <c r="CA75" i="22" s="1"/>
  <c r="BY77" i="22"/>
  <c r="CA77" i="22" s="1"/>
  <c r="BY82" i="22"/>
  <c r="CA82" i="22" s="1"/>
  <c r="BY91" i="22"/>
  <c r="CA91" i="22" s="1"/>
  <c r="BY118" i="22"/>
  <c r="CA118" i="22" s="1"/>
  <c r="BY122" i="22"/>
  <c r="CA122" i="22" s="1"/>
  <c r="BY133" i="22"/>
  <c r="CA133" i="22" s="1"/>
  <c r="BY138" i="22"/>
  <c r="CA138" i="22" s="1"/>
  <c r="BY26" i="22"/>
  <c r="CA26" i="22" s="1"/>
  <c r="BY35" i="22"/>
  <c r="CA35" i="22" s="1"/>
  <c r="BY37" i="22"/>
  <c r="CA37" i="22" s="1"/>
  <c r="BY83" i="22"/>
  <c r="CA83" i="22" s="1"/>
  <c r="BY116" i="22"/>
  <c r="CA116" i="22" s="1"/>
  <c r="BY6" i="22"/>
  <c r="CA6" i="22" s="1"/>
  <c r="BY12" i="22"/>
  <c r="CA12" i="22" s="1"/>
  <c r="BY14" i="22"/>
  <c r="CA14" i="22" s="1"/>
  <c r="BY16" i="22"/>
  <c r="CA16" i="22" s="1"/>
  <c r="BY36" i="22"/>
  <c r="CA36" i="22" s="1"/>
  <c r="BY5" i="22"/>
  <c r="CA5" i="22" s="1"/>
  <c r="BY11" i="22"/>
  <c r="CA11" i="22" s="1"/>
  <c r="BY17" i="22"/>
  <c r="CA17" i="22" s="1"/>
  <c r="BY28" i="22"/>
  <c r="CA28" i="22" s="1"/>
  <c r="BY63" i="22"/>
  <c r="CA63" i="22" s="1"/>
  <c r="BY76" i="22"/>
  <c r="CA76" i="22" s="1"/>
  <c r="BY93" i="22"/>
  <c r="CA93" i="22" s="1"/>
  <c r="BY84" i="22"/>
  <c r="CA84" i="22" s="1"/>
  <c r="BY92" i="22"/>
  <c r="CA92" i="22" s="1"/>
  <c r="BU144" i="22"/>
  <c r="BT144" i="22" s="1"/>
  <c r="BY135" i="22"/>
  <c r="CA135" i="22" s="1"/>
  <c r="BY136" i="22"/>
  <c r="CA136" i="22" s="1"/>
  <c r="BY143" i="22"/>
  <c r="CA143" i="22" s="1"/>
  <c r="BY125" i="22"/>
  <c r="CA125" i="22" s="1"/>
  <c r="BY134" i="22"/>
  <c r="CA134" i="22" s="1"/>
  <c r="BY142" i="22"/>
  <c r="CA142" i="22" s="1"/>
  <c r="BU145" i="22"/>
  <c r="O145" i="21"/>
  <c r="K145" i="21"/>
  <c r="G145" i="21"/>
  <c r="BN145" i="21"/>
  <c r="BF145" i="21"/>
  <c r="AX145" i="21"/>
  <c r="AP145" i="21"/>
  <c r="AH145" i="21"/>
  <c r="Z145" i="21"/>
  <c r="R145" i="21"/>
  <c r="J145" i="21"/>
  <c r="BQ136" i="21"/>
  <c r="BS136" i="21" s="1"/>
  <c r="BY136" i="21" s="1"/>
  <c r="CA136" i="21" s="1"/>
  <c r="BQ128" i="21"/>
  <c r="BS128" i="21" s="1"/>
  <c r="BQ122" i="21"/>
  <c r="BS122" i="21" s="1"/>
  <c r="BY122" i="21" s="1"/>
  <c r="CA122" i="21" s="1"/>
  <c r="BQ119" i="21"/>
  <c r="BS119" i="21" s="1"/>
  <c r="BY119" i="21" s="1"/>
  <c r="CA119" i="21" s="1"/>
  <c r="BQ116" i="21"/>
  <c r="BS116" i="21" s="1"/>
  <c r="BY116" i="21" s="1"/>
  <c r="CA116" i="21" s="1"/>
  <c r="BQ105" i="21"/>
  <c r="BS105" i="21" s="1"/>
  <c r="BY105" i="21" s="1"/>
  <c r="CA105" i="21" s="1"/>
  <c r="BQ103" i="21"/>
  <c r="BS103" i="21" s="1"/>
  <c r="BY103" i="21" s="1"/>
  <c r="CA103" i="21" s="1"/>
  <c r="BQ101" i="21"/>
  <c r="BS101" i="21" s="1"/>
  <c r="BQ99" i="21"/>
  <c r="BS99" i="21" s="1"/>
  <c r="BY99" i="21" s="1"/>
  <c r="CA99" i="21" s="1"/>
  <c r="BQ90" i="21"/>
  <c r="BS90" i="21" s="1"/>
  <c r="BY90" i="21" s="1"/>
  <c r="CA90" i="21" s="1"/>
  <c r="BQ85" i="21"/>
  <c r="BS85" i="21" s="1"/>
  <c r="BY85" i="21" s="1"/>
  <c r="CA85" i="21" s="1"/>
  <c r="BQ84" i="21"/>
  <c r="BS84" i="21" s="1"/>
  <c r="BY84" i="21" s="1"/>
  <c r="CA84" i="21" s="1"/>
  <c r="BQ74" i="21"/>
  <c r="BS74" i="21" s="1"/>
  <c r="BY74" i="21" s="1"/>
  <c r="CA74" i="21" s="1"/>
  <c r="BQ73" i="21"/>
  <c r="BS73" i="21" s="1"/>
  <c r="BY73" i="21" s="1"/>
  <c r="CA73" i="21" s="1"/>
  <c r="BQ70" i="21"/>
  <c r="BS70" i="21" s="1"/>
  <c r="BY70" i="21" s="1"/>
  <c r="CA70" i="21" s="1"/>
  <c r="BQ64" i="21"/>
  <c r="BS64" i="21" s="1"/>
  <c r="BY64" i="21" s="1"/>
  <c r="CA64" i="21" s="1"/>
  <c r="BQ58" i="21"/>
  <c r="BS58" i="21" s="1"/>
  <c r="BY58" i="21" s="1"/>
  <c r="CA58" i="21" s="1"/>
  <c r="BQ56" i="21"/>
  <c r="BS56" i="21" s="1"/>
  <c r="BY56" i="21" s="1"/>
  <c r="CA56" i="21" s="1"/>
  <c r="BP145" i="21"/>
  <c r="BH145" i="21"/>
  <c r="AZ145" i="21"/>
  <c r="AR145" i="21"/>
  <c r="AJ145" i="21"/>
  <c r="AB145" i="21"/>
  <c r="T145" i="21"/>
  <c r="L145" i="21"/>
  <c r="D145" i="21"/>
  <c r="BJ145" i="21"/>
  <c r="BB145" i="21"/>
  <c r="AT145" i="21"/>
  <c r="AL145" i="21"/>
  <c r="AD145" i="21"/>
  <c r="V145" i="21"/>
  <c r="N145" i="21"/>
  <c r="F145" i="21"/>
  <c r="BY101" i="21"/>
  <c r="CA101" i="21" s="1"/>
  <c r="BQ132" i="21"/>
  <c r="BS132" i="21" s="1"/>
  <c r="BY132" i="21" s="1"/>
  <c r="CA132" i="21" s="1"/>
  <c r="BQ130" i="21"/>
  <c r="BS130" i="21" s="1"/>
  <c r="BY130" i="21" s="1"/>
  <c r="CA130" i="21" s="1"/>
  <c r="BQ121" i="21"/>
  <c r="BS121" i="21" s="1"/>
  <c r="BY121" i="21" s="1"/>
  <c r="CA121" i="21" s="1"/>
  <c r="BQ117" i="21"/>
  <c r="BS117" i="21" s="1"/>
  <c r="BY117" i="21" s="1"/>
  <c r="CA117" i="21" s="1"/>
  <c r="BQ102" i="21"/>
  <c r="BS102" i="21" s="1"/>
  <c r="BY102" i="21" s="1"/>
  <c r="CA102" i="21" s="1"/>
  <c r="BQ89" i="21"/>
  <c r="BS89" i="21" s="1"/>
  <c r="BY89" i="21" s="1"/>
  <c r="CA89" i="21" s="1"/>
  <c r="BQ88" i="21"/>
  <c r="BS88" i="21" s="1"/>
  <c r="BY88" i="21" s="1"/>
  <c r="CA88" i="21" s="1"/>
  <c r="BQ87" i="21"/>
  <c r="BS87" i="21" s="1"/>
  <c r="BY87" i="21" s="1"/>
  <c r="CA87" i="21" s="1"/>
  <c r="BQ86" i="21"/>
  <c r="BS86" i="21" s="1"/>
  <c r="BY86" i="21" s="1"/>
  <c r="CA86" i="21" s="1"/>
  <c r="BQ83" i="21"/>
  <c r="BS83" i="21" s="1"/>
  <c r="BQ72" i="21"/>
  <c r="BS72" i="21" s="1"/>
  <c r="BY72" i="21" s="1"/>
  <c r="CA72" i="21" s="1"/>
  <c r="BQ71" i="21"/>
  <c r="BS71" i="21" s="1"/>
  <c r="BQ66" i="21"/>
  <c r="BS66" i="21" s="1"/>
  <c r="BY66" i="21" s="1"/>
  <c r="CA66" i="21" s="1"/>
  <c r="BQ65" i="21"/>
  <c r="BS65" i="21" s="1"/>
  <c r="BY65" i="21" s="1"/>
  <c r="CA65" i="21" s="1"/>
  <c r="BQ63" i="21"/>
  <c r="BS63" i="21" s="1"/>
  <c r="BY63" i="21" s="1"/>
  <c r="CA63" i="21" s="1"/>
  <c r="BQ57" i="21"/>
  <c r="BS57" i="21" s="1"/>
  <c r="BQ55" i="21"/>
  <c r="BS55" i="21" s="1"/>
  <c r="BY55" i="21" s="1"/>
  <c r="CA55" i="21" s="1"/>
  <c r="BY7" i="21"/>
  <c r="CA7" i="21" s="1"/>
  <c r="BY8" i="21"/>
  <c r="CA8" i="21" s="1"/>
  <c r="BY9" i="21"/>
  <c r="CA9" i="21" s="1"/>
  <c r="BY10" i="21"/>
  <c r="CA10" i="21" s="1"/>
  <c r="BY11" i="21"/>
  <c r="CA11" i="21" s="1"/>
  <c r="BY12" i="21"/>
  <c r="CA12" i="21" s="1"/>
  <c r="BY13" i="21"/>
  <c r="CA13" i="21" s="1"/>
  <c r="BY14" i="21"/>
  <c r="CA14" i="21" s="1"/>
  <c r="BY16" i="21"/>
  <c r="CA16" i="21" s="1"/>
  <c r="BY17" i="21"/>
  <c r="CA17" i="21" s="1"/>
  <c r="BY19" i="21"/>
  <c r="CA19" i="21" s="1"/>
  <c r="BY20" i="21"/>
  <c r="CA20" i="21" s="1"/>
  <c r="BY21" i="21"/>
  <c r="CA21" i="21" s="1"/>
  <c r="BY22" i="21"/>
  <c r="CA22" i="21" s="1"/>
  <c r="BY23" i="21"/>
  <c r="CA23" i="21" s="1"/>
  <c r="BY24" i="21"/>
  <c r="CA24" i="21" s="1"/>
  <c r="BY71" i="21"/>
  <c r="CA71" i="21" s="1"/>
  <c r="BY83" i="21"/>
  <c r="CA83" i="21" s="1"/>
  <c r="BQ137" i="21"/>
  <c r="BS137" i="21" s="1"/>
  <c r="BY137" i="21" s="1"/>
  <c r="CA137" i="21" s="1"/>
  <c r="BQ135" i="21"/>
  <c r="BS135" i="21" s="1"/>
  <c r="BQ133" i="21"/>
  <c r="BS133" i="21" s="1"/>
  <c r="BY133" i="21" s="1"/>
  <c r="CA133" i="21" s="1"/>
  <c r="BQ131" i="21"/>
  <c r="BS131" i="21" s="1"/>
  <c r="BY131" i="21" s="1"/>
  <c r="CA131" i="21" s="1"/>
  <c r="BQ129" i="21"/>
  <c r="BS129" i="21" s="1"/>
  <c r="BY129" i="21" s="1"/>
  <c r="CA129" i="21" s="1"/>
  <c r="BY135" i="21"/>
  <c r="CA135" i="21" s="1"/>
  <c r="BQ134" i="21"/>
  <c r="BS134" i="21" s="1"/>
  <c r="BY134" i="21" s="1"/>
  <c r="CA134" i="21" s="1"/>
  <c r="BQ127" i="21"/>
  <c r="BS127" i="21" s="1"/>
  <c r="BQ120" i="21"/>
  <c r="BS120" i="21" s="1"/>
  <c r="BY120" i="21" s="1"/>
  <c r="CA120" i="21" s="1"/>
  <c r="BQ118" i="21"/>
  <c r="BS118" i="21" s="1"/>
  <c r="BQ115" i="21"/>
  <c r="BS115" i="21" s="1"/>
  <c r="BY115" i="21" s="1"/>
  <c r="CA115" i="21" s="1"/>
  <c r="BQ106" i="21"/>
  <c r="BS106" i="21" s="1"/>
  <c r="BY106" i="21" s="1"/>
  <c r="CA106" i="21" s="1"/>
  <c r="BQ104" i="21"/>
  <c r="BS104" i="21" s="1"/>
  <c r="BY104" i="21" s="1"/>
  <c r="CA104" i="21" s="1"/>
  <c r="BQ100" i="21"/>
  <c r="BS100" i="21" s="1"/>
  <c r="BY100" i="21" s="1"/>
  <c r="CA100" i="21" s="1"/>
  <c r="BQ5" i="21"/>
  <c r="BS5" i="21" s="1"/>
  <c r="BY5" i="21" s="1"/>
  <c r="CA5" i="21" s="1"/>
  <c r="BQ6" i="21"/>
  <c r="BS6" i="21" s="1"/>
  <c r="BY6" i="21" s="1"/>
  <c r="CA6" i="21" s="1"/>
  <c r="BY57" i="21"/>
  <c r="CA57" i="21" s="1"/>
  <c r="BY128" i="21"/>
  <c r="CA128" i="21" s="1"/>
  <c r="BY59" i="21"/>
  <c r="CA59" i="21" s="1"/>
  <c r="BY61" i="21"/>
  <c r="CA61" i="21" s="1"/>
  <c r="BY91" i="21"/>
  <c r="CA91" i="21" s="1"/>
  <c r="BY93" i="21"/>
  <c r="CA93" i="21" s="1"/>
  <c r="BY95" i="21"/>
  <c r="CA95" i="21" s="1"/>
  <c r="BY96" i="21"/>
  <c r="CA96" i="21" s="1"/>
  <c r="BY97" i="21"/>
  <c r="CA97" i="21" s="1"/>
  <c r="BY98" i="21"/>
  <c r="CA98" i="21" s="1"/>
  <c r="BY123" i="21"/>
  <c r="CA123" i="21" s="1"/>
  <c r="BY125" i="21"/>
  <c r="CA125" i="21" s="1"/>
  <c r="BY139" i="21"/>
  <c r="CA139" i="21" s="1"/>
  <c r="BY143" i="21"/>
  <c r="CA143" i="21" s="1"/>
  <c r="BY28" i="21"/>
  <c r="CA28" i="21" s="1"/>
  <c r="BY29" i="21"/>
  <c r="CA29" i="21" s="1"/>
  <c r="BY30" i="21"/>
  <c r="CA30" i="21" s="1"/>
  <c r="BY31" i="21"/>
  <c r="CA31" i="21" s="1"/>
  <c r="BY32" i="21"/>
  <c r="CA32" i="21" s="1"/>
  <c r="BY33" i="21"/>
  <c r="CA33" i="21" s="1"/>
  <c r="BY35" i="21"/>
  <c r="CA35" i="21" s="1"/>
  <c r="BY37" i="21"/>
  <c r="CA37" i="21" s="1"/>
  <c r="BY38" i="21"/>
  <c r="CA38" i="21" s="1"/>
  <c r="BY40" i="21"/>
  <c r="CA40" i="21" s="1"/>
  <c r="BY41" i="21"/>
  <c r="CA41" i="21" s="1"/>
  <c r="BY43" i="21"/>
  <c r="CA43" i="21" s="1"/>
  <c r="BY45" i="21"/>
  <c r="CA45" i="21" s="1"/>
  <c r="BY49" i="21"/>
  <c r="CA49" i="21" s="1"/>
  <c r="BY51" i="21"/>
  <c r="CA51" i="21" s="1"/>
  <c r="BY53" i="21"/>
  <c r="CA53" i="21" s="1"/>
  <c r="BY67" i="21"/>
  <c r="CA67" i="21" s="1"/>
  <c r="BY75" i="21"/>
  <c r="CA75" i="21" s="1"/>
  <c r="BY77" i="21"/>
  <c r="CA77" i="21" s="1"/>
  <c r="BY79" i="21"/>
  <c r="CA79" i="21" s="1"/>
  <c r="BY80" i="21"/>
  <c r="CA80" i="21" s="1"/>
  <c r="BY81" i="21"/>
  <c r="CA81" i="21" s="1"/>
  <c r="BY82" i="21"/>
  <c r="CA82" i="21" s="1"/>
  <c r="BY107" i="21"/>
  <c r="CA107" i="21" s="1"/>
  <c r="BY109" i="21"/>
  <c r="CA109" i="21" s="1"/>
  <c r="BY111" i="21"/>
  <c r="CA111" i="21" s="1"/>
  <c r="BY112" i="21"/>
  <c r="CA112" i="21" s="1"/>
  <c r="BY113" i="21"/>
  <c r="CA113" i="21" s="1"/>
  <c r="BY114" i="21"/>
  <c r="CA114" i="21" s="1"/>
  <c r="BY138" i="21"/>
  <c r="CA138" i="21" s="1"/>
  <c r="BY142" i="21"/>
  <c r="CA142" i="21" s="1"/>
  <c r="BQ4" i="21"/>
  <c r="BS4" i="21" s="1"/>
  <c r="BY44" i="21"/>
  <c r="CA44" i="21" s="1"/>
  <c r="BY46" i="21"/>
  <c r="CA46" i="21" s="1"/>
  <c r="BY48" i="21"/>
  <c r="CA48" i="21" s="1"/>
  <c r="BY50" i="21"/>
  <c r="CA50" i="21" s="1"/>
  <c r="BY52" i="21"/>
  <c r="CA52" i="21" s="1"/>
  <c r="BY68" i="21"/>
  <c r="CA68" i="21" s="1"/>
  <c r="BT145" i="21"/>
  <c r="BV144" i="21"/>
  <c r="BX144" i="21" s="1"/>
  <c r="BY144" i="21" s="1"/>
  <c r="BX145" i="21"/>
  <c r="BY76" i="21"/>
  <c r="CA76" i="21" s="1"/>
  <c r="BY92" i="21"/>
  <c r="CA92" i="21" s="1"/>
  <c r="BY124" i="21"/>
  <c r="CA124" i="21" s="1"/>
  <c r="BY126" i="21"/>
  <c r="CA126" i="21" s="1"/>
  <c r="BY127" i="21"/>
  <c r="CA127" i="21" s="1"/>
  <c r="BY78" i="21"/>
  <c r="CA78" i="21" s="1"/>
  <c r="BY94" i="21"/>
  <c r="CA94" i="21" s="1"/>
  <c r="BY110" i="21"/>
  <c r="CA110" i="21" s="1"/>
  <c r="BY118" i="21"/>
  <c r="CA118" i="21" s="1"/>
  <c r="BY140" i="21"/>
  <c r="CA140" i="21" s="1"/>
  <c r="M146" i="20"/>
  <c r="Y146" i="20"/>
  <c r="AC146" i="20"/>
  <c r="AO146" i="20"/>
  <c r="BI146" i="20"/>
  <c r="BQ5" i="20"/>
  <c r="BY5" i="20" s="1"/>
  <c r="I146" i="20"/>
  <c r="Q146" i="20"/>
  <c r="AG146" i="20"/>
  <c r="AS146" i="20"/>
  <c r="BA146" i="20"/>
  <c r="BM146" i="20"/>
  <c r="BQ7" i="20"/>
  <c r="BY7" i="20" s="1"/>
  <c r="G144" i="20"/>
  <c r="G146" i="20" s="1"/>
  <c r="K146" i="20"/>
  <c r="O146" i="20"/>
  <c r="S146" i="20"/>
  <c r="W146" i="20"/>
  <c r="AA146" i="20"/>
  <c r="AE146" i="20"/>
  <c r="AI146" i="20"/>
  <c r="AM146" i="20"/>
  <c r="AQ146" i="20"/>
  <c r="AU146" i="20"/>
  <c r="AY146" i="20"/>
  <c r="BC146" i="20"/>
  <c r="BG146" i="20"/>
  <c r="BK146" i="20"/>
  <c r="BO146" i="20"/>
  <c r="E146" i="20"/>
  <c r="U146" i="20"/>
  <c r="AK146" i="20"/>
  <c r="AW146" i="20"/>
  <c r="BE146" i="20"/>
  <c r="D146" i="20"/>
  <c r="H146" i="20"/>
  <c r="L146" i="20"/>
  <c r="P146" i="20"/>
  <c r="T146" i="20"/>
  <c r="X146" i="20"/>
  <c r="AB146" i="20"/>
  <c r="AF146" i="20"/>
  <c r="AJ146" i="20"/>
  <c r="AN146" i="20"/>
  <c r="AR146" i="20"/>
  <c r="AV146" i="20"/>
  <c r="AZ146" i="20"/>
  <c r="BD146" i="20"/>
  <c r="BH146" i="20"/>
  <c r="BL146" i="20"/>
  <c r="BP146" i="20"/>
  <c r="BY100" i="20"/>
  <c r="BY116" i="20"/>
  <c r="BY132" i="20"/>
  <c r="BY8" i="20"/>
  <c r="BY24" i="20"/>
  <c r="BY40" i="20"/>
  <c r="BY56" i="20"/>
  <c r="BY72" i="20"/>
  <c r="BY88" i="20"/>
  <c r="BY104" i="20"/>
  <c r="BY120" i="20"/>
  <c r="BY136" i="20"/>
  <c r="BY52" i="20"/>
  <c r="BY84" i="20"/>
  <c r="BY12" i="20"/>
  <c r="BY28" i="20"/>
  <c r="BY44" i="20"/>
  <c r="BY60" i="20"/>
  <c r="BY76" i="20"/>
  <c r="BY92" i="20"/>
  <c r="BY108" i="20"/>
  <c r="BY124" i="20"/>
  <c r="BY140" i="20"/>
  <c r="BY20" i="20"/>
  <c r="BY36" i="20"/>
  <c r="BY68" i="20"/>
  <c r="BY16" i="20"/>
  <c r="BY32" i="20"/>
  <c r="BY48" i="20"/>
  <c r="BY64" i="20"/>
  <c r="BY80" i="20"/>
  <c r="BY96" i="20"/>
  <c r="BY112" i="20"/>
  <c r="BY128" i="20"/>
  <c r="C146" i="20"/>
  <c r="BY4" i="20"/>
  <c r="BQ144" i="20"/>
  <c r="BY144" i="20" s="1"/>
  <c r="BQ145" i="20"/>
  <c r="G146" i="19"/>
  <c r="K146" i="19"/>
  <c r="O146" i="19"/>
  <c r="S146" i="19"/>
  <c r="W146" i="19"/>
  <c r="AA146" i="19"/>
  <c r="AE146" i="19"/>
  <c r="AI146" i="19"/>
  <c r="AM146" i="19"/>
  <c r="AQ146" i="19"/>
  <c r="AU146" i="19"/>
  <c r="AY146" i="19"/>
  <c r="BC146" i="19"/>
  <c r="BG146" i="19"/>
  <c r="BK146" i="19"/>
  <c r="BO146" i="19"/>
  <c r="E146" i="19"/>
  <c r="I146" i="19"/>
  <c r="M146" i="19"/>
  <c r="Q146" i="19"/>
  <c r="U146" i="19"/>
  <c r="Y146" i="19"/>
  <c r="AC146" i="19"/>
  <c r="AG146" i="19"/>
  <c r="AK146" i="19"/>
  <c r="AO146" i="19"/>
  <c r="AS146" i="19"/>
  <c r="AW146" i="19"/>
  <c r="BA146" i="19"/>
  <c r="BE146" i="19"/>
  <c r="BI146" i="19"/>
  <c r="BM146" i="19"/>
  <c r="BY12" i="19"/>
  <c r="BY28" i="19"/>
  <c r="BY44" i="19"/>
  <c r="BY60" i="19"/>
  <c r="BY76" i="19"/>
  <c r="BY92" i="19"/>
  <c r="BY108" i="19"/>
  <c r="BY124" i="19"/>
  <c r="C144" i="19"/>
  <c r="BY8" i="19"/>
  <c r="BY40" i="19"/>
  <c r="BY88" i="19"/>
  <c r="BY104" i="19"/>
  <c r="BY120" i="19"/>
  <c r="BY16" i="19"/>
  <c r="BY32" i="19"/>
  <c r="BY48" i="19"/>
  <c r="BY64" i="19"/>
  <c r="BY80" i="19"/>
  <c r="BY96" i="19"/>
  <c r="BY112" i="19"/>
  <c r="BY24" i="19"/>
  <c r="BY56" i="19"/>
  <c r="BY72" i="19"/>
  <c r="BQ144" i="19"/>
  <c r="BY20" i="19"/>
  <c r="BY36" i="19"/>
  <c r="BY52" i="19"/>
  <c r="BY68" i="19"/>
  <c r="BY84" i="19"/>
  <c r="BY100" i="19"/>
  <c r="BY116" i="19"/>
  <c r="C146" i="19"/>
  <c r="BQ146" i="19" s="1"/>
  <c r="BY4" i="19"/>
  <c r="BX144" i="19"/>
  <c r="BQ145" i="19"/>
  <c r="BJ145" i="18"/>
  <c r="BQ52" i="18"/>
  <c r="BS52" i="18" s="1"/>
  <c r="BQ57" i="18"/>
  <c r="BS57" i="18" s="1"/>
  <c r="BQ82" i="18"/>
  <c r="BS82" i="18" s="1"/>
  <c r="BQ111" i="18"/>
  <c r="BS111" i="18" s="1"/>
  <c r="BY111" i="18" s="1"/>
  <c r="CA111" i="18" s="1"/>
  <c r="BQ137" i="18"/>
  <c r="BS137" i="18" s="1"/>
  <c r="BQ116" i="18"/>
  <c r="BS116" i="18" s="1"/>
  <c r="BW145" i="18"/>
  <c r="BR145" i="18"/>
  <c r="BP145" i="18"/>
  <c r="BQ144" i="18"/>
  <c r="BX143" i="18"/>
  <c r="BV143" i="18"/>
  <c r="BX142" i="18"/>
  <c r="BV142" i="18"/>
  <c r="BX141" i="18"/>
  <c r="BV141" i="18"/>
  <c r="BX140" i="18"/>
  <c r="BV140" i="18"/>
  <c r="BX139" i="18"/>
  <c r="BV139" i="18"/>
  <c r="BX138" i="18"/>
  <c r="BV138" i="18"/>
  <c r="BX137" i="18"/>
  <c r="BV137" i="18"/>
  <c r="BX136" i="18"/>
  <c r="BV136" i="18"/>
  <c r="BX135" i="18"/>
  <c r="BV135" i="18"/>
  <c r="BX134" i="18"/>
  <c r="BV134" i="18"/>
  <c r="BX133" i="18"/>
  <c r="BV133" i="18"/>
  <c r="BX132" i="18"/>
  <c r="BV132" i="18"/>
  <c r="BU131" i="18"/>
  <c r="BV131" i="18" s="1"/>
  <c r="BX131" i="18" s="1"/>
  <c r="BV130" i="18"/>
  <c r="BX130" i="18" s="1"/>
  <c r="BV129" i="18"/>
  <c r="BX129" i="18" s="1"/>
  <c r="BV128" i="18"/>
  <c r="BX128" i="18" s="1"/>
  <c r="BV127" i="18"/>
  <c r="BX127" i="18" s="1"/>
  <c r="BV126" i="18"/>
  <c r="BX126" i="18" s="1"/>
  <c r="BU126" i="18"/>
  <c r="BU125" i="18"/>
  <c r="BV124" i="18"/>
  <c r="BX124" i="18" s="1"/>
  <c r="BV123" i="18"/>
  <c r="BX123" i="18" s="1"/>
  <c r="BV122" i="18"/>
  <c r="BX122" i="18" s="1"/>
  <c r="BV121" i="18"/>
  <c r="BX121" i="18" s="1"/>
  <c r="BV120" i="18"/>
  <c r="BX120" i="18" s="1"/>
  <c r="BV119" i="18"/>
  <c r="BX119" i="18" s="1"/>
  <c r="BV118" i="18"/>
  <c r="BX118" i="18" s="1"/>
  <c r="BV117" i="18"/>
  <c r="BX117" i="18" s="1"/>
  <c r="BV116" i="18"/>
  <c r="BX116" i="18" s="1"/>
  <c r="BV115" i="18"/>
  <c r="BX115" i="18" s="1"/>
  <c r="BV114" i="18"/>
  <c r="BX114" i="18" s="1"/>
  <c r="BV113" i="18"/>
  <c r="BX113" i="18" s="1"/>
  <c r="BV112" i="18"/>
  <c r="BX112" i="18" s="1"/>
  <c r="BV111" i="18"/>
  <c r="BX111" i="18" s="1"/>
  <c r="BV110" i="18"/>
  <c r="BX110" i="18" s="1"/>
  <c r="BV109" i="18"/>
  <c r="BX109" i="18" s="1"/>
  <c r="BV108" i="18"/>
  <c r="BX108" i="18" s="1"/>
  <c r="BV107" i="18"/>
  <c r="BX107" i="18" s="1"/>
  <c r="BV106" i="18"/>
  <c r="BX106" i="18" s="1"/>
  <c r="BV105" i="18"/>
  <c r="BX105" i="18" s="1"/>
  <c r="BV104" i="18"/>
  <c r="BX104" i="18" s="1"/>
  <c r="BV103" i="18"/>
  <c r="BX103" i="18" s="1"/>
  <c r="BV102" i="18"/>
  <c r="BX102" i="18" s="1"/>
  <c r="BV101" i="18"/>
  <c r="BX101" i="18" s="1"/>
  <c r="BV100" i="18"/>
  <c r="BX100" i="18" s="1"/>
  <c r="BV99" i="18"/>
  <c r="BX99" i="18" s="1"/>
  <c r="BV98" i="18"/>
  <c r="BX98" i="18" s="1"/>
  <c r="BV97" i="18"/>
  <c r="BX97" i="18" s="1"/>
  <c r="BV96" i="18"/>
  <c r="BX96" i="18" s="1"/>
  <c r="BV95" i="18"/>
  <c r="BX95" i="18" s="1"/>
  <c r="BV94" i="18"/>
  <c r="BX94" i="18" s="1"/>
  <c r="BV93" i="18"/>
  <c r="BX93" i="18" s="1"/>
  <c r="BV92" i="18"/>
  <c r="BX92" i="18" s="1"/>
  <c r="BV91" i="18"/>
  <c r="BX91" i="18" s="1"/>
  <c r="BV90" i="18"/>
  <c r="BX90" i="18" s="1"/>
  <c r="BV89" i="18"/>
  <c r="BX89" i="18" s="1"/>
  <c r="BQ89" i="18"/>
  <c r="BS89" i="18" s="1"/>
  <c r="BV88" i="18"/>
  <c r="BX88" i="18" s="1"/>
  <c r="BV87" i="18"/>
  <c r="BX87" i="18" s="1"/>
  <c r="BV86" i="18"/>
  <c r="BX86" i="18" s="1"/>
  <c r="BV85" i="18"/>
  <c r="BX85" i="18" s="1"/>
  <c r="BV84" i="18"/>
  <c r="BX84" i="18" s="1"/>
  <c r="BV83" i="18"/>
  <c r="BX83" i="18" s="1"/>
  <c r="BV82" i="18"/>
  <c r="BX82" i="18" s="1"/>
  <c r="BV81" i="18"/>
  <c r="BX81" i="18" s="1"/>
  <c r="BV80" i="18"/>
  <c r="BX80" i="18" s="1"/>
  <c r="BV79" i="18"/>
  <c r="BX79" i="18" s="1"/>
  <c r="BV78" i="18"/>
  <c r="BX78" i="18" s="1"/>
  <c r="BV77" i="18"/>
  <c r="BX77" i="18" s="1"/>
  <c r="BV76" i="18"/>
  <c r="BX76" i="18" s="1"/>
  <c r="BV75" i="18"/>
  <c r="BX75" i="18" s="1"/>
  <c r="BQ75" i="18"/>
  <c r="BS75" i="18" s="1"/>
  <c r="BZ74" i="18"/>
  <c r="BZ145" i="18" s="1"/>
  <c r="BX74" i="18"/>
  <c r="BV74" i="18"/>
  <c r="BQ74" i="18"/>
  <c r="BS74" i="18" s="1"/>
  <c r="BV73" i="18"/>
  <c r="BX73" i="18" s="1"/>
  <c r="BX72" i="18"/>
  <c r="BV72" i="18"/>
  <c r="BV71" i="18"/>
  <c r="BX71" i="18" s="1"/>
  <c r="BX70" i="18"/>
  <c r="BV70" i="18"/>
  <c r="BV69" i="18"/>
  <c r="BX69" i="18" s="1"/>
  <c r="BX68" i="18"/>
  <c r="BV68" i="18"/>
  <c r="BV67" i="18"/>
  <c r="BX67" i="18" s="1"/>
  <c r="BX66" i="18"/>
  <c r="BV66" i="18"/>
  <c r="BV65" i="18"/>
  <c r="BX65" i="18" s="1"/>
  <c r="BX64" i="18"/>
  <c r="BV64" i="18"/>
  <c r="BV63" i="18"/>
  <c r="BX63" i="18" s="1"/>
  <c r="BX62" i="18"/>
  <c r="BV62" i="18"/>
  <c r="BV61" i="18"/>
  <c r="BX61" i="18" s="1"/>
  <c r="BX60" i="18"/>
  <c r="BV60" i="18"/>
  <c r="BV59" i="18"/>
  <c r="BX59" i="18" s="1"/>
  <c r="BX58" i="18"/>
  <c r="BV58" i="18"/>
  <c r="BV57" i="18"/>
  <c r="BX57" i="18" s="1"/>
  <c r="BX56" i="18"/>
  <c r="BV56" i="18"/>
  <c r="BV55" i="18"/>
  <c r="BX55" i="18" s="1"/>
  <c r="BX54" i="18"/>
  <c r="BV54" i="18"/>
  <c r="BV53" i="18"/>
  <c r="BX53" i="18" s="1"/>
  <c r="BX52" i="18"/>
  <c r="BV52" i="18"/>
  <c r="BV51" i="18"/>
  <c r="BX51" i="18" s="1"/>
  <c r="BX50" i="18"/>
  <c r="BV50" i="18"/>
  <c r="BV49" i="18"/>
  <c r="BX49" i="18" s="1"/>
  <c r="BX48" i="18"/>
  <c r="BV48" i="18"/>
  <c r="BV47" i="18"/>
  <c r="BX47" i="18" s="1"/>
  <c r="BX46" i="18"/>
  <c r="BV46" i="18"/>
  <c r="BV45" i="18"/>
  <c r="BX45" i="18" s="1"/>
  <c r="BX44" i="18"/>
  <c r="BV44" i="18"/>
  <c r="BV43" i="18"/>
  <c r="BX43" i="18" s="1"/>
  <c r="BX42" i="18"/>
  <c r="BY42" i="18" s="1"/>
  <c r="CA42" i="18" s="1"/>
  <c r="BV42" i="18"/>
  <c r="BS42" i="18"/>
  <c r="BV41" i="18"/>
  <c r="BX41" i="18" s="1"/>
  <c r="BV40" i="18"/>
  <c r="BX40" i="18" s="1"/>
  <c r="BV39" i="18"/>
  <c r="BX39" i="18" s="1"/>
  <c r="BV38" i="18"/>
  <c r="BX38" i="18" s="1"/>
  <c r="BV37" i="18"/>
  <c r="BX37" i="18" s="1"/>
  <c r="BV36" i="18"/>
  <c r="BX36" i="18" s="1"/>
  <c r="BV35" i="18"/>
  <c r="BX35" i="18" s="1"/>
  <c r="BV34" i="18"/>
  <c r="BX34" i="18" s="1"/>
  <c r="BV33" i="18"/>
  <c r="BX33" i="18" s="1"/>
  <c r="BV32" i="18"/>
  <c r="BX32" i="18" s="1"/>
  <c r="BV31" i="18"/>
  <c r="BX31" i="18" s="1"/>
  <c r="BV30" i="18"/>
  <c r="BX30" i="18" s="1"/>
  <c r="BV29" i="18"/>
  <c r="BX29" i="18" s="1"/>
  <c r="BV28" i="18"/>
  <c r="BX28" i="18" s="1"/>
  <c r="BV27" i="18"/>
  <c r="BX27" i="18" s="1"/>
  <c r="BV26" i="18"/>
  <c r="BX26" i="18" s="1"/>
  <c r="BV25" i="18"/>
  <c r="BX25" i="18" s="1"/>
  <c r="BV24" i="18"/>
  <c r="BX24" i="18" s="1"/>
  <c r="BV23" i="18"/>
  <c r="BX23" i="18" s="1"/>
  <c r="BV22" i="18"/>
  <c r="BX22" i="18" s="1"/>
  <c r="BV21" i="18"/>
  <c r="BX21" i="18" s="1"/>
  <c r="BV20" i="18"/>
  <c r="BX20" i="18" s="1"/>
  <c r="BV19" i="18"/>
  <c r="BX19" i="18" s="1"/>
  <c r="BV18" i="18"/>
  <c r="BX18" i="18" s="1"/>
  <c r="BV17" i="18"/>
  <c r="BX17" i="18" s="1"/>
  <c r="BV16" i="18"/>
  <c r="BX16" i="18" s="1"/>
  <c r="BV15" i="18"/>
  <c r="BX15" i="18" s="1"/>
  <c r="BV14" i="18"/>
  <c r="BX14" i="18" s="1"/>
  <c r="BV13" i="18"/>
  <c r="BX13" i="18" s="1"/>
  <c r="BQ13" i="18"/>
  <c r="BS13" i="18" s="1"/>
  <c r="BV12" i="18"/>
  <c r="BX12" i="18" s="1"/>
  <c r="BV11" i="18"/>
  <c r="BX11" i="18" s="1"/>
  <c r="BV10" i="18"/>
  <c r="BX10" i="18" s="1"/>
  <c r="BV9" i="18"/>
  <c r="BX9" i="18" s="1"/>
  <c r="BX8" i="18"/>
  <c r="BV8" i="18"/>
  <c r="BV7" i="18"/>
  <c r="BX7" i="18" s="1"/>
  <c r="BV6" i="18"/>
  <c r="BX6" i="18" s="1"/>
  <c r="BV5" i="18"/>
  <c r="BX5" i="18" s="1"/>
  <c r="BV4" i="18"/>
  <c r="BT1" i="18"/>
  <c r="J145" i="17"/>
  <c r="I145" i="17"/>
  <c r="H145" i="17"/>
  <c r="BQ9" i="17"/>
  <c r="BS9" i="17" s="1"/>
  <c r="BQ36" i="17"/>
  <c r="BS36" i="17" s="1"/>
  <c r="BY36" i="17" s="1"/>
  <c r="CA36" i="17" s="1"/>
  <c r="BQ61" i="17"/>
  <c r="BS61" i="17" s="1"/>
  <c r="BY61" i="17" s="1"/>
  <c r="CA61" i="17" s="1"/>
  <c r="BQ89" i="17"/>
  <c r="BS89" i="17" s="1"/>
  <c r="BQ132" i="17"/>
  <c r="BS132" i="17" s="1"/>
  <c r="BQ55" i="17"/>
  <c r="BS55" i="17" s="1"/>
  <c r="BY55" i="17" s="1"/>
  <c r="CA55" i="17" s="1"/>
  <c r="BQ119" i="17"/>
  <c r="BS119" i="17" s="1"/>
  <c r="BW145" i="17"/>
  <c r="BR145" i="17"/>
  <c r="S145" i="17"/>
  <c r="BQ144" i="17"/>
  <c r="BV143" i="17"/>
  <c r="BX143" i="17" s="1"/>
  <c r="BV142" i="17"/>
  <c r="BX142" i="17" s="1"/>
  <c r="BV141" i="17"/>
  <c r="BX141" i="17" s="1"/>
  <c r="BV140" i="17"/>
  <c r="BX140" i="17" s="1"/>
  <c r="BV139" i="17"/>
  <c r="BX139" i="17" s="1"/>
  <c r="BV138" i="17"/>
  <c r="BX138" i="17" s="1"/>
  <c r="BV137" i="17"/>
  <c r="BX137" i="17" s="1"/>
  <c r="BV136" i="17"/>
  <c r="BX136" i="17" s="1"/>
  <c r="BV135" i="17"/>
  <c r="BX135" i="17" s="1"/>
  <c r="BV134" i="17"/>
  <c r="BX134" i="17" s="1"/>
  <c r="BV133" i="17"/>
  <c r="BX133" i="17" s="1"/>
  <c r="BQ133" i="17"/>
  <c r="BS133" i="17" s="1"/>
  <c r="BV132" i="17"/>
  <c r="BX132" i="17" s="1"/>
  <c r="BU131" i="17"/>
  <c r="BV131" i="17" s="1"/>
  <c r="BX131" i="17" s="1"/>
  <c r="BX130" i="17"/>
  <c r="BV130" i="17"/>
  <c r="BV129" i="17"/>
  <c r="BX129" i="17" s="1"/>
  <c r="BX128" i="17"/>
  <c r="BV128" i="17"/>
  <c r="BV127" i="17"/>
  <c r="BX127" i="17" s="1"/>
  <c r="BU126" i="17"/>
  <c r="BV126" i="17" s="1"/>
  <c r="BX126" i="17" s="1"/>
  <c r="BV125" i="17"/>
  <c r="BX125" i="17" s="1"/>
  <c r="BU125" i="17"/>
  <c r="BV124" i="17"/>
  <c r="BX124" i="17" s="1"/>
  <c r="BX123" i="17"/>
  <c r="BV123" i="17"/>
  <c r="BV122" i="17"/>
  <c r="BX122" i="17" s="1"/>
  <c r="BX121" i="17"/>
  <c r="BV121" i="17"/>
  <c r="BV120" i="17"/>
  <c r="BX120" i="17" s="1"/>
  <c r="BX119" i="17"/>
  <c r="BV119" i="17"/>
  <c r="BV118" i="17"/>
  <c r="BX118" i="17" s="1"/>
  <c r="BX117" i="17"/>
  <c r="BV117" i="17"/>
  <c r="BV116" i="17"/>
  <c r="BX116" i="17" s="1"/>
  <c r="BX115" i="17"/>
  <c r="BV115" i="17"/>
  <c r="BV114" i="17"/>
  <c r="BX114" i="17" s="1"/>
  <c r="BX113" i="17"/>
  <c r="BV113" i="17"/>
  <c r="BV112" i="17"/>
  <c r="BX112" i="17" s="1"/>
  <c r="BX111" i="17"/>
  <c r="BV111" i="17"/>
  <c r="BV110" i="17"/>
  <c r="BX110" i="17" s="1"/>
  <c r="BX109" i="17"/>
  <c r="BV109" i="17"/>
  <c r="BV108" i="17"/>
  <c r="BX108" i="17" s="1"/>
  <c r="BX107" i="17"/>
  <c r="BV107" i="17"/>
  <c r="BV106" i="17"/>
  <c r="BX106" i="17" s="1"/>
  <c r="BX105" i="17"/>
  <c r="BV105" i="17"/>
  <c r="BQ105" i="17"/>
  <c r="BS105" i="17" s="1"/>
  <c r="BV104" i="17"/>
  <c r="BX104" i="17" s="1"/>
  <c r="BX103" i="17"/>
  <c r="BV103" i="17"/>
  <c r="BV102" i="17"/>
  <c r="BX102" i="17" s="1"/>
  <c r="BX101" i="17"/>
  <c r="BV101" i="17"/>
  <c r="BV100" i="17"/>
  <c r="BX100" i="17" s="1"/>
  <c r="BX99" i="17"/>
  <c r="BV99" i="17"/>
  <c r="BV98" i="17"/>
  <c r="BX98" i="17" s="1"/>
  <c r="BX97" i="17"/>
  <c r="BV97" i="17"/>
  <c r="BV96" i="17"/>
  <c r="BX96" i="17" s="1"/>
  <c r="BX95" i="17"/>
  <c r="BV95" i="17"/>
  <c r="BV94" i="17"/>
  <c r="BX94" i="17" s="1"/>
  <c r="BX93" i="17"/>
  <c r="BV93" i="17"/>
  <c r="BV92" i="17"/>
  <c r="BX92" i="17" s="1"/>
  <c r="BX91" i="17"/>
  <c r="BV91" i="17"/>
  <c r="BV90" i="17"/>
  <c r="BX90" i="17" s="1"/>
  <c r="BX89" i="17"/>
  <c r="BV89" i="17"/>
  <c r="BV88" i="17"/>
  <c r="BX88" i="17" s="1"/>
  <c r="BX87" i="17"/>
  <c r="BV87" i="17"/>
  <c r="BV86" i="17"/>
  <c r="BX86" i="17" s="1"/>
  <c r="BV85" i="17"/>
  <c r="BX85" i="17" s="1"/>
  <c r="BV84" i="17"/>
  <c r="BX84" i="17" s="1"/>
  <c r="BX83" i="17"/>
  <c r="BV83" i="17"/>
  <c r="BV82" i="17"/>
  <c r="BX82" i="17" s="1"/>
  <c r="BX81" i="17"/>
  <c r="BV81" i="17"/>
  <c r="BV80" i="17"/>
  <c r="BX80" i="17" s="1"/>
  <c r="BX79" i="17"/>
  <c r="BV79" i="17"/>
  <c r="BV78" i="17"/>
  <c r="BX78" i="17" s="1"/>
  <c r="BX77" i="17"/>
  <c r="BV77" i="17"/>
  <c r="BV76" i="17"/>
  <c r="BX76" i="17" s="1"/>
  <c r="BX75" i="17"/>
  <c r="BV75" i="17"/>
  <c r="BZ74" i="17"/>
  <c r="BZ145" i="17" s="1"/>
  <c r="BX74" i="17"/>
  <c r="BV74" i="17"/>
  <c r="BX73" i="17"/>
  <c r="BV73" i="17"/>
  <c r="BV72" i="17"/>
  <c r="BX72" i="17" s="1"/>
  <c r="BX71" i="17"/>
  <c r="BV71" i="17"/>
  <c r="BX70" i="17"/>
  <c r="BV70" i="17"/>
  <c r="BX69" i="17"/>
  <c r="BV69" i="17"/>
  <c r="BV68" i="17"/>
  <c r="BX68" i="17" s="1"/>
  <c r="BX67" i="17"/>
  <c r="BV67" i="17"/>
  <c r="BX66" i="17"/>
  <c r="BV66" i="17"/>
  <c r="BX65" i="17"/>
  <c r="BV65" i="17"/>
  <c r="BV64" i="17"/>
  <c r="BX64" i="17" s="1"/>
  <c r="BX63" i="17"/>
  <c r="BV63" i="17"/>
  <c r="BX62" i="17"/>
  <c r="BV62" i="17"/>
  <c r="BX61" i="17"/>
  <c r="BV61" i="17"/>
  <c r="BV60" i="17"/>
  <c r="BX60" i="17" s="1"/>
  <c r="BX59" i="17"/>
  <c r="BV59" i="17"/>
  <c r="BX58" i="17"/>
  <c r="BV58" i="17"/>
  <c r="BX57" i="17"/>
  <c r="BV57" i="17"/>
  <c r="BV56" i="17"/>
  <c r="BX56" i="17" s="1"/>
  <c r="BX55" i="17"/>
  <c r="BV55" i="17"/>
  <c r="BX54" i="17"/>
  <c r="BV54" i="17"/>
  <c r="BX53" i="17"/>
  <c r="BV53" i="17"/>
  <c r="BV52" i="17"/>
  <c r="BX52" i="17" s="1"/>
  <c r="BX51" i="17"/>
  <c r="BV51" i="17"/>
  <c r="BX50" i="17"/>
  <c r="BV50" i="17"/>
  <c r="BX49" i="17"/>
  <c r="BV49" i="17"/>
  <c r="BV48" i="17"/>
  <c r="BX48" i="17" s="1"/>
  <c r="BX47" i="17"/>
  <c r="BV47" i="17"/>
  <c r="BX46" i="17"/>
  <c r="BV46" i="17"/>
  <c r="BX45" i="17"/>
  <c r="BV45" i="17"/>
  <c r="BX44" i="17"/>
  <c r="BV44" i="17"/>
  <c r="BX43" i="17"/>
  <c r="BV43" i="17"/>
  <c r="BV42" i="17"/>
  <c r="BX42" i="17" s="1"/>
  <c r="BY42" i="17" s="1"/>
  <c r="CA42" i="17" s="1"/>
  <c r="BS42" i="17"/>
  <c r="BV41" i="17"/>
  <c r="BX41" i="17" s="1"/>
  <c r="BV40" i="17"/>
  <c r="BX40" i="17" s="1"/>
  <c r="BX39" i="17"/>
  <c r="BV39" i="17"/>
  <c r="BV38" i="17"/>
  <c r="BX38" i="17" s="1"/>
  <c r="BX37" i="17"/>
  <c r="BV37" i="17"/>
  <c r="BV36" i="17"/>
  <c r="BX36" i="17" s="1"/>
  <c r="BV35" i="17"/>
  <c r="BX35" i="17" s="1"/>
  <c r="BV34" i="17"/>
  <c r="BX34" i="17" s="1"/>
  <c r="BX33" i="17"/>
  <c r="BV33" i="17"/>
  <c r="BV32" i="17"/>
  <c r="BX32" i="17" s="1"/>
  <c r="BX31" i="17"/>
  <c r="BV31" i="17"/>
  <c r="BV30" i="17"/>
  <c r="BX30" i="17" s="1"/>
  <c r="BX29" i="17"/>
  <c r="BV29" i="17"/>
  <c r="BV28" i="17"/>
  <c r="BX28" i="17" s="1"/>
  <c r="BX27" i="17"/>
  <c r="BV27" i="17"/>
  <c r="BV26" i="17"/>
  <c r="BX26" i="17" s="1"/>
  <c r="BX25" i="17"/>
  <c r="BV25" i="17"/>
  <c r="BV24" i="17"/>
  <c r="BX24" i="17" s="1"/>
  <c r="BQ24" i="17"/>
  <c r="BS24" i="17" s="1"/>
  <c r="BX23" i="17"/>
  <c r="BV23" i="17"/>
  <c r="BV22" i="17"/>
  <c r="BX22" i="17" s="1"/>
  <c r="BX21" i="17"/>
  <c r="BV21" i="17"/>
  <c r="BV20" i="17"/>
  <c r="BX20" i="17" s="1"/>
  <c r="BX19" i="17"/>
  <c r="BV19" i="17"/>
  <c r="BV18" i="17"/>
  <c r="BX18" i="17" s="1"/>
  <c r="BX17" i="17"/>
  <c r="BV17" i="17"/>
  <c r="BV16" i="17"/>
  <c r="BX16" i="17" s="1"/>
  <c r="BX15" i="17"/>
  <c r="BV15" i="17"/>
  <c r="BV14" i="17"/>
  <c r="BX14" i="17" s="1"/>
  <c r="BX13" i="17"/>
  <c r="BV13" i="17"/>
  <c r="BV12" i="17"/>
  <c r="BX12" i="17" s="1"/>
  <c r="BX11" i="17"/>
  <c r="BV11" i="17"/>
  <c r="BV10" i="17"/>
  <c r="BX10" i="17" s="1"/>
  <c r="BX9" i="17"/>
  <c r="BV9" i="17"/>
  <c r="BV8" i="17"/>
  <c r="BX8" i="17" s="1"/>
  <c r="BX7" i="17"/>
  <c r="BV7" i="17"/>
  <c r="BV6" i="17"/>
  <c r="BX6" i="17" s="1"/>
  <c r="BX5" i="17"/>
  <c r="BV5" i="17"/>
  <c r="BV4" i="17"/>
  <c r="BT1" i="17"/>
  <c r="BQ146" i="27" l="1"/>
  <c r="C146" i="26"/>
  <c r="O145" i="22"/>
  <c r="AU145" i="18"/>
  <c r="AV30" i="18"/>
  <c r="AV30" i="17"/>
  <c r="BQ18" i="21"/>
  <c r="BS18" i="21" s="1"/>
  <c r="BY18" i="21" s="1"/>
  <c r="CA18" i="21" s="1"/>
  <c r="D34" i="22"/>
  <c r="BQ34" i="21"/>
  <c r="BS34" i="21" s="1"/>
  <c r="BY34" i="21" s="1"/>
  <c r="CA34" i="21" s="1"/>
  <c r="BN46" i="17"/>
  <c r="BN46" i="18"/>
  <c r="AX46" i="17"/>
  <c r="AX46" i="18"/>
  <c r="AH46" i="18"/>
  <c r="AH46" i="17"/>
  <c r="R46" i="18"/>
  <c r="R46" i="17"/>
  <c r="BO38" i="17"/>
  <c r="BO145" i="17" s="1"/>
  <c r="BO38" i="18"/>
  <c r="F53" i="18"/>
  <c r="C28" i="17"/>
  <c r="BQ28" i="17" s="1"/>
  <c r="BS28" i="17" s="1"/>
  <c r="BQ26" i="21"/>
  <c r="BS26" i="21" s="1"/>
  <c r="BY26" i="21" s="1"/>
  <c r="CA26" i="21" s="1"/>
  <c r="BG42" i="18"/>
  <c r="BG42" i="17"/>
  <c r="AQ42" i="17"/>
  <c r="AQ42" i="18"/>
  <c r="AA42" i="17"/>
  <c r="AA42" i="18"/>
  <c r="K42" i="18"/>
  <c r="K42" i="17"/>
  <c r="C20" i="17"/>
  <c r="C52" i="17"/>
  <c r="C60" i="17"/>
  <c r="AA18" i="18"/>
  <c r="AA18" i="17"/>
  <c r="R22" i="18"/>
  <c r="R22" i="17"/>
  <c r="BF38" i="17"/>
  <c r="BF38" i="18"/>
  <c r="Z38" i="17"/>
  <c r="Z38" i="18"/>
  <c r="AE4" i="17"/>
  <c r="AU145" i="22"/>
  <c r="P145" i="21"/>
  <c r="AE145" i="18"/>
  <c r="AT145" i="18"/>
  <c r="Z145" i="17"/>
  <c r="AP145" i="17"/>
  <c r="BF145" i="17"/>
  <c r="BQ44" i="17"/>
  <c r="BS44" i="17" s="1"/>
  <c r="BQ50" i="17"/>
  <c r="BS50" i="17" s="1"/>
  <c r="BQ68" i="17"/>
  <c r="BS68" i="17" s="1"/>
  <c r="BQ16" i="18"/>
  <c r="BS16" i="18" s="1"/>
  <c r="N145" i="18"/>
  <c r="AZ145" i="18"/>
  <c r="X145" i="17"/>
  <c r="AN145" i="17"/>
  <c r="BQ15" i="17"/>
  <c r="BS15" i="17" s="1"/>
  <c r="Y145" i="17"/>
  <c r="BE145" i="17"/>
  <c r="AY145" i="17"/>
  <c r="BQ22" i="17"/>
  <c r="BS22" i="17" s="1"/>
  <c r="BQ63" i="18"/>
  <c r="BS63" i="18" s="1"/>
  <c r="BQ68" i="18"/>
  <c r="BS68" i="18" s="1"/>
  <c r="BQ135" i="17"/>
  <c r="BS135" i="17" s="1"/>
  <c r="BQ11" i="18"/>
  <c r="BS11" i="18" s="1"/>
  <c r="BQ32" i="18"/>
  <c r="BS32" i="18" s="1"/>
  <c r="BQ47" i="18"/>
  <c r="BS47" i="18" s="1"/>
  <c r="BQ92" i="18"/>
  <c r="BS92" i="18" s="1"/>
  <c r="BQ96" i="18"/>
  <c r="BS96" i="18" s="1"/>
  <c r="BQ98" i="18"/>
  <c r="BS98" i="18" s="1"/>
  <c r="BQ121" i="18"/>
  <c r="BS121" i="18" s="1"/>
  <c r="BQ126" i="18"/>
  <c r="BS126" i="18" s="1"/>
  <c r="BY126" i="18" s="1"/>
  <c r="CA126" i="18" s="1"/>
  <c r="BQ136" i="18"/>
  <c r="BS136" i="18" s="1"/>
  <c r="O145" i="18"/>
  <c r="BQ58" i="18"/>
  <c r="BS58" i="18" s="1"/>
  <c r="BQ71" i="17"/>
  <c r="BS71" i="17" s="1"/>
  <c r="BY71" i="17" s="1"/>
  <c r="CA71" i="17" s="1"/>
  <c r="BQ84" i="17"/>
  <c r="BS84" i="17" s="1"/>
  <c r="BQ87" i="17"/>
  <c r="BS87" i="17" s="1"/>
  <c r="BY87" i="17" s="1"/>
  <c r="CA87" i="17" s="1"/>
  <c r="BQ103" i="17"/>
  <c r="BS103" i="17" s="1"/>
  <c r="BQ116" i="17"/>
  <c r="BS116" i="17" s="1"/>
  <c r="BQ138" i="17"/>
  <c r="BS138" i="17" s="1"/>
  <c r="BQ142" i="17"/>
  <c r="BS142" i="17" s="1"/>
  <c r="AO145" i="17"/>
  <c r="AJ145" i="18"/>
  <c r="BQ73" i="18"/>
  <c r="BS73" i="18" s="1"/>
  <c r="BQ105" i="18"/>
  <c r="BS105" i="18" s="1"/>
  <c r="BQ26" i="18"/>
  <c r="BS26" i="18" s="1"/>
  <c r="I50" i="18"/>
  <c r="C124" i="18"/>
  <c r="C124" i="17"/>
  <c r="M4" i="22"/>
  <c r="M145" i="21"/>
  <c r="AC4" i="22"/>
  <c r="AC145" i="21"/>
  <c r="AS145" i="21"/>
  <c r="AS4" i="22"/>
  <c r="BI145" i="21"/>
  <c r="BI4" i="22"/>
  <c r="C145" i="17"/>
  <c r="BK4" i="22"/>
  <c r="BK145" i="21"/>
  <c r="AI4" i="22"/>
  <c r="AI145" i="21"/>
  <c r="BC4" i="22"/>
  <c r="BC145" i="21"/>
  <c r="BQ146" i="20"/>
  <c r="BL145" i="18"/>
  <c r="BQ20" i="17"/>
  <c r="BS20" i="17" s="1"/>
  <c r="BY20" i="17" s="1"/>
  <c r="CA20" i="17" s="1"/>
  <c r="BQ29" i="18"/>
  <c r="BS29" i="18" s="1"/>
  <c r="BQ40" i="18"/>
  <c r="BS40" i="18" s="1"/>
  <c r="BQ62" i="17"/>
  <c r="BS62" i="17" s="1"/>
  <c r="BQ63" i="17"/>
  <c r="BS63" i="17" s="1"/>
  <c r="BY63" i="17" s="1"/>
  <c r="CA63" i="17" s="1"/>
  <c r="BQ64" i="17"/>
  <c r="BS64" i="17" s="1"/>
  <c r="BQ6" i="18"/>
  <c r="BS6" i="18" s="1"/>
  <c r="T145" i="17"/>
  <c r="AF145" i="18"/>
  <c r="AN145" i="18"/>
  <c r="J145" i="18"/>
  <c r="R145" i="18"/>
  <c r="Z145" i="18"/>
  <c r="AH145" i="18"/>
  <c r="BN145" i="18"/>
  <c r="I145" i="18"/>
  <c r="BM145" i="18"/>
  <c r="BO145" i="18"/>
  <c r="AA145" i="18"/>
  <c r="BQ12" i="18"/>
  <c r="BS12" i="18" s="1"/>
  <c r="BQ14" i="18"/>
  <c r="BS14" i="18" s="1"/>
  <c r="BY14" i="18" s="1"/>
  <c r="CA14" i="18" s="1"/>
  <c r="BQ20" i="18"/>
  <c r="BS20" i="18" s="1"/>
  <c r="BQ33" i="18"/>
  <c r="BS33" i="18" s="1"/>
  <c r="BQ36" i="18"/>
  <c r="BS36" i="18" s="1"/>
  <c r="BQ49" i="18"/>
  <c r="BS49" i="18" s="1"/>
  <c r="BY49" i="18" s="1"/>
  <c r="CA49" i="18" s="1"/>
  <c r="BQ56" i="18"/>
  <c r="BS56" i="18" s="1"/>
  <c r="BQ59" i="18"/>
  <c r="BS59" i="18" s="1"/>
  <c r="BQ60" i="18"/>
  <c r="BS60" i="18" s="1"/>
  <c r="BQ65" i="18"/>
  <c r="BS65" i="18" s="1"/>
  <c r="BY65" i="18" s="1"/>
  <c r="CA65" i="18" s="1"/>
  <c r="BQ66" i="18"/>
  <c r="BS66" i="18" s="1"/>
  <c r="K145" i="17"/>
  <c r="AA145" i="17"/>
  <c r="AQ145" i="17"/>
  <c r="AH145" i="17"/>
  <c r="P145" i="17"/>
  <c r="BL145" i="17"/>
  <c r="BQ10" i="17"/>
  <c r="BS10" i="17" s="1"/>
  <c r="BY10" i="17" s="1"/>
  <c r="CA10" i="17" s="1"/>
  <c r="BQ13" i="17"/>
  <c r="BS13" i="17" s="1"/>
  <c r="U145" i="17"/>
  <c r="G145" i="17"/>
  <c r="W145" i="17"/>
  <c r="AE145" i="17"/>
  <c r="BQ18" i="18"/>
  <c r="BS18" i="18" s="1"/>
  <c r="BY18" i="18" s="1"/>
  <c r="CA18" i="18" s="1"/>
  <c r="BQ25" i="18"/>
  <c r="BS25" i="18" s="1"/>
  <c r="BQ31" i="18"/>
  <c r="BS31" i="18" s="1"/>
  <c r="BQ41" i="17"/>
  <c r="BS41" i="17" s="1"/>
  <c r="BQ45" i="17"/>
  <c r="BS45" i="17" s="1"/>
  <c r="BQ48" i="18"/>
  <c r="BS48" i="18" s="1"/>
  <c r="BQ61" i="18"/>
  <c r="BS61" i="18" s="1"/>
  <c r="BQ70" i="17"/>
  <c r="BS70" i="17" s="1"/>
  <c r="BQ18" i="17"/>
  <c r="BS18" i="17" s="1"/>
  <c r="BY18" i="17" s="1"/>
  <c r="CA18" i="17" s="1"/>
  <c r="BQ58" i="17"/>
  <c r="BS58" i="17" s="1"/>
  <c r="BQ69" i="17"/>
  <c r="BS69" i="17" s="1"/>
  <c r="BY69" i="17" s="1"/>
  <c r="CA69" i="17" s="1"/>
  <c r="L145" i="17"/>
  <c r="AF145" i="17"/>
  <c r="AV145" i="17"/>
  <c r="BH145" i="17"/>
  <c r="BP145" i="17"/>
  <c r="N145" i="17"/>
  <c r="AL145" i="17"/>
  <c r="AX145" i="17"/>
  <c r="AW145" i="17"/>
  <c r="BM145" i="17"/>
  <c r="AZ145" i="17"/>
  <c r="BQ14" i="17"/>
  <c r="BS14" i="17" s="1"/>
  <c r="BQ21" i="18"/>
  <c r="BS21" i="18" s="1"/>
  <c r="BY21" i="18" s="1"/>
  <c r="CA21" i="18" s="1"/>
  <c r="BQ28" i="18"/>
  <c r="BS28" i="18" s="1"/>
  <c r="BQ30" i="18"/>
  <c r="BS30" i="18" s="1"/>
  <c r="BQ30" i="17"/>
  <c r="BS30" i="17" s="1"/>
  <c r="BQ35" i="17"/>
  <c r="BS35" i="17" s="1"/>
  <c r="BY35" i="17" s="1"/>
  <c r="CA35" i="17" s="1"/>
  <c r="BQ37" i="17"/>
  <c r="BS37" i="17" s="1"/>
  <c r="BY37" i="17" s="1"/>
  <c r="CA37" i="17" s="1"/>
  <c r="BQ53" i="18"/>
  <c r="BS53" i="18" s="1"/>
  <c r="BQ62" i="18"/>
  <c r="BS62" i="18" s="1"/>
  <c r="BQ8" i="17"/>
  <c r="BS8" i="17" s="1"/>
  <c r="BQ11" i="17"/>
  <c r="BS11" i="17" s="1"/>
  <c r="AT145" i="17"/>
  <c r="BQ23" i="17"/>
  <c r="BS23" i="17" s="1"/>
  <c r="BQ29" i="17"/>
  <c r="BS29" i="17" s="1"/>
  <c r="BY29" i="17" s="1"/>
  <c r="CA29" i="17" s="1"/>
  <c r="BQ32" i="17"/>
  <c r="BS32" i="17" s="1"/>
  <c r="BQ33" i="17"/>
  <c r="BS33" i="17" s="1"/>
  <c r="BQ47" i="17"/>
  <c r="BS47" i="17" s="1"/>
  <c r="BY47" i="17" s="1"/>
  <c r="CA47" i="17" s="1"/>
  <c r="BQ48" i="17"/>
  <c r="BS48" i="17" s="1"/>
  <c r="BY48" i="17" s="1"/>
  <c r="CA48" i="17" s="1"/>
  <c r="BQ53" i="17"/>
  <c r="BS53" i="17" s="1"/>
  <c r="BY53" i="17" s="1"/>
  <c r="CA53" i="17" s="1"/>
  <c r="BQ56" i="17"/>
  <c r="BS56" i="17" s="1"/>
  <c r="BQ72" i="17"/>
  <c r="BS72" i="17" s="1"/>
  <c r="BQ74" i="17"/>
  <c r="BS74" i="17" s="1"/>
  <c r="BY74" i="17" s="1"/>
  <c r="CA74" i="17" s="1"/>
  <c r="BQ78" i="17"/>
  <c r="BS78" i="17" s="1"/>
  <c r="BQ82" i="17"/>
  <c r="BS82" i="17" s="1"/>
  <c r="BQ85" i="17"/>
  <c r="BS85" i="17" s="1"/>
  <c r="BQ86" i="17"/>
  <c r="BS86" i="17" s="1"/>
  <c r="BY86" i="17" s="1"/>
  <c r="CA86" i="17" s="1"/>
  <c r="BQ88" i="17"/>
  <c r="BS88" i="17" s="1"/>
  <c r="BY88" i="17" s="1"/>
  <c r="CA88" i="17" s="1"/>
  <c r="BQ90" i="17"/>
  <c r="BS90" i="17" s="1"/>
  <c r="BQ92" i="17"/>
  <c r="BS92" i="17" s="1"/>
  <c r="BQ98" i="17"/>
  <c r="BS98" i="17" s="1"/>
  <c r="BY98" i="17" s="1"/>
  <c r="CA98" i="17" s="1"/>
  <c r="BQ100" i="17"/>
  <c r="BS100" i="17" s="1"/>
  <c r="BQ104" i="17"/>
  <c r="BS104" i="17" s="1"/>
  <c r="BQ106" i="17"/>
  <c r="BS106" i="17" s="1"/>
  <c r="BQ108" i="17"/>
  <c r="BS108" i="17" s="1"/>
  <c r="BY108" i="17" s="1"/>
  <c r="CA108" i="17" s="1"/>
  <c r="BQ113" i="17"/>
  <c r="BS113" i="17" s="1"/>
  <c r="BQ114" i="17"/>
  <c r="BS114" i="17" s="1"/>
  <c r="BQ118" i="17"/>
  <c r="BS118" i="17" s="1"/>
  <c r="BQ122" i="17"/>
  <c r="BS122" i="17" s="1"/>
  <c r="BY122" i="17" s="1"/>
  <c r="CA122" i="17" s="1"/>
  <c r="BQ126" i="17"/>
  <c r="BS126" i="17" s="1"/>
  <c r="V145" i="17"/>
  <c r="AD145" i="17"/>
  <c r="AP145" i="18"/>
  <c r="AX145" i="18"/>
  <c r="BJ145" i="17"/>
  <c r="AO145" i="18"/>
  <c r="H145" i="18"/>
  <c r="X145" i="18"/>
  <c r="BD145" i="18"/>
  <c r="BQ15" i="18"/>
  <c r="BS15" i="18" s="1"/>
  <c r="BY15" i="18" s="1"/>
  <c r="CA15" i="18" s="1"/>
  <c r="BQ23" i="18"/>
  <c r="BS23" i="18" s="1"/>
  <c r="BQ27" i="18"/>
  <c r="BS27" i="18" s="1"/>
  <c r="BQ39" i="18"/>
  <c r="BS39" i="18" s="1"/>
  <c r="BQ54" i="18"/>
  <c r="BS54" i="18" s="1"/>
  <c r="BY54" i="18" s="1"/>
  <c r="CA54" i="18" s="1"/>
  <c r="BQ55" i="18"/>
  <c r="BS55" i="18" s="1"/>
  <c r="BQ64" i="18"/>
  <c r="BS64" i="18" s="1"/>
  <c r="BQ70" i="18"/>
  <c r="BS70" i="18" s="1"/>
  <c r="BQ69" i="18"/>
  <c r="BS69" i="18" s="1"/>
  <c r="BY69" i="18" s="1"/>
  <c r="CA69" i="18" s="1"/>
  <c r="BQ71" i="18"/>
  <c r="BS71" i="18" s="1"/>
  <c r="BQ72" i="18"/>
  <c r="BS72" i="18" s="1"/>
  <c r="BQ76" i="17"/>
  <c r="BS76" i="17" s="1"/>
  <c r="BQ78" i="18"/>
  <c r="BS78" i="18" s="1"/>
  <c r="BQ80" i="18"/>
  <c r="BS80" i="18" s="1"/>
  <c r="BQ128" i="17"/>
  <c r="BS128" i="17" s="1"/>
  <c r="BQ130" i="17"/>
  <c r="BS130" i="17" s="1"/>
  <c r="BQ134" i="17"/>
  <c r="BS134" i="17" s="1"/>
  <c r="BY134" i="17" s="1"/>
  <c r="CA134" i="17" s="1"/>
  <c r="BQ134" i="18"/>
  <c r="BS134" i="18" s="1"/>
  <c r="BQ135" i="18"/>
  <c r="BS135" i="18" s="1"/>
  <c r="BQ138" i="18"/>
  <c r="BS138" i="18" s="1"/>
  <c r="AD145" i="18"/>
  <c r="BQ65" i="17"/>
  <c r="BS65" i="17" s="1"/>
  <c r="BY65" i="17" s="1"/>
  <c r="CA65" i="17" s="1"/>
  <c r="BQ110" i="17"/>
  <c r="BS110" i="17" s="1"/>
  <c r="BQ111" i="17"/>
  <c r="BS111" i="17" s="1"/>
  <c r="BQ112" i="17"/>
  <c r="BS112" i="17" s="1"/>
  <c r="BQ123" i="17"/>
  <c r="BS123" i="17" s="1"/>
  <c r="BQ124" i="17"/>
  <c r="BS124" i="17" s="1"/>
  <c r="BQ97" i="18"/>
  <c r="BS97" i="18" s="1"/>
  <c r="BQ113" i="18"/>
  <c r="BS113" i="18" s="1"/>
  <c r="BQ114" i="18"/>
  <c r="BS114" i="18" s="1"/>
  <c r="BQ122" i="18"/>
  <c r="BS122" i="18" s="1"/>
  <c r="BQ129" i="18"/>
  <c r="BS129" i="18" s="1"/>
  <c r="BQ133" i="18"/>
  <c r="BS133" i="18" s="1"/>
  <c r="BY133" i="18" s="1"/>
  <c r="CA133" i="18" s="1"/>
  <c r="L145" i="18"/>
  <c r="AB145" i="18"/>
  <c r="AR145" i="18"/>
  <c r="BH145" i="18"/>
  <c r="BB145" i="17"/>
  <c r="BQ27" i="17"/>
  <c r="BS27" i="17" s="1"/>
  <c r="BQ38" i="17"/>
  <c r="BS38" i="17" s="1"/>
  <c r="BY38" i="17" s="1"/>
  <c r="CA38" i="17" s="1"/>
  <c r="BQ43" i="17"/>
  <c r="BS43" i="17" s="1"/>
  <c r="BY43" i="17" s="1"/>
  <c r="CA43" i="17" s="1"/>
  <c r="R145" i="17"/>
  <c r="BN145" i="17"/>
  <c r="AK145" i="18"/>
  <c r="S145" i="18"/>
  <c r="P145" i="18"/>
  <c r="AV145" i="18"/>
  <c r="BQ22" i="18"/>
  <c r="BS22" i="18" s="1"/>
  <c r="BQ24" i="18"/>
  <c r="BS24" i="18" s="1"/>
  <c r="BY24" i="18" s="1"/>
  <c r="CA24" i="18" s="1"/>
  <c r="BQ37" i="18"/>
  <c r="BS37" i="18" s="1"/>
  <c r="BQ38" i="18"/>
  <c r="BS38" i="18" s="1"/>
  <c r="BQ43" i="18"/>
  <c r="BS43" i="18" s="1"/>
  <c r="BQ44" i="18"/>
  <c r="BS44" i="18" s="1"/>
  <c r="BY44" i="18" s="1"/>
  <c r="CA44" i="18" s="1"/>
  <c r="BQ94" i="17"/>
  <c r="BS94" i="17" s="1"/>
  <c r="BQ95" i="17"/>
  <c r="BS95" i="17" s="1"/>
  <c r="BQ99" i="17"/>
  <c r="BS99" i="17" s="1"/>
  <c r="BQ100" i="18"/>
  <c r="BS100" i="18" s="1"/>
  <c r="BY100" i="18" s="1"/>
  <c r="CA100" i="18" s="1"/>
  <c r="BQ102" i="18"/>
  <c r="BS102" i="18" s="1"/>
  <c r="BY102" i="18" s="1"/>
  <c r="CA102" i="18" s="1"/>
  <c r="BQ106" i="18"/>
  <c r="BS106" i="18" s="1"/>
  <c r="BQ35" i="18"/>
  <c r="BS35" i="18" s="1"/>
  <c r="BQ79" i="18"/>
  <c r="BS79" i="18" s="1"/>
  <c r="BY79" i="18" s="1"/>
  <c r="CA79" i="18" s="1"/>
  <c r="BQ80" i="17"/>
  <c r="BS80" i="17" s="1"/>
  <c r="BQ84" i="18"/>
  <c r="BS84" i="18" s="1"/>
  <c r="BQ85" i="18"/>
  <c r="BS85" i="18" s="1"/>
  <c r="BQ91" i="17"/>
  <c r="BS91" i="17" s="1"/>
  <c r="BY91" i="17" s="1"/>
  <c r="CA91" i="17" s="1"/>
  <c r="BQ97" i="17"/>
  <c r="BS97" i="17" s="1"/>
  <c r="BQ107" i="17"/>
  <c r="BS107" i="17" s="1"/>
  <c r="BQ115" i="17"/>
  <c r="BS115" i="17" s="1"/>
  <c r="BQ127" i="17"/>
  <c r="BS127" i="17" s="1"/>
  <c r="BQ129" i="17"/>
  <c r="BS129" i="17" s="1"/>
  <c r="BQ131" i="17"/>
  <c r="BS131" i="17" s="1"/>
  <c r="BQ140" i="18"/>
  <c r="BS140" i="18" s="1"/>
  <c r="AG145" i="17"/>
  <c r="O145" i="17"/>
  <c r="AB145" i="17"/>
  <c r="AM145" i="17"/>
  <c r="BQ19" i="17"/>
  <c r="BS19" i="17" s="1"/>
  <c r="BQ59" i="17"/>
  <c r="BS59" i="17" s="1"/>
  <c r="BY59" i="17" s="1"/>
  <c r="CA59" i="17" s="1"/>
  <c r="BQ76" i="18"/>
  <c r="BS76" i="18" s="1"/>
  <c r="BQ77" i="18"/>
  <c r="BS77" i="18" s="1"/>
  <c r="BY77" i="18" s="1"/>
  <c r="CA77" i="18" s="1"/>
  <c r="BQ91" i="18"/>
  <c r="BS91" i="18" s="1"/>
  <c r="BY91" i="18" s="1"/>
  <c r="CA91" i="18" s="1"/>
  <c r="BQ101" i="18"/>
  <c r="BS101" i="18" s="1"/>
  <c r="BQ110" i="18"/>
  <c r="BS110" i="18" s="1"/>
  <c r="BY110" i="18" s="1"/>
  <c r="CA110" i="18" s="1"/>
  <c r="BQ112" i="18"/>
  <c r="BS112" i="18" s="1"/>
  <c r="BY112" i="18" s="1"/>
  <c r="CA112" i="18" s="1"/>
  <c r="BQ120" i="18"/>
  <c r="BS120" i="18" s="1"/>
  <c r="BQ124" i="18"/>
  <c r="BS124" i="18" s="1"/>
  <c r="BQ127" i="18"/>
  <c r="BS127" i="18" s="1"/>
  <c r="BQ130" i="18"/>
  <c r="BS130" i="18" s="1"/>
  <c r="BQ139" i="18"/>
  <c r="BS139" i="18" s="1"/>
  <c r="AL145" i="18"/>
  <c r="BQ79" i="17"/>
  <c r="BS79" i="17" s="1"/>
  <c r="BQ102" i="17"/>
  <c r="BS102" i="17" s="1"/>
  <c r="BY102" i="17" s="1"/>
  <c r="CA102" i="17" s="1"/>
  <c r="BQ136" i="17"/>
  <c r="BS136" i="17" s="1"/>
  <c r="BQ140" i="17"/>
  <c r="BS140" i="17" s="1"/>
  <c r="Y145" i="18"/>
  <c r="BE145" i="18"/>
  <c r="W145" i="18"/>
  <c r="U145" i="18"/>
  <c r="BQ10" i="18"/>
  <c r="BS10" i="18" s="1"/>
  <c r="BY10" i="18" s="1"/>
  <c r="CA10" i="18" s="1"/>
  <c r="AJ145" i="17"/>
  <c r="AU145" i="17"/>
  <c r="BQ83" i="17"/>
  <c r="BS83" i="17" s="1"/>
  <c r="BQ86" i="18"/>
  <c r="BS86" i="18" s="1"/>
  <c r="BY86" i="18" s="1"/>
  <c r="CA86" i="18" s="1"/>
  <c r="BQ90" i="18"/>
  <c r="BS90" i="18" s="1"/>
  <c r="BQ142" i="18"/>
  <c r="BS142" i="18" s="1"/>
  <c r="BQ143" i="17"/>
  <c r="BS143" i="17" s="1"/>
  <c r="Q145" i="17"/>
  <c r="AK145" i="17"/>
  <c r="BA145" i="17"/>
  <c r="BF145" i="18"/>
  <c r="BA145" i="18"/>
  <c r="BQ7" i="18"/>
  <c r="BS7" i="18" s="1"/>
  <c r="BY7" i="18" s="1"/>
  <c r="CA7" i="18" s="1"/>
  <c r="G145" i="18"/>
  <c r="BG145" i="18"/>
  <c r="BQ17" i="17"/>
  <c r="BS17" i="17" s="1"/>
  <c r="BQ21" i="17"/>
  <c r="BS21" i="17" s="1"/>
  <c r="BY21" i="17" s="1"/>
  <c r="CA21" i="17" s="1"/>
  <c r="BQ26" i="17"/>
  <c r="BS26" i="17" s="1"/>
  <c r="BQ31" i="17"/>
  <c r="BS31" i="17" s="1"/>
  <c r="BQ40" i="17"/>
  <c r="BS40" i="17" s="1"/>
  <c r="BQ49" i="17"/>
  <c r="BS49" i="17" s="1"/>
  <c r="BY49" i="17" s="1"/>
  <c r="CA49" i="17" s="1"/>
  <c r="BQ54" i="17"/>
  <c r="BS54" i="17" s="1"/>
  <c r="BQ60" i="17"/>
  <c r="BS60" i="17" s="1"/>
  <c r="BQ66" i="17"/>
  <c r="BS66" i="17" s="1"/>
  <c r="Q145" i="18"/>
  <c r="BQ17" i="18"/>
  <c r="BS17" i="18" s="1"/>
  <c r="BQ45" i="18"/>
  <c r="BS45" i="18" s="1"/>
  <c r="BQ50" i="18"/>
  <c r="BS50" i="18" s="1"/>
  <c r="BQ94" i="18"/>
  <c r="BS94" i="18" s="1"/>
  <c r="BY94" i="18" s="1"/>
  <c r="CA94" i="18" s="1"/>
  <c r="BQ104" i="18"/>
  <c r="BS104" i="18" s="1"/>
  <c r="BQ107" i="18"/>
  <c r="BS107" i="18" s="1"/>
  <c r="BY107" i="18" s="1"/>
  <c r="CA107" i="18" s="1"/>
  <c r="BQ118" i="18"/>
  <c r="BS118" i="18" s="1"/>
  <c r="BY118" i="18" s="1"/>
  <c r="CA118" i="18" s="1"/>
  <c r="V145" i="18"/>
  <c r="K145" i="18"/>
  <c r="AQ145" i="18"/>
  <c r="BQ52" i="17"/>
  <c r="BS52" i="17" s="1"/>
  <c r="BQ57" i="17"/>
  <c r="BS57" i="17" s="1"/>
  <c r="BY57" i="17" s="1"/>
  <c r="CA57" i="17" s="1"/>
  <c r="BQ75" i="17"/>
  <c r="BS75" i="17" s="1"/>
  <c r="BQ87" i="18"/>
  <c r="BS87" i="18" s="1"/>
  <c r="BY87" i="18" s="1"/>
  <c r="CA87" i="18" s="1"/>
  <c r="BQ88" i="18"/>
  <c r="BS88" i="18" s="1"/>
  <c r="BQ95" i="18"/>
  <c r="BS95" i="18" s="1"/>
  <c r="BY95" i="18" s="1"/>
  <c r="CA95" i="18" s="1"/>
  <c r="BQ99" i="18"/>
  <c r="BS99" i="18" s="1"/>
  <c r="BY99" i="18" s="1"/>
  <c r="CA99" i="18" s="1"/>
  <c r="BQ103" i="18"/>
  <c r="BS103" i="18" s="1"/>
  <c r="BY103" i="18" s="1"/>
  <c r="CA103" i="18" s="1"/>
  <c r="BQ108" i="18"/>
  <c r="BS108" i="18" s="1"/>
  <c r="BQ117" i="18"/>
  <c r="BS117" i="18" s="1"/>
  <c r="BY117" i="18" s="1"/>
  <c r="CA117" i="18" s="1"/>
  <c r="BQ120" i="17"/>
  <c r="BS120" i="17" s="1"/>
  <c r="BQ123" i="18"/>
  <c r="BS123" i="18" s="1"/>
  <c r="BY123" i="18" s="1"/>
  <c r="CA123" i="18" s="1"/>
  <c r="BQ128" i="18"/>
  <c r="BS128" i="18" s="1"/>
  <c r="BQ132" i="18"/>
  <c r="BS132" i="18" s="1"/>
  <c r="BQ137" i="17"/>
  <c r="BS137" i="17" s="1"/>
  <c r="BQ139" i="17"/>
  <c r="BS139" i="17" s="1"/>
  <c r="BG145" i="17"/>
  <c r="BQ9" i="18"/>
  <c r="BS9" i="18" s="1"/>
  <c r="BY9" i="18" s="1"/>
  <c r="CA9" i="18" s="1"/>
  <c r="AY145" i="18"/>
  <c r="AW145" i="18"/>
  <c r="AG145" i="18"/>
  <c r="AM145" i="18"/>
  <c r="BB145" i="18"/>
  <c r="AR145" i="17"/>
  <c r="BQ12" i="17"/>
  <c r="BS12" i="17" s="1"/>
  <c r="F81" i="18"/>
  <c r="BQ81" i="18" s="1"/>
  <c r="BS81" i="18" s="1"/>
  <c r="F81" i="17"/>
  <c r="BQ81" i="17" s="1"/>
  <c r="BS81" i="17" s="1"/>
  <c r="F93" i="18"/>
  <c r="BQ93" i="18" s="1"/>
  <c r="BS93" i="18" s="1"/>
  <c r="F93" i="17"/>
  <c r="BQ93" i="17" s="1"/>
  <c r="BS93" i="17" s="1"/>
  <c r="BY93" i="17" s="1"/>
  <c r="CA93" i="17" s="1"/>
  <c r="D51" i="18"/>
  <c r="D51" i="17"/>
  <c r="BQ51" i="17" s="1"/>
  <c r="BS51" i="17" s="1"/>
  <c r="BY51" i="17" s="1"/>
  <c r="CA51" i="17" s="1"/>
  <c r="D67" i="18"/>
  <c r="BQ67" i="18" s="1"/>
  <c r="BS67" i="18" s="1"/>
  <c r="BY67" i="18" s="1"/>
  <c r="CA67" i="18" s="1"/>
  <c r="D67" i="17"/>
  <c r="BQ67" i="17" s="1"/>
  <c r="BS67" i="17" s="1"/>
  <c r="BY67" i="17" s="1"/>
  <c r="CA67" i="17" s="1"/>
  <c r="F125" i="18"/>
  <c r="BQ125" i="18" s="1"/>
  <c r="BS125" i="18" s="1"/>
  <c r="F125" i="17"/>
  <c r="BQ125" i="17" s="1"/>
  <c r="BS125" i="17" s="1"/>
  <c r="F141" i="18"/>
  <c r="BQ141" i="18" s="1"/>
  <c r="BS141" i="18" s="1"/>
  <c r="BY141" i="18" s="1"/>
  <c r="CA141" i="18" s="1"/>
  <c r="F141" i="17"/>
  <c r="BQ141" i="17" s="1"/>
  <c r="BS141" i="17" s="1"/>
  <c r="BY141" i="17" s="1"/>
  <c r="CA141" i="17" s="1"/>
  <c r="BQ8" i="18"/>
  <c r="BS8" i="18" s="1"/>
  <c r="BQ51" i="22"/>
  <c r="BS51" i="22" s="1"/>
  <c r="BY51" i="22" s="1"/>
  <c r="CA51" i="22" s="1"/>
  <c r="D145" i="22"/>
  <c r="E46" i="18"/>
  <c r="BQ46" i="18" s="1"/>
  <c r="BS46" i="18" s="1"/>
  <c r="E46" i="17"/>
  <c r="E145" i="17" s="1"/>
  <c r="BQ109" i="22"/>
  <c r="BS109" i="22" s="1"/>
  <c r="BY109" i="22" s="1"/>
  <c r="CA109" i="22" s="1"/>
  <c r="F109" i="18"/>
  <c r="BQ109" i="18" s="1"/>
  <c r="BS109" i="18" s="1"/>
  <c r="F109" i="17"/>
  <c r="BQ109" i="17" s="1"/>
  <c r="BS109" i="17" s="1"/>
  <c r="E145" i="22"/>
  <c r="BU145" i="24"/>
  <c r="BQ144" i="25"/>
  <c r="BY144" i="25" s="1"/>
  <c r="BQ146" i="25"/>
  <c r="BT145" i="24"/>
  <c r="BV144" i="24"/>
  <c r="CA145" i="24"/>
  <c r="BT145" i="22"/>
  <c r="BV144" i="22"/>
  <c r="BS145" i="21"/>
  <c r="BY4" i="21"/>
  <c r="BY145" i="21" s="1"/>
  <c r="BQ145" i="21"/>
  <c r="BV145" i="21"/>
  <c r="BY144" i="19"/>
  <c r="BY26" i="18"/>
  <c r="CA26" i="18" s="1"/>
  <c r="BY22" i="18"/>
  <c r="CA22" i="18" s="1"/>
  <c r="BQ5" i="18"/>
  <c r="BS5" i="18" s="1"/>
  <c r="BY5" i="18" s="1"/>
  <c r="CA5" i="18" s="1"/>
  <c r="BY37" i="18"/>
  <c r="CA37" i="18" s="1"/>
  <c r="BY46" i="18"/>
  <c r="CA46" i="18" s="1"/>
  <c r="BY50" i="18"/>
  <c r="CA50" i="18" s="1"/>
  <c r="BY58" i="18"/>
  <c r="CA58" i="18" s="1"/>
  <c r="BY62" i="18"/>
  <c r="CA62" i="18" s="1"/>
  <c r="BY66" i="18"/>
  <c r="CA66" i="18" s="1"/>
  <c r="BY70" i="18"/>
  <c r="CA70" i="18" s="1"/>
  <c r="BY74" i="18"/>
  <c r="CA74" i="18" s="1"/>
  <c r="BY30" i="18"/>
  <c r="CA30" i="18" s="1"/>
  <c r="BY36" i="18"/>
  <c r="CA36" i="18" s="1"/>
  <c r="BY39" i="18"/>
  <c r="CA39" i="18" s="1"/>
  <c r="BY90" i="18"/>
  <c r="CA90" i="18" s="1"/>
  <c r="BY98" i="18"/>
  <c r="CA98" i="18" s="1"/>
  <c r="BY122" i="18"/>
  <c r="CA122" i="18" s="1"/>
  <c r="BY128" i="18"/>
  <c r="CA128" i="18" s="1"/>
  <c r="BY33" i="18"/>
  <c r="CA33" i="18" s="1"/>
  <c r="BY38" i="18"/>
  <c r="CA38" i="18" s="1"/>
  <c r="BY41" i="18"/>
  <c r="CA41" i="18" s="1"/>
  <c r="BY76" i="18"/>
  <c r="CA76" i="18" s="1"/>
  <c r="BY78" i="18"/>
  <c r="CA78" i="18" s="1"/>
  <c r="BY80" i="18"/>
  <c r="CA80" i="18" s="1"/>
  <c r="BY82" i="18"/>
  <c r="CA82" i="18" s="1"/>
  <c r="BY114" i="18"/>
  <c r="CA114" i="18" s="1"/>
  <c r="BY20" i="18"/>
  <c r="CA20" i="18" s="1"/>
  <c r="BY28" i="18"/>
  <c r="CA28" i="18" s="1"/>
  <c r="BY32" i="18"/>
  <c r="CA32" i="18" s="1"/>
  <c r="BY35" i="18"/>
  <c r="CA35" i="18" s="1"/>
  <c r="BY40" i="18"/>
  <c r="CA40" i="18" s="1"/>
  <c r="BY48" i="18"/>
  <c r="CA48" i="18" s="1"/>
  <c r="BY52" i="18"/>
  <c r="CA52" i="18" s="1"/>
  <c r="BY56" i="18"/>
  <c r="CA56" i="18" s="1"/>
  <c r="BY60" i="18"/>
  <c r="CA60" i="18" s="1"/>
  <c r="BY64" i="18"/>
  <c r="CA64" i="18" s="1"/>
  <c r="BY68" i="18"/>
  <c r="CA68" i="18" s="1"/>
  <c r="BY72" i="18"/>
  <c r="CA72" i="18" s="1"/>
  <c r="BY106" i="18"/>
  <c r="CA106" i="18" s="1"/>
  <c r="BY131" i="18"/>
  <c r="CA131" i="18" s="1"/>
  <c r="BY132" i="18"/>
  <c r="CA132" i="18" s="1"/>
  <c r="BY134" i="18"/>
  <c r="CA134" i="18" s="1"/>
  <c r="BY136" i="18"/>
  <c r="CA136" i="18" s="1"/>
  <c r="BY138" i="18"/>
  <c r="CA138" i="18" s="1"/>
  <c r="BY139" i="18"/>
  <c r="CA139" i="18" s="1"/>
  <c r="BY140" i="18"/>
  <c r="CA140" i="18" s="1"/>
  <c r="BY142" i="18"/>
  <c r="CA142" i="18" s="1"/>
  <c r="BY6" i="18"/>
  <c r="CA6" i="18" s="1"/>
  <c r="C145" i="18"/>
  <c r="BY8" i="18"/>
  <c r="CA8" i="18" s="1"/>
  <c r="BY12" i="18"/>
  <c r="CA12" i="18" s="1"/>
  <c r="BY16" i="18"/>
  <c r="CA16" i="18" s="1"/>
  <c r="BY75" i="18"/>
  <c r="CA75" i="18" s="1"/>
  <c r="BY11" i="18"/>
  <c r="CA11" i="18" s="1"/>
  <c r="BY13" i="18"/>
  <c r="CA13" i="18" s="1"/>
  <c r="BY17" i="18"/>
  <c r="CA17" i="18" s="1"/>
  <c r="BY19" i="18"/>
  <c r="CA19" i="18" s="1"/>
  <c r="BY23" i="18"/>
  <c r="CA23" i="18" s="1"/>
  <c r="BY25" i="18"/>
  <c r="CA25" i="18" s="1"/>
  <c r="BY27" i="18"/>
  <c r="CA27" i="18" s="1"/>
  <c r="BY29" i="18"/>
  <c r="CA29" i="18" s="1"/>
  <c r="BY31" i="18"/>
  <c r="CA31" i="18" s="1"/>
  <c r="BY43" i="18"/>
  <c r="CA43" i="18" s="1"/>
  <c r="BY45" i="18"/>
  <c r="CA45" i="18" s="1"/>
  <c r="BY47" i="18"/>
  <c r="CA47" i="18" s="1"/>
  <c r="BY53" i="18"/>
  <c r="CA53" i="18" s="1"/>
  <c r="BY55" i="18"/>
  <c r="CA55" i="18" s="1"/>
  <c r="BY57" i="18"/>
  <c r="CA57" i="18" s="1"/>
  <c r="BY59" i="18"/>
  <c r="CA59" i="18" s="1"/>
  <c r="BY61" i="18"/>
  <c r="CA61" i="18" s="1"/>
  <c r="BY63" i="18"/>
  <c r="CA63" i="18" s="1"/>
  <c r="BY71" i="18"/>
  <c r="CA71" i="18" s="1"/>
  <c r="BY73" i="18"/>
  <c r="CA73" i="18" s="1"/>
  <c r="BY85" i="18"/>
  <c r="CA85" i="18" s="1"/>
  <c r="BY88" i="18"/>
  <c r="CA88" i="18" s="1"/>
  <c r="BY93" i="18"/>
  <c r="CA93" i="18" s="1"/>
  <c r="BY96" i="18"/>
  <c r="CA96" i="18" s="1"/>
  <c r="BY101" i="18"/>
  <c r="CA101" i="18" s="1"/>
  <c r="BY104" i="18"/>
  <c r="CA104" i="18" s="1"/>
  <c r="BY109" i="18"/>
  <c r="CA109" i="18" s="1"/>
  <c r="BY120" i="18"/>
  <c r="CA120" i="18" s="1"/>
  <c r="BU144" i="18"/>
  <c r="BT144" i="18" s="1"/>
  <c r="BV125" i="18"/>
  <c r="BX125" i="18" s="1"/>
  <c r="BY125" i="18" s="1"/>
  <c r="CA125" i="18" s="1"/>
  <c r="BU145" i="18"/>
  <c r="BX4" i="18"/>
  <c r="BY81" i="18"/>
  <c r="CA81" i="18" s="1"/>
  <c r="BY84" i="18"/>
  <c r="CA84" i="18" s="1"/>
  <c r="BY89" i="18"/>
  <c r="CA89" i="18" s="1"/>
  <c r="BY92" i="18"/>
  <c r="CA92" i="18" s="1"/>
  <c r="BY97" i="18"/>
  <c r="CA97" i="18" s="1"/>
  <c r="BY105" i="18"/>
  <c r="CA105" i="18" s="1"/>
  <c r="BY108" i="18"/>
  <c r="CA108" i="18" s="1"/>
  <c r="BY113" i="18"/>
  <c r="CA113" i="18" s="1"/>
  <c r="BY116" i="18"/>
  <c r="CA116" i="18" s="1"/>
  <c r="BY121" i="18"/>
  <c r="CA121" i="18" s="1"/>
  <c r="BY124" i="18"/>
  <c r="CA124" i="18" s="1"/>
  <c r="BY130" i="18"/>
  <c r="CA130" i="18" s="1"/>
  <c r="BY127" i="18"/>
  <c r="CA127" i="18" s="1"/>
  <c r="BY135" i="18"/>
  <c r="CA135" i="18" s="1"/>
  <c r="BY143" i="18"/>
  <c r="CA143" i="18" s="1"/>
  <c r="BY129" i="18"/>
  <c r="CA129" i="18" s="1"/>
  <c r="BY137" i="18"/>
  <c r="CA137" i="18" s="1"/>
  <c r="BY28" i="17"/>
  <c r="CA28" i="17" s="1"/>
  <c r="BQ7" i="17"/>
  <c r="BS7" i="17" s="1"/>
  <c r="BY7" i="17" s="1"/>
  <c r="CA7" i="17" s="1"/>
  <c r="BY11" i="17"/>
  <c r="CA11" i="17" s="1"/>
  <c r="BY41" i="17"/>
  <c r="CA41" i="17" s="1"/>
  <c r="BQ6" i="17"/>
  <c r="BS6" i="17" s="1"/>
  <c r="BY6" i="17" s="1"/>
  <c r="CA6" i="17" s="1"/>
  <c r="BY24" i="17"/>
  <c r="CA24" i="17" s="1"/>
  <c r="BY32" i="17"/>
  <c r="CA32" i="17" s="1"/>
  <c r="BY140" i="17"/>
  <c r="CA140" i="17" s="1"/>
  <c r="BY19" i="17"/>
  <c r="CA19" i="17" s="1"/>
  <c r="BQ5" i="17"/>
  <c r="BS5" i="17" s="1"/>
  <c r="BY15" i="17"/>
  <c r="CA15" i="17" s="1"/>
  <c r="BY23" i="17"/>
  <c r="CA23" i="17" s="1"/>
  <c r="BY132" i="17"/>
  <c r="CA132" i="17" s="1"/>
  <c r="BY103" i="17"/>
  <c r="CA103" i="17" s="1"/>
  <c r="BY115" i="17"/>
  <c r="CA115" i="17" s="1"/>
  <c r="BY131" i="17"/>
  <c r="CA131" i="17" s="1"/>
  <c r="BY27" i="17"/>
  <c r="CA27" i="17" s="1"/>
  <c r="BY31" i="17"/>
  <c r="CA31" i="17" s="1"/>
  <c r="BY78" i="17"/>
  <c r="CA78" i="17" s="1"/>
  <c r="BY82" i="17"/>
  <c r="CA82" i="17" s="1"/>
  <c r="BY90" i="17"/>
  <c r="CA90" i="17" s="1"/>
  <c r="BY135" i="17"/>
  <c r="CA135" i="17" s="1"/>
  <c r="BY56" i="17"/>
  <c r="CA56" i="17" s="1"/>
  <c r="BY58" i="17"/>
  <c r="CA58" i="17" s="1"/>
  <c r="BY83" i="17"/>
  <c r="CA83" i="17" s="1"/>
  <c r="BY95" i="17"/>
  <c r="CA95" i="17" s="1"/>
  <c r="BY107" i="17"/>
  <c r="CA107" i="17" s="1"/>
  <c r="BY111" i="17"/>
  <c r="CA111" i="17" s="1"/>
  <c r="BY119" i="17"/>
  <c r="CA119" i="17" s="1"/>
  <c r="BY123" i="17"/>
  <c r="CA123" i="17" s="1"/>
  <c r="BY26" i="17"/>
  <c r="CA26" i="17" s="1"/>
  <c r="BY30" i="17"/>
  <c r="CA30" i="17" s="1"/>
  <c r="BY40" i="17"/>
  <c r="CA40" i="17" s="1"/>
  <c r="BY44" i="17"/>
  <c r="CA44" i="17" s="1"/>
  <c r="BY45" i="17"/>
  <c r="CA45" i="17" s="1"/>
  <c r="BY52" i="17"/>
  <c r="CA52" i="17" s="1"/>
  <c r="BY54" i="17"/>
  <c r="CA54" i="17" s="1"/>
  <c r="BY60" i="17"/>
  <c r="CA60" i="17" s="1"/>
  <c r="BY62" i="17"/>
  <c r="CA62" i="17" s="1"/>
  <c r="BY68" i="17"/>
  <c r="CA68" i="17" s="1"/>
  <c r="BY70" i="17"/>
  <c r="CA70" i="17" s="1"/>
  <c r="BY77" i="17"/>
  <c r="CA77" i="17" s="1"/>
  <c r="BY81" i="17"/>
  <c r="CA81" i="17" s="1"/>
  <c r="BY89" i="17"/>
  <c r="CA89" i="17" s="1"/>
  <c r="BY97" i="17"/>
  <c r="CA97" i="17" s="1"/>
  <c r="BY101" i="17"/>
  <c r="CA101" i="17" s="1"/>
  <c r="BY105" i="17"/>
  <c r="CA105" i="17" s="1"/>
  <c r="BY109" i="17"/>
  <c r="CA109" i="17" s="1"/>
  <c r="BY113" i="17"/>
  <c r="CA113" i="17" s="1"/>
  <c r="BY117" i="17"/>
  <c r="CA117" i="17" s="1"/>
  <c r="BY121" i="17"/>
  <c r="CA121" i="17" s="1"/>
  <c r="BY125" i="17"/>
  <c r="CA125" i="17" s="1"/>
  <c r="BY139" i="17"/>
  <c r="CA139" i="17" s="1"/>
  <c r="BY50" i="17"/>
  <c r="CA50" i="17" s="1"/>
  <c r="BY64" i="17"/>
  <c r="CA64" i="17" s="1"/>
  <c r="BY66" i="17"/>
  <c r="CA66" i="17" s="1"/>
  <c r="BY72" i="17"/>
  <c r="CA72" i="17" s="1"/>
  <c r="BY75" i="17"/>
  <c r="CA75" i="17" s="1"/>
  <c r="BY79" i="17"/>
  <c r="CA79" i="17" s="1"/>
  <c r="BY99" i="17"/>
  <c r="CA99" i="17" s="1"/>
  <c r="BY39" i="17"/>
  <c r="CA39" i="17" s="1"/>
  <c r="BY76" i="17"/>
  <c r="CA76" i="17" s="1"/>
  <c r="BY80" i="17"/>
  <c r="CA80" i="17" s="1"/>
  <c r="BY84" i="17"/>
  <c r="CA84" i="17" s="1"/>
  <c r="BY92" i="17"/>
  <c r="CA92" i="17" s="1"/>
  <c r="BY96" i="17"/>
  <c r="CA96" i="17" s="1"/>
  <c r="BY100" i="17"/>
  <c r="CA100" i="17" s="1"/>
  <c r="BY104" i="17"/>
  <c r="CA104" i="17" s="1"/>
  <c r="BY112" i="17"/>
  <c r="CA112" i="17" s="1"/>
  <c r="BY116" i="17"/>
  <c r="CA116" i="17" s="1"/>
  <c r="BY120" i="17"/>
  <c r="CA120" i="17" s="1"/>
  <c r="BY124" i="17"/>
  <c r="CA124" i="17" s="1"/>
  <c r="BY128" i="17"/>
  <c r="CA128" i="17" s="1"/>
  <c r="BY136" i="17"/>
  <c r="CA136" i="17" s="1"/>
  <c r="BY143" i="17"/>
  <c r="CA143" i="17" s="1"/>
  <c r="BY14" i="17"/>
  <c r="CA14" i="17" s="1"/>
  <c r="BQ16" i="17"/>
  <c r="BS16" i="17" s="1"/>
  <c r="BY16" i="17" s="1"/>
  <c r="CA16" i="17" s="1"/>
  <c r="BY22" i="17"/>
  <c r="CA22" i="17" s="1"/>
  <c r="BY8" i="17"/>
  <c r="CA8" i="17" s="1"/>
  <c r="BY12" i="17"/>
  <c r="CA12" i="17" s="1"/>
  <c r="BY5" i="17"/>
  <c r="CA5" i="17" s="1"/>
  <c r="BY9" i="17"/>
  <c r="CA9" i="17" s="1"/>
  <c r="BY13" i="17"/>
  <c r="CA13" i="17" s="1"/>
  <c r="BY17" i="17"/>
  <c r="CA17" i="17" s="1"/>
  <c r="BY25" i="17"/>
  <c r="CA25" i="17" s="1"/>
  <c r="BY33" i="17"/>
  <c r="CA33" i="17" s="1"/>
  <c r="BY85" i="17"/>
  <c r="CA85" i="17" s="1"/>
  <c r="BY94" i="17"/>
  <c r="CA94" i="17" s="1"/>
  <c r="BY106" i="17"/>
  <c r="CA106" i="17" s="1"/>
  <c r="BY110" i="17"/>
  <c r="CA110" i="17" s="1"/>
  <c r="BY114" i="17"/>
  <c r="CA114" i="17" s="1"/>
  <c r="BY118" i="17"/>
  <c r="CA118" i="17" s="1"/>
  <c r="BY126" i="17"/>
  <c r="CA126" i="17" s="1"/>
  <c r="BY130" i="17"/>
  <c r="CA130" i="17" s="1"/>
  <c r="BY138" i="17"/>
  <c r="CA138" i="17" s="1"/>
  <c r="BY142" i="17"/>
  <c r="CA142" i="17" s="1"/>
  <c r="BX4" i="17"/>
  <c r="BY133" i="17"/>
  <c r="CA133" i="17" s="1"/>
  <c r="BY137" i="17"/>
  <c r="CA137" i="17" s="1"/>
  <c r="BY127" i="17"/>
  <c r="CA127" i="17" s="1"/>
  <c r="BY129" i="17"/>
  <c r="CA129" i="17" s="1"/>
  <c r="BU144" i="17"/>
  <c r="BT144" i="17" s="1"/>
  <c r="E216" i="15"/>
  <c r="E215" i="15"/>
  <c r="E214" i="15"/>
  <c r="E213" i="15"/>
  <c r="E212" i="15"/>
  <c r="E211" i="15"/>
  <c r="E210" i="15"/>
  <c r="D144" i="9"/>
  <c r="E144" i="9"/>
  <c r="F144" i="9"/>
  <c r="G144" i="9"/>
  <c r="H144" i="9"/>
  <c r="I144" i="9"/>
  <c r="J144" i="9"/>
  <c r="K144" i="9"/>
  <c r="L144" i="9"/>
  <c r="M144" i="9"/>
  <c r="N144" i="9"/>
  <c r="O144" i="9"/>
  <c r="P144" i="9"/>
  <c r="Q144" i="9"/>
  <c r="R144" i="9"/>
  <c r="S144" i="9"/>
  <c r="T144" i="9"/>
  <c r="U144" i="9"/>
  <c r="V144" i="9"/>
  <c r="W144" i="9"/>
  <c r="X144" i="9"/>
  <c r="Y144" i="9"/>
  <c r="Z144" i="9"/>
  <c r="AA144" i="9"/>
  <c r="AB144" i="9"/>
  <c r="AC144" i="9"/>
  <c r="AD144" i="9"/>
  <c r="AE144" i="9"/>
  <c r="AF144" i="9"/>
  <c r="AG144" i="9"/>
  <c r="AH144" i="9"/>
  <c r="AI144" i="9"/>
  <c r="AJ144" i="9"/>
  <c r="AK144" i="9"/>
  <c r="AL144" i="9"/>
  <c r="AM144" i="9"/>
  <c r="AN144" i="9"/>
  <c r="AO144" i="9"/>
  <c r="AP144" i="9"/>
  <c r="AQ144" i="9"/>
  <c r="AR144" i="9"/>
  <c r="AS144" i="9"/>
  <c r="AT144" i="9"/>
  <c r="AU144" i="9"/>
  <c r="AV144" i="9"/>
  <c r="AW144" i="9"/>
  <c r="AX144" i="9"/>
  <c r="AY144" i="9"/>
  <c r="AZ144" i="9"/>
  <c r="BA144" i="9"/>
  <c r="BB144" i="9"/>
  <c r="BC144" i="9"/>
  <c r="BD144" i="9"/>
  <c r="BE144" i="9"/>
  <c r="BF144" i="9"/>
  <c r="BG144" i="9"/>
  <c r="BH144" i="9"/>
  <c r="BI144" i="9"/>
  <c r="BJ144" i="9"/>
  <c r="BK144" i="9"/>
  <c r="BL144" i="9"/>
  <c r="BM144" i="9"/>
  <c r="BN144" i="9"/>
  <c r="BO144" i="9"/>
  <c r="BP144" i="9"/>
  <c r="D34" i="18" l="1"/>
  <c r="BQ34" i="18" s="1"/>
  <c r="BS34" i="18" s="1"/>
  <c r="BY34" i="18" s="1"/>
  <c r="CA34" i="18" s="1"/>
  <c r="BQ34" i="22"/>
  <c r="BS34" i="22" s="1"/>
  <c r="BY34" i="22" s="1"/>
  <c r="CA34" i="22" s="1"/>
  <c r="D34" i="17"/>
  <c r="BQ34" i="17" s="1"/>
  <c r="BS34" i="17" s="1"/>
  <c r="BY34" i="17" s="1"/>
  <c r="CA34" i="17" s="1"/>
  <c r="BQ46" i="17"/>
  <c r="BS46" i="17" s="1"/>
  <c r="BY46" i="17" s="1"/>
  <c r="CA46" i="17" s="1"/>
  <c r="BK145" i="22"/>
  <c r="BK4" i="18"/>
  <c r="BK145" i="18" s="1"/>
  <c r="BK4" i="17"/>
  <c r="BK145" i="17" s="1"/>
  <c r="AC145" i="22"/>
  <c r="AC4" i="18"/>
  <c r="AC145" i="18" s="1"/>
  <c r="AC4" i="17"/>
  <c r="AC145" i="17" s="1"/>
  <c r="BC4" i="18"/>
  <c r="BC145" i="18" s="1"/>
  <c r="BC4" i="17"/>
  <c r="BC145" i="17" s="1"/>
  <c r="BC145" i="22"/>
  <c r="BI4" i="18"/>
  <c r="BI145" i="18" s="1"/>
  <c r="BI4" i="17"/>
  <c r="BI145" i="17" s="1"/>
  <c r="BI145" i="22"/>
  <c r="AI145" i="22"/>
  <c r="AI4" i="18"/>
  <c r="AI145" i="18" s="1"/>
  <c r="AI4" i="17"/>
  <c r="AI145" i="17" s="1"/>
  <c r="AS4" i="18"/>
  <c r="AS145" i="18" s="1"/>
  <c r="AS145" i="22"/>
  <c r="AS4" i="17"/>
  <c r="AS145" i="17" s="1"/>
  <c r="M4" i="17"/>
  <c r="BQ4" i="22"/>
  <c r="M4" i="18"/>
  <c r="M145" i="22"/>
  <c r="F145" i="17"/>
  <c r="F145" i="18"/>
  <c r="D145" i="18"/>
  <c r="BQ51" i="18"/>
  <c r="E145" i="18"/>
  <c r="D145" i="17"/>
  <c r="CA4" i="21"/>
  <c r="CA145" i="21" s="1"/>
  <c r="BX144" i="24"/>
  <c r="BV145" i="24"/>
  <c r="BX144" i="22"/>
  <c r="BV145" i="22"/>
  <c r="BT145" i="18"/>
  <c r="BV144" i="18"/>
  <c r="BX144" i="18" s="1"/>
  <c r="BY144" i="18" s="1"/>
  <c r="BX145" i="18"/>
  <c r="BU145" i="17"/>
  <c r="BV144" i="17"/>
  <c r="BT145" i="17"/>
  <c r="BZ74" i="1"/>
  <c r="BS4" i="22" l="1"/>
  <c r="BQ145" i="22"/>
  <c r="M145" i="17"/>
  <c r="BQ4" i="17"/>
  <c r="BQ4" i="18"/>
  <c r="BS4" i="18" s="1"/>
  <c r="BY4" i="18" s="1"/>
  <c r="M145" i="18"/>
  <c r="BS51" i="18"/>
  <c r="BQ145" i="18"/>
  <c r="BY144" i="24"/>
  <c r="BY145" i="24" s="1"/>
  <c r="BX145" i="24"/>
  <c r="BY144" i="22"/>
  <c r="BX145" i="22"/>
  <c r="CA4" i="18"/>
  <c r="BV145" i="18"/>
  <c r="BX144" i="17"/>
  <c r="BV145" i="17"/>
  <c r="BQ150" i="9"/>
  <c r="BQ151" i="9"/>
  <c r="BQ152" i="9"/>
  <c r="BQ149" i="9"/>
  <c r="D145" i="1"/>
  <c r="D145" i="9" s="1"/>
  <c r="D146" i="9" s="1"/>
  <c r="E145" i="1"/>
  <c r="E145" i="9" s="1"/>
  <c r="E146" i="9" s="1"/>
  <c r="F145" i="1"/>
  <c r="F145" i="9" s="1"/>
  <c r="F146" i="9" s="1"/>
  <c r="G145" i="1"/>
  <c r="G145" i="9" s="1"/>
  <c r="G146" i="9" s="1"/>
  <c r="H145" i="1"/>
  <c r="H145" i="9" s="1"/>
  <c r="H146" i="9" s="1"/>
  <c r="I145" i="1"/>
  <c r="I145" i="9" s="1"/>
  <c r="I146" i="9" s="1"/>
  <c r="J145" i="1"/>
  <c r="J145" i="9" s="1"/>
  <c r="J146" i="9" s="1"/>
  <c r="K145" i="1"/>
  <c r="K145" i="9" s="1"/>
  <c r="K146" i="9" s="1"/>
  <c r="L145" i="1"/>
  <c r="L145" i="9" s="1"/>
  <c r="L146" i="9" s="1"/>
  <c r="M145" i="1"/>
  <c r="M145" i="9" s="1"/>
  <c r="M146" i="9" s="1"/>
  <c r="N145" i="1"/>
  <c r="N145" i="9" s="1"/>
  <c r="N146" i="9" s="1"/>
  <c r="O145" i="1"/>
  <c r="O145" i="9" s="1"/>
  <c r="O146" i="9" s="1"/>
  <c r="P145" i="1"/>
  <c r="P145" i="9" s="1"/>
  <c r="P146" i="9" s="1"/>
  <c r="Q145" i="1"/>
  <c r="Q145" i="9" s="1"/>
  <c r="Q146" i="9" s="1"/>
  <c r="R145" i="1"/>
  <c r="R145" i="9" s="1"/>
  <c r="R146" i="9" s="1"/>
  <c r="S145" i="1"/>
  <c r="S145" i="9" s="1"/>
  <c r="S146" i="9" s="1"/>
  <c r="T145" i="1"/>
  <c r="T145" i="9" s="1"/>
  <c r="T146" i="9" s="1"/>
  <c r="U145" i="1"/>
  <c r="U145" i="9" s="1"/>
  <c r="U146" i="9" s="1"/>
  <c r="V145" i="1"/>
  <c r="V145" i="9" s="1"/>
  <c r="V146" i="9" s="1"/>
  <c r="W145" i="1"/>
  <c r="W145" i="9" s="1"/>
  <c r="W146" i="9" s="1"/>
  <c r="X145" i="1"/>
  <c r="X145" i="9" s="1"/>
  <c r="X146" i="9" s="1"/>
  <c r="Y145" i="1"/>
  <c r="Y145" i="9" s="1"/>
  <c r="Y146" i="9" s="1"/>
  <c r="Z145" i="1"/>
  <c r="Z145" i="9" s="1"/>
  <c r="Z146" i="9" s="1"/>
  <c r="AA145" i="1"/>
  <c r="AA145" i="9" s="1"/>
  <c r="AA146" i="9" s="1"/>
  <c r="AB145" i="1"/>
  <c r="AB145" i="9" s="1"/>
  <c r="AB146" i="9" s="1"/>
  <c r="AC145" i="1"/>
  <c r="AC145" i="9" s="1"/>
  <c r="AC146" i="9" s="1"/>
  <c r="AD145" i="1"/>
  <c r="AD145" i="9" s="1"/>
  <c r="AD146" i="9" s="1"/>
  <c r="AE145" i="1"/>
  <c r="AE145" i="9" s="1"/>
  <c r="AE146" i="9" s="1"/>
  <c r="AF145" i="1"/>
  <c r="AF145" i="9" s="1"/>
  <c r="AF146" i="9" s="1"/>
  <c r="AG145" i="1"/>
  <c r="AG145" i="9" s="1"/>
  <c r="AG146" i="9" s="1"/>
  <c r="AH145" i="1"/>
  <c r="AH145" i="9" s="1"/>
  <c r="AH146" i="9" s="1"/>
  <c r="AI145" i="1"/>
  <c r="AI145" i="9" s="1"/>
  <c r="AI146" i="9" s="1"/>
  <c r="AJ145" i="1"/>
  <c r="AJ145" i="9" s="1"/>
  <c r="AJ146" i="9" s="1"/>
  <c r="AK145" i="1"/>
  <c r="AK145" i="9" s="1"/>
  <c r="AK146" i="9" s="1"/>
  <c r="AL145" i="1"/>
  <c r="AL145" i="9" s="1"/>
  <c r="AL146" i="9" s="1"/>
  <c r="AM145" i="1"/>
  <c r="AM145" i="9" s="1"/>
  <c r="AM146" i="9" s="1"/>
  <c r="AN145" i="1"/>
  <c r="AN145" i="9" s="1"/>
  <c r="AN146" i="9" s="1"/>
  <c r="AO145" i="1"/>
  <c r="AO145" i="9" s="1"/>
  <c r="AO146" i="9" s="1"/>
  <c r="AP145" i="1"/>
  <c r="AP145" i="9" s="1"/>
  <c r="AP146" i="9" s="1"/>
  <c r="AQ145" i="1"/>
  <c r="AQ145" i="9" s="1"/>
  <c r="AQ146" i="9" s="1"/>
  <c r="AR145" i="1"/>
  <c r="AR145" i="9" s="1"/>
  <c r="AR146" i="9" s="1"/>
  <c r="AS145" i="1"/>
  <c r="AS145" i="9" s="1"/>
  <c r="AS146" i="9" s="1"/>
  <c r="AT145" i="1"/>
  <c r="AT145" i="9" s="1"/>
  <c r="AT146" i="9" s="1"/>
  <c r="AU145" i="1"/>
  <c r="AU145" i="9" s="1"/>
  <c r="AU146" i="9" s="1"/>
  <c r="AV145" i="1"/>
  <c r="AV145" i="9" s="1"/>
  <c r="AV146" i="9" s="1"/>
  <c r="AW145" i="1"/>
  <c r="AW145" i="9" s="1"/>
  <c r="AW146" i="9" s="1"/>
  <c r="AX145" i="1"/>
  <c r="AX145" i="9" s="1"/>
  <c r="AX146" i="9" s="1"/>
  <c r="AY145" i="1"/>
  <c r="AY145" i="9" s="1"/>
  <c r="AY146" i="9" s="1"/>
  <c r="AZ145" i="1"/>
  <c r="AZ145" i="9" s="1"/>
  <c r="AZ146" i="9" s="1"/>
  <c r="BA145" i="1"/>
  <c r="BA145" i="9" s="1"/>
  <c r="BA146" i="9" s="1"/>
  <c r="BB145" i="1"/>
  <c r="BB145" i="9" s="1"/>
  <c r="BB146" i="9" s="1"/>
  <c r="BC145" i="1"/>
  <c r="BC145" i="9" s="1"/>
  <c r="BC146" i="9" s="1"/>
  <c r="BD145" i="1"/>
  <c r="BD145" i="9" s="1"/>
  <c r="BD146" i="9" s="1"/>
  <c r="BE145" i="1"/>
  <c r="BE145" i="9" s="1"/>
  <c r="BE146" i="9" s="1"/>
  <c r="BF145" i="1"/>
  <c r="BF145" i="9" s="1"/>
  <c r="BF146" i="9" s="1"/>
  <c r="BG145" i="1"/>
  <c r="BG145" i="9" s="1"/>
  <c r="BG146" i="9" s="1"/>
  <c r="BH145" i="1"/>
  <c r="BH145" i="9" s="1"/>
  <c r="BH146" i="9" s="1"/>
  <c r="BI145" i="1"/>
  <c r="BI145" i="9" s="1"/>
  <c r="BI146" i="9" s="1"/>
  <c r="BJ145" i="1"/>
  <c r="BJ145" i="9" s="1"/>
  <c r="BJ146" i="9" s="1"/>
  <c r="BK145" i="1"/>
  <c r="BK145" i="9" s="1"/>
  <c r="BK146" i="9" s="1"/>
  <c r="BL145" i="1"/>
  <c r="BL145" i="9" s="1"/>
  <c r="BL146" i="9" s="1"/>
  <c r="BM145" i="1"/>
  <c r="BM145" i="9" s="1"/>
  <c r="BM146" i="9" s="1"/>
  <c r="BN145" i="1"/>
  <c r="BN145" i="9" s="1"/>
  <c r="BN146" i="9" s="1"/>
  <c r="BO145" i="1"/>
  <c r="BO145" i="9" s="1"/>
  <c r="BO146" i="9" s="1"/>
  <c r="BP145" i="1"/>
  <c r="BP145" i="9" s="1"/>
  <c r="BP146" i="9" s="1"/>
  <c r="BR145" i="1"/>
  <c r="BW145" i="1"/>
  <c r="BS4" i="17" l="1"/>
  <c r="BQ145" i="17"/>
  <c r="BY145" i="22"/>
  <c r="BS145" i="22"/>
  <c r="BY4" i="22"/>
  <c r="CA4" i="22" s="1"/>
  <c r="CA145" i="22" s="1"/>
  <c r="BY51" i="18"/>
  <c r="BS145" i="18"/>
  <c r="BY144" i="17"/>
  <c r="BX145" i="17"/>
  <c r="BQ5" i="9"/>
  <c r="BQ6" i="9"/>
  <c r="BQ7" i="9"/>
  <c r="BQ8" i="9"/>
  <c r="BQ9" i="9"/>
  <c r="BQ10" i="9"/>
  <c r="BQ11" i="9"/>
  <c r="BQ12" i="9"/>
  <c r="BQ13" i="9"/>
  <c r="BQ14" i="9"/>
  <c r="BQ15" i="9"/>
  <c r="BQ16" i="9"/>
  <c r="BQ17" i="9"/>
  <c r="BQ18" i="9"/>
  <c r="BQ19" i="9"/>
  <c r="BQ20" i="9"/>
  <c r="BQ21" i="9"/>
  <c r="BQ22" i="9"/>
  <c r="BQ23" i="9"/>
  <c r="BQ24" i="9"/>
  <c r="BQ25" i="9"/>
  <c r="BQ26" i="9"/>
  <c r="BQ27" i="9"/>
  <c r="BQ28" i="9"/>
  <c r="BQ29" i="9"/>
  <c r="BQ30" i="9"/>
  <c r="BQ31" i="9"/>
  <c r="BQ32" i="9"/>
  <c r="BQ33" i="9"/>
  <c r="BQ34" i="9"/>
  <c r="BQ35" i="9"/>
  <c r="BQ36" i="9"/>
  <c r="BQ37" i="9"/>
  <c r="BQ38" i="9"/>
  <c r="BQ39" i="9"/>
  <c r="BQ40" i="9"/>
  <c r="BQ41" i="9"/>
  <c r="BQ42" i="9"/>
  <c r="BQ43" i="9"/>
  <c r="BQ44" i="9"/>
  <c r="BQ45" i="9"/>
  <c r="BQ46" i="9"/>
  <c r="BQ47" i="9"/>
  <c r="BQ48" i="9"/>
  <c r="BQ49" i="9"/>
  <c r="BQ50" i="9"/>
  <c r="BQ51" i="9"/>
  <c r="BQ52" i="9"/>
  <c r="BQ53" i="9"/>
  <c r="BQ54" i="9"/>
  <c r="BQ55" i="9"/>
  <c r="BQ56" i="9"/>
  <c r="BQ57" i="9"/>
  <c r="BQ58" i="9"/>
  <c r="BQ59" i="9"/>
  <c r="BQ60" i="9"/>
  <c r="BQ61" i="9"/>
  <c r="BQ62" i="9"/>
  <c r="BQ63" i="9"/>
  <c r="BQ64" i="9"/>
  <c r="BQ65" i="9"/>
  <c r="BQ66" i="9"/>
  <c r="BQ67" i="9"/>
  <c r="BQ68" i="9"/>
  <c r="BQ69" i="9"/>
  <c r="BQ70" i="9"/>
  <c r="BQ71" i="9"/>
  <c r="BQ72" i="9"/>
  <c r="BQ73" i="9"/>
  <c r="BQ74" i="9"/>
  <c r="BQ75" i="9"/>
  <c r="BQ76" i="9"/>
  <c r="BQ77" i="9"/>
  <c r="BQ78" i="9"/>
  <c r="BQ79" i="9"/>
  <c r="BQ80" i="9"/>
  <c r="BQ81" i="9"/>
  <c r="BQ82" i="9"/>
  <c r="BQ83" i="9"/>
  <c r="BQ84" i="9"/>
  <c r="BQ85" i="9"/>
  <c r="BQ86" i="9"/>
  <c r="BQ87" i="9"/>
  <c r="BQ88" i="9"/>
  <c r="BQ89" i="9"/>
  <c r="BQ90" i="9"/>
  <c r="BQ91" i="9"/>
  <c r="BQ92" i="9"/>
  <c r="BQ93" i="9"/>
  <c r="BQ94" i="9"/>
  <c r="BQ95" i="9"/>
  <c r="BQ96" i="9"/>
  <c r="BQ97" i="9"/>
  <c r="BQ98" i="9"/>
  <c r="BQ99" i="9"/>
  <c r="BQ100" i="9"/>
  <c r="BQ101" i="9"/>
  <c r="BQ102" i="9"/>
  <c r="BQ103" i="9"/>
  <c r="BQ104" i="9"/>
  <c r="BQ105" i="9"/>
  <c r="BQ106" i="9"/>
  <c r="BQ107" i="9"/>
  <c r="BQ108" i="9"/>
  <c r="BQ109" i="9"/>
  <c r="BQ110" i="9"/>
  <c r="BQ111" i="9"/>
  <c r="BQ112" i="9"/>
  <c r="BQ113" i="9"/>
  <c r="BQ114" i="9"/>
  <c r="BQ115" i="9"/>
  <c r="BQ116" i="9"/>
  <c r="BQ117" i="9"/>
  <c r="BQ118" i="9"/>
  <c r="BQ119" i="9"/>
  <c r="BQ120" i="9"/>
  <c r="BQ121" i="9"/>
  <c r="BQ122" i="9"/>
  <c r="BQ123" i="9"/>
  <c r="BQ124" i="9"/>
  <c r="BQ125" i="9"/>
  <c r="BQ126" i="9"/>
  <c r="BQ127" i="9"/>
  <c r="BQ128" i="9"/>
  <c r="BQ129" i="9"/>
  <c r="BQ130" i="9"/>
  <c r="BQ131" i="9"/>
  <c r="BQ132" i="9"/>
  <c r="BQ133" i="9"/>
  <c r="BQ134" i="9"/>
  <c r="BQ135" i="9"/>
  <c r="BQ136" i="9"/>
  <c r="BQ137" i="9"/>
  <c r="BQ138" i="9"/>
  <c r="BQ139" i="9"/>
  <c r="BQ140" i="9"/>
  <c r="BQ141" i="9"/>
  <c r="BQ142" i="9"/>
  <c r="BQ143" i="9"/>
  <c r="BQ4" i="9"/>
  <c r="BX5" i="9"/>
  <c r="BX6" i="9"/>
  <c r="BX7" i="9"/>
  <c r="BX8" i="9"/>
  <c r="BX9" i="9"/>
  <c r="BX10" i="9"/>
  <c r="BX11" i="9"/>
  <c r="BX12" i="9"/>
  <c r="BX13" i="9"/>
  <c r="BX14" i="9"/>
  <c r="BX15" i="9"/>
  <c r="BX16" i="9"/>
  <c r="BX17" i="9"/>
  <c r="BX18" i="9"/>
  <c r="BX19" i="9"/>
  <c r="BX20" i="9"/>
  <c r="BX21" i="9"/>
  <c r="BX22" i="9"/>
  <c r="BX23" i="9"/>
  <c r="BX24" i="9"/>
  <c r="BX25" i="9"/>
  <c r="BX26" i="9"/>
  <c r="BX27" i="9"/>
  <c r="BX28" i="9"/>
  <c r="BX29" i="9"/>
  <c r="BX30" i="9"/>
  <c r="BX31" i="9"/>
  <c r="BX32" i="9"/>
  <c r="BX33" i="9"/>
  <c r="BX34" i="9"/>
  <c r="BX35" i="9"/>
  <c r="BX36" i="9"/>
  <c r="BX37" i="9"/>
  <c r="BX38" i="9"/>
  <c r="BX39" i="9"/>
  <c r="BX40" i="9"/>
  <c r="BX41" i="9"/>
  <c r="BX42" i="9"/>
  <c r="BX43" i="9"/>
  <c r="BX44" i="9"/>
  <c r="BX45" i="9"/>
  <c r="BX46" i="9"/>
  <c r="BX47" i="9"/>
  <c r="BX48" i="9"/>
  <c r="BX49" i="9"/>
  <c r="BX50" i="9"/>
  <c r="BX51" i="9"/>
  <c r="BX52" i="9"/>
  <c r="BX53" i="9"/>
  <c r="BX54" i="9"/>
  <c r="BX55" i="9"/>
  <c r="BX56" i="9"/>
  <c r="BX57" i="9"/>
  <c r="BX58" i="9"/>
  <c r="BX59" i="9"/>
  <c r="BX60" i="9"/>
  <c r="BX61" i="9"/>
  <c r="BX62" i="9"/>
  <c r="BX63" i="9"/>
  <c r="BX64" i="9"/>
  <c r="BX65" i="9"/>
  <c r="BX66" i="9"/>
  <c r="BX67" i="9"/>
  <c r="BX68" i="9"/>
  <c r="BX69" i="9"/>
  <c r="BX70" i="9"/>
  <c r="BX71" i="9"/>
  <c r="BX72" i="9"/>
  <c r="BX73" i="9"/>
  <c r="BX74" i="9"/>
  <c r="BX75" i="9"/>
  <c r="BX76" i="9"/>
  <c r="BX77" i="9"/>
  <c r="BX78" i="9"/>
  <c r="BX79" i="9"/>
  <c r="BX80" i="9"/>
  <c r="BX81" i="9"/>
  <c r="BX82" i="9"/>
  <c r="BX83" i="9"/>
  <c r="BX84" i="9"/>
  <c r="BX85" i="9"/>
  <c r="BX86" i="9"/>
  <c r="BX87" i="9"/>
  <c r="BX88" i="9"/>
  <c r="BX89" i="9"/>
  <c r="BX90" i="9"/>
  <c r="BX91" i="9"/>
  <c r="BX92" i="9"/>
  <c r="BX93" i="9"/>
  <c r="BX94" i="9"/>
  <c r="BX95" i="9"/>
  <c r="BX96" i="9"/>
  <c r="BX97" i="9"/>
  <c r="BX98" i="9"/>
  <c r="BX99" i="9"/>
  <c r="BX100" i="9"/>
  <c r="BX101" i="9"/>
  <c r="BX102" i="9"/>
  <c r="BX103" i="9"/>
  <c r="BX104" i="9"/>
  <c r="BX105" i="9"/>
  <c r="BX106" i="9"/>
  <c r="BX107" i="9"/>
  <c r="BX108" i="9"/>
  <c r="BX109" i="9"/>
  <c r="BX110" i="9"/>
  <c r="BX111" i="9"/>
  <c r="BX112" i="9"/>
  <c r="BX113" i="9"/>
  <c r="BX114" i="9"/>
  <c r="BX115" i="9"/>
  <c r="BX116" i="9"/>
  <c r="BX117" i="9"/>
  <c r="BX118" i="9"/>
  <c r="BX119" i="9"/>
  <c r="BX120" i="9"/>
  <c r="BX121" i="9"/>
  <c r="BX122" i="9"/>
  <c r="BX123" i="9"/>
  <c r="BX124" i="9"/>
  <c r="BX125" i="9"/>
  <c r="BX126" i="9"/>
  <c r="BX127" i="9"/>
  <c r="BX128" i="9"/>
  <c r="BX129" i="9"/>
  <c r="BX130" i="9"/>
  <c r="BX131" i="9"/>
  <c r="BX132" i="9"/>
  <c r="BX133" i="9"/>
  <c r="BX134" i="9"/>
  <c r="BX135" i="9"/>
  <c r="BX136" i="9"/>
  <c r="BX137" i="9"/>
  <c r="BX138" i="9"/>
  <c r="BX139" i="9"/>
  <c r="BX140" i="9"/>
  <c r="BX141" i="9"/>
  <c r="BX142" i="9"/>
  <c r="BX143" i="9"/>
  <c r="BY4" i="17" l="1"/>
  <c r="CA4" i="17" s="1"/>
  <c r="CA145" i="17" s="1"/>
  <c r="BS145" i="17"/>
  <c r="CA51" i="18"/>
  <c r="CA145" i="18" s="1"/>
  <c r="BY145" i="18"/>
  <c r="BY136" i="9"/>
  <c r="BY124" i="9"/>
  <c r="BY112" i="9"/>
  <c r="BY100" i="9"/>
  <c r="BY88" i="9"/>
  <c r="BY76" i="9"/>
  <c r="BY64" i="9"/>
  <c r="BY52" i="9"/>
  <c r="BY40" i="9"/>
  <c r="BY36" i="9"/>
  <c r="BY24" i="9"/>
  <c r="BY8" i="9"/>
  <c r="BY143" i="9"/>
  <c r="BY139" i="9"/>
  <c r="BY135" i="9"/>
  <c r="BY131" i="9"/>
  <c r="BY127" i="9"/>
  <c r="BY123" i="9"/>
  <c r="BY119" i="9"/>
  <c r="BY115" i="9"/>
  <c r="BY111" i="9"/>
  <c r="BY107" i="9"/>
  <c r="BY103" i="9"/>
  <c r="BY99" i="9"/>
  <c r="BY95" i="9"/>
  <c r="BY91" i="9"/>
  <c r="BY87" i="9"/>
  <c r="BY83" i="9"/>
  <c r="BY79" i="9"/>
  <c r="BY75" i="9"/>
  <c r="BY71" i="9"/>
  <c r="BY67" i="9"/>
  <c r="BY63" i="9"/>
  <c r="BY59" i="9"/>
  <c r="BY55" i="9"/>
  <c r="BY51" i="9"/>
  <c r="BY47" i="9"/>
  <c r="BY43" i="9"/>
  <c r="BY39" i="9"/>
  <c r="BY35" i="9"/>
  <c r="BY31" i="9"/>
  <c r="BY27" i="9"/>
  <c r="BY23" i="9"/>
  <c r="BY19" i="9"/>
  <c r="BY15" i="9"/>
  <c r="BY11" i="9"/>
  <c r="BY7" i="9"/>
  <c r="BY140" i="9"/>
  <c r="BY132" i="9"/>
  <c r="BY120" i="9"/>
  <c r="BY104" i="9"/>
  <c r="BY92" i="9"/>
  <c r="BY84" i="9"/>
  <c r="BY68" i="9"/>
  <c r="BY56" i="9"/>
  <c r="BY44" i="9"/>
  <c r="BY32" i="9"/>
  <c r="BY20" i="9"/>
  <c r="BY16" i="9"/>
  <c r="BY12" i="9"/>
  <c r="BY142" i="9"/>
  <c r="BY138" i="9"/>
  <c r="BY134" i="9"/>
  <c r="BY130" i="9"/>
  <c r="BY126" i="9"/>
  <c r="BY122" i="9"/>
  <c r="BY118" i="9"/>
  <c r="BY114" i="9"/>
  <c r="BY110" i="9"/>
  <c r="BY106" i="9"/>
  <c r="BY102" i="9"/>
  <c r="BY98" i="9"/>
  <c r="BY94" i="9"/>
  <c r="BY90" i="9"/>
  <c r="BY86" i="9"/>
  <c r="BY82" i="9"/>
  <c r="BY78" i="9"/>
  <c r="BY74" i="9"/>
  <c r="BY70" i="9"/>
  <c r="BY66" i="9"/>
  <c r="BY62" i="9"/>
  <c r="BY58" i="9"/>
  <c r="BY54" i="9"/>
  <c r="BY50" i="9"/>
  <c r="BY46" i="9"/>
  <c r="BY42" i="9"/>
  <c r="BY38" i="9"/>
  <c r="BY34" i="9"/>
  <c r="BY30" i="9"/>
  <c r="BY26" i="9"/>
  <c r="BY22" i="9"/>
  <c r="BY18" i="9"/>
  <c r="BY14" i="9"/>
  <c r="BY10" i="9"/>
  <c r="BY6" i="9"/>
  <c r="BY128" i="9"/>
  <c r="BY116" i="9"/>
  <c r="BY108" i="9"/>
  <c r="BY96" i="9"/>
  <c r="BY80" i="9"/>
  <c r="BY72" i="9"/>
  <c r="BY60" i="9"/>
  <c r="BY48" i="9"/>
  <c r="BY28" i="9"/>
  <c r="BY141" i="9"/>
  <c r="BY137" i="9"/>
  <c r="BY133" i="9"/>
  <c r="BY129" i="9"/>
  <c r="BY125" i="9"/>
  <c r="BY121" i="9"/>
  <c r="BY117" i="9"/>
  <c r="BY113" i="9"/>
  <c r="BY109" i="9"/>
  <c r="BY105" i="9"/>
  <c r="BY101" i="9"/>
  <c r="BY97" i="9"/>
  <c r="BY93" i="9"/>
  <c r="BY89" i="9"/>
  <c r="BY85" i="9"/>
  <c r="BY81" i="9"/>
  <c r="BY77" i="9"/>
  <c r="BY73" i="9"/>
  <c r="BY69" i="9"/>
  <c r="BY65" i="9"/>
  <c r="BY61" i="9"/>
  <c r="BY57" i="9"/>
  <c r="BY53" i="9"/>
  <c r="BY49" i="9"/>
  <c r="BY45" i="9"/>
  <c r="BY41" i="9"/>
  <c r="BY37" i="9"/>
  <c r="BY33" i="9"/>
  <c r="BY29" i="9"/>
  <c r="BY25" i="9"/>
  <c r="BY21" i="9"/>
  <c r="BY17" i="9"/>
  <c r="BY13" i="9"/>
  <c r="BY9" i="9"/>
  <c r="BY5" i="9"/>
  <c r="BQ144" i="9"/>
  <c r="BY145" i="17" l="1"/>
  <c r="BW144" i="9"/>
  <c r="BV144" i="9"/>
  <c r="BU144" i="9"/>
  <c r="BT144" i="9"/>
  <c r="BS144" i="9"/>
  <c r="BR144" i="9"/>
  <c r="C144" i="9"/>
  <c r="BX4" i="9"/>
  <c r="BY4" i="9" s="1"/>
  <c r="BX144" i="9" l="1"/>
  <c r="BY144" i="9" s="1"/>
  <c r="BQ121" i="1" l="1"/>
  <c r="BS121" i="1" s="1"/>
  <c r="BV138" i="1" l="1"/>
  <c r="BX138" i="1" s="1"/>
  <c r="BV139" i="1"/>
  <c r="BX139" i="1" s="1"/>
  <c r="BV140" i="1"/>
  <c r="BX140" i="1" s="1"/>
  <c r="BV141" i="1"/>
  <c r="BX141" i="1" s="1"/>
  <c r="BV142" i="1"/>
  <c r="BX142" i="1" s="1"/>
  <c r="BV143" i="1"/>
  <c r="BX143" i="1" s="1"/>
  <c r="BV5" i="1"/>
  <c r="BX5" i="1" s="1"/>
  <c r="BV6" i="1"/>
  <c r="BX6" i="1" s="1"/>
  <c r="BV7" i="1"/>
  <c r="BX7" i="1" s="1"/>
  <c r="BV8" i="1"/>
  <c r="BX8" i="1" s="1"/>
  <c r="BV9" i="1"/>
  <c r="BX9" i="1" s="1"/>
  <c r="BV10" i="1"/>
  <c r="BX10" i="1" s="1"/>
  <c r="BV11" i="1"/>
  <c r="BX11" i="1" s="1"/>
  <c r="BV12" i="1"/>
  <c r="BX12" i="1" s="1"/>
  <c r="BV13" i="1"/>
  <c r="BX13" i="1" s="1"/>
  <c r="BV14" i="1"/>
  <c r="BX14" i="1" s="1"/>
  <c r="BV15" i="1"/>
  <c r="BX15" i="1" s="1"/>
  <c r="BV16" i="1"/>
  <c r="BX16" i="1" s="1"/>
  <c r="BV17" i="1"/>
  <c r="BX17" i="1" s="1"/>
  <c r="BV18" i="1"/>
  <c r="BX18" i="1" s="1"/>
  <c r="BV19" i="1"/>
  <c r="BX19" i="1" s="1"/>
  <c r="BV20" i="1"/>
  <c r="BX20" i="1" s="1"/>
  <c r="BV21" i="1"/>
  <c r="BX21" i="1" s="1"/>
  <c r="BV22" i="1"/>
  <c r="BX22" i="1" s="1"/>
  <c r="BV23" i="1"/>
  <c r="BX23" i="1" s="1"/>
  <c r="BV24" i="1"/>
  <c r="BX24" i="1" s="1"/>
  <c r="BV25" i="1"/>
  <c r="BX25" i="1" s="1"/>
  <c r="BV26" i="1"/>
  <c r="BX26" i="1" s="1"/>
  <c r="BV27" i="1"/>
  <c r="BX27" i="1" s="1"/>
  <c r="BV28" i="1"/>
  <c r="BX28" i="1" s="1"/>
  <c r="BV29" i="1"/>
  <c r="BX29" i="1" s="1"/>
  <c r="BV30" i="1"/>
  <c r="BX30" i="1" s="1"/>
  <c r="BV31" i="1"/>
  <c r="BX31" i="1" s="1"/>
  <c r="BV32" i="1"/>
  <c r="BX32" i="1" s="1"/>
  <c r="BV33" i="1"/>
  <c r="BX33" i="1" s="1"/>
  <c r="BV34" i="1"/>
  <c r="BX34" i="1" s="1"/>
  <c r="BV35" i="1"/>
  <c r="BX35" i="1" s="1"/>
  <c r="BV36" i="1"/>
  <c r="BX36" i="1" s="1"/>
  <c r="BV37" i="1"/>
  <c r="BX37" i="1" s="1"/>
  <c r="BV38" i="1"/>
  <c r="BX38" i="1" s="1"/>
  <c r="BV39" i="1"/>
  <c r="BX39" i="1" s="1"/>
  <c r="BV40" i="1"/>
  <c r="BX40" i="1" s="1"/>
  <c r="BV41" i="1"/>
  <c r="BX41" i="1" s="1"/>
  <c r="BV42" i="1"/>
  <c r="BX42" i="1" s="1"/>
  <c r="BV43" i="1"/>
  <c r="BX43" i="1" s="1"/>
  <c r="BV44" i="1"/>
  <c r="BX44" i="1" s="1"/>
  <c r="BV45" i="1"/>
  <c r="BX45" i="1" s="1"/>
  <c r="BV46" i="1"/>
  <c r="BX46" i="1" s="1"/>
  <c r="BV47" i="1"/>
  <c r="BX47" i="1" s="1"/>
  <c r="BV48" i="1"/>
  <c r="BX48" i="1" s="1"/>
  <c r="BV49" i="1"/>
  <c r="BX49" i="1" s="1"/>
  <c r="BV50" i="1"/>
  <c r="BX50" i="1" s="1"/>
  <c r="BV51" i="1"/>
  <c r="BX51" i="1" s="1"/>
  <c r="BV52" i="1"/>
  <c r="BX52" i="1" s="1"/>
  <c r="BV53" i="1"/>
  <c r="BX53" i="1" s="1"/>
  <c r="BV54" i="1"/>
  <c r="BX54" i="1" s="1"/>
  <c r="BV55" i="1"/>
  <c r="BX55" i="1" s="1"/>
  <c r="BV56" i="1"/>
  <c r="BX56" i="1" s="1"/>
  <c r="BV57" i="1"/>
  <c r="BX57" i="1" s="1"/>
  <c r="BV58" i="1"/>
  <c r="BX58" i="1" s="1"/>
  <c r="BV59" i="1"/>
  <c r="BX59" i="1" s="1"/>
  <c r="BV60" i="1"/>
  <c r="BX60" i="1" s="1"/>
  <c r="BV61" i="1"/>
  <c r="BX61" i="1" s="1"/>
  <c r="BV62" i="1"/>
  <c r="BX62" i="1" s="1"/>
  <c r="BV63" i="1"/>
  <c r="BX63" i="1" s="1"/>
  <c r="BV64" i="1"/>
  <c r="BX64" i="1" s="1"/>
  <c r="BV65" i="1"/>
  <c r="BX65" i="1" s="1"/>
  <c r="BV66" i="1"/>
  <c r="BX66" i="1" s="1"/>
  <c r="BV67" i="1"/>
  <c r="BX67" i="1" s="1"/>
  <c r="BV68" i="1"/>
  <c r="BX68" i="1" s="1"/>
  <c r="BV69" i="1"/>
  <c r="BX69" i="1" s="1"/>
  <c r="BV70" i="1"/>
  <c r="BX70" i="1" s="1"/>
  <c r="BV71" i="1"/>
  <c r="BX71" i="1" s="1"/>
  <c r="BV72" i="1"/>
  <c r="BX72" i="1" s="1"/>
  <c r="BV73" i="1"/>
  <c r="BX73" i="1" s="1"/>
  <c r="BV74" i="1"/>
  <c r="BX74" i="1" s="1"/>
  <c r="BV75" i="1"/>
  <c r="BX75" i="1" s="1"/>
  <c r="BV76" i="1"/>
  <c r="BX76" i="1" s="1"/>
  <c r="BV77" i="1"/>
  <c r="BX77" i="1" s="1"/>
  <c r="BV78" i="1"/>
  <c r="BX78" i="1" s="1"/>
  <c r="BV79" i="1"/>
  <c r="BX79" i="1" s="1"/>
  <c r="BV80" i="1"/>
  <c r="BX80" i="1" s="1"/>
  <c r="BV81" i="1"/>
  <c r="BX81" i="1" s="1"/>
  <c r="BV82" i="1"/>
  <c r="BX82" i="1" s="1"/>
  <c r="BV83" i="1"/>
  <c r="BX83" i="1" s="1"/>
  <c r="BV84" i="1"/>
  <c r="BX84" i="1" s="1"/>
  <c r="BV85" i="1"/>
  <c r="BX85" i="1" s="1"/>
  <c r="BV86" i="1"/>
  <c r="BX86" i="1" s="1"/>
  <c r="BV87" i="1"/>
  <c r="BX87" i="1" s="1"/>
  <c r="BV88" i="1"/>
  <c r="BX88" i="1" s="1"/>
  <c r="BV89" i="1"/>
  <c r="BX89" i="1" s="1"/>
  <c r="BV90" i="1"/>
  <c r="BX90" i="1" s="1"/>
  <c r="BV91" i="1"/>
  <c r="BX91" i="1" s="1"/>
  <c r="BV92" i="1"/>
  <c r="BX92" i="1" s="1"/>
  <c r="BV93" i="1"/>
  <c r="BX93" i="1" s="1"/>
  <c r="BV94" i="1"/>
  <c r="BX94" i="1" s="1"/>
  <c r="BV95" i="1"/>
  <c r="BX95" i="1" s="1"/>
  <c r="BV96" i="1"/>
  <c r="BX96" i="1" s="1"/>
  <c r="BV97" i="1"/>
  <c r="BX97" i="1" s="1"/>
  <c r="BV98" i="1"/>
  <c r="BX98" i="1" s="1"/>
  <c r="BV99" i="1"/>
  <c r="BX99" i="1" s="1"/>
  <c r="BV100" i="1"/>
  <c r="BX100" i="1" s="1"/>
  <c r="BV101" i="1"/>
  <c r="BX101" i="1" s="1"/>
  <c r="BV102" i="1"/>
  <c r="BX102" i="1" s="1"/>
  <c r="BV103" i="1"/>
  <c r="BX103" i="1" s="1"/>
  <c r="BV104" i="1"/>
  <c r="BX104" i="1" s="1"/>
  <c r="BV105" i="1"/>
  <c r="BX105" i="1" s="1"/>
  <c r="BV106" i="1"/>
  <c r="BX106" i="1" s="1"/>
  <c r="BV107" i="1"/>
  <c r="BX107" i="1" s="1"/>
  <c r="BV108" i="1"/>
  <c r="BX108" i="1" s="1"/>
  <c r="BV109" i="1"/>
  <c r="BX109" i="1" s="1"/>
  <c r="BV110" i="1"/>
  <c r="BX110" i="1" s="1"/>
  <c r="BV111" i="1"/>
  <c r="BX111" i="1" s="1"/>
  <c r="BV112" i="1"/>
  <c r="BX112" i="1" s="1"/>
  <c r="BV113" i="1"/>
  <c r="BX113" i="1" s="1"/>
  <c r="BV114" i="1"/>
  <c r="BX114" i="1" s="1"/>
  <c r="BV115" i="1"/>
  <c r="BX115" i="1" s="1"/>
  <c r="BV116" i="1"/>
  <c r="BX116" i="1" s="1"/>
  <c r="BV117" i="1"/>
  <c r="BX117" i="1" s="1"/>
  <c r="BV118" i="1"/>
  <c r="BX118" i="1" s="1"/>
  <c r="BV119" i="1"/>
  <c r="BX119" i="1" s="1"/>
  <c r="BV120" i="1"/>
  <c r="BX120" i="1" s="1"/>
  <c r="BV121" i="1"/>
  <c r="BX121" i="1" s="1"/>
  <c r="BY121" i="1" s="1"/>
  <c r="CA121" i="1" s="1"/>
  <c r="BV122" i="1"/>
  <c r="BX122" i="1" s="1"/>
  <c r="BV123" i="1"/>
  <c r="BX123" i="1" s="1"/>
  <c r="BV124" i="1"/>
  <c r="BX124" i="1" s="1"/>
  <c r="BV127" i="1"/>
  <c r="BX127" i="1" s="1"/>
  <c r="BV128" i="1"/>
  <c r="BX128" i="1" s="1"/>
  <c r="BV129" i="1"/>
  <c r="BX129" i="1" s="1"/>
  <c r="BV130" i="1"/>
  <c r="BX130" i="1" s="1"/>
  <c r="BV132" i="1"/>
  <c r="BX132" i="1" s="1"/>
  <c r="BV133" i="1"/>
  <c r="BX133" i="1" s="1"/>
  <c r="BV134" i="1"/>
  <c r="BX134" i="1" s="1"/>
  <c r="BV135" i="1"/>
  <c r="BX135" i="1" s="1"/>
  <c r="BV136" i="1"/>
  <c r="BX136" i="1" s="1"/>
  <c r="BV137" i="1"/>
  <c r="BX137" i="1" s="1"/>
  <c r="BU131" i="1"/>
  <c r="BV131" i="1" s="1"/>
  <c r="BX131" i="1" s="1"/>
  <c r="BU126" i="1"/>
  <c r="BV126" i="1" s="1"/>
  <c r="BX126" i="1" s="1"/>
  <c r="BU125" i="1"/>
  <c r="BV125" i="1" l="1"/>
  <c r="BX125" i="1" s="1"/>
  <c r="BU144" i="1"/>
  <c r="BT144" i="1" s="1"/>
  <c r="BV144" i="1" l="1"/>
  <c r="BX144" i="1" s="1"/>
  <c r="BT145" i="1"/>
  <c r="BU145" i="1"/>
  <c r="BQ144" i="1"/>
  <c r="BT1" i="1" l="1"/>
  <c r="C145" i="1" l="1"/>
  <c r="C145" i="9" s="1"/>
  <c r="BY144" i="1"/>
  <c r="BQ143" i="1"/>
  <c r="BQ142" i="1"/>
  <c r="BQ141" i="1"/>
  <c r="BS141" i="1" s="1"/>
  <c r="BQ140" i="1"/>
  <c r="BQ139" i="1"/>
  <c r="BQ138" i="1"/>
  <c r="BQ137" i="1"/>
  <c r="BQ136" i="1"/>
  <c r="BQ135" i="1"/>
  <c r="BQ134" i="1"/>
  <c r="BQ133" i="1"/>
  <c r="BQ132" i="1"/>
  <c r="BQ131" i="1"/>
  <c r="BQ130" i="1"/>
  <c r="BQ129" i="1"/>
  <c r="BQ128" i="1"/>
  <c r="BQ127" i="1"/>
  <c r="BQ126" i="1"/>
  <c r="BQ125" i="1"/>
  <c r="BQ124" i="1"/>
  <c r="BQ123" i="1"/>
  <c r="BQ122" i="1"/>
  <c r="BQ120" i="1"/>
  <c r="BQ119" i="1"/>
  <c r="BQ118" i="1"/>
  <c r="BQ117" i="1"/>
  <c r="BQ116" i="1"/>
  <c r="BQ115" i="1"/>
  <c r="BQ114" i="1"/>
  <c r="BQ113" i="1"/>
  <c r="BQ112" i="1"/>
  <c r="BQ111" i="1"/>
  <c r="BQ110" i="1"/>
  <c r="BQ109" i="1"/>
  <c r="BQ108" i="1"/>
  <c r="BQ107" i="1"/>
  <c r="BQ106" i="1"/>
  <c r="BQ105" i="1"/>
  <c r="BQ104" i="1"/>
  <c r="BQ103" i="1"/>
  <c r="BQ102" i="1"/>
  <c r="BQ101" i="1"/>
  <c r="BQ100" i="1"/>
  <c r="BQ99" i="1"/>
  <c r="BQ98" i="1"/>
  <c r="BQ97" i="1"/>
  <c r="BQ96" i="1"/>
  <c r="BQ95" i="1"/>
  <c r="BQ94" i="1"/>
  <c r="BQ93" i="1"/>
  <c r="BQ92" i="1"/>
  <c r="BQ91" i="1"/>
  <c r="BQ90" i="1"/>
  <c r="BQ89" i="1"/>
  <c r="BQ88" i="1"/>
  <c r="BQ87" i="1"/>
  <c r="BQ86" i="1"/>
  <c r="BQ85" i="1"/>
  <c r="BQ84" i="1"/>
  <c r="BQ83" i="1"/>
  <c r="BQ82" i="1"/>
  <c r="BQ81" i="1"/>
  <c r="BQ80" i="1"/>
  <c r="BQ79" i="1"/>
  <c r="BQ78" i="1"/>
  <c r="BQ77" i="1"/>
  <c r="BQ76" i="1"/>
  <c r="BQ75" i="1"/>
  <c r="BQ74" i="1"/>
  <c r="BQ73" i="1"/>
  <c r="BQ72" i="1"/>
  <c r="BQ71" i="1"/>
  <c r="BQ70" i="1"/>
  <c r="BQ69" i="1"/>
  <c r="BQ68" i="1"/>
  <c r="BQ67" i="1"/>
  <c r="BQ66" i="1"/>
  <c r="BQ65" i="1"/>
  <c r="BQ64" i="1"/>
  <c r="BQ63" i="1"/>
  <c r="BQ62" i="1"/>
  <c r="BQ61" i="1"/>
  <c r="BQ60" i="1"/>
  <c r="BQ59" i="1"/>
  <c r="BQ58" i="1"/>
  <c r="BQ57" i="1"/>
  <c r="BQ56" i="1"/>
  <c r="BQ55" i="1"/>
  <c r="BQ54" i="1"/>
  <c r="BQ53" i="1"/>
  <c r="BQ52" i="1"/>
  <c r="BQ51" i="1"/>
  <c r="BQ50" i="1"/>
  <c r="BQ49" i="1"/>
  <c r="BQ48" i="1"/>
  <c r="BQ47" i="1"/>
  <c r="BQ46" i="1"/>
  <c r="BQ45" i="1"/>
  <c r="BQ44" i="1"/>
  <c r="BQ43" i="1"/>
  <c r="BQ41" i="1"/>
  <c r="BQ40" i="1"/>
  <c r="BQ39" i="1"/>
  <c r="BQ38" i="1"/>
  <c r="BQ37" i="1"/>
  <c r="BQ36" i="1"/>
  <c r="BQ35" i="1"/>
  <c r="BQ34" i="1"/>
  <c r="BQ33" i="1"/>
  <c r="BQ32" i="1"/>
  <c r="BQ31" i="1"/>
  <c r="BQ30" i="1"/>
  <c r="BQ29" i="1"/>
  <c r="BQ28" i="1"/>
  <c r="BQ27" i="1"/>
  <c r="BQ26" i="1"/>
  <c r="BQ25" i="1"/>
  <c r="BQ24" i="1"/>
  <c r="BQ23" i="1"/>
  <c r="BQ22" i="1"/>
  <c r="BQ21" i="1"/>
  <c r="BQ20" i="1"/>
  <c r="BQ19" i="1"/>
  <c r="BQ18" i="1"/>
  <c r="BQ17" i="1"/>
  <c r="BQ16" i="1"/>
  <c r="BQ15" i="1"/>
  <c r="BQ14" i="1"/>
  <c r="BQ13" i="1"/>
  <c r="BQ12" i="1"/>
  <c r="BQ11" i="1"/>
  <c r="BQ10" i="1"/>
  <c r="BQ9" i="1"/>
  <c r="BQ8" i="1"/>
  <c r="BQ7" i="1"/>
  <c r="BQ6" i="1"/>
  <c r="BQ5" i="1"/>
  <c r="BV4" i="1"/>
  <c r="BQ4" i="1"/>
  <c r="BQ145" i="1" l="1"/>
  <c r="BX4" i="1"/>
  <c r="BX145" i="1" s="1"/>
  <c r="BV145" i="1"/>
  <c r="BQ145" i="9"/>
  <c r="C146" i="9"/>
  <c r="BQ146" i="9" s="1"/>
  <c r="BS59" i="1"/>
  <c r="BY59" i="1" s="1"/>
  <c r="CA59" i="1" s="1"/>
  <c r="BS75" i="1"/>
  <c r="BY75" i="1" s="1"/>
  <c r="CA75" i="1" s="1"/>
  <c r="BS60" i="1"/>
  <c r="BS68" i="1"/>
  <c r="BS76" i="1"/>
  <c r="BY76" i="1" s="1"/>
  <c r="CA76" i="1" s="1"/>
  <c r="BS84" i="1"/>
  <c r="BS77" i="1"/>
  <c r="BY77" i="1" s="1"/>
  <c r="CA77" i="1" s="1"/>
  <c r="BS61" i="1"/>
  <c r="BY61" i="1" s="1"/>
  <c r="CA61" i="1" s="1"/>
  <c r="BS69" i="1"/>
  <c r="BY69" i="1" s="1"/>
  <c r="CA69" i="1" s="1"/>
  <c r="BS85" i="1"/>
  <c r="BY85" i="1" s="1"/>
  <c r="CA85" i="1" s="1"/>
  <c r="BS62" i="1"/>
  <c r="BY62" i="1" s="1"/>
  <c r="CA62" i="1" s="1"/>
  <c r="BS70" i="1"/>
  <c r="BY70" i="1" s="1"/>
  <c r="CA70" i="1" s="1"/>
  <c r="BS78" i="1"/>
  <c r="BY78" i="1" s="1"/>
  <c r="CA78" i="1" s="1"/>
  <c r="BS86" i="1"/>
  <c r="BS55" i="1"/>
  <c r="BY55" i="1" s="1"/>
  <c r="CA55" i="1" s="1"/>
  <c r="BS71" i="1"/>
  <c r="BY71" i="1" s="1"/>
  <c r="CA71" i="1" s="1"/>
  <c r="BS79" i="1"/>
  <c r="BS63" i="1"/>
  <c r="BY63" i="1" s="1"/>
  <c r="CA63" i="1" s="1"/>
  <c r="BS87" i="1"/>
  <c r="BY87" i="1" s="1"/>
  <c r="CA87" i="1" s="1"/>
  <c r="BS56" i="1"/>
  <c r="BY56" i="1" s="1"/>
  <c r="CA56" i="1" s="1"/>
  <c r="BS64" i="1"/>
  <c r="BY64" i="1" s="1"/>
  <c r="CA64" i="1" s="1"/>
  <c r="BS72" i="1"/>
  <c r="BY72" i="1" s="1"/>
  <c r="CA72" i="1" s="1"/>
  <c r="BS80" i="1"/>
  <c r="BY80" i="1" s="1"/>
  <c r="CA80" i="1" s="1"/>
  <c r="BS88" i="1"/>
  <c r="BY88" i="1" s="1"/>
  <c r="CA88" i="1" s="1"/>
  <c r="BS65" i="1"/>
  <c r="BS81" i="1"/>
  <c r="BY81" i="1" s="1"/>
  <c r="CA81" i="1" s="1"/>
  <c r="BS57" i="1"/>
  <c r="BY57" i="1" s="1"/>
  <c r="CA57" i="1" s="1"/>
  <c r="BS73" i="1"/>
  <c r="BY73" i="1" s="1"/>
  <c r="CA73" i="1" s="1"/>
  <c r="BS58" i="1"/>
  <c r="BY58" i="1" s="1"/>
  <c r="CA58" i="1" s="1"/>
  <c r="BS66" i="1"/>
  <c r="BY66" i="1" s="1"/>
  <c r="CA66" i="1" s="1"/>
  <c r="BS74" i="1"/>
  <c r="BY74" i="1" s="1"/>
  <c r="CA74" i="1" s="1"/>
  <c r="BS82" i="1"/>
  <c r="BY82" i="1" s="1"/>
  <c r="CA82" i="1" s="1"/>
  <c r="BS67" i="1"/>
  <c r="BY67" i="1" s="1"/>
  <c r="CA67" i="1" s="1"/>
  <c r="BS83" i="1"/>
  <c r="BY83" i="1" s="1"/>
  <c r="CA83" i="1" s="1"/>
  <c r="BY60" i="1"/>
  <c r="CA60" i="1" s="1"/>
  <c r="BS137" i="1"/>
  <c r="BY137" i="1" s="1"/>
  <c r="CA137" i="1" s="1"/>
  <c r="BS138" i="1"/>
  <c r="BY138" i="1" s="1"/>
  <c r="CA138" i="1" s="1"/>
  <c r="BS139" i="1"/>
  <c r="BY139" i="1" s="1"/>
  <c r="CA139" i="1" s="1"/>
  <c r="BS142" i="1"/>
  <c r="BY142" i="1" s="1"/>
  <c r="CA142" i="1" s="1"/>
  <c r="BY68" i="1"/>
  <c r="CA68" i="1" s="1"/>
  <c r="BY84" i="1"/>
  <c r="CA84" i="1" s="1"/>
  <c r="BY86" i="1"/>
  <c r="CA86" i="1" s="1"/>
  <c r="BS140" i="1"/>
  <c r="BY140" i="1" s="1"/>
  <c r="CA140" i="1" s="1"/>
  <c r="BY65" i="1"/>
  <c r="CA65" i="1" s="1"/>
  <c r="BY79" i="1"/>
  <c r="CA79" i="1" s="1"/>
  <c r="BS143" i="1"/>
  <c r="BY143" i="1" s="1"/>
  <c r="CA143" i="1" s="1"/>
  <c r="BS4" i="1"/>
  <c r="BS5" i="1"/>
  <c r="BY5" i="1" s="1"/>
  <c r="CA5" i="1" s="1"/>
  <c r="BS6" i="1"/>
  <c r="BY6" i="1" s="1"/>
  <c r="CA6" i="1" s="1"/>
  <c r="BS7" i="1"/>
  <c r="BY7" i="1" s="1"/>
  <c r="CA7" i="1" s="1"/>
  <c r="BS8" i="1"/>
  <c r="BY8" i="1" s="1"/>
  <c r="CA8" i="1" s="1"/>
  <c r="BS9" i="1"/>
  <c r="BY9" i="1" s="1"/>
  <c r="CA9" i="1" s="1"/>
  <c r="BS10" i="1"/>
  <c r="BY10" i="1" s="1"/>
  <c r="CA10" i="1" s="1"/>
  <c r="BS11" i="1"/>
  <c r="BY11" i="1" s="1"/>
  <c r="CA11" i="1" s="1"/>
  <c r="BS12" i="1"/>
  <c r="BY12" i="1" s="1"/>
  <c r="CA12" i="1" s="1"/>
  <c r="BS13" i="1"/>
  <c r="BY13" i="1" s="1"/>
  <c r="CA13" i="1" s="1"/>
  <c r="BS14" i="1"/>
  <c r="BY14" i="1" s="1"/>
  <c r="CA14" i="1" s="1"/>
  <c r="BS15" i="1"/>
  <c r="BY15" i="1" s="1"/>
  <c r="CA15" i="1" s="1"/>
  <c r="BS16" i="1"/>
  <c r="BY16" i="1" s="1"/>
  <c r="CA16" i="1" s="1"/>
  <c r="BS17" i="1"/>
  <c r="BY17" i="1" s="1"/>
  <c r="CA17" i="1" s="1"/>
  <c r="BS18" i="1"/>
  <c r="BY18" i="1" s="1"/>
  <c r="CA18" i="1" s="1"/>
  <c r="BS19" i="1"/>
  <c r="BY19" i="1" s="1"/>
  <c r="CA19" i="1" s="1"/>
  <c r="BS20" i="1"/>
  <c r="BY20" i="1" s="1"/>
  <c r="CA20" i="1" s="1"/>
  <c r="BS21" i="1"/>
  <c r="BY21" i="1" s="1"/>
  <c r="CA21" i="1" s="1"/>
  <c r="BS22" i="1"/>
  <c r="BY22" i="1" s="1"/>
  <c r="CA22" i="1" s="1"/>
  <c r="BS23" i="1"/>
  <c r="BY23" i="1" s="1"/>
  <c r="CA23" i="1" s="1"/>
  <c r="BS24" i="1"/>
  <c r="BY24" i="1" s="1"/>
  <c r="CA24" i="1" s="1"/>
  <c r="BS25" i="1"/>
  <c r="BY25" i="1" s="1"/>
  <c r="CA25" i="1" s="1"/>
  <c r="BS26" i="1"/>
  <c r="BY26" i="1" s="1"/>
  <c r="CA26" i="1" s="1"/>
  <c r="BS27" i="1"/>
  <c r="BY27" i="1" s="1"/>
  <c r="CA27" i="1" s="1"/>
  <c r="BS28" i="1"/>
  <c r="BY28" i="1" s="1"/>
  <c r="CA28" i="1" s="1"/>
  <c r="BS29" i="1"/>
  <c r="BY29" i="1" s="1"/>
  <c r="CA29" i="1" s="1"/>
  <c r="BS30" i="1"/>
  <c r="BY30" i="1" s="1"/>
  <c r="CA30" i="1" s="1"/>
  <c r="BS31" i="1"/>
  <c r="BY31" i="1" s="1"/>
  <c r="CA31" i="1" s="1"/>
  <c r="BS32" i="1"/>
  <c r="BY32" i="1" s="1"/>
  <c r="CA32" i="1" s="1"/>
  <c r="BS33" i="1"/>
  <c r="BY33" i="1" s="1"/>
  <c r="CA33" i="1" s="1"/>
  <c r="BS34" i="1"/>
  <c r="BY34" i="1" s="1"/>
  <c r="CA34" i="1" s="1"/>
  <c r="BS35" i="1"/>
  <c r="BY35" i="1" s="1"/>
  <c r="CA35" i="1" s="1"/>
  <c r="BS36" i="1"/>
  <c r="BY36" i="1" s="1"/>
  <c r="CA36" i="1" s="1"/>
  <c r="BS37" i="1"/>
  <c r="BY37" i="1" s="1"/>
  <c r="CA37" i="1" s="1"/>
  <c r="BS38" i="1"/>
  <c r="BY38" i="1" s="1"/>
  <c r="CA38" i="1" s="1"/>
  <c r="BS39" i="1"/>
  <c r="BY39" i="1" s="1"/>
  <c r="CA39" i="1" s="1"/>
  <c r="BS40" i="1"/>
  <c r="BY40" i="1" s="1"/>
  <c r="CA40" i="1" s="1"/>
  <c r="BS41" i="1"/>
  <c r="BY41" i="1" s="1"/>
  <c r="CA41" i="1" s="1"/>
  <c r="BS42" i="1"/>
  <c r="BY42" i="1" s="1"/>
  <c r="CA42" i="1" s="1"/>
  <c r="BS43" i="1"/>
  <c r="BY43" i="1" s="1"/>
  <c r="CA43" i="1" s="1"/>
  <c r="BS44" i="1"/>
  <c r="BY44" i="1" s="1"/>
  <c r="CA44" i="1" s="1"/>
  <c r="BS45" i="1"/>
  <c r="BY45" i="1" s="1"/>
  <c r="CA45" i="1" s="1"/>
  <c r="BS46" i="1"/>
  <c r="BY46" i="1" s="1"/>
  <c r="CA46" i="1" s="1"/>
  <c r="BS47" i="1"/>
  <c r="BY47" i="1" s="1"/>
  <c r="CA47" i="1" s="1"/>
  <c r="BS48" i="1"/>
  <c r="BY48" i="1" s="1"/>
  <c r="CA48" i="1" s="1"/>
  <c r="BS49" i="1"/>
  <c r="BY49" i="1" s="1"/>
  <c r="CA49" i="1" s="1"/>
  <c r="BS50" i="1"/>
  <c r="BY50" i="1" s="1"/>
  <c r="CA50" i="1" s="1"/>
  <c r="BS51" i="1"/>
  <c r="BY51" i="1" s="1"/>
  <c r="CA51" i="1" s="1"/>
  <c r="BS52" i="1"/>
  <c r="BY52" i="1" s="1"/>
  <c r="CA52" i="1" s="1"/>
  <c r="BS53" i="1"/>
  <c r="BY53" i="1" s="1"/>
  <c r="CA53" i="1" s="1"/>
  <c r="BS54" i="1"/>
  <c r="BY54" i="1" s="1"/>
  <c r="CA54" i="1" s="1"/>
  <c r="BS91" i="1"/>
  <c r="BY91" i="1" s="1"/>
  <c r="CA91" i="1" s="1"/>
  <c r="BS95" i="1"/>
  <c r="BY95" i="1" s="1"/>
  <c r="CA95" i="1" s="1"/>
  <c r="BS99" i="1"/>
  <c r="BY99" i="1" s="1"/>
  <c r="CA99" i="1" s="1"/>
  <c r="BS103" i="1"/>
  <c r="BY103" i="1" s="1"/>
  <c r="CA103" i="1" s="1"/>
  <c r="BS107" i="1"/>
  <c r="BY107" i="1" s="1"/>
  <c r="CA107" i="1" s="1"/>
  <c r="BS111" i="1"/>
  <c r="BY111" i="1" s="1"/>
  <c r="CA111" i="1" s="1"/>
  <c r="BS115" i="1"/>
  <c r="BY115" i="1" s="1"/>
  <c r="CA115" i="1" s="1"/>
  <c r="BS119" i="1"/>
  <c r="BY119" i="1" s="1"/>
  <c r="CA119" i="1" s="1"/>
  <c r="BS120" i="1"/>
  <c r="BY120" i="1" s="1"/>
  <c r="BS125" i="1"/>
  <c r="BY125" i="1" s="1"/>
  <c r="CA125" i="1" s="1"/>
  <c r="BS129" i="1"/>
  <c r="BY129" i="1" s="1"/>
  <c r="CA129" i="1" s="1"/>
  <c r="BS133" i="1"/>
  <c r="BY133" i="1" s="1"/>
  <c r="CA133" i="1" s="1"/>
  <c r="BS90" i="1"/>
  <c r="BY90" i="1" s="1"/>
  <c r="CA90" i="1" s="1"/>
  <c r="BS94" i="1"/>
  <c r="BY94" i="1" s="1"/>
  <c r="CA94" i="1" s="1"/>
  <c r="BS98" i="1"/>
  <c r="BY98" i="1" s="1"/>
  <c r="CA98" i="1" s="1"/>
  <c r="BS102" i="1"/>
  <c r="BY102" i="1" s="1"/>
  <c r="CA102" i="1" s="1"/>
  <c r="BS106" i="1"/>
  <c r="BY106" i="1" s="1"/>
  <c r="CA106" i="1" s="1"/>
  <c r="BS110" i="1"/>
  <c r="BY110" i="1" s="1"/>
  <c r="CA110" i="1" s="1"/>
  <c r="BS114" i="1"/>
  <c r="BY114" i="1" s="1"/>
  <c r="CA114" i="1" s="1"/>
  <c r="BS118" i="1"/>
  <c r="BY118" i="1" s="1"/>
  <c r="CA118" i="1" s="1"/>
  <c r="BS124" i="1"/>
  <c r="BY124" i="1" s="1"/>
  <c r="CA124" i="1" s="1"/>
  <c r="BS128" i="1"/>
  <c r="BY128" i="1" s="1"/>
  <c r="CA128" i="1" s="1"/>
  <c r="BS132" i="1"/>
  <c r="BY132" i="1" s="1"/>
  <c r="CA132" i="1" s="1"/>
  <c r="BS89" i="1"/>
  <c r="BY89" i="1" s="1"/>
  <c r="CA89" i="1" s="1"/>
  <c r="BS93" i="1"/>
  <c r="BY93" i="1" s="1"/>
  <c r="CA93" i="1" s="1"/>
  <c r="BS97" i="1"/>
  <c r="BY97" i="1" s="1"/>
  <c r="CA97" i="1" s="1"/>
  <c r="BS101" i="1"/>
  <c r="BY101" i="1" s="1"/>
  <c r="CA101" i="1" s="1"/>
  <c r="BS105" i="1"/>
  <c r="BY105" i="1" s="1"/>
  <c r="CA105" i="1" s="1"/>
  <c r="BS109" i="1"/>
  <c r="BY109" i="1" s="1"/>
  <c r="CA109" i="1" s="1"/>
  <c r="BS113" i="1"/>
  <c r="BY113" i="1" s="1"/>
  <c r="CA113" i="1" s="1"/>
  <c r="BS117" i="1"/>
  <c r="BY117" i="1" s="1"/>
  <c r="CA117" i="1" s="1"/>
  <c r="BS123" i="1"/>
  <c r="BY123" i="1" s="1"/>
  <c r="CA123" i="1" s="1"/>
  <c r="BS127" i="1"/>
  <c r="BY127" i="1" s="1"/>
  <c r="CA127" i="1" s="1"/>
  <c r="BS131" i="1"/>
  <c r="BY131" i="1" s="1"/>
  <c r="CA131" i="1" s="1"/>
  <c r="BS92" i="1"/>
  <c r="BY92" i="1" s="1"/>
  <c r="CA92" i="1" s="1"/>
  <c r="BS96" i="1"/>
  <c r="BY96" i="1" s="1"/>
  <c r="CA96" i="1" s="1"/>
  <c r="BS100" i="1"/>
  <c r="BY100" i="1" s="1"/>
  <c r="CA100" i="1" s="1"/>
  <c r="BS104" i="1"/>
  <c r="BY104" i="1" s="1"/>
  <c r="CA104" i="1" s="1"/>
  <c r="BS108" i="1"/>
  <c r="BY108" i="1" s="1"/>
  <c r="CA108" i="1" s="1"/>
  <c r="BS112" i="1"/>
  <c r="BY112" i="1" s="1"/>
  <c r="CA112" i="1" s="1"/>
  <c r="BS116" i="1"/>
  <c r="BY116" i="1" s="1"/>
  <c r="CA116" i="1" s="1"/>
  <c r="BS122" i="1"/>
  <c r="BY122" i="1" s="1"/>
  <c r="CA122" i="1" s="1"/>
  <c r="BS126" i="1"/>
  <c r="BY126" i="1" s="1"/>
  <c r="CA126" i="1" s="1"/>
  <c r="BS130" i="1"/>
  <c r="BY130" i="1" s="1"/>
  <c r="CA130" i="1" s="1"/>
  <c r="BS134" i="1"/>
  <c r="BY134" i="1" s="1"/>
  <c r="CA134" i="1" s="1"/>
  <c r="BS135" i="1"/>
  <c r="BY135" i="1" s="1"/>
  <c r="CA135" i="1" s="1"/>
  <c r="BS136" i="1"/>
  <c r="BY136" i="1" s="1"/>
  <c r="CA136" i="1" s="1"/>
  <c r="BY141" i="1"/>
  <c r="CA141" i="1" s="1"/>
  <c r="BS145" i="1" l="1"/>
  <c r="BZ145" i="1"/>
  <c r="BY4" i="1"/>
  <c r="BY145" i="1" s="1"/>
  <c r="CA120" i="1" l="1"/>
  <c r="CA4" i="1"/>
  <c r="CA145" i="1" l="1"/>
</calcChain>
</file>

<file path=xl/sharedStrings.xml><?xml version="1.0" encoding="utf-8"?>
<sst xmlns="http://schemas.openxmlformats.org/spreadsheetml/2006/main" count="5145" uniqueCount="1144">
  <si>
    <t>Value in Rs Lakh</t>
  </si>
  <si>
    <t>Agriculture</t>
  </si>
  <si>
    <t>Livestock</t>
  </si>
  <si>
    <t>Forestry and Logging</t>
  </si>
  <si>
    <t>Fishing &amp; Aquaculture</t>
  </si>
  <si>
    <t>Coal &amp; Lignite</t>
  </si>
  <si>
    <t>Crude Petroleum</t>
  </si>
  <si>
    <t>Natural Gas</t>
  </si>
  <si>
    <t>Iron Ores</t>
  </si>
  <si>
    <t>Non ferrous metal ores</t>
  </si>
  <si>
    <t>Other Mining</t>
  </si>
  <si>
    <t>Production, processing and preservation of meat, fish, fruit, vegetables, oils and fats</t>
  </si>
  <si>
    <t>Manufacture of dairy products</t>
  </si>
  <si>
    <t>Manufacture of grain mill products, etc. and animal feeds</t>
  </si>
  <si>
    <t>Manufacture of other food products</t>
  </si>
  <si>
    <t>Manufacture of beverages</t>
  </si>
  <si>
    <t>Manufacture of tobacco products</t>
  </si>
  <si>
    <t>Manufacture of textiles + cotton ginning</t>
  </si>
  <si>
    <t>Manufacture of wearing apparel, except custom tailoring</t>
  </si>
  <si>
    <t>Manufacture of leather and related products</t>
  </si>
  <si>
    <t>Manufacture of Basic Iron and Steel + Casting of iron and steel</t>
  </si>
  <si>
    <t>Manufacture of basic precious and non-ferrous metals + Casting of non-ferrous metals</t>
  </si>
  <si>
    <t>Manufacture of fabricated metal products, except machinery and equipments</t>
  </si>
  <si>
    <t>Manufacture of electronic component, consumer electronics, magnetic and optical media</t>
  </si>
  <si>
    <t>Manufacture of computer and peripheral equipment</t>
  </si>
  <si>
    <t>Manufacture of communication equipments</t>
  </si>
  <si>
    <t>Manufacture of optical and electronics products n.e.c</t>
  </si>
  <si>
    <t>Manufacture of Electrical equipments</t>
  </si>
  <si>
    <t>Manufacture of machinery and equipments n.e.c</t>
  </si>
  <si>
    <t>Manufacture of Transport</t>
  </si>
  <si>
    <t>Manufacture of coke and refined petroleum products</t>
  </si>
  <si>
    <t xml:space="preserve"> Manufacture of chemical and chemical products except pharmaceuticals, medicinal and botanical products</t>
  </si>
  <si>
    <t>Manufacture of pharmaceutical; medicinal chemicals and botanical products</t>
  </si>
  <si>
    <t>Manufacture of rubber &amp; plastic products</t>
  </si>
  <si>
    <t>Manufacture of other non-metallic mineral products</t>
  </si>
  <si>
    <t>Manufacture of wood and of products of wood and cork, except furniture; manufacture of articles of straw and plaiting material</t>
  </si>
  <si>
    <t>Manufacture of paper and paper products</t>
  </si>
  <si>
    <t>Printing and reproduction of recorded media except publishing</t>
  </si>
  <si>
    <t>Manufacture of furniture</t>
  </si>
  <si>
    <t>Other Manufacturing</t>
  </si>
  <si>
    <t>Repair and installation of machinery and equipments</t>
  </si>
  <si>
    <t>Construction</t>
  </si>
  <si>
    <t>Electricity</t>
  </si>
  <si>
    <t>Gas</t>
  </si>
  <si>
    <t>Water supply</t>
  </si>
  <si>
    <t>Railway Transport</t>
  </si>
  <si>
    <t>Land Transport</t>
  </si>
  <si>
    <t>Water Transport</t>
  </si>
  <si>
    <t>Air Transport</t>
  </si>
  <si>
    <t>Supportive &amp; Auxilliary transport activities</t>
  </si>
  <si>
    <t>Storage &amp; warehousing</t>
  </si>
  <si>
    <t>Communication</t>
  </si>
  <si>
    <t>Trade</t>
  </si>
  <si>
    <t>Hotels &amp; Restaurant</t>
  </si>
  <si>
    <t>Financial Services</t>
  </si>
  <si>
    <t>Insurance Services</t>
  </si>
  <si>
    <t>Ownership of dwellings</t>
  </si>
  <si>
    <t>Education &amp; Research</t>
  </si>
  <si>
    <t>Medical and Health</t>
  </si>
  <si>
    <t>Legal Services</t>
  </si>
  <si>
    <t>Computer related services</t>
  </si>
  <si>
    <t>Other Business services</t>
  </si>
  <si>
    <t>Real estate activities</t>
  </si>
  <si>
    <t>Renting of machinery and equipment</t>
  </si>
  <si>
    <t>Community, Social &amp; personal services</t>
  </si>
  <si>
    <t>Other services</t>
  </si>
  <si>
    <t>Public admn. &amp; defence</t>
  </si>
  <si>
    <t>Supply at BP</t>
  </si>
  <si>
    <t>Product taxes less Subsidies</t>
  </si>
  <si>
    <t>OUTPUT at Producer price</t>
  </si>
  <si>
    <t>Imports</t>
  </si>
  <si>
    <t>CIF Adjustment</t>
  </si>
  <si>
    <t>Import after cif adjustment</t>
  </si>
  <si>
    <t>Import Duty</t>
  </si>
  <si>
    <t>Final Import</t>
  </si>
  <si>
    <t>OP at Producer Price + Import</t>
  </si>
  <si>
    <t>Trade and Transport Margins</t>
  </si>
  <si>
    <t>OP at PP</t>
  </si>
  <si>
    <t>S.No.</t>
  </si>
  <si>
    <t xml:space="preserve">  Industry         Product</t>
  </si>
  <si>
    <t>Paddy</t>
  </si>
  <si>
    <t>Wheat</t>
  </si>
  <si>
    <t>Coarse cereals</t>
  </si>
  <si>
    <t xml:space="preserve">Gram </t>
  </si>
  <si>
    <t>Arhar</t>
  </si>
  <si>
    <t>Other pulses</t>
  </si>
  <si>
    <t>Groundnut</t>
  </si>
  <si>
    <t>Rapeseed and mustard</t>
  </si>
  <si>
    <t>Other oil seeds</t>
  </si>
  <si>
    <t>kapas</t>
  </si>
  <si>
    <t>jute, hemp and mesta</t>
  </si>
  <si>
    <t>Sugarcane</t>
  </si>
  <si>
    <t>Coconut</t>
  </si>
  <si>
    <t>Tobacco</t>
  </si>
  <si>
    <t xml:space="preserve">Tea </t>
  </si>
  <si>
    <t xml:space="preserve">Coffee </t>
  </si>
  <si>
    <t>Rubber</t>
  </si>
  <si>
    <t>Fruits</t>
  </si>
  <si>
    <t>Vegetables</t>
  </si>
  <si>
    <t>Other food crops</t>
  </si>
  <si>
    <t>Milk</t>
  </si>
  <si>
    <t>Wool</t>
  </si>
  <si>
    <t>Egg and poultry</t>
  </si>
  <si>
    <t>Other livestock products</t>
  </si>
  <si>
    <t>Industry Wood</t>
  </si>
  <si>
    <t>Firewood</t>
  </si>
  <si>
    <t>Other forestry products</t>
  </si>
  <si>
    <t>Inland Fish</t>
  </si>
  <si>
    <t>Marine Fish</t>
  </si>
  <si>
    <t>Coal and Lignite</t>
  </si>
  <si>
    <t>Crude petroleum</t>
  </si>
  <si>
    <t>Iron ore</t>
  </si>
  <si>
    <t>Manganese ore</t>
  </si>
  <si>
    <t>Bauxite</t>
  </si>
  <si>
    <t>Copper ore</t>
  </si>
  <si>
    <t>Other Metallic minerals</t>
  </si>
  <si>
    <t>Limestone</t>
  </si>
  <si>
    <t>Mica</t>
  </si>
  <si>
    <t>Other non metallic minerals</t>
  </si>
  <si>
    <t>Processed poultry meat &amp; poultry meat products</t>
  </si>
  <si>
    <t>Processed other meat &amp; meat products</t>
  </si>
  <si>
    <t>Processed fish &amp; fish products</t>
  </si>
  <si>
    <t>Processed fruits &amp; Processed Vegetables</t>
  </si>
  <si>
    <t>Dairy products</t>
  </si>
  <si>
    <t xml:space="preserve">Edible Oils and Fats </t>
  </si>
  <si>
    <t>Grain Mill products, starch and starch products</t>
  </si>
  <si>
    <t>Sugar</t>
  </si>
  <si>
    <t>Bread &amp; Bakery products</t>
  </si>
  <si>
    <t>Miscellaneous food products</t>
  </si>
  <si>
    <t>Alcoholic beverages</t>
  </si>
  <si>
    <t>Non alcoholic beverages</t>
  </si>
  <si>
    <t>Tea processed</t>
  </si>
  <si>
    <t>Coffee processed</t>
  </si>
  <si>
    <t>Tobacco Products</t>
  </si>
  <si>
    <t>Cotton Yarn and Cotton Textiles</t>
  </si>
  <si>
    <t>Synthetic yarn and synthetic  textiles</t>
  </si>
  <si>
    <t>Wool yarn and woolen textiles</t>
  </si>
  <si>
    <t>Silk yarn and silk textiles</t>
  </si>
  <si>
    <t>Carpet weaving</t>
  </si>
  <si>
    <t>Ready made garments</t>
  </si>
  <si>
    <t>Misc. textile products</t>
  </si>
  <si>
    <t>Leather footwear</t>
  </si>
  <si>
    <t>Leather and leather products except footwear</t>
  </si>
  <si>
    <t>Wood and wood products except furniture</t>
  </si>
  <si>
    <t>Paper, Paper products and newsprint</t>
  </si>
  <si>
    <t>Publishing, printing and allied activities</t>
  </si>
  <si>
    <t xml:space="preserve">Furniture &amp; Fixtures </t>
  </si>
  <si>
    <t>Rubber products</t>
  </si>
  <si>
    <t>Plastic products</t>
  </si>
  <si>
    <t xml:space="preserve">Petroleum products </t>
  </si>
  <si>
    <t>Coal tar products</t>
  </si>
  <si>
    <t>Inorganic chemicals</t>
  </si>
  <si>
    <t>Organic chemicals</t>
  </si>
  <si>
    <t>Fertilizers</t>
  </si>
  <si>
    <t>Pesticides</t>
  </si>
  <si>
    <t>Paints, varnishes and lacquers</t>
  </si>
  <si>
    <t>Drugs and medicine</t>
  </si>
  <si>
    <t>Soaps, cosmetics and glycerin</t>
  </si>
  <si>
    <t>Synthetic fibres, resin</t>
  </si>
  <si>
    <t>Other chemicals and chemical products</t>
  </si>
  <si>
    <t>Cement</t>
  </si>
  <si>
    <t>Non metallic mineral products</t>
  </si>
  <si>
    <t>Iron and steel Ferro alloys</t>
  </si>
  <si>
    <t>Iron and steel casting and forging</t>
  </si>
  <si>
    <t>Iron and steel foundries</t>
  </si>
  <si>
    <t>Non ferrous basic metals (including alloys)</t>
  </si>
  <si>
    <t>Hand tools, hardware</t>
  </si>
  <si>
    <t>Miscellaneous metal products</t>
  </si>
  <si>
    <t>Tractors and  other agricultural implements</t>
  </si>
  <si>
    <t>Industrial machinery for food and textile industry</t>
  </si>
  <si>
    <t>Industrial machinery (except food and textile)</t>
  </si>
  <si>
    <t>Machine tools</t>
  </si>
  <si>
    <t>Other non electrical machinery</t>
  </si>
  <si>
    <t>Electrical industrial machinery</t>
  </si>
  <si>
    <t>Electrical cables, wires</t>
  </si>
  <si>
    <t>Batteries</t>
  </si>
  <si>
    <t>Electrical appliances</t>
  </si>
  <si>
    <t>Communication equipment</t>
  </si>
  <si>
    <t>Other electrical machinery</t>
  </si>
  <si>
    <t>Electronic equipment including T.V</t>
  </si>
  <si>
    <t>Medical precision, optical instrument</t>
  </si>
  <si>
    <t>Watches and clocks</t>
  </si>
  <si>
    <t>Ships and boats</t>
  </si>
  <si>
    <t>Rail equipment</t>
  </si>
  <si>
    <t>Motor vehicles</t>
  </si>
  <si>
    <t>Motor cycles and scooters</t>
  </si>
  <si>
    <t>Bicycles, cycle-rickshaw</t>
  </si>
  <si>
    <t>Aircrafts &amp; Spacecrafts</t>
  </si>
  <si>
    <t>Other transport equipment</t>
  </si>
  <si>
    <t>Gems &amp; jewellery</t>
  </si>
  <si>
    <t>Miscellaneous manufacturing</t>
  </si>
  <si>
    <t>Construction and construction services</t>
  </si>
  <si>
    <t>Water Supply</t>
  </si>
  <si>
    <t>Land transport</t>
  </si>
  <si>
    <t>Air transport</t>
  </si>
  <si>
    <t>Supportive and Auxiliary transport activities</t>
  </si>
  <si>
    <t>Storage and warehousing</t>
  </si>
  <si>
    <t>Communication services</t>
  </si>
  <si>
    <t>Financial services</t>
  </si>
  <si>
    <t>Insurance services</t>
  </si>
  <si>
    <t>Ownership of dweiilngs</t>
  </si>
  <si>
    <t>Real estate services</t>
  </si>
  <si>
    <t>Renting of machinery &amp; equipment</t>
  </si>
  <si>
    <t>Research &amp; Development Services</t>
  </si>
  <si>
    <t>Legal services</t>
  </si>
  <si>
    <t>Public administration and defence</t>
  </si>
  <si>
    <t>Education services</t>
  </si>
  <si>
    <t>Human health and social care services</t>
  </si>
  <si>
    <t>Community, social and personal services</t>
  </si>
  <si>
    <t>cif</t>
  </si>
  <si>
    <t>Total</t>
  </si>
  <si>
    <t>IIUSE</t>
  </si>
  <si>
    <t>PFCE</t>
  </si>
  <si>
    <t>GFCE</t>
  </si>
  <si>
    <t>GFCF</t>
  </si>
  <si>
    <t>Valuables</t>
  </si>
  <si>
    <t>CIS</t>
  </si>
  <si>
    <t>EXP</t>
  </si>
  <si>
    <t>TFUSE</t>
  </si>
  <si>
    <t>Total Use</t>
  </si>
  <si>
    <t>Repair &amp; Maintenace of Motor Vehicle</t>
  </si>
  <si>
    <t>Recreation, entertainment and radio &amp; TV broadcasting  and other services</t>
  </si>
  <si>
    <t>GVA</t>
  </si>
  <si>
    <t>Mfg of wood and of products of wood and cork, except furniture; manufacture of articles of straw and plaiting material</t>
  </si>
  <si>
    <t>Use 2012-13</t>
  </si>
  <si>
    <t>Supply 2012-13</t>
  </si>
  <si>
    <t>CE</t>
  </si>
  <si>
    <t>OS</t>
  </si>
  <si>
    <t>Production Taxes less Subsidies</t>
  </si>
  <si>
    <t>CFC</t>
  </si>
  <si>
    <t>Output</t>
  </si>
  <si>
    <t>Total IIUSE</t>
  </si>
  <si>
    <t>Use Table  2012-13</t>
  </si>
  <si>
    <t>Supply Table 2012-13</t>
  </si>
  <si>
    <t>rates</t>
  </si>
  <si>
    <t>product_id</t>
  </si>
  <si>
    <t>srl_no</t>
  </si>
  <si>
    <t>cess_rates</t>
  </si>
  <si>
    <t>exempt</t>
  </si>
  <si>
    <t>industry_ID</t>
  </si>
  <si>
    <t>industry_group</t>
  </si>
  <si>
    <t>Mining</t>
  </si>
  <si>
    <t>Food Processing</t>
  </si>
  <si>
    <t>Manufacturing</t>
  </si>
  <si>
    <t>Services</t>
  </si>
  <si>
    <t>Manufacturing Services</t>
  </si>
  <si>
    <t>Utilities</t>
  </si>
  <si>
    <t>Transport &amp; Logistics</t>
  </si>
  <si>
    <t>Housing</t>
  </si>
  <si>
    <t>Education</t>
  </si>
  <si>
    <t>Health</t>
  </si>
  <si>
    <t>Public Administration</t>
  </si>
  <si>
    <t>gst_reg_ratio</t>
  </si>
  <si>
    <t>industry_id</t>
  </si>
  <si>
    <t>HSN</t>
  </si>
  <si>
    <t>weight</t>
  </si>
  <si>
    <t>1904 [other than 1904 10 20]</t>
  </si>
  <si>
    <t xml:space="preserve">prepared foods obtained from cereal flakes </t>
  </si>
  <si>
    <r>
      <t xml:space="preserve">Wheat </t>
    </r>
    <r>
      <rPr>
        <sz val="11"/>
        <rFont val="Calibri"/>
        <family val="2"/>
        <scheme val="minor"/>
      </rPr>
      <t>unbranded</t>
    </r>
  </si>
  <si>
    <t>wheat flour unbranded</t>
  </si>
  <si>
    <t>Wheat branded</t>
  </si>
  <si>
    <t>wheat flour branded</t>
  </si>
  <si>
    <t>1109 00 00</t>
  </si>
  <si>
    <r>
      <t>Wheat</t>
    </r>
    <r>
      <rPr>
        <sz val="12"/>
        <color theme="1"/>
        <rFont val="Calibri"/>
        <family val="2"/>
        <scheme val="minor"/>
      </rPr>
      <t> gluten, whether or not dried</t>
    </r>
  </si>
  <si>
    <r>
      <rPr>
        <sz val="11"/>
        <rFont val="Calibri"/>
        <family val="2"/>
        <scheme val="minor"/>
      </rPr>
      <t>Buckwheat, millet and canary seed; other</t>
    </r>
    <r>
      <rPr>
        <sz val="11"/>
        <color theme="1"/>
        <rFont val="Calibri"/>
        <family val="2"/>
        <scheme val="minor"/>
      </rPr>
      <t> </t>
    </r>
    <r>
      <rPr>
        <b/>
        <sz val="11"/>
        <color theme="1"/>
        <rFont val="Calibri"/>
        <family val="2"/>
        <scheme val="minor"/>
      </rPr>
      <t>cereals</t>
    </r>
    <r>
      <rPr>
        <sz val="12"/>
        <color theme="1"/>
        <rFont val="Calibri"/>
        <family val="2"/>
        <scheme val="minor"/>
      </rPr>
      <t> such as Jawar, Bajra, Ragi] put up in unit container</t>
    </r>
  </si>
  <si>
    <r>
      <t>Cereal grains</t>
    </r>
    <r>
      <rPr>
        <sz val="11"/>
        <rFont val="Calibri"/>
        <family val="2"/>
        <scheme val="minor"/>
      </rPr>
      <t xml:space="preserve"> otherwise worked (for example, rolled, flaked, pearled, sliced or kibbled</t>
    </r>
  </si>
  <si>
    <r>
      <t xml:space="preserve">Coarse cereals: </t>
    </r>
    <r>
      <rPr>
        <sz val="11"/>
        <rFont val="Calibri"/>
        <family val="2"/>
        <scheme val="minor"/>
      </rPr>
      <t>unbranded</t>
    </r>
  </si>
  <si>
    <r>
      <t xml:space="preserve">Gram </t>
    </r>
    <r>
      <rPr>
        <sz val="11"/>
        <rFont val="Calibri"/>
        <family val="2"/>
        <scheme val="minor"/>
      </rPr>
      <t>:Roasted Gram ,idli/dosa batter, chutney powder</t>
    </r>
  </si>
  <si>
    <t>2106 90</t>
  </si>
  <si>
    <t>Namkeens, bhujia, mixture, chabena and   similar edible preparations in ready for consumption form </t>
  </si>
  <si>
    <t>Meal and powder of the dried leguminous vegetables of heading 0713 (pulses): Branded</t>
  </si>
  <si>
    <r>
      <t xml:space="preserve">Texturised vegetable proteins (soya bari) and Bari made of </t>
    </r>
    <r>
      <rPr>
        <b/>
        <sz val="11"/>
        <rFont val="Calibri"/>
        <family val="2"/>
        <scheme val="minor"/>
      </rPr>
      <t xml:space="preserve">pulses </t>
    </r>
    <r>
      <rPr>
        <sz val="11"/>
        <rFont val="Calibri"/>
        <family val="2"/>
        <scheme val="minor"/>
      </rPr>
      <t>including mungodi[and batters</t>
    </r>
  </si>
  <si>
    <r>
      <t>Other pulses:</t>
    </r>
    <r>
      <rPr>
        <sz val="11"/>
        <rFont val="Calibri"/>
        <family val="2"/>
        <scheme val="minor"/>
      </rPr>
      <t xml:space="preserve"> Unbranded</t>
    </r>
  </si>
  <si>
    <t>1702 or 1704</t>
  </si>
  <si>
    <t>Groundnut sweets</t>
  </si>
  <si>
    <r>
      <t xml:space="preserve">rape, colza or mustard oil </t>
    </r>
    <r>
      <rPr>
        <sz val="11"/>
        <rFont val="Calibri"/>
        <family val="2"/>
        <scheme val="minor"/>
      </rPr>
      <t>and fractions thereof, whether or not refined</t>
    </r>
  </si>
  <si>
    <t>Other oil seeds:other than of seed quality</t>
  </si>
  <si>
    <t>Other oil seeds:seed quality</t>
  </si>
  <si>
    <t>5203</t>
  </si>
  <si>
    <r>
      <t xml:space="preserve">cotton </t>
    </r>
    <r>
      <rPr>
        <sz val="11"/>
        <rFont val="Calibri"/>
        <family val="2"/>
        <scheme val="minor"/>
      </rPr>
      <t>and cotton waste</t>
    </r>
  </si>
  <si>
    <t>5202</t>
  </si>
  <si>
    <t>5201</t>
  </si>
  <si>
    <t>Jute, hemp or mesta:Jute fibres, raw or processed but not spun</t>
  </si>
  <si>
    <t>5305 to 5308</t>
  </si>
  <si>
    <t>All goods [other than coconut coir fibre] including yarn of flax, jute,</t>
  </si>
  <si>
    <r>
      <t>Jute</t>
    </r>
    <r>
      <rPr>
        <sz val="12"/>
        <color rgb="FF34495E"/>
        <rFont val="Calibri"/>
        <family val="2"/>
        <scheme val="minor"/>
      </rPr>
      <t xml:space="preserve"> twine, coir cordage or ropes</t>
    </r>
  </si>
  <si>
    <t>Jute fabrics and articles used in machinery or plant</t>
  </si>
  <si>
    <t>0801</t>
  </si>
  <si>
    <t>Coconut:Cashew nuts, whether or not shelled or peeled, desiccated coconuts</t>
  </si>
  <si>
    <t>Coconut (copra)</t>
  </si>
  <si>
    <t>2202 99 90</t>
  </si>
  <si>
    <t xml:space="preserve">Tender coconut water put up in unit container </t>
  </si>
  <si>
    <t>Coconuts, fresh or dried, whether or not shelled or peeled</t>
  </si>
  <si>
    <t>1404 90 60</t>
  </si>
  <si>
    <t>Coconut shell, unworked</t>
  </si>
  <si>
    <t xml:space="preserve">
Coconut, coir fibre</t>
  </si>
  <si>
    <t>2202 90 90</t>
  </si>
  <si>
    <t>Tender coconut water other than those put up in unit container</t>
  </si>
  <si>
    <t>2401</t>
  </si>
  <si>
    <r>
      <t>Tobacco</t>
    </r>
    <r>
      <rPr>
        <sz val="12"/>
        <color rgb="FF34495E"/>
        <rFont val="Calibri"/>
        <family val="2"/>
        <scheme val="minor"/>
      </rPr>
      <t xml:space="preserve"> leaves</t>
    </r>
  </si>
  <si>
    <t>4202</t>
  </si>
  <si>
    <t xml:space="preserve"> tobacco- pouches</t>
  </si>
  <si>
    <t>Unmanufactured tobacco; tobacco refuse [other than tobacco leaves]</t>
  </si>
  <si>
    <t>2402</t>
  </si>
  <si>
    <t>Cigars, cheroots, cigarillos and cigarettes, of tobacco or of tobacco substitutes</t>
  </si>
  <si>
    <t>2403</t>
  </si>
  <si>
    <t>Other manufactured tobacco and manufactured tobacco substitutes; “homogenised” or “reconstituted” tobacco; tobacco extracts and essences [including biris]</t>
  </si>
  <si>
    <t>0902</t>
  </si>
  <si>
    <t>Tea, whether or not flavoured other than unprocessed green leaves of tea.</t>
  </si>
  <si>
    <t>Unprocessed green leaves of tea</t>
  </si>
  <si>
    <t>0901</t>
  </si>
  <si>
    <t xml:space="preserve">
Coffee beans, not roasted</t>
  </si>
  <si>
    <t>Coffee, roasted whether or not or decaffeinated; coffee husks and skins; coffee substitutes containing coffee in any proportion other than coffee beans not roasted</t>
  </si>
  <si>
    <t>2101 30</t>
  </si>
  <si>
    <t>Roasted chicory and other roasted coffee substitutes, and extracts, essences and concentrates thereof</t>
  </si>
  <si>
    <t>2101 11, 2101 12 00</t>
  </si>
  <si>
    <t>Extracts, essences and concentrates of coffee, and preparations with a basis of these extracts, essences or concentrates or with a basis of coffee</t>
  </si>
  <si>
    <r>
      <t xml:space="preserve">Natural </t>
    </r>
    <r>
      <rPr>
        <sz val="11"/>
        <color rgb="FF000000"/>
        <rFont val="Calibri"/>
        <family val="2"/>
        <scheme val="minor"/>
      </rPr>
      <t>rubber</t>
    </r>
  </si>
  <si>
    <t>4004 00 00</t>
  </si>
  <si>
    <t>Waste, parings or scrap of rubber (other than hard rubber)</t>
  </si>
  <si>
    <t>4011 30 00</t>
  </si>
  <si>
    <t>New pneumatic tyres, of rubber of a kind used on aircraft</t>
  </si>
  <si>
    <t>4011, 4013</t>
  </si>
  <si>
    <t>Pneumatic tyres or inner tubes, of rubber, of a kind used on / in bicycles, cycle -rickshaws and three wheeled powered cycle rickshaws</t>
  </si>
  <si>
    <t>Waste or scrap of hard rubber</t>
  </si>
  <si>
    <t>4016 or 9503</t>
  </si>
  <si>
    <r>
      <t xml:space="preserve">Toy balloons made of natural </t>
    </r>
    <r>
      <rPr>
        <sz val="11"/>
        <color rgb="FF000000"/>
        <rFont val="Calibri"/>
        <family val="2"/>
        <scheme val="minor"/>
      </rPr>
      <t>rubber</t>
    </r>
    <r>
      <rPr>
        <sz val="12"/>
        <color rgb="FF34495E"/>
        <rFont val="Calibri"/>
        <family val="2"/>
        <scheme val="minor"/>
      </rPr>
      <t xml:space="preserve"> latex</t>
    </r>
  </si>
  <si>
    <r>
      <t xml:space="preserve">Latex </t>
    </r>
    <r>
      <rPr>
        <sz val="11"/>
        <color rgb="FF000000"/>
        <rFont val="Calibri"/>
        <family val="2"/>
        <scheme val="minor"/>
      </rPr>
      <t>Rubber</t>
    </r>
    <r>
      <rPr>
        <sz val="12"/>
        <color rgb="FF34495E"/>
        <rFont val="Calibri"/>
        <family val="2"/>
        <scheme val="minor"/>
      </rPr>
      <t xml:space="preserve"> Thread</t>
    </r>
  </si>
  <si>
    <t>4015</t>
  </si>
  <si>
    <t>Surgical rubber gloves or medical examination rubber gloves</t>
  </si>
  <si>
    <t>4016</t>
  </si>
  <si>
    <r>
      <t>Rubber</t>
    </r>
    <r>
      <rPr>
        <sz val="12"/>
        <color rgb="FF34495E"/>
        <rFont val="Calibri"/>
        <family val="2"/>
        <scheme val="minor"/>
      </rPr>
      <t xml:space="preserve"> bands</t>
    </r>
  </si>
  <si>
    <t>5604</t>
  </si>
  <si>
    <t>Rubber thread and cord</t>
  </si>
  <si>
    <t>5607</t>
  </si>
  <si>
    <t>Twine, cordage, ropes and cable covered or sheathed with rubber</t>
  </si>
  <si>
    <t>5906</t>
  </si>
  <si>
    <t>Rubberised textile fabrics, other than those of heading 5902</t>
  </si>
  <si>
    <t>3812</t>
  </si>
  <si>
    <r>
      <t xml:space="preserve">Prepared </t>
    </r>
    <r>
      <rPr>
        <sz val="11"/>
        <color rgb="FF000000"/>
        <rFont val="Calibri"/>
        <family val="2"/>
        <scheme val="minor"/>
      </rPr>
      <t>rubber</t>
    </r>
    <r>
      <rPr>
        <sz val="12"/>
        <color rgb="FF34495E"/>
        <rFont val="Calibri"/>
        <family val="2"/>
        <scheme val="minor"/>
      </rPr>
      <t xml:space="preserve"> accelerators; compound plasticisers for </t>
    </r>
    <r>
      <rPr>
        <sz val="11"/>
        <color rgb="FF000000"/>
        <rFont val="Calibri"/>
        <family val="2"/>
        <scheme val="minor"/>
      </rPr>
      <t>rubber</t>
    </r>
    <r>
      <rPr>
        <sz val="12"/>
        <color rgb="FF34495E"/>
        <rFont val="Calibri"/>
        <family val="2"/>
        <scheme val="minor"/>
      </rPr>
      <t xml:space="preserve"> </t>
    </r>
  </si>
  <si>
    <t>4002</t>
  </si>
  <si>
    <t>styrene butadiene rubber, butadiene rubber (BR), Isobutene-isoprene (butyl) rubber (IIR), Ethylene-propylene-Non-conjugated diene rubber (EPDM)</t>
  </si>
  <si>
    <t>4003</t>
  </si>
  <si>
    <r>
      <t xml:space="preserve">Reclaimed </t>
    </r>
    <r>
      <rPr>
        <sz val="11"/>
        <color rgb="FF000000"/>
        <rFont val="Calibri"/>
        <family val="2"/>
        <scheme val="minor"/>
      </rPr>
      <t>rubber</t>
    </r>
    <r>
      <rPr>
        <sz val="12"/>
        <color rgb="FF34495E"/>
        <rFont val="Calibri"/>
        <family val="2"/>
        <scheme val="minor"/>
      </rPr>
      <t xml:space="preserve"> in primary forms or in plates</t>
    </r>
  </si>
  <si>
    <t>4004</t>
  </si>
  <si>
    <r>
      <t xml:space="preserve">powders and granules obtained from waste, parings and scrap of </t>
    </r>
    <r>
      <rPr>
        <sz val="11"/>
        <color rgb="FF000000"/>
        <rFont val="Calibri"/>
        <family val="2"/>
        <scheme val="minor"/>
      </rPr>
      <t>rubber</t>
    </r>
    <r>
      <rPr>
        <sz val="12"/>
        <color rgb="FF34495E"/>
        <rFont val="Calibri"/>
        <family val="2"/>
        <scheme val="minor"/>
      </rPr>
      <t xml:space="preserve"> (other than hard </t>
    </r>
    <r>
      <rPr>
        <sz val="11"/>
        <color rgb="FF000000"/>
        <rFont val="Calibri"/>
        <family val="2"/>
        <scheme val="minor"/>
      </rPr>
      <t>rubber</t>
    </r>
    <r>
      <rPr>
        <sz val="12"/>
        <color rgb="FF34495E"/>
        <rFont val="Calibri"/>
        <family val="2"/>
        <scheme val="minor"/>
      </rPr>
      <t>)</t>
    </r>
  </si>
  <si>
    <t>4005</t>
  </si>
  <si>
    <r>
      <t xml:space="preserve">Compounded </t>
    </r>
    <r>
      <rPr>
        <sz val="11"/>
        <color rgb="FF000000"/>
        <rFont val="Calibri"/>
        <family val="2"/>
        <scheme val="minor"/>
      </rPr>
      <t>rubber</t>
    </r>
    <r>
      <rPr>
        <sz val="12"/>
        <color rgb="FF34495E"/>
        <rFont val="Calibri"/>
        <family val="2"/>
        <scheme val="minor"/>
      </rPr>
      <t>, unvulcanised, in primary forms</t>
    </r>
  </si>
  <si>
    <t>4010</t>
  </si>
  <si>
    <r>
      <t xml:space="preserve">Conveyor or transmission belts or belting, of vulcanised </t>
    </r>
    <r>
      <rPr>
        <sz val="11"/>
        <color rgb="FF000000"/>
        <rFont val="Calibri"/>
        <family val="2"/>
        <scheme val="minor"/>
      </rPr>
      <t>rubber</t>
    </r>
  </si>
  <si>
    <t>4012</t>
  </si>
  <si>
    <t>Retreaded or used pneumatic tyres of rubber; solid or cushion tyres, tyre treads and tyre flaps, of rubber</t>
  </si>
  <si>
    <t>4013</t>
  </si>
  <si>
    <t>Inner tubes of rubber [other than of a kind used on/in bicycles, cycle-rickshaws and three wheeled powered cycle rickshaws; and Rear Tractor tyre tubes]</t>
  </si>
  <si>
    <t>Other articles of vulcanised rubber other than hard rubber [other than erasers, rubber bands</t>
  </si>
  <si>
    <r>
      <t xml:space="preserve">Hard </t>
    </r>
    <r>
      <rPr>
        <sz val="11"/>
        <color rgb="FF000000"/>
        <rFont val="Calibri"/>
        <family val="2"/>
        <scheme val="minor"/>
      </rPr>
      <t>rubber</t>
    </r>
    <r>
      <rPr>
        <sz val="12"/>
        <color rgb="FF34495E"/>
        <rFont val="Calibri"/>
        <family val="2"/>
        <scheme val="minor"/>
      </rPr>
      <t xml:space="preserve"> (for example ebonite) in all forms, other than waste and scrap; articles of hard </t>
    </r>
    <r>
      <rPr>
        <sz val="11"/>
        <color rgb="FF000000"/>
        <rFont val="Calibri"/>
        <family val="2"/>
        <scheme val="minor"/>
      </rPr>
      <t>rubber</t>
    </r>
  </si>
  <si>
    <r>
      <t xml:space="preserve">Waterproof footwear with outer soles and uppers of </t>
    </r>
    <r>
      <rPr>
        <sz val="11"/>
        <color rgb="FF000000"/>
        <rFont val="Calibri"/>
        <family val="2"/>
        <scheme val="minor"/>
      </rPr>
      <t>rubber</t>
    </r>
    <r>
      <rPr>
        <sz val="12"/>
        <color rgb="FF34495E"/>
        <rFont val="Calibri"/>
        <family val="2"/>
        <scheme val="minor"/>
      </rPr>
      <t xml:space="preserve"> or of plastics</t>
    </r>
  </si>
  <si>
    <t>6402</t>
  </si>
  <si>
    <t>Other footwear with outer soles and uppers of rubber or plastics</t>
  </si>
  <si>
    <t>6403</t>
  </si>
  <si>
    <t>Footwear with outer soles of rubber, plastics, leather or composition leather and uppers of leather</t>
  </si>
  <si>
    <r>
      <t xml:space="preserve">Footwear with outer soles of </t>
    </r>
    <r>
      <rPr>
        <sz val="11"/>
        <color rgb="FF000000"/>
        <rFont val="Calibri"/>
        <family val="2"/>
        <scheme val="minor"/>
      </rPr>
      <t>rubber</t>
    </r>
    <r>
      <rPr>
        <sz val="12"/>
        <color rgb="FF34495E"/>
        <rFont val="Calibri"/>
        <family val="2"/>
        <scheme val="minor"/>
      </rPr>
      <t>, plastics, leather or composition leather and uppers of textile materials</t>
    </r>
  </si>
  <si>
    <t>0904</t>
  </si>
  <si>
    <t>Pepper of the genus Piper; dried or crushed or ground fruits of the genus</t>
  </si>
  <si>
    <t>1207</t>
  </si>
  <si>
    <t>Other oil seeds and oleaginous fruits other than of seed quality.</t>
  </si>
  <si>
    <t>1208</t>
  </si>
  <si>
    <r>
      <t xml:space="preserve">Flour and meals of oil seeds or oleaginous </t>
    </r>
    <r>
      <rPr>
        <sz val="11"/>
        <color rgb="FF000000"/>
        <rFont val="Calibri"/>
        <family val="2"/>
        <scheme val="minor"/>
      </rPr>
      <t>fruits</t>
    </r>
    <r>
      <rPr>
        <sz val="12"/>
        <color rgb="FF34495E"/>
        <rFont val="Calibri"/>
        <family val="2"/>
        <scheme val="minor"/>
      </rPr>
      <t>, other than those of mustard</t>
    </r>
  </si>
  <si>
    <t>1211</t>
  </si>
  <si>
    <r>
      <t xml:space="preserve">Plants and parts of plants (including  seeds and </t>
    </r>
    <r>
      <rPr>
        <sz val="11"/>
        <color rgb="FF000000"/>
        <rFont val="Calibri"/>
        <family val="2"/>
        <scheme val="minor"/>
      </rPr>
      <t>fruits</t>
    </r>
    <r>
      <rPr>
        <sz val="12"/>
        <color rgb="FF34495E"/>
        <rFont val="Calibri"/>
        <family val="2"/>
        <scheme val="minor"/>
      </rPr>
      <t>) frozen or dried, whether or not cut, crushed or powdered</t>
    </r>
  </si>
  <si>
    <t>0813</t>
  </si>
  <si>
    <r>
      <t xml:space="preserve">Fruit, dried, other than that of headings 0801 to 0806; mixtures of nuts or dried </t>
    </r>
    <r>
      <rPr>
        <sz val="11"/>
        <color rgb="FF000000"/>
        <rFont val="Calibri"/>
        <family val="2"/>
        <scheme val="minor"/>
      </rPr>
      <t>fruits</t>
    </r>
    <r>
      <rPr>
        <sz val="12"/>
        <color rgb="FF34495E"/>
        <rFont val="Calibri"/>
        <family val="2"/>
        <scheme val="minor"/>
      </rPr>
      <t xml:space="preserve"> of Chapter 8 other than dried tamarind and dried chestnut (singhada) whether or not shelled or peeled</t>
    </r>
  </si>
  <si>
    <t>Other oil seeds and oleaginous fruits  of seed quality.</t>
  </si>
  <si>
    <r>
      <t xml:space="preserve">Plants and parts of plants (including  seeds and </t>
    </r>
    <r>
      <rPr>
        <sz val="11"/>
        <color rgb="FF000000"/>
        <rFont val="Calibri"/>
        <family val="2"/>
        <scheme val="minor"/>
      </rPr>
      <t>fruits</t>
    </r>
    <r>
      <rPr>
        <sz val="12"/>
        <color rgb="FF34495E"/>
        <rFont val="Calibri"/>
        <family val="2"/>
        <scheme val="minor"/>
      </rPr>
      <t>) fresh or chilled</t>
    </r>
  </si>
  <si>
    <t>0713</t>
  </si>
  <si>
    <t>Vegetables: Unbranded</t>
  </si>
  <si>
    <t>Dried leguminous vegetables, shelled, whether or not skinned or split put up in unit container: Branded</t>
  </si>
  <si>
    <t>2001</t>
  </si>
  <si>
    <r>
      <t>Vegetables</t>
    </r>
    <r>
      <rPr>
        <sz val="12"/>
        <color rgb="FF34495E"/>
        <rFont val="Calibri"/>
        <family val="2"/>
        <scheme val="minor"/>
      </rPr>
      <t>, fruit, nuts and other edible parts of plants, prepared or preserved by vinegar or acetic acid</t>
    </r>
  </si>
  <si>
    <t>2004</t>
  </si>
  <si>
    <t>Other vegetables prepared or preserved otherwise than by vinegar or acetic acid,frozen</t>
  </si>
  <si>
    <t>2005</t>
  </si>
  <si>
    <t>Other vegetables prepared or preserved otherwise than by vinegar or acetic acid, not frozen</t>
  </si>
  <si>
    <t>2006</t>
  </si>
  <si>
    <r>
      <t>Vegetables</t>
    </r>
    <r>
      <rPr>
        <sz val="12"/>
        <color rgb="FF34495E"/>
        <rFont val="Calibri"/>
        <family val="2"/>
        <scheme val="minor"/>
      </rPr>
      <t>, fruit, nuts, fruit-peel and other parts of plants, preserved by sugar (drained, glacé or crystallised)</t>
    </r>
  </si>
  <si>
    <t>0703</t>
  </si>
  <si>
    <r>
      <t xml:space="preserve">Onions, shallots, garlic, leeks and other alliaceous </t>
    </r>
    <r>
      <rPr>
        <sz val="11"/>
        <color rgb="FF000000"/>
        <rFont val="Calibri"/>
        <family val="2"/>
        <scheme val="minor"/>
      </rPr>
      <t>vegetables</t>
    </r>
    <r>
      <rPr>
        <sz val="12"/>
        <color rgb="FF34495E"/>
        <rFont val="Calibri"/>
        <family val="2"/>
        <scheme val="minor"/>
      </rPr>
      <t>, fresh or chilled.</t>
    </r>
  </si>
  <si>
    <t>0708</t>
  </si>
  <si>
    <r>
      <t xml:space="preserve">Leguminous </t>
    </r>
    <r>
      <rPr>
        <sz val="11"/>
        <color rgb="FF000000"/>
        <rFont val="Calibri"/>
        <family val="2"/>
        <scheme val="minor"/>
      </rPr>
      <t>vegetables</t>
    </r>
    <r>
      <rPr>
        <sz val="12"/>
        <color rgb="FF34495E"/>
        <rFont val="Calibri"/>
        <family val="2"/>
        <scheme val="minor"/>
      </rPr>
      <t>, shelled or unshelled, fresh or chilled</t>
    </r>
  </si>
  <si>
    <t>0709</t>
  </si>
  <si>
    <r>
      <t xml:space="preserve">Other </t>
    </r>
    <r>
      <rPr>
        <sz val="11"/>
        <color rgb="FF000000"/>
        <rFont val="Calibri"/>
        <family val="2"/>
        <scheme val="minor"/>
      </rPr>
      <t>vegetables</t>
    </r>
    <r>
      <rPr>
        <sz val="12"/>
        <color rgb="FF34495E"/>
        <rFont val="Calibri"/>
        <family val="2"/>
        <scheme val="minor"/>
      </rPr>
      <t>, fresh or chilled.</t>
    </r>
  </si>
  <si>
    <t>0710</t>
  </si>
  <si>
    <r>
      <t>Vegetables</t>
    </r>
    <r>
      <rPr>
        <sz val="12"/>
        <color rgb="FF34495E"/>
        <rFont val="Calibri"/>
        <family val="2"/>
        <scheme val="minor"/>
      </rPr>
      <t xml:space="preserve"> (uncooked or cooked by steaming or boiling in water), frozen</t>
    </r>
  </si>
  <si>
    <t>0711</t>
  </si>
  <si>
    <r>
      <t>Vegetables</t>
    </r>
    <r>
      <rPr>
        <sz val="12"/>
        <color rgb="FF34495E"/>
        <rFont val="Calibri"/>
        <family val="2"/>
        <scheme val="minor"/>
      </rPr>
      <t xml:space="preserve"> provisionally preserved (for example, by sulphur dioxide gas, in brine, in sulphur water or in other preservative solutions), but unsuitable in that state for immediate consumption</t>
    </r>
  </si>
  <si>
    <r>
      <t xml:space="preserve">Dried </t>
    </r>
    <r>
      <rPr>
        <sz val="11"/>
        <color rgb="FF000000"/>
        <rFont val="Calibri"/>
        <family val="2"/>
        <scheme val="minor"/>
      </rPr>
      <t>vegetables</t>
    </r>
    <r>
      <rPr>
        <sz val="12"/>
        <color rgb="FF34495E"/>
        <rFont val="Calibri"/>
        <family val="2"/>
        <scheme val="minor"/>
      </rPr>
      <t>, whole, cut, sliced, broken or in powder, but not further prepared</t>
    </r>
  </si>
  <si>
    <t>1106</t>
  </si>
  <si>
    <t>Meal and powder of the dried leguminous vegetables :Branded</t>
  </si>
  <si>
    <t>Meal and powder of the dried leguminous vegetables :UnBranded</t>
  </si>
  <si>
    <t>0401</t>
  </si>
  <si>
    <t>Ultra High Temperature (UHT) milk</t>
  </si>
  <si>
    <t>Fresh milk and pasteurised milk, including separated milk, milk and cream, not concentrated nor containing added sugar or other sweetening matter, excluding Ultra High Temperature (UHT) milk</t>
  </si>
  <si>
    <t>0402</t>
  </si>
  <si>
    <t>Milk and cream, concentrated or containing added sugar or other sweetening matter, including skimmed milk powder, milk food for babies [other than condensed milk]</t>
  </si>
  <si>
    <t>0403</t>
  </si>
  <si>
    <r>
      <t xml:space="preserve">acidified </t>
    </r>
    <r>
      <rPr>
        <sz val="11"/>
        <color rgb="FF000000"/>
        <rFont val="Calibri"/>
        <family val="2"/>
        <scheme val="minor"/>
      </rPr>
      <t>milk</t>
    </r>
    <r>
      <rPr>
        <sz val="12"/>
        <color rgb="FF34495E"/>
        <rFont val="Calibri"/>
        <family val="2"/>
        <scheme val="minor"/>
      </rPr>
      <t xml:space="preserve"> and cream</t>
    </r>
  </si>
  <si>
    <t>0404</t>
  </si>
  <si>
    <r>
      <t xml:space="preserve">products consisting of natural </t>
    </r>
    <r>
      <rPr>
        <sz val="11"/>
        <color rgb="FF000000"/>
        <rFont val="Calibri"/>
        <family val="2"/>
        <scheme val="minor"/>
      </rPr>
      <t>milk</t>
    </r>
    <r>
      <rPr>
        <sz val="12"/>
        <color rgb="FF34495E"/>
        <rFont val="Calibri"/>
        <family val="2"/>
        <scheme val="minor"/>
      </rPr>
      <t xml:space="preserve"> constituents</t>
    </r>
  </si>
  <si>
    <t>0402 91 10, 0402 99 20</t>
  </si>
  <si>
    <r>
      <t xml:space="preserve">Condensed </t>
    </r>
    <r>
      <rPr>
        <sz val="11"/>
        <color rgb="FF000000"/>
        <rFont val="Calibri"/>
        <family val="2"/>
        <scheme val="minor"/>
      </rPr>
      <t>milk</t>
    </r>
  </si>
  <si>
    <t>0405</t>
  </si>
  <si>
    <t>Butter and other fats (i.e. ghee, butter oil, etc.) and oils derived from milk; dairy spreads</t>
  </si>
  <si>
    <t>2202 99 10</t>
  </si>
  <si>
    <r>
      <t xml:space="preserve">Soya </t>
    </r>
    <r>
      <rPr>
        <sz val="11"/>
        <color rgb="FF000000"/>
        <rFont val="Calibri"/>
        <family val="2"/>
        <scheme val="minor"/>
      </rPr>
      <t>milk</t>
    </r>
    <r>
      <rPr>
        <sz val="12"/>
        <color rgb="FF34495E"/>
        <rFont val="Calibri"/>
        <family val="2"/>
        <scheme val="minor"/>
      </rPr>
      <t xml:space="preserve"> drinks</t>
    </r>
  </si>
  <si>
    <t>2202 99 30</t>
  </si>
  <si>
    <t>Beverages containing milk</t>
  </si>
  <si>
    <r>
      <t xml:space="preserve">Curd; Lassi; Butter </t>
    </r>
    <r>
      <rPr>
        <sz val="11"/>
        <color rgb="FF000000"/>
        <rFont val="Calibri"/>
        <family val="2"/>
        <scheme val="minor"/>
      </rPr>
      <t>milk</t>
    </r>
  </si>
  <si>
    <t>4102</t>
  </si>
  <si>
    <t>Raw skins of sheep or lambs (fresh, or salted, dried, limed, pickled or otherwise preserved, but not tanned, parchment-dressed or further prepared), whether or not with wool on or split</t>
  </si>
  <si>
    <t>5104</t>
  </si>
  <si>
    <t>Garneted stock of wool or of fine or coarse animal hair, shoddy wool</t>
  </si>
  <si>
    <t>5105</t>
  </si>
  <si>
    <t>Wool and fine or coarse animal hair, carded or combed</t>
  </si>
  <si>
    <t>5106 to 5110</t>
  </si>
  <si>
    <t>Yarn of wool or of animal hair</t>
  </si>
  <si>
    <t>5111 to 5113</t>
  </si>
  <si>
    <t>Woven fabrics of wool or of animal hair</t>
  </si>
  <si>
    <t>1505</t>
  </si>
  <si>
    <t>Wool grease and fatty substances derived therefrom (including lanolin)</t>
  </si>
  <si>
    <t>4405</t>
  </si>
  <si>
    <r>
      <t xml:space="preserve">Wood </t>
    </r>
    <r>
      <rPr>
        <sz val="11"/>
        <color rgb="FF000000"/>
        <rFont val="Calibri"/>
        <family val="2"/>
        <scheme val="minor"/>
      </rPr>
      <t>wool</t>
    </r>
    <r>
      <rPr>
        <sz val="12"/>
        <color rgb="FF34495E"/>
        <rFont val="Calibri"/>
        <family val="2"/>
        <scheme val="minor"/>
      </rPr>
      <t>; wood flour</t>
    </r>
  </si>
  <si>
    <t>6703</t>
  </si>
  <si>
    <t>Wool or other animal hair or other textile materials, prepared for use in making wigs or the like</t>
  </si>
  <si>
    <t>5101</t>
  </si>
  <si>
    <r>
      <t>Wool</t>
    </r>
    <r>
      <rPr>
        <sz val="12"/>
        <color rgb="FF34495E"/>
        <rFont val="Calibri"/>
        <family val="2"/>
        <scheme val="minor"/>
      </rPr>
      <t>, not carded or combed</t>
    </r>
  </si>
  <si>
    <t>5103</t>
  </si>
  <si>
    <t>Waste of wool or of fine or coarse animal hair</t>
  </si>
  <si>
    <t>Egg and poultry:preserved or cooked</t>
  </si>
  <si>
    <t>2302</t>
  </si>
  <si>
    <r>
      <t>poultry</t>
    </r>
    <r>
      <rPr>
        <sz val="12"/>
        <color rgb="FF34495E"/>
        <rFont val="Calibri"/>
        <family val="2"/>
        <scheme val="minor"/>
      </rPr>
      <t xml:space="preserve"> feed</t>
    </r>
  </si>
  <si>
    <t>1501</t>
  </si>
  <si>
    <t>Pig fats (including lard) and poultry fat</t>
  </si>
  <si>
    <t>0105</t>
  </si>
  <si>
    <t>Live poultry</t>
  </si>
  <si>
    <t>0408</t>
  </si>
  <si>
    <t>Birds' eggs, not in shell, and egg yolks, fresh, dried, cooked by steaming or by boiling in water,</t>
  </si>
  <si>
    <t>4401</t>
  </si>
  <si>
    <t>1504</t>
  </si>
  <si>
    <t>Fats and oils and their fractions, of fish or marine mammals, whether or not refined, but not chemically modified</t>
  </si>
  <si>
    <t>2701</t>
  </si>
  <si>
    <r>
      <t>Coal</t>
    </r>
    <r>
      <rPr>
        <sz val="12"/>
        <color rgb="FF34495E"/>
        <rFont val="Calibri"/>
        <family val="2"/>
        <scheme val="minor"/>
      </rPr>
      <t xml:space="preserve">; briquettes, ovoids and similar solid fuels manufactured from </t>
    </r>
    <r>
      <rPr>
        <sz val="11"/>
        <color rgb="FF000000"/>
        <rFont val="Calibri"/>
        <family val="2"/>
        <scheme val="minor"/>
      </rPr>
      <t>coal</t>
    </r>
  </si>
  <si>
    <t>2704</t>
  </si>
  <si>
    <t xml:space="preserve">Coke and semi coke of coal, of lignite or of peat, </t>
  </si>
  <si>
    <t>2706</t>
  </si>
  <si>
    <t>Tar distilled from coal, from lignite or from peat</t>
  </si>
  <si>
    <t>2707</t>
  </si>
  <si>
    <t>Oils and other products of the distillation of high temperature coal tar</t>
  </si>
  <si>
    <t>2708</t>
  </si>
  <si>
    <t>Pitch and pitch coke, obtained from coal tar or from other mineral tars</t>
  </si>
  <si>
    <t>2601</t>
  </si>
  <si>
    <t>Iron ore:  including roasted iron pyrites</t>
  </si>
  <si>
    <t>7203</t>
  </si>
  <si>
    <t>Ferrous products obtained by direct reduction of iron ore and other spongy ferrous products, in lumps, pellets or similar forms; iron having a minimum purity by weight of 99.94%, in lumps, pellets or similar forms</t>
  </si>
  <si>
    <t>2602</t>
  </si>
  <si>
    <t>Manganese ore:including ferruginous manganese ores and concentrates with a manganese content of 20% or more, calculated on the dry weight.</t>
  </si>
  <si>
    <t>2521</t>
  </si>
  <si>
    <t>Limestone:used for the manufacture of lime or cement.</t>
  </si>
  <si>
    <t>2525</t>
  </si>
  <si>
    <t>Mica:including splitting; mica waste</t>
  </si>
  <si>
    <t>Dairy products:dairy spreads</t>
  </si>
  <si>
    <t>1701</t>
  </si>
  <si>
    <r>
      <t xml:space="preserve">Beet </t>
    </r>
    <r>
      <rPr>
        <sz val="11"/>
        <color rgb="FF000000"/>
        <rFont val="Calibri"/>
        <family val="2"/>
        <scheme val="minor"/>
      </rPr>
      <t>sugar</t>
    </r>
    <r>
      <rPr>
        <sz val="12"/>
        <color rgb="FF34495E"/>
        <rFont val="Calibri"/>
        <family val="2"/>
        <scheme val="minor"/>
      </rPr>
      <t xml:space="preserve">, cane </t>
    </r>
    <r>
      <rPr>
        <sz val="11"/>
        <color rgb="FF000000"/>
        <rFont val="Calibri"/>
        <family val="2"/>
        <scheme val="minor"/>
      </rPr>
      <t>sugar</t>
    </r>
  </si>
  <si>
    <t>Palmyra sugar, mishri, batasha, bura</t>
  </si>
  <si>
    <t>1701 91, 1701 99</t>
  </si>
  <si>
    <t>All goods, including refined sugar containing added flavouring or colouring matter, sugar cubes</t>
  </si>
  <si>
    <t>1701 or 1702</t>
  </si>
  <si>
    <r>
      <t xml:space="preserve">Jaggery of all types including Cane Jaggery (gur), Palmyra Jaggery; Khandsari </t>
    </r>
    <r>
      <rPr>
        <sz val="11"/>
        <color rgb="FF000000"/>
        <rFont val="Calibri"/>
        <family val="2"/>
        <scheme val="minor"/>
      </rPr>
      <t>Sugar</t>
    </r>
  </si>
  <si>
    <t>1905 40 00</t>
  </si>
  <si>
    <r>
      <t xml:space="preserve">Rusks, toasted </t>
    </r>
    <r>
      <rPr>
        <sz val="11"/>
        <color rgb="FF000000"/>
        <rFont val="Calibri"/>
        <family val="2"/>
        <scheme val="minor"/>
      </rPr>
      <t>bread</t>
    </r>
    <r>
      <rPr>
        <sz val="12"/>
        <color rgb="FF34495E"/>
        <rFont val="Calibri"/>
        <family val="2"/>
        <scheme val="minor"/>
      </rPr>
      <t xml:space="preserve"> and similar toasted products</t>
    </r>
  </si>
  <si>
    <t>1905</t>
  </si>
  <si>
    <r>
      <t>Bread</t>
    </r>
    <r>
      <rPr>
        <sz val="12"/>
        <color rgb="FF34495E"/>
        <rFont val="Calibri"/>
        <family val="2"/>
        <scheme val="minor"/>
      </rPr>
      <t xml:space="preserve"> (branded or otherwise), except when served for consumption and pizza </t>
    </r>
    <r>
      <rPr>
        <sz val="11"/>
        <color rgb="FF000000"/>
        <rFont val="Calibri"/>
        <family val="2"/>
        <scheme val="minor"/>
      </rPr>
      <t>bread</t>
    </r>
  </si>
  <si>
    <t>2202 91 00, 2202 99 90</t>
  </si>
  <si>
    <t>5911</t>
  </si>
  <si>
    <t>Textile products and articles, for technical uses, specified in Note 7 to this Chapter; such as 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 Bolting cloth, whether or Not made up; Felt for cotton textile industries, woven</t>
  </si>
  <si>
    <t>5402, 5404, 5406</t>
  </si>
  <si>
    <r>
      <t xml:space="preserve">All goods other than synthetic filament </t>
    </r>
    <r>
      <rPr>
        <sz val="11"/>
        <color rgb="FF000000"/>
        <rFont val="Calibri"/>
        <family val="2"/>
        <scheme val="minor"/>
      </rPr>
      <t>yarn</t>
    </r>
    <r>
      <rPr>
        <sz val="12"/>
        <color rgb="FF34495E"/>
        <rFont val="Calibri"/>
        <family val="2"/>
        <scheme val="minor"/>
      </rPr>
      <t>s</t>
    </r>
  </si>
  <si>
    <t>5609 00 20, 5609 00 90</t>
  </si>
  <si>
    <r>
      <t xml:space="preserve">Toran, Doorway Decoration made from cotton </t>
    </r>
    <r>
      <rPr>
        <sz val="11"/>
        <color rgb="FF000000"/>
        <rFont val="Calibri"/>
        <family val="2"/>
        <scheme val="minor"/>
      </rPr>
      <t>yarn</t>
    </r>
    <r>
      <rPr>
        <sz val="12"/>
        <color rgb="FF34495E"/>
        <rFont val="Calibri"/>
        <family val="2"/>
        <scheme val="minor"/>
      </rPr>
      <t xml:space="preserve"> or woollen </t>
    </r>
    <r>
      <rPr>
        <sz val="11"/>
        <color rgb="FF000000"/>
        <rFont val="Calibri"/>
        <family val="2"/>
        <scheme val="minor"/>
      </rPr>
      <t>yarn</t>
    </r>
    <r>
      <rPr>
        <sz val="12"/>
        <color rgb="FF34495E"/>
        <rFont val="Calibri"/>
        <family val="2"/>
        <scheme val="minor"/>
      </rPr>
      <t xml:space="preserve"> and aabhala (mirror) with or without hanging flaps</t>
    </r>
  </si>
  <si>
    <t>5004 to 5006</t>
  </si>
  <si>
    <r>
      <t>Wood</t>
    </r>
    <r>
      <rPr>
        <sz val="12"/>
        <color rgb="FF34495E"/>
        <rFont val="Calibri"/>
        <family val="2"/>
        <scheme val="minor"/>
      </rPr>
      <t xml:space="preserve"> in chips or particles; sawdust and </t>
    </r>
    <r>
      <rPr>
        <sz val="11"/>
        <color rgb="FF000000"/>
        <rFont val="Calibri"/>
        <family val="2"/>
        <scheme val="minor"/>
      </rPr>
      <t>wood</t>
    </r>
    <r>
      <rPr>
        <sz val="12"/>
        <color rgb="FF34495E"/>
        <rFont val="Calibri"/>
        <family val="2"/>
        <scheme val="minor"/>
      </rPr>
      <t xml:space="preserve"> waste and scrap</t>
    </r>
  </si>
  <si>
    <t>44, 68, 83</t>
  </si>
  <si>
    <r>
      <t xml:space="preserve">Idols of </t>
    </r>
    <r>
      <rPr>
        <sz val="11"/>
        <color rgb="FF000000"/>
        <rFont val="Calibri"/>
        <family val="2"/>
        <scheme val="minor"/>
      </rPr>
      <t>wood</t>
    </r>
    <r>
      <rPr>
        <sz val="12"/>
        <color rgb="FF34495E"/>
        <rFont val="Calibri"/>
        <family val="2"/>
        <scheme val="minor"/>
      </rPr>
      <t>, stone [including marble] and metals [other than those made of precious metals]</t>
    </r>
  </si>
  <si>
    <t>Wood wool; wood flour</t>
  </si>
  <si>
    <t>4415</t>
  </si>
  <si>
    <t>Packing cases, boxes, crates, drums and similar packings, of wood; cable-drums of wood; pallets, box pallets and other load boards, of wood; pallet collars of wood</t>
  </si>
  <si>
    <t>4416</t>
  </si>
  <si>
    <r>
      <t xml:space="preserve">Casks, barrels, vats, tubs and other coopers' products and parts thereof, of </t>
    </r>
    <r>
      <rPr>
        <sz val="11"/>
        <color rgb="FF000000"/>
        <rFont val="Calibri"/>
        <family val="2"/>
        <scheme val="minor"/>
      </rPr>
      <t>wood</t>
    </r>
    <r>
      <rPr>
        <sz val="12"/>
        <color rgb="FF34495E"/>
        <rFont val="Calibri"/>
        <family val="2"/>
        <scheme val="minor"/>
      </rPr>
      <t>, including staves</t>
    </r>
  </si>
  <si>
    <t>4417</t>
  </si>
  <si>
    <r>
      <t xml:space="preserve">Tools, tool bodies, tool handles, broom or brush bodies and handles, of </t>
    </r>
    <r>
      <rPr>
        <sz val="11"/>
        <color rgb="FF000000"/>
        <rFont val="Calibri"/>
        <family val="2"/>
        <scheme val="minor"/>
      </rPr>
      <t>wood</t>
    </r>
    <r>
      <rPr>
        <sz val="12"/>
        <color rgb="FF34495E"/>
        <rFont val="Calibri"/>
        <family val="2"/>
        <scheme val="minor"/>
      </rPr>
      <t xml:space="preserve">; boot or shoe lasts and trees, of </t>
    </r>
    <r>
      <rPr>
        <sz val="11"/>
        <color rgb="FF000000"/>
        <rFont val="Calibri"/>
        <family val="2"/>
        <scheme val="minor"/>
      </rPr>
      <t>wood</t>
    </r>
  </si>
  <si>
    <t>4419</t>
  </si>
  <si>
    <r>
      <t xml:space="preserve">Tableware and Kitchenware of </t>
    </r>
    <r>
      <rPr>
        <sz val="11"/>
        <color rgb="FF000000"/>
        <rFont val="Calibri"/>
        <family val="2"/>
        <scheme val="minor"/>
      </rPr>
      <t>wood</t>
    </r>
  </si>
  <si>
    <t>4420</t>
  </si>
  <si>
    <r>
      <t>Wood</t>
    </r>
    <r>
      <rPr>
        <sz val="12"/>
        <color rgb="FF34495E"/>
        <rFont val="Calibri"/>
        <family val="2"/>
        <scheme val="minor"/>
      </rPr>
      <t xml:space="preserve"> marquetry and inlaid </t>
    </r>
    <r>
      <rPr>
        <sz val="11"/>
        <color rgb="FF000000"/>
        <rFont val="Calibri"/>
        <family val="2"/>
        <scheme val="minor"/>
      </rPr>
      <t>wood</t>
    </r>
    <r>
      <rPr>
        <sz val="12"/>
        <color rgb="FF34495E"/>
        <rFont val="Calibri"/>
        <family val="2"/>
        <scheme val="minor"/>
      </rPr>
      <t xml:space="preserve">; caskets and cases for jewellery or cutlery, and similar articles, of </t>
    </r>
    <r>
      <rPr>
        <sz val="11"/>
        <color rgb="FF000000"/>
        <rFont val="Calibri"/>
        <family val="2"/>
        <scheme val="minor"/>
      </rPr>
      <t>wood</t>
    </r>
  </si>
  <si>
    <t>4421</t>
  </si>
  <si>
    <r>
      <t xml:space="preserve">Other articles of </t>
    </r>
    <r>
      <rPr>
        <sz val="11"/>
        <color rgb="FF000000"/>
        <rFont val="Calibri"/>
        <family val="2"/>
        <scheme val="minor"/>
      </rPr>
      <t>wood</t>
    </r>
    <r>
      <rPr>
        <sz val="12"/>
        <color rgb="FF34495E"/>
        <rFont val="Calibri"/>
        <family val="2"/>
        <scheme val="minor"/>
      </rPr>
      <t xml:space="preserve">; such as clothes hangers, Spools,  cops,  bobbins,  sewing thread reels and the like of turned </t>
    </r>
    <r>
      <rPr>
        <sz val="11"/>
        <color rgb="FF000000"/>
        <rFont val="Calibri"/>
        <family val="2"/>
        <scheme val="minor"/>
      </rPr>
      <t>wood</t>
    </r>
    <r>
      <rPr>
        <sz val="12"/>
        <color rgb="FF34495E"/>
        <rFont val="Calibri"/>
        <family val="2"/>
        <scheme val="minor"/>
      </rPr>
      <t xml:space="preserve"> for various textile machinery, Match splints, Pencil slats, Parts of </t>
    </r>
    <r>
      <rPr>
        <sz val="11"/>
        <color rgb="FF000000"/>
        <rFont val="Calibri"/>
        <family val="2"/>
        <scheme val="minor"/>
      </rPr>
      <t>wood</t>
    </r>
  </si>
  <si>
    <t>4701 to 4705</t>
  </si>
  <si>
    <r>
      <t>wood</t>
    </r>
    <r>
      <rPr>
        <sz val="12"/>
        <color rgb="FF34495E"/>
        <rFont val="Calibri"/>
        <family val="2"/>
        <scheme val="minor"/>
      </rPr>
      <t xml:space="preserve"> pulp</t>
    </r>
  </si>
  <si>
    <r>
      <t xml:space="preserve">Statuettes &amp; other ornaments of </t>
    </r>
    <r>
      <rPr>
        <sz val="11"/>
        <color rgb="FF000000"/>
        <rFont val="Calibri"/>
        <family val="2"/>
        <scheme val="minor"/>
      </rPr>
      <t>wood</t>
    </r>
    <r>
      <rPr>
        <sz val="12"/>
        <color rgb="FF34495E"/>
        <rFont val="Calibri"/>
        <family val="2"/>
        <scheme val="minor"/>
      </rPr>
      <t xml:space="preserve">, </t>
    </r>
    <r>
      <rPr>
        <sz val="11"/>
        <color rgb="FF000000"/>
        <rFont val="Calibri"/>
        <family val="2"/>
        <scheme val="minor"/>
      </rPr>
      <t>wood</t>
    </r>
    <r>
      <rPr>
        <sz val="12"/>
        <color rgb="FF34495E"/>
        <rFont val="Calibri"/>
        <family val="2"/>
        <scheme val="minor"/>
      </rPr>
      <t xml:space="preserve"> marquetry &amp; inlaid, jewellery box, </t>
    </r>
    <r>
      <rPr>
        <sz val="11"/>
        <color rgb="FF000000"/>
        <rFont val="Calibri"/>
        <family val="2"/>
        <scheme val="minor"/>
      </rPr>
      <t>wood</t>
    </r>
    <r>
      <rPr>
        <sz val="12"/>
        <color rgb="FF34495E"/>
        <rFont val="Calibri"/>
        <family val="2"/>
        <scheme val="minor"/>
      </rPr>
      <t xml:space="preserve"> lathe and lacquer work [including lathe and lacquer work, ambadi sisal craft]</t>
    </r>
  </si>
  <si>
    <t>3807</t>
  </si>
  <si>
    <r>
      <t>Wood</t>
    </r>
    <r>
      <rPr>
        <sz val="12"/>
        <color rgb="FF34495E"/>
        <rFont val="Calibri"/>
        <family val="2"/>
        <scheme val="minor"/>
      </rPr>
      <t xml:space="preserve"> tar; </t>
    </r>
    <r>
      <rPr>
        <sz val="11"/>
        <color rgb="FF000000"/>
        <rFont val="Calibri"/>
        <family val="2"/>
        <scheme val="minor"/>
      </rPr>
      <t>wood</t>
    </r>
    <r>
      <rPr>
        <sz val="12"/>
        <color rgb="FF34495E"/>
        <rFont val="Calibri"/>
        <family val="2"/>
        <scheme val="minor"/>
      </rPr>
      <t xml:space="preserve"> tar oils; </t>
    </r>
    <r>
      <rPr>
        <sz val="11"/>
        <color rgb="FF000000"/>
        <rFont val="Calibri"/>
        <family val="2"/>
        <scheme val="minor"/>
      </rPr>
      <t>wood</t>
    </r>
    <r>
      <rPr>
        <sz val="12"/>
        <color rgb="FF34495E"/>
        <rFont val="Calibri"/>
        <family val="2"/>
        <scheme val="minor"/>
      </rPr>
      <t xml:space="preserve"> creosote; </t>
    </r>
    <r>
      <rPr>
        <sz val="11"/>
        <color rgb="FF000000"/>
        <rFont val="Calibri"/>
        <family val="2"/>
        <scheme val="minor"/>
      </rPr>
      <t>wood</t>
    </r>
    <r>
      <rPr>
        <sz val="12"/>
        <color rgb="FF34495E"/>
        <rFont val="Calibri"/>
        <family val="2"/>
        <scheme val="minor"/>
      </rPr>
      <t xml:space="preserve"> naphtha; vegetable pitch</t>
    </r>
  </si>
  <si>
    <t>4411</t>
  </si>
  <si>
    <r>
      <t xml:space="preserve">Fibre board of </t>
    </r>
    <r>
      <rPr>
        <sz val="11"/>
        <color rgb="FF000000"/>
        <rFont val="Calibri"/>
        <family val="2"/>
        <scheme val="minor"/>
      </rPr>
      <t>wood</t>
    </r>
    <r>
      <rPr>
        <sz val="12"/>
        <color rgb="FF34495E"/>
        <rFont val="Calibri"/>
        <family val="2"/>
        <scheme val="minor"/>
      </rPr>
      <t xml:space="preserve"> or other ligneous materials</t>
    </r>
  </si>
  <si>
    <t>44 OR 68</t>
  </si>
  <si>
    <t>Deities made of stone, marble or wood</t>
  </si>
  <si>
    <t>4823</t>
  </si>
  <si>
    <r>
      <t>Paper</t>
    </r>
    <r>
      <rPr>
        <sz val="12"/>
        <color rgb="FF34495E"/>
        <rFont val="Calibri"/>
        <family val="2"/>
        <scheme val="minor"/>
      </rPr>
      <t xml:space="preserve"> mache articles,Articles made of paper mache</t>
    </r>
  </si>
  <si>
    <t>All goods including  paper yarn</t>
  </si>
  <si>
    <t>4802</t>
  </si>
  <si>
    <t>Uncoated paper and paperboard</t>
  </si>
  <si>
    <t>4806 20 00</t>
  </si>
  <si>
    <r>
      <t xml:space="preserve">Greaseproof </t>
    </r>
    <r>
      <rPr>
        <sz val="11"/>
        <color rgb="FF000000"/>
        <rFont val="Calibri"/>
        <family val="2"/>
        <scheme val="minor"/>
      </rPr>
      <t>paper</t>
    </r>
    <r>
      <rPr>
        <sz val="12"/>
        <color rgb="FF34495E"/>
        <rFont val="Calibri"/>
        <family val="2"/>
        <scheme val="minor"/>
      </rPr>
      <t>s</t>
    </r>
  </si>
  <si>
    <t>4806 40 10</t>
  </si>
  <si>
    <t>Glassine papers</t>
  </si>
  <si>
    <r>
      <t xml:space="preserve">Composite </t>
    </r>
    <r>
      <rPr>
        <sz val="11"/>
        <color rgb="FF000000"/>
        <rFont val="Calibri"/>
        <family val="2"/>
        <scheme val="minor"/>
      </rPr>
      <t>paper</t>
    </r>
    <r>
      <rPr>
        <sz val="12"/>
        <color rgb="FF34495E"/>
        <rFont val="Calibri"/>
        <family val="2"/>
        <scheme val="minor"/>
      </rPr>
      <t xml:space="preserve"> and </t>
    </r>
    <r>
      <rPr>
        <sz val="11"/>
        <color rgb="FF000000"/>
        <rFont val="Calibri"/>
        <family val="2"/>
        <scheme val="minor"/>
      </rPr>
      <t>paper</t>
    </r>
    <r>
      <rPr>
        <sz val="12"/>
        <color rgb="FF34495E"/>
        <rFont val="Calibri"/>
        <family val="2"/>
        <scheme val="minor"/>
      </rPr>
      <t>board</t>
    </r>
  </si>
  <si>
    <t>Aseptic packaging paper</t>
  </si>
  <si>
    <t>Carbon paper, self-copy paper and other copying or transfer papers (including coated or impregnated paper for duplicator stencils or offset plates), whether or not printed, in rolls or sheets</t>
  </si>
  <si>
    <r>
      <t xml:space="preserve">Cigarette </t>
    </r>
    <r>
      <rPr>
        <sz val="11"/>
        <color rgb="FF000000"/>
        <rFont val="Calibri"/>
        <family val="2"/>
        <scheme val="minor"/>
      </rPr>
      <t>paper</t>
    </r>
    <r>
      <rPr>
        <sz val="12"/>
        <color rgb="FF34495E"/>
        <rFont val="Calibri"/>
        <family val="2"/>
        <scheme val="minor"/>
      </rPr>
      <t>, whether or not cut to size or in the form of booklets or tubes</t>
    </r>
  </si>
  <si>
    <r>
      <t xml:space="preserve">Wall </t>
    </r>
    <r>
      <rPr>
        <sz val="11"/>
        <color rgb="FF000000"/>
        <rFont val="Calibri"/>
        <family val="2"/>
        <scheme val="minor"/>
      </rPr>
      <t>paper</t>
    </r>
    <r>
      <rPr>
        <sz val="12"/>
        <color rgb="FF34495E"/>
        <rFont val="Calibri"/>
        <family val="2"/>
        <scheme val="minor"/>
      </rPr>
      <t xml:space="preserve"> and similar wall coverings; window transparencies of </t>
    </r>
    <r>
      <rPr>
        <sz val="11"/>
        <color rgb="FF000000"/>
        <rFont val="Calibri"/>
        <family val="2"/>
        <scheme val="minor"/>
      </rPr>
      <t>paper</t>
    </r>
  </si>
  <si>
    <r>
      <t>Paper</t>
    </r>
    <r>
      <rPr>
        <sz val="12"/>
        <color rgb="FF34495E"/>
        <rFont val="Calibri"/>
        <family val="2"/>
        <scheme val="minor"/>
      </rPr>
      <t xml:space="preserve"> or </t>
    </r>
    <r>
      <rPr>
        <sz val="11"/>
        <color rgb="FF000000"/>
        <rFont val="Calibri"/>
        <family val="2"/>
        <scheme val="minor"/>
      </rPr>
      <t>paper</t>
    </r>
    <r>
      <rPr>
        <sz val="12"/>
        <color rgb="FF34495E"/>
        <rFont val="Calibri"/>
        <family val="2"/>
        <scheme val="minor"/>
      </rPr>
      <t>board labels of all kinds, whether or not printed</t>
    </r>
  </si>
  <si>
    <t>4802/4907</t>
  </si>
  <si>
    <r>
      <t xml:space="preserve">Judicial, Non-judicial stamp </t>
    </r>
    <r>
      <rPr>
        <sz val="11"/>
        <color rgb="FF000000"/>
        <rFont val="Calibri"/>
        <family val="2"/>
        <scheme val="minor"/>
      </rPr>
      <t>paper</t>
    </r>
    <r>
      <rPr>
        <sz val="12"/>
        <color rgb="FF34495E"/>
        <rFont val="Calibri"/>
        <family val="2"/>
        <scheme val="minor"/>
      </rPr>
      <t>s, Court fee stamps when sold by the Government Treasuries or Vendors authorized by the Government</t>
    </r>
  </si>
  <si>
    <t>8452</t>
  </si>
  <si>
    <t>Furniture</t>
  </si>
  <si>
    <t>9403</t>
  </si>
  <si>
    <r>
      <t>Furniture</t>
    </r>
    <r>
      <rPr>
        <sz val="12"/>
        <color rgb="FF34495E"/>
        <rFont val="Calibri"/>
        <family val="2"/>
        <scheme val="minor"/>
      </rPr>
      <t xml:space="preserve"> wholly made of bamboo, cane or rattan</t>
    </r>
  </si>
  <si>
    <t>9401 50, 9403 80</t>
  </si>
  <si>
    <r>
      <t>Furniture</t>
    </r>
    <r>
      <rPr>
        <sz val="12"/>
        <color rgb="FF34495E"/>
        <rFont val="Calibri"/>
        <family val="2"/>
        <scheme val="minor"/>
      </rPr>
      <t xml:space="preserve"> of bamboo, rattan and cane</t>
    </r>
  </si>
  <si>
    <t>3405</t>
  </si>
  <si>
    <r>
      <t xml:space="preserve">Polishes and creams, for footwear, </t>
    </r>
    <r>
      <rPr>
        <sz val="11"/>
        <color rgb="FF000000"/>
        <rFont val="Calibri"/>
        <family val="2"/>
        <scheme val="minor"/>
      </rPr>
      <t>furniture</t>
    </r>
    <r>
      <rPr>
        <sz val="12"/>
        <color rgb="FF34495E"/>
        <rFont val="Calibri"/>
        <family val="2"/>
        <scheme val="minor"/>
      </rPr>
      <t>, floors, coachwork, glass or metal, scouring pastes and powders and similar preparations</t>
    </r>
  </si>
  <si>
    <t>9402</t>
  </si>
  <si>
    <r>
      <t xml:space="preserve">Medical, surgical, dental or veterinary </t>
    </r>
    <r>
      <rPr>
        <sz val="11"/>
        <color rgb="FF000000"/>
        <rFont val="Calibri"/>
        <family val="2"/>
        <scheme val="minor"/>
      </rPr>
      <t>furniture</t>
    </r>
    <r>
      <rPr>
        <sz val="12"/>
        <color rgb="FF34495E"/>
        <rFont val="Calibri"/>
        <family val="2"/>
        <scheme val="minor"/>
      </rPr>
      <t xml:space="preserve"> </t>
    </r>
  </si>
  <si>
    <t>Other furniture</t>
  </si>
  <si>
    <t>3808</t>
  </si>
  <si>
    <t>Pesticides:Insecticides, rodenticides, fungicides, herbicides, anti-sprouting products and plant-growth regulators, disinfectants and similar products</t>
  </si>
  <si>
    <t>3208 to 3210, 3212</t>
  </si>
  <si>
    <t>9804</t>
  </si>
  <si>
    <t>Drugs and medicine: personal use</t>
  </si>
  <si>
    <t>2523</t>
  </si>
  <si>
    <t>Cement:Portland cement, aluminous cement, slag cement, super sulphate cement and similar hydraulic cements, whether or not coloured or in the form of clinkers</t>
  </si>
  <si>
    <t>44 or any Chapter</t>
  </si>
  <si>
    <r>
      <t>Cement</t>
    </r>
    <r>
      <rPr>
        <sz val="12"/>
        <color rgb="FF34495E"/>
        <rFont val="Calibri"/>
        <family val="2"/>
        <scheme val="minor"/>
      </rPr>
      <t xml:space="preserve"> Bonded Particle Board</t>
    </r>
  </si>
  <si>
    <t>3816</t>
  </si>
  <si>
    <r>
      <t xml:space="preserve">Refractory </t>
    </r>
    <r>
      <rPr>
        <sz val="11"/>
        <color rgb="FF000000"/>
        <rFont val="Calibri"/>
        <family val="2"/>
        <scheme val="minor"/>
      </rPr>
      <t>cement</t>
    </r>
    <r>
      <rPr>
        <sz val="12"/>
        <color rgb="FF34495E"/>
        <rFont val="Calibri"/>
        <family val="2"/>
        <scheme val="minor"/>
      </rPr>
      <t>s, mortars, concretes and similar compositions</t>
    </r>
  </si>
  <si>
    <t>HSN2</t>
  </si>
  <si>
    <t>0103</t>
  </si>
  <si>
    <t>Live swine</t>
  </si>
  <si>
    <t>0101</t>
  </si>
  <si>
    <t>Live horses</t>
  </si>
  <si>
    <t>0102</t>
  </si>
  <si>
    <t>Live bovine</t>
  </si>
  <si>
    <t>0104</t>
  </si>
  <si>
    <t>Live sheep &amp; goat</t>
  </si>
  <si>
    <t>0106</t>
  </si>
  <si>
    <t>Other live animals</t>
  </si>
  <si>
    <t>0201</t>
  </si>
  <si>
    <t>03</t>
  </si>
  <si>
    <t>0301</t>
  </si>
  <si>
    <t>acidified milk and cream</t>
  </si>
  <si>
    <t>products consisting of natural milk constituents</t>
  </si>
  <si>
    <t>0402 91 10</t>
  </si>
  <si>
    <t>Condensed milk</t>
  </si>
  <si>
    <t>0402 99 20</t>
  </si>
  <si>
    <t>Curd; Lassi; Butter milk</t>
  </si>
  <si>
    <t>0407</t>
  </si>
  <si>
    <t>04</t>
  </si>
  <si>
    <t>0409</t>
  </si>
  <si>
    <t>Natural Honey</t>
  </si>
  <si>
    <t>05</t>
  </si>
  <si>
    <t>06</t>
  </si>
  <si>
    <t>07132010</t>
  </si>
  <si>
    <t>Gram</t>
  </si>
  <si>
    <t>07132020</t>
  </si>
  <si>
    <t>kabuli chana</t>
  </si>
  <si>
    <t>07136000</t>
  </si>
  <si>
    <t>071390</t>
  </si>
  <si>
    <t>Pulses</t>
  </si>
  <si>
    <t>Onions, shallots, garlic, leeks and other alliaceous vegetables, fresh or chilled.</t>
  </si>
  <si>
    <t>08</t>
  </si>
  <si>
    <t>Fruit, dried, other than that of headings 0801 to 0806; mixtures of nuts or dried fruits of Chapter 8 other than dried tamarind and dried chestnut (singhada) whether or not shelled or peeled</t>
  </si>
  <si>
    <t>09</t>
  </si>
  <si>
    <t>1006</t>
  </si>
  <si>
    <t>Wheat unbranded</t>
  </si>
  <si>
    <t>Buckwheat, millet and canary seed; other cereals such as Jawar, Bajra, Ragi] put up in unit container</t>
  </si>
  <si>
    <t>Coarse cereals: unbranded</t>
  </si>
  <si>
    <t>Cereal grains otherwise worked (for example, rolled, flaked, pearled, sliced or kibbled</t>
  </si>
  <si>
    <t>11</t>
  </si>
  <si>
    <t>1101</t>
  </si>
  <si>
    <t>1102</t>
  </si>
  <si>
    <t>1105</t>
  </si>
  <si>
    <t>1202</t>
  </si>
  <si>
    <t>1205</t>
  </si>
  <si>
    <t>rape, colza or mustard oil and fractions thereof, whether or not refined</t>
  </si>
  <si>
    <t>12129300</t>
  </si>
  <si>
    <t>Plants and parts of plants (including  seeds and fruits) fresh or chilled</t>
  </si>
  <si>
    <t>1301</t>
  </si>
  <si>
    <t>Natural gums, resins, gum-resins and oleoresins (for example, balsams) [other than lac and shellac]</t>
  </si>
  <si>
    <t>14</t>
  </si>
  <si>
    <t>15</t>
  </si>
  <si>
    <t>1507</t>
  </si>
  <si>
    <t>1508</t>
  </si>
  <si>
    <t>1509</t>
  </si>
  <si>
    <t>1510</t>
  </si>
  <si>
    <t>1511</t>
  </si>
  <si>
    <t>1512</t>
  </si>
  <si>
    <t>1513</t>
  </si>
  <si>
    <t>1514</t>
  </si>
  <si>
    <t>1515</t>
  </si>
  <si>
    <t>1516</t>
  </si>
  <si>
    <t>1517</t>
  </si>
  <si>
    <t>1518</t>
  </si>
  <si>
    <t>1602</t>
  </si>
  <si>
    <t>1601</t>
  </si>
  <si>
    <t>1604</t>
  </si>
  <si>
    <t>Beet sugar, cane sugar</t>
  </si>
  <si>
    <t>17</t>
  </si>
  <si>
    <t>Jaggery of all types including Cane Jaggery (gur), Palmyra Jaggery; Khandsari Sugar</t>
  </si>
  <si>
    <t>18</t>
  </si>
  <si>
    <t>Rusks, toasted bread and similar toasted products</t>
  </si>
  <si>
    <t>19</t>
  </si>
  <si>
    <t>Bread (branded or otherwise), except when served for consumption and pizza bread</t>
  </si>
  <si>
    <t>1903</t>
  </si>
  <si>
    <t>1901</t>
  </si>
  <si>
    <t>1904</t>
  </si>
  <si>
    <t>Vegetables, fruit, nuts and other edible parts of plants, prepared or preserved by vinegar or acetic acid</t>
  </si>
  <si>
    <t>Vegetables, fruit, nuts, fruit-peel and other parts of plants, preserved by sugar (drained, glacé or crystallised)</t>
  </si>
  <si>
    <t>2106</t>
  </si>
  <si>
    <t>21</t>
  </si>
  <si>
    <t>Soya milk drinks</t>
  </si>
  <si>
    <t>2203</t>
  </si>
  <si>
    <t>22</t>
  </si>
  <si>
    <t>2208</t>
  </si>
  <si>
    <t>2206</t>
  </si>
  <si>
    <t>2209</t>
  </si>
  <si>
    <t>2204</t>
  </si>
  <si>
    <t>poultry feed</t>
  </si>
  <si>
    <t>23</t>
  </si>
  <si>
    <t>Tobacco leaves</t>
  </si>
  <si>
    <t>24</t>
  </si>
  <si>
    <t>2401 30 00</t>
  </si>
  <si>
    <t>2402 20 10</t>
  </si>
  <si>
    <t>2402 20 20</t>
  </si>
  <si>
    <t>2402 20 90</t>
  </si>
  <si>
    <t>2402 90 10</t>
  </si>
  <si>
    <t>2402 90 20</t>
  </si>
  <si>
    <t>2403 11 10</t>
  </si>
  <si>
    <t>2403 11 90</t>
  </si>
  <si>
    <t>2403 19 90</t>
  </si>
  <si>
    <t>2403 91 00</t>
  </si>
  <si>
    <t>2403 99 10</t>
  </si>
  <si>
    <t>2403 99 20</t>
  </si>
  <si>
    <t>2403 99 30</t>
  </si>
  <si>
    <t>2403 99 60</t>
  </si>
  <si>
    <t>2403 99 70</t>
  </si>
  <si>
    <t>2403 99 90</t>
  </si>
  <si>
    <t>25</t>
  </si>
  <si>
    <t>2524</t>
  </si>
  <si>
    <t>asbestos</t>
  </si>
  <si>
    <t>26</t>
  </si>
  <si>
    <t>2606</t>
  </si>
  <si>
    <t>2603</t>
  </si>
  <si>
    <t>2604</t>
  </si>
  <si>
    <t>2605</t>
  </si>
  <si>
    <t>2607</t>
  </si>
  <si>
    <t>2608</t>
  </si>
  <si>
    <t>2609</t>
  </si>
  <si>
    <t>2610</t>
  </si>
  <si>
    <t>2611</t>
  </si>
  <si>
    <t>2612</t>
  </si>
  <si>
    <t>2613</t>
  </si>
  <si>
    <t>2614</t>
  </si>
  <si>
    <t>2615</t>
  </si>
  <si>
    <t>2616</t>
  </si>
  <si>
    <t>2617</t>
  </si>
  <si>
    <t>Coal; briquettes, ovoids and similar solid fuels manufactured from coal</t>
  </si>
  <si>
    <t>2711</t>
  </si>
  <si>
    <t>2709</t>
  </si>
  <si>
    <t>27101920</t>
  </si>
  <si>
    <t>ATF</t>
  </si>
  <si>
    <t>27111900</t>
  </si>
  <si>
    <t>LPG(11%)</t>
  </si>
  <si>
    <t>2714</t>
  </si>
  <si>
    <t>Bitumen</t>
  </si>
  <si>
    <t>271012</t>
  </si>
  <si>
    <t>petrol</t>
  </si>
  <si>
    <t>27101940</t>
  </si>
  <si>
    <t>(LDO)</t>
  </si>
  <si>
    <t>27101930</t>
  </si>
  <si>
    <t>HSD</t>
  </si>
  <si>
    <t>27112100</t>
  </si>
  <si>
    <t xml:space="preserve">Natural Gas </t>
  </si>
  <si>
    <t>27101910</t>
  </si>
  <si>
    <t>kerosene</t>
  </si>
  <si>
    <t>2710</t>
  </si>
  <si>
    <t>naptha(7%)</t>
  </si>
  <si>
    <t>27</t>
  </si>
  <si>
    <t>coal tar</t>
  </si>
  <si>
    <t>2703</t>
  </si>
  <si>
    <t>peat</t>
  </si>
  <si>
    <t>28</t>
  </si>
  <si>
    <t>29</t>
  </si>
  <si>
    <t>30</t>
  </si>
  <si>
    <t>31</t>
  </si>
  <si>
    <t>3208</t>
  </si>
  <si>
    <t>3209</t>
  </si>
  <si>
    <t>3210</t>
  </si>
  <si>
    <t>3212</t>
  </si>
  <si>
    <t>33</t>
  </si>
  <si>
    <t>34</t>
  </si>
  <si>
    <t>35</t>
  </si>
  <si>
    <t>36</t>
  </si>
  <si>
    <t>37</t>
  </si>
  <si>
    <t xml:space="preserve">Prepared rubber accelerators; compound plasticisers for rubber </t>
  </si>
  <si>
    <t>3805</t>
  </si>
  <si>
    <t>turpentine</t>
  </si>
  <si>
    <t>3801</t>
  </si>
  <si>
    <t>3916</t>
  </si>
  <si>
    <t>3917</t>
  </si>
  <si>
    <t>3918</t>
  </si>
  <si>
    <t>3919</t>
  </si>
  <si>
    <t>3920</t>
  </si>
  <si>
    <t>3921</t>
  </si>
  <si>
    <t>3922</t>
  </si>
  <si>
    <t>3923</t>
  </si>
  <si>
    <t>3924</t>
  </si>
  <si>
    <t>3925</t>
  </si>
  <si>
    <t>3926</t>
  </si>
  <si>
    <t>3901</t>
  </si>
  <si>
    <t>synthetic resin</t>
  </si>
  <si>
    <t>3902</t>
  </si>
  <si>
    <t>3903</t>
  </si>
  <si>
    <t>3904</t>
  </si>
  <si>
    <t>3905</t>
  </si>
  <si>
    <t>3906</t>
  </si>
  <si>
    <t>3907</t>
  </si>
  <si>
    <t>3908</t>
  </si>
  <si>
    <t>3909</t>
  </si>
  <si>
    <t>3910</t>
  </si>
  <si>
    <t>3911</t>
  </si>
  <si>
    <t>3912</t>
  </si>
  <si>
    <t>3913</t>
  </si>
  <si>
    <t>Natural rubber</t>
  </si>
  <si>
    <t>Toy balloons made of natural rubber latex</t>
  </si>
  <si>
    <t>Latex Rubber Thread</t>
  </si>
  <si>
    <t>Rubber bands</t>
  </si>
  <si>
    <t>Reclaimed rubber in primary forms or in plates</t>
  </si>
  <si>
    <t>powders and granules obtained from waste, parings and scrap of rubber (other than hard rubber)</t>
  </si>
  <si>
    <t>Compounded rubber, unvulcanised, in primary forms</t>
  </si>
  <si>
    <t>Conveyor or transmission belts or belting, of vulcanised rubber</t>
  </si>
  <si>
    <t>Hard rubber (for example ebonite) in all forms, other than waste and scrap; articles of hard rubber</t>
  </si>
  <si>
    <t>40</t>
  </si>
  <si>
    <t>4107</t>
  </si>
  <si>
    <t>Leather treated</t>
  </si>
  <si>
    <t>4112</t>
  </si>
  <si>
    <t>4113</t>
  </si>
  <si>
    <t>4114</t>
  </si>
  <si>
    <t>4115</t>
  </si>
  <si>
    <t>handbags of cotton</t>
  </si>
  <si>
    <t>42</t>
  </si>
  <si>
    <t>articles of leather</t>
  </si>
  <si>
    <t>4203</t>
  </si>
  <si>
    <t>4205</t>
  </si>
  <si>
    <t>43</t>
  </si>
  <si>
    <t>44</t>
  </si>
  <si>
    <t>sandalwood</t>
  </si>
  <si>
    <t>Wood in chips or particles; sawdust and wood waste and scrap</t>
  </si>
  <si>
    <t>Casks, barrels, vats, tubs and other coopers' products and parts thereof, of wood, including staves</t>
  </si>
  <si>
    <t>Tools, tool bodies, tool handles, broom or brush bodies and handles, of wood; boot or shoe lasts and trees, of wood</t>
  </si>
  <si>
    <t>Tableware and Kitchenware of wood</t>
  </si>
  <si>
    <t>Wood marquetry and inlaid wood; caskets and cases for jewellery or cutlery, and similar articles, of wood</t>
  </si>
  <si>
    <t>Other articles of wood; such as clothes hangers, Spools,  cops,  bobbins,  sewing thread reels and the like of turned wood for various textile machinery, Match splints, Pencil slats, Parts of wood</t>
  </si>
  <si>
    <t>Statuettes &amp; other ornaments of wood, wood marquetry &amp; inlaid, jewellery box, wood lathe and lacquer work [including lathe and lacquer work, ambadi sisal craft]</t>
  </si>
  <si>
    <t>Fibre board of wood or other ligneous materials</t>
  </si>
  <si>
    <t>45</t>
  </si>
  <si>
    <t>46</t>
  </si>
  <si>
    <t>4701</t>
  </si>
  <si>
    <t>wood pulp</t>
  </si>
  <si>
    <t>Paper mache articles,Articles made of paper mache</t>
  </si>
  <si>
    <t>Greaseproof papers</t>
  </si>
  <si>
    <t>Composite paper and paperboard</t>
  </si>
  <si>
    <t>Cigarette paper, whether or not cut to size or in the form of booklets or tubes</t>
  </si>
  <si>
    <t>Wall paper and similar wall coverings; window transparencies of paper</t>
  </si>
  <si>
    <t>Paper or paperboard labels of all kinds, whether or not printed</t>
  </si>
  <si>
    <t>Judicial, Non-judicial stamp papers, Court fee stamps when sold by the Government Treasuries or Vendors authorized by the Government</t>
  </si>
  <si>
    <t>5106</t>
  </si>
  <si>
    <t>5107</t>
  </si>
  <si>
    <t>5108</t>
  </si>
  <si>
    <t>5109</t>
  </si>
  <si>
    <t>5110</t>
  </si>
  <si>
    <t>5111</t>
  </si>
  <si>
    <t>5112</t>
  </si>
  <si>
    <t>5113</t>
  </si>
  <si>
    <t>Wool, not carded or combed</t>
  </si>
  <si>
    <t>Toran, Doorway Decoration made from cotton yarn or woollen yarn and aabhala (mirror) with or without hanging flaps</t>
  </si>
  <si>
    <t>52</t>
  </si>
  <si>
    <t>5204</t>
  </si>
  <si>
    <t>5205</t>
  </si>
  <si>
    <t>5206</t>
  </si>
  <si>
    <t>5207</t>
  </si>
  <si>
    <t>5208</t>
  </si>
  <si>
    <t>5209</t>
  </si>
  <si>
    <t>5210</t>
  </si>
  <si>
    <t>5211</t>
  </si>
  <si>
    <t>5212</t>
  </si>
  <si>
    <t>All goods other than synthetic filament yarns</t>
  </si>
  <si>
    <t>55</t>
  </si>
  <si>
    <t>Man made staple fibres</t>
  </si>
  <si>
    <t>synthetic fibres</t>
  </si>
  <si>
    <t>57</t>
  </si>
  <si>
    <t>58</t>
  </si>
  <si>
    <t>59</t>
  </si>
  <si>
    <t>60</t>
  </si>
  <si>
    <t>61</t>
  </si>
  <si>
    <t>Articles of apparel and clothing accessories, knitted or crocheted</t>
  </si>
  <si>
    <t>62</t>
  </si>
  <si>
    <t>Articles of apparel and clothing accessories, not knitted or crocheted</t>
  </si>
  <si>
    <t>63</t>
  </si>
  <si>
    <t>Waterproof footwear with outer soles and uppers of rubber or of plastics</t>
  </si>
  <si>
    <t>Footwear with outer soles of rubber, plastics, leather or composition leather and uppers of textile materials</t>
  </si>
  <si>
    <t>64</t>
  </si>
  <si>
    <t>65</t>
  </si>
  <si>
    <t xml:space="preserve">headgear </t>
  </si>
  <si>
    <t>66</t>
  </si>
  <si>
    <t xml:space="preserve">68 </t>
  </si>
  <si>
    <t>Glass and glass products</t>
  </si>
  <si>
    <t>68</t>
  </si>
  <si>
    <t>Insulators</t>
  </si>
  <si>
    <t xml:space="preserve">Pottery </t>
  </si>
  <si>
    <t>69</t>
  </si>
  <si>
    <t>Leguminous vegetables, shelled or unshelled, fresh or chilled</t>
  </si>
  <si>
    <t>70</t>
  </si>
  <si>
    <t>Other vegetables, fresh or chilled.</t>
  </si>
  <si>
    <t>7018</t>
  </si>
  <si>
    <t>Imitation pearls, imitation precious or semi-precious stones and similar glass smallwares, and articles thereof other than imitation jewellery; glass eyes other than prosthetic articles; statuettes and other ornaments of lamp-worked glass, other than imitaion jewelery; glass microsphers not exceeding 1 mm in diameter</t>
  </si>
  <si>
    <t>Vegetables (uncooked or cooked by steaming or boiling in water), frozen</t>
  </si>
  <si>
    <t>71</t>
  </si>
  <si>
    <t>Vegetables provisionally preserved (for example, by sulphur dioxide gas, in brine, in sulphur water or in other preservative solutions), but unsuitable in that state for immediate consumption</t>
  </si>
  <si>
    <t>Dried vegetables, whole, cut, sliced, broken or in powder, but not further prepared</t>
  </si>
  <si>
    <t>7101</t>
  </si>
  <si>
    <t>7102</t>
  </si>
  <si>
    <t>7103</t>
  </si>
  <si>
    <t>7104</t>
  </si>
  <si>
    <t>7105</t>
  </si>
  <si>
    <t>7106</t>
  </si>
  <si>
    <t>7107</t>
  </si>
  <si>
    <t xml:space="preserve"> 7108</t>
  </si>
  <si>
    <t>gold</t>
  </si>
  <si>
    <t>7109</t>
  </si>
  <si>
    <t>7110</t>
  </si>
  <si>
    <t>platinum</t>
  </si>
  <si>
    <t>7111</t>
  </si>
  <si>
    <t>7112</t>
  </si>
  <si>
    <t>7113</t>
  </si>
  <si>
    <t>7114</t>
  </si>
  <si>
    <t>7115</t>
  </si>
  <si>
    <t>7116</t>
  </si>
  <si>
    <t>7117</t>
  </si>
  <si>
    <t>72</t>
  </si>
  <si>
    <t>7201</t>
  </si>
  <si>
    <t>Iron and steel Ferro alloys in primary form</t>
  </si>
  <si>
    <t>7202</t>
  </si>
  <si>
    <t>7204</t>
  </si>
  <si>
    <t>7205</t>
  </si>
  <si>
    <t>7324</t>
  </si>
  <si>
    <t>Sanitary ware, Structural stone goods, stone ware, stone dressing and crushing, graphite products, silica products</t>
  </si>
  <si>
    <t>73</t>
  </si>
  <si>
    <t>7325</t>
  </si>
  <si>
    <t>73 less 7325</t>
  </si>
  <si>
    <t xml:space="preserve">iron and steel pipes, wires, drawing tools and others </t>
  </si>
  <si>
    <t>74</t>
  </si>
  <si>
    <t>75</t>
  </si>
  <si>
    <t>Nickel</t>
  </si>
  <si>
    <t>76</t>
  </si>
  <si>
    <t>Aluminium</t>
  </si>
  <si>
    <t>78</t>
  </si>
  <si>
    <t>Lead</t>
  </si>
  <si>
    <t>79</t>
  </si>
  <si>
    <t>Zinc</t>
  </si>
  <si>
    <t>80</t>
  </si>
  <si>
    <t>Tin</t>
  </si>
  <si>
    <t>81</t>
  </si>
  <si>
    <t>Other Base Metals</t>
  </si>
  <si>
    <t>8432</t>
  </si>
  <si>
    <t>agricultural implements</t>
  </si>
  <si>
    <t>8433</t>
  </si>
  <si>
    <t>8434</t>
  </si>
  <si>
    <t>8435</t>
  </si>
  <si>
    <t>8436</t>
  </si>
  <si>
    <t>8437</t>
  </si>
  <si>
    <t>8422</t>
  </si>
  <si>
    <t>food processing machinery and parts</t>
  </si>
  <si>
    <t>8438</t>
  </si>
  <si>
    <t>beverage processing machinery and parts</t>
  </si>
  <si>
    <t>tobacco processing machinery and parts</t>
  </si>
  <si>
    <t>8444</t>
  </si>
  <si>
    <t>textile machinery</t>
  </si>
  <si>
    <t>8445</t>
  </si>
  <si>
    <t>8446</t>
  </si>
  <si>
    <t>8447</t>
  </si>
  <si>
    <t>8448</t>
  </si>
  <si>
    <t>8449</t>
  </si>
  <si>
    <t>8451</t>
  </si>
  <si>
    <t>rubber  machinery</t>
  </si>
  <si>
    <t>leather machinery</t>
  </si>
  <si>
    <t>84 except items for SUT sl. No. 91</t>
  </si>
  <si>
    <t>8456</t>
  </si>
  <si>
    <t>Machine-tools for working any material by removal of material, by laser or other light or photon beam, ultrasonic, electro-discharge, electro-chemical, electron beam, ionic-beam or plasma arc processes</t>
  </si>
  <si>
    <t>84</t>
  </si>
  <si>
    <t xml:space="preserve">8459 </t>
  </si>
  <si>
    <t>Machine-tools (including way-type unit head machines) for drilling, boring, milling, threading or tapping by removing metal, other than lathes (including turning centres) of heading 8458</t>
  </si>
  <si>
    <t>8460</t>
  </si>
  <si>
    <t>Machine-tools for deburring, sharpening, grinding, honing, lapping, polishing or otherwise finishing metal, or cermets by means of grinding stones, abrasives or polishing products, other than gear cutting, gear grinding or gear finishing machines of heading 8461</t>
  </si>
  <si>
    <t>8461</t>
  </si>
  <si>
    <t>Machine-tools for planing, shaping, slotting, broaching, gear cutting, gear grinding or gear finishing, sawing, cutting-off and other machine-tools working by removing metal or cermets, not elsewhere specified or included</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</si>
  <si>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t>
  </si>
  <si>
    <t>Other machine-tools for working metal, or cermets, without removing material</t>
  </si>
  <si>
    <t>Machine-tools for working stone, ceramics, concrete, asbestos-cement or like mineral materials or for cold working glass</t>
  </si>
  <si>
    <t>Machine-tools (including machines for nailing, stapling, glueing or otherwise assembling) for working wood, cork, bone, hard rubber, hard plastics or similar hard materials</t>
  </si>
  <si>
    <t>8402</t>
  </si>
  <si>
    <t>8403</t>
  </si>
  <si>
    <t>8404</t>
  </si>
  <si>
    <t>8405</t>
  </si>
  <si>
    <t>8406</t>
  </si>
  <si>
    <t>8407</t>
  </si>
  <si>
    <t>8408</t>
  </si>
  <si>
    <t>8418</t>
  </si>
  <si>
    <t>8501</t>
  </si>
  <si>
    <t>85</t>
  </si>
  <si>
    <t>8502</t>
  </si>
  <si>
    <t>8503</t>
  </si>
  <si>
    <t>8504</t>
  </si>
  <si>
    <t>8511</t>
  </si>
  <si>
    <t>8532</t>
  </si>
  <si>
    <t>8535</t>
  </si>
  <si>
    <t>8536</t>
  </si>
  <si>
    <t>8537</t>
  </si>
  <si>
    <t>8538</t>
  </si>
  <si>
    <t>8546</t>
  </si>
  <si>
    <t>8547</t>
  </si>
  <si>
    <t>8544</t>
  </si>
  <si>
    <t>8506</t>
  </si>
  <si>
    <t>Primary cells and primary batteries</t>
  </si>
  <si>
    <t>Lithium-ion Batteries</t>
  </si>
  <si>
    <t>8548</t>
  </si>
  <si>
    <t>Waste and scrap of primary cells, primary batteries and electric accumulators; spent primary cells, spent primary batteries and spent electric accumulators; electrical parts of machinery or apparatus, not specified or included elsewhere in this Chapter</t>
  </si>
  <si>
    <t>8539</t>
  </si>
  <si>
    <t>8508</t>
  </si>
  <si>
    <t>Electro-mechanical domestic appliances, with selfcontained electric motor, other than vacuum cleaners of heading 8508 [other than wet grinder consisting of stone as a grinder]</t>
  </si>
  <si>
    <t>8509</t>
  </si>
  <si>
    <t>8510</t>
  </si>
  <si>
    <t>8512</t>
  </si>
  <si>
    <t>8513</t>
  </si>
  <si>
    <t>8516</t>
  </si>
  <si>
    <t>Insulating fittings for electrical machines, appliances or equipment, being fittings wholly of insulating material apart from any minor components of metal (for example, threaded sockets) incorporated during moulding solely for the purposes of assembly, other than insulators of heading 8546; electrical conduit tubing and joints therefor, of base metal lined with insulating material</t>
  </si>
  <si>
    <t>8517</t>
  </si>
  <si>
    <t>8518</t>
  </si>
  <si>
    <t>8519</t>
  </si>
  <si>
    <t>8520</t>
  </si>
  <si>
    <t>8521</t>
  </si>
  <si>
    <t>8522</t>
  </si>
  <si>
    <t>8523</t>
  </si>
  <si>
    <t>8525</t>
  </si>
  <si>
    <t>8526</t>
  </si>
  <si>
    <t>8527</t>
  </si>
  <si>
    <t>8514</t>
  </si>
  <si>
    <t>8515</t>
  </si>
  <si>
    <t>8543</t>
  </si>
  <si>
    <t>8545</t>
  </si>
  <si>
    <t>8528</t>
  </si>
  <si>
    <t>Television set (including LCD or LED television) of screen size not exceeding 32 inches</t>
  </si>
  <si>
    <t>8529</t>
  </si>
  <si>
    <t>8540</t>
  </si>
  <si>
    <t>8541</t>
  </si>
  <si>
    <t>8542</t>
  </si>
  <si>
    <t>8530</t>
  </si>
  <si>
    <t>Electrical signalling, safety or traffic control equipment for railways, tramways, roads, inland waterways, parking facilities, port installations or airfields (other than those of heading 8608)</t>
  </si>
  <si>
    <t>8601</t>
  </si>
  <si>
    <t>Rail locomotives powered from an external source of electricity or by electric accumulators</t>
  </si>
  <si>
    <t>86</t>
  </si>
  <si>
    <t>8602</t>
  </si>
  <si>
    <t>Other rail locomotives; locomotive tenders; such as Diesel-electric locomotives, Steam locomotives and tenders thereof</t>
  </si>
  <si>
    <t>8603</t>
  </si>
  <si>
    <t>Self-propelled railway or tramway coaches, vans and trucks, other than those of heading 8604</t>
  </si>
  <si>
    <t>8604</t>
  </si>
  <si>
    <t>Railway or tramway maintenance or service vehicles, whether or not self-propelled (for example, workshops, cranes, ballast tampers, trackliners, testing coaches and track inspection vehicles)</t>
  </si>
  <si>
    <t>8605</t>
  </si>
  <si>
    <t>Railway or tramway passenger coaches, not self-propelled; luggage vans, post office coaches and other special purpose railway or tramway coaches, not self-propelled (excluding those of heading 8604)</t>
  </si>
  <si>
    <t>8606</t>
  </si>
  <si>
    <t>Railway or tramway goods vans and wagons, not self-propelled</t>
  </si>
  <si>
    <t>8607</t>
  </si>
  <si>
    <t>Parts of railway or tramway locomotives or rolling-stock; such as Bogies, bissel-bogies, axles and wheels, and parts thereof</t>
  </si>
  <si>
    <t>8608</t>
  </si>
  <si>
    <t>Railway or tramway track fixtures and fittings; mechanical (including electro-mechanical) signalling, safety or traffic control equipment for railways, tramways, roads, inland waterways, parking facilities, port installations or airfields; parts of the foregoing</t>
  </si>
  <si>
    <t>8609</t>
  </si>
  <si>
    <t>Tractors (except road tractors for semi-trailers of engine capacity more than 1800 cc)</t>
  </si>
  <si>
    <t>Rear Tractor wheel rim, b. tractor centre housing, c. tractor housing transmission, d. tractor support front axle</t>
  </si>
  <si>
    <t>tractors of the type used on railway station platforms</t>
  </si>
  <si>
    <t>Road tractors for semi-trailers of engine capacity more than 1800 cc</t>
  </si>
  <si>
    <t>8716</t>
  </si>
  <si>
    <t>Trailers</t>
  </si>
  <si>
    <t>87</t>
  </si>
  <si>
    <t>8702</t>
  </si>
  <si>
    <t>Electrically operated vehicles, including two and three wheeled electric motor vehicles</t>
  </si>
  <si>
    <t>8704</t>
  </si>
  <si>
    <t>Refrigerated motor vehicles</t>
  </si>
  <si>
    <t>8705</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</si>
  <si>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t>
  </si>
  <si>
    <t>8703</t>
  </si>
  <si>
    <t>Motor cars and other motor vehicles principally designed for the transport of persons (other than those of heading 8702), including station wagons and racing cars [other than Cars for physically handicapped persons]</t>
  </si>
  <si>
    <t>8708</t>
  </si>
  <si>
    <t>motor vehicle parts</t>
  </si>
  <si>
    <t>8711</t>
  </si>
  <si>
    <t>8714</t>
  </si>
  <si>
    <t>8712</t>
  </si>
  <si>
    <t>Bicycles and other cycles (including delivery tricycles), not motorised</t>
  </si>
  <si>
    <t>8715</t>
  </si>
  <si>
    <t>871680</t>
  </si>
  <si>
    <t>8709</t>
  </si>
  <si>
    <t>8710</t>
  </si>
  <si>
    <t>8713</t>
  </si>
  <si>
    <t>8801</t>
  </si>
  <si>
    <t>Aircrafts for personal use</t>
  </si>
  <si>
    <t>88</t>
  </si>
  <si>
    <t>8802</t>
  </si>
  <si>
    <t>8803</t>
  </si>
  <si>
    <t>8804</t>
  </si>
  <si>
    <t>8805</t>
  </si>
  <si>
    <t>89</t>
  </si>
  <si>
    <t>90</t>
  </si>
  <si>
    <t>9101</t>
  </si>
  <si>
    <t>Wrist-watches, pocket-watches and other watches, including stop-watches, with case of precious metal or of metal clad with precious metal</t>
  </si>
  <si>
    <t>91</t>
  </si>
  <si>
    <t>9102</t>
  </si>
  <si>
    <t>Wrist-watches, pocket-watches and other watches, including stop watches, other than those of heading 9101</t>
  </si>
  <si>
    <t>9103</t>
  </si>
  <si>
    <t>Clocks with watch movements, excluding clocks of heading 9104</t>
  </si>
  <si>
    <t>9104</t>
  </si>
  <si>
    <t>Instrument panel clocks and clocks of a similar type   for vehicles, aircraft, spacecraft or vessels</t>
  </si>
  <si>
    <t>9105</t>
  </si>
  <si>
    <t>Other clocks</t>
  </si>
  <si>
    <t>9106</t>
  </si>
  <si>
    <t>9107</t>
  </si>
  <si>
    <t>9108</t>
  </si>
  <si>
    <t>9109</t>
  </si>
  <si>
    <t>9114</t>
  </si>
  <si>
    <t>Other clock or watch parts</t>
  </si>
  <si>
    <t>9110</t>
  </si>
  <si>
    <t>Clock cases, and cases of a similar type for other goods of this chapter, and parts thereof</t>
  </si>
  <si>
    <t>9111</t>
  </si>
  <si>
    <t>9112</t>
  </si>
  <si>
    <t>9113</t>
  </si>
  <si>
    <t>Miscellaneous manufacturing:musical instruments etc.</t>
  </si>
  <si>
    <t>93</t>
  </si>
  <si>
    <t>9404</t>
  </si>
  <si>
    <t>cotton quilts</t>
  </si>
  <si>
    <t>94</t>
  </si>
  <si>
    <t>Furniture wholly made of bamboo, cane or rattan</t>
  </si>
  <si>
    <t>Furniture of bamboo, rattan and cane</t>
  </si>
  <si>
    <t xml:space="preserve">Medical, surgical, dental or veterinary furniture </t>
  </si>
  <si>
    <t>Toys, games and sports requisits; parts and accessories thereof</t>
  </si>
  <si>
    <t>Miscellaneous manufactured articles</t>
  </si>
  <si>
    <t>Artwork</t>
  </si>
  <si>
    <t>97</t>
  </si>
  <si>
    <t>99</t>
  </si>
  <si>
    <t>9954</t>
  </si>
  <si>
    <t>Electricity distribution services.</t>
  </si>
  <si>
    <t>99691</t>
  </si>
  <si>
    <t>Gas distribution</t>
  </si>
  <si>
    <t>99692</t>
  </si>
  <si>
    <t>Water Supply distribution</t>
  </si>
  <si>
    <t>9961</t>
  </si>
  <si>
    <t>9962</t>
  </si>
  <si>
    <t>9987</t>
  </si>
  <si>
    <t>9963</t>
  </si>
  <si>
    <t>9964</t>
  </si>
  <si>
    <t>Service of transportation of passengers, with or without accompanied belongings, by— (a) railways in a class other than— (i) first class; or (ii) an air-conditioned coach; (b) metro, monorail or tramway; (c) inland waterways; (d) public transport, other than predominantly for tourism purpose, in a vessel between places located in India; and (e) metered cabs or auto rickshaws (including e-rickshaws).</t>
  </si>
  <si>
    <t xml:space="preserve">9965 </t>
  </si>
  <si>
    <t>(i) Transport of goods by rail (other than services specified at item no. (iv)).</t>
  </si>
  <si>
    <t>996411</t>
  </si>
  <si>
    <t>996412</t>
  </si>
  <si>
    <t>996413</t>
  </si>
  <si>
    <t>996414</t>
  </si>
  <si>
    <t>996415</t>
  </si>
  <si>
    <t>Water short distance</t>
  </si>
  <si>
    <t>996416</t>
  </si>
  <si>
    <t>996419</t>
  </si>
  <si>
    <t>996421</t>
  </si>
  <si>
    <t>Rail long distance</t>
  </si>
  <si>
    <t>996422</t>
  </si>
  <si>
    <t>Road long distance</t>
  </si>
  <si>
    <t>996423</t>
  </si>
  <si>
    <t>996424</t>
  </si>
  <si>
    <t>Water long distance</t>
  </si>
  <si>
    <t>996425</t>
  </si>
  <si>
    <t>Air Long distance sh</t>
  </si>
  <si>
    <t>996426</t>
  </si>
  <si>
    <t>Air Long distance non sch</t>
  </si>
  <si>
    <t>996427</t>
  </si>
  <si>
    <t>Space</t>
  </si>
  <si>
    <t>996429</t>
  </si>
  <si>
    <t>Other long distance</t>
  </si>
  <si>
    <t>9965 (Goods Transport Service)</t>
  </si>
  <si>
    <t>(iii) Services of goods transport agency (GTA) in relation to transportation of goods (including used household goods for personal use). Explanation.- "goods transport agency" means any person who provides service in relation to transport of goods by road and issues consignment note, by whatever name called.</t>
  </si>
  <si>
    <t>9967 (Supporting Services in Transport)</t>
  </si>
  <si>
    <t>(i) Services of goods transport agency (GTA) in relation to transportation of goods (including used household goods for personal use). Explanation.- “goods transport agency” means any person who provides service in relation to transport of goods by road and issues consignment note, by whatever name called.</t>
  </si>
  <si>
    <t>99652</t>
  </si>
  <si>
    <t>99671</t>
  </si>
  <si>
    <t>99855</t>
  </si>
  <si>
    <t>99713</t>
  </si>
  <si>
    <t>99714</t>
  </si>
  <si>
    <t>99822</t>
  </si>
  <si>
    <t>99823</t>
  </si>
  <si>
    <t>99833</t>
  </si>
  <si>
    <t>99832</t>
  </si>
  <si>
    <t>99836</t>
  </si>
  <si>
    <t>998311</t>
  </si>
  <si>
    <t>998312</t>
  </si>
  <si>
    <t>997331</t>
  </si>
  <si>
    <t>998313</t>
  </si>
  <si>
    <t>998314</t>
  </si>
  <si>
    <t>998315</t>
  </si>
  <si>
    <t>998316</t>
  </si>
  <si>
    <t>998317</t>
  </si>
  <si>
    <t>998318</t>
  </si>
  <si>
    <t>998319</t>
  </si>
  <si>
    <t>9991</t>
  </si>
  <si>
    <t>Output Tax</t>
  </si>
  <si>
    <t>standard_rate</t>
  </si>
  <si>
    <t>GDP_LCU[2013] = 1.12335E+14</t>
  </si>
  <si>
    <t>GDP_LCU[2014] = 1.2468E+14</t>
  </si>
  <si>
    <t>GDP_LCU[2015] = 1.3764E+14</t>
  </si>
  <si>
    <t>GDP_LCU[2016] = 1.52537E+14</t>
  </si>
  <si>
    <t>GDP_LCU[2017] = 1.67731E+14</t>
  </si>
  <si>
    <t xml:space="preserve">GDP_LCU[2012] = </t>
  </si>
  <si>
    <t>GDP_ratio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</si>
</sst>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 #,##0.00_ ;_ * \-#,##0.00_ ;_ * &quot;-&quot;??_ ;_ @_ "/>
    <numFmt numFmtId="165" formatCode="0_)"/>
    <numFmt numFmtId="166" formatCode="0.0"/>
    <numFmt numFmtId="170" formatCode="_(* #,##0_);_(* \(#,##0\);_(* &quot;-&quot;??_);_(@_)"/>
  </numFmts>
  <fonts count="18" x14ac:knownFonts="1">
    <font>
      <sz val="11"/>
      <color theme="1"/>
      <name val="Calibri"/>
      <family val="2"/>
      <scheme val="minor"/>
    </font>
    <font>
      <sz val="11"/>
      <color theme="1"/>
      <name val="Calibri"/>
      <family val="2"/>
      <scheme val="minor"/>
    </font>
    <font>
      <sz val="11"/>
      <name val="Calibri"/>
      <family val="2"/>
      <scheme val="minor"/>
    </font>
    <font>
      <sz val="8"/>
      <name val="Arial"/>
      <family val="2"/>
    </font>
    <font>
      <sz val="10"/>
      <name val="Arial"/>
      <family val="2"/>
    </font>
    <font>
      <sz val="12"/>
      <name val="Arial"/>
      <family val="2"/>
    </font>
    <font>
      <sz val="10"/>
      <name val="Courier"/>
      <family val="3"/>
    </font>
    <font>
      <b/>
      <sz val="6.15"/>
      <name val="Arial"/>
      <family val="2"/>
    </font>
    <font>
      <b/>
      <sz val="12"/>
      <name val="Arial Narrow"/>
      <family val="2"/>
    </font>
    <font>
      <sz val="12"/>
      <name val="Arial Narrow"/>
      <family val="2"/>
    </font>
    <font>
      <b/>
      <sz val="11"/>
      <color theme="1"/>
      <name val="Calibri"/>
      <family val="2"/>
      <scheme val="minor"/>
    </font>
    <font>
      <b/>
      <sz val="11"/>
      <name val="Calibri"/>
      <family val="2"/>
      <scheme val="minor"/>
    </font>
    <font>
      <sz val="10"/>
      <name val="Mangal"/>
      <family val="1"/>
    </font>
    <font>
      <sz val="10"/>
      <name val="Calibri"/>
      <family val="2"/>
      <scheme val="minor"/>
    </font>
    <font>
      <sz val="12"/>
      <color theme="1"/>
      <name val="Calibri"/>
      <family val="2"/>
      <scheme val="minor"/>
    </font>
    <font>
      <sz val="11"/>
      <color rgb="FF000000"/>
      <name val="Calibri"/>
      <family val="2"/>
      <scheme val="minor"/>
    </font>
    <font>
      <sz val="12"/>
      <color rgb="FF34495E"/>
      <name val="Calibri"/>
      <family val="2"/>
      <scheme val="minor"/>
    </font>
    <font>
      <b/>
      <sz val="11"/>
      <color rgb="FFFF000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0" tint="-0.14999847407452621"/>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rgb="FFDDDDDD"/>
      </left>
      <right/>
      <top style="medium">
        <color rgb="FFDDDDDD"/>
      </top>
      <bottom style="medium">
        <color rgb="FFDDDDDD"/>
      </bottom>
      <diagonal/>
    </border>
    <border>
      <left style="medium">
        <color rgb="FFDDDDDD"/>
      </left>
      <right style="medium">
        <color rgb="FFDDDDDD"/>
      </right>
      <top style="medium">
        <color rgb="FFDDDDDD"/>
      </top>
      <bottom style="medium">
        <color rgb="FFDDDDDD"/>
      </bottom>
      <diagonal/>
    </border>
  </borders>
  <cellStyleXfs count="17">
    <xf numFmtId="0" fontId="0" fillId="0" borderId="0"/>
    <xf numFmtId="43" fontId="1" fillId="0" borderId="0" applyFont="0" applyFill="0" applyBorder="0" applyAlignment="0" applyProtection="0"/>
    <xf numFmtId="0" fontId="3" fillId="0" borderId="0"/>
    <xf numFmtId="0" fontId="4" fillId="0" borderId="0"/>
    <xf numFmtId="0" fontId="5" fillId="0" borderId="0"/>
    <xf numFmtId="0" fontId="6" fillId="0" borderId="0"/>
    <xf numFmtId="0" fontId="5" fillId="0" borderId="0"/>
    <xf numFmtId="0" fontId="4" fillId="0" borderId="0"/>
    <xf numFmtId="0" fontId="4" fillId="0" borderId="0"/>
    <xf numFmtId="165" fontId="6" fillId="0" borderId="0"/>
    <xf numFmtId="0" fontId="5" fillId="0" borderId="0"/>
    <xf numFmtId="0" fontId="6" fillId="0" borderId="0"/>
    <xf numFmtId="9" fontId="4" fillId="0" borderId="0" applyFont="0" applyFill="0" applyBorder="0" applyAlignment="0" applyProtection="0"/>
    <xf numFmtId="0" fontId="7" fillId="0" borderId="0" applyNumberFormat="0" applyFill="0" applyBorder="0" applyProtection="0">
      <alignment horizontal="left"/>
    </xf>
    <xf numFmtId="164"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63">
    <xf numFmtId="0" fontId="0" fillId="0" borderId="0" xfId="0"/>
    <xf numFmtId="1" fontId="2" fillId="0" borderId="1" xfId="0" applyNumberFormat="1" applyFont="1" applyFill="1" applyBorder="1" applyAlignment="1">
      <alignment vertical="top" wrapText="1"/>
    </xf>
    <xf numFmtId="1" fontId="2" fillId="0" borderId="1" xfId="0" applyNumberFormat="1" applyFont="1" applyFill="1" applyBorder="1"/>
    <xf numFmtId="1" fontId="8" fillId="0" borderId="1" xfId="3" applyNumberFormat="1" applyFont="1" applyFill="1" applyBorder="1" applyAlignment="1">
      <alignment vertical="center"/>
    </xf>
    <xf numFmtId="1" fontId="9" fillId="0" borderId="1" xfId="3" applyNumberFormat="1" applyFont="1" applyFill="1" applyBorder="1" applyAlignment="1">
      <alignment vertical="center"/>
    </xf>
    <xf numFmtId="166" fontId="2" fillId="0" borderId="1" xfId="0" applyNumberFormat="1" applyFont="1" applyFill="1" applyBorder="1"/>
    <xf numFmtId="1" fontId="11" fillId="0" borderId="1" xfId="0" applyNumberFormat="1" applyFont="1" applyFill="1" applyBorder="1"/>
    <xf numFmtId="2" fontId="11" fillId="0" borderId="1" xfId="0" applyNumberFormat="1" applyFont="1" applyFill="1" applyBorder="1"/>
    <xf numFmtId="1" fontId="11" fillId="0" borderId="1" xfId="0" applyNumberFormat="1" applyFont="1" applyFill="1" applyBorder="1" applyAlignment="1">
      <alignment vertical="top" wrapText="1"/>
    </xf>
    <xf numFmtId="0" fontId="5" fillId="0" borderId="1" xfId="0" applyFont="1" applyFill="1" applyBorder="1" applyAlignment="1">
      <alignment vertical="center"/>
    </xf>
    <xf numFmtId="0" fontId="12" fillId="0" borderId="1" xfId="0" applyFont="1" applyFill="1" applyBorder="1" applyAlignment="1">
      <alignment horizontal="justify" vertical="center" wrapText="1"/>
    </xf>
    <xf numFmtId="166" fontId="5" fillId="0" borderId="1" xfId="0" applyNumberFormat="1" applyFont="1" applyFill="1" applyBorder="1" applyAlignment="1">
      <alignment horizontal="right" vertical="center" wrapText="1"/>
    </xf>
    <xf numFmtId="166" fontId="13" fillId="0" borderId="1" xfId="0" applyNumberFormat="1" applyFont="1" applyFill="1" applyBorder="1"/>
    <xf numFmtId="1" fontId="10" fillId="0" borderId="1" xfId="0" applyNumberFormat="1" applyFont="1" applyFill="1" applyBorder="1"/>
    <xf numFmtId="0" fontId="5" fillId="0" borderId="1" xfId="0" applyFont="1" applyFill="1" applyBorder="1" applyAlignment="1">
      <alignment horizontal="right" vertical="center" wrapText="1"/>
    </xf>
    <xf numFmtId="0" fontId="5" fillId="0" borderId="1" xfId="0" applyFont="1" applyFill="1" applyBorder="1" applyAlignment="1">
      <alignment horizontal="left" vertical="center" wrapText="1"/>
    </xf>
    <xf numFmtId="0" fontId="5" fillId="0" borderId="2" xfId="0" applyFont="1" applyFill="1" applyBorder="1" applyAlignment="1">
      <alignment vertical="center" wrapText="1"/>
    </xf>
    <xf numFmtId="0" fontId="0" fillId="0" borderId="0" xfId="0" applyAlignment="1">
      <alignment horizontal="center"/>
    </xf>
    <xf numFmtId="0" fontId="10" fillId="0" borderId="0" xfId="0" applyFont="1" applyAlignment="1">
      <alignment horizontal="center"/>
    </xf>
    <xf numFmtId="0" fontId="10" fillId="0" borderId="0" xfId="0" applyFont="1"/>
    <xf numFmtId="9" fontId="0" fillId="0" borderId="0" xfId="0" applyNumberFormat="1"/>
    <xf numFmtId="1" fontId="11" fillId="0" borderId="1" xfId="0" applyNumberFormat="1" applyFont="1" applyFill="1" applyBorder="1"/>
    <xf numFmtId="9" fontId="0" fillId="0" borderId="0" xfId="0" applyNumberFormat="1"/>
    <xf numFmtId="9" fontId="10" fillId="0" borderId="0" xfId="0" applyNumberFormat="1" applyFont="1" applyAlignment="1">
      <alignment horizontal="center"/>
    </xf>
    <xf numFmtId="9" fontId="0" fillId="0" borderId="0" xfId="0" applyNumberFormat="1" applyAlignment="1">
      <alignment horizontal="center"/>
    </xf>
    <xf numFmtId="0" fontId="0" fillId="0" borderId="0" xfId="0" applyAlignment="1">
      <alignment wrapText="1"/>
    </xf>
    <xf numFmtId="49" fontId="11" fillId="0" borderId="1" xfId="0" applyNumberFormat="1" applyFont="1" applyFill="1" applyBorder="1" applyAlignment="1">
      <alignment horizontal="right"/>
    </xf>
    <xf numFmtId="1" fontId="11" fillId="0" borderId="3" xfId="0" applyNumberFormat="1" applyFont="1" applyFill="1" applyBorder="1"/>
    <xf numFmtId="0" fontId="10" fillId="0" borderId="1" xfId="0" applyFont="1" applyBorder="1" applyAlignment="1">
      <alignment horizontal="center"/>
    </xf>
    <xf numFmtId="49" fontId="11" fillId="2" borderId="1" xfId="0" applyNumberFormat="1" applyFont="1" applyFill="1" applyBorder="1" applyAlignment="1">
      <alignment horizontal="right"/>
    </xf>
    <xf numFmtId="1" fontId="11" fillId="2" borderId="3" xfId="0" applyNumberFormat="1" applyFont="1" applyFill="1" applyBorder="1"/>
    <xf numFmtId="9" fontId="0" fillId="2" borderId="1" xfId="0" applyNumberFormat="1" applyFill="1" applyBorder="1"/>
    <xf numFmtId="1" fontId="2" fillId="2" borderId="3" xfId="0" applyNumberFormat="1" applyFont="1" applyFill="1" applyBorder="1"/>
    <xf numFmtId="1" fontId="2" fillId="2" borderId="3" xfId="0" applyNumberFormat="1" applyFont="1" applyFill="1" applyBorder="1" applyAlignment="1">
      <alignment wrapText="1"/>
    </xf>
    <xf numFmtId="0" fontId="15" fillId="2" borderId="0" xfId="0" applyFont="1" applyFill="1"/>
    <xf numFmtId="0" fontId="16" fillId="2" borderId="0" xfId="0" applyFont="1" applyFill="1" applyAlignment="1">
      <alignment horizontal="right"/>
    </xf>
    <xf numFmtId="1" fontId="11" fillId="2" borderId="3" xfId="0" applyNumberFormat="1" applyFont="1" applyFill="1" applyBorder="1" applyAlignment="1">
      <alignment wrapText="1"/>
    </xf>
    <xf numFmtId="0" fontId="16" fillId="2" borderId="0" xfId="0" applyFont="1" applyFill="1"/>
    <xf numFmtId="9" fontId="0" fillId="0" borderId="0" xfId="15" applyFont="1"/>
    <xf numFmtId="0" fontId="0" fillId="2" borderId="0" xfId="0" applyFill="1" applyAlignment="1">
      <alignment wrapText="1"/>
    </xf>
    <xf numFmtId="0" fontId="16" fillId="0" borderId="4" xfId="0" applyFont="1" applyBorder="1" applyAlignment="1">
      <alignment horizontal="left" vertical="top" wrapText="1" indent="1"/>
    </xf>
    <xf numFmtId="9" fontId="0" fillId="0" borderId="1" xfId="0" applyNumberFormat="1" applyBorder="1"/>
    <xf numFmtId="0" fontId="16" fillId="0" borderId="0" xfId="0" applyFont="1"/>
    <xf numFmtId="1" fontId="11" fillId="0" borderId="3" xfId="0" applyNumberFormat="1" applyFont="1" applyFill="1" applyBorder="1" applyAlignment="1">
      <alignment wrapText="1"/>
    </xf>
    <xf numFmtId="0" fontId="15" fillId="0" borderId="0" xfId="0" applyFont="1"/>
    <xf numFmtId="0" fontId="16" fillId="0" borderId="0" xfId="0" applyFont="1" applyAlignment="1">
      <alignment wrapText="1"/>
    </xf>
    <xf numFmtId="0" fontId="16" fillId="0" borderId="5" xfId="0" applyFont="1" applyBorder="1" applyAlignment="1">
      <alignment horizontal="center" vertical="top" wrapText="1"/>
    </xf>
    <xf numFmtId="9" fontId="0" fillId="0" borderId="1" xfId="0" applyNumberFormat="1" applyBorder="1" applyAlignment="1">
      <alignment horizontal="right"/>
    </xf>
    <xf numFmtId="1" fontId="11" fillId="2" borderId="1" xfId="0" applyNumberFormat="1" applyFont="1" applyFill="1" applyBorder="1"/>
    <xf numFmtId="0" fontId="16" fillId="2" borderId="5" xfId="0" applyFont="1" applyFill="1" applyBorder="1" applyAlignment="1">
      <alignment horizontal="center" vertical="top" wrapText="1"/>
    </xf>
    <xf numFmtId="0" fontId="16" fillId="2" borderId="4" xfId="0" applyFont="1" applyFill="1" applyBorder="1" applyAlignment="1">
      <alignment horizontal="left" vertical="top" wrapText="1" indent="1"/>
    </xf>
    <xf numFmtId="1" fontId="17" fillId="0" borderId="3" xfId="0" applyNumberFormat="1" applyFont="1" applyFill="1" applyBorder="1"/>
    <xf numFmtId="0" fontId="0" fillId="3" borderId="0" xfId="0" applyFill="1"/>
    <xf numFmtId="9" fontId="0" fillId="3" borderId="1" xfId="0" applyNumberFormat="1" applyFill="1" applyBorder="1"/>
    <xf numFmtId="0" fontId="0" fillId="0" borderId="1" xfId="0" applyBorder="1" applyAlignment="1">
      <alignment horizontal="center"/>
    </xf>
    <xf numFmtId="0" fontId="0" fillId="4" borderId="1" xfId="0" applyFill="1" applyBorder="1"/>
    <xf numFmtId="0" fontId="0" fillId="0" borderId="1" xfId="0" applyBorder="1" applyAlignment="1">
      <alignment wrapText="1"/>
    </xf>
    <xf numFmtId="49" fontId="0" fillId="4" borderId="1" xfId="0" applyNumberFormat="1" applyFill="1" applyBorder="1"/>
    <xf numFmtId="49" fontId="0" fillId="0" borderId="1" xfId="0" applyNumberFormat="1" applyBorder="1" applyAlignment="1">
      <alignment wrapText="1"/>
    </xf>
    <xf numFmtId="49" fontId="0" fillId="0" borderId="0" xfId="0" applyNumberFormat="1"/>
    <xf numFmtId="9" fontId="2" fillId="0" borderId="1" xfId="15" applyFont="1" applyFill="1" applyBorder="1"/>
    <xf numFmtId="170" fontId="2" fillId="0" borderId="1" xfId="16" applyNumberFormat="1" applyFont="1" applyFill="1" applyBorder="1"/>
    <xf numFmtId="170" fontId="0" fillId="0" borderId="0" xfId="16" applyNumberFormat="1" applyFont="1"/>
  </cellXfs>
  <cellStyles count="17">
    <cellStyle name="Comma" xfId="16" builtinId="3"/>
    <cellStyle name="Comma 2" xfId="1" xr:uid="{00000000-0005-0000-0000-000000000000}"/>
    <cellStyle name="Comma 3" xfId="14" xr:uid="{00000000-0005-0000-0000-000001000000}"/>
    <cellStyle name="Normal" xfId="0" builtinId="0"/>
    <cellStyle name="Normal 12 2" xfId="2" xr:uid="{00000000-0005-0000-0000-000003000000}"/>
    <cellStyle name="Normal 2" xfId="3" xr:uid="{00000000-0005-0000-0000-000004000000}"/>
    <cellStyle name="Normal 2 2" xfId="4" xr:uid="{00000000-0005-0000-0000-000005000000}"/>
    <cellStyle name="Normal 2 3" xfId="5" xr:uid="{00000000-0005-0000-0000-000006000000}"/>
    <cellStyle name="Normal 3" xfId="6" xr:uid="{00000000-0005-0000-0000-000007000000}"/>
    <cellStyle name="Normal 3 2" xfId="7" xr:uid="{00000000-0005-0000-0000-000008000000}"/>
    <cellStyle name="Normal 4" xfId="8" xr:uid="{00000000-0005-0000-0000-000009000000}"/>
    <cellStyle name="Normal 4 2" xfId="9" xr:uid="{00000000-0005-0000-0000-00000A000000}"/>
    <cellStyle name="Normal 5" xfId="10" xr:uid="{00000000-0005-0000-0000-00000B000000}"/>
    <cellStyle name="Normal 5 2" xfId="11" xr:uid="{00000000-0005-0000-0000-00000C000000}"/>
    <cellStyle name="Percent" xfId="15" builtinId="5"/>
    <cellStyle name="Percent 2" xfId="12" xr:uid="{00000000-0005-0000-0000-00000E000000}"/>
    <cellStyle name="s73" xfId="13" xr:uid="{00000000-0005-0000-0000-00000F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BA0F04-0C28-42C0-AF2B-2E94DA62BD2C}">
  <dimension ref="B3:E10"/>
  <sheetViews>
    <sheetView workbookViewId="0">
      <selection activeCell="E10" sqref="E10"/>
    </sheetView>
  </sheetViews>
  <sheetFormatPr defaultRowHeight="14.5" x14ac:dyDescent="0.35"/>
  <cols>
    <col min="5" max="5" width="20.7265625" customWidth="1"/>
  </cols>
  <sheetData>
    <row r="3" spans="2:5" x14ac:dyDescent="0.35">
      <c r="B3" t="s">
        <v>1142</v>
      </c>
      <c r="E3" s="62">
        <v>99440100000000</v>
      </c>
    </row>
    <row r="4" spans="2:5" x14ac:dyDescent="0.35">
      <c r="B4" t="s">
        <v>1137</v>
      </c>
      <c r="E4" s="62">
        <v>112335000000000</v>
      </c>
    </row>
    <row r="5" spans="2:5" x14ac:dyDescent="0.35">
      <c r="B5" t="s">
        <v>1138</v>
      </c>
    </row>
    <row r="6" spans="2:5" x14ac:dyDescent="0.35">
      <c r="B6" t="s">
        <v>1139</v>
      </c>
    </row>
    <row r="7" spans="2:5" x14ac:dyDescent="0.35">
      <c r="B7" t="s">
        <v>1140</v>
      </c>
    </row>
    <row r="8" spans="2:5" x14ac:dyDescent="0.35">
      <c r="B8" t="s">
        <v>1141</v>
      </c>
      <c r="E8" s="62">
        <v>167731000000000</v>
      </c>
    </row>
    <row r="10" spans="2:5" x14ac:dyDescent="0.35">
      <c r="B10" t="s">
        <v>1143</v>
      </c>
      <c r="E10">
        <f>E8/E3</f>
        <v>1.6867541364097582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E145"/>
  <sheetViews>
    <sheetView zoomScale="80" zoomScaleNormal="80" workbookViewId="0">
      <pane xSplit="2" ySplit="3" topLeftCell="C4" activePane="bottomRight" state="frozen"/>
      <selection activeCell="BQ149" sqref="BQ149"/>
      <selection pane="topRight" activeCell="BQ149" sqref="BQ149"/>
      <selection pane="bottomLeft" activeCell="BQ149" sqref="BQ149"/>
      <selection pane="bottomRight" activeCell="D4" sqref="D4"/>
    </sheetView>
  </sheetViews>
  <sheetFormatPr defaultColWidth="9.1796875" defaultRowHeight="14.5" x14ac:dyDescent="0.35"/>
  <cols>
    <col min="1" max="1" width="6" style="6" customWidth="1"/>
    <col min="2" max="2" width="31.26953125" style="6" customWidth="1"/>
    <col min="3" max="3" width="14.7265625" style="2" customWidth="1"/>
    <col min="4" max="4" width="9.453125" style="2" customWidth="1"/>
    <col min="5" max="5" width="10.453125" style="2" customWidth="1"/>
    <col min="6" max="7" width="9.26953125" style="2" customWidth="1"/>
    <col min="8" max="8" width="10.81640625" style="2" customWidth="1"/>
    <col min="9" max="11" width="9.26953125" style="2" customWidth="1"/>
    <col min="12" max="14" width="9.26953125" style="2" bestFit="1" customWidth="1"/>
    <col min="15" max="15" width="9.453125" style="2" bestFit="1" customWidth="1"/>
    <col min="16" max="18" width="9.26953125" style="2" bestFit="1" customWidth="1"/>
    <col min="19" max="19" width="9.453125" style="2" bestFit="1" customWidth="1"/>
    <col min="20" max="21" width="9.26953125" style="2" bestFit="1" customWidth="1"/>
    <col min="22" max="22" width="9.453125" style="2" bestFit="1" customWidth="1"/>
    <col min="23" max="24" width="9.26953125" style="2" bestFit="1" customWidth="1"/>
    <col min="25" max="25" width="10.54296875" style="2" bestFit="1" customWidth="1"/>
    <col min="26" max="26" width="9.26953125" style="2" bestFit="1" customWidth="1"/>
    <col min="27" max="31" width="9.453125" style="2" bestFit="1" customWidth="1"/>
    <col min="32" max="32" width="11.26953125" style="2" customWidth="1"/>
    <col min="33" max="33" width="9.453125" style="2" bestFit="1" customWidth="1"/>
    <col min="34" max="34" width="9.26953125" style="2" bestFit="1" customWidth="1"/>
    <col min="35" max="35" width="9.453125" style="2" bestFit="1" customWidth="1"/>
    <col min="36" max="36" width="11.1796875" style="2" customWidth="1"/>
    <col min="37" max="37" width="9.26953125" style="2" bestFit="1" customWidth="1"/>
    <col min="38" max="39" width="9.453125" style="2" bestFit="1" customWidth="1"/>
    <col min="40" max="42" width="9.26953125" style="2" bestFit="1" customWidth="1"/>
    <col min="43" max="43" width="10.54296875" style="2" customWidth="1"/>
    <col min="44" max="44" width="11.1796875" style="2" customWidth="1"/>
    <col min="45" max="45" width="9.26953125" style="2" customWidth="1"/>
    <col min="46" max="46" width="9.453125" style="2" customWidth="1"/>
    <col min="47" max="47" width="9.26953125" style="2" customWidth="1"/>
    <col min="48" max="48" width="11.26953125" style="2" customWidth="1"/>
    <col min="49" max="50" width="9.26953125" style="2" customWidth="1"/>
    <col min="51" max="51" width="9.453125" style="2" customWidth="1"/>
    <col min="52" max="52" width="9.26953125" style="2" customWidth="1"/>
    <col min="53" max="53" width="9.453125" style="2" customWidth="1"/>
    <col min="54" max="54" width="10.54296875" style="2" customWidth="1"/>
    <col min="55" max="60" width="9.453125" style="2" customWidth="1"/>
    <col min="61" max="61" width="11.26953125" style="2" customWidth="1"/>
    <col min="62" max="62" width="9.453125" style="2" customWidth="1"/>
    <col min="63" max="63" width="12.26953125" style="2" customWidth="1"/>
    <col min="64" max="64" width="11.54296875" style="2" customWidth="1"/>
    <col min="65" max="65" width="11.7265625" style="2" customWidth="1"/>
    <col min="66" max="66" width="12.453125" style="2" customWidth="1"/>
    <col min="67" max="67" width="10.54296875" style="2" customWidth="1"/>
    <col min="68" max="68" width="10.26953125" style="2" customWidth="1"/>
    <col min="69" max="69" width="12.7265625" style="2" customWidth="1"/>
    <col min="70" max="70" width="11.1796875" style="2" customWidth="1"/>
    <col min="71" max="71" width="14.7265625" style="2" customWidth="1"/>
    <col min="72" max="73" width="12" style="2" customWidth="1"/>
    <col min="74" max="74" width="11.26953125" style="2" customWidth="1"/>
    <col min="75" max="75" width="10.1796875" style="2" customWidth="1"/>
    <col min="76" max="76" width="10.54296875" style="2" customWidth="1"/>
    <col min="77" max="77" width="12.453125" style="2" customWidth="1"/>
    <col min="78" max="78" width="11.453125" style="2" customWidth="1"/>
    <col min="79" max="79" width="13.26953125" style="2" customWidth="1"/>
    <col min="80" max="83" width="9.1796875" style="1"/>
    <col min="84" max="16384" width="9.1796875" style="2"/>
  </cols>
  <sheetData>
    <row r="1" spans="1:83" s="6" customFormat="1" x14ac:dyDescent="0.35">
      <c r="B1" s="6" t="s">
        <v>225</v>
      </c>
      <c r="C1" s="6" t="s">
        <v>0</v>
      </c>
      <c r="K1" s="6" t="s">
        <v>233</v>
      </c>
      <c r="BB1" s="7"/>
      <c r="BT1" s="6">
        <f>BV1-BU1</f>
        <v>0</v>
      </c>
      <c r="CB1" s="8"/>
      <c r="CC1" s="8"/>
      <c r="CD1" s="8"/>
      <c r="CE1" s="8"/>
    </row>
    <row r="2" spans="1:83" s="6" customFormat="1" ht="80.25" customHeight="1" x14ac:dyDescent="0.35">
      <c r="C2" s="8" t="s">
        <v>1</v>
      </c>
      <c r="D2" s="8" t="s">
        <v>2</v>
      </c>
      <c r="E2" s="8" t="s">
        <v>3</v>
      </c>
      <c r="F2" s="8" t="s">
        <v>4</v>
      </c>
      <c r="G2" s="8" t="s">
        <v>5</v>
      </c>
      <c r="H2" s="8" t="s">
        <v>6</v>
      </c>
      <c r="I2" s="8" t="s">
        <v>7</v>
      </c>
      <c r="J2" s="8" t="s">
        <v>8</v>
      </c>
      <c r="K2" s="8" t="s">
        <v>9</v>
      </c>
      <c r="L2" s="8" t="s">
        <v>10</v>
      </c>
      <c r="M2" s="8" t="s">
        <v>11</v>
      </c>
      <c r="N2" s="8" t="s">
        <v>12</v>
      </c>
      <c r="O2" s="8" t="s">
        <v>13</v>
      </c>
      <c r="P2" s="8" t="s">
        <v>14</v>
      </c>
      <c r="Q2" s="8" t="s">
        <v>15</v>
      </c>
      <c r="R2" s="8" t="s">
        <v>16</v>
      </c>
      <c r="S2" s="8" t="s">
        <v>17</v>
      </c>
      <c r="T2" s="8" t="s">
        <v>18</v>
      </c>
      <c r="U2" s="8" t="s">
        <v>19</v>
      </c>
      <c r="V2" s="8" t="s">
        <v>20</v>
      </c>
      <c r="W2" s="8" t="s">
        <v>21</v>
      </c>
      <c r="X2" s="8" t="s">
        <v>22</v>
      </c>
      <c r="Y2" s="8" t="s">
        <v>23</v>
      </c>
      <c r="Z2" s="8" t="s">
        <v>24</v>
      </c>
      <c r="AA2" s="8" t="s">
        <v>25</v>
      </c>
      <c r="AB2" s="8" t="s">
        <v>26</v>
      </c>
      <c r="AC2" s="8" t="s">
        <v>27</v>
      </c>
      <c r="AD2" s="8" t="s">
        <v>28</v>
      </c>
      <c r="AE2" s="8" t="s">
        <v>29</v>
      </c>
      <c r="AF2" s="8" t="s">
        <v>30</v>
      </c>
      <c r="AG2" s="8" t="s">
        <v>31</v>
      </c>
      <c r="AH2" s="8" t="s">
        <v>32</v>
      </c>
      <c r="AI2" s="8" t="s">
        <v>33</v>
      </c>
      <c r="AJ2" s="8" t="s">
        <v>34</v>
      </c>
      <c r="AK2" s="8" t="s">
        <v>35</v>
      </c>
      <c r="AL2" s="8" t="s">
        <v>36</v>
      </c>
      <c r="AM2" s="8" t="s">
        <v>37</v>
      </c>
      <c r="AN2" s="8" t="s">
        <v>38</v>
      </c>
      <c r="AO2" s="8" t="s">
        <v>39</v>
      </c>
      <c r="AP2" s="8" t="s">
        <v>40</v>
      </c>
      <c r="AQ2" s="8" t="s">
        <v>41</v>
      </c>
      <c r="AR2" s="8" t="s">
        <v>42</v>
      </c>
      <c r="AS2" s="8" t="s">
        <v>43</v>
      </c>
      <c r="AT2" s="8" t="s">
        <v>44</v>
      </c>
      <c r="AU2" s="8" t="s">
        <v>45</v>
      </c>
      <c r="AV2" s="8" t="s">
        <v>46</v>
      </c>
      <c r="AW2" s="8" t="s">
        <v>47</v>
      </c>
      <c r="AX2" s="8" t="s">
        <v>48</v>
      </c>
      <c r="AY2" s="8" t="s">
        <v>49</v>
      </c>
      <c r="AZ2" s="8" t="s">
        <v>50</v>
      </c>
      <c r="BA2" s="8" t="s">
        <v>51</v>
      </c>
      <c r="BB2" s="8" t="s">
        <v>52</v>
      </c>
      <c r="BC2" s="8" t="s">
        <v>53</v>
      </c>
      <c r="BD2" s="8" t="s">
        <v>54</v>
      </c>
      <c r="BE2" s="8" t="s">
        <v>55</v>
      </c>
      <c r="BF2" s="8" t="s">
        <v>56</v>
      </c>
      <c r="BG2" s="8" t="s">
        <v>57</v>
      </c>
      <c r="BH2" s="8" t="s">
        <v>58</v>
      </c>
      <c r="BI2" s="8" t="s">
        <v>59</v>
      </c>
      <c r="BJ2" s="8" t="s">
        <v>60</v>
      </c>
      <c r="BK2" s="8" t="s">
        <v>61</v>
      </c>
      <c r="BL2" s="8" t="s">
        <v>62</v>
      </c>
      <c r="BM2" s="8" t="s">
        <v>63</v>
      </c>
      <c r="BN2" s="8" t="s">
        <v>64</v>
      </c>
      <c r="BO2" s="8" t="s">
        <v>65</v>
      </c>
      <c r="BP2" s="8" t="s">
        <v>66</v>
      </c>
      <c r="BQ2" s="8" t="s">
        <v>67</v>
      </c>
      <c r="BR2" s="8" t="s">
        <v>68</v>
      </c>
      <c r="BS2" s="8" t="s">
        <v>69</v>
      </c>
      <c r="BT2" s="8" t="s">
        <v>70</v>
      </c>
      <c r="BU2" s="8" t="s">
        <v>71</v>
      </c>
      <c r="BV2" s="8" t="s">
        <v>72</v>
      </c>
      <c r="BW2" s="8" t="s">
        <v>73</v>
      </c>
      <c r="BX2" s="8" t="s">
        <v>74</v>
      </c>
      <c r="BY2" s="8" t="s">
        <v>75</v>
      </c>
      <c r="BZ2" s="8" t="s">
        <v>76</v>
      </c>
      <c r="CA2" s="8" t="s">
        <v>77</v>
      </c>
      <c r="CB2" s="8"/>
      <c r="CC2" s="8"/>
      <c r="CD2" s="8"/>
      <c r="CE2" s="8"/>
    </row>
    <row r="3" spans="1:83" x14ac:dyDescent="0.35">
      <c r="A3" s="6" t="s">
        <v>78</v>
      </c>
      <c r="B3" s="6" t="s">
        <v>79</v>
      </c>
      <c r="C3" s="2">
        <v>1</v>
      </c>
      <c r="D3" s="2">
        <v>2</v>
      </c>
      <c r="E3" s="2">
        <v>3</v>
      </c>
      <c r="F3" s="2">
        <v>4</v>
      </c>
      <c r="G3" s="2">
        <v>5</v>
      </c>
      <c r="H3" s="2">
        <v>6</v>
      </c>
      <c r="I3" s="2">
        <v>7</v>
      </c>
      <c r="J3" s="2">
        <v>8</v>
      </c>
      <c r="K3" s="2">
        <v>9</v>
      </c>
      <c r="L3" s="2">
        <v>10</v>
      </c>
      <c r="M3" s="2">
        <v>11</v>
      </c>
      <c r="N3" s="2">
        <v>12</v>
      </c>
      <c r="O3" s="2">
        <v>13</v>
      </c>
      <c r="P3" s="2">
        <v>14</v>
      </c>
      <c r="Q3" s="2">
        <v>15</v>
      </c>
      <c r="R3" s="2">
        <v>16</v>
      </c>
      <c r="S3" s="2">
        <v>17</v>
      </c>
      <c r="T3" s="2">
        <v>18</v>
      </c>
      <c r="U3" s="2">
        <v>19</v>
      </c>
      <c r="V3" s="2">
        <v>20</v>
      </c>
      <c r="W3" s="2">
        <v>21</v>
      </c>
      <c r="X3" s="2">
        <v>22</v>
      </c>
      <c r="Y3" s="2">
        <v>23</v>
      </c>
      <c r="Z3" s="2">
        <v>24</v>
      </c>
      <c r="AA3" s="2">
        <v>25</v>
      </c>
      <c r="AB3" s="2">
        <v>26</v>
      </c>
      <c r="AC3" s="2">
        <v>27</v>
      </c>
      <c r="AD3" s="2">
        <v>28</v>
      </c>
      <c r="AE3" s="2">
        <v>29</v>
      </c>
      <c r="AF3" s="2">
        <v>30</v>
      </c>
      <c r="AG3" s="2">
        <v>31</v>
      </c>
      <c r="AH3" s="2">
        <v>32</v>
      </c>
      <c r="AI3" s="2">
        <v>33</v>
      </c>
      <c r="AJ3" s="2">
        <v>34</v>
      </c>
      <c r="AK3" s="2">
        <v>35</v>
      </c>
      <c r="AL3" s="2">
        <v>36</v>
      </c>
      <c r="AM3" s="2">
        <v>37</v>
      </c>
      <c r="AN3" s="2">
        <v>38</v>
      </c>
      <c r="AO3" s="2">
        <v>39</v>
      </c>
      <c r="AP3" s="2">
        <v>40</v>
      </c>
      <c r="AQ3" s="2">
        <v>41</v>
      </c>
      <c r="AR3" s="2">
        <v>42</v>
      </c>
      <c r="AS3" s="2">
        <v>43</v>
      </c>
      <c r="AT3" s="2">
        <v>44</v>
      </c>
      <c r="AU3" s="2">
        <v>45</v>
      </c>
      <c r="AV3" s="2">
        <v>46</v>
      </c>
      <c r="AW3" s="2">
        <v>47</v>
      </c>
      <c r="AX3" s="2">
        <v>48</v>
      </c>
      <c r="AY3" s="2">
        <v>49</v>
      </c>
      <c r="AZ3" s="2">
        <v>50</v>
      </c>
      <c r="BA3" s="2">
        <v>51</v>
      </c>
      <c r="BB3" s="2">
        <v>52</v>
      </c>
      <c r="BC3" s="2">
        <v>53</v>
      </c>
      <c r="BD3" s="2">
        <v>54</v>
      </c>
      <c r="BE3" s="2">
        <v>55</v>
      </c>
      <c r="BF3" s="2">
        <v>56</v>
      </c>
      <c r="BG3" s="2">
        <v>57</v>
      </c>
      <c r="BH3" s="2">
        <v>58</v>
      </c>
      <c r="BI3" s="2">
        <v>59</v>
      </c>
      <c r="BJ3" s="2">
        <v>60</v>
      </c>
      <c r="BK3" s="2">
        <v>61</v>
      </c>
      <c r="BL3" s="2">
        <v>62</v>
      </c>
      <c r="BM3" s="2">
        <v>63</v>
      </c>
      <c r="BN3" s="2">
        <v>64</v>
      </c>
      <c r="BO3" s="2">
        <v>65</v>
      </c>
      <c r="BP3" s="2">
        <v>66</v>
      </c>
    </row>
    <row r="4" spans="1:83" x14ac:dyDescent="0.35">
      <c r="A4" s="6">
        <v>1</v>
      </c>
      <c r="B4" s="6" t="s">
        <v>80</v>
      </c>
      <c r="C4" s="2">
        <v>20994881.552820519</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c r="AG4" s="2">
        <v>0</v>
      </c>
      <c r="AH4" s="2">
        <v>0</v>
      </c>
      <c r="AI4" s="2">
        <v>0</v>
      </c>
      <c r="AJ4" s="2">
        <v>0</v>
      </c>
      <c r="AK4" s="2">
        <v>0</v>
      </c>
      <c r="AL4" s="2">
        <v>0</v>
      </c>
      <c r="AM4" s="2">
        <v>0</v>
      </c>
      <c r="AN4" s="2">
        <v>0</v>
      </c>
      <c r="AO4" s="2">
        <v>0</v>
      </c>
      <c r="AP4" s="2">
        <v>0</v>
      </c>
      <c r="BK4" s="2">
        <v>0</v>
      </c>
      <c r="BQ4" s="2">
        <f t="shared" ref="BQ4:BQ67" si="0">SUM(C4:BP4)</f>
        <v>20994881.552820519</v>
      </c>
      <c r="BR4" s="2">
        <v>-2108571.0828499938</v>
      </c>
      <c r="BS4" s="2">
        <f>BR4+BQ4</f>
        <v>18886310.469970524</v>
      </c>
      <c r="BT4" s="2">
        <v>77.03</v>
      </c>
      <c r="BV4" s="2">
        <f>BT4+BU4</f>
        <v>77.03</v>
      </c>
      <c r="BW4" s="2">
        <v>2.5514115488323295E-2</v>
      </c>
      <c r="BX4" s="2">
        <f>BV4+BW4</f>
        <v>77.055514115488322</v>
      </c>
      <c r="BY4" s="2">
        <f>BX4+BS4</f>
        <v>18886387.52548464</v>
      </c>
      <c r="BZ4" s="2">
        <v>2683763.3469604901</v>
      </c>
      <c r="CA4" s="2">
        <f>BY4+BZ4</f>
        <v>21570150.872445129</v>
      </c>
    </row>
    <row r="5" spans="1:83" x14ac:dyDescent="0.35">
      <c r="A5" s="6">
        <v>2</v>
      </c>
      <c r="B5" s="6" t="s">
        <v>81</v>
      </c>
      <c r="C5" s="2">
        <v>13947660.855387263</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c r="AG5" s="2">
        <v>0</v>
      </c>
      <c r="AH5" s="2">
        <v>0</v>
      </c>
      <c r="AI5" s="2">
        <v>0</v>
      </c>
      <c r="AJ5" s="2">
        <v>0</v>
      </c>
      <c r="AK5" s="2">
        <v>0</v>
      </c>
      <c r="AL5" s="2">
        <v>0</v>
      </c>
      <c r="AM5" s="2">
        <v>0</v>
      </c>
      <c r="AN5" s="2">
        <v>0</v>
      </c>
      <c r="AO5" s="2">
        <v>0</v>
      </c>
      <c r="AP5" s="2">
        <v>0</v>
      </c>
      <c r="BK5" s="2">
        <v>0</v>
      </c>
      <c r="BQ5" s="2">
        <f t="shared" si="0"/>
        <v>13947660.855387263</v>
      </c>
      <c r="BR5" s="2">
        <v>-2651836.0143072098</v>
      </c>
      <c r="BS5" s="2">
        <f t="shared" ref="BS5:BS68" si="1">BR5+BQ5</f>
        <v>11295824.841080053</v>
      </c>
      <c r="BT5" s="2">
        <v>147.69</v>
      </c>
      <c r="BV5" s="2">
        <f t="shared" ref="BV5:BV68" si="2">BT5+BU5</f>
        <v>147.69</v>
      </c>
      <c r="BW5" s="2">
        <v>0.73835964542940802</v>
      </c>
      <c r="BX5" s="2">
        <f t="shared" ref="BX5:BX68" si="3">BV5+BW5</f>
        <v>148.4283596454294</v>
      </c>
      <c r="BY5" s="2">
        <f t="shared" ref="BY5:BY68" si="4">BX5+BS5</f>
        <v>11295973.269439699</v>
      </c>
      <c r="BZ5" s="2">
        <v>1887810.9884263801</v>
      </c>
      <c r="CA5" s="2">
        <f t="shared" ref="CA5:CA68" si="5">BY5+BZ5</f>
        <v>13183784.257866079</v>
      </c>
    </row>
    <row r="6" spans="1:83" x14ac:dyDescent="0.35">
      <c r="A6" s="6">
        <v>3</v>
      </c>
      <c r="B6" s="6" t="s">
        <v>82</v>
      </c>
      <c r="C6" s="2">
        <v>5513210.0508038029</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c r="AG6" s="2">
        <v>0</v>
      </c>
      <c r="AH6" s="2">
        <v>0</v>
      </c>
      <c r="AI6" s="2">
        <v>0</v>
      </c>
      <c r="AJ6" s="2">
        <v>0</v>
      </c>
      <c r="AK6" s="2">
        <v>0</v>
      </c>
      <c r="AL6" s="2">
        <v>0</v>
      </c>
      <c r="AM6" s="2">
        <v>0</v>
      </c>
      <c r="AN6" s="2">
        <v>0</v>
      </c>
      <c r="AO6" s="2">
        <v>0</v>
      </c>
      <c r="AP6" s="2">
        <v>0</v>
      </c>
      <c r="BK6" s="2">
        <v>0</v>
      </c>
      <c r="BQ6" s="2">
        <f t="shared" si="0"/>
        <v>5513210.0508038029</v>
      </c>
      <c r="BR6" s="2">
        <v>-132657.61574632194</v>
      </c>
      <c r="BS6" s="2">
        <f t="shared" si="1"/>
        <v>5380552.4350574808</v>
      </c>
      <c r="BT6" s="2">
        <v>11013.800000000001</v>
      </c>
      <c r="BV6" s="2">
        <f t="shared" si="2"/>
        <v>11013.800000000001</v>
      </c>
      <c r="BW6" s="2">
        <v>4.0311769175599999</v>
      </c>
      <c r="BX6" s="2">
        <f t="shared" si="3"/>
        <v>11017.831176917562</v>
      </c>
      <c r="BY6" s="2">
        <f t="shared" si="4"/>
        <v>5391570.2662343988</v>
      </c>
      <c r="BZ6" s="2">
        <v>1149724.1363988114</v>
      </c>
      <c r="CA6" s="2">
        <f t="shared" si="5"/>
        <v>6541294.4026332106</v>
      </c>
    </row>
    <row r="7" spans="1:83" x14ac:dyDescent="0.35">
      <c r="A7" s="6">
        <v>4</v>
      </c>
      <c r="B7" s="6" t="s">
        <v>83</v>
      </c>
      <c r="C7" s="2">
        <v>2943991.1031570025</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c r="AG7" s="2">
        <v>0</v>
      </c>
      <c r="AH7" s="2">
        <v>0</v>
      </c>
      <c r="AI7" s="2">
        <v>0</v>
      </c>
      <c r="AJ7" s="2">
        <v>0</v>
      </c>
      <c r="AK7" s="2">
        <v>0</v>
      </c>
      <c r="AL7" s="2">
        <v>0</v>
      </c>
      <c r="AM7" s="2">
        <v>0</v>
      </c>
      <c r="AN7" s="2">
        <v>0</v>
      </c>
      <c r="AO7" s="2">
        <v>0</v>
      </c>
      <c r="AP7" s="2">
        <v>0</v>
      </c>
      <c r="BK7" s="2">
        <v>0</v>
      </c>
      <c r="BQ7" s="2">
        <f t="shared" si="0"/>
        <v>2943991.1031570025</v>
      </c>
      <c r="BR7" s="2">
        <v>-77004.892122026504</v>
      </c>
      <c r="BS7" s="2">
        <f t="shared" si="1"/>
        <v>2866986.2110349759</v>
      </c>
      <c r="BV7" s="2">
        <f t="shared" si="2"/>
        <v>0</v>
      </c>
      <c r="BW7" s="2">
        <v>0</v>
      </c>
      <c r="BX7" s="2">
        <f t="shared" si="3"/>
        <v>0</v>
      </c>
      <c r="BY7" s="2">
        <f t="shared" si="4"/>
        <v>2866986.2110349759</v>
      </c>
      <c r="BZ7" s="2">
        <v>289525.79062748101</v>
      </c>
      <c r="CA7" s="2">
        <f t="shared" si="5"/>
        <v>3156512.0016624569</v>
      </c>
    </row>
    <row r="8" spans="1:83" x14ac:dyDescent="0.35">
      <c r="A8" s="6">
        <v>5</v>
      </c>
      <c r="B8" s="6" t="s">
        <v>84</v>
      </c>
      <c r="C8" s="2">
        <v>1229973.7201204775</v>
      </c>
      <c r="M8" s="2">
        <v>0</v>
      </c>
      <c r="N8" s="2">
        <v>0</v>
      </c>
      <c r="O8" s="2">
        <v>0</v>
      </c>
      <c r="P8" s="2">
        <v>0</v>
      </c>
      <c r="Q8" s="2">
        <v>0</v>
      </c>
      <c r="R8" s="2">
        <v>0</v>
      </c>
      <c r="S8" s="2">
        <v>0</v>
      </c>
      <c r="T8" s="2">
        <v>0</v>
      </c>
      <c r="U8" s="2">
        <v>0</v>
      </c>
      <c r="V8" s="2">
        <v>0</v>
      </c>
      <c r="W8" s="2">
        <v>0</v>
      </c>
      <c r="X8" s="2">
        <v>0</v>
      </c>
      <c r="Y8" s="2">
        <v>0</v>
      </c>
      <c r="Z8" s="2">
        <v>0</v>
      </c>
      <c r="AA8" s="2">
        <v>0</v>
      </c>
      <c r="AB8" s="2">
        <v>0</v>
      </c>
      <c r="AC8" s="2">
        <v>0</v>
      </c>
      <c r="AD8" s="2">
        <v>0</v>
      </c>
      <c r="AE8" s="2">
        <v>0</v>
      </c>
      <c r="AF8" s="2">
        <v>0</v>
      </c>
      <c r="AG8" s="2">
        <v>0</v>
      </c>
      <c r="AH8" s="2">
        <v>0</v>
      </c>
      <c r="AI8" s="2">
        <v>0</v>
      </c>
      <c r="AJ8" s="2">
        <v>0</v>
      </c>
      <c r="AK8" s="2">
        <v>0</v>
      </c>
      <c r="AL8" s="2">
        <v>0</v>
      </c>
      <c r="AM8" s="2">
        <v>0</v>
      </c>
      <c r="AN8" s="2">
        <v>0</v>
      </c>
      <c r="AO8" s="2">
        <v>0</v>
      </c>
      <c r="AP8" s="2">
        <v>0</v>
      </c>
      <c r="BK8" s="2">
        <v>0</v>
      </c>
      <c r="BQ8" s="2">
        <f t="shared" si="0"/>
        <v>1229973.7201204775</v>
      </c>
      <c r="BR8" s="2">
        <v>-11171.69120485553</v>
      </c>
      <c r="BS8" s="2">
        <f t="shared" si="1"/>
        <v>1218802.028915622</v>
      </c>
      <c r="BV8" s="2">
        <f t="shared" si="2"/>
        <v>0</v>
      </c>
      <c r="BW8" s="2">
        <v>0</v>
      </c>
      <c r="BX8" s="2">
        <f t="shared" si="3"/>
        <v>0</v>
      </c>
      <c r="BY8" s="2">
        <f t="shared" si="4"/>
        <v>1218802.028915622</v>
      </c>
      <c r="BZ8" s="2">
        <v>199513.60911276098</v>
      </c>
      <c r="CA8" s="2">
        <f t="shared" si="5"/>
        <v>1418315.638028383</v>
      </c>
    </row>
    <row r="9" spans="1:83" x14ac:dyDescent="0.35">
      <c r="A9" s="6">
        <v>6</v>
      </c>
      <c r="B9" s="6" t="s">
        <v>85</v>
      </c>
      <c r="C9" s="2">
        <v>2431235.303159832</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c r="AG9" s="2">
        <v>0</v>
      </c>
      <c r="AH9" s="2">
        <v>0</v>
      </c>
      <c r="AI9" s="2">
        <v>0</v>
      </c>
      <c r="AJ9" s="2">
        <v>0</v>
      </c>
      <c r="AK9" s="2">
        <v>0</v>
      </c>
      <c r="AL9" s="2">
        <v>0</v>
      </c>
      <c r="AM9" s="2">
        <v>0</v>
      </c>
      <c r="AN9" s="2">
        <v>0</v>
      </c>
      <c r="AO9" s="2">
        <v>0</v>
      </c>
      <c r="AP9" s="2">
        <v>0</v>
      </c>
      <c r="BK9" s="2">
        <v>0</v>
      </c>
      <c r="BQ9" s="2">
        <f t="shared" si="0"/>
        <v>2431235.303159832</v>
      </c>
      <c r="BR9" s="2">
        <v>-38494.282488560944</v>
      </c>
      <c r="BS9" s="2">
        <f t="shared" si="1"/>
        <v>2392741.0206712713</v>
      </c>
      <c r="BV9" s="2">
        <f t="shared" si="2"/>
        <v>0</v>
      </c>
      <c r="BW9" s="2">
        <v>0</v>
      </c>
      <c r="BX9" s="2">
        <f t="shared" si="3"/>
        <v>0</v>
      </c>
      <c r="BY9" s="2">
        <f t="shared" si="4"/>
        <v>2392741.0206712713</v>
      </c>
      <c r="BZ9" s="2">
        <v>394369.83246134949</v>
      </c>
      <c r="CA9" s="2">
        <f t="shared" si="5"/>
        <v>2787110.8531326209</v>
      </c>
    </row>
    <row r="10" spans="1:83" x14ac:dyDescent="0.35">
      <c r="A10" s="6">
        <v>7</v>
      </c>
      <c r="B10" s="6" t="s">
        <v>86</v>
      </c>
      <c r="C10" s="2">
        <v>2171323.8688428579</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c r="AG10" s="2">
        <v>0</v>
      </c>
      <c r="AH10" s="2">
        <v>0</v>
      </c>
      <c r="AI10" s="2">
        <v>0</v>
      </c>
      <c r="AJ10" s="2">
        <v>0</v>
      </c>
      <c r="AK10" s="2">
        <v>0</v>
      </c>
      <c r="AL10" s="2">
        <v>0</v>
      </c>
      <c r="AM10" s="2">
        <v>0</v>
      </c>
      <c r="AN10" s="2">
        <v>0</v>
      </c>
      <c r="AO10" s="2">
        <v>0</v>
      </c>
      <c r="AP10" s="2">
        <v>0</v>
      </c>
      <c r="BK10" s="2">
        <v>0</v>
      </c>
      <c r="BQ10" s="2">
        <f t="shared" si="0"/>
        <v>2171323.8688428579</v>
      </c>
      <c r="BR10" s="2">
        <v>-208119.16462993438</v>
      </c>
      <c r="BS10" s="2">
        <f t="shared" si="1"/>
        <v>1963204.7042129235</v>
      </c>
      <c r="BT10" s="2">
        <v>28.950000000000003</v>
      </c>
      <c r="BV10" s="2">
        <f t="shared" si="2"/>
        <v>28.950000000000003</v>
      </c>
      <c r="BW10" s="2">
        <v>5.9492782139999996</v>
      </c>
      <c r="BX10" s="2">
        <f t="shared" si="3"/>
        <v>34.899278214000006</v>
      </c>
      <c r="BY10" s="2">
        <f t="shared" si="4"/>
        <v>1963239.6034911375</v>
      </c>
      <c r="BZ10" s="2">
        <v>221839.246233991</v>
      </c>
      <c r="CA10" s="2">
        <f t="shared" si="5"/>
        <v>2185078.8497251286</v>
      </c>
    </row>
    <row r="11" spans="1:83" x14ac:dyDescent="0.35">
      <c r="A11" s="6">
        <v>8</v>
      </c>
      <c r="B11" s="6" t="s">
        <v>87</v>
      </c>
      <c r="C11" s="2">
        <v>2992842.1749335453</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c r="AG11" s="2">
        <v>0</v>
      </c>
      <c r="AH11" s="2">
        <v>0</v>
      </c>
      <c r="AI11" s="2">
        <v>0</v>
      </c>
      <c r="AJ11" s="2">
        <v>0</v>
      </c>
      <c r="AK11" s="2">
        <v>0</v>
      </c>
      <c r="AL11" s="2">
        <v>0</v>
      </c>
      <c r="AM11" s="2">
        <v>0</v>
      </c>
      <c r="AN11" s="2">
        <v>0</v>
      </c>
      <c r="AO11" s="2">
        <v>0</v>
      </c>
      <c r="AP11" s="2">
        <v>0</v>
      </c>
      <c r="BK11" s="2">
        <v>0</v>
      </c>
      <c r="BQ11" s="2">
        <f t="shared" si="0"/>
        <v>2992842.1749335453</v>
      </c>
      <c r="BR11" s="2">
        <v>78384.1237119242</v>
      </c>
      <c r="BS11" s="2">
        <f t="shared" si="1"/>
        <v>3071226.2986454694</v>
      </c>
      <c r="BT11" s="2">
        <v>0</v>
      </c>
      <c r="BV11" s="2">
        <f t="shared" si="2"/>
        <v>0</v>
      </c>
      <c r="BW11" s="2">
        <v>2.0134431502035</v>
      </c>
      <c r="BX11" s="2">
        <f t="shared" si="3"/>
        <v>2.0134431502035</v>
      </c>
      <c r="BY11" s="2">
        <f t="shared" si="4"/>
        <v>3071228.3120886195</v>
      </c>
      <c r="BZ11" s="2">
        <v>559654.37010311196</v>
      </c>
      <c r="CA11" s="2">
        <f t="shared" si="5"/>
        <v>3630882.6821917314</v>
      </c>
    </row>
    <row r="12" spans="1:83" x14ac:dyDescent="0.35">
      <c r="A12" s="6">
        <v>9</v>
      </c>
      <c r="B12" s="6" t="s">
        <v>88</v>
      </c>
      <c r="C12" s="2">
        <v>5767522.0894817049</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c r="AG12" s="2">
        <v>0</v>
      </c>
      <c r="AH12" s="2">
        <v>0</v>
      </c>
      <c r="AI12" s="2">
        <v>0</v>
      </c>
      <c r="AJ12" s="2">
        <v>0</v>
      </c>
      <c r="AK12" s="2">
        <v>0</v>
      </c>
      <c r="AL12" s="2">
        <v>0</v>
      </c>
      <c r="AM12" s="2">
        <v>0</v>
      </c>
      <c r="AN12" s="2">
        <v>0</v>
      </c>
      <c r="AO12" s="2">
        <v>0</v>
      </c>
      <c r="AP12" s="2">
        <v>0</v>
      </c>
      <c r="BK12" s="2">
        <v>0</v>
      </c>
      <c r="BQ12" s="2">
        <f t="shared" si="0"/>
        <v>5767522.0894817049</v>
      </c>
      <c r="BR12" s="2">
        <v>236878.8870109031</v>
      </c>
      <c r="BS12" s="2">
        <f t="shared" si="1"/>
        <v>6004400.976492608</v>
      </c>
      <c r="BT12" s="2">
        <v>30404.600000000002</v>
      </c>
      <c r="BV12" s="2">
        <f t="shared" si="2"/>
        <v>30404.600000000002</v>
      </c>
      <c r="BW12" s="2">
        <v>2043.6078025735915</v>
      </c>
      <c r="BX12" s="2">
        <f t="shared" si="3"/>
        <v>32448.207802573594</v>
      </c>
      <c r="BY12" s="2">
        <f t="shared" si="4"/>
        <v>6036849.1842951812</v>
      </c>
      <c r="BZ12" s="2">
        <v>1060120.28068291</v>
      </c>
      <c r="CA12" s="2">
        <f t="shared" si="5"/>
        <v>7096969.4649780914</v>
      </c>
    </row>
    <row r="13" spans="1:83" x14ac:dyDescent="0.35">
      <c r="A13" s="6">
        <v>10</v>
      </c>
      <c r="B13" s="6" t="s">
        <v>89</v>
      </c>
      <c r="C13" s="2">
        <v>7255537.0937781949</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c r="AG13" s="2">
        <v>0</v>
      </c>
      <c r="AH13" s="2">
        <v>0</v>
      </c>
      <c r="AI13" s="2">
        <v>0</v>
      </c>
      <c r="AJ13" s="2">
        <v>0</v>
      </c>
      <c r="AK13" s="2">
        <v>0</v>
      </c>
      <c r="AL13" s="2">
        <v>0</v>
      </c>
      <c r="AM13" s="2">
        <v>0</v>
      </c>
      <c r="AN13" s="2">
        <v>0</v>
      </c>
      <c r="AO13" s="2">
        <v>0</v>
      </c>
      <c r="AP13" s="2">
        <v>0</v>
      </c>
      <c r="BK13" s="2">
        <v>0</v>
      </c>
      <c r="BQ13" s="2">
        <f t="shared" si="0"/>
        <v>7255537.0937781949</v>
      </c>
      <c r="BR13" s="2">
        <v>-560134.81930865825</v>
      </c>
      <c r="BS13" s="2">
        <f t="shared" si="1"/>
        <v>6695402.2744695367</v>
      </c>
      <c r="BV13" s="2">
        <f t="shared" si="2"/>
        <v>0</v>
      </c>
      <c r="BX13" s="2">
        <f t="shared" si="3"/>
        <v>0</v>
      </c>
      <c r="BY13" s="2">
        <f t="shared" si="4"/>
        <v>6695402.2744695367</v>
      </c>
      <c r="BZ13" s="2">
        <v>1974897.9377342199</v>
      </c>
      <c r="CA13" s="2">
        <f t="shared" si="5"/>
        <v>8670300.212203756</v>
      </c>
    </row>
    <row r="14" spans="1:83" x14ac:dyDescent="0.35">
      <c r="A14" s="6">
        <v>11</v>
      </c>
      <c r="B14" s="6" t="s">
        <v>90</v>
      </c>
      <c r="C14" s="2">
        <v>473570.37099586515</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c r="AG14" s="2">
        <v>0</v>
      </c>
      <c r="AH14" s="2">
        <v>0</v>
      </c>
      <c r="AI14" s="2">
        <v>0</v>
      </c>
      <c r="AJ14" s="2">
        <v>0</v>
      </c>
      <c r="AK14" s="2">
        <v>0</v>
      </c>
      <c r="AL14" s="2">
        <v>0</v>
      </c>
      <c r="AM14" s="2">
        <v>0</v>
      </c>
      <c r="AN14" s="2">
        <v>0</v>
      </c>
      <c r="AO14" s="2">
        <v>0</v>
      </c>
      <c r="AP14" s="2">
        <v>0</v>
      </c>
      <c r="BK14" s="2">
        <v>0</v>
      </c>
      <c r="BQ14" s="2">
        <f t="shared" si="0"/>
        <v>473570.37099586515</v>
      </c>
      <c r="BR14" s="2">
        <v>0</v>
      </c>
      <c r="BS14" s="2">
        <f t="shared" si="1"/>
        <v>473570.37099586515</v>
      </c>
      <c r="BT14" s="2">
        <v>45516.759999999995</v>
      </c>
      <c r="BV14" s="2">
        <f t="shared" si="2"/>
        <v>45516.759999999995</v>
      </c>
      <c r="BW14" s="2">
        <v>0</v>
      </c>
      <c r="BX14" s="2">
        <f t="shared" si="3"/>
        <v>45516.759999999995</v>
      </c>
      <c r="BY14" s="2">
        <f t="shared" si="4"/>
        <v>519087.13099586515</v>
      </c>
      <c r="BZ14" s="2">
        <v>272969.85172357102</v>
      </c>
      <c r="CA14" s="2">
        <f t="shared" si="5"/>
        <v>792056.98271943617</v>
      </c>
    </row>
    <row r="15" spans="1:83" x14ac:dyDescent="0.35">
      <c r="A15" s="6">
        <v>12</v>
      </c>
      <c r="B15" s="6" t="s">
        <v>91</v>
      </c>
      <c r="C15" s="2">
        <v>8860065.9197489284</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c r="AG15" s="2">
        <v>0</v>
      </c>
      <c r="AH15" s="2">
        <v>0</v>
      </c>
      <c r="AI15" s="2">
        <v>0</v>
      </c>
      <c r="AJ15" s="2">
        <v>0</v>
      </c>
      <c r="AK15" s="2">
        <v>0</v>
      </c>
      <c r="AL15" s="2">
        <v>0</v>
      </c>
      <c r="AM15" s="2">
        <v>0</v>
      </c>
      <c r="AN15" s="2">
        <v>0</v>
      </c>
      <c r="AO15" s="2">
        <v>0</v>
      </c>
      <c r="AP15" s="2">
        <v>0</v>
      </c>
      <c r="BK15" s="2">
        <v>0</v>
      </c>
      <c r="BQ15" s="2">
        <f t="shared" si="0"/>
        <v>8860065.9197489284</v>
      </c>
      <c r="BR15" s="2">
        <v>-620125.7830696262</v>
      </c>
      <c r="BS15" s="2">
        <f t="shared" si="1"/>
        <v>8239940.136679302</v>
      </c>
      <c r="BV15" s="2">
        <f t="shared" si="2"/>
        <v>0</v>
      </c>
      <c r="BW15" s="2">
        <v>0</v>
      </c>
      <c r="BX15" s="2">
        <f t="shared" si="3"/>
        <v>0</v>
      </c>
      <c r="BY15" s="2">
        <f t="shared" si="4"/>
        <v>8239940.136679302</v>
      </c>
      <c r="BZ15" s="2">
        <v>2893090.3820170695</v>
      </c>
      <c r="CA15" s="2">
        <f t="shared" si="5"/>
        <v>11133030.518696371</v>
      </c>
    </row>
    <row r="16" spans="1:83" x14ac:dyDescent="0.35">
      <c r="A16" s="6">
        <v>13</v>
      </c>
      <c r="B16" s="6" t="s">
        <v>92</v>
      </c>
      <c r="C16" s="2">
        <v>1164112.8351059218</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c r="AG16" s="2">
        <v>0</v>
      </c>
      <c r="AH16" s="2">
        <v>0</v>
      </c>
      <c r="AI16" s="2">
        <v>0</v>
      </c>
      <c r="AJ16" s="2">
        <v>0</v>
      </c>
      <c r="AK16" s="2">
        <v>0</v>
      </c>
      <c r="AL16" s="2">
        <v>0</v>
      </c>
      <c r="AM16" s="2">
        <v>0</v>
      </c>
      <c r="AN16" s="2">
        <v>0</v>
      </c>
      <c r="AO16" s="2">
        <v>0</v>
      </c>
      <c r="AP16" s="2">
        <v>0</v>
      </c>
      <c r="BK16" s="2">
        <v>0</v>
      </c>
      <c r="BQ16" s="2">
        <f t="shared" si="0"/>
        <v>1164112.8351059218</v>
      </c>
      <c r="BR16" s="2">
        <v>-1104.4182915459801</v>
      </c>
      <c r="BS16" s="2">
        <f t="shared" si="1"/>
        <v>1163008.4168143759</v>
      </c>
      <c r="BT16" s="2">
        <v>15.14</v>
      </c>
      <c r="BV16" s="2">
        <f t="shared" si="2"/>
        <v>15.14</v>
      </c>
      <c r="BW16" s="2">
        <v>1.3310540850867201</v>
      </c>
      <c r="BX16" s="2">
        <f t="shared" si="3"/>
        <v>16.47105408508672</v>
      </c>
      <c r="BY16" s="2">
        <f t="shared" si="4"/>
        <v>1163024.887868461</v>
      </c>
      <c r="BZ16" s="2">
        <v>150612.85868219801</v>
      </c>
      <c r="CA16" s="2">
        <f t="shared" si="5"/>
        <v>1313637.746550659</v>
      </c>
    </row>
    <row r="17" spans="1:79" x14ac:dyDescent="0.35">
      <c r="A17" s="6">
        <v>14</v>
      </c>
      <c r="B17" s="6" t="s">
        <v>93</v>
      </c>
      <c r="C17" s="2">
        <v>802715.76745084161</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c r="AG17" s="2">
        <v>0</v>
      </c>
      <c r="AH17" s="2">
        <v>0</v>
      </c>
      <c r="AI17" s="2">
        <v>0</v>
      </c>
      <c r="AJ17" s="2">
        <v>0</v>
      </c>
      <c r="AK17" s="2">
        <v>0</v>
      </c>
      <c r="AL17" s="2">
        <v>0</v>
      </c>
      <c r="AM17" s="2">
        <v>0</v>
      </c>
      <c r="AN17" s="2">
        <v>0</v>
      </c>
      <c r="AO17" s="2">
        <v>0</v>
      </c>
      <c r="AP17" s="2">
        <v>0</v>
      </c>
      <c r="BK17" s="2">
        <v>0</v>
      </c>
      <c r="BQ17" s="2">
        <f t="shared" si="0"/>
        <v>802715.76745084161</v>
      </c>
      <c r="BR17" s="2">
        <v>-21549.942402256682</v>
      </c>
      <c r="BS17" s="2">
        <f t="shared" si="1"/>
        <v>781165.82504858496</v>
      </c>
      <c r="BV17" s="2">
        <f t="shared" si="2"/>
        <v>0</v>
      </c>
      <c r="BW17" s="2">
        <v>0</v>
      </c>
      <c r="BX17" s="2">
        <f t="shared" si="3"/>
        <v>0</v>
      </c>
      <c r="BY17" s="2">
        <f t="shared" si="4"/>
        <v>781165.82504858496</v>
      </c>
      <c r="BZ17" s="2">
        <v>225411.69580027199</v>
      </c>
      <c r="CA17" s="2">
        <f t="shared" si="5"/>
        <v>1006577.520848857</v>
      </c>
    </row>
    <row r="18" spans="1:79" x14ac:dyDescent="0.35">
      <c r="A18" s="6">
        <v>15</v>
      </c>
      <c r="B18" s="6" t="s">
        <v>94</v>
      </c>
      <c r="C18" s="2">
        <v>979931.29613127408</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c r="AG18" s="2">
        <v>0</v>
      </c>
      <c r="AH18" s="2">
        <v>0</v>
      </c>
      <c r="AI18" s="2">
        <v>0</v>
      </c>
      <c r="AJ18" s="2">
        <v>0</v>
      </c>
      <c r="AK18" s="2">
        <v>0</v>
      </c>
      <c r="AL18" s="2">
        <v>0</v>
      </c>
      <c r="AM18" s="2">
        <v>0</v>
      </c>
      <c r="AN18" s="2">
        <v>0</v>
      </c>
      <c r="AO18" s="2">
        <v>0</v>
      </c>
      <c r="AP18" s="2">
        <v>0</v>
      </c>
      <c r="BK18" s="2">
        <v>0</v>
      </c>
      <c r="BQ18" s="2">
        <f t="shared" si="0"/>
        <v>979931.29613127408</v>
      </c>
      <c r="BR18" s="2">
        <v>-10751.801876888541</v>
      </c>
      <c r="BS18" s="2">
        <f t="shared" si="1"/>
        <v>969179.49425438559</v>
      </c>
      <c r="BV18" s="2">
        <f t="shared" si="2"/>
        <v>0</v>
      </c>
      <c r="BW18" s="2">
        <v>0</v>
      </c>
      <c r="BX18" s="2">
        <f t="shared" si="3"/>
        <v>0</v>
      </c>
      <c r="BY18" s="2">
        <f t="shared" si="4"/>
        <v>969179.49425438559</v>
      </c>
      <c r="BZ18" s="2">
        <v>265998.292768438</v>
      </c>
      <c r="CA18" s="2">
        <f t="shared" si="5"/>
        <v>1235177.7870228235</v>
      </c>
    </row>
    <row r="19" spans="1:79" x14ac:dyDescent="0.35">
      <c r="A19" s="6">
        <v>16</v>
      </c>
      <c r="B19" s="6" t="s">
        <v>95</v>
      </c>
      <c r="C19" s="2">
        <v>772156.00240111921</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BK19" s="2">
        <v>0</v>
      </c>
      <c r="BQ19" s="2">
        <f t="shared" si="0"/>
        <v>772156.00240111921</v>
      </c>
      <c r="BR19" s="2">
        <v>-3298.1678571919911</v>
      </c>
      <c r="BS19" s="2">
        <f t="shared" si="1"/>
        <v>768857.83454392722</v>
      </c>
      <c r="BT19" s="2">
        <v>56953.440000000002</v>
      </c>
      <c r="BV19" s="2">
        <f t="shared" si="2"/>
        <v>56953.440000000002</v>
      </c>
      <c r="BW19" s="2">
        <v>350.35892029137864</v>
      </c>
      <c r="BX19" s="2">
        <f t="shared" si="3"/>
        <v>57303.798920291381</v>
      </c>
      <c r="BY19" s="2">
        <f t="shared" si="4"/>
        <v>826161.63346421858</v>
      </c>
      <c r="BZ19" s="2">
        <v>161370.51379643101</v>
      </c>
      <c r="CA19" s="2">
        <f t="shared" si="5"/>
        <v>987532.1472606496</v>
      </c>
    </row>
    <row r="20" spans="1:79" x14ac:dyDescent="0.35">
      <c r="A20" s="6">
        <v>17</v>
      </c>
      <c r="B20" s="6" t="s">
        <v>96</v>
      </c>
      <c r="C20" s="2">
        <v>1527275.8075883181</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
        <v>0</v>
      </c>
      <c r="AH20" s="2">
        <v>0</v>
      </c>
      <c r="AI20" s="2">
        <v>0</v>
      </c>
      <c r="AJ20" s="2">
        <v>0</v>
      </c>
      <c r="AK20" s="2">
        <v>0</v>
      </c>
      <c r="AL20" s="2">
        <v>0</v>
      </c>
      <c r="AM20" s="2">
        <v>0</v>
      </c>
      <c r="AN20" s="2">
        <v>0</v>
      </c>
      <c r="AO20" s="2">
        <v>0</v>
      </c>
      <c r="AP20" s="2">
        <v>0</v>
      </c>
      <c r="BK20" s="2">
        <v>0</v>
      </c>
      <c r="BQ20" s="2">
        <f t="shared" si="0"/>
        <v>1527275.8075883181</v>
      </c>
      <c r="BR20" s="2">
        <v>0</v>
      </c>
      <c r="BS20" s="2">
        <f t="shared" si="1"/>
        <v>1527275.8075883181</v>
      </c>
      <c r="BV20" s="2">
        <f t="shared" si="2"/>
        <v>0</v>
      </c>
      <c r="BW20" s="2">
        <v>0</v>
      </c>
      <c r="BX20" s="2">
        <f t="shared" si="3"/>
        <v>0</v>
      </c>
      <c r="BY20" s="2">
        <f t="shared" si="4"/>
        <v>1527275.8075883181</v>
      </c>
      <c r="BZ20" s="2">
        <v>499820.75103244599</v>
      </c>
      <c r="CA20" s="2">
        <f t="shared" si="5"/>
        <v>2027096.5586207642</v>
      </c>
    </row>
    <row r="21" spans="1:79" x14ac:dyDescent="0.35">
      <c r="A21" s="6">
        <v>18</v>
      </c>
      <c r="B21" s="6" t="s">
        <v>97</v>
      </c>
      <c r="C21" s="2">
        <v>14422094.88575786</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
        <v>0</v>
      </c>
      <c r="AH21" s="2">
        <v>0</v>
      </c>
      <c r="AI21" s="2">
        <v>0</v>
      </c>
      <c r="AJ21" s="2">
        <v>0</v>
      </c>
      <c r="AK21" s="2">
        <v>0</v>
      </c>
      <c r="AL21" s="2">
        <v>0</v>
      </c>
      <c r="AM21" s="2">
        <v>0</v>
      </c>
      <c r="AN21" s="2">
        <v>0</v>
      </c>
      <c r="AO21" s="2">
        <v>0</v>
      </c>
      <c r="AP21" s="2">
        <v>0</v>
      </c>
      <c r="BK21" s="2">
        <v>0</v>
      </c>
      <c r="BQ21" s="2">
        <f t="shared" si="0"/>
        <v>14422094.88575786</v>
      </c>
      <c r="BR21" s="2">
        <v>90885.137449854068</v>
      </c>
      <c r="BS21" s="2">
        <f t="shared" si="1"/>
        <v>14512980.023207715</v>
      </c>
      <c r="BT21" s="2">
        <v>300.15000000000003</v>
      </c>
      <c r="BV21" s="2">
        <f t="shared" si="2"/>
        <v>300.15000000000003</v>
      </c>
      <c r="BW21" s="2">
        <v>4883.5996587438931</v>
      </c>
      <c r="BX21" s="2">
        <f t="shared" si="3"/>
        <v>5183.7496587438927</v>
      </c>
      <c r="BY21" s="2">
        <f t="shared" si="4"/>
        <v>14518163.77286646</v>
      </c>
      <c r="BZ21" s="2">
        <v>5211934.8560789097</v>
      </c>
      <c r="CA21" s="2">
        <f t="shared" si="5"/>
        <v>19730098.628945369</v>
      </c>
    </row>
    <row r="22" spans="1:79" x14ac:dyDescent="0.35">
      <c r="A22" s="6">
        <v>19</v>
      </c>
      <c r="B22" s="6" t="s">
        <v>98</v>
      </c>
      <c r="C22" s="2">
        <v>21302698.276259217</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
        <v>0</v>
      </c>
      <c r="AH22" s="2">
        <v>0</v>
      </c>
      <c r="AI22" s="2">
        <v>0</v>
      </c>
      <c r="AJ22" s="2">
        <v>0</v>
      </c>
      <c r="AK22" s="2">
        <v>0</v>
      </c>
      <c r="AL22" s="2">
        <v>0</v>
      </c>
      <c r="AM22" s="2">
        <v>0</v>
      </c>
      <c r="AN22" s="2">
        <v>0</v>
      </c>
      <c r="AO22" s="2">
        <v>0</v>
      </c>
      <c r="AP22" s="2">
        <v>0</v>
      </c>
      <c r="BK22" s="2">
        <v>0</v>
      </c>
      <c r="BQ22" s="2">
        <f t="shared" si="0"/>
        <v>21302698.276259217</v>
      </c>
      <c r="BR22" s="2">
        <v>6271.2407402488188</v>
      </c>
      <c r="BS22" s="2">
        <f t="shared" si="1"/>
        <v>21308969.516999464</v>
      </c>
      <c r="BT22" s="2">
        <v>60861.34</v>
      </c>
      <c r="BV22" s="2">
        <f t="shared" si="2"/>
        <v>60861.34</v>
      </c>
      <c r="BW22" s="2">
        <v>3682.8840087598001</v>
      </c>
      <c r="BX22" s="2">
        <f t="shared" si="3"/>
        <v>64544.224008759797</v>
      </c>
      <c r="BY22" s="2">
        <f t="shared" si="4"/>
        <v>21373513.741008226</v>
      </c>
      <c r="BZ22" s="2">
        <v>7387765.84458437</v>
      </c>
      <c r="CA22" s="2">
        <f t="shared" si="5"/>
        <v>28761279.585592598</v>
      </c>
    </row>
    <row r="23" spans="1:79" x14ac:dyDescent="0.35">
      <c r="A23" s="6">
        <v>20</v>
      </c>
      <c r="B23" s="6" t="s">
        <v>99</v>
      </c>
      <c r="C23" s="2">
        <v>17250728.346179724</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
        <v>0</v>
      </c>
      <c r="AH23" s="2">
        <v>0</v>
      </c>
      <c r="AI23" s="2">
        <v>0</v>
      </c>
      <c r="AJ23" s="2">
        <v>0</v>
      </c>
      <c r="AK23" s="2">
        <v>0</v>
      </c>
      <c r="AL23" s="2">
        <v>0</v>
      </c>
      <c r="AM23" s="2">
        <v>0</v>
      </c>
      <c r="AN23" s="2">
        <v>0</v>
      </c>
      <c r="AO23" s="2">
        <v>0</v>
      </c>
      <c r="AP23" s="2">
        <v>0</v>
      </c>
      <c r="BK23" s="2">
        <v>0</v>
      </c>
      <c r="BQ23" s="2">
        <f t="shared" si="0"/>
        <v>17250728.346179724</v>
      </c>
      <c r="BR23" s="2">
        <v>-1640957.1115690842</v>
      </c>
      <c r="BS23" s="2">
        <f t="shared" si="1"/>
        <v>15609771.23461064</v>
      </c>
      <c r="BT23" s="2">
        <v>208664.88999999996</v>
      </c>
      <c r="BV23" s="2">
        <f t="shared" si="2"/>
        <v>208664.88999999996</v>
      </c>
      <c r="BW23" s="2">
        <v>1382.6128802105457</v>
      </c>
      <c r="BX23" s="2">
        <f t="shared" si="3"/>
        <v>210047.50288021049</v>
      </c>
      <c r="BY23" s="2">
        <f t="shared" si="4"/>
        <v>15819818.73749085</v>
      </c>
      <c r="BZ23" s="2">
        <v>8027265.0263631996</v>
      </c>
      <c r="CA23" s="2">
        <f t="shared" si="5"/>
        <v>23847083.763854049</v>
      </c>
    </row>
    <row r="24" spans="1:79" x14ac:dyDescent="0.35">
      <c r="A24" s="6">
        <v>21</v>
      </c>
      <c r="B24" s="6" t="s">
        <v>100</v>
      </c>
      <c r="D24" s="2">
        <v>37217154.025229394</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
        <v>0</v>
      </c>
      <c r="AH24" s="2">
        <v>0</v>
      </c>
      <c r="AI24" s="2">
        <v>0</v>
      </c>
      <c r="AJ24" s="2">
        <v>0</v>
      </c>
      <c r="AK24" s="2">
        <v>0</v>
      </c>
      <c r="AL24" s="2">
        <v>0</v>
      </c>
      <c r="AM24" s="2">
        <v>0</v>
      </c>
      <c r="AN24" s="2">
        <v>0</v>
      </c>
      <c r="AO24" s="2">
        <v>0</v>
      </c>
      <c r="AP24" s="2">
        <v>0</v>
      </c>
      <c r="BK24" s="2">
        <v>0</v>
      </c>
      <c r="BQ24" s="2">
        <f t="shared" si="0"/>
        <v>37217154.025229394</v>
      </c>
      <c r="BR24" s="2">
        <v>0</v>
      </c>
      <c r="BS24" s="2">
        <f t="shared" si="1"/>
        <v>37217154.025229394</v>
      </c>
      <c r="BV24" s="2">
        <f t="shared" si="2"/>
        <v>0</v>
      </c>
      <c r="BW24" s="2">
        <v>0</v>
      </c>
      <c r="BX24" s="2">
        <f t="shared" si="3"/>
        <v>0</v>
      </c>
      <c r="BY24" s="2">
        <f t="shared" si="4"/>
        <v>37217154.025229394</v>
      </c>
      <c r="BZ24" s="2">
        <v>7880232.9344413402</v>
      </c>
      <c r="CA24" s="2">
        <f t="shared" si="5"/>
        <v>45097386.959670737</v>
      </c>
    </row>
    <row r="25" spans="1:79" ht="15.5" x14ac:dyDescent="0.35">
      <c r="A25" s="6">
        <v>22</v>
      </c>
      <c r="B25" s="6" t="s">
        <v>101</v>
      </c>
      <c r="D25" s="2">
        <v>53869.645179930201</v>
      </c>
      <c r="E25" s="3"/>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
        <v>0</v>
      </c>
      <c r="AH25" s="2">
        <v>0</v>
      </c>
      <c r="AI25" s="2">
        <v>0</v>
      </c>
      <c r="AJ25" s="2">
        <v>0</v>
      </c>
      <c r="AK25" s="2">
        <v>0</v>
      </c>
      <c r="AL25" s="2">
        <v>0</v>
      </c>
      <c r="AM25" s="2">
        <v>0</v>
      </c>
      <c r="AN25" s="2">
        <v>0</v>
      </c>
      <c r="AO25" s="2">
        <v>0</v>
      </c>
      <c r="AP25" s="2">
        <v>0</v>
      </c>
      <c r="BK25" s="2">
        <v>0</v>
      </c>
      <c r="BQ25" s="2">
        <f t="shared" si="0"/>
        <v>53869.645179930201</v>
      </c>
      <c r="BR25" s="2">
        <v>-3.6424298751304094</v>
      </c>
      <c r="BS25" s="2">
        <f t="shared" si="1"/>
        <v>53866.002750055071</v>
      </c>
      <c r="BV25" s="2">
        <f t="shared" si="2"/>
        <v>0</v>
      </c>
      <c r="BW25" s="2">
        <v>0</v>
      </c>
      <c r="BX25" s="2">
        <f t="shared" si="3"/>
        <v>0</v>
      </c>
      <c r="BY25" s="2">
        <f t="shared" si="4"/>
        <v>53866.002750055071</v>
      </c>
      <c r="BZ25" s="2">
        <v>9856.0899371308751</v>
      </c>
      <c r="CA25" s="2">
        <f t="shared" si="5"/>
        <v>63722.092687185948</v>
      </c>
    </row>
    <row r="26" spans="1:79" ht="15.5" x14ac:dyDescent="0.35">
      <c r="A26" s="6">
        <v>23</v>
      </c>
      <c r="B26" s="6" t="s">
        <v>102</v>
      </c>
      <c r="D26" s="2">
        <v>6725448.0355226509</v>
      </c>
      <c r="F26" s="4"/>
      <c r="M26" s="2">
        <v>0</v>
      </c>
      <c r="N26" s="2">
        <v>0</v>
      </c>
      <c r="O26" s="2">
        <v>0</v>
      </c>
      <c r="P26" s="2">
        <v>0</v>
      </c>
      <c r="Q26" s="2">
        <v>0</v>
      </c>
      <c r="R26" s="2">
        <v>0</v>
      </c>
      <c r="S26" s="2">
        <v>0</v>
      </c>
      <c r="T26" s="2">
        <v>0</v>
      </c>
      <c r="U26" s="2">
        <v>0</v>
      </c>
      <c r="V26" s="2">
        <v>0</v>
      </c>
      <c r="W26" s="2">
        <v>0</v>
      </c>
      <c r="X26" s="2">
        <v>0</v>
      </c>
      <c r="Y26" s="2">
        <v>0</v>
      </c>
      <c r="Z26" s="2">
        <v>0</v>
      </c>
      <c r="AA26" s="2">
        <v>0</v>
      </c>
      <c r="AB26" s="2">
        <v>0</v>
      </c>
      <c r="AC26" s="2">
        <v>0</v>
      </c>
      <c r="AD26" s="2">
        <v>0</v>
      </c>
      <c r="AE26" s="2">
        <v>0</v>
      </c>
      <c r="AF26" s="2">
        <v>0</v>
      </c>
      <c r="AG26" s="2">
        <v>0</v>
      </c>
      <c r="AH26" s="2">
        <v>0</v>
      </c>
      <c r="AI26" s="2">
        <v>0</v>
      </c>
      <c r="AJ26" s="2">
        <v>0</v>
      </c>
      <c r="AK26" s="2">
        <v>0</v>
      </c>
      <c r="AL26" s="2">
        <v>0</v>
      </c>
      <c r="AM26" s="2">
        <v>0</v>
      </c>
      <c r="AN26" s="2">
        <v>0</v>
      </c>
      <c r="AO26" s="2">
        <v>0</v>
      </c>
      <c r="AP26" s="2">
        <v>0</v>
      </c>
      <c r="BK26" s="2">
        <v>0</v>
      </c>
      <c r="BQ26" s="2">
        <f t="shared" si="0"/>
        <v>6725448.0355226509</v>
      </c>
      <c r="BR26" s="2">
        <v>1.039849103794666</v>
      </c>
      <c r="BS26" s="2">
        <f t="shared" si="1"/>
        <v>6725449.0753717544</v>
      </c>
      <c r="BT26" s="2">
        <v>612.12</v>
      </c>
      <c r="BV26" s="2">
        <f t="shared" si="2"/>
        <v>612.12</v>
      </c>
      <c r="BW26" s="2">
        <v>132.99812436420407</v>
      </c>
      <c r="BX26" s="2">
        <f t="shared" si="3"/>
        <v>745.11812436420405</v>
      </c>
      <c r="BY26" s="2">
        <f t="shared" si="4"/>
        <v>6726194.1934961183</v>
      </c>
      <c r="BZ26" s="2">
        <v>1707536.1681174999</v>
      </c>
      <c r="CA26" s="2">
        <f t="shared" si="5"/>
        <v>8433730.3616136182</v>
      </c>
    </row>
    <row r="27" spans="1:79" ht="15.5" x14ac:dyDescent="0.35">
      <c r="A27" s="6">
        <v>24</v>
      </c>
      <c r="B27" s="6" t="s">
        <v>103</v>
      </c>
      <c r="D27" s="2">
        <v>12114430.061258636</v>
      </c>
      <c r="F27" s="3"/>
      <c r="M27" s="2">
        <v>0</v>
      </c>
      <c r="N27" s="2">
        <v>0</v>
      </c>
      <c r="O27" s="2">
        <v>0</v>
      </c>
      <c r="P27" s="2">
        <v>0</v>
      </c>
      <c r="Q27" s="2">
        <v>0</v>
      </c>
      <c r="R27" s="2">
        <v>0</v>
      </c>
      <c r="S27" s="2">
        <v>0</v>
      </c>
      <c r="T27" s="2">
        <v>0</v>
      </c>
      <c r="U27" s="2">
        <v>0</v>
      </c>
      <c r="V27" s="2">
        <v>0</v>
      </c>
      <c r="W27" s="2">
        <v>0</v>
      </c>
      <c r="X27" s="2">
        <v>0</v>
      </c>
      <c r="Y27" s="2">
        <v>0</v>
      </c>
      <c r="Z27" s="2">
        <v>0</v>
      </c>
      <c r="AA27" s="2">
        <v>0</v>
      </c>
      <c r="AB27" s="2">
        <v>0</v>
      </c>
      <c r="AC27" s="2">
        <v>0</v>
      </c>
      <c r="AD27" s="2">
        <v>0</v>
      </c>
      <c r="AE27" s="2">
        <v>0</v>
      </c>
      <c r="AF27" s="2">
        <v>0</v>
      </c>
      <c r="AG27" s="2">
        <v>0</v>
      </c>
      <c r="AH27" s="2">
        <v>0</v>
      </c>
      <c r="AI27" s="2">
        <v>0</v>
      </c>
      <c r="AJ27" s="2">
        <v>0</v>
      </c>
      <c r="AK27" s="2">
        <v>0</v>
      </c>
      <c r="AL27" s="2">
        <v>0</v>
      </c>
      <c r="AM27" s="2">
        <v>0</v>
      </c>
      <c r="AN27" s="2">
        <v>0</v>
      </c>
      <c r="AO27" s="2">
        <v>0</v>
      </c>
      <c r="AP27" s="2">
        <v>0</v>
      </c>
      <c r="BK27" s="2">
        <v>0</v>
      </c>
      <c r="BQ27" s="2">
        <f t="shared" si="0"/>
        <v>12114430.061258636</v>
      </c>
      <c r="BR27" s="2">
        <v>96006.236942329007</v>
      </c>
      <c r="BS27" s="2">
        <f t="shared" si="1"/>
        <v>12210436.298200965</v>
      </c>
      <c r="BT27" s="2">
        <v>370260.52000000008</v>
      </c>
      <c r="BV27" s="2">
        <f t="shared" si="2"/>
        <v>370260.52000000008</v>
      </c>
      <c r="BW27" s="2">
        <v>60436.071675297673</v>
      </c>
      <c r="BX27" s="2">
        <f t="shared" si="3"/>
        <v>430696.59167529776</v>
      </c>
      <c r="BY27" s="2">
        <f t="shared" si="4"/>
        <v>12641132.889876263</v>
      </c>
      <c r="BZ27" s="2">
        <v>2201039.7866373877</v>
      </c>
      <c r="CA27" s="2">
        <f t="shared" si="5"/>
        <v>14842172.676513651</v>
      </c>
    </row>
    <row r="28" spans="1:79" x14ac:dyDescent="0.35">
      <c r="A28" s="6">
        <v>25</v>
      </c>
      <c r="B28" s="6" t="s">
        <v>104</v>
      </c>
      <c r="E28" s="2">
        <v>7885476.8441798612</v>
      </c>
      <c r="M28" s="2">
        <v>0</v>
      </c>
      <c r="N28" s="2">
        <v>0</v>
      </c>
      <c r="O28" s="2">
        <v>0</v>
      </c>
      <c r="P28" s="2">
        <v>0</v>
      </c>
      <c r="Q28" s="2">
        <v>0</v>
      </c>
      <c r="R28" s="2">
        <v>0</v>
      </c>
      <c r="S28" s="2">
        <v>0</v>
      </c>
      <c r="T28" s="2">
        <v>0</v>
      </c>
      <c r="U28" s="2">
        <v>0</v>
      </c>
      <c r="V28" s="2">
        <v>0</v>
      </c>
      <c r="W28" s="2">
        <v>0</v>
      </c>
      <c r="X28" s="2">
        <v>0</v>
      </c>
      <c r="Y28" s="2">
        <v>0</v>
      </c>
      <c r="Z28" s="2">
        <v>0</v>
      </c>
      <c r="AA28" s="2">
        <v>0</v>
      </c>
      <c r="AB28" s="2">
        <v>0</v>
      </c>
      <c r="AC28" s="2">
        <v>0</v>
      </c>
      <c r="AD28" s="2">
        <v>0</v>
      </c>
      <c r="AE28" s="2">
        <v>0</v>
      </c>
      <c r="AF28" s="2">
        <v>0</v>
      </c>
      <c r="AG28" s="2">
        <v>0</v>
      </c>
      <c r="AH28" s="2">
        <v>0</v>
      </c>
      <c r="AI28" s="2">
        <v>0</v>
      </c>
      <c r="AJ28" s="2">
        <v>0</v>
      </c>
      <c r="AK28" s="2">
        <v>0</v>
      </c>
      <c r="AL28" s="2">
        <v>0</v>
      </c>
      <c r="AM28" s="2">
        <v>0</v>
      </c>
      <c r="AN28" s="2">
        <v>0</v>
      </c>
      <c r="AO28" s="2">
        <v>0</v>
      </c>
      <c r="AP28" s="2">
        <v>0</v>
      </c>
      <c r="BK28" s="2">
        <v>0</v>
      </c>
      <c r="BQ28" s="2">
        <f t="shared" si="0"/>
        <v>7885476.8441798612</v>
      </c>
      <c r="BR28" s="2">
        <v>362041.99537608091</v>
      </c>
      <c r="BS28" s="2">
        <f t="shared" si="1"/>
        <v>8247518.8395559425</v>
      </c>
      <c r="BV28" s="2">
        <f t="shared" si="2"/>
        <v>0</v>
      </c>
      <c r="BW28" s="2">
        <v>0</v>
      </c>
      <c r="BX28" s="2">
        <f t="shared" si="3"/>
        <v>0</v>
      </c>
      <c r="BY28" s="2">
        <f t="shared" si="4"/>
        <v>8247518.8395559425</v>
      </c>
      <c r="BZ28" s="2">
        <v>2103243.0767038772</v>
      </c>
      <c r="CA28" s="2">
        <f t="shared" si="5"/>
        <v>10350761.91625982</v>
      </c>
    </row>
    <row r="29" spans="1:79" x14ac:dyDescent="0.35">
      <c r="A29" s="6">
        <v>26</v>
      </c>
      <c r="B29" s="6" t="s">
        <v>105</v>
      </c>
      <c r="E29" s="2">
        <v>5490939.5503468961</v>
      </c>
      <c r="M29" s="2">
        <v>0</v>
      </c>
      <c r="N29" s="2">
        <v>0</v>
      </c>
      <c r="O29" s="2">
        <v>0</v>
      </c>
      <c r="P29" s="2">
        <v>0</v>
      </c>
      <c r="Q29" s="2">
        <v>0</v>
      </c>
      <c r="R29" s="2">
        <v>0</v>
      </c>
      <c r="S29" s="2">
        <v>0</v>
      </c>
      <c r="T29" s="2">
        <v>0</v>
      </c>
      <c r="U29" s="2">
        <v>0</v>
      </c>
      <c r="V29" s="2">
        <v>0</v>
      </c>
      <c r="W29" s="2">
        <v>0</v>
      </c>
      <c r="X29" s="2">
        <v>0</v>
      </c>
      <c r="Y29" s="2">
        <v>0</v>
      </c>
      <c r="Z29" s="2">
        <v>0</v>
      </c>
      <c r="AA29" s="2">
        <v>0</v>
      </c>
      <c r="AB29" s="2">
        <v>0</v>
      </c>
      <c r="AC29" s="2">
        <v>0</v>
      </c>
      <c r="AD29" s="2">
        <v>0</v>
      </c>
      <c r="AE29" s="2">
        <v>0</v>
      </c>
      <c r="AF29" s="2">
        <v>0</v>
      </c>
      <c r="AG29" s="2">
        <v>0</v>
      </c>
      <c r="AH29" s="2">
        <v>0</v>
      </c>
      <c r="AI29" s="2">
        <v>0</v>
      </c>
      <c r="AJ29" s="2">
        <v>0</v>
      </c>
      <c r="AK29" s="2">
        <v>0</v>
      </c>
      <c r="AL29" s="2">
        <v>0</v>
      </c>
      <c r="AM29" s="2">
        <v>0</v>
      </c>
      <c r="AN29" s="2">
        <v>0</v>
      </c>
      <c r="AO29" s="2">
        <v>0</v>
      </c>
      <c r="AP29" s="2">
        <v>0</v>
      </c>
      <c r="BK29" s="2">
        <v>0</v>
      </c>
      <c r="BQ29" s="2">
        <f t="shared" si="0"/>
        <v>5490939.5503468961</v>
      </c>
      <c r="BR29" s="2">
        <v>-678.15642694533005</v>
      </c>
      <c r="BS29" s="2">
        <f t="shared" si="1"/>
        <v>5490261.3939199504</v>
      </c>
      <c r="BT29" s="2">
        <v>239.10999999999999</v>
      </c>
      <c r="BV29" s="2">
        <f t="shared" si="2"/>
        <v>239.10999999999999</v>
      </c>
      <c r="BW29" s="2">
        <v>128.99049062235244</v>
      </c>
      <c r="BX29" s="2">
        <f t="shared" si="3"/>
        <v>368.10049062235242</v>
      </c>
      <c r="BY29" s="2">
        <f t="shared" si="4"/>
        <v>5490629.4944105726</v>
      </c>
      <c r="BZ29" s="2">
        <v>1333763.7945719999</v>
      </c>
      <c r="CA29" s="2">
        <f t="shared" si="5"/>
        <v>6824393.288982572</v>
      </c>
    </row>
    <row r="30" spans="1:79" x14ac:dyDescent="0.35">
      <c r="A30" s="6">
        <v>27</v>
      </c>
      <c r="B30" s="6" t="s">
        <v>106</v>
      </c>
      <c r="E30" s="2">
        <v>3016298.6397973923</v>
      </c>
      <c r="M30" s="2">
        <v>0</v>
      </c>
      <c r="N30" s="2">
        <v>0</v>
      </c>
      <c r="O30" s="2">
        <v>0</v>
      </c>
      <c r="P30" s="2">
        <v>0</v>
      </c>
      <c r="Q30" s="2">
        <v>0</v>
      </c>
      <c r="R30" s="2">
        <v>0</v>
      </c>
      <c r="S30" s="2">
        <v>0</v>
      </c>
      <c r="T30" s="2">
        <v>0</v>
      </c>
      <c r="U30" s="2">
        <v>0</v>
      </c>
      <c r="V30" s="2">
        <v>0</v>
      </c>
      <c r="W30" s="2">
        <v>0</v>
      </c>
      <c r="X30" s="2">
        <v>0</v>
      </c>
      <c r="Y30" s="2">
        <v>0</v>
      </c>
      <c r="Z30" s="2">
        <v>0</v>
      </c>
      <c r="AA30" s="2">
        <v>0</v>
      </c>
      <c r="AB30" s="2">
        <v>0</v>
      </c>
      <c r="AC30" s="2">
        <v>0</v>
      </c>
      <c r="AD30" s="2">
        <v>0</v>
      </c>
      <c r="AE30" s="2">
        <v>0</v>
      </c>
      <c r="AF30" s="2">
        <v>0</v>
      </c>
      <c r="AG30" s="2">
        <v>0</v>
      </c>
      <c r="AH30" s="2">
        <v>0</v>
      </c>
      <c r="AI30" s="2">
        <v>0</v>
      </c>
      <c r="AJ30" s="2">
        <v>0</v>
      </c>
      <c r="AK30" s="2">
        <v>0</v>
      </c>
      <c r="AL30" s="2">
        <v>0</v>
      </c>
      <c r="AM30" s="2">
        <v>0</v>
      </c>
      <c r="AN30" s="2">
        <v>0</v>
      </c>
      <c r="AO30" s="2">
        <v>0</v>
      </c>
      <c r="AP30" s="2">
        <v>0</v>
      </c>
      <c r="BK30" s="2">
        <v>0</v>
      </c>
      <c r="BQ30" s="2">
        <f t="shared" si="0"/>
        <v>3016298.6397973923</v>
      </c>
      <c r="BR30" s="2">
        <v>769.68794166575776</v>
      </c>
      <c r="BS30" s="2">
        <f t="shared" si="1"/>
        <v>3017068.3277390581</v>
      </c>
      <c r="BT30" s="2">
        <v>1292294.469999999</v>
      </c>
      <c r="BV30" s="2">
        <f t="shared" si="2"/>
        <v>1292294.469999999</v>
      </c>
      <c r="BW30" s="2">
        <v>121660.83558714029</v>
      </c>
      <c r="BX30" s="2">
        <f t="shared" si="3"/>
        <v>1413955.3055871394</v>
      </c>
      <c r="BY30" s="2">
        <f t="shared" si="4"/>
        <v>4431023.633326197</v>
      </c>
      <c r="BZ30" s="2">
        <v>830435.94314182003</v>
      </c>
      <c r="CA30" s="2">
        <f t="shared" si="5"/>
        <v>5261459.576468017</v>
      </c>
    </row>
    <row r="31" spans="1:79" x14ac:dyDescent="0.35">
      <c r="A31" s="6">
        <v>28</v>
      </c>
      <c r="B31" s="6" t="s">
        <v>107</v>
      </c>
      <c r="F31" s="2">
        <v>5469533</v>
      </c>
      <c r="M31" s="2">
        <v>0</v>
      </c>
      <c r="N31" s="2">
        <v>0</v>
      </c>
      <c r="O31" s="2">
        <v>0</v>
      </c>
      <c r="P31" s="2">
        <v>0</v>
      </c>
      <c r="Q31" s="2">
        <v>0</v>
      </c>
      <c r="R31" s="2">
        <v>0</v>
      </c>
      <c r="S31" s="2">
        <v>0</v>
      </c>
      <c r="T31" s="2">
        <v>0</v>
      </c>
      <c r="U31" s="2">
        <v>0</v>
      </c>
      <c r="V31" s="2">
        <v>0</v>
      </c>
      <c r="W31" s="2">
        <v>0</v>
      </c>
      <c r="X31" s="2">
        <v>0</v>
      </c>
      <c r="Y31" s="2">
        <v>0</v>
      </c>
      <c r="Z31" s="2">
        <v>0</v>
      </c>
      <c r="AA31" s="2">
        <v>0</v>
      </c>
      <c r="AB31" s="2">
        <v>0</v>
      </c>
      <c r="AC31" s="2">
        <v>0</v>
      </c>
      <c r="AD31" s="2">
        <v>0</v>
      </c>
      <c r="AE31" s="2">
        <v>0</v>
      </c>
      <c r="AF31" s="2">
        <v>0</v>
      </c>
      <c r="AG31" s="2">
        <v>0</v>
      </c>
      <c r="AH31" s="2">
        <v>0</v>
      </c>
      <c r="AI31" s="2">
        <v>0</v>
      </c>
      <c r="AJ31" s="2">
        <v>0</v>
      </c>
      <c r="AK31" s="2">
        <v>0</v>
      </c>
      <c r="AL31" s="2">
        <v>0</v>
      </c>
      <c r="AM31" s="2">
        <v>0</v>
      </c>
      <c r="AN31" s="2">
        <v>0</v>
      </c>
      <c r="AO31" s="2">
        <v>0</v>
      </c>
      <c r="AP31" s="2">
        <v>0</v>
      </c>
      <c r="BK31" s="2">
        <v>0</v>
      </c>
      <c r="BQ31" s="2">
        <f t="shared" si="0"/>
        <v>5469533</v>
      </c>
      <c r="BR31" s="2">
        <v>-47633.436257705893</v>
      </c>
      <c r="BS31" s="2">
        <f t="shared" si="1"/>
        <v>5421899.563742294</v>
      </c>
      <c r="BT31" s="2">
        <v>6028.4800000000005</v>
      </c>
      <c r="BV31" s="2">
        <f t="shared" si="2"/>
        <v>6028.4800000000005</v>
      </c>
      <c r="BW31" s="2">
        <v>2149.826532125473</v>
      </c>
      <c r="BX31" s="2">
        <f t="shared" si="3"/>
        <v>8178.3065321254735</v>
      </c>
      <c r="BY31" s="2">
        <f t="shared" si="4"/>
        <v>5430077.8702744199</v>
      </c>
      <c r="BZ31" s="2">
        <v>1887354.3056388781</v>
      </c>
      <c r="CA31" s="2">
        <f t="shared" si="5"/>
        <v>7317432.1759132985</v>
      </c>
    </row>
    <row r="32" spans="1:79" x14ac:dyDescent="0.35">
      <c r="A32" s="6">
        <v>29</v>
      </c>
      <c r="B32" s="6" t="s">
        <v>108</v>
      </c>
      <c r="F32" s="2">
        <v>3959713.3831500001</v>
      </c>
      <c r="M32" s="2">
        <v>0</v>
      </c>
      <c r="N32" s="2">
        <v>0</v>
      </c>
      <c r="O32" s="2">
        <v>0</v>
      </c>
      <c r="P32" s="2">
        <v>0</v>
      </c>
      <c r="Q32" s="2">
        <v>0</v>
      </c>
      <c r="R32" s="2">
        <v>0</v>
      </c>
      <c r="S32" s="2">
        <v>0</v>
      </c>
      <c r="T32" s="2">
        <v>0</v>
      </c>
      <c r="U32" s="2">
        <v>0</v>
      </c>
      <c r="V32" s="2">
        <v>0</v>
      </c>
      <c r="W32" s="2">
        <v>0</v>
      </c>
      <c r="X32" s="2">
        <v>0</v>
      </c>
      <c r="Y32" s="2">
        <v>0</v>
      </c>
      <c r="Z32" s="2">
        <v>0</v>
      </c>
      <c r="AA32" s="2">
        <v>0</v>
      </c>
      <c r="AB32" s="2">
        <v>0</v>
      </c>
      <c r="AC32" s="2">
        <v>0</v>
      </c>
      <c r="AD32" s="2">
        <v>0</v>
      </c>
      <c r="AE32" s="2">
        <v>0</v>
      </c>
      <c r="AF32" s="2">
        <v>0</v>
      </c>
      <c r="AG32" s="2">
        <v>0</v>
      </c>
      <c r="AH32" s="2">
        <v>0</v>
      </c>
      <c r="AI32" s="2">
        <v>0</v>
      </c>
      <c r="AJ32" s="2">
        <v>0</v>
      </c>
      <c r="AK32" s="2">
        <v>0</v>
      </c>
      <c r="AL32" s="2">
        <v>0</v>
      </c>
      <c r="AM32" s="2">
        <v>0</v>
      </c>
      <c r="AN32" s="2">
        <v>0</v>
      </c>
      <c r="AO32" s="2">
        <v>0</v>
      </c>
      <c r="AP32" s="2">
        <v>0</v>
      </c>
      <c r="BK32" s="2">
        <v>0</v>
      </c>
      <c r="BQ32" s="2">
        <f t="shared" si="0"/>
        <v>3959713.3831500001</v>
      </c>
      <c r="BR32" s="2">
        <v>-34556.435201737106</v>
      </c>
      <c r="BS32" s="2">
        <f t="shared" si="1"/>
        <v>3925156.947948263</v>
      </c>
      <c r="BT32" s="2">
        <v>23612.289999999997</v>
      </c>
      <c r="BV32" s="2">
        <f t="shared" si="2"/>
        <v>23612.289999999997</v>
      </c>
      <c r="BX32" s="2">
        <f t="shared" si="3"/>
        <v>23612.289999999997</v>
      </c>
      <c r="BY32" s="2">
        <f t="shared" si="4"/>
        <v>3948769.2379482631</v>
      </c>
      <c r="BZ32" s="2">
        <v>1400798.3854702993</v>
      </c>
      <c r="CA32" s="2">
        <f t="shared" si="5"/>
        <v>5349567.6234185621</v>
      </c>
    </row>
    <row r="33" spans="1:79" x14ac:dyDescent="0.35">
      <c r="A33" s="6">
        <v>30</v>
      </c>
      <c r="B33" s="6" t="s">
        <v>109</v>
      </c>
      <c r="G33" s="2">
        <v>9882368.47602381</v>
      </c>
      <c r="H33" s="2">
        <v>0</v>
      </c>
      <c r="I33" s="2">
        <v>0</v>
      </c>
      <c r="J33" s="2">
        <v>0</v>
      </c>
      <c r="K33" s="2">
        <v>0</v>
      </c>
      <c r="L33" s="2">
        <v>0</v>
      </c>
      <c r="M33" s="2">
        <v>0</v>
      </c>
      <c r="N33" s="2">
        <v>0</v>
      </c>
      <c r="O33" s="2">
        <v>0</v>
      </c>
      <c r="P33" s="2">
        <v>0</v>
      </c>
      <c r="Q33" s="2">
        <v>0</v>
      </c>
      <c r="R33" s="2">
        <v>0</v>
      </c>
      <c r="S33" s="2">
        <v>0</v>
      </c>
      <c r="T33" s="2">
        <v>0</v>
      </c>
      <c r="U33" s="2">
        <v>0</v>
      </c>
      <c r="V33" s="2">
        <v>0</v>
      </c>
      <c r="W33" s="2">
        <v>0</v>
      </c>
      <c r="X33" s="2">
        <v>0</v>
      </c>
      <c r="Y33" s="2">
        <v>0</v>
      </c>
      <c r="Z33" s="2">
        <v>0</v>
      </c>
      <c r="AA33" s="2">
        <v>0</v>
      </c>
      <c r="AB33" s="2">
        <v>0</v>
      </c>
      <c r="AC33" s="2">
        <v>0</v>
      </c>
      <c r="AD33" s="2">
        <v>0</v>
      </c>
      <c r="AE33" s="2">
        <v>0</v>
      </c>
      <c r="AF33" s="2">
        <v>0</v>
      </c>
      <c r="AG33" s="2">
        <v>0</v>
      </c>
      <c r="AH33" s="2">
        <v>0</v>
      </c>
      <c r="AI33" s="2">
        <v>0</v>
      </c>
      <c r="AJ33" s="2">
        <v>0</v>
      </c>
      <c r="AK33" s="2">
        <v>0</v>
      </c>
      <c r="AL33" s="2">
        <v>0</v>
      </c>
      <c r="AM33" s="2">
        <v>0</v>
      </c>
      <c r="AN33" s="2">
        <v>0</v>
      </c>
      <c r="AO33" s="2">
        <v>0</v>
      </c>
      <c r="AP33" s="2">
        <v>0</v>
      </c>
      <c r="BK33" s="2">
        <v>0</v>
      </c>
      <c r="BQ33" s="2">
        <f t="shared" si="0"/>
        <v>9882368.47602381</v>
      </c>
      <c r="BR33" s="2">
        <v>55820.040273903731</v>
      </c>
      <c r="BS33" s="2">
        <f t="shared" si="1"/>
        <v>9938188.5162977129</v>
      </c>
      <c r="BT33" s="2">
        <v>9281368.2800000012</v>
      </c>
      <c r="BV33" s="2">
        <f t="shared" si="2"/>
        <v>9281368.2800000012</v>
      </c>
      <c r="BW33" s="2">
        <v>1094.1863401294997</v>
      </c>
      <c r="BX33" s="2">
        <f t="shared" si="3"/>
        <v>9282462.4663401302</v>
      </c>
      <c r="BY33" s="2">
        <f t="shared" si="4"/>
        <v>19220650.982637845</v>
      </c>
      <c r="BZ33" s="2">
        <v>7160951.0624082703</v>
      </c>
      <c r="CA33" s="2">
        <f t="shared" si="5"/>
        <v>26381602.045046113</v>
      </c>
    </row>
    <row r="34" spans="1:79" x14ac:dyDescent="0.35">
      <c r="A34" s="6">
        <v>31</v>
      </c>
      <c r="B34" s="6" t="s">
        <v>7</v>
      </c>
      <c r="G34" s="2">
        <v>0</v>
      </c>
      <c r="H34" s="2">
        <v>0</v>
      </c>
      <c r="I34" s="2">
        <v>6142793.7305131974</v>
      </c>
      <c r="J34" s="2">
        <v>0</v>
      </c>
      <c r="K34" s="2">
        <v>0</v>
      </c>
      <c r="L34" s="2">
        <v>0</v>
      </c>
      <c r="M34" s="2">
        <v>0</v>
      </c>
      <c r="N34" s="2">
        <v>0</v>
      </c>
      <c r="O34" s="2">
        <v>0</v>
      </c>
      <c r="P34" s="2">
        <v>0</v>
      </c>
      <c r="Q34" s="2">
        <v>0</v>
      </c>
      <c r="R34" s="2">
        <v>0</v>
      </c>
      <c r="S34" s="2">
        <v>0</v>
      </c>
      <c r="T34" s="2">
        <v>0</v>
      </c>
      <c r="U34" s="2">
        <v>0</v>
      </c>
      <c r="V34" s="2">
        <v>0</v>
      </c>
      <c r="W34" s="2">
        <v>0</v>
      </c>
      <c r="X34" s="2">
        <v>0</v>
      </c>
      <c r="Y34" s="2">
        <v>0</v>
      </c>
      <c r="Z34" s="2">
        <v>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BK34" s="2">
        <v>0</v>
      </c>
      <c r="BQ34" s="2">
        <f t="shared" si="0"/>
        <v>6142793.7305131974</v>
      </c>
      <c r="BR34" s="2">
        <v>147041.14465118272</v>
      </c>
      <c r="BS34" s="2">
        <f t="shared" si="1"/>
        <v>6289834.8751643803</v>
      </c>
      <c r="BT34" s="2">
        <v>759866.15</v>
      </c>
      <c r="BV34" s="2">
        <f t="shared" si="2"/>
        <v>759866.15</v>
      </c>
      <c r="BW34" s="2">
        <v>0.212231941122</v>
      </c>
      <c r="BX34" s="2">
        <f t="shared" si="3"/>
        <v>759866.3622319412</v>
      </c>
      <c r="BY34" s="2">
        <f t="shared" si="4"/>
        <v>7049701.2373963213</v>
      </c>
      <c r="BZ34" s="2">
        <v>1599065.1462907547</v>
      </c>
      <c r="CA34" s="2">
        <f t="shared" si="5"/>
        <v>8648766.3836870752</v>
      </c>
    </row>
    <row r="35" spans="1:79" x14ac:dyDescent="0.35">
      <c r="A35" s="6">
        <v>32</v>
      </c>
      <c r="B35" s="6" t="s">
        <v>110</v>
      </c>
      <c r="G35" s="2">
        <v>0</v>
      </c>
      <c r="H35" s="2">
        <v>17686771.410462257</v>
      </c>
      <c r="I35" s="2">
        <v>0</v>
      </c>
      <c r="J35" s="2">
        <v>0</v>
      </c>
      <c r="K35" s="2">
        <v>0</v>
      </c>
      <c r="L35" s="2">
        <v>0</v>
      </c>
      <c r="M35" s="2">
        <v>0</v>
      </c>
      <c r="N35" s="2">
        <v>0</v>
      </c>
      <c r="O35" s="2">
        <v>0</v>
      </c>
      <c r="P35" s="2">
        <v>0</v>
      </c>
      <c r="Q35" s="2">
        <v>0</v>
      </c>
      <c r="R35" s="2">
        <v>0</v>
      </c>
      <c r="S35" s="2">
        <v>0</v>
      </c>
      <c r="T35" s="2">
        <v>0</v>
      </c>
      <c r="U35" s="2">
        <v>0</v>
      </c>
      <c r="V35" s="2">
        <v>0</v>
      </c>
      <c r="W35" s="2">
        <v>0</v>
      </c>
      <c r="X35" s="2">
        <v>0</v>
      </c>
      <c r="Y35" s="2">
        <v>0</v>
      </c>
      <c r="Z35" s="2">
        <v>0</v>
      </c>
      <c r="AA35" s="2">
        <v>0</v>
      </c>
      <c r="AB35" s="2">
        <v>0</v>
      </c>
      <c r="AC35" s="2">
        <v>0</v>
      </c>
      <c r="AD35" s="2">
        <v>0</v>
      </c>
      <c r="AE35" s="2">
        <v>0</v>
      </c>
      <c r="AF35" s="2">
        <v>0</v>
      </c>
      <c r="AG35" s="2">
        <v>0</v>
      </c>
      <c r="AH35" s="2">
        <v>0</v>
      </c>
      <c r="AI35" s="2">
        <v>0</v>
      </c>
      <c r="AJ35" s="2">
        <v>0</v>
      </c>
      <c r="AK35" s="2">
        <v>0</v>
      </c>
      <c r="AL35" s="2">
        <v>0</v>
      </c>
      <c r="AM35" s="2">
        <v>0</v>
      </c>
      <c r="AN35" s="2">
        <v>0</v>
      </c>
      <c r="AO35" s="2">
        <v>0</v>
      </c>
      <c r="AP35" s="2">
        <v>0</v>
      </c>
      <c r="BK35" s="2">
        <v>0</v>
      </c>
      <c r="BQ35" s="2">
        <f t="shared" si="0"/>
        <v>17686771.410462257</v>
      </c>
      <c r="BR35" s="2">
        <v>1215673.4132500633</v>
      </c>
      <c r="BS35" s="2">
        <f t="shared" si="1"/>
        <v>18902444.823712319</v>
      </c>
      <c r="BT35" s="2">
        <v>78560171.480000004</v>
      </c>
      <c r="BV35" s="2">
        <f t="shared" si="2"/>
        <v>78560171.480000004</v>
      </c>
      <c r="BW35" s="2">
        <v>115.95117796482918</v>
      </c>
      <c r="BX35" s="2">
        <f t="shared" si="3"/>
        <v>78560287.431177974</v>
      </c>
      <c r="BY35" s="2">
        <f t="shared" si="4"/>
        <v>97462732.254890293</v>
      </c>
      <c r="BZ35" s="2">
        <v>993205.02298985468</v>
      </c>
      <c r="CA35" s="2">
        <f t="shared" si="5"/>
        <v>98455937.277880147</v>
      </c>
    </row>
    <row r="36" spans="1:79" x14ac:dyDescent="0.35">
      <c r="A36" s="6">
        <v>33</v>
      </c>
      <c r="B36" s="6" t="s">
        <v>111</v>
      </c>
      <c r="G36" s="2">
        <v>0</v>
      </c>
      <c r="H36" s="2">
        <v>0</v>
      </c>
      <c r="I36" s="2">
        <v>0</v>
      </c>
      <c r="J36" s="2">
        <v>4928449.1403772542</v>
      </c>
      <c r="K36" s="2">
        <v>0</v>
      </c>
      <c r="L36" s="2">
        <v>0</v>
      </c>
      <c r="M36" s="2">
        <v>0</v>
      </c>
      <c r="N36" s="2">
        <v>0</v>
      </c>
      <c r="O36" s="2">
        <v>0</v>
      </c>
      <c r="P36" s="2">
        <v>0</v>
      </c>
      <c r="Q36" s="2">
        <v>0</v>
      </c>
      <c r="R36" s="2">
        <v>0</v>
      </c>
      <c r="S36" s="2">
        <v>0</v>
      </c>
      <c r="T36" s="2">
        <v>0</v>
      </c>
      <c r="U36" s="2">
        <v>0</v>
      </c>
      <c r="V36" s="2">
        <v>0</v>
      </c>
      <c r="W36" s="2">
        <v>0</v>
      </c>
      <c r="X36" s="2">
        <v>0</v>
      </c>
      <c r="Y36" s="2">
        <v>0</v>
      </c>
      <c r="Z36" s="2">
        <v>0</v>
      </c>
      <c r="AA36" s="2">
        <v>0</v>
      </c>
      <c r="AB36" s="2">
        <v>0</v>
      </c>
      <c r="AC36" s="2">
        <v>0</v>
      </c>
      <c r="AD36" s="2">
        <v>0</v>
      </c>
      <c r="AE36" s="2">
        <v>0</v>
      </c>
      <c r="AF36" s="2">
        <v>0</v>
      </c>
      <c r="AG36" s="2">
        <v>0</v>
      </c>
      <c r="AH36" s="2">
        <v>0</v>
      </c>
      <c r="AI36" s="2">
        <v>0</v>
      </c>
      <c r="AJ36" s="2">
        <v>0</v>
      </c>
      <c r="AK36" s="2">
        <v>0</v>
      </c>
      <c r="AL36" s="2">
        <v>0</v>
      </c>
      <c r="AM36" s="2">
        <v>0</v>
      </c>
      <c r="AN36" s="2">
        <v>0</v>
      </c>
      <c r="AO36" s="2">
        <v>0</v>
      </c>
      <c r="AP36" s="2">
        <v>0</v>
      </c>
      <c r="BK36" s="2">
        <v>0</v>
      </c>
      <c r="BQ36" s="2">
        <f t="shared" si="0"/>
        <v>4928449.1403772542</v>
      </c>
      <c r="BR36" s="2">
        <v>130734.10487297752</v>
      </c>
      <c r="BS36" s="2">
        <f t="shared" si="1"/>
        <v>5059183.2452502316</v>
      </c>
      <c r="BT36" s="2">
        <v>258099.41000000003</v>
      </c>
      <c r="BV36" s="2">
        <f t="shared" si="2"/>
        <v>258099.41000000003</v>
      </c>
      <c r="BW36" s="2">
        <v>5280.0863270244899</v>
      </c>
      <c r="BX36" s="2">
        <f t="shared" si="3"/>
        <v>263379.49632702454</v>
      </c>
      <c r="BY36" s="2">
        <f t="shared" si="4"/>
        <v>5322562.7415772565</v>
      </c>
      <c r="BZ36" s="2">
        <v>3876756.4159774398</v>
      </c>
      <c r="CA36" s="2">
        <f t="shared" si="5"/>
        <v>9199319.1575546972</v>
      </c>
    </row>
    <row r="37" spans="1:79" x14ac:dyDescent="0.35">
      <c r="A37" s="6">
        <v>34</v>
      </c>
      <c r="B37" s="6" t="s">
        <v>112</v>
      </c>
      <c r="G37" s="2">
        <v>0</v>
      </c>
      <c r="H37" s="2">
        <v>0</v>
      </c>
      <c r="I37" s="2">
        <v>0</v>
      </c>
      <c r="J37" s="2">
        <v>0</v>
      </c>
      <c r="K37" s="2">
        <v>192730.04648441958</v>
      </c>
      <c r="L37" s="2">
        <v>0</v>
      </c>
      <c r="M37" s="2">
        <v>0</v>
      </c>
      <c r="N37" s="2">
        <v>0</v>
      </c>
      <c r="O37" s="2">
        <v>0</v>
      </c>
      <c r="P37" s="2">
        <v>0</v>
      </c>
      <c r="Q37" s="2">
        <v>0</v>
      </c>
      <c r="R37" s="2">
        <v>0</v>
      </c>
      <c r="S37" s="2">
        <v>0</v>
      </c>
      <c r="T37" s="2">
        <v>0</v>
      </c>
      <c r="U37" s="2">
        <v>0</v>
      </c>
      <c r="V37" s="2">
        <v>0</v>
      </c>
      <c r="W37" s="2">
        <v>0</v>
      </c>
      <c r="X37" s="2">
        <v>0</v>
      </c>
      <c r="Y37" s="2">
        <v>0</v>
      </c>
      <c r="Z37" s="2">
        <v>0</v>
      </c>
      <c r="AA37" s="2">
        <v>0</v>
      </c>
      <c r="AB37" s="2">
        <v>0</v>
      </c>
      <c r="AC37" s="2">
        <v>0</v>
      </c>
      <c r="AD37" s="2">
        <v>0</v>
      </c>
      <c r="AE37" s="2">
        <v>0</v>
      </c>
      <c r="AF37" s="2">
        <v>0</v>
      </c>
      <c r="AG37" s="2">
        <v>0</v>
      </c>
      <c r="AH37" s="2">
        <v>0</v>
      </c>
      <c r="AI37" s="2">
        <v>0</v>
      </c>
      <c r="AJ37" s="2">
        <v>0</v>
      </c>
      <c r="AK37" s="2">
        <v>0</v>
      </c>
      <c r="AL37" s="2">
        <v>0</v>
      </c>
      <c r="AM37" s="2">
        <v>0</v>
      </c>
      <c r="AN37" s="2">
        <v>0</v>
      </c>
      <c r="AO37" s="2">
        <v>0</v>
      </c>
      <c r="AP37" s="2">
        <v>0</v>
      </c>
      <c r="BK37" s="2">
        <v>0</v>
      </c>
      <c r="BQ37" s="2">
        <f t="shared" si="0"/>
        <v>192730.04648441958</v>
      </c>
      <c r="BR37" s="2">
        <v>5.3440654373687085E-2</v>
      </c>
      <c r="BS37" s="2">
        <f t="shared" si="1"/>
        <v>192730.09992507394</v>
      </c>
      <c r="BT37" s="2">
        <v>283924.61000000004</v>
      </c>
      <c r="BV37" s="2">
        <f t="shared" si="2"/>
        <v>283924.61000000004</v>
      </c>
      <c r="BW37" s="2">
        <v>33739.885155465345</v>
      </c>
      <c r="BX37" s="2">
        <f t="shared" si="3"/>
        <v>317664.49515546538</v>
      </c>
      <c r="BY37" s="2">
        <f t="shared" si="4"/>
        <v>510394.59508053935</v>
      </c>
      <c r="BZ37" s="2">
        <v>89976.580113813601</v>
      </c>
      <c r="CA37" s="2">
        <f t="shared" si="5"/>
        <v>600371.17519435298</v>
      </c>
    </row>
    <row r="38" spans="1:79" x14ac:dyDescent="0.35">
      <c r="A38" s="6">
        <v>35</v>
      </c>
      <c r="B38" s="6" t="s">
        <v>113</v>
      </c>
      <c r="G38" s="2">
        <v>0</v>
      </c>
      <c r="H38" s="2">
        <v>0</v>
      </c>
      <c r="I38" s="2">
        <v>0</v>
      </c>
      <c r="J38" s="2">
        <v>0</v>
      </c>
      <c r="K38" s="2">
        <v>120034.85005159955</v>
      </c>
      <c r="L38" s="2">
        <v>0</v>
      </c>
      <c r="M38" s="2">
        <v>0</v>
      </c>
      <c r="N38" s="2">
        <v>0</v>
      </c>
      <c r="O38" s="2">
        <v>0</v>
      </c>
      <c r="P38" s="2">
        <v>0</v>
      </c>
      <c r="Q38" s="2">
        <v>0</v>
      </c>
      <c r="R38" s="2">
        <v>0</v>
      </c>
      <c r="S38" s="2">
        <v>0</v>
      </c>
      <c r="T38" s="2">
        <v>0</v>
      </c>
      <c r="U38" s="2">
        <v>0</v>
      </c>
      <c r="V38" s="2">
        <v>0</v>
      </c>
      <c r="W38" s="2">
        <v>0</v>
      </c>
      <c r="X38" s="2">
        <v>0</v>
      </c>
      <c r="Y38" s="2">
        <v>0</v>
      </c>
      <c r="Z38" s="2">
        <v>0</v>
      </c>
      <c r="AA38" s="2">
        <v>0</v>
      </c>
      <c r="AB38" s="2">
        <v>0</v>
      </c>
      <c r="AC38" s="2">
        <v>0</v>
      </c>
      <c r="AD38" s="2">
        <v>0</v>
      </c>
      <c r="AE38" s="2">
        <v>0</v>
      </c>
      <c r="AF38" s="2">
        <v>0</v>
      </c>
      <c r="AG38" s="2">
        <v>0</v>
      </c>
      <c r="AH38" s="2">
        <v>0</v>
      </c>
      <c r="AI38" s="2">
        <v>0</v>
      </c>
      <c r="AJ38" s="2">
        <v>0</v>
      </c>
      <c r="AK38" s="2">
        <v>0</v>
      </c>
      <c r="AL38" s="2">
        <v>0</v>
      </c>
      <c r="AM38" s="2">
        <v>0</v>
      </c>
      <c r="AN38" s="2">
        <v>0</v>
      </c>
      <c r="AO38" s="2">
        <v>0</v>
      </c>
      <c r="AP38" s="2">
        <v>0</v>
      </c>
      <c r="BK38" s="2">
        <v>0</v>
      </c>
      <c r="BQ38" s="2">
        <f t="shared" si="0"/>
        <v>120034.85005159955</v>
      </c>
      <c r="BR38" s="2">
        <v>9481.0887342503484</v>
      </c>
      <c r="BS38" s="2">
        <f t="shared" si="1"/>
        <v>129515.9387858499</v>
      </c>
      <c r="BT38" s="2">
        <v>15370.32</v>
      </c>
      <c r="BV38" s="2">
        <f t="shared" si="2"/>
        <v>15370.32</v>
      </c>
      <c r="BW38" s="2">
        <v>945.90642396444048</v>
      </c>
      <c r="BX38" s="2">
        <f t="shared" si="3"/>
        <v>16316.226423964441</v>
      </c>
      <c r="BY38" s="2">
        <f t="shared" si="4"/>
        <v>145832.16520981432</v>
      </c>
      <c r="BZ38" s="2">
        <v>68212.582111411495</v>
      </c>
      <c r="CA38" s="2">
        <f t="shared" si="5"/>
        <v>214044.74732122582</v>
      </c>
    </row>
    <row r="39" spans="1:79" x14ac:dyDescent="0.35">
      <c r="A39" s="6">
        <v>36</v>
      </c>
      <c r="B39" s="6" t="s">
        <v>114</v>
      </c>
      <c r="G39" s="2">
        <v>0</v>
      </c>
      <c r="H39" s="2">
        <v>0</v>
      </c>
      <c r="I39" s="2">
        <v>0</v>
      </c>
      <c r="J39" s="2">
        <v>0</v>
      </c>
      <c r="K39" s="2">
        <v>94426.176571654694</v>
      </c>
      <c r="L39" s="2">
        <v>0</v>
      </c>
      <c r="M39" s="2">
        <v>0</v>
      </c>
      <c r="N39" s="2">
        <v>0</v>
      </c>
      <c r="O39" s="2">
        <v>0</v>
      </c>
      <c r="P39" s="2">
        <v>0</v>
      </c>
      <c r="Q39" s="2">
        <v>0</v>
      </c>
      <c r="R39" s="2">
        <v>0</v>
      </c>
      <c r="S39" s="2">
        <v>0</v>
      </c>
      <c r="T39" s="2">
        <v>0</v>
      </c>
      <c r="U39" s="2">
        <v>0</v>
      </c>
      <c r="V39" s="2">
        <v>0</v>
      </c>
      <c r="W39" s="2">
        <v>0</v>
      </c>
      <c r="X39" s="2">
        <v>0</v>
      </c>
      <c r="Y39" s="2">
        <v>0</v>
      </c>
      <c r="Z39" s="2">
        <v>0</v>
      </c>
      <c r="AA39" s="2">
        <v>0</v>
      </c>
      <c r="AB39" s="2">
        <v>0</v>
      </c>
      <c r="AC39" s="2">
        <v>0</v>
      </c>
      <c r="AD39" s="2">
        <v>0</v>
      </c>
      <c r="AE39" s="2">
        <v>0</v>
      </c>
      <c r="AF39" s="2">
        <v>0</v>
      </c>
      <c r="AG39" s="2">
        <v>0</v>
      </c>
      <c r="AH39" s="2">
        <v>0</v>
      </c>
      <c r="AI39" s="2">
        <v>0</v>
      </c>
      <c r="AJ39" s="2">
        <v>0</v>
      </c>
      <c r="AK39" s="2">
        <v>0</v>
      </c>
      <c r="AL39" s="2">
        <v>0</v>
      </c>
      <c r="AM39" s="2">
        <v>0</v>
      </c>
      <c r="AN39" s="2">
        <v>0</v>
      </c>
      <c r="AO39" s="2">
        <v>0</v>
      </c>
      <c r="AP39" s="2">
        <v>0</v>
      </c>
      <c r="BK39" s="2">
        <v>0</v>
      </c>
      <c r="BQ39" s="2">
        <f t="shared" si="0"/>
        <v>94426.176571654694</v>
      </c>
      <c r="BR39" s="2">
        <v>1888.2729089726924</v>
      </c>
      <c r="BS39" s="2">
        <f t="shared" si="1"/>
        <v>96314.449480627387</v>
      </c>
      <c r="BT39" s="2">
        <v>3098314.19</v>
      </c>
      <c r="BV39" s="2">
        <f t="shared" si="2"/>
        <v>3098314.19</v>
      </c>
      <c r="BW39" s="2">
        <v>369.60866568797155</v>
      </c>
      <c r="BX39" s="2">
        <f t="shared" si="3"/>
        <v>3098683.7986656879</v>
      </c>
      <c r="BY39" s="2">
        <f t="shared" si="4"/>
        <v>3194998.2481463151</v>
      </c>
      <c r="BZ39" s="2">
        <v>86298.610959738406</v>
      </c>
      <c r="CA39" s="2">
        <f t="shared" si="5"/>
        <v>3281296.8591060536</v>
      </c>
    </row>
    <row r="40" spans="1:79" x14ac:dyDescent="0.35">
      <c r="A40" s="6">
        <v>37</v>
      </c>
      <c r="B40" s="6" t="s">
        <v>115</v>
      </c>
      <c r="G40" s="2">
        <v>0</v>
      </c>
      <c r="H40" s="2">
        <v>0</v>
      </c>
      <c r="I40" s="2">
        <v>0</v>
      </c>
      <c r="J40" s="2">
        <v>0</v>
      </c>
      <c r="K40" s="2">
        <v>1206600</v>
      </c>
      <c r="L40" s="2">
        <v>0</v>
      </c>
      <c r="M40" s="2">
        <v>0</v>
      </c>
      <c r="N40" s="2">
        <v>0</v>
      </c>
      <c r="O40" s="2">
        <v>0</v>
      </c>
      <c r="P40" s="2">
        <v>0</v>
      </c>
      <c r="Q40" s="2">
        <v>0</v>
      </c>
      <c r="R40" s="2">
        <v>0</v>
      </c>
      <c r="S40" s="2">
        <v>0</v>
      </c>
      <c r="T40" s="2">
        <v>0</v>
      </c>
      <c r="U40" s="2">
        <v>0</v>
      </c>
      <c r="V40" s="2">
        <v>0</v>
      </c>
      <c r="W40" s="2">
        <v>0</v>
      </c>
      <c r="X40" s="2">
        <v>0</v>
      </c>
      <c r="Y40" s="2">
        <v>0</v>
      </c>
      <c r="Z40" s="2">
        <v>0</v>
      </c>
      <c r="AA40" s="2">
        <v>0</v>
      </c>
      <c r="AB40" s="2">
        <v>0</v>
      </c>
      <c r="AC40" s="2">
        <v>0</v>
      </c>
      <c r="AD40" s="2">
        <v>0</v>
      </c>
      <c r="AE40" s="2">
        <v>0</v>
      </c>
      <c r="AF40" s="2">
        <v>0</v>
      </c>
      <c r="AG40" s="2">
        <v>0</v>
      </c>
      <c r="AH40" s="2">
        <v>0</v>
      </c>
      <c r="AI40" s="2">
        <v>0</v>
      </c>
      <c r="AJ40" s="2">
        <v>0</v>
      </c>
      <c r="AK40" s="2">
        <v>0</v>
      </c>
      <c r="AL40" s="2">
        <v>0</v>
      </c>
      <c r="AM40" s="2">
        <v>0</v>
      </c>
      <c r="AN40" s="2">
        <v>0</v>
      </c>
      <c r="AO40" s="2">
        <v>0</v>
      </c>
      <c r="AP40" s="2">
        <v>0</v>
      </c>
      <c r="BK40" s="2">
        <v>0</v>
      </c>
      <c r="BQ40" s="2">
        <f t="shared" si="0"/>
        <v>1206600</v>
      </c>
      <c r="BR40" s="2">
        <v>5351.5689818048959</v>
      </c>
      <c r="BS40" s="2">
        <f t="shared" si="1"/>
        <v>1211951.5689818049</v>
      </c>
      <c r="BT40" s="2">
        <v>352577.37000000005</v>
      </c>
      <c r="BV40" s="2">
        <f t="shared" si="2"/>
        <v>352577.37000000005</v>
      </c>
      <c r="BW40" s="2">
        <v>5014.1079196813462</v>
      </c>
      <c r="BX40" s="2">
        <f t="shared" si="3"/>
        <v>357591.47791968141</v>
      </c>
      <c r="BY40" s="2">
        <f t="shared" si="4"/>
        <v>1569543.0469014863</v>
      </c>
      <c r="BZ40" s="2">
        <v>450902.32648201002</v>
      </c>
      <c r="CA40" s="2">
        <f t="shared" si="5"/>
        <v>2020445.3733834964</v>
      </c>
    </row>
    <row r="41" spans="1:79" x14ac:dyDescent="0.35">
      <c r="A41" s="6">
        <v>38</v>
      </c>
      <c r="B41" s="6" t="s">
        <v>116</v>
      </c>
      <c r="G41" s="2">
        <v>0</v>
      </c>
      <c r="H41" s="2">
        <v>0</v>
      </c>
      <c r="I41" s="2">
        <v>0</v>
      </c>
      <c r="J41" s="2">
        <v>0</v>
      </c>
      <c r="K41" s="2">
        <v>0</v>
      </c>
      <c r="L41" s="2">
        <v>720296.65027773823</v>
      </c>
      <c r="M41" s="2">
        <v>0</v>
      </c>
      <c r="N41" s="2">
        <v>0</v>
      </c>
      <c r="O41" s="2">
        <v>0</v>
      </c>
      <c r="P41" s="2">
        <v>0</v>
      </c>
      <c r="Q41" s="2">
        <v>0</v>
      </c>
      <c r="R41" s="2">
        <v>0</v>
      </c>
      <c r="S41" s="2">
        <v>0</v>
      </c>
      <c r="T41" s="2">
        <v>0</v>
      </c>
      <c r="U41" s="2">
        <v>0</v>
      </c>
      <c r="V41" s="2">
        <v>0</v>
      </c>
      <c r="W41" s="2">
        <v>0</v>
      </c>
      <c r="X41" s="2">
        <v>0</v>
      </c>
      <c r="Y41" s="2">
        <v>0</v>
      </c>
      <c r="Z41" s="2">
        <v>0</v>
      </c>
      <c r="AA41" s="2">
        <v>0</v>
      </c>
      <c r="AB41" s="2">
        <v>0</v>
      </c>
      <c r="AC41" s="2">
        <v>0</v>
      </c>
      <c r="AD41" s="2">
        <v>0</v>
      </c>
      <c r="AE41" s="2">
        <v>0</v>
      </c>
      <c r="AF41" s="2">
        <v>0</v>
      </c>
      <c r="AG41" s="2">
        <v>0</v>
      </c>
      <c r="AH41" s="2">
        <v>0</v>
      </c>
      <c r="AI41" s="2">
        <v>0</v>
      </c>
      <c r="AJ41" s="2">
        <v>0</v>
      </c>
      <c r="AK41" s="2">
        <v>0</v>
      </c>
      <c r="AL41" s="2">
        <v>0</v>
      </c>
      <c r="AM41" s="2">
        <v>0</v>
      </c>
      <c r="AN41" s="2">
        <v>0</v>
      </c>
      <c r="AO41" s="2">
        <v>0</v>
      </c>
      <c r="AP41" s="2">
        <v>0</v>
      </c>
      <c r="BK41" s="2">
        <v>0</v>
      </c>
      <c r="BQ41" s="2">
        <f t="shared" si="0"/>
        <v>720296.65027773823</v>
      </c>
      <c r="BR41" s="2">
        <v>0.34480699981251034</v>
      </c>
      <c r="BS41" s="2">
        <f t="shared" si="1"/>
        <v>720296.99508473801</v>
      </c>
      <c r="BT41" s="2">
        <v>166722.31999999998</v>
      </c>
      <c r="BV41" s="2">
        <f t="shared" si="2"/>
        <v>166722.31999999998</v>
      </c>
      <c r="BW41" s="2">
        <v>3118.3774476375406</v>
      </c>
      <c r="BX41" s="2">
        <f t="shared" si="3"/>
        <v>169840.69744763753</v>
      </c>
      <c r="BY41" s="2">
        <f t="shared" si="4"/>
        <v>890137.69253237557</v>
      </c>
      <c r="BZ41" s="2">
        <v>504250.68689570797</v>
      </c>
      <c r="CA41" s="2">
        <f t="shared" si="5"/>
        <v>1394388.3794280835</v>
      </c>
    </row>
    <row r="42" spans="1:79" x14ac:dyDescent="0.35">
      <c r="A42" s="6">
        <v>39</v>
      </c>
      <c r="B42" s="6" t="s">
        <v>117</v>
      </c>
      <c r="G42" s="2">
        <v>0</v>
      </c>
      <c r="H42" s="2">
        <v>0</v>
      </c>
      <c r="I42" s="2">
        <v>0</v>
      </c>
      <c r="J42" s="2">
        <v>0</v>
      </c>
      <c r="K42" s="2">
        <v>0</v>
      </c>
      <c r="L42" s="2">
        <v>800</v>
      </c>
      <c r="M42" s="2">
        <v>0</v>
      </c>
      <c r="N42" s="2">
        <v>0</v>
      </c>
      <c r="O42" s="2">
        <v>0</v>
      </c>
      <c r="P42" s="2">
        <v>0</v>
      </c>
      <c r="Q42" s="2">
        <v>0</v>
      </c>
      <c r="R42" s="2">
        <v>0</v>
      </c>
      <c r="S42" s="2">
        <v>0</v>
      </c>
      <c r="T42" s="2">
        <v>0</v>
      </c>
      <c r="U42" s="2">
        <v>0</v>
      </c>
      <c r="V42" s="2">
        <v>0</v>
      </c>
      <c r="W42" s="2">
        <v>0</v>
      </c>
      <c r="X42" s="2">
        <v>0</v>
      </c>
      <c r="Y42" s="2">
        <v>0</v>
      </c>
      <c r="Z42" s="2">
        <v>0</v>
      </c>
      <c r="AA42" s="2">
        <v>0</v>
      </c>
      <c r="AB42" s="2">
        <v>0</v>
      </c>
      <c r="AC42" s="2">
        <v>0</v>
      </c>
      <c r="AD42" s="2">
        <v>0</v>
      </c>
      <c r="AE42" s="2">
        <v>0</v>
      </c>
      <c r="AF42" s="2">
        <v>0</v>
      </c>
      <c r="AG42" s="2">
        <v>0</v>
      </c>
      <c r="AH42" s="2">
        <v>0</v>
      </c>
      <c r="AI42" s="2">
        <v>0</v>
      </c>
      <c r="AJ42" s="2">
        <v>0</v>
      </c>
      <c r="AK42" s="2">
        <v>0</v>
      </c>
      <c r="AL42" s="2">
        <v>0</v>
      </c>
      <c r="AM42" s="2">
        <v>0</v>
      </c>
      <c r="AN42" s="2">
        <v>0</v>
      </c>
      <c r="AO42" s="2">
        <v>0</v>
      </c>
      <c r="AP42" s="2">
        <v>0</v>
      </c>
      <c r="BK42" s="2">
        <v>0</v>
      </c>
      <c r="BQ42" s="2">
        <v>800</v>
      </c>
      <c r="BR42" s="2">
        <v>0.26888392252562998</v>
      </c>
      <c r="BS42" s="2">
        <f t="shared" si="1"/>
        <v>800.26888392252567</v>
      </c>
      <c r="BV42" s="2">
        <f t="shared" si="2"/>
        <v>0</v>
      </c>
      <c r="BW42" s="2">
        <v>44318.999528338762</v>
      </c>
      <c r="BX42" s="2">
        <f t="shared" si="3"/>
        <v>44318.999528338762</v>
      </c>
      <c r="BY42" s="2">
        <f t="shared" si="4"/>
        <v>45119.268412261285</v>
      </c>
      <c r="BZ42" s="2">
        <v>384.09302587373998</v>
      </c>
      <c r="CA42" s="2">
        <f t="shared" si="5"/>
        <v>45503.361438135027</v>
      </c>
    </row>
    <row r="43" spans="1:79" x14ac:dyDescent="0.35">
      <c r="A43" s="6">
        <v>40</v>
      </c>
      <c r="B43" s="6" t="s">
        <v>118</v>
      </c>
      <c r="G43" s="2">
        <v>0</v>
      </c>
      <c r="H43" s="2">
        <v>0</v>
      </c>
      <c r="I43" s="2">
        <v>0</v>
      </c>
      <c r="J43" s="2">
        <v>0</v>
      </c>
      <c r="K43" s="2">
        <v>0</v>
      </c>
      <c r="L43" s="2">
        <v>8228037.2366863014</v>
      </c>
      <c r="M43" s="2">
        <v>0</v>
      </c>
      <c r="N43" s="2">
        <v>0</v>
      </c>
      <c r="O43" s="2">
        <v>0</v>
      </c>
      <c r="P43" s="2">
        <v>0</v>
      </c>
      <c r="Q43" s="2">
        <v>0</v>
      </c>
      <c r="R43" s="2">
        <v>0</v>
      </c>
      <c r="S43" s="2">
        <v>0</v>
      </c>
      <c r="T43" s="2">
        <v>0</v>
      </c>
      <c r="U43" s="2">
        <v>0</v>
      </c>
      <c r="V43" s="2">
        <v>0</v>
      </c>
      <c r="W43" s="2">
        <v>0</v>
      </c>
      <c r="X43" s="2">
        <v>0</v>
      </c>
      <c r="Y43" s="2">
        <v>0</v>
      </c>
      <c r="Z43" s="2">
        <v>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BK43" s="2">
        <v>0</v>
      </c>
      <c r="BQ43" s="2">
        <f t="shared" si="0"/>
        <v>8228037.2366863014</v>
      </c>
      <c r="BR43" s="2">
        <v>36138.795170268953</v>
      </c>
      <c r="BS43" s="2">
        <f t="shared" si="1"/>
        <v>8264176.0318565704</v>
      </c>
      <c r="BT43" s="2">
        <v>1114505.73</v>
      </c>
      <c r="BV43" s="2">
        <f t="shared" si="2"/>
        <v>1114505.73</v>
      </c>
      <c r="BW43" s="2">
        <v>852038.39402606792</v>
      </c>
      <c r="BX43" s="2">
        <f t="shared" si="3"/>
        <v>1966544.124026068</v>
      </c>
      <c r="BY43" s="2">
        <f t="shared" si="4"/>
        <v>10230720.155882638</v>
      </c>
      <c r="BZ43" s="2">
        <v>5354784.9983700002</v>
      </c>
      <c r="CA43" s="2">
        <f t="shared" si="5"/>
        <v>15585505.154252637</v>
      </c>
    </row>
    <row r="44" spans="1:79" x14ac:dyDescent="0.35">
      <c r="A44" s="6">
        <v>41</v>
      </c>
      <c r="B44" s="6" t="s">
        <v>119</v>
      </c>
      <c r="M44" s="2">
        <v>5961663.1897292491</v>
      </c>
      <c r="N44" s="2">
        <v>0</v>
      </c>
      <c r="O44" s="2">
        <v>0</v>
      </c>
      <c r="P44" s="2">
        <v>10606.295213103202</v>
      </c>
      <c r="Q44" s="2">
        <v>0</v>
      </c>
      <c r="R44" s="2">
        <v>0</v>
      </c>
      <c r="S44" s="2">
        <v>0</v>
      </c>
      <c r="T44" s="2">
        <v>0</v>
      </c>
      <c r="U44" s="2">
        <v>0</v>
      </c>
      <c r="V44" s="2">
        <v>0</v>
      </c>
      <c r="W44" s="2">
        <v>0</v>
      </c>
      <c r="X44" s="2">
        <v>0</v>
      </c>
      <c r="Y44" s="2">
        <v>0</v>
      </c>
      <c r="Z44" s="2">
        <v>0</v>
      </c>
      <c r="AA44" s="2">
        <v>0</v>
      </c>
      <c r="AB44" s="2">
        <v>0</v>
      </c>
      <c r="AC44" s="2">
        <v>0</v>
      </c>
      <c r="AD44" s="2">
        <v>0</v>
      </c>
      <c r="AE44" s="2">
        <v>0</v>
      </c>
      <c r="AF44" s="2">
        <v>0</v>
      </c>
      <c r="AG44" s="2">
        <v>0</v>
      </c>
      <c r="AH44" s="2">
        <v>0</v>
      </c>
      <c r="AI44" s="2">
        <v>0</v>
      </c>
      <c r="AJ44" s="2">
        <v>0</v>
      </c>
      <c r="AK44" s="2">
        <v>0</v>
      </c>
      <c r="AL44" s="2">
        <v>0</v>
      </c>
      <c r="AM44" s="2">
        <v>0</v>
      </c>
      <c r="AN44" s="2">
        <v>0</v>
      </c>
      <c r="AO44" s="2">
        <v>0</v>
      </c>
      <c r="AP44" s="2">
        <v>0</v>
      </c>
      <c r="BK44" s="2">
        <v>0</v>
      </c>
      <c r="BQ44" s="2">
        <f t="shared" si="0"/>
        <v>5972269.4849423524</v>
      </c>
      <c r="BR44" s="2">
        <v>147683.00822334905</v>
      </c>
      <c r="BS44" s="2">
        <f t="shared" si="1"/>
        <v>6119952.4931657016</v>
      </c>
      <c r="BT44" s="2">
        <v>6141.91</v>
      </c>
      <c r="BV44" s="2">
        <f t="shared" si="2"/>
        <v>6141.91</v>
      </c>
      <c r="BW44" s="2">
        <v>1080.4680618270895</v>
      </c>
      <c r="BX44" s="2">
        <f t="shared" si="3"/>
        <v>7222.3780618270894</v>
      </c>
      <c r="BY44" s="2">
        <f t="shared" si="4"/>
        <v>6127174.8712275289</v>
      </c>
      <c r="BZ44" s="2">
        <v>794922.18945819198</v>
      </c>
      <c r="CA44" s="2">
        <f t="shared" si="5"/>
        <v>6922097.0606857212</v>
      </c>
    </row>
    <row r="45" spans="1:79" x14ac:dyDescent="0.35">
      <c r="A45" s="6">
        <v>42</v>
      </c>
      <c r="B45" s="6" t="s">
        <v>120</v>
      </c>
      <c r="M45" s="2">
        <v>485167.85351072199</v>
      </c>
      <c r="N45" s="2">
        <v>0</v>
      </c>
      <c r="O45" s="2">
        <v>0</v>
      </c>
      <c r="P45" s="2">
        <v>427.00048812178994</v>
      </c>
      <c r="Q45" s="2">
        <v>0</v>
      </c>
      <c r="R45" s="2">
        <v>0</v>
      </c>
      <c r="S45" s="2">
        <v>0</v>
      </c>
      <c r="T45" s="2">
        <v>0</v>
      </c>
      <c r="U45" s="2">
        <v>0</v>
      </c>
      <c r="V45" s="2">
        <v>0</v>
      </c>
      <c r="W45" s="2">
        <v>0</v>
      </c>
      <c r="X45" s="2">
        <v>0</v>
      </c>
      <c r="Y45" s="2">
        <v>0</v>
      </c>
      <c r="Z45" s="2">
        <v>0</v>
      </c>
      <c r="AA45" s="2">
        <v>0</v>
      </c>
      <c r="AB45" s="2">
        <v>0</v>
      </c>
      <c r="AC45" s="2">
        <v>0</v>
      </c>
      <c r="AD45" s="2">
        <v>0</v>
      </c>
      <c r="AE45" s="2">
        <v>0</v>
      </c>
      <c r="AF45" s="2">
        <v>0</v>
      </c>
      <c r="AG45" s="2">
        <v>0</v>
      </c>
      <c r="AH45" s="2">
        <v>0</v>
      </c>
      <c r="AI45" s="2">
        <v>0</v>
      </c>
      <c r="AJ45" s="2">
        <v>0</v>
      </c>
      <c r="AK45" s="2">
        <v>0</v>
      </c>
      <c r="AL45" s="2">
        <v>0</v>
      </c>
      <c r="AM45" s="2">
        <v>0</v>
      </c>
      <c r="AN45" s="2">
        <v>0</v>
      </c>
      <c r="AO45" s="2">
        <v>0</v>
      </c>
      <c r="AP45" s="2">
        <v>0</v>
      </c>
      <c r="BK45" s="2">
        <v>0</v>
      </c>
      <c r="BQ45" s="2">
        <f t="shared" si="0"/>
        <v>485594.85399884376</v>
      </c>
      <c r="BR45" s="2">
        <v>1347.8481504518797</v>
      </c>
      <c r="BS45" s="2">
        <f t="shared" si="1"/>
        <v>486942.70214929566</v>
      </c>
      <c r="BT45" s="2">
        <v>815.07</v>
      </c>
      <c r="BV45" s="2">
        <f t="shared" si="2"/>
        <v>815.07</v>
      </c>
      <c r="BW45" s="2">
        <v>223.31107748648</v>
      </c>
      <c r="BX45" s="2">
        <f t="shared" si="3"/>
        <v>1038.3810774864801</v>
      </c>
      <c r="BY45" s="2">
        <f t="shared" si="4"/>
        <v>487981.08322678215</v>
      </c>
      <c r="BZ45" s="2">
        <v>254873.72924108</v>
      </c>
      <c r="CA45" s="2">
        <f t="shared" si="5"/>
        <v>742854.81246786215</v>
      </c>
    </row>
    <row r="46" spans="1:79" x14ac:dyDescent="0.35">
      <c r="A46" s="6">
        <v>43</v>
      </c>
      <c r="B46" s="6" t="s">
        <v>121</v>
      </c>
      <c r="M46" s="2">
        <v>2524184.6884863102</v>
      </c>
      <c r="N46" s="2">
        <v>0</v>
      </c>
      <c r="O46" s="2">
        <v>0</v>
      </c>
      <c r="P46" s="2">
        <v>3625.9196715827816</v>
      </c>
      <c r="Q46" s="2">
        <v>0</v>
      </c>
      <c r="R46" s="2">
        <v>0</v>
      </c>
      <c r="S46" s="2">
        <v>0</v>
      </c>
      <c r="T46" s="2">
        <v>0</v>
      </c>
      <c r="U46" s="2">
        <v>0</v>
      </c>
      <c r="V46" s="2">
        <v>0</v>
      </c>
      <c r="W46" s="2">
        <v>0</v>
      </c>
      <c r="X46" s="2">
        <v>0</v>
      </c>
      <c r="Y46" s="2">
        <v>0</v>
      </c>
      <c r="Z46" s="2">
        <v>0</v>
      </c>
      <c r="AA46" s="2">
        <v>0</v>
      </c>
      <c r="AB46" s="2">
        <v>0</v>
      </c>
      <c r="AC46" s="2">
        <v>0</v>
      </c>
      <c r="AD46" s="2">
        <v>0</v>
      </c>
      <c r="AE46" s="2">
        <v>0</v>
      </c>
      <c r="AF46" s="2">
        <v>0</v>
      </c>
      <c r="AG46" s="2">
        <v>0</v>
      </c>
      <c r="AH46" s="2">
        <v>0</v>
      </c>
      <c r="AI46" s="2">
        <v>0</v>
      </c>
      <c r="AJ46" s="2">
        <v>0</v>
      </c>
      <c r="AK46" s="2">
        <v>0</v>
      </c>
      <c r="AL46" s="2">
        <v>0</v>
      </c>
      <c r="AM46" s="2">
        <v>0</v>
      </c>
      <c r="AN46" s="2">
        <v>0</v>
      </c>
      <c r="AO46" s="2">
        <v>0</v>
      </c>
      <c r="AP46" s="2">
        <v>0</v>
      </c>
      <c r="BK46" s="2">
        <v>0</v>
      </c>
      <c r="BQ46" s="2">
        <f t="shared" si="0"/>
        <v>2527810.6081578932</v>
      </c>
      <c r="BR46" s="2">
        <v>73765.412057859343</v>
      </c>
      <c r="BS46" s="2">
        <f t="shared" si="1"/>
        <v>2601576.0202157525</v>
      </c>
      <c r="BT46" s="2">
        <v>15421.819999999994</v>
      </c>
      <c r="BV46" s="2">
        <f t="shared" si="2"/>
        <v>15421.819999999994</v>
      </c>
      <c r="BW46" s="2">
        <v>13636.762978815734</v>
      </c>
      <c r="BX46" s="2">
        <f t="shared" si="3"/>
        <v>29058.582978815728</v>
      </c>
      <c r="BY46" s="2">
        <f t="shared" si="4"/>
        <v>2630634.6031945683</v>
      </c>
      <c r="BZ46" s="2">
        <v>329235.176514444</v>
      </c>
      <c r="CA46" s="2">
        <f t="shared" si="5"/>
        <v>2959869.7797090122</v>
      </c>
    </row>
    <row r="47" spans="1:79" x14ac:dyDescent="0.35">
      <c r="A47" s="6">
        <v>44</v>
      </c>
      <c r="B47" s="6" t="s">
        <v>122</v>
      </c>
      <c r="M47" s="2">
        <v>1302741.1294839382</v>
      </c>
      <c r="N47" s="2">
        <v>0</v>
      </c>
      <c r="O47" s="2">
        <v>0</v>
      </c>
      <c r="P47" s="2">
        <v>1979780.3627925699</v>
      </c>
      <c r="Q47" s="2">
        <v>73603.447509843318</v>
      </c>
      <c r="R47" s="2">
        <v>0</v>
      </c>
      <c r="S47" s="2">
        <v>0</v>
      </c>
      <c r="T47" s="2">
        <v>0</v>
      </c>
      <c r="U47" s="2">
        <v>0</v>
      </c>
      <c r="V47" s="2">
        <v>0</v>
      </c>
      <c r="W47" s="2">
        <v>0</v>
      </c>
      <c r="X47" s="2">
        <v>0</v>
      </c>
      <c r="Y47" s="2">
        <v>0</v>
      </c>
      <c r="Z47" s="2">
        <v>0</v>
      </c>
      <c r="AA47" s="2">
        <v>0</v>
      </c>
      <c r="AB47" s="2">
        <v>0</v>
      </c>
      <c r="AC47" s="2">
        <v>0</v>
      </c>
      <c r="AD47" s="2">
        <v>0</v>
      </c>
      <c r="AE47" s="2">
        <v>0</v>
      </c>
      <c r="AF47" s="2">
        <v>0</v>
      </c>
      <c r="AG47" s="2">
        <v>0</v>
      </c>
      <c r="AH47" s="2">
        <v>0</v>
      </c>
      <c r="AI47" s="2">
        <v>0</v>
      </c>
      <c r="AJ47" s="2">
        <v>0</v>
      </c>
      <c r="AK47" s="2">
        <v>0</v>
      </c>
      <c r="AL47" s="2">
        <v>0</v>
      </c>
      <c r="AM47" s="2">
        <v>0</v>
      </c>
      <c r="AN47" s="2">
        <v>0</v>
      </c>
      <c r="AO47" s="2">
        <v>0</v>
      </c>
      <c r="AP47" s="2">
        <v>0</v>
      </c>
      <c r="BK47" s="2">
        <v>0</v>
      </c>
      <c r="BQ47" s="2">
        <f t="shared" si="0"/>
        <v>3356124.9397863518</v>
      </c>
      <c r="BR47" s="2">
        <v>38519.486726745956</v>
      </c>
      <c r="BS47" s="2">
        <f t="shared" si="1"/>
        <v>3394644.4265130977</v>
      </c>
      <c r="BT47" s="2">
        <v>357238.17999999982</v>
      </c>
      <c r="BV47" s="2">
        <f t="shared" si="2"/>
        <v>357238.17999999982</v>
      </c>
      <c r="BW47" s="2">
        <v>83784.970162693411</v>
      </c>
      <c r="BX47" s="2">
        <f t="shared" si="3"/>
        <v>441023.15016269323</v>
      </c>
      <c r="BY47" s="2">
        <f t="shared" si="4"/>
        <v>3835667.5766757908</v>
      </c>
      <c r="BZ47" s="2">
        <v>1102180.7236538599</v>
      </c>
      <c r="CA47" s="2">
        <f t="shared" si="5"/>
        <v>4937848.3003296508</v>
      </c>
    </row>
    <row r="48" spans="1:79" x14ac:dyDescent="0.35">
      <c r="A48" s="6">
        <v>45</v>
      </c>
      <c r="B48" s="6" t="s">
        <v>123</v>
      </c>
      <c r="M48" s="2">
        <v>430359.7553605297</v>
      </c>
      <c r="N48" s="2">
        <v>17112907.567860655</v>
      </c>
      <c r="O48" s="2">
        <v>0</v>
      </c>
      <c r="P48" s="2">
        <v>165750.67620646581</v>
      </c>
      <c r="Q48" s="2">
        <v>14502.392111578472</v>
      </c>
      <c r="R48" s="2">
        <v>0</v>
      </c>
      <c r="S48" s="2">
        <v>0</v>
      </c>
      <c r="T48" s="2">
        <v>0</v>
      </c>
      <c r="U48" s="2">
        <v>0</v>
      </c>
      <c r="V48" s="2">
        <v>0</v>
      </c>
      <c r="W48" s="2">
        <v>0</v>
      </c>
      <c r="X48" s="2">
        <v>0</v>
      </c>
      <c r="Y48" s="2">
        <v>0</v>
      </c>
      <c r="Z48" s="2">
        <v>0</v>
      </c>
      <c r="AA48" s="2">
        <v>0</v>
      </c>
      <c r="AB48" s="2">
        <v>0</v>
      </c>
      <c r="AC48" s="2">
        <v>0</v>
      </c>
      <c r="AD48" s="2">
        <v>0</v>
      </c>
      <c r="AE48" s="2">
        <v>0</v>
      </c>
      <c r="AF48" s="2">
        <v>0</v>
      </c>
      <c r="AG48" s="2">
        <v>0</v>
      </c>
      <c r="AH48" s="2">
        <v>0</v>
      </c>
      <c r="AI48" s="2">
        <v>0</v>
      </c>
      <c r="AJ48" s="2">
        <v>0</v>
      </c>
      <c r="AK48" s="2">
        <v>0</v>
      </c>
      <c r="AL48" s="2">
        <v>0</v>
      </c>
      <c r="AM48" s="2">
        <v>0</v>
      </c>
      <c r="AN48" s="2">
        <v>0</v>
      </c>
      <c r="AO48" s="2">
        <v>0</v>
      </c>
      <c r="AP48" s="2">
        <v>0</v>
      </c>
      <c r="BK48" s="2">
        <v>0</v>
      </c>
      <c r="BQ48" s="2">
        <f t="shared" si="0"/>
        <v>17723520.391539227</v>
      </c>
      <c r="BR48" s="2">
        <v>177463.72887997021</v>
      </c>
      <c r="BS48" s="2">
        <f t="shared" si="1"/>
        <v>17900984.120419197</v>
      </c>
      <c r="BT48" s="2">
        <v>17596.769999999997</v>
      </c>
      <c r="BV48" s="2">
        <f t="shared" si="2"/>
        <v>17596.769999999997</v>
      </c>
      <c r="BW48" s="2">
        <v>8983.5059038100626</v>
      </c>
      <c r="BX48" s="2">
        <f t="shared" si="3"/>
        <v>26580.275903810059</v>
      </c>
      <c r="BY48" s="2">
        <f t="shared" si="4"/>
        <v>17927564.396323007</v>
      </c>
      <c r="BZ48" s="2">
        <v>1034259.67605475</v>
      </c>
      <c r="CA48" s="2">
        <f t="shared" si="5"/>
        <v>18961824.072377756</v>
      </c>
    </row>
    <row r="49" spans="1:79" x14ac:dyDescent="0.35">
      <c r="A49" s="6">
        <v>46</v>
      </c>
      <c r="B49" s="6" t="s">
        <v>124</v>
      </c>
      <c r="M49" s="2">
        <v>8766756.226542322</v>
      </c>
      <c r="N49" s="2">
        <v>0</v>
      </c>
      <c r="O49" s="2">
        <v>681072.48657748452</v>
      </c>
      <c r="P49" s="2">
        <v>170802.78705815738</v>
      </c>
      <c r="Q49" s="2">
        <v>0</v>
      </c>
      <c r="R49" s="2">
        <v>0</v>
      </c>
      <c r="S49" s="2">
        <v>0</v>
      </c>
      <c r="T49" s="2">
        <v>0</v>
      </c>
      <c r="U49" s="2">
        <v>0</v>
      </c>
      <c r="V49" s="2">
        <v>0</v>
      </c>
      <c r="W49" s="2">
        <v>0</v>
      </c>
      <c r="X49" s="2">
        <v>0</v>
      </c>
      <c r="Y49" s="2">
        <v>0</v>
      </c>
      <c r="Z49" s="2">
        <v>0</v>
      </c>
      <c r="AA49" s="2">
        <v>0</v>
      </c>
      <c r="AB49" s="2">
        <v>0</v>
      </c>
      <c r="AC49" s="2">
        <v>0</v>
      </c>
      <c r="AD49" s="2">
        <v>0</v>
      </c>
      <c r="AE49" s="2">
        <v>0</v>
      </c>
      <c r="AF49" s="2">
        <v>0</v>
      </c>
      <c r="AG49" s="2">
        <v>0</v>
      </c>
      <c r="AH49" s="2">
        <v>0</v>
      </c>
      <c r="AI49" s="2">
        <v>0</v>
      </c>
      <c r="AJ49" s="2">
        <v>0</v>
      </c>
      <c r="AK49" s="2">
        <v>0</v>
      </c>
      <c r="AL49" s="2">
        <v>0</v>
      </c>
      <c r="AM49" s="2">
        <v>0</v>
      </c>
      <c r="AN49" s="2">
        <v>0</v>
      </c>
      <c r="AO49" s="2">
        <v>0</v>
      </c>
      <c r="AP49" s="2">
        <v>0</v>
      </c>
      <c r="BK49" s="2">
        <v>0</v>
      </c>
      <c r="BQ49" s="2">
        <f t="shared" si="0"/>
        <v>9618631.5001779646</v>
      </c>
      <c r="BR49" s="2">
        <v>345730.46728243836</v>
      </c>
      <c r="BS49" s="2">
        <f t="shared" si="1"/>
        <v>9964361.9674604032</v>
      </c>
      <c r="BT49" s="2">
        <v>6151348.5000000009</v>
      </c>
      <c r="BV49" s="2">
        <f t="shared" si="2"/>
        <v>6151348.5000000009</v>
      </c>
      <c r="BW49" s="2">
        <v>734842.30904483795</v>
      </c>
      <c r="BX49" s="2">
        <f t="shared" si="3"/>
        <v>6886190.8090448389</v>
      </c>
      <c r="BY49" s="2">
        <f t="shared" si="4"/>
        <v>16850552.776505243</v>
      </c>
      <c r="BZ49" s="2">
        <v>3205676.0235699401</v>
      </c>
      <c r="CA49" s="2">
        <f t="shared" si="5"/>
        <v>20056228.800075185</v>
      </c>
    </row>
    <row r="50" spans="1:79" x14ac:dyDescent="0.35">
      <c r="A50" s="6">
        <v>47</v>
      </c>
      <c r="B50" s="6" t="s">
        <v>125</v>
      </c>
      <c r="M50" s="2">
        <v>117462.64668443931</v>
      </c>
      <c r="N50" s="2">
        <v>0</v>
      </c>
      <c r="O50" s="2">
        <v>16392768.620216692</v>
      </c>
      <c r="P50" s="2">
        <v>4962815.3628254645</v>
      </c>
      <c r="Q50" s="2">
        <v>19025.734327223738</v>
      </c>
      <c r="R50" s="2">
        <v>0</v>
      </c>
      <c r="S50" s="2">
        <v>0</v>
      </c>
      <c r="T50" s="2">
        <v>0</v>
      </c>
      <c r="U50" s="2">
        <v>0</v>
      </c>
      <c r="V50" s="2">
        <v>0</v>
      </c>
      <c r="W50" s="2">
        <v>0</v>
      </c>
      <c r="X50" s="2">
        <v>0</v>
      </c>
      <c r="Y50" s="2">
        <v>0</v>
      </c>
      <c r="Z50" s="2">
        <v>0</v>
      </c>
      <c r="AA50" s="2">
        <v>0</v>
      </c>
      <c r="AB50" s="2">
        <v>0</v>
      </c>
      <c r="AC50" s="2">
        <v>0</v>
      </c>
      <c r="AD50" s="2">
        <v>0</v>
      </c>
      <c r="AE50" s="2">
        <v>0</v>
      </c>
      <c r="AF50" s="2">
        <v>0</v>
      </c>
      <c r="AG50" s="2">
        <v>0</v>
      </c>
      <c r="AH50" s="2">
        <v>0</v>
      </c>
      <c r="AI50" s="2">
        <v>0</v>
      </c>
      <c r="AJ50" s="2">
        <v>0</v>
      </c>
      <c r="AK50" s="2">
        <v>0</v>
      </c>
      <c r="AL50" s="2">
        <v>0</v>
      </c>
      <c r="AM50" s="2">
        <v>0</v>
      </c>
      <c r="AN50" s="2">
        <v>0</v>
      </c>
      <c r="AO50" s="2">
        <v>0</v>
      </c>
      <c r="AP50" s="2">
        <v>0</v>
      </c>
      <c r="BK50" s="2">
        <v>0</v>
      </c>
      <c r="BQ50" s="2">
        <f t="shared" si="0"/>
        <v>21492072.364053819</v>
      </c>
      <c r="BR50" s="2">
        <v>14784.019819076477</v>
      </c>
      <c r="BS50" s="2">
        <f t="shared" si="1"/>
        <v>21506856.383872896</v>
      </c>
      <c r="BT50" s="2">
        <v>1011242.64</v>
      </c>
      <c r="BV50" s="2">
        <f t="shared" si="2"/>
        <v>1011242.64</v>
      </c>
      <c r="BW50" s="2">
        <v>17915.007227551192</v>
      </c>
      <c r="BX50" s="2">
        <f t="shared" si="3"/>
        <v>1029157.6472275512</v>
      </c>
      <c r="BY50" s="2">
        <f t="shared" si="4"/>
        <v>22536014.031100448</v>
      </c>
      <c r="BZ50" s="2">
        <v>5386126.5138352215</v>
      </c>
      <c r="CA50" s="2">
        <f t="shared" si="5"/>
        <v>27922140.54493567</v>
      </c>
    </row>
    <row r="51" spans="1:79" x14ac:dyDescent="0.35">
      <c r="A51" s="6">
        <v>48</v>
      </c>
      <c r="B51" s="6" t="s">
        <v>126</v>
      </c>
      <c r="M51" s="2">
        <v>0</v>
      </c>
      <c r="N51" s="2">
        <v>0</v>
      </c>
      <c r="O51" s="2">
        <v>0</v>
      </c>
      <c r="P51" s="2">
        <v>6206027.6721755192</v>
      </c>
      <c r="Q51" s="2">
        <v>0</v>
      </c>
      <c r="R51" s="2">
        <v>0</v>
      </c>
      <c r="S51" s="2">
        <v>0</v>
      </c>
      <c r="T51" s="2">
        <v>0</v>
      </c>
      <c r="U51" s="2">
        <v>0</v>
      </c>
      <c r="V51" s="2">
        <v>0</v>
      </c>
      <c r="W51" s="2">
        <v>0</v>
      </c>
      <c r="X51" s="2">
        <v>0</v>
      </c>
      <c r="Y51" s="2">
        <v>0</v>
      </c>
      <c r="Z51" s="2">
        <v>0</v>
      </c>
      <c r="AA51" s="2">
        <v>0</v>
      </c>
      <c r="AB51" s="2">
        <v>0</v>
      </c>
      <c r="AC51" s="2">
        <v>0</v>
      </c>
      <c r="AD51" s="2">
        <v>0</v>
      </c>
      <c r="AE51" s="2">
        <v>0</v>
      </c>
      <c r="AF51" s="2">
        <v>0</v>
      </c>
      <c r="AG51" s="2">
        <v>0</v>
      </c>
      <c r="AH51" s="2">
        <v>0</v>
      </c>
      <c r="AI51" s="2">
        <v>0</v>
      </c>
      <c r="AJ51" s="2">
        <v>0</v>
      </c>
      <c r="AK51" s="2">
        <v>0</v>
      </c>
      <c r="AL51" s="2">
        <v>0</v>
      </c>
      <c r="AM51" s="2">
        <v>0</v>
      </c>
      <c r="AN51" s="2">
        <v>0</v>
      </c>
      <c r="AO51" s="2">
        <v>0</v>
      </c>
      <c r="AP51" s="2">
        <v>0</v>
      </c>
      <c r="BK51" s="2">
        <v>0</v>
      </c>
      <c r="BQ51" s="2">
        <f t="shared" si="0"/>
        <v>6206027.6721755192</v>
      </c>
      <c r="BR51" s="2">
        <v>567259.12313686439</v>
      </c>
      <c r="BS51" s="2">
        <f t="shared" si="1"/>
        <v>6773286.7953123832</v>
      </c>
      <c r="BT51" s="2">
        <v>340365.98000000004</v>
      </c>
      <c r="BV51" s="2">
        <f t="shared" si="2"/>
        <v>340365.98000000004</v>
      </c>
      <c r="BW51" s="2">
        <v>49928.638963176374</v>
      </c>
      <c r="BX51" s="2">
        <f t="shared" si="3"/>
        <v>390294.61896317638</v>
      </c>
      <c r="BY51" s="2">
        <f t="shared" si="4"/>
        <v>7163581.4142755596</v>
      </c>
      <c r="BZ51" s="2">
        <v>1584629.7464439</v>
      </c>
      <c r="CA51" s="2">
        <f t="shared" si="5"/>
        <v>8748211.1607194599</v>
      </c>
    </row>
    <row r="52" spans="1:79" x14ac:dyDescent="0.35">
      <c r="A52" s="6">
        <v>49</v>
      </c>
      <c r="B52" s="6" t="s">
        <v>127</v>
      </c>
      <c r="M52" s="2">
        <v>0</v>
      </c>
      <c r="N52" s="2">
        <v>0</v>
      </c>
      <c r="O52" s="2">
        <v>0</v>
      </c>
      <c r="P52" s="2">
        <v>3253583.8842369253</v>
      </c>
      <c r="Q52" s="2">
        <v>0</v>
      </c>
      <c r="R52" s="2">
        <v>0</v>
      </c>
      <c r="S52" s="2">
        <v>0</v>
      </c>
      <c r="T52" s="2">
        <v>0</v>
      </c>
      <c r="U52" s="2">
        <v>0</v>
      </c>
      <c r="V52" s="2">
        <v>0</v>
      </c>
      <c r="W52" s="2">
        <v>0</v>
      </c>
      <c r="X52" s="2">
        <v>0</v>
      </c>
      <c r="Y52" s="2">
        <v>0</v>
      </c>
      <c r="Z52" s="2">
        <v>0</v>
      </c>
      <c r="AA52" s="2">
        <v>0</v>
      </c>
      <c r="AB52" s="2">
        <v>0</v>
      </c>
      <c r="AC52" s="2">
        <v>0</v>
      </c>
      <c r="AD52" s="2">
        <v>0</v>
      </c>
      <c r="AE52" s="2">
        <v>0</v>
      </c>
      <c r="AF52" s="2">
        <v>0</v>
      </c>
      <c r="AG52" s="2">
        <v>0</v>
      </c>
      <c r="AH52" s="2">
        <v>0</v>
      </c>
      <c r="AI52" s="2">
        <v>0</v>
      </c>
      <c r="AJ52" s="2">
        <v>0</v>
      </c>
      <c r="AK52" s="2">
        <v>0</v>
      </c>
      <c r="AL52" s="2">
        <v>0</v>
      </c>
      <c r="AM52" s="2">
        <v>0</v>
      </c>
      <c r="AN52" s="2">
        <v>0</v>
      </c>
      <c r="AO52" s="2">
        <v>0</v>
      </c>
      <c r="AP52" s="2">
        <v>0</v>
      </c>
      <c r="BK52" s="2">
        <v>0</v>
      </c>
      <c r="BQ52" s="2">
        <f t="shared" si="0"/>
        <v>3253583.8842369253</v>
      </c>
      <c r="BR52" s="2">
        <v>121577.19808555339</v>
      </c>
      <c r="BS52" s="2">
        <f t="shared" si="1"/>
        <v>3375161.0823224788</v>
      </c>
      <c r="BT52" s="2">
        <v>12028.75</v>
      </c>
      <c r="BV52" s="2">
        <f t="shared" si="2"/>
        <v>12028.75</v>
      </c>
      <c r="BW52" s="2">
        <v>8504.6413191393549</v>
      </c>
      <c r="BX52" s="2">
        <f t="shared" si="3"/>
        <v>20533.391319139355</v>
      </c>
      <c r="BY52" s="2">
        <f t="shared" si="4"/>
        <v>3395694.4736416182</v>
      </c>
      <c r="BZ52" s="2">
        <v>427611.34480618441</v>
      </c>
      <c r="CA52" s="2">
        <f t="shared" si="5"/>
        <v>3823305.8184478027</v>
      </c>
    </row>
    <row r="53" spans="1:79" x14ac:dyDescent="0.35">
      <c r="A53" s="6">
        <v>50</v>
      </c>
      <c r="B53" s="6" t="s">
        <v>128</v>
      </c>
      <c r="M53" s="2">
        <v>532063.95419185003</v>
      </c>
      <c r="N53" s="2">
        <v>141460.28858098885</v>
      </c>
      <c r="O53" s="2">
        <v>6146923.6128059197</v>
      </c>
      <c r="P53" s="2">
        <v>6723535.4804682583</v>
      </c>
      <c r="Q53" s="2">
        <v>100567.92444910959</v>
      </c>
      <c r="R53" s="2">
        <v>0</v>
      </c>
      <c r="S53" s="2">
        <v>0</v>
      </c>
      <c r="T53" s="2">
        <v>0</v>
      </c>
      <c r="U53" s="2">
        <v>0</v>
      </c>
      <c r="V53" s="2">
        <v>0</v>
      </c>
      <c r="W53" s="2">
        <v>0</v>
      </c>
      <c r="X53" s="2">
        <v>0</v>
      </c>
      <c r="Y53" s="2">
        <v>0</v>
      </c>
      <c r="Z53" s="2">
        <v>0</v>
      </c>
      <c r="AA53" s="2">
        <v>0</v>
      </c>
      <c r="AB53" s="2">
        <v>0</v>
      </c>
      <c r="AC53" s="2">
        <v>0</v>
      </c>
      <c r="AD53" s="2">
        <v>0</v>
      </c>
      <c r="AE53" s="2">
        <v>0</v>
      </c>
      <c r="AF53" s="2">
        <v>0</v>
      </c>
      <c r="AG53" s="2">
        <v>1038195.2816521869</v>
      </c>
      <c r="AH53" s="2">
        <v>0</v>
      </c>
      <c r="AI53" s="2">
        <v>0</v>
      </c>
      <c r="AJ53" s="2">
        <v>0</v>
      </c>
      <c r="AK53" s="2">
        <v>0</v>
      </c>
      <c r="AL53" s="2">
        <v>0</v>
      </c>
      <c r="AM53" s="2">
        <v>0</v>
      </c>
      <c r="AN53" s="2">
        <v>0</v>
      </c>
      <c r="AO53" s="2">
        <v>0</v>
      </c>
      <c r="AP53" s="2">
        <v>0</v>
      </c>
      <c r="BK53" s="2">
        <v>0</v>
      </c>
      <c r="BQ53" s="2">
        <f t="shared" si="0"/>
        <v>14682746.542148313</v>
      </c>
      <c r="BR53" s="2">
        <v>382803.89753023611</v>
      </c>
      <c r="BS53" s="2">
        <f t="shared" si="1"/>
        <v>15065550.439678548</v>
      </c>
      <c r="BT53" s="2">
        <v>340787.94</v>
      </c>
      <c r="BV53" s="2">
        <f t="shared" si="2"/>
        <v>340787.94</v>
      </c>
      <c r="BW53" s="2">
        <v>218572.05176742392</v>
      </c>
      <c r="BX53" s="2">
        <f t="shared" si="3"/>
        <v>559359.99176742393</v>
      </c>
      <c r="BY53" s="2">
        <f t="shared" si="4"/>
        <v>15624910.431445971</v>
      </c>
      <c r="BZ53" s="2">
        <v>2065778.1258562782</v>
      </c>
      <c r="CA53" s="2">
        <f t="shared" si="5"/>
        <v>17690688.557302248</v>
      </c>
    </row>
    <row r="54" spans="1:79" x14ac:dyDescent="0.35">
      <c r="A54" s="6">
        <v>51</v>
      </c>
      <c r="B54" s="6" t="s">
        <v>129</v>
      </c>
      <c r="M54" s="2">
        <v>43576.013390550579</v>
      </c>
      <c r="N54" s="2">
        <v>0</v>
      </c>
      <c r="O54" s="2">
        <v>0</v>
      </c>
      <c r="P54" s="2">
        <v>110391.82903712401</v>
      </c>
      <c r="Q54" s="2">
        <v>4388232.4103096696</v>
      </c>
      <c r="R54" s="2">
        <v>0</v>
      </c>
      <c r="S54" s="2">
        <v>0</v>
      </c>
      <c r="T54" s="2">
        <v>0</v>
      </c>
      <c r="U54" s="2">
        <v>0</v>
      </c>
      <c r="V54" s="2">
        <v>0</v>
      </c>
      <c r="W54" s="2">
        <v>0</v>
      </c>
      <c r="X54" s="2">
        <v>0</v>
      </c>
      <c r="Y54" s="2">
        <v>0</v>
      </c>
      <c r="Z54" s="2">
        <v>0</v>
      </c>
      <c r="AA54" s="2">
        <v>0</v>
      </c>
      <c r="AB54" s="2">
        <v>0</v>
      </c>
      <c r="AC54" s="2">
        <v>0</v>
      </c>
      <c r="AD54" s="2">
        <v>0</v>
      </c>
      <c r="AE54" s="2">
        <v>0</v>
      </c>
      <c r="AF54" s="2">
        <v>0</v>
      </c>
      <c r="AG54" s="2">
        <v>40469.536739851399</v>
      </c>
      <c r="AH54" s="2">
        <v>0</v>
      </c>
      <c r="AI54" s="2">
        <v>0</v>
      </c>
      <c r="AJ54" s="2">
        <v>0</v>
      </c>
      <c r="AK54" s="2">
        <v>0</v>
      </c>
      <c r="AL54" s="2">
        <v>0</v>
      </c>
      <c r="AM54" s="2">
        <v>0</v>
      </c>
      <c r="AN54" s="2">
        <v>0</v>
      </c>
      <c r="AO54" s="2">
        <v>0</v>
      </c>
      <c r="AP54" s="2">
        <v>0</v>
      </c>
      <c r="BK54" s="2">
        <v>0</v>
      </c>
      <c r="BQ54" s="2">
        <f t="shared" si="0"/>
        <v>4582669.7894771956</v>
      </c>
      <c r="BR54" s="2">
        <v>1165534.6623913171</v>
      </c>
      <c r="BS54" s="2">
        <f t="shared" si="1"/>
        <v>5748204.4518685127</v>
      </c>
      <c r="BT54" s="2">
        <v>136097.18</v>
      </c>
      <c r="BV54" s="2">
        <f t="shared" si="2"/>
        <v>136097.18</v>
      </c>
      <c r="BW54" s="2">
        <v>45109.070620864535</v>
      </c>
      <c r="BX54" s="2">
        <f t="shared" si="3"/>
        <v>181206.25062086454</v>
      </c>
      <c r="BY54" s="2">
        <f t="shared" si="4"/>
        <v>5929410.702489377</v>
      </c>
      <c r="BZ54" s="2">
        <v>814811.92261134298</v>
      </c>
      <c r="CA54" s="2">
        <f t="shared" si="5"/>
        <v>6744222.6251007197</v>
      </c>
    </row>
    <row r="55" spans="1:79" x14ac:dyDescent="0.35">
      <c r="A55" s="6">
        <v>52</v>
      </c>
      <c r="B55" s="6" t="s">
        <v>130</v>
      </c>
      <c r="M55" s="2">
        <v>42746.243983722983</v>
      </c>
      <c r="N55" s="2">
        <v>815.24799223660784</v>
      </c>
      <c r="O55" s="2">
        <v>0</v>
      </c>
      <c r="P55" s="2">
        <v>36339.256041973196</v>
      </c>
      <c r="Q55" s="2">
        <v>1265251.9016968943</v>
      </c>
      <c r="R55" s="2">
        <v>0</v>
      </c>
      <c r="S55" s="2">
        <v>0</v>
      </c>
      <c r="T55" s="2">
        <v>0</v>
      </c>
      <c r="U55" s="2">
        <v>0</v>
      </c>
      <c r="V55" s="2">
        <v>0</v>
      </c>
      <c r="W55" s="2">
        <v>0</v>
      </c>
      <c r="X55" s="2">
        <v>0</v>
      </c>
      <c r="Y55" s="2">
        <v>0</v>
      </c>
      <c r="Z55" s="2">
        <v>0</v>
      </c>
      <c r="AA55" s="2">
        <v>0</v>
      </c>
      <c r="AB55" s="2">
        <v>0</v>
      </c>
      <c r="AC55" s="2">
        <v>0</v>
      </c>
      <c r="AD55" s="2">
        <v>0</v>
      </c>
      <c r="AE55" s="2">
        <v>0</v>
      </c>
      <c r="AF55" s="2">
        <v>0</v>
      </c>
      <c r="AG55" s="2">
        <v>0</v>
      </c>
      <c r="AH55" s="2">
        <v>0</v>
      </c>
      <c r="AI55" s="2">
        <v>0</v>
      </c>
      <c r="AJ55" s="2">
        <v>0</v>
      </c>
      <c r="AK55" s="2">
        <v>0</v>
      </c>
      <c r="AL55" s="2">
        <v>0</v>
      </c>
      <c r="AM55" s="2">
        <v>0</v>
      </c>
      <c r="AN55" s="2">
        <v>0</v>
      </c>
      <c r="AO55" s="2">
        <v>0</v>
      </c>
      <c r="AP55" s="2">
        <v>0</v>
      </c>
      <c r="BK55" s="2">
        <v>0</v>
      </c>
      <c r="BQ55" s="2">
        <f t="shared" si="0"/>
        <v>1345152.6497148271</v>
      </c>
      <c r="BR55" s="2">
        <v>127656.85394212211</v>
      </c>
      <c r="BS55" s="2">
        <f t="shared" si="1"/>
        <v>1472809.5036569491</v>
      </c>
      <c r="BT55" s="2">
        <v>63116.719999999994</v>
      </c>
      <c r="BV55" s="2">
        <f t="shared" si="2"/>
        <v>63116.719999999994</v>
      </c>
      <c r="BW55" s="2">
        <v>1454.3722975560386</v>
      </c>
      <c r="BX55" s="2">
        <f t="shared" si="3"/>
        <v>64571.092297556032</v>
      </c>
      <c r="BY55" s="2">
        <f t="shared" si="4"/>
        <v>1537380.5959545053</v>
      </c>
      <c r="BZ55" s="2">
        <v>494461.71689063997</v>
      </c>
      <c r="CA55" s="2">
        <f t="shared" si="5"/>
        <v>2031842.3128451454</v>
      </c>
    </row>
    <row r="56" spans="1:79" x14ac:dyDescent="0.35">
      <c r="A56" s="6">
        <v>53</v>
      </c>
      <c r="B56" s="6" t="s">
        <v>131</v>
      </c>
      <c r="M56" s="2">
        <v>0</v>
      </c>
      <c r="N56" s="2">
        <v>0</v>
      </c>
      <c r="O56" s="2">
        <v>0</v>
      </c>
      <c r="P56" s="2">
        <v>2178016.7384826844</v>
      </c>
      <c r="Q56" s="2">
        <v>0</v>
      </c>
      <c r="R56" s="2">
        <v>0</v>
      </c>
      <c r="S56" s="2">
        <v>0</v>
      </c>
      <c r="T56" s="2">
        <v>0</v>
      </c>
      <c r="U56" s="2">
        <v>0</v>
      </c>
      <c r="V56" s="2">
        <v>0</v>
      </c>
      <c r="W56" s="2">
        <v>0</v>
      </c>
      <c r="X56" s="2">
        <v>0</v>
      </c>
      <c r="Y56" s="2">
        <v>0</v>
      </c>
      <c r="Z56" s="2">
        <v>0</v>
      </c>
      <c r="AA56" s="2">
        <v>0</v>
      </c>
      <c r="AB56" s="2">
        <v>0</v>
      </c>
      <c r="AC56" s="2">
        <v>0</v>
      </c>
      <c r="AD56" s="2">
        <v>0</v>
      </c>
      <c r="AE56" s="2">
        <v>0</v>
      </c>
      <c r="AF56" s="2">
        <v>0</v>
      </c>
      <c r="AG56" s="2">
        <v>0</v>
      </c>
      <c r="AH56" s="2">
        <v>0</v>
      </c>
      <c r="AI56" s="2">
        <v>0</v>
      </c>
      <c r="AJ56" s="2">
        <v>0</v>
      </c>
      <c r="AK56" s="2">
        <v>0</v>
      </c>
      <c r="AL56" s="2">
        <v>0</v>
      </c>
      <c r="AM56" s="2">
        <v>0</v>
      </c>
      <c r="AN56" s="2">
        <v>0</v>
      </c>
      <c r="AO56" s="2">
        <v>0</v>
      </c>
      <c r="AP56" s="2">
        <v>0</v>
      </c>
      <c r="BK56" s="2">
        <v>0</v>
      </c>
      <c r="BQ56" s="2">
        <f t="shared" si="0"/>
        <v>2178016.7384826844</v>
      </c>
      <c r="BR56" s="2">
        <v>72556.032855202953</v>
      </c>
      <c r="BS56" s="2">
        <f t="shared" si="1"/>
        <v>2250572.7713378873</v>
      </c>
      <c r="BT56" s="2">
        <v>27452.489999999994</v>
      </c>
      <c r="BV56" s="2">
        <f t="shared" si="2"/>
        <v>27452.489999999994</v>
      </c>
      <c r="BW56" s="2">
        <v>4672.4374121103319</v>
      </c>
      <c r="BX56" s="2">
        <f t="shared" si="3"/>
        <v>32124.927412110326</v>
      </c>
      <c r="BY56" s="2">
        <f t="shared" si="4"/>
        <v>2282697.6987499977</v>
      </c>
      <c r="BZ56" s="2">
        <v>1099737.5126201799</v>
      </c>
      <c r="CA56" s="2">
        <f t="shared" si="5"/>
        <v>3382435.2113701776</v>
      </c>
    </row>
    <row r="57" spans="1:79" x14ac:dyDescent="0.35">
      <c r="A57" s="6">
        <v>54</v>
      </c>
      <c r="B57" s="6" t="s">
        <v>132</v>
      </c>
      <c r="M57" s="2">
        <v>0</v>
      </c>
      <c r="N57" s="2">
        <v>0</v>
      </c>
      <c r="O57" s="2">
        <v>0</v>
      </c>
      <c r="P57" s="2">
        <v>331844.74009660643</v>
      </c>
      <c r="Q57" s="2">
        <v>0</v>
      </c>
      <c r="R57" s="2">
        <v>0</v>
      </c>
      <c r="S57" s="2">
        <v>0</v>
      </c>
      <c r="T57" s="2">
        <v>0</v>
      </c>
      <c r="U57" s="2">
        <v>0</v>
      </c>
      <c r="V57" s="2">
        <v>0</v>
      </c>
      <c r="W57" s="2">
        <v>0</v>
      </c>
      <c r="X57" s="2">
        <v>0</v>
      </c>
      <c r="Y57" s="2">
        <v>0</v>
      </c>
      <c r="Z57" s="2">
        <v>0</v>
      </c>
      <c r="AA57" s="2">
        <v>0</v>
      </c>
      <c r="AB57" s="2">
        <v>0</v>
      </c>
      <c r="AC57" s="2">
        <v>0</v>
      </c>
      <c r="AD57" s="2">
        <v>0</v>
      </c>
      <c r="AE57" s="2">
        <v>0</v>
      </c>
      <c r="AF57" s="2">
        <v>0</v>
      </c>
      <c r="AG57" s="2">
        <v>0</v>
      </c>
      <c r="AH57" s="2">
        <v>0</v>
      </c>
      <c r="AI57" s="2">
        <v>0</v>
      </c>
      <c r="AJ57" s="2">
        <v>0</v>
      </c>
      <c r="AK57" s="2">
        <v>0</v>
      </c>
      <c r="AL57" s="2">
        <v>0</v>
      </c>
      <c r="AM57" s="2">
        <v>0</v>
      </c>
      <c r="AN57" s="2">
        <v>0</v>
      </c>
      <c r="AO57" s="2">
        <v>0</v>
      </c>
      <c r="AP57" s="2">
        <v>0</v>
      </c>
      <c r="BK57" s="2">
        <v>0</v>
      </c>
      <c r="BQ57" s="2">
        <f t="shared" si="0"/>
        <v>331844.74009660643</v>
      </c>
      <c r="BR57" s="2">
        <v>41848.524984519652</v>
      </c>
      <c r="BS57" s="2">
        <f t="shared" si="1"/>
        <v>373693.26508112607</v>
      </c>
      <c r="BT57" s="2">
        <v>57683.9</v>
      </c>
      <c r="BV57" s="2">
        <f t="shared" si="2"/>
        <v>57683.9</v>
      </c>
      <c r="BW57" s="2">
        <v>4221.3969947224296</v>
      </c>
      <c r="BX57" s="2">
        <f t="shared" si="3"/>
        <v>61905.296994722434</v>
      </c>
      <c r="BY57" s="2">
        <f t="shared" si="4"/>
        <v>435598.56207584852</v>
      </c>
      <c r="BZ57" s="2">
        <v>138276.80607750459</v>
      </c>
      <c r="CA57" s="2">
        <f t="shared" si="5"/>
        <v>573875.36815335311</v>
      </c>
    </row>
    <row r="58" spans="1:79" x14ac:dyDescent="0.35">
      <c r="A58" s="6">
        <v>55</v>
      </c>
      <c r="B58" s="6" t="s">
        <v>133</v>
      </c>
      <c r="M58" s="2">
        <v>0</v>
      </c>
      <c r="N58" s="2">
        <v>0</v>
      </c>
      <c r="O58" s="2">
        <v>0</v>
      </c>
      <c r="P58" s="2">
        <v>0</v>
      </c>
      <c r="Q58" s="2">
        <v>0</v>
      </c>
      <c r="R58" s="2">
        <v>5142638.1165584913</v>
      </c>
      <c r="S58" s="2">
        <v>0</v>
      </c>
      <c r="T58" s="2">
        <v>0</v>
      </c>
      <c r="U58" s="2">
        <v>0</v>
      </c>
      <c r="V58" s="2">
        <v>0</v>
      </c>
      <c r="W58" s="2">
        <v>0</v>
      </c>
      <c r="X58" s="2">
        <v>0</v>
      </c>
      <c r="Y58" s="2">
        <v>0</v>
      </c>
      <c r="Z58" s="2">
        <v>0</v>
      </c>
      <c r="AA58" s="2">
        <v>0</v>
      </c>
      <c r="AB58" s="2">
        <v>0</v>
      </c>
      <c r="AC58" s="2">
        <v>0</v>
      </c>
      <c r="AD58" s="2">
        <v>0</v>
      </c>
      <c r="AE58" s="2">
        <v>0</v>
      </c>
      <c r="AF58" s="2">
        <v>0</v>
      </c>
      <c r="AG58" s="2">
        <v>0</v>
      </c>
      <c r="AH58" s="2">
        <v>0</v>
      </c>
      <c r="AI58" s="2">
        <v>0</v>
      </c>
      <c r="AJ58" s="2">
        <v>0</v>
      </c>
      <c r="AK58" s="2">
        <v>0</v>
      </c>
      <c r="AL58" s="2">
        <v>0</v>
      </c>
      <c r="AM58" s="2">
        <v>0</v>
      </c>
      <c r="AN58" s="2">
        <v>0</v>
      </c>
      <c r="AO58" s="2">
        <v>0</v>
      </c>
      <c r="AP58" s="2">
        <v>0</v>
      </c>
      <c r="BK58" s="2">
        <v>0</v>
      </c>
      <c r="BQ58" s="2">
        <f t="shared" si="0"/>
        <v>5142638.1165584913</v>
      </c>
      <c r="BR58" s="2">
        <v>2140839.5641246606</v>
      </c>
      <c r="BS58" s="2">
        <f t="shared" si="1"/>
        <v>7283477.6806831518</v>
      </c>
      <c r="BT58" s="2">
        <v>24695.86</v>
      </c>
      <c r="BV58" s="2">
        <f t="shared" si="2"/>
        <v>24695.86</v>
      </c>
      <c r="BW58" s="2">
        <v>435483.86708179978</v>
      </c>
      <c r="BX58" s="2">
        <f t="shared" si="3"/>
        <v>460179.72708179976</v>
      </c>
      <c r="BY58" s="2">
        <f t="shared" si="4"/>
        <v>7743657.4077649517</v>
      </c>
      <c r="BZ58" s="2">
        <v>1399609.6662684099</v>
      </c>
      <c r="CA58" s="2">
        <f t="shared" si="5"/>
        <v>9143267.0740333609</v>
      </c>
    </row>
    <row r="59" spans="1:79" x14ac:dyDescent="0.35">
      <c r="A59" s="6">
        <v>56</v>
      </c>
      <c r="B59" s="6" t="s">
        <v>134</v>
      </c>
      <c r="M59" s="2">
        <v>0</v>
      </c>
      <c r="N59" s="2">
        <v>0</v>
      </c>
      <c r="O59" s="2">
        <v>0</v>
      </c>
      <c r="P59" s="2">
        <v>0</v>
      </c>
      <c r="Q59" s="2">
        <v>0</v>
      </c>
      <c r="R59" s="2">
        <v>0</v>
      </c>
      <c r="S59" s="2">
        <v>18679039.315923132</v>
      </c>
      <c r="T59" s="2">
        <v>1192318.44865365</v>
      </c>
      <c r="U59" s="2">
        <v>0</v>
      </c>
      <c r="V59" s="2">
        <v>0</v>
      </c>
      <c r="W59" s="2">
        <v>0</v>
      </c>
      <c r="X59" s="2">
        <v>0</v>
      </c>
      <c r="Y59" s="2">
        <v>0</v>
      </c>
      <c r="Z59" s="2">
        <v>0</v>
      </c>
      <c r="AA59" s="2">
        <v>0</v>
      </c>
      <c r="AB59" s="2">
        <v>0</v>
      </c>
      <c r="AC59" s="2">
        <v>0</v>
      </c>
      <c r="AD59" s="2">
        <v>0</v>
      </c>
      <c r="AE59" s="2">
        <v>0</v>
      </c>
      <c r="AF59" s="2">
        <v>0</v>
      </c>
      <c r="AG59" s="2">
        <v>0</v>
      </c>
      <c r="AH59" s="2">
        <v>0</v>
      </c>
      <c r="AI59" s="2">
        <v>0</v>
      </c>
      <c r="AJ59" s="2">
        <v>0</v>
      </c>
      <c r="AK59" s="2">
        <v>0</v>
      </c>
      <c r="AL59" s="2">
        <v>0</v>
      </c>
      <c r="AM59" s="2">
        <v>0</v>
      </c>
      <c r="AN59" s="2">
        <v>0</v>
      </c>
      <c r="AO59" s="2">
        <v>0</v>
      </c>
      <c r="AP59" s="2">
        <v>0</v>
      </c>
      <c r="BK59" s="2">
        <v>0</v>
      </c>
      <c r="BQ59" s="2">
        <f t="shared" si="0"/>
        <v>19871357.764576782</v>
      </c>
      <c r="BR59" s="2">
        <v>837036.07261463627</v>
      </c>
      <c r="BS59" s="2">
        <f t="shared" si="1"/>
        <v>20708393.837191418</v>
      </c>
      <c r="BT59" s="2">
        <v>452701.9</v>
      </c>
      <c r="BV59" s="2">
        <f t="shared" si="2"/>
        <v>452701.9</v>
      </c>
      <c r="BW59" s="2">
        <v>177522.28879697443</v>
      </c>
      <c r="BX59" s="2">
        <f t="shared" si="3"/>
        <v>630224.18879697449</v>
      </c>
      <c r="BY59" s="2">
        <f t="shared" si="4"/>
        <v>21338618.025988393</v>
      </c>
      <c r="BZ59" s="2">
        <v>5978172.2863469599</v>
      </c>
      <c r="CA59" s="2">
        <f t="shared" si="5"/>
        <v>27316790.312335353</v>
      </c>
    </row>
    <row r="60" spans="1:79" x14ac:dyDescent="0.35">
      <c r="A60" s="6">
        <v>57</v>
      </c>
      <c r="B60" s="6" t="s">
        <v>135</v>
      </c>
      <c r="M60" s="2">
        <v>0</v>
      </c>
      <c r="N60" s="2">
        <v>0</v>
      </c>
      <c r="O60" s="2">
        <v>0</v>
      </c>
      <c r="P60" s="2">
        <v>0</v>
      </c>
      <c r="Q60" s="2">
        <v>0</v>
      </c>
      <c r="R60" s="2">
        <v>0</v>
      </c>
      <c r="S60" s="2">
        <v>9292556.3239403404</v>
      </c>
      <c r="T60" s="2">
        <v>241327.67633470899</v>
      </c>
      <c r="U60" s="2">
        <v>0</v>
      </c>
      <c r="V60" s="2">
        <v>0</v>
      </c>
      <c r="W60" s="2">
        <v>0</v>
      </c>
      <c r="X60" s="2">
        <v>0</v>
      </c>
      <c r="Y60" s="2">
        <v>0</v>
      </c>
      <c r="Z60" s="2">
        <v>0</v>
      </c>
      <c r="AA60" s="2">
        <v>0</v>
      </c>
      <c r="AB60" s="2">
        <v>0</v>
      </c>
      <c r="AC60" s="2">
        <v>0</v>
      </c>
      <c r="AD60" s="2">
        <v>0</v>
      </c>
      <c r="AE60" s="2">
        <v>0</v>
      </c>
      <c r="AF60" s="2">
        <v>0</v>
      </c>
      <c r="AG60" s="2">
        <v>1544939.405315344</v>
      </c>
      <c r="AH60" s="2">
        <v>0</v>
      </c>
      <c r="AI60" s="2">
        <v>268000.16783253389</v>
      </c>
      <c r="AJ60" s="2">
        <v>0</v>
      </c>
      <c r="AK60" s="2">
        <v>0</v>
      </c>
      <c r="AL60" s="2">
        <v>0</v>
      </c>
      <c r="AM60" s="2">
        <v>0</v>
      </c>
      <c r="AN60" s="2">
        <v>0</v>
      </c>
      <c r="AO60" s="2">
        <v>0</v>
      </c>
      <c r="AP60" s="2">
        <v>0</v>
      </c>
      <c r="BK60" s="2">
        <v>0</v>
      </c>
      <c r="BQ60" s="2">
        <f t="shared" si="0"/>
        <v>11346823.573422927</v>
      </c>
      <c r="BR60" s="2">
        <v>487824.71441986819</v>
      </c>
      <c r="BS60" s="2">
        <f t="shared" si="1"/>
        <v>11834648.287842795</v>
      </c>
      <c r="BT60" s="2">
        <v>1132711.05</v>
      </c>
      <c r="BV60" s="2">
        <f t="shared" si="2"/>
        <v>1132711.05</v>
      </c>
      <c r="BW60" s="2">
        <v>108300.886879839</v>
      </c>
      <c r="BX60" s="2">
        <f t="shared" si="3"/>
        <v>1241011.936879839</v>
      </c>
      <c r="BY60" s="2">
        <f t="shared" si="4"/>
        <v>13075660.224722635</v>
      </c>
      <c r="BZ60" s="2">
        <v>6933375.3583435202</v>
      </c>
      <c r="CA60" s="2">
        <f t="shared" si="5"/>
        <v>20009035.583066154</v>
      </c>
    </row>
    <row r="61" spans="1:79" x14ac:dyDescent="0.35">
      <c r="A61" s="6">
        <v>58</v>
      </c>
      <c r="B61" s="6" t="s">
        <v>136</v>
      </c>
      <c r="M61" s="2">
        <v>0</v>
      </c>
      <c r="N61" s="2">
        <v>0</v>
      </c>
      <c r="O61" s="2">
        <v>0</v>
      </c>
      <c r="P61" s="2">
        <v>0</v>
      </c>
      <c r="Q61" s="2">
        <v>0</v>
      </c>
      <c r="R61" s="2">
        <v>0</v>
      </c>
      <c r="S61" s="2">
        <v>2379295.8092402299</v>
      </c>
      <c r="T61" s="2">
        <v>2036.8149283979403</v>
      </c>
      <c r="U61" s="2">
        <v>0</v>
      </c>
      <c r="V61" s="2">
        <v>0</v>
      </c>
      <c r="W61" s="2">
        <v>0</v>
      </c>
      <c r="X61" s="2">
        <v>0</v>
      </c>
      <c r="Y61" s="2">
        <v>0</v>
      </c>
      <c r="Z61" s="2">
        <v>0</v>
      </c>
      <c r="AA61" s="2">
        <v>0</v>
      </c>
      <c r="AB61" s="2">
        <v>0</v>
      </c>
      <c r="AC61" s="2">
        <v>0</v>
      </c>
      <c r="AD61" s="2">
        <v>0</v>
      </c>
      <c r="AE61" s="2">
        <v>0</v>
      </c>
      <c r="AF61" s="2">
        <v>0</v>
      </c>
      <c r="AG61" s="2">
        <v>0</v>
      </c>
      <c r="AH61" s="2">
        <v>0</v>
      </c>
      <c r="AI61" s="2">
        <v>0</v>
      </c>
      <c r="AJ61" s="2">
        <v>0</v>
      </c>
      <c r="AK61" s="2">
        <v>0</v>
      </c>
      <c r="AL61" s="2">
        <v>0</v>
      </c>
      <c r="AM61" s="2">
        <v>0</v>
      </c>
      <c r="AN61" s="2">
        <v>0</v>
      </c>
      <c r="AO61" s="2">
        <v>0</v>
      </c>
      <c r="AP61" s="2">
        <v>0</v>
      </c>
      <c r="BK61" s="2">
        <v>0</v>
      </c>
      <c r="BQ61" s="2">
        <f t="shared" si="0"/>
        <v>2381332.6241686279</v>
      </c>
      <c r="BR61" s="2">
        <v>32121.229958928423</v>
      </c>
      <c r="BS61" s="2">
        <f t="shared" si="1"/>
        <v>2413453.8541275561</v>
      </c>
      <c r="BT61" s="2">
        <v>43920.819999999992</v>
      </c>
      <c r="BV61" s="2">
        <f t="shared" si="2"/>
        <v>43920.819999999992</v>
      </c>
      <c r="BW61" s="2">
        <v>60591.534357433731</v>
      </c>
      <c r="BX61" s="2">
        <f t="shared" si="3"/>
        <v>104512.35435743372</v>
      </c>
      <c r="BY61" s="2">
        <f t="shared" si="4"/>
        <v>2517966.2084849896</v>
      </c>
      <c r="BZ61" s="2">
        <v>1125538.38709926</v>
      </c>
      <c r="CA61" s="2">
        <f t="shared" si="5"/>
        <v>3643504.5955842496</v>
      </c>
    </row>
    <row r="62" spans="1:79" x14ac:dyDescent="0.35">
      <c r="A62" s="6">
        <v>59</v>
      </c>
      <c r="B62" s="6" t="s">
        <v>137</v>
      </c>
      <c r="M62" s="2">
        <v>0</v>
      </c>
      <c r="N62" s="2">
        <v>0</v>
      </c>
      <c r="O62" s="2">
        <v>0</v>
      </c>
      <c r="P62" s="2">
        <v>0</v>
      </c>
      <c r="Q62" s="2">
        <v>0</v>
      </c>
      <c r="R62" s="2">
        <v>0</v>
      </c>
      <c r="S62" s="2">
        <v>4903732.5973475901</v>
      </c>
      <c r="T62" s="2">
        <v>82013.354695839909</v>
      </c>
      <c r="U62" s="2">
        <v>0</v>
      </c>
      <c r="V62" s="2">
        <v>0</v>
      </c>
      <c r="W62" s="2">
        <v>0</v>
      </c>
      <c r="X62" s="2">
        <v>0</v>
      </c>
      <c r="Y62" s="2">
        <v>0</v>
      </c>
      <c r="Z62" s="2">
        <v>0</v>
      </c>
      <c r="AA62" s="2">
        <v>0</v>
      </c>
      <c r="AB62" s="2">
        <v>0</v>
      </c>
      <c r="AC62" s="2">
        <v>0</v>
      </c>
      <c r="AD62" s="2">
        <v>0</v>
      </c>
      <c r="AE62" s="2">
        <v>0</v>
      </c>
      <c r="AF62" s="2">
        <v>0</v>
      </c>
      <c r="AG62" s="2">
        <v>0</v>
      </c>
      <c r="AH62" s="2">
        <v>0</v>
      </c>
      <c r="AI62" s="2">
        <v>0</v>
      </c>
      <c r="AJ62" s="2">
        <v>0</v>
      </c>
      <c r="AK62" s="2">
        <v>0</v>
      </c>
      <c r="AL62" s="2">
        <v>0</v>
      </c>
      <c r="AM62" s="2">
        <v>0</v>
      </c>
      <c r="AN62" s="2">
        <v>0</v>
      </c>
      <c r="AO62" s="2">
        <v>0</v>
      </c>
      <c r="AP62" s="2">
        <v>0</v>
      </c>
      <c r="BK62" s="2">
        <v>0</v>
      </c>
      <c r="BQ62" s="2">
        <f t="shared" si="0"/>
        <v>4985745.9520434299</v>
      </c>
      <c r="BR62" s="2">
        <v>88256.566992419743</v>
      </c>
      <c r="BS62" s="2">
        <f t="shared" si="1"/>
        <v>5074002.5190358497</v>
      </c>
      <c r="BT62" s="2">
        <v>45675.439999999995</v>
      </c>
      <c r="BV62" s="2">
        <f t="shared" si="2"/>
        <v>45675.439999999995</v>
      </c>
      <c r="BW62" s="2">
        <v>2340.4148706878455</v>
      </c>
      <c r="BX62" s="2">
        <f t="shared" si="3"/>
        <v>48015.854870687843</v>
      </c>
      <c r="BY62" s="2">
        <f t="shared" si="4"/>
        <v>5122018.3739065379</v>
      </c>
      <c r="BZ62" s="2">
        <v>1464392.9526514325</v>
      </c>
      <c r="CA62" s="2">
        <f t="shared" si="5"/>
        <v>6586411.3265579706</v>
      </c>
    </row>
    <row r="63" spans="1:79" x14ac:dyDescent="0.35">
      <c r="A63" s="6">
        <v>60</v>
      </c>
      <c r="B63" s="6" t="s">
        <v>138</v>
      </c>
      <c r="M63" s="2">
        <v>0</v>
      </c>
      <c r="N63" s="2">
        <v>0</v>
      </c>
      <c r="O63" s="2">
        <v>0</v>
      </c>
      <c r="P63" s="2">
        <v>0</v>
      </c>
      <c r="Q63" s="2">
        <v>0</v>
      </c>
      <c r="R63" s="2">
        <v>0</v>
      </c>
      <c r="S63" s="2">
        <v>1083500.88153444</v>
      </c>
      <c r="T63" s="2">
        <v>0</v>
      </c>
      <c r="U63" s="2">
        <v>0</v>
      </c>
      <c r="V63" s="2">
        <v>0</v>
      </c>
      <c r="W63" s="2">
        <v>0</v>
      </c>
      <c r="X63" s="2">
        <v>0</v>
      </c>
      <c r="Y63" s="2">
        <v>0</v>
      </c>
      <c r="Z63" s="2">
        <v>0</v>
      </c>
      <c r="AA63" s="2">
        <v>0</v>
      </c>
      <c r="AB63" s="2">
        <v>0</v>
      </c>
      <c r="AC63" s="2">
        <v>0</v>
      </c>
      <c r="AD63" s="2">
        <v>0</v>
      </c>
      <c r="AE63" s="2">
        <v>0</v>
      </c>
      <c r="AF63" s="2">
        <v>0</v>
      </c>
      <c r="AG63" s="2">
        <v>0</v>
      </c>
      <c r="AH63" s="2">
        <v>0</v>
      </c>
      <c r="AI63" s="2">
        <v>0</v>
      </c>
      <c r="AJ63" s="2">
        <v>0</v>
      </c>
      <c r="AK63" s="2">
        <v>0</v>
      </c>
      <c r="AL63" s="2">
        <v>0</v>
      </c>
      <c r="AM63" s="2">
        <v>0</v>
      </c>
      <c r="AN63" s="2">
        <v>0</v>
      </c>
      <c r="AO63" s="2">
        <v>0</v>
      </c>
      <c r="AP63" s="2">
        <v>0</v>
      </c>
      <c r="BK63" s="2">
        <v>0</v>
      </c>
      <c r="BQ63" s="2">
        <f t="shared" si="0"/>
        <v>1083500.88153444</v>
      </c>
      <c r="BR63" s="2">
        <v>-16097.359792245441</v>
      </c>
      <c r="BS63" s="2">
        <f t="shared" si="1"/>
        <v>1067403.5217421944</v>
      </c>
      <c r="BT63" s="2">
        <v>38507.1</v>
      </c>
      <c r="BV63" s="2">
        <f t="shared" si="2"/>
        <v>38507.1</v>
      </c>
      <c r="BW63" s="2">
        <v>29656.31826953229</v>
      </c>
      <c r="BX63" s="2">
        <f t="shared" si="3"/>
        <v>68163.418269532296</v>
      </c>
      <c r="BY63" s="2">
        <f t="shared" si="4"/>
        <v>1135566.9400117267</v>
      </c>
      <c r="BZ63" s="2">
        <v>185484.06313968389</v>
      </c>
      <c r="CA63" s="2">
        <f t="shared" si="5"/>
        <v>1321051.0031514105</v>
      </c>
    </row>
    <row r="64" spans="1:79" x14ac:dyDescent="0.35">
      <c r="A64" s="6">
        <v>61</v>
      </c>
      <c r="B64" s="6" t="s">
        <v>139</v>
      </c>
      <c r="M64" s="2">
        <v>0</v>
      </c>
      <c r="N64" s="2">
        <v>0</v>
      </c>
      <c r="O64" s="2">
        <v>0</v>
      </c>
      <c r="P64" s="2">
        <v>0</v>
      </c>
      <c r="Q64" s="2">
        <v>0</v>
      </c>
      <c r="R64" s="2">
        <v>0</v>
      </c>
      <c r="S64" s="2">
        <v>1906671.6567381169</v>
      </c>
      <c r="T64" s="2">
        <v>9596178.2108065505</v>
      </c>
      <c r="U64" s="2">
        <v>0</v>
      </c>
      <c r="V64" s="2">
        <v>0</v>
      </c>
      <c r="W64" s="2">
        <v>0</v>
      </c>
      <c r="X64" s="2">
        <v>0</v>
      </c>
      <c r="Y64" s="2">
        <v>0</v>
      </c>
      <c r="Z64" s="2">
        <v>0</v>
      </c>
      <c r="AA64" s="2">
        <v>0</v>
      </c>
      <c r="AB64" s="2">
        <v>0</v>
      </c>
      <c r="AC64" s="2">
        <v>0</v>
      </c>
      <c r="AD64" s="2">
        <v>0</v>
      </c>
      <c r="AE64" s="2">
        <v>0</v>
      </c>
      <c r="AF64" s="2">
        <v>0</v>
      </c>
      <c r="AG64" s="2">
        <v>0</v>
      </c>
      <c r="AH64" s="2">
        <v>0</v>
      </c>
      <c r="AI64" s="2">
        <v>0</v>
      </c>
      <c r="AJ64" s="2">
        <v>0</v>
      </c>
      <c r="AK64" s="2">
        <v>0</v>
      </c>
      <c r="AL64" s="2">
        <v>0</v>
      </c>
      <c r="AM64" s="2">
        <v>0</v>
      </c>
      <c r="AN64" s="2">
        <v>0</v>
      </c>
      <c r="AO64" s="2">
        <v>0</v>
      </c>
      <c r="AP64" s="2">
        <v>0</v>
      </c>
      <c r="BK64" s="2">
        <v>0</v>
      </c>
      <c r="BQ64" s="2">
        <f t="shared" si="0"/>
        <v>11502849.867544668</v>
      </c>
      <c r="BR64" s="2">
        <v>551701.9382450527</v>
      </c>
      <c r="BS64" s="2">
        <f t="shared" si="1"/>
        <v>12054551.80578972</v>
      </c>
      <c r="BT64" s="2">
        <v>178839.49000000005</v>
      </c>
      <c r="BV64" s="2">
        <f t="shared" si="2"/>
        <v>178839.49000000005</v>
      </c>
      <c r="BW64" s="2">
        <v>1829314.54037555</v>
      </c>
      <c r="BX64" s="2">
        <f t="shared" si="3"/>
        <v>2008154.03037555</v>
      </c>
      <c r="BY64" s="2">
        <f t="shared" si="4"/>
        <v>14062705.83616527</v>
      </c>
      <c r="BZ64" s="2">
        <v>2556807.2714971299</v>
      </c>
      <c r="CA64" s="2">
        <f t="shared" si="5"/>
        <v>16619513.1076624</v>
      </c>
    </row>
    <row r="65" spans="1:79" x14ac:dyDescent="0.35">
      <c r="A65" s="6">
        <v>62</v>
      </c>
      <c r="B65" s="6" t="s">
        <v>140</v>
      </c>
      <c r="M65" s="2">
        <v>0</v>
      </c>
      <c r="N65" s="2">
        <v>0</v>
      </c>
      <c r="O65" s="2">
        <v>0</v>
      </c>
      <c r="P65" s="2">
        <v>0</v>
      </c>
      <c r="Q65" s="2">
        <v>0</v>
      </c>
      <c r="R65" s="2">
        <v>0</v>
      </c>
      <c r="S65" s="2">
        <v>6573154.8325062403</v>
      </c>
      <c r="T65" s="2">
        <v>172967.07667138241</v>
      </c>
      <c r="U65" s="2">
        <v>502757.17977130588</v>
      </c>
      <c r="V65" s="2">
        <v>0</v>
      </c>
      <c r="W65" s="2">
        <v>0</v>
      </c>
      <c r="X65" s="2">
        <v>0</v>
      </c>
      <c r="Y65" s="2">
        <v>0</v>
      </c>
      <c r="Z65" s="2">
        <v>0</v>
      </c>
      <c r="AA65" s="2">
        <v>0</v>
      </c>
      <c r="AB65" s="2">
        <v>0</v>
      </c>
      <c r="AC65" s="2">
        <v>0</v>
      </c>
      <c r="AD65" s="2">
        <v>0</v>
      </c>
      <c r="AE65" s="2">
        <v>0</v>
      </c>
      <c r="AF65" s="2">
        <v>0</v>
      </c>
      <c r="AG65" s="2">
        <v>0</v>
      </c>
      <c r="AH65" s="2">
        <v>0</v>
      </c>
      <c r="AI65" s="2">
        <v>0</v>
      </c>
      <c r="AJ65" s="2">
        <v>0</v>
      </c>
      <c r="AK65" s="2">
        <v>0</v>
      </c>
      <c r="AL65" s="2">
        <v>0</v>
      </c>
      <c r="AM65" s="2">
        <v>0</v>
      </c>
      <c r="AN65" s="2">
        <v>19321.067765114574</v>
      </c>
      <c r="AO65" s="2">
        <v>0</v>
      </c>
      <c r="AP65" s="2">
        <v>0</v>
      </c>
      <c r="BK65" s="2">
        <v>0</v>
      </c>
      <c r="BQ65" s="2">
        <f t="shared" si="0"/>
        <v>7268200.1567140436</v>
      </c>
      <c r="BR65" s="2">
        <v>294588.27489537525</v>
      </c>
      <c r="BS65" s="2">
        <f t="shared" si="1"/>
        <v>7562788.4316094192</v>
      </c>
      <c r="BT65" s="2">
        <v>677165.7700000006</v>
      </c>
      <c r="BV65" s="2">
        <f t="shared" si="2"/>
        <v>677165.7700000006</v>
      </c>
      <c r="BW65" s="2">
        <v>166313.06481842682</v>
      </c>
      <c r="BX65" s="2">
        <f t="shared" si="3"/>
        <v>843478.83481842745</v>
      </c>
      <c r="BY65" s="2">
        <f t="shared" si="4"/>
        <v>8406267.2664278466</v>
      </c>
      <c r="BZ65" s="2">
        <v>1461269.9680779779</v>
      </c>
      <c r="CA65" s="2">
        <f t="shared" si="5"/>
        <v>9867537.2345058247</v>
      </c>
    </row>
    <row r="66" spans="1:79" x14ac:dyDescent="0.35">
      <c r="A66" s="6">
        <v>63</v>
      </c>
      <c r="B66" s="6" t="s">
        <v>141</v>
      </c>
      <c r="M66" s="2">
        <v>0</v>
      </c>
      <c r="N66" s="2">
        <v>0</v>
      </c>
      <c r="O66" s="2">
        <v>0</v>
      </c>
      <c r="P66" s="2">
        <v>0</v>
      </c>
      <c r="Q66" s="2">
        <v>0</v>
      </c>
      <c r="R66" s="2">
        <v>0</v>
      </c>
      <c r="S66" s="2">
        <v>0</v>
      </c>
      <c r="T66" s="2">
        <v>0</v>
      </c>
      <c r="U66" s="2">
        <v>3176438.2174975723</v>
      </c>
      <c r="V66" s="2">
        <v>0</v>
      </c>
      <c r="W66" s="2">
        <v>0</v>
      </c>
      <c r="X66" s="2">
        <v>0</v>
      </c>
      <c r="Y66" s="2">
        <v>0</v>
      </c>
      <c r="Z66" s="2">
        <v>0</v>
      </c>
      <c r="AA66" s="2">
        <v>0</v>
      </c>
      <c r="AB66" s="2">
        <v>0</v>
      </c>
      <c r="AC66" s="2">
        <v>0</v>
      </c>
      <c r="AD66" s="2">
        <v>0</v>
      </c>
      <c r="AE66" s="2">
        <v>0</v>
      </c>
      <c r="AF66" s="2">
        <v>0</v>
      </c>
      <c r="AG66" s="2">
        <v>0</v>
      </c>
      <c r="AH66" s="2">
        <v>0</v>
      </c>
      <c r="AI66" s="2">
        <v>53596.59656427439</v>
      </c>
      <c r="AJ66" s="2">
        <v>0</v>
      </c>
      <c r="AK66" s="2">
        <v>0</v>
      </c>
      <c r="AL66" s="2">
        <v>0</v>
      </c>
      <c r="AM66" s="2">
        <v>0</v>
      </c>
      <c r="AN66" s="2">
        <v>0</v>
      </c>
      <c r="AO66" s="2">
        <v>0</v>
      </c>
      <c r="AP66" s="2">
        <v>0</v>
      </c>
      <c r="BK66" s="2">
        <v>0</v>
      </c>
      <c r="BQ66" s="2">
        <f t="shared" si="0"/>
        <v>3230034.8140618466</v>
      </c>
      <c r="BR66" s="2">
        <v>127972.39632464273</v>
      </c>
      <c r="BS66" s="2">
        <f t="shared" si="1"/>
        <v>3358007.2103864895</v>
      </c>
      <c r="BT66" s="2">
        <v>210569.79</v>
      </c>
      <c r="BV66" s="2">
        <f t="shared" si="2"/>
        <v>210569.79</v>
      </c>
      <c r="BW66" s="2">
        <v>107744.85652531373</v>
      </c>
      <c r="BX66" s="2">
        <f t="shared" si="3"/>
        <v>318314.64652531373</v>
      </c>
      <c r="BY66" s="2">
        <f t="shared" si="4"/>
        <v>3676321.8569118031</v>
      </c>
      <c r="BZ66" s="2">
        <v>860220.84029350244</v>
      </c>
      <c r="CA66" s="2">
        <f t="shared" si="5"/>
        <v>4536542.6972053051</v>
      </c>
    </row>
    <row r="67" spans="1:79" x14ac:dyDescent="0.35">
      <c r="A67" s="6">
        <v>64</v>
      </c>
      <c r="B67" s="6" t="s">
        <v>142</v>
      </c>
      <c r="M67" s="2">
        <v>9946.651977971047</v>
      </c>
      <c r="N67" s="2">
        <v>0</v>
      </c>
      <c r="O67" s="2">
        <v>0</v>
      </c>
      <c r="P67" s="2">
        <v>0</v>
      </c>
      <c r="Q67" s="2">
        <v>0</v>
      </c>
      <c r="R67" s="2">
        <v>0</v>
      </c>
      <c r="S67" s="2">
        <v>52403.320148791398</v>
      </c>
      <c r="T67" s="2">
        <v>122056.7322079044</v>
      </c>
      <c r="U67" s="2">
        <v>1874824.3572201792</v>
      </c>
      <c r="V67" s="2">
        <v>0</v>
      </c>
      <c r="W67" s="2">
        <v>0</v>
      </c>
      <c r="X67" s="2">
        <v>0</v>
      </c>
      <c r="Y67" s="2">
        <v>0</v>
      </c>
      <c r="Z67" s="2">
        <v>0</v>
      </c>
      <c r="AA67" s="2">
        <v>0</v>
      </c>
      <c r="AB67" s="2">
        <v>0</v>
      </c>
      <c r="AC67" s="2">
        <v>0</v>
      </c>
      <c r="AD67" s="2">
        <v>0</v>
      </c>
      <c r="AE67" s="2">
        <v>0</v>
      </c>
      <c r="AF67" s="2">
        <v>0</v>
      </c>
      <c r="AG67" s="2">
        <v>0</v>
      </c>
      <c r="AH67" s="2">
        <v>0</v>
      </c>
      <c r="AI67" s="2">
        <v>0</v>
      </c>
      <c r="AJ67" s="2">
        <v>0</v>
      </c>
      <c r="AK67" s="2">
        <v>0.73038351780061039</v>
      </c>
      <c r="AL67" s="2">
        <v>0</v>
      </c>
      <c r="AM67" s="2">
        <v>0</v>
      </c>
      <c r="AN67" s="2">
        <v>0</v>
      </c>
      <c r="AO67" s="2">
        <v>0</v>
      </c>
      <c r="AP67" s="2">
        <v>0</v>
      </c>
      <c r="BK67" s="2">
        <v>0</v>
      </c>
      <c r="BQ67" s="2">
        <f t="shared" si="0"/>
        <v>2059231.7919383636</v>
      </c>
      <c r="BR67" s="2">
        <v>68281.537110221354</v>
      </c>
      <c r="BS67" s="2">
        <f t="shared" si="1"/>
        <v>2127513.3290485851</v>
      </c>
      <c r="BT67" s="2">
        <v>371087.6399999999</v>
      </c>
      <c r="BV67" s="2">
        <f t="shared" si="2"/>
        <v>371087.6399999999</v>
      </c>
      <c r="BW67" s="2">
        <v>34674.286895054611</v>
      </c>
      <c r="BX67" s="2">
        <f t="shared" si="3"/>
        <v>405761.92689505452</v>
      </c>
      <c r="BY67" s="2">
        <f t="shared" si="4"/>
        <v>2533275.2559436397</v>
      </c>
      <c r="BZ67" s="2">
        <v>640278.24630859366</v>
      </c>
      <c r="CA67" s="2">
        <f t="shared" si="5"/>
        <v>3173553.5022522332</v>
      </c>
    </row>
    <row r="68" spans="1:79" x14ac:dyDescent="0.35">
      <c r="A68" s="6">
        <v>65</v>
      </c>
      <c r="B68" s="6" t="s">
        <v>143</v>
      </c>
      <c r="M68" s="2">
        <v>0</v>
      </c>
      <c r="N68" s="2">
        <v>0</v>
      </c>
      <c r="O68" s="2">
        <v>0</v>
      </c>
      <c r="P68" s="2">
        <v>0</v>
      </c>
      <c r="Q68" s="2">
        <v>0</v>
      </c>
      <c r="R68" s="2">
        <v>0</v>
      </c>
      <c r="S68" s="2">
        <v>0</v>
      </c>
      <c r="T68" s="2">
        <v>0</v>
      </c>
      <c r="U68" s="2">
        <v>0</v>
      </c>
      <c r="V68" s="2">
        <v>0</v>
      </c>
      <c r="W68" s="2">
        <v>0</v>
      </c>
      <c r="X68" s="2">
        <v>0</v>
      </c>
      <c r="Y68" s="2">
        <v>0</v>
      </c>
      <c r="Z68" s="2">
        <v>0</v>
      </c>
      <c r="AA68" s="2">
        <v>0</v>
      </c>
      <c r="AB68" s="2">
        <v>0</v>
      </c>
      <c r="AC68" s="2">
        <v>0</v>
      </c>
      <c r="AD68" s="2">
        <v>0</v>
      </c>
      <c r="AE68" s="2">
        <v>0</v>
      </c>
      <c r="AF68" s="2">
        <v>0</v>
      </c>
      <c r="AG68" s="2">
        <v>0</v>
      </c>
      <c r="AH68" s="2">
        <v>0</v>
      </c>
      <c r="AI68" s="2">
        <v>0</v>
      </c>
      <c r="AJ68" s="2">
        <v>0</v>
      </c>
      <c r="AK68" s="2">
        <v>5847542.4952212162</v>
      </c>
      <c r="AL68" s="2">
        <v>0</v>
      </c>
      <c r="AM68" s="2">
        <v>0</v>
      </c>
      <c r="AN68" s="2">
        <v>0</v>
      </c>
      <c r="AO68" s="2">
        <v>0</v>
      </c>
      <c r="AP68" s="2">
        <v>0</v>
      </c>
      <c r="BK68" s="2">
        <v>0</v>
      </c>
      <c r="BQ68" s="2">
        <f t="shared" ref="BQ68:BQ132" si="6">SUM(C68:BP68)</f>
        <v>5847542.4952212162</v>
      </c>
      <c r="BR68" s="2">
        <v>636577.4706354189</v>
      </c>
      <c r="BS68" s="2">
        <f t="shared" si="1"/>
        <v>6484119.965856635</v>
      </c>
      <c r="BT68" s="2">
        <v>728953.2899999998</v>
      </c>
      <c r="BV68" s="2">
        <f t="shared" si="2"/>
        <v>728953.2899999998</v>
      </c>
      <c r="BW68" s="2">
        <v>13601.593415944631</v>
      </c>
      <c r="BX68" s="2">
        <f t="shared" si="3"/>
        <v>742554.88341594441</v>
      </c>
      <c r="BY68" s="2">
        <f t="shared" si="4"/>
        <v>7226674.849272579</v>
      </c>
      <c r="BZ68" s="2">
        <v>1256185.04885187</v>
      </c>
      <c r="CA68" s="2">
        <f t="shared" si="5"/>
        <v>8482859.898124449</v>
      </c>
    </row>
    <row r="69" spans="1:79" x14ac:dyDescent="0.35">
      <c r="A69" s="6">
        <v>66</v>
      </c>
      <c r="B69" s="6" t="s">
        <v>144</v>
      </c>
      <c r="M69" s="2">
        <v>0</v>
      </c>
      <c r="N69" s="2">
        <v>0</v>
      </c>
      <c r="O69" s="2">
        <v>0</v>
      </c>
      <c r="P69" s="2">
        <v>0</v>
      </c>
      <c r="Q69" s="2">
        <v>0</v>
      </c>
      <c r="R69" s="2">
        <v>0</v>
      </c>
      <c r="S69" s="2">
        <v>0</v>
      </c>
      <c r="T69" s="2">
        <v>0</v>
      </c>
      <c r="U69" s="2">
        <v>0</v>
      </c>
      <c r="V69" s="2">
        <v>0</v>
      </c>
      <c r="W69" s="2">
        <v>0</v>
      </c>
      <c r="X69" s="2">
        <v>0</v>
      </c>
      <c r="Y69" s="2">
        <v>0</v>
      </c>
      <c r="Z69" s="2">
        <v>0</v>
      </c>
      <c r="AA69" s="2">
        <v>0</v>
      </c>
      <c r="AB69" s="2">
        <v>0</v>
      </c>
      <c r="AC69" s="2">
        <v>0</v>
      </c>
      <c r="AD69" s="2">
        <v>0</v>
      </c>
      <c r="AE69" s="2">
        <v>0</v>
      </c>
      <c r="AF69" s="2">
        <v>0</v>
      </c>
      <c r="AG69" s="2">
        <v>0</v>
      </c>
      <c r="AH69" s="2">
        <v>0</v>
      </c>
      <c r="AI69" s="2">
        <v>0</v>
      </c>
      <c r="AJ69" s="2">
        <v>0</v>
      </c>
      <c r="AK69" s="2">
        <v>227901.61816580701</v>
      </c>
      <c r="AL69" s="2">
        <v>7696875.2858730238</v>
      </c>
      <c r="AM69" s="2">
        <v>1204199.9848817531</v>
      </c>
      <c r="AN69" s="2">
        <v>0</v>
      </c>
      <c r="AO69" s="2">
        <v>0</v>
      </c>
      <c r="AP69" s="2">
        <v>0</v>
      </c>
      <c r="BK69" s="2">
        <v>0</v>
      </c>
      <c r="BQ69" s="2">
        <f t="shared" si="6"/>
        <v>9128976.8889205828</v>
      </c>
      <c r="BR69" s="2">
        <v>548160.59633300477</v>
      </c>
      <c r="BS69" s="2">
        <f t="shared" ref="BS69:BS133" si="7">BR69+BQ69</f>
        <v>9677137.4852535874</v>
      </c>
      <c r="BT69" s="2">
        <v>2009630.1900000002</v>
      </c>
      <c r="BV69" s="2">
        <f t="shared" ref="BV69:BV132" si="8">BT69+BU69</f>
        <v>2009630.1900000002</v>
      </c>
      <c r="BW69" s="2">
        <v>63534.75553767816</v>
      </c>
      <c r="BX69" s="2">
        <f t="shared" ref="BX69:BX132" si="9">BV69+BW69</f>
        <v>2073164.9455376784</v>
      </c>
      <c r="BY69" s="2">
        <f t="shared" ref="BY69:BY133" si="10">BX69+BS69</f>
        <v>11750302.430791266</v>
      </c>
      <c r="BZ69" s="2">
        <v>1551303.5277231154</v>
      </c>
      <c r="CA69" s="2">
        <f t="shared" ref="CA69:CA133" si="11">BY69+BZ69</f>
        <v>13301605.958514381</v>
      </c>
    </row>
    <row r="70" spans="1:79" x14ac:dyDescent="0.35">
      <c r="A70" s="6">
        <v>67</v>
      </c>
      <c r="B70" s="6" t="s">
        <v>145</v>
      </c>
      <c r="M70" s="2">
        <v>0</v>
      </c>
      <c r="N70" s="2">
        <v>0</v>
      </c>
      <c r="O70" s="2">
        <v>0</v>
      </c>
      <c r="P70" s="2">
        <v>0</v>
      </c>
      <c r="Q70" s="2">
        <v>0</v>
      </c>
      <c r="R70" s="2">
        <v>0</v>
      </c>
      <c r="S70" s="2">
        <v>22823.940098279509</v>
      </c>
      <c r="T70" s="2">
        <v>0</v>
      </c>
      <c r="U70" s="2">
        <v>0</v>
      </c>
      <c r="V70" s="2">
        <v>0</v>
      </c>
      <c r="W70" s="2">
        <v>0</v>
      </c>
      <c r="X70" s="2">
        <v>0</v>
      </c>
      <c r="Y70" s="2">
        <v>0</v>
      </c>
      <c r="Z70" s="2">
        <v>0</v>
      </c>
      <c r="AA70" s="2">
        <v>0</v>
      </c>
      <c r="AB70" s="2">
        <v>0</v>
      </c>
      <c r="AC70" s="2">
        <v>0</v>
      </c>
      <c r="AD70" s="2">
        <v>0</v>
      </c>
      <c r="AE70" s="2">
        <v>0</v>
      </c>
      <c r="AF70" s="2">
        <v>0</v>
      </c>
      <c r="AG70" s="2">
        <v>0</v>
      </c>
      <c r="AH70" s="2">
        <v>0</v>
      </c>
      <c r="AI70" s="2">
        <v>0</v>
      </c>
      <c r="AJ70" s="2">
        <v>0</v>
      </c>
      <c r="AK70" s="2">
        <v>0</v>
      </c>
      <c r="AL70" s="2">
        <v>367996.3928869348</v>
      </c>
      <c r="AM70" s="2">
        <v>3503967.1862755627</v>
      </c>
      <c r="AN70" s="2">
        <v>0</v>
      </c>
      <c r="AO70" s="2">
        <v>0</v>
      </c>
      <c r="AP70" s="2">
        <v>0</v>
      </c>
      <c r="BK70" s="2">
        <v>0</v>
      </c>
      <c r="BQ70" s="2">
        <f t="shared" si="6"/>
        <v>3894787.5192607772</v>
      </c>
      <c r="BR70" s="2">
        <v>17862.540058303206</v>
      </c>
      <c r="BS70" s="2">
        <f t="shared" si="7"/>
        <v>3912650.0593190803</v>
      </c>
      <c r="BT70" s="2">
        <v>353157.5199999999</v>
      </c>
      <c r="BV70" s="2">
        <f t="shared" si="8"/>
        <v>353157.5199999999</v>
      </c>
      <c r="BW70" s="2">
        <v>16062.358814894849</v>
      </c>
      <c r="BX70" s="2">
        <f t="shared" si="9"/>
        <v>369219.87881489476</v>
      </c>
      <c r="BY70" s="2">
        <f t="shared" si="10"/>
        <v>4281869.9381339755</v>
      </c>
      <c r="BZ70" s="2">
        <v>763367.02134284098</v>
      </c>
      <c r="CA70" s="2">
        <f t="shared" si="11"/>
        <v>5045236.9594768165</v>
      </c>
    </row>
    <row r="71" spans="1:79" x14ac:dyDescent="0.35">
      <c r="A71" s="6">
        <v>68</v>
      </c>
      <c r="B71" s="6" t="s">
        <v>146</v>
      </c>
      <c r="M71" s="2">
        <v>0</v>
      </c>
      <c r="N71" s="2">
        <v>0</v>
      </c>
      <c r="O71" s="2">
        <v>0</v>
      </c>
      <c r="P71" s="2">
        <v>0</v>
      </c>
      <c r="Q71" s="2">
        <v>0</v>
      </c>
      <c r="R71" s="2">
        <v>0</v>
      </c>
      <c r="S71" s="2">
        <v>0</v>
      </c>
      <c r="T71" s="2">
        <v>0</v>
      </c>
      <c r="U71" s="2">
        <v>0</v>
      </c>
      <c r="V71" s="2">
        <v>0</v>
      </c>
      <c r="W71" s="2">
        <v>0</v>
      </c>
      <c r="X71" s="2">
        <v>75822.046412262542</v>
      </c>
      <c r="Y71" s="2">
        <v>0</v>
      </c>
      <c r="Z71" s="2">
        <v>0</v>
      </c>
      <c r="AA71" s="2">
        <v>0</v>
      </c>
      <c r="AB71" s="2">
        <v>0</v>
      </c>
      <c r="AC71" s="2">
        <v>0</v>
      </c>
      <c r="AD71" s="2">
        <v>0</v>
      </c>
      <c r="AE71" s="2">
        <v>0</v>
      </c>
      <c r="AF71" s="2">
        <v>0</v>
      </c>
      <c r="AG71" s="2">
        <v>0</v>
      </c>
      <c r="AH71" s="2">
        <v>0</v>
      </c>
      <c r="AI71" s="2">
        <v>0</v>
      </c>
      <c r="AJ71" s="2">
        <v>0</v>
      </c>
      <c r="AK71" s="2">
        <v>0</v>
      </c>
      <c r="AL71" s="2">
        <v>0</v>
      </c>
      <c r="AM71" s="2">
        <v>0</v>
      </c>
      <c r="AN71" s="2">
        <v>7173478.9143670266</v>
      </c>
      <c r="AO71" s="2">
        <v>0</v>
      </c>
      <c r="AP71" s="2">
        <v>0</v>
      </c>
      <c r="BK71" s="2">
        <v>0</v>
      </c>
      <c r="BQ71" s="2">
        <f t="shared" si="6"/>
        <v>7249300.9607792888</v>
      </c>
      <c r="BR71" s="2">
        <v>127397.93400741482</v>
      </c>
      <c r="BS71" s="2">
        <f t="shared" si="7"/>
        <v>7376698.8947867034</v>
      </c>
      <c r="BT71" s="2">
        <v>376542.66000000003</v>
      </c>
      <c r="BV71" s="2">
        <f t="shared" si="8"/>
        <v>376542.66000000003</v>
      </c>
      <c r="BW71" s="2">
        <v>0</v>
      </c>
      <c r="BX71" s="2">
        <f t="shared" si="9"/>
        <v>376542.66000000003</v>
      </c>
      <c r="BY71" s="2">
        <f t="shared" si="10"/>
        <v>7753241.5547867035</v>
      </c>
      <c r="BZ71" s="2">
        <v>1411338.92781038</v>
      </c>
      <c r="CA71" s="2">
        <f t="shared" si="11"/>
        <v>9164580.4825970829</v>
      </c>
    </row>
    <row r="72" spans="1:79" x14ac:dyDescent="0.35">
      <c r="A72" s="6">
        <v>69</v>
      </c>
      <c r="B72" s="6" t="s">
        <v>147</v>
      </c>
      <c r="M72" s="2">
        <v>0</v>
      </c>
      <c r="N72" s="2">
        <v>0</v>
      </c>
      <c r="O72" s="2">
        <v>0</v>
      </c>
      <c r="P72" s="2">
        <v>0</v>
      </c>
      <c r="Q72" s="2">
        <v>0</v>
      </c>
      <c r="R72" s="2">
        <v>0</v>
      </c>
      <c r="S72" s="2">
        <v>0</v>
      </c>
      <c r="T72" s="2">
        <v>0</v>
      </c>
      <c r="U72" s="2">
        <v>175166.87524727234</v>
      </c>
      <c r="V72" s="2">
        <v>0</v>
      </c>
      <c r="W72" s="2">
        <v>0</v>
      </c>
      <c r="X72" s="2">
        <v>36534.895525254826</v>
      </c>
      <c r="Y72" s="2">
        <v>0</v>
      </c>
      <c r="Z72" s="2">
        <v>0</v>
      </c>
      <c r="AA72" s="2">
        <v>0</v>
      </c>
      <c r="AB72" s="2">
        <v>0</v>
      </c>
      <c r="AC72" s="2">
        <v>0</v>
      </c>
      <c r="AD72" s="2">
        <v>0</v>
      </c>
      <c r="AE72" s="2">
        <v>1503862.2860550915</v>
      </c>
      <c r="AF72" s="2">
        <v>0</v>
      </c>
      <c r="AG72" s="2">
        <v>0</v>
      </c>
      <c r="AH72" s="2">
        <v>0</v>
      </c>
      <c r="AI72" s="2">
        <v>6555714.1400598399</v>
      </c>
      <c r="AJ72" s="2">
        <v>0</v>
      </c>
      <c r="AK72" s="2">
        <v>0</v>
      </c>
      <c r="AL72" s="2">
        <v>0</v>
      </c>
      <c r="AM72" s="2">
        <v>0</v>
      </c>
      <c r="AN72" s="2">
        <v>0</v>
      </c>
      <c r="AO72" s="2">
        <v>0</v>
      </c>
      <c r="AP72" s="2">
        <v>0</v>
      </c>
      <c r="BK72" s="2">
        <v>0</v>
      </c>
      <c r="BQ72" s="2">
        <f t="shared" si="6"/>
        <v>8271278.1968874587</v>
      </c>
      <c r="BR72" s="2">
        <v>435351.08235623525</v>
      </c>
      <c r="BS72" s="2">
        <f t="shared" si="7"/>
        <v>8706629.2792436946</v>
      </c>
      <c r="BT72" s="2">
        <v>1979294.3399999985</v>
      </c>
      <c r="BV72" s="2">
        <f t="shared" si="8"/>
        <v>1979294.3399999985</v>
      </c>
      <c r="BW72" s="2">
        <v>117000.67161417849</v>
      </c>
      <c r="BX72" s="2">
        <f t="shared" si="9"/>
        <v>2096295.0116141769</v>
      </c>
      <c r="BY72" s="2">
        <f t="shared" si="10"/>
        <v>10802924.290857872</v>
      </c>
      <c r="BZ72" s="2">
        <v>2425665.0594331338</v>
      </c>
      <c r="CA72" s="2">
        <f t="shared" si="11"/>
        <v>13228589.350291006</v>
      </c>
    </row>
    <row r="73" spans="1:79" x14ac:dyDescent="0.35">
      <c r="A73" s="6">
        <v>70</v>
      </c>
      <c r="B73" s="6" t="s">
        <v>148</v>
      </c>
      <c r="M73" s="2">
        <v>0</v>
      </c>
      <c r="N73" s="2">
        <v>0</v>
      </c>
      <c r="O73" s="2">
        <v>0</v>
      </c>
      <c r="P73" s="2">
        <v>0</v>
      </c>
      <c r="Q73" s="2">
        <v>0</v>
      </c>
      <c r="R73" s="2">
        <v>0</v>
      </c>
      <c r="S73" s="2">
        <v>0</v>
      </c>
      <c r="T73" s="2">
        <v>0</v>
      </c>
      <c r="U73" s="2">
        <v>0</v>
      </c>
      <c r="V73" s="2">
        <v>0</v>
      </c>
      <c r="W73" s="2">
        <v>0</v>
      </c>
      <c r="X73" s="2">
        <v>0</v>
      </c>
      <c r="Y73" s="2">
        <v>0</v>
      </c>
      <c r="Z73" s="2">
        <v>0</v>
      </c>
      <c r="AA73" s="2">
        <v>0</v>
      </c>
      <c r="AB73" s="2">
        <v>151.40878776952349</v>
      </c>
      <c r="AC73" s="2">
        <v>0</v>
      </c>
      <c r="AD73" s="2">
        <v>0</v>
      </c>
      <c r="AE73" s="2">
        <v>289755.14567120676</v>
      </c>
      <c r="AF73" s="2">
        <v>0</v>
      </c>
      <c r="AG73" s="2">
        <v>3925918.9077736125</v>
      </c>
      <c r="AH73" s="2">
        <v>58198.933292700865</v>
      </c>
      <c r="AI73" s="2">
        <v>12947962.8319607</v>
      </c>
      <c r="AJ73" s="2">
        <v>0</v>
      </c>
      <c r="AK73" s="2">
        <v>0</v>
      </c>
      <c r="AL73" s="2">
        <v>116524.70724273923</v>
      </c>
      <c r="AM73" s="2">
        <v>645840.85984392895</v>
      </c>
      <c r="AN73" s="2">
        <v>0</v>
      </c>
      <c r="AO73" s="2">
        <v>0</v>
      </c>
      <c r="AP73" s="2">
        <v>0</v>
      </c>
      <c r="BK73" s="2">
        <v>0</v>
      </c>
      <c r="BQ73" s="2">
        <f t="shared" si="6"/>
        <v>17984352.794572659</v>
      </c>
      <c r="BR73" s="2">
        <v>1097360.45362455</v>
      </c>
      <c r="BS73" s="2">
        <f t="shared" si="7"/>
        <v>19081713.248197209</v>
      </c>
      <c r="BT73" s="2">
        <v>5228653.4799999967</v>
      </c>
      <c r="BV73" s="2">
        <f t="shared" si="8"/>
        <v>5228653.4799999967</v>
      </c>
      <c r="BW73" s="2">
        <v>303705.08380596706</v>
      </c>
      <c r="BX73" s="2">
        <f t="shared" si="9"/>
        <v>5532358.5638059638</v>
      </c>
      <c r="BY73" s="2">
        <f t="shared" si="10"/>
        <v>24614071.812003173</v>
      </c>
      <c r="BZ73" s="2">
        <v>2208598.456097526</v>
      </c>
      <c r="CA73" s="2">
        <f t="shared" si="11"/>
        <v>26822670.268100698</v>
      </c>
    </row>
    <row r="74" spans="1:79" x14ac:dyDescent="0.35">
      <c r="A74" s="6">
        <v>71</v>
      </c>
      <c r="B74" s="6" t="s">
        <v>149</v>
      </c>
      <c r="M74" s="2">
        <v>0</v>
      </c>
      <c r="N74" s="2">
        <v>0</v>
      </c>
      <c r="O74" s="2">
        <v>0</v>
      </c>
      <c r="P74" s="2">
        <v>0</v>
      </c>
      <c r="Q74" s="2">
        <v>0</v>
      </c>
      <c r="R74" s="2">
        <v>0</v>
      </c>
      <c r="S74" s="2">
        <v>0</v>
      </c>
      <c r="T74" s="2">
        <v>0</v>
      </c>
      <c r="U74" s="2">
        <v>0</v>
      </c>
      <c r="V74" s="2">
        <v>0</v>
      </c>
      <c r="W74" s="2">
        <v>0</v>
      </c>
      <c r="X74" s="2">
        <v>0</v>
      </c>
      <c r="Y74" s="2">
        <v>0</v>
      </c>
      <c r="Z74" s="2">
        <v>0</v>
      </c>
      <c r="AA74" s="2">
        <v>0</v>
      </c>
      <c r="AB74" s="2">
        <v>0</v>
      </c>
      <c r="AC74" s="2">
        <v>0</v>
      </c>
      <c r="AD74" s="2">
        <v>0</v>
      </c>
      <c r="AE74" s="2">
        <v>0</v>
      </c>
      <c r="AF74" s="2">
        <v>123772738.82670313</v>
      </c>
      <c r="AG74" s="2">
        <v>0</v>
      </c>
      <c r="AH74" s="2">
        <v>0</v>
      </c>
      <c r="AI74" s="2">
        <v>0</v>
      </c>
      <c r="AJ74" s="2">
        <v>0</v>
      </c>
      <c r="AK74" s="2">
        <v>0</v>
      </c>
      <c r="AL74" s="2">
        <v>6.3224619646766655E-3</v>
      </c>
      <c r="AM74" s="2">
        <v>0</v>
      </c>
      <c r="AN74" s="2">
        <v>0</v>
      </c>
      <c r="AO74" s="2">
        <v>0</v>
      </c>
      <c r="AP74" s="2">
        <v>0</v>
      </c>
      <c r="BK74" s="2">
        <v>0</v>
      </c>
      <c r="BQ74" s="2">
        <f t="shared" si="6"/>
        <v>123772738.83302559</v>
      </c>
      <c r="BR74" s="2">
        <v>15437660.446380045</v>
      </c>
      <c r="BS74" s="2">
        <f t="shared" si="7"/>
        <v>139210399.27940562</v>
      </c>
      <c r="BT74" s="2">
        <v>10626944.630000001</v>
      </c>
      <c r="BV74" s="2">
        <f t="shared" si="8"/>
        <v>10626944.630000001</v>
      </c>
      <c r="BW74" s="2">
        <v>15531.548063155598</v>
      </c>
      <c r="BX74" s="2">
        <f t="shared" si="9"/>
        <v>10642476.178063156</v>
      </c>
      <c r="BY74" s="2">
        <f t="shared" si="10"/>
        <v>149852875.45746878</v>
      </c>
      <c r="BZ74" s="2">
        <f>14316298.6222189+99027</f>
        <v>14415325.622218899</v>
      </c>
      <c r="CA74" s="2">
        <f t="shared" si="11"/>
        <v>164268201.07968768</v>
      </c>
    </row>
    <row r="75" spans="1:79" x14ac:dyDescent="0.35">
      <c r="A75" s="6">
        <v>72</v>
      </c>
      <c r="B75" s="6" t="s">
        <v>150</v>
      </c>
      <c r="C75" s="2">
        <v>0</v>
      </c>
      <c r="M75" s="2">
        <v>0</v>
      </c>
      <c r="N75" s="2">
        <v>0</v>
      </c>
      <c r="O75" s="2">
        <v>0</v>
      </c>
      <c r="P75" s="2">
        <v>0</v>
      </c>
      <c r="Q75" s="2">
        <v>0</v>
      </c>
      <c r="R75" s="2">
        <v>0</v>
      </c>
      <c r="S75" s="2">
        <v>0</v>
      </c>
      <c r="T75" s="2">
        <v>0</v>
      </c>
      <c r="U75" s="2">
        <v>0</v>
      </c>
      <c r="V75" s="2">
        <v>0</v>
      </c>
      <c r="W75" s="2">
        <v>0</v>
      </c>
      <c r="X75" s="2">
        <v>0</v>
      </c>
      <c r="Y75" s="2">
        <v>0</v>
      </c>
      <c r="Z75" s="2">
        <v>0</v>
      </c>
      <c r="AA75" s="2">
        <v>0</v>
      </c>
      <c r="AB75" s="2">
        <v>0</v>
      </c>
      <c r="AC75" s="2">
        <v>0</v>
      </c>
      <c r="AD75" s="2">
        <v>0</v>
      </c>
      <c r="AE75" s="2">
        <v>0</v>
      </c>
      <c r="AF75" s="2">
        <v>7006924.5251635015</v>
      </c>
      <c r="AG75" s="2">
        <v>0</v>
      </c>
      <c r="AH75" s="2">
        <v>0</v>
      </c>
      <c r="AI75" s="2">
        <v>0</v>
      </c>
      <c r="AJ75" s="2">
        <v>0</v>
      </c>
      <c r="AK75" s="2">
        <v>0</v>
      </c>
      <c r="AL75" s="2">
        <v>6.3224619646766655E-3</v>
      </c>
      <c r="AM75" s="2">
        <v>0</v>
      </c>
      <c r="AN75" s="2">
        <v>0</v>
      </c>
      <c r="AO75" s="2">
        <v>0</v>
      </c>
      <c r="AP75" s="2">
        <v>0</v>
      </c>
      <c r="BK75" s="2">
        <v>0</v>
      </c>
      <c r="BQ75" s="2">
        <f t="shared" si="6"/>
        <v>7006924.5314859636</v>
      </c>
      <c r="BR75" s="2">
        <v>4147.2764646273217</v>
      </c>
      <c r="BS75" s="2">
        <f t="shared" si="7"/>
        <v>7011071.8079505907</v>
      </c>
      <c r="BT75" s="2">
        <v>4260.07</v>
      </c>
      <c r="BV75" s="2">
        <f t="shared" si="8"/>
        <v>4260.07</v>
      </c>
      <c r="BW75" s="2">
        <v>3595.0563773618901</v>
      </c>
      <c r="BX75" s="2">
        <f t="shared" si="9"/>
        <v>7855.1263773618903</v>
      </c>
      <c r="BY75" s="2">
        <f t="shared" si="10"/>
        <v>7018926.9343279526</v>
      </c>
      <c r="BZ75" s="2">
        <v>630122.42391763302</v>
      </c>
      <c r="CA75" s="2">
        <f t="shared" si="11"/>
        <v>7649049.3582455851</v>
      </c>
    </row>
    <row r="76" spans="1:79" x14ac:dyDescent="0.35">
      <c r="A76" s="6">
        <v>73</v>
      </c>
      <c r="B76" s="6" t="s">
        <v>151</v>
      </c>
      <c r="C76" s="2">
        <v>0</v>
      </c>
      <c r="M76" s="2">
        <v>0</v>
      </c>
      <c r="N76" s="2">
        <v>0</v>
      </c>
      <c r="O76" s="2">
        <v>0</v>
      </c>
      <c r="P76" s="2">
        <v>0</v>
      </c>
      <c r="Q76" s="2">
        <v>2320.0186139442494</v>
      </c>
      <c r="R76" s="2">
        <v>0</v>
      </c>
      <c r="S76" s="2">
        <v>13232.119967748373</v>
      </c>
      <c r="T76" s="2">
        <v>0</v>
      </c>
      <c r="U76" s="2">
        <v>0</v>
      </c>
      <c r="V76" s="2">
        <v>40255.536003168505</v>
      </c>
      <c r="W76" s="2">
        <v>0</v>
      </c>
      <c r="X76" s="2">
        <v>6457.8340107575259</v>
      </c>
      <c r="Y76" s="2">
        <v>0</v>
      </c>
      <c r="Z76" s="2">
        <v>0</v>
      </c>
      <c r="AA76" s="2">
        <v>0</v>
      </c>
      <c r="AB76" s="2">
        <v>0</v>
      </c>
      <c r="AC76" s="2">
        <v>0</v>
      </c>
      <c r="AD76" s="2">
        <v>0</v>
      </c>
      <c r="AE76" s="2">
        <v>0</v>
      </c>
      <c r="AF76" s="2">
        <v>371334.59201966401</v>
      </c>
      <c r="AG76" s="2">
        <v>5495288.4099682998</v>
      </c>
      <c r="AH76" s="2">
        <v>216124.1179163307</v>
      </c>
      <c r="AI76" s="2">
        <v>25893.958549977571</v>
      </c>
      <c r="AJ76" s="2">
        <v>27189.848341510959</v>
      </c>
      <c r="AK76" s="2">
        <v>0</v>
      </c>
      <c r="AL76" s="2">
        <v>6.3224619646766655E-3</v>
      </c>
      <c r="AM76" s="2">
        <v>0</v>
      </c>
      <c r="AN76" s="2">
        <v>0</v>
      </c>
      <c r="AO76" s="2">
        <v>0</v>
      </c>
      <c r="AP76" s="2">
        <v>0</v>
      </c>
      <c r="BK76" s="2">
        <v>0</v>
      </c>
      <c r="BQ76" s="2">
        <f t="shared" si="6"/>
        <v>6198096.4417138631</v>
      </c>
      <c r="BR76" s="2">
        <v>219564.97475800585</v>
      </c>
      <c r="BS76" s="2">
        <f t="shared" si="7"/>
        <v>6417661.4164718688</v>
      </c>
      <c r="BT76" s="2">
        <v>2917895.7499999991</v>
      </c>
      <c r="BV76" s="2">
        <f t="shared" si="8"/>
        <v>2917895.7499999991</v>
      </c>
      <c r="BW76" s="2">
        <v>843657.59315221314</v>
      </c>
      <c r="BX76" s="2">
        <f t="shared" si="9"/>
        <v>3761553.343152212</v>
      </c>
      <c r="BY76" s="2">
        <f t="shared" si="10"/>
        <v>10179214.759624081</v>
      </c>
      <c r="BZ76" s="2">
        <v>602915.01844485372</v>
      </c>
      <c r="CA76" s="2">
        <f t="shared" si="11"/>
        <v>10782129.778068934</v>
      </c>
    </row>
    <row r="77" spans="1:79" x14ac:dyDescent="0.35">
      <c r="A77" s="6">
        <v>74</v>
      </c>
      <c r="B77" s="6" t="s">
        <v>152</v>
      </c>
      <c r="C77" s="2">
        <v>0</v>
      </c>
      <c r="M77" s="2">
        <v>358.17776683004018</v>
      </c>
      <c r="N77" s="2">
        <v>0</v>
      </c>
      <c r="O77" s="2">
        <v>0</v>
      </c>
      <c r="P77" s="2">
        <v>0</v>
      </c>
      <c r="Q77" s="2">
        <v>187751.40181440901</v>
      </c>
      <c r="R77" s="2">
        <v>0</v>
      </c>
      <c r="S77" s="2">
        <v>0</v>
      </c>
      <c r="T77" s="2">
        <v>0</v>
      </c>
      <c r="U77" s="2">
        <v>0</v>
      </c>
      <c r="V77" s="2">
        <v>2.6339155853580194</v>
      </c>
      <c r="W77" s="2">
        <v>0</v>
      </c>
      <c r="X77" s="2">
        <v>0</v>
      </c>
      <c r="Y77" s="2">
        <v>0</v>
      </c>
      <c r="Z77" s="2">
        <v>0</v>
      </c>
      <c r="AA77" s="2">
        <v>0</v>
      </c>
      <c r="AB77" s="2">
        <v>0</v>
      </c>
      <c r="AC77" s="2">
        <v>0</v>
      </c>
      <c r="AD77" s="2">
        <v>0</v>
      </c>
      <c r="AE77" s="2">
        <v>0</v>
      </c>
      <c r="AF77" s="2">
        <v>7989542.7935798801</v>
      </c>
      <c r="AG77" s="2">
        <v>11145963.857599527</v>
      </c>
      <c r="AH77" s="2">
        <v>4357103.7526867297</v>
      </c>
      <c r="AI77" s="2">
        <v>308978.21838620579</v>
      </c>
      <c r="AJ77" s="2">
        <v>51514.763590779621</v>
      </c>
      <c r="AK77" s="2">
        <v>0</v>
      </c>
      <c r="AL77" s="2">
        <v>6.3224619646766655E-3</v>
      </c>
      <c r="AM77" s="2">
        <v>0</v>
      </c>
      <c r="AN77" s="2">
        <v>0</v>
      </c>
      <c r="AO77" s="2">
        <v>0</v>
      </c>
      <c r="AP77" s="2">
        <v>0</v>
      </c>
      <c r="BK77" s="2">
        <v>0</v>
      </c>
      <c r="BQ77" s="2">
        <f t="shared" si="6"/>
        <v>24041215.605662409</v>
      </c>
      <c r="BR77" s="2">
        <v>273973.99145032023</v>
      </c>
      <c r="BS77" s="2">
        <f t="shared" si="7"/>
        <v>24315189.59711273</v>
      </c>
      <c r="BT77" s="2">
        <v>10627837.589999991</v>
      </c>
      <c r="BV77" s="2">
        <f t="shared" si="8"/>
        <v>10627837.589999991</v>
      </c>
      <c r="BW77" s="2">
        <v>842233.08314080094</v>
      </c>
      <c r="BX77" s="2">
        <f t="shared" si="9"/>
        <v>11470070.673140792</v>
      </c>
      <c r="BY77" s="2">
        <f t="shared" si="10"/>
        <v>35785260.270253524</v>
      </c>
      <c r="BZ77" s="2">
        <v>3891952.0749914101</v>
      </c>
      <c r="CA77" s="2">
        <f t="shared" si="11"/>
        <v>39677212.345244937</v>
      </c>
    </row>
    <row r="78" spans="1:79" x14ac:dyDescent="0.35">
      <c r="A78" s="6">
        <v>75</v>
      </c>
      <c r="B78" s="6" t="s">
        <v>153</v>
      </c>
      <c r="C78" s="2">
        <v>0</v>
      </c>
      <c r="M78" s="2">
        <v>0</v>
      </c>
      <c r="N78" s="2">
        <v>0</v>
      </c>
      <c r="O78" s="2">
        <v>0</v>
      </c>
      <c r="P78" s="2">
        <v>0</v>
      </c>
      <c r="Q78" s="2">
        <v>0</v>
      </c>
      <c r="R78" s="2">
        <v>0</v>
      </c>
      <c r="S78" s="2">
        <v>0</v>
      </c>
      <c r="T78" s="2">
        <v>0</v>
      </c>
      <c r="U78" s="2">
        <v>0</v>
      </c>
      <c r="V78" s="2">
        <v>0</v>
      </c>
      <c r="W78" s="2">
        <v>0</v>
      </c>
      <c r="X78" s="2">
        <v>0</v>
      </c>
      <c r="Y78" s="2">
        <v>0</v>
      </c>
      <c r="Z78" s="2">
        <v>0</v>
      </c>
      <c r="AA78" s="2">
        <v>0</v>
      </c>
      <c r="AB78" s="2">
        <v>0</v>
      </c>
      <c r="AC78" s="2">
        <v>0</v>
      </c>
      <c r="AD78" s="2">
        <v>0</v>
      </c>
      <c r="AE78" s="2">
        <v>0</v>
      </c>
      <c r="AF78" s="2">
        <v>0</v>
      </c>
      <c r="AG78" s="2">
        <v>8412965.8154611103</v>
      </c>
      <c r="AH78" s="2">
        <v>0</v>
      </c>
      <c r="AI78" s="2">
        <v>0</v>
      </c>
      <c r="AJ78" s="2">
        <v>0</v>
      </c>
      <c r="AK78" s="2">
        <v>0</v>
      </c>
      <c r="AL78" s="2">
        <v>6.3224619646766655E-3</v>
      </c>
      <c r="AM78" s="2">
        <v>0</v>
      </c>
      <c r="AN78" s="2">
        <v>0</v>
      </c>
      <c r="AO78" s="2">
        <v>0</v>
      </c>
      <c r="AP78" s="2">
        <v>0</v>
      </c>
      <c r="BK78" s="2">
        <v>0</v>
      </c>
      <c r="BQ78" s="2">
        <f t="shared" si="6"/>
        <v>8412965.8217835724</v>
      </c>
      <c r="BR78" s="2">
        <v>-91897.431498310674</v>
      </c>
      <c r="BS78" s="2">
        <f t="shared" si="7"/>
        <v>8321068.3902852619</v>
      </c>
      <c r="BT78" s="2">
        <v>4041245.1900000004</v>
      </c>
      <c r="BV78" s="2">
        <f t="shared" si="8"/>
        <v>4041245.1900000004</v>
      </c>
      <c r="BW78" s="2">
        <v>4942.3122079753739</v>
      </c>
      <c r="BX78" s="2">
        <f t="shared" si="9"/>
        <v>4046187.5022079758</v>
      </c>
      <c r="BY78" s="2">
        <f t="shared" si="10"/>
        <v>12367255.892493237</v>
      </c>
      <c r="BZ78" s="2">
        <v>699432.60497232003</v>
      </c>
      <c r="CA78" s="2">
        <f t="shared" si="11"/>
        <v>13066688.497465556</v>
      </c>
    </row>
    <row r="79" spans="1:79" x14ac:dyDescent="0.35">
      <c r="A79" s="6">
        <v>76</v>
      </c>
      <c r="B79" s="6" t="s">
        <v>154</v>
      </c>
      <c r="C79" s="2">
        <v>0</v>
      </c>
      <c r="M79" s="2">
        <v>0</v>
      </c>
      <c r="N79" s="2">
        <v>0</v>
      </c>
      <c r="O79" s="2">
        <v>0</v>
      </c>
      <c r="P79" s="2">
        <v>0</v>
      </c>
      <c r="Q79" s="2">
        <v>0</v>
      </c>
      <c r="R79" s="2">
        <v>0</v>
      </c>
      <c r="S79" s="2">
        <v>0</v>
      </c>
      <c r="T79" s="2">
        <v>0</v>
      </c>
      <c r="U79" s="2">
        <v>0</v>
      </c>
      <c r="V79" s="2">
        <v>0</v>
      </c>
      <c r="W79" s="2">
        <v>0</v>
      </c>
      <c r="X79" s="2">
        <v>0</v>
      </c>
      <c r="Y79" s="2">
        <v>0</v>
      </c>
      <c r="Z79" s="2">
        <v>0</v>
      </c>
      <c r="AA79" s="2">
        <v>0</v>
      </c>
      <c r="AB79" s="2">
        <v>0</v>
      </c>
      <c r="AC79" s="2">
        <v>0</v>
      </c>
      <c r="AD79" s="2">
        <v>0</v>
      </c>
      <c r="AE79" s="2">
        <v>0</v>
      </c>
      <c r="AF79" s="2">
        <v>0</v>
      </c>
      <c r="AG79" s="2">
        <v>2549740.0511503369</v>
      </c>
      <c r="AH79" s="2">
        <v>51690.018520858117</v>
      </c>
      <c r="AI79" s="2">
        <v>0</v>
      </c>
      <c r="AJ79" s="2">
        <v>0</v>
      </c>
      <c r="AK79" s="2">
        <v>0</v>
      </c>
      <c r="AL79" s="2">
        <v>6.3224619646766655E-3</v>
      </c>
      <c r="AM79" s="2">
        <v>0</v>
      </c>
      <c r="AN79" s="2">
        <v>0</v>
      </c>
      <c r="AO79" s="2">
        <v>0</v>
      </c>
      <c r="AP79" s="2">
        <v>0</v>
      </c>
      <c r="BK79" s="2">
        <v>0</v>
      </c>
      <c r="BQ79" s="2">
        <f t="shared" si="6"/>
        <v>2601430.0759936571</v>
      </c>
      <c r="BR79" s="2">
        <v>53653.978096669598</v>
      </c>
      <c r="BS79" s="2">
        <f t="shared" si="7"/>
        <v>2655084.0540903267</v>
      </c>
      <c r="BV79" s="2">
        <f t="shared" si="8"/>
        <v>0</v>
      </c>
      <c r="BW79" s="2">
        <v>0</v>
      </c>
      <c r="BX79" s="2">
        <f t="shared" si="9"/>
        <v>0</v>
      </c>
      <c r="BY79" s="2">
        <f t="shared" si="10"/>
        <v>2655084.0540903267</v>
      </c>
      <c r="BZ79" s="2">
        <v>318184.34668629401</v>
      </c>
      <c r="CA79" s="2">
        <f t="shared" si="11"/>
        <v>2973268.4007766205</v>
      </c>
    </row>
    <row r="80" spans="1:79" x14ac:dyDescent="0.35">
      <c r="A80" s="6">
        <v>77</v>
      </c>
      <c r="B80" s="6" t="s">
        <v>155</v>
      </c>
      <c r="C80" s="2">
        <v>0</v>
      </c>
      <c r="M80" s="2">
        <v>0</v>
      </c>
      <c r="N80" s="2">
        <v>0</v>
      </c>
      <c r="O80" s="2">
        <v>0</v>
      </c>
      <c r="P80" s="2">
        <v>0</v>
      </c>
      <c r="Q80" s="2">
        <v>0</v>
      </c>
      <c r="R80" s="2">
        <v>0</v>
      </c>
      <c r="S80" s="2">
        <v>0</v>
      </c>
      <c r="T80" s="2">
        <v>0</v>
      </c>
      <c r="U80" s="2">
        <v>0</v>
      </c>
      <c r="V80" s="2">
        <v>0</v>
      </c>
      <c r="W80" s="2">
        <v>0</v>
      </c>
      <c r="X80" s="2">
        <v>0</v>
      </c>
      <c r="Y80" s="2">
        <v>0</v>
      </c>
      <c r="Z80" s="2">
        <v>0</v>
      </c>
      <c r="AA80" s="2">
        <v>0</v>
      </c>
      <c r="AB80" s="2">
        <v>0</v>
      </c>
      <c r="AC80" s="2">
        <v>0</v>
      </c>
      <c r="AD80" s="2">
        <v>0</v>
      </c>
      <c r="AE80" s="2">
        <v>0</v>
      </c>
      <c r="AF80" s="2">
        <v>66581.91292876417</v>
      </c>
      <c r="AG80" s="2">
        <v>4669635.3471852317</v>
      </c>
      <c r="AH80" s="2">
        <v>0</v>
      </c>
      <c r="AI80" s="2">
        <v>83265.380159506967</v>
      </c>
      <c r="AJ80" s="2">
        <v>0</v>
      </c>
      <c r="AK80" s="2">
        <v>0</v>
      </c>
      <c r="AL80" s="2">
        <v>6.3224619646766655E-3</v>
      </c>
      <c r="AM80" s="2">
        <v>0</v>
      </c>
      <c r="AN80" s="2">
        <v>0</v>
      </c>
      <c r="AO80" s="2">
        <v>0</v>
      </c>
      <c r="AP80" s="2">
        <v>0</v>
      </c>
      <c r="BK80" s="2">
        <v>0</v>
      </c>
      <c r="BQ80" s="2">
        <f t="shared" si="6"/>
        <v>4819482.6465959642</v>
      </c>
      <c r="BR80" s="2">
        <v>392663.65421060065</v>
      </c>
      <c r="BS80" s="2">
        <f t="shared" si="7"/>
        <v>5212146.3008065652</v>
      </c>
      <c r="BT80" s="2">
        <v>839755.78000000026</v>
      </c>
      <c r="BV80" s="2">
        <f t="shared" si="8"/>
        <v>839755.78000000026</v>
      </c>
      <c r="BW80" s="2">
        <v>380974.66070352844</v>
      </c>
      <c r="BX80" s="2">
        <f t="shared" si="9"/>
        <v>1220730.4407035287</v>
      </c>
      <c r="BY80" s="2">
        <f t="shared" si="10"/>
        <v>6432876.7415100941</v>
      </c>
      <c r="BZ80" s="2">
        <v>1639816.78067855</v>
      </c>
      <c r="CA80" s="2">
        <f t="shared" si="11"/>
        <v>8072693.5221886439</v>
      </c>
    </row>
    <row r="81" spans="1:79" x14ac:dyDescent="0.35">
      <c r="A81" s="6">
        <v>78</v>
      </c>
      <c r="B81" s="6" t="s">
        <v>156</v>
      </c>
      <c r="C81" s="2">
        <v>0</v>
      </c>
      <c r="M81" s="2">
        <v>91297.045979727409</v>
      </c>
      <c r="N81" s="2">
        <v>0</v>
      </c>
      <c r="O81" s="2">
        <v>23018.66101302782</v>
      </c>
      <c r="P81" s="2">
        <v>16722.533402283807</v>
      </c>
      <c r="Q81" s="2">
        <v>0</v>
      </c>
      <c r="R81" s="2">
        <v>0</v>
      </c>
      <c r="S81" s="2">
        <v>0</v>
      </c>
      <c r="T81" s="2">
        <v>0</v>
      </c>
      <c r="U81" s="2">
        <v>0</v>
      </c>
      <c r="V81" s="2">
        <v>0</v>
      </c>
      <c r="W81" s="2">
        <v>0</v>
      </c>
      <c r="X81" s="2">
        <v>0</v>
      </c>
      <c r="Y81" s="2">
        <v>0</v>
      </c>
      <c r="Z81" s="2">
        <v>0</v>
      </c>
      <c r="AA81" s="2">
        <v>0</v>
      </c>
      <c r="AB81" s="2">
        <v>0</v>
      </c>
      <c r="AC81" s="2">
        <v>0</v>
      </c>
      <c r="AD81" s="2">
        <v>0</v>
      </c>
      <c r="AE81" s="2">
        <v>0</v>
      </c>
      <c r="AF81" s="2">
        <v>0</v>
      </c>
      <c r="AG81" s="2">
        <v>1353183.848539931</v>
      </c>
      <c r="AH81" s="2">
        <v>14516630.978796858</v>
      </c>
      <c r="AI81" s="2">
        <v>0</v>
      </c>
      <c r="AJ81" s="2">
        <v>0</v>
      </c>
      <c r="AK81" s="2">
        <v>0</v>
      </c>
      <c r="AL81" s="2">
        <v>6.3224619646766655E-3</v>
      </c>
      <c r="AM81" s="2">
        <v>0</v>
      </c>
      <c r="AN81" s="2">
        <v>0</v>
      </c>
      <c r="AO81" s="2">
        <v>0</v>
      </c>
      <c r="AP81" s="2">
        <v>0</v>
      </c>
      <c r="BK81" s="2">
        <v>0</v>
      </c>
      <c r="BQ81" s="2">
        <f t="shared" si="6"/>
        <v>16000853.07405429</v>
      </c>
      <c r="BR81" s="2">
        <v>849593.97252831026</v>
      </c>
      <c r="BS81" s="2">
        <f t="shared" si="7"/>
        <v>16850447.046582598</v>
      </c>
      <c r="BT81" s="2">
        <v>956667.41999999993</v>
      </c>
      <c r="BV81" s="2">
        <f t="shared" si="8"/>
        <v>956667.41999999993</v>
      </c>
      <c r="BW81" s="2">
        <v>191479.63038852744</v>
      </c>
      <c r="BX81" s="2">
        <f t="shared" si="9"/>
        <v>1148147.0503885273</v>
      </c>
      <c r="BY81" s="2">
        <f t="shared" si="10"/>
        <v>17998594.096971124</v>
      </c>
      <c r="BZ81" s="2">
        <v>1995695.4720744265</v>
      </c>
      <c r="CA81" s="2">
        <f t="shared" si="11"/>
        <v>19994289.569045551</v>
      </c>
    </row>
    <row r="82" spans="1:79" x14ac:dyDescent="0.35">
      <c r="A82" s="6">
        <v>79</v>
      </c>
      <c r="B82" s="6" t="s">
        <v>157</v>
      </c>
      <c r="C82" s="2">
        <v>0</v>
      </c>
      <c r="M82" s="2">
        <v>74331.284421783945</v>
      </c>
      <c r="N82" s="2">
        <v>2247.738705976964</v>
      </c>
      <c r="O82" s="2">
        <v>20911.529327543085</v>
      </c>
      <c r="P82" s="2">
        <v>168231.72562512304</v>
      </c>
      <c r="Q82" s="2">
        <v>172.76751124151139</v>
      </c>
      <c r="R82" s="2">
        <v>0</v>
      </c>
      <c r="S82" s="2">
        <v>0</v>
      </c>
      <c r="T82" s="2">
        <v>0</v>
      </c>
      <c r="U82" s="2">
        <v>0</v>
      </c>
      <c r="V82" s="2">
        <v>0</v>
      </c>
      <c r="W82" s="2">
        <v>0</v>
      </c>
      <c r="X82" s="2">
        <v>0</v>
      </c>
      <c r="Y82" s="2">
        <v>0</v>
      </c>
      <c r="Z82" s="2">
        <v>0</v>
      </c>
      <c r="AA82" s="2">
        <v>0</v>
      </c>
      <c r="AB82" s="2">
        <v>0</v>
      </c>
      <c r="AC82" s="2">
        <v>0</v>
      </c>
      <c r="AD82" s="2">
        <v>0</v>
      </c>
      <c r="AE82" s="2">
        <v>0</v>
      </c>
      <c r="AF82" s="2">
        <v>25786.857950957503</v>
      </c>
      <c r="AG82" s="2">
        <v>5398554.3525419487</v>
      </c>
      <c r="AH82" s="2">
        <v>228571.37569339396</v>
      </c>
      <c r="AI82" s="2">
        <v>0</v>
      </c>
      <c r="AJ82" s="2">
        <v>0</v>
      </c>
      <c r="AK82" s="2">
        <v>4171.6452223451652</v>
      </c>
      <c r="AL82" s="2">
        <v>6.3224619646766655E-3</v>
      </c>
      <c r="AM82" s="2">
        <v>0</v>
      </c>
      <c r="AN82" s="2">
        <v>0</v>
      </c>
      <c r="AO82" s="2">
        <v>0</v>
      </c>
      <c r="AP82" s="2">
        <v>0</v>
      </c>
      <c r="BK82" s="2">
        <v>0</v>
      </c>
      <c r="BQ82" s="2">
        <f t="shared" si="6"/>
        <v>5922979.2833227757</v>
      </c>
      <c r="BR82" s="2">
        <v>757989.20809272223</v>
      </c>
      <c r="BS82" s="2">
        <f t="shared" si="7"/>
        <v>6680968.4914154978</v>
      </c>
      <c r="BT82" s="2">
        <v>566343.06000000017</v>
      </c>
      <c r="BV82" s="2">
        <f t="shared" si="8"/>
        <v>566343.06000000017</v>
      </c>
      <c r="BW82" s="2">
        <v>819298.60377117188</v>
      </c>
      <c r="BX82" s="2">
        <f t="shared" si="9"/>
        <v>1385641.6637711721</v>
      </c>
      <c r="BY82" s="2">
        <f t="shared" si="10"/>
        <v>8066610.1551866699</v>
      </c>
      <c r="BZ82" s="2">
        <v>921401.28408386034</v>
      </c>
      <c r="CA82" s="2">
        <f t="shared" si="11"/>
        <v>8988011.4392705299</v>
      </c>
    </row>
    <row r="83" spans="1:79" x14ac:dyDescent="0.35">
      <c r="A83" s="6">
        <v>80</v>
      </c>
      <c r="B83" s="6" t="s">
        <v>158</v>
      </c>
      <c r="C83" s="2">
        <v>0</v>
      </c>
      <c r="M83" s="2">
        <v>0</v>
      </c>
      <c r="N83" s="2">
        <v>0</v>
      </c>
      <c r="O83" s="2">
        <v>0</v>
      </c>
      <c r="P83" s="2">
        <v>0</v>
      </c>
      <c r="Q83" s="2">
        <v>0</v>
      </c>
      <c r="R83" s="2">
        <v>0</v>
      </c>
      <c r="S83" s="2">
        <v>3718433.5757205244</v>
      </c>
      <c r="T83" s="2">
        <v>0</v>
      </c>
      <c r="U83" s="2">
        <v>0</v>
      </c>
      <c r="V83" s="2">
        <v>0</v>
      </c>
      <c r="W83" s="2">
        <v>0</v>
      </c>
      <c r="X83" s="2">
        <v>0</v>
      </c>
      <c r="Y83" s="2">
        <v>0</v>
      </c>
      <c r="Z83" s="2">
        <v>0</v>
      </c>
      <c r="AA83" s="2">
        <v>0</v>
      </c>
      <c r="AB83" s="2">
        <v>0</v>
      </c>
      <c r="AC83" s="2">
        <v>0</v>
      </c>
      <c r="AD83" s="2">
        <v>0</v>
      </c>
      <c r="AE83" s="2">
        <v>0</v>
      </c>
      <c r="AF83" s="2">
        <v>0</v>
      </c>
      <c r="AG83" s="2">
        <v>2641760.9219645439</v>
      </c>
      <c r="AH83" s="2">
        <v>0</v>
      </c>
      <c r="AI83" s="2">
        <v>0</v>
      </c>
      <c r="AJ83" s="2">
        <v>0</v>
      </c>
      <c r="AK83" s="2">
        <v>0</v>
      </c>
      <c r="AL83" s="2">
        <v>6.3224619646766655E-3</v>
      </c>
      <c r="AM83" s="2">
        <v>0</v>
      </c>
      <c r="AN83" s="2">
        <v>0</v>
      </c>
      <c r="AO83" s="2">
        <v>0</v>
      </c>
      <c r="AP83" s="2">
        <v>0</v>
      </c>
      <c r="BK83" s="2">
        <v>0</v>
      </c>
      <c r="BQ83" s="2">
        <f t="shared" si="6"/>
        <v>6360194.5040075304</v>
      </c>
      <c r="BR83" s="2">
        <v>57174.0271898434</v>
      </c>
      <c r="BS83" s="2">
        <f t="shared" si="7"/>
        <v>6417368.5311973738</v>
      </c>
      <c r="BV83" s="2">
        <f t="shared" si="8"/>
        <v>0</v>
      </c>
      <c r="BW83" s="2">
        <v>0</v>
      </c>
      <c r="BX83" s="2">
        <f t="shared" si="9"/>
        <v>0</v>
      </c>
      <c r="BY83" s="2">
        <f t="shared" si="10"/>
        <v>6417368.5311973738</v>
      </c>
      <c r="BZ83" s="2">
        <v>887151.51739151892</v>
      </c>
      <c r="CA83" s="2">
        <f t="shared" si="11"/>
        <v>7304520.0485888924</v>
      </c>
    </row>
    <row r="84" spans="1:79" x14ac:dyDescent="0.35">
      <c r="A84" s="6">
        <v>81</v>
      </c>
      <c r="B84" s="6" t="s">
        <v>159</v>
      </c>
      <c r="C84" s="2">
        <v>0</v>
      </c>
      <c r="M84" s="2">
        <v>33223.888860392122</v>
      </c>
      <c r="N84" s="2">
        <v>0</v>
      </c>
      <c r="O84" s="2">
        <v>0</v>
      </c>
      <c r="P84" s="2">
        <v>15568.227455632838</v>
      </c>
      <c r="Q84" s="2">
        <v>0</v>
      </c>
      <c r="R84" s="2">
        <v>0</v>
      </c>
      <c r="S84" s="2">
        <v>105.98274196642029</v>
      </c>
      <c r="T84" s="2">
        <v>0</v>
      </c>
      <c r="U84" s="2">
        <v>0</v>
      </c>
      <c r="V84" s="2">
        <v>0</v>
      </c>
      <c r="W84" s="2">
        <v>0</v>
      </c>
      <c r="X84" s="2">
        <v>0</v>
      </c>
      <c r="Y84" s="2">
        <v>0</v>
      </c>
      <c r="Z84" s="2">
        <v>0</v>
      </c>
      <c r="AA84" s="2">
        <v>0</v>
      </c>
      <c r="AB84" s="2">
        <v>0</v>
      </c>
      <c r="AC84" s="2">
        <v>0</v>
      </c>
      <c r="AD84" s="2">
        <v>0</v>
      </c>
      <c r="AE84" s="2">
        <v>0</v>
      </c>
      <c r="AF84" s="2">
        <v>2325193.4667325402</v>
      </c>
      <c r="AG84" s="2">
        <v>2081204.6520692371</v>
      </c>
      <c r="AH84" s="2">
        <v>724856.7947973538</v>
      </c>
      <c r="AI84" s="2">
        <v>88014.024130296064</v>
      </c>
      <c r="AJ84" s="2">
        <v>35320.408543104269</v>
      </c>
      <c r="AK84" s="2">
        <v>0</v>
      </c>
      <c r="AL84" s="2">
        <v>6.3224619646766655E-3</v>
      </c>
      <c r="AM84" s="2">
        <v>0</v>
      </c>
      <c r="AN84" s="2">
        <v>0</v>
      </c>
      <c r="AO84" s="2">
        <v>0</v>
      </c>
      <c r="AP84" s="2">
        <v>0</v>
      </c>
      <c r="BK84" s="2">
        <v>0</v>
      </c>
      <c r="BQ84" s="2">
        <f t="shared" si="6"/>
        <v>5303487.4516529851</v>
      </c>
      <c r="BR84" s="2">
        <v>285395.40915731422</v>
      </c>
      <c r="BS84" s="2">
        <f t="shared" si="7"/>
        <v>5588882.8608102994</v>
      </c>
      <c r="BT84" s="2">
        <v>336359.62000000023</v>
      </c>
      <c r="BV84" s="2">
        <f t="shared" si="8"/>
        <v>336359.62000000023</v>
      </c>
      <c r="BW84" s="2">
        <v>393908.36616998952</v>
      </c>
      <c r="BX84" s="2">
        <f t="shared" si="9"/>
        <v>730267.98616998969</v>
      </c>
      <c r="BY84" s="2">
        <f t="shared" si="10"/>
        <v>6319150.8469802886</v>
      </c>
      <c r="BZ84" s="2">
        <v>797573.55972385348</v>
      </c>
      <c r="CA84" s="2">
        <f t="shared" si="11"/>
        <v>7116724.4067041418</v>
      </c>
    </row>
    <row r="85" spans="1:79" x14ac:dyDescent="0.35">
      <c r="A85" s="6">
        <v>82</v>
      </c>
      <c r="B85" s="6" t="s">
        <v>160</v>
      </c>
      <c r="C85" s="2">
        <v>0</v>
      </c>
      <c r="M85" s="2">
        <v>0</v>
      </c>
      <c r="N85" s="2">
        <v>0</v>
      </c>
      <c r="O85" s="2">
        <v>0</v>
      </c>
      <c r="P85" s="2">
        <v>0</v>
      </c>
      <c r="Q85" s="2">
        <v>0</v>
      </c>
      <c r="R85" s="2">
        <v>0</v>
      </c>
      <c r="S85" s="2">
        <v>0</v>
      </c>
      <c r="T85" s="2">
        <v>0</v>
      </c>
      <c r="U85" s="2">
        <v>0</v>
      </c>
      <c r="V85" s="2">
        <v>0</v>
      </c>
      <c r="W85" s="2">
        <v>0</v>
      </c>
      <c r="X85" s="2">
        <v>0</v>
      </c>
      <c r="Y85" s="2">
        <v>0</v>
      </c>
      <c r="Z85" s="2">
        <v>0</v>
      </c>
      <c r="AA85" s="2">
        <v>0</v>
      </c>
      <c r="AB85" s="2">
        <v>0</v>
      </c>
      <c r="AC85" s="2">
        <v>0</v>
      </c>
      <c r="AD85" s="2">
        <v>0</v>
      </c>
      <c r="AE85" s="2">
        <v>0</v>
      </c>
      <c r="AF85" s="2">
        <v>0</v>
      </c>
      <c r="AG85" s="2">
        <v>0</v>
      </c>
      <c r="AH85" s="2">
        <v>0</v>
      </c>
      <c r="AI85" s="2">
        <v>0</v>
      </c>
      <c r="AJ85" s="2">
        <v>13545123.956922019</v>
      </c>
      <c r="AK85" s="2">
        <v>0</v>
      </c>
      <c r="AL85" s="2">
        <v>6.3224619646766655E-3</v>
      </c>
      <c r="AM85" s="2">
        <v>0</v>
      </c>
      <c r="AN85" s="2">
        <v>0</v>
      </c>
      <c r="AO85" s="2">
        <v>0</v>
      </c>
      <c r="AP85" s="2">
        <v>0</v>
      </c>
      <c r="BK85" s="2">
        <v>0</v>
      </c>
      <c r="BQ85" s="2">
        <f t="shared" si="6"/>
        <v>13545123.963244481</v>
      </c>
      <c r="BR85" s="2">
        <v>1394446.7642827237</v>
      </c>
      <c r="BS85" s="2">
        <f t="shared" si="7"/>
        <v>14939570.727527205</v>
      </c>
      <c r="BT85" s="2">
        <v>247124.69999999995</v>
      </c>
      <c r="BV85" s="2">
        <f t="shared" si="8"/>
        <v>247124.69999999995</v>
      </c>
      <c r="BW85" s="2">
        <v>40928.738138997243</v>
      </c>
      <c r="BX85" s="2">
        <f t="shared" si="9"/>
        <v>288053.43813899718</v>
      </c>
      <c r="BY85" s="2">
        <f t="shared" si="10"/>
        <v>15227624.165666202</v>
      </c>
      <c r="BZ85" s="2">
        <v>4294701.7729049297</v>
      </c>
      <c r="CA85" s="2">
        <f t="shared" si="11"/>
        <v>19522325.938571133</v>
      </c>
    </row>
    <row r="86" spans="1:79" x14ac:dyDescent="0.35">
      <c r="A86" s="6">
        <v>83</v>
      </c>
      <c r="B86" s="6" t="s">
        <v>161</v>
      </c>
      <c r="C86" s="2">
        <v>0</v>
      </c>
      <c r="M86" s="2">
        <v>0</v>
      </c>
      <c r="N86" s="2">
        <v>0</v>
      </c>
      <c r="O86" s="2">
        <v>0</v>
      </c>
      <c r="P86" s="2">
        <v>0</v>
      </c>
      <c r="Q86" s="2">
        <v>0</v>
      </c>
      <c r="R86" s="2">
        <v>0</v>
      </c>
      <c r="S86" s="2">
        <v>0</v>
      </c>
      <c r="T86" s="2">
        <v>0</v>
      </c>
      <c r="U86" s="2">
        <v>0</v>
      </c>
      <c r="V86" s="2">
        <v>0</v>
      </c>
      <c r="W86" s="2">
        <v>0</v>
      </c>
      <c r="X86" s="2">
        <v>231894.16579663625</v>
      </c>
      <c r="Y86" s="2">
        <v>0</v>
      </c>
      <c r="Z86" s="2">
        <v>0</v>
      </c>
      <c r="AA86" s="2">
        <v>0</v>
      </c>
      <c r="AB86" s="2">
        <v>0</v>
      </c>
      <c r="AC86" s="2">
        <v>261297.92689795719</v>
      </c>
      <c r="AD86" s="2">
        <v>0</v>
      </c>
      <c r="AE86" s="2">
        <v>0</v>
      </c>
      <c r="AF86" s="2">
        <v>0</v>
      </c>
      <c r="AG86" s="2">
        <v>0</v>
      </c>
      <c r="AH86" s="2">
        <v>0</v>
      </c>
      <c r="AI86" s="2">
        <v>0</v>
      </c>
      <c r="AJ86" s="2">
        <v>15216482.87514421</v>
      </c>
      <c r="AK86" s="2">
        <v>0</v>
      </c>
      <c r="AL86" s="2">
        <v>6.3224619646766655E-3</v>
      </c>
      <c r="AM86" s="2">
        <v>0</v>
      </c>
      <c r="AN86" s="2">
        <v>3566.084141932381</v>
      </c>
      <c r="AO86" s="2">
        <v>0</v>
      </c>
      <c r="AP86" s="2">
        <v>8255.9859157281062</v>
      </c>
      <c r="BK86" s="2">
        <v>0</v>
      </c>
      <c r="BQ86" s="2">
        <f t="shared" si="6"/>
        <v>15721497.044218926</v>
      </c>
      <c r="BR86" s="2">
        <v>1444867.6777401746</v>
      </c>
      <c r="BS86" s="2">
        <f t="shared" si="7"/>
        <v>17166364.721959099</v>
      </c>
      <c r="BT86" s="2">
        <v>1182413.840000001</v>
      </c>
      <c r="BV86" s="2">
        <f t="shared" si="8"/>
        <v>1182413.840000001</v>
      </c>
      <c r="BW86" s="2">
        <v>318248.84719269641</v>
      </c>
      <c r="BX86" s="2">
        <f t="shared" si="9"/>
        <v>1500662.6871926975</v>
      </c>
      <c r="BY86" s="2">
        <f t="shared" si="10"/>
        <v>18667027.409151796</v>
      </c>
      <c r="BZ86" s="2">
        <v>4335975.4631509213</v>
      </c>
      <c r="CA86" s="2">
        <f t="shared" si="11"/>
        <v>23003002.872302718</v>
      </c>
    </row>
    <row r="87" spans="1:79" x14ac:dyDescent="0.35">
      <c r="A87" s="6">
        <v>84</v>
      </c>
      <c r="B87" s="6" t="s">
        <v>162</v>
      </c>
      <c r="C87" s="2">
        <v>0</v>
      </c>
      <c r="M87" s="2">
        <v>0</v>
      </c>
      <c r="N87" s="2">
        <v>0</v>
      </c>
      <c r="O87" s="2">
        <v>0</v>
      </c>
      <c r="P87" s="2">
        <v>0</v>
      </c>
      <c r="Q87" s="2">
        <v>0</v>
      </c>
      <c r="R87" s="2">
        <v>0</v>
      </c>
      <c r="S87" s="2">
        <v>0</v>
      </c>
      <c r="T87" s="2">
        <v>0</v>
      </c>
      <c r="U87" s="2">
        <v>0</v>
      </c>
      <c r="V87" s="2">
        <v>17980595.807988402</v>
      </c>
      <c r="W87" s="2">
        <v>382938.64485747827</v>
      </c>
      <c r="X87" s="2">
        <v>960490.63490025303</v>
      </c>
      <c r="Y87" s="2">
        <v>0</v>
      </c>
      <c r="Z87" s="2">
        <v>0</v>
      </c>
      <c r="AA87" s="2">
        <v>0</v>
      </c>
      <c r="AB87" s="2">
        <v>0</v>
      </c>
      <c r="AC87" s="2">
        <v>0</v>
      </c>
      <c r="AD87" s="2">
        <v>0</v>
      </c>
      <c r="AE87" s="2">
        <v>0</v>
      </c>
      <c r="AF87" s="2">
        <v>0</v>
      </c>
      <c r="AG87" s="2">
        <v>0</v>
      </c>
      <c r="AH87" s="2">
        <v>0</v>
      </c>
      <c r="AI87" s="2">
        <v>0</v>
      </c>
      <c r="AJ87" s="2">
        <v>0</v>
      </c>
      <c r="AK87" s="2">
        <v>0</v>
      </c>
      <c r="AL87" s="2">
        <v>6.3224619646766655E-3</v>
      </c>
      <c r="AM87" s="2">
        <v>0</v>
      </c>
      <c r="AN87" s="2">
        <v>91236.893916099303</v>
      </c>
      <c r="AO87" s="2">
        <v>0</v>
      </c>
      <c r="AP87" s="2">
        <v>0</v>
      </c>
      <c r="BK87" s="2">
        <v>0</v>
      </c>
      <c r="BQ87" s="2">
        <f t="shared" si="6"/>
        <v>19415261.987984695</v>
      </c>
      <c r="BR87" s="2">
        <v>56.258619737670621</v>
      </c>
      <c r="BS87" s="2">
        <f t="shared" si="7"/>
        <v>19415318.246604431</v>
      </c>
      <c r="BT87" s="2">
        <v>3067194.4</v>
      </c>
      <c r="BV87" s="2">
        <f t="shared" si="8"/>
        <v>3067194.4</v>
      </c>
      <c r="BW87" s="2">
        <v>620826.15009676712</v>
      </c>
      <c r="BX87" s="2">
        <f t="shared" si="9"/>
        <v>3688020.550096767</v>
      </c>
      <c r="BY87" s="2">
        <f t="shared" si="10"/>
        <v>23103338.7967012</v>
      </c>
      <c r="BZ87" s="2">
        <v>1983957.7013032685</v>
      </c>
      <c r="CA87" s="2">
        <f t="shared" si="11"/>
        <v>25087296.49800447</v>
      </c>
    </row>
    <row r="88" spans="1:79" x14ac:dyDescent="0.35">
      <c r="A88" s="6">
        <v>85</v>
      </c>
      <c r="B88" s="6" t="s">
        <v>163</v>
      </c>
      <c r="C88" s="2">
        <v>0</v>
      </c>
      <c r="M88" s="2">
        <v>0</v>
      </c>
      <c r="N88" s="2">
        <v>0</v>
      </c>
      <c r="O88" s="2">
        <v>0</v>
      </c>
      <c r="P88" s="2">
        <v>0</v>
      </c>
      <c r="Q88" s="2">
        <v>0</v>
      </c>
      <c r="R88" s="2">
        <v>0</v>
      </c>
      <c r="S88" s="2">
        <v>0</v>
      </c>
      <c r="T88" s="2">
        <v>0</v>
      </c>
      <c r="U88" s="2">
        <v>0</v>
      </c>
      <c r="V88" s="2">
        <v>5044643.32950316</v>
      </c>
      <c r="W88" s="2">
        <v>21156.105595797464</v>
      </c>
      <c r="X88" s="2">
        <v>489030.67972839001</v>
      </c>
      <c r="Y88" s="2">
        <v>0</v>
      </c>
      <c r="Z88" s="2">
        <v>0</v>
      </c>
      <c r="AA88" s="2">
        <v>0</v>
      </c>
      <c r="AB88" s="2">
        <v>0</v>
      </c>
      <c r="AC88" s="2">
        <v>0</v>
      </c>
      <c r="AD88" s="2">
        <v>0</v>
      </c>
      <c r="AE88" s="2">
        <v>0</v>
      </c>
      <c r="AF88" s="2">
        <v>0</v>
      </c>
      <c r="AG88" s="2">
        <v>0</v>
      </c>
      <c r="AH88" s="2">
        <v>0</v>
      </c>
      <c r="AI88" s="2">
        <v>0</v>
      </c>
      <c r="AJ88" s="2">
        <v>0</v>
      </c>
      <c r="AK88" s="2">
        <v>0</v>
      </c>
      <c r="AL88" s="2">
        <v>6.3224619646766655E-3</v>
      </c>
      <c r="AM88" s="2">
        <v>0</v>
      </c>
      <c r="AN88" s="2">
        <v>0</v>
      </c>
      <c r="AO88" s="2">
        <v>0</v>
      </c>
      <c r="AP88" s="2">
        <v>0</v>
      </c>
      <c r="BK88" s="2">
        <v>0</v>
      </c>
      <c r="BQ88" s="2">
        <f t="shared" si="6"/>
        <v>5554830.1211498091</v>
      </c>
      <c r="BR88" s="2">
        <v>307562.27670873993</v>
      </c>
      <c r="BS88" s="2">
        <f t="shared" si="7"/>
        <v>5862392.3978585489</v>
      </c>
      <c r="BT88" s="2">
        <v>186738.42</v>
      </c>
      <c r="BV88" s="2">
        <f t="shared" si="8"/>
        <v>186738.42</v>
      </c>
      <c r="BW88" s="2">
        <v>0</v>
      </c>
      <c r="BX88" s="2">
        <f t="shared" si="9"/>
        <v>186738.42</v>
      </c>
      <c r="BY88" s="2">
        <f t="shared" si="10"/>
        <v>6049130.8178585488</v>
      </c>
      <c r="BZ88" s="2">
        <v>740666.49864684255</v>
      </c>
      <c r="CA88" s="2">
        <f t="shared" si="11"/>
        <v>6789797.3165053912</v>
      </c>
    </row>
    <row r="89" spans="1:79" x14ac:dyDescent="0.35">
      <c r="A89" s="6">
        <v>86</v>
      </c>
      <c r="B89" s="6" t="s">
        <v>164</v>
      </c>
      <c r="C89" s="2">
        <v>0</v>
      </c>
      <c r="M89" s="2">
        <v>0</v>
      </c>
      <c r="N89" s="2">
        <v>0</v>
      </c>
      <c r="O89" s="2">
        <v>0</v>
      </c>
      <c r="P89" s="2">
        <v>0.364758838435778</v>
      </c>
      <c r="Q89" s="2">
        <v>0</v>
      </c>
      <c r="R89" s="2">
        <v>0</v>
      </c>
      <c r="S89" s="2">
        <v>0</v>
      </c>
      <c r="T89" s="2">
        <v>0</v>
      </c>
      <c r="U89" s="2">
        <v>0</v>
      </c>
      <c r="V89" s="2">
        <v>34151168.958533324</v>
      </c>
      <c r="W89" s="2">
        <v>359879.16185750481</v>
      </c>
      <c r="X89" s="2">
        <v>3230161.0956724701</v>
      </c>
      <c r="Y89" s="2">
        <v>0</v>
      </c>
      <c r="Z89" s="2">
        <v>0</v>
      </c>
      <c r="AA89" s="2">
        <v>0</v>
      </c>
      <c r="AB89" s="2">
        <v>259.87927836157871</v>
      </c>
      <c r="AC89" s="2">
        <v>0</v>
      </c>
      <c r="AD89" s="2">
        <v>0</v>
      </c>
      <c r="AE89" s="2">
        <v>0</v>
      </c>
      <c r="AF89" s="2">
        <v>0</v>
      </c>
      <c r="AG89" s="2">
        <v>0</v>
      </c>
      <c r="AH89" s="2">
        <v>0</v>
      </c>
      <c r="AI89" s="2">
        <v>0</v>
      </c>
      <c r="AJ89" s="2">
        <v>0</v>
      </c>
      <c r="AK89" s="2">
        <v>0</v>
      </c>
      <c r="AL89" s="2">
        <v>6.3224619646766655E-3</v>
      </c>
      <c r="AM89" s="2">
        <v>0</v>
      </c>
      <c r="AN89" s="2">
        <v>0</v>
      </c>
      <c r="AO89" s="2">
        <v>0</v>
      </c>
      <c r="AP89" s="2">
        <v>0</v>
      </c>
      <c r="BK89" s="2">
        <v>0</v>
      </c>
      <c r="BQ89" s="2">
        <f t="shared" si="6"/>
        <v>37741469.466422968</v>
      </c>
      <c r="BR89" s="2">
        <v>3432000.0138515732</v>
      </c>
      <c r="BS89" s="2">
        <f t="shared" si="7"/>
        <v>41173469.480274543</v>
      </c>
      <c r="BT89" s="2">
        <v>6389422.3000000026</v>
      </c>
      <c r="BV89" s="2">
        <f t="shared" si="8"/>
        <v>6389422.3000000026</v>
      </c>
      <c r="BW89" s="2">
        <v>900876.19355981296</v>
      </c>
      <c r="BX89" s="2">
        <f t="shared" si="9"/>
        <v>7290298.4935598159</v>
      </c>
      <c r="BY89" s="2">
        <f t="shared" si="10"/>
        <v>48463767.973834358</v>
      </c>
      <c r="BZ89" s="2">
        <v>10202977.033220172</v>
      </c>
      <c r="CA89" s="2">
        <f t="shared" si="11"/>
        <v>58666745.00705453</v>
      </c>
    </row>
    <row r="90" spans="1:79" x14ac:dyDescent="0.35">
      <c r="A90" s="6">
        <v>87</v>
      </c>
      <c r="B90" s="6" t="s">
        <v>165</v>
      </c>
      <c r="C90" s="2">
        <v>0</v>
      </c>
      <c r="M90" s="2">
        <v>0</v>
      </c>
      <c r="N90" s="2">
        <v>0</v>
      </c>
      <c r="O90" s="2">
        <v>0</v>
      </c>
      <c r="P90" s="2">
        <v>0</v>
      </c>
      <c r="Q90" s="2">
        <v>0</v>
      </c>
      <c r="R90" s="2">
        <v>0</v>
      </c>
      <c r="S90" s="2">
        <v>0</v>
      </c>
      <c r="T90" s="2">
        <v>0</v>
      </c>
      <c r="U90" s="2">
        <v>0</v>
      </c>
      <c r="V90" s="2">
        <v>6832542.946994409</v>
      </c>
      <c r="W90" s="2">
        <v>12765161.556212358</v>
      </c>
      <c r="X90" s="2">
        <v>590445.57102537528</v>
      </c>
      <c r="Y90" s="2">
        <v>0</v>
      </c>
      <c r="Z90" s="2">
        <v>0</v>
      </c>
      <c r="AA90" s="2">
        <v>0</v>
      </c>
      <c r="AB90" s="2">
        <v>0</v>
      </c>
      <c r="AC90" s="2">
        <v>908041.90082063724</v>
      </c>
      <c r="AD90" s="2">
        <v>0</v>
      </c>
      <c r="AE90" s="2">
        <v>0</v>
      </c>
      <c r="AF90" s="2">
        <v>0</v>
      </c>
      <c r="AG90" s="2">
        <v>0</v>
      </c>
      <c r="AH90" s="2">
        <v>0</v>
      </c>
      <c r="AI90" s="2">
        <v>0</v>
      </c>
      <c r="AJ90" s="2">
        <v>17096.062545105036</v>
      </c>
      <c r="AK90" s="2">
        <v>0</v>
      </c>
      <c r="AL90" s="2">
        <v>6.3224619646766655E-3</v>
      </c>
      <c r="AM90" s="2">
        <v>0</v>
      </c>
      <c r="AN90" s="2">
        <v>0</v>
      </c>
      <c r="AO90" s="2">
        <v>0</v>
      </c>
      <c r="AP90" s="2">
        <v>0</v>
      </c>
      <c r="BK90" s="2">
        <v>0</v>
      </c>
      <c r="BQ90" s="2">
        <f t="shared" si="6"/>
        <v>21113288.043920349</v>
      </c>
      <c r="BR90" s="2">
        <v>816594.83519116836</v>
      </c>
      <c r="BS90" s="2">
        <f t="shared" si="7"/>
        <v>21929882.879111517</v>
      </c>
      <c r="BT90" s="2">
        <v>3312990.9499999993</v>
      </c>
      <c r="BV90" s="2">
        <f t="shared" si="8"/>
        <v>3312990.9499999993</v>
      </c>
      <c r="BW90" s="2">
        <v>118986.19730266837</v>
      </c>
      <c r="BX90" s="2">
        <f t="shared" si="9"/>
        <v>3431977.1473026676</v>
      </c>
      <c r="BY90" s="2">
        <f t="shared" si="10"/>
        <v>25361860.026414186</v>
      </c>
      <c r="BZ90" s="2">
        <v>1990617.1822848001</v>
      </c>
      <c r="CA90" s="2">
        <f t="shared" si="11"/>
        <v>27352477.208698984</v>
      </c>
    </row>
    <row r="91" spans="1:79" x14ac:dyDescent="0.35">
      <c r="A91" s="6">
        <v>88</v>
      </c>
      <c r="B91" s="6" t="s">
        <v>166</v>
      </c>
      <c r="C91" s="2">
        <v>0</v>
      </c>
      <c r="M91" s="2">
        <v>0</v>
      </c>
      <c r="N91" s="2">
        <v>0</v>
      </c>
      <c r="O91" s="2">
        <v>0</v>
      </c>
      <c r="P91" s="2">
        <v>0</v>
      </c>
      <c r="Q91" s="2">
        <v>0</v>
      </c>
      <c r="R91" s="2">
        <v>0</v>
      </c>
      <c r="S91" s="2">
        <v>0</v>
      </c>
      <c r="T91" s="2">
        <v>0</v>
      </c>
      <c r="U91" s="2">
        <v>0</v>
      </c>
      <c r="V91" s="2">
        <v>0</v>
      </c>
      <c r="W91" s="2">
        <v>0</v>
      </c>
      <c r="X91" s="2">
        <v>3732651.6112315301</v>
      </c>
      <c r="Y91" s="2">
        <v>0</v>
      </c>
      <c r="Z91" s="2">
        <v>0</v>
      </c>
      <c r="AA91" s="2">
        <v>0</v>
      </c>
      <c r="AB91" s="2">
        <v>0</v>
      </c>
      <c r="AC91" s="2">
        <v>0</v>
      </c>
      <c r="AD91" s="2">
        <v>518495.14827585325</v>
      </c>
      <c r="AE91" s="2">
        <v>0</v>
      </c>
      <c r="AF91" s="2">
        <v>0</v>
      </c>
      <c r="AG91" s="2">
        <v>0</v>
      </c>
      <c r="AH91" s="2">
        <v>0</v>
      </c>
      <c r="AI91" s="2">
        <v>0</v>
      </c>
      <c r="AJ91" s="2">
        <v>0</v>
      </c>
      <c r="AK91" s="2">
        <v>0</v>
      </c>
      <c r="AL91" s="2">
        <v>6.3224619646766655E-3</v>
      </c>
      <c r="AM91" s="2">
        <v>0</v>
      </c>
      <c r="AN91" s="2">
        <v>0</v>
      </c>
      <c r="AO91" s="2">
        <v>0</v>
      </c>
      <c r="AP91" s="2">
        <v>0</v>
      </c>
      <c r="BK91" s="2">
        <v>0</v>
      </c>
      <c r="BQ91" s="2">
        <f t="shared" si="6"/>
        <v>4251146.7658298453</v>
      </c>
      <c r="BR91" s="2">
        <v>67292.390995772264</v>
      </c>
      <c r="BS91" s="2">
        <f t="shared" si="7"/>
        <v>4318439.1568256179</v>
      </c>
      <c r="BT91" s="2">
        <v>475690.02999999991</v>
      </c>
      <c r="BV91" s="2">
        <f t="shared" si="8"/>
        <v>475690.02999999991</v>
      </c>
      <c r="BW91" s="2">
        <v>64406.943807769996</v>
      </c>
      <c r="BX91" s="2">
        <f t="shared" si="9"/>
        <v>540096.97380776994</v>
      </c>
      <c r="BY91" s="2">
        <f t="shared" si="10"/>
        <v>4858536.1306333877</v>
      </c>
      <c r="BZ91" s="2">
        <v>961833.77655214304</v>
      </c>
      <c r="CA91" s="2">
        <f t="shared" si="11"/>
        <v>5820369.9071855303</v>
      </c>
    </row>
    <row r="92" spans="1:79" x14ac:dyDescent="0.35">
      <c r="A92" s="6">
        <v>89</v>
      </c>
      <c r="B92" s="6" t="s">
        <v>167</v>
      </c>
      <c r="C92" s="2">
        <v>0</v>
      </c>
      <c r="M92" s="2">
        <v>0</v>
      </c>
      <c r="N92" s="2">
        <v>0</v>
      </c>
      <c r="O92" s="2">
        <v>0</v>
      </c>
      <c r="P92" s="2">
        <v>0</v>
      </c>
      <c r="Q92" s="2">
        <v>0</v>
      </c>
      <c r="R92" s="2">
        <v>0</v>
      </c>
      <c r="S92" s="2">
        <v>0</v>
      </c>
      <c r="T92" s="2">
        <v>0</v>
      </c>
      <c r="U92" s="2">
        <v>0</v>
      </c>
      <c r="V92" s="2">
        <v>3456650.3401369238</v>
      </c>
      <c r="W92" s="2">
        <v>3362038.9070049576</v>
      </c>
      <c r="X92" s="2">
        <v>12376943.714263326</v>
      </c>
      <c r="Y92" s="2">
        <v>197010.3004083219</v>
      </c>
      <c r="Z92" s="2">
        <v>0</v>
      </c>
      <c r="AA92" s="2">
        <v>61240.189447968762</v>
      </c>
      <c r="AB92" s="2">
        <v>244.94293352255241</v>
      </c>
      <c r="AC92" s="2">
        <v>752307.48656530445</v>
      </c>
      <c r="AD92" s="2">
        <v>1192624.0097561548</v>
      </c>
      <c r="AE92" s="2">
        <v>0</v>
      </c>
      <c r="AF92" s="2">
        <v>0</v>
      </c>
      <c r="AG92" s="2">
        <v>0</v>
      </c>
      <c r="AH92" s="2">
        <v>0</v>
      </c>
      <c r="AI92" s="2">
        <v>180733.56068941584</v>
      </c>
      <c r="AJ92" s="2">
        <v>0</v>
      </c>
      <c r="AK92" s="2">
        <v>0</v>
      </c>
      <c r="AL92" s="2">
        <v>6.3224619646766655E-3</v>
      </c>
      <c r="AM92" s="2">
        <v>0</v>
      </c>
      <c r="AN92" s="2">
        <v>0</v>
      </c>
      <c r="AO92" s="2">
        <v>0</v>
      </c>
      <c r="AP92" s="2">
        <v>23135.170478793516</v>
      </c>
      <c r="BK92" s="2">
        <v>0</v>
      </c>
      <c r="BQ92" s="2">
        <f t="shared" si="6"/>
        <v>21602928.628007151</v>
      </c>
      <c r="BR92" s="2">
        <v>2468470.4953589337</v>
      </c>
      <c r="BS92" s="2">
        <f t="shared" si="7"/>
        <v>24071399.123366084</v>
      </c>
      <c r="BT92" s="2">
        <v>1604820.7099999981</v>
      </c>
      <c r="BV92" s="2">
        <f t="shared" si="8"/>
        <v>1604820.7099999981</v>
      </c>
      <c r="BW92" s="2">
        <v>398199.61550588685</v>
      </c>
      <c r="BX92" s="2">
        <f t="shared" si="9"/>
        <v>2003020.3255058848</v>
      </c>
      <c r="BY92" s="2">
        <f t="shared" si="10"/>
        <v>26074419.44887197</v>
      </c>
      <c r="BZ92" s="2">
        <v>2005007.3225106488</v>
      </c>
      <c r="CA92" s="2">
        <f t="shared" si="11"/>
        <v>28079426.771382619</v>
      </c>
    </row>
    <row r="93" spans="1:79" x14ac:dyDescent="0.35">
      <c r="A93" s="6">
        <v>90</v>
      </c>
      <c r="B93" s="6" t="s">
        <v>168</v>
      </c>
      <c r="C93" s="2">
        <v>0</v>
      </c>
      <c r="M93" s="2">
        <v>0</v>
      </c>
      <c r="N93" s="2">
        <v>0</v>
      </c>
      <c r="O93" s="2">
        <v>0</v>
      </c>
      <c r="P93" s="2">
        <v>0</v>
      </c>
      <c r="Q93" s="2">
        <v>0</v>
      </c>
      <c r="R93" s="2">
        <v>0</v>
      </c>
      <c r="S93" s="2">
        <v>0</v>
      </c>
      <c r="T93" s="2">
        <v>0</v>
      </c>
      <c r="U93" s="2">
        <v>0</v>
      </c>
      <c r="V93" s="2">
        <v>0</v>
      </c>
      <c r="W93" s="2">
        <v>0</v>
      </c>
      <c r="X93" s="2">
        <v>184329.8214382109</v>
      </c>
      <c r="Y93" s="2">
        <v>0</v>
      </c>
      <c r="Z93" s="2">
        <v>0</v>
      </c>
      <c r="AA93" s="2">
        <v>0</v>
      </c>
      <c r="AB93" s="2">
        <v>0</v>
      </c>
      <c r="AC93" s="2">
        <v>143.10027796138829</v>
      </c>
      <c r="AD93" s="2">
        <v>4801604.8553548837</v>
      </c>
      <c r="AE93" s="2">
        <v>0</v>
      </c>
      <c r="AF93" s="2">
        <v>0</v>
      </c>
      <c r="AG93" s="2">
        <v>0</v>
      </c>
      <c r="AH93" s="2">
        <v>0</v>
      </c>
      <c r="AI93" s="2">
        <v>1935.9660159171879</v>
      </c>
      <c r="AJ93" s="2">
        <v>0</v>
      </c>
      <c r="AK93" s="2">
        <v>30672.395577879768</v>
      </c>
      <c r="AL93" s="2">
        <v>6.3224619646766655E-3</v>
      </c>
      <c r="AM93" s="2">
        <v>0</v>
      </c>
      <c r="AN93" s="2">
        <v>0</v>
      </c>
      <c r="AO93" s="2">
        <v>0</v>
      </c>
      <c r="AP93" s="2">
        <v>5632.7632296601068</v>
      </c>
      <c r="BK93" s="2">
        <v>0</v>
      </c>
      <c r="BQ93" s="2">
        <f t="shared" si="6"/>
        <v>5024318.9082169747</v>
      </c>
      <c r="BR93" s="2">
        <v>128143.06744235495</v>
      </c>
      <c r="BS93" s="2">
        <f t="shared" si="7"/>
        <v>5152461.9756593294</v>
      </c>
      <c r="BT93" s="2">
        <v>115037.73000000001</v>
      </c>
      <c r="BV93" s="2">
        <f t="shared" si="8"/>
        <v>115037.73000000001</v>
      </c>
      <c r="BW93" s="2">
        <v>130395.54446815832</v>
      </c>
      <c r="BX93" s="2">
        <f t="shared" si="9"/>
        <v>245433.27446815831</v>
      </c>
      <c r="BY93" s="2">
        <f t="shared" si="10"/>
        <v>5397895.2501274878</v>
      </c>
      <c r="BZ93" s="2">
        <v>858671.25146680535</v>
      </c>
      <c r="CA93" s="2">
        <f t="shared" si="11"/>
        <v>6256566.5015942929</v>
      </c>
    </row>
    <row r="94" spans="1:79" x14ac:dyDescent="0.35">
      <c r="A94" s="6">
        <v>91</v>
      </c>
      <c r="B94" s="6" t="s">
        <v>169</v>
      </c>
      <c r="C94" s="2">
        <v>0</v>
      </c>
      <c r="M94" s="2">
        <v>0</v>
      </c>
      <c r="N94" s="2">
        <v>0</v>
      </c>
      <c r="O94" s="2">
        <v>0</v>
      </c>
      <c r="P94" s="2">
        <v>0</v>
      </c>
      <c r="Q94" s="2">
        <v>0</v>
      </c>
      <c r="R94" s="2">
        <v>0</v>
      </c>
      <c r="S94" s="2">
        <v>0</v>
      </c>
      <c r="T94" s="2">
        <v>0</v>
      </c>
      <c r="U94" s="2">
        <v>0</v>
      </c>
      <c r="V94" s="2">
        <v>0</v>
      </c>
      <c r="W94" s="2">
        <v>0</v>
      </c>
      <c r="X94" s="2">
        <v>21212.754914799982</v>
      </c>
      <c r="Y94" s="2">
        <v>0</v>
      </c>
      <c r="Z94" s="2">
        <v>0</v>
      </c>
      <c r="AA94" s="2">
        <v>0</v>
      </c>
      <c r="AB94" s="2">
        <v>0</v>
      </c>
      <c r="AC94" s="2">
        <v>20932.124099530811</v>
      </c>
      <c r="AD94" s="2">
        <v>944432.75170029688</v>
      </c>
      <c r="AE94" s="2">
        <v>0</v>
      </c>
      <c r="AF94" s="2">
        <v>0</v>
      </c>
      <c r="AG94" s="2">
        <v>0</v>
      </c>
      <c r="AH94" s="2">
        <v>0</v>
      </c>
      <c r="AI94" s="2">
        <v>0</v>
      </c>
      <c r="AJ94" s="2">
        <v>0</v>
      </c>
      <c r="AK94" s="2">
        <v>1741.9753721597094</v>
      </c>
      <c r="AL94" s="2">
        <v>6.3224619646766655E-3</v>
      </c>
      <c r="AM94" s="2">
        <v>0</v>
      </c>
      <c r="AN94" s="2">
        <v>0</v>
      </c>
      <c r="AO94" s="2">
        <v>0</v>
      </c>
      <c r="AP94" s="2">
        <v>883.69910042103868</v>
      </c>
      <c r="BK94" s="2">
        <v>0</v>
      </c>
      <c r="BQ94" s="2">
        <f t="shared" si="6"/>
        <v>989203.31150967046</v>
      </c>
      <c r="BR94" s="2">
        <v>49238.55704712397</v>
      </c>
      <c r="BS94" s="2">
        <f t="shared" si="7"/>
        <v>1038441.8685567945</v>
      </c>
      <c r="BT94" s="2">
        <v>2172705.7000000002</v>
      </c>
      <c r="BV94" s="2">
        <f t="shared" si="8"/>
        <v>2172705.7000000002</v>
      </c>
      <c r="BW94" s="2">
        <v>457767.93648647901</v>
      </c>
      <c r="BX94" s="2">
        <f t="shared" si="9"/>
        <v>2630473.6364864791</v>
      </c>
      <c r="BY94" s="2">
        <f t="shared" si="10"/>
        <v>3668915.5050432738</v>
      </c>
      <c r="BZ94" s="2">
        <v>169267.72377917016</v>
      </c>
      <c r="CA94" s="2">
        <f t="shared" si="11"/>
        <v>3838183.2288224441</v>
      </c>
    </row>
    <row r="95" spans="1:79" x14ac:dyDescent="0.35">
      <c r="A95" s="6">
        <v>92</v>
      </c>
      <c r="B95" s="6" t="s">
        <v>170</v>
      </c>
      <c r="C95" s="2">
        <v>0</v>
      </c>
      <c r="M95" s="2">
        <v>0</v>
      </c>
      <c r="N95" s="2">
        <v>0</v>
      </c>
      <c r="O95" s="2">
        <v>0</v>
      </c>
      <c r="P95" s="2">
        <v>0</v>
      </c>
      <c r="Q95" s="2">
        <v>0</v>
      </c>
      <c r="R95" s="2">
        <v>0</v>
      </c>
      <c r="S95" s="2">
        <v>0</v>
      </c>
      <c r="T95" s="2">
        <v>0</v>
      </c>
      <c r="U95" s="2">
        <v>0</v>
      </c>
      <c r="V95" s="2">
        <v>0</v>
      </c>
      <c r="W95" s="2">
        <v>2887.0693491968541</v>
      </c>
      <c r="X95" s="2">
        <v>49572.55132748207</v>
      </c>
      <c r="Y95" s="2">
        <v>0</v>
      </c>
      <c r="Z95" s="2">
        <v>0</v>
      </c>
      <c r="AA95" s="2">
        <v>0</v>
      </c>
      <c r="AB95" s="2">
        <v>0</v>
      </c>
      <c r="AC95" s="2">
        <v>2038.5130618346266</v>
      </c>
      <c r="AD95" s="2">
        <v>2651260.8338419399</v>
      </c>
      <c r="AE95" s="2">
        <v>0</v>
      </c>
      <c r="AF95" s="2">
        <v>0</v>
      </c>
      <c r="AG95" s="2">
        <v>0</v>
      </c>
      <c r="AH95" s="2">
        <v>0</v>
      </c>
      <c r="AI95" s="2">
        <v>0</v>
      </c>
      <c r="AJ95" s="2">
        <v>0</v>
      </c>
      <c r="AK95" s="2">
        <v>0</v>
      </c>
      <c r="AL95" s="2">
        <v>6.3224619646766655E-3</v>
      </c>
      <c r="AM95" s="2">
        <v>0</v>
      </c>
      <c r="AN95" s="2">
        <v>0</v>
      </c>
      <c r="AO95" s="2">
        <v>0</v>
      </c>
      <c r="AP95" s="2">
        <v>7867.8788844248947</v>
      </c>
      <c r="BK95" s="2">
        <v>0</v>
      </c>
      <c r="BQ95" s="2">
        <f t="shared" si="6"/>
        <v>2713626.8527873405</v>
      </c>
      <c r="BR95" s="2">
        <v>-54023.558504709028</v>
      </c>
      <c r="BS95" s="2">
        <f t="shared" si="7"/>
        <v>2659603.2942826315</v>
      </c>
      <c r="BT95" s="2">
        <v>4120021.21</v>
      </c>
      <c r="BV95" s="2">
        <f t="shared" si="8"/>
        <v>4120021.21</v>
      </c>
      <c r="BW95" s="2">
        <v>362242.88007725286</v>
      </c>
      <c r="BX95" s="2">
        <f t="shared" si="9"/>
        <v>4482264.0900772531</v>
      </c>
      <c r="BY95" s="2">
        <f t="shared" si="10"/>
        <v>7141867.384359885</v>
      </c>
      <c r="BZ95" s="2">
        <v>258489.00611748974</v>
      </c>
      <c r="CA95" s="2">
        <f t="shared" si="11"/>
        <v>7400356.3904773751</v>
      </c>
    </row>
    <row r="96" spans="1:79" x14ac:dyDescent="0.35">
      <c r="A96" s="6">
        <v>93</v>
      </c>
      <c r="B96" s="6" t="s">
        <v>171</v>
      </c>
      <c r="C96" s="2">
        <v>0</v>
      </c>
      <c r="M96" s="2">
        <v>0</v>
      </c>
      <c r="N96" s="2">
        <v>0</v>
      </c>
      <c r="O96" s="2">
        <v>0</v>
      </c>
      <c r="P96" s="2">
        <v>0</v>
      </c>
      <c r="Q96" s="2">
        <v>0</v>
      </c>
      <c r="R96" s="2">
        <v>0</v>
      </c>
      <c r="S96" s="2">
        <v>0</v>
      </c>
      <c r="T96" s="2">
        <v>0</v>
      </c>
      <c r="U96" s="2">
        <v>0</v>
      </c>
      <c r="V96" s="2">
        <v>298441.9224996182</v>
      </c>
      <c r="W96" s="2">
        <v>8305.4960866098882</v>
      </c>
      <c r="X96" s="2">
        <v>867815.14179373195</v>
      </c>
      <c r="Y96" s="2">
        <v>0</v>
      </c>
      <c r="Z96" s="2">
        <v>107.92128088915479</v>
      </c>
      <c r="AA96" s="2">
        <v>0</v>
      </c>
      <c r="AB96" s="2">
        <v>19696.016054395754</v>
      </c>
      <c r="AC96" s="2">
        <v>131599.15424956122</v>
      </c>
      <c r="AD96" s="2">
        <v>2737573.6465118579</v>
      </c>
      <c r="AE96" s="2">
        <v>0</v>
      </c>
      <c r="AF96" s="2">
        <v>0</v>
      </c>
      <c r="AG96" s="2">
        <v>0</v>
      </c>
      <c r="AH96" s="2">
        <v>0</v>
      </c>
      <c r="AI96" s="2">
        <v>348987.1170094526</v>
      </c>
      <c r="AJ96" s="2">
        <v>0</v>
      </c>
      <c r="AK96" s="2">
        <v>0</v>
      </c>
      <c r="AL96" s="2">
        <v>6.3224619646766655E-3</v>
      </c>
      <c r="AM96" s="2">
        <v>0</v>
      </c>
      <c r="AN96" s="2">
        <v>398.46372819878178</v>
      </c>
      <c r="AO96" s="2">
        <v>0</v>
      </c>
      <c r="AP96" s="2">
        <v>38439.748271531062</v>
      </c>
      <c r="BK96" s="2">
        <v>0</v>
      </c>
      <c r="BQ96" s="2">
        <f t="shared" si="6"/>
        <v>4451364.6338083092</v>
      </c>
      <c r="BR96" s="2">
        <v>357830.34437222092</v>
      </c>
      <c r="BS96" s="2">
        <f t="shared" si="7"/>
        <v>4809194.9781805305</v>
      </c>
      <c r="BT96" s="2">
        <v>5375454.910000002</v>
      </c>
      <c r="BV96" s="2">
        <f t="shared" si="8"/>
        <v>5375454.910000002</v>
      </c>
      <c r="BW96" s="2">
        <v>374544.48975191143</v>
      </c>
      <c r="BX96" s="2">
        <f t="shared" si="9"/>
        <v>5749999.3997519137</v>
      </c>
      <c r="BY96" s="2">
        <f t="shared" si="10"/>
        <v>10559194.377932444</v>
      </c>
      <c r="BZ96" s="2">
        <v>389162.81520076335</v>
      </c>
      <c r="CA96" s="2">
        <f t="shared" si="11"/>
        <v>10948357.193133207</v>
      </c>
    </row>
    <row r="97" spans="1:79" x14ac:dyDescent="0.35">
      <c r="A97" s="6">
        <v>94</v>
      </c>
      <c r="B97" s="6" t="s">
        <v>172</v>
      </c>
      <c r="C97" s="2">
        <v>0</v>
      </c>
      <c r="M97" s="2">
        <v>0</v>
      </c>
      <c r="N97" s="2">
        <v>0</v>
      </c>
      <c r="O97" s="2">
        <v>0</v>
      </c>
      <c r="P97" s="2">
        <v>0</v>
      </c>
      <c r="Q97" s="2">
        <v>0</v>
      </c>
      <c r="R97" s="2">
        <v>0</v>
      </c>
      <c r="S97" s="2">
        <v>0</v>
      </c>
      <c r="T97" s="2">
        <v>0</v>
      </c>
      <c r="U97" s="2">
        <v>0</v>
      </c>
      <c r="V97" s="2">
        <v>0</v>
      </c>
      <c r="W97" s="2">
        <v>104994.73179660444</v>
      </c>
      <c r="X97" s="2">
        <v>966225.21313975542</v>
      </c>
      <c r="Y97" s="2">
        <v>951078.809606847</v>
      </c>
      <c r="Z97" s="2">
        <v>12711.164890985849</v>
      </c>
      <c r="AA97" s="2">
        <v>0</v>
      </c>
      <c r="AB97" s="2">
        <v>701.56134621311298</v>
      </c>
      <c r="AC97" s="2">
        <v>3677647.3483740329</v>
      </c>
      <c r="AD97" s="2">
        <v>17880500.906446684</v>
      </c>
      <c r="AE97" s="2">
        <v>0</v>
      </c>
      <c r="AF97" s="2">
        <v>0</v>
      </c>
      <c r="AG97" s="2">
        <v>0</v>
      </c>
      <c r="AH97" s="2">
        <v>0</v>
      </c>
      <c r="AI97" s="2">
        <v>0</v>
      </c>
      <c r="AJ97" s="2">
        <v>0</v>
      </c>
      <c r="AK97" s="2">
        <v>0</v>
      </c>
      <c r="AL97" s="2">
        <v>6.3224619646766655E-3</v>
      </c>
      <c r="AM97" s="2">
        <v>0</v>
      </c>
      <c r="AN97" s="2">
        <v>58639.237157153984</v>
      </c>
      <c r="AO97" s="2">
        <v>0</v>
      </c>
      <c r="AP97" s="2">
        <v>19744.473813819019</v>
      </c>
      <c r="BK97" s="2">
        <v>0</v>
      </c>
      <c r="BQ97" s="2">
        <f t="shared" si="6"/>
        <v>23672243.452894561</v>
      </c>
      <c r="BR97" s="2">
        <v>3476146.7657320476</v>
      </c>
      <c r="BS97" s="2">
        <f t="shared" si="7"/>
        <v>27148390.218626607</v>
      </c>
      <c r="BT97" s="2">
        <v>13921401.350972772</v>
      </c>
      <c r="BV97" s="2">
        <f t="shared" si="8"/>
        <v>13921401.350972772</v>
      </c>
      <c r="BW97" s="2">
        <v>2000017.772041972</v>
      </c>
      <c r="BX97" s="2">
        <f t="shared" si="9"/>
        <v>15921419.123014744</v>
      </c>
      <c r="BY97" s="2">
        <f t="shared" si="10"/>
        <v>43069809.341641352</v>
      </c>
      <c r="BZ97" s="2">
        <v>2394908.73716432</v>
      </c>
      <c r="CA97" s="2">
        <f t="shared" si="11"/>
        <v>45464718.07880567</v>
      </c>
    </row>
    <row r="98" spans="1:79" x14ac:dyDescent="0.35">
      <c r="A98" s="6">
        <v>95</v>
      </c>
      <c r="B98" s="6" t="s">
        <v>173</v>
      </c>
      <c r="C98" s="2">
        <v>0</v>
      </c>
      <c r="M98" s="2">
        <v>0</v>
      </c>
      <c r="N98" s="2">
        <v>0</v>
      </c>
      <c r="O98" s="2">
        <v>0</v>
      </c>
      <c r="P98" s="2">
        <v>0</v>
      </c>
      <c r="Q98" s="2">
        <v>0</v>
      </c>
      <c r="R98" s="2">
        <v>0</v>
      </c>
      <c r="S98" s="2">
        <v>0</v>
      </c>
      <c r="T98" s="2">
        <v>0</v>
      </c>
      <c r="U98" s="2">
        <v>0</v>
      </c>
      <c r="V98" s="2">
        <v>0</v>
      </c>
      <c r="W98" s="2">
        <v>5065.0115608203514</v>
      </c>
      <c r="X98" s="2">
        <v>151511.15246907095</v>
      </c>
      <c r="Y98" s="2">
        <v>210674.41480652438</v>
      </c>
      <c r="Z98" s="2">
        <v>6834.3410353892459</v>
      </c>
      <c r="AA98" s="2">
        <v>11610.056055454497</v>
      </c>
      <c r="AB98" s="2">
        <v>97.219317812374271</v>
      </c>
      <c r="AC98" s="2">
        <v>6379854.0089669833</v>
      </c>
      <c r="AD98" s="2">
        <v>539814.99126945785</v>
      </c>
      <c r="AE98" s="2">
        <v>0</v>
      </c>
      <c r="AF98" s="2">
        <v>0</v>
      </c>
      <c r="AG98" s="2">
        <v>0</v>
      </c>
      <c r="AH98" s="2">
        <v>0</v>
      </c>
      <c r="AI98" s="2">
        <v>0</v>
      </c>
      <c r="AJ98" s="2">
        <v>0</v>
      </c>
      <c r="AK98" s="2">
        <v>0</v>
      </c>
      <c r="AL98" s="2">
        <v>6.3224619646766655E-3</v>
      </c>
      <c r="AM98" s="2">
        <v>0</v>
      </c>
      <c r="AN98" s="2">
        <v>0</v>
      </c>
      <c r="AO98" s="2">
        <v>0</v>
      </c>
      <c r="AP98" s="2">
        <v>8308.3305593977293</v>
      </c>
      <c r="BK98" s="2">
        <v>0</v>
      </c>
      <c r="BQ98" s="2">
        <f t="shared" si="6"/>
        <v>7313769.5323633729</v>
      </c>
      <c r="BR98" s="2">
        <v>1322420.9182110887</v>
      </c>
      <c r="BS98" s="2">
        <f t="shared" si="7"/>
        <v>8636190.4505744614</v>
      </c>
      <c r="BT98" s="2">
        <v>1497717.6499999997</v>
      </c>
      <c r="BV98" s="2">
        <f t="shared" si="8"/>
        <v>1497717.6499999997</v>
      </c>
      <c r="BW98" s="2">
        <v>110210.89647062586</v>
      </c>
      <c r="BX98" s="2">
        <f t="shared" si="9"/>
        <v>1607928.5464706256</v>
      </c>
      <c r="BY98" s="2">
        <f t="shared" si="10"/>
        <v>10244118.997045087</v>
      </c>
      <c r="BZ98" s="2">
        <v>865309.21685024002</v>
      </c>
      <c r="CA98" s="2">
        <f t="shared" si="11"/>
        <v>11109428.213895326</v>
      </c>
    </row>
    <row r="99" spans="1:79" x14ac:dyDescent="0.35">
      <c r="A99" s="6">
        <v>96</v>
      </c>
      <c r="B99" s="6" t="s">
        <v>174</v>
      </c>
      <c r="C99" s="2">
        <v>0</v>
      </c>
      <c r="M99" s="2">
        <v>0</v>
      </c>
      <c r="N99" s="2">
        <v>0</v>
      </c>
      <c r="O99" s="2">
        <v>0</v>
      </c>
      <c r="P99" s="2">
        <v>0</v>
      </c>
      <c r="Q99" s="2">
        <v>0</v>
      </c>
      <c r="R99" s="2">
        <v>0</v>
      </c>
      <c r="S99" s="2">
        <v>0</v>
      </c>
      <c r="T99" s="2">
        <v>0</v>
      </c>
      <c r="U99" s="2">
        <v>0</v>
      </c>
      <c r="V99" s="2">
        <v>0</v>
      </c>
      <c r="W99" s="2">
        <v>79625.290492803397</v>
      </c>
      <c r="X99" s="2">
        <v>9000.6034619182228</v>
      </c>
      <c r="Y99" s="2">
        <v>117290.5998489131</v>
      </c>
      <c r="Z99" s="2">
        <v>0</v>
      </c>
      <c r="AA99" s="2">
        <v>15313.46682205871</v>
      </c>
      <c r="AB99" s="2">
        <v>46.150104696001776</v>
      </c>
      <c r="AC99" s="2">
        <v>2405446.0391187193</v>
      </c>
      <c r="AD99" s="2">
        <v>0</v>
      </c>
      <c r="AE99" s="2">
        <v>0</v>
      </c>
      <c r="AF99" s="2">
        <v>0</v>
      </c>
      <c r="AG99" s="2">
        <v>0</v>
      </c>
      <c r="AH99" s="2">
        <v>0</v>
      </c>
      <c r="AI99" s="2">
        <v>0</v>
      </c>
      <c r="AJ99" s="2">
        <v>0</v>
      </c>
      <c r="AK99" s="2">
        <v>0</v>
      </c>
      <c r="AL99" s="2">
        <v>6.3224619646766655E-3</v>
      </c>
      <c r="AM99" s="2">
        <v>0</v>
      </c>
      <c r="AN99" s="2">
        <v>0</v>
      </c>
      <c r="AO99" s="2">
        <v>0</v>
      </c>
      <c r="AP99" s="2">
        <v>96.499170000000007</v>
      </c>
      <c r="BK99" s="2">
        <v>0</v>
      </c>
      <c r="BQ99" s="2">
        <f t="shared" si="6"/>
        <v>2626818.6553415712</v>
      </c>
      <c r="BR99" s="2">
        <v>107676.00804868266</v>
      </c>
      <c r="BS99" s="2">
        <f t="shared" si="7"/>
        <v>2734494.6633902537</v>
      </c>
      <c r="BT99" s="2">
        <v>1486926.7899999998</v>
      </c>
      <c r="BV99" s="2">
        <f t="shared" si="8"/>
        <v>1486926.7899999998</v>
      </c>
      <c r="BW99" s="2">
        <v>37582.447576226761</v>
      </c>
      <c r="BX99" s="2">
        <f t="shared" si="9"/>
        <v>1524509.2375762265</v>
      </c>
      <c r="BY99" s="2">
        <f t="shared" si="10"/>
        <v>4259003.9009664804</v>
      </c>
      <c r="BZ99" s="2">
        <v>313265.07300425577</v>
      </c>
      <c r="CA99" s="2">
        <f t="shared" si="11"/>
        <v>4572268.9739707364</v>
      </c>
    </row>
    <row r="100" spans="1:79" x14ac:dyDescent="0.35">
      <c r="A100" s="6">
        <v>97</v>
      </c>
      <c r="B100" s="6" t="s">
        <v>175</v>
      </c>
      <c r="C100" s="2">
        <v>0</v>
      </c>
      <c r="M100" s="2">
        <v>0</v>
      </c>
      <c r="N100" s="2">
        <v>0</v>
      </c>
      <c r="O100" s="2">
        <v>0</v>
      </c>
      <c r="P100" s="2">
        <v>0</v>
      </c>
      <c r="Q100" s="2">
        <v>0</v>
      </c>
      <c r="R100" s="2">
        <v>0</v>
      </c>
      <c r="S100" s="2">
        <v>0</v>
      </c>
      <c r="T100" s="2">
        <v>0</v>
      </c>
      <c r="U100" s="2">
        <v>0</v>
      </c>
      <c r="V100" s="2">
        <v>0</v>
      </c>
      <c r="W100" s="2">
        <v>0</v>
      </c>
      <c r="X100" s="2">
        <v>548.09254665905235</v>
      </c>
      <c r="Y100" s="2">
        <v>23386.580539880055</v>
      </c>
      <c r="Z100" s="2">
        <v>0</v>
      </c>
      <c r="AA100" s="2">
        <v>41113.854596731348</v>
      </c>
      <c r="AB100" s="2">
        <v>0</v>
      </c>
      <c r="AC100" s="2">
        <v>1687957.3196572333</v>
      </c>
      <c r="AD100" s="2">
        <v>0</v>
      </c>
      <c r="AE100" s="2">
        <v>0</v>
      </c>
      <c r="AF100" s="2">
        <v>0</v>
      </c>
      <c r="AG100" s="2">
        <v>0</v>
      </c>
      <c r="AH100" s="2">
        <v>0</v>
      </c>
      <c r="AI100" s="2">
        <v>0</v>
      </c>
      <c r="AJ100" s="2">
        <v>0</v>
      </c>
      <c r="AK100" s="2">
        <v>0</v>
      </c>
      <c r="AL100" s="2">
        <v>6.3224619646766655E-3</v>
      </c>
      <c r="AM100" s="2">
        <v>0</v>
      </c>
      <c r="AN100" s="2">
        <v>0</v>
      </c>
      <c r="AO100" s="2">
        <v>0</v>
      </c>
      <c r="AP100" s="2">
        <v>0</v>
      </c>
      <c r="BK100" s="2">
        <v>0</v>
      </c>
      <c r="BQ100" s="2">
        <f t="shared" si="6"/>
        <v>1753005.8536629656</v>
      </c>
      <c r="BR100" s="2">
        <v>143900.0323622014</v>
      </c>
      <c r="BS100" s="2">
        <f t="shared" si="7"/>
        <v>1896905.8860251671</v>
      </c>
      <c r="BT100" s="2">
        <v>484879.27000000008</v>
      </c>
      <c r="BV100" s="2">
        <f t="shared" si="8"/>
        <v>484879.27000000008</v>
      </c>
      <c r="BW100" s="2">
        <v>9595.9994603556061</v>
      </c>
      <c r="BX100" s="2">
        <f t="shared" si="9"/>
        <v>494475.26946035569</v>
      </c>
      <c r="BY100" s="2">
        <f t="shared" si="10"/>
        <v>2391381.1554855229</v>
      </c>
      <c r="BZ100" s="2">
        <v>317679.26212099515</v>
      </c>
      <c r="CA100" s="2">
        <f t="shared" si="11"/>
        <v>2709060.4176065181</v>
      </c>
    </row>
    <row r="101" spans="1:79" x14ac:dyDescent="0.35">
      <c r="A101" s="6">
        <v>98</v>
      </c>
      <c r="B101" s="6" t="s">
        <v>176</v>
      </c>
      <c r="C101" s="2">
        <v>0</v>
      </c>
      <c r="M101" s="2">
        <v>0</v>
      </c>
      <c r="N101" s="2">
        <v>0</v>
      </c>
      <c r="O101" s="2">
        <v>0</v>
      </c>
      <c r="P101" s="2">
        <v>0</v>
      </c>
      <c r="Q101" s="2">
        <v>0</v>
      </c>
      <c r="R101" s="2">
        <v>0</v>
      </c>
      <c r="S101" s="2">
        <v>0</v>
      </c>
      <c r="T101" s="2">
        <v>0</v>
      </c>
      <c r="U101" s="2">
        <v>0</v>
      </c>
      <c r="V101" s="2">
        <v>0</v>
      </c>
      <c r="W101" s="2">
        <v>0</v>
      </c>
      <c r="X101" s="2">
        <v>14789.858970937925</v>
      </c>
      <c r="Y101" s="2">
        <v>82761.109016227114</v>
      </c>
      <c r="Z101" s="2">
        <v>0</v>
      </c>
      <c r="AA101" s="2">
        <v>29600.391193043077</v>
      </c>
      <c r="AB101" s="2">
        <v>45.419088536222517</v>
      </c>
      <c r="AC101" s="2">
        <v>3308591.5308999792</v>
      </c>
      <c r="AD101" s="2">
        <v>113300.49519992081</v>
      </c>
      <c r="AE101" s="2">
        <v>0</v>
      </c>
      <c r="AF101" s="2">
        <v>0</v>
      </c>
      <c r="AG101" s="2">
        <v>0</v>
      </c>
      <c r="AH101" s="2">
        <v>0</v>
      </c>
      <c r="AI101" s="2">
        <v>5700.3184016012037</v>
      </c>
      <c r="AJ101" s="2">
        <v>0</v>
      </c>
      <c r="AK101" s="2">
        <v>0</v>
      </c>
      <c r="AL101" s="2">
        <v>6.3224619646766655E-3</v>
      </c>
      <c r="AM101" s="2">
        <v>0</v>
      </c>
      <c r="AN101" s="2">
        <v>0</v>
      </c>
      <c r="AO101" s="2">
        <v>0</v>
      </c>
      <c r="AP101" s="2">
        <v>0</v>
      </c>
      <c r="BK101" s="2">
        <v>0</v>
      </c>
      <c r="BQ101" s="2">
        <f t="shared" si="6"/>
        <v>3554789.1290927073</v>
      </c>
      <c r="BR101" s="2">
        <v>476082.28482259577</v>
      </c>
      <c r="BS101" s="2">
        <f t="shared" si="7"/>
        <v>4030871.4139153031</v>
      </c>
      <c r="BT101" s="2">
        <v>887452.2300000001</v>
      </c>
      <c r="BV101" s="2">
        <f t="shared" si="8"/>
        <v>887452.2300000001</v>
      </c>
      <c r="BW101" s="2">
        <v>19031.927342113075</v>
      </c>
      <c r="BX101" s="2">
        <f t="shared" si="9"/>
        <v>906484.15734211321</v>
      </c>
      <c r="BY101" s="2">
        <f t="shared" si="10"/>
        <v>4937355.5712574162</v>
      </c>
      <c r="BZ101" s="2">
        <v>318404.95075345202</v>
      </c>
      <c r="CA101" s="2">
        <f t="shared" si="11"/>
        <v>5255760.5220108684</v>
      </c>
    </row>
    <row r="102" spans="1:79" x14ac:dyDescent="0.35">
      <c r="A102" s="6">
        <v>99</v>
      </c>
      <c r="B102" s="6" t="s">
        <v>177</v>
      </c>
      <c r="C102" s="2">
        <v>0</v>
      </c>
      <c r="M102" s="2">
        <v>0</v>
      </c>
      <c r="N102" s="2">
        <v>0</v>
      </c>
      <c r="O102" s="2">
        <v>0</v>
      </c>
      <c r="P102" s="2">
        <v>0</v>
      </c>
      <c r="Q102" s="2">
        <v>0</v>
      </c>
      <c r="R102" s="2">
        <v>0</v>
      </c>
      <c r="S102" s="2">
        <v>0</v>
      </c>
      <c r="T102" s="2">
        <v>0</v>
      </c>
      <c r="U102" s="2">
        <v>0</v>
      </c>
      <c r="V102" s="2">
        <v>0</v>
      </c>
      <c r="W102" s="2">
        <v>0</v>
      </c>
      <c r="X102" s="2">
        <v>3541.5386304001313</v>
      </c>
      <c r="Y102" s="2">
        <v>44175.480745360117</v>
      </c>
      <c r="Z102" s="2">
        <v>19834.639221465946</v>
      </c>
      <c r="AA102" s="2">
        <v>332525.86546071456</v>
      </c>
      <c r="AB102" s="2">
        <v>21.833901461780222</v>
      </c>
      <c r="AC102" s="2">
        <v>768.01315429406191</v>
      </c>
      <c r="AD102" s="2">
        <v>3.4239051803325351</v>
      </c>
      <c r="AE102" s="2">
        <v>0</v>
      </c>
      <c r="AF102" s="2">
        <v>0</v>
      </c>
      <c r="AG102" s="2">
        <v>0</v>
      </c>
      <c r="AH102" s="2">
        <v>0</v>
      </c>
      <c r="AI102" s="2">
        <v>1210.7577852162626</v>
      </c>
      <c r="AJ102" s="2">
        <v>0</v>
      </c>
      <c r="AK102" s="2">
        <v>0</v>
      </c>
      <c r="AL102" s="2">
        <v>6.3224619646766655E-3</v>
      </c>
      <c r="AM102" s="2">
        <v>0</v>
      </c>
      <c r="AN102" s="2">
        <v>0</v>
      </c>
      <c r="AO102" s="2">
        <v>0</v>
      </c>
      <c r="AP102" s="2">
        <v>0</v>
      </c>
      <c r="BK102" s="2">
        <v>0</v>
      </c>
      <c r="BQ102" s="2">
        <f t="shared" si="6"/>
        <v>402081.55912655516</v>
      </c>
      <c r="BR102" s="2">
        <v>227068.28649874622</v>
      </c>
      <c r="BS102" s="2">
        <f t="shared" si="7"/>
        <v>629149.84562530136</v>
      </c>
      <c r="BT102" s="2">
        <v>5681014.4500000002</v>
      </c>
      <c r="BV102" s="2">
        <f t="shared" si="8"/>
        <v>5681014.4500000002</v>
      </c>
      <c r="BW102" s="2">
        <v>48376.263281058462</v>
      </c>
      <c r="BX102" s="2">
        <f t="shared" si="9"/>
        <v>5729390.7132810587</v>
      </c>
      <c r="BY102" s="2">
        <f t="shared" si="10"/>
        <v>6358540.5589063596</v>
      </c>
      <c r="BZ102" s="2">
        <v>131327.76578302201</v>
      </c>
      <c r="CA102" s="2">
        <f t="shared" si="11"/>
        <v>6489868.3246893818</v>
      </c>
    </row>
    <row r="103" spans="1:79" x14ac:dyDescent="0.35">
      <c r="A103" s="6">
        <v>100</v>
      </c>
      <c r="B103" s="6" t="s">
        <v>178</v>
      </c>
      <c r="C103" s="2">
        <v>0</v>
      </c>
      <c r="M103" s="2">
        <v>0</v>
      </c>
      <c r="N103" s="2">
        <v>0</v>
      </c>
      <c r="O103" s="2">
        <v>0</v>
      </c>
      <c r="P103" s="2">
        <v>0</v>
      </c>
      <c r="Q103" s="2">
        <v>0</v>
      </c>
      <c r="R103" s="2">
        <v>0</v>
      </c>
      <c r="S103" s="2">
        <v>0</v>
      </c>
      <c r="T103" s="2">
        <v>0</v>
      </c>
      <c r="U103" s="2">
        <v>0</v>
      </c>
      <c r="V103" s="2">
        <v>0</v>
      </c>
      <c r="W103" s="2">
        <v>0</v>
      </c>
      <c r="X103" s="2">
        <v>25467.953592996735</v>
      </c>
      <c r="Y103" s="2">
        <v>118099.40300530365</v>
      </c>
      <c r="Z103" s="2">
        <v>18511.932808314872</v>
      </c>
      <c r="AA103" s="2">
        <v>4921.0638628741199</v>
      </c>
      <c r="AB103" s="2">
        <v>10.5497341168753</v>
      </c>
      <c r="AC103" s="2">
        <v>996852.53412438766</v>
      </c>
      <c r="AD103" s="2">
        <v>221655.0276140073</v>
      </c>
      <c r="AE103" s="2">
        <v>0</v>
      </c>
      <c r="AF103" s="2">
        <v>0</v>
      </c>
      <c r="AG103" s="2">
        <v>0</v>
      </c>
      <c r="AH103" s="2">
        <v>0</v>
      </c>
      <c r="AI103" s="2">
        <v>17777.576678386285</v>
      </c>
      <c r="AJ103" s="2">
        <v>0</v>
      </c>
      <c r="AK103" s="2">
        <v>0</v>
      </c>
      <c r="AL103" s="2">
        <v>6.3224619646766655E-3</v>
      </c>
      <c r="AM103" s="2">
        <v>0</v>
      </c>
      <c r="AN103" s="2">
        <v>0</v>
      </c>
      <c r="AO103" s="2">
        <v>0</v>
      </c>
      <c r="AP103" s="2">
        <v>296.70584816537729</v>
      </c>
      <c r="BK103" s="2">
        <v>0</v>
      </c>
      <c r="BQ103" s="2">
        <f t="shared" si="6"/>
        <v>1403592.7535910145</v>
      </c>
      <c r="BR103" s="2">
        <v>1050679.4396278115</v>
      </c>
      <c r="BS103" s="2">
        <f t="shared" si="7"/>
        <v>2454272.1932188263</v>
      </c>
      <c r="BT103" s="2">
        <v>4549712.0300000031</v>
      </c>
      <c r="BV103" s="2">
        <f t="shared" si="8"/>
        <v>4549712.0300000031</v>
      </c>
      <c r="BW103" s="2">
        <v>413399.63435083465</v>
      </c>
      <c r="BX103" s="2">
        <f t="shared" si="9"/>
        <v>4963111.6643508375</v>
      </c>
      <c r="BY103" s="2">
        <f t="shared" si="10"/>
        <v>7417383.8575696638</v>
      </c>
      <c r="BZ103" s="2">
        <v>126181.61627247201</v>
      </c>
      <c r="CA103" s="2">
        <f t="shared" si="11"/>
        <v>7543565.4738421356</v>
      </c>
    </row>
    <row r="104" spans="1:79" x14ac:dyDescent="0.35">
      <c r="A104" s="6">
        <v>101</v>
      </c>
      <c r="B104" s="6" t="s">
        <v>179</v>
      </c>
      <c r="C104" s="2">
        <v>0</v>
      </c>
      <c r="M104" s="2">
        <v>0</v>
      </c>
      <c r="N104" s="2">
        <v>0</v>
      </c>
      <c r="O104" s="2">
        <v>0</v>
      </c>
      <c r="P104" s="2">
        <v>0</v>
      </c>
      <c r="Q104" s="2">
        <v>0</v>
      </c>
      <c r="R104" s="2">
        <v>0</v>
      </c>
      <c r="S104" s="2">
        <v>0</v>
      </c>
      <c r="T104" s="2">
        <v>0</v>
      </c>
      <c r="U104" s="2">
        <v>0</v>
      </c>
      <c r="V104" s="2">
        <v>0</v>
      </c>
      <c r="W104" s="2">
        <v>0</v>
      </c>
      <c r="X104" s="2">
        <v>30264.041048000803</v>
      </c>
      <c r="Y104" s="2">
        <v>3614046.3421582747</v>
      </c>
      <c r="Z104" s="2">
        <v>2047049.2749312252</v>
      </c>
      <c r="AA104" s="2">
        <v>725054.03905318654</v>
      </c>
      <c r="AB104" s="2">
        <v>561648.61142389476</v>
      </c>
      <c r="AC104" s="2">
        <v>786771.22463116853</v>
      </c>
      <c r="AD104" s="2">
        <v>288459.77624401887</v>
      </c>
      <c r="AE104" s="2">
        <v>0</v>
      </c>
      <c r="AF104" s="2">
        <v>0</v>
      </c>
      <c r="AG104" s="2">
        <v>0</v>
      </c>
      <c r="AH104" s="2">
        <v>0</v>
      </c>
      <c r="AI104" s="2">
        <v>12004.969342794759</v>
      </c>
      <c r="AJ104" s="2">
        <v>0</v>
      </c>
      <c r="AK104" s="2">
        <v>0</v>
      </c>
      <c r="AL104" s="2">
        <v>6.3224619646766655E-3</v>
      </c>
      <c r="AM104" s="2">
        <v>17290.460405458041</v>
      </c>
      <c r="AN104" s="2">
        <v>0</v>
      </c>
      <c r="AO104" s="2">
        <v>0</v>
      </c>
      <c r="AP104" s="2">
        <v>389349.50446238054</v>
      </c>
      <c r="BK104" s="2">
        <v>0</v>
      </c>
      <c r="BQ104" s="2">
        <f t="shared" si="6"/>
        <v>8471938.2500228658</v>
      </c>
      <c r="BR104" s="2">
        <v>525087.25728182809</v>
      </c>
      <c r="BS104" s="2">
        <f t="shared" si="7"/>
        <v>8997025.5073046945</v>
      </c>
      <c r="BT104" s="2">
        <v>1776162.06</v>
      </c>
      <c r="BV104" s="2">
        <f t="shared" si="8"/>
        <v>1776162.06</v>
      </c>
      <c r="BW104" s="2">
        <v>52217.501557067146</v>
      </c>
      <c r="BX104" s="2">
        <f t="shared" si="9"/>
        <v>1828379.5615570671</v>
      </c>
      <c r="BY104" s="2">
        <f t="shared" si="10"/>
        <v>10825405.068861762</v>
      </c>
      <c r="BZ104" s="2">
        <v>1292375.9346024201</v>
      </c>
      <c r="CA104" s="2">
        <f t="shared" si="11"/>
        <v>12117781.003464183</v>
      </c>
    </row>
    <row r="105" spans="1:79" x14ac:dyDescent="0.35">
      <c r="A105" s="6">
        <v>102</v>
      </c>
      <c r="B105" s="6" t="s">
        <v>180</v>
      </c>
      <c r="C105" s="2">
        <v>0</v>
      </c>
      <c r="M105" s="2">
        <v>0</v>
      </c>
      <c r="N105" s="2">
        <v>0</v>
      </c>
      <c r="O105" s="2">
        <v>0</v>
      </c>
      <c r="P105" s="2">
        <v>0</v>
      </c>
      <c r="Q105" s="2">
        <v>0</v>
      </c>
      <c r="R105" s="2">
        <v>0</v>
      </c>
      <c r="S105" s="2">
        <v>0</v>
      </c>
      <c r="T105" s="2">
        <v>0</v>
      </c>
      <c r="U105" s="2">
        <v>0</v>
      </c>
      <c r="V105" s="2">
        <v>0</v>
      </c>
      <c r="W105" s="2">
        <v>0</v>
      </c>
      <c r="X105" s="2">
        <v>167572.86332752873</v>
      </c>
      <c r="Y105" s="2">
        <v>80856.411046208741</v>
      </c>
      <c r="Z105" s="2">
        <v>0</v>
      </c>
      <c r="AA105" s="2">
        <v>164597.48424453239</v>
      </c>
      <c r="AB105" s="2">
        <v>831534.76741193142</v>
      </c>
      <c r="AC105" s="2">
        <v>625124.76314537134</v>
      </c>
      <c r="AD105" s="2">
        <v>679395.36250009458</v>
      </c>
      <c r="AE105" s="2">
        <v>0</v>
      </c>
      <c r="AF105" s="2">
        <v>0</v>
      </c>
      <c r="AG105" s="2">
        <v>0</v>
      </c>
      <c r="AH105" s="2">
        <v>0</v>
      </c>
      <c r="AI105" s="2">
        <v>39629.923846417703</v>
      </c>
      <c r="AJ105" s="2">
        <v>34307.109555693009</v>
      </c>
      <c r="AK105" s="2">
        <v>0</v>
      </c>
      <c r="AL105" s="2">
        <v>6.3224619646766655E-3</v>
      </c>
      <c r="AM105" s="2">
        <v>0</v>
      </c>
      <c r="AN105" s="2">
        <v>0</v>
      </c>
      <c r="AO105" s="2">
        <v>1411130.1885009999</v>
      </c>
      <c r="AP105" s="2">
        <v>8498.2801780463833</v>
      </c>
      <c r="BK105" s="2">
        <v>0</v>
      </c>
      <c r="BQ105" s="2">
        <f t="shared" si="6"/>
        <v>4042647.160079286</v>
      </c>
      <c r="BR105" s="2">
        <v>108194.49221963035</v>
      </c>
      <c r="BS105" s="2">
        <f t="shared" si="7"/>
        <v>4150841.6522989161</v>
      </c>
      <c r="BT105" s="2">
        <v>3737802.649999999</v>
      </c>
      <c r="BV105" s="2">
        <f t="shared" si="8"/>
        <v>3737802.649999999</v>
      </c>
      <c r="BW105" s="2">
        <v>60816.798553999848</v>
      </c>
      <c r="BX105" s="2">
        <f t="shared" si="9"/>
        <v>3798619.448553999</v>
      </c>
      <c r="BY105" s="2">
        <f t="shared" si="10"/>
        <v>7949461.1008529151</v>
      </c>
      <c r="BZ105" s="2">
        <v>859933.11357523524</v>
      </c>
      <c r="CA105" s="2">
        <f t="shared" si="11"/>
        <v>8809394.214428151</v>
      </c>
    </row>
    <row r="106" spans="1:79" x14ac:dyDescent="0.35">
      <c r="A106" s="6">
        <v>103</v>
      </c>
      <c r="B106" s="6" t="s">
        <v>181</v>
      </c>
      <c r="C106" s="2">
        <v>0</v>
      </c>
      <c r="M106" s="2">
        <v>0</v>
      </c>
      <c r="N106" s="2">
        <v>0</v>
      </c>
      <c r="O106" s="2">
        <v>0</v>
      </c>
      <c r="P106" s="2">
        <v>0</v>
      </c>
      <c r="Q106" s="2">
        <v>0</v>
      </c>
      <c r="R106" s="2">
        <v>0</v>
      </c>
      <c r="S106" s="2">
        <v>0</v>
      </c>
      <c r="T106" s="2">
        <v>0</v>
      </c>
      <c r="U106" s="2">
        <v>0</v>
      </c>
      <c r="V106" s="2">
        <v>0</v>
      </c>
      <c r="W106" s="2">
        <v>0</v>
      </c>
      <c r="X106" s="2">
        <v>0</v>
      </c>
      <c r="Y106" s="2">
        <v>0</v>
      </c>
      <c r="Z106" s="2">
        <v>0</v>
      </c>
      <c r="AA106" s="2">
        <v>0</v>
      </c>
      <c r="AB106" s="2">
        <v>326340.89875816012</v>
      </c>
      <c r="AC106" s="2">
        <v>0</v>
      </c>
      <c r="AD106" s="2">
        <v>0</v>
      </c>
      <c r="AE106" s="2">
        <v>0</v>
      </c>
      <c r="AF106" s="2">
        <v>0</v>
      </c>
      <c r="AG106" s="2">
        <v>0</v>
      </c>
      <c r="AH106" s="2">
        <v>0</v>
      </c>
      <c r="AI106" s="2">
        <v>0</v>
      </c>
      <c r="AJ106" s="2">
        <v>0</v>
      </c>
      <c r="AK106" s="2">
        <v>0</v>
      </c>
      <c r="AL106" s="2">
        <v>6.3224619646766655E-3</v>
      </c>
      <c r="AM106" s="2">
        <v>0</v>
      </c>
      <c r="AN106" s="2">
        <v>0</v>
      </c>
      <c r="AO106" s="2">
        <v>661.53890641421879</v>
      </c>
      <c r="AP106" s="2">
        <v>0</v>
      </c>
      <c r="BK106" s="2">
        <v>0</v>
      </c>
      <c r="BQ106" s="2">
        <f t="shared" si="6"/>
        <v>327002.4439870363</v>
      </c>
      <c r="BR106" s="2">
        <v>64873.46336144708</v>
      </c>
      <c r="BS106" s="2">
        <f t="shared" si="7"/>
        <v>391875.90734848339</v>
      </c>
      <c r="BT106" s="2">
        <v>162208.62000000002</v>
      </c>
      <c r="BV106" s="2">
        <f t="shared" si="8"/>
        <v>162208.62000000002</v>
      </c>
      <c r="BW106" s="2">
        <v>0</v>
      </c>
      <c r="BX106" s="2">
        <f t="shared" si="9"/>
        <v>162208.62000000002</v>
      </c>
      <c r="BY106" s="2">
        <f t="shared" si="10"/>
        <v>554084.52734848345</v>
      </c>
      <c r="BZ106" s="2">
        <v>124816.16081630019</v>
      </c>
      <c r="CA106" s="2">
        <f t="shared" si="11"/>
        <v>678900.68816478364</v>
      </c>
    </row>
    <row r="107" spans="1:79" x14ac:dyDescent="0.35">
      <c r="A107" s="6">
        <v>104</v>
      </c>
      <c r="B107" s="6" t="s">
        <v>182</v>
      </c>
      <c r="C107" s="2">
        <v>0</v>
      </c>
      <c r="M107" s="2">
        <v>0</v>
      </c>
      <c r="N107" s="2">
        <v>0</v>
      </c>
      <c r="O107" s="2">
        <v>0</v>
      </c>
      <c r="P107" s="2">
        <v>0</v>
      </c>
      <c r="Q107" s="2">
        <v>0</v>
      </c>
      <c r="R107" s="2">
        <v>0</v>
      </c>
      <c r="S107" s="2">
        <v>0</v>
      </c>
      <c r="T107" s="2">
        <v>0</v>
      </c>
      <c r="U107" s="2">
        <v>0</v>
      </c>
      <c r="V107" s="2">
        <v>0</v>
      </c>
      <c r="W107" s="2">
        <v>0</v>
      </c>
      <c r="X107" s="2">
        <v>11785.579906062227</v>
      </c>
      <c r="Y107" s="2">
        <v>0</v>
      </c>
      <c r="Z107" s="2">
        <v>0</v>
      </c>
      <c r="AA107" s="2">
        <v>0</v>
      </c>
      <c r="AB107" s="2">
        <v>0</v>
      </c>
      <c r="AC107" s="2">
        <v>0</v>
      </c>
      <c r="AD107" s="2">
        <v>71346.113530838687</v>
      </c>
      <c r="AE107" s="2">
        <v>956045.56962714996</v>
      </c>
      <c r="AF107" s="2">
        <v>0</v>
      </c>
      <c r="AG107" s="2">
        <v>0</v>
      </c>
      <c r="AH107" s="2">
        <v>0</v>
      </c>
      <c r="AI107" s="2">
        <v>0</v>
      </c>
      <c r="AJ107" s="2">
        <v>0</v>
      </c>
      <c r="AK107" s="2">
        <v>0</v>
      </c>
      <c r="AL107" s="2">
        <v>6.3224619646766655E-3</v>
      </c>
      <c r="AM107" s="2">
        <v>0</v>
      </c>
      <c r="AN107" s="2">
        <v>0</v>
      </c>
      <c r="AO107" s="2">
        <v>0</v>
      </c>
      <c r="AP107" s="2">
        <v>32.901470000000003</v>
      </c>
      <c r="BK107" s="2">
        <v>0</v>
      </c>
      <c r="BQ107" s="2">
        <f t="shared" si="6"/>
        <v>1039210.1708565129</v>
      </c>
      <c r="BR107" s="2">
        <v>6556.849060762619</v>
      </c>
      <c r="BS107" s="2">
        <f t="shared" si="7"/>
        <v>1045767.0199172755</v>
      </c>
      <c r="BT107" s="2">
        <v>3928518.8699999996</v>
      </c>
      <c r="BV107" s="2">
        <f t="shared" si="8"/>
        <v>3928518.8699999996</v>
      </c>
      <c r="BW107" s="2">
        <v>0</v>
      </c>
      <c r="BX107" s="2">
        <f t="shared" si="9"/>
        <v>3928518.8699999996</v>
      </c>
      <c r="BY107" s="2">
        <f t="shared" si="10"/>
        <v>4974285.8899172749</v>
      </c>
      <c r="BZ107" s="2">
        <v>0</v>
      </c>
      <c r="CA107" s="2">
        <f t="shared" si="11"/>
        <v>4974285.8899172749</v>
      </c>
    </row>
    <row r="108" spans="1:79" x14ac:dyDescent="0.35">
      <c r="A108" s="6">
        <v>105</v>
      </c>
      <c r="B108" s="6" t="s">
        <v>183</v>
      </c>
      <c r="C108" s="2">
        <v>0</v>
      </c>
      <c r="M108" s="2">
        <v>0</v>
      </c>
      <c r="N108" s="2">
        <v>0</v>
      </c>
      <c r="O108" s="2">
        <v>0</v>
      </c>
      <c r="P108" s="2">
        <v>0</v>
      </c>
      <c r="Q108" s="2">
        <v>0</v>
      </c>
      <c r="R108" s="2">
        <v>0</v>
      </c>
      <c r="S108" s="2">
        <v>0</v>
      </c>
      <c r="T108" s="2">
        <v>0</v>
      </c>
      <c r="U108" s="2">
        <v>0</v>
      </c>
      <c r="V108" s="2">
        <v>0</v>
      </c>
      <c r="W108" s="2">
        <v>0</v>
      </c>
      <c r="X108" s="2">
        <v>40996.586758100493</v>
      </c>
      <c r="Y108" s="2">
        <v>0</v>
      </c>
      <c r="Z108" s="2">
        <v>0</v>
      </c>
      <c r="AA108" s="2">
        <v>0</v>
      </c>
      <c r="AB108" s="2">
        <v>0</v>
      </c>
      <c r="AC108" s="2">
        <v>89673.220021546571</v>
      </c>
      <c r="AD108" s="2">
        <v>32096.566227097079</v>
      </c>
      <c r="AE108" s="2">
        <v>540595.77933734294</v>
      </c>
      <c r="AF108" s="2">
        <v>0</v>
      </c>
      <c r="AG108" s="2">
        <v>0</v>
      </c>
      <c r="AH108" s="2">
        <v>0</v>
      </c>
      <c r="AI108" s="2">
        <v>0</v>
      </c>
      <c r="AJ108" s="2">
        <v>6038.5553328620645</v>
      </c>
      <c r="AK108" s="2">
        <v>0</v>
      </c>
      <c r="AL108" s="2">
        <v>6.3224619646766655E-3</v>
      </c>
      <c r="AM108" s="2">
        <v>0</v>
      </c>
      <c r="AN108" s="2">
        <v>0</v>
      </c>
      <c r="AO108" s="2">
        <v>0</v>
      </c>
      <c r="AP108" s="2">
        <v>0</v>
      </c>
      <c r="BK108" s="2">
        <v>0</v>
      </c>
      <c r="BQ108" s="2">
        <f t="shared" si="6"/>
        <v>709400.71399941121</v>
      </c>
      <c r="BR108" s="2">
        <v>97259.249754001183</v>
      </c>
      <c r="BS108" s="2">
        <f t="shared" si="7"/>
        <v>806659.96375341236</v>
      </c>
      <c r="BT108" s="2">
        <v>206389.62000000002</v>
      </c>
      <c r="BV108" s="2">
        <f t="shared" si="8"/>
        <v>206389.62000000002</v>
      </c>
      <c r="BW108" s="2">
        <v>12549.759342835225</v>
      </c>
      <c r="BX108" s="2">
        <f t="shared" si="9"/>
        <v>218939.37934283525</v>
      </c>
      <c r="BY108" s="2">
        <f t="shared" si="10"/>
        <v>1025599.3430962476</v>
      </c>
      <c r="BZ108" s="2">
        <v>62945.933527687499</v>
      </c>
      <c r="CA108" s="2">
        <f t="shared" si="11"/>
        <v>1088545.2766239352</v>
      </c>
    </row>
    <row r="109" spans="1:79" x14ac:dyDescent="0.35">
      <c r="A109" s="6">
        <v>106</v>
      </c>
      <c r="B109" s="6" t="s">
        <v>184</v>
      </c>
      <c r="C109" s="2">
        <v>0</v>
      </c>
      <c r="M109" s="2">
        <v>0</v>
      </c>
      <c r="N109" s="2">
        <v>0</v>
      </c>
      <c r="O109" s="2">
        <v>0</v>
      </c>
      <c r="P109" s="2">
        <v>0</v>
      </c>
      <c r="Q109" s="2">
        <v>0</v>
      </c>
      <c r="R109" s="2">
        <v>0</v>
      </c>
      <c r="S109" s="2">
        <v>0</v>
      </c>
      <c r="T109" s="2">
        <v>0</v>
      </c>
      <c r="U109" s="2">
        <v>0</v>
      </c>
      <c r="V109" s="2">
        <v>0</v>
      </c>
      <c r="W109" s="2">
        <v>0</v>
      </c>
      <c r="X109" s="2">
        <v>132836.76677101239</v>
      </c>
      <c r="Y109" s="2">
        <v>0</v>
      </c>
      <c r="Z109" s="2">
        <v>0</v>
      </c>
      <c r="AA109" s="2">
        <v>0</v>
      </c>
      <c r="AB109" s="2">
        <v>0</v>
      </c>
      <c r="AC109" s="2">
        <v>79269.532196829023</v>
      </c>
      <c r="AD109" s="2">
        <v>866658.04952561506</v>
      </c>
      <c r="AE109" s="2">
        <v>38586872.821240753</v>
      </c>
      <c r="AF109" s="2">
        <v>0</v>
      </c>
      <c r="AG109" s="2">
        <v>0</v>
      </c>
      <c r="AH109" s="2">
        <v>0</v>
      </c>
      <c r="AI109" s="2">
        <v>72758.568036672586</v>
      </c>
      <c r="AJ109" s="2">
        <v>0</v>
      </c>
      <c r="AK109" s="2">
        <v>0</v>
      </c>
      <c r="AL109" s="2">
        <v>6.3224619646766655E-3</v>
      </c>
      <c r="AM109" s="2">
        <v>0</v>
      </c>
      <c r="AN109" s="2">
        <v>0</v>
      </c>
      <c r="AO109" s="2">
        <v>0</v>
      </c>
      <c r="AP109" s="2">
        <v>0</v>
      </c>
      <c r="BK109" s="2">
        <v>0</v>
      </c>
      <c r="BQ109" s="2">
        <f t="shared" si="6"/>
        <v>39738395.744093344</v>
      </c>
      <c r="BR109" s="2">
        <v>2821000.0606741086</v>
      </c>
      <c r="BS109" s="2">
        <f t="shared" si="7"/>
        <v>42559395.804767452</v>
      </c>
      <c r="BT109" s="2">
        <v>2395247.13</v>
      </c>
      <c r="BV109" s="2">
        <f t="shared" si="8"/>
        <v>2395247.13</v>
      </c>
      <c r="BW109" s="2">
        <v>287409.59547712374</v>
      </c>
      <c r="BX109" s="2">
        <f t="shared" si="9"/>
        <v>2682656.7254771236</v>
      </c>
      <c r="BY109" s="2">
        <f t="shared" si="10"/>
        <v>45242052.530244574</v>
      </c>
      <c r="BZ109" s="2">
        <v>6840731.0804089298</v>
      </c>
      <c r="CA109" s="2">
        <f t="shared" si="11"/>
        <v>52082783.610653505</v>
      </c>
    </row>
    <row r="110" spans="1:79" x14ac:dyDescent="0.35">
      <c r="A110" s="6">
        <v>107</v>
      </c>
      <c r="B110" s="6" t="s">
        <v>185</v>
      </c>
      <c r="C110" s="2">
        <v>0</v>
      </c>
      <c r="M110" s="2">
        <v>0</v>
      </c>
      <c r="N110" s="2">
        <v>0</v>
      </c>
      <c r="O110" s="2">
        <v>0</v>
      </c>
      <c r="P110" s="2">
        <v>0</v>
      </c>
      <c r="Q110" s="2">
        <v>0</v>
      </c>
      <c r="R110" s="2">
        <v>0</v>
      </c>
      <c r="S110" s="2">
        <v>0</v>
      </c>
      <c r="T110" s="2">
        <v>0</v>
      </c>
      <c r="U110" s="2">
        <v>0</v>
      </c>
      <c r="V110" s="2">
        <v>0</v>
      </c>
      <c r="W110" s="2">
        <v>0</v>
      </c>
      <c r="X110" s="2">
        <v>2554.3933541699121</v>
      </c>
      <c r="Y110" s="2">
        <v>0</v>
      </c>
      <c r="Z110" s="2">
        <v>0</v>
      </c>
      <c r="AA110" s="2">
        <v>0</v>
      </c>
      <c r="AB110" s="2">
        <v>0</v>
      </c>
      <c r="AC110" s="2">
        <v>0</v>
      </c>
      <c r="AD110" s="2">
        <v>108269.68285700234</v>
      </c>
      <c r="AE110" s="2">
        <v>10563131.963152399</v>
      </c>
      <c r="AF110" s="2">
        <v>0</v>
      </c>
      <c r="AG110" s="2">
        <v>0</v>
      </c>
      <c r="AH110" s="2">
        <v>0</v>
      </c>
      <c r="AI110" s="2">
        <v>27537.686082559067</v>
      </c>
      <c r="AJ110" s="2">
        <v>0</v>
      </c>
      <c r="AK110" s="2">
        <v>0</v>
      </c>
      <c r="AL110" s="2">
        <v>6.3224619646766655E-3</v>
      </c>
      <c r="AM110" s="2">
        <v>0</v>
      </c>
      <c r="AN110" s="2">
        <v>0</v>
      </c>
      <c r="AO110" s="2">
        <v>0</v>
      </c>
      <c r="AP110" s="2">
        <v>0</v>
      </c>
      <c r="BK110" s="2">
        <v>0</v>
      </c>
      <c r="BQ110" s="2">
        <f t="shared" si="6"/>
        <v>10701493.731768593</v>
      </c>
      <c r="BR110" s="2">
        <v>463785.7657179737</v>
      </c>
      <c r="BS110" s="2">
        <f t="shared" si="7"/>
        <v>11165279.497486567</v>
      </c>
      <c r="BT110" s="2">
        <v>276036.58</v>
      </c>
      <c r="BV110" s="2">
        <f t="shared" si="8"/>
        <v>276036.58</v>
      </c>
      <c r="BW110" s="2">
        <v>0</v>
      </c>
      <c r="BX110" s="2">
        <f t="shared" si="9"/>
        <v>276036.58</v>
      </c>
      <c r="BY110" s="2">
        <f t="shared" si="10"/>
        <v>11441316.077486567</v>
      </c>
      <c r="BZ110" s="2">
        <v>849668.17889861984</v>
      </c>
      <c r="CA110" s="2">
        <f t="shared" si="11"/>
        <v>12290984.256385187</v>
      </c>
    </row>
    <row r="111" spans="1:79" x14ac:dyDescent="0.35">
      <c r="A111" s="6">
        <v>108</v>
      </c>
      <c r="B111" s="6" t="s">
        <v>186</v>
      </c>
      <c r="C111" s="2">
        <v>0</v>
      </c>
      <c r="M111" s="2">
        <v>0</v>
      </c>
      <c r="N111" s="2">
        <v>0</v>
      </c>
      <c r="O111" s="2">
        <v>0</v>
      </c>
      <c r="P111" s="2">
        <v>0</v>
      </c>
      <c r="Q111" s="2">
        <v>0</v>
      </c>
      <c r="R111" s="2">
        <v>0</v>
      </c>
      <c r="S111" s="2">
        <v>0</v>
      </c>
      <c r="T111" s="2">
        <v>0</v>
      </c>
      <c r="U111" s="2">
        <v>0</v>
      </c>
      <c r="V111" s="2">
        <v>0</v>
      </c>
      <c r="W111" s="2">
        <v>0</v>
      </c>
      <c r="X111" s="2">
        <v>7785.2382142223078</v>
      </c>
      <c r="Y111" s="2">
        <v>0</v>
      </c>
      <c r="Z111" s="2">
        <v>0</v>
      </c>
      <c r="AA111" s="2">
        <v>0</v>
      </c>
      <c r="AB111" s="2">
        <v>0</v>
      </c>
      <c r="AC111" s="2">
        <v>0</v>
      </c>
      <c r="AD111" s="2">
        <v>39389.370756551194</v>
      </c>
      <c r="AE111" s="2">
        <v>2586897.9304375802</v>
      </c>
      <c r="AF111" s="2">
        <v>0</v>
      </c>
      <c r="AG111" s="2">
        <v>0</v>
      </c>
      <c r="AH111" s="2">
        <v>0</v>
      </c>
      <c r="AI111" s="2">
        <v>7208.1197641293174</v>
      </c>
      <c r="AJ111" s="2">
        <v>0</v>
      </c>
      <c r="AK111" s="2">
        <v>0</v>
      </c>
      <c r="AL111" s="2">
        <v>6.3224619646766655E-3</v>
      </c>
      <c r="AM111" s="2">
        <v>0</v>
      </c>
      <c r="AN111" s="2">
        <v>0</v>
      </c>
      <c r="AO111" s="2">
        <v>0</v>
      </c>
      <c r="AP111" s="2">
        <v>0</v>
      </c>
      <c r="BK111" s="2">
        <v>0</v>
      </c>
      <c r="BQ111" s="2">
        <f t="shared" si="6"/>
        <v>2641280.6654949449</v>
      </c>
      <c r="BR111" s="2">
        <v>30570.849335608313</v>
      </c>
      <c r="BS111" s="2">
        <f t="shared" si="7"/>
        <v>2671851.5148305534</v>
      </c>
      <c r="BT111" s="2">
        <v>25379.250000000004</v>
      </c>
      <c r="BV111" s="2">
        <f t="shared" si="8"/>
        <v>25379.250000000004</v>
      </c>
      <c r="BW111" s="2">
        <v>0</v>
      </c>
      <c r="BX111" s="2">
        <f t="shared" si="9"/>
        <v>25379.250000000004</v>
      </c>
      <c r="BY111" s="2">
        <f t="shared" si="10"/>
        <v>2697230.7648305534</v>
      </c>
      <c r="BZ111" s="2">
        <v>369572.88537899876</v>
      </c>
      <c r="CA111" s="2">
        <f t="shared" si="11"/>
        <v>3066803.6502095521</v>
      </c>
    </row>
    <row r="112" spans="1:79" x14ac:dyDescent="0.35">
      <c r="A112" s="6">
        <v>109</v>
      </c>
      <c r="B112" s="6" t="s">
        <v>187</v>
      </c>
      <c r="C112" s="2">
        <v>0</v>
      </c>
      <c r="M112" s="2">
        <v>0</v>
      </c>
      <c r="N112" s="2">
        <v>0</v>
      </c>
      <c r="O112" s="2">
        <v>0</v>
      </c>
      <c r="P112" s="2">
        <v>0</v>
      </c>
      <c r="Q112" s="2">
        <v>0</v>
      </c>
      <c r="R112" s="2">
        <v>0</v>
      </c>
      <c r="S112" s="2">
        <v>0</v>
      </c>
      <c r="T112" s="2">
        <v>0</v>
      </c>
      <c r="U112" s="2">
        <v>0</v>
      </c>
      <c r="V112" s="2">
        <v>0</v>
      </c>
      <c r="W112" s="2">
        <v>0</v>
      </c>
      <c r="X112" s="2">
        <v>0</v>
      </c>
      <c r="Y112" s="2">
        <v>0</v>
      </c>
      <c r="Z112" s="2">
        <v>0</v>
      </c>
      <c r="AA112" s="2">
        <v>0</v>
      </c>
      <c r="AB112" s="2">
        <v>0</v>
      </c>
      <c r="AC112" s="2">
        <v>0</v>
      </c>
      <c r="AD112" s="2">
        <v>30.150677825349931</v>
      </c>
      <c r="AE112" s="2">
        <v>365695.01429900102</v>
      </c>
      <c r="AF112" s="2">
        <v>0</v>
      </c>
      <c r="AG112" s="2">
        <v>0</v>
      </c>
      <c r="AH112" s="2">
        <v>0</v>
      </c>
      <c r="AI112" s="2">
        <v>0</v>
      </c>
      <c r="AJ112" s="2">
        <v>0</v>
      </c>
      <c r="AK112" s="2">
        <v>0</v>
      </c>
      <c r="AL112" s="2">
        <v>6.3224619646766655E-3</v>
      </c>
      <c r="AM112" s="2">
        <v>0</v>
      </c>
      <c r="AN112" s="2">
        <v>0</v>
      </c>
      <c r="AO112" s="2">
        <v>0</v>
      </c>
      <c r="AP112" s="2">
        <v>0</v>
      </c>
      <c r="BK112" s="2">
        <v>0</v>
      </c>
      <c r="BQ112" s="2">
        <f t="shared" si="6"/>
        <v>365725.17129928828</v>
      </c>
      <c r="BR112" s="2">
        <v>997.78557980526386</v>
      </c>
      <c r="BS112" s="2">
        <f t="shared" si="7"/>
        <v>366722.95687909354</v>
      </c>
      <c r="BT112" s="2">
        <v>2571978.2599999998</v>
      </c>
      <c r="BV112" s="2">
        <f t="shared" si="8"/>
        <v>2571978.2599999998</v>
      </c>
      <c r="BW112" s="2">
        <v>0</v>
      </c>
      <c r="BX112" s="2">
        <f t="shared" si="9"/>
        <v>2571978.2599999998</v>
      </c>
      <c r="BY112" s="2">
        <f t="shared" si="10"/>
        <v>2938701.2168790931</v>
      </c>
      <c r="BZ112" s="2">
        <v>8781.0821169152005</v>
      </c>
      <c r="CA112" s="2">
        <f t="shared" si="11"/>
        <v>2947482.2989960085</v>
      </c>
    </row>
    <row r="113" spans="1:79" x14ac:dyDescent="0.35">
      <c r="A113" s="6">
        <v>110</v>
      </c>
      <c r="B113" s="6" t="s">
        <v>188</v>
      </c>
      <c r="C113" s="2">
        <v>0</v>
      </c>
      <c r="M113" s="2">
        <v>0</v>
      </c>
      <c r="N113" s="2">
        <v>0</v>
      </c>
      <c r="O113" s="2">
        <v>0</v>
      </c>
      <c r="P113" s="2">
        <v>0</v>
      </c>
      <c r="Q113" s="2">
        <v>0</v>
      </c>
      <c r="R113" s="2">
        <v>0</v>
      </c>
      <c r="S113" s="2">
        <v>0</v>
      </c>
      <c r="T113" s="2">
        <v>0</v>
      </c>
      <c r="U113" s="2">
        <v>0</v>
      </c>
      <c r="V113" s="2">
        <v>0</v>
      </c>
      <c r="W113" s="2">
        <v>0</v>
      </c>
      <c r="X113" s="2">
        <v>105521.33110187188</v>
      </c>
      <c r="Y113" s="2">
        <v>0</v>
      </c>
      <c r="Z113" s="2">
        <v>0</v>
      </c>
      <c r="AA113" s="2">
        <v>0</v>
      </c>
      <c r="AB113" s="2">
        <v>0</v>
      </c>
      <c r="AC113" s="2">
        <v>0</v>
      </c>
      <c r="AD113" s="2">
        <v>150627.10638109932</v>
      </c>
      <c r="AE113" s="2">
        <v>1815896.4944509901</v>
      </c>
      <c r="AF113" s="2">
        <v>0</v>
      </c>
      <c r="AG113" s="2">
        <v>0</v>
      </c>
      <c r="AH113" s="2">
        <v>0</v>
      </c>
      <c r="AI113" s="2">
        <v>0</v>
      </c>
      <c r="AJ113" s="2">
        <v>0</v>
      </c>
      <c r="AK113" s="2">
        <v>13624.365102068659</v>
      </c>
      <c r="AL113" s="2">
        <v>6.3224619646766655E-3</v>
      </c>
      <c r="AM113" s="2">
        <v>0</v>
      </c>
      <c r="AN113" s="2">
        <v>0</v>
      </c>
      <c r="AO113" s="2">
        <v>0</v>
      </c>
      <c r="AP113" s="2">
        <v>0</v>
      </c>
      <c r="BK113" s="2">
        <v>0</v>
      </c>
      <c r="BQ113" s="2">
        <f t="shared" si="6"/>
        <v>2085669.303358492</v>
      </c>
      <c r="BR113" s="2">
        <v>2893.3871926840111</v>
      </c>
      <c r="BS113" s="2">
        <f t="shared" si="7"/>
        <v>2088562.690551176</v>
      </c>
      <c r="BT113" s="2">
        <v>0</v>
      </c>
      <c r="BV113" s="2">
        <f t="shared" si="8"/>
        <v>0</v>
      </c>
      <c r="BW113" s="2">
        <v>0</v>
      </c>
      <c r="BX113" s="2">
        <f t="shared" si="9"/>
        <v>0</v>
      </c>
      <c r="BY113" s="2">
        <f t="shared" si="10"/>
        <v>2088562.690551176</v>
      </c>
      <c r="BZ113" s="2">
        <v>260388.62653427399</v>
      </c>
      <c r="CA113" s="2">
        <f t="shared" si="11"/>
        <v>2348951.31708545</v>
      </c>
    </row>
    <row r="114" spans="1:79" x14ac:dyDescent="0.35">
      <c r="A114" s="6">
        <v>111</v>
      </c>
      <c r="B114" s="6" t="s">
        <v>189</v>
      </c>
      <c r="C114" s="2">
        <v>0</v>
      </c>
      <c r="M114" s="2">
        <v>0</v>
      </c>
      <c r="N114" s="2">
        <v>0</v>
      </c>
      <c r="O114" s="2">
        <v>0</v>
      </c>
      <c r="P114" s="2">
        <v>0</v>
      </c>
      <c r="Q114" s="2">
        <v>0</v>
      </c>
      <c r="R114" s="2">
        <v>0</v>
      </c>
      <c r="S114" s="2">
        <v>63544.513417694478</v>
      </c>
      <c r="T114" s="2">
        <v>0</v>
      </c>
      <c r="U114" s="2">
        <v>0</v>
      </c>
      <c r="V114" s="2">
        <v>0</v>
      </c>
      <c r="W114" s="2">
        <v>2130665.4586430728</v>
      </c>
      <c r="X114" s="2">
        <v>2515.1120888707683</v>
      </c>
      <c r="Y114" s="2">
        <v>0</v>
      </c>
      <c r="Z114" s="2">
        <v>0</v>
      </c>
      <c r="AA114" s="2">
        <v>0</v>
      </c>
      <c r="AB114" s="2">
        <v>0</v>
      </c>
      <c r="AC114" s="2">
        <v>0</v>
      </c>
      <c r="AD114" s="2">
        <v>0</v>
      </c>
      <c r="AE114" s="2">
        <v>0</v>
      </c>
      <c r="AF114" s="2">
        <v>0</v>
      </c>
      <c r="AG114" s="2">
        <v>0</v>
      </c>
      <c r="AH114" s="2">
        <v>0</v>
      </c>
      <c r="AI114" s="2">
        <v>0</v>
      </c>
      <c r="AJ114" s="2">
        <v>97851.773647375332</v>
      </c>
      <c r="AK114" s="2">
        <v>0</v>
      </c>
      <c r="AL114" s="2">
        <v>6.3224619646766655E-3</v>
      </c>
      <c r="AM114" s="2">
        <v>0</v>
      </c>
      <c r="AN114" s="2">
        <v>0</v>
      </c>
      <c r="AO114" s="2">
        <v>13612794.648364369</v>
      </c>
      <c r="AP114" s="2">
        <v>0</v>
      </c>
      <c r="BK114" s="2">
        <v>0</v>
      </c>
      <c r="BQ114" s="2">
        <f t="shared" si="6"/>
        <v>15907371.512483845</v>
      </c>
      <c r="BR114" s="2">
        <v>368705.87087218749</v>
      </c>
      <c r="BS114" s="2">
        <f t="shared" si="7"/>
        <v>16276077.383356033</v>
      </c>
      <c r="BT114" s="2">
        <v>45585601.849999972</v>
      </c>
      <c r="BV114" s="2">
        <f t="shared" si="8"/>
        <v>45585601.849999972</v>
      </c>
      <c r="BW114" s="2">
        <v>174416.91114500465</v>
      </c>
      <c r="BX114" s="2">
        <f t="shared" si="9"/>
        <v>45760018.761144973</v>
      </c>
      <c r="BY114" s="2">
        <f t="shared" si="10"/>
        <v>62036096.144501008</v>
      </c>
      <c r="BZ114" s="2">
        <v>1212153.4753286701</v>
      </c>
      <c r="CA114" s="2">
        <f t="shared" si="11"/>
        <v>63248249.619829677</v>
      </c>
    </row>
    <row r="115" spans="1:79" x14ac:dyDescent="0.35">
      <c r="A115" s="6">
        <v>112</v>
      </c>
      <c r="B115" s="6" t="s">
        <v>190</v>
      </c>
      <c r="C115" s="2">
        <v>0</v>
      </c>
      <c r="M115" s="2">
        <v>0</v>
      </c>
      <c r="N115" s="2">
        <v>9.033821060482758</v>
      </c>
      <c r="O115" s="2">
        <v>2.47672444458393</v>
      </c>
      <c r="P115" s="2">
        <v>4013.4571432390267</v>
      </c>
      <c r="Q115" s="2">
        <v>0</v>
      </c>
      <c r="R115" s="2">
        <v>0</v>
      </c>
      <c r="S115" s="2">
        <v>58039.363756485196</v>
      </c>
      <c r="T115" s="2">
        <v>7727.0953115497359</v>
      </c>
      <c r="U115" s="2">
        <v>55020.843946278008</v>
      </c>
      <c r="V115" s="2">
        <v>0</v>
      </c>
      <c r="W115" s="2">
        <v>131559.6520015063</v>
      </c>
      <c r="X115" s="2">
        <v>3104828.7606052542</v>
      </c>
      <c r="Y115" s="2">
        <v>2272.3405939599802</v>
      </c>
      <c r="Z115" s="2">
        <v>46812.126519770412</v>
      </c>
      <c r="AA115" s="2">
        <v>6855.2165780823807</v>
      </c>
      <c r="AB115" s="2">
        <v>9437.3618796072624</v>
      </c>
      <c r="AC115" s="2">
        <v>54469.03131771028</v>
      </c>
      <c r="AD115" s="2">
        <v>454509.14538029494</v>
      </c>
      <c r="AE115" s="2">
        <v>1523900.63612422</v>
      </c>
      <c r="AF115" s="2">
        <v>23602.924217907901</v>
      </c>
      <c r="AG115" s="2">
        <v>199221.07488411231</v>
      </c>
      <c r="AH115" s="2">
        <v>530.81309585663246</v>
      </c>
      <c r="AI115" s="2">
        <v>231931.68885454163</v>
      </c>
      <c r="AJ115" s="2">
        <v>354433.88786988624</v>
      </c>
      <c r="AK115" s="2">
        <v>287857.44751666614</v>
      </c>
      <c r="AL115" s="2">
        <v>67163.388631564012</v>
      </c>
      <c r="AM115" s="2">
        <v>67483.60057900683</v>
      </c>
      <c r="AN115" s="2">
        <v>70974.725346997569</v>
      </c>
      <c r="AO115" s="2">
        <v>777189.31977377587</v>
      </c>
      <c r="AP115" s="2">
        <v>15437.285231575746</v>
      </c>
      <c r="BK115" s="2">
        <v>0</v>
      </c>
      <c r="BQ115" s="2">
        <f t="shared" si="6"/>
        <v>7555282.6977053508</v>
      </c>
      <c r="BR115" s="2">
        <v>823239.07264291751</v>
      </c>
      <c r="BS115" s="2">
        <f t="shared" si="7"/>
        <v>8378521.7703482686</v>
      </c>
      <c r="BT115" s="2">
        <v>3596803.98</v>
      </c>
      <c r="BV115" s="2">
        <f t="shared" si="8"/>
        <v>3596803.98</v>
      </c>
      <c r="BW115" s="2">
        <v>18898.41901580901</v>
      </c>
      <c r="BX115" s="2">
        <f t="shared" si="9"/>
        <v>3615702.3990158089</v>
      </c>
      <c r="BY115" s="2">
        <f t="shared" si="10"/>
        <v>11994224.169364078</v>
      </c>
      <c r="BZ115" s="2">
        <v>1895364.84022766</v>
      </c>
      <c r="CA115" s="2">
        <f t="shared" si="11"/>
        <v>13889589.009591738</v>
      </c>
    </row>
    <row r="116" spans="1:79" x14ac:dyDescent="0.35">
      <c r="A116" s="6">
        <v>113</v>
      </c>
      <c r="B116" s="6" t="s">
        <v>191</v>
      </c>
      <c r="C116" s="2">
        <v>0</v>
      </c>
      <c r="M116" s="2">
        <v>107.30228141190307</v>
      </c>
      <c r="N116" s="2">
        <v>52.550481858613715</v>
      </c>
      <c r="O116" s="2">
        <v>1147.84294</v>
      </c>
      <c r="P116" s="2">
        <v>5821.0724735447293</v>
      </c>
      <c r="Q116" s="2">
        <v>3134.7010028179448</v>
      </c>
      <c r="R116" s="2">
        <v>1417.4914889172132</v>
      </c>
      <c r="S116" s="2">
        <v>7474.7087692166861</v>
      </c>
      <c r="T116" s="2">
        <v>0</v>
      </c>
      <c r="U116" s="2">
        <v>0</v>
      </c>
      <c r="V116" s="2">
        <v>80678.962057481112</v>
      </c>
      <c r="W116" s="2">
        <v>1084.5831483877109</v>
      </c>
      <c r="X116" s="2">
        <v>1441.0120653010561</v>
      </c>
      <c r="Y116" s="2">
        <v>0</v>
      </c>
      <c r="Z116" s="2">
        <v>0</v>
      </c>
      <c r="AA116" s="2">
        <v>0</v>
      </c>
      <c r="AB116" s="2">
        <v>0</v>
      </c>
      <c r="AC116" s="2">
        <v>8.7324707513932349</v>
      </c>
      <c r="AD116" s="2">
        <v>21834.520984294555</v>
      </c>
      <c r="AE116" s="2">
        <v>15595.952304862738</v>
      </c>
      <c r="AF116" s="2">
        <v>690069.50787315355</v>
      </c>
      <c r="AG116" s="2">
        <v>6083.6012133585991</v>
      </c>
      <c r="AH116" s="2">
        <v>1.0013519248108276</v>
      </c>
      <c r="AI116" s="2">
        <v>284.83031832080553</v>
      </c>
      <c r="AJ116" s="2">
        <v>8646.8074173687255</v>
      </c>
      <c r="AK116" s="2">
        <v>0.36501</v>
      </c>
      <c r="AL116" s="2">
        <v>2233.247438681421</v>
      </c>
      <c r="AM116" s="2">
        <v>0</v>
      </c>
      <c r="AN116" s="2">
        <v>0</v>
      </c>
      <c r="AO116" s="2">
        <v>104.11208537149456</v>
      </c>
      <c r="AP116" s="2">
        <v>0</v>
      </c>
      <c r="AQ116" s="2">
        <v>233638400</v>
      </c>
      <c r="BK116" s="2">
        <v>0</v>
      </c>
      <c r="BQ116" s="2">
        <f t="shared" si="6"/>
        <v>234485622.90517703</v>
      </c>
      <c r="BR116" s="2">
        <v>402490.7699871959</v>
      </c>
      <c r="BS116" s="2">
        <f t="shared" si="7"/>
        <v>234888113.67516422</v>
      </c>
      <c r="BT116" s="2">
        <v>602864.03164305794</v>
      </c>
      <c r="BV116" s="2">
        <f t="shared" si="8"/>
        <v>602864.03164305794</v>
      </c>
      <c r="BW116" s="2">
        <v>0</v>
      </c>
      <c r="BX116" s="2">
        <f t="shared" si="9"/>
        <v>602864.03164305794</v>
      </c>
      <c r="BY116" s="2">
        <f t="shared" si="10"/>
        <v>235490977.70680729</v>
      </c>
      <c r="BZ116" s="2">
        <v>0</v>
      </c>
      <c r="CA116" s="2">
        <f t="shared" si="11"/>
        <v>235490977.70680729</v>
      </c>
    </row>
    <row r="117" spans="1:79" x14ac:dyDescent="0.35">
      <c r="A117" s="6">
        <v>114</v>
      </c>
      <c r="B117" s="6" t="s">
        <v>42</v>
      </c>
      <c r="C117" s="2">
        <v>0</v>
      </c>
      <c r="M117" s="2">
        <v>7263.3202841049833</v>
      </c>
      <c r="N117" s="2">
        <v>522.40332276727736</v>
      </c>
      <c r="O117" s="2">
        <v>9071.5977454662443</v>
      </c>
      <c r="P117" s="2">
        <v>311472.52629703697</v>
      </c>
      <c r="Q117" s="2">
        <v>15086.004747286595</v>
      </c>
      <c r="R117" s="2">
        <v>4491.8793424550131</v>
      </c>
      <c r="S117" s="2">
        <v>69025.778030911795</v>
      </c>
      <c r="T117" s="2">
        <v>3990.8938522428725</v>
      </c>
      <c r="U117" s="2">
        <v>1255.9800772155977</v>
      </c>
      <c r="V117" s="2">
        <v>646267.40516276739</v>
      </c>
      <c r="W117" s="2">
        <v>60310.904906563686</v>
      </c>
      <c r="X117" s="2">
        <v>21203.996880062987</v>
      </c>
      <c r="Y117" s="2">
        <v>12.593508981531645</v>
      </c>
      <c r="Z117" s="2">
        <v>1.0947468071119638E-5</v>
      </c>
      <c r="AA117" s="2">
        <v>0</v>
      </c>
      <c r="AB117" s="2">
        <v>4.8227454579917559</v>
      </c>
      <c r="AC117" s="2">
        <v>37555.546678452032</v>
      </c>
      <c r="AD117" s="2">
        <v>29195.873388897275</v>
      </c>
      <c r="AE117" s="2">
        <v>26365.83457259128</v>
      </c>
      <c r="AF117" s="2">
        <v>71197.951595652048</v>
      </c>
      <c r="AG117" s="2">
        <v>35378.380893147965</v>
      </c>
      <c r="AH117" s="2">
        <v>2173.5131491467228</v>
      </c>
      <c r="AI117" s="2">
        <v>22648.399593502101</v>
      </c>
      <c r="AJ117" s="2">
        <v>175080.04138020819</v>
      </c>
      <c r="AK117" s="2">
        <v>30.061509999999998</v>
      </c>
      <c r="AL117" s="2">
        <v>6079.59502998887</v>
      </c>
      <c r="AM117" s="2">
        <v>211.95908165944701</v>
      </c>
      <c r="AN117" s="2">
        <v>399.07185236794487</v>
      </c>
      <c r="AO117" s="2">
        <v>1388.5423829843858</v>
      </c>
      <c r="AP117" s="2">
        <v>0</v>
      </c>
      <c r="AR117" s="2">
        <v>47819600</v>
      </c>
      <c r="BK117" s="2">
        <v>0</v>
      </c>
      <c r="BQ117" s="2">
        <f t="shared" si="6"/>
        <v>49377284.878022864</v>
      </c>
      <c r="BR117" s="2">
        <v>-114954.06583745436</v>
      </c>
      <c r="BS117" s="2">
        <f t="shared" si="7"/>
        <v>49262330.812185407</v>
      </c>
      <c r="BT117" s="2">
        <v>0</v>
      </c>
      <c r="BV117" s="2">
        <f t="shared" si="8"/>
        <v>0</v>
      </c>
      <c r="BW117" s="2">
        <v>0</v>
      </c>
      <c r="BX117" s="2">
        <f t="shared" si="9"/>
        <v>0</v>
      </c>
      <c r="BY117" s="2">
        <f t="shared" si="10"/>
        <v>49262330.812185407</v>
      </c>
      <c r="BZ117" s="2">
        <v>0</v>
      </c>
      <c r="CA117" s="2">
        <f t="shared" si="11"/>
        <v>49262330.812185407</v>
      </c>
    </row>
    <row r="118" spans="1:79" x14ac:dyDescent="0.35">
      <c r="A118" s="6">
        <v>115</v>
      </c>
      <c r="B118" s="6" t="s">
        <v>43</v>
      </c>
      <c r="C118" s="2">
        <v>0</v>
      </c>
      <c r="M118" s="2">
        <v>0</v>
      </c>
      <c r="N118" s="2">
        <v>0</v>
      </c>
      <c r="O118" s="2">
        <v>0</v>
      </c>
      <c r="P118" s="2">
        <v>0</v>
      </c>
      <c r="Q118" s="2">
        <v>0</v>
      </c>
      <c r="R118" s="2">
        <v>0</v>
      </c>
      <c r="S118" s="2">
        <v>0</v>
      </c>
      <c r="T118" s="2">
        <v>0</v>
      </c>
      <c r="U118" s="2">
        <v>0</v>
      </c>
      <c r="V118" s="2">
        <v>0</v>
      </c>
      <c r="W118" s="2">
        <v>0</v>
      </c>
      <c r="X118" s="2">
        <v>0</v>
      </c>
      <c r="Y118" s="2">
        <v>0</v>
      </c>
      <c r="Z118" s="2">
        <v>0</v>
      </c>
      <c r="AA118" s="2">
        <v>0</v>
      </c>
      <c r="AB118" s="2">
        <v>0</v>
      </c>
      <c r="AC118" s="2">
        <v>0</v>
      </c>
      <c r="AD118" s="2">
        <v>0</v>
      </c>
      <c r="AE118" s="2">
        <v>0</v>
      </c>
      <c r="AF118" s="2">
        <v>24462.880369222676</v>
      </c>
      <c r="AG118" s="2">
        <v>3552.6785175429</v>
      </c>
      <c r="AH118" s="2">
        <v>0</v>
      </c>
      <c r="AI118" s="2">
        <v>0</v>
      </c>
      <c r="AJ118" s="2">
        <v>0</v>
      </c>
      <c r="AK118" s="2">
        <v>0</v>
      </c>
      <c r="AL118" s="2">
        <v>0</v>
      </c>
      <c r="AM118" s="2">
        <v>0</v>
      </c>
      <c r="AN118" s="2">
        <v>0</v>
      </c>
      <c r="AO118" s="2">
        <v>0</v>
      </c>
      <c r="AP118" s="2">
        <v>0</v>
      </c>
      <c r="AS118" s="2">
        <v>8022826.7246962991</v>
      </c>
      <c r="BK118" s="2">
        <v>0</v>
      </c>
      <c r="BQ118" s="2">
        <f t="shared" si="6"/>
        <v>8050842.2835830646</v>
      </c>
      <c r="BR118" s="2">
        <v>-49207.480229458153</v>
      </c>
      <c r="BS118" s="2">
        <f t="shared" si="7"/>
        <v>8001634.8033536067</v>
      </c>
      <c r="BT118" s="2">
        <v>0</v>
      </c>
      <c r="BV118" s="2">
        <f t="shared" si="8"/>
        <v>0</v>
      </c>
      <c r="BW118" s="2">
        <v>26399.558278039007</v>
      </c>
      <c r="BX118" s="2">
        <f>BV118+BW118</f>
        <v>26399.558278039007</v>
      </c>
      <c r="BY118" s="2">
        <f t="shared" si="10"/>
        <v>8028034.3616316458</v>
      </c>
      <c r="BZ118" s="2">
        <v>0</v>
      </c>
      <c r="CA118" s="2">
        <f t="shared" si="11"/>
        <v>8028034.3616316458</v>
      </c>
    </row>
    <row r="119" spans="1:79" x14ac:dyDescent="0.35">
      <c r="A119" s="6">
        <v>116</v>
      </c>
      <c r="B119" s="6" t="s">
        <v>192</v>
      </c>
      <c r="C119" s="2">
        <v>4292572.2955366503</v>
      </c>
      <c r="M119" s="2">
        <v>0</v>
      </c>
      <c r="N119" s="2">
        <v>0</v>
      </c>
      <c r="O119" s="2">
        <v>0</v>
      </c>
      <c r="P119" s="2">
        <v>20692.6449498976</v>
      </c>
      <c r="Q119" s="2">
        <v>5442.4668818284299</v>
      </c>
      <c r="R119" s="2">
        <v>0</v>
      </c>
      <c r="S119" s="2">
        <v>0</v>
      </c>
      <c r="T119" s="2">
        <v>0</v>
      </c>
      <c r="U119" s="2">
        <v>0</v>
      </c>
      <c r="V119" s="2">
        <v>0</v>
      </c>
      <c r="W119" s="2">
        <v>0</v>
      </c>
      <c r="X119" s="2">
        <v>0</v>
      </c>
      <c r="Y119" s="2">
        <v>0</v>
      </c>
      <c r="Z119" s="2">
        <v>0</v>
      </c>
      <c r="AA119" s="2">
        <v>0</v>
      </c>
      <c r="AB119" s="2">
        <v>0</v>
      </c>
      <c r="AC119" s="2">
        <v>0</v>
      </c>
      <c r="AD119" s="2">
        <v>0</v>
      </c>
      <c r="AE119" s="2">
        <v>0</v>
      </c>
      <c r="AF119" s="2">
        <v>177.80416752706716</v>
      </c>
      <c r="AG119" s="2">
        <v>39212.269646354704</v>
      </c>
      <c r="AH119" s="2">
        <v>0</v>
      </c>
      <c r="AI119" s="2">
        <v>0</v>
      </c>
      <c r="AJ119" s="2">
        <v>0</v>
      </c>
      <c r="AK119" s="2">
        <v>0</v>
      </c>
      <c r="AL119" s="2">
        <v>9542.9535564579983</v>
      </c>
      <c r="AM119" s="2">
        <v>0</v>
      </c>
      <c r="AN119" s="2">
        <v>0</v>
      </c>
      <c r="AO119" s="2">
        <v>0</v>
      </c>
      <c r="AP119" s="2">
        <v>0</v>
      </c>
      <c r="AT119" s="2">
        <v>6218360.8868116587</v>
      </c>
      <c r="BK119" s="2">
        <v>0</v>
      </c>
      <c r="BQ119" s="2">
        <f t="shared" si="6"/>
        <v>10586001.321550373</v>
      </c>
      <c r="BR119" s="2">
        <v>-2392.84663385868</v>
      </c>
      <c r="BS119" s="2">
        <f t="shared" si="7"/>
        <v>10583608.474916514</v>
      </c>
      <c r="BT119" s="2">
        <v>0</v>
      </c>
      <c r="BV119" s="2">
        <f t="shared" si="8"/>
        <v>0</v>
      </c>
      <c r="BW119" s="2">
        <v>0</v>
      </c>
      <c r="BX119" s="2">
        <f t="shared" si="9"/>
        <v>0</v>
      </c>
      <c r="BY119" s="2">
        <f t="shared" si="10"/>
        <v>10583608.474916514</v>
      </c>
      <c r="BZ119" s="2">
        <v>0</v>
      </c>
      <c r="CA119" s="2">
        <f t="shared" si="11"/>
        <v>10583608.474916514</v>
      </c>
    </row>
    <row r="120" spans="1:79" x14ac:dyDescent="0.35">
      <c r="A120" s="6">
        <v>117</v>
      </c>
      <c r="B120" s="6" t="s">
        <v>52</v>
      </c>
      <c r="C120" s="2">
        <v>0</v>
      </c>
      <c r="M120" s="2">
        <v>527502.0760187133</v>
      </c>
      <c r="N120" s="2">
        <v>188688.39674658602</v>
      </c>
      <c r="O120" s="2">
        <v>746268.90898708242</v>
      </c>
      <c r="P120" s="2">
        <v>357867.81713280623</v>
      </c>
      <c r="Q120" s="2">
        <v>200242.53007169583</v>
      </c>
      <c r="R120" s="2">
        <v>56597.039061267147</v>
      </c>
      <c r="S120" s="2">
        <v>1214288.0625344513</v>
      </c>
      <c r="T120" s="2">
        <v>126860.43604444287</v>
      </c>
      <c r="U120" s="2">
        <v>106238.5730755127</v>
      </c>
      <c r="V120" s="2">
        <v>924761.9195366432</v>
      </c>
      <c r="W120" s="2">
        <v>53803.949156447372</v>
      </c>
      <c r="X120" s="2">
        <v>484497.24160959246</v>
      </c>
      <c r="Y120" s="2">
        <v>516772.04652167932</v>
      </c>
      <c r="Z120" s="2">
        <v>102614.98651164371</v>
      </c>
      <c r="AA120" s="2">
        <v>91449.766610101171</v>
      </c>
      <c r="AB120" s="2">
        <v>15213.157217792324</v>
      </c>
      <c r="AC120" s="2">
        <v>372706.55218867795</v>
      </c>
      <c r="AD120" s="2">
        <v>798781.37344458373</v>
      </c>
      <c r="AE120" s="2">
        <v>1675490.6332555085</v>
      </c>
      <c r="AF120" s="2">
        <v>427166.05200236861</v>
      </c>
      <c r="AG120" s="2">
        <v>964575.22051670321</v>
      </c>
      <c r="AH120" s="2">
        <v>450347.88271982881</v>
      </c>
      <c r="AI120" s="2">
        <v>214507.54147095419</v>
      </c>
      <c r="AJ120" s="2">
        <v>576333.06939194014</v>
      </c>
      <c r="AK120" s="2">
        <v>369611.52931457915</v>
      </c>
      <c r="AL120" s="2">
        <v>65422.749672017555</v>
      </c>
      <c r="AM120" s="2">
        <v>108607.63611421271</v>
      </c>
      <c r="AN120" s="2">
        <v>355211.21150118788</v>
      </c>
      <c r="AO120" s="2">
        <v>166949.77325142216</v>
      </c>
      <c r="AP120" s="2">
        <v>181138.18562075973</v>
      </c>
      <c r="BB120" s="2">
        <v>126254512.70608233</v>
      </c>
      <c r="BK120" s="2">
        <v>0</v>
      </c>
      <c r="BQ120" s="2">
        <f t="shared" si="6"/>
        <v>138695029.02338353</v>
      </c>
      <c r="BR120" s="2">
        <v>99027.291896656767</v>
      </c>
      <c r="BS120" s="2">
        <f t="shared" si="7"/>
        <v>138794056.3152802</v>
      </c>
      <c r="BT120" s="2">
        <v>0</v>
      </c>
      <c r="BV120" s="2">
        <f t="shared" si="8"/>
        <v>0</v>
      </c>
      <c r="BW120" s="2">
        <v>0</v>
      </c>
      <c r="BX120" s="2">
        <f t="shared" si="9"/>
        <v>0</v>
      </c>
      <c r="BY120" s="2">
        <f t="shared" si="10"/>
        <v>138794056.3152802</v>
      </c>
      <c r="BZ120" s="2">
        <v>-138794056.31527999</v>
      </c>
      <c r="CA120" s="2">
        <f t="shared" si="11"/>
        <v>0</v>
      </c>
    </row>
    <row r="121" spans="1:79" x14ac:dyDescent="0.35">
      <c r="A121" s="6">
        <v>118</v>
      </c>
      <c r="B121" s="6" t="s">
        <v>220</v>
      </c>
      <c r="M121" s="2">
        <v>0</v>
      </c>
      <c r="N121" s="2">
        <v>0</v>
      </c>
      <c r="O121" s="2">
        <v>0</v>
      </c>
      <c r="P121" s="2">
        <v>0</v>
      </c>
      <c r="Q121" s="2">
        <v>0</v>
      </c>
      <c r="R121" s="2">
        <v>0</v>
      </c>
      <c r="S121" s="2">
        <v>0</v>
      </c>
      <c r="T121" s="2">
        <v>0</v>
      </c>
      <c r="U121" s="2">
        <v>0</v>
      </c>
      <c r="V121" s="2">
        <v>0</v>
      </c>
      <c r="W121" s="2">
        <v>0</v>
      </c>
      <c r="X121" s="2">
        <v>0</v>
      </c>
      <c r="Y121" s="2">
        <v>0</v>
      </c>
      <c r="Z121" s="2">
        <v>0</v>
      </c>
      <c r="AA121" s="2">
        <v>0</v>
      </c>
      <c r="AB121" s="2">
        <v>0</v>
      </c>
      <c r="AC121" s="2">
        <v>0</v>
      </c>
      <c r="AD121" s="2">
        <v>0</v>
      </c>
      <c r="AE121" s="2">
        <v>0</v>
      </c>
      <c r="AF121" s="2">
        <v>0</v>
      </c>
      <c r="AG121" s="2">
        <v>0</v>
      </c>
      <c r="AH121" s="2">
        <v>0</v>
      </c>
      <c r="AI121" s="2">
        <v>0</v>
      </c>
      <c r="AJ121" s="2">
        <v>0</v>
      </c>
      <c r="AK121" s="2">
        <v>0</v>
      </c>
      <c r="AL121" s="2">
        <v>0</v>
      </c>
      <c r="AM121" s="2">
        <v>0</v>
      </c>
      <c r="AN121" s="2">
        <v>0</v>
      </c>
      <c r="AO121" s="2">
        <v>0</v>
      </c>
      <c r="AP121" s="2">
        <v>0</v>
      </c>
      <c r="BB121" s="2">
        <v>1297983.4100093786</v>
      </c>
      <c r="BQ121" s="2">
        <f t="shared" si="6"/>
        <v>1297983.4100093786</v>
      </c>
      <c r="BR121" s="2">
        <v>0</v>
      </c>
      <c r="BS121" s="2">
        <f t="shared" si="7"/>
        <v>1297983.4100093786</v>
      </c>
      <c r="BT121" s="2">
        <v>0</v>
      </c>
      <c r="BV121" s="2">
        <f t="shared" si="8"/>
        <v>0</v>
      </c>
      <c r="BX121" s="2">
        <f t="shared" si="9"/>
        <v>0</v>
      </c>
      <c r="BY121" s="2">
        <f t="shared" si="10"/>
        <v>1297983.4100093786</v>
      </c>
      <c r="BZ121" s="2">
        <v>0</v>
      </c>
      <c r="CA121" s="2">
        <f t="shared" si="11"/>
        <v>1297983.4100093786</v>
      </c>
    </row>
    <row r="122" spans="1:79" x14ac:dyDescent="0.35">
      <c r="A122" s="6">
        <v>119</v>
      </c>
      <c r="B122" s="6" t="s">
        <v>53</v>
      </c>
      <c r="C122" s="2">
        <v>0</v>
      </c>
      <c r="M122" s="2">
        <v>0</v>
      </c>
      <c r="N122" s="2">
        <v>0</v>
      </c>
      <c r="O122" s="2">
        <v>0</v>
      </c>
      <c r="P122" s="2">
        <v>0</v>
      </c>
      <c r="Q122" s="2">
        <v>0</v>
      </c>
      <c r="R122" s="2">
        <v>0</v>
      </c>
      <c r="S122" s="2">
        <v>0</v>
      </c>
      <c r="T122" s="2">
        <v>0</v>
      </c>
      <c r="U122" s="2">
        <v>0</v>
      </c>
      <c r="V122" s="2">
        <v>0</v>
      </c>
      <c r="W122" s="2">
        <v>0</v>
      </c>
      <c r="X122" s="2">
        <v>0</v>
      </c>
      <c r="Y122" s="2">
        <v>0</v>
      </c>
      <c r="Z122" s="2">
        <v>0</v>
      </c>
      <c r="AA122" s="2">
        <v>0</v>
      </c>
      <c r="AB122" s="2">
        <v>0</v>
      </c>
      <c r="AC122" s="2">
        <v>0</v>
      </c>
      <c r="AD122" s="2">
        <v>0</v>
      </c>
      <c r="AE122" s="2">
        <v>0</v>
      </c>
      <c r="AF122" s="2">
        <v>0</v>
      </c>
      <c r="AG122" s="2">
        <v>0</v>
      </c>
      <c r="AH122" s="2">
        <v>0</v>
      </c>
      <c r="AI122" s="2">
        <v>0</v>
      </c>
      <c r="AJ122" s="2">
        <v>0</v>
      </c>
      <c r="AK122" s="2">
        <v>0</v>
      </c>
      <c r="AL122" s="2">
        <v>0</v>
      </c>
      <c r="AM122" s="2">
        <v>0</v>
      </c>
      <c r="AN122" s="2">
        <v>0</v>
      </c>
      <c r="AO122" s="2">
        <v>0</v>
      </c>
      <c r="AP122" s="2">
        <v>0</v>
      </c>
      <c r="BC122" s="2">
        <v>29390415.878330089</v>
      </c>
      <c r="BK122" s="2">
        <v>0</v>
      </c>
      <c r="BQ122" s="2">
        <f t="shared" si="6"/>
        <v>29390415.878330089</v>
      </c>
      <c r="BR122" s="2">
        <v>152830.17107678892</v>
      </c>
      <c r="BS122" s="2">
        <f t="shared" si="7"/>
        <v>29543246.049406879</v>
      </c>
      <c r="BT122" s="2">
        <v>0</v>
      </c>
      <c r="BV122" s="2">
        <f t="shared" si="8"/>
        <v>0</v>
      </c>
      <c r="BW122" s="2">
        <v>0</v>
      </c>
      <c r="BX122" s="2">
        <f t="shared" si="9"/>
        <v>0</v>
      </c>
      <c r="BY122" s="2">
        <f t="shared" si="10"/>
        <v>29543246.049406879</v>
      </c>
      <c r="BZ122" s="2">
        <v>0</v>
      </c>
      <c r="CA122" s="2">
        <f t="shared" si="11"/>
        <v>29543246.049406879</v>
      </c>
    </row>
    <row r="123" spans="1:79" x14ac:dyDescent="0.35">
      <c r="A123" s="6">
        <v>120</v>
      </c>
      <c r="B123" s="6" t="s">
        <v>45</v>
      </c>
      <c r="C123" s="2">
        <v>0</v>
      </c>
      <c r="M123" s="2">
        <v>0</v>
      </c>
      <c r="N123" s="2">
        <v>0</v>
      </c>
      <c r="O123" s="2">
        <v>0</v>
      </c>
      <c r="P123" s="2">
        <v>0</v>
      </c>
      <c r="Q123" s="2">
        <v>0</v>
      </c>
      <c r="R123" s="2">
        <v>0</v>
      </c>
      <c r="S123" s="2">
        <v>0</v>
      </c>
      <c r="T123" s="2">
        <v>0</v>
      </c>
      <c r="U123" s="2">
        <v>0</v>
      </c>
      <c r="V123" s="2">
        <v>0</v>
      </c>
      <c r="W123" s="2">
        <v>0</v>
      </c>
      <c r="X123" s="2">
        <v>0</v>
      </c>
      <c r="Y123" s="2">
        <v>0</v>
      </c>
      <c r="Z123" s="2">
        <v>0</v>
      </c>
      <c r="AA123" s="2">
        <v>0</v>
      </c>
      <c r="AB123" s="2">
        <v>0</v>
      </c>
      <c r="AC123" s="2">
        <v>0</v>
      </c>
      <c r="AD123" s="2">
        <v>0</v>
      </c>
      <c r="AE123" s="2">
        <v>0</v>
      </c>
      <c r="AF123" s="2">
        <v>0</v>
      </c>
      <c r="AG123" s="2">
        <v>0</v>
      </c>
      <c r="AH123" s="2">
        <v>0</v>
      </c>
      <c r="AI123" s="2">
        <v>0</v>
      </c>
      <c r="AJ123" s="2">
        <v>0</v>
      </c>
      <c r="AK123" s="2">
        <v>0</v>
      </c>
      <c r="AL123" s="2">
        <v>0</v>
      </c>
      <c r="AM123" s="2">
        <v>0</v>
      </c>
      <c r="AN123" s="2">
        <v>0</v>
      </c>
      <c r="AO123" s="2">
        <v>0</v>
      </c>
      <c r="AP123" s="2">
        <v>0</v>
      </c>
      <c r="AU123" s="2">
        <v>11259300</v>
      </c>
      <c r="BK123" s="2">
        <v>0</v>
      </c>
      <c r="BQ123" s="2">
        <f t="shared" si="6"/>
        <v>11259300</v>
      </c>
      <c r="BR123" s="2">
        <v>8006.0185993172499</v>
      </c>
      <c r="BS123" s="2">
        <f t="shared" si="7"/>
        <v>11267306.018599316</v>
      </c>
      <c r="BT123" s="2">
        <v>0</v>
      </c>
      <c r="BV123" s="2">
        <f t="shared" si="8"/>
        <v>0</v>
      </c>
      <c r="BW123" s="2">
        <v>0</v>
      </c>
      <c r="BX123" s="2">
        <f t="shared" si="9"/>
        <v>0</v>
      </c>
      <c r="BY123" s="2">
        <f t="shared" si="10"/>
        <v>11267306.018599316</v>
      </c>
      <c r="BZ123" s="2">
        <v>-8629329</v>
      </c>
      <c r="CA123" s="2">
        <f t="shared" si="11"/>
        <v>2637977.0185993165</v>
      </c>
    </row>
    <row r="124" spans="1:79" x14ac:dyDescent="0.35">
      <c r="A124" s="6">
        <v>121</v>
      </c>
      <c r="B124" s="6" t="s">
        <v>193</v>
      </c>
      <c r="C124" s="2">
        <v>0</v>
      </c>
      <c r="M124" s="2">
        <v>0</v>
      </c>
      <c r="N124" s="2">
        <v>0</v>
      </c>
      <c r="O124" s="2">
        <v>0</v>
      </c>
      <c r="P124" s="2">
        <v>0</v>
      </c>
      <c r="Q124" s="2">
        <v>0</v>
      </c>
      <c r="R124" s="2">
        <v>0</v>
      </c>
      <c r="S124" s="2">
        <v>0</v>
      </c>
      <c r="T124" s="2">
        <v>0</v>
      </c>
      <c r="U124" s="2">
        <v>0</v>
      </c>
      <c r="V124" s="2">
        <v>0</v>
      </c>
      <c r="W124" s="2">
        <v>0</v>
      </c>
      <c r="X124" s="2">
        <v>0</v>
      </c>
      <c r="Y124" s="2">
        <v>0</v>
      </c>
      <c r="Z124" s="2">
        <v>0</v>
      </c>
      <c r="AA124" s="2">
        <v>0</v>
      </c>
      <c r="AB124" s="2">
        <v>0</v>
      </c>
      <c r="AC124" s="2">
        <v>0</v>
      </c>
      <c r="AD124" s="2">
        <v>0</v>
      </c>
      <c r="AE124" s="2">
        <v>0</v>
      </c>
      <c r="AF124" s="2">
        <v>0</v>
      </c>
      <c r="AG124" s="2">
        <v>0</v>
      </c>
      <c r="AH124" s="2">
        <v>0</v>
      </c>
      <c r="AI124" s="2">
        <v>0</v>
      </c>
      <c r="AJ124" s="2">
        <v>0</v>
      </c>
      <c r="AK124" s="2">
        <v>0</v>
      </c>
      <c r="AL124" s="2">
        <v>0</v>
      </c>
      <c r="AM124" s="2">
        <v>0</v>
      </c>
      <c r="AN124" s="2">
        <v>0</v>
      </c>
      <c r="AO124" s="2">
        <v>0</v>
      </c>
      <c r="AP124" s="2">
        <v>0</v>
      </c>
      <c r="AV124" s="2">
        <v>67546054.55897963</v>
      </c>
      <c r="BK124" s="2">
        <v>0</v>
      </c>
      <c r="BQ124" s="2">
        <f t="shared" si="6"/>
        <v>67546054.55897963</v>
      </c>
      <c r="BR124" s="2">
        <v>397704.91395152779</v>
      </c>
      <c r="BS124" s="2">
        <f t="shared" si="7"/>
        <v>67943759.472931162</v>
      </c>
      <c r="BT124" s="2">
        <v>0</v>
      </c>
      <c r="BV124" s="2">
        <f t="shared" si="8"/>
        <v>0</v>
      </c>
      <c r="BW124" s="2">
        <v>0</v>
      </c>
      <c r="BX124" s="2">
        <f t="shared" si="9"/>
        <v>0</v>
      </c>
      <c r="BY124" s="2">
        <f t="shared" si="10"/>
        <v>67943759.472931162</v>
      </c>
      <c r="BZ124" s="2">
        <v>-36071198.462450869</v>
      </c>
      <c r="CA124" s="2">
        <f t="shared" si="11"/>
        <v>31872561.010480292</v>
      </c>
    </row>
    <row r="125" spans="1:79" x14ac:dyDescent="0.35">
      <c r="A125" s="6">
        <v>122</v>
      </c>
      <c r="B125" s="6" t="s">
        <v>194</v>
      </c>
      <c r="C125" s="2">
        <v>0</v>
      </c>
      <c r="M125" s="2">
        <v>0</v>
      </c>
      <c r="N125" s="2">
        <v>0</v>
      </c>
      <c r="O125" s="2">
        <v>0</v>
      </c>
      <c r="P125" s="2">
        <v>0</v>
      </c>
      <c r="Q125" s="2">
        <v>0</v>
      </c>
      <c r="R125" s="2">
        <v>0</v>
      </c>
      <c r="S125" s="2">
        <v>0</v>
      </c>
      <c r="T125" s="2">
        <v>0</v>
      </c>
      <c r="U125" s="2">
        <v>0</v>
      </c>
      <c r="V125" s="2">
        <v>0</v>
      </c>
      <c r="W125" s="2">
        <v>0</v>
      </c>
      <c r="X125" s="2">
        <v>0</v>
      </c>
      <c r="Y125" s="2">
        <v>0</v>
      </c>
      <c r="Z125" s="2">
        <v>0</v>
      </c>
      <c r="AA125" s="2">
        <v>0</v>
      </c>
      <c r="AB125" s="2">
        <v>0</v>
      </c>
      <c r="AC125" s="2">
        <v>0</v>
      </c>
      <c r="AD125" s="2">
        <v>0</v>
      </c>
      <c r="AE125" s="2">
        <v>0</v>
      </c>
      <c r="AF125" s="2">
        <v>0</v>
      </c>
      <c r="AG125" s="2">
        <v>0</v>
      </c>
      <c r="AH125" s="2">
        <v>0</v>
      </c>
      <c r="AI125" s="2">
        <v>0</v>
      </c>
      <c r="AJ125" s="2">
        <v>0</v>
      </c>
      <c r="AK125" s="2">
        <v>0</v>
      </c>
      <c r="AL125" s="2">
        <v>0</v>
      </c>
      <c r="AM125" s="2">
        <v>0</v>
      </c>
      <c r="AN125" s="2">
        <v>0</v>
      </c>
      <c r="AO125" s="2">
        <v>0</v>
      </c>
      <c r="AP125" s="2">
        <v>0</v>
      </c>
      <c r="AX125" s="2">
        <v>6211412.5647440339</v>
      </c>
      <c r="BK125" s="2">
        <v>0</v>
      </c>
      <c r="BQ125" s="2">
        <f t="shared" si="6"/>
        <v>6211412.5647440339</v>
      </c>
      <c r="BR125" s="2">
        <v>69181.95481496281</v>
      </c>
      <c r="BS125" s="2">
        <f t="shared" si="7"/>
        <v>6280594.5195589969</v>
      </c>
      <c r="BT125" s="2">
        <v>2571791.3463693275</v>
      </c>
      <c r="BU125" s="2">
        <f>-BT125/2</f>
        <v>-1285895.6731846638</v>
      </c>
      <c r="BV125" s="2">
        <f t="shared" si="8"/>
        <v>1285895.6731846638</v>
      </c>
      <c r="BW125" s="2">
        <v>0</v>
      </c>
      <c r="BX125" s="2">
        <f t="shared" si="9"/>
        <v>1285895.6731846638</v>
      </c>
      <c r="BY125" s="2">
        <f t="shared" si="10"/>
        <v>7566490.1927436609</v>
      </c>
      <c r="BZ125" s="2">
        <v>-694156.95249064977</v>
      </c>
      <c r="CA125" s="2">
        <f t="shared" si="11"/>
        <v>6872333.2402530108</v>
      </c>
    </row>
    <row r="126" spans="1:79" x14ac:dyDescent="0.35">
      <c r="A126" s="6">
        <v>123</v>
      </c>
      <c r="B126" s="6" t="s">
        <v>47</v>
      </c>
      <c r="C126" s="2">
        <v>0</v>
      </c>
      <c r="M126" s="2">
        <v>0</v>
      </c>
      <c r="N126" s="2">
        <v>0</v>
      </c>
      <c r="O126" s="2">
        <v>0</v>
      </c>
      <c r="P126" s="2">
        <v>0</v>
      </c>
      <c r="Q126" s="2">
        <v>0</v>
      </c>
      <c r="R126" s="2">
        <v>0</v>
      </c>
      <c r="S126" s="2">
        <v>0</v>
      </c>
      <c r="T126" s="2">
        <v>0</v>
      </c>
      <c r="U126" s="2">
        <v>0</v>
      </c>
      <c r="V126" s="2">
        <v>0</v>
      </c>
      <c r="W126" s="2">
        <v>0</v>
      </c>
      <c r="X126" s="2">
        <v>0</v>
      </c>
      <c r="Y126" s="2">
        <v>0</v>
      </c>
      <c r="Z126" s="2">
        <v>0</v>
      </c>
      <c r="AA126" s="2">
        <v>0</v>
      </c>
      <c r="AB126" s="2">
        <v>0</v>
      </c>
      <c r="AC126" s="2">
        <v>0</v>
      </c>
      <c r="AD126" s="2">
        <v>0</v>
      </c>
      <c r="AE126" s="2">
        <v>0</v>
      </c>
      <c r="AF126" s="2">
        <v>0</v>
      </c>
      <c r="AG126" s="2">
        <v>0</v>
      </c>
      <c r="AH126" s="2">
        <v>0</v>
      </c>
      <c r="AI126" s="2">
        <v>0</v>
      </c>
      <c r="AJ126" s="2">
        <v>0</v>
      </c>
      <c r="AK126" s="2">
        <v>0</v>
      </c>
      <c r="AL126" s="2">
        <v>0</v>
      </c>
      <c r="AM126" s="2">
        <v>0</v>
      </c>
      <c r="AN126" s="2">
        <v>0</v>
      </c>
      <c r="AO126" s="2">
        <v>0</v>
      </c>
      <c r="AP126" s="2">
        <v>0</v>
      </c>
      <c r="AW126" s="2">
        <v>2039570.6055947733</v>
      </c>
      <c r="BK126" s="2">
        <v>0</v>
      </c>
      <c r="BQ126" s="2">
        <f t="shared" si="6"/>
        <v>2039570.6055947733</v>
      </c>
      <c r="BR126" s="2">
        <v>201496.7152816976</v>
      </c>
      <c r="BS126" s="2">
        <f t="shared" si="7"/>
        <v>2241067.3208764708</v>
      </c>
      <c r="BT126" s="2">
        <v>7087035.2536302824</v>
      </c>
      <c r="BU126" s="2">
        <f>-BT126/2</f>
        <v>-3543517.6268151412</v>
      </c>
      <c r="BV126" s="2">
        <f t="shared" si="8"/>
        <v>3543517.6268151412</v>
      </c>
      <c r="BW126" s="2">
        <v>0</v>
      </c>
      <c r="BX126" s="2">
        <f t="shared" si="9"/>
        <v>3543517.6268151412</v>
      </c>
      <c r="BY126" s="2">
        <f t="shared" si="10"/>
        <v>5784584.9476916119</v>
      </c>
      <c r="BZ126" s="2">
        <v>-1869800.9869553312</v>
      </c>
      <c r="CA126" s="2">
        <f t="shared" si="11"/>
        <v>3914783.9607362808</v>
      </c>
    </row>
    <row r="127" spans="1:79" x14ac:dyDescent="0.35">
      <c r="A127" s="6">
        <v>124</v>
      </c>
      <c r="B127" s="6" t="s">
        <v>195</v>
      </c>
      <c r="C127" s="2">
        <v>0</v>
      </c>
      <c r="M127" s="2">
        <v>0</v>
      </c>
      <c r="N127" s="2">
        <v>0</v>
      </c>
      <c r="O127" s="2">
        <v>0</v>
      </c>
      <c r="P127" s="2">
        <v>0</v>
      </c>
      <c r="Q127" s="2">
        <v>0</v>
      </c>
      <c r="R127" s="2">
        <v>0</v>
      </c>
      <c r="S127" s="2">
        <v>0</v>
      </c>
      <c r="T127" s="2">
        <v>0</v>
      </c>
      <c r="U127" s="2">
        <v>0</v>
      </c>
      <c r="V127" s="2">
        <v>0</v>
      </c>
      <c r="W127" s="2">
        <v>0</v>
      </c>
      <c r="X127" s="2">
        <v>0</v>
      </c>
      <c r="Y127" s="2">
        <v>0</v>
      </c>
      <c r="Z127" s="2">
        <v>0</v>
      </c>
      <c r="AA127" s="2">
        <v>0</v>
      </c>
      <c r="AB127" s="2">
        <v>0</v>
      </c>
      <c r="AC127" s="2">
        <v>0</v>
      </c>
      <c r="AD127" s="2">
        <v>0</v>
      </c>
      <c r="AE127" s="2">
        <v>0</v>
      </c>
      <c r="AF127" s="2">
        <v>0</v>
      </c>
      <c r="AG127" s="2">
        <v>0</v>
      </c>
      <c r="AH127" s="2">
        <v>0</v>
      </c>
      <c r="AI127" s="2">
        <v>0</v>
      </c>
      <c r="AJ127" s="2">
        <v>0</v>
      </c>
      <c r="AK127" s="2">
        <v>0</v>
      </c>
      <c r="AL127" s="2">
        <v>0</v>
      </c>
      <c r="AM127" s="2">
        <v>0</v>
      </c>
      <c r="AN127" s="2">
        <v>0</v>
      </c>
      <c r="AO127" s="2">
        <v>0</v>
      </c>
      <c r="AP127" s="2">
        <v>0</v>
      </c>
      <c r="AY127" s="2">
        <v>14598322.333120318</v>
      </c>
      <c r="BK127" s="2">
        <v>0</v>
      </c>
      <c r="BQ127" s="2">
        <f t="shared" si="6"/>
        <v>14598322.333120318</v>
      </c>
      <c r="BR127" s="2">
        <v>440561.70720011601</v>
      </c>
      <c r="BS127" s="2">
        <f t="shared" si="7"/>
        <v>15038884.040320434</v>
      </c>
      <c r="BT127" s="2">
        <v>0</v>
      </c>
      <c r="BV127" s="2">
        <f t="shared" si="8"/>
        <v>0</v>
      </c>
      <c r="BW127" s="2">
        <v>0</v>
      </c>
      <c r="BX127" s="2">
        <f t="shared" si="9"/>
        <v>0</v>
      </c>
      <c r="BY127" s="2">
        <f t="shared" si="10"/>
        <v>15038884.040320434</v>
      </c>
      <c r="BZ127" s="2">
        <v>-13186860.671198238</v>
      </c>
      <c r="CA127" s="2">
        <f t="shared" si="11"/>
        <v>1852023.369122196</v>
      </c>
    </row>
    <row r="128" spans="1:79" x14ac:dyDescent="0.35">
      <c r="A128" s="6">
        <v>125</v>
      </c>
      <c r="B128" s="6" t="s">
        <v>196</v>
      </c>
      <c r="C128" s="2">
        <v>0</v>
      </c>
      <c r="M128" s="2">
        <v>0</v>
      </c>
      <c r="N128" s="2">
        <v>0</v>
      </c>
      <c r="O128" s="2">
        <v>0</v>
      </c>
      <c r="P128" s="2">
        <v>0</v>
      </c>
      <c r="Q128" s="2">
        <v>0</v>
      </c>
      <c r="R128" s="2">
        <v>0</v>
      </c>
      <c r="S128" s="2">
        <v>0</v>
      </c>
      <c r="T128" s="2">
        <v>0</v>
      </c>
      <c r="U128" s="2">
        <v>0</v>
      </c>
      <c r="V128" s="2">
        <v>0</v>
      </c>
      <c r="W128" s="2">
        <v>0</v>
      </c>
      <c r="X128" s="2">
        <v>0</v>
      </c>
      <c r="Y128" s="2">
        <v>0</v>
      </c>
      <c r="Z128" s="2">
        <v>0</v>
      </c>
      <c r="AA128" s="2">
        <v>0</v>
      </c>
      <c r="AB128" s="2">
        <v>0</v>
      </c>
      <c r="AC128" s="2">
        <v>0</v>
      </c>
      <c r="AD128" s="2">
        <v>0</v>
      </c>
      <c r="AE128" s="2">
        <v>0</v>
      </c>
      <c r="AF128" s="2">
        <v>0</v>
      </c>
      <c r="AG128" s="2">
        <v>0</v>
      </c>
      <c r="AH128" s="2">
        <v>0</v>
      </c>
      <c r="AI128" s="2">
        <v>0</v>
      </c>
      <c r="AJ128" s="2">
        <v>0</v>
      </c>
      <c r="AK128" s="2">
        <v>0</v>
      </c>
      <c r="AL128" s="2">
        <v>0</v>
      </c>
      <c r="AM128" s="2">
        <v>0</v>
      </c>
      <c r="AN128" s="2">
        <v>0</v>
      </c>
      <c r="AO128" s="2">
        <v>0</v>
      </c>
      <c r="AP128" s="2">
        <v>0</v>
      </c>
      <c r="AZ128" s="2">
        <v>1285328.9993622196</v>
      </c>
      <c r="BK128" s="2">
        <v>0</v>
      </c>
      <c r="BQ128" s="2">
        <f t="shared" si="6"/>
        <v>1285328.9993622196</v>
      </c>
      <c r="BR128" s="2">
        <v>-41317.327113044339</v>
      </c>
      <c r="BS128" s="2">
        <f t="shared" si="7"/>
        <v>1244011.6722491751</v>
      </c>
      <c r="BT128" s="2">
        <v>0</v>
      </c>
      <c r="BV128" s="2">
        <f t="shared" si="8"/>
        <v>0</v>
      </c>
      <c r="BW128" s="2">
        <v>0</v>
      </c>
      <c r="BX128" s="2">
        <f t="shared" si="9"/>
        <v>0</v>
      </c>
      <c r="BY128" s="2">
        <f t="shared" si="10"/>
        <v>1244011.6722491751</v>
      </c>
      <c r="BZ128" s="2">
        <v>0</v>
      </c>
      <c r="CA128" s="2">
        <f t="shared" si="11"/>
        <v>1244011.6722491751</v>
      </c>
    </row>
    <row r="129" spans="1:79" x14ac:dyDescent="0.35">
      <c r="A129" s="6">
        <v>126</v>
      </c>
      <c r="B129" s="6" t="s">
        <v>197</v>
      </c>
      <c r="C129" s="2">
        <v>0</v>
      </c>
      <c r="M129" s="2">
        <v>0</v>
      </c>
      <c r="N129" s="2">
        <v>0</v>
      </c>
      <c r="O129" s="2">
        <v>0</v>
      </c>
      <c r="P129" s="2">
        <v>0</v>
      </c>
      <c r="Q129" s="2">
        <v>0</v>
      </c>
      <c r="R129" s="2">
        <v>0</v>
      </c>
      <c r="S129" s="2">
        <v>0</v>
      </c>
      <c r="T129" s="2">
        <v>0</v>
      </c>
      <c r="U129" s="2">
        <v>0</v>
      </c>
      <c r="V129" s="2">
        <v>0</v>
      </c>
      <c r="W129" s="2">
        <v>0</v>
      </c>
      <c r="X129" s="2">
        <v>0</v>
      </c>
      <c r="Y129" s="2">
        <v>0</v>
      </c>
      <c r="Z129" s="2">
        <v>0</v>
      </c>
      <c r="AA129" s="2">
        <v>0</v>
      </c>
      <c r="AB129" s="2">
        <v>0</v>
      </c>
      <c r="AC129" s="2">
        <v>0</v>
      </c>
      <c r="AD129" s="2">
        <v>0</v>
      </c>
      <c r="AE129" s="2">
        <v>0</v>
      </c>
      <c r="AF129" s="2">
        <v>0</v>
      </c>
      <c r="AG129" s="2">
        <v>0</v>
      </c>
      <c r="AH129" s="2">
        <v>0</v>
      </c>
      <c r="AI129" s="2">
        <v>0</v>
      </c>
      <c r="AJ129" s="2">
        <v>0</v>
      </c>
      <c r="AK129" s="2">
        <v>0</v>
      </c>
      <c r="AL129" s="2">
        <v>0</v>
      </c>
      <c r="AM129" s="2">
        <v>0</v>
      </c>
      <c r="AN129" s="2">
        <v>0</v>
      </c>
      <c r="AO129" s="2">
        <v>0</v>
      </c>
      <c r="AP129" s="2">
        <v>0</v>
      </c>
      <c r="BA129" s="2">
        <v>39404174.839537472</v>
      </c>
      <c r="BK129" s="2">
        <v>0</v>
      </c>
      <c r="BQ129" s="2">
        <f t="shared" si="6"/>
        <v>39404174.839537472</v>
      </c>
      <c r="BR129" s="2">
        <v>607491.11181410204</v>
      </c>
      <c r="BS129" s="2">
        <f t="shared" si="7"/>
        <v>40011665.951351576</v>
      </c>
      <c r="BT129" s="2">
        <v>1246007.8394542441</v>
      </c>
      <c r="BV129" s="2">
        <f t="shared" si="8"/>
        <v>1246007.8394542441</v>
      </c>
      <c r="BW129" s="2">
        <v>0</v>
      </c>
      <c r="BX129" s="2">
        <f t="shared" si="9"/>
        <v>1246007.8394542441</v>
      </c>
      <c r="BY129" s="2">
        <f t="shared" si="10"/>
        <v>41257673.790805817</v>
      </c>
      <c r="BZ129" s="2">
        <v>0</v>
      </c>
      <c r="CA129" s="2">
        <f t="shared" si="11"/>
        <v>41257673.790805817</v>
      </c>
    </row>
    <row r="130" spans="1:79" x14ac:dyDescent="0.35">
      <c r="A130" s="6">
        <v>127</v>
      </c>
      <c r="B130" s="6" t="s">
        <v>198</v>
      </c>
      <c r="C130" s="2">
        <v>0</v>
      </c>
      <c r="M130" s="2">
        <v>0</v>
      </c>
      <c r="N130" s="2">
        <v>0</v>
      </c>
      <c r="O130" s="2">
        <v>0</v>
      </c>
      <c r="P130" s="2">
        <v>0</v>
      </c>
      <c r="Q130" s="2">
        <v>0</v>
      </c>
      <c r="R130" s="2">
        <v>0</v>
      </c>
      <c r="S130" s="2">
        <v>0</v>
      </c>
      <c r="T130" s="2">
        <v>0</v>
      </c>
      <c r="U130" s="2">
        <v>0</v>
      </c>
      <c r="V130" s="2">
        <v>0</v>
      </c>
      <c r="W130" s="2">
        <v>0</v>
      </c>
      <c r="X130" s="2">
        <v>0</v>
      </c>
      <c r="Y130" s="2">
        <v>0</v>
      </c>
      <c r="Z130" s="2">
        <v>0</v>
      </c>
      <c r="AA130" s="2">
        <v>0</v>
      </c>
      <c r="AB130" s="2">
        <v>0</v>
      </c>
      <c r="AC130" s="2">
        <v>0</v>
      </c>
      <c r="AD130" s="2">
        <v>0</v>
      </c>
      <c r="AE130" s="2">
        <v>0</v>
      </c>
      <c r="AF130" s="2">
        <v>0</v>
      </c>
      <c r="AG130" s="2">
        <v>0</v>
      </c>
      <c r="AH130" s="2">
        <v>0</v>
      </c>
      <c r="AI130" s="2">
        <v>0</v>
      </c>
      <c r="AJ130" s="2">
        <v>0</v>
      </c>
      <c r="AK130" s="2">
        <v>0</v>
      </c>
      <c r="AL130" s="2">
        <v>0</v>
      </c>
      <c r="AM130" s="2">
        <v>0</v>
      </c>
      <c r="AN130" s="2">
        <v>0</v>
      </c>
      <c r="AO130" s="2">
        <v>0</v>
      </c>
      <c r="AP130" s="2">
        <v>0</v>
      </c>
      <c r="BD130" s="2">
        <v>62163179.610400625</v>
      </c>
      <c r="BK130" s="2">
        <v>0</v>
      </c>
      <c r="BQ130" s="2">
        <f t="shared" si="6"/>
        <v>62163179.610400625</v>
      </c>
      <c r="BR130" s="2">
        <v>615665.25345310895</v>
      </c>
      <c r="BS130" s="2">
        <f t="shared" si="7"/>
        <v>62778844.86385373</v>
      </c>
      <c r="BT130" s="2">
        <v>4806259.5592423566</v>
      </c>
      <c r="BV130" s="2">
        <f t="shared" si="8"/>
        <v>4806259.5592423566</v>
      </c>
      <c r="BW130" s="2">
        <v>0</v>
      </c>
      <c r="BX130" s="2">
        <f t="shared" si="9"/>
        <v>4806259.5592423566</v>
      </c>
      <c r="BY130" s="2">
        <f t="shared" si="10"/>
        <v>67585104.423096091</v>
      </c>
      <c r="BZ130" s="2">
        <v>0</v>
      </c>
      <c r="CA130" s="2">
        <f t="shared" si="11"/>
        <v>67585104.423096091</v>
      </c>
    </row>
    <row r="131" spans="1:79" x14ac:dyDescent="0.35">
      <c r="A131" s="6">
        <v>128</v>
      </c>
      <c r="B131" s="6" t="s">
        <v>199</v>
      </c>
      <c r="C131" s="2">
        <v>0</v>
      </c>
      <c r="M131" s="2">
        <v>0</v>
      </c>
      <c r="N131" s="2">
        <v>0</v>
      </c>
      <c r="O131" s="2">
        <v>0</v>
      </c>
      <c r="P131" s="2">
        <v>0</v>
      </c>
      <c r="Q131" s="2">
        <v>0</v>
      </c>
      <c r="R131" s="2">
        <v>0</v>
      </c>
      <c r="S131" s="2">
        <v>0</v>
      </c>
      <c r="T131" s="2">
        <v>0</v>
      </c>
      <c r="U131" s="2">
        <v>0</v>
      </c>
      <c r="V131" s="2">
        <v>0</v>
      </c>
      <c r="W131" s="2">
        <v>0</v>
      </c>
      <c r="X131" s="2">
        <v>0</v>
      </c>
      <c r="Y131" s="2">
        <v>0</v>
      </c>
      <c r="Z131" s="2">
        <v>0</v>
      </c>
      <c r="AA131" s="2">
        <v>0</v>
      </c>
      <c r="AB131" s="2">
        <v>0</v>
      </c>
      <c r="AC131" s="2">
        <v>0</v>
      </c>
      <c r="AD131" s="2">
        <v>0</v>
      </c>
      <c r="AE131" s="2">
        <v>0</v>
      </c>
      <c r="AF131" s="2">
        <v>0</v>
      </c>
      <c r="AG131" s="2">
        <v>0</v>
      </c>
      <c r="AH131" s="2">
        <v>0</v>
      </c>
      <c r="AI131" s="2">
        <v>0</v>
      </c>
      <c r="AJ131" s="2">
        <v>0</v>
      </c>
      <c r="AK131" s="2">
        <v>0</v>
      </c>
      <c r="AL131" s="2">
        <v>0</v>
      </c>
      <c r="AM131" s="2">
        <v>0</v>
      </c>
      <c r="AN131" s="2">
        <v>0</v>
      </c>
      <c r="AO131" s="2">
        <v>0</v>
      </c>
      <c r="AP131" s="2">
        <v>0</v>
      </c>
      <c r="BE131" s="2">
        <v>11950620.389599374</v>
      </c>
      <c r="BK131" s="2">
        <v>0</v>
      </c>
      <c r="BQ131" s="2">
        <f t="shared" si="6"/>
        <v>11950620.389599374</v>
      </c>
      <c r="BR131" s="2">
        <v>1130836.6912916871</v>
      </c>
      <c r="BS131" s="2">
        <f t="shared" si="7"/>
        <v>13081457.080891062</v>
      </c>
      <c r="BT131" s="2">
        <v>902553.05918588967</v>
      </c>
      <c r="BU131" s="2">
        <f>-BT131/2</f>
        <v>-451276.52959294483</v>
      </c>
      <c r="BV131" s="2">
        <f t="shared" si="8"/>
        <v>451276.52959294483</v>
      </c>
      <c r="BW131" s="2">
        <v>0</v>
      </c>
      <c r="BX131" s="2">
        <f t="shared" si="9"/>
        <v>451276.52959294483</v>
      </c>
      <c r="BY131" s="2">
        <f t="shared" si="10"/>
        <v>13532733.610484006</v>
      </c>
      <c r="BZ131" s="2">
        <v>0</v>
      </c>
      <c r="CA131" s="2">
        <f t="shared" si="11"/>
        <v>13532733.610484006</v>
      </c>
    </row>
    <row r="132" spans="1:79" x14ac:dyDescent="0.35">
      <c r="A132" s="6">
        <v>129</v>
      </c>
      <c r="B132" s="6" t="s">
        <v>200</v>
      </c>
      <c r="C132" s="2">
        <v>0</v>
      </c>
      <c r="M132" s="2">
        <v>0</v>
      </c>
      <c r="N132" s="2">
        <v>0</v>
      </c>
      <c r="O132" s="2">
        <v>0</v>
      </c>
      <c r="P132" s="2">
        <v>0</v>
      </c>
      <c r="Q132" s="2">
        <v>0</v>
      </c>
      <c r="R132" s="2">
        <v>0</v>
      </c>
      <c r="S132" s="2">
        <v>0</v>
      </c>
      <c r="T132" s="2">
        <v>0</v>
      </c>
      <c r="U132" s="2">
        <v>0</v>
      </c>
      <c r="V132" s="2">
        <v>0</v>
      </c>
      <c r="W132" s="2">
        <v>0</v>
      </c>
      <c r="X132" s="2">
        <v>0</v>
      </c>
      <c r="Y132" s="2">
        <v>0</v>
      </c>
      <c r="Z132" s="2">
        <v>0</v>
      </c>
      <c r="AA132" s="2">
        <v>0</v>
      </c>
      <c r="AB132" s="2">
        <v>0</v>
      </c>
      <c r="AC132" s="2">
        <v>0</v>
      </c>
      <c r="AD132" s="2">
        <v>0</v>
      </c>
      <c r="AE132" s="2">
        <v>0</v>
      </c>
      <c r="AF132" s="2">
        <v>0</v>
      </c>
      <c r="AG132" s="2">
        <v>0</v>
      </c>
      <c r="AH132" s="2">
        <v>0</v>
      </c>
      <c r="AI132" s="2">
        <v>0</v>
      </c>
      <c r="AJ132" s="2">
        <v>0</v>
      </c>
      <c r="AK132" s="2">
        <v>0</v>
      </c>
      <c r="AL132" s="2">
        <v>0</v>
      </c>
      <c r="AM132" s="2">
        <v>0</v>
      </c>
      <c r="AN132" s="2">
        <v>0</v>
      </c>
      <c r="AO132" s="2">
        <v>0</v>
      </c>
      <c r="AP132" s="2">
        <v>0</v>
      </c>
      <c r="BF132" s="2">
        <v>67114344.710778445</v>
      </c>
      <c r="BK132" s="2">
        <v>0</v>
      </c>
      <c r="BQ132" s="2">
        <f t="shared" si="6"/>
        <v>67114344.710778445</v>
      </c>
      <c r="BR132" s="2">
        <v>0</v>
      </c>
      <c r="BS132" s="2">
        <f t="shared" si="7"/>
        <v>67114344.710778445</v>
      </c>
      <c r="BT132" s="2">
        <v>0</v>
      </c>
      <c r="BV132" s="2">
        <f t="shared" si="8"/>
        <v>0</v>
      </c>
      <c r="BW132" s="2">
        <v>0</v>
      </c>
      <c r="BX132" s="2">
        <f t="shared" si="9"/>
        <v>0</v>
      </c>
      <c r="BY132" s="2">
        <f t="shared" si="10"/>
        <v>67114344.710778445</v>
      </c>
      <c r="BZ132" s="2">
        <v>0</v>
      </c>
      <c r="CA132" s="2">
        <f t="shared" si="11"/>
        <v>67114344.710778445</v>
      </c>
    </row>
    <row r="133" spans="1:79" x14ac:dyDescent="0.35">
      <c r="A133" s="6">
        <v>130</v>
      </c>
      <c r="B133" s="6" t="s">
        <v>201</v>
      </c>
      <c r="C133" s="2">
        <v>0</v>
      </c>
      <c r="M133" s="2">
        <v>3094.4823326193173</v>
      </c>
      <c r="N133" s="2">
        <v>1376.6881425359393</v>
      </c>
      <c r="O133" s="2">
        <v>3363.7552649014956</v>
      </c>
      <c r="P133" s="2">
        <v>3265.8305201526264</v>
      </c>
      <c r="Q133" s="2">
        <v>31860.812339059772</v>
      </c>
      <c r="R133" s="2">
        <v>440.88863746852985</v>
      </c>
      <c r="S133" s="2">
        <v>4328.5120199454041</v>
      </c>
      <c r="T133" s="2">
        <v>553.5335712380562</v>
      </c>
      <c r="U133" s="2">
        <v>582.02249602734582</v>
      </c>
      <c r="V133" s="2">
        <v>45503.75273358405</v>
      </c>
      <c r="W133" s="2">
        <v>24842.5345542783</v>
      </c>
      <c r="X133" s="2">
        <v>6938.5700561795456</v>
      </c>
      <c r="Y133" s="2">
        <v>16131.809835369468</v>
      </c>
      <c r="Z133" s="2">
        <v>323.41423989994718</v>
      </c>
      <c r="AA133" s="2">
        <v>7883.5868778643244</v>
      </c>
      <c r="AB133" s="2">
        <v>477.16478991202484</v>
      </c>
      <c r="AC133" s="2">
        <v>3144.9065391108575</v>
      </c>
      <c r="AD133" s="2">
        <v>79029.997862504533</v>
      </c>
      <c r="AE133" s="2">
        <v>3534.0658123032299</v>
      </c>
      <c r="AF133" s="2">
        <v>24470.170766298361</v>
      </c>
      <c r="AG133" s="2">
        <v>33382.23261647371</v>
      </c>
      <c r="AH133" s="2">
        <v>14857.93952522711</v>
      </c>
      <c r="AI133" s="2">
        <v>2434.7342462793126</v>
      </c>
      <c r="AJ133" s="2">
        <v>4434.1243329034232</v>
      </c>
      <c r="AK133" s="2">
        <v>600.25502011528988</v>
      </c>
      <c r="AL133" s="2">
        <v>3227.3228926687361</v>
      </c>
      <c r="AM133" s="2">
        <v>7547.8186193444853</v>
      </c>
      <c r="AN133" s="2">
        <v>96.876986640919171</v>
      </c>
      <c r="AO133" s="2">
        <v>241438.968611752</v>
      </c>
      <c r="AP133" s="2">
        <v>2708.8100722938825</v>
      </c>
      <c r="BK133" s="2">
        <v>0</v>
      </c>
      <c r="BL133" s="2">
        <v>14067128.581156166</v>
      </c>
      <c r="BQ133" s="2">
        <f t="shared" ref="BQ133:BQ143" si="12">SUM(C133:BP133)</f>
        <v>14639004.163471118</v>
      </c>
      <c r="BR133" s="2">
        <v>595346.85861529328</v>
      </c>
      <c r="BS133" s="2">
        <f t="shared" si="7"/>
        <v>15234351.022086412</v>
      </c>
      <c r="BT133" s="2">
        <v>0</v>
      </c>
      <c r="BV133" s="2">
        <f t="shared" ref="BV133:BV137" si="13">BT133+BU133</f>
        <v>0</v>
      </c>
      <c r="BW133" s="2">
        <v>0</v>
      </c>
      <c r="BX133" s="2">
        <f t="shared" ref="BX133:BX144" si="14">BV133+BW133</f>
        <v>0</v>
      </c>
      <c r="BY133" s="2">
        <f t="shared" si="10"/>
        <v>15234351.022086412</v>
      </c>
      <c r="BZ133" s="2">
        <v>0</v>
      </c>
      <c r="CA133" s="2">
        <f t="shared" si="11"/>
        <v>15234351.022086412</v>
      </c>
    </row>
    <row r="134" spans="1:79" x14ac:dyDescent="0.35">
      <c r="A134" s="6">
        <v>131</v>
      </c>
      <c r="B134" s="6" t="s">
        <v>202</v>
      </c>
      <c r="C134" s="2">
        <v>0</v>
      </c>
      <c r="M134" s="2">
        <v>0</v>
      </c>
      <c r="N134" s="2">
        <v>0</v>
      </c>
      <c r="O134" s="2">
        <v>0</v>
      </c>
      <c r="P134" s="2">
        <v>0</v>
      </c>
      <c r="Q134" s="2">
        <v>0</v>
      </c>
      <c r="R134" s="2">
        <v>0</v>
      </c>
      <c r="S134" s="2">
        <v>0</v>
      </c>
      <c r="T134" s="2">
        <v>0</v>
      </c>
      <c r="U134" s="2">
        <v>0</v>
      </c>
      <c r="V134" s="2">
        <v>0</v>
      </c>
      <c r="W134" s="2">
        <v>0</v>
      </c>
      <c r="X134" s="2">
        <v>0</v>
      </c>
      <c r="Y134" s="2">
        <v>0</v>
      </c>
      <c r="Z134" s="2">
        <v>0</v>
      </c>
      <c r="AA134" s="2">
        <v>0</v>
      </c>
      <c r="AB134" s="2">
        <v>0</v>
      </c>
      <c r="AC134" s="2">
        <v>0</v>
      </c>
      <c r="AD134" s="2">
        <v>0</v>
      </c>
      <c r="AE134" s="2">
        <v>0</v>
      </c>
      <c r="AF134" s="2">
        <v>0</v>
      </c>
      <c r="AG134" s="2">
        <v>0</v>
      </c>
      <c r="AH134" s="2">
        <v>0</v>
      </c>
      <c r="AI134" s="2">
        <v>0</v>
      </c>
      <c r="AJ134" s="2">
        <v>0</v>
      </c>
      <c r="AK134" s="2">
        <v>0</v>
      </c>
      <c r="AL134" s="2">
        <v>0</v>
      </c>
      <c r="AM134" s="2">
        <v>0</v>
      </c>
      <c r="AN134" s="2">
        <v>0</v>
      </c>
      <c r="AO134" s="2">
        <v>0</v>
      </c>
      <c r="AP134" s="2">
        <v>0</v>
      </c>
      <c r="BK134" s="2">
        <v>0</v>
      </c>
      <c r="BM134" s="2">
        <v>2745411.5109024178</v>
      </c>
      <c r="BQ134" s="2">
        <f t="shared" si="12"/>
        <v>2745411.5109024178</v>
      </c>
      <c r="BR134" s="2">
        <v>4076.2871364127982</v>
      </c>
      <c r="BS134" s="2">
        <f t="shared" ref="BS134:BS143" si="15">BR134+BQ134</f>
        <v>2749487.7980388305</v>
      </c>
      <c r="BT134" s="2">
        <v>0</v>
      </c>
      <c r="BV134" s="2">
        <f t="shared" si="13"/>
        <v>0</v>
      </c>
      <c r="BW134" s="2">
        <v>0</v>
      </c>
      <c r="BX134" s="2">
        <f t="shared" si="14"/>
        <v>0</v>
      </c>
      <c r="BY134" s="2">
        <f t="shared" ref="BY134:BY144" si="16">BX134+BS134</f>
        <v>2749487.7980388305</v>
      </c>
      <c r="BZ134" s="2">
        <v>0</v>
      </c>
      <c r="CA134" s="2">
        <f t="shared" ref="CA134:CA143" si="17">BY134+BZ134</f>
        <v>2749487.7980388305</v>
      </c>
    </row>
    <row r="135" spans="1:79" x14ac:dyDescent="0.35">
      <c r="A135" s="6">
        <v>132</v>
      </c>
      <c r="B135" s="6" t="s">
        <v>203</v>
      </c>
      <c r="C135" s="2">
        <v>0</v>
      </c>
      <c r="M135" s="2">
        <v>0</v>
      </c>
      <c r="N135" s="2">
        <v>0</v>
      </c>
      <c r="O135" s="2">
        <v>0</v>
      </c>
      <c r="P135" s="2">
        <v>0</v>
      </c>
      <c r="Q135" s="2">
        <v>0</v>
      </c>
      <c r="R135" s="2">
        <v>0</v>
      </c>
      <c r="S135" s="2">
        <v>0</v>
      </c>
      <c r="T135" s="2">
        <v>0</v>
      </c>
      <c r="U135" s="2">
        <v>0</v>
      </c>
      <c r="V135" s="2">
        <v>0</v>
      </c>
      <c r="W135" s="2">
        <v>0</v>
      </c>
      <c r="X135" s="2">
        <v>0</v>
      </c>
      <c r="Y135" s="2">
        <v>0</v>
      </c>
      <c r="Z135" s="2">
        <v>0</v>
      </c>
      <c r="AA135" s="2">
        <v>0</v>
      </c>
      <c r="AB135" s="2">
        <v>0</v>
      </c>
      <c r="AC135" s="2">
        <v>0</v>
      </c>
      <c r="AD135" s="2">
        <v>0</v>
      </c>
      <c r="AE135" s="2">
        <v>0</v>
      </c>
      <c r="AF135" s="2">
        <v>0</v>
      </c>
      <c r="AG135" s="2">
        <v>0</v>
      </c>
      <c r="AH135" s="2">
        <v>0</v>
      </c>
      <c r="AI135" s="2">
        <v>0</v>
      </c>
      <c r="AJ135" s="2">
        <v>0</v>
      </c>
      <c r="AK135" s="2">
        <v>0</v>
      </c>
      <c r="AL135" s="2">
        <v>0</v>
      </c>
      <c r="AM135" s="2">
        <v>0</v>
      </c>
      <c r="AN135" s="2">
        <v>0</v>
      </c>
      <c r="AO135" s="2">
        <v>0</v>
      </c>
      <c r="AP135" s="2">
        <v>0</v>
      </c>
      <c r="BK135" s="2">
        <v>4958009.8699051086</v>
      </c>
      <c r="BQ135" s="2">
        <f t="shared" si="12"/>
        <v>4958009.8699051086</v>
      </c>
      <c r="BR135" s="2">
        <v>12810.507126855942</v>
      </c>
      <c r="BS135" s="2">
        <f t="shared" si="15"/>
        <v>4970820.3770319642</v>
      </c>
      <c r="BT135" s="2">
        <v>136022.31013338931</v>
      </c>
      <c r="BV135" s="2">
        <f t="shared" si="13"/>
        <v>136022.31013338931</v>
      </c>
      <c r="BW135" s="2">
        <v>0</v>
      </c>
      <c r="BX135" s="2">
        <f t="shared" si="14"/>
        <v>136022.31013338931</v>
      </c>
      <c r="BY135" s="2">
        <f t="shared" si="16"/>
        <v>5106842.6871653534</v>
      </c>
      <c r="BZ135" s="2">
        <v>0</v>
      </c>
      <c r="CA135" s="2">
        <f t="shared" si="17"/>
        <v>5106842.6871653534</v>
      </c>
    </row>
    <row r="136" spans="1:79" x14ac:dyDescent="0.35">
      <c r="A136" s="6">
        <v>133</v>
      </c>
      <c r="B136" s="6" t="s">
        <v>204</v>
      </c>
      <c r="C136" s="2">
        <v>0</v>
      </c>
      <c r="M136" s="2">
        <v>0</v>
      </c>
      <c r="N136" s="2">
        <v>0</v>
      </c>
      <c r="O136" s="2">
        <v>0</v>
      </c>
      <c r="P136" s="2">
        <v>0</v>
      </c>
      <c r="Q136" s="2">
        <v>0</v>
      </c>
      <c r="R136" s="2">
        <v>0</v>
      </c>
      <c r="S136" s="2">
        <v>0</v>
      </c>
      <c r="T136" s="2">
        <v>0</v>
      </c>
      <c r="U136" s="2">
        <v>0</v>
      </c>
      <c r="V136" s="2">
        <v>0</v>
      </c>
      <c r="W136" s="2">
        <v>0</v>
      </c>
      <c r="X136" s="2">
        <v>0</v>
      </c>
      <c r="Y136" s="2">
        <v>0</v>
      </c>
      <c r="Z136" s="2">
        <v>0</v>
      </c>
      <c r="AA136" s="2">
        <v>0</v>
      </c>
      <c r="AB136" s="2">
        <v>0</v>
      </c>
      <c r="AC136" s="2">
        <v>0</v>
      </c>
      <c r="AD136" s="2">
        <v>0</v>
      </c>
      <c r="AE136" s="2">
        <v>0</v>
      </c>
      <c r="AF136" s="2">
        <v>0</v>
      </c>
      <c r="AG136" s="2">
        <v>0</v>
      </c>
      <c r="AH136" s="2">
        <v>0</v>
      </c>
      <c r="AI136" s="2">
        <v>0</v>
      </c>
      <c r="AJ136" s="2">
        <v>0</v>
      </c>
      <c r="AK136" s="2">
        <v>0</v>
      </c>
      <c r="AL136" s="2">
        <v>0</v>
      </c>
      <c r="AM136" s="2">
        <v>0</v>
      </c>
      <c r="AN136" s="2">
        <v>0</v>
      </c>
      <c r="AO136" s="2">
        <v>0</v>
      </c>
      <c r="AP136" s="2">
        <v>0</v>
      </c>
      <c r="BI136" s="2">
        <v>5012574.0913581848</v>
      </c>
      <c r="BK136" s="2">
        <v>0</v>
      </c>
      <c r="BQ136" s="2">
        <f t="shared" si="12"/>
        <v>5012574.0913581848</v>
      </c>
      <c r="BR136" s="2">
        <v>25269.222289737008</v>
      </c>
      <c r="BS136" s="2">
        <f t="shared" si="15"/>
        <v>5037843.3136479221</v>
      </c>
      <c r="BT136" s="2">
        <v>0</v>
      </c>
      <c r="BV136" s="2">
        <f t="shared" si="13"/>
        <v>0</v>
      </c>
      <c r="BW136" s="2">
        <v>0</v>
      </c>
      <c r="BX136" s="2">
        <f t="shared" si="14"/>
        <v>0</v>
      </c>
      <c r="BY136" s="2">
        <f t="shared" si="16"/>
        <v>5037843.3136479221</v>
      </c>
      <c r="BZ136" s="2">
        <v>0</v>
      </c>
      <c r="CA136" s="2">
        <f t="shared" si="17"/>
        <v>5037843.3136479221</v>
      </c>
    </row>
    <row r="137" spans="1:79" x14ac:dyDescent="0.35">
      <c r="A137" s="6">
        <v>134</v>
      </c>
      <c r="B137" s="6" t="s">
        <v>61</v>
      </c>
      <c r="C137" s="2">
        <v>0</v>
      </c>
      <c r="M137" s="2">
        <v>0</v>
      </c>
      <c r="N137" s="2">
        <v>0</v>
      </c>
      <c r="O137" s="2">
        <v>0</v>
      </c>
      <c r="P137" s="2">
        <v>0</v>
      </c>
      <c r="Q137" s="2">
        <v>0</v>
      </c>
      <c r="R137" s="2">
        <v>0</v>
      </c>
      <c r="S137" s="2">
        <v>0</v>
      </c>
      <c r="T137" s="2">
        <v>0</v>
      </c>
      <c r="U137" s="2">
        <v>0</v>
      </c>
      <c r="V137" s="2">
        <v>0</v>
      </c>
      <c r="W137" s="2">
        <v>0</v>
      </c>
      <c r="X137" s="2">
        <v>0</v>
      </c>
      <c r="Y137" s="2">
        <v>0</v>
      </c>
      <c r="Z137" s="2">
        <v>0</v>
      </c>
      <c r="AA137" s="2">
        <v>0</v>
      </c>
      <c r="AB137" s="2">
        <v>0</v>
      </c>
      <c r="AC137" s="2">
        <v>0</v>
      </c>
      <c r="AD137" s="2">
        <v>0</v>
      </c>
      <c r="AE137" s="2">
        <v>0</v>
      </c>
      <c r="AF137" s="2">
        <v>0</v>
      </c>
      <c r="AG137" s="2">
        <v>0</v>
      </c>
      <c r="AH137" s="2">
        <v>0</v>
      </c>
      <c r="AI137" s="2">
        <v>0</v>
      </c>
      <c r="AJ137" s="2">
        <v>0</v>
      </c>
      <c r="AK137" s="2">
        <v>0</v>
      </c>
      <c r="AL137" s="2">
        <v>0</v>
      </c>
      <c r="AM137" s="2">
        <v>0</v>
      </c>
      <c r="AN137" s="2">
        <v>0</v>
      </c>
      <c r="AO137" s="2">
        <v>0</v>
      </c>
      <c r="AP137" s="2">
        <v>0</v>
      </c>
      <c r="BK137" s="2">
        <v>27039942.646333538</v>
      </c>
      <c r="BQ137" s="2">
        <f t="shared" si="12"/>
        <v>27039942.646333538</v>
      </c>
      <c r="BR137" s="2">
        <v>2125731.1869566874</v>
      </c>
      <c r="BS137" s="2">
        <f t="shared" si="15"/>
        <v>29165673.833290227</v>
      </c>
      <c r="BT137" s="2">
        <v>25654874.358478919</v>
      </c>
      <c r="BV137" s="2">
        <f t="shared" si="13"/>
        <v>25654874.358478919</v>
      </c>
      <c r="BW137" s="2">
        <v>0</v>
      </c>
      <c r="BX137" s="2">
        <f t="shared" si="14"/>
        <v>25654874.358478919</v>
      </c>
      <c r="BY137" s="2">
        <f t="shared" si="16"/>
        <v>54820548.191769145</v>
      </c>
      <c r="BZ137" s="2">
        <v>0</v>
      </c>
      <c r="CA137" s="2">
        <f t="shared" si="17"/>
        <v>54820548.191769145</v>
      </c>
    </row>
    <row r="138" spans="1:79" x14ac:dyDescent="0.35">
      <c r="A138" s="6">
        <v>135</v>
      </c>
      <c r="B138" s="6" t="s">
        <v>60</v>
      </c>
      <c r="C138" s="2">
        <v>0</v>
      </c>
      <c r="M138" s="2">
        <v>0</v>
      </c>
      <c r="N138" s="2">
        <v>0</v>
      </c>
      <c r="O138" s="2">
        <v>0</v>
      </c>
      <c r="P138" s="2">
        <v>0</v>
      </c>
      <c r="Q138" s="2">
        <v>0</v>
      </c>
      <c r="R138" s="2">
        <v>0</v>
      </c>
      <c r="S138" s="2">
        <v>0</v>
      </c>
      <c r="T138" s="2">
        <v>0</v>
      </c>
      <c r="U138" s="2">
        <v>0</v>
      </c>
      <c r="V138" s="2">
        <v>0</v>
      </c>
      <c r="W138" s="2">
        <v>0</v>
      </c>
      <c r="X138" s="2">
        <v>0</v>
      </c>
      <c r="Y138" s="2">
        <v>0</v>
      </c>
      <c r="Z138" s="2">
        <v>0</v>
      </c>
      <c r="AA138" s="2">
        <v>0</v>
      </c>
      <c r="AB138" s="2">
        <v>0</v>
      </c>
      <c r="AC138" s="2">
        <v>0</v>
      </c>
      <c r="AD138" s="2">
        <v>0</v>
      </c>
      <c r="AE138" s="2">
        <v>0</v>
      </c>
      <c r="AF138" s="2">
        <v>0</v>
      </c>
      <c r="AG138" s="2">
        <v>0</v>
      </c>
      <c r="AH138" s="2">
        <v>0</v>
      </c>
      <c r="AI138" s="2">
        <v>0</v>
      </c>
      <c r="AJ138" s="2">
        <v>0</v>
      </c>
      <c r="AK138" s="2">
        <v>0</v>
      </c>
      <c r="AL138" s="2">
        <v>0</v>
      </c>
      <c r="AM138" s="2">
        <v>0</v>
      </c>
      <c r="AN138" s="2">
        <v>0</v>
      </c>
      <c r="AO138" s="2">
        <v>0</v>
      </c>
      <c r="AP138" s="2">
        <v>0</v>
      </c>
      <c r="BJ138" s="2">
        <v>41252188.572529063</v>
      </c>
      <c r="BK138" s="2">
        <v>0</v>
      </c>
      <c r="BQ138" s="2">
        <f t="shared" si="12"/>
        <v>41252188.572529063</v>
      </c>
      <c r="BR138" s="2">
        <v>4104459.3940847949</v>
      </c>
      <c r="BS138" s="2">
        <f t="shared" si="15"/>
        <v>45356647.966613859</v>
      </c>
      <c r="BT138" s="2">
        <v>755556.49880748475</v>
      </c>
      <c r="BV138" s="2">
        <f>BT138+BU138</f>
        <v>755556.49880748475</v>
      </c>
      <c r="BW138" s="2">
        <v>0</v>
      </c>
      <c r="BX138" s="2">
        <f t="shared" si="14"/>
        <v>755556.49880748475</v>
      </c>
      <c r="BY138" s="2">
        <f t="shared" si="16"/>
        <v>46112204.465421341</v>
      </c>
      <c r="BZ138" s="2">
        <v>0</v>
      </c>
      <c r="CA138" s="2">
        <f t="shared" si="17"/>
        <v>46112204.465421341</v>
      </c>
    </row>
    <row r="139" spans="1:79" x14ac:dyDescent="0.35">
      <c r="A139" s="6">
        <v>136</v>
      </c>
      <c r="B139" s="6" t="s">
        <v>205</v>
      </c>
      <c r="C139" s="2">
        <v>0</v>
      </c>
      <c r="M139" s="2">
        <v>0</v>
      </c>
      <c r="N139" s="2">
        <v>0</v>
      </c>
      <c r="O139" s="2">
        <v>0</v>
      </c>
      <c r="P139" s="2">
        <v>0</v>
      </c>
      <c r="Q139" s="2">
        <v>0</v>
      </c>
      <c r="R139" s="2">
        <v>0</v>
      </c>
      <c r="S139" s="2">
        <v>0</v>
      </c>
      <c r="T139" s="2">
        <v>0</v>
      </c>
      <c r="U139" s="2">
        <v>0</v>
      </c>
      <c r="V139" s="2">
        <v>0</v>
      </c>
      <c r="W139" s="2">
        <v>0</v>
      </c>
      <c r="X139" s="2">
        <v>0</v>
      </c>
      <c r="Y139" s="2">
        <v>0</v>
      </c>
      <c r="Z139" s="2">
        <v>0</v>
      </c>
      <c r="AA139" s="2">
        <v>0</v>
      </c>
      <c r="AB139" s="2">
        <v>0</v>
      </c>
      <c r="AC139" s="2">
        <v>0</v>
      </c>
      <c r="AD139" s="2">
        <v>0</v>
      </c>
      <c r="AE139" s="2">
        <v>0</v>
      </c>
      <c r="AF139" s="2">
        <v>0</v>
      </c>
      <c r="AG139" s="2">
        <v>0</v>
      </c>
      <c r="AH139" s="2">
        <v>0</v>
      </c>
      <c r="AI139" s="2">
        <v>0</v>
      </c>
      <c r="AJ139" s="2">
        <v>0</v>
      </c>
      <c r="AK139" s="2">
        <v>0</v>
      </c>
      <c r="AL139" s="2">
        <v>0</v>
      </c>
      <c r="AM139" s="2">
        <v>0</v>
      </c>
      <c r="AN139" s="2">
        <v>0</v>
      </c>
      <c r="AO139" s="2">
        <v>0</v>
      </c>
      <c r="AP139" s="2">
        <v>0</v>
      </c>
      <c r="BK139" s="2">
        <v>0</v>
      </c>
      <c r="BP139" s="2">
        <v>71910800</v>
      </c>
      <c r="BQ139" s="2">
        <f t="shared" si="12"/>
        <v>71910800</v>
      </c>
      <c r="BR139" s="2">
        <v>0</v>
      </c>
      <c r="BS139" s="2">
        <f t="shared" si="15"/>
        <v>71910800</v>
      </c>
      <c r="BT139" s="2">
        <v>0</v>
      </c>
      <c r="BV139" s="2">
        <f t="shared" ref="BV139:BV143" si="18">BT139+BU139</f>
        <v>0</v>
      </c>
      <c r="BW139" s="2">
        <v>0</v>
      </c>
      <c r="BX139" s="2">
        <f t="shared" si="14"/>
        <v>0</v>
      </c>
      <c r="BY139" s="2">
        <f t="shared" si="16"/>
        <v>71910800</v>
      </c>
      <c r="BZ139" s="2">
        <v>0</v>
      </c>
      <c r="CA139" s="2">
        <f t="shared" si="17"/>
        <v>71910800</v>
      </c>
    </row>
    <row r="140" spans="1:79" x14ac:dyDescent="0.35">
      <c r="A140" s="6">
        <v>137</v>
      </c>
      <c r="B140" s="6" t="s">
        <v>206</v>
      </c>
      <c r="C140" s="2">
        <v>0</v>
      </c>
      <c r="M140" s="2">
        <v>0</v>
      </c>
      <c r="N140" s="2">
        <v>0</v>
      </c>
      <c r="O140" s="2">
        <v>0</v>
      </c>
      <c r="P140" s="2">
        <v>0</v>
      </c>
      <c r="Q140" s="2">
        <v>0</v>
      </c>
      <c r="R140" s="2">
        <v>0</v>
      </c>
      <c r="S140" s="2">
        <v>0</v>
      </c>
      <c r="T140" s="2">
        <v>0</v>
      </c>
      <c r="U140" s="2">
        <v>0</v>
      </c>
      <c r="V140" s="2">
        <v>0</v>
      </c>
      <c r="W140" s="2">
        <v>0</v>
      </c>
      <c r="X140" s="2">
        <v>0</v>
      </c>
      <c r="Y140" s="2">
        <v>0</v>
      </c>
      <c r="Z140" s="2">
        <v>0</v>
      </c>
      <c r="AA140" s="2">
        <v>0</v>
      </c>
      <c r="AB140" s="2">
        <v>0</v>
      </c>
      <c r="AC140" s="2">
        <v>0</v>
      </c>
      <c r="AD140" s="2">
        <v>0</v>
      </c>
      <c r="AE140" s="2">
        <v>0</v>
      </c>
      <c r="AF140" s="2">
        <v>0</v>
      </c>
      <c r="AG140" s="2">
        <v>0</v>
      </c>
      <c r="AH140" s="2">
        <v>0</v>
      </c>
      <c r="AI140" s="2">
        <v>0</v>
      </c>
      <c r="AJ140" s="2">
        <v>0</v>
      </c>
      <c r="AK140" s="2">
        <v>0</v>
      </c>
      <c r="AL140" s="2">
        <v>0</v>
      </c>
      <c r="AM140" s="2">
        <v>0</v>
      </c>
      <c r="AN140" s="2">
        <v>0</v>
      </c>
      <c r="AO140" s="2">
        <v>0</v>
      </c>
      <c r="AP140" s="2">
        <v>0</v>
      </c>
      <c r="BG140" s="2">
        <v>39200954.948748544</v>
      </c>
      <c r="BK140" s="2">
        <v>0</v>
      </c>
      <c r="BQ140" s="2">
        <f t="shared" si="12"/>
        <v>39200954.948748544</v>
      </c>
      <c r="BR140" s="2">
        <v>246722.52212791718</v>
      </c>
      <c r="BS140" s="2">
        <f t="shared" si="15"/>
        <v>39447677.470876463</v>
      </c>
      <c r="BT140" s="2">
        <v>0</v>
      </c>
      <c r="BV140" s="2">
        <f t="shared" si="18"/>
        <v>0</v>
      </c>
      <c r="BW140" s="2">
        <v>0</v>
      </c>
      <c r="BX140" s="2">
        <f t="shared" si="14"/>
        <v>0</v>
      </c>
      <c r="BY140" s="2">
        <f t="shared" si="16"/>
        <v>39447677.470876463</v>
      </c>
      <c r="BZ140" s="2">
        <v>0</v>
      </c>
      <c r="CA140" s="2">
        <f t="shared" si="17"/>
        <v>39447677.470876463</v>
      </c>
    </row>
    <row r="141" spans="1:79" x14ac:dyDescent="0.35">
      <c r="A141" s="6">
        <v>138</v>
      </c>
      <c r="B141" s="6" t="s">
        <v>207</v>
      </c>
      <c r="C141" s="2">
        <v>0</v>
      </c>
      <c r="M141" s="2">
        <v>0</v>
      </c>
      <c r="N141" s="2">
        <v>0</v>
      </c>
      <c r="O141" s="2">
        <v>0</v>
      </c>
      <c r="P141" s="2">
        <v>0</v>
      </c>
      <c r="Q141" s="2">
        <v>0</v>
      </c>
      <c r="R141" s="2">
        <v>0</v>
      </c>
      <c r="S141" s="2">
        <v>0</v>
      </c>
      <c r="T141" s="2">
        <v>0</v>
      </c>
      <c r="U141" s="2">
        <v>0</v>
      </c>
      <c r="V141" s="2">
        <v>0</v>
      </c>
      <c r="W141" s="2">
        <v>0</v>
      </c>
      <c r="X141" s="2">
        <v>0</v>
      </c>
      <c r="Y141" s="2">
        <v>0</v>
      </c>
      <c r="Z141" s="2">
        <v>0</v>
      </c>
      <c r="AA141" s="2">
        <v>0</v>
      </c>
      <c r="AB141" s="2">
        <v>0</v>
      </c>
      <c r="AC141" s="2">
        <v>0</v>
      </c>
      <c r="AD141" s="2">
        <v>0</v>
      </c>
      <c r="AE141" s="2">
        <v>0</v>
      </c>
      <c r="AF141" s="2">
        <v>0</v>
      </c>
      <c r="AG141" s="2">
        <v>0</v>
      </c>
      <c r="AH141" s="2">
        <v>0</v>
      </c>
      <c r="AI141" s="2">
        <v>0</v>
      </c>
      <c r="AJ141" s="2">
        <v>0</v>
      </c>
      <c r="AK141" s="2">
        <v>0</v>
      </c>
      <c r="AL141" s="2">
        <v>0</v>
      </c>
      <c r="AM141" s="2">
        <v>0</v>
      </c>
      <c r="AN141" s="2">
        <v>0</v>
      </c>
      <c r="AO141" s="2">
        <v>0</v>
      </c>
      <c r="AP141" s="2">
        <v>0</v>
      </c>
      <c r="BH141" s="2">
        <v>20248061.804411434</v>
      </c>
      <c r="BK141" s="2">
        <v>0</v>
      </c>
      <c r="BQ141" s="2">
        <f t="shared" si="12"/>
        <v>20248061.804411434</v>
      </c>
      <c r="BR141" s="2">
        <v>-25100.35684329303</v>
      </c>
      <c r="BS141" s="2">
        <f t="shared" si="15"/>
        <v>20222961.447568141</v>
      </c>
      <c r="BT141" s="2">
        <v>0</v>
      </c>
      <c r="BV141" s="2">
        <f t="shared" si="18"/>
        <v>0</v>
      </c>
      <c r="BW141" s="2">
        <v>0</v>
      </c>
      <c r="BX141" s="2">
        <f t="shared" si="14"/>
        <v>0</v>
      </c>
      <c r="BY141" s="2">
        <f t="shared" si="16"/>
        <v>20222961.447568141</v>
      </c>
      <c r="BZ141" s="2">
        <v>0</v>
      </c>
      <c r="CA141" s="2">
        <f t="shared" si="17"/>
        <v>20222961.447568141</v>
      </c>
    </row>
    <row r="142" spans="1:79" x14ac:dyDescent="0.35">
      <c r="A142" s="6">
        <v>139</v>
      </c>
      <c r="B142" s="6" t="s">
        <v>208</v>
      </c>
      <c r="C142" s="2">
        <v>0</v>
      </c>
      <c r="M142" s="2">
        <v>0</v>
      </c>
      <c r="N142" s="2">
        <v>0</v>
      </c>
      <c r="O142" s="2">
        <v>0</v>
      </c>
      <c r="P142" s="2">
        <v>0</v>
      </c>
      <c r="Q142" s="2">
        <v>0</v>
      </c>
      <c r="R142" s="2">
        <v>0</v>
      </c>
      <c r="S142" s="2">
        <v>0</v>
      </c>
      <c r="T142" s="2">
        <v>0</v>
      </c>
      <c r="U142" s="2">
        <v>0</v>
      </c>
      <c r="V142" s="2">
        <v>0</v>
      </c>
      <c r="W142" s="2">
        <v>0</v>
      </c>
      <c r="X142" s="2">
        <v>0</v>
      </c>
      <c r="Y142" s="2">
        <v>0</v>
      </c>
      <c r="Z142" s="2">
        <v>0</v>
      </c>
      <c r="AA142" s="2">
        <v>0</v>
      </c>
      <c r="AB142" s="2">
        <v>0</v>
      </c>
      <c r="AC142" s="2">
        <v>0</v>
      </c>
      <c r="AD142" s="2">
        <v>0</v>
      </c>
      <c r="AE142" s="2">
        <v>0</v>
      </c>
      <c r="AF142" s="2">
        <v>0</v>
      </c>
      <c r="AG142" s="2">
        <v>0</v>
      </c>
      <c r="AH142" s="2">
        <v>0</v>
      </c>
      <c r="AI142" s="2">
        <v>0</v>
      </c>
      <c r="AJ142" s="2">
        <v>0</v>
      </c>
      <c r="AK142" s="2">
        <v>0</v>
      </c>
      <c r="AL142" s="2">
        <v>0</v>
      </c>
      <c r="AM142" s="2">
        <v>0</v>
      </c>
      <c r="AN142" s="2">
        <v>0</v>
      </c>
      <c r="AO142" s="2">
        <v>0</v>
      </c>
      <c r="AP142" s="2">
        <v>0</v>
      </c>
      <c r="BK142" s="2">
        <v>0</v>
      </c>
      <c r="BN142" s="2">
        <v>22033425.647240419</v>
      </c>
      <c r="BQ142" s="2">
        <f t="shared" si="12"/>
        <v>22033425.647240419</v>
      </c>
      <c r="BR142" s="2">
        <v>-11456.760260837826</v>
      </c>
      <c r="BS142" s="2">
        <f t="shared" si="15"/>
        <v>22021968.88697958</v>
      </c>
      <c r="BT142" s="2">
        <v>0</v>
      </c>
      <c r="BV142" s="2">
        <f t="shared" si="18"/>
        <v>0</v>
      </c>
      <c r="BW142" s="2">
        <v>0</v>
      </c>
      <c r="BX142" s="2">
        <f t="shared" si="14"/>
        <v>0</v>
      </c>
      <c r="BY142" s="2">
        <f t="shared" si="16"/>
        <v>22021968.88697958</v>
      </c>
      <c r="BZ142" s="2">
        <v>0</v>
      </c>
      <c r="CA142" s="2">
        <f t="shared" si="17"/>
        <v>22021968.88697958</v>
      </c>
    </row>
    <row r="143" spans="1:79" x14ac:dyDescent="0.35">
      <c r="A143" s="6">
        <v>140</v>
      </c>
      <c r="B143" s="6" t="s">
        <v>221</v>
      </c>
      <c r="C143" s="2">
        <v>0</v>
      </c>
      <c r="D143" s="2">
        <v>0</v>
      </c>
      <c r="E143" s="2">
        <v>0</v>
      </c>
      <c r="F143" s="2">
        <v>0</v>
      </c>
      <c r="G143" s="2">
        <v>0</v>
      </c>
      <c r="H143" s="2">
        <v>0</v>
      </c>
      <c r="I143" s="2">
        <v>0</v>
      </c>
      <c r="J143" s="2">
        <v>0</v>
      </c>
      <c r="K143" s="2">
        <v>0</v>
      </c>
      <c r="L143" s="2">
        <v>0</v>
      </c>
      <c r="M143" s="2">
        <v>0</v>
      </c>
      <c r="N143" s="2">
        <v>0</v>
      </c>
      <c r="O143" s="2">
        <v>0</v>
      </c>
      <c r="P143" s="2">
        <v>0</v>
      </c>
      <c r="Q143" s="2">
        <v>0</v>
      </c>
      <c r="R143" s="2">
        <v>0</v>
      </c>
      <c r="S143" s="2">
        <v>0</v>
      </c>
      <c r="T143" s="2">
        <v>0</v>
      </c>
      <c r="U143" s="2">
        <v>0</v>
      </c>
      <c r="V143" s="2">
        <v>0</v>
      </c>
      <c r="W143" s="2">
        <v>0</v>
      </c>
      <c r="X143" s="2">
        <v>0</v>
      </c>
      <c r="Y143" s="2">
        <v>0</v>
      </c>
      <c r="Z143" s="2">
        <v>0</v>
      </c>
      <c r="AA143" s="2">
        <v>0</v>
      </c>
      <c r="AB143" s="2">
        <v>0</v>
      </c>
      <c r="AC143" s="2">
        <v>0</v>
      </c>
      <c r="AD143" s="2">
        <v>0</v>
      </c>
      <c r="AE143" s="2">
        <v>0</v>
      </c>
      <c r="AF143" s="2">
        <v>0</v>
      </c>
      <c r="AG143" s="2">
        <v>0</v>
      </c>
      <c r="AH143" s="2">
        <v>0</v>
      </c>
      <c r="AI143" s="2">
        <v>0</v>
      </c>
      <c r="AJ143" s="2">
        <v>0</v>
      </c>
      <c r="AK143" s="2">
        <v>0</v>
      </c>
      <c r="AL143" s="2">
        <v>0</v>
      </c>
      <c r="AM143" s="2">
        <v>0</v>
      </c>
      <c r="AN143" s="2">
        <v>0</v>
      </c>
      <c r="AO143" s="2">
        <v>0</v>
      </c>
      <c r="AP143" s="2">
        <v>0</v>
      </c>
      <c r="AQ143" s="2">
        <v>0</v>
      </c>
      <c r="AR143" s="2">
        <v>0</v>
      </c>
      <c r="AS143" s="2">
        <v>0</v>
      </c>
      <c r="AT143" s="2">
        <v>0</v>
      </c>
      <c r="AU143" s="2">
        <v>0</v>
      </c>
      <c r="AV143" s="2">
        <v>0</v>
      </c>
      <c r="AW143" s="2">
        <v>0</v>
      </c>
      <c r="AX143" s="2">
        <v>0</v>
      </c>
      <c r="AY143" s="2">
        <v>0</v>
      </c>
      <c r="AZ143" s="2">
        <v>0</v>
      </c>
      <c r="BA143" s="2">
        <v>0</v>
      </c>
      <c r="BB143" s="2">
        <v>0</v>
      </c>
      <c r="BC143" s="2">
        <v>0</v>
      </c>
      <c r="BD143" s="2">
        <v>0</v>
      </c>
      <c r="BE143" s="2">
        <v>0</v>
      </c>
      <c r="BF143" s="2">
        <v>0</v>
      </c>
      <c r="BG143" s="2">
        <v>0</v>
      </c>
      <c r="BH143" s="2">
        <v>0</v>
      </c>
      <c r="BI143" s="2">
        <v>0</v>
      </c>
      <c r="BJ143" s="2">
        <v>0</v>
      </c>
      <c r="BK143" s="2">
        <v>0</v>
      </c>
      <c r="BL143" s="2">
        <v>0</v>
      </c>
      <c r="BM143" s="2">
        <v>0</v>
      </c>
      <c r="BN143" s="2">
        <v>0</v>
      </c>
      <c r="BO143" s="2">
        <v>11304844.019322703</v>
      </c>
      <c r="BP143" s="2">
        <v>0</v>
      </c>
      <c r="BQ143" s="2">
        <f t="shared" si="12"/>
        <v>11304844.019322703</v>
      </c>
      <c r="BR143" s="2">
        <v>953154.59745247872</v>
      </c>
      <c r="BS143" s="2">
        <f t="shared" si="15"/>
        <v>12257998.616775181</v>
      </c>
      <c r="BT143" s="2">
        <v>163835.74305503906</v>
      </c>
      <c r="BV143" s="2">
        <f t="shared" si="18"/>
        <v>163835.74305503906</v>
      </c>
      <c r="BW143" s="2">
        <v>0</v>
      </c>
      <c r="BX143" s="2">
        <f t="shared" si="14"/>
        <v>163835.74305503906</v>
      </c>
      <c r="BY143" s="2">
        <f t="shared" si="16"/>
        <v>12421834.359830219</v>
      </c>
      <c r="BZ143" s="2">
        <v>0</v>
      </c>
      <c r="CA143" s="2">
        <f t="shared" si="17"/>
        <v>12421834.359830219</v>
      </c>
    </row>
    <row r="144" spans="1:79" x14ac:dyDescent="0.35">
      <c r="B144" s="6" t="s">
        <v>209</v>
      </c>
      <c r="BQ144" s="2">
        <f>SUM(C144:BP144)</f>
        <v>0</v>
      </c>
      <c r="BT144" s="2">
        <f>-BU144</f>
        <v>-5280689.8295927504</v>
      </c>
      <c r="BU144" s="2">
        <f>-SUM(BU4:BU143)</f>
        <v>5280689.8295927504</v>
      </c>
      <c r="BV144" s="2">
        <f t="shared" ref="BV144" si="19">BT144+BU144</f>
        <v>0</v>
      </c>
      <c r="BX144" s="2">
        <f t="shared" si="14"/>
        <v>0</v>
      </c>
      <c r="BY144" s="2">
        <f t="shared" si="16"/>
        <v>0</v>
      </c>
    </row>
    <row r="145" spans="2:79" x14ac:dyDescent="0.35">
      <c r="B145" s="6" t="s">
        <v>210</v>
      </c>
      <c r="C145" s="2">
        <f t="shared" ref="C145:AH145" si="20">SUM(C4:C144)</f>
        <v>137096099.61564091</v>
      </c>
      <c r="D145" s="2">
        <f t="shared" si="20"/>
        <v>56110901.767190613</v>
      </c>
      <c r="E145" s="2">
        <f t="shared" si="20"/>
        <v>16392715.034324151</v>
      </c>
      <c r="F145" s="2">
        <f t="shared" si="20"/>
        <v>9429246.3831500001</v>
      </c>
      <c r="G145" s="2">
        <f t="shared" si="20"/>
        <v>9882368.47602381</v>
      </c>
      <c r="H145" s="2">
        <f t="shared" si="20"/>
        <v>17686771.410462257</v>
      </c>
      <c r="I145" s="2">
        <f t="shared" si="20"/>
        <v>6142793.7305131974</v>
      </c>
      <c r="J145" s="2">
        <f t="shared" si="20"/>
        <v>4928449.1403772542</v>
      </c>
      <c r="K145" s="2">
        <f t="shared" si="20"/>
        <v>1613791.0731076738</v>
      </c>
      <c r="L145" s="2">
        <f t="shared" si="20"/>
        <v>8949133.8869640399</v>
      </c>
      <c r="M145" s="2">
        <f t="shared" si="20"/>
        <v>20953845.931287192</v>
      </c>
      <c r="N145" s="2">
        <f t="shared" si="20"/>
        <v>17448079.915654667</v>
      </c>
      <c r="O145" s="2">
        <f t="shared" si="20"/>
        <v>24024549.491602562</v>
      </c>
      <c r="P145" s="2">
        <f t="shared" si="20"/>
        <v>27037204.204553109</v>
      </c>
      <c r="Q145" s="2">
        <f t="shared" si="20"/>
        <v>6307194.5133866016</v>
      </c>
      <c r="R145" s="2">
        <f t="shared" si="20"/>
        <v>5205585.4150885986</v>
      </c>
      <c r="S145" s="2">
        <f t="shared" si="20"/>
        <v>50041651.294436105</v>
      </c>
      <c r="T145" s="2">
        <f t="shared" si="20"/>
        <v>11548030.273077907</v>
      </c>
      <c r="U145" s="2">
        <f t="shared" si="20"/>
        <v>5892284.0493313633</v>
      </c>
      <c r="V145" s="2">
        <f t="shared" si="20"/>
        <v>69501513.515065074</v>
      </c>
      <c r="W145" s="2">
        <f t="shared" si="20"/>
        <v>19494319.057224382</v>
      </c>
      <c r="X145" s="2">
        <f t="shared" si="20"/>
        <v>28145188.424638446</v>
      </c>
      <c r="Y145" s="2">
        <f t="shared" si="20"/>
        <v>5974568.2416418511</v>
      </c>
      <c r="Z145" s="2">
        <f t="shared" si="20"/>
        <v>2254799.8014505315</v>
      </c>
      <c r="AA145" s="2">
        <f t="shared" si="20"/>
        <v>1492164.9808026119</v>
      </c>
      <c r="AB145" s="2">
        <f t="shared" si="20"/>
        <v>1765931.7647736415</v>
      </c>
      <c r="AC145" s="2">
        <f t="shared" si="20"/>
        <v>22582200.509458039</v>
      </c>
      <c r="AD145" s="2">
        <f t="shared" si="20"/>
        <v>35220889.17963694</v>
      </c>
      <c r="AE145" s="2">
        <f t="shared" si="20"/>
        <v>60453640.126341</v>
      </c>
      <c r="AF145" s="2">
        <f t="shared" si="20"/>
        <v>142819250.26607057</v>
      </c>
      <c r="AG145" s="2">
        <f t="shared" si="20"/>
        <v>51579225.846248858</v>
      </c>
      <c r="AH145" s="2">
        <f t="shared" si="20"/>
        <v>20621087.121546213</v>
      </c>
      <c r="AI145" s="2">
        <f t="shared" ref="AI145:BN145" si="21">SUM(AI4:AI144)</f>
        <v>21518717.075779501</v>
      </c>
      <c r="AJ145" s="2">
        <f t="shared" si="21"/>
        <v>30149853.28401497</v>
      </c>
      <c r="AK145" s="2">
        <f t="shared" si="21"/>
        <v>6783754.8834163556</v>
      </c>
      <c r="AL145" s="2">
        <f t="shared" si="21"/>
        <v>8335065.9024450229</v>
      </c>
      <c r="AM145" s="2">
        <f t="shared" si="21"/>
        <v>5555149.5058009252</v>
      </c>
      <c r="AN145" s="2">
        <f t="shared" si="21"/>
        <v>7773322.5467627198</v>
      </c>
      <c r="AO145" s="2">
        <f t="shared" si="21"/>
        <v>16211657.09187709</v>
      </c>
      <c r="AP145" s="2">
        <f t="shared" si="21"/>
        <v>709826.22230699705</v>
      </c>
      <c r="AQ145" s="2">
        <f t="shared" si="21"/>
        <v>233638400</v>
      </c>
      <c r="AR145" s="2">
        <f t="shared" si="21"/>
        <v>47819600</v>
      </c>
      <c r="AS145" s="2">
        <f t="shared" si="21"/>
        <v>8022826.7246962991</v>
      </c>
      <c r="AT145" s="2">
        <f t="shared" si="21"/>
        <v>6218360.8868116587</v>
      </c>
      <c r="AU145" s="2">
        <f t="shared" si="21"/>
        <v>11259300</v>
      </c>
      <c r="AV145" s="2">
        <f t="shared" si="21"/>
        <v>67546054.55897963</v>
      </c>
      <c r="AW145" s="2">
        <f t="shared" si="21"/>
        <v>2039570.6055947733</v>
      </c>
      <c r="AX145" s="2">
        <f t="shared" si="21"/>
        <v>6211412.5647440339</v>
      </c>
      <c r="AY145" s="2">
        <f t="shared" si="21"/>
        <v>14598322.333120318</v>
      </c>
      <c r="AZ145" s="2">
        <f t="shared" si="21"/>
        <v>1285328.9993622196</v>
      </c>
      <c r="BA145" s="2">
        <f t="shared" si="21"/>
        <v>39404174.839537472</v>
      </c>
      <c r="BB145" s="2">
        <f t="shared" si="21"/>
        <v>127552496.11609171</v>
      </c>
      <c r="BC145" s="2">
        <f t="shared" si="21"/>
        <v>29390415.878330089</v>
      </c>
      <c r="BD145" s="2">
        <f t="shared" si="21"/>
        <v>62163179.610400625</v>
      </c>
      <c r="BE145" s="2">
        <f t="shared" si="21"/>
        <v>11950620.389599374</v>
      </c>
      <c r="BF145" s="2">
        <f t="shared" si="21"/>
        <v>67114344.710778445</v>
      </c>
      <c r="BG145" s="2">
        <f t="shared" si="21"/>
        <v>39200954.948748544</v>
      </c>
      <c r="BH145" s="2">
        <f t="shared" si="21"/>
        <v>20248061.804411434</v>
      </c>
      <c r="BI145" s="2">
        <f t="shared" si="21"/>
        <v>5012574.0913581848</v>
      </c>
      <c r="BJ145" s="2">
        <f t="shared" si="21"/>
        <v>41252188.572529063</v>
      </c>
      <c r="BK145" s="2">
        <f t="shared" si="21"/>
        <v>31997952.516238645</v>
      </c>
      <c r="BL145" s="2">
        <f t="shared" si="21"/>
        <v>14067128.581156166</v>
      </c>
      <c r="BM145" s="2">
        <f t="shared" si="21"/>
        <v>2745411.5109024178</v>
      </c>
      <c r="BN145" s="2">
        <f t="shared" si="21"/>
        <v>22033425.647240419</v>
      </c>
      <c r="BO145" s="2">
        <f t="shared" ref="BO145:CA145" si="22">SUM(BO4:BO144)</f>
        <v>11304844.019322703</v>
      </c>
      <c r="BP145" s="2">
        <f t="shared" si="22"/>
        <v>71910800</v>
      </c>
      <c r="BQ145" s="2">
        <f t="shared" si="22"/>
        <v>1991620570.8634276</v>
      </c>
      <c r="BR145" s="2">
        <f t="shared" si="22"/>
        <v>57776455.070102356</v>
      </c>
      <c r="BS145" s="2">
        <f t="shared" si="22"/>
        <v>2049397025.9335301</v>
      </c>
      <c r="BT145" s="2">
        <f t="shared" si="22"/>
        <v>308971661.65137982</v>
      </c>
      <c r="BU145" s="2">
        <f t="shared" si="22"/>
        <v>0</v>
      </c>
      <c r="BV145" s="2">
        <f t="shared" si="22"/>
        <v>308971661.65137988</v>
      </c>
      <c r="BW145" s="2">
        <f t="shared" si="22"/>
        <v>16355644.92989764</v>
      </c>
      <c r="BX145" s="2">
        <f t="shared" si="22"/>
        <v>325327306.58127755</v>
      </c>
      <c r="BY145" s="2">
        <f t="shared" si="22"/>
        <v>2374724332.5148087</v>
      </c>
      <c r="BZ145" s="2">
        <f t="shared" si="22"/>
        <v>-0.29189658723771572</v>
      </c>
      <c r="CA145" s="2">
        <f t="shared" si="22"/>
        <v>2374724332.2229118</v>
      </c>
    </row>
  </sheetData>
  <autoFilter ref="A3:CB147" xr:uid="{00000000-0009-0000-0000-000000000000}"/>
  <pageMargins left="0.15748031496062992" right="0.15748031496062992" top="0.27559055118110237" bottom="0.23622047244094491" header="0.31496062992125984" footer="0.23622047244094491"/>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D78FE-606A-47BE-B363-02344C7CB7D0}">
  <dimension ref="A1:CE145"/>
  <sheetViews>
    <sheetView workbookViewId="0">
      <pane xSplit="2" ySplit="3" topLeftCell="BT139" activePane="bottomRight" state="frozen"/>
      <selection pane="topRight" activeCell="C1" sqref="C1"/>
      <selection pane="bottomLeft" activeCell="A4" sqref="A4"/>
      <selection pane="bottomRight" activeCell="CD147" sqref="CD147"/>
    </sheetView>
  </sheetViews>
  <sheetFormatPr defaultColWidth="9.1796875" defaultRowHeight="14.5" x14ac:dyDescent="0.35"/>
  <cols>
    <col min="1" max="1" width="6" style="21" customWidth="1"/>
    <col min="2" max="2" width="31.26953125" style="21" customWidth="1"/>
    <col min="3" max="3" width="14.7265625" style="2" customWidth="1"/>
    <col min="4" max="4" width="9.453125" style="2" customWidth="1"/>
    <col min="5" max="5" width="10.453125" style="2" customWidth="1"/>
    <col min="6" max="7" width="9.26953125" style="2" customWidth="1"/>
    <col min="8" max="8" width="10.81640625" style="2" customWidth="1"/>
    <col min="9" max="11" width="9.26953125" style="2" customWidth="1"/>
    <col min="12" max="14" width="9.26953125" style="2" bestFit="1" customWidth="1"/>
    <col min="15" max="15" width="9.453125" style="2" bestFit="1" customWidth="1"/>
    <col min="16" max="18" width="9.26953125" style="2" bestFit="1" customWidth="1"/>
    <col min="19" max="19" width="9.453125" style="2" bestFit="1" customWidth="1"/>
    <col min="20" max="21" width="9.26953125" style="2" bestFit="1" customWidth="1"/>
    <col min="22" max="22" width="9.453125" style="2" bestFit="1" customWidth="1"/>
    <col min="23" max="24" width="9.26953125" style="2" bestFit="1" customWidth="1"/>
    <col min="25" max="25" width="10.54296875" style="2" bestFit="1" customWidth="1"/>
    <col min="26" max="26" width="9.26953125" style="2" bestFit="1" customWidth="1"/>
    <col min="27" max="31" width="9.453125" style="2" bestFit="1" customWidth="1"/>
    <col min="32" max="32" width="11.26953125" style="2" customWidth="1"/>
    <col min="33" max="33" width="9.453125" style="2" bestFit="1" customWidth="1"/>
    <col min="34" max="34" width="9.26953125" style="2" bestFit="1" customWidth="1"/>
    <col min="35" max="35" width="9.453125" style="2" bestFit="1" customWidth="1"/>
    <col min="36" max="36" width="11.1796875" style="2" customWidth="1"/>
    <col min="37" max="37" width="9.26953125" style="2" bestFit="1" customWidth="1"/>
    <col min="38" max="39" width="9.453125" style="2" bestFit="1" customWidth="1"/>
    <col min="40" max="42" width="9.26953125" style="2" bestFit="1" customWidth="1"/>
    <col min="43" max="43" width="10.54296875" style="2" customWidth="1"/>
    <col min="44" max="44" width="11.1796875" style="2" customWidth="1"/>
    <col min="45" max="45" width="9.26953125" style="2" customWidth="1"/>
    <col min="46" max="46" width="9.453125" style="2" customWidth="1"/>
    <col min="47" max="47" width="9.26953125" style="2" customWidth="1"/>
    <col min="48" max="48" width="11.26953125" style="2" customWidth="1"/>
    <col min="49" max="50" width="9.26953125" style="2" customWidth="1"/>
    <col min="51" max="51" width="9.453125" style="2" customWidth="1"/>
    <col min="52" max="52" width="9.26953125" style="2" customWidth="1"/>
    <col min="53" max="53" width="9.453125" style="2" customWidth="1"/>
    <col min="54" max="54" width="10.54296875" style="2" customWidth="1"/>
    <col min="55" max="60" width="9.453125" style="2" customWidth="1"/>
    <col min="61" max="61" width="11.26953125" style="2" customWidth="1"/>
    <col min="62" max="62" width="9.453125" style="2" customWidth="1"/>
    <col min="63" max="63" width="12.26953125" style="2" customWidth="1"/>
    <col min="64" max="64" width="11.54296875" style="2" customWidth="1"/>
    <col min="65" max="65" width="11.7265625" style="2" customWidth="1"/>
    <col min="66" max="66" width="12.453125" style="2" customWidth="1"/>
    <col min="67" max="67" width="10.54296875" style="2" customWidth="1"/>
    <col min="68" max="68" width="10.26953125" style="2" customWidth="1"/>
    <col min="69" max="69" width="12.7265625" style="2" customWidth="1"/>
    <col min="70" max="70" width="11.1796875" style="2" customWidth="1"/>
    <col min="71" max="71" width="14.7265625" style="2" customWidth="1"/>
    <col min="72" max="73" width="12" style="2" customWidth="1"/>
    <col min="74" max="74" width="11.26953125" style="2" customWidth="1"/>
    <col min="75" max="75" width="10.1796875" style="2" customWidth="1"/>
    <col min="76" max="76" width="10.54296875" style="2" customWidth="1"/>
    <col min="77" max="77" width="12.453125" style="2" customWidth="1"/>
    <col min="78" max="78" width="11.453125" style="2" customWidth="1"/>
    <col min="79" max="79" width="13.26953125" style="2" customWidth="1"/>
    <col min="80" max="83" width="9.1796875" style="1"/>
    <col min="84" max="16384" width="9.1796875" style="2"/>
  </cols>
  <sheetData>
    <row r="1" spans="1:83" s="21" customFormat="1" x14ac:dyDescent="0.35">
      <c r="B1" s="21" t="s">
        <v>225</v>
      </c>
      <c r="C1" s="21" t="s">
        <v>0</v>
      </c>
      <c r="K1" s="21" t="s">
        <v>233</v>
      </c>
      <c r="BB1" s="7"/>
      <c r="BT1" s="21">
        <f>BV1-BU1</f>
        <v>0</v>
      </c>
      <c r="CB1" s="8"/>
      <c r="CC1" s="8"/>
      <c r="CD1" s="8"/>
      <c r="CE1" s="8"/>
    </row>
    <row r="2" spans="1:83" s="21" customFormat="1" ht="80.25" customHeight="1" x14ac:dyDescent="0.35">
      <c r="C2" s="8" t="s">
        <v>1</v>
      </c>
      <c r="D2" s="8" t="s">
        <v>2</v>
      </c>
      <c r="E2" s="8" t="s">
        <v>3</v>
      </c>
      <c r="F2" s="8" t="s">
        <v>4</v>
      </c>
      <c r="G2" s="8" t="s">
        <v>5</v>
      </c>
      <c r="H2" s="8" t="s">
        <v>6</v>
      </c>
      <c r="I2" s="8" t="s">
        <v>7</v>
      </c>
      <c r="J2" s="8" t="s">
        <v>8</v>
      </c>
      <c r="K2" s="8" t="s">
        <v>9</v>
      </c>
      <c r="L2" s="8" t="s">
        <v>10</v>
      </c>
      <c r="M2" s="8" t="s">
        <v>11</v>
      </c>
      <c r="N2" s="8" t="s">
        <v>12</v>
      </c>
      <c r="O2" s="8" t="s">
        <v>13</v>
      </c>
      <c r="P2" s="8" t="s">
        <v>14</v>
      </c>
      <c r="Q2" s="8" t="s">
        <v>15</v>
      </c>
      <c r="R2" s="8" t="s">
        <v>16</v>
      </c>
      <c r="S2" s="8" t="s">
        <v>17</v>
      </c>
      <c r="T2" s="8" t="s">
        <v>18</v>
      </c>
      <c r="U2" s="8" t="s">
        <v>19</v>
      </c>
      <c r="V2" s="8" t="s">
        <v>20</v>
      </c>
      <c r="W2" s="8" t="s">
        <v>21</v>
      </c>
      <c r="X2" s="8" t="s">
        <v>22</v>
      </c>
      <c r="Y2" s="8" t="s">
        <v>23</v>
      </c>
      <c r="Z2" s="8" t="s">
        <v>24</v>
      </c>
      <c r="AA2" s="8" t="s">
        <v>25</v>
      </c>
      <c r="AB2" s="8" t="s">
        <v>26</v>
      </c>
      <c r="AC2" s="8" t="s">
        <v>27</v>
      </c>
      <c r="AD2" s="8" t="s">
        <v>28</v>
      </c>
      <c r="AE2" s="8" t="s">
        <v>29</v>
      </c>
      <c r="AF2" s="8" t="s">
        <v>30</v>
      </c>
      <c r="AG2" s="8" t="s">
        <v>31</v>
      </c>
      <c r="AH2" s="8" t="s">
        <v>32</v>
      </c>
      <c r="AI2" s="8" t="s">
        <v>33</v>
      </c>
      <c r="AJ2" s="8" t="s">
        <v>34</v>
      </c>
      <c r="AK2" s="8" t="s">
        <v>35</v>
      </c>
      <c r="AL2" s="8" t="s">
        <v>36</v>
      </c>
      <c r="AM2" s="8" t="s">
        <v>37</v>
      </c>
      <c r="AN2" s="8" t="s">
        <v>38</v>
      </c>
      <c r="AO2" s="8" t="s">
        <v>39</v>
      </c>
      <c r="AP2" s="8" t="s">
        <v>40</v>
      </c>
      <c r="AQ2" s="8" t="s">
        <v>41</v>
      </c>
      <c r="AR2" s="8" t="s">
        <v>42</v>
      </c>
      <c r="AS2" s="8" t="s">
        <v>43</v>
      </c>
      <c r="AT2" s="8" t="s">
        <v>44</v>
      </c>
      <c r="AU2" s="8" t="s">
        <v>45</v>
      </c>
      <c r="AV2" s="8" t="s">
        <v>46</v>
      </c>
      <c r="AW2" s="8" t="s">
        <v>47</v>
      </c>
      <c r="AX2" s="8" t="s">
        <v>48</v>
      </c>
      <c r="AY2" s="8" t="s">
        <v>49</v>
      </c>
      <c r="AZ2" s="8" t="s">
        <v>50</v>
      </c>
      <c r="BA2" s="8" t="s">
        <v>51</v>
      </c>
      <c r="BB2" s="8" t="s">
        <v>52</v>
      </c>
      <c r="BC2" s="8" t="s">
        <v>53</v>
      </c>
      <c r="BD2" s="8" t="s">
        <v>54</v>
      </c>
      <c r="BE2" s="8" t="s">
        <v>55</v>
      </c>
      <c r="BF2" s="8" t="s">
        <v>56</v>
      </c>
      <c r="BG2" s="8" t="s">
        <v>57</v>
      </c>
      <c r="BH2" s="8" t="s">
        <v>58</v>
      </c>
      <c r="BI2" s="8" t="s">
        <v>59</v>
      </c>
      <c r="BJ2" s="8" t="s">
        <v>60</v>
      </c>
      <c r="BK2" s="8" t="s">
        <v>61</v>
      </c>
      <c r="BL2" s="8" t="s">
        <v>62</v>
      </c>
      <c r="BM2" s="8" t="s">
        <v>63</v>
      </c>
      <c r="BN2" s="8" t="s">
        <v>64</v>
      </c>
      <c r="BO2" s="8" t="s">
        <v>65</v>
      </c>
      <c r="BP2" s="8" t="s">
        <v>66</v>
      </c>
      <c r="BQ2" s="8" t="s">
        <v>67</v>
      </c>
      <c r="BR2" s="8" t="s">
        <v>68</v>
      </c>
      <c r="BS2" s="8" t="s">
        <v>69</v>
      </c>
      <c r="BT2" s="8" t="s">
        <v>70</v>
      </c>
      <c r="BU2" s="8" t="s">
        <v>71</v>
      </c>
      <c r="BV2" s="8" t="s">
        <v>72</v>
      </c>
      <c r="BW2" s="8" t="s">
        <v>73</v>
      </c>
      <c r="BX2" s="8" t="s">
        <v>74</v>
      </c>
      <c r="BY2" s="8" t="s">
        <v>75</v>
      </c>
      <c r="BZ2" s="8" t="s">
        <v>76</v>
      </c>
      <c r="CA2" s="8" t="s">
        <v>77</v>
      </c>
      <c r="CB2" s="8"/>
      <c r="CC2" s="8"/>
      <c r="CD2" s="8"/>
      <c r="CE2" s="8"/>
    </row>
    <row r="3" spans="1:83" x14ac:dyDescent="0.35">
      <c r="A3" s="21" t="s">
        <v>78</v>
      </c>
      <c r="B3" s="21" t="s">
        <v>79</v>
      </c>
      <c r="C3" s="2">
        <v>1</v>
      </c>
      <c r="D3" s="2">
        <v>2</v>
      </c>
      <c r="E3" s="2">
        <v>3</v>
      </c>
      <c r="F3" s="2">
        <v>4</v>
      </c>
      <c r="G3" s="2">
        <v>5</v>
      </c>
      <c r="H3" s="2">
        <v>6</v>
      </c>
      <c r="I3" s="2">
        <v>7</v>
      </c>
      <c r="J3" s="2">
        <v>8</v>
      </c>
      <c r="K3" s="2">
        <v>9</v>
      </c>
      <c r="L3" s="2">
        <v>10</v>
      </c>
      <c r="M3" s="2">
        <v>11</v>
      </c>
      <c r="N3" s="2">
        <v>12</v>
      </c>
      <c r="O3" s="2">
        <v>13</v>
      </c>
      <c r="P3" s="2">
        <v>14</v>
      </c>
      <c r="Q3" s="2">
        <v>15</v>
      </c>
      <c r="R3" s="2">
        <v>16</v>
      </c>
      <c r="S3" s="2">
        <v>17</v>
      </c>
      <c r="T3" s="2">
        <v>18</v>
      </c>
      <c r="U3" s="2">
        <v>19</v>
      </c>
      <c r="V3" s="2">
        <v>20</v>
      </c>
      <c r="W3" s="2">
        <v>21</v>
      </c>
      <c r="X3" s="2">
        <v>22</v>
      </c>
      <c r="Y3" s="2">
        <v>23</v>
      </c>
      <c r="Z3" s="2">
        <v>24</v>
      </c>
      <c r="AA3" s="2">
        <v>25</v>
      </c>
      <c r="AB3" s="2">
        <v>26</v>
      </c>
      <c r="AC3" s="2">
        <v>27</v>
      </c>
      <c r="AD3" s="2">
        <v>28</v>
      </c>
      <c r="AE3" s="2">
        <v>29</v>
      </c>
      <c r="AF3" s="2">
        <v>30</v>
      </c>
      <c r="AG3" s="2">
        <v>31</v>
      </c>
      <c r="AH3" s="2">
        <v>32</v>
      </c>
      <c r="AI3" s="2">
        <v>33</v>
      </c>
      <c r="AJ3" s="2">
        <v>34</v>
      </c>
      <c r="AK3" s="2">
        <v>35</v>
      </c>
      <c r="AL3" s="2">
        <v>36</v>
      </c>
      <c r="AM3" s="2">
        <v>37</v>
      </c>
      <c r="AN3" s="2">
        <v>38</v>
      </c>
      <c r="AO3" s="2">
        <v>39</v>
      </c>
      <c r="AP3" s="2">
        <v>40</v>
      </c>
      <c r="AQ3" s="2">
        <v>41</v>
      </c>
      <c r="AR3" s="2">
        <v>42</v>
      </c>
      <c r="AS3" s="2">
        <v>43</v>
      </c>
      <c r="AT3" s="2">
        <v>44</v>
      </c>
      <c r="AU3" s="2">
        <v>45</v>
      </c>
      <c r="AV3" s="2">
        <v>46</v>
      </c>
      <c r="AW3" s="2">
        <v>47</v>
      </c>
      <c r="AX3" s="2">
        <v>48</v>
      </c>
      <c r="AY3" s="2">
        <v>49</v>
      </c>
      <c r="AZ3" s="2">
        <v>50</v>
      </c>
      <c r="BA3" s="2">
        <v>51</v>
      </c>
      <c r="BB3" s="2">
        <v>52</v>
      </c>
      <c r="BC3" s="2">
        <v>53</v>
      </c>
      <c r="BD3" s="2">
        <v>54</v>
      </c>
      <c r="BE3" s="2">
        <v>55</v>
      </c>
      <c r="BF3" s="2">
        <v>56</v>
      </c>
      <c r="BG3" s="2">
        <v>57</v>
      </c>
      <c r="BH3" s="2">
        <v>58</v>
      </c>
      <c r="BI3" s="2">
        <v>59</v>
      </c>
      <c r="BJ3" s="2">
        <v>60</v>
      </c>
      <c r="BK3" s="2">
        <v>61</v>
      </c>
      <c r="BL3" s="2">
        <v>62</v>
      </c>
      <c r="BM3" s="2">
        <v>63</v>
      </c>
      <c r="BN3" s="2">
        <v>64</v>
      </c>
      <c r="BO3" s="2">
        <v>65</v>
      </c>
      <c r="BP3" s="2">
        <v>66</v>
      </c>
    </row>
    <row r="4" spans="1:83" x14ac:dyDescent="0.35">
      <c r="A4" s="21">
        <v>1</v>
      </c>
      <c r="B4" s="21" t="s">
        <v>80</v>
      </c>
      <c r="C4" s="61">
        <f>'supply 2012-13'!C4*GDP_Ratios!$E$10</f>
        <v>35413203.30265294</v>
      </c>
      <c r="D4" s="2">
        <f>'supply 2012-13'!D4*GDP_Ratios!$E$10</f>
        <v>0</v>
      </c>
      <c r="E4" s="2">
        <f>'supply 2012-13'!E4*GDP_Ratios!$E$10</f>
        <v>0</v>
      </c>
      <c r="F4" s="2">
        <f>'supply 2012-13'!F4*GDP_Ratios!$E$10</f>
        <v>0</v>
      </c>
      <c r="G4" s="2">
        <f>'supply 2012-13'!G4*GDP_Ratios!$E$10</f>
        <v>0</v>
      </c>
      <c r="H4" s="2">
        <f>'supply 2012-13'!H4*GDP_Ratios!$E$10</f>
        <v>0</v>
      </c>
      <c r="I4" s="2">
        <f>'supply 2012-13'!I4*GDP_Ratios!$E$10</f>
        <v>0</v>
      </c>
      <c r="J4" s="2">
        <f>'supply 2012-13'!J4*GDP_Ratios!$E$10</f>
        <v>0</v>
      </c>
      <c r="K4" s="2">
        <f>'supply 2012-13'!K4*GDP_Ratios!$E$10</f>
        <v>0</v>
      </c>
      <c r="L4" s="2">
        <f>'supply 2012-13'!L4*GDP_Ratios!$E$10</f>
        <v>0</v>
      </c>
      <c r="M4" s="2">
        <f>'supply 2012-13'!M4*GDP_Ratios!$E$10</f>
        <v>0</v>
      </c>
      <c r="N4" s="2">
        <f>'supply 2012-13'!N4*GDP_Ratios!$E$10</f>
        <v>0</v>
      </c>
      <c r="O4" s="2">
        <f>'supply 2012-13'!O4*GDP_Ratios!$E$10</f>
        <v>0</v>
      </c>
      <c r="P4" s="2">
        <f>'supply 2012-13'!P4*GDP_Ratios!$E$10</f>
        <v>0</v>
      </c>
      <c r="Q4" s="2">
        <f>'supply 2012-13'!Q4*GDP_Ratios!$E$10</f>
        <v>0</v>
      </c>
      <c r="R4" s="2">
        <f>'supply 2012-13'!R4*GDP_Ratios!$E$10</f>
        <v>0</v>
      </c>
      <c r="S4" s="2">
        <f>'supply 2012-13'!S4*GDP_Ratios!$E$10</f>
        <v>0</v>
      </c>
      <c r="T4" s="2">
        <f>'supply 2012-13'!T4*GDP_Ratios!$E$10</f>
        <v>0</v>
      </c>
      <c r="U4" s="2">
        <f>'supply 2012-13'!U4*GDP_Ratios!$E$10</f>
        <v>0</v>
      </c>
      <c r="V4" s="2">
        <f>'supply 2012-13'!V4*GDP_Ratios!$E$10</f>
        <v>0</v>
      </c>
      <c r="W4" s="2">
        <f>'supply 2012-13'!W4*GDP_Ratios!$E$10</f>
        <v>0</v>
      </c>
      <c r="X4" s="2">
        <f>'supply 2012-13'!X4*GDP_Ratios!$E$10</f>
        <v>0</v>
      </c>
      <c r="Y4" s="2">
        <f>'supply 2012-13'!Y4*GDP_Ratios!$E$10</f>
        <v>0</v>
      </c>
      <c r="Z4" s="2">
        <f>'supply 2012-13'!Z4*GDP_Ratios!$E$10</f>
        <v>0</v>
      </c>
      <c r="AA4" s="2">
        <f>'supply 2012-13'!AA4*GDP_Ratios!$E$10</f>
        <v>0</v>
      </c>
      <c r="AB4" s="2">
        <f>'supply 2012-13'!AB4*GDP_Ratios!$E$10</f>
        <v>0</v>
      </c>
      <c r="AC4" s="2">
        <f>'supply 2012-13'!AC4*GDP_Ratios!$E$10</f>
        <v>0</v>
      </c>
      <c r="AD4" s="2">
        <f>'supply 2012-13'!AD4*GDP_Ratios!$E$10</f>
        <v>0</v>
      </c>
      <c r="AE4" s="2">
        <f>'supply 2012-13'!AE4*GDP_Ratios!$E$10</f>
        <v>0</v>
      </c>
      <c r="AF4" s="2">
        <f>'supply 2012-13'!AF4*GDP_Ratios!$E$10</f>
        <v>0</v>
      </c>
      <c r="AG4" s="2">
        <f>'supply 2012-13'!AG4*GDP_Ratios!$E$10</f>
        <v>0</v>
      </c>
      <c r="AH4" s="2">
        <f>'supply 2012-13'!AH4*GDP_Ratios!$E$10</f>
        <v>0</v>
      </c>
      <c r="AI4" s="2">
        <f>'supply 2012-13'!AI4*GDP_Ratios!$E$10</f>
        <v>0</v>
      </c>
      <c r="AJ4" s="2">
        <f>'supply 2012-13'!AJ4*GDP_Ratios!$E$10</f>
        <v>0</v>
      </c>
      <c r="AK4" s="2">
        <f>'supply 2012-13'!AK4*GDP_Ratios!$E$10</f>
        <v>0</v>
      </c>
      <c r="AL4" s="2">
        <f>'supply 2012-13'!AL4*GDP_Ratios!$E$10</f>
        <v>0</v>
      </c>
      <c r="AM4" s="2">
        <f>'supply 2012-13'!AM4*GDP_Ratios!$E$10</f>
        <v>0</v>
      </c>
      <c r="AN4" s="2">
        <f>'supply 2012-13'!AN4*GDP_Ratios!$E$10</f>
        <v>0</v>
      </c>
      <c r="AO4" s="2">
        <f>'supply 2012-13'!AO4*GDP_Ratios!$E$10</f>
        <v>0</v>
      </c>
      <c r="AP4" s="2">
        <f>'supply 2012-13'!AP4*GDP_Ratios!$E$10</f>
        <v>0</v>
      </c>
      <c r="AQ4" s="2">
        <f>'supply 2012-13'!AQ4*GDP_Ratios!$E$10</f>
        <v>0</v>
      </c>
      <c r="AR4" s="2">
        <f>'supply 2012-13'!AR4*GDP_Ratios!$E$10</f>
        <v>0</v>
      </c>
      <c r="AS4" s="2">
        <f>'supply 2012-13'!AS4*GDP_Ratios!$E$10</f>
        <v>0</v>
      </c>
      <c r="AT4" s="2">
        <f>'supply 2012-13'!AT4*GDP_Ratios!$E$10</f>
        <v>0</v>
      </c>
      <c r="AU4" s="2">
        <f>'supply 2012-13'!AU4*GDP_Ratios!$E$10</f>
        <v>0</v>
      </c>
      <c r="AV4" s="2">
        <f>'supply 2012-13'!AV4*GDP_Ratios!$E$10</f>
        <v>0</v>
      </c>
      <c r="AW4" s="2">
        <f>'supply 2012-13'!AW4*GDP_Ratios!$E$10</f>
        <v>0</v>
      </c>
      <c r="AX4" s="2">
        <f>'supply 2012-13'!AX4*GDP_Ratios!$E$10</f>
        <v>0</v>
      </c>
      <c r="AY4" s="2">
        <f>'supply 2012-13'!AY4*GDP_Ratios!$E$10</f>
        <v>0</v>
      </c>
      <c r="AZ4" s="2">
        <f>'supply 2012-13'!AZ4*GDP_Ratios!$E$10</f>
        <v>0</v>
      </c>
      <c r="BA4" s="2">
        <f>'supply 2012-13'!BA4*GDP_Ratios!$E$10</f>
        <v>0</v>
      </c>
      <c r="BB4" s="2">
        <f>'supply 2012-13'!BB4*GDP_Ratios!$E$10</f>
        <v>0</v>
      </c>
      <c r="BC4" s="2">
        <f>'supply 2012-13'!BC4*GDP_Ratios!$E$10</f>
        <v>0</v>
      </c>
      <c r="BD4" s="2">
        <f>'supply 2012-13'!BD4*GDP_Ratios!$E$10</f>
        <v>0</v>
      </c>
      <c r="BE4" s="2">
        <f>'supply 2012-13'!BE4*GDP_Ratios!$E$10</f>
        <v>0</v>
      </c>
      <c r="BF4" s="2">
        <f>'supply 2012-13'!BF4*GDP_Ratios!$E$10</f>
        <v>0</v>
      </c>
      <c r="BG4" s="2">
        <f>'supply 2012-13'!BG4*GDP_Ratios!$E$10</f>
        <v>0</v>
      </c>
      <c r="BH4" s="2">
        <f>'supply 2012-13'!BH4*GDP_Ratios!$E$10</f>
        <v>0</v>
      </c>
      <c r="BI4" s="2">
        <f>'supply 2012-13'!BI4*GDP_Ratios!$E$10</f>
        <v>0</v>
      </c>
      <c r="BJ4" s="2">
        <f>'supply 2012-13'!BJ4*GDP_Ratios!$E$10</f>
        <v>0</v>
      </c>
      <c r="BK4" s="2">
        <f>'supply 2012-13'!BK4*GDP_Ratios!$E$10</f>
        <v>0</v>
      </c>
      <c r="BL4" s="2">
        <f>'supply 2012-13'!BL4*GDP_Ratios!$E$10</f>
        <v>0</v>
      </c>
      <c r="BM4" s="2">
        <f>'supply 2012-13'!BM4*GDP_Ratios!$E$10</f>
        <v>0</v>
      </c>
      <c r="BN4" s="2">
        <f>'supply 2012-13'!BN4*GDP_Ratios!$E$10</f>
        <v>0</v>
      </c>
      <c r="BO4" s="2">
        <f>'supply 2012-13'!BO4*GDP_Ratios!$E$10</f>
        <v>0</v>
      </c>
      <c r="BP4" s="2">
        <f>'supply 2012-13'!BP4*GDP_Ratios!$E$10</f>
        <v>0</v>
      </c>
      <c r="BQ4" s="2">
        <f>'supply 2012-13'!BQ4*GDP_Ratios!$E$10</f>
        <v>35413203.30265294</v>
      </c>
      <c r="BR4" s="61">
        <f>'supply 2012-13'!BR4*GDP_Ratios!$E$10</f>
        <v>-3556640.9959112303</v>
      </c>
      <c r="BS4" s="2">
        <f>'supply 2012-13'!BS4*GDP_Ratios!$E$10</f>
        <v>31856562.306741707</v>
      </c>
      <c r="BT4" s="2">
        <f>'supply 2012-13'!BT4*GDP_Ratios!$E$10</f>
        <v>129.93067112764368</v>
      </c>
      <c r="BU4" s="2">
        <f>'supply 2012-13'!BU4*GDP_Ratios!$E$10</f>
        <v>0</v>
      </c>
      <c r="BV4" s="2">
        <f>'supply 2012-13'!BV4*GDP_Ratios!$E$10</f>
        <v>129.93067112764368</v>
      </c>
      <c r="BW4" s="2">
        <f>'supply 2012-13'!BW4*GDP_Ratios!$E$10</f>
        <v>4.3036039836765599E-2</v>
      </c>
      <c r="BX4" s="2">
        <f>'supply 2012-13'!BX4*GDP_Ratios!$E$10</f>
        <v>129.97370716748043</v>
      </c>
      <c r="BY4" s="2">
        <f>'supply 2012-13'!BY4*GDP_Ratios!$E$10</f>
        <v>31856692.280448876</v>
      </c>
      <c r="BZ4" s="2">
        <f>'supply 2012-13'!BZ4*GDP_Ratios!$E$10</f>
        <v>4526848.9266305035</v>
      </c>
      <c r="CA4" s="2">
        <f>'supply 2012-13'!CA4*GDP_Ratios!$E$10</f>
        <v>36383541.207079373</v>
      </c>
    </row>
    <row r="5" spans="1:83" x14ac:dyDescent="0.35">
      <c r="A5" s="21">
        <v>2</v>
      </c>
      <c r="B5" s="21" t="s">
        <v>81</v>
      </c>
      <c r="C5" s="2">
        <f>'supply 2012-13'!C5*GDP_Ratios!$E$10</f>
        <v>23526274.641064934</v>
      </c>
      <c r="D5" s="2">
        <f>'supply 2012-13'!D5*GDP_Ratios!$E$10</f>
        <v>0</v>
      </c>
      <c r="E5" s="2">
        <f>'supply 2012-13'!E5*GDP_Ratios!$E$10</f>
        <v>0</v>
      </c>
      <c r="F5" s="2">
        <f>'supply 2012-13'!F5*GDP_Ratios!$E$10</f>
        <v>0</v>
      </c>
      <c r="G5" s="2">
        <f>'supply 2012-13'!G5*GDP_Ratios!$E$10</f>
        <v>0</v>
      </c>
      <c r="H5" s="2">
        <f>'supply 2012-13'!H5*GDP_Ratios!$E$10</f>
        <v>0</v>
      </c>
      <c r="I5" s="2">
        <f>'supply 2012-13'!I5*GDP_Ratios!$E$10</f>
        <v>0</v>
      </c>
      <c r="J5" s="2">
        <f>'supply 2012-13'!J5*GDP_Ratios!$E$10</f>
        <v>0</v>
      </c>
      <c r="K5" s="2">
        <f>'supply 2012-13'!K5*GDP_Ratios!$E$10</f>
        <v>0</v>
      </c>
      <c r="L5" s="2">
        <f>'supply 2012-13'!L5*GDP_Ratios!$E$10</f>
        <v>0</v>
      </c>
      <c r="M5" s="2">
        <f>'supply 2012-13'!M5*GDP_Ratios!$E$10</f>
        <v>0</v>
      </c>
      <c r="N5" s="2">
        <f>'supply 2012-13'!N5*GDP_Ratios!$E$10</f>
        <v>0</v>
      </c>
      <c r="O5" s="2">
        <f>'supply 2012-13'!O5*GDP_Ratios!$E$10</f>
        <v>0</v>
      </c>
      <c r="P5" s="2">
        <f>'supply 2012-13'!P5*GDP_Ratios!$E$10</f>
        <v>0</v>
      </c>
      <c r="Q5" s="2">
        <f>'supply 2012-13'!Q5*GDP_Ratios!$E$10</f>
        <v>0</v>
      </c>
      <c r="R5" s="2">
        <f>'supply 2012-13'!R5*GDP_Ratios!$E$10</f>
        <v>0</v>
      </c>
      <c r="S5" s="2">
        <f>'supply 2012-13'!S5*GDP_Ratios!$E$10</f>
        <v>0</v>
      </c>
      <c r="T5" s="2">
        <f>'supply 2012-13'!T5*GDP_Ratios!$E$10</f>
        <v>0</v>
      </c>
      <c r="U5" s="2">
        <f>'supply 2012-13'!U5*GDP_Ratios!$E$10</f>
        <v>0</v>
      </c>
      <c r="V5" s="2">
        <f>'supply 2012-13'!V5*GDP_Ratios!$E$10</f>
        <v>0</v>
      </c>
      <c r="W5" s="2">
        <f>'supply 2012-13'!W5*GDP_Ratios!$E$10</f>
        <v>0</v>
      </c>
      <c r="X5" s="2">
        <f>'supply 2012-13'!X5*GDP_Ratios!$E$10</f>
        <v>0</v>
      </c>
      <c r="Y5" s="2">
        <f>'supply 2012-13'!Y5*GDP_Ratios!$E$10</f>
        <v>0</v>
      </c>
      <c r="Z5" s="2">
        <f>'supply 2012-13'!Z5*GDP_Ratios!$E$10</f>
        <v>0</v>
      </c>
      <c r="AA5" s="2">
        <f>'supply 2012-13'!AA5*GDP_Ratios!$E$10</f>
        <v>0</v>
      </c>
      <c r="AB5" s="2">
        <f>'supply 2012-13'!AB5*GDP_Ratios!$E$10</f>
        <v>0</v>
      </c>
      <c r="AC5" s="2">
        <f>'supply 2012-13'!AC5*GDP_Ratios!$E$10</f>
        <v>0</v>
      </c>
      <c r="AD5" s="2">
        <f>'supply 2012-13'!AD5*GDP_Ratios!$E$10</f>
        <v>0</v>
      </c>
      <c r="AE5" s="2">
        <f>'supply 2012-13'!AE5*GDP_Ratios!$E$10</f>
        <v>0</v>
      </c>
      <c r="AF5" s="2">
        <f>'supply 2012-13'!AF5*GDP_Ratios!$E$10</f>
        <v>0</v>
      </c>
      <c r="AG5" s="2">
        <f>'supply 2012-13'!AG5*GDP_Ratios!$E$10</f>
        <v>0</v>
      </c>
      <c r="AH5" s="2">
        <f>'supply 2012-13'!AH5*GDP_Ratios!$E$10</f>
        <v>0</v>
      </c>
      <c r="AI5" s="2">
        <f>'supply 2012-13'!AI5*GDP_Ratios!$E$10</f>
        <v>0</v>
      </c>
      <c r="AJ5" s="2">
        <f>'supply 2012-13'!AJ5*GDP_Ratios!$E$10</f>
        <v>0</v>
      </c>
      <c r="AK5" s="2">
        <f>'supply 2012-13'!AK5*GDP_Ratios!$E$10</f>
        <v>0</v>
      </c>
      <c r="AL5" s="2">
        <f>'supply 2012-13'!AL5*GDP_Ratios!$E$10</f>
        <v>0</v>
      </c>
      <c r="AM5" s="2">
        <f>'supply 2012-13'!AM5*GDP_Ratios!$E$10</f>
        <v>0</v>
      </c>
      <c r="AN5" s="2">
        <f>'supply 2012-13'!AN5*GDP_Ratios!$E$10</f>
        <v>0</v>
      </c>
      <c r="AO5" s="2">
        <f>'supply 2012-13'!AO5*GDP_Ratios!$E$10</f>
        <v>0</v>
      </c>
      <c r="AP5" s="2">
        <f>'supply 2012-13'!AP5*GDP_Ratios!$E$10</f>
        <v>0</v>
      </c>
      <c r="AQ5" s="2">
        <f>'supply 2012-13'!AQ5*GDP_Ratios!$E$10</f>
        <v>0</v>
      </c>
      <c r="AR5" s="2">
        <f>'supply 2012-13'!AR5*GDP_Ratios!$E$10</f>
        <v>0</v>
      </c>
      <c r="AS5" s="2">
        <f>'supply 2012-13'!AS5*GDP_Ratios!$E$10</f>
        <v>0</v>
      </c>
      <c r="AT5" s="2">
        <f>'supply 2012-13'!AT5*GDP_Ratios!$E$10</f>
        <v>0</v>
      </c>
      <c r="AU5" s="2">
        <f>'supply 2012-13'!AU5*GDP_Ratios!$E$10</f>
        <v>0</v>
      </c>
      <c r="AV5" s="2">
        <f>'supply 2012-13'!AV5*GDP_Ratios!$E$10</f>
        <v>0</v>
      </c>
      <c r="AW5" s="2">
        <f>'supply 2012-13'!AW5*GDP_Ratios!$E$10</f>
        <v>0</v>
      </c>
      <c r="AX5" s="2">
        <f>'supply 2012-13'!AX5*GDP_Ratios!$E$10</f>
        <v>0</v>
      </c>
      <c r="AY5" s="2">
        <f>'supply 2012-13'!AY5*GDP_Ratios!$E$10</f>
        <v>0</v>
      </c>
      <c r="AZ5" s="2">
        <f>'supply 2012-13'!AZ5*GDP_Ratios!$E$10</f>
        <v>0</v>
      </c>
      <c r="BA5" s="2">
        <f>'supply 2012-13'!BA5*GDP_Ratios!$E$10</f>
        <v>0</v>
      </c>
      <c r="BB5" s="2">
        <f>'supply 2012-13'!BB5*GDP_Ratios!$E$10</f>
        <v>0</v>
      </c>
      <c r="BC5" s="2">
        <f>'supply 2012-13'!BC5*GDP_Ratios!$E$10</f>
        <v>0</v>
      </c>
      <c r="BD5" s="2">
        <f>'supply 2012-13'!BD5*GDP_Ratios!$E$10</f>
        <v>0</v>
      </c>
      <c r="BE5" s="2">
        <f>'supply 2012-13'!BE5*GDP_Ratios!$E$10</f>
        <v>0</v>
      </c>
      <c r="BF5" s="2">
        <f>'supply 2012-13'!BF5*GDP_Ratios!$E$10</f>
        <v>0</v>
      </c>
      <c r="BG5" s="2">
        <f>'supply 2012-13'!BG5*GDP_Ratios!$E$10</f>
        <v>0</v>
      </c>
      <c r="BH5" s="2">
        <f>'supply 2012-13'!BH5*GDP_Ratios!$E$10</f>
        <v>0</v>
      </c>
      <c r="BI5" s="2">
        <f>'supply 2012-13'!BI5*GDP_Ratios!$E$10</f>
        <v>0</v>
      </c>
      <c r="BJ5" s="2">
        <f>'supply 2012-13'!BJ5*GDP_Ratios!$E$10</f>
        <v>0</v>
      </c>
      <c r="BK5" s="2">
        <f>'supply 2012-13'!BK5*GDP_Ratios!$E$10</f>
        <v>0</v>
      </c>
      <c r="BL5" s="2">
        <f>'supply 2012-13'!BL5*GDP_Ratios!$E$10</f>
        <v>0</v>
      </c>
      <c r="BM5" s="2">
        <f>'supply 2012-13'!BM5*GDP_Ratios!$E$10</f>
        <v>0</v>
      </c>
      <c r="BN5" s="2">
        <f>'supply 2012-13'!BN5*GDP_Ratios!$E$10</f>
        <v>0</v>
      </c>
      <c r="BO5" s="2">
        <f>'supply 2012-13'!BO5*GDP_Ratios!$E$10</f>
        <v>0</v>
      </c>
      <c r="BP5" s="2">
        <f>'supply 2012-13'!BP5*GDP_Ratios!$E$10</f>
        <v>0</v>
      </c>
      <c r="BQ5" s="2">
        <f>'supply 2012-13'!BQ5*GDP_Ratios!$E$10</f>
        <v>23526274.641064934</v>
      </c>
      <c r="BR5" s="2">
        <f>'supply 2012-13'!BR5*GDP_Ratios!$E$10</f>
        <v>-4472995.3662130525</v>
      </c>
      <c r="BS5" s="2">
        <f>'supply 2012-13'!BS5*GDP_Ratios!$E$10</f>
        <v>19053279.274851877</v>
      </c>
      <c r="BT5" s="2">
        <f>'supply 2012-13'!BT5*GDP_Ratios!$E$10</f>
        <v>249.11671840635719</v>
      </c>
      <c r="BU5" s="2">
        <f>'supply 2012-13'!BU5*GDP_Ratios!$E$10</f>
        <v>0</v>
      </c>
      <c r="BV5" s="2">
        <f>'supply 2012-13'!BV5*GDP_Ratios!$E$10</f>
        <v>249.11671840635719</v>
      </c>
      <c r="BW5" s="2">
        <f>'supply 2012-13'!BW5*GDP_Ratios!$E$10</f>
        <v>1.2454311860860965</v>
      </c>
      <c r="BX5" s="2">
        <f>'supply 2012-13'!BX5*GDP_Ratios!$E$10</f>
        <v>250.36214959244327</v>
      </c>
      <c r="BY5" s="2">
        <f>'supply 2012-13'!BY5*GDP_Ratios!$E$10</f>
        <v>19053529.637001473</v>
      </c>
      <c r="BZ5" s="2">
        <f>'supply 2012-13'!BZ5*GDP_Ratios!$E$10</f>
        <v>3184272.9934879909</v>
      </c>
      <c r="CA5" s="2">
        <f>'supply 2012-13'!CA5*GDP_Ratios!$E$10</f>
        <v>22237802.630489465</v>
      </c>
    </row>
    <row r="6" spans="1:83" x14ac:dyDescent="0.35">
      <c r="A6" s="21">
        <v>3</v>
      </c>
      <c r="B6" s="21" t="s">
        <v>82</v>
      </c>
      <c r="C6" s="2">
        <f>'supply 2012-13'!C6*GDP_Ratios!$E$10</f>
        <v>9299429.8580891676</v>
      </c>
      <c r="D6" s="2">
        <f>'supply 2012-13'!D6*GDP_Ratios!$E$10</f>
        <v>0</v>
      </c>
      <c r="E6" s="2">
        <f>'supply 2012-13'!E6*GDP_Ratios!$E$10</f>
        <v>0</v>
      </c>
      <c r="F6" s="2">
        <f>'supply 2012-13'!F6*GDP_Ratios!$E$10</f>
        <v>0</v>
      </c>
      <c r="G6" s="2">
        <f>'supply 2012-13'!G6*GDP_Ratios!$E$10</f>
        <v>0</v>
      </c>
      <c r="H6" s="2">
        <f>'supply 2012-13'!H6*GDP_Ratios!$E$10</f>
        <v>0</v>
      </c>
      <c r="I6" s="2">
        <f>'supply 2012-13'!I6*GDP_Ratios!$E$10</f>
        <v>0</v>
      </c>
      <c r="J6" s="2">
        <f>'supply 2012-13'!J6*GDP_Ratios!$E$10</f>
        <v>0</v>
      </c>
      <c r="K6" s="2">
        <f>'supply 2012-13'!K6*GDP_Ratios!$E$10</f>
        <v>0</v>
      </c>
      <c r="L6" s="2">
        <f>'supply 2012-13'!L6*GDP_Ratios!$E$10</f>
        <v>0</v>
      </c>
      <c r="M6" s="2">
        <f>'supply 2012-13'!M6*GDP_Ratios!$E$10</f>
        <v>0</v>
      </c>
      <c r="N6" s="2">
        <f>'supply 2012-13'!N6*GDP_Ratios!$E$10</f>
        <v>0</v>
      </c>
      <c r="O6" s="2">
        <f>'supply 2012-13'!O6*GDP_Ratios!$E$10</f>
        <v>0</v>
      </c>
      <c r="P6" s="2">
        <f>'supply 2012-13'!P6*GDP_Ratios!$E$10</f>
        <v>0</v>
      </c>
      <c r="Q6" s="2">
        <f>'supply 2012-13'!Q6*GDP_Ratios!$E$10</f>
        <v>0</v>
      </c>
      <c r="R6" s="2">
        <f>'supply 2012-13'!R6*GDP_Ratios!$E$10</f>
        <v>0</v>
      </c>
      <c r="S6" s="2">
        <f>'supply 2012-13'!S6*GDP_Ratios!$E$10</f>
        <v>0</v>
      </c>
      <c r="T6" s="2">
        <f>'supply 2012-13'!T6*GDP_Ratios!$E$10</f>
        <v>0</v>
      </c>
      <c r="U6" s="2">
        <f>'supply 2012-13'!U6*GDP_Ratios!$E$10</f>
        <v>0</v>
      </c>
      <c r="V6" s="2">
        <f>'supply 2012-13'!V6*GDP_Ratios!$E$10</f>
        <v>0</v>
      </c>
      <c r="W6" s="2">
        <f>'supply 2012-13'!W6*GDP_Ratios!$E$10</f>
        <v>0</v>
      </c>
      <c r="X6" s="2">
        <f>'supply 2012-13'!X6*GDP_Ratios!$E$10</f>
        <v>0</v>
      </c>
      <c r="Y6" s="2">
        <f>'supply 2012-13'!Y6*GDP_Ratios!$E$10</f>
        <v>0</v>
      </c>
      <c r="Z6" s="2">
        <f>'supply 2012-13'!Z6*GDP_Ratios!$E$10</f>
        <v>0</v>
      </c>
      <c r="AA6" s="2">
        <f>'supply 2012-13'!AA6*GDP_Ratios!$E$10</f>
        <v>0</v>
      </c>
      <c r="AB6" s="2">
        <f>'supply 2012-13'!AB6*GDP_Ratios!$E$10</f>
        <v>0</v>
      </c>
      <c r="AC6" s="2">
        <f>'supply 2012-13'!AC6*GDP_Ratios!$E$10</f>
        <v>0</v>
      </c>
      <c r="AD6" s="2">
        <f>'supply 2012-13'!AD6*GDP_Ratios!$E$10</f>
        <v>0</v>
      </c>
      <c r="AE6" s="2">
        <f>'supply 2012-13'!AE6*GDP_Ratios!$E$10</f>
        <v>0</v>
      </c>
      <c r="AF6" s="2">
        <f>'supply 2012-13'!AF6*GDP_Ratios!$E$10</f>
        <v>0</v>
      </c>
      <c r="AG6" s="2">
        <f>'supply 2012-13'!AG6*GDP_Ratios!$E$10</f>
        <v>0</v>
      </c>
      <c r="AH6" s="2">
        <f>'supply 2012-13'!AH6*GDP_Ratios!$E$10</f>
        <v>0</v>
      </c>
      <c r="AI6" s="2">
        <f>'supply 2012-13'!AI6*GDP_Ratios!$E$10</f>
        <v>0</v>
      </c>
      <c r="AJ6" s="2">
        <f>'supply 2012-13'!AJ6*GDP_Ratios!$E$10</f>
        <v>0</v>
      </c>
      <c r="AK6" s="2">
        <f>'supply 2012-13'!AK6*GDP_Ratios!$E$10</f>
        <v>0</v>
      </c>
      <c r="AL6" s="2">
        <f>'supply 2012-13'!AL6*GDP_Ratios!$E$10</f>
        <v>0</v>
      </c>
      <c r="AM6" s="2">
        <f>'supply 2012-13'!AM6*GDP_Ratios!$E$10</f>
        <v>0</v>
      </c>
      <c r="AN6" s="2">
        <f>'supply 2012-13'!AN6*GDP_Ratios!$E$10</f>
        <v>0</v>
      </c>
      <c r="AO6" s="2">
        <f>'supply 2012-13'!AO6*GDP_Ratios!$E$10</f>
        <v>0</v>
      </c>
      <c r="AP6" s="2">
        <f>'supply 2012-13'!AP6*GDP_Ratios!$E$10</f>
        <v>0</v>
      </c>
      <c r="AQ6" s="2">
        <f>'supply 2012-13'!AQ6*GDP_Ratios!$E$10</f>
        <v>0</v>
      </c>
      <c r="AR6" s="2">
        <f>'supply 2012-13'!AR6*GDP_Ratios!$E$10</f>
        <v>0</v>
      </c>
      <c r="AS6" s="2">
        <f>'supply 2012-13'!AS6*GDP_Ratios!$E$10</f>
        <v>0</v>
      </c>
      <c r="AT6" s="2">
        <f>'supply 2012-13'!AT6*GDP_Ratios!$E$10</f>
        <v>0</v>
      </c>
      <c r="AU6" s="2">
        <f>'supply 2012-13'!AU6*GDP_Ratios!$E$10</f>
        <v>0</v>
      </c>
      <c r="AV6" s="2">
        <f>'supply 2012-13'!AV6*GDP_Ratios!$E$10</f>
        <v>0</v>
      </c>
      <c r="AW6" s="2">
        <f>'supply 2012-13'!AW6*GDP_Ratios!$E$10</f>
        <v>0</v>
      </c>
      <c r="AX6" s="2">
        <f>'supply 2012-13'!AX6*GDP_Ratios!$E$10</f>
        <v>0</v>
      </c>
      <c r="AY6" s="2">
        <f>'supply 2012-13'!AY6*GDP_Ratios!$E$10</f>
        <v>0</v>
      </c>
      <c r="AZ6" s="2">
        <f>'supply 2012-13'!AZ6*GDP_Ratios!$E$10</f>
        <v>0</v>
      </c>
      <c r="BA6" s="2">
        <f>'supply 2012-13'!BA6*GDP_Ratios!$E$10</f>
        <v>0</v>
      </c>
      <c r="BB6" s="2">
        <f>'supply 2012-13'!BB6*GDP_Ratios!$E$10</f>
        <v>0</v>
      </c>
      <c r="BC6" s="2">
        <f>'supply 2012-13'!BC6*GDP_Ratios!$E$10</f>
        <v>0</v>
      </c>
      <c r="BD6" s="2">
        <f>'supply 2012-13'!BD6*GDP_Ratios!$E$10</f>
        <v>0</v>
      </c>
      <c r="BE6" s="2">
        <f>'supply 2012-13'!BE6*GDP_Ratios!$E$10</f>
        <v>0</v>
      </c>
      <c r="BF6" s="2">
        <f>'supply 2012-13'!BF6*GDP_Ratios!$E$10</f>
        <v>0</v>
      </c>
      <c r="BG6" s="2">
        <f>'supply 2012-13'!BG6*GDP_Ratios!$E$10</f>
        <v>0</v>
      </c>
      <c r="BH6" s="2">
        <f>'supply 2012-13'!BH6*GDP_Ratios!$E$10</f>
        <v>0</v>
      </c>
      <c r="BI6" s="2">
        <f>'supply 2012-13'!BI6*GDP_Ratios!$E$10</f>
        <v>0</v>
      </c>
      <c r="BJ6" s="2">
        <f>'supply 2012-13'!BJ6*GDP_Ratios!$E$10</f>
        <v>0</v>
      </c>
      <c r="BK6" s="2">
        <f>'supply 2012-13'!BK6*GDP_Ratios!$E$10</f>
        <v>0</v>
      </c>
      <c r="BL6" s="2">
        <f>'supply 2012-13'!BL6*GDP_Ratios!$E$10</f>
        <v>0</v>
      </c>
      <c r="BM6" s="2">
        <f>'supply 2012-13'!BM6*GDP_Ratios!$E$10</f>
        <v>0</v>
      </c>
      <c r="BN6" s="2">
        <f>'supply 2012-13'!BN6*GDP_Ratios!$E$10</f>
        <v>0</v>
      </c>
      <c r="BO6" s="2">
        <f>'supply 2012-13'!BO6*GDP_Ratios!$E$10</f>
        <v>0</v>
      </c>
      <c r="BP6" s="2">
        <f>'supply 2012-13'!BP6*GDP_Ratios!$E$10</f>
        <v>0</v>
      </c>
      <c r="BQ6" s="2">
        <f>'supply 2012-13'!BQ6*GDP_Ratios!$E$10</f>
        <v>9299429.8580891676</v>
      </c>
      <c r="BR6" s="2">
        <f>'supply 2012-13'!BR6*GDP_Ratios!$E$10</f>
        <v>-223760.78208636481</v>
      </c>
      <c r="BS6" s="2">
        <f>'supply 2012-13'!BS6*GDP_Ratios!$E$10</f>
        <v>9075669.0760028027</v>
      </c>
      <c r="BT6" s="2">
        <f>'supply 2012-13'!BT6*GDP_Ratios!$E$10</f>
        <v>18577.572707589796</v>
      </c>
      <c r="BU6" s="2">
        <f>'supply 2012-13'!BU6*GDP_Ratios!$E$10</f>
        <v>0</v>
      </c>
      <c r="BV6" s="2">
        <f>'supply 2012-13'!BV6*GDP_Ratios!$E$10</f>
        <v>18577.572707589796</v>
      </c>
      <c r="BW6" s="2">
        <f>'supply 2012-13'!BW6*GDP_Ratios!$E$10</f>
        <v>6.7996043402938691</v>
      </c>
      <c r="BX6" s="2">
        <f>'supply 2012-13'!BX6*GDP_Ratios!$E$10</f>
        <v>18584.372311930092</v>
      </c>
      <c r="BY6" s="2">
        <f>'supply 2012-13'!BY6*GDP_Ratios!$E$10</f>
        <v>9094253.4483147338</v>
      </c>
      <c r="BZ6" s="2">
        <f>'supply 2012-13'!BZ6*GDP_Ratios!$E$10</f>
        <v>1939301.9428008322</v>
      </c>
      <c r="CA6" s="2">
        <f>'supply 2012-13'!CA6*GDP_Ratios!$E$10</f>
        <v>11033555.391115567</v>
      </c>
    </row>
    <row r="7" spans="1:83" x14ac:dyDescent="0.35">
      <c r="A7" s="21">
        <v>4</v>
      </c>
      <c r="B7" s="21" t="s">
        <v>83</v>
      </c>
      <c r="C7" s="2">
        <f>'supply 2012-13'!C7*GDP_Ratios!$E$10</f>
        <v>4965789.1708036009</v>
      </c>
      <c r="D7" s="2">
        <f>'supply 2012-13'!D7*GDP_Ratios!$E$10</f>
        <v>0</v>
      </c>
      <c r="E7" s="2">
        <f>'supply 2012-13'!E7*GDP_Ratios!$E$10</f>
        <v>0</v>
      </c>
      <c r="F7" s="2">
        <f>'supply 2012-13'!F7*GDP_Ratios!$E$10</f>
        <v>0</v>
      </c>
      <c r="G7" s="2">
        <f>'supply 2012-13'!G7*GDP_Ratios!$E$10</f>
        <v>0</v>
      </c>
      <c r="H7" s="2">
        <f>'supply 2012-13'!H7*GDP_Ratios!$E$10</f>
        <v>0</v>
      </c>
      <c r="I7" s="2">
        <f>'supply 2012-13'!I7*GDP_Ratios!$E$10</f>
        <v>0</v>
      </c>
      <c r="J7" s="2">
        <f>'supply 2012-13'!J7*GDP_Ratios!$E$10</f>
        <v>0</v>
      </c>
      <c r="K7" s="2">
        <f>'supply 2012-13'!K7*GDP_Ratios!$E$10</f>
        <v>0</v>
      </c>
      <c r="L7" s="2">
        <f>'supply 2012-13'!L7*GDP_Ratios!$E$10</f>
        <v>0</v>
      </c>
      <c r="M7" s="2">
        <f>'supply 2012-13'!M7*GDP_Ratios!$E$10</f>
        <v>0</v>
      </c>
      <c r="N7" s="2">
        <f>'supply 2012-13'!N7*GDP_Ratios!$E$10</f>
        <v>0</v>
      </c>
      <c r="O7" s="2">
        <f>'supply 2012-13'!O7*GDP_Ratios!$E$10</f>
        <v>0</v>
      </c>
      <c r="P7" s="2">
        <f>'supply 2012-13'!P7*GDP_Ratios!$E$10</f>
        <v>0</v>
      </c>
      <c r="Q7" s="2">
        <f>'supply 2012-13'!Q7*GDP_Ratios!$E$10</f>
        <v>0</v>
      </c>
      <c r="R7" s="2">
        <f>'supply 2012-13'!R7*GDP_Ratios!$E$10</f>
        <v>0</v>
      </c>
      <c r="S7" s="2">
        <f>'supply 2012-13'!S7*GDP_Ratios!$E$10</f>
        <v>0</v>
      </c>
      <c r="T7" s="2">
        <f>'supply 2012-13'!T7*GDP_Ratios!$E$10</f>
        <v>0</v>
      </c>
      <c r="U7" s="2">
        <f>'supply 2012-13'!U7*GDP_Ratios!$E$10</f>
        <v>0</v>
      </c>
      <c r="V7" s="2">
        <f>'supply 2012-13'!V7*GDP_Ratios!$E$10</f>
        <v>0</v>
      </c>
      <c r="W7" s="2">
        <f>'supply 2012-13'!W7*GDP_Ratios!$E$10</f>
        <v>0</v>
      </c>
      <c r="X7" s="2">
        <f>'supply 2012-13'!X7*GDP_Ratios!$E$10</f>
        <v>0</v>
      </c>
      <c r="Y7" s="2">
        <f>'supply 2012-13'!Y7*GDP_Ratios!$E$10</f>
        <v>0</v>
      </c>
      <c r="Z7" s="2">
        <f>'supply 2012-13'!Z7*GDP_Ratios!$E$10</f>
        <v>0</v>
      </c>
      <c r="AA7" s="2">
        <f>'supply 2012-13'!AA7*GDP_Ratios!$E$10</f>
        <v>0</v>
      </c>
      <c r="AB7" s="2">
        <f>'supply 2012-13'!AB7*GDP_Ratios!$E$10</f>
        <v>0</v>
      </c>
      <c r="AC7" s="2">
        <f>'supply 2012-13'!AC7*GDP_Ratios!$E$10</f>
        <v>0</v>
      </c>
      <c r="AD7" s="2">
        <f>'supply 2012-13'!AD7*GDP_Ratios!$E$10</f>
        <v>0</v>
      </c>
      <c r="AE7" s="2">
        <f>'supply 2012-13'!AE7*GDP_Ratios!$E$10</f>
        <v>0</v>
      </c>
      <c r="AF7" s="2">
        <f>'supply 2012-13'!AF7*GDP_Ratios!$E$10</f>
        <v>0</v>
      </c>
      <c r="AG7" s="2">
        <f>'supply 2012-13'!AG7*GDP_Ratios!$E$10</f>
        <v>0</v>
      </c>
      <c r="AH7" s="2">
        <f>'supply 2012-13'!AH7*GDP_Ratios!$E$10</f>
        <v>0</v>
      </c>
      <c r="AI7" s="2">
        <f>'supply 2012-13'!AI7*GDP_Ratios!$E$10</f>
        <v>0</v>
      </c>
      <c r="AJ7" s="2">
        <f>'supply 2012-13'!AJ7*GDP_Ratios!$E$10</f>
        <v>0</v>
      </c>
      <c r="AK7" s="2">
        <f>'supply 2012-13'!AK7*GDP_Ratios!$E$10</f>
        <v>0</v>
      </c>
      <c r="AL7" s="2">
        <f>'supply 2012-13'!AL7*GDP_Ratios!$E$10</f>
        <v>0</v>
      </c>
      <c r="AM7" s="2">
        <f>'supply 2012-13'!AM7*GDP_Ratios!$E$10</f>
        <v>0</v>
      </c>
      <c r="AN7" s="2">
        <f>'supply 2012-13'!AN7*GDP_Ratios!$E$10</f>
        <v>0</v>
      </c>
      <c r="AO7" s="2">
        <f>'supply 2012-13'!AO7*GDP_Ratios!$E$10</f>
        <v>0</v>
      </c>
      <c r="AP7" s="2">
        <f>'supply 2012-13'!AP7*GDP_Ratios!$E$10</f>
        <v>0</v>
      </c>
      <c r="AQ7" s="2">
        <f>'supply 2012-13'!AQ7*GDP_Ratios!$E$10</f>
        <v>0</v>
      </c>
      <c r="AR7" s="2">
        <f>'supply 2012-13'!AR7*GDP_Ratios!$E$10</f>
        <v>0</v>
      </c>
      <c r="AS7" s="2">
        <f>'supply 2012-13'!AS7*GDP_Ratios!$E$10</f>
        <v>0</v>
      </c>
      <c r="AT7" s="2">
        <f>'supply 2012-13'!AT7*GDP_Ratios!$E$10</f>
        <v>0</v>
      </c>
      <c r="AU7" s="2">
        <f>'supply 2012-13'!AU7*GDP_Ratios!$E$10</f>
        <v>0</v>
      </c>
      <c r="AV7" s="2">
        <f>'supply 2012-13'!AV7*GDP_Ratios!$E$10</f>
        <v>0</v>
      </c>
      <c r="AW7" s="2">
        <f>'supply 2012-13'!AW7*GDP_Ratios!$E$10</f>
        <v>0</v>
      </c>
      <c r="AX7" s="2">
        <f>'supply 2012-13'!AX7*GDP_Ratios!$E$10</f>
        <v>0</v>
      </c>
      <c r="AY7" s="2">
        <f>'supply 2012-13'!AY7*GDP_Ratios!$E$10</f>
        <v>0</v>
      </c>
      <c r="AZ7" s="2">
        <f>'supply 2012-13'!AZ7*GDP_Ratios!$E$10</f>
        <v>0</v>
      </c>
      <c r="BA7" s="2">
        <f>'supply 2012-13'!BA7*GDP_Ratios!$E$10</f>
        <v>0</v>
      </c>
      <c r="BB7" s="2">
        <f>'supply 2012-13'!BB7*GDP_Ratios!$E$10</f>
        <v>0</v>
      </c>
      <c r="BC7" s="2">
        <f>'supply 2012-13'!BC7*GDP_Ratios!$E$10</f>
        <v>0</v>
      </c>
      <c r="BD7" s="2">
        <f>'supply 2012-13'!BD7*GDP_Ratios!$E$10</f>
        <v>0</v>
      </c>
      <c r="BE7" s="2">
        <f>'supply 2012-13'!BE7*GDP_Ratios!$E$10</f>
        <v>0</v>
      </c>
      <c r="BF7" s="2">
        <f>'supply 2012-13'!BF7*GDP_Ratios!$E$10</f>
        <v>0</v>
      </c>
      <c r="BG7" s="2">
        <f>'supply 2012-13'!BG7*GDP_Ratios!$E$10</f>
        <v>0</v>
      </c>
      <c r="BH7" s="2">
        <f>'supply 2012-13'!BH7*GDP_Ratios!$E$10</f>
        <v>0</v>
      </c>
      <c r="BI7" s="2">
        <f>'supply 2012-13'!BI7*GDP_Ratios!$E$10</f>
        <v>0</v>
      </c>
      <c r="BJ7" s="2">
        <f>'supply 2012-13'!BJ7*GDP_Ratios!$E$10</f>
        <v>0</v>
      </c>
      <c r="BK7" s="2">
        <f>'supply 2012-13'!BK7*GDP_Ratios!$E$10</f>
        <v>0</v>
      </c>
      <c r="BL7" s="2">
        <f>'supply 2012-13'!BL7*GDP_Ratios!$E$10</f>
        <v>0</v>
      </c>
      <c r="BM7" s="2">
        <f>'supply 2012-13'!BM7*GDP_Ratios!$E$10</f>
        <v>0</v>
      </c>
      <c r="BN7" s="2">
        <f>'supply 2012-13'!BN7*GDP_Ratios!$E$10</f>
        <v>0</v>
      </c>
      <c r="BO7" s="2">
        <f>'supply 2012-13'!BO7*GDP_Ratios!$E$10</f>
        <v>0</v>
      </c>
      <c r="BP7" s="2">
        <f>'supply 2012-13'!BP7*GDP_Ratios!$E$10</f>
        <v>0</v>
      </c>
      <c r="BQ7" s="2">
        <f>'supply 2012-13'!BQ7*GDP_Ratios!$E$10</f>
        <v>4965789.1708036009</v>
      </c>
      <c r="BR7" s="2">
        <f>'supply 2012-13'!BR7*GDP_Ratios!$E$10</f>
        <v>-129888.32031061541</v>
      </c>
      <c r="BS7" s="2">
        <f>'supply 2012-13'!BS7*GDP_Ratios!$E$10</f>
        <v>4835900.8504929859</v>
      </c>
      <c r="BT7" s="2">
        <f>'supply 2012-13'!BT7*GDP_Ratios!$E$10</f>
        <v>0</v>
      </c>
      <c r="BU7" s="2">
        <f>'supply 2012-13'!BU7*GDP_Ratios!$E$10</f>
        <v>0</v>
      </c>
      <c r="BV7" s="2">
        <f>'supply 2012-13'!BV7*GDP_Ratios!$E$10</f>
        <v>0</v>
      </c>
      <c r="BW7" s="2">
        <f>'supply 2012-13'!BW7*GDP_Ratios!$E$10</f>
        <v>0</v>
      </c>
      <c r="BX7" s="2">
        <f>'supply 2012-13'!BX7*GDP_Ratios!$E$10</f>
        <v>0</v>
      </c>
      <c r="BY7" s="2">
        <f>'supply 2012-13'!BY7*GDP_Ratios!$E$10</f>
        <v>4835900.8504929859</v>
      </c>
      <c r="BZ7" s="2">
        <f>'supply 2012-13'!BZ7*GDP_Ratios!$E$10</f>
        <v>488358.8249382092</v>
      </c>
      <c r="CA7" s="2">
        <f>'supply 2012-13'!CA7*GDP_Ratios!$E$10</f>
        <v>5324259.6754311947</v>
      </c>
    </row>
    <row r="8" spans="1:83" x14ac:dyDescent="0.35">
      <c r="A8" s="21">
        <v>5</v>
      </c>
      <c r="B8" s="21" t="s">
        <v>84</v>
      </c>
      <c r="C8" s="2">
        <f>'supply 2012-13'!C8*GDP_Ratios!$E$10</f>
        <v>2074663.2600885136</v>
      </c>
      <c r="D8" s="2">
        <f>'supply 2012-13'!D8*GDP_Ratios!$E$10</f>
        <v>0</v>
      </c>
      <c r="E8" s="2">
        <f>'supply 2012-13'!E8*GDP_Ratios!$E$10</f>
        <v>0</v>
      </c>
      <c r="F8" s="2">
        <f>'supply 2012-13'!F8*GDP_Ratios!$E$10</f>
        <v>0</v>
      </c>
      <c r="G8" s="2">
        <f>'supply 2012-13'!G8*GDP_Ratios!$E$10</f>
        <v>0</v>
      </c>
      <c r="H8" s="2">
        <f>'supply 2012-13'!H8*GDP_Ratios!$E$10</f>
        <v>0</v>
      </c>
      <c r="I8" s="2">
        <f>'supply 2012-13'!I8*GDP_Ratios!$E$10</f>
        <v>0</v>
      </c>
      <c r="J8" s="2">
        <f>'supply 2012-13'!J8*GDP_Ratios!$E$10</f>
        <v>0</v>
      </c>
      <c r="K8" s="2">
        <f>'supply 2012-13'!K8*GDP_Ratios!$E$10</f>
        <v>0</v>
      </c>
      <c r="L8" s="2">
        <f>'supply 2012-13'!L8*GDP_Ratios!$E$10</f>
        <v>0</v>
      </c>
      <c r="M8" s="2">
        <f>'supply 2012-13'!M8*GDP_Ratios!$E$10</f>
        <v>0</v>
      </c>
      <c r="N8" s="2">
        <f>'supply 2012-13'!N8*GDP_Ratios!$E$10</f>
        <v>0</v>
      </c>
      <c r="O8" s="2">
        <f>'supply 2012-13'!O8*GDP_Ratios!$E$10</f>
        <v>0</v>
      </c>
      <c r="P8" s="2">
        <f>'supply 2012-13'!P8*GDP_Ratios!$E$10</f>
        <v>0</v>
      </c>
      <c r="Q8" s="2">
        <f>'supply 2012-13'!Q8*GDP_Ratios!$E$10</f>
        <v>0</v>
      </c>
      <c r="R8" s="2">
        <f>'supply 2012-13'!R8*GDP_Ratios!$E$10</f>
        <v>0</v>
      </c>
      <c r="S8" s="2">
        <f>'supply 2012-13'!S8*GDP_Ratios!$E$10</f>
        <v>0</v>
      </c>
      <c r="T8" s="2">
        <f>'supply 2012-13'!T8*GDP_Ratios!$E$10</f>
        <v>0</v>
      </c>
      <c r="U8" s="2">
        <f>'supply 2012-13'!U8*GDP_Ratios!$E$10</f>
        <v>0</v>
      </c>
      <c r="V8" s="2">
        <f>'supply 2012-13'!V8*GDP_Ratios!$E$10</f>
        <v>0</v>
      </c>
      <c r="W8" s="2">
        <f>'supply 2012-13'!W8*GDP_Ratios!$E$10</f>
        <v>0</v>
      </c>
      <c r="X8" s="2">
        <f>'supply 2012-13'!X8*GDP_Ratios!$E$10</f>
        <v>0</v>
      </c>
      <c r="Y8" s="2">
        <f>'supply 2012-13'!Y8*GDP_Ratios!$E$10</f>
        <v>0</v>
      </c>
      <c r="Z8" s="2">
        <f>'supply 2012-13'!Z8*GDP_Ratios!$E$10</f>
        <v>0</v>
      </c>
      <c r="AA8" s="2">
        <f>'supply 2012-13'!AA8*GDP_Ratios!$E$10</f>
        <v>0</v>
      </c>
      <c r="AB8" s="2">
        <f>'supply 2012-13'!AB8*GDP_Ratios!$E$10</f>
        <v>0</v>
      </c>
      <c r="AC8" s="2">
        <f>'supply 2012-13'!AC8*GDP_Ratios!$E$10</f>
        <v>0</v>
      </c>
      <c r="AD8" s="2">
        <f>'supply 2012-13'!AD8*GDP_Ratios!$E$10</f>
        <v>0</v>
      </c>
      <c r="AE8" s="2">
        <f>'supply 2012-13'!AE8*GDP_Ratios!$E$10</f>
        <v>0</v>
      </c>
      <c r="AF8" s="2">
        <f>'supply 2012-13'!AF8*GDP_Ratios!$E$10</f>
        <v>0</v>
      </c>
      <c r="AG8" s="2">
        <f>'supply 2012-13'!AG8*GDP_Ratios!$E$10</f>
        <v>0</v>
      </c>
      <c r="AH8" s="2">
        <f>'supply 2012-13'!AH8*GDP_Ratios!$E$10</f>
        <v>0</v>
      </c>
      <c r="AI8" s="2">
        <f>'supply 2012-13'!AI8*GDP_Ratios!$E$10</f>
        <v>0</v>
      </c>
      <c r="AJ8" s="2">
        <f>'supply 2012-13'!AJ8*GDP_Ratios!$E$10</f>
        <v>0</v>
      </c>
      <c r="AK8" s="2">
        <f>'supply 2012-13'!AK8*GDP_Ratios!$E$10</f>
        <v>0</v>
      </c>
      <c r="AL8" s="2">
        <f>'supply 2012-13'!AL8*GDP_Ratios!$E$10</f>
        <v>0</v>
      </c>
      <c r="AM8" s="2">
        <f>'supply 2012-13'!AM8*GDP_Ratios!$E$10</f>
        <v>0</v>
      </c>
      <c r="AN8" s="2">
        <f>'supply 2012-13'!AN8*GDP_Ratios!$E$10</f>
        <v>0</v>
      </c>
      <c r="AO8" s="2">
        <f>'supply 2012-13'!AO8*GDP_Ratios!$E$10</f>
        <v>0</v>
      </c>
      <c r="AP8" s="2">
        <f>'supply 2012-13'!AP8*GDP_Ratios!$E$10</f>
        <v>0</v>
      </c>
      <c r="AQ8" s="2">
        <f>'supply 2012-13'!AQ8*GDP_Ratios!$E$10</f>
        <v>0</v>
      </c>
      <c r="AR8" s="2">
        <f>'supply 2012-13'!AR8*GDP_Ratios!$E$10</f>
        <v>0</v>
      </c>
      <c r="AS8" s="2">
        <f>'supply 2012-13'!AS8*GDP_Ratios!$E$10</f>
        <v>0</v>
      </c>
      <c r="AT8" s="2">
        <f>'supply 2012-13'!AT8*GDP_Ratios!$E$10</f>
        <v>0</v>
      </c>
      <c r="AU8" s="2">
        <f>'supply 2012-13'!AU8*GDP_Ratios!$E$10</f>
        <v>0</v>
      </c>
      <c r="AV8" s="2">
        <f>'supply 2012-13'!AV8*GDP_Ratios!$E$10</f>
        <v>0</v>
      </c>
      <c r="AW8" s="2">
        <f>'supply 2012-13'!AW8*GDP_Ratios!$E$10</f>
        <v>0</v>
      </c>
      <c r="AX8" s="2">
        <f>'supply 2012-13'!AX8*GDP_Ratios!$E$10</f>
        <v>0</v>
      </c>
      <c r="AY8" s="2">
        <f>'supply 2012-13'!AY8*GDP_Ratios!$E$10</f>
        <v>0</v>
      </c>
      <c r="AZ8" s="2">
        <f>'supply 2012-13'!AZ8*GDP_Ratios!$E$10</f>
        <v>0</v>
      </c>
      <c r="BA8" s="2">
        <f>'supply 2012-13'!BA8*GDP_Ratios!$E$10</f>
        <v>0</v>
      </c>
      <c r="BB8" s="2">
        <f>'supply 2012-13'!BB8*GDP_Ratios!$E$10</f>
        <v>0</v>
      </c>
      <c r="BC8" s="2">
        <f>'supply 2012-13'!BC8*GDP_Ratios!$E$10</f>
        <v>0</v>
      </c>
      <c r="BD8" s="2">
        <f>'supply 2012-13'!BD8*GDP_Ratios!$E$10</f>
        <v>0</v>
      </c>
      <c r="BE8" s="2">
        <f>'supply 2012-13'!BE8*GDP_Ratios!$E$10</f>
        <v>0</v>
      </c>
      <c r="BF8" s="2">
        <f>'supply 2012-13'!BF8*GDP_Ratios!$E$10</f>
        <v>0</v>
      </c>
      <c r="BG8" s="2">
        <f>'supply 2012-13'!BG8*GDP_Ratios!$E$10</f>
        <v>0</v>
      </c>
      <c r="BH8" s="2">
        <f>'supply 2012-13'!BH8*GDP_Ratios!$E$10</f>
        <v>0</v>
      </c>
      <c r="BI8" s="2">
        <f>'supply 2012-13'!BI8*GDP_Ratios!$E$10</f>
        <v>0</v>
      </c>
      <c r="BJ8" s="2">
        <f>'supply 2012-13'!BJ8*GDP_Ratios!$E$10</f>
        <v>0</v>
      </c>
      <c r="BK8" s="2">
        <f>'supply 2012-13'!BK8*GDP_Ratios!$E$10</f>
        <v>0</v>
      </c>
      <c r="BL8" s="2">
        <f>'supply 2012-13'!BL8*GDP_Ratios!$E$10</f>
        <v>0</v>
      </c>
      <c r="BM8" s="2">
        <f>'supply 2012-13'!BM8*GDP_Ratios!$E$10</f>
        <v>0</v>
      </c>
      <c r="BN8" s="2">
        <f>'supply 2012-13'!BN8*GDP_Ratios!$E$10</f>
        <v>0</v>
      </c>
      <c r="BO8" s="2">
        <f>'supply 2012-13'!BO8*GDP_Ratios!$E$10</f>
        <v>0</v>
      </c>
      <c r="BP8" s="2">
        <f>'supply 2012-13'!BP8*GDP_Ratios!$E$10</f>
        <v>0</v>
      </c>
      <c r="BQ8" s="2">
        <f>'supply 2012-13'!BQ8*GDP_Ratios!$E$10</f>
        <v>2074663.2600885136</v>
      </c>
      <c r="BR8" s="2">
        <f>'supply 2012-13'!BR8*GDP_Ratios!$E$10</f>
        <v>-18843.896350482581</v>
      </c>
      <c r="BS8" s="2">
        <f>'supply 2012-13'!BS8*GDP_Ratios!$E$10</f>
        <v>2055819.3637380314</v>
      </c>
      <c r="BT8" s="2">
        <f>'supply 2012-13'!BT8*GDP_Ratios!$E$10</f>
        <v>0</v>
      </c>
      <c r="BU8" s="2">
        <f>'supply 2012-13'!BU8*GDP_Ratios!$E$10</f>
        <v>0</v>
      </c>
      <c r="BV8" s="2">
        <f>'supply 2012-13'!BV8*GDP_Ratios!$E$10</f>
        <v>0</v>
      </c>
      <c r="BW8" s="2">
        <f>'supply 2012-13'!BW8*GDP_Ratios!$E$10</f>
        <v>0</v>
      </c>
      <c r="BX8" s="2">
        <f>'supply 2012-13'!BX8*GDP_Ratios!$E$10</f>
        <v>0</v>
      </c>
      <c r="BY8" s="2">
        <f>'supply 2012-13'!BY8*GDP_Ratios!$E$10</f>
        <v>2055819.3637380314</v>
      </c>
      <c r="BZ8" s="2">
        <f>'supply 2012-13'!BZ8*GDP_Ratios!$E$10</f>
        <v>336530.40544098924</v>
      </c>
      <c r="CA8" s="2">
        <f>'supply 2012-13'!CA8*GDP_Ratios!$E$10</f>
        <v>2392349.7691790205</v>
      </c>
    </row>
    <row r="9" spans="1:83" x14ac:dyDescent="0.35">
      <c r="A9" s="21">
        <v>6</v>
      </c>
      <c r="B9" s="21" t="s">
        <v>85</v>
      </c>
      <c r="C9" s="2">
        <f>'supply 2012-13'!C9*GDP_Ratios!$E$10</f>
        <v>4100896.2041902794</v>
      </c>
      <c r="D9" s="2">
        <f>'supply 2012-13'!D9*GDP_Ratios!$E$10</f>
        <v>0</v>
      </c>
      <c r="E9" s="2">
        <f>'supply 2012-13'!E9*GDP_Ratios!$E$10</f>
        <v>0</v>
      </c>
      <c r="F9" s="2">
        <f>'supply 2012-13'!F9*GDP_Ratios!$E$10</f>
        <v>0</v>
      </c>
      <c r="G9" s="2">
        <f>'supply 2012-13'!G9*GDP_Ratios!$E$10</f>
        <v>0</v>
      </c>
      <c r="H9" s="2">
        <f>'supply 2012-13'!H9*GDP_Ratios!$E$10</f>
        <v>0</v>
      </c>
      <c r="I9" s="2">
        <f>'supply 2012-13'!I9*GDP_Ratios!$E$10</f>
        <v>0</v>
      </c>
      <c r="J9" s="2">
        <f>'supply 2012-13'!J9*GDP_Ratios!$E$10</f>
        <v>0</v>
      </c>
      <c r="K9" s="2">
        <f>'supply 2012-13'!K9*GDP_Ratios!$E$10</f>
        <v>0</v>
      </c>
      <c r="L9" s="2">
        <f>'supply 2012-13'!L9*GDP_Ratios!$E$10</f>
        <v>0</v>
      </c>
      <c r="M9" s="2">
        <f>'supply 2012-13'!M9*GDP_Ratios!$E$10</f>
        <v>0</v>
      </c>
      <c r="N9" s="2">
        <f>'supply 2012-13'!N9*GDP_Ratios!$E$10</f>
        <v>0</v>
      </c>
      <c r="O9" s="2">
        <f>'supply 2012-13'!O9*GDP_Ratios!$E$10</f>
        <v>0</v>
      </c>
      <c r="P9" s="2">
        <f>'supply 2012-13'!P9*GDP_Ratios!$E$10</f>
        <v>0</v>
      </c>
      <c r="Q9" s="2">
        <f>'supply 2012-13'!Q9*GDP_Ratios!$E$10</f>
        <v>0</v>
      </c>
      <c r="R9" s="2">
        <f>'supply 2012-13'!R9*GDP_Ratios!$E$10</f>
        <v>0</v>
      </c>
      <c r="S9" s="2">
        <f>'supply 2012-13'!S9*GDP_Ratios!$E$10</f>
        <v>0</v>
      </c>
      <c r="T9" s="2">
        <f>'supply 2012-13'!T9*GDP_Ratios!$E$10</f>
        <v>0</v>
      </c>
      <c r="U9" s="2">
        <f>'supply 2012-13'!U9*GDP_Ratios!$E$10</f>
        <v>0</v>
      </c>
      <c r="V9" s="2">
        <f>'supply 2012-13'!V9*GDP_Ratios!$E$10</f>
        <v>0</v>
      </c>
      <c r="W9" s="2">
        <f>'supply 2012-13'!W9*GDP_Ratios!$E$10</f>
        <v>0</v>
      </c>
      <c r="X9" s="2">
        <f>'supply 2012-13'!X9*GDP_Ratios!$E$10</f>
        <v>0</v>
      </c>
      <c r="Y9" s="2">
        <f>'supply 2012-13'!Y9*GDP_Ratios!$E$10</f>
        <v>0</v>
      </c>
      <c r="Z9" s="2">
        <f>'supply 2012-13'!Z9*GDP_Ratios!$E$10</f>
        <v>0</v>
      </c>
      <c r="AA9" s="2">
        <f>'supply 2012-13'!AA9*GDP_Ratios!$E$10</f>
        <v>0</v>
      </c>
      <c r="AB9" s="2">
        <f>'supply 2012-13'!AB9*GDP_Ratios!$E$10</f>
        <v>0</v>
      </c>
      <c r="AC9" s="2">
        <f>'supply 2012-13'!AC9*GDP_Ratios!$E$10</f>
        <v>0</v>
      </c>
      <c r="AD9" s="2">
        <f>'supply 2012-13'!AD9*GDP_Ratios!$E$10</f>
        <v>0</v>
      </c>
      <c r="AE9" s="2">
        <f>'supply 2012-13'!AE9*GDP_Ratios!$E$10</f>
        <v>0</v>
      </c>
      <c r="AF9" s="2">
        <f>'supply 2012-13'!AF9*GDP_Ratios!$E$10</f>
        <v>0</v>
      </c>
      <c r="AG9" s="2">
        <f>'supply 2012-13'!AG9*GDP_Ratios!$E$10</f>
        <v>0</v>
      </c>
      <c r="AH9" s="2">
        <f>'supply 2012-13'!AH9*GDP_Ratios!$E$10</f>
        <v>0</v>
      </c>
      <c r="AI9" s="2">
        <f>'supply 2012-13'!AI9*GDP_Ratios!$E$10</f>
        <v>0</v>
      </c>
      <c r="AJ9" s="2">
        <f>'supply 2012-13'!AJ9*GDP_Ratios!$E$10</f>
        <v>0</v>
      </c>
      <c r="AK9" s="2">
        <f>'supply 2012-13'!AK9*GDP_Ratios!$E$10</f>
        <v>0</v>
      </c>
      <c r="AL9" s="2">
        <f>'supply 2012-13'!AL9*GDP_Ratios!$E$10</f>
        <v>0</v>
      </c>
      <c r="AM9" s="2">
        <f>'supply 2012-13'!AM9*GDP_Ratios!$E$10</f>
        <v>0</v>
      </c>
      <c r="AN9" s="2">
        <f>'supply 2012-13'!AN9*GDP_Ratios!$E$10</f>
        <v>0</v>
      </c>
      <c r="AO9" s="2">
        <f>'supply 2012-13'!AO9*GDP_Ratios!$E$10</f>
        <v>0</v>
      </c>
      <c r="AP9" s="2">
        <f>'supply 2012-13'!AP9*GDP_Ratios!$E$10</f>
        <v>0</v>
      </c>
      <c r="AQ9" s="2">
        <f>'supply 2012-13'!AQ9*GDP_Ratios!$E$10</f>
        <v>0</v>
      </c>
      <c r="AR9" s="2">
        <f>'supply 2012-13'!AR9*GDP_Ratios!$E$10</f>
        <v>0</v>
      </c>
      <c r="AS9" s="2">
        <f>'supply 2012-13'!AS9*GDP_Ratios!$E$10</f>
        <v>0</v>
      </c>
      <c r="AT9" s="2">
        <f>'supply 2012-13'!AT9*GDP_Ratios!$E$10</f>
        <v>0</v>
      </c>
      <c r="AU9" s="2">
        <f>'supply 2012-13'!AU9*GDP_Ratios!$E$10</f>
        <v>0</v>
      </c>
      <c r="AV9" s="2">
        <f>'supply 2012-13'!AV9*GDP_Ratios!$E$10</f>
        <v>0</v>
      </c>
      <c r="AW9" s="2">
        <f>'supply 2012-13'!AW9*GDP_Ratios!$E$10</f>
        <v>0</v>
      </c>
      <c r="AX9" s="2">
        <f>'supply 2012-13'!AX9*GDP_Ratios!$E$10</f>
        <v>0</v>
      </c>
      <c r="AY9" s="2">
        <f>'supply 2012-13'!AY9*GDP_Ratios!$E$10</f>
        <v>0</v>
      </c>
      <c r="AZ9" s="2">
        <f>'supply 2012-13'!AZ9*GDP_Ratios!$E$10</f>
        <v>0</v>
      </c>
      <c r="BA9" s="2">
        <f>'supply 2012-13'!BA9*GDP_Ratios!$E$10</f>
        <v>0</v>
      </c>
      <c r="BB9" s="2">
        <f>'supply 2012-13'!BB9*GDP_Ratios!$E$10</f>
        <v>0</v>
      </c>
      <c r="BC9" s="2">
        <f>'supply 2012-13'!BC9*GDP_Ratios!$E$10</f>
        <v>0</v>
      </c>
      <c r="BD9" s="2">
        <f>'supply 2012-13'!BD9*GDP_Ratios!$E$10</f>
        <v>0</v>
      </c>
      <c r="BE9" s="2">
        <f>'supply 2012-13'!BE9*GDP_Ratios!$E$10</f>
        <v>0</v>
      </c>
      <c r="BF9" s="2">
        <f>'supply 2012-13'!BF9*GDP_Ratios!$E$10</f>
        <v>0</v>
      </c>
      <c r="BG9" s="2">
        <f>'supply 2012-13'!BG9*GDP_Ratios!$E$10</f>
        <v>0</v>
      </c>
      <c r="BH9" s="2">
        <f>'supply 2012-13'!BH9*GDP_Ratios!$E$10</f>
        <v>0</v>
      </c>
      <c r="BI9" s="2">
        <f>'supply 2012-13'!BI9*GDP_Ratios!$E$10</f>
        <v>0</v>
      </c>
      <c r="BJ9" s="2">
        <f>'supply 2012-13'!BJ9*GDP_Ratios!$E$10</f>
        <v>0</v>
      </c>
      <c r="BK9" s="2">
        <f>'supply 2012-13'!BK9*GDP_Ratios!$E$10</f>
        <v>0</v>
      </c>
      <c r="BL9" s="2">
        <f>'supply 2012-13'!BL9*GDP_Ratios!$E$10</f>
        <v>0</v>
      </c>
      <c r="BM9" s="2">
        <f>'supply 2012-13'!BM9*GDP_Ratios!$E$10</f>
        <v>0</v>
      </c>
      <c r="BN9" s="2">
        <f>'supply 2012-13'!BN9*GDP_Ratios!$E$10</f>
        <v>0</v>
      </c>
      <c r="BO9" s="2">
        <f>'supply 2012-13'!BO9*GDP_Ratios!$E$10</f>
        <v>0</v>
      </c>
      <c r="BP9" s="2">
        <f>'supply 2012-13'!BP9*GDP_Ratios!$E$10</f>
        <v>0</v>
      </c>
      <c r="BQ9" s="2">
        <f>'supply 2012-13'!BQ9*GDP_Ratios!$E$10</f>
        <v>4100896.2041902794</v>
      </c>
      <c r="BR9" s="2">
        <f>'supply 2012-13'!BR9*GDP_Ratios!$E$10</f>
        <v>-64930.390215705898</v>
      </c>
      <c r="BS9" s="2">
        <f>'supply 2012-13'!BS9*GDP_Ratios!$E$10</f>
        <v>4035965.8139745737</v>
      </c>
      <c r="BT9" s="2">
        <f>'supply 2012-13'!BT9*GDP_Ratios!$E$10</f>
        <v>0</v>
      </c>
      <c r="BU9" s="2">
        <f>'supply 2012-13'!BU9*GDP_Ratios!$E$10</f>
        <v>0</v>
      </c>
      <c r="BV9" s="2">
        <f>'supply 2012-13'!BV9*GDP_Ratios!$E$10</f>
        <v>0</v>
      </c>
      <c r="BW9" s="2">
        <f>'supply 2012-13'!BW9*GDP_Ratios!$E$10</f>
        <v>0</v>
      </c>
      <c r="BX9" s="2">
        <f>'supply 2012-13'!BX9*GDP_Ratios!$E$10</f>
        <v>0</v>
      </c>
      <c r="BY9" s="2">
        <f>'supply 2012-13'!BY9*GDP_Ratios!$E$10</f>
        <v>4035965.8139745737</v>
      </c>
      <c r="BZ9" s="2">
        <f>'supply 2012-13'!BZ9*GDP_Ratios!$E$10</f>
        <v>665204.94617940462</v>
      </c>
      <c r="CA9" s="2">
        <f>'supply 2012-13'!CA9*GDP_Ratios!$E$10</f>
        <v>4701170.7601539781</v>
      </c>
    </row>
    <row r="10" spans="1:83" x14ac:dyDescent="0.35">
      <c r="A10" s="21">
        <v>7</v>
      </c>
      <c r="B10" s="21" t="s">
        <v>86</v>
      </c>
      <c r="C10" s="2">
        <f>'supply 2012-13'!C10*GDP_Ratios!$E$10</f>
        <v>3662489.5172559298</v>
      </c>
      <c r="D10" s="2">
        <f>'supply 2012-13'!D10*GDP_Ratios!$E$10</f>
        <v>0</v>
      </c>
      <c r="E10" s="2">
        <f>'supply 2012-13'!E10*GDP_Ratios!$E$10</f>
        <v>0</v>
      </c>
      <c r="F10" s="2">
        <f>'supply 2012-13'!F10*GDP_Ratios!$E$10</f>
        <v>0</v>
      </c>
      <c r="G10" s="2">
        <f>'supply 2012-13'!G10*GDP_Ratios!$E$10</f>
        <v>0</v>
      </c>
      <c r="H10" s="2">
        <f>'supply 2012-13'!H10*GDP_Ratios!$E$10</f>
        <v>0</v>
      </c>
      <c r="I10" s="2">
        <f>'supply 2012-13'!I10*GDP_Ratios!$E$10</f>
        <v>0</v>
      </c>
      <c r="J10" s="2">
        <f>'supply 2012-13'!J10*GDP_Ratios!$E$10</f>
        <v>0</v>
      </c>
      <c r="K10" s="2">
        <f>'supply 2012-13'!K10*GDP_Ratios!$E$10</f>
        <v>0</v>
      </c>
      <c r="L10" s="2">
        <f>'supply 2012-13'!L10*GDP_Ratios!$E$10</f>
        <v>0</v>
      </c>
      <c r="M10" s="2">
        <f>'supply 2012-13'!M10*GDP_Ratios!$E$10</f>
        <v>0</v>
      </c>
      <c r="N10" s="2">
        <f>'supply 2012-13'!N10*GDP_Ratios!$E$10</f>
        <v>0</v>
      </c>
      <c r="O10" s="2">
        <f>'supply 2012-13'!O10*GDP_Ratios!$E$10</f>
        <v>0</v>
      </c>
      <c r="P10" s="2">
        <f>'supply 2012-13'!P10*GDP_Ratios!$E$10</f>
        <v>0</v>
      </c>
      <c r="Q10" s="2">
        <f>'supply 2012-13'!Q10*GDP_Ratios!$E$10</f>
        <v>0</v>
      </c>
      <c r="R10" s="2">
        <f>'supply 2012-13'!R10*GDP_Ratios!$E$10</f>
        <v>0</v>
      </c>
      <c r="S10" s="2">
        <f>'supply 2012-13'!S10*GDP_Ratios!$E$10</f>
        <v>0</v>
      </c>
      <c r="T10" s="2">
        <f>'supply 2012-13'!T10*GDP_Ratios!$E$10</f>
        <v>0</v>
      </c>
      <c r="U10" s="2">
        <f>'supply 2012-13'!U10*GDP_Ratios!$E$10</f>
        <v>0</v>
      </c>
      <c r="V10" s="2">
        <f>'supply 2012-13'!V10*GDP_Ratios!$E$10</f>
        <v>0</v>
      </c>
      <c r="W10" s="2">
        <f>'supply 2012-13'!W10*GDP_Ratios!$E$10</f>
        <v>0</v>
      </c>
      <c r="X10" s="2">
        <f>'supply 2012-13'!X10*GDP_Ratios!$E$10</f>
        <v>0</v>
      </c>
      <c r="Y10" s="2">
        <f>'supply 2012-13'!Y10*GDP_Ratios!$E$10</f>
        <v>0</v>
      </c>
      <c r="Z10" s="2">
        <f>'supply 2012-13'!Z10*GDP_Ratios!$E$10</f>
        <v>0</v>
      </c>
      <c r="AA10" s="2">
        <f>'supply 2012-13'!AA10*GDP_Ratios!$E$10</f>
        <v>0</v>
      </c>
      <c r="AB10" s="2">
        <f>'supply 2012-13'!AB10*GDP_Ratios!$E$10</f>
        <v>0</v>
      </c>
      <c r="AC10" s="2">
        <f>'supply 2012-13'!AC10*GDP_Ratios!$E$10</f>
        <v>0</v>
      </c>
      <c r="AD10" s="2">
        <f>'supply 2012-13'!AD10*GDP_Ratios!$E$10</f>
        <v>0</v>
      </c>
      <c r="AE10" s="2">
        <f>'supply 2012-13'!AE10*GDP_Ratios!$E$10</f>
        <v>0</v>
      </c>
      <c r="AF10" s="2">
        <f>'supply 2012-13'!AF10*GDP_Ratios!$E$10</f>
        <v>0</v>
      </c>
      <c r="AG10" s="2">
        <f>'supply 2012-13'!AG10*GDP_Ratios!$E$10</f>
        <v>0</v>
      </c>
      <c r="AH10" s="2">
        <f>'supply 2012-13'!AH10*GDP_Ratios!$E$10</f>
        <v>0</v>
      </c>
      <c r="AI10" s="2">
        <f>'supply 2012-13'!AI10*GDP_Ratios!$E$10</f>
        <v>0</v>
      </c>
      <c r="AJ10" s="2">
        <f>'supply 2012-13'!AJ10*GDP_Ratios!$E$10</f>
        <v>0</v>
      </c>
      <c r="AK10" s="2">
        <f>'supply 2012-13'!AK10*GDP_Ratios!$E$10</f>
        <v>0</v>
      </c>
      <c r="AL10" s="2">
        <f>'supply 2012-13'!AL10*GDP_Ratios!$E$10</f>
        <v>0</v>
      </c>
      <c r="AM10" s="2">
        <f>'supply 2012-13'!AM10*GDP_Ratios!$E$10</f>
        <v>0</v>
      </c>
      <c r="AN10" s="2">
        <f>'supply 2012-13'!AN10*GDP_Ratios!$E$10</f>
        <v>0</v>
      </c>
      <c r="AO10" s="2">
        <f>'supply 2012-13'!AO10*GDP_Ratios!$E$10</f>
        <v>0</v>
      </c>
      <c r="AP10" s="2">
        <f>'supply 2012-13'!AP10*GDP_Ratios!$E$10</f>
        <v>0</v>
      </c>
      <c r="AQ10" s="2">
        <f>'supply 2012-13'!AQ10*GDP_Ratios!$E$10</f>
        <v>0</v>
      </c>
      <c r="AR10" s="2">
        <f>'supply 2012-13'!AR10*GDP_Ratios!$E$10</f>
        <v>0</v>
      </c>
      <c r="AS10" s="2">
        <f>'supply 2012-13'!AS10*GDP_Ratios!$E$10</f>
        <v>0</v>
      </c>
      <c r="AT10" s="2">
        <f>'supply 2012-13'!AT10*GDP_Ratios!$E$10</f>
        <v>0</v>
      </c>
      <c r="AU10" s="2">
        <f>'supply 2012-13'!AU10*GDP_Ratios!$E$10</f>
        <v>0</v>
      </c>
      <c r="AV10" s="2">
        <f>'supply 2012-13'!AV10*GDP_Ratios!$E$10</f>
        <v>0</v>
      </c>
      <c r="AW10" s="2">
        <f>'supply 2012-13'!AW10*GDP_Ratios!$E$10</f>
        <v>0</v>
      </c>
      <c r="AX10" s="2">
        <f>'supply 2012-13'!AX10*GDP_Ratios!$E$10</f>
        <v>0</v>
      </c>
      <c r="AY10" s="2">
        <f>'supply 2012-13'!AY10*GDP_Ratios!$E$10</f>
        <v>0</v>
      </c>
      <c r="AZ10" s="2">
        <f>'supply 2012-13'!AZ10*GDP_Ratios!$E$10</f>
        <v>0</v>
      </c>
      <c r="BA10" s="2">
        <f>'supply 2012-13'!BA10*GDP_Ratios!$E$10</f>
        <v>0</v>
      </c>
      <c r="BB10" s="2">
        <f>'supply 2012-13'!BB10*GDP_Ratios!$E$10</f>
        <v>0</v>
      </c>
      <c r="BC10" s="2">
        <f>'supply 2012-13'!BC10*GDP_Ratios!$E$10</f>
        <v>0</v>
      </c>
      <c r="BD10" s="2">
        <f>'supply 2012-13'!BD10*GDP_Ratios!$E$10</f>
        <v>0</v>
      </c>
      <c r="BE10" s="2">
        <f>'supply 2012-13'!BE10*GDP_Ratios!$E$10</f>
        <v>0</v>
      </c>
      <c r="BF10" s="2">
        <f>'supply 2012-13'!BF10*GDP_Ratios!$E$10</f>
        <v>0</v>
      </c>
      <c r="BG10" s="2">
        <f>'supply 2012-13'!BG10*GDP_Ratios!$E$10</f>
        <v>0</v>
      </c>
      <c r="BH10" s="2">
        <f>'supply 2012-13'!BH10*GDP_Ratios!$E$10</f>
        <v>0</v>
      </c>
      <c r="BI10" s="2">
        <f>'supply 2012-13'!BI10*GDP_Ratios!$E$10</f>
        <v>0</v>
      </c>
      <c r="BJ10" s="2">
        <f>'supply 2012-13'!BJ10*GDP_Ratios!$E$10</f>
        <v>0</v>
      </c>
      <c r="BK10" s="2">
        <f>'supply 2012-13'!BK10*GDP_Ratios!$E$10</f>
        <v>0</v>
      </c>
      <c r="BL10" s="2">
        <f>'supply 2012-13'!BL10*GDP_Ratios!$E$10</f>
        <v>0</v>
      </c>
      <c r="BM10" s="2">
        <f>'supply 2012-13'!BM10*GDP_Ratios!$E$10</f>
        <v>0</v>
      </c>
      <c r="BN10" s="2">
        <f>'supply 2012-13'!BN10*GDP_Ratios!$E$10</f>
        <v>0</v>
      </c>
      <c r="BO10" s="2">
        <f>'supply 2012-13'!BO10*GDP_Ratios!$E$10</f>
        <v>0</v>
      </c>
      <c r="BP10" s="2">
        <f>'supply 2012-13'!BP10*GDP_Ratios!$E$10</f>
        <v>0</v>
      </c>
      <c r="BQ10" s="2">
        <f>'supply 2012-13'!BQ10*GDP_Ratios!$E$10</f>
        <v>3662489.5172559298</v>
      </c>
      <c r="BR10" s="2">
        <f>'supply 2012-13'!BR10*GDP_Ratios!$E$10</f>
        <v>-351045.86180568527</v>
      </c>
      <c r="BS10" s="2">
        <f>'supply 2012-13'!BS10*GDP_Ratios!$E$10</f>
        <v>3311443.6554502449</v>
      </c>
      <c r="BT10" s="2">
        <f>'supply 2012-13'!BT10*GDP_Ratios!$E$10</f>
        <v>48.831532249062505</v>
      </c>
      <c r="BU10" s="2">
        <f>'supply 2012-13'!BU10*GDP_Ratios!$E$10</f>
        <v>0</v>
      </c>
      <c r="BV10" s="2">
        <f>'supply 2012-13'!BV10*GDP_Ratios!$E$10</f>
        <v>48.831532249062505</v>
      </c>
      <c r="BW10" s="2">
        <f>'supply 2012-13'!BW10*GDP_Ratios!$E$10</f>
        <v>10.034969636116958</v>
      </c>
      <c r="BX10" s="2">
        <f>'supply 2012-13'!BX10*GDP_Ratios!$E$10</f>
        <v>58.866501885179467</v>
      </c>
      <c r="BY10" s="2">
        <f>'supply 2012-13'!BY10*GDP_Ratios!$E$10</f>
        <v>3311502.5219521299</v>
      </c>
      <c r="BZ10" s="2">
        <f>'supply 2012-13'!BZ10*GDP_Ratios!$E$10</f>
        <v>374188.2662032072</v>
      </c>
      <c r="CA10" s="2">
        <f>'supply 2012-13'!CA10*GDP_Ratios!$E$10</f>
        <v>3685690.7881553373</v>
      </c>
    </row>
    <row r="11" spans="1:83" x14ac:dyDescent="0.35">
      <c r="A11" s="21">
        <v>8</v>
      </c>
      <c r="B11" s="21" t="s">
        <v>87</v>
      </c>
      <c r="C11" s="2">
        <f>'supply 2012-13'!C11*GDP_Ratios!$E$10</f>
        <v>5048188.9181907345</v>
      </c>
      <c r="D11" s="2">
        <f>'supply 2012-13'!D11*GDP_Ratios!$E$10</f>
        <v>0</v>
      </c>
      <c r="E11" s="2">
        <f>'supply 2012-13'!E11*GDP_Ratios!$E$10</f>
        <v>0</v>
      </c>
      <c r="F11" s="2">
        <f>'supply 2012-13'!F11*GDP_Ratios!$E$10</f>
        <v>0</v>
      </c>
      <c r="G11" s="2">
        <f>'supply 2012-13'!G11*GDP_Ratios!$E$10</f>
        <v>0</v>
      </c>
      <c r="H11" s="2">
        <f>'supply 2012-13'!H11*GDP_Ratios!$E$10</f>
        <v>0</v>
      </c>
      <c r="I11" s="2">
        <f>'supply 2012-13'!I11*GDP_Ratios!$E$10</f>
        <v>0</v>
      </c>
      <c r="J11" s="2">
        <f>'supply 2012-13'!J11*GDP_Ratios!$E$10</f>
        <v>0</v>
      </c>
      <c r="K11" s="2">
        <f>'supply 2012-13'!K11*GDP_Ratios!$E$10</f>
        <v>0</v>
      </c>
      <c r="L11" s="2">
        <f>'supply 2012-13'!L11*GDP_Ratios!$E$10</f>
        <v>0</v>
      </c>
      <c r="M11" s="2">
        <f>'supply 2012-13'!M11*GDP_Ratios!$E$10</f>
        <v>0</v>
      </c>
      <c r="N11" s="2">
        <f>'supply 2012-13'!N11*GDP_Ratios!$E$10</f>
        <v>0</v>
      </c>
      <c r="O11" s="2">
        <f>'supply 2012-13'!O11*GDP_Ratios!$E$10</f>
        <v>0</v>
      </c>
      <c r="P11" s="2">
        <f>'supply 2012-13'!P11*GDP_Ratios!$E$10</f>
        <v>0</v>
      </c>
      <c r="Q11" s="2">
        <f>'supply 2012-13'!Q11*GDP_Ratios!$E$10</f>
        <v>0</v>
      </c>
      <c r="R11" s="2">
        <f>'supply 2012-13'!R11*GDP_Ratios!$E$10</f>
        <v>0</v>
      </c>
      <c r="S11" s="2">
        <f>'supply 2012-13'!S11*GDP_Ratios!$E$10</f>
        <v>0</v>
      </c>
      <c r="T11" s="2">
        <f>'supply 2012-13'!T11*GDP_Ratios!$E$10</f>
        <v>0</v>
      </c>
      <c r="U11" s="2">
        <f>'supply 2012-13'!U11*GDP_Ratios!$E$10</f>
        <v>0</v>
      </c>
      <c r="V11" s="2">
        <f>'supply 2012-13'!V11*GDP_Ratios!$E$10</f>
        <v>0</v>
      </c>
      <c r="W11" s="2">
        <f>'supply 2012-13'!W11*GDP_Ratios!$E$10</f>
        <v>0</v>
      </c>
      <c r="X11" s="2">
        <f>'supply 2012-13'!X11*GDP_Ratios!$E$10</f>
        <v>0</v>
      </c>
      <c r="Y11" s="2">
        <f>'supply 2012-13'!Y11*GDP_Ratios!$E$10</f>
        <v>0</v>
      </c>
      <c r="Z11" s="2">
        <f>'supply 2012-13'!Z11*GDP_Ratios!$E$10</f>
        <v>0</v>
      </c>
      <c r="AA11" s="2">
        <f>'supply 2012-13'!AA11*GDP_Ratios!$E$10</f>
        <v>0</v>
      </c>
      <c r="AB11" s="2">
        <f>'supply 2012-13'!AB11*GDP_Ratios!$E$10</f>
        <v>0</v>
      </c>
      <c r="AC11" s="2">
        <f>'supply 2012-13'!AC11*GDP_Ratios!$E$10</f>
        <v>0</v>
      </c>
      <c r="AD11" s="2">
        <f>'supply 2012-13'!AD11*GDP_Ratios!$E$10</f>
        <v>0</v>
      </c>
      <c r="AE11" s="2">
        <f>'supply 2012-13'!AE11*GDP_Ratios!$E$10</f>
        <v>0</v>
      </c>
      <c r="AF11" s="2">
        <f>'supply 2012-13'!AF11*GDP_Ratios!$E$10</f>
        <v>0</v>
      </c>
      <c r="AG11" s="2">
        <f>'supply 2012-13'!AG11*GDP_Ratios!$E$10</f>
        <v>0</v>
      </c>
      <c r="AH11" s="2">
        <f>'supply 2012-13'!AH11*GDP_Ratios!$E$10</f>
        <v>0</v>
      </c>
      <c r="AI11" s="2">
        <f>'supply 2012-13'!AI11*GDP_Ratios!$E$10</f>
        <v>0</v>
      </c>
      <c r="AJ11" s="2">
        <f>'supply 2012-13'!AJ11*GDP_Ratios!$E$10</f>
        <v>0</v>
      </c>
      <c r="AK11" s="2">
        <f>'supply 2012-13'!AK11*GDP_Ratios!$E$10</f>
        <v>0</v>
      </c>
      <c r="AL11" s="2">
        <f>'supply 2012-13'!AL11*GDP_Ratios!$E$10</f>
        <v>0</v>
      </c>
      <c r="AM11" s="2">
        <f>'supply 2012-13'!AM11*GDP_Ratios!$E$10</f>
        <v>0</v>
      </c>
      <c r="AN11" s="2">
        <f>'supply 2012-13'!AN11*GDP_Ratios!$E$10</f>
        <v>0</v>
      </c>
      <c r="AO11" s="2">
        <f>'supply 2012-13'!AO11*GDP_Ratios!$E$10</f>
        <v>0</v>
      </c>
      <c r="AP11" s="2">
        <f>'supply 2012-13'!AP11*GDP_Ratios!$E$10</f>
        <v>0</v>
      </c>
      <c r="AQ11" s="2">
        <f>'supply 2012-13'!AQ11*GDP_Ratios!$E$10</f>
        <v>0</v>
      </c>
      <c r="AR11" s="2">
        <f>'supply 2012-13'!AR11*GDP_Ratios!$E$10</f>
        <v>0</v>
      </c>
      <c r="AS11" s="2">
        <f>'supply 2012-13'!AS11*GDP_Ratios!$E$10</f>
        <v>0</v>
      </c>
      <c r="AT11" s="2">
        <f>'supply 2012-13'!AT11*GDP_Ratios!$E$10</f>
        <v>0</v>
      </c>
      <c r="AU11" s="2">
        <f>'supply 2012-13'!AU11*GDP_Ratios!$E$10</f>
        <v>0</v>
      </c>
      <c r="AV11" s="2">
        <f>'supply 2012-13'!AV11*GDP_Ratios!$E$10</f>
        <v>0</v>
      </c>
      <c r="AW11" s="2">
        <f>'supply 2012-13'!AW11*GDP_Ratios!$E$10</f>
        <v>0</v>
      </c>
      <c r="AX11" s="2">
        <f>'supply 2012-13'!AX11*GDP_Ratios!$E$10</f>
        <v>0</v>
      </c>
      <c r="AY11" s="2">
        <f>'supply 2012-13'!AY11*GDP_Ratios!$E$10</f>
        <v>0</v>
      </c>
      <c r="AZ11" s="2">
        <f>'supply 2012-13'!AZ11*GDP_Ratios!$E$10</f>
        <v>0</v>
      </c>
      <c r="BA11" s="2">
        <f>'supply 2012-13'!BA11*GDP_Ratios!$E$10</f>
        <v>0</v>
      </c>
      <c r="BB11" s="2">
        <f>'supply 2012-13'!BB11*GDP_Ratios!$E$10</f>
        <v>0</v>
      </c>
      <c r="BC11" s="2">
        <f>'supply 2012-13'!BC11*GDP_Ratios!$E$10</f>
        <v>0</v>
      </c>
      <c r="BD11" s="2">
        <f>'supply 2012-13'!BD11*GDP_Ratios!$E$10</f>
        <v>0</v>
      </c>
      <c r="BE11" s="2">
        <f>'supply 2012-13'!BE11*GDP_Ratios!$E$10</f>
        <v>0</v>
      </c>
      <c r="BF11" s="2">
        <f>'supply 2012-13'!BF11*GDP_Ratios!$E$10</f>
        <v>0</v>
      </c>
      <c r="BG11" s="2">
        <f>'supply 2012-13'!BG11*GDP_Ratios!$E$10</f>
        <v>0</v>
      </c>
      <c r="BH11" s="2">
        <f>'supply 2012-13'!BH11*GDP_Ratios!$E$10</f>
        <v>0</v>
      </c>
      <c r="BI11" s="2">
        <f>'supply 2012-13'!BI11*GDP_Ratios!$E$10</f>
        <v>0</v>
      </c>
      <c r="BJ11" s="2">
        <f>'supply 2012-13'!BJ11*GDP_Ratios!$E$10</f>
        <v>0</v>
      </c>
      <c r="BK11" s="2">
        <f>'supply 2012-13'!BK11*GDP_Ratios!$E$10</f>
        <v>0</v>
      </c>
      <c r="BL11" s="2">
        <f>'supply 2012-13'!BL11*GDP_Ratios!$E$10</f>
        <v>0</v>
      </c>
      <c r="BM11" s="2">
        <f>'supply 2012-13'!BM11*GDP_Ratios!$E$10</f>
        <v>0</v>
      </c>
      <c r="BN11" s="2">
        <f>'supply 2012-13'!BN11*GDP_Ratios!$E$10</f>
        <v>0</v>
      </c>
      <c r="BO11" s="2">
        <f>'supply 2012-13'!BO11*GDP_Ratios!$E$10</f>
        <v>0</v>
      </c>
      <c r="BP11" s="2">
        <f>'supply 2012-13'!BP11*GDP_Ratios!$E$10</f>
        <v>0</v>
      </c>
      <c r="BQ11" s="2">
        <f>'supply 2012-13'!BQ11*GDP_Ratios!$E$10</f>
        <v>5048188.9181907345</v>
      </c>
      <c r="BR11" s="2">
        <f>'supply 2012-13'!BR11*GDP_Ratios!$E$10</f>
        <v>132214.74489994237</v>
      </c>
      <c r="BS11" s="2">
        <f>'supply 2012-13'!BS11*GDP_Ratios!$E$10</f>
        <v>5180403.663090677</v>
      </c>
      <c r="BT11" s="2">
        <f>'supply 2012-13'!BT11*GDP_Ratios!$E$10</f>
        <v>0</v>
      </c>
      <c r="BU11" s="2">
        <f>'supply 2012-13'!BU11*GDP_Ratios!$E$10</f>
        <v>0</v>
      </c>
      <c r="BV11" s="2">
        <f>'supply 2012-13'!BV11*GDP_Ratios!$E$10</f>
        <v>0</v>
      </c>
      <c r="BW11" s="2">
        <f>'supply 2012-13'!BW11*GDP_Ratios!$E$10</f>
        <v>3.3961835620316476</v>
      </c>
      <c r="BX11" s="2">
        <f>'supply 2012-13'!BX11*GDP_Ratios!$E$10</f>
        <v>3.3961835620316476</v>
      </c>
      <c r="BY11" s="2">
        <f>'supply 2012-13'!BY11*GDP_Ratios!$E$10</f>
        <v>5180407.0592742385</v>
      </c>
      <c r="BZ11" s="2">
        <f>'supply 2012-13'!BZ11*GDP_Ratios!$E$10</f>
        <v>943999.32373122184</v>
      </c>
      <c r="CA11" s="2">
        <f>'supply 2012-13'!CA11*GDP_Ratios!$E$10</f>
        <v>6124406.3830054607</v>
      </c>
    </row>
    <row r="12" spans="1:83" x14ac:dyDescent="0.35">
      <c r="A12" s="21">
        <v>9</v>
      </c>
      <c r="B12" s="21" t="s">
        <v>88</v>
      </c>
      <c r="C12" s="2">
        <f>'supply 2012-13'!C12*GDP_Ratios!$E$10</f>
        <v>9728391.7412679177</v>
      </c>
      <c r="D12" s="2">
        <f>'supply 2012-13'!D12*GDP_Ratios!$E$10</f>
        <v>0</v>
      </c>
      <c r="E12" s="2">
        <f>'supply 2012-13'!E12*GDP_Ratios!$E$10</f>
        <v>0</v>
      </c>
      <c r="F12" s="2">
        <f>'supply 2012-13'!F12*GDP_Ratios!$E$10</f>
        <v>0</v>
      </c>
      <c r="G12" s="2">
        <f>'supply 2012-13'!G12*GDP_Ratios!$E$10</f>
        <v>0</v>
      </c>
      <c r="H12" s="2">
        <f>'supply 2012-13'!H12*GDP_Ratios!$E$10</f>
        <v>0</v>
      </c>
      <c r="I12" s="2">
        <f>'supply 2012-13'!I12*GDP_Ratios!$E$10</f>
        <v>0</v>
      </c>
      <c r="J12" s="2">
        <f>'supply 2012-13'!J12*GDP_Ratios!$E$10</f>
        <v>0</v>
      </c>
      <c r="K12" s="2">
        <f>'supply 2012-13'!K12*GDP_Ratios!$E$10</f>
        <v>0</v>
      </c>
      <c r="L12" s="2">
        <f>'supply 2012-13'!L12*GDP_Ratios!$E$10</f>
        <v>0</v>
      </c>
      <c r="M12" s="2">
        <f>'supply 2012-13'!M12*GDP_Ratios!$E$10</f>
        <v>0</v>
      </c>
      <c r="N12" s="2">
        <f>'supply 2012-13'!N12*GDP_Ratios!$E$10</f>
        <v>0</v>
      </c>
      <c r="O12" s="2">
        <f>'supply 2012-13'!O12*GDP_Ratios!$E$10</f>
        <v>0</v>
      </c>
      <c r="P12" s="2">
        <f>'supply 2012-13'!P12*GDP_Ratios!$E$10</f>
        <v>0</v>
      </c>
      <c r="Q12" s="2">
        <f>'supply 2012-13'!Q12*GDP_Ratios!$E$10</f>
        <v>0</v>
      </c>
      <c r="R12" s="2">
        <f>'supply 2012-13'!R12*GDP_Ratios!$E$10</f>
        <v>0</v>
      </c>
      <c r="S12" s="2">
        <f>'supply 2012-13'!S12*GDP_Ratios!$E$10</f>
        <v>0</v>
      </c>
      <c r="T12" s="2">
        <f>'supply 2012-13'!T12*GDP_Ratios!$E$10</f>
        <v>0</v>
      </c>
      <c r="U12" s="2">
        <f>'supply 2012-13'!U12*GDP_Ratios!$E$10</f>
        <v>0</v>
      </c>
      <c r="V12" s="2">
        <f>'supply 2012-13'!V12*GDP_Ratios!$E$10</f>
        <v>0</v>
      </c>
      <c r="W12" s="2">
        <f>'supply 2012-13'!W12*GDP_Ratios!$E$10</f>
        <v>0</v>
      </c>
      <c r="X12" s="2">
        <f>'supply 2012-13'!X12*GDP_Ratios!$E$10</f>
        <v>0</v>
      </c>
      <c r="Y12" s="2">
        <f>'supply 2012-13'!Y12*GDP_Ratios!$E$10</f>
        <v>0</v>
      </c>
      <c r="Z12" s="2">
        <f>'supply 2012-13'!Z12*GDP_Ratios!$E$10</f>
        <v>0</v>
      </c>
      <c r="AA12" s="2">
        <f>'supply 2012-13'!AA12*GDP_Ratios!$E$10</f>
        <v>0</v>
      </c>
      <c r="AB12" s="2">
        <f>'supply 2012-13'!AB12*GDP_Ratios!$E$10</f>
        <v>0</v>
      </c>
      <c r="AC12" s="2">
        <f>'supply 2012-13'!AC12*GDP_Ratios!$E$10</f>
        <v>0</v>
      </c>
      <c r="AD12" s="2">
        <f>'supply 2012-13'!AD12*GDP_Ratios!$E$10</f>
        <v>0</v>
      </c>
      <c r="AE12" s="2">
        <f>'supply 2012-13'!AE12*GDP_Ratios!$E$10</f>
        <v>0</v>
      </c>
      <c r="AF12" s="2">
        <f>'supply 2012-13'!AF12*GDP_Ratios!$E$10</f>
        <v>0</v>
      </c>
      <c r="AG12" s="2">
        <f>'supply 2012-13'!AG12*GDP_Ratios!$E$10</f>
        <v>0</v>
      </c>
      <c r="AH12" s="2">
        <f>'supply 2012-13'!AH12*GDP_Ratios!$E$10</f>
        <v>0</v>
      </c>
      <c r="AI12" s="2">
        <f>'supply 2012-13'!AI12*GDP_Ratios!$E$10</f>
        <v>0</v>
      </c>
      <c r="AJ12" s="2">
        <f>'supply 2012-13'!AJ12*GDP_Ratios!$E$10</f>
        <v>0</v>
      </c>
      <c r="AK12" s="2">
        <f>'supply 2012-13'!AK12*GDP_Ratios!$E$10</f>
        <v>0</v>
      </c>
      <c r="AL12" s="2">
        <f>'supply 2012-13'!AL12*GDP_Ratios!$E$10</f>
        <v>0</v>
      </c>
      <c r="AM12" s="2">
        <f>'supply 2012-13'!AM12*GDP_Ratios!$E$10</f>
        <v>0</v>
      </c>
      <c r="AN12" s="2">
        <f>'supply 2012-13'!AN12*GDP_Ratios!$E$10</f>
        <v>0</v>
      </c>
      <c r="AO12" s="2">
        <f>'supply 2012-13'!AO12*GDP_Ratios!$E$10</f>
        <v>0</v>
      </c>
      <c r="AP12" s="2">
        <f>'supply 2012-13'!AP12*GDP_Ratios!$E$10</f>
        <v>0</v>
      </c>
      <c r="AQ12" s="2">
        <f>'supply 2012-13'!AQ12*GDP_Ratios!$E$10</f>
        <v>0</v>
      </c>
      <c r="AR12" s="2">
        <f>'supply 2012-13'!AR12*GDP_Ratios!$E$10</f>
        <v>0</v>
      </c>
      <c r="AS12" s="2">
        <f>'supply 2012-13'!AS12*GDP_Ratios!$E$10</f>
        <v>0</v>
      </c>
      <c r="AT12" s="2">
        <f>'supply 2012-13'!AT12*GDP_Ratios!$E$10</f>
        <v>0</v>
      </c>
      <c r="AU12" s="2">
        <f>'supply 2012-13'!AU12*GDP_Ratios!$E$10</f>
        <v>0</v>
      </c>
      <c r="AV12" s="2">
        <f>'supply 2012-13'!AV12*GDP_Ratios!$E$10</f>
        <v>0</v>
      </c>
      <c r="AW12" s="2">
        <f>'supply 2012-13'!AW12*GDP_Ratios!$E$10</f>
        <v>0</v>
      </c>
      <c r="AX12" s="2">
        <f>'supply 2012-13'!AX12*GDP_Ratios!$E$10</f>
        <v>0</v>
      </c>
      <c r="AY12" s="2">
        <f>'supply 2012-13'!AY12*GDP_Ratios!$E$10</f>
        <v>0</v>
      </c>
      <c r="AZ12" s="2">
        <f>'supply 2012-13'!AZ12*GDP_Ratios!$E$10</f>
        <v>0</v>
      </c>
      <c r="BA12" s="2">
        <f>'supply 2012-13'!BA12*GDP_Ratios!$E$10</f>
        <v>0</v>
      </c>
      <c r="BB12" s="2">
        <f>'supply 2012-13'!BB12*GDP_Ratios!$E$10</f>
        <v>0</v>
      </c>
      <c r="BC12" s="2">
        <f>'supply 2012-13'!BC12*GDP_Ratios!$E$10</f>
        <v>0</v>
      </c>
      <c r="BD12" s="2">
        <f>'supply 2012-13'!BD12*GDP_Ratios!$E$10</f>
        <v>0</v>
      </c>
      <c r="BE12" s="2">
        <f>'supply 2012-13'!BE12*GDP_Ratios!$E$10</f>
        <v>0</v>
      </c>
      <c r="BF12" s="2">
        <f>'supply 2012-13'!BF12*GDP_Ratios!$E$10</f>
        <v>0</v>
      </c>
      <c r="BG12" s="2">
        <f>'supply 2012-13'!BG12*GDP_Ratios!$E$10</f>
        <v>0</v>
      </c>
      <c r="BH12" s="2">
        <f>'supply 2012-13'!BH12*GDP_Ratios!$E$10</f>
        <v>0</v>
      </c>
      <c r="BI12" s="2">
        <f>'supply 2012-13'!BI12*GDP_Ratios!$E$10</f>
        <v>0</v>
      </c>
      <c r="BJ12" s="2">
        <f>'supply 2012-13'!BJ12*GDP_Ratios!$E$10</f>
        <v>0</v>
      </c>
      <c r="BK12" s="2">
        <f>'supply 2012-13'!BK12*GDP_Ratios!$E$10</f>
        <v>0</v>
      </c>
      <c r="BL12" s="2">
        <f>'supply 2012-13'!BL12*GDP_Ratios!$E$10</f>
        <v>0</v>
      </c>
      <c r="BM12" s="2">
        <f>'supply 2012-13'!BM12*GDP_Ratios!$E$10</f>
        <v>0</v>
      </c>
      <c r="BN12" s="2">
        <f>'supply 2012-13'!BN12*GDP_Ratios!$E$10</f>
        <v>0</v>
      </c>
      <c r="BO12" s="2">
        <f>'supply 2012-13'!BO12*GDP_Ratios!$E$10</f>
        <v>0</v>
      </c>
      <c r="BP12" s="2">
        <f>'supply 2012-13'!BP12*GDP_Ratios!$E$10</f>
        <v>0</v>
      </c>
      <c r="BQ12" s="2">
        <f>'supply 2012-13'!BQ12*GDP_Ratios!$E$10</f>
        <v>9728391.7412679177</v>
      </c>
      <c r="BR12" s="2">
        <f>'supply 2012-13'!BR12*GDP_Ratios!$E$10</f>
        <v>399556.44249378057</v>
      </c>
      <c r="BS12" s="2">
        <f>'supply 2012-13'!BS12*GDP_Ratios!$E$10</f>
        <v>10127948.183761697</v>
      </c>
      <c r="BT12" s="2">
        <f>'supply 2012-13'!BT12*GDP_Ratios!$E$10</f>
        <v>51285.08481588414</v>
      </c>
      <c r="BU12" s="2">
        <f>'supply 2012-13'!BU12*GDP_Ratios!$E$10</f>
        <v>0</v>
      </c>
      <c r="BV12" s="2">
        <f>'supply 2012-13'!BV12*GDP_Ratios!$E$10</f>
        <v>51285.08481588414</v>
      </c>
      <c r="BW12" s="2">
        <f>'supply 2012-13'!BW12*GDP_Ratios!$E$10</f>
        <v>3447.063914190262</v>
      </c>
      <c r="BX12" s="2">
        <f>'supply 2012-13'!BX12*GDP_Ratios!$E$10</f>
        <v>54732.148730074405</v>
      </c>
      <c r="BY12" s="2">
        <f>'supply 2012-13'!BY12*GDP_Ratios!$E$10</f>
        <v>10182680.332491772</v>
      </c>
      <c r="BZ12" s="2">
        <f>'supply 2012-13'!BZ12*GDP_Ratios!$E$10</f>
        <v>1788162.2685337723</v>
      </c>
      <c r="CA12" s="2">
        <f>'supply 2012-13'!CA12*GDP_Ratios!$E$10</f>
        <v>11970842.601025544</v>
      </c>
    </row>
    <row r="13" spans="1:83" x14ac:dyDescent="0.35">
      <c r="A13" s="21">
        <v>10</v>
      </c>
      <c r="B13" s="21" t="s">
        <v>89</v>
      </c>
      <c r="C13" s="2">
        <f>'supply 2012-13'!C13*GDP_Ratios!$E$10</f>
        <v>12238307.204804806</v>
      </c>
      <c r="D13" s="2">
        <f>'supply 2012-13'!D13*GDP_Ratios!$E$10</f>
        <v>0</v>
      </c>
      <c r="E13" s="2">
        <f>'supply 2012-13'!E13*GDP_Ratios!$E$10</f>
        <v>0</v>
      </c>
      <c r="F13" s="2">
        <f>'supply 2012-13'!F13*GDP_Ratios!$E$10</f>
        <v>0</v>
      </c>
      <c r="G13" s="2">
        <f>'supply 2012-13'!G13*GDP_Ratios!$E$10</f>
        <v>0</v>
      </c>
      <c r="H13" s="2">
        <f>'supply 2012-13'!H13*GDP_Ratios!$E$10</f>
        <v>0</v>
      </c>
      <c r="I13" s="2">
        <f>'supply 2012-13'!I13*GDP_Ratios!$E$10</f>
        <v>0</v>
      </c>
      <c r="J13" s="2">
        <f>'supply 2012-13'!J13*GDP_Ratios!$E$10</f>
        <v>0</v>
      </c>
      <c r="K13" s="2">
        <f>'supply 2012-13'!K13*GDP_Ratios!$E$10</f>
        <v>0</v>
      </c>
      <c r="L13" s="2">
        <f>'supply 2012-13'!L13*GDP_Ratios!$E$10</f>
        <v>0</v>
      </c>
      <c r="M13" s="2">
        <f>'supply 2012-13'!M13*GDP_Ratios!$E$10</f>
        <v>0</v>
      </c>
      <c r="N13" s="2">
        <f>'supply 2012-13'!N13*GDP_Ratios!$E$10</f>
        <v>0</v>
      </c>
      <c r="O13" s="2">
        <f>'supply 2012-13'!O13*GDP_Ratios!$E$10</f>
        <v>0</v>
      </c>
      <c r="P13" s="2">
        <f>'supply 2012-13'!P13*GDP_Ratios!$E$10</f>
        <v>0</v>
      </c>
      <c r="Q13" s="2">
        <f>'supply 2012-13'!Q13*GDP_Ratios!$E$10</f>
        <v>0</v>
      </c>
      <c r="R13" s="2">
        <f>'supply 2012-13'!R13*GDP_Ratios!$E$10</f>
        <v>0</v>
      </c>
      <c r="S13" s="2">
        <f>'supply 2012-13'!S13*GDP_Ratios!$E$10</f>
        <v>0</v>
      </c>
      <c r="T13" s="2">
        <f>'supply 2012-13'!T13*GDP_Ratios!$E$10</f>
        <v>0</v>
      </c>
      <c r="U13" s="2">
        <f>'supply 2012-13'!U13*GDP_Ratios!$E$10</f>
        <v>0</v>
      </c>
      <c r="V13" s="2">
        <f>'supply 2012-13'!V13*GDP_Ratios!$E$10</f>
        <v>0</v>
      </c>
      <c r="W13" s="2">
        <f>'supply 2012-13'!W13*GDP_Ratios!$E$10</f>
        <v>0</v>
      </c>
      <c r="X13" s="2">
        <f>'supply 2012-13'!X13*GDP_Ratios!$E$10</f>
        <v>0</v>
      </c>
      <c r="Y13" s="2">
        <f>'supply 2012-13'!Y13*GDP_Ratios!$E$10</f>
        <v>0</v>
      </c>
      <c r="Z13" s="2">
        <f>'supply 2012-13'!Z13*GDP_Ratios!$E$10</f>
        <v>0</v>
      </c>
      <c r="AA13" s="2">
        <f>'supply 2012-13'!AA13*GDP_Ratios!$E$10</f>
        <v>0</v>
      </c>
      <c r="AB13" s="2">
        <f>'supply 2012-13'!AB13*GDP_Ratios!$E$10</f>
        <v>0</v>
      </c>
      <c r="AC13" s="2">
        <f>'supply 2012-13'!AC13*GDP_Ratios!$E$10</f>
        <v>0</v>
      </c>
      <c r="AD13" s="2">
        <f>'supply 2012-13'!AD13*GDP_Ratios!$E$10</f>
        <v>0</v>
      </c>
      <c r="AE13" s="2">
        <f>'supply 2012-13'!AE13*GDP_Ratios!$E$10</f>
        <v>0</v>
      </c>
      <c r="AF13" s="2">
        <f>'supply 2012-13'!AF13*GDP_Ratios!$E$10</f>
        <v>0</v>
      </c>
      <c r="AG13" s="2">
        <f>'supply 2012-13'!AG13*GDP_Ratios!$E$10</f>
        <v>0</v>
      </c>
      <c r="AH13" s="2">
        <f>'supply 2012-13'!AH13*GDP_Ratios!$E$10</f>
        <v>0</v>
      </c>
      <c r="AI13" s="2">
        <f>'supply 2012-13'!AI13*GDP_Ratios!$E$10</f>
        <v>0</v>
      </c>
      <c r="AJ13" s="2">
        <f>'supply 2012-13'!AJ13*GDP_Ratios!$E$10</f>
        <v>0</v>
      </c>
      <c r="AK13" s="2">
        <f>'supply 2012-13'!AK13*GDP_Ratios!$E$10</f>
        <v>0</v>
      </c>
      <c r="AL13" s="2">
        <f>'supply 2012-13'!AL13*GDP_Ratios!$E$10</f>
        <v>0</v>
      </c>
      <c r="AM13" s="2">
        <f>'supply 2012-13'!AM13*GDP_Ratios!$E$10</f>
        <v>0</v>
      </c>
      <c r="AN13" s="2">
        <f>'supply 2012-13'!AN13*GDP_Ratios!$E$10</f>
        <v>0</v>
      </c>
      <c r="AO13" s="2">
        <f>'supply 2012-13'!AO13*GDP_Ratios!$E$10</f>
        <v>0</v>
      </c>
      <c r="AP13" s="2">
        <f>'supply 2012-13'!AP13*GDP_Ratios!$E$10</f>
        <v>0</v>
      </c>
      <c r="AQ13" s="2">
        <f>'supply 2012-13'!AQ13*GDP_Ratios!$E$10</f>
        <v>0</v>
      </c>
      <c r="AR13" s="2">
        <f>'supply 2012-13'!AR13*GDP_Ratios!$E$10</f>
        <v>0</v>
      </c>
      <c r="AS13" s="2">
        <f>'supply 2012-13'!AS13*GDP_Ratios!$E$10</f>
        <v>0</v>
      </c>
      <c r="AT13" s="2">
        <f>'supply 2012-13'!AT13*GDP_Ratios!$E$10</f>
        <v>0</v>
      </c>
      <c r="AU13" s="2">
        <f>'supply 2012-13'!AU13*GDP_Ratios!$E$10</f>
        <v>0</v>
      </c>
      <c r="AV13" s="2">
        <f>'supply 2012-13'!AV13*GDP_Ratios!$E$10</f>
        <v>0</v>
      </c>
      <c r="AW13" s="2">
        <f>'supply 2012-13'!AW13*GDP_Ratios!$E$10</f>
        <v>0</v>
      </c>
      <c r="AX13" s="2">
        <f>'supply 2012-13'!AX13*GDP_Ratios!$E$10</f>
        <v>0</v>
      </c>
      <c r="AY13" s="2">
        <f>'supply 2012-13'!AY13*GDP_Ratios!$E$10</f>
        <v>0</v>
      </c>
      <c r="AZ13" s="2">
        <f>'supply 2012-13'!AZ13*GDP_Ratios!$E$10</f>
        <v>0</v>
      </c>
      <c r="BA13" s="2">
        <f>'supply 2012-13'!BA13*GDP_Ratios!$E$10</f>
        <v>0</v>
      </c>
      <c r="BB13" s="2">
        <f>'supply 2012-13'!BB13*GDP_Ratios!$E$10</f>
        <v>0</v>
      </c>
      <c r="BC13" s="2">
        <f>'supply 2012-13'!BC13*GDP_Ratios!$E$10</f>
        <v>0</v>
      </c>
      <c r="BD13" s="2">
        <f>'supply 2012-13'!BD13*GDP_Ratios!$E$10</f>
        <v>0</v>
      </c>
      <c r="BE13" s="2">
        <f>'supply 2012-13'!BE13*GDP_Ratios!$E$10</f>
        <v>0</v>
      </c>
      <c r="BF13" s="2">
        <f>'supply 2012-13'!BF13*GDP_Ratios!$E$10</f>
        <v>0</v>
      </c>
      <c r="BG13" s="2">
        <f>'supply 2012-13'!BG13*GDP_Ratios!$E$10</f>
        <v>0</v>
      </c>
      <c r="BH13" s="2">
        <f>'supply 2012-13'!BH13*GDP_Ratios!$E$10</f>
        <v>0</v>
      </c>
      <c r="BI13" s="2">
        <f>'supply 2012-13'!BI13*GDP_Ratios!$E$10</f>
        <v>0</v>
      </c>
      <c r="BJ13" s="2">
        <f>'supply 2012-13'!BJ13*GDP_Ratios!$E$10</f>
        <v>0</v>
      </c>
      <c r="BK13" s="2">
        <f>'supply 2012-13'!BK13*GDP_Ratios!$E$10</f>
        <v>0</v>
      </c>
      <c r="BL13" s="2">
        <f>'supply 2012-13'!BL13*GDP_Ratios!$E$10</f>
        <v>0</v>
      </c>
      <c r="BM13" s="2">
        <f>'supply 2012-13'!BM13*GDP_Ratios!$E$10</f>
        <v>0</v>
      </c>
      <c r="BN13" s="2">
        <f>'supply 2012-13'!BN13*GDP_Ratios!$E$10</f>
        <v>0</v>
      </c>
      <c r="BO13" s="2">
        <f>'supply 2012-13'!BO13*GDP_Ratios!$E$10</f>
        <v>0</v>
      </c>
      <c r="BP13" s="2">
        <f>'supply 2012-13'!BP13*GDP_Ratios!$E$10</f>
        <v>0</v>
      </c>
      <c r="BQ13" s="2">
        <f>'supply 2012-13'!BQ13*GDP_Ratios!$E$10</f>
        <v>12238307.204804806</v>
      </c>
      <c r="BR13" s="2">
        <f>'supply 2012-13'!BR13*GDP_Ratios!$E$10</f>
        <v>-944809.72341601178</v>
      </c>
      <c r="BS13" s="2">
        <f>'supply 2012-13'!BS13*GDP_Ratios!$E$10</f>
        <v>11293497.481388794</v>
      </c>
      <c r="BT13" s="2">
        <f>'supply 2012-13'!BT13*GDP_Ratios!$E$10</f>
        <v>0</v>
      </c>
      <c r="BU13" s="2">
        <f>'supply 2012-13'!BU13*GDP_Ratios!$E$10</f>
        <v>0</v>
      </c>
      <c r="BV13" s="2">
        <f>'supply 2012-13'!BV13*GDP_Ratios!$E$10</f>
        <v>0</v>
      </c>
      <c r="BW13" s="2">
        <f>'supply 2012-13'!BW13*GDP_Ratios!$E$10</f>
        <v>0</v>
      </c>
      <c r="BX13" s="2">
        <f>'supply 2012-13'!BX13*GDP_Ratios!$E$10</f>
        <v>0</v>
      </c>
      <c r="BY13" s="2">
        <f>'supply 2012-13'!BY13*GDP_Ratios!$E$10</f>
        <v>11293497.481388794</v>
      </c>
      <c r="BZ13" s="2">
        <f>'supply 2012-13'!BZ13*GDP_Ratios!$E$10</f>
        <v>3331167.2654602965</v>
      </c>
      <c r="CA13" s="2">
        <f>'supply 2012-13'!CA13*GDP_Ratios!$E$10</f>
        <v>14624664.74684909</v>
      </c>
    </row>
    <row r="14" spans="1:83" x14ac:dyDescent="0.35">
      <c r="A14" s="21">
        <v>11</v>
      </c>
      <c r="B14" s="21" t="s">
        <v>90</v>
      </c>
      <c r="C14" s="2">
        <f>'supply 2012-13'!C14*GDP_Ratios!$E$10</f>
        <v>798796.78215837933</v>
      </c>
      <c r="D14" s="2">
        <f>'supply 2012-13'!D14*GDP_Ratios!$E$10</f>
        <v>0</v>
      </c>
      <c r="E14" s="2">
        <f>'supply 2012-13'!E14*GDP_Ratios!$E$10</f>
        <v>0</v>
      </c>
      <c r="F14" s="2">
        <f>'supply 2012-13'!F14*GDP_Ratios!$E$10</f>
        <v>0</v>
      </c>
      <c r="G14" s="2">
        <f>'supply 2012-13'!G14*GDP_Ratios!$E$10</f>
        <v>0</v>
      </c>
      <c r="H14" s="2">
        <f>'supply 2012-13'!H14*GDP_Ratios!$E$10</f>
        <v>0</v>
      </c>
      <c r="I14" s="2">
        <f>'supply 2012-13'!I14*GDP_Ratios!$E$10</f>
        <v>0</v>
      </c>
      <c r="J14" s="2">
        <f>'supply 2012-13'!J14*GDP_Ratios!$E$10</f>
        <v>0</v>
      </c>
      <c r="K14" s="2">
        <f>'supply 2012-13'!K14*GDP_Ratios!$E$10</f>
        <v>0</v>
      </c>
      <c r="L14" s="2">
        <f>'supply 2012-13'!L14*GDP_Ratios!$E$10</f>
        <v>0</v>
      </c>
      <c r="M14" s="2">
        <f>'supply 2012-13'!M14*GDP_Ratios!$E$10</f>
        <v>0</v>
      </c>
      <c r="N14" s="2">
        <f>'supply 2012-13'!N14*GDP_Ratios!$E$10</f>
        <v>0</v>
      </c>
      <c r="O14" s="2">
        <f>'supply 2012-13'!O14*GDP_Ratios!$E$10</f>
        <v>0</v>
      </c>
      <c r="P14" s="2">
        <f>'supply 2012-13'!P14*GDP_Ratios!$E$10</f>
        <v>0</v>
      </c>
      <c r="Q14" s="2">
        <f>'supply 2012-13'!Q14*GDP_Ratios!$E$10</f>
        <v>0</v>
      </c>
      <c r="R14" s="2">
        <f>'supply 2012-13'!R14*GDP_Ratios!$E$10</f>
        <v>0</v>
      </c>
      <c r="S14" s="2">
        <f>'supply 2012-13'!S14*GDP_Ratios!$E$10</f>
        <v>0</v>
      </c>
      <c r="T14" s="2">
        <f>'supply 2012-13'!T14*GDP_Ratios!$E$10</f>
        <v>0</v>
      </c>
      <c r="U14" s="2">
        <f>'supply 2012-13'!U14*GDP_Ratios!$E$10</f>
        <v>0</v>
      </c>
      <c r="V14" s="2">
        <f>'supply 2012-13'!V14*GDP_Ratios!$E$10</f>
        <v>0</v>
      </c>
      <c r="W14" s="2">
        <f>'supply 2012-13'!W14*GDP_Ratios!$E$10</f>
        <v>0</v>
      </c>
      <c r="X14" s="2">
        <f>'supply 2012-13'!X14*GDP_Ratios!$E$10</f>
        <v>0</v>
      </c>
      <c r="Y14" s="2">
        <f>'supply 2012-13'!Y14*GDP_Ratios!$E$10</f>
        <v>0</v>
      </c>
      <c r="Z14" s="2">
        <f>'supply 2012-13'!Z14*GDP_Ratios!$E$10</f>
        <v>0</v>
      </c>
      <c r="AA14" s="2">
        <f>'supply 2012-13'!AA14*GDP_Ratios!$E$10</f>
        <v>0</v>
      </c>
      <c r="AB14" s="2">
        <f>'supply 2012-13'!AB14*GDP_Ratios!$E$10</f>
        <v>0</v>
      </c>
      <c r="AC14" s="2">
        <f>'supply 2012-13'!AC14*GDP_Ratios!$E$10</f>
        <v>0</v>
      </c>
      <c r="AD14" s="2">
        <f>'supply 2012-13'!AD14*GDP_Ratios!$E$10</f>
        <v>0</v>
      </c>
      <c r="AE14" s="2">
        <f>'supply 2012-13'!AE14*GDP_Ratios!$E$10</f>
        <v>0</v>
      </c>
      <c r="AF14" s="2">
        <f>'supply 2012-13'!AF14*GDP_Ratios!$E$10</f>
        <v>0</v>
      </c>
      <c r="AG14" s="2">
        <f>'supply 2012-13'!AG14*GDP_Ratios!$E$10</f>
        <v>0</v>
      </c>
      <c r="AH14" s="2">
        <f>'supply 2012-13'!AH14*GDP_Ratios!$E$10</f>
        <v>0</v>
      </c>
      <c r="AI14" s="2">
        <f>'supply 2012-13'!AI14*GDP_Ratios!$E$10</f>
        <v>0</v>
      </c>
      <c r="AJ14" s="2">
        <f>'supply 2012-13'!AJ14*GDP_Ratios!$E$10</f>
        <v>0</v>
      </c>
      <c r="AK14" s="2">
        <f>'supply 2012-13'!AK14*GDP_Ratios!$E$10</f>
        <v>0</v>
      </c>
      <c r="AL14" s="2">
        <f>'supply 2012-13'!AL14*GDP_Ratios!$E$10</f>
        <v>0</v>
      </c>
      <c r="AM14" s="2">
        <f>'supply 2012-13'!AM14*GDP_Ratios!$E$10</f>
        <v>0</v>
      </c>
      <c r="AN14" s="2">
        <f>'supply 2012-13'!AN14*GDP_Ratios!$E$10</f>
        <v>0</v>
      </c>
      <c r="AO14" s="2">
        <f>'supply 2012-13'!AO14*GDP_Ratios!$E$10</f>
        <v>0</v>
      </c>
      <c r="AP14" s="2">
        <f>'supply 2012-13'!AP14*GDP_Ratios!$E$10</f>
        <v>0</v>
      </c>
      <c r="AQ14" s="2">
        <f>'supply 2012-13'!AQ14*GDP_Ratios!$E$10</f>
        <v>0</v>
      </c>
      <c r="AR14" s="2">
        <f>'supply 2012-13'!AR14*GDP_Ratios!$E$10</f>
        <v>0</v>
      </c>
      <c r="AS14" s="2">
        <f>'supply 2012-13'!AS14*GDP_Ratios!$E$10</f>
        <v>0</v>
      </c>
      <c r="AT14" s="2">
        <f>'supply 2012-13'!AT14*GDP_Ratios!$E$10</f>
        <v>0</v>
      </c>
      <c r="AU14" s="2">
        <f>'supply 2012-13'!AU14*GDP_Ratios!$E$10</f>
        <v>0</v>
      </c>
      <c r="AV14" s="2">
        <f>'supply 2012-13'!AV14*GDP_Ratios!$E$10</f>
        <v>0</v>
      </c>
      <c r="AW14" s="2">
        <f>'supply 2012-13'!AW14*GDP_Ratios!$E$10</f>
        <v>0</v>
      </c>
      <c r="AX14" s="2">
        <f>'supply 2012-13'!AX14*GDP_Ratios!$E$10</f>
        <v>0</v>
      </c>
      <c r="AY14" s="2">
        <f>'supply 2012-13'!AY14*GDP_Ratios!$E$10</f>
        <v>0</v>
      </c>
      <c r="AZ14" s="2">
        <f>'supply 2012-13'!AZ14*GDP_Ratios!$E$10</f>
        <v>0</v>
      </c>
      <c r="BA14" s="2">
        <f>'supply 2012-13'!BA14*GDP_Ratios!$E$10</f>
        <v>0</v>
      </c>
      <c r="BB14" s="2">
        <f>'supply 2012-13'!BB14*GDP_Ratios!$E$10</f>
        <v>0</v>
      </c>
      <c r="BC14" s="2">
        <f>'supply 2012-13'!BC14*GDP_Ratios!$E$10</f>
        <v>0</v>
      </c>
      <c r="BD14" s="2">
        <f>'supply 2012-13'!BD14*GDP_Ratios!$E$10</f>
        <v>0</v>
      </c>
      <c r="BE14" s="2">
        <f>'supply 2012-13'!BE14*GDP_Ratios!$E$10</f>
        <v>0</v>
      </c>
      <c r="BF14" s="2">
        <f>'supply 2012-13'!BF14*GDP_Ratios!$E$10</f>
        <v>0</v>
      </c>
      <c r="BG14" s="2">
        <f>'supply 2012-13'!BG14*GDP_Ratios!$E$10</f>
        <v>0</v>
      </c>
      <c r="BH14" s="2">
        <f>'supply 2012-13'!BH14*GDP_Ratios!$E$10</f>
        <v>0</v>
      </c>
      <c r="BI14" s="2">
        <f>'supply 2012-13'!BI14*GDP_Ratios!$E$10</f>
        <v>0</v>
      </c>
      <c r="BJ14" s="2">
        <f>'supply 2012-13'!BJ14*GDP_Ratios!$E$10</f>
        <v>0</v>
      </c>
      <c r="BK14" s="2">
        <f>'supply 2012-13'!BK14*GDP_Ratios!$E$10</f>
        <v>0</v>
      </c>
      <c r="BL14" s="2">
        <f>'supply 2012-13'!BL14*GDP_Ratios!$E$10</f>
        <v>0</v>
      </c>
      <c r="BM14" s="2">
        <f>'supply 2012-13'!BM14*GDP_Ratios!$E$10</f>
        <v>0</v>
      </c>
      <c r="BN14" s="2">
        <f>'supply 2012-13'!BN14*GDP_Ratios!$E$10</f>
        <v>0</v>
      </c>
      <c r="BO14" s="2">
        <f>'supply 2012-13'!BO14*GDP_Ratios!$E$10</f>
        <v>0</v>
      </c>
      <c r="BP14" s="2">
        <f>'supply 2012-13'!BP14*GDP_Ratios!$E$10</f>
        <v>0</v>
      </c>
      <c r="BQ14" s="2">
        <f>'supply 2012-13'!BQ14*GDP_Ratios!$E$10</f>
        <v>798796.78215837933</v>
      </c>
      <c r="BR14" s="2">
        <f>'supply 2012-13'!BR14*GDP_Ratios!$E$10</f>
        <v>0</v>
      </c>
      <c r="BS14" s="2">
        <f>'supply 2012-13'!BS14*GDP_Ratios!$E$10</f>
        <v>798796.78215837933</v>
      </c>
      <c r="BT14" s="2">
        <f>'supply 2012-13'!BT14*GDP_Ratios!$E$10</f>
        <v>76775.583205970222</v>
      </c>
      <c r="BU14" s="2">
        <f>'supply 2012-13'!BU14*GDP_Ratios!$E$10</f>
        <v>0</v>
      </c>
      <c r="BV14" s="2">
        <f>'supply 2012-13'!BV14*GDP_Ratios!$E$10</f>
        <v>76775.583205970222</v>
      </c>
      <c r="BW14" s="2">
        <f>'supply 2012-13'!BW14*GDP_Ratios!$E$10</f>
        <v>0</v>
      </c>
      <c r="BX14" s="2">
        <f>'supply 2012-13'!BX14*GDP_Ratios!$E$10</f>
        <v>76775.583205970222</v>
      </c>
      <c r="BY14" s="2">
        <f>'supply 2012-13'!BY14*GDP_Ratios!$E$10</f>
        <v>875572.36536434956</v>
      </c>
      <c r="BZ14" s="2">
        <f>'supply 2012-13'!BZ14*GDP_Ratios!$E$10</f>
        <v>460433.02650989179</v>
      </c>
      <c r="CA14" s="2">
        <f>'supply 2012-13'!CA14*GDP_Ratios!$E$10</f>
        <v>1336005.3918742414</v>
      </c>
    </row>
    <row r="15" spans="1:83" x14ac:dyDescent="0.35">
      <c r="A15" s="21">
        <v>12</v>
      </c>
      <c r="B15" s="21" t="s">
        <v>91</v>
      </c>
      <c r="C15" s="2">
        <f>'supply 2012-13'!C15*GDP_Ratios!$E$10</f>
        <v>14944752.838999635</v>
      </c>
      <c r="D15" s="2">
        <f>'supply 2012-13'!D15*GDP_Ratios!$E$10</f>
        <v>0</v>
      </c>
      <c r="E15" s="2">
        <f>'supply 2012-13'!E15*GDP_Ratios!$E$10</f>
        <v>0</v>
      </c>
      <c r="F15" s="2">
        <f>'supply 2012-13'!F15*GDP_Ratios!$E$10</f>
        <v>0</v>
      </c>
      <c r="G15" s="2">
        <f>'supply 2012-13'!G15*GDP_Ratios!$E$10</f>
        <v>0</v>
      </c>
      <c r="H15" s="2">
        <f>'supply 2012-13'!H15*GDP_Ratios!$E$10</f>
        <v>0</v>
      </c>
      <c r="I15" s="2">
        <f>'supply 2012-13'!I15*GDP_Ratios!$E$10</f>
        <v>0</v>
      </c>
      <c r="J15" s="2">
        <f>'supply 2012-13'!J15*GDP_Ratios!$E$10</f>
        <v>0</v>
      </c>
      <c r="K15" s="2">
        <f>'supply 2012-13'!K15*GDP_Ratios!$E$10</f>
        <v>0</v>
      </c>
      <c r="L15" s="2">
        <f>'supply 2012-13'!L15*GDP_Ratios!$E$10</f>
        <v>0</v>
      </c>
      <c r="M15" s="2">
        <f>'supply 2012-13'!M15*GDP_Ratios!$E$10</f>
        <v>0</v>
      </c>
      <c r="N15" s="2">
        <f>'supply 2012-13'!N15*GDP_Ratios!$E$10</f>
        <v>0</v>
      </c>
      <c r="O15" s="2">
        <f>'supply 2012-13'!O15*GDP_Ratios!$E$10</f>
        <v>0</v>
      </c>
      <c r="P15" s="2">
        <f>'supply 2012-13'!P15*GDP_Ratios!$E$10</f>
        <v>0</v>
      </c>
      <c r="Q15" s="2">
        <f>'supply 2012-13'!Q15*GDP_Ratios!$E$10</f>
        <v>0</v>
      </c>
      <c r="R15" s="2">
        <f>'supply 2012-13'!R15*GDP_Ratios!$E$10</f>
        <v>0</v>
      </c>
      <c r="S15" s="2">
        <f>'supply 2012-13'!S15*GDP_Ratios!$E$10</f>
        <v>0</v>
      </c>
      <c r="T15" s="2">
        <f>'supply 2012-13'!T15*GDP_Ratios!$E$10</f>
        <v>0</v>
      </c>
      <c r="U15" s="2">
        <f>'supply 2012-13'!U15*GDP_Ratios!$E$10</f>
        <v>0</v>
      </c>
      <c r="V15" s="2">
        <f>'supply 2012-13'!V15*GDP_Ratios!$E$10</f>
        <v>0</v>
      </c>
      <c r="W15" s="2">
        <f>'supply 2012-13'!W15*GDP_Ratios!$E$10</f>
        <v>0</v>
      </c>
      <c r="X15" s="2">
        <f>'supply 2012-13'!X15*GDP_Ratios!$E$10</f>
        <v>0</v>
      </c>
      <c r="Y15" s="2">
        <f>'supply 2012-13'!Y15*GDP_Ratios!$E$10</f>
        <v>0</v>
      </c>
      <c r="Z15" s="2">
        <f>'supply 2012-13'!Z15*GDP_Ratios!$E$10</f>
        <v>0</v>
      </c>
      <c r="AA15" s="2">
        <f>'supply 2012-13'!AA15*GDP_Ratios!$E$10</f>
        <v>0</v>
      </c>
      <c r="AB15" s="2">
        <f>'supply 2012-13'!AB15*GDP_Ratios!$E$10</f>
        <v>0</v>
      </c>
      <c r="AC15" s="2">
        <f>'supply 2012-13'!AC15*GDP_Ratios!$E$10</f>
        <v>0</v>
      </c>
      <c r="AD15" s="2">
        <f>'supply 2012-13'!AD15*GDP_Ratios!$E$10</f>
        <v>0</v>
      </c>
      <c r="AE15" s="2">
        <f>'supply 2012-13'!AE15*GDP_Ratios!$E$10</f>
        <v>0</v>
      </c>
      <c r="AF15" s="2">
        <f>'supply 2012-13'!AF15*GDP_Ratios!$E$10</f>
        <v>0</v>
      </c>
      <c r="AG15" s="2">
        <f>'supply 2012-13'!AG15*GDP_Ratios!$E$10</f>
        <v>0</v>
      </c>
      <c r="AH15" s="2">
        <f>'supply 2012-13'!AH15*GDP_Ratios!$E$10</f>
        <v>0</v>
      </c>
      <c r="AI15" s="2">
        <f>'supply 2012-13'!AI15*GDP_Ratios!$E$10</f>
        <v>0</v>
      </c>
      <c r="AJ15" s="2">
        <f>'supply 2012-13'!AJ15*GDP_Ratios!$E$10</f>
        <v>0</v>
      </c>
      <c r="AK15" s="2">
        <f>'supply 2012-13'!AK15*GDP_Ratios!$E$10</f>
        <v>0</v>
      </c>
      <c r="AL15" s="2">
        <f>'supply 2012-13'!AL15*GDP_Ratios!$E$10</f>
        <v>0</v>
      </c>
      <c r="AM15" s="2">
        <f>'supply 2012-13'!AM15*GDP_Ratios!$E$10</f>
        <v>0</v>
      </c>
      <c r="AN15" s="2">
        <f>'supply 2012-13'!AN15*GDP_Ratios!$E$10</f>
        <v>0</v>
      </c>
      <c r="AO15" s="2">
        <f>'supply 2012-13'!AO15*GDP_Ratios!$E$10</f>
        <v>0</v>
      </c>
      <c r="AP15" s="2">
        <f>'supply 2012-13'!AP15*GDP_Ratios!$E$10</f>
        <v>0</v>
      </c>
      <c r="AQ15" s="2">
        <f>'supply 2012-13'!AQ15*GDP_Ratios!$E$10</f>
        <v>0</v>
      </c>
      <c r="AR15" s="2">
        <f>'supply 2012-13'!AR15*GDP_Ratios!$E$10</f>
        <v>0</v>
      </c>
      <c r="AS15" s="2">
        <f>'supply 2012-13'!AS15*GDP_Ratios!$E$10</f>
        <v>0</v>
      </c>
      <c r="AT15" s="2">
        <f>'supply 2012-13'!AT15*GDP_Ratios!$E$10</f>
        <v>0</v>
      </c>
      <c r="AU15" s="2">
        <f>'supply 2012-13'!AU15*GDP_Ratios!$E$10</f>
        <v>0</v>
      </c>
      <c r="AV15" s="2">
        <f>'supply 2012-13'!AV15*GDP_Ratios!$E$10</f>
        <v>0</v>
      </c>
      <c r="AW15" s="2">
        <f>'supply 2012-13'!AW15*GDP_Ratios!$E$10</f>
        <v>0</v>
      </c>
      <c r="AX15" s="2">
        <f>'supply 2012-13'!AX15*GDP_Ratios!$E$10</f>
        <v>0</v>
      </c>
      <c r="AY15" s="2">
        <f>'supply 2012-13'!AY15*GDP_Ratios!$E$10</f>
        <v>0</v>
      </c>
      <c r="AZ15" s="2">
        <f>'supply 2012-13'!AZ15*GDP_Ratios!$E$10</f>
        <v>0</v>
      </c>
      <c r="BA15" s="2">
        <f>'supply 2012-13'!BA15*GDP_Ratios!$E$10</f>
        <v>0</v>
      </c>
      <c r="BB15" s="2">
        <f>'supply 2012-13'!BB15*GDP_Ratios!$E$10</f>
        <v>0</v>
      </c>
      <c r="BC15" s="2">
        <f>'supply 2012-13'!BC15*GDP_Ratios!$E$10</f>
        <v>0</v>
      </c>
      <c r="BD15" s="2">
        <f>'supply 2012-13'!BD15*GDP_Ratios!$E$10</f>
        <v>0</v>
      </c>
      <c r="BE15" s="2">
        <f>'supply 2012-13'!BE15*GDP_Ratios!$E$10</f>
        <v>0</v>
      </c>
      <c r="BF15" s="2">
        <f>'supply 2012-13'!BF15*GDP_Ratios!$E$10</f>
        <v>0</v>
      </c>
      <c r="BG15" s="2">
        <f>'supply 2012-13'!BG15*GDP_Ratios!$E$10</f>
        <v>0</v>
      </c>
      <c r="BH15" s="2">
        <f>'supply 2012-13'!BH15*GDP_Ratios!$E$10</f>
        <v>0</v>
      </c>
      <c r="BI15" s="2">
        <f>'supply 2012-13'!BI15*GDP_Ratios!$E$10</f>
        <v>0</v>
      </c>
      <c r="BJ15" s="2">
        <f>'supply 2012-13'!BJ15*GDP_Ratios!$E$10</f>
        <v>0</v>
      </c>
      <c r="BK15" s="2">
        <f>'supply 2012-13'!BK15*GDP_Ratios!$E$10</f>
        <v>0</v>
      </c>
      <c r="BL15" s="2">
        <f>'supply 2012-13'!BL15*GDP_Ratios!$E$10</f>
        <v>0</v>
      </c>
      <c r="BM15" s="2">
        <f>'supply 2012-13'!BM15*GDP_Ratios!$E$10</f>
        <v>0</v>
      </c>
      <c r="BN15" s="2">
        <f>'supply 2012-13'!BN15*GDP_Ratios!$E$10</f>
        <v>0</v>
      </c>
      <c r="BO15" s="2">
        <f>'supply 2012-13'!BO15*GDP_Ratios!$E$10</f>
        <v>0</v>
      </c>
      <c r="BP15" s="2">
        <f>'supply 2012-13'!BP15*GDP_Ratios!$E$10</f>
        <v>0</v>
      </c>
      <c r="BQ15" s="2">
        <f>'supply 2012-13'!BQ15*GDP_Ratios!$E$10</f>
        <v>14944752.838999635</v>
      </c>
      <c r="BR15" s="2">
        <f>'supply 2012-13'!BR15*GDP_Ratios!$E$10</f>
        <v>-1045999.7296870324</v>
      </c>
      <c r="BS15" s="2">
        <f>'supply 2012-13'!BS15*GDP_Ratios!$E$10</f>
        <v>13898753.109312601</v>
      </c>
      <c r="BT15" s="2">
        <f>'supply 2012-13'!BT15*GDP_Ratios!$E$10</f>
        <v>0</v>
      </c>
      <c r="BU15" s="2">
        <f>'supply 2012-13'!BU15*GDP_Ratios!$E$10</f>
        <v>0</v>
      </c>
      <c r="BV15" s="2">
        <f>'supply 2012-13'!BV15*GDP_Ratios!$E$10</f>
        <v>0</v>
      </c>
      <c r="BW15" s="2">
        <f>'supply 2012-13'!BW15*GDP_Ratios!$E$10</f>
        <v>0</v>
      </c>
      <c r="BX15" s="2">
        <f>'supply 2012-13'!BX15*GDP_Ratios!$E$10</f>
        <v>0</v>
      </c>
      <c r="BY15" s="2">
        <f>'supply 2012-13'!BY15*GDP_Ratios!$E$10</f>
        <v>13898753.109312601</v>
      </c>
      <c r="BZ15" s="2">
        <f>'supply 2012-13'!BZ15*GDP_Ratios!$E$10</f>
        <v>4879932.1688745795</v>
      </c>
      <c r="CA15" s="2">
        <f>'supply 2012-13'!CA15*GDP_Ratios!$E$10</f>
        <v>18778685.278187182</v>
      </c>
    </row>
    <row r="16" spans="1:83" x14ac:dyDescent="0.35">
      <c r="A16" s="21">
        <v>13</v>
      </c>
      <c r="B16" s="21" t="s">
        <v>92</v>
      </c>
      <c r="C16" s="2">
        <f>'supply 2012-13'!C16*GDP_Ratios!$E$10</f>
        <v>1963572.1398626044</v>
      </c>
      <c r="D16" s="2">
        <f>'supply 2012-13'!D16*GDP_Ratios!$E$10</f>
        <v>0</v>
      </c>
      <c r="E16" s="2">
        <f>'supply 2012-13'!E16*GDP_Ratios!$E$10</f>
        <v>0</v>
      </c>
      <c r="F16" s="2">
        <f>'supply 2012-13'!F16*GDP_Ratios!$E$10</f>
        <v>0</v>
      </c>
      <c r="G16" s="2">
        <f>'supply 2012-13'!G16*GDP_Ratios!$E$10</f>
        <v>0</v>
      </c>
      <c r="H16" s="2">
        <f>'supply 2012-13'!H16*GDP_Ratios!$E$10</f>
        <v>0</v>
      </c>
      <c r="I16" s="2">
        <f>'supply 2012-13'!I16*GDP_Ratios!$E$10</f>
        <v>0</v>
      </c>
      <c r="J16" s="2">
        <f>'supply 2012-13'!J16*GDP_Ratios!$E$10</f>
        <v>0</v>
      </c>
      <c r="K16" s="2">
        <f>'supply 2012-13'!K16*GDP_Ratios!$E$10</f>
        <v>0</v>
      </c>
      <c r="L16" s="2">
        <f>'supply 2012-13'!L16*GDP_Ratios!$E$10</f>
        <v>0</v>
      </c>
      <c r="M16" s="2">
        <f>'supply 2012-13'!M16*GDP_Ratios!$E$10</f>
        <v>0</v>
      </c>
      <c r="N16" s="2">
        <f>'supply 2012-13'!N16*GDP_Ratios!$E$10</f>
        <v>0</v>
      </c>
      <c r="O16" s="2">
        <f>'supply 2012-13'!O16*GDP_Ratios!$E$10</f>
        <v>0</v>
      </c>
      <c r="P16" s="2">
        <f>'supply 2012-13'!P16*GDP_Ratios!$E$10</f>
        <v>0</v>
      </c>
      <c r="Q16" s="2">
        <f>'supply 2012-13'!Q16*GDP_Ratios!$E$10</f>
        <v>0</v>
      </c>
      <c r="R16" s="2">
        <f>'supply 2012-13'!R16*GDP_Ratios!$E$10</f>
        <v>0</v>
      </c>
      <c r="S16" s="2">
        <f>'supply 2012-13'!S16*GDP_Ratios!$E$10</f>
        <v>0</v>
      </c>
      <c r="T16" s="2">
        <f>'supply 2012-13'!T16*GDP_Ratios!$E$10</f>
        <v>0</v>
      </c>
      <c r="U16" s="2">
        <f>'supply 2012-13'!U16*GDP_Ratios!$E$10</f>
        <v>0</v>
      </c>
      <c r="V16" s="2">
        <f>'supply 2012-13'!V16*GDP_Ratios!$E$10</f>
        <v>0</v>
      </c>
      <c r="W16" s="2">
        <f>'supply 2012-13'!W16*GDP_Ratios!$E$10</f>
        <v>0</v>
      </c>
      <c r="X16" s="2">
        <f>'supply 2012-13'!X16*GDP_Ratios!$E$10</f>
        <v>0</v>
      </c>
      <c r="Y16" s="2">
        <f>'supply 2012-13'!Y16*GDP_Ratios!$E$10</f>
        <v>0</v>
      </c>
      <c r="Z16" s="2">
        <f>'supply 2012-13'!Z16*GDP_Ratios!$E$10</f>
        <v>0</v>
      </c>
      <c r="AA16" s="2">
        <f>'supply 2012-13'!AA16*GDP_Ratios!$E$10</f>
        <v>0</v>
      </c>
      <c r="AB16" s="2">
        <f>'supply 2012-13'!AB16*GDP_Ratios!$E$10</f>
        <v>0</v>
      </c>
      <c r="AC16" s="2">
        <f>'supply 2012-13'!AC16*GDP_Ratios!$E$10</f>
        <v>0</v>
      </c>
      <c r="AD16" s="2">
        <f>'supply 2012-13'!AD16*GDP_Ratios!$E$10</f>
        <v>0</v>
      </c>
      <c r="AE16" s="2">
        <f>'supply 2012-13'!AE16*GDP_Ratios!$E$10</f>
        <v>0</v>
      </c>
      <c r="AF16" s="2">
        <f>'supply 2012-13'!AF16*GDP_Ratios!$E$10</f>
        <v>0</v>
      </c>
      <c r="AG16" s="2">
        <f>'supply 2012-13'!AG16*GDP_Ratios!$E$10</f>
        <v>0</v>
      </c>
      <c r="AH16" s="2">
        <f>'supply 2012-13'!AH16*GDP_Ratios!$E$10</f>
        <v>0</v>
      </c>
      <c r="AI16" s="2">
        <f>'supply 2012-13'!AI16*GDP_Ratios!$E$10</f>
        <v>0</v>
      </c>
      <c r="AJ16" s="2">
        <f>'supply 2012-13'!AJ16*GDP_Ratios!$E$10</f>
        <v>0</v>
      </c>
      <c r="AK16" s="2">
        <f>'supply 2012-13'!AK16*GDP_Ratios!$E$10</f>
        <v>0</v>
      </c>
      <c r="AL16" s="2">
        <f>'supply 2012-13'!AL16*GDP_Ratios!$E$10</f>
        <v>0</v>
      </c>
      <c r="AM16" s="2">
        <f>'supply 2012-13'!AM16*GDP_Ratios!$E$10</f>
        <v>0</v>
      </c>
      <c r="AN16" s="2">
        <f>'supply 2012-13'!AN16*GDP_Ratios!$E$10</f>
        <v>0</v>
      </c>
      <c r="AO16" s="2">
        <f>'supply 2012-13'!AO16*GDP_Ratios!$E$10</f>
        <v>0</v>
      </c>
      <c r="AP16" s="2">
        <f>'supply 2012-13'!AP16*GDP_Ratios!$E$10</f>
        <v>0</v>
      </c>
      <c r="AQ16" s="2">
        <f>'supply 2012-13'!AQ16*GDP_Ratios!$E$10</f>
        <v>0</v>
      </c>
      <c r="AR16" s="2">
        <f>'supply 2012-13'!AR16*GDP_Ratios!$E$10</f>
        <v>0</v>
      </c>
      <c r="AS16" s="2">
        <f>'supply 2012-13'!AS16*GDP_Ratios!$E$10</f>
        <v>0</v>
      </c>
      <c r="AT16" s="2">
        <f>'supply 2012-13'!AT16*GDP_Ratios!$E$10</f>
        <v>0</v>
      </c>
      <c r="AU16" s="2">
        <f>'supply 2012-13'!AU16*GDP_Ratios!$E$10</f>
        <v>0</v>
      </c>
      <c r="AV16" s="2">
        <f>'supply 2012-13'!AV16*GDP_Ratios!$E$10</f>
        <v>0</v>
      </c>
      <c r="AW16" s="2">
        <f>'supply 2012-13'!AW16*GDP_Ratios!$E$10</f>
        <v>0</v>
      </c>
      <c r="AX16" s="2">
        <f>'supply 2012-13'!AX16*GDP_Ratios!$E$10</f>
        <v>0</v>
      </c>
      <c r="AY16" s="2">
        <f>'supply 2012-13'!AY16*GDP_Ratios!$E$10</f>
        <v>0</v>
      </c>
      <c r="AZ16" s="2">
        <f>'supply 2012-13'!AZ16*GDP_Ratios!$E$10</f>
        <v>0</v>
      </c>
      <c r="BA16" s="2">
        <f>'supply 2012-13'!BA16*GDP_Ratios!$E$10</f>
        <v>0</v>
      </c>
      <c r="BB16" s="2">
        <f>'supply 2012-13'!BB16*GDP_Ratios!$E$10</f>
        <v>0</v>
      </c>
      <c r="BC16" s="2">
        <f>'supply 2012-13'!BC16*GDP_Ratios!$E$10</f>
        <v>0</v>
      </c>
      <c r="BD16" s="2">
        <f>'supply 2012-13'!BD16*GDP_Ratios!$E$10</f>
        <v>0</v>
      </c>
      <c r="BE16" s="2">
        <f>'supply 2012-13'!BE16*GDP_Ratios!$E$10</f>
        <v>0</v>
      </c>
      <c r="BF16" s="2">
        <f>'supply 2012-13'!BF16*GDP_Ratios!$E$10</f>
        <v>0</v>
      </c>
      <c r="BG16" s="2">
        <f>'supply 2012-13'!BG16*GDP_Ratios!$E$10</f>
        <v>0</v>
      </c>
      <c r="BH16" s="2">
        <f>'supply 2012-13'!BH16*GDP_Ratios!$E$10</f>
        <v>0</v>
      </c>
      <c r="BI16" s="2">
        <f>'supply 2012-13'!BI16*GDP_Ratios!$E$10</f>
        <v>0</v>
      </c>
      <c r="BJ16" s="2">
        <f>'supply 2012-13'!BJ16*GDP_Ratios!$E$10</f>
        <v>0</v>
      </c>
      <c r="BK16" s="2">
        <f>'supply 2012-13'!BK16*GDP_Ratios!$E$10</f>
        <v>0</v>
      </c>
      <c r="BL16" s="2">
        <f>'supply 2012-13'!BL16*GDP_Ratios!$E$10</f>
        <v>0</v>
      </c>
      <c r="BM16" s="2">
        <f>'supply 2012-13'!BM16*GDP_Ratios!$E$10</f>
        <v>0</v>
      </c>
      <c r="BN16" s="2">
        <f>'supply 2012-13'!BN16*GDP_Ratios!$E$10</f>
        <v>0</v>
      </c>
      <c r="BO16" s="2">
        <f>'supply 2012-13'!BO16*GDP_Ratios!$E$10</f>
        <v>0</v>
      </c>
      <c r="BP16" s="2">
        <f>'supply 2012-13'!BP16*GDP_Ratios!$E$10</f>
        <v>0</v>
      </c>
      <c r="BQ16" s="2">
        <f>'supply 2012-13'!BQ16*GDP_Ratios!$E$10</f>
        <v>1963572.1398626044</v>
      </c>
      <c r="BR16" s="2">
        <f>'supply 2012-13'!BR16*GDP_Ratios!$E$10</f>
        <v>-1862.8821215917803</v>
      </c>
      <c r="BS16" s="2">
        <f>'supply 2012-13'!BS16*GDP_Ratios!$E$10</f>
        <v>1961709.2577410128</v>
      </c>
      <c r="BT16" s="2">
        <f>'supply 2012-13'!BT16*GDP_Ratios!$E$10</f>
        <v>25.537457625243739</v>
      </c>
      <c r="BU16" s="2">
        <f>'supply 2012-13'!BU16*GDP_Ratios!$E$10</f>
        <v>0</v>
      </c>
      <c r="BV16" s="2">
        <f>'supply 2012-13'!BV16*GDP_Ratios!$E$10</f>
        <v>25.537457625243739</v>
      </c>
      <c r="BW16" s="2">
        <f>'supply 2012-13'!BW16*GDP_Ratios!$E$10</f>
        <v>2.2451609838051314</v>
      </c>
      <c r="BX16" s="2">
        <f>'supply 2012-13'!BX16*GDP_Ratios!$E$10</f>
        <v>27.782618609048871</v>
      </c>
      <c r="BY16" s="2">
        <f>'supply 2012-13'!BY16*GDP_Ratios!$E$10</f>
        <v>1961737.0403596219</v>
      </c>
      <c r="BZ16" s="2">
        <f>'supply 2012-13'!BZ16*GDP_Ratios!$E$10</f>
        <v>254046.86237869586</v>
      </c>
      <c r="CA16" s="2">
        <f>'supply 2012-13'!CA16*GDP_Ratios!$E$10</f>
        <v>2215783.9027383174</v>
      </c>
    </row>
    <row r="17" spans="1:79" x14ac:dyDescent="0.35">
      <c r="A17" s="21">
        <v>14</v>
      </c>
      <c r="B17" s="21" t="s">
        <v>93</v>
      </c>
      <c r="C17" s="2">
        <f>'supply 2012-13'!C17*GDP_Ratios!$E$10</f>
        <v>1353984.1411090407</v>
      </c>
      <c r="D17" s="2">
        <f>'supply 2012-13'!D17*GDP_Ratios!$E$10</f>
        <v>0</v>
      </c>
      <c r="E17" s="2">
        <f>'supply 2012-13'!E17*GDP_Ratios!$E$10</f>
        <v>0</v>
      </c>
      <c r="F17" s="2">
        <f>'supply 2012-13'!F17*GDP_Ratios!$E$10</f>
        <v>0</v>
      </c>
      <c r="G17" s="2">
        <f>'supply 2012-13'!G17*GDP_Ratios!$E$10</f>
        <v>0</v>
      </c>
      <c r="H17" s="2">
        <f>'supply 2012-13'!H17*GDP_Ratios!$E$10</f>
        <v>0</v>
      </c>
      <c r="I17" s="2">
        <f>'supply 2012-13'!I17*GDP_Ratios!$E$10</f>
        <v>0</v>
      </c>
      <c r="J17" s="2">
        <f>'supply 2012-13'!J17*GDP_Ratios!$E$10</f>
        <v>0</v>
      </c>
      <c r="K17" s="2">
        <f>'supply 2012-13'!K17*GDP_Ratios!$E$10</f>
        <v>0</v>
      </c>
      <c r="L17" s="2">
        <f>'supply 2012-13'!L17*GDP_Ratios!$E$10</f>
        <v>0</v>
      </c>
      <c r="M17" s="2">
        <f>'supply 2012-13'!M17*GDP_Ratios!$E$10</f>
        <v>0</v>
      </c>
      <c r="N17" s="2">
        <f>'supply 2012-13'!N17*GDP_Ratios!$E$10</f>
        <v>0</v>
      </c>
      <c r="O17" s="2">
        <f>'supply 2012-13'!O17*GDP_Ratios!$E$10</f>
        <v>0</v>
      </c>
      <c r="P17" s="2">
        <f>'supply 2012-13'!P17*GDP_Ratios!$E$10</f>
        <v>0</v>
      </c>
      <c r="Q17" s="2">
        <f>'supply 2012-13'!Q17*GDP_Ratios!$E$10</f>
        <v>0</v>
      </c>
      <c r="R17" s="2">
        <f>'supply 2012-13'!R17*GDP_Ratios!$E$10</f>
        <v>0</v>
      </c>
      <c r="S17" s="2">
        <f>'supply 2012-13'!S17*GDP_Ratios!$E$10</f>
        <v>0</v>
      </c>
      <c r="T17" s="2">
        <f>'supply 2012-13'!T17*GDP_Ratios!$E$10</f>
        <v>0</v>
      </c>
      <c r="U17" s="2">
        <f>'supply 2012-13'!U17*GDP_Ratios!$E$10</f>
        <v>0</v>
      </c>
      <c r="V17" s="2">
        <f>'supply 2012-13'!V17*GDP_Ratios!$E$10</f>
        <v>0</v>
      </c>
      <c r="W17" s="2">
        <f>'supply 2012-13'!W17*GDP_Ratios!$E$10</f>
        <v>0</v>
      </c>
      <c r="X17" s="2">
        <f>'supply 2012-13'!X17*GDP_Ratios!$E$10</f>
        <v>0</v>
      </c>
      <c r="Y17" s="2">
        <f>'supply 2012-13'!Y17*GDP_Ratios!$E$10</f>
        <v>0</v>
      </c>
      <c r="Z17" s="2">
        <f>'supply 2012-13'!Z17*GDP_Ratios!$E$10</f>
        <v>0</v>
      </c>
      <c r="AA17" s="2">
        <f>'supply 2012-13'!AA17*GDP_Ratios!$E$10</f>
        <v>0</v>
      </c>
      <c r="AB17" s="2">
        <f>'supply 2012-13'!AB17*GDP_Ratios!$E$10</f>
        <v>0</v>
      </c>
      <c r="AC17" s="2">
        <f>'supply 2012-13'!AC17*GDP_Ratios!$E$10</f>
        <v>0</v>
      </c>
      <c r="AD17" s="2">
        <f>'supply 2012-13'!AD17*GDP_Ratios!$E$10</f>
        <v>0</v>
      </c>
      <c r="AE17" s="2">
        <f>'supply 2012-13'!AE17*GDP_Ratios!$E$10</f>
        <v>0</v>
      </c>
      <c r="AF17" s="2">
        <f>'supply 2012-13'!AF17*GDP_Ratios!$E$10</f>
        <v>0</v>
      </c>
      <c r="AG17" s="2">
        <f>'supply 2012-13'!AG17*GDP_Ratios!$E$10</f>
        <v>0</v>
      </c>
      <c r="AH17" s="2">
        <f>'supply 2012-13'!AH17*GDP_Ratios!$E$10</f>
        <v>0</v>
      </c>
      <c r="AI17" s="2">
        <f>'supply 2012-13'!AI17*GDP_Ratios!$E$10</f>
        <v>0</v>
      </c>
      <c r="AJ17" s="2">
        <f>'supply 2012-13'!AJ17*GDP_Ratios!$E$10</f>
        <v>0</v>
      </c>
      <c r="AK17" s="2">
        <f>'supply 2012-13'!AK17*GDP_Ratios!$E$10</f>
        <v>0</v>
      </c>
      <c r="AL17" s="2">
        <f>'supply 2012-13'!AL17*GDP_Ratios!$E$10</f>
        <v>0</v>
      </c>
      <c r="AM17" s="2">
        <f>'supply 2012-13'!AM17*GDP_Ratios!$E$10</f>
        <v>0</v>
      </c>
      <c r="AN17" s="2">
        <f>'supply 2012-13'!AN17*GDP_Ratios!$E$10</f>
        <v>0</v>
      </c>
      <c r="AO17" s="2">
        <f>'supply 2012-13'!AO17*GDP_Ratios!$E$10</f>
        <v>0</v>
      </c>
      <c r="AP17" s="2">
        <f>'supply 2012-13'!AP17*GDP_Ratios!$E$10</f>
        <v>0</v>
      </c>
      <c r="AQ17" s="2">
        <f>'supply 2012-13'!AQ17*GDP_Ratios!$E$10</f>
        <v>0</v>
      </c>
      <c r="AR17" s="2">
        <f>'supply 2012-13'!AR17*GDP_Ratios!$E$10</f>
        <v>0</v>
      </c>
      <c r="AS17" s="2">
        <f>'supply 2012-13'!AS17*GDP_Ratios!$E$10</f>
        <v>0</v>
      </c>
      <c r="AT17" s="2">
        <f>'supply 2012-13'!AT17*GDP_Ratios!$E$10</f>
        <v>0</v>
      </c>
      <c r="AU17" s="2">
        <f>'supply 2012-13'!AU17*GDP_Ratios!$E$10</f>
        <v>0</v>
      </c>
      <c r="AV17" s="2">
        <f>'supply 2012-13'!AV17*GDP_Ratios!$E$10</f>
        <v>0</v>
      </c>
      <c r="AW17" s="2">
        <f>'supply 2012-13'!AW17*GDP_Ratios!$E$10</f>
        <v>0</v>
      </c>
      <c r="AX17" s="2">
        <f>'supply 2012-13'!AX17*GDP_Ratios!$E$10</f>
        <v>0</v>
      </c>
      <c r="AY17" s="2">
        <f>'supply 2012-13'!AY17*GDP_Ratios!$E$10</f>
        <v>0</v>
      </c>
      <c r="AZ17" s="2">
        <f>'supply 2012-13'!AZ17*GDP_Ratios!$E$10</f>
        <v>0</v>
      </c>
      <c r="BA17" s="2">
        <f>'supply 2012-13'!BA17*GDP_Ratios!$E$10</f>
        <v>0</v>
      </c>
      <c r="BB17" s="2">
        <f>'supply 2012-13'!BB17*GDP_Ratios!$E$10</f>
        <v>0</v>
      </c>
      <c r="BC17" s="2">
        <f>'supply 2012-13'!BC17*GDP_Ratios!$E$10</f>
        <v>0</v>
      </c>
      <c r="BD17" s="2">
        <f>'supply 2012-13'!BD17*GDP_Ratios!$E$10</f>
        <v>0</v>
      </c>
      <c r="BE17" s="2">
        <f>'supply 2012-13'!BE17*GDP_Ratios!$E$10</f>
        <v>0</v>
      </c>
      <c r="BF17" s="2">
        <f>'supply 2012-13'!BF17*GDP_Ratios!$E$10</f>
        <v>0</v>
      </c>
      <c r="BG17" s="2">
        <f>'supply 2012-13'!BG17*GDP_Ratios!$E$10</f>
        <v>0</v>
      </c>
      <c r="BH17" s="2">
        <f>'supply 2012-13'!BH17*GDP_Ratios!$E$10</f>
        <v>0</v>
      </c>
      <c r="BI17" s="2">
        <f>'supply 2012-13'!BI17*GDP_Ratios!$E$10</f>
        <v>0</v>
      </c>
      <c r="BJ17" s="2">
        <f>'supply 2012-13'!BJ17*GDP_Ratios!$E$10</f>
        <v>0</v>
      </c>
      <c r="BK17" s="2">
        <f>'supply 2012-13'!BK17*GDP_Ratios!$E$10</f>
        <v>0</v>
      </c>
      <c r="BL17" s="2">
        <f>'supply 2012-13'!BL17*GDP_Ratios!$E$10</f>
        <v>0</v>
      </c>
      <c r="BM17" s="2">
        <f>'supply 2012-13'!BM17*GDP_Ratios!$E$10</f>
        <v>0</v>
      </c>
      <c r="BN17" s="2">
        <f>'supply 2012-13'!BN17*GDP_Ratios!$E$10</f>
        <v>0</v>
      </c>
      <c r="BO17" s="2">
        <f>'supply 2012-13'!BO17*GDP_Ratios!$E$10</f>
        <v>0</v>
      </c>
      <c r="BP17" s="2">
        <f>'supply 2012-13'!BP17*GDP_Ratios!$E$10</f>
        <v>0</v>
      </c>
      <c r="BQ17" s="2">
        <f>'supply 2012-13'!BQ17*GDP_Ratios!$E$10</f>
        <v>1353984.1411090407</v>
      </c>
      <c r="BR17" s="2">
        <f>'supply 2012-13'!BR17*GDP_Ratios!$E$10</f>
        <v>-36349.454486398499</v>
      </c>
      <c r="BS17" s="2">
        <f>'supply 2012-13'!BS17*GDP_Ratios!$E$10</f>
        <v>1317634.6866226422</v>
      </c>
      <c r="BT17" s="2">
        <f>'supply 2012-13'!BT17*GDP_Ratios!$E$10</f>
        <v>0</v>
      </c>
      <c r="BU17" s="2">
        <f>'supply 2012-13'!BU17*GDP_Ratios!$E$10</f>
        <v>0</v>
      </c>
      <c r="BV17" s="2">
        <f>'supply 2012-13'!BV17*GDP_Ratios!$E$10</f>
        <v>0</v>
      </c>
      <c r="BW17" s="2">
        <f>'supply 2012-13'!BW17*GDP_Ratios!$E$10</f>
        <v>0</v>
      </c>
      <c r="BX17" s="2">
        <f>'supply 2012-13'!BX17*GDP_Ratios!$E$10</f>
        <v>0</v>
      </c>
      <c r="BY17" s="2">
        <f>'supply 2012-13'!BY17*GDP_Ratios!$E$10</f>
        <v>1317634.6866226422</v>
      </c>
      <c r="BZ17" s="2">
        <f>'supply 2012-13'!BZ17*GDP_Ratios!$E$10</f>
        <v>380214.11028624693</v>
      </c>
      <c r="CA17" s="2">
        <f>'supply 2012-13'!CA17*GDP_Ratios!$E$10</f>
        <v>1697848.7969088892</v>
      </c>
    </row>
    <row r="18" spans="1:79" x14ac:dyDescent="0.35">
      <c r="A18" s="21">
        <v>15</v>
      </c>
      <c r="B18" s="21" t="s">
        <v>94</v>
      </c>
      <c r="C18" s="2">
        <f>'supply 2012-13'!C18*GDP_Ratios!$E$10</f>
        <v>1652903.1671468022</v>
      </c>
      <c r="D18" s="2">
        <f>'supply 2012-13'!D18*GDP_Ratios!$E$10</f>
        <v>0</v>
      </c>
      <c r="E18" s="2">
        <f>'supply 2012-13'!E18*GDP_Ratios!$E$10</f>
        <v>0</v>
      </c>
      <c r="F18" s="2">
        <f>'supply 2012-13'!F18*GDP_Ratios!$E$10</f>
        <v>0</v>
      </c>
      <c r="G18" s="2">
        <f>'supply 2012-13'!G18*GDP_Ratios!$E$10</f>
        <v>0</v>
      </c>
      <c r="H18" s="2">
        <f>'supply 2012-13'!H18*GDP_Ratios!$E$10</f>
        <v>0</v>
      </c>
      <c r="I18" s="2">
        <f>'supply 2012-13'!I18*GDP_Ratios!$E$10</f>
        <v>0</v>
      </c>
      <c r="J18" s="2">
        <f>'supply 2012-13'!J18*GDP_Ratios!$E$10</f>
        <v>0</v>
      </c>
      <c r="K18" s="2">
        <f>'supply 2012-13'!K18*GDP_Ratios!$E$10</f>
        <v>0</v>
      </c>
      <c r="L18" s="2">
        <f>'supply 2012-13'!L18*GDP_Ratios!$E$10</f>
        <v>0</v>
      </c>
      <c r="M18" s="2">
        <f>'supply 2012-13'!M18*GDP_Ratios!$E$10</f>
        <v>0</v>
      </c>
      <c r="N18" s="2">
        <f>'supply 2012-13'!N18*GDP_Ratios!$E$10</f>
        <v>0</v>
      </c>
      <c r="O18" s="2">
        <f>'supply 2012-13'!O18*GDP_Ratios!$E$10</f>
        <v>0</v>
      </c>
      <c r="P18" s="2">
        <f>'supply 2012-13'!P18*GDP_Ratios!$E$10</f>
        <v>0</v>
      </c>
      <c r="Q18" s="2">
        <f>'supply 2012-13'!Q18*GDP_Ratios!$E$10</f>
        <v>0</v>
      </c>
      <c r="R18" s="2">
        <f>'supply 2012-13'!R18*GDP_Ratios!$E$10</f>
        <v>0</v>
      </c>
      <c r="S18" s="2">
        <f>'supply 2012-13'!S18*GDP_Ratios!$E$10</f>
        <v>0</v>
      </c>
      <c r="T18" s="2">
        <f>'supply 2012-13'!T18*GDP_Ratios!$E$10</f>
        <v>0</v>
      </c>
      <c r="U18" s="2">
        <f>'supply 2012-13'!U18*GDP_Ratios!$E$10</f>
        <v>0</v>
      </c>
      <c r="V18" s="2">
        <f>'supply 2012-13'!V18*GDP_Ratios!$E$10</f>
        <v>0</v>
      </c>
      <c r="W18" s="2">
        <f>'supply 2012-13'!W18*GDP_Ratios!$E$10</f>
        <v>0</v>
      </c>
      <c r="X18" s="2">
        <f>'supply 2012-13'!X18*GDP_Ratios!$E$10</f>
        <v>0</v>
      </c>
      <c r="Y18" s="2">
        <f>'supply 2012-13'!Y18*GDP_Ratios!$E$10</f>
        <v>0</v>
      </c>
      <c r="Z18" s="2">
        <f>'supply 2012-13'!Z18*GDP_Ratios!$E$10</f>
        <v>0</v>
      </c>
      <c r="AA18" s="2">
        <f>'supply 2012-13'!AA18*GDP_Ratios!$E$10</f>
        <v>0</v>
      </c>
      <c r="AB18" s="2">
        <f>'supply 2012-13'!AB18*GDP_Ratios!$E$10</f>
        <v>0</v>
      </c>
      <c r="AC18" s="2">
        <f>'supply 2012-13'!AC18*GDP_Ratios!$E$10</f>
        <v>0</v>
      </c>
      <c r="AD18" s="2">
        <f>'supply 2012-13'!AD18*GDP_Ratios!$E$10</f>
        <v>0</v>
      </c>
      <c r="AE18" s="2">
        <f>'supply 2012-13'!AE18*GDP_Ratios!$E$10</f>
        <v>0</v>
      </c>
      <c r="AF18" s="2">
        <f>'supply 2012-13'!AF18*GDP_Ratios!$E$10</f>
        <v>0</v>
      </c>
      <c r="AG18" s="2">
        <f>'supply 2012-13'!AG18*GDP_Ratios!$E$10</f>
        <v>0</v>
      </c>
      <c r="AH18" s="2">
        <f>'supply 2012-13'!AH18*GDP_Ratios!$E$10</f>
        <v>0</v>
      </c>
      <c r="AI18" s="2">
        <f>'supply 2012-13'!AI18*GDP_Ratios!$E$10</f>
        <v>0</v>
      </c>
      <c r="AJ18" s="2">
        <f>'supply 2012-13'!AJ18*GDP_Ratios!$E$10</f>
        <v>0</v>
      </c>
      <c r="AK18" s="2">
        <f>'supply 2012-13'!AK18*GDP_Ratios!$E$10</f>
        <v>0</v>
      </c>
      <c r="AL18" s="2">
        <f>'supply 2012-13'!AL18*GDP_Ratios!$E$10</f>
        <v>0</v>
      </c>
      <c r="AM18" s="2">
        <f>'supply 2012-13'!AM18*GDP_Ratios!$E$10</f>
        <v>0</v>
      </c>
      <c r="AN18" s="2">
        <f>'supply 2012-13'!AN18*GDP_Ratios!$E$10</f>
        <v>0</v>
      </c>
      <c r="AO18" s="2">
        <f>'supply 2012-13'!AO18*GDP_Ratios!$E$10</f>
        <v>0</v>
      </c>
      <c r="AP18" s="2">
        <f>'supply 2012-13'!AP18*GDP_Ratios!$E$10</f>
        <v>0</v>
      </c>
      <c r="AQ18" s="2">
        <f>'supply 2012-13'!AQ18*GDP_Ratios!$E$10</f>
        <v>0</v>
      </c>
      <c r="AR18" s="2">
        <f>'supply 2012-13'!AR18*GDP_Ratios!$E$10</f>
        <v>0</v>
      </c>
      <c r="AS18" s="2">
        <f>'supply 2012-13'!AS18*GDP_Ratios!$E$10</f>
        <v>0</v>
      </c>
      <c r="AT18" s="2">
        <f>'supply 2012-13'!AT18*GDP_Ratios!$E$10</f>
        <v>0</v>
      </c>
      <c r="AU18" s="2">
        <f>'supply 2012-13'!AU18*GDP_Ratios!$E$10</f>
        <v>0</v>
      </c>
      <c r="AV18" s="2">
        <f>'supply 2012-13'!AV18*GDP_Ratios!$E$10</f>
        <v>0</v>
      </c>
      <c r="AW18" s="2">
        <f>'supply 2012-13'!AW18*GDP_Ratios!$E$10</f>
        <v>0</v>
      </c>
      <c r="AX18" s="2">
        <f>'supply 2012-13'!AX18*GDP_Ratios!$E$10</f>
        <v>0</v>
      </c>
      <c r="AY18" s="2">
        <f>'supply 2012-13'!AY18*GDP_Ratios!$E$10</f>
        <v>0</v>
      </c>
      <c r="AZ18" s="2">
        <f>'supply 2012-13'!AZ18*GDP_Ratios!$E$10</f>
        <v>0</v>
      </c>
      <c r="BA18" s="2">
        <f>'supply 2012-13'!BA18*GDP_Ratios!$E$10</f>
        <v>0</v>
      </c>
      <c r="BB18" s="2">
        <f>'supply 2012-13'!BB18*GDP_Ratios!$E$10</f>
        <v>0</v>
      </c>
      <c r="BC18" s="2">
        <f>'supply 2012-13'!BC18*GDP_Ratios!$E$10</f>
        <v>0</v>
      </c>
      <c r="BD18" s="2">
        <f>'supply 2012-13'!BD18*GDP_Ratios!$E$10</f>
        <v>0</v>
      </c>
      <c r="BE18" s="2">
        <f>'supply 2012-13'!BE18*GDP_Ratios!$E$10</f>
        <v>0</v>
      </c>
      <c r="BF18" s="2">
        <f>'supply 2012-13'!BF18*GDP_Ratios!$E$10</f>
        <v>0</v>
      </c>
      <c r="BG18" s="2">
        <f>'supply 2012-13'!BG18*GDP_Ratios!$E$10</f>
        <v>0</v>
      </c>
      <c r="BH18" s="2">
        <f>'supply 2012-13'!BH18*GDP_Ratios!$E$10</f>
        <v>0</v>
      </c>
      <c r="BI18" s="2">
        <f>'supply 2012-13'!BI18*GDP_Ratios!$E$10</f>
        <v>0</v>
      </c>
      <c r="BJ18" s="2">
        <f>'supply 2012-13'!BJ18*GDP_Ratios!$E$10</f>
        <v>0</v>
      </c>
      <c r="BK18" s="2">
        <f>'supply 2012-13'!BK18*GDP_Ratios!$E$10</f>
        <v>0</v>
      </c>
      <c r="BL18" s="2">
        <f>'supply 2012-13'!BL18*GDP_Ratios!$E$10</f>
        <v>0</v>
      </c>
      <c r="BM18" s="2">
        <f>'supply 2012-13'!BM18*GDP_Ratios!$E$10</f>
        <v>0</v>
      </c>
      <c r="BN18" s="2">
        <f>'supply 2012-13'!BN18*GDP_Ratios!$E$10</f>
        <v>0</v>
      </c>
      <c r="BO18" s="2">
        <f>'supply 2012-13'!BO18*GDP_Ratios!$E$10</f>
        <v>0</v>
      </c>
      <c r="BP18" s="2">
        <f>'supply 2012-13'!BP18*GDP_Ratios!$E$10</f>
        <v>0</v>
      </c>
      <c r="BQ18" s="2">
        <f>'supply 2012-13'!BQ18*GDP_Ratios!$E$10</f>
        <v>1652903.1671468022</v>
      </c>
      <c r="BR18" s="2">
        <f>'supply 2012-13'!BR18*GDP_Ratios!$E$10</f>
        <v>-18135.646289699951</v>
      </c>
      <c r="BS18" s="2">
        <f>'supply 2012-13'!BS18*GDP_Ratios!$E$10</f>
        <v>1634767.5208571025</v>
      </c>
      <c r="BT18" s="2">
        <f>'supply 2012-13'!BT18*GDP_Ratios!$E$10</f>
        <v>0</v>
      </c>
      <c r="BU18" s="2">
        <f>'supply 2012-13'!BU18*GDP_Ratios!$E$10</f>
        <v>0</v>
      </c>
      <c r="BV18" s="2">
        <f>'supply 2012-13'!BV18*GDP_Ratios!$E$10</f>
        <v>0</v>
      </c>
      <c r="BW18" s="2">
        <f>'supply 2012-13'!BW18*GDP_Ratios!$E$10</f>
        <v>0</v>
      </c>
      <c r="BX18" s="2">
        <f>'supply 2012-13'!BX18*GDP_Ratios!$E$10</f>
        <v>0</v>
      </c>
      <c r="BY18" s="2">
        <f>'supply 2012-13'!BY18*GDP_Ratios!$E$10</f>
        <v>1634767.5208571025</v>
      </c>
      <c r="BZ18" s="2">
        <f>'supply 2012-13'!BZ18*GDP_Ratios!$E$10</f>
        <v>448673.72060509666</v>
      </c>
      <c r="CA18" s="2">
        <f>'supply 2012-13'!CA18*GDP_Ratios!$E$10</f>
        <v>2083441.2414621988</v>
      </c>
    </row>
    <row r="19" spans="1:79" x14ac:dyDescent="0.35">
      <c r="A19" s="21">
        <v>16</v>
      </c>
      <c r="B19" s="21" t="s">
        <v>95</v>
      </c>
      <c r="C19" s="2">
        <f>'supply 2012-13'!C19*GDP_Ratios!$E$10</f>
        <v>1302437.3310037111</v>
      </c>
      <c r="D19" s="2">
        <f>'supply 2012-13'!D19*GDP_Ratios!$E$10</f>
        <v>0</v>
      </c>
      <c r="E19" s="2">
        <f>'supply 2012-13'!E19*GDP_Ratios!$E$10</f>
        <v>0</v>
      </c>
      <c r="F19" s="2">
        <f>'supply 2012-13'!F19*GDP_Ratios!$E$10</f>
        <v>0</v>
      </c>
      <c r="G19" s="2">
        <f>'supply 2012-13'!G19*GDP_Ratios!$E$10</f>
        <v>0</v>
      </c>
      <c r="H19" s="2">
        <f>'supply 2012-13'!H19*GDP_Ratios!$E$10</f>
        <v>0</v>
      </c>
      <c r="I19" s="2">
        <f>'supply 2012-13'!I19*GDP_Ratios!$E$10</f>
        <v>0</v>
      </c>
      <c r="J19" s="2">
        <f>'supply 2012-13'!J19*GDP_Ratios!$E$10</f>
        <v>0</v>
      </c>
      <c r="K19" s="2">
        <f>'supply 2012-13'!K19*GDP_Ratios!$E$10</f>
        <v>0</v>
      </c>
      <c r="L19" s="2">
        <f>'supply 2012-13'!L19*GDP_Ratios!$E$10</f>
        <v>0</v>
      </c>
      <c r="M19" s="2">
        <f>'supply 2012-13'!M19*GDP_Ratios!$E$10</f>
        <v>0</v>
      </c>
      <c r="N19" s="2">
        <f>'supply 2012-13'!N19*GDP_Ratios!$E$10</f>
        <v>0</v>
      </c>
      <c r="O19" s="2">
        <f>'supply 2012-13'!O19*GDP_Ratios!$E$10</f>
        <v>0</v>
      </c>
      <c r="P19" s="2">
        <f>'supply 2012-13'!P19*GDP_Ratios!$E$10</f>
        <v>0</v>
      </c>
      <c r="Q19" s="2">
        <f>'supply 2012-13'!Q19*GDP_Ratios!$E$10</f>
        <v>0</v>
      </c>
      <c r="R19" s="2">
        <f>'supply 2012-13'!R19*GDP_Ratios!$E$10</f>
        <v>0</v>
      </c>
      <c r="S19" s="2">
        <f>'supply 2012-13'!S19*GDP_Ratios!$E$10</f>
        <v>0</v>
      </c>
      <c r="T19" s="2">
        <f>'supply 2012-13'!T19*GDP_Ratios!$E$10</f>
        <v>0</v>
      </c>
      <c r="U19" s="2">
        <f>'supply 2012-13'!U19*GDP_Ratios!$E$10</f>
        <v>0</v>
      </c>
      <c r="V19" s="2">
        <f>'supply 2012-13'!V19*GDP_Ratios!$E$10</f>
        <v>0</v>
      </c>
      <c r="W19" s="2">
        <f>'supply 2012-13'!W19*GDP_Ratios!$E$10</f>
        <v>0</v>
      </c>
      <c r="X19" s="2">
        <f>'supply 2012-13'!X19*GDP_Ratios!$E$10</f>
        <v>0</v>
      </c>
      <c r="Y19" s="2">
        <f>'supply 2012-13'!Y19*GDP_Ratios!$E$10</f>
        <v>0</v>
      </c>
      <c r="Z19" s="2">
        <f>'supply 2012-13'!Z19*GDP_Ratios!$E$10</f>
        <v>0</v>
      </c>
      <c r="AA19" s="2">
        <f>'supply 2012-13'!AA19*GDP_Ratios!$E$10</f>
        <v>0</v>
      </c>
      <c r="AB19" s="2">
        <f>'supply 2012-13'!AB19*GDP_Ratios!$E$10</f>
        <v>0</v>
      </c>
      <c r="AC19" s="2">
        <f>'supply 2012-13'!AC19*GDP_Ratios!$E$10</f>
        <v>0</v>
      </c>
      <c r="AD19" s="2">
        <f>'supply 2012-13'!AD19*GDP_Ratios!$E$10</f>
        <v>0</v>
      </c>
      <c r="AE19" s="2">
        <f>'supply 2012-13'!AE19*GDP_Ratios!$E$10</f>
        <v>0</v>
      </c>
      <c r="AF19" s="2">
        <f>'supply 2012-13'!AF19*GDP_Ratios!$E$10</f>
        <v>0</v>
      </c>
      <c r="AG19" s="2">
        <f>'supply 2012-13'!AG19*GDP_Ratios!$E$10</f>
        <v>0</v>
      </c>
      <c r="AH19" s="2">
        <f>'supply 2012-13'!AH19*GDP_Ratios!$E$10</f>
        <v>0</v>
      </c>
      <c r="AI19" s="2">
        <f>'supply 2012-13'!AI19*GDP_Ratios!$E$10</f>
        <v>0</v>
      </c>
      <c r="AJ19" s="2">
        <f>'supply 2012-13'!AJ19*GDP_Ratios!$E$10</f>
        <v>0</v>
      </c>
      <c r="AK19" s="2">
        <f>'supply 2012-13'!AK19*GDP_Ratios!$E$10</f>
        <v>0</v>
      </c>
      <c r="AL19" s="2">
        <f>'supply 2012-13'!AL19*GDP_Ratios!$E$10</f>
        <v>0</v>
      </c>
      <c r="AM19" s="2">
        <f>'supply 2012-13'!AM19*GDP_Ratios!$E$10</f>
        <v>0</v>
      </c>
      <c r="AN19" s="2">
        <f>'supply 2012-13'!AN19*GDP_Ratios!$E$10</f>
        <v>0</v>
      </c>
      <c r="AO19" s="2">
        <f>'supply 2012-13'!AO19*GDP_Ratios!$E$10</f>
        <v>0</v>
      </c>
      <c r="AP19" s="2">
        <f>'supply 2012-13'!AP19*GDP_Ratios!$E$10</f>
        <v>0</v>
      </c>
      <c r="AQ19" s="2">
        <f>'supply 2012-13'!AQ19*GDP_Ratios!$E$10</f>
        <v>0</v>
      </c>
      <c r="AR19" s="2">
        <f>'supply 2012-13'!AR19*GDP_Ratios!$E$10</f>
        <v>0</v>
      </c>
      <c r="AS19" s="2">
        <f>'supply 2012-13'!AS19*GDP_Ratios!$E$10</f>
        <v>0</v>
      </c>
      <c r="AT19" s="2">
        <f>'supply 2012-13'!AT19*GDP_Ratios!$E$10</f>
        <v>0</v>
      </c>
      <c r="AU19" s="2">
        <f>'supply 2012-13'!AU19*GDP_Ratios!$E$10</f>
        <v>0</v>
      </c>
      <c r="AV19" s="2">
        <f>'supply 2012-13'!AV19*GDP_Ratios!$E$10</f>
        <v>0</v>
      </c>
      <c r="AW19" s="2">
        <f>'supply 2012-13'!AW19*GDP_Ratios!$E$10</f>
        <v>0</v>
      </c>
      <c r="AX19" s="2">
        <f>'supply 2012-13'!AX19*GDP_Ratios!$E$10</f>
        <v>0</v>
      </c>
      <c r="AY19" s="2">
        <f>'supply 2012-13'!AY19*GDP_Ratios!$E$10</f>
        <v>0</v>
      </c>
      <c r="AZ19" s="2">
        <f>'supply 2012-13'!AZ19*GDP_Ratios!$E$10</f>
        <v>0</v>
      </c>
      <c r="BA19" s="2">
        <f>'supply 2012-13'!BA19*GDP_Ratios!$E$10</f>
        <v>0</v>
      </c>
      <c r="BB19" s="2">
        <f>'supply 2012-13'!BB19*GDP_Ratios!$E$10</f>
        <v>0</v>
      </c>
      <c r="BC19" s="2">
        <f>'supply 2012-13'!BC19*GDP_Ratios!$E$10</f>
        <v>0</v>
      </c>
      <c r="BD19" s="2">
        <f>'supply 2012-13'!BD19*GDP_Ratios!$E$10</f>
        <v>0</v>
      </c>
      <c r="BE19" s="2">
        <f>'supply 2012-13'!BE19*GDP_Ratios!$E$10</f>
        <v>0</v>
      </c>
      <c r="BF19" s="2">
        <f>'supply 2012-13'!BF19*GDP_Ratios!$E$10</f>
        <v>0</v>
      </c>
      <c r="BG19" s="2">
        <f>'supply 2012-13'!BG19*GDP_Ratios!$E$10</f>
        <v>0</v>
      </c>
      <c r="BH19" s="2">
        <f>'supply 2012-13'!BH19*GDP_Ratios!$E$10</f>
        <v>0</v>
      </c>
      <c r="BI19" s="2">
        <f>'supply 2012-13'!BI19*GDP_Ratios!$E$10</f>
        <v>0</v>
      </c>
      <c r="BJ19" s="2">
        <f>'supply 2012-13'!BJ19*GDP_Ratios!$E$10</f>
        <v>0</v>
      </c>
      <c r="BK19" s="2">
        <f>'supply 2012-13'!BK19*GDP_Ratios!$E$10</f>
        <v>0</v>
      </c>
      <c r="BL19" s="2">
        <f>'supply 2012-13'!BL19*GDP_Ratios!$E$10</f>
        <v>0</v>
      </c>
      <c r="BM19" s="2">
        <f>'supply 2012-13'!BM19*GDP_Ratios!$E$10</f>
        <v>0</v>
      </c>
      <c r="BN19" s="2">
        <f>'supply 2012-13'!BN19*GDP_Ratios!$E$10</f>
        <v>0</v>
      </c>
      <c r="BO19" s="2">
        <f>'supply 2012-13'!BO19*GDP_Ratios!$E$10</f>
        <v>0</v>
      </c>
      <c r="BP19" s="2">
        <f>'supply 2012-13'!BP19*GDP_Ratios!$E$10</f>
        <v>0</v>
      </c>
      <c r="BQ19" s="2">
        <f>'supply 2012-13'!BQ19*GDP_Ratios!$E$10</f>
        <v>1302437.3310037111</v>
      </c>
      <c r="BR19" s="2">
        <f>'supply 2012-13'!BR19*GDP_Ratios!$E$10</f>
        <v>-5563.1982756922998</v>
      </c>
      <c r="BS19" s="2">
        <f>'supply 2012-13'!BS19*GDP_Ratios!$E$10</f>
        <v>1296874.1327280188</v>
      </c>
      <c r="BT19" s="2">
        <f>'supply 2012-13'!BT19*GDP_Ratios!$E$10</f>
        <v>96066.450502764987</v>
      </c>
      <c r="BU19" s="2">
        <f>'supply 2012-13'!BU19*GDP_Ratios!$E$10</f>
        <v>0</v>
      </c>
      <c r="BV19" s="2">
        <f>'supply 2012-13'!BV19*GDP_Ratios!$E$10</f>
        <v>96066.450502764987</v>
      </c>
      <c r="BW19" s="2">
        <f>'supply 2012-13'!BW19*GDP_Ratios!$E$10</f>
        <v>590.96935802953965</v>
      </c>
      <c r="BX19" s="2">
        <f>'supply 2012-13'!BX19*GDP_Ratios!$E$10</f>
        <v>96657.419860794529</v>
      </c>
      <c r="BY19" s="2">
        <f>'supply 2012-13'!BY19*GDP_Ratios!$E$10</f>
        <v>1393531.5525888132</v>
      </c>
      <c r="BZ19" s="2">
        <f>'supply 2012-13'!BZ19*GDP_Ratios!$E$10</f>
        <v>272192.38164069795</v>
      </c>
      <c r="CA19" s="2">
        <f>'supply 2012-13'!CA19*GDP_Ratios!$E$10</f>
        <v>1665723.9342295113</v>
      </c>
    </row>
    <row r="20" spans="1:79" x14ac:dyDescent="0.35">
      <c r="A20" s="21">
        <v>17</v>
      </c>
      <c r="B20" s="21" t="s">
        <v>96</v>
      </c>
      <c r="C20" s="2">
        <f>'supply 2012-13'!C20*GDP_Ratios!$E$10</f>
        <v>2576138.7858881499</v>
      </c>
      <c r="D20" s="2">
        <f>'supply 2012-13'!D20*GDP_Ratios!$E$10</f>
        <v>0</v>
      </c>
      <c r="E20" s="2">
        <f>'supply 2012-13'!E20*GDP_Ratios!$E$10</f>
        <v>0</v>
      </c>
      <c r="F20" s="2">
        <f>'supply 2012-13'!F20*GDP_Ratios!$E$10</f>
        <v>0</v>
      </c>
      <c r="G20" s="2">
        <f>'supply 2012-13'!G20*GDP_Ratios!$E$10</f>
        <v>0</v>
      </c>
      <c r="H20" s="2">
        <f>'supply 2012-13'!H20*GDP_Ratios!$E$10</f>
        <v>0</v>
      </c>
      <c r="I20" s="2">
        <f>'supply 2012-13'!I20*GDP_Ratios!$E$10</f>
        <v>0</v>
      </c>
      <c r="J20" s="2">
        <f>'supply 2012-13'!J20*GDP_Ratios!$E$10</f>
        <v>0</v>
      </c>
      <c r="K20" s="2">
        <f>'supply 2012-13'!K20*GDP_Ratios!$E$10</f>
        <v>0</v>
      </c>
      <c r="L20" s="2">
        <f>'supply 2012-13'!L20*GDP_Ratios!$E$10</f>
        <v>0</v>
      </c>
      <c r="M20" s="2">
        <f>'supply 2012-13'!M20*GDP_Ratios!$E$10</f>
        <v>0</v>
      </c>
      <c r="N20" s="2">
        <f>'supply 2012-13'!N20*GDP_Ratios!$E$10</f>
        <v>0</v>
      </c>
      <c r="O20" s="2">
        <f>'supply 2012-13'!O20*GDP_Ratios!$E$10</f>
        <v>0</v>
      </c>
      <c r="P20" s="2">
        <f>'supply 2012-13'!P20*GDP_Ratios!$E$10</f>
        <v>0</v>
      </c>
      <c r="Q20" s="2">
        <f>'supply 2012-13'!Q20*GDP_Ratios!$E$10</f>
        <v>0</v>
      </c>
      <c r="R20" s="2">
        <f>'supply 2012-13'!R20*GDP_Ratios!$E$10</f>
        <v>0</v>
      </c>
      <c r="S20" s="2">
        <f>'supply 2012-13'!S20*GDP_Ratios!$E$10</f>
        <v>0</v>
      </c>
      <c r="T20" s="2">
        <f>'supply 2012-13'!T20*GDP_Ratios!$E$10</f>
        <v>0</v>
      </c>
      <c r="U20" s="2">
        <f>'supply 2012-13'!U20*GDP_Ratios!$E$10</f>
        <v>0</v>
      </c>
      <c r="V20" s="2">
        <f>'supply 2012-13'!V20*GDP_Ratios!$E$10</f>
        <v>0</v>
      </c>
      <c r="W20" s="2">
        <f>'supply 2012-13'!W20*GDP_Ratios!$E$10</f>
        <v>0</v>
      </c>
      <c r="X20" s="2">
        <f>'supply 2012-13'!X20*GDP_Ratios!$E$10</f>
        <v>0</v>
      </c>
      <c r="Y20" s="2">
        <f>'supply 2012-13'!Y20*GDP_Ratios!$E$10</f>
        <v>0</v>
      </c>
      <c r="Z20" s="2">
        <f>'supply 2012-13'!Z20*GDP_Ratios!$E$10</f>
        <v>0</v>
      </c>
      <c r="AA20" s="2">
        <f>'supply 2012-13'!AA20*GDP_Ratios!$E$10</f>
        <v>0</v>
      </c>
      <c r="AB20" s="2">
        <f>'supply 2012-13'!AB20*GDP_Ratios!$E$10</f>
        <v>0</v>
      </c>
      <c r="AC20" s="2">
        <f>'supply 2012-13'!AC20*GDP_Ratios!$E$10</f>
        <v>0</v>
      </c>
      <c r="AD20" s="2">
        <f>'supply 2012-13'!AD20*GDP_Ratios!$E$10</f>
        <v>0</v>
      </c>
      <c r="AE20" s="2">
        <f>'supply 2012-13'!AE20*GDP_Ratios!$E$10</f>
        <v>0</v>
      </c>
      <c r="AF20" s="2">
        <f>'supply 2012-13'!AF20*GDP_Ratios!$E$10</f>
        <v>0</v>
      </c>
      <c r="AG20" s="2">
        <f>'supply 2012-13'!AG20*GDP_Ratios!$E$10</f>
        <v>0</v>
      </c>
      <c r="AH20" s="2">
        <f>'supply 2012-13'!AH20*GDP_Ratios!$E$10</f>
        <v>0</v>
      </c>
      <c r="AI20" s="2">
        <f>'supply 2012-13'!AI20*GDP_Ratios!$E$10</f>
        <v>0</v>
      </c>
      <c r="AJ20" s="2">
        <f>'supply 2012-13'!AJ20*GDP_Ratios!$E$10</f>
        <v>0</v>
      </c>
      <c r="AK20" s="2">
        <f>'supply 2012-13'!AK20*GDP_Ratios!$E$10</f>
        <v>0</v>
      </c>
      <c r="AL20" s="2">
        <f>'supply 2012-13'!AL20*GDP_Ratios!$E$10</f>
        <v>0</v>
      </c>
      <c r="AM20" s="2">
        <f>'supply 2012-13'!AM20*GDP_Ratios!$E$10</f>
        <v>0</v>
      </c>
      <c r="AN20" s="2">
        <f>'supply 2012-13'!AN20*GDP_Ratios!$E$10</f>
        <v>0</v>
      </c>
      <c r="AO20" s="2">
        <f>'supply 2012-13'!AO20*GDP_Ratios!$E$10</f>
        <v>0</v>
      </c>
      <c r="AP20" s="2">
        <f>'supply 2012-13'!AP20*GDP_Ratios!$E$10</f>
        <v>0</v>
      </c>
      <c r="AQ20" s="2">
        <f>'supply 2012-13'!AQ20*GDP_Ratios!$E$10</f>
        <v>0</v>
      </c>
      <c r="AR20" s="2">
        <f>'supply 2012-13'!AR20*GDP_Ratios!$E$10</f>
        <v>0</v>
      </c>
      <c r="AS20" s="2">
        <f>'supply 2012-13'!AS20*GDP_Ratios!$E$10</f>
        <v>0</v>
      </c>
      <c r="AT20" s="2">
        <f>'supply 2012-13'!AT20*GDP_Ratios!$E$10</f>
        <v>0</v>
      </c>
      <c r="AU20" s="2">
        <f>'supply 2012-13'!AU20*GDP_Ratios!$E$10</f>
        <v>0</v>
      </c>
      <c r="AV20" s="2">
        <f>'supply 2012-13'!AV20*GDP_Ratios!$E$10</f>
        <v>0</v>
      </c>
      <c r="AW20" s="2">
        <f>'supply 2012-13'!AW20*GDP_Ratios!$E$10</f>
        <v>0</v>
      </c>
      <c r="AX20" s="2">
        <f>'supply 2012-13'!AX20*GDP_Ratios!$E$10</f>
        <v>0</v>
      </c>
      <c r="AY20" s="2">
        <f>'supply 2012-13'!AY20*GDP_Ratios!$E$10</f>
        <v>0</v>
      </c>
      <c r="AZ20" s="2">
        <f>'supply 2012-13'!AZ20*GDP_Ratios!$E$10</f>
        <v>0</v>
      </c>
      <c r="BA20" s="2">
        <f>'supply 2012-13'!BA20*GDP_Ratios!$E$10</f>
        <v>0</v>
      </c>
      <c r="BB20" s="2">
        <f>'supply 2012-13'!BB20*GDP_Ratios!$E$10</f>
        <v>0</v>
      </c>
      <c r="BC20" s="2">
        <f>'supply 2012-13'!BC20*GDP_Ratios!$E$10</f>
        <v>0</v>
      </c>
      <c r="BD20" s="2">
        <f>'supply 2012-13'!BD20*GDP_Ratios!$E$10</f>
        <v>0</v>
      </c>
      <c r="BE20" s="2">
        <f>'supply 2012-13'!BE20*GDP_Ratios!$E$10</f>
        <v>0</v>
      </c>
      <c r="BF20" s="2">
        <f>'supply 2012-13'!BF20*GDP_Ratios!$E$10</f>
        <v>0</v>
      </c>
      <c r="BG20" s="2">
        <f>'supply 2012-13'!BG20*GDP_Ratios!$E$10</f>
        <v>0</v>
      </c>
      <c r="BH20" s="2">
        <f>'supply 2012-13'!BH20*GDP_Ratios!$E$10</f>
        <v>0</v>
      </c>
      <c r="BI20" s="2">
        <f>'supply 2012-13'!BI20*GDP_Ratios!$E$10</f>
        <v>0</v>
      </c>
      <c r="BJ20" s="2">
        <f>'supply 2012-13'!BJ20*GDP_Ratios!$E$10</f>
        <v>0</v>
      </c>
      <c r="BK20" s="2">
        <f>'supply 2012-13'!BK20*GDP_Ratios!$E$10</f>
        <v>0</v>
      </c>
      <c r="BL20" s="2">
        <f>'supply 2012-13'!BL20*GDP_Ratios!$E$10</f>
        <v>0</v>
      </c>
      <c r="BM20" s="2">
        <f>'supply 2012-13'!BM20*GDP_Ratios!$E$10</f>
        <v>0</v>
      </c>
      <c r="BN20" s="2">
        <f>'supply 2012-13'!BN20*GDP_Ratios!$E$10</f>
        <v>0</v>
      </c>
      <c r="BO20" s="2">
        <f>'supply 2012-13'!BO20*GDP_Ratios!$E$10</f>
        <v>0</v>
      </c>
      <c r="BP20" s="2">
        <f>'supply 2012-13'!BP20*GDP_Ratios!$E$10</f>
        <v>0</v>
      </c>
      <c r="BQ20" s="2">
        <f>'supply 2012-13'!BQ20*GDP_Ratios!$E$10</f>
        <v>2576138.7858881499</v>
      </c>
      <c r="BR20" s="2">
        <f>'supply 2012-13'!BR20*GDP_Ratios!$E$10</f>
        <v>0</v>
      </c>
      <c r="BS20" s="2">
        <f>'supply 2012-13'!BS20*GDP_Ratios!$E$10</f>
        <v>2576138.7858881499</v>
      </c>
      <c r="BT20" s="2">
        <f>'supply 2012-13'!BT20*GDP_Ratios!$E$10</f>
        <v>0</v>
      </c>
      <c r="BU20" s="2">
        <f>'supply 2012-13'!BU20*GDP_Ratios!$E$10</f>
        <v>0</v>
      </c>
      <c r="BV20" s="2">
        <f>'supply 2012-13'!BV20*GDP_Ratios!$E$10</f>
        <v>0</v>
      </c>
      <c r="BW20" s="2">
        <f>'supply 2012-13'!BW20*GDP_Ratios!$E$10</f>
        <v>0</v>
      </c>
      <c r="BX20" s="2">
        <f>'supply 2012-13'!BX20*GDP_Ratios!$E$10</f>
        <v>0</v>
      </c>
      <c r="BY20" s="2">
        <f>'supply 2012-13'!BY20*GDP_Ratios!$E$10</f>
        <v>2576138.7858881499</v>
      </c>
      <c r="BZ20" s="2">
        <f>'supply 2012-13'!BZ20*GDP_Ratios!$E$10</f>
        <v>843074.71926741023</v>
      </c>
      <c r="CA20" s="2">
        <f>'supply 2012-13'!CA20*GDP_Ratios!$E$10</f>
        <v>3419213.5051555601</v>
      </c>
    </row>
    <row r="21" spans="1:79" x14ac:dyDescent="0.35">
      <c r="A21" s="21">
        <v>18</v>
      </c>
      <c r="B21" s="21" t="s">
        <v>97</v>
      </c>
      <c r="C21" s="2">
        <f>'supply 2012-13'!C21*GDP_Ratios!$E$10</f>
        <v>24326528.204246089</v>
      </c>
      <c r="D21" s="2">
        <f>'supply 2012-13'!D21*GDP_Ratios!$E$10</f>
        <v>0</v>
      </c>
      <c r="E21" s="2">
        <f>'supply 2012-13'!E21*GDP_Ratios!$E$10</f>
        <v>0</v>
      </c>
      <c r="F21" s="2">
        <f>'supply 2012-13'!F21*GDP_Ratios!$E$10</f>
        <v>0</v>
      </c>
      <c r="G21" s="2">
        <f>'supply 2012-13'!G21*GDP_Ratios!$E$10</f>
        <v>0</v>
      </c>
      <c r="H21" s="2">
        <f>'supply 2012-13'!H21*GDP_Ratios!$E$10</f>
        <v>0</v>
      </c>
      <c r="I21" s="2">
        <f>'supply 2012-13'!I21*GDP_Ratios!$E$10</f>
        <v>0</v>
      </c>
      <c r="J21" s="2">
        <f>'supply 2012-13'!J21*GDP_Ratios!$E$10</f>
        <v>0</v>
      </c>
      <c r="K21" s="2">
        <f>'supply 2012-13'!K21*GDP_Ratios!$E$10</f>
        <v>0</v>
      </c>
      <c r="L21" s="2">
        <f>'supply 2012-13'!L21*GDP_Ratios!$E$10</f>
        <v>0</v>
      </c>
      <c r="M21" s="2">
        <f>'supply 2012-13'!M21*GDP_Ratios!$E$10</f>
        <v>0</v>
      </c>
      <c r="N21" s="2">
        <f>'supply 2012-13'!N21*GDP_Ratios!$E$10</f>
        <v>0</v>
      </c>
      <c r="O21" s="2">
        <f>'supply 2012-13'!O21*GDP_Ratios!$E$10</f>
        <v>0</v>
      </c>
      <c r="P21" s="2">
        <f>'supply 2012-13'!P21*GDP_Ratios!$E$10</f>
        <v>0</v>
      </c>
      <c r="Q21" s="2">
        <f>'supply 2012-13'!Q21*GDP_Ratios!$E$10</f>
        <v>0</v>
      </c>
      <c r="R21" s="2">
        <f>'supply 2012-13'!R21*GDP_Ratios!$E$10</f>
        <v>0</v>
      </c>
      <c r="S21" s="2">
        <f>'supply 2012-13'!S21*GDP_Ratios!$E$10</f>
        <v>0</v>
      </c>
      <c r="T21" s="2">
        <f>'supply 2012-13'!T21*GDP_Ratios!$E$10</f>
        <v>0</v>
      </c>
      <c r="U21" s="2">
        <f>'supply 2012-13'!U21*GDP_Ratios!$E$10</f>
        <v>0</v>
      </c>
      <c r="V21" s="2">
        <f>'supply 2012-13'!V21*GDP_Ratios!$E$10</f>
        <v>0</v>
      </c>
      <c r="W21" s="2">
        <f>'supply 2012-13'!W21*GDP_Ratios!$E$10</f>
        <v>0</v>
      </c>
      <c r="X21" s="2">
        <f>'supply 2012-13'!X21*GDP_Ratios!$E$10</f>
        <v>0</v>
      </c>
      <c r="Y21" s="2">
        <f>'supply 2012-13'!Y21*GDP_Ratios!$E$10</f>
        <v>0</v>
      </c>
      <c r="Z21" s="2">
        <f>'supply 2012-13'!Z21*GDP_Ratios!$E$10</f>
        <v>0</v>
      </c>
      <c r="AA21" s="2">
        <f>'supply 2012-13'!AA21*GDP_Ratios!$E$10</f>
        <v>0</v>
      </c>
      <c r="AB21" s="2">
        <f>'supply 2012-13'!AB21*GDP_Ratios!$E$10</f>
        <v>0</v>
      </c>
      <c r="AC21" s="2">
        <f>'supply 2012-13'!AC21*GDP_Ratios!$E$10</f>
        <v>0</v>
      </c>
      <c r="AD21" s="2">
        <f>'supply 2012-13'!AD21*GDP_Ratios!$E$10</f>
        <v>0</v>
      </c>
      <c r="AE21" s="2">
        <f>'supply 2012-13'!AE21*GDP_Ratios!$E$10</f>
        <v>0</v>
      </c>
      <c r="AF21" s="2">
        <f>'supply 2012-13'!AF21*GDP_Ratios!$E$10</f>
        <v>0</v>
      </c>
      <c r="AG21" s="2">
        <f>'supply 2012-13'!AG21*GDP_Ratios!$E$10</f>
        <v>0</v>
      </c>
      <c r="AH21" s="2">
        <f>'supply 2012-13'!AH21*GDP_Ratios!$E$10</f>
        <v>0</v>
      </c>
      <c r="AI21" s="2">
        <f>'supply 2012-13'!AI21*GDP_Ratios!$E$10</f>
        <v>0</v>
      </c>
      <c r="AJ21" s="2">
        <f>'supply 2012-13'!AJ21*GDP_Ratios!$E$10</f>
        <v>0</v>
      </c>
      <c r="AK21" s="2">
        <f>'supply 2012-13'!AK21*GDP_Ratios!$E$10</f>
        <v>0</v>
      </c>
      <c r="AL21" s="2">
        <f>'supply 2012-13'!AL21*GDP_Ratios!$E$10</f>
        <v>0</v>
      </c>
      <c r="AM21" s="2">
        <f>'supply 2012-13'!AM21*GDP_Ratios!$E$10</f>
        <v>0</v>
      </c>
      <c r="AN21" s="2">
        <f>'supply 2012-13'!AN21*GDP_Ratios!$E$10</f>
        <v>0</v>
      </c>
      <c r="AO21" s="2">
        <f>'supply 2012-13'!AO21*GDP_Ratios!$E$10</f>
        <v>0</v>
      </c>
      <c r="AP21" s="2">
        <f>'supply 2012-13'!AP21*GDP_Ratios!$E$10</f>
        <v>0</v>
      </c>
      <c r="AQ21" s="2">
        <f>'supply 2012-13'!AQ21*GDP_Ratios!$E$10</f>
        <v>0</v>
      </c>
      <c r="AR21" s="2">
        <f>'supply 2012-13'!AR21*GDP_Ratios!$E$10</f>
        <v>0</v>
      </c>
      <c r="AS21" s="2">
        <f>'supply 2012-13'!AS21*GDP_Ratios!$E$10</f>
        <v>0</v>
      </c>
      <c r="AT21" s="2">
        <f>'supply 2012-13'!AT21*GDP_Ratios!$E$10</f>
        <v>0</v>
      </c>
      <c r="AU21" s="2">
        <f>'supply 2012-13'!AU21*GDP_Ratios!$E$10</f>
        <v>0</v>
      </c>
      <c r="AV21" s="2">
        <f>'supply 2012-13'!AV21*GDP_Ratios!$E$10</f>
        <v>0</v>
      </c>
      <c r="AW21" s="2">
        <f>'supply 2012-13'!AW21*GDP_Ratios!$E$10</f>
        <v>0</v>
      </c>
      <c r="AX21" s="2">
        <f>'supply 2012-13'!AX21*GDP_Ratios!$E$10</f>
        <v>0</v>
      </c>
      <c r="AY21" s="2">
        <f>'supply 2012-13'!AY21*GDP_Ratios!$E$10</f>
        <v>0</v>
      </c>
      <c r="AZ21" s="2">
        <f>'supply 2012-13'!AZ21*GDP_Ratios!$E$10</f>
        <v>0</v>
      </c>
      <c r="BA21" s="2">
        <f>'supply 2012-13'!BA21*GDP_Ratios!$E$10</f>
        <v>0</v>
      </c>
      <c r="BB21" s="2">
        <f>'supply 2012-13'!BB21*GDP_Ratios!$E$10</f>
        <v>0</v>
      </c>
      <c r="BC21" s="2">
        <f>'supply 2012-13'!BC21*GDP_Ratios!$E$10</f>
        <v>0</v>
      </c>
      <c r="BD21" s="2">
        <f>'supply 2012-13'!BD21*GDP_Ratios!$E$10</f>
        <v>0</v>
      </c>
      <c r="BE21" s="2">
        <f>'supply 2012-13'!BE21*GDP_Ratios!$E$10</f>
        <v>0</v>
      </c>
      <c r="BF21" s="2">
        <f>'supply 2012-13'!BF21*GDP_Ratios!$E$10</f>
        <v>0</v>
      </c>
      <c r="BG21" s="2">
        <f>'supply 2012-13'!BG21*GDP_Ratios!$E$10</f>
        <v>0</v>
      </c>
      <c r="BH21" s="2">
        <f>'supply 2012-13'!BH21*GDP_Ratios!$E$10</f>
        <v>0</v>
      </c>
      <c r="BI21" s="2">
        <f>'supply 2012-13'!BI21*GDP_Ratios!$E$10</f>
        <v>0</v>
      </c>
      <c r="BJ21" s="2">
        <f>'supply 2012-13'!BJ21*GDP_Ratios!$E$10</f>
        <v>0</v>
      </c>
      <c r="BK21" s="2">
        <f>'supply 2012-13'!BK21*GDP_Ratios!$E$10</f>
        <v>0</v>
      </c>
      <c r="BL21" s="2">
        <f>'supply 2012-13'!BL21*GDP_Ratios!$E$10</f>
        <v>0</v>
      </c>
      <c r="BM21" s="2">
        <f>'supply 2012-13'!BM21*GDP_Ratios!$E$10</f>
        <v>0</v>
      </c>
      <c r="BN21" s="2">
        <f>'supply 2012-13'!BN21*GDP_Ratios!$E$10</f>
        <v>0</v>
      </c>
      <c r="BO21" s="2">
        <f>'supply 2012-13'!BO21*GDP_Ratios!$E$10</f>
        <v>0</v>
      </c>
      <c r="BP21" s="2">
        <f>'supply 2012-13'!BP21*GDP_Ratios!$E$10</f>
        <v>0</v>
      </c>
      <c r="BQ21" s="2">
        <f>'supply 2012-13'!BQ21*GDP_Ratios!$E$10</f>
        <v>24326528.204246089</v>
      </c>
      <c r="BR21" s="61">
        <f>'supply 2012-13'!BR21*GDP_Ratios!$E$10</f>
        <v>153300.88153171077</v>
      </c>
      <c r="BS21" s="2">
        <f>'supply 2012-13'!BS21*GDP_Ratios!$E$10</f>
        <v>24479829.085777801</v>
      </c>
      <c r="BT21" s="2">
        <f>'supply 2012-13'!BT21*GDP_Ratios!$E$10</f>
        <v>506.27925404338902</v>
      </c>
      <c r="BU21" s="2">
        <f>'supply 2012-13'!BU21*GDP_Ratios!$E$10</f>
        <v>0</v>
      </c>
      <c r="BV21" s="2">
        <f>'supply 2012-13'!BV21*GDP_Ratios!$E$10</f>
        <v>506.27925404338902</v>
      </c>
      <c r="BW21" s="2">
        <f>'supply 2012-13'!BW21*GDP_Ratios!$E$10</f>
        <v>8237.4319249555447</v>
      </c>
      <c r="BX21" s="2">
        <f>'supply 2012-13'!BX21*GDP_Ratios!$E$10</f>
        <v>8743.711178998934</v>
      </c>
      <c r="BY21" s="2">
        <f>'supply 2012-13'!BY21*GDP_Ratios!$E$10</f>
        <v>24488572.796956804</v>
      </c>
      <c r="BZ21" s="2">
        <f>'supply 2012-13'!BZ21*GDP_Ratios!$E$10</f>
        <v>8791252.6771892998</v>
      </c>
      <c r="CA21" s="61">
        <f>'supply 2012-13'!CA21*GDP_Ratios!$E$10</f>
        <v>33279825.474146102</v>
      </c>
    </row>
    <row r="22" spans="1:79" x14ac:dyDescent="0.35">
      <c r="A22" s="21">
        <v>19</v>
      </c>
      <c r="B22" s="21" t="s">
        <v>98</v>
      </c>
      <c r="C22" s="2">
        <f>'supply 2012-13'!C22*GDP_Ratios!$E$10</f>
        <v>35932414.434169263</v>
      </c>
      <c r="D22" s="2">
        <f>'supply 2012-13'!D22*GDP_Ratios!$E$10</f>
        <v>0</v>
      </c>
      <c r="E22" s="2">
        <f>'supply 2012-13'!E22*GDP_Ratios!$E$10</f>
        <v>0</v>
      </c>
      <c r="F22" s="2">
        <f>'supply 2012-13'!F22*GDP_Ratios!$E$10</f>
        <v>0</v>
      </c>
      <c r="G22" s="2">
        <f>'supply 2012-13'!G22*GDP_Ratios!$E$10</f>
        <v>0</v>
      </c>
      <c r="H22" s="2">
        <f>'supply 2012-13'!H22*GDP_Ratios!$E$10</f>
        <v>0</v>
      </c>
      <c r="I22" s="2">
        <f>'supply 2012-13'!I22*GDP_Ratios!$E$10</f>
        <v>0</v>
      </c>
      <c r="J22" s="2">
        <f>'supply 2012-13'!J22*GDP_Ratios!$E$10</f>
        <v>0</v>
      </c>
      <c r="K22" s="2">
        <f>'supply 2012-13'!K22*GDP_Ratios!$E$10</f>
        <v>0</v>
      </c>
      <c r="L22" s="2">
        <f>'supply 2012-13'!L22*GDP_Ratios!$E$10</f>
        <v>0</v>
      </c>
      <c r="M22" s="2">
        <f>'supply 2012-13'!M22*GDP_Ratios!$E$10</f>
        <v>0</v>
      </c>
      <c r="N22" s="2">
        <f>'supply 2012-13'!N22*GDP_Ratios!$E$10</f>
        <v>0</v>
      </c>
      <c r="O22" s="2">
        <f>'supply 2012-13'!O22*GDP_Ratios!$E$10</f>
        <v>0</v>
      </c>
      <c r="P22" s="2">
        <f>'supply 2012-13'!P22*GDP_Ratios!$E$10</f>
        <v>0</v>
      </c>
      <c r="Q22" s="2">
        <f>'supply 2012-13'!Q22*GDP_Ratios!$E$10</f>
        <v>0</v>
      </c>
      <c r="R22" s="2">
        <f>'supply 2012-13'!R22*GDP_Ratios!$E$10</f>
        <v>0</v>
      </c>
      <c r="S22" s="2">
        <f>'supply 2012-13'!S22*GDP_Ratios!$E$10</f>
        <v>0</v>
      </c>
      <c r="T22" s="2">
        <f>'supply 2012-13'!T22*GDP_Ratios!$E$10</f>
        <v>0</v>
      </c>
      <c r="U22" s="2">
        <f>'supply 2012-13'!U22*GDP_Ratios!$E$10</f>
        <v>0</v>
      </c>
      <c r="V22" s="2">
        <f>'supply 2012-13'!V22*GDP_Ratios!$E$10</f>
        <v>0</v>
      </c>
      <c r="W22" s="2">
        <f>'supply 2012-13'!W22*GDP_Ratios!$E$10</f>
        <v>0</v>
      </c>
      <c r="X22" s="2">
        <f>'supply 2012-13'!X22*GDP_Ratios!$E$10</f>
        <v>0</v>
      </c>
      <c r="Y22" s="2">
        <f>'supply 2012-13'!Y22*GDP_Ratios!$E$10</f>
        <v>0</v>
      </c>
      <c r="Z22" s="2">
        <f>'supply 2012-13'!Z22*GDP_Ratios!$E$10</f>
        <v>0</v>
      </c>
      <c r="AA22" s="2">
        <f>'supply 2012-13'!AA22*GDP_Ratios!$E$10</f>
        <v>0</v>
      </c>
      <c r="AB22" s="2">
        <f>'supply 2012-13'!AB22*GDP_Ratios!$E$10</f>
        <v>0</v>
      </c>
      <c r="AC22" s="2">
        <f>'supply 2012-13'!AC22*GDP_Ratios!$E$10</f>
        <v>0</v>
      </c>
      <c r="AD22" s="2">
        <f>'supply 2012-13'!AD22*GDP_Ratios!$E$10</f>
        <v>0</v>
      </c>
      <c r="AE22" s="2">
        <f>'supply 2012-13'!AE22*GDP_Ratios!$E$10</f>
        <v>0</v>
      </c>
      <c r="AF22" s="2">
        <f>'supply 2012-13'!AF22*GDP_Ratios!$E$10</f>
        <v>0</v>
      </c>
      <c r="AG22" s="2">
        <f>'supply 2012-13'!AG22*GDP_Ratios!$E$10</f>
        <v>0</v>
      </c>
      <c r="AH22" s="2">
        <f>'supply 2012-13'!AH22*GDP_Ratios!$E$10</f>
        <v>0</v>
      </c>
      <c r="AI22" s="2">
        <f>'supply 2012-13'!AI22*GDP_Ratios!$E$10</f>
        <v>0</v>
      </c>
      <c r="AJ22" s="2">
        <f>'supply 2012-13'!AJ22*GDP_Ratios!$E$10</f>
        <v>0</v>
      </c>
      <c r="AK22" s="2">
        <f>'supply 2012-13'!AK22*GDP_Ratios!$E$10</f>
        <v>0</v>
      </c>
      <c r="AL22" s="2">
        <f>'supply 2012-13'!AL22*GDP_Ratios!$E$10</f>
        <v>0</v>
      </c>
      <c r="AM22" s="2">
        <f>'supply 2012-13'!AM22*GDP_Ratios!$E$10</f>
        <v>0</v>
      </c>
      <c r="AN22" s="2">
        <f>'supply 2012-13'!AN22*GDP_Ratios!$E$10</f>
        <v>0</v>
      </c>
      <c r="AO22" s="2">
        <f>'supply 2012-13'!AO22*GDP_Ratios!$E$10</f>
        <v>0</v>
      </c>
      <c r="AP22" s="2">
        <f>'supply 2012-13'!AP22*GDP_Ratios!$E$10</f>
        <v>0</v>
      </c>
      <c r="AQ22" s="2">
        <f>'supply 2012-13'!AQ22*GDP_Ratios!$E$10</f>
        <v>0</v>
      </c>
      <c r="AR22" s="2">
        <f>'supply 2012-13'!AR22*GDP_Ratios!$E$10</f>
        <v>0</v>
      </c>
      <c r="AS22" s="2">
        <f>'supply 2012-13'!AS22*GDP_Ratios!$E$10</f>
        <v>0</v>
      </c>
      <c r="AT22" s="2">
        <f>'supply 2012-13'!AT22*GDP_Ratios!$E$10</f>
        <v>0</v>
      </c>
      <c r="AU22" s="2">
        <f>'supply 2012-13'!AU22*GDP_Ratios!$E$10</f>
        <v>0</v>
      </c>
      <c r="AV22" s="2">
        <f>'supply 2012-13'!AV22*GDP_Ratios!$E$10</f>
        <v>0</v>
      </c>
      <c r="AW22" s="2">
        <f>'supply 2012-13'!AW22*GDP_Ratios!$E$10</f>
        <v>0</v>
      </c>
      <c r="AX22" s="2">
        <f>'supply 2012-13'!AX22*GDP_Ratios!$E$10</f>
        <v>0</v>
      </c>
      <c r="AY22" s="2">
        <f>'supply 2012-13'!AY22*GDP_Ratios!$E$10</f>
        <v>0</v>
      </c>
      <c r="AZ22" s="2">
        <f>'supply 2012-13'!AZ22*GDP_Ratios!$E$10</f>
        <v>0</v>
      </c>
      <c r="BA22" s="2">
        <f>'supply 2012-13'!BA22*GDP_Ratios!$E$10</f>
        <v>0</v>
      </c>
      <c r="BB22" s="2">
        <f>'supply 2012-13'!BB22*GDP_Ratios!$E$10</f>
        <v>0</v>
      </c>
      <c r="BC22" s="2">
        <f>'supply 2012-13'!BC22*GDP_Ratios!$E$10</f>
        <v>0</v>
      </c>
      <c r="BD22" s="2">
        <f>'supply 2012-13'!BD22*GDP_Ratios!$E$10</f>
        <v>0</v>
      </c>
      <c r="BE22" s="2">
        <f>'supply 2012-13'!BE22*GDP_Ratios!$E$10</f>
        <v>0</v>
      </c>
      <c r="BF22" s="2">
        <f>'supply 2012-13'!BF22*GDP_Ratios!$E$10</f>
        <v>0</v>
      </c>
      <c r="BG22" s="2">
        <f>'supply 2012-13'!BG22*GDP_Ratios!$E$10</f>
        <v>0</v>
      </c>
      <c r="BH22" s="2">
        <f>'supply 2012-13'!BH22*GDP_Ratios!$E$10</f>
        <v>0</v>
      </c>
      <c r="BI22" s="2">
        <f>'supply 2012-13'!BI22*GDP_Ratios!$E$10</f>
        <v>0</v>
      </c>
      <c r="BJ22" s="2">
        <f>'supply 2012-13'!BJ22*GDP_Ratios!$E$10</f>
        <v>0</v>
      </c>
      <c r="BK22" s="2">
        <f>'supply 2012-13'!BK22*GDP_Ratios!$E$10</f>
        <v>0</v>
      </c>
      <c r="BL22" s="2">
        <f>'supply 2012-13'!BL22*GDP_Ratios!$E$10</f>
        <v>0</v>
      </c>
      <c r="BM22" s="2">
        <f>'supply 2012-13'!BM22*GDP_Ratios!$E$10</f>
        <v>0</v>
      </c>
      <c r="BN22" s="2">
        <f>'supply 2012-13'!BN22*GDP_Ratios!$E$10</f>
        <v>0</v>
      </c>
      <c r="BO22" s="2">
        <f>'supply 2012-13'!BO22*GDP_Ratios!$E$10</f>
        <v>0</v>
      </c>
      <c r="BP22" s="2">
        <f>'supply 2012-13'!BP22*GDP_Ratios!$E$10</f>
        <v>0</v>
      </c>
      <c r="BQ22" s="2">
        <f>'supply 2012-13'!BQ22*GDP_Ratios!$E$10</f>
        <v>35932414.434169263</v>
      </c>
      <c r="BR22" s="2">
        <f>'supply 2012-13'!BR22*GDP_Ratios!$E$10</f>
        <v>10578.04125903609</v>
      </c>
      <c r="BS22" s="2">
        <f>'supply 2012-13'!BS22*GDP_Ratios!$E$10</f>
        <v>35942992.475428298</v>
      </c>
      <c r="BT22" s="2">
        <f>'supply 2012-13'!BT22*GDP_Ratios!$E$10</f>
        <v>102658.11699244067</v>
      </c>
      <c r="BU22" s="2">
        <f>'supply 2012-13'!BU22*GDP_Ratios!$E$10</f>
        <v>0</v>
      </c>
      <c r="BV22" s="2">
        <f>'supply 2012-13'!BV22*GDP_Ratios!$E$10</f>
        <v>102658.11699244067</v>
      </c>
      <c r="BW22" s="2">
        <f>'supply 2012-13'!BW22*GDP_Ratios!$E$10</f>
        <v>6212.1198356929453</v>
      </c>
      <c r="BX22" s="2">
        <f>'supply 2012-13'!BX22*GDP_Ratios!$E$10</f>
        <v>108870.23682813361</v>
      </c>
      <c r="BY22" s="2">
        <f>'supply 2012-13'!BY22*GDP_Ratios!$E$10</f>
        <v>36051862.712256432</v>
      </c>
      <c r="BZ22" s="2">
        <f>'supply 2012-13'!BZ22*GDP_Ratios!$E$10</f>
        <v>12461344.597179417</v>
      </c>
      <c r="CA22" s="2">
        <f>'supply 2012-13'!CA22*GDP_Ratios!$E$10</f>
        <v>48513207.309435852</v>
      </c>
    </row>
    <row r="23" spans="1:79" x14ac:dyDescent="0.35">
      <c r="A23" s="21">
        <v>20</v>
      </c>
      <c r="B23" s="21" t="s">
        <v>99</v>
      </c>
      <c r="C23" s="2">
        <f>'supply 2012-13'!C23*GDP_Ratios!$E$10</f>
        <v>29097737.393999718</v>
      </c>
      <c r="D23" s="2">
        <f>'supply 2012-13'!D23*GDP_Ratios!$E$10</f>
        <v>0</v>
      </c>
      <c r="E23" s="2">
        <f>'supply 2012-13'!E23*GDP_Ratios!$E$10</f>
        <v>0</v>
      </c>
      <c r="F23" s="2">
        <f>'supply 2012-13'!F23*GDP_Ratios!$E$10</f>
        <v>0</v>
      </c>
      <c r="G23" s="2">
        <f>'supply 2012-13'!G23*GDP_Ratios!$E$10</f>
        <v>0</v>
      </c>
      <c r="H23" s="2">
        <f>'supply 2012-13'!H23*GDP_Ratios!$E$10</f>
        <v>0</v>
      </c>
      <c r="I23" s="2">
        <f>'supply 2012-13'!I23*GDP_Ratios!$E$10</f>
        <v>0</v>
      </c>
      <c r="J23" s="2">
        <f>'supply 2012-13'!J23*GDP_Ratios!$E$10</f>
        <v>0</v>
      </c>
      <c r="K23" s="2">
        <f>'supply 2012-13'!K23*GDP_Ratios!$E$10</f>
        <v>0</v>
      </c>
      <c r="L23" s="2">
        <f>'supply 2012-13'!L23*GDP_Ratios!$E$10</f>
        <v>0</v>
      </c>
      <c r="M23" s="2">
        <f>'supply 2012-13'!M23*GDP_Ratios!$E$10</f>
        <v>0</v>
      </c>
      <c r="N23" s="2">
        <f>'supply 2012-13'!N23*GDP_Ratios!$E$10</f>
        <v>0</v>
      </c>
      <c r="O23" s="2">
        <f>'supply 2012-13'!O23*GDP_Ratios!$E$10</f>
        <v>0</v>
      </c>
      <c r="P23" s="2">
        <f>'supply 2012-13'!P23*GDP_Ratios!$E$10</f>
        <v>0</v>
      </c>
      <c r="Q23" s="2">
        <f>'supply 2012-13'!Q23*GDP_Ratios!$E$10</f>
        <v>0</v>
      </c>
      <c r="R23" s="2">
        <f>'supply 2012-13'!R23*GDP_Ratios!$E$10</f>
        <v>0</v>
      </c>
      <c r="S23" s="2">
        <f>'supply 2012-13'!S23*GDP_Ratios!$E$10</f>
        <v>0</v>
      </c>
      <c r="T23" s="2">
        <f>'supply 2012-13'!T23*GDP_Ratios!$E$10</f>
        <v>0</v>
      </c>
      <c r="U23" s="2">
        <f>'supply 2012-13'!U23*GDP_Ratios!$E$10</f>
        <v>0</v>
      </c>
      <c r="V23" s="2">
        <f>'supply 2012-13'!V23*GDP_Ratios!$E$10</f>
        <v>0</v>
      </c>
      <c r="W23" s="2">
        <f>'supply 2012-13'!W23*GDP_Ratios!$E$10</f>
        <v>0</v>
      </c>
      <c r="X23" s="2">
        <f>'supply 2012-13'!X23*GDP_Ratios!$E$10</f>
        <v>0</v>
      </c>
      <c r="Y23" s="2">
        <f>'supply 2012-13'!Y23*GDP_Ratios!$E$10</f>
        <v>0</v>
      </c>
      <c r="Z23" s="2">
        <f>'supply 2012-13'!Z23*GDP_Ratios!$E$10</f>
        <v>0</v>
      </c>
      <c r="AA23" s="2">
        <f>'supply 2012-13'!AA23*GDP_Ratios!$E$10</f>
        <v>0</v>
      </c>
      <c r="AB23" s="2">
        <f>'supply 2012-13'!AB23*GDP_Ratios!$E$10</f>
        <v>0</v>
      </c>
      <c r="AC23" s="2">
        <f>'supply 2012-13'!AC23*GDP_Ratios!$E$10</f>
        <v>0</v>
      </c>
      <c r="AD23" s="2">
        <f>'supply 2012-13'!AD23*GDP_Ratios!$E$10</f>
        <v>0</v>
      </c>
      <c r="AE23" s="2">
        <f>'supply 2012-13'!AE23*GDP_Ratios!$E$10</f>
        <v>0</v>
      </c>
      <c r="AF23" s="2">
        <f>'supply 2012-13'!AF23*GDP_Ratios!$E$10</f>
        <v>0</v>
      </c>
      <c r="AG23" s="2">
        <f>'supply 2012-13'!AG23*GDP_Ratios!$E$10</f>
        <v>0</v>
      </c>
      <c r="AH23" s="2">
        <f>'supply 2012-13'!AH23*GDP_Ratios!$E$10</f>
        <v>0</v>
      </c>
      <c r="AI23" s="2">
        <f>'supply 2012-13'!AI23*GDP_Ratios!$E$10</f>
        <v>0</v>
      </c>
      <c r="AJ23" s="2">
        <f>'supply 2012-13'!AJ23*GDP_Ratios!$E$10</f>
        <v>0</v>
      </c>
      <c r="AK23" s="2">
        <f>'supply 2012-13'!AK23*GDP_Ratios!$E$10</f>
        <v>0</v>
      </c>
      <c r="AL23" s="2">
        <f>'supply 2012-13'!AL23*GDP_Ratios!$E$10</f>
        <v>0</v>
      </c>
      <c r="AM23" s="2">
        <f>'supply 2012-13'!AM23*GDP_Ratios!$E$10</f>
        <v>0</v>
      </c>
      <c r="AN23" s="2">
        <f>'supply 2012-13'!AN23*GDP_Ratios!$E$10</f>
        <v>0</v>
      </c>
      <c r="AO23" s="2">
        <f>'supply 2012-13'!AO23*GDP_Ratios!$E$10</f>
        <v>0</v>
      </c>
      <c r="AP23" s="2">
        <f>'supply 2012-13'!AP23*GDP_Ratios!$E$10</f>
        <v>0</v>
      </c>
      <c r="AQ23" s="2">
        <f>'supply 2012-13'!AQ23*GDP_Ratios!$E$10</f>
        <v>0</v>
      </c>
      <c r="AR23" s="2">
        <f>'supply 2012-13'!AR23*GDP_Ratios!$E$10</f>
        <v>0</v>
      </c>
      <c r="AS23" s="2">
        <f>'supply 2012-13'!AS23*GDP_Ratios!$E$10</f>
        <v>0</v>
      </c>
      <c r="AT23" s="2">
        <f>'supply 2012-13'!AT23*GDP_Ratios!$E$10</f>
        <v>0</v>
      </c>
      <c r="AU23" s="2">
        <f>'supply 2012-13'!AU23*GDP_Ratios!$E$10</f>
        <v>0</v>
      </c>
      <c r="AV23" s="2">
        <f>'supply 2012-13'!AV23*GDP_Ratios!$E$10</f>
        <v>0</v>
      </c>
      <c r="AW23" s="2">
        <f>'supply 2012-13'!AW23*GDP_Ratios!$E$10</f>
        <v>0</v>
      </c>
      <c r="AX23" s="2">
        <f>'supply 2012-13'!AX23*GDP_Ratios!$E$10</f>
        <v>0</v>
      </c>
      <c r="AY23" s="2">
        <f>'supply 2012-13'!AY23*GDP_Ratios!$E$10</f>
        <v>0</v>
      </c>
      <c r="AZ23" s="2">
        <f>'supply 2012-13'!AZ23*GDP_Ratios!$E$10</f>
        <v>0</v>
      </c>
      <c r="BA23" s="2">
        <f>'supply 2012-13'!BA23*GDP_Ratios!$E$10</f>
        <v>0</v>
      </c>
      <c r="BB23" s="2">
        <f>'supply 2012-13'!BB23*GDP_Ratios!$E$10</f>
        <v>0</v>
      </c>
      <c r="BC23" s="2">
        <f>'supply 2012-13'!BC23*GDP_Ratios!$E$10</f>
        <v>0</v>
      </c>
      <c r="BD23" s="2">
        <f>'supply 2012-13'!BD23*GDP_Ratios!$E$10</f>
        <v>0</v>
      </c>
      <c r="BE23" s="2">
        <f>'supply 2012-13'!BE23*GDP_Ratios!$E$10</f>
        <v>0</v>
      </c>
      <c r="BF23" s="2">
        <f>'supply 2012-13'!BF23*GDP_Ratios!$E$10</f>
        <v>0</v>
      </c>
      <c r="BG23" s="2">
        <f>'supply 2012-13'!BG23*GDP_Ratios!$E$10</f>
        <v>0</v>
      </c>
      <c r="BH23" s="2">
        <f>'supply 2012-13'!BH23*GDP_Ratios!$E$10</f>
        <v>0</v>
      </c>
      <c r="BI23" s="2">
        <f>'supply 2012-13'!BI23*GDP_Ratios!$E$10</f>
        <v>0</v>
      </c>
      <c r="BJ23" s="2">
        <f>'supply 2012-13'!BJ23*GDP_Ratios!$E$10</f>
        <v>0</v>
      </c>
      <c r="BK23" s="2">
        <f>'supply 2012-13'!BK23*GDP_Ratios!$E$10</f>
        <v>0</v>
      </c>
      <c r="BL23" s="2">
        <f>'supply 2012-13'!BL23*GDP_Ratios!$E$10</f>
        <v>0</v>
      </c>
      <c r="BM23" s="2">
        <f>'supply 2012-13'!BM23*GDP_Ratios!$E$10</f>
        <v>0</v>
      </c>
      <c r="BN23" s="2">
        <f>'supply 2012-13'!BN23*GDP_Ratios!$E$10</f>
        <v>0</v>
      </c>
      <c r="BO23" s="2">
        <f>'supply 2012-13'!BO23*GDP_Ratios!$E$10</f>
        <v>0</v>
      </c>
      <c r="BP23" s="2">
        <f>'supply 2012-13'!BP23*GDP_Ratios!$E$10</f>
        <v>0</v>
      </c>
      <c r="BQ23" s="2">
        <f>'supply 2012-13'!BQ23*GDP_Ratios!$E$10</f>
        <v>29097737.393999718</v>
      </c>
      <c r="BR23" s="2">
        <f>'supply 2012-13'!BR23*GDP_Ratios!$E$10</f>
        <v>-2767891.1956101619</v>
      </c>
      <c r="BS23" s="2">
        <f>'supply 2012-13'!BS23*GDP_Ratios!$E$10</f>
        <v>26329846.198389556</v>
      </c>
      <c r="BT23" s="2">
        <f>'supply 2012-13'!BT23*GDP_Ratios!$E$10</f>
        <v>351966.36633098713</v>
      </c>
      <c r="BU23" s="2">
        <f>'supply 2012-13'!BU23*GDP_Ratios!$E$10</f>
        <v>0</v>
      </c>
      <c r="BV23" s="2">
        <f>'supply 2012-13'!BV23*GDP_Ratios!$E$10</f>
        <v>351966.36633098713</v>
      </c>
      <c r="BW23" s="2">
        <f>'supply 2012-13'!BW23*GDP_Ratios!$E$10</f>
        <v>2332.1279947485473</v>
      </c>
      <c r="BX23" s="2">
        <f>'supply 2012-13'!BX23*GDP_Ratios!$E$10</f>
        <v>354298.49432573566</v>
      </c>
      <c r="BY23" s="2">
        <f>'supply 2012-13'!BY23*GDP_Ratios!$E$10</f>
        <v>26684144.692715291</v>
      </c>
      <c r="BZ23" s="2">
        <f>'supply 2012-13'!BZ23*GDP_Ratios!$E$10</f>
        <v>13540022.487275515</v>
      </c>
      <c r="CA23" s="2">
        <f>'supply 2012-13'!CA23*GDP_Ratios!$E$10</f>
        <v>40224167.179990806</v>
      </c>
    </row>
    <row r="24" spans="1:79" x14ac:dyDescent="0.35">
      <c r="A24" s="21">
        <v>21</v>
      </c>
      <c r="B24" s="21" t="s">
        <v>100</v>
      </c>
      <c r="C24" s="2">
        <f>'supply 2012-13'!C24*GDP_Ratios!$E$10</f>
        <v>0</v>
      </c>
      <c r="D24" s="2">
        <f>'supply 2012-13'!D24*GDP_Ratios!$E$10</f>
        <v>62776188.497454762</v>
      </c>
      <c r="E24" s="2">
        <f>'supply 2012-13'!E24*GDP_Ratios!$E$10</f>
        <v>0</v>
      </c>
      <c r="F24" s="2">
        <f>'supply 2012-13'!F24*GDP_Ratios!$E$10</f>
        <v>0</v>
      </c>
      <c r="G24" s="2">
        <f>'supply 2012-13'!G24*GDP_Ratios!$E$10</f>
        <v>0</v>
      </c>
      <c r="H24" s="2">
        <f>'supply 2012-13'!H24*GDP_Ratios!$E$10</f>
        <v>0</v>
      </c>
      <c r="I24" s="2">
        <f>'supply 2012-13'!I24*GDP_Ratios!$E$10</f>
        <v>0</v>
      </c>
      <c r="J24" s="2">
        <f>'supply 2012-13'!J24*GDP_Ratios!$E$10</f>
        <v>0</v>
      </c>
      <c r="K24" s="2">
        <f>'supply 2012-13'!K24*GDP_Ratios!$E$10</f>
        <v>0</v>
      </c>
      <c r="L24" s="2">
        <f>'supply 2012-13'!L24*GDP_Ratios!$E$10</f>
        <v>0</v>
      </c>
      <c r="M24" s="2">
        <f>'supply 2012-13'!M24*GDP_Ratios!$E$10</f>
        <v>0</v>
      </c>
      <c r="N24" s="2">
        <f>'supply 2012-13'!N24*GDP_Ratios!$E$10</f>
        <v>0</v>
      </c>
      <c r="O24" s="2">
        <f>'supply 2012-13'!O24*GDP_Ratios!$E$10</f>
        <v>0</v>
      </c>
      <c r="P24" s="2">
        <f>'supply 2012-13'!P24*GDP_Ratios!$E$10</f>
        <v>0</v>
      </c>
      <c r="Q24" s="2">
        <f>'supply 2012-13'!Q24*GDP_Ratios!$E$10</f>
        <v>0</v>
      </c>
      <c r="R24" s="2">
        <f>'supply 2012-13'!R24*GDP_Ratios!$E$10</f>
        <v>0</v>
      </c>
      <c r="S24" s="2">
        <f>'supply 2012-13'!S24*GDP_Ratios!$E$10</f>
        <v>0</v>
      </c>
      <c r="T24" s="2">
        <f>'supply 2012-13'!T24*GDP_Ratios!$E$10</f>
        <v>0</v>
      </c>
      <c r="U24" s="2">
        <f>'supply 2012-13'!U24*GDP_Ratios!$E$10</f>
        <v>0</v>
      </c>
      <c r="V24" s="2">
        <f>'supply 2012-13'!V24*GDP_Ratios!$E$10</f>
        <v>0</v>
      </c>
      <c r="W24" s="2">
        <f>'supply 2012-13'!W24*GDP_Ratios!$E$10</f>
        <v>0</v>
      </c>
      <c r="X24" s="2">
        <f>'supply 2012-13'!X24*GDP_Ratios!$E$10</f>
        <v>0</v>
      </c>
      <c r="Y24" s="2">
        <f>'supply 2012-13'!Y24*GDP_Ratios!$E$10</f>
        <v>0</v>
      </c>
      <c r="Z24" s="2">
        <f>'supply 2012-13'!Z24*GDP_Ratios!$E$10</f>
        <v>0</v>
      </c>
      <c r="AA24" s="2">
        <f>'supply 2012-13'!AA24*GDP_Ratios!$E$10</f>
        <v>0</v>
      </c>
      <c r="AB24" s="2">
        <f>'supply 2012-13'!AB24*GDP_Ratios!$E$10</f>
        <v>0</v>
      </c>
      <c r="AC24" s="2">
        <f>'supply 2012-13'!AC24*GDP_Ratios!$E$10</f>
        <v>0</v>
      </c>
      <c r="AD24" s="2">
        <f>'supply 2012-13'!AD24*GDP_Ratios!$E$10</f>
        <v>0</v>
      </c>
      <c r="AE24" s="2">
        <f>'supply 2012-13'!AE24*GDP_Ratios!$E$10</f>
        <v>0</v>
      </c>
      <c r="AF24" s="2">
        <f>'supply 2012-13'!AF24*GDP_Ratios!$E$10</f>
        <v>0</v>
      </c>
      <c r="AG24" s="2">
        <f>'supply 2012-13'!AG24*GDP_Ratios!$E$10</f>
        <v>0</v>
      </c>
      <c r="AH24" s="2">
        <f>'supply 2012-13'!AH24*GDP_Ratios!$E$10</f>
        <v>0</v>
      </c>
      <c r="AI24" s="2">
        <f>'supply 2012-13'!AI24*GDP_Ratios!$E$10</f>
        <v>0</v>
      </c>
      <c r="AJ24" s="2">
        <f>'supply 2012-13'!AJ24*GDP_Ratios!$E$10</f>
        <v>0</v>
      </c>
      <c r="AK24" s="2">
        <f>'supply 2012-13'!AK24*GDP_Ratios!$E$10</f>
        <v>0</v>
      </c>
      <c r="AL24" s="2">
        <f>'supply 2012-13'!AL24*GDP_Ratios!$E$10</f>
        <v>0</v>
      </c>
      <c r="AM24" s="2">
        <f>'supply 2012-13'!AM24*GDP_Ratios!$E$10</f>
        <v>0</v>
      </c>
      <c r="AN24" s="2">
        <f>'supply 2012-13'!AN24*GDP_Ratios!$E$10</f>
        <v>0</v>
      </c>
      <c r="AO24" s="2">
        <f>'supply 2012-13'!AO24*GDP_Ratios!$E$10</f>
        <v>0</v>
      </c>
      <c r="AP24" s="2">
        <f>'supply 2012-13'!AP24*GDP_Ratios!$E$10</f>
        <v>0</v>
      </c>
      <c r="AQ24" s="2">
        <f>'supply 2012-13'!AQ24*GDP_Ratios!$E$10</f>
        <v>0</v>
      </c>
      <c r="AR24" s="2">
        <f>'supply 2012-13'!AR24*GDP_Ratios!$E$10</f>
        <v>0</v>
      </c>
      <c r="AS24" s="2">
        <f>'supply 2012-13'!AS24*GDP_Ratios!$E$10</f>
        <v>0</v>
      </c>
      <c r="AT24" s="2">
        <f>'supply 2012-13'!AT24*GDP_Ratios!$E$10</f>
        <v>0</v>
      </c>
      <c r="AU24" s="2">
        <f>'supply 2012-13'!AU24*GDP_Ratios!$E$10</f>
        <v>0</v>
      </c>
      <c r="AV24" s="2">
        <f>'supply 2012-13'!AV24*GDP_Ratios!$E$10</f>
        <v>0</v>
      </c>
      <c r="AW24" s="2">
        <f>'supply 2012-13'!AW24*GDP_Ratios!$E$10</f>
        <v>0</v>
      </c>
      <c r="AX24" s="2">
        <f>'supply 2012-13'!AX24*GDP_Ratios!$E$10</f>
        <v>0</v>
      </c>
      <c r="AY24" s="2">
        <f>'supply 2012-13'!AY24*GDP_Ratios!$E$10</f>
        <v>0</v>
      </c>
      <c r="AZ24" s="2">
        <f>'supply 2012-13'!AZ24*GDP_Ratios!$E$10</f>
        <v>0</v>
      </c>
      <c r="BA24" s="2">
        <f>'supply 2012-13'!BA24*GDP_Ratios!$E$10</f>
        <v>0</v>
      </c>
      <c r="BB24" s="2">
        <f>'supply 2012-13'!BB24*GDP_Ratios!$E$10</f>
        <v>0</v>
      </c>
      <c r="BC24" s="2">
        <f>'supply 2012-13'!BC24*GDP_Ratios!$E$10</f>
        <v>0</v>
      </c>
      <c r="BD24" s="2">
        <f>'supply 2012-13'!BD24*GDP_Ratios!$E$10</f>
        <v>0</v>
      </c>
      <c r="BE24" s="2">
        <f>'supply 2012-13'!BE24*GDP_Ratios!$E$10</f>
        <v>0</v>
      </c>
      <c r="BF24" s="2">
        <f>'supply 2012-13'!BF24*GDP_Ratios!$E$10</f>
        <v>0</v>
      </c>
      <c r="BG24" s="2">
        <f>'supply 2012-13'!BG24*GDP_Ratios!$E$10</f>
        <v>0</v>
      </c>
      <c r="BH24" s="2">
        <f>'supply 2012-13'!BH24*GDP_Ratios!$E$10</f>
        <v>0</v>
      </c>
      <c r="BI24" s="2">
        <f>'supply 2012-13'!BI24*GDP_Ratios!$E$10</f>
        <v>0</v>
      </c>
      <c r="BJ24" s="2">
        <f>'supply 2012-13'!BJ24*GDP_Ratios!$E$10</f>
        <v>0</v>
      </c>
      <c r="BK24" s="2">
        <f>'supply 2012-13'!BK24*GDP_Ratios!$E$10</f>
        <v>0</v>
      </c>
      <c r="BL24" s="2">
        <f>'supply 2012-13'!BL24*GDP_Ratios!$E$10</f>
        <v>0</v>
      </c>
      <c r="BM24" s="2">
        <f>'supply 2012-13'!BM24*GDP_Ratios!$E$10</f>
        <v>0</v>
      </c>
      <c r="BN24" s="2">
        <f>'supply 2012-13'!BN24*GDP_Ratios!$E$10</f>
        <v>0</v>
      </c>
      <c r="BO24" s="2">
        <f>'supply 2012-13'!BO24*GDP_Ratios!$E$10</f>
        <v>0</v>
      </c>
      <c r="BP24" s="2">
        <f>'supply 2012-13'!BP24*GDP_Ratios!$E$10</f>
        <v>0</v>
      </c>
      <c r="BQ24" s="2">
        <f>'supply 2012-13'!BQ24*GDP_Ratios!$E$10</f>
        <v>62776188.497454762</v>
      </c>
      <c r="BR24" s="2">
        <f>'supply 2012-13'!BR24*GDP_Ratios!$E$10</f>
        <v>0</v>
      </c>
      <c r="BS24" s="2">
        <f>'supply 2012-13'!BS24*GDP_Ratios!$E$10</f>
        <v>62776188.497454762</v>
      </c>
      <c r="BT24" s="2">
        <f>'supply 2012-13'!BT24*GDP_Ratios!$E$10</f>
        <v>0</v>
      </c>
      <c r="BU24" s="2">
        <f>'supply 2012-13'!BU24*GDP_Ratios!$E$10</f>
        <v>0</v>
      </c>
      <c r="BV24" s="2">
        <f>'supply 2012-13'!BV24*GDP_Ratios!$E$10</f>
        <v>0</v>
      </c>
      <c r="BW24" s="2">
        <f>'supply 2012-13'!BW24*GDP_Ratios!$E$10</f>
        <v>0</v>
      </c>
      <c r="BX24" s="2">
        <f>'supply 2012-13'!BX24*GDP_Ratios!$E$10</f>
        <v>0</v>
      </c>
      <c r="BY24" s="2">
        <f>'supply 2012-13'!BY24*GDP_Ratios!$E$10</f>
        <v>62776188.497454762</v>
      </c>
      <c r="BZ24" s="2">
        <f>'supply 2012-13'!BZ24*GDP_Ratios!$E$10</f>
        <v>13292015.498041337</v>
      </c>
      <c r="CA24" s="2">
        <f>'supply 2012-13'!CA24*GDP_Ratios!$E$10</f>
        <v>76068203.995496109</v>
      </c>
    </row>
    <row r="25" spans="1:79" x14ac:dyDescent="0.35">
      <c r="A25" s="21">
        <v>22</v>
      </c>
      <c r="B25" s="21" t="s">
        <v>101</v>
      </c>
      <c r="C25" s="2">
        <f>'supply 2012-13'!C25*GDP_Ratios!$E$10</f>
        <v>0</v>
      </c>
      <c r="D25" s="2">
        <f>'supply 2012-13'!D25*GDP_Ratios!$E$10</f>
        <v>90864.846834173266</v>
      </c>
      <c r="E25" s="2">
        <f>'supply 2012-13'!E25*GDP_Ratios!$E$10</f>
        <v>0</v>
      </c>
      <c r="F25" s="2">
        <f>'supply 2012-13'!F25*GDP_Ratios!$E$10</f>
        <v>0</v>
      </c>
      <c r="G25" s="2">
        <f>'supply 2012-13'!G25*GDP_Ratios!$E$10</f>
        <v>0</v>
      </c>
      <c r="H25" s="2">
        <f>'supply 2012-13'!H25*GDP_Ratios!$E$10</f>
        <v>0</v>
      </c>
      <c r="I25" s="2">
        <f>'supply 2012-13'!I25*GDP_Ratios!$E$10</f>
        <v>0</v>
      </c>
      <c r="J25" s="2">
        <f>'supply 2012-13'!J25*GDP_Ratios!$E$10</f>
        <v>0</v>
      </c>
      <c r="K25" s="2">
        <f>'supply 2012-13'!K25*GDP_Ratios!$E$10</f>
        <v>0</v>
      </c>
      <c r="L25" s="2">
        <f>'supply 2012-13'!L25*GDP_Ratios!$E$10</f>
        <v>0</v>
      </c>
      <c r="M25" s="2">
        <f>'supply 2012-13'!M25*GDP_Ratios!$E$10</f>
        <v>0</v>
      </c>
      <c r="N25" s="2">
        <f>'supply 2012-13'!N25*GDP_Ratios!$E$10</f>
        <v>0</v>
      </c>
      <c r="O25" s="2">
        <f>'supply 2012-13'!O25*GDP_Ratios!$E$10</f>
        <v>0</v>
      </c>
      <c r="P25" s="2">
        <f>'supply 2012-13'!P25*GDP_Ratios!$E$10</f>
        <v>0</v>
      </c>
      <c r="Q25" s="2">
        <f>'supply 2012-13'!Q25*GDP_Ratios!$E$10</f>
        <v>0</v>
      </c>
      <c r="R25" s="2">
        <f>'supply 2012-13'!R25*GDP_Ratios!$E$10</f>
        <v>0</v>
      </c>
      <c r="S25" s="2">
        <f>'supply 2012-13'!S25*GDP_Ratios!$E$10</f>
        <v>0</v>
      </c>
      <c r="T25" s="2">
        <f>'supply 2012-13'!T25*GDP_Ratios!$E$10</f>
        <v>0</v>
      </c>
      <c r="U25" s="2">
        <f>'supply 2012-13'!U25*GDP_Ratios!$E$10</f>
        <v>0</v>
      </c>
      <c r="V25" s="2">
        <f>'supply 2012-13'!V25*GDP_Ratios!$E$10</f>
        <v>0</v>
      </c>
      <c r="W25" s="2">
        <f>'supply 2012-13'!W25*GDP_Ratios!$E$10</f>
        <v>0</v>
      </c>
      <c r="X25" s="2">
        <f>'supply 2012-13'!X25*GDP_Ratios!$E$10</f>
        <v>0</v>
      </c>
      <c r="Y25" s="2">
        <f>'supply 2012-13'!Y25*GDP_Ratios!$E$10</f>
        <v>0</v>
      </c>
      <c r="Z25" s="2">
        <f>'supply 2012-13'!Z25*GDP_Ratios!$E$10</f>
        <v>0</v>
      </c>
      <c r="AA25" s="2">
        <f>'supply 2012-13'!AA25*GDP_Ratios!$E$10</f>
        <v>0</v>
      </c>
      <c r="AB25" s="2">
        <f>'supply 2012-13'!AB25*GDP_Ratios!$E$10</f>
        <v>0</v>
      </c>
      <c r="AC25" s="2">
        <f>'supply 2012-13'!AC25*GDP_Ratios!$E$10</f>
        <v>0</v>
      </c>
      <c r="AD25" s="2">
        <f>'supply 2012-13'!AD25*GDP_Ratios!$E$10</f>
        <v>0</v>
      </c>
      <c r="AE25" s="2">
        <f>'supply 2012-13'!AE25*GDP_Ratios!$E$10</f>
        <v>0</v>
      </c>
      <c r="AF25" s="2">
        <f>'supply 2012-13'!AF25*GDP_Ratios!$E$10</f>
        <v>0</v>
      </c>
      <c r="AG25" s="2">
        <f>'supply 2012-13'!AG25*GDP_Ratios!$E$10</f>
        <v>0</v>
      </c>
      <c r="AH25" s="2">
        <f>'supply 2012-13'!AH25*GDP_Ratios!$E$10</f>
        <v>0</v>
      </c>
      <c r="AI25" s="2">
        <f>'supply 2012-13'!AI25*GDP_Ratios!$E$10</f>
        <v>0</v>
      </c>
      <c r="AJ25" s="2">
        <f>'supply 2012-13'!AJ25*GDP_Ratios!$E$10</f>
        <v>0</v>
      </c>
      <c r="AK25" s="2">
        <f>'supply 2012-13'!AK25*GDP_Ratios!$E$10</f>
        <v>0</v>
      </c>
      <c r="AL25" s="2">
        <f>'supply 2012-13'!AL25*GDP_Ratios!$E$10</f>
        <v>0</v>
      </c>
      <c r="AM25" s="2">
        <f>'supply 2012-13'!AM25*GDP_Ratios!$E$10</f>
        <v>0</v>
      </c>
      <c r="AN25" s="2">
        <f>'supply 2012-13'!AN25*GDP_Ratios!$E$10</f>
        <v>0</v>
      </c>
      <c r="AO25" s="2">
        <f>'supply 2012-13'!AO25*GDP_Ratios!$E$10</f>
        <v>0</v>
      </c>
      <c r="AP25" s="2">
        <f>'supply 2012-13'!AP25*GDP_Ratios!$E$10</f>
        <v>0</v>
      </c>
      <c r="AQ25" s="2">
        <f>'supply 2012-13'!AQ25*GDP_Ratios!$E$10</f>
        <v>0</v>
      </c>
      <c r="AR25" s="2">
        <f>'supply 2012-13'!AR25*GDP_Ratios!$E$10</f>
        <v>0</v>
      </c>
      <c r="AS25" s="2">
        <f>'supply 2012-13'!AS25*GDP_Ratios!$E$10</f>
        <v>0</v>
      </c>
      <c r="AT25" s="2">
        <f>'supply 2012-13'!AT25*GDP_Ratios!$E$10</f>
        <v>0</v>
      </c>
      <c r="AU25" s="2">
        <f>'supply 2012-13'!AU25*GDP_Ratios!$E$10</f>
        <v>0</v>
      </c>
      <c r="AV25" s="2">
        <f>'supply 2012-13'!AV25*GDP_Ratios!$E$10</f>
        <v>0</v>
      </c>
      <c r="AW25" s="2">
        <f>'supply 2012-13'!AW25*GDP_Ratios!$E$10</f>
        <v>0</v>
      </c>
      <c r="AX25" s="2">
        <f>'supply 2012-13'!AX25*GDP_Ratios!$E$10</f>
        <v>0</v>
      </c>
      <c r="AY25" s="2">
        <f>'supply 2012-13'!AY25*GDP_Ratios!$E$10</f>
        <v>0</v>
      </c>
      <c r="AZ25" s="2">
        <f>'supply 2012-13'!AZ25*GDP_Ratios!$E$10</f>
        <v>0</v>
      </c>
      <c r="BA25" s="2">
        <f>'supply 2012-13'!BA25*GDP_Ratios!$E$10</f>
        <v>0</v>
      </c>
      <c r="BB25" s="2">
        <f>'supply 2012-13'!BB25*GDP_Ratios!$E$10</f>
        <v>0</v>
      </c>
      <c r="BC25" s="2">
        <f>'supply 2012-13'!BC25*GDP_Ratios!$E$10</f>
        <v>0</v>
      </c>
      <c r="BD25" s="2">
        <f>'supply 2012-13'!BD25*GDP_Ratios!$E$10</f>
        <v>0</v>
      </c>
      <c r="BE25" s="2">
        <f>'supply 2012-13'!BE25*GDP_Ratios!$E$10</f>
        <v>0</v>
      </c>
      <c r="BF25" s="2">
        <f>'supply 2012-13'!BF25*GDP_Ratios!$E$10</f>
        <v>0</v>
      </c>
      <c r="BG25" s="2">
        <f>'supply 2012-13'!BG25*GDP_Ratios!$E$10</f>
        <v>0</v>
      </c>
      <c r="BH25" s="2">
        <f>'supply 2012-13'!BH25*GDP_Ratios!$E$10</f>
        <v>0</v>
      </c>
      <c r="BI25" s="2">
        <f>'supply 2012-13'!BI25*GDP_Ratios!$E$10</f>
        <v>0</v>
      </c>
      <c r="BJ25" s="2">
        <f>'supply 2012-13'!BJ25*GDP_Ratios!$E$10</f>
        <v>0</v>
      </c>
      <c r="BK25" s="2">
        <f>'supply 2012-13'!BK25*GDP_Ratios!$E$10</f>
        <v>0</v>
      </c>
      <c r="BL25" s="2">
        <f>'supply 2012-13'!BL25*GDP_Ratios!$E$10</f>
        <v>0</v>
      </c>
      <c r="BM25" s="2">
        <f>'supply 2012-13'!BM25*GDP_Ratios!$E$10</f>
        <v>0</v>
      </c>
      <c r="BN25" s="2">
        <f>'supply 2012-13'!BN25*GDP_Ratios!$E$10</f>
        <v>0</v>
      </c>
      <c r="BO25" s="2">
        <f>'supply 2012-13'!BO25*GDP_Ratios!$E$10</f>
        <v>0</v>
      </c>
      <c r="BP25" s="2">
        <f>'supply 2012-13'!BP25*GDP_Ratios!$E$10</f>
        <v>0</v>
      </c>
      <c r="BQ25" s="2">
        <f>'supply 2012-13'!BQ25*GDP_Ratios!$E$10</f>
        <v>90864.846834173266</v>
      </c>
      <c r="BR25" s="2">
        <f>'supply 2012-13'!BR25*GDP_Ratios!$E$10</f>
        <v>-6.1438836584586971</v>
      </c>
      <c r="BS25" s="2">
        <f>'supply 2012-13'!BS25*GDP_Ratios!$E$10</f>
        <v>90858.702950514809</v>
      </c>
      <c r="BT25" s="2">
        <f>'supply 2012-13'!BT25*GDP_Ratios!$E$10</f>
        <v>0</v>
      </c>
      <c r="BU25" s="2">
        <f>'supply 2012-13'!BU25*GDP_Ratios!$E$10</f>
        <v>0</v>
      </c>
      <c r="BV25" s="2">
        <f>'supply 2012-13'!BV25*GDP_Ratios!$E$10</f>
        <v>0</v>
      </c>
      <c r="BW25" s="2">
        <f>'supply 2012-13'!BW25*GDP_Ratios!$E$10</f>
        <v>0</v>
      </c>
      <c r="BX25" s="2">
        <f>'supply 2012-13'!BX25*GDP_Ratios!$E$10</f>
        <v>0</v>
      </c>
      <c r="BY25" s="2">
        <f>'supply 2012-13'!BY25*GDP_Ratios!$E$10</f>
        <v>90858.702950514809</v>
      </c>
      <c r="BZ25" s="2">
        <f>'supply 2012-13'!BZ25*GDP_Ratios!$E$10</f>
        <v>16624.800470282098</v>
      </c>
      <c r="CA25" s="2">
        <f>'supply 2012-13'!CA25*GDP_Ratios!$E$10</f>
        <v>107483.5034207969</v>
      </c>
    </row>
    <row r="26" spans="1:79" x14ac:dyDescent="0.35">
      <c r="A26" s="21">
        <v>23</v>
      </c>
      <c r="B26" s="21" t="s">
        <v>102</v>
      </c>
      <c r="C26" s="2">
        <f>'supply 2012-13'!C26*GDP_Ratios!$E$10</f>
        <v>0</v>
      </c>
      <c r="D26" s="2">
        <f>'supply 2012-13'!D26*GDP_Ratios!$E$10</f>
        <v>11344177.293126713</v>
      </c>
      <c r="E26" s="2">
        <f>'supply 2012-13'!E26*GDP_Ratios!$E$10</f>
        <v>0</v>
      </c>
      <c r="F26" s="2">
        <f>'supply 2012-13'!F26*GDP_Ratios!$E$10</f>
        <v>0</v>
      </c>
      <c r="G26" s="2">
        <f>'supply 2012-13'!G26*GDP_Ratios!$E$10</f>
        <v>0</v>
      </c>
      <c r="H26" s="2">
        <f>'supply 2012-13'!H26*GDP_Ratios!$E$10</f>
        <v>0</v>
      </c>
      <c r="I26" s="2">
        <f>'supply 2012-13'!I26*GDP_Ratios!$E$10</f>
        <v>0</v>
      </c>
      <c r="J26" s="2">
        <f>'supply 2012-13'!J26*GDP_Ratios!$E$10</f>
        <v>0</v>
      </c>
      <c r="K26" s="2">
        <f>'supply 2012-13'!K26*GDP_Ratios!$E$10</f>
        <v>0</v>
      </c>
      <c r="L26" s="2">
        <f>'supply 2012-13'!L26*GDP_Ratios!$E$10</f>
        <v>0</v>
      </c>
      <c r="M26" s="2">
        <f>'supply 2012-13'!M26*GDP_Ratios!$E$10</f>
        <v>0</v>
      </c>
      <c r="N26" s="2">
        <f>'supply 2012-13'!N26*GDP_Ratios!$E$10</f>
        <v>0</v>
      </c>
      <c r="O26" s="2">
        <f>'supply 2012-13'!O26*GDP_Ratios!$E$10</f>
        <v>0</v>
      </c>
      <c r="P26" s="2">
        <f>'supply 2012-13'!P26*GDP_Ratios!$E$10</f>
        <v>0</v>
      </c>
      <c r="Q26" s="2">
        <f>'supply 2012-13'!Q26*GDP_Ratios!$E$10</f>
        <v>0</v>
      </c>
      <c r="R26" s="2">
        <f>'supply 2012-13'!R26*GDP_Ratios!$E$10</f>
        <v>0</v>
      </c>
      <c r="S26" s="2">
        <f>'supply 2012-13'!S26*GDP_Ratios!$E$10</f>
        <v>0</v>
      </c>
      <c r="T26" s="2">
        <f>'supply 2012-13'!T26*GDP_Ratios!$E$10</f>
        <v>0</v>
      </c>
      <c r="U26" s="2">
        <f>'supply 2012-13'!U26*GDP_Ratios!$E$10</f>
        <v>0</v>
      </c>
      <c r="V26" s="2">
        <f>'supply 2012-13'!V26*GDP_Ratios!$E$10</f>
        <v>0</v>
      </c>
      <c r="W26" s="2">
        <f>'supply 2012-13'!W26*GDP_Ratios!$E$10</f>
        <v>0</v>
      </c>
      <c r="X26" s="2">
        <f>'supply 2012-13'!X26*GDP_Ratios!$E$10</f>
        <v>0</v>
      </c>
      <c r="Y26" s="2">
        <f>'supply 2012-13'!Y26*GDP_Ratios!$E$10</f>
        <v>0</v>
      </c>
      <c r="Z26" s="2">
        <f>'supply 2012-13'!Z26*GDP_Ratios!$E$10</f>
        <v>0</v>
      </c>
      <c r="AA26" s="2">
        <f>'supply 2012-13'!AA26*GDP_Ratios!$E$10</f>
        <v>0</v>
      </c>
      <c r="AB26" s="2">
        <f>'supply 2012-13'!AB26*GDP_Ratios!$E$10</f>
        <v>0</v>
      </c>
      <c r="AC26" s="2">
        <f>'supply 2012-13'!AC26*GDP_Ratios!$E$10</f>
        <v>0</v>
      </c>
      <c r="AD26" s="2">
        <f>'supply 2012-13'!AD26*GDP_Ratios!$E$10</f>
        <v>0</v>
      </c>
      <c r="AE26" s="2">
        <f>'supply 2012-13'!AE26*GDP_Ratios!$E$10</f>
        <v>0</v>
      </c>
      <c r="AF26" s="2">
        <f>'supply 2012-13'!AF26*GDP_Ratios!$E$10</f>
        <v>0</v>
      </c>
      <c r="AG26" s="2">
        <f>'supply 2012-13'!AG26*GDP_Ratios!$E$10</f>
        <v>0</v>
      </c>
      <c r="AH26" s="2">
        <f>'supply 2012-13'!AH26*GDP_Ratios!$E$10</f>
        <v>0</v>
      </c>
      <c r="AI26" s="2">
        <f>'supply 2012-13'!AI26*GDP_Ratios!$E$10</f>
        <v>0</v>
      </c>
      <c r="AJ26" s="2">
        <f>'supply 2012-13'!AJ26*GDP_Ratios!$E$10</f>
        <v>0</v>
      </c>
      <c r="AK26" s="2">
        <f>'supply 2012-13'!AK26*GDP_Ratios!$E$10</f>
        <v>0</v>
      </c>
      <c r="AL26" s="2">
        <f>'supply 2012-13'!AL26*GDP_Ratios!$E$10</f>
        <v>0</v>
      </c>
      <c r="AM26" s="2">
        <f>'supply 2012-13'!AM26*GDP_Ratios!$E$10</f>
        <v>0</v>
      </c>
      <c r="AN26" s="2">
        <f>'supply 2012-13'!AN26*GDP_Ratios!$E$10</f>
        <v>0</v>
      </c>
      <c r="AO26" s="2">
        <f>'supply 2012-13'!AO26*GDP_Ratios!$E$10</f>
        <v>0</v>
      </c>
      <c r="AP26" s="2">
        <f>'supply 2012-13'!AP26*GDP_Ratios!$E$10</f>
        <v>0</v>
      </c>
      <c r="AQ26" s="2">
        <f>'supply 2012-13'!AQ26*GDP_Ratios!$E$10</f>
        <v>0</v>
      </c>
      <c r="AR26" s="2">
        <f>'supply 2012-13'!AR26*GDP_Ratios!$E$10</f>
        <v>0</v>
      </c>
      <c r="AS26" s="2">
        <f>'supply 2012-13'!AS26*GDP_Ratios!$E$10</f>
        <v>0</v>
      </c>
      <c r="AT26" s="2">
        <f>'supply 2012-13'!AT26*GDP_Ratios!$E$10</f>
        <v>0</v>
      </c>
      <c r="AU26" s="2">
        <f>'supply 2012-13'!AU26*GDP_Ratios!$E$10</f>
        <v>0</v>
      </c>
      <c r="AV26" s="2">
        <f>'supply 2012-13'!AV26*GDP_Ratios!$E$10</f>
        <v>0</v>
      </c>
      <c r="AW26" s="2">
        <f>'supply 2012-13'!AW26*GDP_Ratios!$E$10</f>
        <v>0</v>
      </c>
      <c r="AX26" s="2">
        <f>'supply 2012-13'!AX26*GDP_Ratios!$E$10</f>
        <v>0</v>
      </c>
      <c r="AY26" s="2">
        <f>'supply 2012-13'!AY26*GDP_Ratios!$E$10</f>
        <v>0</v>
      </c>
      <c r="AZ26" s="2">
        <f>'supply 2012-13'!AZ26*GDP_Ratios!$E$10</f>
        <v>0</v>
      </c>
      <c r="BA26" s="2">
        <f>'supply 2012-13'!BA26*GDP_Ratios!$E$10</f>
        <v>0</v>
      </c>
      <c r="BB26" s="2">
        <f>'supply 2012-13'!BB26*GDP_Ratios!$E$10</f>
        <v>0</v>
      </c>
      <c r="BC26" s="2">
        <f>'supply 2012-13'!BC26*GDP_Ratios!$E$10</f>
        <v>0</v>
      </c>
      <c r="BD26" s="2">
        <f>'supply 2012-13'!BD26*GDP_Ratios!$E$10</f>
        <v>0</v>
      </c>
      <c r="BE26" s="2">
        <f>'supply 2012-13'!BE26*GDP_Ratios!$E$10</f>
        <v>0</v>
      </c>
      <c r="BF26" s="2">
        <f>'supply 2012-13'!BF26*GDP_Ratios!$E$10</f>
        <v>0</v>
      </c>
      <c r="BG26" s="2">
        <f>'supply 2012-13'!BG26*GDP_Ratios!$E$10</f>
        <v>0</v>
      </c>
      <c r="BH26" s="2">
        <f>'supply 2012-13'!BH26*GDP_Ratios!$E$10</f>
        <v>0</v>
      </c>
      <c r="BI26" s="2">
        <f>'supply 2012-13'!BI26*GDP_Ratios!$E$10</f>
        <v>0</v>
      </c>
      <c r="BJ26" s="2">
        <f>'supply 2012-13'!BJ26*GDP_Ratios!$E$10</f>
        <v>0</v>
      </c>
      <c r="BK26" s="2">
        <f>'supply 2012-13'!BK26*GDP_Ratios!$E$10</f>
        <v>0</v>
      </c>
      <c r="BL26" s="2">
        <f>'supply 2012-13'!BL26*GDP_Ratios!$E$10</f>
        <v>0</v>
      </c>
      <c r="BM26" s="2">
        <f>'supply 2012-13'!BM26*GDP_Ratios!$E$10</f>
        <v>0</v>
      </c>
      <c r="BN26" s="2">
        <f>'supply 2012-13'!BN26*GDP_Ratios!$E$10</f>
        <v>0</v>
      </c>
      <c r="BO26" s="2">
        <f>'supply 2012-13'!BO26*GDP_Ratios!$E$10</f>
        <v>0</v>
      </c>
      <c r="BP26" s="2">
        <f>'supply 2012-13'!BP26*GDP_Ratios!$E$10</f>
        <v>0</v>
      </c>
      <c r="BQ26" s="2">
        <f>'supply 2012-13'!BQ26*GDP_Ratios!$E$10</f>
        <v>11344177.293126713</v>
      </c>
      <c r="BR26" s="2">
        <f>'supply 2012-13'!BR26*GDP_Ratios!$E$10</f>
        <v>1.7539697770676328</v>
      </c>
      <c r="BS26" s="2">
        <f>'supply 2012-13'!BS26*GDP_Ratios!$E$10</f>
        <v>11344179.047096491</v>
      </c>
      <c r="BT26" s="2">
        <f>'supply 2012-13'!BT26*GDP_Ratios!$E$10</f>
        <v>1032.4959419791412</v>
      </c>
      <c r="BU26" s="2">
        <f>'supply 2012-13'!BU26*GDP_Ratios!$E$10</f>
        <v>0</v>
      </c>
      <c r="BV26" s="2">
        <f>'supply 2012-13'!BV26*GDP_Ratios!$E$10</f>
        <v>1032.4959419791412</v>
      </c>
      <c r="BW26" s="2">
        <f>'supply 2012-13'!BW26*GDP_Ratios!$E$10</f>
        <v>224.33513640606066</v>
      </c>
      <c r="BX26" s="2">
        <f>'supply 2012-13'!BX26*GDP_Ratios!$E$10</f>
        <v>1256.8310783852019</v>
      </c>
      <c r="BY26" s="2">
        <f>'supply 2012-13'!BY26*GDP_Ratios!$E$10</f>
        <v>11345435.878174875</v>
      </c>
      <c r="BZ26" s="2">
        <f>'supply 2012-13'!BZ26*GDP_Ratios!$E$10</f>
        <v>2880193.6946414611</v>
      </c>
      <c r="CA26" s="2">
        <f>'supply 2012-13'!CA26*GDP_Ratios!$E$10</f>
        <v>14225629.572816337</v>
      </c>
    </row>
    <row r="27" spans="1:79" x14ac:dyDescent="0.35">
      <c r="A27" s="21">
        <v>24</v>
      </c>
      <c r="B27" s="21" t="s">
        <v>103</v>
      </c>
      <c r="C27" s="2">
        <f>'supply 2012-13'!C27*GDP_Ratios!$E$10</f>
        <v>0</v>
      </c>
      <c r="D27" s="2">
        <f>'supply 2012-13'!D27*GDP_Ratios!$E$10</f>
        <v>20434065.016074724</v>
      </c>
      <c r="E27" s="2">
        <f>'supply 2012-13'!E27*GDP_Ratios!$E$10</f>
        <v>0</v>
      </c>
      <c r="F27" s="2">
        <f>'supply 2012-13'!F27*GDP_Ratios!$E$10</f>
        <v>0</v>
      </c>
      <c r="G27" s="2">
        <f>'supply 2012-13'!G27*GDP_Ratios!$E$10</f>
        <v>0</v>
      </c>
      <c r="H27" s="2">
        <f>'supply 2012-13'!H27*GDP_Ratios!$E$10</f>
        <v>0</v>
      </c>
      <c r="I27" s="2">
        <f>'supply 2012-13'!I27*GDP_Ratios!$E$10</f>
        <v>0</v>
      </c>
      <c r="J27" s="2">
        <f>'supply 2012-13'!J27*GDP_Ratios!$E$10</f>
        <v>0</v>
      </c>
      <c r="K27" s="2">
        <f>'supply 2012-13'!K27*GDP_Ratios!$E$10</f>
        <v>0</v>
      </c>
      <c r="L27" s="2">
        <f>'supply 2012-13'!L27*GDP_Ratios!$E$10</f>
        <v>0</v>
      </c>
      <c r="M27" s="2">
        <f>'supply 2012-13'!M27*GDP_Ratios!$E$10</f>
        <v>0</v>
      </c>
      <c r="N27" s="2">
        <f>'supply 2012-13'!N27*GDP_Ratios!$E$10</f>
        <v>0</v>
      </c>
      <c r="O27" s="2">
        <f>'supply 2012-13'!O27*GDP_Ratios!$E$10</f>
        <v>0</v>
      </c>
      <c r="P27" s="2">
        <f>'supply 2012-13'!P27*GDP_Ratios!$E$10</f>
        <v>0</v>
      </c>
      <c r="Q27" s="2">
        <f>'supply 2012-13'!Q27*GDP_Ratios!$E$10</f>
        <v>0</v>
      </c>
      <c r="R27" s="2">
        <f>'supply 2012-13'!R27*GDP_Ratios!$E$10</f>
        <v>0</v>
      </c>
      <c r="S27" s="2">
        <f>'supply 2012-13'!S27*GDP_Ratios!$E$10</f>
        <v>0</v>
      </c>
      <c r="T27" s="2">
        <f>'supply 2012-13'!T27*GDP_Ratios!$E$10</f>
        <v>0</v>
      </c>
      <c r="U27" s="2">
        <f>'supply 2012-13'!U27*GDP_Ratios!$E$10</f>
        <v>0</v>
      </c>
      <c r="V27" s="2">
        <f>'supply 2012-13'!V27*GDP_Ratios!$E$10</f>
        <v>0</v>
      </c>
      <c r="W27" s="2">
        <f>'supply 2012-13'!W27*GDP_Ratios!$E$10</f>
        <v>0</v>
      </c>
      <c r="X27" s="2">
        <f>'supply 2012-13'!X27*GDP_Ratios!$E$10</f>
        <v>0</v>
      </c>
      <c r="Y27" s="2">
        <f>'supply 2012-13'!Y27*GDP_Ratios!$E$10</f>
        <v>0</v>
      </c>
      <c r="Z27" s="2">
        <f>'supply 2012-13'!Z27*GDP_Ratios!$E$10</f>
        <v>0</v>
      </c>
      <c r="AA27" s="2">
        <f>'supply 2012-13'!AA27*GDP_Ratios!$E$10</f>
        <v>0</v>
      </c>
      <c r="AB27" s="2">
        <f>'supply 2012-13'!AB27*GDP_Ratios!$E$10</f>
        <v>0</v>
      </c>
      <c r="AC27" s="2">
        <f>'supply 2012-13'!AC27*GDP_Ratios!$E$10</f>
        <v>0</v>
      </c>
      <c r="AD27" s="2">
        <f>'supply 2012-13'!AD27*GDP_Ratios!$E$10</f>
        <v>0</v>
      </c>
      <c r="AE27" s="2">
        <f>'supply 2012-13'!AE27*GDP_Ratios!$E$10</f>
        <v>0</v>
      </c>
      <c r="AF27" s="2">
        <f>'supply 2012-13'!AF27*GDP_Ratios!$E$10</f>
        <v>0</v>
      </c>
      <c r="AG27" s="2">
        <f>'supply 2012-13'!AG27*GDP_Ratios!$E$10</f>
        <v>0</v>
      </c>
      <c r="AH27" s="2">
        <f>'supply 2012-13'!AH27*GDP_Ratios!$E$10</f>
        <v>0</v>
      </c>
      <c r="AI27" s="2">
        <f>'supply 2012-13'!AI27*GDP_Ratios!$E$10</f>
        <v>0</v>
      </c>
      <c r="AJ27" s="2">
        <f>'supply 2012-13'!AJ27*GDP_Ratios!$E$10</f>
        <v>0</v>
      </c>
      <c r="AK27" s="2">
        <f>'supply 2012-13'!AK27*GDP_Ratios!$E$10</f>
        <v>0</v>
      </c>
      <c r="AL27" s="2">
        <f>'supply 2012-13'!AL27*GDP_Ratios!$E$10</f>
        <v>0</v>
      </c>
      <c r="AM27" s="2">
        <f>'supply 2012-13'!AM27*GDP_Ratios!$E$10</f>
        <v>0</v>
      </c>
      <c r="AN27" s="2">
        <f>'supply 2012-13'!AN27*GDP_Ratios!$E$10</f>
        <v>0</v>
      </c>
      <c r="AO27" s="2">
        <f>'supply 2012-13'!AO27*GDP_Ratios!$E$10</f>
        <v>0</v>
      </c>
      <c r="AP27" s="2">
        <f>'supply 2012-13'!AP27*GDP_Ratios!$E$10</f>
        <v>0</v>
      </c>
      <c r="AQ27" s="2">
        <f>'supply 2012-13'!AQ27*GDP_Ratios!$E$10</f>
        <v>0</v>
      </c>
      <c r="AR27" s="2">
        <f>'supply 2012-13'!AR27*GDP_Ratios!$E$10</f>
        <v>0</v>
      </c>
      <c r="AS27" s="2">
        <f>'supply 2012-13'!AS27*GDP_Ratios!$E$10</f>
        <v>0</v>
      </c>
      <c r="AT27" s="2">
        <f>'supply 2012-13'!AT27*GDP_Ratios!$E$10</f>
        <v>0</v>
      </c>
      <c r="AU27" s="2">
        <f>'supply 2012-13'!AU27*GDP_Ratios!$E$10</f>
        <v>0</v>
      </c>
      <c r="AV27" s="2">
        <f>'supply 2012-13'!AV27*GDP_Ratios!$E$10</f>
        <v>0</v>
      </c>
      <c r="AW27" s="2">
        <f>'supply 2012-13'!AW27*GDP_Ratios!$E$10</f>
        <v>0</v>
      </c>
      <c r="AX27" s="2">
        <f>'supply 2012-13'!AX27*GDP_Ratios!$E$10</f>
        <v>0</v>
      </c>
      <c r="AY27" s="2">
        <f>'supply 2012-13'!AY27*GDP_Ratios!$E$10</f>
        <v>0</v>
      </c>
      <c r="AZ27" s="2">
        <f>'supply 2012-13'!AZ27*GDP_Ratios!$E$10</f>
        <v>0</v>
      </c>
      <c r="BA27" s="2">
        <f>'supply 2012-13'!BA27*GDP_Ratios!$E$10</f>
        <v>0</v>
      </c>
      <c r="BB27" s="2">
        <f>'supply 2012-13'!BB27*GDP_Ratios!$E$10</f>
        <v>0</v>
      </c>
      <c r="BC27" s="2">
        <f>'supply 2012-13'!BC27*GDP_Ratios!$E$10</f>
        <v>0</v>
      </c>
      <c r="BD27" s="2">
        <f>'supply 2012-13'!BD27*GDP_Ratios!$E$10</f>
        <v>0</v>
      </c>
      <c r="BE27" s="2">
        <f>'supply 2012-13'!BE27*GDP_Ratios!$E$10</f>
        <v>0</v>
      </c>
      <c r="BF27" s="2">
        <f>'supply 2012-13'!BF27*GDP_Ratios!$E$10</f>
        <v>0</v>
      </c>
      <c r="BG27" s="2">
        <f>'supply 2012-13'!BG27*GDP_Ratios!$E$10</f>
        <v>0</v>
      </c>
      <c r="BH27" s="2">
        <f>'supply 2012-13'!BH27*GDP_Ratios!$E$10</f>
        <v>0</v>
      </c>
      <c r="BI27" s="2">
        <f>'supply 2012-13'!BI27*GDP_Ratios!$E$10</f>
        <v>0</v>
      </c>
      <c r="BJ27" s="2">
        <f>'supply 2012-13'!BJ27*GDP_Ratios!$E$10</f>
        <v>0</v>
      </c>
      <c r="BK27" s="2">
        <f>'supply 2012-13'!BK27*GDP_Ratios!$E$10</f>
        <v>0</v>
      </c>
      <c r="BL27" s="2">
        <f>'supply 2012-13'!BL27*GDP_Ratios!$E$10</f>
        <v>0</v>
      </c>
      <c r="BM27" s="2">
        <f>'supply 2012-13'!BM27*GDP_Ratios!$E$10</f>
        <v>0</v>
      </c>
      <c r="BN27" s="2">
        <f>'supply 2012-13'!BN27*GDP_Ratios!$E$10</f>
        <v>0</v>
      </c>
      <c r="BO27" s="2">
        <f>'supply 2012-13'!BO27*GDP_Ratios!$E$10</f>
        <v>0</v>
      </c>
      <c r="BP27" s="2">
        <f>'supply 2012-13'!BP27*GDP_Ratios!$E$10</f>
        <v>0</v>
      </c>
      <c r="BQ27" s="2">
        <f>'supply 2012-13'!BQ27*GDP_Ratios!$E$10</f>
        <v>20434065.016074724</v>
      </c>
      <c r="BR27" s="2">
        <f>'supply 2012-13'!BR27*GDP_Ratios!$E$10</f>
        <v>161938.91728360878</v>
      </c>
      <c r="BS27" s="2">
        <f>'supply 2012-13'!BS27*GDP_Ratios!$E$10</f>
        <v>20596003.933358334</v>
      </c>
      <c r="BT27" s="2">
        <f>'supply 2012-13'!BT27*GDP_Ratios!$E$10</f>
        <v>624538.46365922817</v>
      </c>
      <c r="BU27" s="2">
        <f>'supply 2012-13'!BU27*GDP_Ratios!$E$10</f>
        <v>0</v>
      </c>
      <c r="BV27" s="2">
        <f>'supply 2012-13'!BV27*GDP_Ratios!$E$10</f>
        <v>624538.46365922817</v>
      </c>
      <c r="BW27" s="2">
        <f>'supply 2012-13'!BW27*GDP_Ratios!$E$10</f>
        <v>101940.79388666498</v>
      </c>
      <c r="BX27" s="2">
        <f>'supply 2012-13'!BX27*GDP_Ratios!$E$10</f>
        <v>726479.2575458932</v>
      </c>
      <c r="BY27" s="2">
        <f>'supply 2012-13'!BY27*GDP_Ratios!$E$10</f>
        <v>21322483.190904226</v>
      </c>
      <c r="BZ27" s="2">
        <f>'supply 2012-13'!BZ27*GDP_Ratios!$E$10</f>
        <v>3712612.9645130653</v>
      </c>
      <c r="CA27" s="2">
        <f>'supply 2012-13'!CA27*GDP_Ratios!$E$10</f>
        <v>25035096.155417293</v>
      </c>
    </row>
    <row r="28" spans="1:79" x14ac:dyDescent="0.35">
      <c r="A28" s="21">
        <v>25</v>
      </c>
      <c r="B28" s="21" t="s">
        <v>104</v>
      </c>
      <c r="C28" s="2">
        <f>'supply 2012-13'!C28*GDP_Ratios!$E$10</f>
        <v>0</v>
      </c>
      <c r="D28" s="2">
        <f>'supply 2012-13'!D28*GDP_Ratios!$E$10</f>
        <v>0</v>
      </c>
      <c r="E28" s="2">
        <f>'supply 2012-13'!E28*GDP_Ratios!$E$10</f>
        <v>13300860.684483748</v>
      </c>
      <c r="F28" s="2">
        <f>'supply 2012-13'!F28*GDP_Ratios!$E$10</f>
        <v>0</v>
      </c>
      <c r="G28" s="2">
        <f>'supply 2012-13'!G28*GDP_Ratios!$E$10</f>
        <v>0</v>
      </c>
      <c r="H28" s="2">
        <f>'supply 2012-13'!H28*GDP_Ratios!$E$10</f>
        <v>0</v>
      </c>
      <c r="I28" s="2">
        <f>'supply 2012-13'!I28*GDP_Ratios!$E$10</f>
        <v>0</v>
      </c>
      <c r="J28" s="2">
        <f>'supply 2012-13'!J28*GDP_Ratios!$E$10</f>
        <v>0</v>
      </c>
      <c r="K28" s="2">
        <f>'supply 2012-13'!K28*GDP_Ratios!$E$10</f>
        <v>0</v>
      </c>
      <c r="L28" s="2">
        <f>'supply 2012-13'!L28*GDP_Ratios!$E$10</f>
        <v>0</v>
      </c>
      <c r="M28" s="2">
        <f>'supply 2012-13'!M28*GDP_Ratios!$E$10</f>
        <v>0</v>
      </c>
      <c r="N28" s="2">
        <f>'supply 2012-13'!N28*GDP_Ratios!$E$10</f>
        <v>0</v>
      </c>
      <c r="O28" s="2">
        <f>'supply 2012-13'!O28*GDP_Ratios!$E$10</f>
        <v>0</v>
      </c>
      <c r="P28" s="2">
        <f>'supply 2012-13'!P28*GDP_Ratios!$E$10</f>
        <v>0</v>
      </c>
      <c r="Q28" s="2">
        <f>'supply 2012-13'!Q28*GDP_Ratios!$E$10</f>
        <v>0</v>
      </c>
      <c r="R28" s="2">
        <f>'supply 2012-13'!R28*GDP_Ratios!$E$10</f>
        <v>0</v>
      </c>
      <c r="S28" s="2">
        <f>'supply 2012-13'!S28*GDP_Ratios!$E$10</f>
        <v>0</v>
      </c>
      <c r="T28" s="2">
        <f>'supply 2012-13'!T28*GDP_Ratios!$E$10</f>
        <v>0</v>
      </c>
      <c r="U28" s="2">
        <f>'supply 2012-13'!U28*GDP_Ratios!$E$10</f>
        <v>0</v>
      </c>
      <c r="V28" s="2">
        <f>'supply 2012-13'!V28*GDP_Ratios!$E$10</f>
        <v>0</v>
      </c>
      <c r="W28" s="2">
        <f>'supply 2012-13'!W28*GDP_Ratios!$E$10</f>
        <v>0</v>
      </c>
      <c r="X28" s="2">
        <f>'supply 2012-13'!X28*GDP_Ratios!$E$10</f>
        <v>0</v>
      </c>
      <c r="Y28" s="2">
        <f>'supply 2012-13'!Y28*GDP_Ratios!$E$10</f>
        <v>0</v>
      </c>
      <c r="Z28" s="2">
        <f>'supply 2012-13'!Z28*GDP_Ratios!$E$10</f>
        <v>0</v>
      </c>
      <c r="AA28" s="2">
        <f>'supply 2012-13'!AA28*GDP_Ratios!$E$10</f>
        <v>0</v>
      </c>
      <c r="AB28" s="2">
        <f>'supply 2012-13'!AB28*GDP_Ratios!$E$10</f>
        <v>0</v>
      </c>
      <c r="AC28" s="2">
        <f>'supply 2012-13'!AC28*GDP_Ratios!$E$10</f>
        <v>0</v>
      </c>
      <c r="AD28" s="2">
        <f>'supply 2012-13'!AD28*GDP_Ratios!$E$10</f>
        <v>0</v>
      </c>
      <c r="AE28" s="2">
        <f>'supply 2012-13'!AE28*GDP_Ratios!$E$10</f>
        <v>0</v>
      </c>
      <c r="AF28" s="2">
        <f>'supply 2012-13'!AF28*GDP_Ratios!$E$10</f>
        <v>0</v>
      </c>
      <c r="AG28" s="2">
        <f>'supply 2012-13'!AG28*GDP_Ratios!$E$10</f>
        <v>0</v>
      </c>
      <c r="AH28" s="2">
        <f>'supply 2012-13'!AH28*GDP_Ratios!$E$10</f>
        <v>0</v>
      </c>
      <c r="AI28" s="2">
        <f>'supply 2012-13'!AI28*GDP_Ratios!$E$10</f>
        <v>0</v>
      </c>
      <c r="AJ28" s="2">
        <f>'supply 2012-13'!AJ28*GDP_Ratios!$E$10</f>
        <v>0</v>
      </c>
      <c r="AK28" s="2">
        <f>'supply 2012-13'!AK28*GDP_Ratios!$E$10</f>
        <v>0</v>
      </c>
      <c r="AL28" s="2">
        <f>'supply 2012-13'!AL28*GDP_Ratios!$E$10</f>
        <v>0</v>
      </c>
      <c r="AM28" s="2">
        <f>'supply 2012-13'!AM28*GDP_Ratios!$E$10</f>
        <v>0</v>
      </c>
      <c r="AN28" s="2">
        <f>'supply 2012-13'!AN28*GDP_Ratios!$E$10</f>
        <v>0</v>
      </c>
      <c r="AO28" s="2">
        <f>'supply 2012-13'!AO28*GDP_Ratios!$E$10</f>
        <v>0</v>
      </c>
      <c r="AP28" s="2">
        <f>'supply 2012-13'!AP28*GDP_Ratios!$E$10</f>
        <v>0</v>
      </c>
      <c r="AQ28" s="2">
        <f>'supply 2012-13'!AQ28*GDP_Ratios!$E$10</f>
        <v>0</v>
      </c>
      <c r="AR28" s="2">
        <f>'supply 2012-13'!AR28*GDP_Ratios!$E$10</f>
        <v>0</v>
      </c>
      <c r="AS28" s="2">
        <f>'supply 2012-13'!AS28*GDP_Ratios!$E$10</f>
        <v>0</v>
      </c>
      <c r="AT28" s="2">
        <f>'supply 2012-13'!AT28*GDP_Ratios!$E$10</f>
        <v>0</v>
      </c>
      <c r="AU28" s="2">
        <f>'supply 2012-13'!AU28*GDP_Ratios!$E$10</f>
        <v>0</v>
      </c>
      <c r="AV28" s="2">
        <f>'supply 2012-13'!AV28*GDP_Ratios!$E$10</f>
        <v>0</v>
      </c>
      <c r="AW28" s="2">
        <f>'supply 2012-13'!AW28*GDP_Ratios!$E$10</f>
        <v>0</v>
      </c>
      <c r="AX28" s="2">
        <f>'supply 2012-13'!AX28*GDP_Ratios!$E$10</f>
        <v>0</v>
      </c>
      <c r="AY28" s="2">
        <f>'supply 2012-13'!AY28*GDP_Ratios!$E$10</f>
        <v>0</v>
      </c>
      <c r="AZ28" s="2">
        <f>'supply 2012-13'!AZ28*GDP_Ratios!$E$10</f>
        <v>0</v>
      </c>
      <c r="BA28" s="2">
        <f>'supply 2012-13'!BA28*GDP_Ratios!$E$10</f>
        <v>0</v>
      </c>
      <c r="BB28" s="2">
        <f>'supply 2012-13'!BB28*GDP_Ratios!$E$10</f>
        <v>0</v>
      </c>
      <c r="BC28" s="2">
        <f>'supply 2012-13'!BC28*GDP_Ratios!$E$10</f>
        <v>0</v>
      </c>
      <c r="BD28" s="2">
        <f>'supply 2012-13'!BD28*GDP_Ratios!$E$10</f>
        <v>0</v>
      </c>
      <c r="BE28" s="2">
        <f>'supply 2012-13'!BE28*GDP_Ratios!$E$10</f>
        <v>0</v>
      </c>
      <c r="BF28" s="2">
        <f>'supply 2012-13'!BF28*GDP_Ratios!$E$10</f>
        <v>0</v>
      </c>
      <c r="BG28" s="2">
        <f>'supply 2012-13'!BG28*GDP_Ratios!$E$10</f>
        <v>0</v>
      </c>
      <c r="BH28" s="2">
        <f>'supply 2012-13'!BH28*GDP_Ratios!$E$10</f>
        <v>0</v>
      </c>
      <c r="BI28" s="2">
        <f>'supply 2012-13'!BI28*GDP_Ratios!$E$10</f>
        <v>0</v>
      </c>
      <c r="BJ28" s="2">
        <f>'supply 2012-13'!BJ28*GDP_Ratios!$E$10</f>
        <v>0</v>
      </c>
      <c r="BK28" s="2">
        <f>'supply 2012-13'!BK28*GDP_Ratios!$E$10</f>
        <v>0</v>
      </c>
      <c r="BL28" s="2">
        <f>'supply 2012-13'!BL28*GDP_Ratios!$E$10</f>
        <v>0</v>
      </c>
      <c r="BM28" s="2">
        <f>'supply 2012-13'!BM28*GDP_Ratios!$E$10</f>
        <v>0</v>
      </c>
      <c r="BN28" s="2">
        <f>'supply 2012-13'!BN28*GDP_Ratios!$E$10</f>
        <v>0</v>
      </c>
      <c r="BO28" s="2">
        <f>'supply 2012-13'!BO28*GDP_Ratios!$E$10</f>
        <v>0</v>
      </c>
      <c r="BP28" s="2">
        <f>'supply 2012-13'!BP28*GDP_Ratios!$E$10</f>
        <v>0</v>
      </c>
      <c r="BQ28" s="2">
        <f>'supply 2012-13'!BQ28*GDP_Ratios!$E$10</f>
        <v>13300860.684483748</v>
      </c>
      <c r="BR28" s="2">
        <f>'supply 2012-13'!BR28*GDP_Ratios!$E$10</f>
        <v>610675.83325464709</v>
      </c>
      <c r="BS28" s="2">
        <f>'supply 2012-13'!BS28*GDP_Ratios!$E$10</f>
        <v>13911536.517738394</v>
      </c>
      <c r="BT28" s="2">
        <f>'supply 2012-13'!BT28*GDP_Ratios!$E$10</f>
        <v>0</v>
      </c>
      <c r="BU28" s="2">
        <f>'supply 2012-13'!BU28*GDP_Ratios!$E$10</f>
        <v>0</v>
      </c>
      <c r="BV28" s="2">
        <f>'supply 2012-13'!BV28*GDP_Ratios!$E$10</f>
        <v>0</v>
      </c>
      <c r="BW28" s="2">
        <f>'supply 2012-13'!BW28*GDP_Ratios!$E$10</f>
        <v>0</v>
      </c>
      <c r="BX28" s="2">
        <f>'supply 2012-13'!BX28*GDP_Ratios!$E$10</f>
        <v>0</v>
      </c>
      <c r="BY28" s="2">
        <f>'supply 2012-13'!BY28*GDP_Ratios!$E$10</f>
        <v>13911536.517738394</v>
      </c>
      <c r="BZ28" s="2">
        <f>'supply 2012-13'!BZ28*GDP_Ratios!$E$10</f>
        <v>3547653.9595054514</v>
      </c>
      <c r="CA28" s="2">
        <f>'supply 2012-13'!CA28*GDP_Ratios!$E$10</f>
        <v>17459190.477243848</v>
      </c>
    </row>
    <row r="29" spans="1:79" x14ac:dyDescent="0.35">
      <c r="A29" s="21">
        <v>26</v>
      </c>
      <c r="B29" s="21" t="s">
        <v>105</v>
      </c>
      <c r="C29" s="2">
        <f>'supply 2012-13'!C29*GDP_Ratios!$E$10</f>
        <v>0</v>
      </c>
      <c r="D29" s="2">
        <f>'supply 2012-13'!D29*GDP_Ratios!$E$10</f>
        <v>0</v>
      </c>
      <c r="E29" s="2">
        <f>'supply 2012-13'!E29*GDP_Ratios!$E$10</f>
        <v>9261864.9993235655</v>
      </c>
      <c r="F29" s="2">
        <f>'supply 2012-13'!F29*GDP_Ratios!$E$10</f>
        <v>0</v>
      </c>
      <c r="G29" s="2">
        <f>'supply 2012-13'!G29*GDP_Ratios!$E$10</f>
        <v>0</v>
      </c>
      <c r="H29" s="2">
        <f>'supply 2012-13'!H29*GDP_Ratios!$E$10</f>
        <v>0</v>
      </c>
      <c r="I29" s="2">
        <f>'supply 2012-13'!I29*GDP_Ratios!$E$10</f>
        <v>0</v>
      </c>
      <c r="J29" s="2">
        <f>'supply 2012-13'!J29*GDP_Ratios!$E$10</f>
        <v>0</v>
      </c>
      <c r="K29" s="2">
        <f>'supply 2012-13'!K29*GDP_Ratios!$E$10</f>
        <v>0</v>
      </c>
      <c r="L29" s="2">
        <f>'supply 2012-13'!L29*GDP_Ratios!$E$10</f>
        <v>0</v>
      </c>
      <c r="M29" s="2">
        <f>'supply 2012-13'!M29*GDP_Ratios!$E$10</f>
        <v>0</v>
      </c>
      <c r="N29" s="2">
        <f>'supply 2012-13'!N29*GDP_Ratios!$E$10</f>
        <v>0</v>
      </c>
      <c r="O29" s="2">
        <f>'supply 2012-13'!O29*GDP_Ratios!$E$10</f>
        <v>0</v>
      </c>
      <c r="P29" s="2">
        <f>'supply 2012-13'!P29*GDP_Ratios!$E$10</f>
        <v>0</v>
      </c>
      <c r="Q29" s="2">
        <f>'supply 2012-13'!Q29*GDP_Ratios!$E$10</f>
        <v>0</v>
      </c>
      <c r="R29" s="2">
        <f>'supply 2012-13'!R29*GDP_Ratios!$E$10</f>
        <v>0</v>
      </c>
      <c r="S29" s="2">
        <f>'supply 2012-13'!S29*GDP_Ratios!$E$10</f>
        <v>0</v>
      </c>
      <c r="T29" s="2">
        <f>'supply 2012-13'!T29*GDP_Ratios!$E$10</f>
        <v>0</v>
      </c>
      <c r="U29" s="2">
        <f>'supply 2012-13'!U29*GDP_Ratios!$E$10</f>
        <v>0</v>
      </c>
      <c r="V29" s="2">
        <f>'supply 2012-13'!V29*GDP_Ratios!$E$10</f>
        <v>0</v>
      </c>
      <c r="W29" s="2">
        <f>'supply 2012-13'!W29*GDP_Ratios!$E$10</f>
        <v>0</v>
      </c>
      <c r="X29" s="2">
        <f>'supply 2012-13'!X29*GDP_Ratios!$E$10</f>
        <v>0</v>
      </c>
      <c r="Y29" s="2">
        <f>'supply 2012-13'!Y29*GDP_Ratios!$E$10</f>
        <v>0</v>
      </c>
      <c r="Z29" s="2">
        <f>'supply 2012-13'!Z29*GDP_Ratios!$E$10</f>
        <v>0</v>
      </c>
      <c r="AA29" s="2">
        <f>'supply 2012-13'!AA29*GDP_Ratios!$E$10</f>
        <v>0</v>
      </c>
      <c r="AB29" s="2">
        <f>'supply 2012-13'!AB29*GDP_Ratios!$E$10</f>
        <v>0</v>
      </c>
      <c r="AC29" s="2">
        <f>'supply 2012-13'!AC29*GDP_Ratios!$E$10</f>
        <v>0</v>
      </c>
      <c r="AD29" s="2">
        <f>'supply 2012-13'!AD29*GDP_Ratios!$E$10</f>
        <v>0</v>
      </c>
      <c r="AE29" s="2">
        <f>'supply 2012-13'!AE29*GDP_Ratios!$E$10</f>
        <v>0</v>
      </c>
      <c r="AF29" s="2">
        <f>'supply 2012-13'!AF29*GDP_Ratios!$E$10</f>
        <v>0</v>
      </c>
      <c r="AG29" s="2">
        <f>'supply 2012-13'!AG29*GDP_Ratios!$E$10</f>
        <v>0</v>
      </c>
      <c r="AH29" s="2">
        <f>'supply 2012-13'!AH29*GDP_Ratios!$E$10</f>
        <v>0</v>
      </c>
      <c r="AI29" s="2">
        <f>'supply 2012-13'!AI29*GDP_Ratios!$E$10</f>
        <v>0</v>
      </c>
      <c r="AJ29" s="2">
        <f>'supply 2012-13'!AJ29*GDP_Ratios!$E$10</f>
        <v>0</v>
      </c>
      <c r="AK29" s="2">
        <f>'supply 2012-13'!AK29*GDP_Ratios!$E$10</f>
        <v>0</v>
      </c>
      <c r="AL29" s="2">
        <f>'supply 2012-13'!AL29*GDP_Ratios!$E$10</f>
        <v>0</v>
      </c>
      <c r="AM29" s="2">
        <f>'supply 2012-13'!AM29*GDP_Ratios!$E$10</f>
        <v>0</v>
      </c>
      <c r="AN29" s="2">
        <f>'supply 2012-13'!AN29*GDP_Ratios!$E$10</f>
        <v>0</v>
      </c>
      <c r="AO29" s="2">
        <f>'supply 2012-13'!AO29*GDP_Ratios!$E$10</f>
        <v>0</v>
      </c>
      <c r="AP29" s="2">
        <f>'supply 2012-13'!AP29*GDP_Ratios!$E$10</f>
        <v>0</v>
      </c>
      <c r="AQ29" s="2">
        <f>'supply 2012-13'!AQ29*GDP_Ratios!$E$10</f>
        <v>0</v>
      </c>
      <c r="AR29" s="2">
        <f>'supply 2012-13'!AR29*GDP_Ratios!$E$10</f>
        <v>0</v>
      </c>
      <c r="AS29" s="2">
        <f>'supply 2012-13'!AS29*GDP_Ratios!$E$10</f>
        <v>0</v>
      </c>
      <c r="AT29" s="2">
        <f>'supply 2012-13'!AT29*GDP_Ratios!$E$10</f>
        <v>0</v>
      </c>
      <c r="AU29" s="2">
        <f>'supply 2012-13'!AU29*GDP_Ratios!$E$10</f>
        <v>0</v>
      </c>
      <c r="AV29" s="2">
        <f>'supply 2012-13'!AV29*GDP_Ratios!$E$10</f>
        <v>0</v>
      </c>
      <c r="AW29" s="2">
        <f>'supply 2012-13'!AW29*GDP_Ratios!$E$10</f>
        <v>0</v>
      </c>
      <c r="AX29" s="2">
        <f>'supply 2012-13'!AX29*GDP_Ratios!$E$10</f>
        <v>0</v>
      </c>
      <c r="AY29" s="2">
        <f>'supply 2012-13'!AY29*GDP_Ratios!$E$10</f>
        <v>0</v>
      </c>
      <c r="AZ29" s="2">
        <f>'supply 2012-13'!AZ29*GDP_Ratios!$E$10</f>
        <v>0</v>
      </c>
      <c r="BA29" s="2">
        <f>'supply 2012-13'!BA29*GDP_Ratios!$E$10</f>
        <v>0</v>
      </c>
      <c r="BB29" s="2">
        <f>'supply 2012-13'!BB29*GDP_Ratios!$E$10</f>
        <v>0</v>
      </c>
      <c r="BC29" s="2">
        <f>'supply 2012-13'!BC29*GDP_Ratios!$E$10</f>
        <v>0</v>
      </c>
      <c r="BD29" s="2">
        <f>'supply 2012-13'!BD29*GDP_Ratios!$E$10</f>
        <v>0</v>
      </c>
      <c r="BE29" s="2">
        <f>'supply 2012-13'!BE29*GDP_Ratios!$E$10</f>
        <v>0</v>
      </c>
      <c r="BF29" s="2">
        <f>'supply 2012-13'!BF29*GDP_Ratios!$E$10</f>
        <v>0</v>
      </c>
      <c r="BG29" s="2">
        <f>'supply 2012-13'!BG29*GDP_Ratios!$E$10</f>
        <v>0</v>
      </c>
      <c r="BH29" s="2">
        <f>'supply 2012-13'!BH29*GDP_Ratios!$E$10</f>
        <v>0</v>
      </c>
      <c r="BI29" s="2">
        <f>'supply 2012-13'!BI29*GDP_Ratios!$E$10</f>
        <v>0</v>
      </c>
      <c r="BJ29" s="2">
        <f>'supply 2012-13'!BJ29*GDP_Ratios!$E$10</f>
        <v>0</v>
      </c>
      <c r="BK29" s="2">
        <f>'supply 2012-13'!BK29*GDP_Ratios!$E$10</f>
        <v>0</v>
      </c>
      <c r="BL29" s="2">
        <f>'supply 2012-13'!BL29*GDP_Ratios!$E$10</f>
        <v>0</v>
      </c>
      <c r="BM29" s="2">
        <f>'supply 2012-13'!BM29*GDP_Ratios!$E$10</f>
        <v>0</v>
      </c>
      <c r="BN29" s="2">
        <f>'supply 2012-13'!BN29*GDP_Ratios!$E$10</f>
        <v>0</v>
      </c>
      <c r="BO29" s="2">
        <f>'supply 2012-13'!BO29*GDP_Ratios!$E$10</f>
        <v>0</v>
      </c>
      <c r="BP29" s="2">
        <f>'supply 2012-13'!BP29*GDP_Ratios!$E$10</f>
        <v>0</v>
      </c>
      <c r="BQ29" s="2">
        <f>'supply 2012-13'!BQ29*GDP_Ratios!$E$10</f>
        <v>9261864.9993235655</v>
      </c>
      <c r="BR29" s="2">
        <f>'supply 2012-13'!BR29*GDP_Ratios!$E$10</f>
        <v>-1143.8831582828975</v>
      </c>
      <c r="BS29" s="2">
        <f>'supply 2012-13'!BS29*GDP_Ratios!$E$10</f>
        <v>9260721.1161652822</v>
      </c>
      <c r="BT29" s="2">
        <f>'supply 2012-13'!BT29*GDP_Ratios!$E$10</f>
        <v>403.31978155693724</v>
      </c>
      <c r="BU29" s="2">
        <f>'supply 2012-13'!BU29*GDP_Ratios!$E$10</f>
        <v>0</v>
      </c>
      <c r="BV29" s="2">
        <f>'supply 2012-13'!BV29*GDP_Ratios!$E$10</f>
        <v>403.31978155693724</v>
      </c>
      <c r="BW29" s="2">
        <f>'supply 2012-13'!BW29*GDP_Ratios!$E$10</f>
        <v>217.57524361477709</v>
      </c>
      <c r="BX29" s="2">
        <f>'supply 2012-13'!BX29*GDP_Ratios!$E$10</f>
        <v>620.89502517171434</v>
      </c>
      <c r="BY29" s="2">
        <f>'supply 2012-13'!BY29*GDP_Ratios!$E$10</f>
        <v>9261342.0111904535</v>
      </c>
      <c r="BZ29" s="2">
        <f>'supply 2012-13'!BZ29*GDP_Ratios!$E$10</f>
        <v>2249731.5974878957</v>
      </c>
      <c r="CA29" s="2">
        <f>'supply 2012-13'!CA29*GDP_Ratios!$E$10</f>
        <v>11511073.608678348</v>
      </c>
    </row>
    <row r="30" spans="1:79" x14ac:dyDescent="0.35">
      <c r="A30" s="21">
        <v>27</v>
      </c>
      <c r="B30" s="21" t="s">
        <v>106</v>
      </c>
      <c r="C30" s="2">
        <f>'supply 2012-13'!C30*GDP_Ratios!$E$10</f>
        <v>0</v>
      </c>
      <c r="D30" s="2">
        <f>'supply 2012-13'!D30*GDP_Ratios!$E$10</f>
        <v>0</v>
      </c>
      <c r="E30" s="2">
        <f>'supply 2012-13'!E30*GDP_Ratios!$E$10</f>
        <v>5087754.2073253784</v>
      </c>
      <c r="F30" s="2">
        <f>'supply 2012-13'!F30*GDP_Ratios!$E$10</f>
        <v>0</v>
      </c>
      <c r="G30" s="2">
        <f>'supply 2012-13'!G30*GDP_Ratios!$E$10</f>
        <v>0</v>
      </c>
      <c r="H30" s="2">
        <f>'supply 2012-13'!H30*GDP_Ratios!$E$10</f>
        <v>0</v>
      </c>
      <c r="I30" s="2">
        <f>'supply 2012-13'!I30*GDP_Ratios!$E$10</f>
        <v>0</v>
      </c>
      <c r="J30" s="2">
        <f>'supply 2012-13'!J30*GDP_Ratios!$E$10</f>
        <v>0</v>
      </c>
      <c r="K30" s="2">
        <f>'supply 2012-13'!K30*GDP_Ratios!$E$10</f>
        <v>0</v>
      </c>
      <c r="L30" s="2">
        <f>'supply 2012-13'!L30*GDP_Ratios!$E$10</f>
        <v>0</v>
      </c>
      <c r="M30" s="2">
        <f>'supply 2012-13'!M30*GDP_Ratios!$E$10</f>
        <v>0</v>
      </c>
      <c r="N30" s="2">
        <f>'supply 2012-13'!N30*GDP_Ratios!$E$10</f>
        <v>0</v>
      </c>
      <c r="O30" s="2">
        <f>'supply 2012-13'!O30*GDP_Ratios!$E$10</f>
        <v>0</v>
      </c>
      <c r="P30" s="2">
        <f>'supply 2012-13'!P30*GDP_Ratios!$E$10</f>
        <v>0</v>
      </c>
      <c r="Q30" s="2">
        <f>'supply 2012-13'!Q30*GDP_Ratios!$E$10</f>
        <v>0</v>
      </c>
      <c r="R30" s="2">
        <f>'supply 2012-13'!R30*GDP_Ratios!$E$10</f>
        <v>0</v>
      </c>
      <c r="S30" s="2">
        <f>'supply 2012-13'!S30*GDP_Ratios!$E$10</f>
        <v>0</v>
      </c>
      <c r="T30" s="2">
        <f>'supply 2012-13'!T30*GDP_Ratios!$E$10</f>
        <v>0</v>
      </c>
      <c r="U30" s="2">
        <f>'supply 2012-13'!U30*GDP_Ratios!$E$10</f>
        <v>0</v>
      </c>
      <c r="V30" s="2">
        <f>'supply 2012-13'!V30*GDP_Ratios!$E$10</f>
        <v>0</v>
      </c>
      <c r="W30" s="2">
        <f>'supply 2012-13'!W30*GDP_Ratios!$E$10</f>
        <v>0</v>
      </c>
      <c r="X30" s="2">
        <f>'supply 2012-13'!X30*GDP_Ratios!$E$10</f>
        <v>0</v>
      </c>
      <c r="Y30" s="2">
        <f>'supply 2012-13'!Y30*GDP_Ratios!$E$10</f>
        <v>0</v>
      </c>
      <c r="Z30" s="2">
        <f>'supply 2012-13'!Z30*GDP_Ratios!$E$10</f>
        <v>0</v>
      </c>
      <c r="AA30" s="2">
        <f>'supply 2012-13'!AA30*GDP_Ratios!$E$10</f>
        <v>0</v>
      </c>
      <c r="AB30" s="2">
        <f>'supply 2012-13'!AB30*GDP_Ratios!$E$10</f>
        <v>0</v>
      </c>
      <c r="AC30" s="2">
        <f>'supply 2012-13'!AC30*GDP_Ratios!$E$10</f>
        <v>0</v>
      </c>
      <c r="AD30" s="2">
        <f>'supply 2012-13'!AD30*GDP_Ratios!$E$10</f>
        <v>0</v>
      </c>
      <c r="AE30" s="2">
        <f>'supply 2012-13'!AE30*GDP_Ratios!$E$10</f>
        <v>0</v>
      </c>
      <c r="AF30" s="2">
        <f>'supply 2012-13'!AF30*GDP_Ratios!$E$10</f>
        <v>0</v>
      </c>
      <c r="AG30" s="2">
        <f>'supply 2012-13'!AG30*GDP_Ratios!$E$10</f>
        <v>0</v>
      </c>
      <c r="AH30" s="2">
        <f>'supply 2012-13'!AH30*GDP_Ratios!$E$10</f>
        <v>0</v>
      </c>
      <c r="AI30" s="2">
        <f>'supply 2012-13'!AI30*GDP_Ratios!$E$10</f>
        <v>0</v>
      </c>
      <c r="AJ30" s="2">
        <f>'supply 2012-13'!AJ30*GDP_Ratios!$E$10</f>
        <v>0</v>
      </c>
      <c r="AK30" s="2">
        <f>'supply 2012-13'!AK30*GDP_Ratios!$E$10</f>
        <v>0</v>
      </c>
      <c r="AL30" s="2">
        <f>'supply 2012-13'!AL30*GDP_Ratios!$E$10</f>
        <v>0</v>
      </c>
      <c r="AM30" s="2">
        <f>'supply 2012-13'!AM30*GDP_Ratios!$E$10</f>
        <v>0</v>
      </c>
      <c r="AN30" s="2">
        <f>'supply 2012-13'!AN30*GDP_Ratios!$E$10</f>
        <v>0</v>
      </c>
      <c r="AO30" s="2">
        <f>'supply 2012-13'!AO30*GDP_Ratios!$E$10</f>
        <v>0</v>
      </c>
      <c r="AP30" s="2">
        <f>'supply 2012-13'!AP30*GDP_Ratios!$E$10</f>
        <v>0</v>
      </c>
      <c r="AQ30" s="2">
        <f>'supply 2012-13'!AQ30*GDP_Ratios!$E$10</f>
        <v>0</v>
      </c>
      <c r="AR30" s="2">
        <f>'supply 2012-13'!AR30*GDP_Ratios!$E$10</f>
        <v>0</v>
      </c>
      <c r="AS30" s="2">
        <f>'supply 2012-13'!AS30*GDP_Ratios!$E$10</f>
        <v>0</v>
      </c>
      <c r="AT30" s="2">
        <f>'supply 2012-13'!AT30*GDP_Ratios!$E$10</f>
        <v>0</v>
      </c>
      <c r="AU30" s="2">
        <f>'supply 2012-13'!AU30*GDP_Ratios!$E$10</f>
        <v>0</v>
      </c>
      <c r="AV30" s="2">
        <f>'supply 2012-13'!AV30*GDP_Ratios!$E$10</f>
        <v>0</v>
      </c>
      <c r="AW30" s="2">
        <f>'supply 2012-13'!AW30*GDP_Ratios!$E$10</f>
        <v>0</v>
      </c>
      <c r="AX30" s="2">
        <f>'supply 2012-13'!AX30*GDP_Ratios!$E$10</f>
        <v>0</v>
      </c>
      <c r="AY30" s="2">
        <f>'supply 2012-13'!AY30*GDP_Ratios!$E$10</f>
        <v>0</v>
      </c>
      <c r="AZ30" s="2">
        <f>'supply 2012-13'!AZ30*GDP_Ratios!$E$10</f>
        <v>0</v>
      </c>
      <c r="BA30" s="2">
        <f>'supply 2012-13'!BA30*GDP_Ratios!$E$10</f>
        <v>0</v>
      </c>
      <c r="BB30" s="2">
        <f>'supply 2012-13'!BB30*GDP_Ratios!$E$10</f>
        <v>0</v>
      </c>
      <c r="BC30" s="2">
        <f>'supply 2012-13'!BC30*GDP_Ratios!$E$10</f>
        <v>0</v>
      </c>
      <c r="BD30" s="2">
        <f>'supply 2012-13'!BD30*GDP_Ratios!$E$10</f>
        <v>0</v>
      </c>
      <c r="BE30" s="2">
        <f>'supply 2012-13'!BE30*GDP_Ratios!$E$10</f>
        <v>0</v>
      </c>
      <c r="BF30" s="2">
        <f>'supply 2012-13'!BF30*GDP_Ratios!$E$10</f>
        <v>0</v>
      </c>
      <c r="BG30" s="2">
        <f>'supply 2012-13'!BG30*GDP_Ratios!$E$10</f>
        <v>0</v>
      </c>
      <c r="BH30" s="2">
        <f>'supply 2012-13'!BH30*GDP_Ratios!$E$10</f>
        <v>0</v>
      </c>
      <c r="BI30" s="2">
        <f>'supply 2012-13'!BI30*GDP_Ratios!$E$10</f>
        <v>0</v>
      </c>
      <c r="BJ30" s="2">
        <f>'supply 2012-13'!BJ30*GDP_Ratios!$E$10</f>
        <v>0</v>
      </c>
      <c r="BK30" s="2">
        <f>'supply 2012-13'!BK30*GDP_Ratios!$E$10</f>
        <v>0</v>
      </c>
      <c r="BL30" s="2">
        <f>'supply 2012-13'!BL30*GDP_Ratios!$E$10</f>
        <v>0</v>
      </c>
      <c r="BM30" s="2">
        <f>'supply 2012-13'!BM30*GDP_Ratios!$E$10</f>
        <v>0</v>
      </c>
      <c r="BN30" s="2">
        <f>'supply 2012-13'!BN30*GDP_Ratios!$E$10</f>
        <v>0</v>
      </c>
      <c r="BO30" s="2">
        <f>'supply 2012-13'!BO30*GDP_Ratios!$E$10</f>
        <v>0</v>
      </c>
      <c r="BP30" s="2">
        <f>'supply 2012-13'!BP30*GDP_Ratios!$E$10</f>
        <v>0</v>
      </c>
      <c r="BQ30" s="2">
        <f>'supply 2012-13'!BQ30*GDP_Ratios!$E$10</f>
        <v>5087754.2073253784</v>
      </c>
      <c r="BR30" s="2">
        <f>'supply 2012-13'!BR30*GDP_Ratios!$E$10</f>
        <v>1298.2743193494296</v>
      </c>
      <c r="BS30" s="2">
        <f>'supply 2012-13'!BS30*GDP_Ratios!$E$10</f>
        <v>5089052.4816447282</v>
      </c>
      <c r="BT30" s="2">
        <f>'supply 2012-13'!BT30*GDP_Ratios!$E$10</f>
        <v>2179783.0427319547</v>
      </c>
      <c r="BU30" s="2">
        <f>'supply 2012-13'!BU30*GDP_Ratios!$E$10</f>
        <v>0</v>
      </c>
      <c r="BV30" s="2">
        <f>'supply 2012-13'!BV30*GDP_Ratios!$E$10</f>
        <v>2179783.0427319547</v>
      </c>
      <c r="BW30" s="2">
        <f>'supply 2012-13'!BW30*GDP_Ratios!$E$10</f>
        <v>205211.91766567639</v>
      </c>
      <c r="BX30" s="2">
        <f>'supply 2012-13'!BX30*GDP_Ratios!$E$10</f>
        <v>2384994.9603976314</v>
      </c>
      <c r="BY30" s="2">
        <f>'supply 2012-13'!BY30*GDP_Ratios!$E$10</f>
        <v>7474047.4420423592</v>
      </c>
      <c r="BZ30" s="2">
        <f>'supply 2012-13'!BZ30*GDP_Ratios!$E$10</f>
        <v>1400741.2621178038</v>
      </c>
      <c r="CA30" s="2">
        <f>'supply 2012-13'!CA30*GDP_Ratios!$E$10</f>
        <v>8874788.7041601632</v>
      </c>
    </row>
    <row r="31" spans="1:79" x14ac:dyDescent="0.35">
      <c r="A31" s="21">
        <v>28</v>
      </c>
      <c r="B31" s="21" t="s">
        <v>107</v>
      </c>
      <c r="C31" s="2">
        <f>'supply 2012-13'!C31*GDP_Ratios!$E$10</f>
        <v>0</v>
      </c>
      <c r="D31" s="2">
        <f>'supply 2012-13'!D31*GDP_Ratios!$E$10</f>
        <v>0</v>
      </c>
      <c r="E31" s="2">
        <f>'supply 2012-13'!E31*GDP_Ratios!$E$10</f>
        <v>0</v>
      </c>
      <c r="F31" s="2">
        <f>'supply 2012-13'!F31*GDP_Ratios!$E$10</f>
        <v>9225757.4119796734</v>
      </c>
      <c r="G31" s="2">
        <f>'supply 2012-13'!G31*GDP_Ratios!$E$10</f>
        <v>0</v>
      </c>
      <c r="H31" s="2">
        <f>'supply 2012-13'!H31*GDP_Ratios!$E$10</f>
        <v>0</v>
      </c>
      <c r="I31" s="2">
        <f>'supply 2012-13'!I31*GDP_Ratios!$E$10</f>
        <v>0</v>
      </c>
      <c r="J31" s="2">
        <f>'supply 2012-13'!J31*GDP_Ratios!$E$10</f>
        <v>0</v>
      </c>
      <c r="K31" s="2">
        <f>'supply 2012-13'!K31*GDP_Ratios!$E$10</f>
        <v>0</v>
      </c>
      <c r="L31" s="2">
        <f>'supply 2012-13'!L31*GDP_Ratios!$E$10</f>
        <v>0</v>
      </c>
      <c r="M31" s="2">
        <f>'supply 2012-13'!M31*GDP_Ratios!$E$10</f>
        <v>0</v>
      </c>
      <c r="N31" s="2">
        <f>'supply 2012-13'!N31*GDP_Ratios!$E$10</f>
        <v>0</v>
      </c>
      <c r="O31" s="2">
        <f>'supply 2012-13'!O31*GDP_Ratios!$E$10</f>
        <v>0</v>
      </c>
      <c r="P31" s="2">
        <f>'supply 2012-13'!P31*GDP_Ratios!$E$10</f>
        <v>0</v>
      </c>
      <c r="Q31" s="2">
        <f>'supply 2012-13'!Q31*GDP_Ratios!$E$10</f>
        <v>0</v>
      </c>
      <c r="R31" s="2">
        <f>'supply 2012-13'!R31*GDP_Ratios!$E$10</f>
        <v>0</v>
      </c>
      <c r="S31" s="2">
        <f>'supply 2012-13'!S31*GDP_Ratios!$E$10</f>
        <v>0</v>
      </c>
      <c r="T31" s="2">
        <f>'supply 2012-13'!T31*GDP_Ratios!$E$10</f>
        <v>0</v>
      </c>
      <c r="U31" s="2">
        <f>'supply 2012-13'!U31*GDP_Ratios!$E$10</f>
        <v>0</v>
      </c>
      <c r="V31" s="2">
        <f>'supply 2012-13'!V31*GDP_Ratios!$E$10</f>
        <v>0</v>
      </c>
      <c r="W31" s="2">
        <f>'supply 2012-13'!W31*GDP_Ratios!$E$10</f>
        <v>0</v>
      </c>
      <c r="X31" s="2">
        <f>'supply 2012-13'!X31*GDP_Ratios!$E$10</f>
        <v>0</v>
      </c>
      <c r="Y31" s="2">
        <f>'supply 2012-13'!Y31*GDP_Ratios!$E$10</f>
        <v>0</v>
      </c>
      <c r="Z31" s="2">
        <f>'supply 2012-13'!Z31*GDP_Ratios!$E$10</f>
        <v>0</v>
      </c>
      <c r="AA31" s="2">
        <f>'supply 2012-13'!AA31*GDP_Ratios!$E$10</f>
        <v>0</v>
      </c>
      <c r="AB31" s="2">
        <f>'supply 2012-13'!AB31*GDP_Ratios!$E$10</f>
        <v>0</v>
      </c>
      <c r="AC31" s="2">
        <f>'supply 2012-13'!AC31*GDP_Ratios!$E$10</f>
        <v>0</v>
      </c>
      <c r="AD31" s="2">
        <f>'supply 2012-13'!AD31*GDP_Ratios!$E$10</f>
        <v>0</v>
      </c>
      <c r="AE31" s="2">
        <f>'supply 2012-13'!AE31*GDP_Ratios!$E$10</f>
        <v>0</v>
      </c>
      <c r="AF31" s="2">
        <f>'supply 2012-13'!AF31*GDP_Ratios!$E$10</f>
        <v>0</v>
      </c>
      <c r="AG31" s="2">
        <f>'supply 2012-13'!AG31*GDP_Ratios!$E$10</f>
        <v>0</v>
      </c>
      <c r="AH31" s="2">
        <f>'supply 2012-13'!AH31*GDP_Ratios!$E$10</f>
        <v>0</v>
      </c>
      <c r="AI31" s="2">
        <f>'supply 2012-13'!AI31*GDP_Ratios!$E$10</f>
        <v>0</v>
      </c>
      <c r="AJ31" s="2">
        <f>'supply 2012-13'!AJ31*GDP_Ratios!$E$10</f>
        <v>0</v>
      </c>
      <c r="AK31" s="2">
        <f>'supply 2012-13'!AK31*GDP_Ratios!$E$10</f>
        <v>0</v>
      </c>
      <c r="AL31" s="2">
        <f>'supply 2012-13'!AL31*GDP_Ratios!$E$10</f>
        <v>0</v>
      </c>
      <c r="AM31" s="2">
        <f>'supply 2012-13'!AM31*GDP_Ratios!$E$10</f>
        <v>0</v>
      </c>
      <c r="AN31" s="2">
        <f>'supply 2012-13'!AN31*GDP_Ratios!$E$10</f>
        <v>0</v>
      </c>
      <c r="AO31" s="2">
        <f>'supply 2012-13'!AO31*GDP_Ratios!$E$10</f>
        <v>0</v>
      </c>
      <c r="AP31" s="2">
        <f>'supply 2012-13'!AP31*GDP_Ratios!$E$10</f>
        <v>0</v>
      </c>
      <c r="AQ31" s="2">
        <f>'supply 2012-13'!AQ31*GDP_Ratios!$E$10</f>
        <v>0</v>
      </c>
      <c r="AR31" s="2">
        <f>'supply 2012-13'!AR31*GDP_Ratios!$E$10</f>
        <v>0</v>
      </c>
      <c r="AS31" s="2">
        <f>'supply 2012-13'!AS31*GDP_Ratios!$E$10</f>
        <v>0</v>
      </c>
      <c r="AT31" s="2">
        <f>'supply 2012-13'!AT31*GDP_Ratios!$E$10</f>
        <v>0</v>
      </c>
      <c r="AU31" s="2">
        <f>'supply 2012-13'!AU31*GDP_Ratios!$E$10</f>
        <v>0</v>
      </c>
      <c r="AV31" s="2">
        <f>'supply 2012-13'!AV31*GDP_Ratios!$E$10</f>
        <v>0</v>
      </c>
      <c r="AW31" s="2">
        <f>'supply 2012-13'!AW31*GDP_Ratios!$E$10</f>
        <v>0</v>
      </c>
      <c r="AX31" s="2">
        <f>'supply 2012-13'!AX31*GDP_Ratios!$E$10</f>
        <v>0</v>
      </c>
      <c r="AY31" s="2">
        <f>'supply 2012-13'!AY31*GDP_Ratios!$E$10</f>
        <v>0</v>
      </c>
      <c r="AZ31" s="2">
        <f>'supply 2012-13'!AZ31*GDP_Ratios!$E$10</f>
        <v>0</v>
      </c>
      <c r="BA31" s="2">
        <f>'supply 2012-13'!BA31*GDP_Ratios!$E$10</f>
        <v>0</v>
      </c>
      <c r="BB31" s="2">
        <f>'supply 2012-13'!BB31*GDP_Ratios!$E$10</f>
        <v>0</v>
      </c>
      <c r="BC31" s="2">
        <f>'supply 2012-13'!BC31*GDP_Ratios!$E$10</f>
        <v>0</v>
      </c>
      <c r="BD31" s="2">
        <f>'supply 2012-13'!BD31*GDP_Ratios!$E$10</f>
        <v>0</v>
      </c>
      <c r="BE31" s="2">
        <f>'supply 2012-13'!BE31*GDP_Ratios!$E$10</f>
        <v>0</v>
      </c>
      <c r="BF31" s="2">
        <f>'supply 2012-13'!BF31*GDP_Ratios!$E$10</f>
        <v>0</v>
      </c>
      <c r="BG31" s="2">
        <f>'supply 2012-13'!BG31*GDP_Ratios!$E$10</f>
        <v>0</v>
      </c>
      <c r="BH31" s="2">
        <f>'supply 2012-13'!BH31*GDP_Ratios!$E$10</f>
        <v>0</v>
      </c>
      <c r="BI31" s="2">
        <f>'supply 2012-13'!BI31*GDP_Ratios!$E$10</f>
        <v>0</v>
      </c>
      <c r="BJ31" s="2">
        <f>'supply 2012-13'!BJ31*GDP_Ratios!$E$10</f>
        <v>0</v>
      </c>
      <c r="BK31" s="2">
        <f>'supply 2012-13'!BK31*GDP_Ratios!$E$10</f>
        <v>0</v>
      </c>
      <c r="BL31" s="2">
        <f>'supply 2012-13'!BL31*GDP_Ratios!$E$10</f>
        <v>0</v>
      </c>
      <c r="BM31" s="2">
        <f>'supply 2012-13'!BM31*GDP_Ratios!$E$10</f>
        <v>0</v>
      </c>
      <c r="BN31" s="2">
        <f>'supply 2012-13'!BN31*GDP_Ratios!$E$10</f>
        <v>0</v>
      </c>
      <c r="BO31" s="2">
        <f>'supply 2012-13'!BO31*GDP_Ratios!$E$10</f>
        <v>0</v>
      </c>
      <c r="BP31" s="2">
        <f>'supply 2012-13'!BP31*GDP_Ratios!$E$10</f>
        <v>0</v>
      </c>
      <c r="BQ31" s="2">
        <f>'supply 2012-13'!BQ31*GDP_Ratios!$E$10</f>
        <v>9225757.4119796734</v>
      </c>
      <c r="BR31" s="2">
        <f>'supply 2012-13'!BR31*GDP_Ratios!$E$10</f>
        <v>-80345.895639095965</v>
      </c>
      <c r="BS31" s="2">
        <f>'supply 2012-13'!BS31*GDP_Ratios!$E$10</f>
        <v>9145411.516340578</v>
      </c>
      <c r="BT31" s="2">
        <f>'supply 2012-13'!BT31*GDP_Ratios!$E$10</f>
        <v>10168.563576263499</v>
      </c>
      <c r="BU31" s="2">
        <f>'supply 2012-13'!BU31*GDP_Ratios!$E$10</f>
        <v>0</v>
      </c>
      <c r="BV31" s="2">
        <f>'supply 2012-13'!BV31*GDP_Ratios!$E$10</f>
        <v>10168.563576263499</v>
      </c>
      <c r="BW31" s="2">
        <f>'supply 2012-13'!BW31*GDP_Ratios!$E$10</f>
        <v>3626.2287956260875</v>
      </c>
      <c r="BX31" s="2">
        <f>'supply 2012-13'!BX31*GDP_Ratios!$E$10</f>
        <v>13794.792371889587</v>
      </c>
      <c r="BY31" s="2">
        <f>'supply 2012-13'!BY31*GDP_Ratios!$E$10</f>
        <v>9159206.3087124676</v>
      </c>
      <c r="BZ31" s="2">
        <f>'supply 2012-13'!BZ31*GDP_Ratios!$E$10</f>
        <v>3183502.6819071448</v>
      </c>
      <c r="CA31" s="2">
        <f>'supply 2012-13'!CA31*GDP_Ratios!$E$10</f>
        <v>12342708.990619615</v>
      </c>
    </row>
    <row r="32" spans="1:79" x14ac:dyDescent="0.35">
      <c r="A32" s="21">
        <v>29</v>
      </c>
      <c r="B32" s="21" t="s">
        <v>108</v>
      </c>
      <c r="C32" s="2">
        <f>'supply 2012-13'!C32*GDP_Ratios!$E$10</f>
        <v>0</v>
      </c>
      <c r="D32" s="2">
        <f>'supply 2012-13'!D32*GDP_Ratios!$E$10</f>
        <v>0</v>
      </c>
      <c r="E32" s="2">
        <f>'supply 2012-13'!E32*GDP_Ratios!$E$10</f>
        <v>0</v>
      </c>
      <c r="F32" s="2">
        <f>'supply 2012-13'!F32*GDP_Ratios!$E$10</f>
        <v>6679062.9280253407</v>
      </c>
      <c r="G32" s="2">
        <f>'supply 2012-13'!G32*GDP_Ratios!$E$10</f>
        <v>0</v>
      </c>
      <c r="H32" s="2">
        <f>'supply 2012-13'!H32*GDP_Ratios!$E$10</f>
        <v>0</v>
      </c>
      <c r="I32" s="2">
        <f>'supply 2012-13'!I32*GDP_Ratios!$E$10</f>
        <v>0</v>
      </c>
      <c r="J32" s="2">
        <f>'supply 2012-13'!J32*GDP_Ratios!$E$10</f>
        <v>0</v>
      </c>
      <c r="K32" s="2">
        <f>'supply 2012-13'!K32*GDP_Ratios!$E$10</f>
        <v>0</v>
      </c>
      <c r="L32" s="2">
        <f>'supply 2012-13'!L32*GDP_Ratios!$E$10</f>
        <v>0</v>
      </c>
      <c r="M32" s="2">
        <f>'supply 2012-13'!M32*GDP_Ratios!$E$10</f>
        <v>0</v>
      </c>
      <c r="N32" s="2">
        <f>'supply 2012-13'!N32*GDP_Ratios!$E$10</f>
        <v>0</v>
      </c>
      <c r="O32" s="2">
        <f>'supply 2012-13'!O32*GDP_Ratios!$E$10</f>
        <v>0</v>
      </c>
      <c r="P32" s="2">
        <f>'supply 2012-13'!P32*GDP_Ratios!$E$10</f>
        <v>0</v>
      </c>
      <c r="Q32" s="2">
        <f>'supply 2012-13'!Q32*GDP_Ratios!$E$10</f>
        <v>0</v>
      </c>
      <c r="R32" s="2">
        <f>'supply 2012-13'!R32*GDP_Ratios!$E$10</f>
        <v>0</v>
      </c>
      <c r="S32" s="2">
        <f>'supply 2012-13'!S32*GDP_Ratios!$E$10</f>
        <v>0</v>
      </c>
      <c r="T32" s="2">
        <f>'supply 2012-13'!T32*GDP_Ratios!$E$10</f>
        <v>0</v>
      </c>
      <c r="U32" s="2">
        <f>'supply 2012-13'!U32*GDP_Ratios!$E$10</f>
        <v>0</v>
      </c>
      <c r="V32" s="2">
        <f>'supply 2012-13'!V32*GDP_Ratios!$E$10</f>
        <v>0</v>
      </c>
      <c r="W32" s="2">
        <f>'supply 2012-13'!W32*GDP_Ratios!$E$10</f>
        <v>0</v>
      </c>
      <c r="X32" s="2">
        <f>'supply 2012-13'!X32*GDP_Ratios!$E$10</f>
        <v>0</v>
      </c>
      <c r="Y32" s="2">
        <f>'supply 2012-13'!Y32*GDP_Ratios!$E$10</f>
        <v>0</v>
      </c>
      <c r="Z32" s="2">
        <f>'supply 2012-13'!Z32*GDP_Ratios!$E$10</f>
        <v>0</v>
      </c>
      <c r="AA32" s="2">
        <f>'supply 2012-13'!AA32*GDP_Ratios!$E$10</f>
        <v>0</v>
      </c>
      <c r="AB32" s="2">
        <f>'supply 2012-13'!AB32*GDP_Ratios!$E$10</f>
        <v>0</v>
      </c>
      <c r="AC32" s="2">
        <f>'supply 2012-13'!AC32*GDP_Ratios!$E$10</f>
        <v>0</v>
      </c>
      <c r="AD32" s="2">
        <f>'supply 2012-13'!AD32*GDP_Ratios!$E$10</f>
        <v>0</v>
      </c>
      <c r="AE32" s="2">
        <f>'supply 2012-13'!AE32*GDP_Ratios!$E$10</f>
        <v>0</v>
      </c>
      <c r="AF32" s="2">
        <f>'supply 2012-13'!AF32*GDP_Ratios!$E$10</f>
        <v>0</v>
      </c>
      <c r="AG32" s="2">
        <f>'supply 2012-13'!AG32*GDP_Ratios!$E$10</f>
        <v>0</v>
      </c>
      <c r="AH32" s="2">
        <f>'supply 2012-13'!AH32*GDP_Ratios!$E$10</f>
        <v>0</v>
      </c>
      <c r="AI32" s="2">
        <f>'supply 2012-13'!AI32*GDP_Ratios!$E$10</f>
        <v>0</v>
      </c>
      <c r="AJ32" s="2">
        <f>'supply 2012-13'!AJ32*GDP_Ratios!$E$10</f>
        <v>0</v>
      </c>
      <c r="AK32" s="2">
        <f>'supply 2012-13'!AK32*GDP_Ratios!$E$10</f>
        <v>0</v>
      </c>
      <c r="AL32" s="2">
        <f>'supply 2012-13'!AL32*GDP_Ratios!$E$10</f>
        <v>0</v>
      </c>
      <c r="AM32" s="2">
        <f>'supply 2012-13'!AM32*GDP_Ratios!$E$10</f>
        <v>0</v>
      </c>
      <c r="AN32" s="2">
        <f>'supply 2012-13'!AN32*GDP_Ratios!$E$10</f>
        <v>0</v>
      </c>
      <c r="AO32" s="2">
        <f>'supply 2012-13'!AO32*GDP_Ratios!$E$10</f>
        <v>0</v>
      </c>
      <c r="AP32" s="2">
        <f>'supply 2012-13'!AP32*GDP_Ratios!$E$10</f>
        <v>0</v>
      </c>
      <c r="AQ32" s="2">
        <f>'supply 2012-13'!AQ32*GDP_Ratios!$E$10</f>
        <v>0</v>
      </c>
      <c r="AR32" s="2">
        <f>'supply 2012-13'!AR32*GDP_Ratios!$E$10</f>
        <v>0</v>
      </c>
      <c r="AS32" s="2">
        <f>'supply 2012-13'!AS32*GDP_Ratios!$E$10</f>
        <v>0</v>
      </c>
      <c r="AT32" s="2">
        <f>'supply 2012-13'!AT32*GDP_Ratios!$E$10</f>
        <v>0</v>
      </c>
      <c r="AU32" s="2">
        <f>'supply 2012-13'!AU32*GDP_Ratios!$E$10</f>
        <v>0</v>
      </c>
      <c r="AV32" s="2">
        <f>'supply 2012-13'!AV32*GDP_Ratios!$E$10</f>
        <v>0</v>
      </c>
      <c r="AW32" s="2">
        <f>'supply 2012-13'!AW32*GDP_Ratios!$E$10</f>
        <v>0</v>
      </c>
      <c r="AX32" s="2">
        <f>'supply 2012-13'!AX32*GDP_Ratios!$E$10</f>
        <v>0</v>
      </c>
      <c r="AY32" s="2">
        <f>'supply 2012-13'!AY32*GDP_Ratios!$E$10</f>
        <v>0</v>
      </c>
      <c r="AZ32" s="2">
        <f>'supply 2012-13'!AZ32*GDP_Ratios!$E$10</f>
        <v>0</v>
      </c>
      <c r="BA32" s="2">
        <f>'supply 2012-13'!BA32*GDP_Ratios!$E$10</f>
        <v>0</v>
      </c>
      <c r="BB32" s="2">
        <f>'supply 2012-13'!BB32*GDP_Ratios!$E$10</f>
        <v>0</v>
      </c>
      <c r="BC32" s="2">
        <f>'supply 2012-13'!BC32*GDP_Ratios!$E$10</f>
        <v>0</v>
      </c>
      <c r="BD32" s="2">
        <f>'supply 2012-13'!BD32*GDP_Ratios!$E$10</f>
        <v>0</v>
      </c>
      <c r="BE32" s="2">
        <f>'supply 2012-13'!BE32*GDP_Ratios!$E$10</f>
        <v>0</v>
      </c>
      <c r="BF32" s="2">
        <f>'supply 2012-13'!BF32*GDP_Ratios!$E$10</f>
        <v>0</v>
      </c>
      <c r="BG32" s="2">
        <f>'supply 2012-13'!BG32*GDP_Ratios!$E$10</f>
        <v>0</v>
      </c>
      <c r="BH32" s="2">
        <f>'supply 2012-13'!BH32*GDP_Ratios!$E$10</f>
        <v>0</v>
      </c>
      <c r="BI32" s="2">
        <f>'supply 2012-13'!BI32*GDP_Ratios!$E$10</f>
        <v>0</v>
      </c>
      <c r="BJ32" s="2">
        <f>'supply 2012-13'!BJ32*GDP_Ratios!$E$10</f>
        <v>0</v>
      </c>
      <c r="BK32" s="2">
        <f>'supply 2012-13'!BK32*GDP_Ratios!$E$10</f>
        <v>0</v>
      </c>
      <c r="BL32" s="2">
        <f>'supply 2012-13'!BL32*GDP_Ratios!$E$10</f>
        <v>0</v>
      </c>
      <c r="BM32" s="2">
        <f>'supply 2012-13'!BM32*GDP_Ratios!$E$10</f>
        <v>0</v>
      </c>
      <c r="BN32" s="2">
        <f>'supply 2012-13'!BN32*GDP_Ratios!$E$10</f>
        <v>0</v>
      </c>
      <c r="BO32" s="2">
        <f>'supply 2012-13'!BO32*GDP_Ratios!$E$10</f>
        <v>0</v>
      </c>
      <c r="BP32" s="2">
        <f>'supply 2012-13'!BP32*GDP_Ratios!$E$10</f>
        <v>0</v>
      </c>
      <c r="BQ32" s="2">
        <f>'supply 2012-13'!BQ32*GDP_Ratios!$E$10</f>
        <v>6679062.9280253407</v>
      </c>
      <c r="BR32" s="2">
        <f>'supply 2012-13'!BR32*GDP_Ratios!$E$10</f>
        <v>-58288.210016105841</v>
      </c>
      <c r="BS32" s="2">
        <f>'supply 2012-13'!BS32*GDP_Ratios!$E$10</f>
        <v>6620774.7180092344</v>
      </c>
      <c r="BT32" s="2">
        <f>'supply 2012-13'!BT32*GDP_Ratios!$E$10</f>
        <v>39828.127827606768</v>
      </c>
      <c r="BU32" s="2">
        <f>'supply 2012-13'!BU32*GDP_Ratios!$E$10</f>
        <v>0</v>
      </c>
      <c r="BV32" s="2">
        <f>'supply 2012-13'!BV32*GDP_Ratios!$E$10</f>
        <v>39828.127827606768</v>
      </c>
      <c r="BW32" s="2">
        <f>'supply 2012-13'!BW32*GDP_Ratios!$E$10</f>
        <v>0</v>
      </c>
      <c r="BX32" s="2">
        <f>'supply 2012-13'!BX32*GDP_Ratios!$E$10</f>
        <v>39828.127827606768</v>
      </c>
      <c r="BY32" s="2">
        <f>'supply 2012-13'!BY32*GDP_Ratios!$E$10</f>
        <v>6660602.8458368415</v>
      </c>
      <c r="BZ32" s="2">
        <f>'supply 2012-13'!BZ32*GDP_Ratios!$E$10</f>
        <v>2362802.4709681384</v>
      </c>
      <c r="CA32" s="2">
        <f>'supply 2012-13'!CA32*GDP_Ratios!$E$10</f>
        <v>9023405.316804979</v>
      </c>
    </row>
    <row r="33" spans="1:79" x14ac:dyDescent="0.35">
      <c r="A33" s="21">
        <v>30</v>
      </c>
      <c r="B33" s="21" t="s">
        <v>109</v>
      </c>
      <c r="C33" s="2">
        <f>'supply 2012-13'!C33*GDP_Ratios!$E$10</f>
        <v>0</v>
      </c>
      <c r="D33" s="2">
        <f>'supply 2012-13'!D33*GDP_Ratios!$E$10</f>
        <v>0</v>
      </c>
      <c r="E33" s="2">
        <f>'supply 2012-13'!E33*GDP_Ratios!$E$10</f>
        <v>0</v>
      </c>
      <c r="F33" s="2">
        <f>'supply 2012-13'!F33*GDP_Ratios!$E$10</f>
        <v>0</v>
      </c>
      <c r="G33" s="2">
        <f>'supply 2012-13'!G33*GDP_Ratios!$E$10</f>
        <v>16669125.90445856</v>
      </c>
      <c r="H33" s="2">
        <f>'supply 2012-13'!H33*GDP_Ratios!$E$10</f>
        <v>0</v>
      </c>
      <c r="I33" s="2">
        <f>'supply 2012-13'!I33*GDP_Ratios!$E$10</f>
        <v>0</v>
      </c>
      <c r="J33" s="2">
        <f>'supply 2012-13'!J33*GDP_Ratios!$E$10</f>
        <v>0</v>
      </c>
      <c r="K33" s="2">
        <f>'supply 2012-13'!K33*GDP_Ratios!$E$10</f>
        <v>0</v>
      </c>
      <c r="L33" s="2">
        <f>'supply 2012-13'!L33*GDP_Ratios!$E$10</f>
        <v>0</v>
      </c>
      <c r="M33" s="2">
        <f>'supply 2012-13'!M33*GDP_Ratios!$E$10</f>
        <v>0</v>
      </c>
      <c r="N33" s="2">
        <f>'supply 2012-13'!N33*GDP_Ratios!$E$10</f>
        <v>0</v>
      </c>
      <c r="O33" s="2">
        <f>'supply 2012-13'!O33*GDP_Ratios!$E$10</f>
        <v>0</v>
      </c>
      <c r="P33" s="2">
        <f>'supply 2012-13'!P33*GDP_Ratios!$E$10</f>
        <v>0</v>
      </c>
      <c r="Q33" s="2">
        <f>'supply 2012-13'!Q33*GDP_Ratios!$E$10</f>
        <v>0</v>
      </c>
      <c r="R33" s="2">
        <f>'supply 2012-13'!R33*GDP_Ratios!$E$10</f>
        <v>0</v>
      </c>
      <c r="S33" s="2">
        <f>'supply 2012-13'!S33*GDP_Ratios!$E$10</f>
        <v>0</v>
      </c>
      <c r="T33" s="2">
        <f>'supply 2012-13'!T33*GDP_Ratios!$E$10</f>
        <v>0</v>
      </c>
      <c r="U33" s="2">
        <f>'supply 2012-13'!U33*GDP_Ratios!$E$10</f>
        <v>0</v>
      </c>
      <c r="V33" s="2">
        <f>'supply 2012-13'!V33*GDP_Ratios!$E$10</f>
        <v>0</v>
      </c>
      <c r="W33" s="2">
        <f>'supply 2012-13'!W33*GDP_Ratios!$E$10</f>
        <v>0</v>
      </c>
      <c r="X33" s="2">
        <f>'supply 2012-13'!X33*GDP_Ratios!$E$10</f>
        <v>0</v>
      </c>
      <c r="Y33" s="2">
        <f>'supply 2012-13'!Y33*GDP_Ratios!$E$10</f>
        <v>0</v>
      </c>
      <c r="Z33" s="2">
        <f>'supply 2012-13'!Z33*GDP_Ratios!$E$10</f>
        <v>0</v>
      </c>
      <c r="AA33" s="2">
        <f>'supply 2012-13'!AA33*GDP_Ratios!$E$10</f>
        <v>0</v>
      </c>
      <c r="AB33" s="2">
        <f>'supply 2012-13'!AB33*GDP_Ratios!$E$10</f>
        <v>0</v>
      </c>
      <c r="AC33" s="2">
        <f>'supply 2012-13'!AC33*GDP_Ratios!$E$10</f>
        <v>0</v>
      </c>
      <c r="AD33" s="2">
        <f>'supply 2012-13'!AD33*GDP_Ratios!$E$10</f>
        <v>0</v>
      </c>
      <c r="AE33" s="2">
        <f>'supply 2012-13'!AE33*GDP_Ratios!$E$10</f>
        <v>0</v>
      </c>
      <c r="AF33" s="2">
        <f>'supply 2012-13'!AF33*GDP_Ratios!$E$10</f>
        <v>0</v>
      </c>
      <c r="AG33" s="2">
        <f>'supply 2012-13'!AG33*GDP_Ratios!$E$10</f>
        <v>0</v>
      </c>
      <c r="AH33" s="2">
        <f>'supply 2012-13'!AH33*GDP_Ratios!$E$10</f>
        <v>0</v>
      </c>
      <c r="AI33" s="2">
        <f>'supply 2012-13'!AI33*GDP_Ratios!$E$10</f>
        <v>0</v>
      </c>
      <c r="AJ33" s="2">
        <f>'supply 2012-13'!AJ33*GDP_Ratios!$E$10</f>
        <v>0</v>
      </c>
      <c r="AK33" s="2">
        <f>'supply 2012-13'!AK33*GDP_Ratios!$E$10</f>
        <v>0</v>
      </c>
      <c r="AL33" s="2">
        <f>'supply 2012-13'!AL33*GDP_Ratios!$E$10</f>
        <v>0</v>
      </c>
      <c r="AM33" s="2">
        <f>'supply 2012-13'!AM33*GDP_Ratios!$E$10</f>
        <v>0</v>
      </c>
      <c r="AN33" s="2">
        <f>'supply 2012-13'!AN33*GDP_Ratios!$E$10</f>
        <v>0</v>
      </c>
      <c r="AO33" s="2">
        <f>'supply 2012-13'!AO33*GDP_Ratios!$E$10</f>
        <v>0</v>
      </c>
      <c r="AP33" s="2">
        <f>'supply 2012-13'!AP33*GDP_Ratios!$E$10</f>
        <v>0</v>
      </c>
      <c r="AQ33" s="2">
        <f>'supply 2012-13'!AQ33*GDP_Ratios!$E$10</f>
        <v>0</v>
      </c>
      <c r="AR33" s="2">
        <f>'supply 2012-13'!AR33*GDP_Ratios!$E$10</f>
        <v>0</v>
      </c>
      <c r="AS33" s="2">
        <f>'supply 2012-13'!AS33*GDP_Ratios!$E$10</f>
        <v>0</v>
      </c>
      <c r="AT33" s="2">
        <f>'supply 2012-13'!AT33*GDP_Ratios!$E$10</f>
        <v>0</v>
      </c>
      <c r="AU33" s="2">
        <f>'supply 2012-13'!AU33*GDP_Ratios!$E$10</f>
        <v>0</v>
      </c>
      <c r="AV33" s="2">
        <f>'supply 2012-13'!AV33*GDP_Ratios!$E$10</f>
        <v>0</v>
      </c>
      <c r="AW33" s="2">
        <f>'supply 2012-13'!AW33*GDP_Ratios!$E$10</f>
        <v>0</v>
      </c>
      <c r="AX33" s="2">
        <f>'supply 2012-13'!AX33*GDP_Ratios!$E$10</f>
        <v>0</v>
      </c>
      <c r="AY33" s="2">
        <f>'supply 2012-13'!AY33*GDP_Ratios!$E$10</f>
        <v>0</v>
      </c>
      <c r="AZ33" s="2">
        <f>'supply 2012-13'!AZ33*GDP_Ratios!$E$10</f>
        <v>0</v>
      </c>
      <c r="BA33" s="2">
        <f>'supply 2012-13'!BA33*GDP_Ratios!$E$10</f>
        <v>0</v>
      </c>
      <c r="BB33" s="2">
        <f>'supply 2012-13'!BB33*GDP_Ratios!$E$10</f>
        <v>0</v>
      </c>
      <c r="BC33" s="2">
        <f>'supply 2012-13'!BC33*GDP_Ratios!$E$10</f>
        <v>0</v>
      </c>
      <c r="BD33" s="2">
        <f>'supply 2012-13'!BD33*GDP_Ratios!$E$10</f>
        <v>0</v>
      </c>
      <c r="BE33" s="2">
        <f>'supply 2012-13'!BE33*GDP_Ratios!$E$10</f>
        <v>0</v>
      </c>
      <c r="BF33" s="2">
        <f>'supply 2012-13'!BF33*GDP_Ratios!$E$10</f>
        <v>0</v>
      </c>
      <c r="BG33" s="2">
        <f>'supply 2012-13'!BG33*GDP_Ratios!$E$10</f>
        <v>0</v>
      </c>
      <c r="BH33" s="2">
        <f>'supply 2012-13'!BH33*GDP_Ratios!$E$10</f>
        <v>0</v>
      </c>
      <c r="BI33" s="2">
        <f>'supply 2012-13'!BI33*GDP_Ratios!$E$10</f>
        <v>0</v>
      </c>
      <c r="BJ33" s="2">
        <f>'supply 2012-13'!BJ33*GDP_Ratios!$E$10</f>
        <v>0</v>
      </c>
      <c r="BK33" s="2">
        <f>'supply 2012-13'!BK33*GDP_Ratios!$E$10</f>
        <v>0</v>
      </c>
      <c r="BL33" s="2">
        <f>'supply 2012-13'!BL33*GDP_Ratios!$E$10</f>
        <v>0</v>
      </c>
      <c r="BM33" s="2">
        <f>'supply 2012-13'!BM33*GDP_Ratios!$E$10</f>
        <v>0</v>
      </c>
      <c r="BN33" s="2">
        <f>'supply 2012-13'!BN33*GDP_Ratios!$E$10</f>
        <v>0</v>
      </c>
      <c r="BO33" s="2">
        <f>'supply 2012-13'!BO33*GDP_Ratios!$E$10</f>
        <v>0</v>
      </c>
      <c r="BP33" s="2">
        <f>'supply 2012-13'!BP33*GDP_Ratios!$E$10</f>
        <v>0</v>
      </c>
      <c r="BQ33" s="2">
        <f>'supply 2012-13'!BQ33*GDP_Ratios!$E$10</f>
        <v>16669125.90445856</v>
      </c>
      <c r="BR33" s="2">
        <f>'supply 2012-13'!BR33*GDP_Ratios!$E$10</f>
        <v>94154.683826566412</v>
      </c>
      <c r="BS33" s="2">
        <f>'supply 2012-13'!BS33*GDP_Ratios!$E$10</f>
        <v>16763280.588285126</v>
      </c>
      <c r="BT33" s="2">
        <f>'supply 2012-13'!BT33*GDP_Ratios!$E$10</f>
        <v>15655386.337832326</v>
      </c>
      <c r="BU33" s="2">
        <f>'supply 2012-13'!BU33*GDP_Ratios!$E$10</f>
        <v>0</v>
      </c>
      <c r="BV33" s="2">
        <f>'supply 2012-13'!BV33*GDP_Ratios!$E$10</f>
        <v>15655386.337832326</v>
      </c>
      <c r="BW33" s="2">
        <f>'supply 2012-13'!BW33*GDP_Ratios!$E$10</f>
        <v>1845.6233352164884</v>
      </c>
      <c r="BX33" s="2">
        <f>'supply 2012-13'!BX33*GDP_Ratios!$E$10</f>
        <v>15657231.96116754</v>
      </c>
      <c r="BY33" s="2">
        <f>'supply 2012-13'!BY33*GDP_Ratios!$E$10</f>
        <v>32420512.54945267</v>
      </c>
      <c r="BZ33" s="2">
        <f>'supply 2012-13'!BZ33*GDP_Ratios!$E$10</f>
        <v>12078763.825145002</v>
      </c>
      <c r="CA33" s="2">
        <f>'supply 2012-13'!CA33*GDP_Ratios!$E$10</f>
        <v>44499276.374597669</v>
      </c>
    </row>
    <row r="34" spans="1:79" x14ac:dyDescent="0.35">
      <c r="A34" s="21">
        <v>31</v>
      </c>
      <c r="B34" s="21" t="s">
        <v>7</v>
      </c>
      <c r="C34" s="2">
        <f>'supply 2012-13'!C34*GDP_Ratios!$E$10</f>
        <v>0</v>
      </c>
      <c r="D34" s="2">
        <f>'supply 2012-13'!D34*GDP_Ratios!$E$10</f>
        <v>0</v>
      </c>
      <c r="E34" s="2">
        <f>'supply 2012-13'!E34*GDP_Ratios!$E$10</f>
        <v>0</v>
      </c>
      <c r="F34" s="2">
        <f>'supply 2012-13'!F34*GDP_Ratios!$E$10</f>
        <v>0</v>
      </c>
      <c r="G34" s="2">
        <f>'supply 2012-13'!G34*GDP_Ratios!$E$10</f>
        <v>0</v>
      </c>
      <c r="H34" s="2">
        <f>'supply 2012-13'!H34*GDP_Ratios!$E$10</f>
        <v>0</v>
      </c>
      <c r="I34" s="2">
        <f>'supply 2012-13'!I34*GDP_Ratios!$E$10</f>
        <v>10361382.734055065</v>
      </c>
      <c r="J34" s="2">
        <f>'supply 2012-13'!J34*GDP_Ratios!$E$10</f>
        <v>0</v>
      </c>
      <c r="K34" s="2">
        <f>'supply 2012-13'!K34*GDP_Ratios!$E$10</f>
        <v>0</v>
      </c>
      <c r="L34" s="2">
        <f>'supply 2012-13'!L34*GDP_Ratios!$E$10</f>
        <v>0</v>
      </c>
      <c r="M34" s="2">
        <f>'supply 2012-13'!M34*GDP_Ratios!$E$10</f>
        <v>0</v>
      </c>
      <c r="N34" s="2">
        <f>'supply 2012-13'!N34*GDP_Ratios!$E$10</f>
        <v>0</v>
      </c>
      <c r="O34" s="2">
        <f>'supply 2012-13'!O34*GDP_Ratios!$E$10</f>
        <v>0</v>
      </c>
      <c r="P34" s="2">
        <f>'supply 2012-13'!P34*GDP_Ratios!$E$10</f>
        <v>0</v>
      </c>
      <c r="Q34" s="2">
        <f>'supply 2012-13'!Q34*GDP_Ratios!$E$10</f>
        <v>0</v>
      </c>
      <c r="R34" s="2">
        <f>'supply 2012-13'!R34*GDP_Ratios!$E$10</f>
        <v>0</v>
      </c>
      <c r="S34" s="2">
        <f>'supply 2012-13'!S34*GDP_Ratios!$E$10</f>
        <v>0</v>
      </c>
      <c r="T34" s="2">
        <f>'supply 2012-13'!T34*GDP_Ratios!$E$10</f>
        <v>0</v>
      </c>
      <c r="U34" s="2">
        <f>'supply 2012-13'!U34*GDP_Ratios!$E$10</f>
        <v>0</v>
      </c>
      <c r="V34" s="2">
        <f>'supply 2012-13'!V34*GDP_Ratios!$E$10</f>
        <v>0</v>
      </c>
      <c r="W34" s="2">
        <f>'supply 2012-13'!W34*GDP_Ratios!$E$10</f>
        <v>0</v>
      </c>
      <c r="X34" s="2">
        <f>'supply 2012-13'!X34*GDP_Ratios!$E$10</f>
        <v>0</v>
      </c>
      <c r="Y34" s="2">
        <f>'supply 2012-13'!Y34*GDP_Ratios!$E$10</f>
        <v>0</v>
      </c>
      <c r="Z34" s="2">
        <f>'supply 2012-13'!Z34*GDP_Ratios!$E$10</f>
        <v>0</v>
      </c>
      <c r="AA34" s="2">
        <f>'supply 2012-13'!AA34*GDP_Ratios!$E$10</f>
        <v>0</v>
      </c>
      <c r="AB34" s="2">
        <f>'supply 2012-13'!AB34*GDP_Ratios!$E$10</f>
        <v>0</v>
      </c>
      <c r="AC34" s="2">
        <f>'supply 2012-13'!AC34*GDP_Ratios!$E$10</f>
        <v>0</v>
      </c>
      <c r="AD34" s="2">
        <f>'supply 2012-13'!AD34*GDP_Ratios!$E$10</f>
        <v>0</v>
      </c>
      <c r="AE34" s="2">
        <f>'supply 2012-13'!AE34*GDP_Ratios!$E$10</f>
        <v>0</v>
      </c>
      <c r="AF34" s="2">
        <f>'supply 2012-13'!AF34*GDP_Ratios!$E$10</f>
        <v>0</v>
      </c>
      <c r="AG34" s="2">
        <f>'supply 2012-13'!AG34*GDP_Ratios!$E$10</f>
        <v>0</v>
      </c>
      <c r="AH34" s="2">
        <f>'supply 2012-13'!AH34*GDP_Ratios!$E$10</f>
        <v>0</v>
      </c>
      <c r="AI34" s="2">
        <f>'supply 2012-13'!AI34*GDP_Ratios!$E$10</f>
        <v>0</v>
      </c>
      <c r="AJ34" s="2">
        <f>'supply 2012-13'!AJ34*GDP_Ratios!$E$10</f>
        <v>0</v>
      </c>
      <c r="AK34" s="2">
        <f>'supply 2012-13'!AK34*GDP_Ratios!$E$10</f>
        <v>0</v>
      </c>
      <c r="AL34" s="2">
        <f>'supply 2012-13'!AL34*GDP_Ratios!$E$10</f>
        <v>0</v>
      </c>
      <c r="AM34" s="2">
        <f>'supply 2012-13'!AM34*GDP_Ratios!$E$10</f>
        <v>0</v>
      </c>
      <c r="AN34" s="2">
        <f>'supply 2012-13'!AN34*GDP_Ratios!$E$10</f>
        <v>0</v>
      </c>
      <c r="AO34" s="2">
        <f>'supply 2012-13'!AO34*GDP_Ratios!$E$10</f>
        <v>0</v>
      </c>
      <c r="AP34" s="2">
        <f>'supply 2012-13'!AP34*GDP_Ratios!$E$10</f>
        <v>0</v>
      </c>
      <c r="AQ34" s="2">
        <f>'supply 2012-13'!AQ34*GDP_Ratios!$E$10</f>
        <v>0</v>
      </c>
      <c r="AR34" s="2">
        <f>'supply 2012-13'!AR34*GDP_Ratios!$E$10</f>
        <v>0</v>
      </c>
      <c r="AS34" s="2">
        <f>'supply 2012-13'!AS34*GDP_Ratios!$E$10</f>
        <v>0</v>
      </c>
      <c r="AT34" s="2">
        <f>'supply 2012-13'!AT34*GDP_Ratios!$E$10</f>
        <v>0</v>
      </c>
      <c r="AU34" s="2">
        <f>'supply 2012-13'!AU34*GDP_Ratios!$E$10</f>
        <v>0</v>
      </c>
      <c r="AV34" s="2">
        <f>'supply 2012-13'!AV34*GDP_Ratios!$E$10</f>
        <v>0</v>
      </c>
      <c r="AW34" s="2">
        <f>'supply 2012-13'!AW34*GDP_Ratios!$E$10</f>
        <v>0</v>
      </c>
      <c r="AX34" s="2">
        <f>'supply 2012-13'!AX34*GDP_Ratios!$E$10</f>
        <v>0</v>
      </c>
      <c r="AY34" s="2">
        <f>'supply 2012-13'!AY34*GDP_Ratios!$E$10</f>
        <v>0</v>
      </c>
      <c r="AZ34" s="2">
        <f>'supply 2012-13'!AZ34*GDP_Ratios!$E$10</f>
        <v>0</v>
      </c>
      <c r="BA34" s="2">
        <f>'supply 2012-13'!BA34*GDP_Ratios!$E$10</f>
        <v>0</v>
      </c>
      <c r="BB34" s="2">
        <f>'supply 2012-13'!BB34*GDP_Ratios!$E$10</f>
        <v>0</v>
      </c>
      <c r="BC34" s="2">
        <f>'supply 2012-13'!BC34*GDP_Ratios!$E$10</f>
        <v>0</v>
      </c>
      <c r="BD34" s="2">
        <f>'supply 2012-13'!BD34*GDP_Ratios!$E$10</f>
        <v>0</v>
      </c>
      <c r="BE34" s="2">
        <f>'supply 2012-13'!BE34*GDP_Ratios!$E$10</f>
        <v>0</v>
      </c>
      <c r="BF34" s="2">
        <f>'supply 2012-13'!BF34*GDP_Ratios!$E$10</f>
        <v>0</v>
      </c>
      <c r="BG34" s="2">
        <f>'supply 2012-13'!BG34*GDP_Ratios!$E$10</f>
        <v>0</v>
      </c>
      <c r="BH34" s="2">
        <f>'supply 2012-13'!BH34*GDP_Ratios!$E$10</f>
        <v>0</v>
      </c>
      <c r="BI34" s="2">
        <f>'supply 2012-13'!BI34*GDP_Ratios!$E$10</f>
        <v>0</v>
      </c>
      <c r="BJ34" s="2">
        <f>'supply 2012-13'!BJ34*GDP_Ratios!$E$10</f>
        <v>0</v>
      </c>
      <c r="BK34" s="2">
        <f>'supply 2012-13'!BK34*GDP_Ratios!$E$10</f>
        <v>0</v>
      </c>
      <c r="BL34" s="2">
        <f>'supply 2012-13'!BL34*GDP_Ratios!$E$10</f>
        <v>0</v>
      </c>
      <c r="BM34" s="2">
        <f>'supply 2012-13'!BM34*GDP_Ratios!$E$10</f>
        <v>0</v>
      </c>
      <c r="BN34" s="2">
        <f>'supply 2012-13'!BN34*GDP_Ratios!$E$10</f>
        <v>0</v>
      </c>
      <c r="BO34" s="2">
        <f>'supply 2012-13'!BO34*GDP_Ratios!$E$10</f>
        <v>0</v>
      </c>
      <c r="BP34" s="2">
        <f>'supply 2012-13'!BP34*GDP_Ratios!$E$10</f>
        <v>0</v>
      </c>
      <c r="BQ34" s="2">
        <f>'supply 2012-13'!BQ34*GDP_Ratios!$E$10</f>
        <v>10361382.734055065</v>
      </c>
      <c r="BR34" s="2">
        <f>'supply 2012-13'!BR34*GDP_Ratios!$E$10</f>
        <v>248022.25896280806</v>
      </c>
      <c r="BS34" s="2">
        <f>'supply 2012-13'!BS34*GDP_Ratios!$E$10</f>
        <v>10609404.993017875</v>
      </c>
      <c r="BT34" s="2">
        <f>'supply 2012-13'!BT34*GDP_Ratios!$E$10</f>
        <v>1281707.3716302579</v>
      </c>
      <c r="BU34" s="2">
        <f>'supply 2012-13'!BU34*GDP_Ratios!$E$10</f>
        <v>0</v>
      </c>
      <c r="BV34" s="2">
        <f>'supply 2012-13'!BV34*GDP_Ratios!$E$10</f>
        <v>1281707.3716302579</v>
      </c>
      <c r="BW34" s="2">
        <f>'supply 2012-13'!BW34*GDP_Ratios!$E$10</f>
        <v>0.35798310456580579</v>
      </c>
      <c r="BX34" s="2">
        <f>'supply 2012-13'!BX34*GDP_Ratios!$E$10</f>
        <v>1281707.7296133626</v>
      </c>
      <c r="BY34" s="2">
        <f>'supply 2012-13'!BY34*GDP_Ratios!$E$10</f>
        <v>11891112.722631237</v>
      </c>
      <c r="BZ34" s="2">
        <f>'supply 2012-13'!BZ34*GDP_Ratios!$E$10</f>
        <v>2697229.7498946055</v>
      </c>
      <c r="CA34" s="2">
        <f>'supply 2012-13'!CA34*GDP_Ratios!$E$10</f>
        <v>14588342.472525841</v>
      </c>
    </row>
    <row r="35" spans="1:79" x14ac:dyDescent="0.35">
      <c r="A35" s="21">
        <v>32</v>
      </c>
      <c r="B35" s="21" t="s">
        <v>110</v>
      </c>
      <c r="C35" s="2">
        <f>'supply 2012-13'!C35*GDP_Ratios!$E$10</f>
        <v>0</v>
      </c>
      <c r="D35" s="2">
        <f>'supply 2012-13'!D35*GDP_Ratios!$E$10</f>
        <v>0</v>
      </c>
      <c r="E35" s="2">
        <f>'supply 2012-13'!E35*GDP_Ratios!$E$10</f>
        <v>0</v>
      </c>
      <c r="F35" s="2">
        <f>'supply 2012-13'!F35*GDP_Ratios!$E$10</f>
        <v>0</v>
      </c>
      <c r="G35" s="2">
        <f>'supply 2012-13'!G35*GDP_Ratios!$E$10</f>
        <v>0</v>
      </c>
      <c r="H35" s="2">
        <f>'supply 2012-13'!H35*GDP_Ratios!$E$10</f>
        <v>29833234.836331066</v>
      </c>
      <c r="I35" s="2">
        <f>'supply 2012-13'!I35*GDP_Ratios!$E$10</f>
        <v>0</v>
      </c>
      <c r="J35" s="2">
        <f>'supply 2012-13'!J35*GDP_Ratios!$E$10</f>
        <v>0</v>
      </c>
      <c r="K35" s="2">
        <f>'supply 2012-13'!K35*GDP_Ratios!$E$10</f>
        <v>0</v>
      </c>
      <c r="L35" s="2">
        <f>'supply 2012-13'!L35*GDP_Ratios!$E$10</f>
        <v>0</v>
      </c>
      <c r="M35" s="2">
        <f>'supply 2012-13'!M35*GDP_Ratios!$E$10</f>
        <v>0</v>
      </c>
      <c r="N35" s="2">
        <f>'supply 2012-13'!N35*GDP_Ratios!$E$10</f>
        <v>0</v>
      </c>
      <c r="O35" s="2">
        <f>'supply 2012-13'!O35*GDP_Ratios!$E$10</f>
        <v>0</v>
      </c>
      <c r="P35" s="2">
        <f>'supply 2012-13'!P35*GDP_Ratios!$E$10</f>
        <v>0</v>
      </c>
      <c r="Q35" s="2">
        <f>'supply 2012-13'!Q35*GDP_Ratios!$E$10</f>
        <v>0</v>
      </c>
      <c r="R35" s="2">
        <f>'supply 2012-13'!R35*GDP_Ratios!$E$10</f>
        <v>0</v>
      </c>
      <c r="S35" s="2">
        <f>'supply 2012-13'!S35*GDP_Ratios!$E$10</f>
        <v>0</v>
      </c>
      <c r="T35" s="2">
        <f>'supply 2012-13'!T35*GDP_Ratios!$E$10</f>
        <v>0</v>
      </c>
      <c r="U35" s="2">
        <f>'supply 2012-13'!U35*GDP_Ratios!$E$10</f>
        <v>0</v>
      </c>
      <c r="V35" s="2">
        <f>'supply 2012-13'!V35*GDP_Ratios!$E$10</f>
        <v>0</v>
      </c>
      <c r="W35" s="2">
        <f>'supply 2012-13'!W35*GDP_Ratios!$E$10</f>
        <v>0</v>
      </c>
      <c r="X35" s="2">
        <f>'supply 2012-13'!X35*GDP_Ratios!$E$10</f>
        <v>0</v>
      </c>
      <c r="Y35" s="2">
        <f>'supply 2012-13'!Y35*GDP_Ratios!$E$10</f>
        <v>0</v>
      </c>
      <c r="Z35" s="2">
        <f>'supply 2012-13'!Z35*GDP_Ratios!$E$10</f>
        <v>0</v>
      </c>
      <c r="AA35" s="2">
        <f>'supply 2012-13'!AA35*GDP_Ratios!$E$10</f>
        <v>0</v>
      </c>
      <c r="AB35" s="2">
        <f>'supply 2012-13'!AB35*GDP_Ratios!$E$10</f>
        <v>0</v>
      </c>
      <c r="AC35" s="2">
        <f>'supply 2012-13'!AC35*GDP_Ratios!$E$10</f>
        <v>0</v>
      </c>
      <c r="AD35" s="2">
        <f>'supply 2012-13'!AD35*GDP_Ratios!$E$10</f>
        <v>0</v>
      </c>
      <c r="AE35" s="2">
        <f>'supply 2012-13'!AE35*GDP_Ratios!$E$10</f>
        <v>0</v>
      </c>
      <c r="AF35" s="2">
        <f>'supply 2012-13'!AF35*GDP_Ratios!$E$10</f>
        <v>0</v>
      </c>
      <c r="AG35" s="2">
        <f>'supply 2012-13'!AG35*GDP_Ratios!$E$10</f>
        <v>0</v>
      </c>
      <c r="AH35" s="2">
        <f>'supply 2012-13'!AH35*GDP_Ratios!$E$10</f>
        <v>0</v>
      </c>
      <c r="AI35" s="2">
        <f>'supply 2012-13'!AI35*GDP_Ratios!$E$10</f>
        <v>0</v>
      </c>
      <c r="AJ35" s="2">
        <f>'supply 2012-13'!AJ35*GDP_Ratios!$E$10</f>
        <v>0</v>
      </c>
      <c r="AK35" s="2">
        <f>'supply 2012-13'!AK35*GDP_Ratios!$E$10</f>
        <v>0</v>
      </c>
      <c r="AL35" s="2">
        <f>'supply 2012-13'!AL35*GDP_Ratios!$E$10</f>
        <v>0</v>
      </c>
      <c r="AM35" s="2">
        <f>'supply 2012-13'!AM35*GDP_Ratios!$E$10</f>
        <v>0</v>
      </c>
      <c r="AN35" s="2">
        <f>'supply 2012-13'!AN35*GDP_Ratios!$E$10</f>
        <v>0</v>
      </c>
      <c r="AO35" s="2">
        <f>'supply 2012-13'!AO35*GDP_Ratios!$E$10</f>
        <v>0</v>
      </c>
      <c r="AP35" s="2">
        <f>'supply 2012-13'!AP35*GDP_Ratios!$E$10</f>
        <v>0</v>
      </c>
      <c r="AQ35" s="2">
        <f>'supply 2012-13'!AQ35*GDP_Ratios!$E$10</f>
        <v>0</v>
      </c>
      <c r="AR35" s="2">
        <f>'supply 2012-13'!AR35*GDP_Ratios!$E$10</f>
        <v>0</v>
      </c>
      <c r="AS35" s="2">
        <f>'supply 2012-13'!AS35*GDP_Ratios!$E$10</f>
        <v>0</v>
      </c>
      <c r="AT35" s="2">
        <f>'supply 2012-13'!AT35*GDP_Ratios!$E$10</f>
        <v>0</v>
      </c>
      <c r="AU35" s="2">
        <f>'supply 2012-13'!AU35*GDP_Ratios!$E$10</f>
        <v>0</v>
      </c>
      <c r="AV35" s="2">
        <f>'supply 2012-13'!AV35*GDP_Ratios!$E$10</f>
        <v>0</v>
      </c>
      <c r="AW35" s="2">
        <f>'supply 2012-13'!AW35*GDP_Ratios!$E$10</f>
        <v>0</v>
      </c>
      <c r="AX35" s="2">
        <f>'supply 2012-13'!AX35*GDP_Ratios!$E$10</f>
        <v>0</v>
      </c>
      <c r="AY35" s="2">
        <f>'supply 2012-13'!AY35*GDP_Ratios!$E$10</f>
        <v>0</v>
      </c>
      <c r="AZ35" s="2">
        <f>'supply 2012-13'!AZ35*GDP_Ratios!$E$10</f>
        <v>0</v>
      </c>
      <c r="BA35" s="2">
        <f>'supply 2012-13'!BA35*GDP_Ratios!$E$10</f>
        <v>0</v>
      </c>
      <c r="BB35" s="2">
        <f>'supply 2012-13'!BB35*GDP_Ratios!$E$10</f>
        <v>0</v>
      </c>
      <c r="BC35" s="2">
        <f>'supply 2012-13'!BC35*GDP_Ratios!$E$10</f>
        <v>0</v>
      </c>
      <c r="BD35" s="2">
        <f>'supply 2012-13'!BD35*GDP_Ratios!$E$10</f>
        <v>0</v>
      </c>
      <c r="BE35" s="2">
        <f>'supply 2012-13'!BE35*GDP_Ratios!$E$10</f>
        <v>0</v>
      </c>
      <c r="BF35" s="2">
        <f>'supply 2012-13'!BF35*GDP_Ratios!$E$10</f>
        <v>0</v>
      </c>
      <c r="BG35" s="2">
        <f>'supply 2012-13'!BG35*GDP_Ratios!$E$10</f>
        <v>0</v>
      </c>
      <c r="BH35" s="2">
        <f>'supply 2012-13'!BH35*GDP_Ratios!$E$10</f>
        <v>0</v>
      </c>
      <c r="BI35" s="2">
        <f>'supply 2012-13'!BI35*GDP_Ratios!$E$10</f>
        <v>0</v>
      </c>
      <c r="BJ35" s="2">
        <f>'supply 2012-13'!BJ35*GDP_Ratios!$E$10</f>
        <v>0</v>
      </c>
      <c r="BK35" s="2">
        <f>'supply 2012-13'!BK35*GDP_Ratios!$E$10</f>
        <v>0</v>
      </c>
      <c r="BL35" s="2">
        <f>'supply 2012-13'!BL35*GDP_Ratios!$E$10</f>
        <v>0</v>
      </c>
      <c r="BM35" s="2">
        <f>'supply 2012-13'!BM35*GDP_Ratios!$E$10</f>
        <v>0</v>
      </c>
      <c r="BN35" s="2">
        <f>'supply 2012-13'!BN35*GDP_Ratios!$E$10</f>
        <v>0</v>
      </c>
      <c r="BO35" s="2">
        <f>'supply 2012-13'!BO35*GDP_Ratios!$E$10</f>
        <v>0</v>
      </c>
      <c r="BP35" s="2">
        <f>'supply 2012-13'!BP35*GDP_Ratios!$E$10</f>
        <v>0</v>
      </c>
      <c r="BQ35" s="2">
        <f>'supply 2012-13'!BQ35*GDP_Ratios!$E$10</f>
        <v>29833234.836331066</v>
      </c>
      <c r="BR35" s="2">
        <f>'supply 2012-13'!BR35*GDP_Ratios!$E$10</f>
        <v>2050542.1583229138</v>
      </c>
      <c r="BS35" s="2">
        <f>'supply 2012-13'!BS35*GDP_Ratios!$E$10</f>
        <v>31883776.994653977</v>
      </c>
      <c r="BT35" s="2">
        <f>'supply 2012-13'!BT35*GDP_Ratios!$E$10</f>
        <v>132511694.20094992</v>
      </c>
      <c r="BU35" s="2">
        <f>'supply 2012-13'!BU35*GDP_Ratios!$E$10</f>
        <v>0</v>
      </c>
      <c r="BV35" s="2">
        <f>'supply 2012-13'!BV35*GDP_Ratios!$E$10</f>
        <v>132511694.20094992</v>
      </c>
      <c r="BW35" s="2">
        <f>'supply 2012-13'!BW35*GDP_Ratios!$E$10</f>
        <v>195.58112905375964</v>
      </c>
      <c r="BX35" s="2">
        <f>'supply 2012-13'!BX35*GDP_Ratios!$E$10</f>
        <v>132511889.78207898</v>
      </c>
      <c r="BY35" s="2">
        <f>'supply 2012-13'!BY35*GDP_Ratios!$E$10</f>
        <v>164395666.77673295</v>
      </c>
      <c r="BZ35" s="2">
        <f>'supply 2012-13'!BZ35*GDP_Ratios!$E$10</f>
        <v>1675292.6808310864</v>
      </c>
      <c r="CA35" s="2">
        <f>'supply 2012-13'!CA35*GDP_Ratios!$E$10</f>
        <v>166070959.45756406</v>
      </c>
    </row>
    <row r="36" spans="1:79" x14ac:dyDescent="0.35">
      <c r="A36" s="21">
        <v>33</v>
      </c>
      <c r="B36" s="21" t="s">
        <v>111</v>
      </c>
      <c r="C36" s="2">
        <f>'supply 2012-13'!C36*GDP_Ratios!$E$10</f>
        <v>0</v>
      </c>
      <c r="D36" s="2">
        <f>'supply 2012-13'!D36*GDP_Ratios!$E$10</f>
        <v>0</v>
      </c>
      <c r="E36" s="2">
        <f>'supply 2012-13'!E36*GDP_Ratios!$E$10</f>
        <v>0</v>
      </c>
      <c r="F36" s="2">
        <f>'supply 2012-13'!F36*GDP_Ratios!$E$10</f>
        <v>0</v>
      </c>
      <c r="G36" s="2">
        <f>'supply 2012-13'!G36*GDP_Ratios!$E$10</f>
        <v>0</v>
      </c>
      <c r="H36" s="2">
        <f>'supply 2012-13'!H36*GDP_Ratios!$E$10</f>
        <v>0</v>
      </c>
      <c r="I36" s="2">
        <f>'supply 2012-13'!I36*GDP_Ratios!$E$10</f>
        <v>0</v>
      </c>
      <c r="J36" s="2">
        <f>'supply 2012-13'!J36*GDP_Ratios!$E$10</f>
        <v>8313081.973616451</v>
      </c>
      <c r="K36" s="2">
        <f>'supply 2012-13'!K36*GDP_Ratios!$E$10</f>
        <v>0</v>
      </c>
      <c r="L36" s="2">
        <f>'supply 2012-13'!L36*GDP_Ratios!$E$10</f>
        <v>0</v>
      </c>
      <c r="M36" s="2">
        <f>'supply 2012-13'!M36*GDP_Ratios!$E$10</f>
        <v>0</v>
      </c>
      <c r="N36" s="2">
        <f>'supply 2012-13'!N36*GDP_Ratios!$E$10</f>
        <v>0</v>
      </c>
      <c r="O36" s="2">
        <f>'supply 2012-13'!O36*GDP_Ratios!$E$10</f>
        <v>0</v>
      </c>
      <c r="P36" s="2">
        <f>'supply 2012-13'!P36*GDP_Ratios!$E$10</f>
        <v>0</v>
      </c>
      <c r="Q36" s="2">
        <f>'supply 2012-13'!Q36*GDP_Ratios!$E$10</f>
        <v>0</v>
      </c>
      <c r="R36" s="2">
        <f>'supply 2012-13'!R36*GDP_Ratios!$E$10</f>
        <v>0</v>
      </c>
      <c r="S36" s="2">
        <f>'supply 2012-13'!S36*GDP_Ratios!$E$10</f>
        <v>0</v>
      </c>
      <c r="T36" s="2">
        <f>'supply 2012-13'!T36*GDP_Ratios!$E$10</f>
        <v>0</v>
      </c>
      <c r="U36" s="2">
        <f>'supply 2012-13'!U36*GDP_Ratios!$E$10</f>
        <v>0</v>
      </c>
      <c r="V36" s="2">
        <f>'supply 2012-13'!V36*GDP_Ratios!$E$10</f>
        <v>0</v>
      </c>
      <c r="W36" s="2">
        <f>'supply 2012-13'!W36*GDP_Ratios!$E$10</f>
        <v>0</v>
      </c>
      <c r="X36" s="2">
        <f>'supply 2012-13'!X36*GDP_Ratios!$E$10</f>
        <v>0</v>
      </c>
      <c r="Y36" s="2">
        <f>'supply 2012-13'!Y36*GDP_Ratios!$E$10</f>
        <v>0</v>
      </c>
      <c r="Z36" s="2">
        <f>'supply 2012-13'!Z36*GDP_Ratios!$E$10</f>
        <v>0</v>
      </c>
      <c r="AA36" s="2">
        <f>'supply 2012-13'!AA36*GDP_Ratios!$E$10</f>
        <v>0</v>
      </c>
      <c r="AB36" s="2">
        <f>'supply 2012-13'!AB36*GDP_Ratios!$E$10</f>
        <v>0</v>
      </c>
      <c r="AC36" s="2">
        <f>'supply 2012-13'!AC36*GDP_Ratios!$E$10</f>
        <v>0</v>
      </c>
      <c r="AD36" s="2">
        <f>'supply 2012-13'!AD36*GDP_Ratios!$E$10</f>
        <v>0</v>
      </c>
      <c r="AE36" s="2">
        <f>'supply 2012-13'!AE36*GDP_Ratios!$E$10</f>
        <v>0</v>
      </c>
      <c r="AF36" s="2">
        <f>'supply 2012-13'!AF36*GDP_Ratios!$E$10</f>
        <v>0</v>
      </c>
      <c r="AG36" s="2">
        <f>'supply 2012-13'!AG36*GDP_Ratios!$E$10</f>
        <v>0</v>
      </c>
      <c r="AH36" s="2">
        <f>'supply 2012-13'!AH36*GDP_Ratios!$E$10</f>
        <v>0</v>
      </c>
      <c r="AI36" s="2">
        <f>'supply 2012-13'!AI36*GDP_Ratios!$E$10</f>
        <v>0</v>
      </c>
      <c r="AJ36" s="2">
        <f>'supply 2012-13'!AJ36*GDP_Ratios!$E$10</f>
        <v>0</v>
      </c>
      <c r="AK36" s="2">
        <f>'supply 2012-13'!AK36*GDP_Ratios!$E$10</f>
        <v>0</v>
      </c>
      <c r="AL36" s="2">
        <f>'supply 2012-13'!AL36*GDP_Ratios!$E$10</f>
        <v>0</v>
      </c>
      <c r="AM36" s="2">
        <f>'supply 2012-13'!AM36*GDP_Ratios!$E$10</f>
        <v>0</v>
      </c>
      <c r="AN36" s="2">
        <f>'supply 2012-13'!AN36*GDP_Ratios!$E$10</f>
        <v>0</v>
      </c>
      <c r="AO36" s="2">
        <f>'supply 2012-13'!AO36*GDP_Ratios!$E$10</f>
        <v>0</v>
      </c>
      <c r="AP36" s="2">
        <f>'supply 2012-13'!AP36*GDP_Ratios!$E$10</f>
        <v>0</v>
      </c>
      <c r="AQ36" s="2">
        <f>'supply 2012-13'!AQ36*GDP_Ratios!$E$10</f>
        <v>0</v>
      </c>
      <c r="AR36" s="2">
        <f>'supply 2012-13'!AR36*GDP_Ratios!$E$10</f>
        <v>0</v>
      </c>
      <c r="AS36" s="2">
        <f>'supply 2012-13'!AS36*GDP_Ratios!$E$10</f>
        <v>0</v>
      </c>
      <c r="AT36" s="2">
        <f>'supply 2012-13'!AT36*GDP_Ratios!$E$10</f>
        <v>0</v>
      </c>
      <c r="AU36" s="2">
        <f>'supply 2012-13'!AU36*GDP_Ratios!$E$10</f>
        <v>0</v>
      </c>
      <c r="AV36" s="2">
        <f>'supply 2012-13'!AV36*GDP_Ratios!$E$10</f>
        <v>0</v>
      </c>
      <c r="AW36" s="2">
        <f>'supply 2012-13'!AW36*GDP_Ratios!$E$10</f>
        <v>0</v>
      </c>
      <c r="AX36" s="2">
        <f>'supply 2012-13'!AX36*GDP_Ratios!$E$10</f>
        <v>0</v>
      </c>
      <c r="AY36" s="2">
        <f>'supply 2012-13'!AY36*GDP_Ratios!$E$10</f>
        <v>0</v>
      </c>
      <c r="AZ36" s="2">
        <f>'supply 2012-13'!AZ36*GDP_Ratios!$E$10</f>
        <v>0</v>
      </c>
      <c r="BA36" s="2">
        <f>'supply 2012-13'!BA36*GDP_Ratios!$E$10</f>
        <v>0</v>
      </c>
      <c r="BB36" s="2">
        <f>'supply 2012-13'!BB36*GDP_Ratios!$E$10</f>
        <v>0</v>
      </c>
      <c r="BC36" s="2">
        <f>'supply 2012-13'!BC36*GDP_Ratios!$E$10</f>
        <v>0</v>
      </c>
      <c r="BD36" s="2">
        <f>'supply 2012-13'!BD36*GDP_Ratios!$E$10</f>
        <v>0</v>
      </c>
      <c r="BE36" s="2">
        <f>'supply 2012-13'!BE36*GDP_Ratios!$E$10</f>
        <v>0</v>
      </c>
      <c r="BF36" s="2">
        <f>'supply 2012-13'!BF36*GDP_Ratios!$E$10</f>
        <v>0</v>
      </c>
      <c r="BG36" s="2">
        <f>'supply 2012-13'!BG36*GDP_Ratios!$E$10</f>
        <v>0</v>
      </c>
      <c r="BH36" s="2">
        <f>'supply 2012-13'!BH36*GDP_Ratios!$E$10</f>
        <v>0</v>
      </c>
      <c r="BI36" s="2">
        <f>'supply 2012-13'!BI36*GDP_Ratios!$E$10</f>
        <v>0</v>
      </c>
      <c r="BJ36" s="2">
        <f>'supply 2012-13'!BJ36*GDP_Ratios!$E$10</f>
        <v>0</v>
      </c>
      <c r="BK36" s="2">
        <f>'supply 2012-13'!BK36*GDP_Ratios!$E$10</f>
        <v>0</v>
      </c>
      <c r="BL36" s="2">
        <f>'supply 2012-13'!BL36*GDP_Ratios!$E$10</f>
        <v>0</v>
      </c>
      <c r="BM36" s="2">
        <f>'supply 2012-13'!BM36*GDP_Ratios!$E$10</f>
        <v>0</v>
      </c>
      <c r="BN36" s="2">
        <f>'supply 2012-13'!BN36*GDP_Ratios!$E$10</f>
        <v>0</v>
      </c>
      <c r="BO36" s="2">
        <f>'supply 2012-13'!BO36*GDP_Ratios!$E$10</f>
        <v>0</v>
      </c>
      <c r="BP36" s="2">
        <f>'supply 2012-13'!BP36*GDP_Ratios!$E$10</f>
        <v>0</v>
      </c>
      <c r="BQ36" s="2">
        <f>'supply 2012-13'!BQ36*GDP_Ratios!$E$10</f>
        <v>8313081.973616451</v>
      </c>
      <c r="BR36" s="2">
        <f>'supply 2012-13'!BR36*GDP_Ratios!$E$10</f>
        <v>220516.29216432196</v>
      </c>
      <c r="BS36" s="2">
        <f>'supply 2012-13'!BS36*GDP_Ratios!$E$10</f>
        <v>8533598.265780773</v>
      </c>
      <c r="BT36" s="2">
        <f>'supply 2012-13'!BT36*GDP_Ratios!$E$10</f>
        <v>435350.24742241815</v>
      </c>
      <c r="BU36" s="2">
        <f>'supply 2012-13'!BU36*GDP_Ratios!$E$10</f>
        <v>0</v>
      </c>
      <c r="BV36" s="2">
        <f>'supply 2012-13'!BV36*GDP_Ratios!$E$10</f>
        <v>435350.24742241815</v>
      </c>
      <c r="BW36" s="2">
        <f>'supply 2012-13'!BW36*GDP_Ratios!$E$10</f>
        <v>8906.2074527091663</v>
      </c>
      <c r="BX36" s="2">
        <f>'supply 2012-13'!BX36*GDP_Ratios!$E$10</f>
        <v>444256.45487512735</v>
      </c>
      <c r="BY36" s="2">
        <f>'supply 2012-13'!BY36*GDP_Ratios!$E$10</f>
        <v>8977854.7206559014</v>
      </c>
      <c r="BZ36" s="2">
        <f>'supply 2012-13'!BZ36*GDP_Ratios!$E$10</f>
        <v>6539134.9205030156</v>
      </c>
      <c r="CA36" s="2">
        <f>'supply 2012-13'!CA36*GDP_Ratios!$E$10</f>
        <v>15516989.641158918</v>
      </c>
    </row>
    <row r="37" spans="1:79" x14ac:dyDescent="0.35">
      <c r="A37" s="21">
        <v>34</v>
      </c>
      <c r="B37" s="21" t="s">
        <v>112</v>
      </c>
      <c r="C37" s="2">
        <f>'supply 2012-13'!C37*GDP_Ratios!$E$10</f>
        <v>0</v>
      </c>
      <c r="D37" s="2">
        <f>'supply 2012-13'!D37*GDP_Ratios!$E$10</f>
        <v>0</v>
      </c>
      <c r="E37" s="2">
        <f>'supply 2012-13'!E37*GDP_Ratios!$E$10</f>
        <v>0</v>
      </c>
      <c r="F37" s="2">
        <f>'supply 2012-13'!F37*GDP_Ratios!$E$10</f>
        <v>0</v>
      </c>
      <c r="G37" s="2">
        <f>'supply 2012-13'!G37*GDP_Ratios!$E$10</f>
        <v>0</v>
      </c>
      <c r="H37" s="2">
        <f>'supply 2012-13'!H37*GDP_Ratios!$E$10</f>
        <v>0</v>
      </c>
      <c r="I37" s="2">
        <f>'supply 2012-13'!I37*GDP_Ratios!$E$10</f>
        <v>0</v>
      </c>
      <c r="J37" s="2">
        <f>'supply 2012-13'!J37*GDP_Ratios!$E$10</f>
        <v>0</v>
      </c>
      <c r="K37" s="2">
        <f>'supply 2012-13'!K37*GDP_Ratios!$E$10</f>
        <v>325088.2031180397</v>
      </c>
      <c r="L37" s="2">
        <f>'supply 2012-13'!L37*GDP_Ratios!$E$10</f>
        <v>0</v>
      </c>
      <c r="M37" s="2">
        <f>'supply 2012-13'!M37*GDP_Ratios!$E$10</f>
        <v>0</v>
      </c>
      <c r="N37" s="2">
        <f>'supply 2012-13'!N37*GDP_Ratios!$E$10</f>
        <v>0</v>
      </c>
      <c r="O37" s="2">
        <f>'supply 2012-13'!O37*GDP_Ratios!$E$10</f>
        <v>0</v>
      </c>
      <c r="P37" s="2">
        <f>'supply 2012-13'!P37*GDP_Ratios!$E$10</f>
        <v>0</v>
      </c>
      <c r="Q37" s="2">
        <f>'supply 2012-13'!Q37*GDP_Ratios!$E$10</f>
        <v>0</v>
      </c>
      <c r="R37" s="2">
        <f>'supply 2012-13'!R37*GDP_Ratios!$E$10</f>
        <v>0</v>
      </c>
      <c r="S37" s="2">
        <f>'supply 2012-13'!S37*GDP_Ratios!$E$10</f>
        <v>0</v>
      </c>
      <c r="T37" s="2">
        <f>'supply 2012-13'!T37*GDP_Ratios!$E$10</f>
        <v>0</v>
      </c>
      <c r="U37" s="2">
        <f>'supply 2012-13'!U37*GDP_Ratios!$E$10</f>
        <v>0</v>
      </c>
      <c r="V37" s="2">
        <f>'supply 2012-13'!V37*GDP_Ratios!$E$10</f>
        <v>0</v>
      </c>
      <c r="W37" s="2">
        <f>'supply 2012-13'!W37*GDP_Ratios!$E$10</f>
        <v>0</v>
      </c>
      <c r="X37" s="2">
        <f>'supply 2012-13'!X37*GDP_Ratios!$E$10</f>
        <v>0</v>
      </c>
      <c r="Y37" s="2">
        <f>'supply 2012-13'!Y37*GDP_Ratios!$E$10</f>
        <v>0</v>
      </c>
      <c r="Z37" s="2">
        <f>'supply 2012-13'!Z37*GDP_Ratios!$E$10</f>
        <v>0</v>
      </c>
      <c r="AA37" s="2">
        <f>'supply 2012-13'!AA37*GDP_Ratios!$E$10</f>
        <v>0</v>
      </c>
      <c r="AB37" s="2">
        <f>'supply 2012-13'!AB37*GDP_Ratios!$E$10</f>
        <v>0</v>
      </c>
      <c r="AC37" s="2">
        <f>'supply 2012-13'!AC37*GDP_Ratios!$E$10</f>
        <v>0</v>
      </c>
      <c r="AD37" s="2">
        <f>'supply 2012-13'!AD37*GDP_Ratios!$E$10</f>
        <v>0</v>
      </c>
      <c r="AE37" s="2">
        <f>'supply 2012-13'!AE37*GDP_Ratios!$E$10</f>
        <v>0</v>
      </c>
      <c r="AF37" s="2">
        <f>'supply 2012-13'!AF37*GDP_Ratios!$E$10</f>
        <v>0</v>
      </c>
      <c r="AG37" s="2">
        <f>'supply 2012-13'!AG37*GDP_Ratios!$E$10</f>
        <v>0</v>
      </c>
      <c r="AH37" s="2">
        <f>'supply 2012-13'!AH37*GDP_Ratios!$E$10</f>
        <v>0</v>
      </c>
      <c r="AI37" s="2">
        <f>'supply 2012-13'!AI37*GDP_Ratios!$E$10</f>
        <v>0</v>
      </c>
      <c r="AJ37" s="2">
        <f>'supply 2012-13'!AJ37*GDP_Ratios!$E$10</f>
        <v>0</v>
      </c>
      <c r="AK37" s="2">
        <f>'supply 2012-13'!AK37*GDP_Ratios!$E$10</f>
        <v>0</v>
      </c>
      <c r="AL37" s="2">
        <f>'supply 2012-13'!AL37*GDP_Ratios!$E$10</f>
        <v>0</v>
      </c>
      <c r="AM37" s="2">
        <f>'supply 2012-13'!AM37*GDP_Ratios!$E$10</f>
        <v>0</v>
      </c>
      <c r="AN37" s="2">
        <f>'supply 2012-13'!AN37*GDP_Ratios!$E$10</f>
        <v>0</v>
      </c>
      <c r="AO37" s="2">
        <f>'supply 2012-13'!AO37*GDP_Ratios!$E$10</f>
        <v>0</v>
      </c>
      <c r="AP37" s="2">
        <f>'supply 2012-13'!AP37*GDP_Ratios!$E$10</f>
        <v>0</v>
      </c>
      <c r="AQ37" s="2">
        <f>'supply 2012-13'!AQ37*GDP_Ratios!$E$10</f>
        <v>0</v>
      </c>
      <c r="AR37" s="2">
        <f>'supply 2012-13'!AR37*GDP_Ratios!$E$10</f>
        <v>0</v>
      </c>
      <c r="AS37" s="2">
        <f>'supply 2012-13'!AS37*GDP_Ratios!$E$10</f>
        <v>0</v>
      </c>
      <c r="AT37" s="2">
        <f>'supply 2012-13'!AT37*GDP_Ratios!$E$10</f>
        <v>0</v>
      </c>
      <c r="AU37" s="2">
        <f>'supply 2012-13'!AU37*GDP_Ratios!$E$10</f>
        <v>0</v>
      </c>
      <c r="AV37" s="2">
        <f>'supply 2012-13'!AV37*GDP_Ratios!$E$10</f>
        <v>0</v>
      </c>
      <c r="AW37" s="2">
        <f>'supply 2012-13'!AW37*GDP_Ratios!$E$10</f>
        <v>0</v>
      </c>
      <c r="AX37" s="2">
        <f>'supply 2012-13'!AX37*GDP_Ratios!$E$10</f>
        <v>0</v>
      </c>
      <c r="AY37" s="2">
        <f>'supply 2012-13'!AY37*GDP_Ratios!$E$10</f>
        <v>0</v>
      </c>
      <c r="AZ37" s="2">
        <f>'supply 2012-13'!AZ37*GDP_Ratios!$E$10</f>
        <v>0</v>
      </c>
      <c r="BA37" s="2">
        <f>'supply 2012-13'!BA37*GDP_Ratios!$E$10</f>
        <v>0</v>
      </c>
      <c r="BB37" s="2">
        <f>'supply 2012-13'!BB37*GDP_Ratios!$E$10</f>
        <v>0</v>
      </c>
      <c r="BC37" s="2">
        <f>'supply 2012-13'!BC37*GDP_Ratios!$E$10</f>
        <v>0</v>
      </c>
      <c r="BD37" s="2">
        <f>'supply 2012-13'!BD37*GDP_Ratios!$E$10</f>
        <v>0</v>
      </c>
      <c r="BE37" s="2">
        <f>'supply 2012-13'!BE37*GDP_Ratios!$E$10</f>
        <v>0</v>
      </c>
      <c r="BF37" s="2">
        <f>'supply 2012-13'!BF37*GDP_Ratios!$E$10</f>
        <v>0</v>
      </c>
      <c r="BG37" s="2">
        <f>'supply 2012-13'!BG37*GDP_Ratios!$E$10</f>
        <v>0</v>
      </c>
      <c r="BH37" s="2">
        <f>'supply 2012-13'!BH37*GDP_Ratios!$E$10</f>
        <v>0</v>
      </c>
      <c r="BI37" s="2">
        <f>'supply 2012-13'!BI37*GDP_Ratios!$E$10</f>
        <v>0</v>
      </c>
      <c r="BJ37" s="2">
        <f>'supply 2012-13'!BJ37*GDP_Ratios!$E$10</f>
        <v>0</v>
      </c>
      <c r="BK37" s="2">
        <f>'supply 2012-13'!BK37*GDP_Ratios!$E$10</f>
        <v>0</v>
      </c>
      <c r="BL37" s="2">
        <f>'supply 2012-13'!BL37*GDP_Ratios!$E$10</f>
        <v>0</v>
      </c>
      <c r="BM37" s="2">
        <f>'supply 2012-13'!BM37*GDP_Ratios!$E$10</f>
        <v>0</v>
      </c>
      <c r="BN37" s="2">
        <f>'supply 2012-13'!BN37*GDP_Ratios!$E$10</f>
        <v>0</v>
      </c>
      <c r="BO37" s="2">
        <f>'supply 2012-13'!BO37*GDP_Ratios!$E$10</f>
        <v>0</v>
      </c>
      <c r="BP37" s="2">
        <f>'supply 2012-13'!BP37*GDP_Ratios!$E$10</f>
        <v>0</v>
      </c>
      <c r="BQ37" s="2">
        <f>'supply 2012-13'!BQ37*GDP_Ratios!$E$10</f>
        <v>325088.2031180397</v>
      </c>
      <c r="BR37" s="2">
        <f>'supply 2012-13'!BR37*GDP_Ratios!$E$10</f>
        <v>9.0141244817260935E-2</v>
      </c>
      <c r="BS37" s="2">
        <f>'supply 2012-13'!BS37*GDP_Ratios!$E$10</f>
        <v>325088.29325928452</v>
      </c>
      <c r="BT37" s="2">
        <f>'supply 2012-13'!BT37*GDP_Ratios!$E$10</f>
        <v>478911.0103460275</v>
      </c>
      <c r="BU37" s="2">
        <f>'supply 2012-13'!BU37*GDP_Ratios!$E$10</f>
        <v>0</v>
      </c>
      <c r="BV37" s="2">
        <f>'supply 2012-13'!BV37*GDP_Ratios!$E$10</f>
        <v>478911.0103460275</v>
      </c>
      <c r="BW37" s="2">
        <f>'supply 2012-13'!BW37*GDP_Ratios!$E$10</f>
        <v>56910.890847971372</v>
      </c>
      <c r="BX37" s="2">
        <f>'supply 2012-13'!BX37*GDP_Ratios!$E$10</f>
        <v>535821.90119399887</v>
      </c>
      <c r="BY37" s="2">
        <f>'supply 2012-13'!BY37*GDP_Ratios!$E$10</f>
        <v>860910.19445328345</v>
      </c>
      <c r="BZ37" s="2">
        <f>'supply 2012-13'!BZ37*GDP_Ratios!$E$10</f>
        <v>151768.36868697908</v>
      </c>
      <c r="CA37" s="2">
        <f>'supply 2012-13'!CA37*GDP_Ratios!$E$10</f>
        <v>1012678.5631402625</v>
      </c>
    </row>
    <row r="38" spans="1:79" x14ac:dyDescent="0.35">
      <c r="A38" s="21">
        <v>35</v>
      </c>
      <c r="B38" s="21" t="s">
        <v>113</v>
      </c>
      <c r="C38" s="2">
        <f>'supply 2012-13'!C38*GDP_Ratios!$E$10</f>
        <v>0</v>
      </c>
      <c r="D38" s="2">
        <f>'supply 2012-13'!D38*GDP_Ratios!$E$10</f>
        <v>0</v>
      </c>
      <c r="E38" s="2">
        <f>'supply 2012-13'!E38*GDP_Ratios!$E$10</f>
        <v>0</v>
      </c>
      <c r="F38" s="2">
        <f>'supply 2012-13'!F38*GDP_Ratios!$E$10</f>
        <v>0</v>
      </c>
      <c r="G38" s="2">
        <f>'supply 2012-13'!G38*GDP_Ratios!$E$10</f>
        <v>0</v>
      </c>
      <c r="H38" s="2">
        <f>'supply 2012-13'!H38*GDP_Ratios!$E$10</f>
        <v>0</v>
      </c>
      <c r="I38" s="2">
        <f>'supply 2012-13'!I38*GDP_Ratios!$E$10</f>
        <v>0</v>
      </c>
      <c r="J38" s="2">
        <f>'supply 2012-13'!J38*GDP_Ratios!$E$10</f>
        <v>0</v>
      </c>
      <c r="K38" s="2">
        <f>'supply 2012-13'!K38*GDP_Ratios!$E$10</f>
        <v>202469.27983786064</v>
      </c>
      <c r="L38" s="2">
        <f>'supply 2012-13'!L38*GDP_Ratios!$E$10</f>
        <v>0</v>
      </c>
      <c r="M38" s="2">
        <f>'supply 2012-13'!M38*GDP_Ratios!$E$10</f>
        <v>0</v>
      </c>
      <c r="N38" s="2">
        <f>'supply 2012-13'!N38*GDP_Ratios!$E$10</f>
        <v>0</v>
      </c>
      <c r="O38" s="2">
        <f>'supply 2012-13'!O38*GDP_Ratios!$E$10</f>
        <v>0</v>
      </c>
      <c r="P38" s="2">
        <f>'supply 2012-13'!P38*GDP_Ratios!$E$10</f>
        <v>0</v>
      </c>
      <c r="Q38" s="2">
        <f>'supply 2012-13'!Q38*GDP_Ratios!$E$10</f>
        <v>0</v>
      </c>
      <c r="R38" s="2">
        <f>'supply 2012-13'!R38*GDP_Ratios!$E$10</f>
        <v>0</v>
      </c>
      <c r="S38" s="2">
        <f>'supply 2012-13'!S38*GDP_Ratios!$E$10</f>
        <v>0</v>
      </c>
      <c r="T38" s="2">
        <f>'supply 2012-13'!T38*GDP_Ratios!$E$10</f>
        <v>0</v>
      </c>
      <c r="U38" s="2">
        <f>'supply 2012-13'!U38*GDP_Ratios!$E$10</f>
        <v>0</v>
      </c>
      <c r="V38" s="2">
        <f>'supply 2012-13'!V38*GDP_Ratios!$E$10</f>
        <v>0</v>
      </c>
      <c r="W38" s="2">
        <f>'supply 2012-13'!W38*GDP_Ratios!$E$10</f>
        <v>0</v>
      </c>
      <c r="X38" s="2">
        <f>'supply 2012-13'!X38*GDP_Ratios!$E$10</f>
        <v>0</v>
      </c>
      <c r="Y38" s="2">
        <f>'supply 2012-13'!Y38*GDP_Ratios!$E$10</f>
        <v>0</v>
      </c>
      <c r="Z38" s="2">
        <f>'supply 2012-13'!Z38*GDP_Ratios!$E$10</f>
        <v>0</v>
      </c>
      <c r="AA38" s="2">
        <f>'supply 2012-13'!AA38*GDP_Ratios!$E$10</f>
        <v>0</v>
      </c>
      <c r="AB38" s="2">
        <f>'supply 2012-13'!AB38*GDP_Ratios!$E$10</f>
        <v>0</v>
      </c>
      <c r="AC38" s="2">
        <f>'supply 2012-13'!AC38*GDP_Ratios!$E$10</f>
        <v>0</v>
      </c>
      <c r="AD38" s="2">
        <f>'supply 2012-13'!AD38*GDP_Ratios!$E$10</f>
        <v>0</v>
      </c>
      <c r="AE38" s="2">
        <f>'supply 2012-13'!AE38*GDP_Ratios!$E$10</f>
        <v>0</v>
      </c>
      <c r="AF38" s="2">
        <f>'supply 2012-13'!AF38*GDP_Ratios!$E$10</f>
        <v>0</v>
      </c>
      <c r="AG38" s="2">
        <f>'supply 2012-13'!AG38*GDP_Ratios!$E$10</f>
        <v>0</v>
      </c>
      <c r="AH38" s="2">
        <f>'supply 2012-13'!AH38*GDP_Ratios!$E$10</f>
        <v>0</v>
      </c>
      <c r="AI38" s="2">
        <f>'supply 2012-13'!AI38*GDP_Ratios!$E$10</f>
        <v>0</v>
      </c>
      <c r="AJ38" s="2">
        <f>'supply 2012-13'!AJ38*GDP_Ratios!$E$10</f>
        <v>0</v>
      </c>
      <c r="AK38" s="2">
        <f>'supply 2012-13'!AK38*GDP_Ratios!$E$10</f>
        <v>0</v>
      </c>
      <c r="AL38" s="2">
        <f>'supply 2012-13'!AL38*GDP_Ratios!$E$10</f>
        <v>0</v>
      </c>
      <c r="AM38" s="2">
        <f>'supply 2012-13'!AM38*GDP_Ratios!$E$10</f>
        <v>0</v>
      </c>
      <c r="AN38" s="2">
        <f>'supply 2012-13'!AN38*GDP_Ratios!$E$10</f>
        <v>0</v>
      </c>
      <c r="AO38" s="2">
        <f>'supply 2012-13'!AO38*GDP_Ratios!$E$10</f>
        <v>0</v>
      </c>
      <c r="AP38" s="2">
        <f>'supply 2012-13'!AP38*GDP_Ratios!$E$10</f>
        <v>0</v>
      </c>
      <c r="AQ38" s="2">
        <f>'supply 2012-13'!AQ38*GDP_Ratios!$E$10</f>
        <v>0</v>
      </c>
      <c r="AR38" s="2">
        <f>'supply 2012-13'!AR38*GDP_Ratios!$E$10</f>
        <v>0</v>
      </c>
      <c r="AS38" s="2">
        <f>'supply 2012-13'!AS38*GDP_Ratios!$E$10</f>
        <v>0</v>
      </c>
      <c r="AT38" s="2">
        <f>'supply 2012-13'!AT38*GDP_Ratios!$E$10</f>
        <v>0</v>
      </c>
      <c r="AU38" s="2">
        <f>'supply 2012-13'!AU38*GDP_Ratios!$E$10</f>
        <v>0</v>
      </c>
      <c r="AV38" s="2">
        <f>'supply 2012-13'!AV38*GDP_Ratios!$E$10</f>
        <v>0</v>
      </c>
      <c r="AW38" s="2">
        <f>'supply 2012-13'!AW38*GDP_Ratios!$E$10</f>
        <v>0</v>
      </c>
      <c r="AX38" s="2">
        <f>'supply 2012-13'!AX38*GDP_Ratios!$E$10</f>
        <v>0</v>
      </c>
      <c r="AY38" s="2">
        <f>'supply 2012-13'!AY38*GDP_Ratios!$E$10</f>
        <v>0</v>
      </c>
      <c r="AZ38" s="2">
        <f>'supply 2012-13'!AZ38*GDP_Ratios!$E$10</f>
        <v>0</v>
      </c>
      <c r="BA38" s="2">
        <f>'supply 2012-13'!BA38*GDP_Ratios!$E$10</f>
        <v>0</v>
      </c>
      <c r="BB38" s="2">
        <f>'supply 2012-13'!BB38*GDP_Ratios!$E$10</f>
        <v>0</v>
      </c>
      <c r="BC38" s="2">
        <f>'supply 2012-13'!BC38*GDP_Ratios!$E$10</f>
        <v>0</v>
      </c>
      <c r="BD38" s="2">
        <f>'supply 2012-13'!BD38*GDP_Ratios!$E$10</f>
        <v>0</v>
      </c>
      <c r="BE38" s="2">
        <f>'supply 2012-13'!BE38*GDP_Ratios!$E$10</f>
        <v>0</v>
      </c>
      <c r="BF38" s="2">
        <f>'supply 2012-13'!BF38*GDP_Ratios!$E$10</f>
        <v>0</v>
      </c>
      <c r="BG38" s="2">
        <f>'supply 2012-13'!BG38*GDP_Ratios!$E$10</f>
        <v>0</v>
      </c>
      <c r="BH38" s="2">
        <f>'supply 2012-13'!BH38*GDP_Ratios!$E$10</f>
        <v>0</v>
      </c>
      <c r="BI38" s="2">
        <f>'supply 2012-13'!BI38*GDP_Ratios!$E$10</f>
        <v>0</v>
      </c>
      <c r="BJ38" s="2">
        <f>'supply 2012-13'!BJ38*GDP_Ratios!$E$10</f>
        <v>0</v>
      </c>
      <c r="BK38" s="2">
        <f>'supply 2012-13'!BK38*GDP_Ratios!$E$10</f>
        <v>0</v>
      </c>
      <c r="BL38" s="2">
        <f>'supply 2012-13'!BL38*GDP_Ratios!$E$10</f>
        <v>0</v>
      </c>
      <c r="BM38" s="2">
        <f>'supply 2012-13'!BM38*GDP_Ratios!$E$10</f>
        <v>0</v>
      </c>
      <c r="BN38" s="2">
        <f>'supply 2012-13'!BN38*GDP_Ratios!$E$10</f>
        <v>0</v>
      </c>
      <c r="BO38" s="2">
        <f>'supply 2012-13'!BO38*GDP_Ratios!$E$10</f>
        <v>0</v>
      </c>
      <c r="BP38" s="2">
        <f>'supply 2012-13'!BP38*GDP_Ratios!$E$10</f>
        <v>0</v>
      </c>
      <c r="BQ38" s="2">
        <f>'supply 2012-13'!BQ38*GDP_Ratios!$E$10</f>
        <v>202469.27983786064</v>
      </c>
      <c r="BR38" s="2">
        <f>'supply 2012-13'!BR38*GDP_Ratios!$E$10</f>
        <v>15992.265640164735</v>
      </c>
      <c r="BS38" s="2">
        <f>'supply 2012-13'!BS38*GDP_Ratios!$E$10</f>
        <v>218461.54547802536</v>
      </c>
      <c r="BT38" s="2">
        <f>'supply 2012-13'!BT38*GDP_Ratios!$E$10</f>
        <v>25925.950837941637</v>
      </c>
      <c r="BU38" s="2">
        <f>'supply 2012-13'!BU38*GDP_Ratios!$E$10</f>
        <v>0</v>
      </c>
      <c r="BV38" s="2">
        <f>'supply 2012-13'!BV38*GDP_Ratios!$E$10</f>
        <v>25925.950837941637</v>
      </c>
      <c r="BW38" s="2">
        <f>'supply 2012-13'!BW38*GDP_Ratios!$E$10</f>
        <v>1595.5115732785825</v>
      </c>
      <c r="BX38" s="2">
        <f>'supply 2012-13'!BX38*GDP_Ratios!$E$10</f>
        <v>27521.462411220218</v>
      </c>
      <c r="BY38" s="2">
        <f>'supply 2012-13'!BY38*GDP_Ratios!$E$10</f>
        <v>245983.00788924555</v>
      </c>
      <c r="BZ38" s="2">
        <f>'supply 2012-13'!BZ38*GDP_Ratios!$E$10</f>
        <v>115057.85503161362</v>
      </c>
      <c r="CA38" s="2">
        <f>'supply 2012-13'!CA38*GDP_Ratios!$E$10</f>
        <v>361040.86292085919</v>
      </c>
    </row>
    <row r="39" spans="1:79" x14ac:dyDescent="0.35">
      <c r="A39" s="21">
        <v>36</v>
      </c>
      <c r="B39" s="21" t="s">
        <v>114</v>
      </c>
      <c r="C39" s="2">
        <f>'supply 2012-13'!C39*GDP_Ratios!$E$10</f>
        <v>0</v>
      </c>
      <c r="D39" s="2">
        <f>'supply 2012-13'!D39*GDP_Ratios!$E$10</f>
        <v>0</v>
      </c>
      <c r="E39" s="2">
        <f>'supply 2012-13'!E39*GDP_Ratios!$E$10</f>
        <v>0</v>
      </c>
      <c r="F39" s="2">
        <f>'supply 2012-13'!F39*GDP_Ratios!$E$10</f>
        <v>0</v>
      </c>
      <c r="G39" s="2">
        <f>'supply 2012-13'!G39*GDP_Ratios!$E$10</f>
        <v>0</v>
      </c>
      <c r="H39" s="2">
        <f>'supply 2012-13'!H39*GDP_Ratios!$E$10</f>
        <v>0</v>
      </c>
      <c r="I39" s="2">
        <f>'supply 2012-13'!I39*GDP_Ratios!$E$10</f>
        <v>0</v>
      </c>
      <c r="J39" s="2">
        <f>'supply 2012-13'!J39*GDP_Ratios!$E$10</f>
        <v>0</v>
      </c>
      <c r="K39" s="2">
        <f>'supply 2012-13'!K39*GDP_Ratios!$E$10</f>
        <v>159273.74391759676</v>
      </c>
      <c r="L39" s="2">
        <f>'supply 2012-13'!L39*GDP_Ratios!$E$10</f>
        <v>0</v>
      </c>
      <c r="M39" s="2">
        <f>'supply 2012-13'!M39*GDP_Ratios!$E$10</f>
        <v>0</v>
      </c>
      <c r="N39" s="2">
        <f>'supply 2012-13'!N39*GDP_Ratios!$E$10</f>
        <v>0</v>
      </c>
      <c r="O39" s="2">
        <f>'supply 2012-13'!O39*GDP_Ratios!$E$10</f>
        <v>0</v>
      </c>
      <c r="P39" s="2">
        <f>'supply 2012-13'!P39*GDP_Ratios!$E$10</f>
        <v>0</v>
      </c>
      <c r="Q39" s="2">
        <f>'supply 2012-13'!Q39*GDP_Ratios!$E$10</f>
        <v>0</v>
      </c>
      <c r="R39" s="2">
        <f>'supply 2012-13'!R39*GDP_Ratios!$E$10</f>
        <v>0</v>
      </c>
      <c r="S39" s="2">
        <f>'supply 2012-13'!S39*GDP_Ratios!$E$10</f>
        <v>0</v>
      </c>
      <c r="T39" s="2">
        <f>'supply 2012-13'!T39*GDP_Ratios!$E$10</f>
        <v>0</v>
      </c>
      <c r="U39" s="2">
        <f>'supply 2012-13'!U39*GDP_Ratios!$E$10</f>
        <v>0</v>
      </c>
      <c r="V39" s="2">
        <f>'supply 2012-13'!V39*GDP_Ratios!$E$10</f>
        <v>0</v>
      </c>
      <c r="W39" s="2">
        <f>'supply 2012-13'!W39*GDP_Ratios!$E$10</f>
        <v>0</v>
      </c>
      <c r="X39" s="2">
        <f>'supply 2012-13'!X39*GDP_Ratios!$E$10</f>
        <v>0</v>
      </c>
      <c r="Y39" s="2">
        <f>'supply 2012-13'!Y39*GDP_Ratios!$E$10</f>
        <v>0</v>
      </c>
      <c r="Z39" s="2">
        <f>'supply 2012-13'!Z39*GDP_Ratios!$E$10</f>
        <v>0</v>
      </c>
      <c r="AA39" s="2">
        <f>'supply 2012-13'!AA39*GDP_Ratios!$E$10</f>
        <v>0</v>
      </c>
      <c r="AB39" s="2">
        <f>'supply 2012-13'!AB39*GDP_Ratios!$E$10</f>
        <v>0</v>
      </c>
      <c r="AC39" s="2">
        <f>'supply 2012-13'!AC39*GDP_Ratios!$E$10</f>
        <v>0</v>
      </c>
      <c r="AD39" s="2">
        <f>'supply 2012-13'!AD39*GDP_Ratios!$E$10</f>
        <v>0</v>
      </c>
      <c r="AE39" s="2">
        <f>'supply 2012-13'!AE39*GDP_Ratios!$E$10</f>
        <v>0</v>
      </c>
      <c r="AF39" s="2">
        <f>'supply 2012-13'!AF39*GDP_Ratios!$E$10</f>
        <v>0</v>
      </c>
      <c r="AG39" s="2">
        <f>'supply 2012-13'!AG39*GDP_Ratios!$E$10</f>
        <v>0</v>
      </c>
      <c r="AH39" s="2">
        <f>'supply 2012-13'!AH39*GDP_Ratios!$E$10</f>
        <v>0</v>
      </c>
      <c r="AI39" s="2">
        <f>'supply 2012-13'!AI39*GDP_Ratios!$E$10</f>
        <v>0</v>
      </c>
      <c r="AJ39" s="2">
        <f>'supply 2012-13'!AJ39*GDP_Ratios!$E$10</f>
        <v>0</v>
      </c>
      <c r="AK39" s="2">
        <f>'supply 2012-13'!AK39*GDP_Ratios!$E$10</f>
        <v>0</v>
      </c>
      <c r="AL39" s="2">
        <f>'supply 2012-13'!AL39*GDP_Ratios!$E$10</f>
        <v>0</v>
      </c>
      <c r="AM39" s="2">
        <f>'supply 2012-13'!AM39*GDP_Ratios!$E$10</f>
        <v>0</v>
      </c>
      <c r="AN39" s="2">
        <f>'supply 2012-13'!AN39*GDP_Ratios!$E$10</f>
        <v>0</v>
      </c>
      <c r="AO39" s="2">
        <f>'supply 2012-13'!AO39*GDP_Ratios!$E$10</f>
        <v>0</v>
      </c>
      <c r="AP39" s="2">
        <f>'supply 2012-13'!AP39*GDP_Ratios!$E$10</f>
        <v>0</v>
      </c>
      <c r="AQ39" s="2">
        <f>'supply 2012-13'!AQ39*GDP_Ratios!$E$10</f>
        <v>0</v>
      </c>
      <c r="AR39" s="2">
        <f>'supply 2012-13'!AR39*GDP_Ratios!$E$10</f>
        <v>0</v>
      </c>
      <c r="AS39" s="2">
        <f>'supply 2012-13'!AS39*GDP_Ratios!$E$10</f>
        <v>0</v>
      </c>
      <c r="AT39" s="2">
        <f>'supply 2012-13'!AT39*GDP_Ratios!$E$10</f>
        <v>0</v>
      </c>
      <c r="AU39" s="2">
        <f>'supply 2012-13'!AU39*GDP_Ratios!$E$10</f>
        <v>0</v>
      </c>
      <c r="AV39" s="2">
        <f>'supply 2012-13'!AV39*GDP_Ratios!$E$10</f>
        <v>0</v>
      </c>
      <c r="AW39" s="2">
        <f>'supply 2012-13'!AW39*GDP_Ratios!$E$10</f>
        <v>0</v>
      </c>
      <c r="AX39" s="2">
        <f>'supply 2012-13'!AX39*GDP_Ratios!$E$10</f>
        <v>0</v>
      </c>
      <c r="AY39" s="2">
        <f>'supply 2012-13'!AY39*GDP_Ratios!$E$10</f>
        <v>0</v>
      </c>
      <c r="AZ39" s="2">
        <f>'supply 2012-13'!AZ39*GDP_Ratios!$E$10</f>
        <v>0</v>
      </c>
      <c r="BA39" s="2">
        <f>'supply 2012-13'!BA39*GDP_Ratios!$E$10</f>
        <v>0</v>
      </c>
      <c r="BB39" s="2">
        <f>'supply 2012-13'!BB39*GDP_Ratios!$E$10</f>
        <v>0</v>
      </c>
      <c r="BC39" s="2">
        <f>'supply 2012-13'!BC39*GDP_Ratios!$E$10</f>
        <v>0</v>
      </c>
      <c r="BD39" s="2">
        <f>'supply 2012-13'!BD39*GDP_Ratios!$E$10</f>
        <v>0</v>
      </c>
      <c r="BE39" s="2">
        <f>'supply 2012-13'!BE39*GDP_Ratios!$E$10</f>
        <v>0</v>
      </c>
      <c r="BF39" s="2">
        <f>'supply 2012-13'!BF39*GDP_Ratios!$E$10</f>
        <v>0</v>
      </c>
      <c r="BG39" s="2">
        <f>'supply 2012-13'!BG39*GDP_Ratios!$E$10</f>
        <v>0</v>
      </c>
      <c r="BH39" s="2">
        <f>'supply 2012-13'!BH39*GDP_Ratios!$E$10</f>
        <v>0</v>
      </c>
      <c r="BI39" s="2">
        <f>'supply 2012-13'!BI39*GDP_Ratios!$E$10</f>
        <v>0</v>
      </c>
      <c r="BJ39" s="2">
        <f>'supply 2012-13'!BJ39*GDP_Ratios!$E$10</f>
        <v>0</v>
      </c>
      <c r="BK39" s="2">
        <f>'supply 2012-13'!BK39*GDP_Ratios!$E$10</f>
        <v>0</v>
      </c>
      <c r="BL39" s="2">
        <f>'supply 2012-13'!BL39*GDP_Ratios!$E$10</f>
        <v>0</v>
      </c>
      <c r="BM39" s="2">
        <f>'supply 2012-13'!BM39*GDP_Ratios!$E$10</f>
        <v>0</v>
      </c>
      <c r="BN39" s="2">
        <f>'supply 2012-13'!BN39*GDP_Ratios!$E$10</f>
        <v>0</v>
      </c>
      <c r="BO39" s="2">
        <f>'supply 2012-13'!BO39*GDP_Ratios!$E$10</f>
        <v>0</v>
      </c>
      <c r="BP39" s="2">
        <f>'supply 2012-13'!BP39*GDP_Ratios!$E$10</f>
        <v>0</v>
      </c>
      <c r="BQ39" s="2">
        <f>'supply 2012-13'!BQ39*GDP_Ratios!$E$10</f>
        <v>159273.74391759676</v>
      </c>
      <c r="BR39" s="2">
        <f>'supply 2012-13'!BR39*GDP_Ratios!$E$10</f>
        <v>3185.0521398801757</v>
      </c>
      <c r="BS39" s="2">
        <f>'supply 2012-13'!BS39*GDP_Ratios!$E$10</f>
        <v>162458.79605747692</v>
      </c>
      <c r="BT39" s="2">
        <f>'supply 2012-13'!BT39*GDP_Ratios!$E$10</f>
        <v>5226094.2758795498</v>
      </c>
      <c r="BU39" s="2">
        <f>'supply 2012-13'!BU39*GDP_Ratios!$E$10</f>
        <v>0</v>
      </c>
      <c r="BV39" s="2">
        <f>'supply 2012-13'!BV39*GDP_Ratios!$E$10</f>
        <v>5226094.2758795498</v>
      </c>
      <c r="BW39" s="2">
        <f>'supply 2012-13'!BW39*GDP_Ratios!$E$10</f>
        <v>623.43894570207749</v>
      </c>
      <c r="BX39" s="2">
        <f>'supply 2012-13'!BX39*GDP_Ratios!$E$10</f>
        <v>5226717.7148252511</v>
      </c>
      <c r="BY39" s="2">
        <f>'supply 2012-13'!BY39*GDP_Ratios!$E$10</f>
        <v>5389176.5108827278</v>
      </c>
      <c r="BZ39" s="2">
        <f>'supply 2012-13'!BZ39*GDP_Ratios!$E$10</f>
        <v>145564.53900275525</v>
      </c>
      <c r="CA39" s="2">
        <f>'supply 2012-13'!CA39*GDP_Ratios!$E$10</f>
        <v>5534741.0498854835</v>
      </c>
    </row>
    <row r="40" spans="1:79" x14ac:dyDescent="0.35">
      <c r="A40" s="21">
        <v>37</v>
      </c>
      <c r="B40" s="21" t="s">
        <v>115</v>
      </c>
      <c r="C40" s="2">
        <f>'supply 2012-13'!C40*GDP_Ratios!$E$10</f>
        <v>0</v>
      </c>
      <c r="D40" s="2">
        <f>'supply 2012-13'!D40*GDP_Ratios!$E$10</f>
        <v>0</v>
      </c>
      <c r="E40" s="2">
        <f>'supply 2012-13'!E40*GDP_Ratios!$E$10</f>
        <v>0</v>
      </c>
      <c r="F40" s="2">
        <f>'supply 2012-13'!F40*GDP_Ratios!$E$10</f>
        <v>0</v>
      </c>
      <c r="G40" s="2">
        <f>'supply 2012-13'!G40*GDP_Ratios!$E$10</f>
        <v>0</v>
      </c>
      <c r="H40" s="2">
        <f>'supply 2012-13'!H40*GDP_Ratios!$E$10</f>
        <v>0</v>
      </c>
      <c r="I40" s="2">
        <f>'supply 2012-13'!I40*GDP_Ratios!$E$10</f>
        <v>0</v>
      </c>
      <c r="J40" s="2">
        <f>'supply 2012-13'!J40*GDP_Ratios!$E$10</f>
        <v>0</v>
      </c>
      <c r="K40" s="2">
        <f>'supply 2012-13'!K40*GDP_Ratios!$E$10</f>
        <v>2035237.5409920143</v>
      </c>
      <c r="L40" s="2">
        <f>'supply 2012-13'!L40*GDP_Ratios!$E$10</f>
        <v>0</v>
      </c>
      <c r="M40" s="2">
        <f>'supply 2012-13'!M40*GDP_Ratios!$E$10</f>
        <v>0</v>
      </c>
      <c r="N40" s="2">
        <f>'supply 2012-13'!N40*GDP_Ratios!$E$10</f>
        <v>0</v>
      </c>
      <c r="O40" s="2">
        <f>'supply 2012-13'!O40*GDP_Ratios!$E$10</f>
        <v>0</v>
      </c>
      <c r="P40" s="2">
        <f>'supply 2012-13'!P40*GDP_Ratios!$E$10</f>
        <v>0</v>
      </c>
      <c r="Q40" s="2">
        <f>'supply 2012-13'!Q40*GDP_Ratios!$E$10</f>
        <v>0</v>
      </c>
      <c r="R40" s="2">
        <f>'supply 2012-13'!R40*GDP_Ratios!$E$10</f>
        <v>0</v>
      </c>
      <c r="S40" s="2">
        <f>'supply 2012-13'!S40*GDP_Ratios!$E$10</f>
        <v>0</v>
      </c>
      <c r="T40" s="2">
        <f>'supply 2012-13'!T40*GDP_Ratios!$E$10</f>
        <v>0</v>
      </c>
      <c r="U40" s="2">
        <f>'supply 2012-13'!U40*GDP_Ratios!$E$10</f>
        <v>0</v>
      </c>
      <c r="V40" s="2">
        <f>'supply 2012-13'!V40*GDP_Ratios!$E$10</f>
        <v>0</v>
      </c>
      <c r="W40" s="2">
        <f>'supply 2012-13'!W40*GDP_Ratios!$E$10</f>
        <v>0</v>
      </c>
      <c r="X40" s="2">
        <f>'supply 2012-13'!X40*GDP_Ratios!$E$10</f>
        <v>0</v>
      </c>
      <c r="Y40" s="2">
        <f>'supply 2012-13'!Y40*GDP_Ratios!$E$10</f>
        <v>0</v>
      </c>
      <c r="Z40" s="2">
        <f>'supply 2012-13'!Z40*GDP_Ratios!$E$10</f>
        <v>0</v>
      </c>
      <c r="AA40" s="2">
        <f>'supply 2012-13'!AA40*GDP_Ratios!$E$10</f>
        <v>0</v>
      </c>
      <c r="AB40" s="2">
        <f>'supply 2012-13'!AB40*GDP_Ratios!$E$10</f>
        <v>0</v>
      </c>
      <c r="AC40" s="2">
        <f>'supply 2012-13'!AC40*GDP_Ratios!$E$10</f>
        <v>0</v>
      </c>
      <c r="AD40" s="2">
        <f>'supply 2012-13'!AD40*GDP_Ratios!$E$10</f>
        <v>0</v>
      </c>
      <c r="AE40" s="2">
        <f>'supply 2012-13'!AE40*GDP_Ratios!$E$10</f>
        <v>0</v>
      </c>
      <c r="AF40" s="2">
        <f>'supply 2012-13'!AF40*GDP_Ratios!$E$10</f>
        <v>0</v>
      </c>
      <c r="AG40" s="2">
        <f>'supply 2012-13'!AG40*GDP_Ratios!$E$10</f>
        <v>0</v>
      </c>
      <c r="AH40" s="2">
        <f>'supply 2012-13'!AH40*GDP_Ratios!$E$10</f>
        <v>0</v>
      </c>
      <c r="AI40" s="2">
        <f>'supply 2012-13'!AI40*GDP_Ratios!$E$10</f>
        <v>0</v>
      </c>
      <c r="AJ40" s="2">
        <f>'supply 2012-13'!AJ40*GDP_Ratios!$E$10</f>
        <v>0</v>
      </c>
      <c r="AK40" s="2">
        <f>'supply 2012-13'!AK40*GDP_Ratios!$E$10</f>
        <v>0</v>
      </c>
      <c r="AL40" s="2">
        <f>'supply 2012-13'!AL40*GDP_Ratios!$E$10</f>
        <v>0</v>
      </c>
      <c r="AM40" s="2">
        <f>'supply 2012-13'!AM40*GDP_Ratios!$E$10</f>
        <v>0</v>
      </c>
      <c r="AN40" s="2">
        <f>'supply 2012-13'!AN40*GDP_Ratios!$E$10</f>
        <v>0</v>
      </c>
      <c r="AO40" s="2">
        <f>'supply 2012-13'!AO40*GDP_Ratios!$E$10</f>
        <v>0</v>
      </c>
      <c r="AP40" s="2">
        <f>'supply 2012-13'!AP40*GDP_Ratios!$E$10</f>
        <v>0</v>
      </c>
      <c r="AQ40" s="2">
        <f>'supply 2012-13'!AQ40*GDP_Ratios!$E$10</f>
        <v>0</v>
      </c>
      <c r="AR40" s="2">
        <f>'supply 2012-13'!AR40*GDP_Ratios!$E$10</f>
        <v>0</v>
      </c>
      <c r="AS40" s="2">
        <f>'supply 2012-13'!AS40*GDP_Ratios!$E$10</f>
        <v>0</v>
      </c>
      <c r="AT40" s="2">
        <f>'supply 2012-13'!AT40*GDP_Ratios!$E$10</f>
        <v>0</v>
      </c>
      <c r="AU40" s="2">
        <f>'supply 2012-13'!AU40*GDP_Ratios!$E$10</f>
        <v>0</v>
      </c>
      <c r="AV40" s="2">
        <f>'supply 2012-13'!AV40*GDP_Ratios!$E$10</f>
        <v>0</v>
      </c>
      <c r="AW40" s="2">
        <f>'supply 2012-13'!AW40*GDP_Ratios!$E$10</f>
        <v>0</v>
      </c>
      <c r="AX40" s="2">
        <f>'supply 2012-13'!AX40*GDP_Ratios!$E$10</f>
        <v>0</v>
      </c>
      <c r="AY40" s="2">
        <f>'supply 2012-13'!AY40*GDP_Ratios!$E$10</f>
        <v>0</v>
      </c>
      <c r="AZ40" s="2">
        <f>'supply 2012-13'!AZ40*GDP_Ratios!$E$10</f>
        <v>0</v>
      </c>
      <c r="BA40" s="2">
        <f>'supply 2012-13'!BA40*GDP_Ratios!$E$10</f>
        <v>0</v>
      </c>
      <c r="BB40" s="2">
        <f>'supply 2012-13'!BB40*GDP_Ratios!$E$10</f>
        <v>0</v>
      </c>
      <c r="BC40" s="2">
        <f>'supply 2012-13'!BC40*GDP_Ratios!$E$10</f>
        <v>0</v>
      </c>
      <c r="BD40" s="2">
        <f>'supply 2012-13'!BD40*GDP_Ratios!$E$10</f>
        <v>0</v>
      </c>
      <c r="BE40" s="2">
        <f>'supply 2012-13'!BE40*GDP_Ratios!$E$10</f>
        <v>0</v>
      </c>
      <c r="BF40" s="2">
        <f>'supply 2012-13'!BF40*GDP_Ratios!$E$10</f>
        <v>0</v>
      </c>
      <c r="BG40" s="2">
        <f>'supply 2012-13'!BG40*GDP_Ratios!$E$10</f>
        <v>0</v>
      </c>
      <c r="BH40" s="2">
        <f>'supply 2012-13'!BH40*GDP_Ratios!$E$10</f>
        <v>0</v>
      </c>
      <c r="BI40" s="2">
        <f>'supply 2012-13'!BI40*GDP_Ratios!$E$10</f>
        <v>0</v>
      </c>
      <c r="BJ40" s="2">
        <f>'supply 2012-13'!BJ40*GDP_Ratios!$E$10</f>
        <v>0</v>
      </c>
      <c r="BK40" s="2">
        <f>'supply 2012-13'!BK40*GDP_Ratios!$E$10</f>
        <v>0</v>
      </c>
      <c r="BL40" s="2">
        <f>'supply 2012-13'!BL40*GDP_Ratios!$E$10</f>
        <v>0</v>
      </c>
      <c r="BM40" s="2">
        <f>'supply 2012-13'!BM40*GDP_Ratios!$E$10</f>
        <v>0</v>
      </c>
      <c r="BN40" s="2">
        <f>'supply 2012-13'!BN40*GDP_Ratios!$E$10</f>
        <v>0</v>
      </c>
      <c r="BO40" s="2">
        <f>'supply 2012-13'!BO40*GDP_Ratios!$E$10</f>
        <v>0</v>
      </c>
      <c r="BP40" s="2">
        <f>'supply 2012-13'!BP40*GDP_Ratios!$E$10</f>
        <v>0</v>
      </c>
      <c r="BQ40" s="2">
        <f>'supply 2012-13'!BQ40*GDP_Ratios!$E$10</f>
        <v>2035237.5409920143</v>
      </c>
      <c r="BR40" s="2">
        <f>'supply 2012-13'!BR40*GDP_Ratios!$E$10</f>
        <v>9026.7811163415663</v>
      </c>
      <c r="BS40" s="2">
        <f>'supply 2012-13'!BS40*GDP_Ratios!$E$10</f>
        <v>2044264.3221083558</v>
      </c>
      <c r="BT40" s="2">
        <f>'supply 2012-13'!BT40*GDP_Ratios!$E$10</f>
        <v>594711.33725197392</v>
      </c>
      <c r="BU40" s="2">
        <f>'supply 2012-13'!BU40*GDP_Ratios!$E$10</f>
        <v>0</v>
      </c>
      <c r="BV40" s="2">
        <f>'supply 2012-13'!BV40*GDP_Ratios!$E$10</f>
        <v>594711.33725197392</v>
      </c>
      <c r="BW40" s="2">
        <f>'supply 2012-13'!BW40*GDP_Ratios!$E$10</f>
        <v>8457.5672739274378</v>
      </c>
      <c r="BX40" s="2">
        <f>'supply 2012-13'!BX40*GDP_Ratios!$E$10</f>
        <v>603168.90452590131</v>
      </c>
      <c r="BY40" s="2">
        <f>'supply 2012-13'!BY40*GDP_Ratios!$E$10</f>
        <v>2647433.2266342575</v>
      </c>
      <c r="BZ40" s="2">
        <f>'supply 2012-13'!BZ40*GDP_Ratios!$E$10</f>
        <v>760561.36431031371</v>
      </c>
      <c r="CA40" s="2">
        <f>'supply 2012-13'!CA40*GDP_Ratios!$E$10</f>
        <v>3407994.590944571</v>
      </c>
    </row>
    <row r="41" spans="1:79" x14ac:dyDescent="0.35">
      <c r="A41" s="21">
        <v>38</v>
      </c>
      <c r="B41" s="21" t="s">
        <v>116</v>
      </c>
      <c r="C41" s="2">
        <f>'supply 2012-13'!C41*GDP_Ratios!$E$10</f>
        <v>0</v>
      </c>
      <c r="D41" s="2">
        <f>'supply 2012-13'!D41*GDP_Ratios!$E$10</f>
        <v>0</v>
      </c>
      <c r="E41" s="2">
        <f>'supply 2012-13'!E41*GDP_Ratios!$E$10</f>
        <v>0</v>
      </c>
      <c r="F41" s="2">
        <f>'supply 2012-13'!F41*GDP_Ratios!$E$10</f>
        <v>0</v>
      </c>
      <c r="G41" s="2">
        <f>'supply 2012-13'!G41*GDP_Ratios!$E$10</f>
        <v>0</v>
      </c>
      <c r="H41" s="2">
        <f>'supply 2012-13'!H41*GDP_Ratios!$E$10</f>
        <v>0</v>
      </c>
      <c r="I41" s="2">
        <f>'supply 2012-13'!I41*GDP_Ratios!$E$10</f>
        <v>0</v>
      </c>
      <c r="J41" s="2">
        <f>'supply 2012-13'!J41*GDP_Ratios!$E$10</f>
        <v>0</v>
      </c>
      <c r="K41" s="2">
        <f>'supply 2012-13'!K41*GDP_Ratios!$E$10</f>
        <v>0</v>
      </c>
      <c r="L41" s="2">
        <f>'supply 2012-13'!L41*GDP_Ratios!$E$10</f>
        <v>1214963.354298068</v>
      </c>
      <c r="M41" s="2">
        <f>'supply 2012-13'!M41*GDP_Ratios!$E$10</f>
        <v>0</v>
      </c>
      <c r="N41" s="2">
        <f>'supply 2012-13'!N41*GDP_Ratios!$E$10</f>
        <v>0</v>
      </c>
      <c r="O41" s="2">
        <f>'supply 2012-13'!O41*GDP_Ratios!$E$10</f>
        <v>0</v>
      </c>
      <c r="P41" s="2">
        <f>'supply 2012-13'!P41*GDP_Ratios!$E$10</f>
        <v>0</v>
      </c>
      <c r="Q41" s="2">
        <f>'supply 2012-13'!Q41*GDP_Ratios!$E$10</f>
        <v>0</v>
      </c>
      <c r="R41" s="2">
        <f>'supply 2012-13'!R41*GDP_Ratios!$E$10</f>
        <v>0</v>
      </c>
      <c r="S41" s="2">
        <f>'supply 2012-13'!S41*GDP_Ratios!$E$10</f>
        <v>0</v>
      </c>
      <c r="T41" s="2">
        <f>'supply 2012-13'!T41*GDP_Ratios!$E$10</f>
        <v>0</v>
      </c>
      <c r="U41" s="2">
        <f>'supply 2012-13'!U41*GDP_Ratios!$E$10</f>
        <v>0</v>
      </c>
      <c r="V41" s="2">
        <f>'supply 2012-13'!V41*GDP_Ratios!$E$10</f>
        <v>0</v>
      </c>
      <c r="W41" s="2">
        <f>'supply 2012-13'!W41*GDP_Ratios!$E$10</f>
        <v>0</v>
      </c>
      <c r="X41" s="2">
        <f>'supply 2012-13'!X41*GDP_Ratios!$E$10</f>
        <v>0</v>
      </c>
      <c r="Y41" s="2">
        <f>'supply 2012-13'!Y41*GDP_Ratios!$E$10</f>
        <v>0</v>
      </c>
      <c r="Z41" s="2">
        <f>'supply 2012-13'!Z41*GDP_Ratios!$E$10</f>
        <v>0</v>
      </c>
      <c r="AA41" s="2">
        <f>'supply 2012-13'!AA41*GDP_Ratios!$E$10</f>
        <v>0</v>
      </c>
      <c r="AB41" s="2">
        <f>'supply 2012-13'!AB41*GDP_Ratios!$E$10</f>
        <v>0</v>
      </c>
      <c r="AC41" s="2">
        <f>'supply 2012-13'!AC41*GDP_Ratios!$E$10</f>
        <v>0</v>
      </c>
      <c r="AD41" s="2">
        <f>'supply 2012-13'!AD41*GDP_Ratios!$E$10</f>
        <v>0</v>
      </c>
      <c r="AE41" s="2">
        <f>'supply 2012-13'!AE41*GDP_Ratios!$E$10</f>
        <v>0</v>
      </c>
      <c r="AF41" s="2">
        <f>'supply 2012-13'!AF41*GDP_Ratios!$E$10</f>
        <v>0</v>
      </c>
      <c r="AG41" s="2">
        <f>'supply 2012-13'!AG41*GDP_Ratios!$E$10</f>
        <v>0</v>
      </c>
      <c r="AH41" s="2">
        <f>'supply 2012-13'!AH41*GDP_Ratios!$E$10</f>
        <v>0</v>
      </c>
      <c r="AI41" s="2">
        <f>'supply 2012-13'!AI41*GDP_Ratios!$E$10</f>
        <v>0</v>
      </c>
      <c r="AJ41" s="2">
        <f>'supply 2012-13'!AJ41*GDP_Ratios!$E$10</f>
        <v>0</v>
      </c>
      <c r="AK41" s="2">
        <f>'supply 2012-13'!AK41*GDP_Ratios!$E$10</f>
        <v>0</v>
      </c>
      <c r="AL41" s="2">
        <f>'supply 2012-13'!AL41*GDP_Ratios!$E$10</f>
        <v>0</v>
      </c>
      <c r="AM41" s="2">
        <f>'supply 2012-13'!AM41*GDP_Ratios!$E$10</f>
        <v>0</v>
      </c>
      <c r="AN41" s="2">
        <f>'supply 2012-13'!AN41*GDP_Ratios!$E$10</f>
        <v>0</v>
      </c>
      <c r="AO41" s="2">
        <f>'supply 2012-13'!AO41*GDP_Ratios!$E$10</f>
        <v>0</v>
      </c>
      <c r="AP41" s="2">
        <f>'supply 2012-13'!AP41*GDP_Ratios!$E$10</f>
        <v>0</v>
      </c>
      <c r="AQ41" s="2">
        <f>'supply 2012-13'!AQ41*GDP_Ratios!$E$10</f>
        <v>0</v>
      </c>
      <c r="AR41" s="2">
        <f>'supply 2012-13'!AR41*GDP_Ratios!$E$10</f>
        <v>0</v>
      </c>
      <c r="AS41" s="2">
        <f>'supply 2012-13'!AS41*GDP_Ratios!$E$10</f>
        <v>0</v>
      </c>
      <c r="AT41" s="2">
        <f>'supply 2012-13'!AT41*GDP_Ratios!$E$10</f>
        <v>0</v>
      </c>
      <c r="AU41" s="2">
        <f>'supply 2012-13'!AU41*GDP_Ratios!$E$10</f>
        <v>0</v>
      </c>
      <c r="AV41" s="2">
        <f>'supply 2012-13'!AV41*GDP_Ratios!$E$10</f>
        <v>0</v>
      </c>
      <c r="AW41" s="2">
        <f>'supply 2012-13'!AW41*GDP_Ratios!$E$10</f>
        <v>0</v>
      </c>
      <c r="AX41" s="2">
        <f>'supply 2012-13'!AX41*GDP_Ratios!$E$10</f>
        <v>0</v>
      </c>
      <c r="AY41" s="2">
        <f>'supply 2012-13'!AY41*GDP_Ratios!$E$10</f>
        <v>0</v>
      </c>
      <c r="AZ41" s="2">
        <f>'supply 2012-13'!AZ41*GDP_Ratios!$E$10</f>
        <v>0</v>
      </c>
      <c r="BA41" s="2">
        <f>'supply 2012-13'!BA41*GDP_Ratios!$E$10</f>
        <v>0</v>
      </c>
      <c r="BB41" s="2">
        <f>'supply 2012-13'!BB41*GDP_Ratios!$E$10</f>
        <v>0</v>
      </c>
      <c r="BC41" s="2">
        <f>'supply 2012-13'!BC41*GDP_Ratios!$E$10</f>
        <v>0</v>
      </c>
      <c r="BD41" s="2">
        <f>'supply 2012-13'!BD41*GDP_Ratios!$E$10</f>
        <v>0</v>
      </c>
      <c r="BE41" s="2">
        <f>'supply 2012-13'!BE41*GDP_Ratios!$E$10</f>
        <v>0</v>
      </c>
      <c r="BF41" s="2">
        <f>'supply 2012-13'!BF41*GDP_Ratios!$E$10</f>
        <v>0</v>
      </c>
      <c r="BG41" s="2">
        <f>'supply 2012-13'!BG41*GDP_Ratios!$E$10</f>
        <v>0</v>
      </c>
      <c r="BH41" s="2">
        <f>'supply 2012-13'!BH41*GDP_Ratios!$E$10</f>
        <v>0</v>
      </c>
      <c r="BI41" s="2">
        <f>'supply 2012-13'!BI41*GDP_Ratios!$E$10</f>
        <v>0</v>
      </c>
      <c r="BJ41" s="2">
        <f>'supply 2012-13'!BJ41*GDP_Ratios!$E$10</f>
        <v>0</v>
      </c>
      <c r="BK41" s="2">
        <f>'supply 2012-13'!BK41*GDP_Ratios!$E$10</f>
        <v>0</v>
      </c>
      <c r="BL41" s="2">
        <f>'supply 2012-13'!BL41*GDP_Ratios!$E$10</f>
        <v>0</v>
      </c>
      <c r="BM41" s="2">
        <f>'supply 2012-13'!BM41*GDP_Ratios!$E$10</f>
        <v>0</v>
      </c>
      <c r="BN41" s="2">
        <f>'supply 2012-13'!BN41*GDP_Ratios!$E$10</f>
        <v>0</v>
      </c>
      <c r="BO41" s="2">
        <f>'supply 2012-13'!BO41*GDP_Ratios!$E$10</f>
        <v>0</v>
      </c>
      <c r="BP41" s="2">
        <f>'supply 2012-13'!BP41*GDP_Ratios!$E$10</f>
        <v>0</v>
      </c>
      <c r="BQ41" s="2">
        <f>'supply 2012-13'!BQ41*GDP_Ratios!$E$10</f>
        <v>1214963.354298068</v>
      </c>
      <c r="BR41" s="2">
        <f>'supply 2012-13'!BR41*GDP_Ratios!$E$10</f>
        <v>0.58160463319679057</v>
      </c>
      <c r="BS41" s="2">
        <f>'supply 2012-13'!BS41*GDP_Ratios!$E$10</f>
        <v>1214963.9359027012</v>
      </c>
      <c r="BT41" s="2">
        <f>'supply 2012-13'!BT41*GDP_Ratios!$E$10</f>
        <v>281219.56289183133</v>
      </c>
      <c r="BU41" s="2">
        <f>'supply 2012-13'!BU41*GDP_Ratios!$E$10</f>
        <v>0</v>
      </c>
      <c r="BV41" s="2">
        <f>'supply 2012-13'!BV41*GDP_Ratios!$E$10</f>
        <v>281219.56289183133</v>
      </c>
      <c r="BW41" s="2">
        <f>'supply 2012-13'!BW41*GDP_Ratios!$E$10</f>
        <v>5259.9360586895264</v>
      </c>
      <c r="BX41" s="2">
        <f>'supply 2012-13'!BX41*GDP_Ratios!$E$10</f>
        <v>286479.49895052088</v>
      </c>
      <c r="BY41" s="2">
        <f>'supply 2012-13'!BY41*GDP_Ratios!$E$10</f>
        <v>1501443.434853222</v>
      </c>
      <c r="BZ41" s="2">
        <f>'supply 2012-13'!BZ41*GDP_Ratios!$E$10</f>
        <v>850546.93190879724</v>
      </c>
      <c r="CA41" s="2">
        <f>'supply 2012-13'!CA41*GDP_Ratios!$E$10</f>
        <v>2351990.3667620192</v>
      </c>
    </row>
    <row r="42" spans="1:79" x14ac:dyDescent="0.35">
      <c r="A42" s="21">
        <v>39</v>
      </c>
      <c r="B42" s="21" t="s">
        <v>117</v>
      </c>
      <c r="C42" s="2">
        <f>'supply 2012-13'!C42*GDP_Ratios!$E$10</f>
        <v>0</v>
      </c>
      <c r="D42" s="2">
        <f>'supply 2012-13'!D42*GDP_Ratios!$E$10</f>
        <v>0</v>
      </c>
      <c r="E42" s="2">
        <f>'supply 2012-13'!E42*GDP_Ratios!$E$10</f>
        <v>0</v>
      </c>
      <c r="F42" s="2">
        <f>'supply 2012-13'!F42*GDP_Ratios!$E$10</f>
        <v>0</v>
      </c>
      <c r="G42" s="2">
        <f>'supply 2012-13'!G42*GDP_Ratios!$E$10</f>
        <v>0</v>
      </c>
      <c r="H42" s="2">
        <f>'supply 2012-13'!H42*GDP_Ratios!$E$10</f>
        <v>0</v>
      </c>
      <c r="I42" s="2">
        <f>'supply 2012-13'!I42*GDP_Ratios!$E$10</f>
        <v>0</v>
      </c>
      <c r="J42" s="2">
        <f>'supply 2012-13'!J42*GDP_Ratios!$E$10</f>
        <v>0</v>
      </c>
      <c r="K42" s="2">
        <f>'supply 2012-13'!K42*GDP_Ratios!$E$10</f>
        <v>0</v>
      </c>
      <c r="L42" s="2">
        <f>'supply 2012-13'!L42*GDP_Ratios!$E$10</f>
        <v>1349.4033091278066</v>
      </c>
      <c r="M42" s="2">
        <f>'supply 2012-13'!M42*GDP_Ratios!$E$10</f>
        <v>0</v>
      </c>
      <c r="N42" s="2">
        <f>'supply 2012-13'!N42*GDP_Ratios!$E$10</f>
        <v>0</v>
      </c>
      <c r="O42" s="2">
        <f>'supply 2012-13'!O42*GDP_Ratios!$E$10</f>
        <v>0</v>
      </c>
      <c r="P42" s="2">
        <f>'supply 2012-13'!P42*GDP_Ratios!$E$10</f>
        <v>0</v>
      </c>
      <c r="Q42" s="2">
        <f>'supply 2012-13'!Q42*GDP_Ratios!$E$10</f>
        <v>0</v>
      </c>
      <c r="R42" s="2">
        <f>'supply 2012-13'!R42*GDP_Ratios!$E$10</f>
        <v>0</v>
      </c>
      <c r="S42" s="2">
        <f>'supply 2012-13'!S42*GDP_Ratios!$E$10</f>
        <v>0</v>
      </c>
      <c r="T42" s="2">
        <f>'supply 2012-13'!T42*GDP_Ratios!$E$10</f>
        <v>0</v>
      </c>
      <c r="U42" s="2">
        <f>'supply 2012-13'!U42*GDP_Ratios!$E$10</f>
        <v>0</v>
      </c>
      <c r="V42" s="2">
        <f>'supply 2012-13'!V42*GDP_Ratios!$E$10</f>
        <v>0</v>
      </c>
      <c r="W42" s="2">
        <f>'supply 2012-13'!W42*GDP_Ratios!$E$10</f>
        <v>0</v>
      </c>
      <c r="X42" s="2">
        <f>'supply 2012-13'!X42*GDP_Ratios!$E$10</f>
        <v>0</v>
      </c>
      <c r="Y42" s="2">
        <f>'supply 2012-13'!Y42*GDP_Ratios!$E$10</f>
        <v>0</v>
      </c>
      <c r="Z42" s="2">
        <f>'supply 2012-13'!Z42*GDP_Ratios!$E$10</f>
        <v>0</v>
      </c>
      <c r="AA42" s="2">
        <f>'supply 2012-13'!AA42*GDP_Ratios!$E$10</f>
        <v>0</v>
      </c>
      <c r="AB42" s="2">
        <f>'supply 2012-13'!AB42*GDP_Ratios!$E$10</f>
        <v>0</v>
      </c>
      <c r="AC42" s="2">
        <f>'supply 2012-13'!AC42*GDP_Ratios!$E$10</f>
        <v>0</v>
      </c>
      <c r="AD42" s="2">
        <f>'supply 2012-13'!AD42*GDP_Ratios!$E$10</f>
        <v>0</v>
      </c>
      <c r="AE42" s="2">
        <f>'supply 2012-13'!AE42*GDP_Ratios!$E$10</f>
        <v>0</v>
      </c>
      <c r="AF42" s="2">
        <f>'supply 2012-13'!AF42*GDP_Ratios!$E$10</f>
        <v>0</v>
      </c>
      <c r="AG42" s="2">
        <f>'supply 2012-13'!AG42*GDP_Ratios!$E$10</f>
        <v>0</v>
      </c>
      <c r="AH42" s="2">
        <f>'supply 2012-13'!AH42*GDP_Ratios!$E$10</f>
        <v>0</v>
      </c>
      <c r="AI42" s="2">
        <f>'supply 2012-13'!AI42*GDP_Ratios!$E$10</f>
        <v>0</v>
      </c>
      <c r="AJ42" s="2">
        <f>'supply 2012-13'!AJ42*GDP_Ratios!$E$10</f>
        <v>0</v>
      </c>
      <c r="AK42" s="2">
        <f>'supply 2012-13'!AK42*GDP_Ratios!$E$10</f>
        <v>0</v>
      </c>
      <c r="AL42" s="2">
        <f>'supply 2012-13'!AL42*GDP_Ratios!$E$10</f>
        <v>0</v>
      </c>
      <c r="AM42" s="2">
        <f>'supply 2012-13'!AM42*GDP_Ratios!$E$10</f>
        <v>0</v>
      </c>
      <c r="AN42" s="2">
        <f>'supply 2012-13'!AN42*GDP_Ratios!$E$10</f>
        <v>0</v>
      </c>
      <c r="AO42" s="2">
        <f>'supply 2012-13'!AO42*GDP_Ratios!$E$10</f>
        <v>0</v>
      </c>
      <c r="AP42" s="2">
        <f>'supply 2012-13'!AP42*GDP_Ratios!$E$10</f>
        <v>0</v>
      </c>
      <c r="AQ42" s="2">
        <f>'supply 2012-13'!AQ42*GDP_Ratios!$E$10</f>
        <v>0</v>
      </c>
      <c r="AR42" s="2">
        <f>'supply 2012-13'!AR42*GDP_Ratios!$E$10</f>
        <v>0</v>
      </c>
      <c r="AS42" s="2">
        <f>'supply 2012-13'!AS42*GDP_Ratios!$E$10</f>
        <v>0</v>
      </c>
      <c r="AT42" s="2">
        <f>'supply 2012-13'!AT42*GDP_Ratios!$E$10</f>
        <v>0</v>
      </c>
      <c r="AU42" s="2">
        <f>'supply 2012-13'!AU42*GDP_Ratios!$E$10</f>
        <v>0</v>
      </c>
      <c r="AV42" s="2">
        <f>'supply 2012-13'!AV42*GDP_Ratios!$E$10</f>
        <v>0</v>
      </c>
      <c r="AW42" s="2">
        <f>'supply 2012-13'!AW42*GDP_Ratios!$E$10</f>
        <v>0</v>
      </c>
      <c r="AX42" s="2">
        <f>'supply 2012-13'!AX42*GDP_Ratios!$E$10</f>
        <v>0</v>
      </c>
      <c r="AY42" s="2">
        <f>'supply 2012-13'!AY42*GDP_Ratios!$E$10</f>
        <v>0</v>
      </c>
      <c r="AZ42" s="2">
        <f>'supply 2012-13'!AZ42*GDP_Ratios!$E$10</f>
        <v>0</v>
      </c>
      <c r="BA42" s="2">
        <f>'supply 2012-13'!BA42*GDP_Ratios!$E$10</f>
        <v>0</v>
      </c>
      <c r="BB42" s="2">
        <f>'supply 2012-13'!BB42*GDP_Ratios!$E$10</f>
        <v>0</v>
      </c>
      <c r="BC42" s="2">
        <f>'supply 2012-13'!BC42*GDP_Ratios!$E$10</f>
        <v>0</v>
      </c>
      <c r="BD42" s="2">
        <f>'supply 2012-13'!BD42*GDP_Ratios!$E$10</f>
        <v>0</v>
      </c>
      <c r="BE42" s="2">
        <f>'supply 2012-13'!BE42*GDP_Ratios!$E$10</f>
        <v>0</v>
      </c>
      <c r="BF42" s="2">
        <f>'supply 2012-13'!BF42*GDP_Ratios!$E$10</f>
        <v>0</v>
      </c>
      <c r="BG42" s="2">
        <f>'supply 2012-13'!BG42*GDP_Ratios!$E$10</f>
        <v>0</v>
      </c>
      <c r="BH42" s="2">
        <f>'supply 2012-13'!BH42*GDP_Ratios!$E$10</f>
        <v>0</v>
      </c>
      <c r="BI42" s="2">
        <f>'supply 2012-13'!BI42*GDP_Ratios!$E$10</f>
        <v>0</v>
      </c>
      <c r="BJ42" s="2">
        <f>'supply 2012-13'!BJ42*GDP_Ratios!$E$10</f>
        <v>0</v>
      </c>
      <c r="BK42" s="2">
        <f>'supply 2012-13'!BK42*GDP_Ratios!$E$10</f>
        <v>0</v>
      </c>
      <c r="BL42" s="2">
        <f>'supply 2012-13'!BL42*GDP_Ratios!$E$10</f>
        <v>0</v>
      </c>
      <c r="BM42" s="2">
        <f>'supply 2012-13'!BM42*GDP_Ratios!$E$10</f>
        <v>0</v>
      </c>
      <c r="BN42" s="2">
        <f>'supply 2012-13'!BN42*GDP_Ratios!$E$10</f>
        <v>0</v>
      </c>
      <c r="BO42" s="2">
        <f>'supply 2012-13'!BO42*GDP_Ratios!$E$10</f>
        <v>0</v>
      </c>
      <c r="BP42" s="2">
        <f>'supply 2012-13'!BP42*GDP_Ratios!$E$10</f>
        <v>0</v>
      </c>
      <c r="BQ42" s="2">
        <f>'supply 2012-13'!BQ42*GDP_Ratios!$E$10</f>
        <v>1349.4033091278066</v>
      </c>
      <c r="BR42" s="2">
        <f>'supply 2012-13'!BR42*GDP_Ratios!$E$10</f>
        <v>0.45354106853418735</v>
      </c>
      <c r="BS42" s="2">
        <f>'supply 2012-13'!BS42*GDP_Ratios!$E$10</f>
        <v>1349.8568501963409</v>
      </c>
      <c r="BT42" s="2">
        <f>'supply 2012-13'!BT42*GDP_Ratios!$E$10</f>
        <v>0</v>
      </c>
      <c r="BU42" s="2">
        <f>'supply 2012-13'!BU42*GDP_Ratios!$E$10</f>
        <v>0</v>
      </c>
      <c r="BV42" s="2">
        <f>'supply 2012-13'!BV42*GDP_Ratios!$E$10</f>
        <v>0</v>
      </c>
      <c r="BW42" s="2">
        <f>'supply 2012-13'!BW42*GDP_Ratios!$E$10</f>
        <v>74755.255775967526</v>
      </c>
      <c r="BX42" s="2">
        <f>'supply 2012-13'!BX42*GDP_Ratios!$E$10</f>
        <v>74755.255775967526</v>
      </c>
      <c r="BY42" s="2">
        <f>'supply 2012-13'!BY42*GDP_Ratios!$E$10</f>
        <v>76105.112626163871</v>
      </c>
      <c r="BZ42" s="2">
        <f>'supply 2012-13'!BZ42*GDP_Ratios!$E$10</f>
        <v>647.87050015867123</v>
      </c>
      <c r="CA42" s="2">
        <f>'supply 2012-13'!CA42*GDP_Ratios!$E$10</f>
        <v>76752.98312632255</v>
      </c>
    </row>
    <row r="43" spans="1:79" x14ac:dyDescent="0.35">
      <c r="A43" s="21">
        <v>40</v>
      </c>
      <c r="B43" s="21" t="s">
        <v>118</v>
      </c>
      <c r="C43" s="2">
        <f>'supply 2012-13'!C43*GDP_Ratios!$E$10</f>
        <v>0</v>
      </c>
      <c r="D43" s="2">
        <f>'supply 2012-13'!D43*GDP_Ratios!$E$10</f>
        <v>0</v>
      </c>
      <c r="E43" s="2">
        <f>'supply 2012-13'!E43*GDP_Ratios!$E$10</f>
        <v>0</v>
      </c>
      <c r="F43" s="2">
        <f>'supply 2012-13'!F43*GDP_Ratios!$E$10</f>
        <v>0</v>
      </c>
      <c r="G43" s="2">
        <f>'supply 2012-13'!G43*GDP_Ratios!$E$10</f>
        <v>0</v>
      </c>
      <c r="H43" s="2">
        <f>'supply 2012-13'!H43*GDP_Ratios!$E$10</f>
        <v>0</v>
      </c>
      <c r="I43" s="2">
        <f>'supply 2012-13'!I43*GDP_Ratios!$E$10</f>
        <v>0</v>
      </c>
      <c r="J43" s="2">
        <f>'supply 2012-13'!J43*GDP_Ratios!$E$10</f>
        <v>0</v>
      </c>
      <c r="K43" s="2">
        <f>'supply 2012-13'!K43*GDP_Ratios!$E$10</f>
        <v>0</v>
      </c>
      <c r="L43" s="2">
        <f>'supply 2012-13'!L43*GDP_Ratios!$E$10</f>
        <v>13878675.843514135</v>
      </c>
      <c r="M43" s="2">
        <f>'supply 2012-13'!M43*GDP_Ratios!$E$10</f>
        <v>0</v>
      </c>
      <c r="N43" s="2">
        <f>'supply 2012-13'!N43*GDP_Ratios!$E$10</f>
        <v>0</v>
      </c>
      <c r="O43" s="2">
        <f>'supply 2012-13'!O43*GDP_Ratios!$E$10</f>
        <v>0</v>
      </c>
      <c r="P43" s="2">
        <f>'supply 2012-13'!P43*GDP_Ratios!$E$10</f>
        <v>0</v>
      </c>
      <c r="Q43" s="2">
        <f>'supply 2012-13'!Q43*GDP_Ratios!$E$10</f>
        <v>0</v>
      </c>
      <c r="R43" s="2">
        <f>'supply 2012-13'!R43*GDP_Ratios!$E$10</f>
        <v>0</v>
      </c>
      <c r="S43" s="2">
        <f>'supply 2012-13'!S43*GDP_Ratios!$E$10</f>
        <v>0</v>
      </c>
      <c r="T43" s="2">
        <f>'supply 2012-13'!T43*GDP_Ratios!$E$10</f>
        <v>0</v>
      </c>
      <c r="U43" s="2">
        <f>'supply 2012-13'!U43*GDP_Ratios!$E$10</f>
        <v>0</v>
      </c>
      <c r="V43" s="2">
        <f>'supply 2012-13'!V43*GDP_Ratios!$E$10</f>
        <v>0</v>
      </c>
      <c r="W43" s="2">
        <f>'supply 2012-13'!W43*GDP_Ratios!$E$10</f>
        <v>0</v>
      </c>
      <c r="X43" s="2">
        <f>'supply 2012-13'!X43*GDP_Ratios!$E$10</f>
        <v>0</v>
      </c>
      <c r="Y43" s="2">
        <f>'supply 2012-13'!Y43*GDP_Ratios!$E$10</f>
        <v>0</v>
      </c>
      <c r="Z43" s="2">
        <f>'supply 2012-13'!Z43*GDP_Ratios!$E$10</f>
        <v>0</v>
      </c>
      <c r="AA43" s="2">
        <f>'supply 2012-13'!AA43*GDP_Ratios!$E$10</f>
        <v>0</v>
      </c>
      <c r="AB43" s="2">
        <f>'supply 2012-13'!AB43*GDP_Ratios!$E$10</f>
        <v>0</v>
      </c>
      <c r="AC43" s="2">
        <f>'supply 2012-13'!AC43*GDP_Ratios!$E$10</f>
        <v>0</v>
      </c>
      <c r="AD43" s="2">
        <f>'supply 2012-13'!AD43*GDP_Ratios!$E$10</f>
        <v>0</v>
      </c>
      <c r="AE43" s="2">
        <f>'supply 2012-13'!AE43*GDP_Ratios!$E$10</f>
        <v>0</v>
      </c>
      <c r="AF43" s="2">
        <f>'supply 2012-13'!AF43*GDP_Ratios!$E$10</f>
        <v>0</v>
      </c>
      <c r="AG43" s="2">
        <f>'supply 2012-13'!AG43*GDP_Ratios!$E$10</f>
        <v>0</v>
      </c>
      <c r="AH43" s="2">
        <f>'supply 2012-13'!AH43*GDP_Ratios!$E$10</f>
        <v>0</v>
      </c>
      <c r="AI43" s="2">
        <f>'supply 2012-13'!AI43*GDP_Ratios!$E$10</f>
        <v>0</v>
      </c>
      <c r="AJ43" s="2">
        <f>'supply 2012-13'!AJ43*GDP_Ratios!$E$10</f>
        <v>0</v>
      </c>
      <c r="AK43" s="2">
        <f>'supply 2012-13'!AK43*GDP_Ratios!$E$10</f>
        <v>0</v>
      </c>
      <c r="AL43" s="2">
        <f>'supply 2012-13'!AL43*GDP_Ratios!$E$10</f>
        <v>0</v>
      </c>
      <c r="AM43" s="2">
        <f>'supply 2012-13'!AM43*GDP_Ratios!$E$10</f>
        <v>0</v>
      </c>
      <c r="AN43" s="2">
        <f>'supply 2012-13'!AN43*GDP_Ratios!$E$10</f>
        <v>0</v>
      </c>
      <c r="AO43" s="2">
        <f>'supply 2012-13'!AO43*GDP_Ratios!$E$10</f>
        <v>0</v>
      </c>
      <c r="AP43" s="2">
        <f>'supply 2012-13'!AP43*GDP_Ratios!$E$10</f>
        <v>0</v>
      </c>
      <c r="AQ43" s="2">
        <f>'supply 2012-13'!AQ43*GDP_Ratios!$E$10</f>
        <v>0</v>
      </c>
      <c r="AR43" s="2">
        <f>'supply 2012-13'!AR43*GDP_Ratios!$E$10</f>
        <v>0</v>
      </c>
      <c r="AS43" s="2">
        <f>'supply 2012-13'!AS43*GDP_Ratios!$E$10</f>
        <v>0</v>
      </c>
      <c r="AT43" s="2">
        <f>'supply 2012-13'!AT43*GDP_Ratios!$E$10</f>
        <v>0</v>
      </c>
      <c r="AU43" s="2">
        <f>'supply 2012-13'!AU43*GDP_Ratios!$E$10</f>
        <v>0</v>
      </c>
      <c r="AV43" s="2">
        <f>'supply 2012-13'!AV43*GDP_Ratios!$E$10</f>
        <v>0</v>
      </c>
      <c r="AW43" s="2">
        <f>'supply 2012-13'!AW43*GDP_Ratios!$E$10</f>
        <v>0</v>
      </c>
      <c r="AX43" s="2">
        <f>'supply 2012-13'!AX43*GDP_Ratios!$E$10</f>
        <v>0</v>
      </c>
      <c r="AY43" s="2">
        <f>'supply 2012-13'!AY43*GDP_Ratios!$E$10</f>
        <v>0</v>
      </c>
      <c r="AZ43" s="2">
        <f>'supply 2012-13'!AZ43*GDP_Ratios!$E$10</f>
        <v>0</v>
      </c>
      <c r="BA43" s="2">
        <f>'supply 2012-13'!BA43*GDP_Ratios!$E$10</f>
        <v>0</v>
      </c>
      <c r="BB43" s="2">
        <f>'supply 2012-13'!BB43*GDP_Ratios!$E$10</f>
        <v>0</v>
      </c>
      <c r="BC43" s="2">
        <f>'supply 2012-13'!BC43*GDP_Ratios!$E$10</f>
        <v>0</v>
      </c>
      <c r="BD43" s="2">
        <f>'supply 2012-13'!BD43*GDP_Ratios!$E$10</f>
        <v>0</v>
      </c>
      <c r="BE43" s="2">
        <f>'supply 2012-13'!BE43*GDP_Ratios!$E$10</f>
        <v>0</v>
      </c>
      <c r="BF43" s="2">
        <f>'supply 2012-13'!BF43*GDP_Ratios!$E$10</f>
        <v>0</v>
      </c>
      <c r="BG43" s="2">
        <f>'supply 2012-13'!BG43*GDP_Ratios!$E$10</f>
        <v>0</v>
      </c>
      <c r="BH43" s="2">
        <f>'supply 2012-13'!BH43*GDP_Ratios!$E$10</f>
        <v>0</v>
      </c>
      <c r="BI43" s="2">
        <f>'supply 2012-13'!BI43*GDP_Ratios!$E$10</f>
        <v>0</v>
      </c>
      <c r="BJ43" s="2">
        <f>'supply 2012-13'!BJ43*GDP_Ratios!$E$10</f>
        <v>0</v>
      </c>
      <c r="BK43" s="2">
        <f>'supply 2012-13'!BK43*GDP_Ratios!$E$10</f>
        <v>0</v>
      </c>
      <c r="BL43" s="2">
        <f>'supply 2012-13'!BL43*GDP_Ratios!$E$10</f>
        <v>0</v>
      </c>
      <c r="BM43" s="2">
        <f>'supply 2012-13'!BM43*GDP_Ratios!$E$10</f>
        <v>0</v>
      </c>
      <c r="BN43" s="2">
        <f>'supply 2012-13'!BN43*GDP_Ratios!$E$10</f>
        <v>0</v>
      </c>
      <c r="BO43" s="2">
        <f>'supply 2012-13'!BO43*GDP_Ratios!$E$10</f>
        <v>0</v>
      </c>
      <c r="BP43" s="2">
        <f>'supply 2012-13'!BP43*GDP_Ratios!$E$10</f>
        <v>0</v>
      </c>
      <c r="BQ43" s="2">
        <f>'supply 2012-13'!BQ43*GDP_Ratios!$E$10</f>
        <v>13878675.843514135</v>
      </c>
      <c r="BR43" s="2">
        <f>'supply 2012-13'!BR43*GDP_Ratios!$E$10</f>
        <v>60957.262238316151</v>
      </c>
      <c r="BS43" s="2">
        <f>'supply 2012-13'!BS43*GDP_Ratios!$E$10</f>
        <v>13939633.105752451</v>
      </c>
      <c r="BT43" s="2">
        <f>'supply 2012-13'!BT43*GDP_Ratios!$E$10</f>
        <v>1879897.1501298773</v>
      </c>
      <c r="BU43" s="2">
        <f>'supply 2012-13'!BU43*GDP_Ratios!$E$10</f>
        <v>0</v>
      </c>
      <c r="BV43" s="2">
        <f>'supply 2012-13'!BV43*GDP_Ratios!$E$10</f>
        <v>1879897.1501298773</v>
      </c>
      <c r="BW43" s="2">
        <f>'supply 2012-13'!BW43*GDP_Ratios!$E$10</f>
        <v>1437179.2855033975</v>
      </c>
      <c r="BX43" s="2">
        <f>'supply 2012-13'!BX43*GDP_Ratios!$E$10</f>
        <v>3317076.4356332747</v>
      </c>
      <c r="BY43" s="2">
        <f>'supply 2012-13'!BY43*GDP_Ratios!$E$10</f>
        <v>17256709.541385725</v>
      </c>
      <c r="BZ43" s="2">
        <f>'supply 2012-13'!BZ43*GDP_Ratios!$E$10</f>
        <v>9032205.745585518</v>
      </c>
      <c r="CA43" s="2">
        <f>'supply 2012-13'!CA43*GDP_Ratios!$E$10</f>
        <v>26288915.286971241</v>
      </c>
    </row>
    <row r="44" spans="1:79" x14ac:dyDescent="0.35">
      <c r="A44" s="21">
        <v>41</v>
      </c>
      <c r="B44" s="21" t="s">
        <v>119</v>
      </c>
      <c r="C44" s="2">
        <f>'supply 2012-13'!C44*GDP_Ratios!$E$10</f>
        <v>0</v>
      </c>
      <c r="D44" s="2">
        <f>'supply 2012-13'!D44*GDP_Ratios!$E$10</f>
        <v>0</v>
      </c>
      <c r="E44" s="2">
        <f>'supply 2012-13'!E44*GDP_Ratios!$E$10</f>
        <v>0</v>
      </c>
      <c r="F44" s="2">
        <f>'supply 2012-13'!F44*GDP_Ratios!$E$10</f>
        <v>0</v>
      </c>
      <c r="G44" s="2">
        <f>'supply 2012-13'!G44*GDP_Ratios!$E$10</f>
        <v>0</v>
      </c>
      <c r="H44" s="2">
        <f>'supply 2012-13'!H44*GDP_Ratios!$E$10</f>
        <v>0</v>
      </c>
      <c r="I44" s="2">
        <f>'supply 2012-13'!I44*GDP_Ratios!$E$10</f>
        <v>0</v>
      </c>
      <c r="J44" s="2">
        <f>'supply 2012-13'!J44*GDP_Ratios!$E$10</f>
        <v>0</v>
      </c>
      <c r="K44" s="2">
        <f>'supply 2012-13'!K44*GDP_Ratios!$E$10</f>
        <v>0</v>
      </c>
      <c r="L44" s="2">
        <f>'supply 2012-13'!L44*GDP_Ratios!$E$10</f>
        <v>0</v>
      </c>
      <c r="M44" s="2">
        <f>'supply 2012-13'!M44*GDP_Ratios!$E$10</f>
        <v>10055860.045157604</v>
      </c>
      <c r="N44" s="2">
        <f>'supply 2012-13'!N44*GDP_Ratios!$E$10</f>
        <v>0</v>
      </c>
      <c r="O44" s="2">
        <f>'supply 2012-13'!O44*GDP_Ratios!$E$10</f>
        <v>0</v>
      </c>
      <c r="P44" s="2">
        <f>'supply 2012-13'!P44*GDP_Ratios!$E$10</f>
        <v>17890.212322684845</v>
      </c>
      <c r="Q44" s="2">
        <f>'supply 2012-13'!Q44*GDP_Ratios!$E$10</f>
        <v>0</v>
      </c>
      <c r="R44" s="2">
        <f>'supply 2012-13'!R44*GDP_Ratios!$E$10</f>
        <v>0</v>
      </c>
      <c r="S44" s="2">
        <f>'supply 2012-13'!S44*GDP_Ratios!$E$10</f>
        <v>0</v>
      </c>
      <c r="T44" s="2">
        <f>'supply 2012-13'!T44*GDP_Ratios!$E$10</f>
        <v>0</v>
      </c>
      <c r="U44" s="2">
        <f>'supply 2012-13'!U44*GDP_Ratios!$E$10</f>
        <v>0</v>
      </c>
      <c r="V44" s="2">
        <f>'supply 2012-13'!V44*GDP_Ratios!$E$10</f>
        <v>0</v>
      </c>
      <c r="W44" s="2">
        <f>'supply 2012-13'!W44*GDP_Ratios!$E$10</f>
        <v>0</v>
      </c>
      <c r="X44" s="2">
        <f>'supply 2012-13'!X44*GDP_Ratios!$E$10</f>
        <v>0</v>
      </c>
      <c r="Y44" s="2">
        <f>'supply 2012-13'!Y44*GDP_Ratios!$E$10</f>
        <v>0</v>
      </c>
      <c r="Z44" s="2">
        <f>'supply 2012-13'!Z44*GDP_Ratios!$E$10</f>
        <v>0</v>
      </c>
      <c r="AA44" s="2">
        <f>'supply 2012-13'!AA44*GDP_Ratios!$E$10</f>
        <v>0</v>
      </c>
      <c r="AB44" s="2">
        <f>'supply 2012-13'!AB44*GDP_Ratios!$E$10</f>
        <v>0</v>
      </c>
      <c r="AC44" s="2">
        <f>'supply 2012-13'!AC44*GDP_Ratios!$E$10</f>
        <v>0</v>
      </c>
      <c r="AD44" s="2">
        <f>'supply 2012-13'!AD44*GDP_Ratios!$E$10</f>
        <v>0</v>
      </c>
      <c r="AE44" s="2">
        <f>'supply 2012-13'!AE44*GDP_Ratios!$E$10</f>
        <v>0</v>
      </c>
      <c r="AF44" s="2">
        <f>'supply 2012-13'!AF44*GDP_Ratios!$E$10</f>
        <v>0</v>
      </c>
      <c r="AG44" s="2">
        <f>'supply 2012-13'!AG44*GDP_Ratios!$E$10</f>
        <v>0</v>
      </c>
      <c r="AH44" s="2">
        <f>'supply 2012-13'!AH44*GDP_Ratios!$E$10</f>
        <v>0</v>
      </c>
      <c r="AI44" s="2">
        <f>'supply 2012-13'!AI44*GDP_Ratios!$E$10</f>
        <v>0</v>
      </c>
      <c r="AJ44" s="2">
        <f>'supply 2012-13'!AJ44*GDP_Ratios!$E$10</f>
        <v>0</v>
      </c>
      <c r="AK44" s="2">
        <f>'supply 2012-13'!AK44*GDP_Ratios!$E$10</f>
        <v>0</v>
      </c>
      <c r="AL44" s="2">
        <f>'supply 2012-13'!AL44*GDP_Ratios!$E$10</f>
        <v>0</v>
      </c>
      <c r="AM44" s="2">
        <f>'supply 2012-13'!AM44*GDP_Ratios!$E$10</f>
        <v>0</v>
      </c>
      <c r="AN44" s="2">
        <f>'supply 2012-13'!AN44*GDP_Ratios!$E$10</f>
        <v>0</v>
      </c>
      <c r="AO44" s="2">
        <f>'supply 2012-13'!AO44*GDP_Ratios!$E$10</f>
        <v>0</v>
      </c>
      <c r="AP44" s="2">
        <f>'supply 2012-13'!AP44*GDP_Ratios!$E$10</f>
        <v>0</v>
      </c>
      <c r="AQ44" s="2">
        <f>'supply 2012-13'!AQ44*GDP_Ratios!$E$10</f>
        <v>0</v>
      </c>
      <c r="AR44" s="2">
        <f>'supply 2012-13'!AR44*GDP_Ratios!$E$10</f>
        <v>0</v>
      </c>
      <c r="AS44" s="2">
        <f>'supply 2012-13'!AS44*GDP_Ratios!$E$10</f>
        <v>0</v>
      </c>
      <c r="AT44" s="2">
        <f>'supply 2012-13'!AT44*GDP_Ratios!$E$10</f>
        <v>0</v>
      </c>
      <c r="AU44" s="2">
        <f>'supply 2012-13'!AU44*GDP_Ratios!$E$10</f>
        <v>0</v>
      </c>
      <c r="AV44" s="2">
        <f>'supply 2012-13'!AV44*GDP_Ratios!$E$10</f>
        <v>0</v>
      </c>
      <c r="AW44" s="2">
        <f>'supply 2012-13'!AW44*GDP_Ratios!$E$10</f>
        <v>0</v>
      </c>
      <c r="AX44" s="2">
        <f>'supply 2012-13'!AX44*GDP_Ratios!$E$10</f>
        <v>0</v>
      </c>
      <c r="AY44" s="2">
        <f>'supply 2012-13'!AY44*GDP_Ratios!$E$10</f>
        <v>0</v>
      </c>
      <c r="AZ44" s="2">
        <f>'supply 2012-13'!AZ44*GDP_Ratios!$E$10</f>
        <v>0</v>
      </c>
      <c r="BA44" s="2">
        <f>'supply 2012-13'!BA44*GDP_Ratios!$E$10</f>
        <v>0</v>
      </c>
      <c r="BB44" s="2">
        <f>'supply 2012-13'!BB44*GDP_Ratios!$E$10</f>
        <v>0</v>
      </c>
      <c r="BC44" s="2">
        <f>'supply 2012-13'!BC44*GDP_Ratios!$E$10</f>
        <v>0</v>
      </c>
      <c r="BD44" s="2">
        <f>'supply 2012-13'!BD44*GDP_Ratios!$E$10</f>
        <v>0</v>
      </c>
      <c r="BE44" s="2">
        <f>'supply 2012-13'!BE44*GDP_Ratios!$E$10</f>
        <v>0</v>
      </c>
      <c r="BF44" s="2">
        <f>'supply 2012-13'!BF44*GDP_Ratios!$E$10</f>
        <v>0</v>
      </c>
      <c r="BG44" s="2">
        <f>'supply 2012-13'!BG44*GDP_Ratios!$E$10</f>
        <v>0</v>
      </c>
      <c r="BH44" s="2">
        <f>'supply 2012-13'!BH44*GDP_Ratios!$E$10</f>
        <v>0</v>
      </c>
      <c r="BI44" s="2">
        <f>'supply 2012-13'!BI44*GDP_Ratios!$E$10</f>
        <v>0</v>
      </c>
      <c r="BJ44" s="2">
        <f>'supply 2012-13'!BJ44*GDP_Ratios!$E$10</f>
        <v>0</v>
      </c>
      <c r="BK44" s="2">
        <f>'supply 2012-13'!BK44*GDP_Ratios!$E$10</f>
        <v>0</v>
      </c>
      <c r="BL44" s="2">
        <f>'supply 2012-13'!BL44*GDP_Ratios!$E$10</f>
        <v>0</v>
      </c>
      <c r="BM44" s="2">
        <f>'supply 2012-13'!BM44*GDP_Ratios!$E$10</f>
        <v>0</v>
      </c>
      <c r="BN44" s="2">
        <f>'supply 2012-13'!BN44*GDP_Ratios!$E$10</f>
        <v>0</v>
      </c>
      <c r="BO44" s="2">
        <f>'supply 2012-13'!BO44*GDP_Ratios!$E$10</f>
        <v>0</v>
      </c>
      <c r="BP44" s="2">
        <f>'supply 2012-13'!BP44*GDP_Ratios!$E$10</f>
        <v>0</v>
      </c>
      <c r="BQ44" s="2">
        <f>'supply 2012-13'!BQ44*GDP_Ratios!$E$10</f>
        <v>10073750.25748029</v>
      </c>
      <c r="BR44" s="2">
        <f>'supply 2012-13'!BR44*GDP_Ratios!$E$10</f>
        <v>249104.92499817035</v>
      </c>
      <c r="BS44" s="2">
        <f>'supply 2012-13'!BS44*GDP_Ratios!$E$10</f>
        <v>10322855.18247846</v>
      </c>
      <c r="BT44" s="2">
        <f>'supply 2012-13'!BT44*GDP_Ratios!$E$10</f>
        <v>10359.892097956457</v>
      </c>
      <c r="BU44" s="2">
        <f>'supply 2012-13'!BU44*GDP_Ratios!$E$10</f>
        <v>0</v>
      </c>
      <c r="BV44" s="2">
        <f>'supply 2012-13'!BV44*GDP_Ratios!$E$10</f>
        <v>10359.892097956457</v>
      </c>
      <c r="BW44" s="2">
        <f>'supply 2012-13'!BW44*GDP_Ratios!$E$10</f>
        <v>1822.4839725454776</v>
      </c>
      <c r="BX44" s="2">
        <f>'supply 2012-13'!BX44*GDP_Ratios!$E$10</f>
        <v>12182.376070501936</v>
      </c>
      <c r="BY44" s="2">
        <f>'supply 2012-13'!BY44*GDP_Ratios!$E$10</f>
        <v>10335037.558548963</v>
      </c>
      <c r="BZ44" s="2">
        <f>'supply 2012-13'!BZ44*GDP_Ratios!$E$10</f>
        <v>1340838.2911925069</v>
      </c>
      <c r="CA44" s="2">
        <f>'supply 2012-13'!CA44*GDP_Ratios!$E$10</f>
        <v>11675875.84974147</v>
      </c>
    </row>
    <row r="45" spans="1:79" x14ac:dyDescent="0.35">
      <c r="A45" s="21">
        <v>42</v>
      </c>
      <c r="B45" s="21" t="s">
        <v>120</v>
      </c>
      <c r="C45" s="2">
        <f>'supply 2012-13'!C45*GDP_Ratios!$E$10</f>
        <v>0</v>
      </c>
      <c r="D45" s="2">
        <f>'supply 2012-13'!D45*GDP_Ratios!$E$10</f>
        <v>0</v>
      </c>
      <c r="E45" s="2">
        <f>'supply 2012-13'!E45*GDP_Ratios!$E$10</f>
        <v>0</v>
      </c>
      <c r="F45" s="2">
        <f>'supply 2012-13'!F45*GDP_Ratios!$E$10</f>
        <v>0</v>
      </c>
      <c r="G45" s="2">
        <f>'supply 2012-13'!G45*GDP_Ratios!$E$10</f>
        <v>0</v>
      </c>
      <c r="H45" s="2">
        <f>'supply 2012-13'!H45*GDP_Ratios!$E$10</f>
        <v>0</v>
      </c>
      <c r="I45" s="2">
        <f>'supply 2012-13'!I45*GDP_Ratios!$E$10</f>
        <v>0</v>
      </c>
      <c r="J45" s="2">
        <f>'supply 2012-13'!J45*GDP_Ratios!$E$10</f>
        <v>0</v>
      </c>
      <c r="K45" s="2">
        <f>'supply 2012-13'!K45*GDP_Ratios!$E$10</f>
        <v>0</v>
      </c>
      <c r="L45" s="2">
        <f>'supply 2012-13'!L45*GDP_Ratios!$E$10</f>
        <v>0</v>
      </c>
      <c r="M45" s="2">
        <f>'supply 2012-13'!M45*GDP_Ratios!$E$10</f>
        <v>818358.88376225391</v>
      </c>
      <c r="N45" s="2">
        <f>'supply 2012-13'!N45*GDP_Ratios!$E$10</f>
        <v>0</v>
      </c>
      <c r="O45" s="2">
        <f>'supply 2012-13'!O45*GDP_Ratios!$E$10</f>
        <v>0</v>
      </c>
      <c r="P45" s="2">
        <f>'supply 2012-13'!P45*GDP_Ratios!$E$10</f>
        <v>720.24483958841506</v>
      </c>
      <c r="Q45" s="2">
        <f>'supply 2012-13'!Q45*GDP_Ratios!$E$10</f>
        <v>0</v>
      </c>
      <c r="R45" s="2">
        <f>'supply 2012-13'!R45*GDP_Ratios!$E$10</f>
        <v>0</v>
      </c>
      <c r="S45" s="2">
        <f>'supply 2012-13'!S45*GDP_Ratios!$E$10</f>
        <v>0</v>
      </c>
      <c r="T45" s="2">
        <f>'supply 2012-13'!T45*GDP_Ratios!$E$10</f>
        <v>0</v>
      </c>
      <c r="U45" s="2">
        <f>'supply 2012-13'!U45*GDP_Ratios!$E$10</f>
        <v>0</v>
      </c>
      <c r="V45" s="2">
        <f>'supply 2012-13'!V45*GDP_Ratios!$E$10</f>
        <v>0</v>
      </c>
      <c r="W45" s="2">
        <f>'supply 2012-13'!W45*GDP_Ratios!$E$10</f>
        <v>0</v>
      </c>
      <c r="X45" s="2">
        <f>'supply 2012-13'!X45*GDP_Ratios!$E$10</f>
        <v>0</v>
      </c>
      <c r="Y45" s="2">
        <f>'supply 2012-13'!Y45*GDP_Ratios!$E$10</f>
        <v>0</v>
      </c>
      <c r="Z45" s="2">
        <f>'supply 2012-13'!Z45*GDP_Ratios!$E$10</f>
        <v>0</v>
      </c>
      <c r="AA45" s="2">
        <f>'supply 2012-13'!AA45*GDP_Ratios!$E$10</f>
        <v>0</v>
      </c>
      <c r="AB45" s="2">
        <f>'supply 2012-13'!AB45*GDP_Ratios!$E$10</f>
        <v>0</v>
      </c>
      <c r="AC45" s="2">
        <f>'supply 2012-13'!AC45*GDP_Ratios!$E$10</f>
        <v>0</v>
      </c>
      <c r="AD45" s="2">
        <f>'supply 2012-13'!AD45*GDP_Ratios!$E$10</f>
        <v>0</v>
      </c>
      <c r="AE45" s="2">
        <f>'supply 2012-13'!AE45*GDP_Ratios!$E$10</f>
        <v>0</v>
      </c>
      <c r="AF45" s="2">
        <f>'supply 2012-13'!AF45*GDP_Ratios!$E$10</f>
        <v>0</v>
      </c>
      <c r="AG45" s="2">
        <f>'supply 2012-13'!AG45*GDP_Ratios!$E$10</f>
        <v>0</v>
      </c>
      <c r="AH45" s="2">
        <f>'supply 2012-13'!AH45*GDP_Ratios!$E$10</f>
        <v>0</v>
      </c>
      <c r="AI45" s="2">
        <f>'supply 2012-13'!AI45*GDP_Ratios!$E$10</f>
        <v>0</v>
      </c>
      <c r="AJ45" s="2">
        <f>'supply 2012-13'!AJ45*GDP_Ratios!$E$10</f>
        <v>0</v>
      </c>
      <c r="AK45" s="2">
        <f>'supply 2012-13'!AK45*GDP_Ratios!$E$10</f>
        <v>0</v>
      </c>
      <c r="AL45" s="2">
        <f>'supply 2012-13'!AL45*GDP_Ratios!$E$10</f>
        <v>0</v>
      </c>
      <c r="AM45" s="2">
        <f>'supply 2012-13'!AM45*GDP_Ratios!$E$10</f>
        <v>0</v>
      </c>
      <c r="AN45" s="2">
        <f>'supply 2012-13'!AN45*GDP_Ratios!$E$10</f>
        <v>0</v>
      </c>
      <c r="AO45" s="2">
        <f>'supply 2012-13'!AO45*GDP_Ratios!$E$10</f>
        <v>0</v>
      </c>
      <c r="AP45" s="2">
        <f>'supply 2012-13'!AP45*GDP_Ratios!$E$10</f>
        <v>0</v>
      </c>
      <c r="AQ45" s="2">
        <f>'supply 2012-13'!AQ45*GDP_Ratios!$E$10</f>
        <v>0</v>
      </c>
      <c r="AR45" s="2">
        <f>'supply 2012-13'!AR45*GDP_Ratios!$E$10</f>
        <v>0</v>
      </c>
      <c r="AS45" s="2">
        <f>'supply 2012-13'!AS45*GDP_Ratios!$E$10</f>
        <v>0</v>
      </c>
      <c r="AT45" s="2">
        <f>'supply 2012-13'!AT45*GDP_Ratios!$E$10</f>
        <v>0</v>
      </c>
      <c r="AU45" s="2">
        <f>'supply 2012-13'!AU45*GDP_Ratios!$E$10</f>
        <v>0</v>
      </c>
      <c r="AV45" s="2">
        <f>'supply 2012-13'!AV45*GDP_Ratios!$E$10</f>
        <v>0</v>
      </c>
      <c r="AW45" s="2">
        <f>'supply 2012-13'!AW45*GDP_Ratios!$E$10</f>
        <v>0</v>
      </c>
      <c r="AX45" s="2">
        <f>'supply 2012-13'!AX45*GDP_Ratios!$E$10</f>
        <v>0</v>
      </c>
      <c r="AY45" s="2">
        <f>'supply 2012-13'!AY45*GDP_Ratios!$E$10</f>
        <v>0</v>
      </c>
      <c r="AZ45" s="2">
        <f>'supply 2012-13'!AZ45*GDP_Ratios!$E$10</f>
        <v>0</v>
      </c>
      <c r="BA45" s="2">
        <f>'supply 2012-13'!BA45*GDP_Ratios!$E$10</f>
        <v>0</v>
      </c>
      <c r="BB45" s="2">
        <f>'supply 2012-13'!BB45*GDP_Ratios!$E$10</f>
        <v>0</v>
      </c>
      <c r="BC45" s="2">
        <f>'supply 2012-13'!BC45*GDP_Ratios!$E$10</f>
        <v>0</v>
      </c>
      <c r="BD45" s="2">
        <f>'supply 2012-13'!BD45*GDP_Ratios!$E$10</f>
        <v>0</v>
      </c>
      <c r="BE45" s="2">
        <f>'supply 2012-13'!BE45*GDP_Ratios!$E$10</f>
        <v>0</v>
      </c>
      <c r="BF45" s="2">
        <f>'supply 2012-13'!BF45*GDP_Ratios!$E$10</f>
        <v>0</v>
      </c>
      <c r="BG45" s="2">
        <f>'supply 2012-13'!BG45*GDP_Ratios!$E$10</f>
        <v>0</v>
      </c>
      <c r="BH45" s="2">
        <f>'supply 2012-13'!BH45*GDP_Ratios!$E$10</f>
        <v>0</v>
      </c>
      <c r="BI45" s="2">
        <f>'supply 2012-13'!BI45*GDP_Ratios!$E$10</f>
        <v>0</v>
      </c>
      <c r="BJ45" s="2">
        <f>'supply 2012-13'!BJ45*GDP_Ratios!$E$10</f>
        <v>0</v>
      </c>
      <c r="BK45" s="2">
        <f>'supply 2012-13'!BK45*GDP_Ratios!$E$10</f>
        <v>0</v>
      </c>
      <c r="BL45" s="2">
        <f>'supply 2012-13'!BL45*GDP_Ratios!$E$10</f>
        <v>0</v>
      </c>
      <c r="BM45" s="2">
        <f>'supply 2012-13'!BM45*GDP_Ratios!$E$10</f>
        <v>0</v>
      </c>
      <c r="BN45" s="2">
        <f>'supply 2012-13'!BN45*GDP_Ratios!$E$10</f>
        <v>0</v>
      </c>
      <c r="BO45" s="2">
        <f>'supply 2012-13'!BO45*GDP_Ratios!$E$10</f>
        <v>0</v>
      </c>
      <c r="BP45" s="2">
        <f>'supply 2012-13'!BP45*GDP_Ratios!$E$10</f>
        <v>0</v>
      </c>
      <c r="BQ45" s="2">
        <f>'supply 2012-13'!BQ45*GDP_Ratios!$E$10</f>
        <v>819079.12860184233</v>
      </c>
      <c r="BR45" s="2">
        <f>'supply 2012-13'!BR45*GDP_Ratios!$E$10</f>
        <v>2273.4884430269503</v>
      </c>
      <c r="BS45" s="2">
        <f>'supply 2012-13'!BS45*GDP_Ratios!$E$10</f>
        <v>821352.61704486934</v>
      </c>
      <c r="BT45" s="2">
        <f>'supply 2012-13'!BT45*GDP_Ratios!$E$10</f>
        <v>1374.8226939635017</v>
      </c>
      <c r="BU45" s="2">
        <f>'supply 2012-13'!BU45*GDP_Ratios!$E$10</f>
        <v>0</v>
      </c>
      <c r="BV45" s="2">
        <f>'supply 2012-13'!BV45*GDP_Ratios!$E$10</f>
        <v>1374.8226939635017</v>
      </c>
      <c r="BW45" s="2">
        <f>'supply 2012-13'!BW45*GDP_Ratios!$E$10</f>
        <v>376.6708836564402</v>
      </c>
      <c r="BX45" s="2">
        <f>'supply 2012-13'!BX45*GDP_Ratios!$E$10</f>
        <v>1751.493577619942</v>
      </c>
      <c r="BY45" s="2">
        <f>'supply 2012-13'!BY45*GDP_Ratios!$E$10</f>
        <v>823104.11062248924</v>
      </c>
      <c r="BZ45" s="2">
        <f>'supply 2012-13'!BZ45*GDP_Ratios!$E$10</f>
        <v>429909.31705957244</v>
      </c>
      <c r="CA45" s="2">
        <f>'supply 2012-13'!CA45*GDP_Ratios!$E$10</f>
        <v>1253013.4276820617</v>
      </c>
    </row>
    <row r="46" spans="1:79" x14ac:dyDescent="0.35">
      <c r="A46" s="21">
        <v>43</v>
      </c>
      <c r="B46" s="21" t="s">
        <v>121</v>
      </c>
      <c r="C46" s="2">
        <f>'supply 2012-13'!C46*GDP_Ratios!$E$10</f>
        <v>0</v>
      </c>
      <c r="D46" s="2">
        <f>'supply 2012-13'!D46*GDP_Ratios!$E$10</f>
        <v>0</v>
      </c>
      <c r="E46" s="2">
        <f>'supply 2012-13'!E46*GDP_Ratios!$E$10</f>
        <v>0</v>
      </c>
      <c r="F46" s="2">
        <f>'supply 2012-13'!F46*GDP_Ratios!$E$10</f>
        <v>0</v>
      </c>
      <c r="G46" s="2">
        <f>'supply 2012-13'!G46*GDP_Ratios!$E$10</f>
        <v>0</v>
      </c>
      <c r="H46" s="2">
        <f>'supply 2012-13'!H46*GDP_Ratios!$E$10</f>
        <v>0</v>
      </c>
      <c r="I46" s="2">
        <f>'supply 2012-13'!I46*GDP_Ratios!$E$10</f>
        <v>0</v>
      </c>
      <c r="J46" s="2">
        <f>'supply 2012-13'!J46*GDP_Ratios!$E$10</f>
        <v>0</v>
      </c>
      <c r="K46" s="2">
        <f>'supply 2012-13'!K46*GDP_Ratios!$E$10</f>
        <v>0</v>
      </c>
      <c r="L46" s="2">
        <f>'supply 2012-13'!L46*GDP_Ratios!$E$10</f>
        <v>0</v>
      </c>
      <c r="M46" s="2">
        <f>'supply 2012-13'!M46*GDP_Ratios!$E$10</f>
        <v>4257678.9643664612</v>
      </c>
      <c r="N46" s="2">
        <f>'supply 2012-13'!N46*GDP_Ratios!$E$10</f>
        <v>0</v>
      </c>
      <c r="O46" s="2">
        <f>'supply 2012-13'!O46*GDP_Ratios!$E$10</f>
        <v>0</v>
      </c>
      <c r="P46" s="2">
        <f>'supply 2012-13'!P46*GDP_Ratios!$E$10</f>
        <v>6116.0350043317685</v>
      </c>
      <c r="Q46" s="2">
        <f>'supply 2012-13'!Q46*GDP_Ratios!$E$10</f>
        <v>0</v>
      </c>
      <c r="R46" s="2">
        <f>'supply 2012-13'!R46*GDP_Ratios!$E$10</f>
        <v>0</v>
      </c>
      <c r="S46" s="2">
        <f>'supply 2012-13'!S46*GDP_Ratios!$E$10</f>
        <v>0</v>
      </c>
      <c r="T46" s="2">
        <f>'supply 2012-13'!T46*GDP_Ratios!$E$10</f>
        <v>0</v>
      </c>
      <c r="U46" s="2">
        <f>'supply 2012-13'!U46*GDP_Ratios!$E$10</f>
        <v>0</v>
      </c>
      <c r="V46" s="2">
        <f>'supply 2012-13'!V46*GDP_Ratios!$E$10</f>
        <v>0</v>
      </c>
      <c r="W46" s="2">
        <f>'supply 2012-13'!W46*GDP_Ratios!$E$10</f>
        <v>0</v>
      </c>
      <c r="X46" s="2">
        <f>'supply 2012-13'!X46*GDP_Ratios!$E$10</f>
        <v>0</v>
      </c>
      <c r="Y46" s="2">
        <f>'supply 2012-13'!Y46*GDP_Ratios!$E$10</f>
        <v>0</v>
      </c>
      <c r="Z46" s="2">
        <f>'supply 2012-13'!Z46*GDP_Ratios!$E$10</f>
        <v>0</v>
      </c>
      <c r="AA46" s="2">
        <f>'supply 2012-13'!AA46*GDP_Ratios!$E$10</f>
        <v>0</v>
      </c>
      <c r="AB46" s="2">
        <f>'supply 2012-13'!AB46*GDP_Ratios!$E$10</f>
        <v>0</v>
      </c>
      <c r="AC46" s="2">
        <f>'supply 2012-13'!AC46*GDP_Ratios!$E$10</f>
        <v>0</v>
      </c>
      <c r="AD46" s="2">
        <f>'supply 2012-13'!AD46*GDP_Ratios!$E$10</f>
        <v>0</v>
      </c>
      <c r="AE46" s="2">
        <f>'supply 2012-13'!AE46*GDP_Ratios!$E$10</f>
        <v>0</v>
      </c>
      <c r="AF46" s="2">
        <f>'supply 2012-13'!AF46*GDP_Ratios!$E$10</f>
        <v>0</v>
      </c>
      <c r="AG46" s="2">
        <f>'supply 2012-13'!AG46*GDP_Ratios!$E$10</f>
        <v>0</v>
      </c>
      <c r="AH46" s="2">
        <f>'supply 2012-13'!AH46*GDP_Ratios!$E$10</f>
        <v>0</v>
      </c>
      <c r="AI46" s="2">
        <f>'supply 2012-13'!AI46*GDP_Ratios!$E$10</f>
        <v>0</v>
      </c>
      <c r="AJ46" s="2">
        <f>'supply 2012-13'!AJ46*GDP_Ratios!$E$10</f>
        <v>0</v>
      </c>
      <c r="AK46" s="2">
        <f>'supply 2012-13'!AK46*GDP_Ratios!$E$10</f>
        <v>0</v>
      </c>
      <c r="AL46" s="2">
        <f>'supply 2012-13'!AL46*GDP_Ratios!$E$10</f>
        <v>0</v>
      </c>
      <c r="AM46" s="2">
        <f>'supply 2012-13'!AM46*GDP_Ratios!$E$10</f>
        <v>0</v>
      </c>
      <c r="AN46" s="2">
        <f>'supply 2012-13'!AN46*GDP_Ratios!$E$10</f>
        <v>0</v>
      </c>
      <c r="AO46" s="2">
        <f>'supply 2012-13'!AO46*GDP_Ratios!$E$10</f>
        <v>0</v>
      </c>
      <c r="AP46" s="2">
        <f>'supply 2012-13'!AP46*GDP_Ratios!$E$10</f>
        <v>0</v>
      </c>
      <c r="AQ46" s="2">
        <f>'supply 2012-13'!AQ46*GDP_Ratios!$E$10</f>
        <v>0</v>
      </c>
      <c r="AR46" s="2">
        <f>'supply 2012-13'!AR46*GDP_Ratios!$E$10</f>
        <v>0</v>
      </c>
      <c r="AS46" s="2">
        <f>'supply 2012-13'!AS46*GDP_Ratios!$E$10</f>
        <v>0</v>
      </c>
      <c r="AT46" s="2">
        <f>'supply 2012-13'!AT46*GDP_Ratios!$E$10</f>
        <v>0</v>
      </c>
      <c r="AU46" s="2">
        <f>'supply 2012-13'!AU46*GDP_Ratios!$E$10</f>
        <v>0</v>
      </c>
      <c r="AV46" s="2">
        <f>'supply 2012-13'!AV46*GDP_Ratios!$E$10</f>
        <v>0</v>
      </c>
      <c r="AW46" s="2">
        <f>'supply 2012-13'!AW46*GDP_Ratios!$E$10</f>
        <v>0</v>
      </c>
      <c r="AX46" s="2">
        <f>'supply 2012-13'!AX46*GDP_Ratios!$E$10</f>
        <v>0</v>
      </c>
      <c r="AY46" s="2">
        <f>'supply 2012-13'!AY46*GDP_Ratios!$E$10</f>
        <v>0</v>
      </c>
      <c r="AZ46" s="2">
        <f>'supply 2012-13'!AZ46*GDP_Ratios!$E$10</f>
        <v>0</v>
      </c>
      <c r="BA46" s="2">
        <f>'supply 2012-13'!BA46*GDP_Ratios!$E$10</f>
        <v>0</v>
      </c>
      <c r="BB46" s="2">
        <f>'supply 2012-13'!BB46*GDP_Ratios!$E$10</f>
        <v>0</v>
      </c>
      <c r="BC46" s="2">
        <f>'supply 2012-13'!BC46*GDP_Ratios!$E$10</f>
        <v>0</v>
      </c>
      <c r="BD46" s="2">
        <f>'supply 2012-13'!BD46*GDP_Ratios!$E$10</f>
        <v>0</v>
      </c>
      <c r="BE46" s="2">
        <f>'supply 2012-13'!BE46*GDP_Ratios!$E$10</f>
        <v>0</v>
      </c>
      <c r="BF46" s="2">
        <f>'supply 2012-13'!BF46*GDP_Ratios!$E$10</f>
        <v>0</v>
      </c>
      <c r="BG46" s="2">
        <f>'supply 2012-13'!BG46*GDP_Ratios!$E$10</f>
        <v>0</v>
      </c>
      <c r="BH46" s="2">
        <f>'supply 2012-13'!BH46*GDP_Ratios!$E$10</f>
        <v>0</v>
      </c>
      <c r="BI46" s="2">
        <f>'supply 2012-13'!BI46*GDP_Ratios!$E$10</f>
        <v>0</v>
      </c>
      <c r="BJ46" s="2">
        <f>'supply 2012-13'!BJ46*GDP_Ratios!$E$10</f>
        <v>0</v>
      </c>
      <c r="BK46" s="2">
        <f>'supply 2012-13'!BK46*GDP_Ratios!$E$10</f>
        <v>0</v>
      </c>
      <c r="BL46" s="2">
        <f>'supply 2012-13'!BL46*GDP_Ratios!$E$10</f>
        <v>0</v>
      </c>
      <c r="BM46" s="2">
        <f>'supply 2012-13'!BM46*GDP_Ratios!$E$10</f>
        <v>0</v>
      </c>
      <c r="BN46" s="2">
        <f>'supply 2012-13'!BN46*GDP_Ratios!$E$10</f>
        <v>0</v>
      </c>
      <c r="BO46" s="2">
        <f>'supply 2012-13'!BO46*GDP_Ratios!$E$10</f>
        <v>0</v>
      </c>
      <c r="BP46" s="2">
        <f>'supply 2012-13'!BP46*GDP_Ratios!$E$10</f>
        <v>0</v>
      </c>
      <c r="BQ46" s="2">
        <f>'supply 2012-13'!BQ46*GDP_Ratios!$E$10</f>
        <v>4263794.9993707929</v>
      </c>
      <c r="BR46" s="2">
        <f>'supply 2012-13'!BR46*GDP_Ratios!$E$10</f>
        <v>124424.1139125645</v>
      </c>
      <c r="BS46" s="2">
        <f>'supply 2012-13'!BS46*GDP_Ratios!$E$10</f>
        <v>4388219.1132833576</v>
      </c>
      <c r="BT46" s="2">
        <f>'supply 2012-13'!BT46*GDP_Ratios!$E$10</f>
        <v>26012.81867596673</v>
      </c>
      <c r="BU46" s="2">
        <f>'supply 2012-13'!BU46*GDP_Ratios!$E$10</f>
        <v>0</v>
      </c>
      <c r="BV46" s="2">
        <f>'supply 2012-13'!BV46*GDP_Ratios!$E$10</f>
        <v>26012.81867596673</v>
      </c>
      <c r="BW46" s="2">
        <f>'supply 2012-13'!BW46*GDP_Ratios!$E$10</f>
        <v>23001.866361756896</v>
      </c>
      <c r="BX46" s="2">
        <f>'supply 2012-13'!BX46*GDP_Ratios!$E$10</f>
        <v>49014.685037723626</v>
      </c>
      <c r="BY46" s="2">
        <f>'supply 2012-13'!BY46*GDP_Ratios!$E$10</f>
        <v>4437233.7983210813</v>
      </c>
      <c r="BZ46" s="2">
        <f>'supply 2012-13'!BZ46*GDP_Ratios!$E$10</f>
        <v>555338.79583733529</v>
      </c>
      <c r="CA46" s="2">
        <f>'supply 2012-13'!CA46*GDP_Ratios!$E$10</f>
        <v>4992572.5941584166</v>
      </c>
    </row>
    <row r="47" spans="1:79" x14ac:dyDescent="0.35">
      <c r="A47" s="21">
        <v>44</v>
      </c>
      <c r="B47" s="21" t="s">
        <v>122</v>
      </c>
      <c r="C47" s="2">
        <f>'supply 2012-13'!C47*GDP_Ratios!$E$10</f>
        <v>0</v>
      </c>
      <c r="D47" s="2">
        <f>'supply 2012-13'!D47*GDP_Ratios!$E$10</f>
        <v>0</v>
      </c>
      <c r="E47" s="2">
        <f>'supply 2012-13'!E47*GDP_Ratios!$E$10</f>
        <v>0</v>
      </c>
      <c r="F47" s="2">
        <f>'supply 2012-13'!F47*GDP_Ratios!$E$10</f>
        <v>0</v>
      </c>
      <c r="G47" s="2">
        <f>'supply 2012-13'!G47*GDP_Ratios!$E$10</f>
        <v>0</v>
      </c>
      <c r="H47" s="2">
        <f>'supply 2012-13'!H47*GDP_Ratios!$E$10</f>
        <v>0</v>
      </c>
      <c r="I47" s="2">
        <f>'supply 2012-13'!I47*GDP_Ratios!$E$10</f>
        <v>0</v>
      </c>
      <c r="J47" s="2">
        <f>'supply 2012-13'!J47*GDP_Ratios!$E$10</f>
        <v>0</v>
      </c>
      <c r="K47" s="2">
        <f>'supply 2012-13'!K47*GDP_Ratios!$E$10</f>
        <v>0</v>
      </c>
      <c r="L47" s="2">
        <f>'supply 2012-13'!L47*GDP_Ratios!$E$10</f>
        <v>0</v>
      </c>
      <c r="M47" s="2">
        <f>'supply 2012-13'!M47*GDP_Ratios!$E$10</f>
        <v>2197403.9888281533</v>
      </c>
      <c r="N47" s="2">
        <f>'supply 2012-13'!N47*GDP_Ratios!$E$10</f>
        <v>0</v>
      </c>
      <c r="O47" s="2">
        <f>'supply 2012-13'!O47*GDP_Ratios!$E$10</f>
        <v>0</v>
      </c>
      <c r="P47" s="2">
        <f>'supply 2012-13'!P47*GDP_Ratios!$E$10</f>
        <v>3339402.7161231791</v>
      </c>
      <c r="Q47" s="2">
        <f>'supply 2012-13'!Q47*GDP_Ratios!$E$10</f>
        <v>124150.91954124674</v>
      </c>
      <c r="R47" s="2">
        <f>'supply 2012-13'!R47*GDP_Ratios!$E$10</f>
        <v>0</v>
      </c>
      <c r="S47" s="2">
        <f>'supply 2012-13'!S47*GDP_Ratios!$E$10</f>
        <v>0</v>
      </c>
      <c r="T47" s="2">
        <f>'supply 2012-13'!T47*GDP_Ratios!$E$10</f>
        <v>0</v>
      </c>
      <c r="U47" s="2">
        <f>'supply 2012-13'!U47*GDP_Ratios!$E$10</f>
        <v>0</v>
      </c>
      <c r="V47" s="2">
        <f>'supply 2012-13'!V47*GDP_Ratios!$E$10</f>
        <v>0</v>
      </c>
      <c r="W47" s="2">
        <f>'supply 2012-13'!W47*GDP_Ratios!$E$10</f>
        <v>0</v>
      </c>
      <c r="X47" s="2">
        <f>'supply 2012-13'!X47*GDP_Ratios!$E$10</f>
        <v>0</v>
      </c>
      <c r="Y47" s="2">
        <f>'supply 2012-13'!Y47*GDP_Ratios!$E$10</f>
        <v>0</v>
      </c>
      <c r="Z47" s="2">
        <f>'supply 2012-13'!Z47*GDP_Ratios!$E$10</f>
        <v>0</v>
      </c>
      <c r="AA47" s="2">
        <f>'supply 2012-13'!AA47*GDP_Ratios!$E$10</f>
        <v>0</v>
      </c>
      <c r="AB47" s="2">
        <f>'supply 2012-13'!AB47*GDP_Ratios!$E$10</f>
        <v>0</v>
      </c>
      <c r="AC47" s="2">
        <f>'supply 2012-13'!AC47*GDP_Ratios!$E$10</f>
        <v>0</v>
      </c>
      <c r="AD47" s="2">
        <f>'supply 2012-13'!AD47*GDP_Ratios!$E$10</f>
        <v>0</v>
      </c>
      <c r="AE47" s="2">
        <f>'supply 2012-13'!AE47*GDP_Ratios!$E$10</f>
        <v>0</v>
      </c>
      <c r="AF47" s="2">
        <f>'supply 2012-13'!AF47*GDP_Ratios!$E$10</f>
        <v>0</v>
      </c>
      <c r="AG47" s="2">
        <f>'supply 2012-13'!AG47*GDP_Ratios!$E$10</f>
        <v>0</v>
      </c>
      <c r="AH47" s="2">
        <f>'supply 2012-13'!AH47*GDP_Ratios!$E$10</f>
        <v>0</v>
      </c>
      <c r="AI47" s="2">
        <f>'supply 2012-13'!AI47*GDP_Ratios!$E$10</f>
        <v>0</v>
      </c>
      <c r="AJ47" s="2">
        <f>'supply 2012-13'!AJ47*GDP_Ratios!$E$10</f>
        <v>0</v>
      </c>
      <c r="AK47" s="2">
        <f>'supply 2012-13'!AK47*GDP_Ratios!$E$10</f>
        <v>0</v>
      </c>
      <c r="AL47" s="2">
        <f>'supply 2012-13'!AL47*GDP_Ratios!$E$10</f>
        <v>0</v>
      </c>
      <c r="AM47" s="2">
        <f>'supply 2012-13'!AM47*GDP_Ratios!$E$10</f>
        <v>0</v>
      </c>
      <c r="AN47" s="2">
        <f>'supply 2012-13'!AN47*GDP_Ratios!$E$10</f>
        <v>0</v>
      </c>
      <c r="AO47" s="2">
        <f>'supply 2012-13'!AO47*GDP_Ratios!$E$10</f>
        <v>0</v>
      </c>
      <c r="AP47" s="2">
        <f>'supply 2012-13'!AP47*GDP_Ratios!$E$10</f>
        <v>0</v>
      </c>
      <c r="AQ47" s="2">
        <f>'supply 2012-13'!AQ47*GDP_Ratios!$E$10</f>
        <v>0</v>
      </c>
      <c r="AR47" s="2">
        <f>'supply 2012-13'!AR47*GDP_Ratios!$E$10</f>
        <v>0</v>
      </c>
      <c r="AS47" s="2">
        <f>'supply 2012-13'!AS47*GDP_Ratios!$E$10</f>
        <v>0</v>
      </c>
      <c r="AT47" s="2">
        <f>'supply 2012-13'!AT47*GDP_Ratios!$E$10</f>
        <v>0</v>
      </c>
      <c r="AU47" s="2">
        <f>'supply 2012-13'!AU47*GDP_Ratios!$E$10</f>
        <v>0</v>
      </c>
      <c r="AV47" s="2">
        <f>'supply 2012-13'!AV47*GDP_Ratios!$E$10</f>
        <v>0</v>
      </c>
      <c r="AW47" s="2">
        <f>'supply 2012-13'!AW47*GDP_Ratios!$E$10</f>
        <v>0</v>
      </c>
      <c r="AX47" s="2">
        <f>'supply 2012-13'!AX47*GDP_Ratios!$E$10</f>
        <v>0</v>
      </c>
      <c r="AY47" s="2">
        <f>'supply 2012-13'!AY47*GDP_Ratios!$E$10</f>
        <v>0</v>
      </c>
      <c r="AZ47" s="2">
        <f>'supply 2012-13'!AZ47*GDP_Ratios!$E$10</f>
        <v>0</v>
      </c>
      <c r="BA47" s="2">
        <f>'supply 2012-13'!BA47*GDP_Ratios!$E$10</f>
        <v>0</v>
      </c>
      <c r="BB47" s="2">
        <f>'supply 2012-13'!BB47*GDP_Ratios!$E$10</f>
        <v>0</v>
      </c>
      <c r="BC47" s="2">
        <f>'supply 2012-13'!BC47*GDP_Ratios!$E$10</f>
        <v>0</v>
      </c>
      <c r="BD47" s="2">
        <f>'supply 2012-13'!BD47*GDP_Ratios!$E$10</f>
        <v>0</v>
      </c>
      <c r="BE47" s="2">
        <f>'supply 2012-13'!BE47*GDP_Ratios!$E$10</f>
        <v>0</v>
      </c>
      <c r="BF47" s="2">
        <f>'supply 2012-13'!BF47*GDP_Ratios!$E$10</f>
        <v>0</v>
      </c>
      <c r="BG47" s="2">
        <f>'supply 2012-13'!BG47*GDP_Ratios!$E$10</f>
        <v>0</v>
      </c>
      <c r="BH47" s="2">
        <f>'supply 2012-13'!BH47*GDP_Ratios!$E$10</f>
        <v>0</v>
      </c>
      <c r="BI47" s="2">
        <f>'supply 2012-13'!BI47*GDP_Ratios!$E$10</f>
        <v>0</v>
      </c>
      <c r="BJ47" s="2">
        <f>'supply 2012-13'!BJ47*GDP_Ratios!$E$10</f>
        <v>0</v>
      </c>
      <c r="BK47" s="2">
        <f>'supply 2012-13'!BK47*GDP_Ratios!$E$10</f>
        <v>0</v>
      </c>
      <c r="BL47" s="2">
        <f>'supply 2012-13'!BL47*GDP_Ratios!$E$10</f>
        <v>0</v>
      </c>
      <c r="BM47" s="2">
        <f>'supply 2012-13'!BM47*GDP_Ratios!$E$10</f>
        <v>0</v>
      </c>
      <c r="BN47" s="2">
        <f>'supply 2012-13'!BN47*GDP_Ratios!$E$10</f>
        <v>0</v>
      </c>
      <c r="BO47" s="2">
        <f>'supply 2012-13'!BO47*GDP_Ratios!$E$10</f>
        <v>0</v>
      </c>
      <c r="BP47" s="2">
        <f>'supply 2012-13'!BP47*GDP_Ratios!$E$10</f>
        <v>0</v>
      </c>
      <c r="BQ47" s="2">
        <f>'supply 2012-13'!BQ47*GDP_Ratios!$E$10</f>
        <v>5660957.6244925801</v>
      </c>
      <c r="BR47" s="2">
        <f>'supply 2012-13'!BR47*GDP_Ratios!$E$10</f>
        <v>64972.903568719521</v>
      </c>
      <c r="BS47" s="2">
        <f>'supply 2012-13'!BS47*GDP_Ratios!$E$10</f>
        <v>5725930.5280612996</v>
      </c>
      <c r="BT47" s="2">
        <f>'supply 2012-13'!BT47*GDP_Ratios!$E$10</f>
        <v>602572.97779849346</v>
      </c>
      <c r="BU47" s="2">
        <f>'supply 2012-13'!BU47*GDP_Ratios!$E$10</f>
        <v>0</v>
      </c>
      <c r="BV47" s="2">
        <f>'supply 2012-13'!BV47*GDP_Ratios!$E$10</f>
        <v>602572.97779849346</v>
      </c>
      <c r="BW47" s="2">
        <f>'supply 2012-13'!BW47*GDP_Ratios!$E$10</f>
        <v>141324.64499089128</v>
      </c>
      <c r="BX47" s="2">
        <f>'supply 2012-13'!BX47*GDP_Ratios!$E$10</f>
        <v>743897.6227893848</v>
      </c>
      <c r="BY47" s="2">
        <f>'supply 2012-13'!BY47*GDP_Ratios!$E$10</f>
        <v>6469828.1508506835</v>
      </c>
      <c r="BZ47" s="2">
        <f>'supply 2012-13'!BZ47*GDP_Ratios!$E$10</f>
        <v>1859107.8946942489</v>
      </c>
      <c r="CA47" s="2">
        <f>'supply 2012-13'!CA47*GDP_Ratios!$E$10</f>
        <v>8328936.0455449326</v>
      </c>
    </row>
    <row r="48" spans="1:79" x14ac:dyDescent="0.35">
      <c r="A48" s="21">
        <v>45</v>
      </c>
      <c r="B48" s="21" t="s">
        <v>123</v>
      </c>
      <c r="C48" s="2">
        <f>'supply 2012-13'!C48*GDP_Ratios!$E$10</f>
        <v>0</v>
      </c>
      <c r="D48" s="2">
        <f>'supply 2012-13'!D48*GDP_Ratios!$E$10</f>
        <v>0</v>
      </c>
      <c r="E48" s="2">
        <f>'supply 2012-13'!E48*GDP_Ratios!$E$10</f>
        <v>0</v>
      </c>
      <c r="F48" s="2">
        <f>'supply 2012-13'!F48*GDP_Ratios!$E$10</f>
        <v>0</v>
      </c>
      <c r="G48" s="2">
        <f>'supply 2012-13'!G48*GDP_Ratios!$E$10</f>
        <v>0</v>
      </c>
      <c r="H48" s="2">
        <f>'supply 2012-13'!H48*GDP_Ratios!$E$10</f>
        <v>0</v>
      </c>
      <c r="I48" s="2">
        <f>'supply 2012-13'!I48*GDP_Ratios!$E$10</f>
        <v>0</v>
      </c>
      <c r="J48" s="2">
        <f>'supply 2012-13'!J48*GDP_Ratios!$E$10</f>
        <v>0</v>
      </c>
      <c r="K48" s="2">
        <f>'supply 2012-13'!K48*GDP_Ratios!$E$10</f>
        <v>0</v>
      </c>
      <c r="L48" s="2">
        <f>'supply 2012-13'!L48*GDP_Ratios!$E$10</f>
        <v>0</v>
      </c>
      <c r="M48" s="2">
        <f>'supply 2012-13'!M48*GDP_Ratios!$E$10</f>
        <v>725911.0974986651</v>
      </c>
      <c r="N48" s="2">
        <f>'supply 2012-13'!N48*GDP_Ratios!$E$10</f>
        <v>28865267.626086816</v>
      </c>
      <c r="O48" s="2">
        <f>'supply 2012-13'!O48*GDP_Ratios!$E$10</f>
        <v>0</v>
      </c>
      <c r="P48" s="2">
        <f>'supply 2012-13'!P48*GDP_Ratios!$E$10</f>
        <v>279580.6387039707</v>
      </c>
      <c r="Q48" s="2">
        <f>'supply 2012-13'!Q48*GDP_Ratios!$E$10</f>
        <v>24461.969882041238</v>
      </c>
      <c r="R48" s="2">
        <f>'supply 2012-13'!R48*GDP_Ratios!$E$10</f>
        <v>0</v>
      </c>
      <c r="S48" s="2">
        <f>'supply 2012-13'!S48*GDP_Ratios!$E$10</f>
        <v>0</v>
      </c>
      <c r="T48" s="2">
        <f>'supply 2012-13'!T48*GDP_Ratios!$E$10</f>
        <v>0</v>
      </c>
      <c r="U48" s="2">
        <f>'supply 2012-13'!U48*GDP_Ratios!$E$10</f>
        <v>0</v>
      </c>
      <c r="V48" s="2">
        <f>'supply 2012-13'!V48*GDP_Ratios!$E$10</f>
        <v>0</v>
      </c>
      <c r="W48" s="2">
        <f>'supply 2012-13'!W48*GDP_Ratios!$E$10</f>
        <v>0</v>
      </c>
      <c r="X48" s="2">
        <f>'supply 2012-13'!X48*GDP_Ratios!$E$10</f>
        <v>0</v>
      </c>
      <c r="Y48" s="2">
        <f>'supply 2012-13'!Y48*GDP_Ratios!$E$10</f>
        <v>0</v>
      </c>
      <c r="Z48" s="2">
        <f>'supply 2012-13'!Z48*GDP_Ratios!$E$10</f>
        <v>0</v>
      </c>
      <c r="AA48" s="2">
        <f>'supply 2012-13'!AA48*GDP_Ratios!$E$10</f>
        <v>0</v>
      </c>
      <c r="AB48" s="2">
        <f>'supply 2012-13'!AB48*GDP_Ratios!$E$10</f>
        <v>0</v>
      </c>
      <c r="AC48" s="2">
        <f>'supply 2012-13'!AC48*GDP_Ratios!$E$10</f>
        <v>0</v>
      </c>
      <c r="AD48" s="2">
        <f>'supply 2012-13'!AD48*GDP_Ratios!$E$10</f>
        <v>0</v>
      </c>
      <c r="AE48" s="2">
        <f>'supply 2012-13'!AE48*GDP_Ratios!$E$10</f>
        <v>0</v>
      </c>
      <c r="AF48" s="2">
        <f>'supply 2012-13'!AF48*GDP_Ratios!$E$10</f>
        <v>0</v>
      </c>
      <c r="AG48" s="2">
        <f>'supply 2012-13'!AG48*GDP_Ratios!$E$10</f>
        <v>0</v>
      </c>
      <c r="AH48" s="2">
        <f>'supply 2012-13'!AH48*GDP_Ratios!$E$10</f>
        <v>0</v>
      </c>
      <c r="AI48" s="2">
        <f>'supply 2012-13'!AI48*GDP_Ratios!$E$10</f>
        <v>0</v>
      </c>
      <c r="AJ48" s="2">
        <f>'supply 2012-13'!AJ48*GDP_Ratios!$E$10</f>
        <v>0</v>
      </c>
      <c r="AK48" s="2">
        <f>'supply 2012-13'!AK48*GDP_Ratios!$E$10</f>
        <v>0</v>
      </c>
      <c r="AL48" s="2">
        <f>'supply 2012-13'!AL48*GDP_Ratios!$E$10</f>
        <v>0</v>
      </c>
      <c r="AM48" s="2">
        <f>'supply 2012-13'!AM48*GDP_Ratios!$E$10</f>
        <v>0</v>
      </c>
      <c r="AN48" s="2">
        <f>'supply 2012-13'!AN48*GDP_Ratios!$E$10</f>
        <v>0</v>
      </c>
      <c r="AO48" s="2">
        <f>'supply 2012-13'!AO48*GDP_Ratios!$E$10</f>
        <v>0</v>
      </c>
      <c r="AP48" s="2">
        <f>'supply 2012-13'!AP48*GDP_Ratios!$E$10</f>
        <v>0</v>
      </c>
      <c r="AQ48" s="2">
        <f>'supply 2012-13'!AQ48*GDP_Ratios!$E$10</f>
        <v>0</v>
      </c>
      <c r="AR48" s="2">
        <f>'supply 2012-13'!AR48*GDP_Ratios!$E$10</f>
        <v>0</v>
      </c>
      <c r="AS48" s="2">
        <f>'supply 2012-13'!AS48*GDP_Ratios!$E$10</f>
        <v>0</v>
      </c>
      <c r="AT48" s="2">
        <f>'supply 2012-13'!AT48*GDP_Ratios!$E$10</f>
        <v>0</v>
      </c>
      <c r="AU48" s="2">
        <f>'supply 2012-13'!AU48*GDP_Ratios!$E$10</f>
        <v>0</v>
      </c>
      <c r="AV48" s="2">
        <f>'supply 2012-13'!AV48*GDP_Ratios!$E$10</f>
        <v>0</v>
      </c>
      <c r="AW48" s="2">
        <f>'supply 2012-13'!AW48*GDP_Ratios!$E$10</f>
        <v>0</v>
      </c>
      <c r="AX48" s="2">
        <f>'supply 2012-13'!AX48*GDP_Ratios!$E$10</f>
        <v>0</v>
      </c>
      <c r="AY48" s="2">
        <f>'supply 2012-13'!AY48*GDP_Ratios!$E$10</f>
        <v>0</v>
      </c>
      <c r="AZ48" s="2">
        <f>'supply 2012-13'!AZ48*GDP_Ratios!$E$10</f>
        <v>0</v>
      </c>
      <c r="BA48" s="2">
        <f>'supply 2012-13'!BA48*GDP_Ratios!$E$10</f>
        <v>0</v>
      </c>
      <c r="BB48" s="2">
        <f>'supply 2012-13'!BB48*GDP_Ratios!$E$10</f>
        <v>0</v>
      </c>
      <c r="BC48" s="2">
        <f>'supply 2012-13'!BC48*GDP_Ratios!$E$10</f>
        <v>0</v>
      </c>
      <c r="BD48" s="2">
        <f>'supply 2012-13'!BD48*GDP_Ratios!$E$10</f>
        <v>0</v>
      </c>
      <c r="BE48" s="2">
        <f>'supply 2012-13'!BE48*GDP_Ratios!$E$10</f>
        <v>0</v>
      </c>
      <c r="BF48" s="2">
        <f>'supply 2012-13'!BF48*GDP_Ratios!$E$10</f>
        <v>0</v>
      </c>
      <c r="BG48" s="2">
        <f>'supply 2012-13'!BG48*GDP_Ratios!$E$10</f>
        <v>0</v>
      </c>
      <c r="BH48" s="2">
        <f>'supply 2012-13'!BH48*GDP_Ratios!$E$10</f>
        <v>0</v>
      </c>
      <c r="BI48" s="2">
        <f>'supply 2012-13'!BI48*GDP_Ratios!$E$10</f>
        <v>0</v>
      </c>
      <c r="BJ48" s="2">
        <f>'supply 2012-13'!BJ48*GDP_Ratios!$E$10</f>
        <v>0</v>
      </c>
      <c r="BK48" s="2">
        <f>'supply 2012-13'!BK48*GDP_Ratios!$E$10</f>
        <v>0</v>
      </c>
      <c r="BL48" s="2">
        <f>'supply 2012-13'!BL48*GDP_Ratios!$E$10</f>
        <v>0</v>
      </c>
      <c r="BM48" s="2">
        <f>'supply 2012-13'!BM48*GDP_Ratios!$E$10</f>
        <v>0</v>
      </c>
      <c r="BN48" s="2">
        <f>'supply 2012-13'!BN48*GDP_Ratios!$E$10</f>
        <v>0</v>
      </c>
      <c r="BO48" s="2">
        <f>'supply 2012-13'!BO48*GDP_Ratios!$E$10</f>
        <v>0</v>
      </c>
      <c r="BP48" s="2">
        <f>'supply 2012-13'!BP48*GDP_Ratios!$E$10</f>
        <v>0</v>
      </c>
      <c r="BQ48" s="2">
        <f>'supply 2012-13'!BQ48*GDP_Ratios!$E$10</f>
        <v>29895221.332171489</v>
      </c>
      <c r="BR48" s="2">
        <f>'supply 2012-13'!BR48*GDP_Ratios!$E$10</f>
        <v>299337.67875098961</v>
      </c>
      <c r="BS48" s="2">
        <f>'supply 2012-13'!BS48*GDP_Ratios!$E$10</f>
        <v>30194559.010922477</v>
      </c>
      <c r="BT48" s="2">
        <f>'supply 2012-13'!BT48*GDP_Ratios!$E$10</f>
        <v>29681.424584951135</v>
      </c>
      <c r="BU48" s="2">
        <f>'supply 2012-13'!BU48*GDP_Ratios!$E$10</f>
        <v>0</v>
      </c>
      <c r="BV48" s="2">
        <f>'supply 2012-13'!BV48*GDP_Ratios!$E$10</f>
        <v>29681.424584951135</v>
      </c>
      <c r="BW48" s="2">
        <f>'supply 2012-13'!BW48*GDP_Ratios!$E$10</f>
        <v>15152.965742713106</v>
      </c>
      <c r="BX48" s="2">
        <f>'supply 2012-13'!BX48*GDP_Ratios!$E$10</f>
        <v>44834.390327664245</v>
      </c>
      <c r="BY48" s="2">
        <f>'supply 2012-13'!BY48*GDP_Ratios!$E$10</f>
        <v>30239393.401250143</v>
      </c>
      <c r="BZ48" s="2">
        <f>'supply 2012-13'!BZ48*GDP_Ratios!$E$10</f>
        <v>1744541.7867071661</v>
      </c>
      <c r="CA48" s="2">
        <f>'supply 2012-13'!CA48*GDP_Ratios!$E$10</f>
        <v>31983935.187957309</v>
      </c>
    </row>
    <row r="49" spans="1:79" x14ac:dyDescent="0.35">
      <c r="A49" s="21">
        <v>46</v>
      </c>
      <c r="B49" s="21" t="s">
        <v>124</v>
      </c>
      <c r="C49" s="2">
        <f>'supply 2012-13'!C49*GDP_Ratios!$E$10</f>
        <v>0</v>
      </c>
      <c r="D49" s="2">
        <f>'supply 2012-13'!D49*GDP_Ratios!$E$10</f>
        <v>0</v>
      </c>
      <c r="E49" s="2">
        <f>'supply 2012-13'!E49*GDP_Ratios!$E$10</f>
        <v>0</v>
      </c>
      <c r="F49" s="2">
        <f>'supply 2012-13'!F49*GDP_Ratios!$E$10</f>
        <v>0</v>
      </c>
      <c r="G49" s="2">
        <f>'supply 2012-13'!G49*GDP_Ratios!$E$10</f>
        <v>0</v>
      </c>
      <c r="H49" s="2">
        <f>'supply 2012-13'!H49*GDP_Ratios!$E$10</f>
        <v>0</v>
      </c>
      <c r="I49" s="2">
        <f>'supply 2012-13'!I49*GDP_Ratios!$E$10</f>
        <v>0</v>
      </c>
      <c r="J49" s="2">
        <f>'supply 2012-13'!J49*GDP_Ratios!$E$10</f>
        <v>0</v>
      </c>
      <c r="K49" s="2">
        <f>'supply 2012-13'!K49*GDP_Ratios!$E$10</f>
        <v>0</v>
      </c>
      <c r="L49" s="2">
        <f>'supply 2012-13'!L49*GDP_Ratios!$E$10</f>
        <v>0</v>
      </c>
      <c r="M49" s="2">
        <f>'supply 2012-13'!M49*GDP_Ratios!$E$10</f>
        <v>14787362.328016264</v>
      </c>
      <c r="N49" s="2">
        <f>'supply 2012-13'!N49*GDP_Ratios!$E$10</f>
        <v>0</v>
      </c>
      <c r="O49" s="2">
        <f>'supply 2012-13'!O49*GDP_Ratios!$E$10</f>
        <v>1148801.8339294516</v>
      </c>
      <c r="P49" s="2">
        <f>'supply 2012-13'!P49*GDP_Ratios!$E$10</f>
        <v>288102.30758066208</v>
      </c>
      <c r="Q49" s="2">
        <f>'supply 2012-13'!Q49*GDP_Ratios!$E$10</f>
        <v>0</v>
      </c>
      <c r="R49" s="2">
        <f>'supply 2012-13'!R49*GDP_Ratios!$E$10</f>
        <v>0</v>
      </c>
      <c r="S49" s="2">
        <f>'supply 2012-13'!S49*GDP_Ratios!$E$10</f>
        <v>0</v>
      </c>
      <c r="T49" s="2">
        <f>'supply 2012-13'!T49*GDP_Ratios!$E$10</f>
        <v>0</v>
      </c>
      <c r="U49" s="2">
        <f>'supply 2012-13'!U49*GDP_Ratios!$E$10</f>
        <v>0</v>
      </c>
      <c r="V49" s="2">
        <f>'supply 2012-13'!V49*GDP_Ratios!$E$10</f>
        <v>0</v>
      </c>
      <c r="W49" s="2">
        <f>'supply 2012-13'!W49*GDP_Ratios!$E$10</f>
        <v>0</v>
      </c>
      <c r="X49" s="2">
        <f>'supply 2012-13'!X49*GDP_Ratios!$E$10</f>
        <v>0</v>
      </c>
      <c r="Y49" s="2">
        <f>'supply 2012-13'!Y49*GDP_Ratios!$E$10</f>
        <v>0</v>
      </c>
      <c r="Z49" s="2">
        <f>'supply 2012-13'!Z49*GDP_Ratios!$E$10</f>
        <v>0</v>
      </c>
      <c r="AA49" s="2">
        <f>'supply 2012-13'!AA49*GDP_Ratios!$E$10</f>
        <v>0</v>
      </c>
      <c r="AB49" s="2">
        <f>'supply 2012-13'!AB49*GDP_Ratios!$E$10</f>
        <v>0</v>
      </c>
      <c r="AC49" s="2">
        <f>'supply 2012-13'!AC49*GDP_Ratios!$E$10</f>
        <v>0</v>
      </c>
      <c r="AD49" s="2">
        <f>'supply 2012-13'!AD49*GDP_Ratios!$E$10</f>
        <v>0</v>
      </c>
      <c r="AE49" s="2">
        <f>'supply 2012-13'!AE49*GDP_Ratios!$E$10</f>
        <v>0</v>
      </c>
      <c r="AF49" s="2">
        <f>'supply 2012-13'!AF49*GDP_Ratios!$E$10</f>
        <v>0</v>
      </c>
      <c r="AG49" s="2">
        <f>'supply 2012-13'!AG49*GDP_Ratios!$E$10</f>
        <v>0</v>
      </c>
      <c r="AH49" s="2">
        <f>'supply 2012-13'!AH49*GDP_Ratios!$E$10</f>
        <v>0</v>
      </c>
      <c r="AI49" s="2">
        <f>'supply 2012-13'!AI49*GDP_Ratios!$E$10</f>
        <v>0</v>
      </c>
      <c r="AJ49" s="2">
        <f>'supply 2012-13'!AJ49*GDP_Ratios!$E$10</f>
        <v>0</v>
      </c>
      <c r="AK49" s="2">
        <f>'supply 2012-13'!AK49*GDP_Ratios!$E$10</f>
        <v>0</v>
      </c>
      <c r="AL49" s="2">
        <f>'supply 2012-13'!AL49*GDP_Ratios!$E$10</f>
        <v>0</v>
      </c>
      <c r="AM49" s="2">
        <f>'supply 2012-13'!AM49*GDP_Ratios!$E$10</f>
        <v>0</v>
      </c>
      <c r="AN49" s="2">
        <f>'supply 2012-13'!AN49*GDP_Ratios!$E$10</f>
        <v>0</v>
      </c>
      <c r="AO49" s="2">
        <f>'supply 2012-13'!AO49*GDP_Ratios!$E$10</f>
        <v>0</v>
      </c>
      <c r="AP49" s="2">
        <f>'supply 2012-13'!AP49*GDP_Ratios!$E$10</f>
        <v>0</v>
      </c>
      <c r="AQ49" s="2">
        <f>'supply 2012-13'!AQ49*GDP_Ratios!$E$10</f>
        <v>0</v>
      </c>
      <c r="AR49" s="2">
        <f>'supply 2012-13'!AR49*GDP_Ratios!$E$10</f>
        <v>0</v>
      </c>
      <c r="AS49" s="2">
        <f>'supply 2012-13'!AS49*GDP_Ratios!$E$10</f>
        <v>0</v>
      </c>
      <c r="AT49" s="2">
        <f>'supply 2012-13'!AT49*GDP_Ratios!$E$10</f>
        <v>0</v>
      </c>
      <c r="AU49" s="2">
        <f>'supply 2012-13'!AU49*GDP_Ratios!$E$10</f>
        <v>0</v>
      </c>
      <c r="AV49" s="2">
        <f>'supply 2012-13'!AV49*GDP_Ratios!$E$10</f>
        <v>0</v>
      </c>
      <c r="AW49" s="2">
        <f>'supply 2012-13'!AW49*GDP_Ratios!$E$10</f>
        <v>0</v>
      </c>
      <c r="AX49" s="2">
        <f>'supply 2012-13'!AX49*GDP_Ratios!$E$10</f>
        <v>0</v>
      </c>
      <c r="AY49" s="2">
        <f>'supply 2012-13'!AY49*GDP_Ratios!$E$10</f>
        <v>0</v>
      </c>
      <c r="AZ49" s="2">
        <f>'supply 2012-13'!AZ49*GDP_Ratios!$E$10</f>
        <v>0</v>
      </c>
      <c r="BA49" s="2">
        <f>'supply 2012-13'!BA49*GDP_Ratios!$E$10</f>
        <v>0</v>
      </c>
      <c r="BB49" s="2">
        <f>'supply 2012-13'!BB49*GDP_Ratios!$E$10</f>
        <v>0</v>
      </c>
      <c r="BC49" s="2">
        <f>'supply 2012-13'!BC49*GDP_Ratios!$E$10</f>
        <v>0</v>
      </c>
      <c r="BD49" s="2">
        <f>'supply 2012-13'!BD49*GDP_Ratios!$E$10</f>
        <v>0</v>
      </c>
      <c r="BE49" s="2">
        <f>'supply 2012-13'!BE49*GDP_Ratios!$E$10</f>
        <v>0</v>
      </c>
      <c r="BF49" s="2">
        <f>'supply 2012-13'!BF49*GDP_Ratios!$E$10</f>
        <v>0</v>
      </c>
      <c r="BG49" s="2">
        <f>'supply 2012-13'!BG49*GDP_Ratios!$E$10</f>
        <v>0</v>
      </c>
      <c r="BH49" s="2">
        <f>'supply 2012-13'!BH49*GDP_Ratios!$E$10</f>
        <v>0</v>
      </c>
      <c r="BI49" s="2">
        <f>'supply 2012-13'!BI49*GDP_Ratios!$E$10</f>
        <v>0</v>
      </c>
      <c r="BJ49" s="2">
        <f>'supply 2012-13'!BJ49*GDP_Ratios!$E$10</f>
        <v>0</v>
      </c>
      <c r="BK49" s="2">
        <f>'supply 2012-13'!BK49*GDP_Ratios!$E$10</f>
        <v>0</v>
      </c>
      <c r="BL49" s="2">
        <f>'supply 2012-13'!BL49*GDP_Ratios!$E$10</f>
        <v>0</v>
      </c>
      <c r="BM49" s="2">
        <f>'supply 2012-13'!BM49*GDP_Ratios!$E$10</f>
        <v>0</v>
      </c>
      <c r="BN49" s="2">
        <f>'supply 2012-13'!BN49*GDP_Ratios!$E$10</f>
        <v>0</v>
      </c>
      <c r="BO49" s="2">
        <f>'supply 2012-13'!BO49*GDP_Ratios!$E$10</f>
        <v>0</v>
      </c>
      <c r="BP49" s="2">
        <f>'supply 2012-13'!BP49*GDP_Ratios!$E$10</f>
        <v>0</v>
      </c>
      <c r="BQ49" s="2">
        <f>'supply 2012-13'!BQ49*GDP_Ratios!$E$10</f>
        <v>16224266.46952638</v>
      </c>
      <c r="BR49" s="2">
        <f>'supply 2012-13'!BR49*GDP_Ratios!$E$10</f>
        <v>583162.29577153153</v>
      </c>
      <c r="BS49" s="2">
        <f>'supply 2012-13'!BS49*GDP_Ratios!$E$10</f>
        <v>16807428.765297912</v>
      </c>
      <c r="BT49" s="2">
        <f>'supply 2012-13'!BT49*GDP_Ratios!$E$10</f>
        <v>10375812.526872963</v>
      </c>
      <c r="BU49" s="2">
        <f>'supply 2012-13'!BU49*GDP_Ratios!$E$10</f>
        <v>0</v>
      </c>
      <c r="BV49" s="2">
        <f>'supply 2012-13'!BV49*GDP_Ratios!$E$10</f>
        <v>10375812.526872963</v>
      </c>
      <c r="BW49" s="2">
        <f>'supply 2012-13'!BW49*GDP_Ratios!$E$10</f>
        <v>1239498.3043902784</v>
      </c>
      <c r="BX49" s="2">
        <f>'supply 2012-13'!BX49*GDP_Ratios!$E$10</f>
        <v>11615310.831263242</v>
      </c>
      <c r="BY49" s="2">
        <f>'supply 2012-13'!BY49*GDP_Ratios!$E$10</f>
        <v>28422739.596561156</v>
      </c>
      <c r="BZ49" s="2">
        <f>'supply 2012-13'!BZ49*GDP_Ratios!$E$10</f>
        <v>5407187.2927461825</v>
      </c>
      <c r="CA49" s="2">
        <f>'supply 2012-13'!CA49*GDP_Ratios!$E$10</f>
        <v>33829926.889307342</v>
      </c>
    </row>
    <row r="50" spans="1:79" x14ac:dyDescent="0.35">
      <c r="A50" s="21">
        <v>47</v>
      </c>
      <c r="B50" s="21" t="s">
        <v>125</v>
      </c>
      <c r="C50" s="2">
        <f>'supply 2012-13'!C50*GDP_Ratios!$E$10</f>
        <v>0</v>
      </c>
      <c r="D50" s="2">
        <f>'supply 2012-13'!D50*GDP_Ratios!$E$10</f>
        <v>0</v>
      </c>
      <c r="E50" s="2">
        <f>'supply 2012-13'!E50*GDP_Ratios!$E$10</f>
        <v>0</v>
      </c>
      <c r="F50" s="2">
        <f>'supply 2012-13'!F50*GDP_Ratios!$E$10</f>
        <v>0</v>
      </c>
      <c r="G50" s="2">
        <f>'supply 2012-13'!G50*GDP_Ratios!$E$10</f>
        <v>0</v>
      </c>
      <c r="H50" s="2">
        <f>'supply 2012-13'!H50*GDP_Ratios!$E$10</f>
        <v>0</v>
      </c>
      <c r="I50" s="2">
        <f>'supply 2012-13'!I50*GDP_Ratios!$E$10</f>
        <v>0</v>
      </c>
      <c r="J50" s="2">
        <f>'supply 2012-13'!J50*GDP_Ratios!$E$10</f>
        <v>0</v>
      </c>
      <c r="K50" s="2">
        <f>'supply 2012-13'!K50*GDP_Ratios!$E$10</f>
        <v>0</v>
      </c>
      <c r="L50" s="2">
        <f>'supply 2012-13'!L50*GDP_Ratios!$E$10</f>
        <v>0</v>
      </c>
      <c r="M50" s="2">
        <f>'supply 2012-13'!M50*GDP_Ratios!$E$10</f>
        <v>198130.60516861599</v>
      </c>
      <c r="N50" s="2">
        <f>'supply 2012-13'!N50*GDP_Ratios!$E$10</f>
        <v>0</v>
      </c>
      <c r="O50" s="2">
        <f>'supply 2012-13'!O50*GDP_Ratios!$E$10</f>
        <v>27650570.277358592</v>
      </c>
      <c r="P50" s="2">
        <f>'supply 2012-13'!P50*GDP_Ratios!$E$10</f>
        <v>8371049.3414837476</v>
      </c>
      <c r="Q50" s="2">
        <f>'supply 2012-13'!Q50*GDP_Ratios!$E$10</f>
        <v>32091.736074677767</v>
      </c>
      <c r="R50" s="2">
        <f>'supply 2012-13'!R50*GDP_Ratios!$E$10</f>
        <v>0</v>
      </c>
      <c r="S50" s="2">
        <f>'supply 2012-13'!S50*GDP_Ratios!$E$10</f>
        <v>0</v>
      </c>
      <c r="T50" s="2">
        <f>'supply 2012-13'!T50*GDP_Ratios!$E$10</f>
        <v>0</v>
      </c>
      <c r="U50" s="2">
        <f>'supply 2012-13'!U50*GDP_Ratios!$E$10</f>
        <v>0</v>
      </c>
      <c r="V50" s="2">
        <f>'supply 2012-13'!V50*GDP_Ratios!$E$10</f>
        <v>0</v>
      </c>
      <c r="W50" s="2">
        <f>'supply 2012-13'!W50*GDP_Ratios!$E$10</f>
        <v>0</v>
      </c>
      <c r="X50" s="2">
        <f>'supply 2012-13'!X50*GDP_Ratios!$E$10</f>
        <v>0</v>
      </c>
      <c r="Y50" s="2">
        <f>'supply 2012-13'!Y50*GDP_Ratios!$E$10</f>
        <v>0</v>
      </c>
      <c r="Z50" s="2">
        <f>'supply 2012-13'!Z50*GDP_Ratios!$E$10</f>
        <v>0</v>
      </c>
      <c r="AA50" s="2">
        <f>'supply 2012-13'!AA50*GDP_Ratios!$E$10</f>
        <v>0</v>
      </c>
      <c r="AB50" s="2">
        <f>'supply 2012-13'!AB50*GDP_Ratios!$E$10</f>
        <v>0</v>
      </c>
      <c r="AC50" s="2">
        <f>'supply 2012-13'!AC50*GDP_Ratios!$E$10</f>
        <v>0</v>
      </c>
      <c r="AD50" s="2">
        <f>'supply 2012-13'!AD50*GDP_Ratios!$E$10</f>
        <v>0</v>
      </c>
      <c r="AE50" s="2">
        <f>'supply 2012-13'!AE50*GDP_Ratios!$E$10</f>
        <v>0</v>
      </c>
      <c r="AF50" s="2">
        <f>'supply 2012-13'!AF50*GDP_Ratios!$E$10</f>
        <v>0</v>
      </c>
      <c r="AG50" s="2">
        <f>'supply 2012-13'!AG50*GDP_Ratios!$E$10</f>
        <v>0</v>
      </c>
      <c r="AH50" s="2">
        <f>'supply 2012-13'!AH50*GDP_Ratios!$E$10</f>
        <v>0</v>
      </c>
      <c r="AI50" s="2">
        <f>'supply 2012-13'!AI50*GDP_Ratios!$E$10</f>
        <v>0</v>
      </c>
      <c r="AJ50" s="2">
        <f>'supply 2012-13'!AJ50*GDP_Ratios!$E$10</f>
        <v>0</v>
      </c>
      <c r="AK50" s="2">
        <f>'supply 2012-13'!AK50*GDP_Ratios!$E$10</f>
        <v>0</v>
      </c>
      <c r="AL50" s="2">
        <f>'supply 2012-13'!AL50*GDP_Ratios!$E$10</f>
        <v>0</v>
      </c>
      <c r="AM50" s="2">
        <f>'supply 2012-13'!AM50*GDP_Ratios!$E$10</f>
        <v>0</v>
      </c>
      <c r="AN50" s="2">
        <f>'supply 2012-13'!AN50*GDP_Ratios!$E$10</f>
        <v>0</v>
      </c>
      <c r="AO50" s="2">
        <f>'supply 2012-13'!AO50*GDP_Ratios!$E$10</f>
        <v>0</v>
      </c>
      <c r="AP50" s="2">
        <f>'supply 2012-13'!AP50*GDP_Ratios!$E$10</f>
        <v>0</v>
      </c>
      <c r="AQ50" s="2">
        <f>'supply 2012-13'!AQ50*GDP_Ratios!$E$10</f>
        <v>0</v>
      </c>
      <c r="AR50" s="2">
        <f>'supply 2012-13'!AR50*GDP_Ratios!$E$10</f>
        <v>0</v>
      </c>
      <c r="AS50" s="2">
        <f>'supply 2012-13'!AS50*GDP_Ratios!$E$10</f>
        <v>0</v>
      </c>
      <c r="AT50" s="2">
        <f>'supply 2012-13'!AT50*GDP_Ratios!$E$10</f>
        <v>0</v>
      </c>
      <c r="AU50" s="2">
        <f>'supply 2012-13'!AU50*GDP_Ratios!$E$10</f>
        <v>0</v>
      </c>
      <c r="AV50" s="2">
        <f>'supply 2012-13'!AV50*GDP_Ratios!$E$10</f>
        <v>0</v>
      </c>
      <c r="AW50" s="2">
        <f>'supply 2012-13'!AW50*GDP_Ratios!$E$10</f>
        <v>0</v>
      </c>
      <c r="AX50" s="2">
        <f>'supply 2012-13'!AX50*GDP_Ratios!$E$10</f>
        <v>0</v>
      </c>
      <c r="AY50" s="2">
        <f>'supply 2012-13'!AY50*GDP_Ratios!$E$10</f>
        <v>0</v>
      </c>
      <c r="AZ50" s="2">
        <f>'supply 2012-13'!AZ50*GDP_Ratios!$E$10</f>
        <v>0</v>
      </c>
      <c r="BA50" s="2">
        <f>'supply 2012-13'!BA50*GDP_Ratios!$E$10</f>
        <v>0</v>
      </c>
      <c r="BB50" s="2">
        <f>'supply 2012-13'!BB50*GDP_Ratios!$E$10</f>
        <v>0</v>
      </c>
      <c r="BC50" s="2">
        <f>'supply 2012-13'!BC50*GDP_Ratios!$E$10</f>
        <v>0</v>
      </c>
      <c r="BD50" s="2">
        <f>'supply 2012-13'!BD50*GDP_Ratios!$E$10</f>
        <v>0</v>
      </c>
      <c r="BE50" s="2">
        <f>'supply 2012-13'!BE50*GDP_Ratios!$E$10</f>
        <v>0</v>
      </c>
      <c r="BF50" s="2">
        <f>'supply 2012-13'!BF50*GDP_Ratios!$E$10</f>
        <v>0</v>
      </c>
      <c r="BG50" s="2">
        <f>'supply 2012-13'!BG50*GDP_Ratios!$E$10</f>
        <v>0</v>
      </c>
      <c r="BH50" s="2">
        <f>'supply 2012-13'!BH50*GDP_Ratios!$E$10</f>
        <v>0</v>
      </c>
      <c r="BI50" s="2">
        <f>'supply 2012-13'!BI50*GDP_Ratios!$E$10</f>
        <v>0</v>
      </c>
      <c r="BJ50" s="2">
        <f>'supply 2012-13'!BJ50*GDP_Ratios!$E$10</f>
        <v>0</v>
      </c>
      <c r="BK50" s="2">
        <f>'supply 2012-13'!BK50*GDP_Ratios!$E$10</f>
        <v>0</v>
      </c>
      <c r="BL50" s="2">
        <f>'supply 2012-13'!BL50*GDP_Ratios!$E$10</f>
        <v>0</v>
      </c>
      <c r="BM50" s="2">
        <f>'supply 2012-13'!BM50*GDP_Ratios!$E$10</f>
        <v>0</v>
      </c>
      <c r="BN50" s="2">
        <f>'supply 2012-13'!BN50*GDP_Ratios!$E$10</f>
        <v>0</v>
      </c>
      <c r="BO50" s="2">
        <f>'supply 2012-13'!BO50*GDP_Ratios!$E$10</f>
        <v>0</v>
      </c>
      <c r="BP50" s="2">
        <f>'supply 2012-13'!BP50*GDP_Ratios!$E$10</f>
        <v>0</v>
      </c>
      <c r="BQ50" s="2">
        <f>'supply 2012-13'!BQ50*GDP_Ratios!$E$10</f>
        <v>36251841.96008563</v>
      </c>
      <c r="BR50" s="2">
        <f>'supply 2012-13'!BR50*GDP_Ratios!$E$10</f>
        <v>24937.006582591093</v>
      </c>
      <c r="BS50" s="2">
        <f>'supply 2012-13'!BS50*GDP_Ratios!$E$10</f>
        <v>36276778.966668226</v>
      </c>
      <c r="BT50" s="2">
        <f>'supply 2012-13'!BT50*GDP_Ratios!$E$10</f>
        <v>1705717.7059339241</v>
      </c>
      <c r="BU50" s="2">
        <f>'supply 2012-13'!BU50*GDP_Ratios!$E$10</f>
        <v>0</v>
      </c>
      <c r="BV50" s="2">
        <f>'supply 2012-13'!BV50*GDP_Ratios!$E$10</f>
        <v>1705717.7059339241</v>
      </c>
      <c r="BW50" s="2">
        <f>'supply 2012-13'!BW50*GDP_Ratios!$E$10</f>
        <v>30218.212544882688</v>
      </c>
      <c r="BX50" s="2">
        <f>'supply 2012-13'!BX50*GDP_Ratios!$E$10</f>
        <v>1735935.9184788067</v>
      </c>
      <c r="BY50" s="2">
        <f>'supply 2012-13'!BY50*GDP_Ratios!$E$10</f>
        <v>38012714.885147028</v>
      </c>
      <c r="BZ50" s="2">
        <f>'supply 2012-13'!BZ50*GDP_Ratios!$E$10</f>
        <v>9085071.1764378306</v>
      </c>
      <c r="CA50" s="2">
        <f>'supply 2012-13'!CA50*GDP_Ratios!$E$10</f>
        <v>47097786.06158486</v>
      </c>
    </row>
    <row r="51" spans="1:79" x14ac:dyDescent="0.35">
      <c r="A51" s="21">
        <v>48</v>
      </c>
      <c r="B51" s="21" t="s">
        <v>126</v>
      </c>
      <c r="C51" s="2">
        <f>'supply 2012-13'!C51*GDP_Ratios!$E$10</f>
        <v>0</v>
      </c>
      <c r="D51" s="2">
        <f>'supply 2012-13'!D51*GDP_Ratios!$E$10</f>
        <v>0</v>
      </c>
      <c r="E51" s="2">
        <f>'supply 2012-13'!E51*GDP_Ratios!$E$10</f>
        <v>0</v>
      </c>
      <c r="F51" s="2">
        <f>'supply 2012-13'!F51*GDP_Ratios!$E$10</f>
        <v>0</v>
      </c>
      <c r="G51" s="2">
        <f>'supply 2012-13'!G51*GDP_Ratios!$E$10</f>
        <v>0</v>
      </c>
      <c r="H51" s="2">
        <f>'supply 2012-13'!H51*GDP_Ratios!$E$10</f>
        <v>0</v>
      </c>
      <c r="I51" s="2">
        <f>'supply 2012-13'!I51*GDP_Ratios!$E$10</f>
        <v>0</v>
      </c>
      <c r="J51" s="2">
        <f>'supply 2012-13'!J51*GDP_Ratios!$E$10</f>
        <v>0</v>
      </c>
      <c r="K51" s="2">
        <f>'supply 2012-13'!K51*GDP_Ratios!$E$10</f>
        <v>0</v>
      </c>
      <c r="L51" s="2">
        <f>'supply 2012-13'!L51*GDP_Ratios!$E$10</f>
        <v>0</v>
      </c>
      <c r="M51" s="2">
        <f>'supply 2012-13'!M51*GDP_Ratios!$E$10</f>
        <v>0</v>
      </c>
      <c r="N51" s="2">
        <f>'supply 2012-13'!N51*GDP_Ratios!$E$10</f>
        <v>0</v>
      </c>
      <c r="O51" s="2">
        <f>'supply 2012-13'!O51*GDP_Ratios!$E$10</f>
        <v>0</v>
      </c>
      <c r="P51" s="2">
        <f>'supply 2012-13'!P51*GDP_Ratios!$E$10</f>
        <v>10468042.84671548</v>
      </c>
      <c r="Q51" s="2">
        <f>'supply 2012-13'!Q51*GDP_Ratios!$E$10</f>
        <v>0</v>
      </c>
      <c r="R51" s="2">
        <f>'supply 2012-13'!R51*GDP_Ratios!$E$10</f>
        <v>0</v>
      </c>
      <c r="S51" s="2">
        <f>'supply 2012-13'!S51*GDP_Ratios!$E$10</f>
        <v>0</v>
      </c>
      <c r="T51" s="2">
        <f>'supply 2012-13'!T51*GDP_Ratios!$E$10</f>
        <v>0</v>
      </c>
      <c r="U51" s="2">
        <f>'supply 2012-13'!U51*GDP_Ratios!$E$10</f>
        <v>0</v>
      </c>
      <c r="V51" s="2">
        <f>'supply 2012-13'!V51*GDP_Ratios!$E$10</f>
        <v>0</v>
      </c>
      <c r="W51" s="2">
        <f>'supply 2012-13'!W51*GDP_Ratios!$E$10</f>
        <v>0</v>
      </c>
      <c r="X51" s="2">
        <f>'supply 2012-13'!X51*GDP_Ratios!$E$10</f>
        <v>0</v>
      </c>
      <c r="Y51" s="2">
        <f>'supply 2012-13'!Y51*GDP_Ratios!$E$10</f>
        <v>0</v>
      </c>
      <c r="Z51" s="2">
        <f>'supply 2012-13'!Z51*GDP_Ratios!$E$10</f>
        <v>0</v>
      </c>
      <c r="AA51" s="2">
        <f>'supply 2012-13'!AA51*GDP_Ratios!$E$10</f>
        <v>0</v>
      </c>
      <c r="AB51" s="2">
        <f>'supply 2012-13'!AB51*GDP_Ratios!$E$10</f>
        <v>0</v>
      </c>
      <c r="AC51" s="2">
        <f>'supply 2012-13'!AC51*GDP_Ratios!$E$10</f>
        <v>0</v>
      </c>
      <c r="AD51" s="2">
        <f>'supply 2012-13'!AD51*GDP_Ratios!$E$10</f>
        <v>0</v>
      </c>
      <c r="AE51" s="2">
        <f>'supply 2012-13'!AE51*GDP_Ratios!$E$10</f>
        <v>0</v>
      </c>
      <c r="AF51" s="2">
        <f>'supply 2012-13'!AF51*GDP_Ratios!$E$10</f>
        <v>0</v>
      </c>
      <c r="AG51" s="2">
        <f>'supply 2012-13'!AG51*GDP_Ratios!$E$10</f>
        <v>0</v>
      </c>
      <c r="AH51" s="2">
        <f>'supply 2012-13'!AH51*GDP_Ratios!$E$10</f>
        <v>0</v>
      </c>
      <c r="AI51" s="2">
        <f>'supply 2012-13'!AI51*GDP_Ratios!$E$10</f>
        <v>0</v>
      </c>
      <c r="AJ51" s="2">
        <f>'supply 2012-13'!AJ51*GDP_Ratios!$E$10</f>
        <v>0</v>
      </c>
      <c r="AK51" s="2">
        <f>'supply 2012-13'!AK51*GDP_Ratios!$E$10</f>
        <v>0</v>
      </c>
      <c r="AL51" s="2">
        <f>'supply 2012-13'!AL51*GDP_Ratios!$E$10</f>
        <v>0</v>
      </c>
      <c r="AM51" s="2">
        <f>'supply 2012-13'!AM51*GDP_Ratios!$E$10</f>
        <v>0</v>
      </c>
      <c r="AN51" s="2">
        <f>'supply 2012-13'!AN51*GDP_Ratios!$E$10</f>
        <v>0</v>
      </c>
      <c r="AO51" s="2">
        <f>'supply 2012-13'!AO51*GDP_Ratios!$E$10</f>
        <v>0</v>
      </c>
      <c r="AP51" s="2">
        <f>'supply 2012-13'!AP51*GDP_Ratios!$E$10</f>
        <v>0</v>
      </c>
      <c r="AQ51" s="2">
        <f>'supply 2012-13'!AQ51*GDP_Ratios!$E$10</f>
        <v>0</v>
      </c>
      <c r="AR51" s="2">
        <f>'supply 2012-13'!AR51*GDP_Ratios!$E$10</f>
        <v>0</v>
      </c>
      <c r="AS51" s="2">
        <f>'supply 2012-13'!AS51*GDP_Ratios!$E$10</f>
        <v>0</v>
      </c>
      <c r="AT51" s="2">
        <f>'supply 2012-13'!AT51*GDP_Ratios!$E$10</f>
        <v>0</v>
      </c>
      <c r="AU51" s="2">
        <f>'supply 2012-13'!AU51*GDP_Ratios!$E$10</f>
        <v>0</v>
      </c>
      <c r="AV51" s="2">
        <f>'supply 2012-13'!AV51*GDP_Ratios!$E$10</f>
        <v>0</v>
      </c>
      <c r="AW51" s="2">
        <f>'supply 2012-13'!AW51*GDP_Ratios!$E$10</f>
        <v>0</v>
      </c>
      <c r="AX51" s="2">
        <f>'supply 2012-13'!AX51*GDP_Ratios!$E$10</f>
        <v>0</v>
      </c>
      <c r="AY51" s="2">
        <f>'supply 2012-13'!AY51*GDP_Ratios!$E$10</f>
        <v>0</v>
      </c>
      <c r="AZ51" s="2">
        <f>'supply 2012-13'!AZ51*GDP_Ratios!$E$10</f>
        <v>0</v>
      </c>
      <c r="BA51" s="2">
        <f>'supply 2012-13'!BA51*GDP_Ratios!$E$10</f>
        <v>0</v>
      </c>
      <c r="BB51" s="2">
        <f>'supply 2012-13'!BB51*GDP_Ratios!$E$10</f>
        <v>0</v>
      </c>
      <c r="BC51" s="2">
        <f>'supply 2012-13'!BC51*GDP_Ratios!$E$10</f>
        <v>0</v>
      </c>
      <c r="BD51" s="2">
        <f>'supply 2012-13'!BD51*GDP_Ratios!$E$10</f>
        <v>0</v>
      </c>
      <c r="BE51" s="2">
        <f>'supply 2012-13'!BE51*GDP_Ratios!$E$10</f>
        <v>0</v>
      </c>
      <c r="BF51" s="2">
        <f>'supply 2012-13'!BF51*GDP_Ratios!$E$10</f>
        <v>0</v>
      </c>
      <c r="BG51" s="2">
        <f>'supply 2012-13'!BG51*GDP_Ratios!$E$10</f>
        <v>0</v>
      </c>
      <c r="BH51" s="2">
        <f>'supply 2012-13'!BH51*GDP_Ratios!$E$10</f>
        <v>0</v>
      </c>
      <c r="BI51" s="2">
        <f>'supply 2012-13'!BI51*GDP_Ratios!$E$10</f>
        <v>0</v>
      </c>
      <c r="BJ51" s="2">
        <f>'supply 2012-13'!BJ51*GDP_Ratios!$E$10</f>
        <v>0</v>
      </c>
      <c r="BK51" s="2">
        <f>'supply 2012-13'!BK51*GDP_Ratios!$E$10</f>
        <v>0</v>
      </c>
      <c r="BL51" s="2">
        <f>'supply 2012-13'!BL51*GDP_Ratios!$E$10</f>
        <v>0</v>
      </c>
      <c r="BM51" s="2">
        <f>'supply 2012-13'!BM51*GDP_Ratios!$E$10</f>
        <v>0</v>
      </c>
      <c r="BN51" s="2">
        <f>'supply 2012-13'!BN51*GDP_Ratios!$E$10</f>
        <v>0</v>
      </c>
      <c r="BO51" s="2">
        <f>'supply 2012-13'!BO51*GDP_Ratios!$E$10</f>
        <v>0</v>
      </c>
      <c r="BP51" s="2">
        <f>'supply 2012-13'!BP51*GDP_Ratios!$E$10</f>
        <v>0</v>
      </c>
      <c r="BQ51" s="2">
        <f>'supply 2012-13'!BQ51*GDP_Ratios!$E$10</f>
        <v>10468042.84671548</v>
      </c>
      <c r="BR51" s="2">
        <f>'supply 2012-13'!BR51*GDP_Ratios!$E$10</f>
        <v>956826.67236727837</v>
      </c>
      <c r="BS51" s="2">
        <f>'supply 2012-13'!BS51*GDP_Ratios!$E$10</f>
        <v>11424869.519082759</v>
      </c>
      <c r="BT51" s="2">
        <f>'supply 2012-13'!BT51*GDP_Ratios!$E$10</f>
        <v>574113.72465816117</v>
      </c>
      <c r="BU51" s="2">
        <f>'supply 2012-13'!BU51*GDP_Ratios!$E$10</f>
        <v>0</v>
      </c>
      <c r="BV51" s="2">
        <f>'supply 2012-13'!BV51*GDP_Ratios!$E$10</f>
        <v>574113.72465816117</v>
      </c>
      <c r="BW51" s="2">
        <f>'supply 2012-13'!BW51*GDP_Ratios!$E$10</f>
        <v>84217.338296447168</v>
      </c>
      <c r="BX51" s="2">
        <f>'supply 2012-13'!BX51*GDP_Ratios!$E$10</f>
        <v>658331.06295460823</v>
      </c>
      <c r="BY51" s="2">
        <f>'supply 2012-13'!BY51*GDP_Ratios!$E$10</f>
        <v>12083200.582037367</v>
      </c>
      <c r="BZ51" s="2">
        <f>'supply 2012-13'!BZ51*GDP_Ratios!$E$10</f>
        <v>2672880.7794921948</v>
      </c>
      <c r="CA51" s="2">
        <f>'supply 2012-13'!CA51*GDP_Ratios!$E$10</f>
        <v>14756081.361529561</v>
      </c>
    </row>
    <row r="52" spans="1:79" x14ac:dyDescent="0.35">
      <c r="A52" s="21">
        <v>49</v>
      </c>
      <c r="B52" s="21" t="s">
        <v>127</v>
      </c>
      <c r="C52" s="2">
        <f>'supply 2012-13'!C52*GDP_Ratios!$E$10</f>
        <v>0</v>
      </c>
      <c r="D52" s="2">
        <f>'supply 2012-13'!D52*GDP_Ratios!$E$10</f>
        <v>0</v>
      </c>
      <c r="E52" s="2">
        <f>'supply 2012-13'!E52*GDP_Ratios!$E$10</f>
        <v>0</v>
      </c>
      <c r="F52" s="2">
        <f>'supply 2012-13'!F52*GDP_Ratios!$E$10</f>
        <v>0</v>
      </c>
      <c r="G52" s="2">
        <f>'supply 2012-13'!G52*GDP_Ratios!$E$10</f>
        <v>0</v>
      </c>
      <c r="H52" s="2">
        <f>'supply 2012-13'!H52*GDP_Ratios!$E$10</f>
        <v>0</v>
      </c>
      <c r="I52" s="2">
        <f>'supply 2012-13'!I52*GDP_Ratios!$E$10</f>
        <v>0</v>
      </c>
      <c r="J52" s="2">
        <f>'supply 2012-13'!J52*GDP_Ratios!$E$10</f>
        <v>0</v>
      </c>
      <c r="K52" s="2">
        <f>'supply 2012-13'!K52*GDP_Ratios!$E$10</f>
        <v>0</v>
      </c>
      <c r="L52" s="2">
        <f>'supply 2012-13'!L52*GDP_Ratios!$E$10</f>
        <v>0</v>
      </c>
      <c r="M52" s="2">
        <f>'supply 2012-13'!M52*GDP_Ratios!$E$10</f>
        <v>0</v>
      </c>
      <c r="N52" s="2">
        <f>'supply 2012-13'!N52*GDP_Ratios!$E$10</f>
        <v>0</v>
      </c>
      <c r="O52" s="2">
        <f>'supply 2012-13'!O52*GDP_Ratios!$E$10</f>
        <v>0</v>
      </c>
      <c r="P52" s="2">
        <f>'supply 2012-13'!P52*GDP_Ratios!$E$10</f>
        <v>5487996.0748927621</v>
      </c>
      <c r="Q52" s="2">
        <f>'supply 2012-13'!Q52*GDP_Ratios!$E$10</f>
        <v>0</v>
      </c>
      <c r="R52" s="2">
        <f>'supply 2012-13'!R52*GDP_Ratios!$E$10</f>
        <v>0</v>
      </c>
      <c r="S52" s="2">
        <f>'supply 2012-13'!S52*GDP_Ratios!$E$10</f>
        <v>0</v>
      </c>
      <c r="T52" s="2">
        <f>'supply 2012-13'!T52*GDP_Ratios!$E$10</f>
        <v>0</v>
      </c>
      <c r="U52" s="2">
        <f>'supply 2012-13'!U52*GDP_Ratios!$E$10</f>
        <v>0</v>
      </c>
      <c r="V52" s="2">
        <f>'supply 2012-13'!V52*GDP_Ratios!$E$10</f>
        <v>0</v>
      </c>
      <c r="W52" s="2">
        <f>'supply 2012-13'!W52*GDP_Ratios!$E$10</f>
        <v>0</v>
      </c>
      <c r="X52" s="2">
        <f>'supply 2012-13'!X52*GDP_Ratios!$E$10</f>
        <v>0</v>
      </c>
      <c r="Y52" s="2">
        <f>'supply 2012-13'!Y52*GDP_Ratios!$E$10</f>
        <v>0</v>
      </c>
      <c r="Z52" s="2">
        <f>'supply 2012-13'!Z52*GDP_Ratios!$E$10</f>
        <v>0</v>
      </c>
      <c r="AA52" s="2">
        <f>'supply 2012-13'!AA52*GDP_Ratios!$E$10</f>
        <v>0</v>
      </c>
      <c r="AB52" s="2">
        <f>'supply 2012-13'!AB52*GDP_Ratios!$E$10</f>
        <v>0</v>
      </c>
      <c r="AC52" s="2">
        <f>'supply 2012-13'!AC52*GDP_Ratios!$E$10</f>
        <v>0</v>
      </c>
      <c r="AD52" s="2">
        <f>'supply 2012-13'!AD52*GDP_Ratios!$E$10</f>
        <v>0</v>
      </c>
      <c r="AE52" s="2">
        <f>'supply 2012-13'!AE52*GDP_Ratios!$E$10</f>
        <v>0</v>
      </c>
      <c r="AF52" s="2">
        <f>'supply 2012-13'!AF52*GDP_Ratios!$E$10</f>
        <v>0</v>
      </c>
      <c r="AG52" s="2">
        <f>'supply 2012-13'!AG52*GDP_Ratios!$E$10</f>
        <v>0</v>
      </c>
      <c r="AH52" s="2">
        <f>'supply 2012-13'!AH52*GDP_Ratios!$E$10</f>
        <v>0</v>
      </c>
      <c r="AI52" s="2">
        <f>'supply 2012-13'!AI52*GDP_Ratios!$E$10</f>
        <v>0</v>
      </c>
      <c r="AJ52" s="2">
        <f>'supply 2012-13'!AJ52*GDP_Ratios!$E$10</f>
        <v>0</v>
      </c>
      <c r="AK52" s="2">
        <f>'supply 2012-13'!AK52*GDP_Ratios!$E$10</f>
        <v>0</v>
      </c>
      <c r="AL52" s="2">
        <f>'supply 2012-13'!AL52*GDP_Ratios!$E$10</f>
        <v>0</v>
      </c>
      <c r="AM52" s="2">
        <f>'supply 2012-13'!AM52*GDP_Ratios!$E$10</f>
        <v>0</v>
      </c>
      <c r="AN52" s="2">
        <f>'supply 2012-13'!AN52*GDP_Ratios!$E$10</f>
        <v>0</v>
      </c>
      <c r="AO52" s="2">
        <f>'supply 2012-13'!AO52*GDP_Ratios!$E$10</f>
        <v>0</v>
      </c>
      <c r="AP52" s="2">
        <f>'supply 2012-13'!AP52*GDP_Ratios!$E$10</f>
        <v>0</v>
      </c>
      <c r="AQ52" s="2">
        <f>'supply 2012-13'!AQ52*GDP_Ratios!$E$10</f>
        <v>0</v>
      </c>
      <c r="AR52" s="2">
        <f>'supply 2012-13'!AR52*GDP_Ratios!$E$10</f>
        <v>0</v>
      </c>
      <c r="AS52" s="2">
        <f>'supply 2012-13'!AS52*GDP_Ratios!$E$10</f>
        <v>0</v>
      </c>
      <c r="AT52" s="2">
        <f>'supply 2012-13'!AT52*GDP_Ratios!$E$10</f>
        <v>0</v>
      </c>
      <c r="AU52" s="2">
        <f>'supply 2012-13'!AU52*GDP_Ratios!$E$10</f>
        <v>0</v>
      </c>
      <c r="AV52" s="2">
        <f>'supply 2012-13'!AV52*GDP_Ratios!$E$10</f>
        <v>0</v>
      </c>
      <c r="AW52" s="2">
        <f>'supply 2012-13'!AW52*GDP_Ratios!$E$10</f>
        <v>0</v>
      </c>
      <c r="AX52" s="2">
        <f>'supply 2012-13'!AX52*GDP_Ratios!$E$10</f>
        <v>0</v>
      </c>
      <c r="AY52" s="2">
        <f>'supply 2012-13'!AY52*GDP_Ratios!$E$10</f>
        <v>0</v>
      </c>
      <c r="AZ52" s="2">
        <f>'supply 2012-13'!AZ52*GDP_Ratios!$E$10</f>
        <v>0</v>
      </c>
      <c r="BA52" s="2">
        <f>'supply 2012-13'!BA52*GDP_Ratios!$E$10</f>
        <v>0</v>
      </c>
      <c r="BB52" s="2">
        <f>'supply 2012-13'!BB52*GDP_Ratios!$E$10</f>
        <v>0</v>
      </c>
      <c r="BC52" s="2">
        <f>'supply 2012-13'!BC52*GDP_Ratios!$E$10</f>
        <v>0</v>
      </c>
      <c r="BD52" s="2">
        <f>'supply 2012-13'!BD52*GDP_Ratios!$E$10</f>
        <v>0</v>
      </c>
      <c r="BE52" s="2">
        <f>'supply 2012-13'!BE52*GDP_Ratios!$E$10</f>
        <v>0</v>
      </c>
      <c r="BF52" s="2">
        <f>'supply 2012-13'!BF52*GDP_Ratios!$E$10</f>
        <v>0</v>
      </c>
      <c r="BG52" s="2">
        <f>'supply 2012-13'!BG52*GDP_Ratios!$E$10</f>
        <v>0</v>
      </c>
      <c r="BH52" s="2">
        <f>'supply 2012-13'!BH52*GDP_Ratios!$E$10</f>
        <v>0</v>
      </c>
      <c r="BI52" s="2">
        <f>'supply 2012-13'!BI52*GDP_Ratios!$E$10</f>
        <v>0</v>
      </c>
      <c r="BJ52" s="2">
        <f>'supply 2012-13'!BJ52*GDP_Ratios!$E$10</f>
        <v>0</v>
      </c>
      <c r="BK52" s="2">
        <f>'supply 2012-13'!BK52*GDP_Ratios!$E$10</f>
        <v>0</v>
      </c>
      <c r="BL52" s="2">
        <f>'supply 2012-13'!BL52*GDP_Ratios!$E$10</f>
        <v>0</v>
      </c>
      <c r="BM52" s="2">
        <f>'supply 2012-13'!BM52*GDP_Ratios!$E$10</f>
        <v>0</v>
      </c>
      <c r="BN52" s="2">
        <f>'supply 2012-13'!BN52*GDP_Ratios!$E$10</f>
        <v>0</v>
      </c>
      <c r="BO52" s="2">
        <f>'supply 2012-13'!BO52*GDP_Ratios!$E$10</f>
        <v>0</v>
      </c>
      <c r="BP52" s="2">
        <f>'supply 2012-13'!BP52*GDP_Ratios!$E$10</f>
        <v>0</v>
      </c>
      <c r="BQ52" s="2">
        <f>'supply 2012-13'!BQ52*GDP_Ratios!$E$10</f>
        <v>5487996.0748927621</v>
      </c>
      <c r="BR52" s="2">
        <f>'supply 2012-13'!BR52*GDP_Ratios!$E$10</f>
        <v>205070.84176391573</v>
      </c>
      <c r="BS52" s="2">
        <f>'supply 2012-13'!BS52*GDP_Ratios!$E$10</f>
        <v>5693066.9166566776</v>
      </c>
      <c r="BT52" s="2">
        <f>'supply 2012-13'!BT52*GDP_Ratios!$E$10</f>
        <v>20289.54381833888</v>
      </c>
      <c r="BU52" s="2">
        <f>'supply 2012-13'!BU52*GDP_Ratios!$E$10</f>
        <v>0</v>
      </c>
      <c r="BV52" s="2">
        <f>'supply 2012-13'!BV52*GDP_Ratios!$E$10</f>
        <v>20289.54381833888</v>
      </c>
      <c r="BW52" s="2">
        <f>'supply 2012-13'!BW52*GDP_Ratios!$E$10</f>
        <v>14345.238923739649</v>
      </c>
      <c r="BX52" s="2">
        <f>'supply 2012-13'!BX52*GDP_Ratios!$E$10</f>
        <v>34634.782742078532</v>
      </c>
      <c r="BY52" s="2">
        <f>'supply 2012-13'!BY52*GDP_Ratios!$E$10</f>
        <v>5727701.699398756</v>
      </c>
      <c r="BZ52" s="2">
        <f>'supply 2012-13'!BZ52*GDP_Ratios!$E$10</f>
        <v>721275.20462757093</v>
      </c>
      <c r="CA52" s="2">
        <f>'supply 2012-13'!CA52*GDP_Ratios!$E$10</f>
        <v>6448976.9040263277</v>
      </c>
    </row>
    <row r="53" spans="1:79" x14ac:dyDescent="0.35">
      <c r="A53" s="21">
        <v>50</v>
      </c>
      <c r="B53" s="21" t="s">
        <v>128</v>
      </c>
      <c r="C53" s="2">
        <f>'supply 2012-13'!C53*GDP_Ratios!$E$10</f>
        <v>0</v>
      </c>
      <c r="D53" s="2">
        <f>'supply 2012-13'!D53*GDP_Ratios!$E$10</f>
        <v>0</v>
      </c>
      <c r="E53" s="2">
        <f>'supply 2012-13'!E53*GDP_Ratios!$E$10</f>
        <v>0</v>
      </c>
      <c r="F53" s="2">
        <f>'supply 2012-13'!F53*GDP_Ratios!$E$10</f>
        <v>0</v>
      </c>
      <c r="G53" s="2">
        <f>'supply 2012-13'!G53*GDP_Ratios!$E$10</f>
        <v>0</v>
      </c>
      <c r="H53" s="2">
        <f>'supply 2012-13'!H53*GDP_Ratios!$E$10</f>
        <v>0</v>
      </c>
      <c r="I53" s="2">
        <f>'supply 2012-13'!I53*GDP_Ratios!$E$10</f>
        <v>0</v>
      </c>
      <c r="J53" s="2">
        <f>'supply 2012-13'!J53*GDP_Ratios!$E$10</f>
        <v>0</v>
      </c>
      <c r="K53" s="2">
        <f>'supply 2012-13'!K53*GDP_Ratios!$E$10</f>
        <v>0</v>
      </c>
      <c r="L53" s="2">
        <f>'supply 2012-13'!L53*GDP_Ratios!$E$10</f>
        <v>0</v>
      </c>
      <c r="M53" s="2">
        <f>'supply 2012-13'!M53*GDP_Ratios!$E$10</f>
        <v>897461.07556763513</v>
      </c>
      <c r="N53" s="2">
        <f>'supply 2012-13'!N53*GDP_Ratios!$E$10</f>
        <v>238608.72690170104</v>
      </c>
      <c r="O53" s="2">
        <f>'supply 2012-13'!O53*GDP_Ratios!$E$10</f>
        <v>10368348.8300952</v>
      </c>
      <c r="P53" s="2">
        <f>'supply 2012-13'!P53*GDP_Ratios!$E$10</f>
        <v>11340951.282977605</v>
      </c>
      <c r="Q53" s="2">
        <f>'supply 2012-13'!Q53*GDP_Ratios!$E$10</f>
        <v>169633.36255467965</v>
      </c>
      <c r="R53" s="2">
        <f>'supply 2012-13'!R53*GDP_Ratios!$E$10</f>
        <v>0</v>
      </c>
      <c r="S53" s="2">
        <f>'supply 2012-13'!S53*GDP_Ratios!$E$10</f>
        <v>0</v>
      </c>
      <c r="T53" s="2">
        <f>'supply 2012-13'!T53*GDP_Ratios!$E$10</f>
        <v>0</v>
      </c>
      <c r="U53" s="2">
        <f>'supply 2012-13'!U53*GDP_Ratios!$E$10</f>
        <v>0</v>
      </c>
      <c r="V53" s="2">
        <f>'supply 2012-13'!V53*GDP_Ratios!$E$10</f>
        <v>0</v>
      </c>
      <c r="W53" s="2">
        <f>'supply 2012-13'!W53*GDP_Ratios!$E$10</f>
        <v>0</v>
      </c>
      <c r="X53" s="2">
        <f>'supply 2012-13'!X53*GDP_Ratios!$E$10</f>
        <v>0</v>
      </c>
      <c r="Y53" s="2">
        <f>'supply 2012-13'!Y53*GDP_Ratios!$E$10</f>
        <v>0</v>
      </c>
      <c r="Z53" s="2">
        <f>'supply 2012-13'!Z53*GDP_Ratios!$E$10</f>
        <v>0</v>
      </c>
      <c r="AA53" s="2">
        <f>'supply 2012-13'!AA53*GDP_Ratios!$E$10</f>
        <v>0</v>
      </c>
      <c r="AB53" s="2">
        <f>'supply 2012-13'!AB53*GDP_Ratios!$E$10</f>
        <v>0</v>
      </c>
      <c r="AC53" s="2">
        <f>'supply 2012-13'!AC53*GDP_Ratios!$E$10</f>
        <v>0</v>
      </c>
      <c r="AD53" s="2">
        <f>'supply 2012-13'!AD53*GDP_Ratios!$E$10</f>
        <v>0</v>
      </c>
      <c r="AE53" s="2">
        <f>'supply 2012-13'!AE53*GDP_Ratios!$E$10</f>
        <v>0</v>
      </c>
      <c r="AF53" s="2">
        <f>'supply 2012-13'!AF53*GDP_Ratios!$E$10</f>
        <v>0</v>
      </c>
      <c r="AG53" s="2">
        <f>'supply 2012-13'!AG53*GDP_Ratios!$E$10</f>
        <v>1751180.1857279202</v>
      </c>
      <c r="AH53" s="2">
        <f>'supply 2012-13'!AH53*GDP_Ratios!$E$10</f>
        <v>0</v>
      </c>
      <c r="AI53" s="2">
        <f>'supply 2012-13'!AI53*GDP_Ratios!$E$10</f>
        <v>0</v>
      </c>
      <c r="AJ53" s="2">
        <f>'supply 2012-13'!AJ53*GDP_Ratios!$E$10</f>
        <v>0</v>
      </c>
      <c r="AK53" s="2">
        <f>'supply 2012-13'!AK53*GDP_Ratios!$E$10</f>
        <v>0</v>
      </c>
      <c r="AL53" s="2">
        <f>'supply 2012-13'!AL53*GDP_Ratios!$E$10</f>
        <v>0</v>
      </c>
      <c r="AM53" s="2">
        <f>'supply 2012-13'!AM53*GDP_Ratios!$E$10</f>
        <v>0</v>
      </c>
      <c r="AN53" s="2">
        <f>'supply 2012-13'!AN53*GDP_Ratios!$E$10</f>
        <v>0</v>
      </c>
      <c r="AO53" s="2">
        <f>'supply 2012-13'!AO53*GDP_Ratios!$E$10</f>
        <v>0</v>
      </c>
      <c r="AP53" s="2">
        <f>'supply 2012-13'!AP53*GDP_Ratios!$E$10</f>
        <v>0</v>
      </c>
      <c r="AQ53" s="2">
        <f>'supply 2012-13'!AQ53*GDP_Ratios!$E$10</f>
        <v>0</v>
      </c>
      <c r="AR53" s="2">
        <f>'supply 2012-13'!AR53*GDP_Ratios!$E$10</f>
        <v>0</v>
      </c>
      <c r="AS53" s="2">
        <f>'supply 2012-13'!AS53*GDP_Ratios!$E$10</f>
        <v>0</v>
      </c>
      <c r="AT53" s="2">
        <f>'supply 2012-13'!AT53*GDP_Ratios!$E$10</f>
        <v>0</v>
      </c>
      <c r="AU53" s="2">
        <f>'supply 2012-13'!AU53*GDP_Ratios!$E$10</f>
        <v>0</v>
      </c>
      <c r="AV53" s="2">
        <f>'supply 2012-13'!AV53*GDP_Ratios!$E$10</f>
        <v>0</v>
      </c>
      <c r="AW53" s="2">
        <f>'supply 2012-13'!AW53*GDP_Ratios!$E$10</f>
        <v>0</v>
      </c>
      <c r="AX53" s="2">
        <f>'supply 2012-13'!AX53*GDP_Ratios!$E$10</f>
        <v>0</v>
      </c>
      <c r="AY53" s="2">
        <f>'supply 2012-13'!AY53*GDP_Ratios!$E$10</f>
        <v>0</v>
      </c>
      <c r="AZ53" s="2">
        <f>'supply 2012-13'!AZ53*GDP_Ratios!$E$10</f>
        <v>0</v>
      </c>
      <c r="BA53" s="2">
        <f>'supply 2012-13'!BA53*GDP_Ratios!$E$10</f>
        <v>0</v>
      </c>
      <c r="BB53" s="2">
        <f>'supply 2012-13'!BB53*GDP_Ratios!$E$10</f>
        <v>0</v>
      </c>
      <c r="BC53" s="2">
        <f>'supply 2012-13'!BC53*GDP_Ratios!$E$10</f>
        <v>0</v>
      </c>
      <c r="BD53" s="2">
        <f>'supply 2012-13'!BD53*GDP_Ratios!$E$10</f>
        <v>0</v>
      </c>
      <c r="BE53" s="2">
        <f>'supply 2012-13'!BE53*GDP_Ratios!$E$10</f>
        <v>0</v>
      </c>
      <c r="BF53" s="2">
        <f>'supply 2012-13'!BF53*GDP_Ratios!$E$10</f>
        <v>0</v>
      </c>
      <c r="BG53" s="2">
        <f>'supply 2012-13'!BG53*GDP_Ratios!$E$10</f>
        <v>0</v>
      </c>
      <c r="BH53" s="2">
        <f>'supply 2012-13'!BH53*GDP_Ratios!$E$10</f>
        <v>0</v>
      </c>
      <c r="BI53" s="2">
        <f>'supply 2012-13'!BI53*GDP_Ratios!$E$10</f>
        <v>0</v>
      </c>
      <c r="BJ53" s="2">
        <f>'supply 2012-13'!BJ53*GDP_Ratios!$E$10</f>
        <v>0</v>
      </c>
      <c r="BK53" s="2">
        <f>'supply 2012-13'!BK53*GDP_Ratios!$E$10</f>
        <v>0</v>
      </c>
      <c r="BL53" s="2">
        <f>'supply 2012-13'!BL53*GDP_Ratios!$E$10</f>
        <v>0</v>
      </c>
      <c r="BM53" s="2">
        <f>'supply 2012-13'!BM53*GDP_Ratios!$E$10</f>
        <v>0</v>
      </c>
      <c r="BN53" s="2">
        <f>'supply 2012-13'!BN53*GDP_Ratios!$E$10</f>
        <v>0</v>
      </c>
      <c r="BO53" s="2">
        <f>'supply 2012-13'!BO53*GDP_Ratios!$E$10</f>
        <v>0</v>
      </c>
      <c r="BP53" s="2">
        <f>'supply 2012-13'!BP53*GDP_Ratios!$E$10</f>
        <v>0</v>
      </c>
      <c r="BQ53" s="2">
        <f>'supply 2012-13'!BQ53*GDP_Ratios!$E$10</f>
        <v>24766183.463824742</v>
      </c>
      <c r="BR53" s="2">
        <f>'supply 2012-13'!BR53*GDP_Ratios!$E$10</f>
        <v>645696.05759290303</v>
      </c>
      <c r="BS53" s="2">
        <f>'supply 2012-13'!BS53*GDP_Ratios!$E$10</f>
        <v>25411879.521417644</v>
      </c>
      <c r="BT53" s="2">
        <f>'supply 2012-13'!BT53*GDP_Ratios!$E$10</f>
        <v>574825.46743356052</v>
      </c>
      <c r="BU53" s="2">
        <f>'supply 2012-13'!BU53*GDP_Ratios!$E$10</f>
        <v>0</v>
      </c>
      <c r="BV53" s="2">
        <f>'supply 2012-13'!BV53*GDP_Ratios!$E$10</f>
        <v>574825.46743356052</v>
      </c>
      <c r="BW53" s="2">
        <f>'supply 2012-13'!BW53*GDP_Ratios!$E$10</f>
        <v>368677.31242227013</v>
      </c>
      <c r="BX53" s="2">
        <f>'supply 2012-13'!BX53*GDP_Ratios!$E$10</f>
        <v>943502.77985583059</v>
      </c>
      <c r="BY53" s="2">
        <f>'supply 2012-13'!BY53*GDP_Ratios!$E$10</f>
        <v>26355382.301273473</v>
      </c>
      <c r="BZ53" s="2">
        <f>'supply 2012-13'!BZ53*GDP_Ratios!$E$10</f>
        <v>3484459.7986928755</v>
      </c>
      <c r="CA53" s="2">
        <f>'supply 2012-13'!CA53*GDP_Ratios!$E$10</f>
        <v>29839842.099966343</v>
      </c>
    </row>
    <row r="54" spans="1:79" x14ac:dyDescent="0.35">
      <c r="A54" s="21">
        <v>51</v>
      </c>
      <c r="B54" s="21" t="s">
        <v>129</v>
      </c>
      <c r="C54" s="2">
        <f>'supply 2012-13'!C54*GDP_Ratios!$E$10</f>
        <v>0</v>
      </c>
      <c r="D54" s="2">
        <f>'supply 2012-13'!D54*GDP_Ratios!$E$10</f>
        <v>0</v>
      </c>
      <c r="E54" s="2">
        <f>'supply 2012-13'!E54*GDP_Ratios!$E$10</f>
        <v>0</v>
      </c>
      <c r="F54" s="2">
        <f>'supply 2012-13'!F54*GDP_Ratios!$E$10</f>
        <v>0</v>
      </c>
      <c r="G54" s="2">
        <f>'supply 2012-13'!G54*GDP_Ratios!$E$10</f>
        <v>0</v>
      </c>
      <c r="H54" s="2">
        <f>'supply 2012-13'!H54*GDP_Ratios!$E$10</f>
        <v>0</v>
      </c>
      <c r="I54" s="2">
        <f>'supply 2012-13'!I54*GDP_Ratios!$E$10</f>
        <v>0</v>
      </c>
      <c r="J54" s="2">
        <f>'supply 2012-13'!J54*GDP_Ratios!$E$10</f>
        <v>0</v>
      </c>
      <c r="K54" s="2">
        <f>'supply 2012-13'!K54*GDP_Ratios!$E$10</f>
        <v>0</v>
      </c>
      <c r="L54" s="2">
        <f>'supply 2012-13'!L54*GDP_Ratios!$E$10</f>
        <v>0</v>
      </c>
      <c r="M54" s="2">
        <f>'supply 2012-13'!M54*GDP_Ratios!$E$10</f>
        <v>73502.020834758208</v>
      </c>
      <c r="N54" s="2">
        <f>'supply 2012-13'!N54*GDP_Ratios!$E$10</f>
        <v>0</v>
      </c>
      <c r="O54" s="2">
        <f>'supply 2012-13'!O54*GDP_Ratios!$E$10</f>
        <v>0</v>
      </c>
      <c r="P54" s="2">
        <f>'supply 2012-13'!P54*GDP_Ratios!$E$10</f>
        <v>186203.8742542078</v>
      </c>
      <c r="Q54" s="2">
        <f>'supply 2012-13'!Q54*GDP_Ratios!$E$10</f>
        <v>7401869.1696171984</v>
      </c>
      <c r="R54" s="2">
        <f>'supply 2012-13'!R54*GDP_Ratios!$E$10</f>
        <v>0</v>
      </c>
      <c r="S54" s="2">
        <f>'supply 2012-13'!S54*GDP_Ratios!$E$10</f>
        <v>0</v>
      </c>
      <c r="T54" s="2">
        <f>'supply 2012-13'!T54*GDP_Ratios!$E$10</f>
        <v>0</v>
      </c>
      <c r="U54" s="2">
        <f>'supply 2012-13'!U54*GDP_Ratios!$E$10</f>
        <v>0</v>
      </c>
      <c r="V54" s="2">
        <f>'supply 2012-13'!V54*GDP_Ratios!$E$10</f>
        <v>0</v>
      </c>
      <c r="W54" s="2">
        <f>'supply 2012-13'!W54*GDP_Ratios!$E$10</f>
        <v>0</v>
      </c>
      <c r="X54" s="2">
        <f>'supply 2012-13'!X54*GDP_Ratios!$E$10</f>
        <v>0</v>
      </c>
      <c r="Y54" s="2">
        <f>'supply 2012-13'!Y54*GDP_Ratios!$E$10</f>
        <v>0</v>
      </c>
      <c r="Z54" s="2">
        <f>'supply 2012-13'!Z54*GDP_Ratios!$E$10</f>
        <v>0</v>
      </c>
      <c r="AA54" s="2">
        <f>'supply 2012-13'!AA54*GDP_Ratios!$E$10</f>
        <v>0</v>
      </c>
      <c r="AB54" s="2">
        <f>'supply 2012-13'!AB54*GDP_Ratios!$E$10</f>
        <v>0</v>
      </c>
      <c r="AC54" s="2">
        <f>'supply 2012-13'!AC54*GDP_Ratios!$E$10</f>
        <v>0</v>
      </c>
      <c r="AD54" s="2">
        <f>'supply 2012-13'!AD54*GDP_Ratios!$E$10</f>
        <v>0</v>
      </c>
      <c r="AE54" s="2">
        <f>'supply 2012-13'!AE54*GDP_Ratios!$E$10</f>
        <v>0</v>
      </c>
      <c r="AF54" s="2">
        <f>'supply 2012-13'!AF54*GDP_Ratios!$E$10</f>
        <v>0</v>
      </c>
      <c r="AG54" s="2">
        <f>'supply 2012-13'!AG54*GDP_Ratios!$E$10</f>
        <v>68262.158494531031</v>
      </c>
      <c r="AH54" s="2">
        <f>'supply 2012-13'!AH54*GDP_Ratios!$E$10</f>
        <v>0</v>
      </c>
      <c r="AI54" s="2">
        <f>'supply 2012-13'!AI54*GDP_Ratios!$E$10</f>
        <v>0</v>
      </c>
      <c r="AJ54" s="2">
        <f>'supply 2012-13'!AJ54*GDP_Ratios!$E$10</f>
        <v>0</v>
      </c>
      <c r="AK54" s="2">
        <f>'supply 2012-13'!AK54*GDP_Ratios!$E$10</f>
        <v>0</v>
      </c>
      <c r="AL54" s="2">
        <f>'supply 2012-13'!AL54*GDP_Ratios!$E$10</f>
        <v>0</v>
      </c>
      <c r="AM54" s="2">
        <f>'supply 2012-13'!AM54*GDP_Ratios!$E$10</f>
        <v>0</v>
      </c>
      <c r="AN54" s="2">
        <f>'supply 2012-13'!AN54*GDP_Ratios!$E$10</f>
        <v>0</v>
      </c>
      <c r="AO54" s="2">
        <f>'supply 2012-13'!AO54*GDP_Ratios!$E$10</f>
        <v>0</v>
      </c>
      <c r="AP54" s="2">
        <f>'supply 2012-13'!AP54*GDP_Ratios!$E$10</f>
        <v>0</v>
      </c>
      <c r="AQ54" s="2">
        <f>'supply 2012-13'!AQ54*GDP_Ratios!$E$10</f>
        <v>0</v>
      </c>
      <c r="AR54" s="2">
        <f>'supply 2012-13'!AR54*GDP_Ratios!$E$10</f>
        <v>0</v>
      </c>
      <c r="AS54" s="2">
        <f>'supply 2012-13'!AS54*GDP_Ratios!$E$10</f>
        <v>0</v>
      </c>
      <c r="AT54" s="2">
        <f>'supply 2012-13'!AT54*GDP_Ratios!$E$10</f>
        <v>0</v>
      </c>
      <c r="AU54" s="2">
        <f>'supply 2012-13'!AU54*GDP_Ratios!$E$10</f>
        <v>0</v>
      </c>
      <c r="AV54" s="2">
        <f>'supply 2012-13'!AV54*GDP_Ratios!$E$10</f>
        <v>0</v>
      </c>
      <c r="AW54" s="2">
        <f>'supply 2012-13'!AW54*GDP_Ratios!$E$10</f>
        <v>0</v>
      </c>
      <c r="AX54" s="2">
        <f>'supply 2012-13'!AX54*GDP_Ratios!$E$10</f>
        <v>0</v>
      </c>
      <c r="AY54" s="2">
        <f>'supply 2012-13'!AY54*GDP_Ratios!$E$10</f>
        <v>0</v>
      </c>
      <c r="AZ54" s="2">
        <f>'supply 2012-13'!AZ54*GDP_Ratios!$E$10</f>
        <v>0</v>
      </c>
      <c r="BA54" s="2">
        <f>'supply 2012-13'!BA54*GDP_Ratios!$E$10</f>
        <v>0</v>
      </c>
      <c r="BB54" s="2">
        <f>'supply 2012-13'!BB54*GDP_Ratios!$E$10</f>
        <v>0</v>
      </c>
      <c r="BC54" s="2">
        <f>'supply 2012-13'!BC54*GDP_Ratios!$E$10</f>
        <v>0</v>
      </c>
      <c r="BD54" s="2">
        <f>'supply 2012-13'!BD54*GDP_Ratios!$E$10</f>
        <v>0</v>
      </c>
      <c r="BE54" s="2">
        <f>'supply 2012-13'!BE54*GDP_Ratios!$E$10</f>
        <v>0</v>
      </c>
      <c r="BF54" s="2">
        <f>'supply 2012-13'!BF54*GDP_Ratios!$E$10</f>
        <v>0</v>
      </c>
      <c r="BG54" s="2">
        <f>'supply 2012-13'!BG54*GDP_Ratios!$E$10</f>
        <v>0</v>
      </c>
      <c r="BH54" s="2">
        <f>'supply 2012-13'!BH54*GDP_Ratios!$E$10</f>
        <v>0</v>
      </c>
      <c r="BI54" s="2">
        <f>'supply 2012-13'!BI54*GDP_Ratios!$E$10</f>
        <v>0</v>
      </c>
      <c r="BJ54" s="2">
        <f>'supply 2012-13'!BJ54*GDP_Ratios!$E$10</f>
        <v>0</v>
      </c>
      <c r="BK54" s="2">
        <f>'supply 2012-13'!BK54*GDP_Ratios!$E$10</f>
        <v>0</v>
      </c>
      <c r="BL54" s="2">
        <f>'supply 2012-13'!BL54*GDP_Ratios!$E$10</f>
        <v>0</v>
      </c>
      <c r="BM54" s="2">
        <f>'supply 2012-13'!BM54*GDP_Ratios!$E$10</f>
        <v>0</v>
      </c>
      <c r="BN54" s="2">
        <f>'supply 2012-13'!BN54*GDP_Ratios!$E$10</f>
        <v>0</v>
      </c>
      <c r="BO54" s="2">
        <f>'supply 2012-13'!BO54*GDP_Ratios!$E$10</f>
        <v>0</v>
      </c>
      <c r="BP54" s="2">
        <f>'supply 2012-13'!BP54*GDP_Ratios!$E$10</f>
        <v>0</v>
      </c>
      <c r="BQ54" s="2">
        <f>'supply 2012-13'!BQ54*GDP_Ratios!$E$10</f>
        <v>7729837.2232006956</v>
      </c>
      <c r="BR54" s="2">
        <f>'supply 2012-13'!BR54*GDP_Ratios!$E$10</f>
        <v>1965970.4129175053</v>
      </c>
      <c r="BS54" s="2">
        <f>'supply 2012-13'!BS54*GDP_Ratios!$E$10</f>
        <v>9695807.6361182015</v>
      </c>
      <c r="BT54" s="2">
        <f>'supply 2012-13'!BT54*GDP_Ratios!$E$10</f>
        <v>229562.48131870342</v>
      </c>
      <c r="BU54" s="2">
        <f>'supply 2012-13'!BU54*GDP_Ratios!$E$10</f>
        <v>0</v>
      </c>
      <c r="BV54" s="2">
        <f>'supply 2012-13'!BV54*GDP_Ratios!$E$10</f>
        <v>229562.48131870342</v>
      </c>
      <c r="BW54" s="2">
        <f>'supply 2012-13'!BW54*GDP_Ratios!$E$10</f>
        <v>76087.911459343159</v>
      </c>
      <c r="BX54" s="2">
        <f>'supply 2012-13'!BX54*GDP_Ratios!$E$10</f>
        <v>305650.3927780466</v>
      </c>
      <c r="BY54" s="2">
        <f>'supply 2012-13'!BY54*GDP_Ratios!$E$10</f>
        <v>10001458.028896248</v>
      </c>
      <c r="BZ54" s="2">
        <f>'supply 2012-13'!BZ54*GDP_Ratios!$E$10</f>
        <v>1374387.3808606707</v>
      </c>
      <c r="CA54" s="2">
        <f>'supply 2012-13'!CA54*GDP_Ratios!$E$10</f>
        <v>11375845.409756918</v>
      </c>
    </row>
    <row r="55" spans="1:79" x14ac:dyDescent="0.35">
      <c r="A55" s="21">
        <v>52</v>
      </c>
      <c r="B55" s="21" t="s">
        <v>130</v>
      </c>
      <c r="C55" s="2">
        <f>'supply 2012-13'!C55*GDP_Ratios!$E$10</f>
        <v>0</v>
      </c>
      <c r="D55" s="2">
        <f>'supply 2012-13'!D55*GDP_Ratios!$E$10</f>
        <v>0</v>
      </c>
      <c r="E55" s="2">
        <f>'supply 2012-13'!E55*GDP_Ratios!$E$10</f>
        <v>0</v>
      </c>
      <c r="F55" s="2">
        <f>'supply 2012-13'!F55*GDP_Ratios!$E$10</f>
        <v>0</v>
      </c>
      <c r="G55" s="2">
        <f>'supply 2012-13'!G55*GDP_Ratios!$E$10</f>
        <v>0</v>
      </c>
      <c r="H55" s="2">
        <f>'supply 2012-13'!H55*GDP_Ratios!$E$10</f>
        <v>0</v>
      </c>
      <c r="I55" s="2">
        <f>'supply 2012-13'!I55*GDP_Ratios!$E$10</f>
        <v>0</v>
      </c>
      <c r="J55" s="2">
        <f>'supply 2012-13'!J55*GDP_Ratios!$E$10</f>
        <v>0</v>
      </c>
      <c r="K55" s="2">
        <f>'supply 2012-13'!K55*GDP_Ratios!$E$10</f>
        <v>0</v>
      </c>
      <c r="L55" s="2">
        <f>'supply 2012-13'!L55*GDP_Ratios!$E$10</f>
        <v>0</v>
      </c>
      <c r="M55" s="2">
        <f>'supply 2012-13'!M55*GDP_Ratios!$E$10</f>
        <v>72102.403855525481</v>
      </c>
      <c r="N55" s="2">
        <f>'supply 2012-13'!N55*GDP_Ratios!$E$10</f>
        <v>1375.1229231048487</v>
      </c>
      <c r="O55" s="2">
        <f>'supply 2012-13'!O55*GDP_Ratios!$E$10</f>
        <v>0</v>
      </c>
      <c r="P55" s="2">
        <f>'supply 2012-13'!P55*GDP_Ratios!$E$10</f>
        <v>61295.390442851589</v>
      </c>
      <c r="Q55" s="2">
        <f>'supply 2012-13'!Q55*GDP_Ratios!$E$10</f>
        <v>2134168.8787875492</v>
      </c>
      <c r="R55" s="2">
        <f>'supply 2012-13'!R55*GDP_Ratios!$E$10</f>
        <v>0</v>
      </c>
      <c r="S55" s="2">
        <f>'supply 2012-13'!S55*GDP_Ratios!$E$10</f>
        <v>0</v>
      </c>
      <c r="T55" s="2">
        <f>'supply 2012-13'!T55*GDP_Ratios!$E$10</f>
        <v>0</v>
      </c>
      <c r="U55" s="2">
        <f>'supply 2012-13'!U55*GDP_Ratios!$E$10</f>
        <v>0</v>
      </c>
      <c r="V55" s="2">
        <f>'supply 2012-13'!V55*GDP_Ratios!$E$10</f>
        <v>0</v>
      </c>
      <c r="W55" s="2">
        <f>'supply 2012-13'!W55*GDP_Ratios!$E$10</f>
        <v>0</v>
      </c>
      <c r="X55" s="2">
        <f>'supply 2012-13'!X55*GDP_Ratios!$E$10</f>
        <v>0</v>
      </c>
      <c r="Y55" s="2">
        <f>'supply 2012-13'!Y55*GDP_Ratios!$E$10</f>
        <v>0</v>
      </c>
      <c r="Z55" s="2">
        <f>'supply 2012-13'!Z55*GDP_Ratios!$E$10</f>
        <v>0</v>
      </c>
      <c r="AA55" s="2">
        <f>'supply 2012-13'!AA55*GDP_Ratios!$E$10</f>
        <v>0</v>
      </c>
      <c r="AB55" s="2">
        <f>'supply 2012-13'!AB55*GDP_Ratios!$E$10</f>
        <v>0</v>
      </c>
      <c r="AC55" s="2">
        <f>'supply 2012-13'!AC55*GDP_Ratios!$E$10</f>
        <v>0</v>
      </c>
      <c r="AD55" s="2">
        <f>'supply 2012-13'!AD55*GDP_Ratios!$E$10</f>
        <v>0</v>
      </c>
      <c r="AE55" s="2">
        <f>'supply 2012-13'!AE55*GDP_Ratios!$E$10</f>
        <v>0</v>
      </c>
      <c r="AF55" s="2">
        <f>'supply 2012-13'!AF55*GDP_Ratios!$E$10</f>
        <v>0</v>
      </c>
      <c r="AG55" s="2">
        <f>'supply 2012-13'!AG55*GDP_Ratios!$E$10</f>
        <v>0</v>
      </c>
      <c r="AH55" s="2">
        <f>'supply 2012-13'!AH55*GDP_Ratios!$E$10</f>
        <v>0</v>
      </c>
      <c r="AI55" s="2">
        <f>'supply 2012-13'!AI55*GDP_Ratios!$E$10</f>
        <v>0</v>
      </c>
      <c r="AJ55" s="2">
        <f>'supply 2012-13'!AJ55*GDP_Ratios!$E$10</f>
        <v>0</v>
      </c>
      <c r="AK55" s="2">
        <f>'supply 2012-13'!AK55*GDP_Ratios!$E$10</f>
        <v>0</v>
      </c>
      <c r="AL55" s="2">
        <f>'supply 2012-13'!AL55*GDP_Ratios!$E$10</f>
        <v>0</v>
      </c>
      <c r="AM55" s="2">
        <f>'supply 2012-13'!AM55*GDP_Ratios!$E$10</f>
        <v>0</v>
      </c>
      <c r="AN55" s="2">
        <f>'supply 2012-13'!AN55*GDP_Ratios!$E$10</f>
        <v>0</v>
      </c>
      <c r="AO55" s="2">
        <f>'supply 2012-13'!AO55*GDP_Ratios!$E$10</f>
        <v>0</v>
      </c>
      <c r="AP55" s="2">
        <f>'supply 2012-13'!AP55*GDP_Ratios!$E$10</f>
        <v>0</v>
      </c>
      <c r="AQ55" s="2">
        <f>'supply 2012-13'!AQ55*GDP_Ratios!$E$10</f>
        <v>0</v>
      </c>
      <c r="AR55" s="2">
        <f>'supply 2012-13'!AR55*GDP_Ratios!$E$10</f>
        <v>0</v>
      </c>
      <c r="AS55" s="2">
        <f>'supply 2012-13'!AS55*GDP_Ratios!$E$10</f>
        <v>0</v>
      </c>
      <c r="AT55" s="2">
        <f>'supply 2012-13'!AT55*GDP_Ratios!$E$10</f>
        <v>0</v>
      </c>
      <c r="AU55" s="2">
        <f>'supply 2012-13'!AU55*GDP_Ratios!$E$10</f>
        <v>0</v>
      </c>
      <c r="AV55" s="2">
        <f>'supply 2012-13'!AV55*GDP_Ratios!$E$10</f>
        <v>0</v>
      </c>
      <c r="AW55" s="2">
        <f>'supply 2012-13'!AW55*GDP_Ratios!$E$10</f>
        <v>0</v>
      </c>
      <c r="AX55" s="2">
        <f>'supply 2012-13'!AX55*GDP_Ratios!$E$10</f>
        <v>0</v>
      </c>
      <c r="AY55" s="2">
        <f>'supply 2012-13'!AY55*GDP_Ratios!$E$10</f>
        <v>0</v>
      </c>
      <c r="AZ55" s="2">
        <f>'supply 2012-13'!AZ55*GDP_Ratios!$E$10</f>
        <v>0</v>
      </c>
      <c r="BA55" s="2">
        <f>'supply 2012-13'!BA55*GDP_Ratios!$E$10</f>
        <v>0</v>
      </c>
      <c r="BB55" s="2">
        <f>'supply 2012-13'!BB55*GDP_Ratios!$E$10</f>
        <v>0</v>
      </c>
      <c r="BC55" s="2">
        <f>'supply 2012-13'!BC55*GDP_Ratios!$E$10</f>
        <v>0</v>
      </c>
      <c r="BD55" s="2">
        <f>'supply 2012-13'!BD55*GDP_Ratios!$E$10</f>
        <v>0</v>
      </c>
      <c r="BE55" s="2">
        <f>'supply 2012-13'!BE55*GDP_Ratios!$E$10</f>
        <v>0</v>
      </c>
      <c r="BF55" s="2">
        <f>'supply 2012-13'!BF55*GDP_Ratios!$E$10</f>
        <v>0</v>
      </c>
      <c r="BG55" s="2">
        <f>'supply 2012-13'!BG55*GDP_Ratios!$E$10</f>
        <v>0</v>
      </c>
      <c r="BH55" s="2">
        <f>'supply 2012-13'!BH55*GDP_Ratios!$E$10</f>
        <v>0</v>
      </c>
      <c r="BI55" s="2">
        <f>'supply 2012-13'!BI55*GDP_Ratios!$E$10</f>
        <v>0</v>
      </c>
      <c r="BJ55" s="2">
        <f>'supply 2012-13'!BJ55*GDP_Ratios!$E$10</f>
        <v>0</v>
      </c>
      <c r="BK55" s="2">
        <f>'supply 2012-13'!BK55*GDP_Ratios!$E$10</f>
        <v>0</v>
      </c>
      <c r="BL55" s="2">
        <f>'supply 2012-13'!BL55*GDP_Ratios!$E$10</f>
        <v>0</v>
      </c>
      <c r="BM55" s="2">
        <f>'supply 2012-13'!BM55*GDP_Ratios!$E$10</f>
        <v>0</v>
      </c>
      <c r="BN55" s="2">
        <f>'supply 2012-13'!BN55*GDP_Ratios!$E$10</f>
        <v>0</v>
      </c>
      <c r="BO55" s="2">
        <f>'supply 2012-13'!BO55*GDP_Ratios!$E$10</f>
        <v>0</v>
      </c>
      <c r="BP55" s="2">
        <f>'supply 2012-13'!BP55*GDP_Ratios!$E$10</f>
        <v>0</v>
      </c>
      <c r="BQ55" s="2">
        <f>'supply 2012-13'!BQ55*GDP_Ratios!$E$10</f>
        <v>2268941.7960090311</v>
      </c>
      <c r="BR55" s="2">
        <f>'supply 2012-13'!BR55*GDP_Ratios!$E$10</f>
        <v>215325.72642793081</v>
      </c>
      <c r="BS55" s="2">
        <f>'supply 2012-13'!BS55*GDP_Ratios!$E$10</f>
        <v>2484267.522436962</v>
      </c>
      <c r="BT55" s="2">
        <f>'supply 2012-13'!BT55*GDP_Ratios!$E$10</f>
        <v>106462.38853661651</v>
      </c>
      <c r="BU55" s="2">
        <f>'supply 2012-13'!BU55*GDP_Ratios!$E$10</f>
        <v>0</v>
      </c>
      <c r="BV55" s="2">
        <f>'supply 2012-13'!BV55*GDP_Ratios!$E$10</f>
        <v>106462.38853661651</v>
      </c>
      <c r="BW55" s="2">
        <f>'supply 2012-13'!BW55*GDP_Ratios!$E$10</f>
        <v>2453.1684887824117</v>
      </c>
      <c r="BX55" s="2">
        <f>'supply 2012-13'!BX55*GDP_Ratios!$E$10</f>
        <v>108915.55702539891</v>
      </c>
      <c r="BY55" s="2">
        <f>'supply 2012-13'!BY55*GDP_Ratios!$E$10</f>
        <v>2593183.0794623611</v>
      </c>
      <c r="BZ55" s="2">
        <f>'supply 2012-13'!BZ55*GDP_Ratios!$E$10</f>
        <v>834035.34626155777</v>
      </c>
      <c r="CA55" s="2">
        <f>'supply 2012-13'!CA55*GDP_Ratios!$E$10</f>
        <v>3427218.4257239192</v>
      </c>
    </row>
    <row r="56" spans="1:79" x14ac:dyDescent="0.35">
      <c r="A56" s="21">
        <v>53</v>
      </c>
      <c r="B56" s="21" t="s">
        <v>131</v>
      </c>
      <c r="C56" s="2">
        <f>'supply 2012-13'!C56*GDP_Ratios!$E$10</f>
        <v>0</v>
      </c>
      <c r="D56" s="2">
        <f>'supply 2012-13'!D56*GDP_Ratios!$E$10</f>
        <v>0</v>
      </c>
      <c r="E56" s="2">
        <f>'supply 2012-13'!E56*GDP_Ratios!$E$10</f>
        <v>0</v>
      </c>
      <c r="F56" s="2">
        <f>'supply 2012-13'!F56*GDP_Ratios!$E$10</f>
        <v>0</v>
      </c>
      <c r="G56" s="2">
        <f>'supply 2012-13'!G56*GDP_Ratios!$E$10</f>
        <v>0</v>
      </c>
      <c r="H56" s="2">
        <f>'supply 2012-13'!H56*GDP_Ratios!$E$10</f>
        <v>0</v>
      </c>
      <c r="I56" s="2">
        <f>'supply 2012-13'!I56*GDP_Ratios!$E$10</f>
        <v>0</v>
      </c>
      <c r="J56" s="2">
        <f>'supply 2012-13'!J56*GDP_Ratios!$E$10</f>
        <v>0</v>
      </c>
      <c r="K56" s="2">
        <f>'supply 2012-13'!K56*GDP_Ratios!$E$10</f>
        <v>0</v>
      </c>
      <c r="L56" s="2">
        <f>'supply 2012-13'!L56*GDP_Ratios!$E$10</f>
        <v>0</v>
      </c>
      <c r="M56" s="2">
        <f>'supply 2012-13'!M56*GDP_Ratios!$E$10</f>
        <v>0</v>
      </c>
      <c r="N56" s="2">
        <f>'supply 2012-13'!N56*GDP_Ratios!$E$10</f>
        <v>0</v>
      </c>
      <c r="O56" s="2">
        <f>'supply 2012-13'!O56*GDP_Ratios!$E$10</f>
        <v>0</v>
      </c>
      <c r="P56" s="2">
        <f>'supply 2012-13'!P56*GDP_Ratios!$E$10</f>
        <v>3673778.7428053585</v>
      </c>
      <c r="Q56" s="2">
        <f>'supply 2012-13'!Q56*GDP_Ratios!$E$10</f>
        <v>0</v>
      </c>
      <c r="R56" s="2">
        <f>'supply 2012-13'!R56*GDP_Ratios!$E$10</f>
        <v>0</v>
      </c>
      <c r="S56" s="2">
        <f>'supply 2012-13'!S56*GDP_Ratios!$E$10</f>
        <v>0</v>
      </c>
      <c r="T56" s="2">
        <f>'supply 2012-13'!T56*GDP_Ratios!$E$10</f>
        <v>0</v>
      </c>
      <c r="U56" s="2">
        <f>'supply 2012-13'!U56*GDP_Ratios!$E$10</f>
        <v>0</v>
      </c>
      <c r="V56" s="2">
        <f>'supply 2012-13'!V56*GDP_Ratios!$E$10</f>
        <v>0</v>
      </c>
      <c r="W56" s="2">
        <f>'supply 2012-13'!W56*GDP_Ratios!$E$10</f>
        <v>0</v>
      </c>
      <c r="X56" s="2">
        <f>'supply 2012-13'!X56*GDP_Ratios!$E$10</f>
        <v>0</v>
      </c>
      <c r="Y56" s="2">
        <f>'supply 2012-13'!Y56*GDP_Ratios!$E$10</f>
        <v>0</v>
      </c>
      <c r="Z56" s="2">
        <f>'supply 2012-13'!Z56*GDP_Ratios!$E$10</f>
        <v>0</v>
      </c>
      <c r="AA56" s="2">
        <f>'supply 2012-13'!AA56*GDP_Ratios!$E$10</f>
        <v>0</v>
      </c>
      <c r="AB56" s="2">
        <f>'supply 2012-13'!AB56*GDP_Ratios!$E$10</f>
        <v>0</v>
      </c>
      <c r="AC56" s="2">
        <f>'supply 2012-13'!AC56*GDP_Ratios!$E$10</f>
        <v>0</v>
      </c>
      <c r="AD56" s="2">
        <f>'supply 2012-13'!AD56*GDP_Ratios!$E$10</f>
        <v>0</v>
      </c>
      <c r="AE56" s="2">
        <f>'supply 2012-13'!AE56*GDP_Ratios!$E$10</f>
        <v>0</v>
      </c>
      <c r="AF56" s="2">
        <f>'supply 2012-13'!AF56*GDP_Ratios!$E$10</f>
        <v>0</v>
      </c>
      <c r="AG56" s="2">
        <f>'supply 2012-13'!AG56*GDP_Ratios!$E$10</f>
        <v>0</v>
      </c>
      <c r="AH56" s="2">
        <f>'supply 2012-13'!AH56*GDP_Ratios!$E$10</f>
        <v>0</v>
      </c>
      <c r="AI56" s="2">
        <f>'supply 2012-13'!AI56*GDP_Ratios!$E$10</f>
        <v>0</v>
      </c>
      <c r="AJ56" s="2">
        <f>'supply 2012-13'!AJ56*GDP_Ratios!$E$10</f>
        <v>0</v>
      </c>
      <c r="AK56" s="2">
        <f>'supply 2012-13'!AK56*GDP_Ratios!$E$10</f>
        <v>0</v>
      </c>
      <c r="AL56" s="2">
        <f>'supply 2012-13'!AL56*GDP_Ratios!$E$10</f>
        <v>0</v>
      </c>
      <c r="AM56" s="2">
        <f>'supply 2012-13'!AM56*GDP_Ratios!$E$10</f>
        <v>0</v>
      </c>
      <c r="AN56" s="2">
        <f>'supply 2012-13'!AN56*GDP_Ratios!$E$10</f>
        <v>0</v>
      </c>
      <c r="AO56" s="2">
        <f>'supply 2012-13'!AO56*GDP_Ratios!$E$10</f>
        <v>0</v>
      </c>
      <c r="AP56" s="2">
        <f>'supply 2012-13'!AP56*GDP_Ratios!$E$10</f>
        <v>0</v>
      </c>
      <c r="AQ56" s="2">
        <f>'supply 2012-13'!AQ56*GDP_Ratios!$E$10</f>
        <v>0</v>
      </c>
      <c r="AR56" s="2">
        <f>'supply 2012-13'!AR56*GDP_Ratios!$E$10</f>
        <v>0</v>
      </c>
      <c r="AS56" s="2">
        <f>'supply 2012-13'!AS56*GDP_Ratios!$E$10</f>
        <v>0</v>
      </c>
      <c r="AT56" s="2">
        <f>'supply 2012-13'!AT56*GDP_Ratios!$E$10</f>
        <v>0</v>
      </c>
      <c r="AU56" s="2">
        <f>'supply 2012-13'!AU56*GDP_Ratios!$E$10</f>
        <v>0</v>
      </c>
      <c r="AV56" s="2">
        <f>'supply 2012-13'!AV56*GDP_Ratios!$E$10</f>
        <v>0</v>
      </c>
      <c r="AW56" s="2">
        <f>'supply 2012-13'!AW56*GDP_Ratios!$E$10</f>
        <v>0</v>
      </c>
      <c r="AX56" s="2">
        <f>'supply 2012-13'!AX56*GDP_Ratios!$E$10</f>
        <v>0</v>
      </c>
      <c r="AY56" s="2">
        <f>'supply 2012-13'!AY56*GDP_Ratios!$E$10</f>
        <v>0</v>
      </c>
      <c r="AZ56" s="2">
        <f>'supply 2012-13'!AZ56*GDP_Ratios!$E$10</f>
        <v>0</v>
      </c>
      <c r="BA56" s="2">
        <f>'supply 2012-13'!BA56*GDP_Ratios!$E$10</f>
        <v>0</v>
      </c>
      <c r="BB56" s="2">
        <f>'supply 2012-13'!BB56*GDP_Ratios!$E$10</f>
        <v>0</v>
      </c>
      <c r="BC56" s="2">
        <f>'supply 2012-13'!BC56*GDP_Ratios!$E$10</f>
        <v>0</v>
      </c>
      <c r="BD56" s="2">
        <f>'supply 2012-13'!BD56*GDP_Ratios!$E$10</f>
        <v>0</v>
      </c>
      <c r="BE56" s="2">
        <f>'supply 2012-13'!BE56*GDP_Ratios!$E$10</f>
        <v>0</v>
      </c>
      <c r="BF56" s="2">
        <f>'supply 2012-13'!BF56*GDP_Ratios!$E$10</f>
        <v>0</v>
      </c>
      <c r="BG56" s="2">
        <f>'supply 2012-13'!BG56*GDP_Ratios!$E$10</f>
        <v>0</v>
      </c>
      <c r="BH56" s="2">
        <f>'supply 2012-13'!BH56*GDP_Ratios!$E$10</f>
        <v>0</v>
      </c>
      <c r="BI56" s="2">
        <f>'supply 2012-13'!BI56*GDP_Ratios!$E$10</f>
        <v>0</v>
      </c>
      <c r="BJ56" s="2">
        <f>'supply 2012-13'!BJ56*GDP_Ratios!$E$10</f>
        <v>0</v>
      </c>
      <c r="BK56" s="2">
        <f>'supply 2012-13'!BK56*GDP_Ratios!$E$10</f>
        <v>0</v>
      </c>
      <c r="BL56" s="2">
        <f>'supply 2012-13'!BL56*GDP_Ratios!$E$10</f>
        <v>0</v>
      </c>
      <c r="BM56" s="2">
        <f>'supply 2012-13'!BM56*GDP_Ratios!$E$10</f>
        <v>0</v>
      </c>
      <c r="BN56" s="2">
        <f>'supply 2012-13'!BN56*GDP_Ratios!$E$10</f>
        <v>0</v>
      </c>
      <c r="BO56" s="2">
        <f>'supply 2012-13'!BO56*GDP_Ratios!$E$10</f>
        <v>0</v>
      </c>
      <c r="BP56" s="2">
        <f>'supply 2012-13'!BP56*GDP_Ratios!$E$10</f>
        <v>0</v>
      </c>
      <c r="BQ56" s="2">
        <f>'supply 2012-13'!BQ56*GDP_Ratios!$E$10</f>
        <v>3673778.7428053585</v>
      </c>
      <c r="BR56" s="2">
        <f>'supply 2012-13'!BR56*GDP_Ratios!$E$10</f>
        <v>122384.1885399959</v>
      </c>
      <c r="BS56" s="2">
        <f>'supply 2012-13'!BS56*GDP_Ratios!$E$10</f>
        <v>3796162.9313453543</v>
      </c>
      <c r="BT56" s="2">
        <f>'supply 2012-13'!BT56*GDP_Ratios!$E$10</f>
        <v>46305.601062247515</v>
      </c>
      <c r="BU56" s="2">
        <f>'supply 2012-13'!BU56*GDP_Ratios!$E$10</f>
        <v>0</v>
      </c>
      <c r="BV56" s="2">
        <f>'supply 2012-13'!BV56*GDP_Ratios!$E$10</f>
        <v>46305.601062247515</v>
      </c>
      <c r="BW56" s="2">
        <f>'supply 2012-13'!BW56*GDP_Ratios!$E$10</f>
        <v>7881.2531319928084</v>
      </c>
      <c r="BX56" s="2">
        <f>'supply 2012-13'!BX56*GDP_Ratios!$E$10</f>
        <v>54186.854194240324</v>
      </c>
      <c r="BY56" s="2">
        <f>'supply 2012-13'!BY56*GDP_Ratios!$E$10</f>
        <v>3850349.7855395949</v>
      </c>
      <c r="BZ56" s="2">
        <f>'supply 2012-13'!BZ56*GDP_Ratios!$E$10</f>
        <v>1854986.7983770671</v>
      </c>
      <c r="CA56" s="2">
        <f>'supply 2012-13'!CA56*GDP_Ratios!$E$10</f>
        <v>5705336.5839166623</v>
      </c>
    </row>
    <row r="57" spans="1:79" x14ac:dyDescent="0.35">
      <c r="A57" s="21">
        <v>54</v>
      </c>
      <c r="B57" s="21" t="s">
        <v>132</v>
      </c>
      <c r="C57" s="2">
        <f>'supply 2012-13'!C57*GDP_Ratios!$E$10</f>
        <v>0</v>
      </c>
      <c r="D57" s="2">
        <f>'supply 2012-13'!D57*GDP_Ratios!$E$10</f>
        <v>0</v>
      </c>
      <c r="E57" s="2">
        <f>'supply 2012-13'!E57*GDP_Ratios!$E$10</f>
        <v>0</v>
      </c>
      <c r="F57" s="2">
        <f>'supply 2012-13'!F57*GDP_Ratios!$E$10</f>
        <v>0</v>
      </c>
      <c r="G57" s="2">
        <f>'supply 2012-13'!G57*GDP_Ratios!$E$10</f>
        <v>0</v>
      </c>
      <c r="H57" s="2">
        <f>'supply 2012-13'!H57*GDP_Ratios!$E$10</f>
        <v>0</v>
      </c>
      <c r="I57" s="2">
        <f>'supply 2012-13'!I57*GDP_Ratios!$E$10</f>
        <v>0</v>
      </c>
      <c r="J57" s="2">
        <f>'supply 2012-13'!J57*GDP_Ratios!$E$10</f>
        <v>0</v>
      </c>
      <c r="K57" s="2">
        <f>'supply 2012-13'!K57*GDP_Ratios!$E$10</f>
        <v>0</v>
      </c>
      <c r="L57" s="2">
        <f>'supply 2012-13'!L57*GDP_Ratios!$E$10</f>
        <v>0</v>
      </c>
      <c r="M57" s="2">
        <f>'supply 2012-13'!M57*GDP_Ratios!$E$10</f>
        <v>0</v>
      </c>
      <c r="N57" s="2">
        <f>'supply 2012-13'!N57*GDP_Ratios!$E$10</f>
        <v>0</v>
      </c>
      <c r="O57" s="2">
        <f>'supply 2012-13'!O57*GDP_Ratios!$E$10</f>
        <v>0</v>
      </c>
      <c r="P57" s="2">
        <f>'supply 2012-13'!P57*GDP_Ratios!$E$10</f>
        <v>559740.4880037721</v>
      </c>
      <c r="Q57" s="2">
        <f>'supply 2012-13'!Q57*GDP_Ratios!$E$10</f>
        <v>0</v>
      </c>
      <c r="R57" s="2">
        <f>'supply 2012-13'!R57*GDP_Ratios!$E$10</f>
        <v>0</v>
      </c>
      <c r="S57" s="2">
        <f>'supply 2012-13'!S57*GDP_Ratios!$E$10</f>
        <v>0</v>
      </c>
      <c r="T57" s="2">
        <f>'supply 2012-13'!T57*GDP_Ratios!$E$10</f>
        <v>0</v>
      </c>
      <c r="U57" s="2">
        <f>'supply 2012-13'!U57*GDP_Ratios!$E$10</f>
        <v>0</v>
      </c>
      <c r="V57" s="2">
        <f>'supply 2012-13'!V57*GDP_Ratios!$E$10</f>
        <v>0</v>
      </c>
      <c r="W57" s="2">
        <f>'supply 2012-13'!W57*GDP_Ratios!$E$10</f>
        <v>0</v>
      </c>
      <c r="X57" s="2">
        <f>'supply 2012-13'!X57*GDP_Ratios!$E$10</f>
        <v>0</v>
      </c>
      <c r="Y57" s="2">
        <f>'supply 2012-13'!Y57*GDP_Ratios!$E$10</f>
        <v>0</v>
      </c>
      <c r="Z57" s="2">
        <f>'supply 2012-13'!Z57*GDP_Ratios!$E$10</f>
        <v>0</v>
      </c>
      <c r="AA57" s="2">
        <f>'supply 2012-13'!AA57*GDP_Ratios!$E$10</f>
        <v>0</v>
      </c>
      <c r="AB57" s="2">
        <f>'supply 2012-13'!AB57*GDP_Ratios!$E$10</f>
        <v>0</v>
      </c>
      <c r="AC57" s="2">
        <f>'supply 2012-13'!AC57*GDP_Ratios!$E$10</f>
        <v>0</v>
      </c>
      <c r="AD57" s="2">
        <f>'supply 2012-13'!AD57*GDP_Ratios!$E$10</f>
        <v>0</v>
      </c>
      <c r="AE57" s="2">
        <f>'supply 2012-13'!AE57*GDP_Ratios!$E$10</f>
        <v>0</v>
      </c>
      <c r="AF57" s="2">
        <f>'supply 2012-13'!AF57*GDP_Ratios!$E$10</f>
        <v>0</v>
      </c>
      <c r="AG57" s="2">
        <f>'supply 2012-13'!AG57*GDP_Ratios!$E$10</f>
        <v>0</v>
      </c>
      <c r="AH57" s="2">
        <f>'supply 2012-13'!AH57*GDP_Ratios!$E$10</f>
        <v>0</v>
      </c>
      <c r="AI57" s="2">
        <f>'supply 2012-13'!AI57*GDP_Ratios!$E$10</f>
        <v>0</v>
      </c>
      <c r="AJ57" s="2">
        <f>'supply 2012-13'!AJ57*GDP_Ratios!$E$10</f>
        <v>0</v>
      </c>
      <c r="AK57" s="2">
        <f>'supply 2012-13'!AK57*GDP_Ratios!$E$10</f>
        <v>0</v>
      </c>
      <c r="AL57" s="2">
        <f>'supply 2012-13'!AL57*GDP_Ratios!$E$10</f>
        <v>0</v>
      </c>
      <c r="AM57" s="2">
        <f>'supply 2012-13'!AM57*GDP_Ratios!$E$10</f>
        <v>0</v>
      </c>
      <c r="AN57" s="2">
        <f>'supply 2012-13'!AN57*GDP_Ratios!$E$10</f>
        <v>0</v>
      </c>
      <c r="AO57" s="2">
        <f>'supply 2012-13'!AO57*GDP_Ratios!$E$10</f>
        <v>0</v>
      </c>
      <c r="AP57" s="2">
        <f>'supply 2012-13'!AP57*GDP_Ratios!$E$10</f>
        <v>0</v>
      </c>
      <c r="AQ57" s="2">
        <f>'supply 2012-13'!AQ57*GDP_Ratios!$E$10</f>
        <v>0</v>
      </c>
      <c r="AR57" s="2">
        <f>'supply 2012-13'!AR57*GDP_Ratios!$E$10</f>
        <v>0</v>
      </c>
      <c r="AS57" s="2">
        <f>'supply 2012-13'!AS57*GDP_Ratios!$E$10</f>
        <v>0</v>
      </c>
      <c r="AT57" s="2">
        <f>'supply 2012-13'!AT57*GDP_Ratios!$E$10</f>
        <v>0</v>
      </c>
      <c r="AU57" s="2">
        <f>'supply 2012-13'!AU57*GDP_Ratios!$E$10</f>
        <v>0</v>
      </c>
      <c r="AV57" s="2">
        <f>'supply 2012-13'!AV57*GDP_Ratios!$E$10</f>
        <v>0</v>
      </c>
      <c r="AW57" s="2">
        <f>'supply 2012-13'!AW57*GDP_Ratios!$E$10</f>
        <v>0</v>
      </c>
      <c r="AX57" s="2">
        <f>'supply 2012-13'!AX57*GDP_Ratios!$E$10</f>
        <v>0</v>
      </c>
      <c r="AY57" s="2">
        <f>'supply 2012-13'!AY57*GDP_Ratios!$E$10</f>
        <v>0</v>
      </c>
      <c r="AZ57" s="2">
        <f>'supply 2012-13'!AZ57*GDP_Ratios!$E$10</f>
        <v>0</v>
      </c>
      <c r="BA57" s="2">
        <f>'supply 2012-13'!BA57*GDP_Ratios!$E$10</f>
        <v>0</v>
      </c>
      <c r="BB57" s="2">
        <f>'supply 2012-13'!BB57*GDP_Ratios!$E$10</f>
        <v>0</v>
      </c>
      <c r="BC57" s="2">
        <f>'supply 2012-13'!BC57*GDP_Ratios!$E$10</f>
        <v>0</v>
      </c>
      <c r="BD57" s="2">
        <f>'supply 2012-13'!BD57*GDP_Ratios!$E$10</f>
        <v>0</v>
      </c>
      <c r="BE57" s="2">
        <f>'supply 2012-13'!BE57*GDP_Ratios!$E$10</f>
        <v>0</v>
      </c>
      <c r="BF57" s="2">
        <f>'supply 2012-13'!BF57*GDP_Ratios!$E$10</f>
        <v>0</v>
      </c>
      <c r="BG57" s="2">
        <f>'supply 2012-13'!BG57*GDP_Ratios!$E$10</f>
        <v>0</v>
      </c>
      <c r="BH57" s="2">
        <f>'supply 2012-13'!BH57*GDP_Ratios!$E$10</f>
        <v>0</v>
      </c>
      <c r="BI57" s="2">
        <f>'supply 2012-13'!BI57*GDP_Ratios!$E$10</f>
        <v>0</v>
      </c>
      <c r="BJ57" s="2">
        <f>'supply 2012-13'!BJ57*GDP_Ratios!$E$10</f>
        <v>0</v>
      </c>
      <c r="BK57" s="2">
        <f>'supply 2012-13'!BK57*GDP_Ratios!$E$10</f>
        <v>0</v>
      </c>
      <c r="BL57" s="2">
        <f>'supply 2012-13'!BL57*GDP_Ratios!$E$10</f>
        <v>0</v>
      </c>
      <c r="BM57" s="2">
        <f>'supply 2012-13'!BM57*GDP_Ratios!$E$10</f>
        <v>0</v>
      </c>
      <c r="BN57" s="2">
        <f>'supply 2012-13'!BN57*GDP_Ratios!$E$10</f>
        <v>0</v>
      </c>
      <c r="BO57" s="2">
        <f>'supply 2012-13'!BO57*GDP_Ratios!$E$10</f>
        <v>0</v>
      </c>
      <c r="BP57" s="2">
        <f>'supply 2012-13'!BP57*GDP_Ratios!$E$10</f>
        <v>0</v>
      </c>
      <c r="BQ57" s="2">
        <f>'supply 2012-13'!BQ57*GDP_Ratios!$E$10</f>
        <v>559740.4880037721</v>
      </c>
      <c r="BR57" s="2">
        <f>'supply 2012-13'!BR57*GDP_Ratios!$E$10</f>
        <v>70588.172620285637</v>
      </c>
      <c r="BS57" s="2">
        <f>'supply 2012-13'!BS57*GDP_Ratios!$E$10</f>
        <v>630328.66062405764</v>
      </c>
      <c r="BT57" s="2">
        <f>'supply 2012-13'!BT57*GDP_Ratios!$E$10</f>
        <v>97298.556929246857</v>
      </c>
      <c r="BU57" s="2">
        <f>'supply 2012-13'!BU57*GDP_Ratios!$E$10</f>
        <v>0</v>
      </c>
      <c r="BV57" s="2">
        <f>'supply 2012-13'!BV57*GDP_Ratios!$E$10</f>
        <v>97298.556929246857</v>
      </c>
      <c r="BW57" s="2">
        <f>'supply 2012-13'!BW57*GDP_Ratios!$E$10</f>
        <v>7120.4588422757806</v>
      </c>
      <c r="BX57" s="2">
        <f>'supply 2012-13'!BX57*GDP_Ratios!$E$10</f>
        <v>104419.01577152264</v>
      </c>
      <c r="BY57" s="2">
        <f>'supply 2012-13'!BY57*GDP_Ratios!$E$10</f>
        <v>734747.67639558029</v>
      </c>
      <c r="BZ57" s="2">
        <f>'supply 2012-13'!BZ57*GDP_Ratios!$E$10</f>
        <v>233238.97462076086</v>
      </c>
      <c r="CA57" s="2">
        <f>'supply 2012-13'!CA57*GDP_Ratios!$E$10</f>
        <v>967986.65101634117</v>
      </c>
    </row>
    <row r="58" spans="1:79" x14ac:dyDescent="0.35">
      <c r="A58" s="21">
        <v>55</v>
      </c>
      <c r="B58" s="21" t="s">
        <v>133</v>
      </c>
      <c r="C58" s="2">
        <f>'supply 2012-13'!C58*GDP_Ratios!$E$10</f>
        <v>0</v>
      </c>
      <c r="D58" s="2">
        <f>'supply 2012-13'!D58*GDP_Ratios!$E$10</f>
        <v>0</v>
      </c>
      <c r="E58" s="2">
        <f>'supply 2012-13'!E58*GDP_Ratios!$E$10</f>
        <v>0</v>
      </c>
      <c r="F58" s="2">
        <f>'supply 2012-13'!F58*GDP_Ratios!$E$10</f>
        <v>0</v>
      </c>
      <c r="G58" s="2">
        <f>'supply 2012-13'!G58*GDP_Ratios!$E$10</f>
        <v>0</v>
      </c>
      <c r="H58" s="2">
        <f>'supply 2012-13'!H58*GDP_Ratios!$E$10</f>
        <v>0</v>
      </c>
      <c r="I58" s="2">
        <f>'supply 2012-13'!I58*GDP_Ratios!$E$10</f>
        <v>0</v>
      </c>
      <c r="J58" s="2">
        <f>'supply 2012-13'!J58*GDP_Ratios!$E$10</f>
        <v>0</v>
      </c>
      <c r="K58" s="2">
        <f>'supply 2012-13'!K58*GDP_Ratios!$E$10</f>
        <v>0</v>
      </c>
      <c r="L58" s="2">
        <f>'supply 2012-13'!L58*GDP_Ratios!$E$10</f>
        <v>0</v>
      </c>
      <c r="M58" s="2">
        <f>'supply 2012-13'!M58*GDP_Ratios!$E$10</f>
        <v>0</v>
      </c>
      <c r="N58" s="2">
        <f>'supply 2012-13'!N58*GDP_Ratios!$E$10</f>
        <v>0</v>
      </c>
      <c r="O58" s="2">
        <f>'supply 2012-13'!O58*GDP_Ratios!$E$10</f>
        <v>0</v>
      </c>
      <c r="P58" s="2">
        <f>'supply 2012-13'!P58*GDP_Ratios!$E$10</f>
        <v>0</v>
      </c>
      <c r="Q58" s="2">
        <f>'supply 2012-13'!Q58*GDP_Ratios!$E$10</f>
        <v>0</v>
      </c>
      <c r="R58" s="2">
        <f>'supply 2012-13'!R58*GDP_Ratios!$E$10</f>
        <v>8674366.1151635237</v>
      </c>
      <c r="S58" s="2">
        <f>'supply 2012-13'!S58*GDP_Ratios!$E$10</f>
        <v>0</v>
      </c>
      <c r="T58" s="2">
        <f>'supply 2012-13'!T58*GDP_Ratios!$E$10</f>
        <v>0</v>
      </c>
      <c r="U58" s="2">
        <f>'supply 2012-13'!U58*GDP_Ratios!$E$10</f>
        <v>0</v>
      </c>
      <c r="V58" s="2">
        <f>'supply 2012-13'!V58*GDP_Ratios!$E$10</f>
        <v>0</v>
      </c>
      <c r="W58" s="2">
        <f>'supply 2012-13'!W58*GDP_Ratios!$E$10</f>
        <v>0</v>
      </c>
      <c r="X58" s="2">
        <f>'supply 2012-13'!X58*GDP_Ratios!$E$10</f>
        <v>0</v>
      </c>
      <c r="Y58" s="2">
        <f>'supply 2012-13'!Y58*GDP_Ratios!$E$10</f>
        <v>0</v>
      </c>
      <c r="Z58" s="2">
        <f>'supply 2012-13'!Z58*GDP_Ratios!$E$10</f>
        <v>0</v>
      </c>
      <c r="AA58" s="2">
        <f>'supply 2012-13'!AA58*GDP_Ratios!$E$10</f>
        <v>0</v>
      </c>
      <c r="AB58" s="2">
        <f>'supply 2012-13'!AB58*GDP_Ratios!$E$10</f>
        <v>0</v>
      </c>
      <c r="AC58" s="2">
        <f>'supply 2012-13'!AC58*GDP_Ratios!$E$10</f>
        <v>0</v>
      </c>
      <c r="AD58" s="2">
        <f>'supply 2012-13'!AD58*GDP_Ratios!$E$10</f>
        <v>0</v>
      </c>
      <c r="AE58" s="2">
        <f>'supply 2012-13'!AE58*GDP_Ratios!$E$10</f>
        <v>0</v>
      </c>
      <c r="AF58" s="2">
        <f>'supply 2012-13'!AF58*GDP_Ratios!$E$10</f>
        <v>0</v>
      </c>
      <c r="AG58" s="2">
        <f>'supply 2012-13'!AG58*GDP_Ratios!$E$10</f>
        <v>0</v>
      </c>
      <c r="AH58" s="2">
        <f>'supply 2012-13'!AH58*GDP_Ratios!$E$10</f>
        <v>0</v>
      </c>
      <c r="AI58" s="2">
        <f>'supply 2012-13'!AI58*GDP_Ratios!$E$10</f>
        <v>0</v>
      </c>
      <c r="AJ58" s="2">
        <f>'supply 2012-13'!AJ58*GDP_Ratios!$E$10</f>
        <v>0</v>
      </c>
      <c r="AK58" s="2">
        <f>'supply 2012-13'!AK58*GDP_Ratios!$E$10</f>
        <v>0</v>
      </c>
      <c r="AL58" s="2">
        <f>'supply 2012-13'!AL58*GDP_Ratios!$E$10</f>
        <v>0</v>
      </c>
      <c r="AM58" s="2">
        <f>'supply 2012-13'!AM58*GDP_Ratios!$E$10</f>
        <v>0</v>
      </c>
      <c r="AN58" s="2">
        <f>'supply 2012-13'!AN58*GDP_Ratios!$E$10</f>
        <v>0</v>
      </c>
      <c r="AO58" s="2">
        <f>'supply 2012-13'!AO58*GDP_Ratios!$E$10</f>
        <v>0</v>
      </c>
      <c r="AP58" s="2">
        <f>'supply 2012-13'!AP58*GDP_Ratios!$E$10</f>
        <v>0</v>
      </c>
      <c r="AQ58" s="2">
        <f>'supply 2012-13'!AQ58*GDP_Ratios!$E$10</f>
        <v>0</v>
      </c>
      <c r="AR58" s="2">
        <f>'supply 2012-13'!AR58*GDP_Ratios!$E$10</f>
        <v>0</v>
      </c>
      <c r="AS58" s="2">
        <f>'supply 2012-13'!AS58*GDP_Ratios!$E$10</f>
        <v>0</v>
      </c>
      <c r="AT58" s="2">
        <f>'supply 2012-13'!AT58*GDP_Ratios!$E$10</f>
        <v>0</v>
      </c>
      <c r="AU58" s="2">
        <f>'supply 2012-13'!AU58*GDP_Ratios!$E$10</f>
        <v>0</v>
      </c>
      <c r="AV58" s="2">
        <f>'supply 2012-13'!AV58*GDP_Ratios!$E$10</f>
        <v>0</v>
      </c>
      <c r="AW58" s="2">
        <f>'supply 2012-13'!AW58*GDP_Ratios!$E$10</f>
        <v>0</v>
      </c>
      <c r="AX58" s="2">
        <f>'supply 2012-13'!AX58*GDP_Ratios!$E$10</f>
        <v>0</v>
      </c>
      <c r="AY58" s="2">
        <f>'supply 2012-13'!AY58*GDP_Ratios!$E$10</f>
        <v>0</v>
      </c>
      <c r="AZ58" s="2">
        <f>'supply 2012-13'!AZ58*GDP_Ratios!$E$10</f>
        <v>0</v>
      </c>
      <c r="BA58" s="2">
        <f>'supply 2012-13'!BA58*GDP_Ratios!$E$10</f>
        <v>0</v>
      </c>
      <c r="BB58" s="2">
        <f>'supply 2012-13'!BB58*GDP_Ratios!$E$10</f>
        <v>0</v>
      </c>
      <c r="BC58" s="2">
        <f>'supply 2012-13'!BC58*GDP_Ratios!$E$10</f>
        <v>0</v>
      </c>
      <c r="BD58" s="2">
        <f>'supply 2012-13'!BD58*GDP_Ratios!$E$10</f>
        <v>0</v>
      </c>
      <c r="BE58" s="2">
        <f>'supply 2012-13'!BE58*GDP_Ratios!$E$10</f>
        <v>0</v>
      </c>
      <c r="BF58" s="2">
        <f>'supply 2012-13'!BF58*GDP_Ratios!$E$10</f>
        <v>0</v>
      </c>
      <c r="BG58" s="2">
        <f>'supply 2012-13'!BG58*GDP_Ratios!$E$10</f>
        <v>0</v>
      </c>
      <c r="BH58" s="2">
        <f>'supply 2012-13'!BH58*GDP_Ratios!$E$10</f>
        <v>0</v>
      </c>
      <c r="BI58" s="2">
        <f>'supply 2012-13'!BI58*GDP_Ratios!$E$10</f>
        <v>0</v>
      </c>
      <c r="BJ58" s="2">
        <f>'supply 2012-13'!BJ58*GDP_Ratios!$E$10</f>
        <v>0</v>
      </c>
      <c r="BK58" s="2">
        <f>'supply 2012-13'!BK58*GDP_Ratios!$E$10</f>
        <v>0</v>
      </c>
      <c r="BL58" s="2">
        <f>'supply 2012-13'!BL58*GDP_Ratios!$E$10</f>
        <v>0</v>
      </c>
      <c r="BM58" s="2">
        <f>'supply 2012-13'!BM58*GDP_Ratios!$E$10</f>
        <v>0</v>
      </c>
      <c r="BN58" s="2">
        <f>'supply 2012-13'!BN58*GDP_Ratios!$E$10</f>
        <v>0</v>
      </c>
      <c r="BO58" s="2">
        <f>'supply 2012-13'!BO58*GDP_Ratios!$E$10</f>
        <v>0</v>
      </c>
      <c r="BP58" s="2">
        <f>'supply 2012-13'!BP58*GDP_Ratios!$E$10</f>
        <v>0</v>
      </c>
      <c r="BQ58" s="2">
        <f>'supply 2012-13'!BQ58*GDP_Ratios!$E$10</f>
        <v>8674366.1151635237</v>
      </c>
      <c r="BR58" s="2">
        <f>'supply 2012-13'!BR58*GDP_Ratios!$E$10</f>
        <v>3611069.9901769352</v>
      </c>
      <c r="BS58" s="2">
        <f>'supply 2012-13'!BS58*GDP_Ratios!$E$10</f>
        <v>12285436.105340458</v>
      </c>
      <c r="BT58" s="2">
        <f>'supply 2012-13'!BT58*GDP_Ratios!$E$10</f>
        <v>41655.84400719629</v>
      </c>
      <c r="BU58" s="2">
        <f>'supply 2012-13'!BU58*GDP_Ratios!$E$10</f>
        <v>0</v>
      </c>
      <c r="BV58" s="2">
        <f>'supply 2012-13'!BV58*GDP_Ratios!$E$10</f>
        <v>41655.84400719629</v>
      </c>
      <c r="BW58" s="2">
        <f>'supply 2012-13'!BW58*GDP_Ratios!$E$10</f>
        <v>734554.21413994313</v>
      </c>
      <c r="BX58" s="2">
        <f>'supply 2012-13'!BX58*GDP_Ratios!$E$10</f>
        <v>776210.05814713938</v>
      </c>
      <c r="BY58" s="2">
        <f>'supply 2012-13'!BY58*GDP_Ratios!$E$10</f>
        <v>13061646.163487598</v>
      </c>
      <c r="BZ58" s="2">
        <f>'supply 2012-13'!BZ58*GDP_Ratios!$E$10</f>
        <v>2360797.3939373218</v>
      </c>
      <c r="CA58" s="2">
        <f>'supply 2012-13'!CA58*GDP_Ratios!$E$10</f>
        <v>15422443.55742492</v>
      </c>
    </row>
    <row r="59" spans="1:79" x14ac:dyDescent="0.35">
      <c r="A59" s="21">
        <v>56</v>
      </c>
      <c r="B59" s="21" t="s">
        <v>134</v>
      </c>
      <c r="C59" s="2">
        <f>'supply 2012-13'!C59*GDP_Ratios!$E$10</f>
        <v>0</v>
      </c>
      <c r="D59" s="2">
        <f>'supply 2012-13'!D59*GDP_Ratios!$E$10</f>
        <v>0</v>
      </c>
      <c r="E59" s="2">
        <f>'supply 2012-13'!E59*GDP_Ratios!$E$10</f>
        <v>0</v>
      </c>
      <c r="F59" s="2">
        <f>'supply 2012-13'!F59*GDP_Ratios!$E$10</f>
        <v>0</v>
      </c>
      <c r="G59" s="2">
        <f>'supply 2012-13'!G59*GDP_Ratios!$E$10</f>
        <v>0</v>
      </c>
      <c r="H59" s="2">
        <f>'supply 2012-13'!H59*GDP_Ratios!$E$10</f>
        <v>0</v>
      </c>
      <c r="I59" s="2">
        <f>'supply 2012-13'!I59*GDP_Ratios!$E$10</f>
        <v>0</v>
      </c>
      <c r="J59" s="2">
        <f>'supply 2012-13'!J59*GDP_Ratios!$E$10</f>
        <v>0</v>
      </c>
      <c r="K59" s="2">
        <f>'supply 2012-13'!K59*GDP_Ratios!$E$10</f>
        <v>0</v>
      </c>
      <c r="L59" s="2">
        <f>'supply 2012-13'!L59*GDP_Ratios!$E$10</f>
        <v>0</v>
      </c>
      <c r="M59" s="2">
        <f>'supply 2012-13'!M59*GDP_Ratios!$E$10</f>
        <v>0</v>
      </c>
      <c r="N59" s="2">
        <f>'supply 2012-13'!N59*GDP_Ratios!$E$10</f>
        <v>0</v>
      </c>
      <c r="O59" s="2">
        <f>'supply 2012-13'!O59*GDP_Ratios!$E$10</f>
        <v>0</v>
      </c>
      <c r="P59" s="2">
        <f>'supply 2012-13'!P59*GDP_Ratios!$E$10</f>
        <v>0</v>
      </c>
      <c r="Q59" s="2">
        <f>'supply 2012-13'!Q59*GDP_Ratios!$E$10</f>
        <v>0</v>
      </c>
      <c r="R59" s="2">
        <f>'supply 2012-13'!R59*GDP_Ratios!$E$10</f>
        <v>0</v>
      </c>
      <c r="S59" s="2">
        <f>'supply 2012-13'!S59*GDP_Ratios!$E$10</f>
        <v>31506946.830293845</v>
      </c>
      <c r="T59" s="2">
        <f>'supply 2012-13'!T59*GDP_Ratios!$E$10</f>
        <v>2011148.0751842102</v>
      </c>
      <c r="U59" s="2">
        <f>'supply 2012-13'!U59*GDP_Ratios!$E$10</f>
        <v>0</v>
      </c>
      <c r="V59" s="2">
        <f>'supply 2012-13'!V59*GDP_Ratios!$E$10</f>
        <v>0</v>
      </c>
      <c r="W59" s="2">
        <f>'supply 2012-13'!W59*GDP_Ratios!$E$10</f>
        <v>0</v>
      </c>
      <c r="X59" s="2">
        <f>'supply 2012-13'!X59*GDP_Ratios!$E$10</f>
        <v>0</v>
      </c>
      <c r="Y59" s="2">
        <f>'supply 2012-13'!Y59*GDP_Ratios!$E$10</f>
        <v>0</v>
      </c>
      <c r="Z59" s="2">
        <f>'supply 2012-13'!Z59*GDP_Ratios!$E$10</f>
        <v>0</v>
      </c>
      <c r="AA59" s="2">
        <f>'supply 2012-13'!AA59*GDP_Ratios!$E$10</f>
        <v>0</v>
      </c>
      <c r="AB59" s="2">
        <f>'supply 2012-13'!AB59*GDP_Ratios!$E$10</f>
        <v>0</v>
      </c>
      <c r="AC59" s="2">
        <f>'supply 2012-13'!AC59*GDP_Ratios!$E$10</f>
        <v>0</v>
      </c>
      <c r="AD59" s="2">
        <f>'supply 2012-13'!AD59*GDP_Ratios!$E$10</f>
        <v>0</v>
      </c>
      <c r="AE59" s="2">
        <f>'supply 2012-13'!AE59*GDP_Ratios!$E$10</f>
        <v>0</v>
      </c>
      <c r="AF59" s="2">
        <f>'supply 2012-13'!AF59*GDP_Ratios!$E$10</f>
        <v>0</v>
      </c>
      <c r="AG59" s="2">
        <f>'supply 2012-13'!AG59*GDP_Ratios!$E$10</f>
        <v>0</v>
      </c>
      <c r="AH59" s="2">
        <f>'supply 2012-13'!AH59*GDP_Ratios!$E$10</f>
        <v>0</v>
      </c>
      <c r="AI59" s="2">
        <f>'supply 2012-13'!AI59*GDP_Ratios!$E$10</f>
        <v>0</v>
      </c>
      <c r="AJ59" s="2">
        <f>'supply 2012-13'!AJ59*GDP_Ratios!$E$10</f>
        <v>0</v>
      </c>
      <c r="AK59" s="2">
        <f>'supply 2012-13'!AK59*GDP_Ratios!$E$10</f>
        <v>0</v>
      </c>
      <c r="AL59" s="2">
        <f>'supply 2012-13'!AL59*GDP_Ratios!$E$10</f>
        <v>0</v>
      </c>
      <c r="AM59" s="2">
        <f>'supply 2012-13'!AM59*GDP_Ratios!$E$10</f>
        <v>0</v>
      </c>
      <c r="AN59" s="2">
        <f>'supply 2012-13'!AN59*GDP_Ratios!$E$10</f>
        <v>0</v>
      </c>
      <c r="AO59" s="2">
        <f>'supply 2012-13'!AO59*GDP_Ratios!$E$10</f>
        <v>0</v>
      </c>
      <c r="AP59" s="2">
        <f>'supply 2012-13'!AP59*GDP_Ratios!$E$10</f>
        <v>0</v>
      </c>
      <c r="AQ59" s="2">
        <f>'supply 2012-13'!AQ59*GDP_Ratios!$E$10</f>
        <v>0</v>
      </c>
      <c r="AR59" s="2">
        <f>'supply 2012-13'!AR59*GDP_Ratios!$E$10</f>
        <v>0</v>
      </c>
      <c r="AS59" s="2">
        <f>'supply 2012-13'!AS59*GDP_Ratios!$E$10</f>
        <v>0</v>
      </c>
      <c r="AT59" s="2">
        <f>'supply 2012-13'!AT59*GDP_Ratios!$E$10</f>
        <v>0</v>
      </c>
      <c r="AU59" s="2">
        <f>'supply 2012-13'!AU59*GDP_Ratios!$E$10</f>
        <v>0</v>
      </c>
      <c r="AV59" s="2">
        <f>'supply 2012-13'!AV59*GDP_Ratios!$E$10</f>
        <v>0</v>
      </c>
      <c r="AW59" s="2">
        <f>'supply 2012-13'!AW59*GDP_Ratios!$E$10</f>
        <v>0</v>
      </c>
      <c r="AX59" s="2">
        <f>'supply 2012-13'!AX59*GDP_Ratios!$E$10</f>
        <v>0</v>
      </c>
      <c r="AY59" s="2">
        <f>'supply 2012-13'!AY59*GDP_Ratios!$E$10</f>
        <v>0</v>
      </c>
      <c r="AZ59" s="2">
        <f>'supply 2012-13'!AZ59*GDP_Ratios!$E$10</f>
        <v>0</v>
      </c>
      <c r="BA59" s="2">
        <f>'supply 2012-13'!BA59*GDP_Ratios!$E$10</f>
        <v>0</v>
      </c>
      <c r="BB59" s="2">
        <f>'supply 2012-13'!BB59*GDP_Ratios!$E$10</f>
        <v>0</v>
      </c>
      <c r="BC59" s="2">
        <f>'supply 2012-13'!BC59*GDP_Ratios!$E$10</f>
        <v>0</v>
      </c>
      <c r="BD59" s="2">
        <f>'supply 2012-13'!BD59*GDP_Ratios!$E$10</f>
        <v>0</v>
      </c>
      <c r="BE59" s="2">
        <f>'supply 2012-13'!BE59*GDP_Ratios!$E$10</f>
        <v>0</v>
      </c>
      <c r="BF59" s="2">
        <f>'supply 2012-13'!BF59*GDP_Ratios!$E$10</f>
        <v>0</v>
      </c>
      <c r="BG59" s="2">
        <f>'supply 2012-13'!BG59*GDP_Ratios!$E$10</f>
        <v>0</v>
      </c>
      <c r="BH59" s="2">
        <f>'supply 2012-13'!BH59*GDP_Ratios!$E$10</f>
        <v>0</v>
      </c>
      <c r="BI59" s="2">
        <f>'supply 2012-13'!BI59*GDP_Ratios!$E$10</f>
        <v>0</v>
      </c>
      <c r="BJ59" s="2">
        <f>'supply 2012-13'!BJ59*GDP_Ratios!$E$10</f>
        <v>0</v>
      </c>
      <c r="BK59" s="2">
        <f>'supply 2012-13'!BK59*GDP_Ratios!$E$10</f>
        <v>0</v>
      </c>
      <c r="BL59" s="2">
        <f>'supply 2012-13'!BL59*GDP_Ratios!$E$10</f>
        <v>0</v>
      </c>
      <c r="BM59" s="2">
        <f>'supply 2012-13'!BM59*GDP_Ratios!$E$10</f>
        <v>0</v>
      </c>
      <c r="BN59" s="2">
        <f>'supply 2012-13'!BN59*GDP_Ratios!$E$10</f>
        <v>0</v>
      </c>
      <c r="BO59" s="2">
        <f>'supply 2012-13'!BO59*GDP_Ratios!$E$10</f>
        <v>0</v>
      </c>
      <c r="BP59" s="2">
        <f>'supply 2012-13'!BP59*GDP_Ratios!$E$10</f>
        <v>0</v>
      </c>
      <c r="BQ59" s="2">
        <f>'supply 2012-13'!BQ59*GDP_Ratios!$E$10</f>
        <v>33518094.905478053</v>
      </c>
      <c r="BR59" s="2">
        <f>'supply 2012-13'!BR59*GDP_Ratios!$E$10</f>
        <v>1411874.0578069165</v>
      </c>
      <c r="BS59" s="2">
        <f>'supply 2012-13'!BS59*GDP_Ratios!$E$10</f>
        <v>34929968.963284969</v>
      </c>
      <c r="BT59" s="2">
        <f>'supply 2012-13'!BT59*GDP_Ratios!$E$10</f>
        <v>763596.80238555674</v>
      </c>
      <c r="BU59" s="2">
        <f>'supply 2012-13'!BU59*GDP_Ratios!$E$10</f>
        <v>0</v>
      </c>
      <c r="BV59" s="2">
        <f>'supply 2012-13'!BV59*GDP_Ratios!$E$10</f>
        <v>763596.80238555674</v>
      </c>
      <c r="BW59" s="2">
        <f>'supply 2012-13'!BW59*GDP_Ratios!$E$10</f>
        <v>299436.4549332243</v>
      </c>
      <c r="BX59" s="2">
        <f>'supply 2012-13'!BX59*GDP_Ratios!$E$10</f>
        <v>1063033.2573187812</v>
      </c>
      <c r="BY59" s="2">
        <f>'supply 2012-13'!BY59*GDP_Ratios!$E$10</f>
        <v>35993002.220603749</v>
      </c>
      <c r="BZ59" s="2">
        <f>'supply 2012-13'!BZ59*GDP_Ratios!$E$10</f>
        <v>10083706.832165916</v>
      </c>
      <c r="CA59" s="2">
        <f>'supply 2012-13'!CA59*GDP_Ratios!$E$10</f>
        <v>46076709.052769668</v>
      </c>
    </row>
    <row r="60" spans="1:79" x14ac:dyDescent="0.35">
      <c r="A60" s="21">
        <v>57</v>
      </c>
      <c r="B60" s="21" t="s">
        <v>135</v>
      </c>
      <c r="C60" s="2">
        <f>'supply 2012-13'!C60*GDP_Ratios!$E$10</f>
        <v>0</v>
      </c>
      <c r="D60" s="2">
        <f>'supply 2012-13'!D60*GDP_Ratios!$E$10</f>
        <v>0</v>
      </c>
      <c r="E60" s="2">
        <f>'supply 2012-13'!E60*GDP_Ratios!$E$10</f>
        <v>0</v>
      </c>
      <c r="F60" s="2">
        <f>'supply 2012-13'!F60*GDP_Ratios!$E$10</f>
        <v>0</v>
      </c>
      <c r="G60" s="2">
        <f>'supply 2012-13'!G60*GDP_Ratios!$E$10</f>
        <v>0</v>
      </c>
      <c r="H60" s="2">
        <f>'supply 2012-13'!H60*GDP_Ratios!$E$10</f>
        <v>0</v>
      </c>
      <c r="I60" s="2">
        <f>'supply 2012-13'!I60*GDP_Ratios!$E$10</f>
        <v>0</v>
      </c>
      <c r="J60" s="2">
        <f>'supply 2012-13'!J60*GDP_Ratios!$E$10</f>
        <v>0</v>
      </c>
      <c r="K60" s="2">
        <f>'supply 2012-13'!K60*GDP_Ratios!$E$10</f>
        <v>0</v>
      </c>
      <c r="L60" s="2">
        <f>'supply 2012-13'!L60*GDP_Ratios!$E$10</f>
        <v>0</v>
      </c>
      <c r="M60" s="2">
        <f>'supply 2012-13'!M60*GDP_Ratios!$E$10</f>
        <v>0</v>
      </c>
      <c r="N60" s="2">
        <f>'supply 2012-13'!N60*GDP_Ratios!$E$10</f>
        <v>0</v>
      </c>
      <c r="O60" s="2">
        <f>'supply 2012-13'!O60*GDP_Ratios!$E$10</f>
        <v>0</v>
      </c>
      <c r="P60" s="2">
        <f>'supply 2012-13'!P60*GDP_Ratios!$E$10</f>
        <v>0</v>
      </c>
      <c r="Q60" s="2">
        <f>'supply 2012-13'!Q60*GDP_Ratios!$E$10</f>
        <v>0</v>
      </c>
      <c r="R60" s="2">
        <f>'supply 2012-13'!R60*GDP_Ratios!$E$10</f>
        <v>0</v>
      </c>
      <c r="S60" s="2">
        <f>'supply 2012-13'!S60*GDP_Ratios!$E$10</f>
        <v>15674257.817227026</v>
      </c>
      <c r="T60" s="2">
        <f>'supply 2012-13'!T60*GDP_Ratios!$E$10</f>
        <v>407060.45628772571</v>
      </c>
      <c r="U60" s="2">
        <f>'supply 2012-13'!U60*GDP_Ratios!$E$10</f>
        <v>0</v>
      </c>
      <c r="V60" s="2">
        <f>'supply 2012-13'!V60*GDP_Ratios!$E$10</f>
        <v>0</v>
      </c>
      <c r="W60" s="2">
        <f>'supply 2012-13'!W60*GDP_Ratios!$E$10</f>
        <v>0</v>
      </c>
      <c r="X60" s="2">
        <f>'supply 2012-13'!X60*GDP_Ratios!$E$10</f>
        <v>0</v>
      </c>
      <c r="Y60" s="2">
        <f>'supply 2012-13'!Y60*GDP_Ratios!$E$10</f>
        <v>0</v>
      </c>
      <c r="Z60" s="2">
        <f>'supply 2012-13'!Z60*GDP_Ratios!$E$10</f>
        <v>0</v>
      </c>
      <c r="AA60" s="2">
        <f>'supply 2012-13'!AA60*GDP_Ratios!$E$10</f>
        <v>0</v>
      </c>
      <c r="AB60" s="2">
        <f>'supply 2012-13'!AB60*GDP_Ratios!$E$10</f>
        <v>0</v>
      </c>
      <c r="AC60" s="2">
        <f>'supply 2012-13'!AC60*GDP_Ratios!$E$10</f>
        <v>0</v>
      </c>
      <c r="AD60" s="2">
        <f>'supply 2012-13'!AD60*GDP_Ratios!$E$10</f>
        <v>0</v>
      </c>
      <c r="AE60" s="2">
        <f>'supply 2012-13'!AE60*GDP_Ratios!$E$10</f>
        <v>0</v>
      </c>
      <c r="AF60" s="2">
        <f>'supply 2012-13'!AF60*GDP_Ratios!$E$10</f>
        <v>0</v>
      </c>
      <c r="AG60" s="2">
        <f>'supply 2012-13'!AG60*GDP_Ratios!$E$10</f>
        <v>2605932.9324180884</v>
      </c>
      <c r="AH60" s="2">
        <f>'supply 2012-13'!AH60*GDP_Ratios!$E$10</f>
        <v>0</v>
      </c>
      <c r="AI60" s="2">
        <f>'supply 2012-13'!AI60*GDP_Ratios!$E$10</f>
        <v>452050.39165003598</v>
      </c>
      <c r="AJ60" s="2">
        <f>'supply 2012-13'!AJ60*GDP_Ratios!$E$10</f>
        <v>0</v>
      </c>
      <c r="AK60" s="2">
        <f>'supply 2012-13'!AK60*GDP_Ratios!$E$10</f>
        <v>0</v>
      </c>
      <c r="AL60" s="2">
        <f>'supply 2012-13'!AL60*GDP_Ratios!$E$10</f>
        <v>0</v>
      </c>
      <c r="AM60" s="2">
        <f>'supply 2012-13'!AM60*GDP_Ratios!$E$10</f>
        <v>0</v>
      </c>
      <c r="AN60" s="2">
        <f>'supply 2012-13'!AN60*GDP_Ratios!$E$10</f>
        <v>0</v>
      </c>
      <c r="AO60" s="2">
        <f>'supply 2012-13'!AO60*GDP_Ratios!$E$10</f>
        <v>0</v>
      </c>
      <c r="AP60" s="2">
        <f>'supply 2012-13'!AP60*GDP_Ratios!$E$10</f>
        <v>0</v>
      </c>
      <c r="AQ60" s="2">
        <f>'supply 2012-13'!AQ60*GDP_Ratios!$E$10</f>
        <v>0</v>
      </c>
      <c r="AR60" s="2">
        <f>'supply 2012-13'!AR60*GDP_Ratios!$E$10</f>
        <v>0</v>
      </c>
      <c r="AS60" s="2">
        <f>'supply 2012-13'!AS60*GDP_Ratios!$E$10</f>
        <v>0</v>
      </c>
      <c r="AT60" s="2">
        <f>'supply 2012-13'!AT60*GDP_Ratios!$E$10</f>
        <v>0</v>
      </c>
      <c r="AU60" s="2">
        <f>'supply 2012-13'!AU60*GDP_Ratios!$E$10</f>
        <v>0</v>
      </c>
      <c r="AV60" s="2">
        <f>'supply 2012-13'!AV60*GDP_Ratios!$E$10</f>
        <v>0</v>
      </c>
      <c r="AW60" s="2">
        <f>'supply 2012-13'!AW60*GDP_Ratios!$E$10</f>
        <v>0</v>
      </c>
      <c r="AX60" s="2">
        <f>'supply 2012-13'!AX60*GDP_Ratios!$E$10</f>
        <v>0</v>
      </c>
      <c r="AY60" s="2">
        <f>'supply 2012-13'!AY60*GDP_Ratios!$E$10</f>
        <v>0</v>
      </c>
      <c r="AZ60" s="2">
        <f>'supply 2012-13'!AZ60*GDP_Ratios!$E$10</f>
        <v>0</v>
      </c>
      <c r="BA60" s="2">
        <f>'supply 2012-13'!BA60*GDP_Ratios!$E$10</f>
        <v>0</v>
      </c>
      <c r="BB60" s="2">
        <f>'supply 2012-13'!BB60*GDP_Ratios!$E$10</f>
        <v>0</v>
      </c>
      <c r="BC60" s="2">
        <f>'supply 2012-13'!BC60*GDP_Ratios!$E$10</f>
        <v>0</v>
      </c>
      <c r="BD60" s="2">
        <f>'supply 2012-13'!BD60*GDP_Ratios!$E$10</f>
        <v>0</v>
      </c>
      <c r="BE60" s="2">
        <f>'supply 2012-13'!BE60*GDP_Ratios!$E$10</f>
        <v>0</v>
      </c>
      <c r="BF60" s="2">
        <f>'supply 2012-13'!BF60*GDP_Ratios!$E$10</f>
        <v>0</v>
      </c>
      <c r="BG60" s="2">
        <f>'supply 2012-13'!BG60*GDP_Ratios!$E$10</f>
        <v>0</v>
      </c>
      <c r="BH60" s="2">
        <f>'supply 2012-13'!BH60*GDP_Ratios!$E$10</f>
        <v>0</v>
      </c>
      <c r="BI60" s="2">
        <f>'supply 2012-13'!BI60*GDP_Ratios!$E$10</f>
        <v>0</v>
      </c>
      <c r="BJ60" s="2">
        <f>'supply 2012-13'!BJ60*GDP_Ratios!$E$10</f>
        <v>0</v>
      </c>
      <c r="BK60" s="2">
        <f>'supply 2012-13'!BK60*GDP_Ratios!$E$10</f>
        <v>0</v>
      </c>
      <c r="BL60" s="2">
        <f>'supply 2012-13'!BL60*GDP_Ratios!$E$10</f>
        <v>0</v>
      </c>
      <c r="BM60" s="2">
        <f>'supply 2012-13'!BM60*GDP_Ratios!$E$10</f>
        <v>0</v>
      </c>
      <c r="BN60" s="2">
        <f>'supply 2012-13'!BN60*GDP_Ratios!$E$10</f>
        <v>0</v>
      </c>
      <c r="BO60" s="2">
        <f>'supply 2012-13'!BO60*GDP_Ratios!$E$10</f>
        <v>0</v>
      </c>
      <c r="BP60" s="2">
        <f>'supply 2012-13'!BP60*GDP_Ratios!$E$10</f>
        <v>0</v>
      </c>
      <c r="BQ60" s="2">
        <f>'supply 2012-13'!BQ60*GDP_Ratios!$E$10</f>
        <v>19139301.597582877</v>
      </c>
      <c r="BR60" s="2">
        <f>'supply 2012-13'!BR60*GDP_Ratios!$E$10</f>
        <v>822840.35489062173</v>
      </c>
      <c r="BS60" s="2">
        <f>'supply 2012-13'!BS60*GDP_Ratios!$E$10</f>
        <v>19962141.952473499</v>
      </c>
      <c r="BT60" s="2">
        <f>'supply 2012-13'!BT60*GDP_Ratios!$E$10</f>
        <v>1910605.0489445406</v>
      </c>
      <c r="BU60" s="2">
        <f>'supply 2012-13'!BU60*GDP_Ratios!$E$10</f>
        <v>0</v>
      </c>
      <c r="BV60" s="2">
        <f>'supply 2012-13'!BV60*GDP_Ratios!$E$10</f>
        <v>1910605.0489445406</v>
      </c>
      <c r="BW60" s="2">
        <f>'supply 2012-13'!BW60*GDP_Ratios!$E$10</f>
        <v>182676.96892141376</v>
      </c>
      <c r="BX60" s="2">
        <f>'supply 2012-13'!BX60*GDP_Ratios!$E$10</f>
        <v>2093282.0178659544</v>
      </c>
      <c r="BY60" s="2">
        <f>'supply 2012-13'!BY60*GDP_Ratios!$E$10</f>
        <v>22055423.970339455</v>
      </c>
      <c r="BZ60" s="2">
        <f>'supply 2012-13'!BZ60*GDP_Ratios!$E$10</f>
        <v>11694899.564967422</v>
      </c>
      <c r="CA60" s="2">
        <f>'supply 2012-13'!CA60*GDP_Ratios!$E$10</f>
        <v>33750323.535306871</v>
      </c>
    </row>
    <row r="61" spans="1:79" x14ac:dyDescent="0.35">
      <c r="A61" s="21">
        <v>58</v>
      </c>
      <c r="B61" s="21" t="s">
        <v>136</v>
      </c>
      <c r="C61" s="2">
        <f>'supply 2012-13'!C61*GDP_Ratios!$E$10</f>
        <v>0</v>
      </c>
      <c r="D61" s="2">
        <f>'supply 2012-13'!D61*GDP_Ratios!$E$10</f>
        <v>0</v>
      </c>
      <c r="E61" s="2">
        <f>'supply 2012-13'!E61*GDP_Ratios!$E$10</f>
        <v>0</v>
      </c>
      <c r="F61" s="2">
        <f>'supply 2012-13'!F61*GDP_Ratios!$E$10</f>
        <v>0</v>
      </c>
      <c r="G61" s="2">
        <f>'supply 2012-13'!G61*GDP_Ratios!$E$10</f>
        <v>0</v>
      </c>
      <c r="H61" s="2">
        <f>'supply 2012-13'!H61*GDP_Ratios!$E$10</f>
        <v>0</v>
      </c>
      <c r="I61" s="2">
        <f>'supply 2012-13'!I61*GDP_Ratios!$E$10</f>
        <v>0</v>
      </c>
      <c r="J61" s="2">
        <f>'supply 2012-13'!J61*GDP_Ratios!$E$10</f>
        <v>0</v>
      </c>
      <c r="K61" s="2">
        <f>'supply 2012-13'!K61*GDP_Ratios!$E$10</f>
        <v>0</v>
      </c>
      <c r="L61" s="2">
        <f>'supply 2012-13'!L61*GDP_Ratios!$E$10</f>
        <v>0</v>
      </c>
      <c r="M61" s="2">
        <f>'supply 2012-13'!M61*GDP_Ratios!$E$10</f>
        <v>0</v>
      </c>
      <c r="N61" s="2">
        <f>'supply 2012-13'!N61*GDP_Ratios!$E$10</f>
        <v>0</v>
      </c>
      <c r="O61" s="2">
        <f>'supply 2012-13'!O61*GDP_Ratios!$E$10</f>
        <v>0</v>
      </c>
      <c r="P61" s="2">
        <f>'supply 2012-13'!P61*GDP_Ratios!$E$10</f>
        <v>0</v>
      </c>
      <c r="Q61" s="2">
        <f>'supply 2012-13'!Q61*GDP_Ratios!$E$10</f>
        <v>0</v>
      </c>
      <c r="R61" s="2">
        <f>'supply 2012-13'!R61*GDP_Ratios!$E$10</f>
        <v>0</v>
      </c>
      <c r="S61" s="2">
        <f>'supply 2012-13'!S61*GDP_Ratios!$E$10</f>
        <v>4013287.0479783607</v>
      </c>
      <c r="T61" s="2">
        <f>'supply 2012-13'!T61*GDP_Ratios!$E$10</f>
        <v>3435.6060055763714</v>
      </c>
      <c r="U61" s="2">
        <f>'supply 2012-13'!U61*GDP_Ratios!$E$10</f>
        <v>0</v>
      </c>
      <c r="V61" s="2">
        <f>'supply 2012-13'!V61*GDP_Ratios!$E$10</f>
        <v>0</v>
      </c>
      <c r="W61" s="2">
        <f>'supply 2012-13'!W61*GDP_Ratios!$E$10</f>
        <v>0</v>
      </c>
      <c r="X61" s="2">
        <f>'supply 2012-13'!X61*GDP_Ratios!$E$10</f>
        <v>0</v>
      </c>
      <c r="Y61" s="2">
        <f>'supply 2012-13'!Y61*GDP_Ratios!$E$10</f>
        <v>0</v>
      </c>
      <c r="Z61" s="2">
        <f>'supply 2012-13'!Z61*GDP_Ratios!$E$10</f>
        <v>0</v>
      </c>
      <c r="AA61" s="2">
        <f>'supply 2012-13'!AA61*GDP_Ratios!$E$10</f>
        <v>0</v>
      </c>
      <c r="AB61" s="2">
        <f>'supply 2012-13'!AB61*GDP_Ratios!$E$10</f>
        <v>0</v>
      </c>
      <c r="AC61" s="2">
        <f>'supply 2012-13'!AC61*GDP_Ratios!$E$10</f>
        <v>0</v>
      </c>
      <c r="AD61" s="2">
        <f>'supply 2012-13'!AD61*GDP_Ratios!$E$10</f>
        <v>0</v>
      </c>
      <c r="AE61" s="2">
        <f>'supply 2012-13'!AE61*GDP_Ratios!$E$10</f>
        <v>0</v>
      </c>
      <c r="AF61" s="2">
        <f>'supply 2012-13'!AF61*GDP_Ratios!$E$10</f>
        <v>0</v>
      </c>
      <c r="AG61" s="2">
        <f>'supply 2012-13'!AG61*GDP_Ratios!$E$10</f>
        <v>0</v>
      </c>
      <c r="AH61" s="2">
        <f>'supply 2012-13'!AH61*GDP_Ratios!$E$10</f>
        <v>0</v>
      </c>
      <c r="AI61" s="2">
        <f>'supply 2012-13'!AI61*GDP_Ratios!$E$10</f>
        <v>0</v>
      </c>
      <c r="AJ61" s="2">
        <f>'supply 2012-13'!AJ61*GDP_Ratios!$E$10</f>
        <v>0</v>
      </c>
      <c r="AK61" s="2">
        <f>'supply 2012-13'!AK61*GDP_Ratios!$E$10</f>
        <v>0</v>
      </c>
      <c r="AL61" s="2">
        <f>'supply 2012-13'!AL61*GDP_Ratios!$E$10</f>
        <v>0</v>
      </c>
      <c r="AM61" s="2">
        <f>'supply 2012-13'!AM61*GDP_Ratios!$E$10</f>
        <v>0</v>
      </c>
      <c r="AN61" s="2">
        <f>'supply 2012-13'!AN61*GDP_Ratios!$E$10</f>
        <v>0</v>
      </c>
      <c r="AO61" s="2">
        <f>'supply 2012-13'!AO61*GDP_Ratios!$E$10</f>
        <v>0</v>
      </c>
      <c r="AP61" s="2">
        <f>'supply 2012-13'!AP61*GDP_Ratios!$E$10</f>
        <v>0</v>
      </c>
      <c r="AQ61" s="2">
        <f>'supply 2012-13'!AQ61*GDP_Ratios!$E$10</f>
        <v>0</v>
      </c>
      <c r="AR61" s="2">
        <f>'supply 2012-13'!AR61*GDP_Ratios!$E$10</f>
        <v>0</v>
      </c>
      <c r="AS61" s="2">
        <f>'supply 2012-13'!AS61*GDP_Ratios!$E$10</f>
        <v>0</v>
      </c>
      <c r="AT61" s="2">
        <f>'supply 2012-13'!AT61*GDP_Ratios!$E$10</f>
        <v>0</v>
      </c>
      <c r="AU61" s="2">
        <f>'supply 2012-13'!AU61*GDP_Ratios!$E$10</f>
        <v>0</v>
      </c>
      <c r="AV61" s="2">
        <f>'supply 2012-13'!AV61*GDP_Ratios!$E$10</f>
        <v>0</v>
      </c>
      <c r="AW61" s="2">
        <f>'supply 2012-13'!AW61*GDP_Ratios!$E$10</f>
        <v>0</v>
      </c>
      <c r="AX61" s="2">
        <f>'supply 2012-13'!AX61*GDP_Ratios!$E$10</f>
        <v>0</v>
      </c>
      <c r="AY61" s="2">
        <f>'supply 2012-13'!AY61*GDP_Ratios!$E$10</f>
        <v>0</v>
      </c>
      <c r="AZ61" s="2">
        <f>'supply 2012-13'!AZ61*GDP_Ratios!$E$10</f>
        <v>0</v>
      </c>
      <c r="BA61" s="2">
        <f>'supply 2012-13'!BA61*GDP_Ratios!$E$10</f>
        <v>0</v>
      </c>
      <c r="BB61" s="2">
        <f>'supply 2012-13'!BB61*GDP_Ratios!$E$10</f>
        <v>0</v>
      </c>
      <c r="BC61" s="2">
        <f>'supply 2012-13'!BC61*GDP_Ratios!$E$10</f>
        <v>0</v>
      </c>
      <c r="BD61" s="2">
        <f>'supply 2012-13'!BD61*GDP_Ratios!$E$10</f>
        <v>0</v>
      </c>
      <c r="BE61" s="2">
        <f>'supply 2012-13'!BE61*GDP_Ratios!$E$10</f>
        <v>0</v>
      </c>
      <c r="BF61" s="2">
        <f>'supply 2012-13'!BF61*GDP_Ratios!$E$10</f>
        <v>0</v>
      </c>
      <c r="BG61" s="2">
        <f>'supply 2012-13'!BG61*GDP_Ratios!$E$10</f>
        <v>0</v>
      </c>
      <c r="BH61" s="2">
        <f>'supply 2012-13'!BH61*GDP_Ratios!$E$10</f>
        <v>0</v>
      </c>
      <c r="BI61" s="2">
        <f>'supply 2012-13'!BI61*GDP_Ratios!$E$10</f>
        <v>0</v>
      </c>
      <c r="BJ61" s="2">
        <f>'supply 2012-13'!BJ61*GDP_Ratios!$E$10</f>
        <v>0</v>
      </c>
      <c r="BK61" s="2">
        <f>'supply 2012-13'!BK61*GDP_Ratios!$E$10</f>
        <v>0</v>
      </c>
      <c r="BL61" s="2">
        <f>'supply 2012-13'!BL61*GDP_Ratios!$E$10</f>
        <v>0</v>
      </c>
      <c r="BM61" s="2">
        <f>'supply 2012-13'!BM61*GDP_Ratios!$E$10</f>
        <v>0</v>
      </c>
      <c r="BN61" s="2">
        <f>'supply 2012-13'!BN61*GDP_Ratios!$E$10</f>
        <v>0</v>
      </c>
      <c r="BO61" s="2">
        <f>'supply 2012-13'!BO61*GDP_Ratios!$E$10</f>
        <v>0</v>
      </c>
      <c r="BP61" s="2">
        <f>'supply 2012-13'!BP61*GDP_Ratios!$E$10</f>
        <v>0</v>
      </c>
      <c r="BQ61" s="2">
        <f>'supply 2012-13'!BQ61*GDP_Ratios!$E$10</f>
        <v>4016722.6539839371</v>
      </c>
      <c r="BR61" s="2">
        <f>'supply 2012-13'!BR61*GDP_Ratios!$E$10</f>
        <v>54180.617499791566</v>
      </c>
      <c r="BS61" s="2">
        <f>'supply 2012-13'!BS61*GDP_Ratios!$E$10</f>
        <v>4070903.2714837287</v>
      </c>
      <c r="BT61" s="2">
        <f>'supply 2012-13'!BT61*GDP_Ratios!$E$10</f>
        <v>74083.62480950843</v>
      </c>
      <c r="BU61" s="2">
        <f>'supply 2012-13'!BU61*GDP_Ratios!$E$10</f>
        <v>0</v>
      </c>
      <c r="BV61" s="2">
        <f>'supply 2012-13'!BV61*GDP_Ratios!$E$10</f>
        <v>74083.62480950843</v>
      </c>
      <c r="BW61" s="2">
        <f>'supply 2012-13'!BW61*GDP_Ratios!$E$10</f>
        <v>102203.02120881533</v>
      </c>
      <c r="BX61" s="2">
        <f>'supply 2012-13'!BX61*GDP_Ratios!$E$10</f>
        <v>176286.64601832375</v>
      </c>
      <c r="BY61" s="2">
        <f>'supply 2012-13'!BY61*GDP_Ratios!$E$10</f>
        <v>4247189.9175020522</v>
      </c>
      <c r="BZ61" s="2">
        <f>'supply 2012-13'!BZ61*GDP_Ratios!$E$10</f>
        <v>1898506.5301276445</v>
      </c>
      <c r="CA61" s="2">
        <f>'supply 2012-13'!CA61*GDP_Ratios!$E$10</f>
        <v>6145696.4476296967</v>
      </c>
    </row>
    <row r="62" spans="1:79" x14ac:dyDescent="0.35">
      <c r="A62" s="21">
        <v>59</v>
      </c>
      <c r="B62" s="21" t="s">
        <v>137</v>
      </c>
      <c r="C62" s="2">
        <f>'supply 2012-13'!C62*GDP_Ratios!$E$10</f>
        <v>0</v>
      </c>
      <c r="D62" s="2">
        <f>'supply 2012-13'!D62*GDP_Ratios!$E$10</f>
        <v>0</v>
      </c>
      <c r="E62" s="2">
        <f>'supply 2012-13'!E62*GDP_Ratios!$E$10</f>
        <v>0</v>
      </c>
      <c r="F62" s="2">
        <f>'supply 2012-13'!F62*GDP_Ratios!$E$10</f>
        <v>0</v>
      </c>
      <c r="G62" s="2">
        <f>'supply 2012-13'!G62*GDP_Ratios!$E$10</f>
        <v>0</v>
      </c>
      <c r="H62" s="2">
        <f>'supply 2012-13'!H62*GDP_Ratios!$E$10</f>
        <v>0</v>
      </c>
      <c r="I62" s="2">
        <f>'supply 2012-13'!I62*GDP_Ratios!$E$10</f>
        <v>0</v>
      </c>
      <c r="J62" s="2">
        <f>'supply 2012-13'!J62*GDP_Ratios!$E$10</f>
        <v>0</v>
      </c>
      <c r="K62" s="2">
        <f>'supply 2012-13'!K62*GDP_Ratios!$E$10</f>
        <v>0</v>
      </c>
      <c r="L62" s="2">
        <f>'supply 2012-13'!L62*GDP_Ratios!$E$10</f>
        <v>0</v>
      </c>
      <c r="M62" s="2">
        <f>'supply 2012-13'!M62*GDP_Ratios!$E$10</f>
        <v>0</v>
      </c>
      <c r="N62" s="2">
        <f>'supply 2012-13'!N62*GDP_Ratios!$E$10</f>
        <v>0</v>
      </c>
      <c r="O62" s="2">
        <f>'supply 2012-13'!O62*GDP_Ratios!$E$10</f>
        <v>0</v>
      </c>
      <c r="P62" s="2">
        <f>'supply 2012-13'!P62*GDP_Ratios!$E$10</f>
        <v>0</v>
      </c>
      <c r="Q62" s="2">
        <f>'supply 2012-13'!Q62*GDP_Ratios!$E$10</f>
        <v>0</v>
      </c>
      <c r="R62" s="2">
        <f>'supply 2012-13'!R62*GDP_Ratios!$E$10</f>
        <v>0</v>
      </c>
      <c r="S62" s="2">
        <f>'supply 2012-13'!S62*GDP_Ratios!$E$10</f>
        <v>8271391.2424234152</v>
      </c>
      <c r="T62" s="2">
        <f>'supply 2012-13'!T62*GDP_Ratios!$E$10</f>
        <v>138336.36527404864</v>
      </c>
      <c r="U62" s="2">
        <f>'supply 2012-13'!U62*GDP_Ratios!$E$10</f>
        <v>0</v>
      </c>
      <c r="V62" s="2">
        <f>'supply 2012-13'!V62*GDP_Ratios!$E$10</f>
        <v>0</v>
      </c>
      <c r="W62" s="2">
        <f>'supply 2012-13'!W62*GDP_Ratios!$E$10</f>
        <v>0</v>
      </c>
      <c r="X62" s="2">
        <f>'supply 2012-13'!X62*GDP_Ratios!$E$10</f>
        <v>0</v>
      </c>
      <c r="Y62" s="2">
        <f>'supply 2012-13'!Y62*GDP_Ratios!$E$10</f>
        <v>0</v>
      </c>
      <c r="Z62" s="2">
        <f>'supply 2012-13'!Z62*GDP_Ratios!$E$10</f>
        <v>0</v>
      </c>
      <c r="AA62" s="2">
        <f>'supply 2012-13'!AA62*GDP_Ratios!$E$10</f>
        <v>0</v>
      </c>
      <c r="AB62" s="2">
        <f>'supply 2012-13'!AB62*GDP_Ratios!$E$10</f>
        <v>0</v>
      </c>
      <c r="AC62" s="2">
        <f>'supply 2012-13'!AC62*GDP_Ratios!$E$10</f>
        <v>0</v>
      </c>
      <c r="AD62" s="2">
        <f>'supply 2012-13'!AD62*GDP_Ratios!$E$10</f>
        <v>0</v>
      </c>
      <c r="AE62" s="2">
        <f>'supply 2012-13'!AE62*GDP_Ratios!$E$10</f>
        <v>0</v>
      </c>
      <c r="AF62" s="2">
        <f>'supply 2012-13'!AF62*GDP_Ratios!$E$10</f>
        <v>0</v>
      </c>
      <c r="AG62" s="2">
        <f>'supply 2012-13'!AG62*GDP_Ratios!$E$10</f>
        <v>0</v>
      </c>
      <c r="AH62" s="2">
        <f>'supply 2012-13'!AH62*GDP_Ratios!$E$10</f>
        <v>0</v>
      </c>
      <c r="AI62" s="2">
        <f>'supply 2012-13'!AI62*GDP_Ratios!$E$10</f>
        <v>0</v>
      </c>
      <c r="AJ62" s="2">
        <f>'supply 2012-13'!AJ62*GDP_Ratios!$E$10</f>
        <v>0</v>
      </c>
      <c r="AK62" s="2">
        <f>'supply 2012-13'!AK62*GDP_Ratios!$E$10</f>
        <v>0</v>
      </c>
      <c r="AL62" s="2">
        <f>'supply 2012-13'!AL62*GDP_Ratios!$E$10</f>
        <v>0</v>
      </c>
      <c r="AM62" s="2">
        <f>'supply 2012-13'!AM62*GDP_Ratios!$E$10</f>
        <v>0</v>
      </c>
      <c r="AN62" s="2">
        <f>'supply 2012-13'!AN62*GDP_Ratios!$E$10</f>
        <v>0</v>
      </c>
      <c r="AO62" s="2">
        <f>'supply 2012-13'!AO62*GDP_Ratios!$E$10</f>
        <v>0</v>
      </c>
      <c r="AP62" s="2">
        <f>'supply 2012-13'!AP62*GDP_Ratios!$E$10</f>
        <v>0</v>
      </c>
      <c r="AQ62" s="2">
        <f>'supply 2012-13'!AQ62*GDP_Ratios!$E$10</f>
        <v>0</v>
      </c>
      <c r="AR62" s="2">
        <f>'supply 2012-13'!AR62*GDP_Ratios!$E$10</f>
        <v>0</v>
      </c>
      <c r="AS62" s="2">
        <f>'supply 2012-13'!AS62*GDP_Ratios!$E$10</f>
        <v>0</v>
      </c>
      <c r="AT62" s="2">
        <f>'supply 2012-13'!AT62*GDP_Ratios!$E$10</f>
        <v>0</v>
      </c>
      <c r="AU62" s="2">
        <f>'supply 2012-13'!AU62*GDP_Ratios!$E$10</f>
        <v>0</v>
      </c>
      <c r="AV62" s="2">
        <f>'supply 2012-13'!AV62*GDP_Ratios!$E$10</f>
        <v>0</v>
      </c>
      <c r="AW62" s="2">
        <f>'supply 2012-13'!AW62*GDP_Ratios!$E$10</f>
        <v>0</v>
      </c>
      <c r="AX62" s="2">
        <f>'supply 2012-13'!AX62*GDP_Ratios!$E$10</f>
        <v>0</v>
      </c>
      <c r="AY62" s="2">
        <f>'supply 2012-13'!AY62*GDP_Ratios!$E$10</f>
        <v>0</v>
      </c>
      <c r="AZ62" s="2">
        <f>'supply 2012-13'!AZ62*GDP_Ratios!$E$10</f>
        <v>0</v>
      </c>
      <c r="BA62" s="2">
        <f>'supply 2012-13'!BA62*GDP_Ratios!$E$10</f>
        <v>0</v>
      </c>
      <c r="BB62" s="2">
        <f>'supply 2012-13'!BB62*GDP_Ratios!$E$10</f>
        <v>0</v>
      </c>
      <c r="BC62" s="2">
        <f>'supply 2012-13'!BC62*GDP_Ratios!$E$10</f>
        <v>0</v>
      </c>
      <c r="BD62" s="2">
        <f>'supply 2012-13'!BD62*GDP_Ratios!$E$10</f>
        <v>0</v>
      </c>
      <c r="BE62" s="2">
        <f>'supply 2012-13'!BE62*GDP_Ratios!$E$10</f>
        <v>0</v>
      </c>
      <c r="BF62" s="2">
        <f>'supply 2012-13'!BF62*GDP_Ratios!$E$10</f>
        <v>0</v>
      </c>
      <c r="BG62" s="2">
        <f>'supply 2012-13'!BG62*GDP_Ratios!$E$10</f>
        <v>0</v>
      </c>
      <c r="BH62" s="2">
        <f>'supply 2012-13'!BH62*GDP_Ratios!$E$10</f>
        <v>0</v>
      </c>
      <c r="BI62" s="2">
        <f>'supply 2012-13'!BI62*GDP_Ratios!$E$10</f>
        <v>0</v>
      </c>
      <c r="BJ62" s="2">
        <f>'supply 2012-13'!BJ62*GDP_Ratios!$E$10</f>
        <v>0</v>
      </c>
      <c r="BK62" s="2">
        <f>'supply 2012-13'!BK62*GDP_Ratios!$E$10</f>
        <v>0</v>
      </c>
      <c r="BL62" s="2">
        <f>'supply 2012-13'!BL62*GDP_Ratios!$E$10</f>
        <v>0</v>
      </c>
      <c r="BM62" s="2">
        <f>'supply 2012-13'!BM62*GDP_Ratios!$E$10</f>
        <v>0</v>
      </c>
      <c r="BN62" s="2">
        <f>'supply 2012-13'!BN62*GDP_Ratios!$E$10</f>
        <v>0</v>
      </c>
      <c r="BO62" s="2">
        <f>'supply 2012-13'!BO62*GDP_Ratios!$E$10</f>
        <v>0</v>
      </c>
      <c r="BP62" s="2">
        <f>'supply 2012-13'!BP62*GDP_Ratios!$E$10</f>
        <v>0</v>
      </c>
      <c r="BQ62" s="2">
        <f>'supply 2012-13'!BQ62*GDP_Ratios!$E$10</f>
        <v>8409727.6076974645</v>
      </c>
      <c r="BR62" s="2">
        <f>'supply 2012-13'!BR62*GDP_Ratios!$E$10</f>
        <v>148867.12943978893</v>
      </c>
      <c r="BS62" s="2">
        <f>'supply 2012-13'!BS62*GDP_Ratios!$E$10</f>
        <v>8558594.7371372525</v>
      </c>
      <c r="BT62" s="2">
        <f>'supply 2012-13'!BT62*GDP_Ratios!$E$10</f>
        <v>77043.237352335724</v>
      </c>
      <c r="BU62" s="2">
        <f>'supply 2012-13'!BU62*GDP_Ratios!$E$10</f>
        <v>0</v>
      </c>
      <c r="BV62" s="2">
        <f>'supply 2012-13'!BV62*GDP_Ratios!$E$10</f>
        <v>77043.237352335724</v>
      </c>
      <c r="BW62" s="2">
        <f>'supply 2012-13'!BW62*GDP_Ratios!$E$10</f>
        <v>3947.7044640476329</v>
      </c>
      <c r="BX62" s="2">
        <f>'supply 2012-13'!BX62*GDP_Ratios!$E$10</f>
        <v>80990.941816383362</v>
      </c>
      <c r="BY62" s="2">
        <f>'supply 2012-13'!BY62*GDP_Ratios!$E$10</f>
        <v>8639585.6789536364</v>
      </c>
      <c r="BZ62" s="2">
        <f>'supply 2012-13'!BZ62*GDP_Ratios!$E$10</f>
        <v>2470070.8702141028</v>
      </c>
      <c r="CA62" s="2">
        <f>'supply 2012-13'!CA62*GDP_Ratios!$E$10</f>
        <v>11109656.549167739</v>
      </c>
    </row>
    <row r="63" spans="1:79" x14ac:dyDescent="0.35">
      <c r="A63" s="21">
        <v>60</v>
      </c>
      <c r="B63" s="21" t="s">
        <v>138</v>
      </c>
      <c r="C63" s="2">
        <f>'supply 2012-13'!C63*GDP_Ratios!$E$10</f>
        <v>0</v>
      </c>
      <c r="D63" s="2">
        <f>'supply 2012-13'!D63*GDP_Ratios!$E$10</f>
        <v>0</v>
      </c>
      <c r="E63" s="2">
        <f>'supply 2012-13'!E63*GDP_Ratios!$E$10</f>
        <v>0</v>
      </c>
      <c r="F63" s="2">
        <f>'supply 2012-13'!F63*GDP_Ratios!$E$10</f>
        <v>0</v>
      </c>
      <c r="G63" s="2">
        <f>'supply 2012-13'!G63*GDP_Ratios!$E$10</f>
        <v>0</v>
      </c>
      <c r="H63" s="2">
        <f>'supply 2012-13'!H63*GDP_Ratios!$E$10</f>
        <v>0</v>
      </c>
      <c r="I63" s="2">
        <f>'supply 2012-13'!I63*GDP_Ratios!$E$10</f>
        <v>0</v>
      </c>
      <c r="J63" s="2">
        <f>'supply 2012-13'!J63*GDP_Ratios!$E$10</f>
        <v>0</v>
      </c>
      <c r="K63" s="2">
        <f>'supply 2012-13'!K63*GDP_Ratios!$E$10</f>
        <v>0</v>
      </c>
      <c r="L63" s="2">
        <f>'supply 2012-13'!L63*GDP_Ratios!$E$10</f>
        <v>0</v>
      </c>
      <c r="M63" s="2">
        <f>'supply 2012-13'!M63*GDP_Ratios!$E$10</f>
        <v>0</v>
      </c>
      <c r="N63" s="2">
        <f>'supply 2012-13'!N63*GDP_Ratios!$E$10</f>
        <v>0</v>
      </c>
      <c r="O63" s="2">
        <f>'supply 2012-13'!O63*GDP_Ratios!$E$10</f>
        <v>0</v>
      </c>
      <c r="P63" s="2">
        <f>'supply 2012-13'!P63*GDP_Ratios!$E$10</f>
        <v>0</v>
      </c>
      <c r="Q63" s="2">
        <f>'supply 2012-13'!Q63*GDP_Ratios!$E$10</f>
        <v>0</v>
      </c>
      <c r="R63" s="2">
        <f>'supply 2012-13'!R63*GDP_Ratios!$E$10</f>
        <v>0</v>
      </c>
      <c r="S63" s="2">
        <f>'supply 2012-13'!S63*GDP_Ratios!$E$10</f>
        <v>1827599.5937318362</v>
      </c>
      <c r="T63" s="2">
        <f>'supply 2012-13'!T63*GDP_Ratios!$E$10</f>
        <v>0</v>
      </c>
      <c r="U63" s="2">
        <f>'supply 2012-13'!U63*GDP_Ratios!$E$10</f>
        <v>0</v>
      </c>
      <c r="V63" s="2">
        <f>'supply 2012-13'!V63*GDP_Ratios!$E$10</f>
        <v>0</v>
      </c>
      <c r="W63" s="2">
        <f>'supply 2012-13'!W63*GDP_Ratios!$E$10</f>
        <v>0</v>
      </c>
      <c r="X63" s="2">
        <f>'supply 2012-13'!X63*GDP_Ratios!$E$10</f>
        <v>0</v>
      </c>
      <c r="Y63" s="2">
        <f>'supply 2012-13'!Y63*GDP_Ratios!$E$10</f>
        <v>0</v>
      </c>
      <c r="Z63" s="2">
        <f>'supply 2012-13'!Z63*GDP_Ratios!$E$10</f>
        <v>0</v>
      </c>
      <c r="AA63" s="2">
        <f>'supply 2012-13'!AA63*GDP_Ratios!$E$10</f>
        <v>0</v>
      </c>
      <c r="AB63" s="2">
        <f>'supply 2012-13'!AB63*GDP_Ratios!$E$10</f>
        <v>0</v>
      </c>
      <c r="AC63" s="2">
        <f>'supply 2012-13'!AC63*GDP_Ratios!$E$10</f>
        <v>0</v>
      </c>
      <c r="AD63" s="2">
        <f>'supply 2012-13'!AD63*GDP_Ratios!$E$10</f>
        <v>0</v>
      </c>
      <c r="AE63" s="2">
        <f>'supply 2012-13'!AE63*GDP_Ratios!$E$10</f>
        <v>0</v>
      </c>
      <c r="AF63" s="2">
        <f>'supply 2012-13'!AF63*GDP_Ratios!$E$10</f>
        <v>0</v>
      </c>
      <c r="AG63" s="2">
        <f>'supply 2012-13'!AG63*GDP_Ratios!$E$10</f>
        <v>0</v>
      </c>
      <c r="AH63" s="2">
        <f>'supply 2012-13'!AH63*GDP_Ratios!$E$10</f>
        <v>0</v>
      </c>
      <c r="AI63" s="2">
        <f>'supply 2012-13'!AI63*GDP_Ratios!$E$10</f>
        <v>0</v>
      </c>
      <c r="AJ63" s="2">
        <f>'supply 2012-13'!AJ63*GDP_Ratios!$E$10</f>
        <v>0</v>
      </c>
      <c r="AK63" s="2">
        <f>'supply 2012-13'!AK63*GDP_Ratios!$E$10</f>
        <v>0</v>
      </c>
      <c r="AL63" s="2">
        <f>'supply 2012-13'!AL63*GDP_Ratios!$E$10</f>
        <v>0</v>
      </c>
      <c r="AM63" s="2">
        <f>'supply 2012-13'!AM63*GDP_Ratios!$E$10</f>
        <v>0</v>
      </c>
      <c r="AN63" s="2">
        <f>'supply 2012-13'!AN63*GDP_Ratios!$E$10</f>
        <v>0</v>
      </c>
      <c r="AO63" s="2">
        <f>'supply 2012-13'!AO63*GDP_Ratios!$E$10</f>
        <v>0</v>
      </c>
      <c r="AP63" s="2">
        <f>'supply 2012-13'!AP63*GDP_Ratios!$E$10</f>
        <v>0</v>
      </c>
      <c r="AQ63" s="2">
        <f>'supply 2012-13'!AQ63*GDP_Ratios!$E$10</f>
        <v>0</v>
      </c>
      <c r="AR63" s="2">
        <f>'supply 2012-13'!AR63*GDP_Ratios!$E$10</f>
        <v>0</v>
      </c>
      <c r="AS63" s="2">
        <f>'supply 2012-13'!AS63*GDP_Ratios!$E$10</f>
        <v>0</v>
      </c>
      <c r="AT63" s="2">
        <f>'supply 2012-13'!AT63*GDP_Ratios!$E$10</f>
        <v>0</v>
      </c>
      <c r="AU63" s="2">
        <f>'supply 2012-13'!AU63*GDP_Ratios!$E$10</f>
        <v>0</v>
      </c>
      <c r="AV63" s="2">
        <f>'supply 2012-13'!AV63*GDP_Ratios!$E$10</f>
        <v>0</v>
      </c>
      <c r="AW63" s="2">
        <f>'supply 2012-13'!AW63*GDP_Ratios!$E$10</f>
        <v>0</v>
      </c>
      <c r="AX63" s="2">
        <f>'supply 2012-13'!AX63*GDP_Ratios!$E$10</f>
        <v>0</v>
      </c>
      <c r="AY63" s="2">
        <f>'supply 2012-13'!AY63*GDP_Ratios!$E$10</f>
        <v>0</v>
      </c>
      <c r="AZ63" s="2">
        <f>'supply 2012-13'!AZ63*GDP_Ratios!$E$10</f>
        <v>0</v>
      </c>
      <c r="BA63" s="2">
        <f>'supply 2012-13'!BA63*GDP_Ratios!$E$10</f>
        <v>0</v>
      </c>
      <c r="BB63" s="2">
        <f>'supply 2012-13'!BB63*GDP_Ratios!$E$10</f>
        <v>0</v>
      </c>
      <c r="BC63" s="2">
        <f>'supply 2012-13'!BC63*GDP_Ratios!$E$10</f>
        <v>0</v>
      </c>
      <c r="BD63" s="2">
        <f>'supply 2012-13'!BD63*GDP_Ratios!$E$10</f>
        <v>0</v>
      </c>
      <c r="BE63" s="2">
        <f>'supply 2012-13'!BE63*GDP_Ratios!$E$10</f>
        <v>0</v>
      </c>
      <c r="BF63" s="2">
        <f>'supply 2012-13'!BF63*GDP_Ratios!$E$10</f>
        <v>0</v>
      </c>
      <c r="BG63" s="2">
        <f>'supply 2012-13'!BG63*GDP_Ratios!$E$10</f>
        <v>0</v>
      </c>
      <c r="BH63" s="2">
        <f>'supply 2012-13'!BH63*GDP_Ratios!$E$10</f>
        <v>0</v>
      </c>
      <c r="BI63" s="2">
        <f>'supply 2012-13'!BI63*GDP_Ratios!$E$10</f>
        <v>0</v>
      </c>
      <c r="BJ63" s="2">
        <f>'supply 2012-13'!BJ63*GDP_Ratios!$E$10</f>
        <v>0</v>
      </c>
      <c r="BK63" s="2">
        <f>'supply 2012-13'!BK63*GDP_Ratios!$E$10</f>
        <v>0</v>
      </c>
      <c r="BL63" s="2">
        <f>'supply 2012-13'!BL63*GDP_Ratios!$E$10</f>
        <v>0</v>
      </c>
      <c r="BM63" s="2">
        <f>'supply 2012-13'!BM63*GDP_Ratios!$E$10</f>
        <v>0</v>
      </c>
      <c r="BN63" s="2">
        <f>'supply 2012-13'!BN63*GDP_Ratios!$E$10</f>
        <v>0</v>
      </c>
      <c r="BO63" s="2">
        <f>'supply 2012-13'!BO63*GDP_Ratios!$E$10</f>
        <v>0</v>
      </c>
      <c r="BP63" s="2">
        <f>'supply 2012-13'!BP63*GDP_Ratios!$E$10</f>
        <v>0</v>
      </c>
      <c r="BQ63" s="2">
        <f>'supply 2012-13'!BQ63*GDP_Ratios!$E$10</f>
        <v>1827599.5937318362</v>
      </c>
      <c r="BR63" s="2">
        <f>'supply 2012-13'!BR63*GDP_Ratios!$E$10</f>
        <v>-27152.288214846125</v>
      </c>
      <c r="BS63" s="2">
        <f>'supply 2012-13'!BS63*GDP_Ratios!$E$10</f>
        <v>1800447.3055169897</v>
      </c>
      <c r="BT63" s="2">
        <f>'supply 2012-13'!BT63*GDP_Ratios!$E$10</f>
        <v>64952.010206144201</v>
      </c>
      <c r="BU63" s="2">
        <f>'supply 2012-13'!BU63*GDP_Ratios!$E$10</f>
        <v>0</v>
      </c>
      <c r="BV63" s="2">
        <f>'supply 2012-13'!BV63*GDP_Ratios!$E$10</f>
        <v>64952.010206144201</v>
      </c>
      <c r="BW63" s="2">
        <f>'supply 2012-13'!BW63*GDP_Ratios!$E$10</f>
        <v>50022.917511817875</v>
      </c>
      <c r="BX63" s="2">
        <f>'supply 2012-13'!BX63*GDP_Ratios!$E$10</f>
        <v>114974.92771796208</v>
      </c>
      <c r="BY63" s="2">
        <f>'supply 2012-13'!BY63*GDP_Ratios!$E$10</f>
        <v>1915422.2332349517</v>
      </c>
      <c r="BZ63" s="2">
        <f>'supply 2012-13'!BZ63*GDP_Ratios!$E$10</f>
        <v>312866.01073895057</v>
      </c>
      <c r="CA63" s="2">
        <f>'supply 2012-13'!CA63*GDP_Ratios!$E$10</f>
        <v>2228288.2439739024</v>
      </c>
    </row>
    <row r="64" spans="1:79" x14ac:dyDescent="0.35">
      <c r="A64" s="21">
        <v>61</v>
      </c>
      <c r="B64" s="21" t="s">
        <v>139</v>
      </c>
      <c r="C64" s="2">
        <f>'supply 2012-13'!C64*GDP_Ratios!$E$10</f>
        <v>0</v>
      </c>
      <c r="D64" s="2">
        <f>'supply 2012-13'!D64*GDP_Ratios!$E$10</f>
        <v>0</v>
      </c>
      <c r="E64" s="2">
        <f>'supply 2012-13'!E64*GDP_Ratios!$E$10</f>
        <v>0</v>
      </c>
      <c r="F64" s="2">
        <f>'supply 2012-13'!F64*GDP_Ratios!$E$10</f>
        <v>0</v>
      </c>
      <c r="G64" s="2">
        <f>'supply 2012-13'!G64*GDP_Ratios!$E$10</f>
        <v>0</v>
      </c>
      <c r="H64" s="2">
        <f>'supply 2012-13'!H64*GDP_Ratios!$E$10</f>
        <v>0</v>
      </c>
      <c r="I64" s="2">
        <f>'supply 2012-13'!I64*GDP_Ratios!$E$10</f>
        <v>0</v>
      </c>
      <c r="J64" s="2">
        <f>'supply 2012-13'!J64*GDP_Ratios!$E$10</f>
        <v>0</v>
      </c>
      <c r="K64" s="2">
        <f>'supply 2012-13'!K64*GDP_Ratios!$E$10</f>
        <v>0</v>
      </c>
      <c r="L64" s="2">
        <f>'supply 2012-13'!L64*GDP_Ratios!$E$10</f>
        <v>0</v>
      </c>
      <c r="M64" s="2">
        <f>'supply 2012-13'!M64*GDP_Ratios!$E$10</f>
        <v>0</v>
      </c>
      <c r="N64" s="2">
        <f>'supply 2012-13'!N64*GDP_Ratios!$E$10</f>
        <v>0</v>
      </c>
      <c r="O64" s="2">
        <f>'supply 2012-13'!O64*GDP_Ratios!$E$10</f>
        <v>0</v>
      </c>
      <c r="P64" s="2">
        <f>'supply 2012-13'!P64*GDP_Ratios!$E$10</f>
        <v>0</v>
      </c>
      <c r="Q64" s="2">
        <f>'supply 2012-13'!Q64*GDP_Ratios!$E$10</f>
        <v>0</v>
      </c>
      <c r="R64" s="2">
        <f>'supply 2012-13'!R64*GDP_Ratios!$E$10</f>
        <v>0</v>
      </c>
      <c r="S64" s="2">
        <f>'supply 2012-13'!S64*GDP_Ratios!$E$10</f>
        <v>3216086.3037782651</v>
      </c>
      <c r="T64" s="2">
        <f>'supply 2012-13'!T64*GDP_Ratios!$E$10</f>
        <v>16186393.290803142</v>
      </c>
      <c r="U64" s="2">
        <f>'supply 2012-13'!U64*GDP_Ratios!$E$10</f>
        <v>0</v>
      </c>
      <c r="V64" s="2">
        <f>'supply 2012-13'!V64*GDP_Ratios!$E$10</f>
        <v>0</v>
      </c>
      <c r="W64" s="2">
        <f>'supply 2012-13'!W64*GDP_Ratios!$E$10</f>
        <v>0</v>
      </c>
      <c r="X64" s="2">
        <f>'supply 2012-13'!X64*GDP_Ratios!$E$10</f>
        <v>0</v>
      </c>
      <c r="Y64" s="2">
        <f>'supply 2012-13'!Y64*GDP_Ratios!$E$10</f>
        <v>0</v>
      </c>
      <c r="Z64" s="2">
        <f>'supply 2012-13'!Z64*GDP_Ratios!$E$10</f>
        <v>0</v>
      </c>
      <c r="AA64" s="2">
        <f>'supply 2012-13'!AA64*GDP_Ratios!$E$10</f>
        <v>0</v>
      </c>
      <c r="AB64" s="2">
        <f>'supply 2012-13'!AB64*GDP_Ratios!$E$10</f>
        <v>0</v>
      </c>
      <c r="AC64" s="2">
        <f>'supply 2012-13'!AC64*GDP_Ratios!$E$10</f>
        <v>0</v>
      </c>
      <c r="AD64" s="2">
        <f>'supply 2012-13'!AD64*GDP_Ratios!$E$10</f>
        <v>0</v>
      </c>
      <c r="AE64" s="2">
        <f>'supply 2012-13'!AE64*GDP_Ratios!$E$10</f>
        <v>0</v>
      </c>
      <c r="AF64" s="2">
        <f>'supply 2012-13'!AF64*GDP_Ratios!$E$10</f>
        <v>0</v>
      </c>
      <c r="AG64" s="2">
        <f>'supply 2012-13'!AG64*GDP_Ratios!$E$10</f>
        <v>0</v>
      </c>
      <c r="AH64" s="2">
        <f>'supply 2012-13'!AH64*GDP_Ratios!$E$10</f>
        <v>0</v>
      </c>
      <c r="AI64" s="2">
        <f>'supply 2012-13'!AI64*GDP_Ratios!$E$10</f>
        <v>0</v>
      </c>
      <c r="AJ64" s="2">
        <f>'supply 2012-13'!AJ64*GDP_Ratios!$E$10</f>
        <v>0</v>
      </c>
      <c r="AK64" s="2">
        <f>'supply 2012-13'!AK64*GDP_Ratios!$E$10</f>
        <v>0</v>
      </c>
      <c r="AL64" s="2">
        <f>'supply 2012-13'!AL64*GDP_Ratios!$E$10</f>
        <v>0</v>
      </c>
      <c r="AM64" s="2">
        <f>'supply 2012-13'!AM64*GDP_Ratios!$E$10</f>
        <v>0</v>
      </c>
      <c r="AN64" s="2">
        <f>'supply 2012-13'!AN64*GDP_Ratios!$E$10</f>
        <v>0</v>
      </c>
      <c r="AO64" s="2">
        <f>'supply 2012-13'!AO64*GDP_Ratios!$E$10</f>
        <v>0</v>
      </c>
      <c r="AP64" s="2">
        <f>'supply 2012-13'!AP64*GDP_Ratios!$E$10</f>
        <v>0</v>
      </c>
      <c r="AQ64" s="2">
        <f>'supply 2012-13'!AQ64*GDP_Ratios!$E$10</f>
        <v>0</v>
      </c>
      <c r="AR64" s="2">
        <f>'supply 2012-13'!AR64*GDP_Ratios!$E$10</f>
        <v>0</v>
      </c>
      <c r="AS64" s="2">
        <f>'supply 2012-13'!AS64*GDP_Ratios!$E$10</f>
        <v>0</v>
      </c>
      <c r="AT64" s="2">
        <f>'supply 2012-13'!AT64*GDP_Ratios!$E$10</f>
        <v>0</v>
      </c>
      <c r="AU64" s="2">
        <f>'supply 2012-13'!AU64*GDP_Ratios!$E$10</f>
        <v>0</v>
      </c>
      <c r="AV64" s="2">
        <f>'supply 2012-13'!AV64*GDP_Ratios!$E$10</f>
        <v>0</v>
      </c>
      <c r="AW64" s="2">
        <f>'supply 2012-13'!AW64*GDP_Ratios!$E$10</f>
        <v>0</v>
      </c>
      <c r="AX64" s="2">
        <f>'supply 2012-13'!AX64*GDP_Ratios!$E$10</f>
        <v>0</v>
      </c>
      <c r="AY64" s="2">
        <f>'supply 2012-13'!AY64*GDP_Ratios!$E$10</f>
        <v>0</v>
      </c>
      <c r="AZ64" s="2">
        <f>'supply 2012-13'!AZ64*GDP_Ratios!$E$10</f>
        <v>0</v>
      </c>
      <c r="BA64" s="2">
        <f>'supply 2012-13'!BA64*GDP_Ratios!$E$10</f>
        <v>0</v>
      </c>
      <c r="BB64" s="2">
        <f>'supply 2012-13'!BB64*GDP_Ratios!$E$10</f>
        <v>0</v>
      </c>
      <c r="BC64" s="2">
        <f>'supply 2012-13'!BC64*GDP_Ratios!$E$10</f>
        <v>0</v>
      </c>
      <c r="BD64" s="2">
        <f>'supply 2012-13'!BD64*GDP_Ratios!$E$10</f>
        <v>0</v>
      </c>
      <c r="BE64" s="2">
        <f>'supply 2012-13'!BE64*GDP_Ratios!$E$10</f>
        <v>0</v>
      </c>
      <c r="BF64" s="2">
        <f>'supply 2012-13'!BF64*GDP_Ratios!$E$10</f>
        <v>0</v>
      </c>
      <c r="BG64" s="2">
        <f>'supply 2012-13'!BG64*GDP_Ratios!$E$10</f>
        <v>0</v>
      </c>
      <c r="BH64" s="2">
        <f>'supply 2012-13'!BH64*GDP_Ratios!$E$10</f>
        <v>0</v>
      </c>
      <c r="BI64" s="2">
        <f>'supply 2012-13'!BI64*GDP_Ratios!$E$10</f>
        <v>0</v>
      </c>
      <c r="BJ64" s="2">
        <f>'supply 2012-13'!BJ64*GDP_Ratios!$E$10</f>
        <v>0</v>
      </c>
      <c r="BK64" s="2">
        <f>'supply 2012-13'!BK64*GDP_Ratios!$E$10</f>
        <v>0</v>
      </c>
      <c r="BL64" s="2">
        <f>'supply 2012-13'!BL64*GDP_Ratios!$E$10</f>
        <v>0</v>
      </c>
      <c r="BM64" s="2">
        <f>'supply 2012-13'!BM64*GDP_Ratios!$E$10</f>
        <v>0</v>
      </c>
      <c r="BN64" s="2">
        <f>'supply 2012-13'!BN64*GDP_Ratios!$E$10</f>
        <v>0</v>
      </c>
      <c r="BO64" s="2">
        <f>'supply 2012-13'!BO64*GDP_Ratios!$E$10</f>
        <v>0</v>
      </c>
      <c r="BP64" s="2">
        <f>'supply 2012-13'!BP64*GDP_Ratios!$E$10</f>
        <v>0</v>
      </c>
      <c r="BQ64" s="2">
        <f>'supply 2012-13'!BQ64*GDP_Ratios!$E$10</f>
        <v>19402479.594581407</v>
      </c>
      <c r="BR64" s="2">
        <f>'supply 2012-13'!BR64*GDP_Ratios!$E$10</f>
        <v>930585.52640012361</v>
      </c>
      <c r="BS64" s="2">
        <f>'supply 2012-13'!BS64*GDP_Ratios!$E$10</f>
        <v>20333065.120981533</v>
      </c>
      <c r="BT64" s="2">
        <f>'supply 2012-13'!BT64*GDP_Ratios!$E$10</f>
        <v>301658.2495109117</v>
      </c>
      <c r="BU64" s="2">
        <f>'supply 2012-13'!BU64*GDP_Ratios!$E$10</f>
        <v>0</v>
      </c>
      <c r="BV64" s="2">
        <f>'supply 2012-13'!BV64*GDP_Ratios!$E$10</f>
        <v>301658.2495109117</v>
      </c>
      <c r="BW64" s="2">
        <f>'supply 2012-13'!BW64*GDP_Ratios!$E$10</f>
        <v>3085603.8677729745</v>
      </c>
      <c r="BX64" s="2">
        <f>'supply 2012-13'!BX64*GDP_Ratios!$E$10</f>
        <v>3387262.1172838863</v>
      </c>
      <c r="BY64" s="2">
        <f>'supply 2012-13'!BY64*GDP_Ratios!$E$10</f>
        <v>23720327.238265418</v>
      </c>
      <c r="BZ64" s="2">
        <f>'supply 2012-13'!BZ64*GDP_Ratios!$E$10</f>
        <v>4312705.2412003316</v>
      </c>
      <c r="CA64" s="2">
        <f>'supply 2012-13'!CA64*GDP_Ratios!$E$10</f>
        <v>28033032.479465749</v>
      </c>
    </row>
    <row r="65" spans="1:79" x14ac:dyDescent="0.35">
      <c r="A65" s="21">
        <v>62</v>
      </c>
      <c r="B65" s="21" t="s">
        <v>140</v>
      </c>
      <c r="C65" s="2">
        <f>'supply 2012-13'!C65*GDP_Ratios!$E$10</f>
        <v>0</v>
      </c>
      <c r="D65" s="2">
        <f>'supply 2012-13'!D65*GDP_Ratios!$E$10</f>
        <v>0</v>
      </c>
      <c r="E65" s="2">
        <f>'supply 2012-13'!E65*GDP_Ratios!$E$10</f>
        <v>0</v>
      </c>
      <c r="F65" s="2">
        <f>'supply 2012-13'!F65*GDP_Ratios!$E$10</f>
        <v>0</v>
      </c>
      <c r="G65" s="2">
        <f>'supply 2012-13'!G65*GDP_Ratios!$E$10</f>
        <v>0</v>
      </c>
      <c r="H65" s="2">
        <f>'supply 2012-13'!H65*GDP_Ratios!$E$10</f>
        <v>0</v>
      </c>
      <c r="I65" s="2">
        <f>'supply 2012-13'!I65*GDP_Ratios!$E$10</f>
        <v>0</v>
      </c>
      <c r="J65" s="2">
        <f>'supply 2012-13'!J65*GDP_Ratios!$E$10</f>
        <v>0</v>
      </c>
      <c r="K65" s="2">
        <f>'supply 2012-13'!K65*GDP_Ratios!$E$10</f>
        <v>0</v>
      </c>
      <c r="L65" s="2">
        <f>'supply 2012-13'!L65*GDP_Ratios!$E$10</f>
        <v>0</v>
      </c>
      <c r="M65" s="2">
        <f>'supply 2012-13'!M65*GDP_Ratios!$E$10</f>
        <v>0</v>
      </c>
      <c r="N65" s="2">
        <f>'supply 2012-13'!N65*GDP_Ratios!$E$10</f>
        <v>0</v>
      </c>
      <c r="O65" s="2">
        <f>'supply 2012-13'!O65*GDP_Ratios!$E$10</f>
        <v>0</v>
      </c>
      <c r="P65" s="2">
        <f>'supply 2012-13'!P65*GDP_Ratios!$E$10</f>
        <v>0</v>
      </c>
      <c r="Q65" s="2">
        <f>'supply 2012-13'!Q65*GDP_Ratios!$E$10</f>
        <v>0</v>
      </c>
      <c r="R65" s="2">
        <f>'supply 2012-13'!R65*GDP_Ratios!$E$10</f>
        <v>0</v>
      </c>
      <c r="S65" s="2">
        <f>'supply 2012-13'!S65*GDP_Ratios!$E$10</f>
        <v>11087296.102991693</v>
      </c>
      <c r="T65" s="2">
        <f>'supply 2012-13'!T65*GDP_Ratios!$E$10</f>
        <v>291752.93203815806</v>
      </c>
      <c r="U65" s="2">
        <f>'supply 2012-13'!U65*GDP_Ratios!$E$10</f>
        <v>848027.75258895464</v>
      </c>
      <c r="V65" s="2">
        <f>'supply 2012-13'!V65*GDP_Ratios!$E$10</f>
        <v>0</v>
      </c>
      <c r="W65" s="2">
        <f>'supply 2012-13'!W65*GDP_Ratios!$E$10</f>
        <v>0</v>
      </c>
      <c r="X65" s="2">
        <f>'supply 2012-13'!X65*GDP_Ratios!$E$10</f>
        <v>0</v>
      </c>
      <c r="Y65" s="2">
        <f>'supply 2012-13'!Y65*GDP_Ratios!$E$10</f>
        <v>0</v>
      </c>
      <c r="Z65" s="2">
        <f>'supply 2012-13'!Z65*GDP_Ratios!$E$10</f>
        <v>0</v>
      </c>
      <c r="AA65" s="2">
        <f>'supply 2012-13'!AA65*GDP_Ratios!$E$10</f>
        <v>0</v>
      </c>
      <c r="AB65" s="2">
        <f>'supply 2012-13'!AB65*GDP_Ratios!$E$10</f>
        <v>0</v>
      </c>
      <c r="AC65" s="2">
        <f>'supply 2012-13'!AC65*GDP_Ratios!$E$10</f>
        <v>0</v>
      </c>
      <c r="AD65" s="2">
        <f>'supply 2012-13'!AD65*GDP_Ratios!$E$10</f>
        <v>0</v>
      </c>
      <c r="AE65" s="2">
        <f>'supply 2012-13'!AE65*GDP_Ratios!$E$10</f>
        <v>0</v>
      </c>
      <c r="AF65" s="2">
        <f>'supply 2012-13'!AF65*GDP_Ratios!$E$10</f>
        <v>0</v>
      </c>
      <c r="AG65" s="2">
        <f>'supply 2012-13'!AG65*GDP_Ratios!$E$10</f>
        <v>0</v>
      </c>
      <c r="AH65" s="2">
        <f>'supply 2012-13'!AH65*GDP_Ratios!$E$10</f>
        <v>0</v>
      </c>
      <c r="AI65" s="2">
        <f>'supply 2012-13'!AI65*GDP_Ratios!$E$10</f>
        <v>0</v>
      </c>
      <c r="AJ65" s="2">
        <f>'supply 2012-13'!AJ65*GDP_Ratios!$E$10</f>
        <v>0</v>
      </c>
      <c r="AK65" s="2">
        <f>'supply 2012-13'!AK65*GDP_Ratios!$E$10</f>
        <v>0</v>
      </c>
      <c r="AL65" s="2">
        <f>'supply 2012-13'!AL65*GDP_Ratios!$E$10</f>
        <v>0</v>
      </c>
      <c r="AM65" s="2">
        <f>'supply 2012-13'!AM65*GDP_Ratios!$E$10</f>
        <v>0</v>
      </c>
      <c r="AN65" s="2">
        <f>'supply 2012-13'!AN65*GDP_Ratios!$E$10</f>
        <v>32589.890972660251</v>
      </c>
      <c r="AO65" s="2">
        <f>'supply 2012-13'!AO65*GDP_Ratios!$E$10</f>
        <v>0</v>
      </c>
      <c r="AP65" s="2">
        <f>'supply 2012-13'!AP65*GDP_Ratios!$E$10</f>
        <v>0</v>
      </c>
      <c r="AQ65" s="2">
        <f>'supply 2012-13'!AQ65*GDP_Ratios!$E$10</f>
        <v>0</v>
      </c>
      <c r="AR65" s="2">
        <f>'supply 2012-13'!AR65*GDP_Ratios!$E$10</f>
        <v>0</v>
      </c>
      <c r="AS65" s="2">
        <f>'supply 2012-13'!AS65*GDP_Ratios!$E$10</f>
        <v>0</v>
      </c>
      <c r="AT65" s="2">
        <f>'supply 2012-13'!AT65*GDP_Ratios!$E$10</f>
        <v>0</v>
      </c>
      <c r="AU65" s="2">
        <f>'supply 2012-13'!AU65*GDP_Ratios!$E$10</f>
        <v>0</v>
      </c>
      <c r="AV65" s="2">
        <f>'supply 2012-13'!AV65*GDP_Ratios!$E$10</f>
        <v>0</v>
      </c>
      <c r="AW65" s="2">
        <f>'supply 2012-13'!AW65*GDP_Ratios!$E$10</f>
        <v>0</v>
      </c>
      <c r="AX65" s="2">
        <f>'supply 2012-13'!AX65*GDP_Ratios!$E$10</f>
        <v>0</v>
      </c>
      <c r="AY65" s="2">
        <f>'supply 2012-13'!AY65*GDP_Ratios!$E$10</f>
        <v>0</v>
      </c>
      <c r="AZ65" s="2">
        <f>'supply 2012-13'!AZ65*GDP_Ratios!$E$10</f>
        <v>0</v>
      </c>
      <c r="BA65" s="2">
        <f>'supply 2012-13'!BA65*GDP_Ratios!$E$10</f>
        <v>0</v>
      </c>
      <c r="BB65" s="2">
        <f>'supply 2012-13'!BB65*GDP_Ratios!$E$10</f>
        <v>0</v>
      </c>
      <c r="BC65" s="2">
        <f>'supply 2012-13'!BC65*GDP_Ratios!$E$10</f>
        <v>0</v>
      </c>
      <c r="BD65" s="2">
        <f>'supply 2012-13'!BD65*GDP_Ratios!$E$10</f>
        <v>0</v>
      </c>
      <c r="BE65" s="2">
        <f>'supply 2012-13'!BE65*GDP_Ratios!$E$10</f>
        <v>0</v>
      </c>
      <c r="BF65" s="2">
        <f>'supply 2012-13'!BF65*GDP_Ratios!$E$10</f>
        <v>0</v>
      </c>
      <c r="BG65" s="2">
        <f>'supply 2012-13'!BG65*GDP_Ratios!$E$10</f>
        <v>0</v>
      </c>
      <c r="BH65" s="2">
        <f>'supply 2012-13'!BH65*GDP_Ratios!$E$10</f>
        <v>0</v>
      </c>
      <c r="BI65" s="2">
        <f>'supply 2012-13'!BI65*GDP_Ratios!$E$10</f>
        <v>0</v>
      </c>
      <c r="BJ65" s="2">
        <f>'supply 2012-13'!BJ65*GDP_Ratios!$E$10</f>
        <v>0</v>
      </c>
      <c r="BK65" s="2">
        <f>'supply 2012-13'!BK65*GDP_Ratios!$E$10</f>
        <v>0</v>
      </c>
      <c r="BL65" s="2">
        <f>'supply 2012-13'!BL65*GDP_Ratios!$E$10</f>
        <v>0</v>
      </c>
      <c r="BM65" s="2">
        <f>'supply 2012-13'!BM65*GDP_Ratios!$E$10</f>
        <v>0</v>
      </c>
      <c r="BN65" s="2">
        <f>'supply 2012-13'!BN65*GDP_Ratios!$E$10</f>
        <v>0</v>
      </c>
      <c r="BO65" s="2">
        <f>'supply 2012-13'!BO65*GDP_Ratios!$E$10</f>
        <v>0</v>
      </c>
      <c r="BP65" s="2">
        <f>'supply 2012-13'!BP65*GDP_Ratios!$E$10</f>
        <v>0</v>
      </c>
      <c r="BQ65" s="2">
        <f>'supply 2012-13'!BQ65*GDP_Ratios!$E$10</f>
        <v>12259666.678591466</v>
      </c>
      <c r="BR65" s="2">
        <f>'supply 2012-13'!BR65*GDP_Ratios!$E$10</f>
        <v>496897.99121758912</v>
      </c>
      <c r="BS65" s="2">
        <f>'supply 2012-13'!BS65*GDP_Ratios!$E$10</f>
        <v>12756564.669809056</v>
      </c>
      <c r="BT65" s="2">
        <f>'supply 2012-13'!BT65*GDP_Ratios!$E$10</f>
        <v>1142212.1635826</v>
      </c>
      <c r="BU65" s="2">
        <f>'supply 2012-13'!BU65*GDP_Ratios!$E$10</f>
        <v>0</v>
      </c>
      <c r="BV65" s="2">
        <f>'supply 2012-13'!BV65*GDP_Ratios!$E$10</f>
        <v>1142212.1635826</v>
      </c>
      <c r="BW65" s="2">
        <f>'supply 2012-13'!BW65*GDP_Ratios!$E$10</f>
        <v>280529.2500214657</v>
      </c>
      <c r="BX65" s="2">
        <f>'supply 2012-13'!BX65*GDP_Ratios!$E$10</f>
        <v>1422741.4136040658</v>
      </c>
      <c r="BY65" s="2">
        <f>'supply 2012-13'!BY65*GDP_Ratios!$E$10</f>
        <v>14179306.083413122</v>
      </c>
      <c r="BZ65" s="2">
        <f>'supply 2012-13'!BZ65*GDP_Ratios!$E$10</f>
        <v>2464803.1630668845</v>
      </c>
      <c r="CA65" s="2">
        <f>'supply 2012-13'!CA65*GDP_Ratios!$E$10</f>
        <v>16644109.246480007</v>
      </c>
    </row>
    <row r="66" spans="1:79" x14ac:dyDescent="0.35">
      <c r="A66" s="21">
        <v>63</v>
      </c>
      <c r="B66" s="21" t="s">
        <v>141</v>
      </c>
      <c r="C66" s="2">
        <f>'supply 2012-13'!C66*GDP_Ratios!$E$10</f>
        <v>0</v>
      </c>
      <c r="D66" s="2">
        <f>'supply 2012-13'!D66*GDP_Ratios!$E$10</f>
        <v>0</v>
      </c>
      <c r="E66" s="2">
        <f>'supply 2012-13'!E66*GDP_Ratios!$E$10</f>
        <v>0</v>
      </c>
      <c r="F66" s="2">
        <f>'supply 2012-13'!F66*GDP_Ratios!$E$10</f>
        <v>0</v>
      </c>
      <c r="G66" s="2">
        <f>'supply 2012-13'!G66*GDP_Ratios!$E$10</f>
        <v>0</v>
      </c>
      <c r="H66" s="2">
        <f>'supply 2012-13'!H66*GDP_Ratios!$E$10</f>
        <v>0</v>
      </c>
      <c r="I66" s="2">
        <f>'supply 2012-13'!I66*GDP_Ratios!$E$10</f>
        <v>0</v>
      </c>
      <c r="J66" s="2">
        <f>'supply 2012-13'!J66*GDP_Ratios!$E$10</f>
        <v>0</v>
      </c>
      <c r="K66" s="2">
        <f>'supply 2012-13'!K66*GDP_Ratios!$E$10</f>
        <v>0</v>
      </c>
      <c r="L66" s="2">
        <f>'supply 2012-13'!L66*GDP_Ratios!$E$10</f>
        <v>0</v>
      </c>
      <c r="M66" s="2">
        <f>'supply 2012-13'!M66*GDP_Ratios!$E$10</f>
        <v>0</v>
      </c>
      <c r="N66" s="2">
        <f>'supply 2012-13'!N66*GDP_Ratios!$E$10</f>
        <v>0</v>
      </c>
      <c r="O66" s="2">
        <f>'supply 2012-13'!O66*GDP_Ratios!$E$10</f>
        <v>0</v>
      </c>
      <c r="P66" s="2">
        <f>'supply 2012-13'!P66*GDP_Ratios!$E$10</f>
        <v>0</v>
      </c>
      <c r="Q66" s="2">
        <f>'supply 2012-13'!Q66*GDP_Ratios!$E$10</f>
        <v>0</v>
      </c>
      <c r="R66" s="2">
        <f>'supply 2012-13'!R66*GDP_Ratios!$E$10</f>
        <v>0</v>
      </c>
      <c r="S66" s="2">
        <f>'supply 2012-13'!S66*GDP_Ratios!$E$10</f>
        <v>0</v>
      </c>
      <c r="T66" s="2">
        <f>'supply 2012-13'!T66*GDP_Ratios!$E$10</f>
        <v>0</v>
      </c>
      <c r="U66" s="2">
        <f>'supply 2012-13'!U66*GDP_Ratios!$E$10</f>
        <v>5357870.302414069</v>
      </c>
      <c r="V66" s="2">
        <f>'supply 2012-13'!V66*GDP_Ratios!$E$10</f>
        <v>0</v>
      </c>
      <c r="W66" s="2">
        <f>'supply 2012-13'!W66*GDP_Ratios!$E$10</f>
        <v>0</v>
      </c>
      <c r="X66" s="2">
        <f>'supply 2012-13'!X66*GDP_Ratios!$E$10</f>
        <v>0</v>
      </c>
      <c r="Y66" s="2">
        <f>'supply 2012-13'!Y66*GDP_Ratios!$E$10</f>
        <v>0</v>
      </c>
      <c r="Z66" s="2">
        <f>'supply 2012-13'!Z66*GDP_Ratios!$E$10</f>
        <v>0</v>
      </c>
      <c r="AA66" s="2">
        <f>'supply 2012-13'!AA66*GDP_Ratios!$E$10</f>
        <v>0</v>
      </c>
      <c r="AB66" s="2">
        <f>'supply 2012-13'!AB66*GDP_Ratios!$E$10</f>
        <v>0</v>
      </c>
      <c r="AC66" s="2">
        <f>'supply 2012-13'!AC66*GDP_Ratios!$E$10</f>
        <v>0</v>
      </c>
      <c r="AD66" s="2">
        <f>'supply 2012-13'!AD66*GDP_Ratios!$E$10</f>
        <v>0</v>
      </c>
      <c r="AE66" s="2">
        <f>'supply 2012-13'!AE66*GDP_Ratios!$E$10</f>
        <v>0</v>
      </c>
      <c r="AF66" s="2">
        <f>'supply 2012-13'!AF66*GDP_Ratios!$E$10</f>
        <v>0</v>
      </c>
      <c r="AG66" s="2">
        <f>'supply 2012-13'!AG66*GDP_Ratios!$E$10</f>
        <v>0</v>
      </c>
      <c r="AH66" s="2">
        <f>'supply 2012-13'!AH66*GDP_Ratios!$E$10</f>
        <v>0</v>
      </c>
      <c r="AI66" s="2">
        <f>'supply 2012-13'!AI66*GDP_Ratios!$E$10</f>
        <v>90404.280952274872</v>
      </c>
      <c r="AJ66" s="2">
        <f>'supply 2012-13'!AJ66*GDP_Ratios!$E$10</f>
        <v>0</v>
      </c>
      <c r="AK66" s="2">
        <f>'supply 2012-13'!AK66*GDP_Ratios!$E$10</f>
        <v>0</v>
      </c>
      <c r="AL66" s="2">
        <f>'supply 2012-13'!AL66*GDP_Ratios!$E$10</f>
        <v>0</v>
      </c>
      <c r="AM66" s="2">
        <f>'supply 2012-13'!AM66*GDP_Ratios!$E$10</f>
        <v>0</v>
      </c>
      <c r="AN66" s="2">
        <f>'supply 2012-13'!AN66*GDP_Ratios!$E$10</f>
        <v>0</v>
      </c>
      <c r="AO66" s="2">
        <f>'supply 2012-13'!AO66*GDP_Ratios!$E$10</f>
        <v>0</v>
      </c>
      <c r="AP66" s="2">
        <f>'supply 2012-13'!AP66*GDP_Ratios!$E$10</f>
        <v>0</v>
      </c>
      <c r="AQ66" s="2">
        <f>'supply 2012-13'!AQ66*GDP_Ratios!$E$10</f>
        <v>0</v>
      </c>
      <c r="AR66" s="2">
        <f>'supply 2012-13'!AR66*GDP_Ratios!$E$10</f>
        <v>0</v>
      </c>
      <c r="AS66" s="2">
        <f>'supply 2012-13'!AS66*GDP_Ratios!$E$10</f>
        <v>0</v>
      </c>
      <c r="AT66" s="2">
        <f>'supply 2012-13'!AT66*GDP_Ratios!$E$10</f>
        <v>0</v>
      </c>
      <c r="AU66" s="2">
        <f>'supply 2012-13'!AU66*GDP_Ratios!$E$10</f>
        <v>0</v>
      </c>
      <c r="AV66" s="2">
        <f>'supply 2012-13'!AV66*GDP_Ratios!$E$10</f>
        <v>0</v>
      </c>
      <c r="AW66" s="2">
        <f>'supply 2012-13'!AW66*GDP_Ratios!$E$10</f>
        <v>0</v>
      </c>
      <c r="AX66" s="2">
        <f>'supply 2012-13'!AX66*GDP_Ratios!$E$10</f>
        <v>0</v>
      </c>
      <c r="AY66" s="2">
        <f>'supply 2012-13'!AY66*GDP_Ratios!$E$10</f>
        <v>0</v>
      </c>
      <c r="AZ66" s="2">
        <f>'supply 2012-13'!AZ66*GDP_Ratios!$E$10</f>
        <v>0</v>
      </c>
      <c r="BA66" s="2">
        <f>'supply 2012-13'!BA66*GDP_Ratios!$E$10</f>
        <v>0</v>
      </c>
      <c r="BB66" s="2">
        <f>'supply 2012-13'!BB66*GDP_Ratios!$E$10</f>
        <v>0</v>
      </c>
      <c r="BC66" s="2">
        <f>'supply 2012-13'!BC66*GDP_Ratios!$E$10</f>
        <v>0</v>
      </c>
      <c r="BD66" s="2">
        <f>'supply 2012-13'!BD66*GDP_Ratios!$E$10</f>
        <v>0</v>
      </c>
      <c r="BE66" s="2">
        <f>'supply 2012-13'!BE66*GDP_Ratios!$E$10</f>
        <v>0</v>
      </c>
      <c r="BF66" s="2">
        <f>'supply 2012-13'!BF66*GDP_Ratios!$E$10</f>
        <v>0</v>
      </c>
      <c r="BG66" s="2">
        <f>'supply 2012-13'!BG66*GDP_Ratios!$E$10</f>
        <v>0</v>
      </c>
      <c r="BH66" s="2">
        <f>'supply 2012-13'!BH66*GDP_Ratios!$E$10</f>
        <v>0</v>
      </c>
      <c r="BI66" s="2">
        <f>'supply 2012-13'!BI66*GDP_Ratios!$E$10</f>
        <v>0</v>
      </c>
      <c r="BJ66" s="2">
        <f>'supply 2012-13'!BJ66*GDP_Ratios!$E$10</f>
        <v>0</v>
      </c>
      <c r="BK66" s="2">
        <f>'supply 2012-13'!BK66*GDP_Ratios!$E$10</f>
        <v>0</v>
      </c>
      <c r="BL66" s="2">
        <f>'supply 2012-13'!BL66*GDP_Ratios!$E$10</f>
        <v>0</v>
      </c>
      <c r="BM66" s="2">
        <f>'supply 2012-13'!BM66*GDP_Ratios!$E$10</f>
        <v>0</v>
      </c>
      <c r="BN66" s="2">
        <f>'supply 2012-13'!BN66*GDP_Ratios!$E$10</f>
        <v>0</v>
      </c>
      <c r="BO66" s="2">
        <f>'supply 2012-13'!BO66*GDP_Ratios!$E$10</f>
        <v>0</v>
      </c>
      <c r="BP66" s="2">
        <f>'supply 2012-13'!BP66*GDP_Ratios!$E$10</f>
        <v>0</v>
      </c>
      <c r="BQ66" s="2">
        <f>'supply 2012-13'!BQ66*GDP_Ratios!$E$10</f>
        <v>5448274.5833663438</v>
      </c>
      <c r="BR66" s="2">
        <f>'supply 2012-13'!BR66*GDP_Ratios!$E$10</f>
        <v>215857.96884686008</v>
      </c>
      <c r="BS66" s="2">
        <f>'supply 2012-13'!BS66*GDP_Ratios!$E$10</f>
        <v>5664132.5522132041</v>
      </c>
      <c r="BT66" s="2">
        <f>'supply 2012-13'!BT66*GDP_Ratios!$E$10</f>
        <v>355179.46428543417</v>
      </c>
      <c r="BU66" s="2">
        <f>'supply 2012-13'!BU66*GDP_Ratios!$E$10</f>
        <v>0</v>
      </c>
      <c r="BV66" s="2">
        <f>'supply 2012-13'!BV66*GDP_Ratios!$E$10</f>
        <v>355179.46428543417</v>
      </c>
      <c r="BW66" s="2">
        <f>'supply 2012-13'!BW66*GDP_Ratios!$E$10</f>
        <v>181739.08242094886</v>
      </c>
      <c r="BX66" s="2">
        <f>'supply 2012-13'!BX66*GDP_Ratios!$E$10</f>
        <v>536918.546706383</v>
      </c>
      <c r="BY66" s="2">
        <f>'supply 2012-13'!BY66*GDP_Ratios!$E$10</f>
        <v>6201051.0989195872</v>
      </c>
      <c r="BZ66" s="2">
        <f>'supply 2012-13'!BZ66*GDP_Ratios!$E$10</f>
        <v>1450981.0605909433</v>
      </c>
      <c r="CA66" s="2">
        <f>'supply 2012-13'!CA66*GDP_Ratios!$E$10</f>
        <v>7652032.1595105296</v>
      </c>
    </row>
    <row r="67" spans="1:79" x14ac:dyDescent="0.35">
      <c r="A67" s="21">
        <v>64</v>
      </c>
      <c r="B67" s="21" t="s">
        <v>142</v>
      </c>
      <c r="C67" s="2">
        <f>'supply 2012-13'!C67*GDP_Ratios!$E$10</f>
        <v>0</v>
      </c>
      <c r="D67" s="2">
        <f>'supply 2012-13'!D67*GDP_Ratios!$E$10</f>
        <v>0</v>
      </c>
      <c r="E67" s="2">
        <f>'supply 2012-13'!E67*GDP_Ratios!$E$10</f>
        <v>0</v>
      </c>
      <c r="F67" s="2">
        <f>'supply 2012-13'!F67*GDP_Ratios!$E$10</f>
        <v>0</v>
      </c>
      <c r="G67" s="2">
        <f>'supply 2012-13'!G67*GDP_Ratios!$E$10</f>
        <v>0</v>
      </c>
      <c r="H67" s="2">
        <f>'supply 2012-13'!H67*GDP_Ratios!$E$10</f>
        <v>0</v>
      </c>
      <c r="I67" s="2">
        <f>'supply 2012-13'!I67*GDP_Ratios!$E$10</f>
        <v>0</v>
      </c>
      <c r="J67" s="2">
        <f>'supply 2012-13'!J67*GDP_Ratios!$E$10</f>
        <v>0</v>
      </c>
      <c r="K67" s="2">
        <f>'supply 2012-13'!K67*GDP_Ratios!$E$10</f>
        <v>0</v>
      </c>
      <c r="L67" s="2">
        <f>'supply 2012-13'!L67*GDP_Ratios!$E$10</f>
        <v>0</v>
      </c>
      <c r="M67" s="2">
        <f>'supply 2012-13'!M67*GDP_Ratios!$E$10</f>
        <v>16777.556367270969</v>
      </c>
      <c r="N67" s="2">
        <f>'supply 2012-13'!N67*GDP_Ratios!$E$10</f>
        <v>0</v>
      </c>
      <c r="O67" s="2">
        <f>'supply 2012-13'!O67*GDP_Ratios!$E$10</f>
        <v>0</v>
      </c>
      <c r="P67" s="2">
        <f>'supply 2012-13'!P67*GDP_Ratios!$E$10</f>
        <v>0</v>
      </c>
      <c r="Q67" s="2">
        <f>'supply 2012-13'!Q67*GDP_Ratios!$E$10</f>
        <v>0</v>
      </c>
      <c r="R67" s="2">
        <f>'supply 2012-13'!R67*GDP_Ratios!$E$10</f>
        <v>0</v>
      </c>
      <c r="S67" s="2">
        <f>'supply 2012-13'!S67*GDP_Ratios!$E$10</f>
        <v>88391.517022578715</v>
      </c>
      <c r="T67" s="2">
        <f>'supply 2012-13'!T67*GDP_Ratios!$E$10</f>
        <v>205879.6979283409</v>
      </c>
      <c r="U67" s="2">
        <f>'supply 2012-13'!U67*GDP_Ratios!$E$10</f>
        <v>3162367.7395829032</v>
      </c>
      <c r="V67" s="2">
        <f>'supply 2012-13'!V67*GDP_Ratios!$E$10</f>
        <v>0</v>
      </c>
      <c r="W67" s="2">
        <f>'supply 2012-13'!W67*GDP_Ratios!$E$10</f>
        <v>0</v>
      </c>
      <c r="X67" s="2">
        <f>'supply 2012-13'!X67*GDP_Ratios!$E$10</f>
        <v>0</v>
      </c>
      <c r="Y67" s="2">
        <f>'supply 2012-13'!Y67*GDP_Ratios!$E$10</f>
        <v>0</v>
      </c>
      <c r="Z67" s="2">
        <f>'supply 2012-13'!Z67*GDP_Ratios!$E$10</f>
        <v>0</v>
      </c>
      <c r="AA67" s="2">
        <f>'supply 2012-13'!AA67*GDP_Ratios!$E$10</f>
        <v>0</v>
      </c>
      <c r="AB67" s="2">
        <f>'supply 2012-13'!AB67*GDP_Ratios!$E$10</f>
        <v>0</v>
      </c>
      <c r="AC67" s="2">
        <f>'supply 2012-13'!AC67*GDP_Ratios!$E$10</f>
        <v>0</v>
      </c>
      <c r="AD67" s="2">
        <f>'supply 2012-13'!AD67*GDP_Ratios!$E$10</f>
        <v>0</v>
      </c>
      <c r="AE67" s="2">
        <f>'supply 2012-13'!AE67*GDP_Ratios!$E$10</f>
        <v>0</v>
      </c>
      <c r="AF67" s="2">
        <f>'supply 2012-13'!AF67*GDP_Ratios!$E$10</f>
        <v>0</v>
      </c>
      <c r="AG67" s="2">
        <f>'supply 2012-13'!AG67*GDP_Ratios!$E$10</f>
        <v>0</v>
      </c>
      <c r="AH67" s="2">
        <f>'supply 2012-13'!AH67*GDP_Ratios!$E$10</f>
        <v>0</v>
      </c>
      <c r="AI67" s="2">
        <f>'supply 2012-13'!AI67*GDP_Ratios!$E$10</f>
        <v>0</v>
      </c>
      <c r="AJ67" s="2">
        <f>'supply 2012-13'!AJ67*GDP_Ratios!$E$10</f>
        <v>0</v>
      </c>
      <c r="AK67" s="2">
        <f>'supply 2012-13'!AK67*GDP_Ratios!$E$10</f>
        <v>1.2319774198156899</v>
      </c>
      <c r="AL67" s="2">
        <f>'supply 2012-13'!AL67*GDP_Ratios!$E$10</f>
        <v>0</v>
      </c>
      <c r="AM67" s="2">
        <f>'supply 2012-13'!AM67*GDP_Ratios!$E$10</f>
        <v>0</v>
      </c>
      <c r="AN67" s="2">
        <f>'supply 2012-13'!AN67*GDP_Ratios!$E$10</f>
        <v>0</v>
      </c>
      <c r="AO67" s="2">
        <f>'supply 2012-13'!AO67*GDP_Ratios!$E$10</f>
        <v>0</v>
      </c>
      <c r="AP67" s="2">
        <f>'supply 2012-13'!AP67*GDP_Ratios!$E$10</f>
        <v>0</v>
      </c>
      <c r="AQ67" s="2">
        <f>'supply 2012-13'!AQ67*GDP_Ratios!$E$10</f>
        <v>0</v>
      </c>
      <c r="AR67" s="2">
        <f>'supply 2012-13'!AR67*GDP_Ratios!$E$10</f>
        <v>0</v>
      </c>
      <c r="AS67" s="2">
        <f>'supply 2012-13'!AS67*GDP_Ratios!$E$10</f>
        <v>0</v>
      </c>
      <c r="AT67" s="2">
        <f>'supply 2012-13'!AT67*GDP_Ratios!$E$10</f>
        <v>0</v>
      </c>
      <c r="AU67" s="2">
        <f>'supply 2012-13'!AU67*GDP_Ratios!$E$10</f>
        <v>0</v>
      </c>
      <c r="AV67" s="2">
        <f>'supply 2012-13'!AV67*GDP_Ratios!$E$10</f>
        <v>0</v>
      </c>
      <c r="AW67" s="2">
        <f>'supply 2012-13'!AW67*GDP_Ratios!$E$10</f>
        <v>0</v>
      </c>
      <c r="AX67" s="2">
        <f>'supply 2012-13'!AX67*GDP_Ratios!$E$10</f>
        <v>0</v>
      </c>
      <c r="AY67" s="2">
        <f>'supply 2012-13'!AY67*GDP_Ratios!$E$10</f>
        <v>0</v>
      </c>
      <c r="AZ67" s="2">
        <f>'supply 2012-13'!AZ67*GDP_Ratios!$E$10</f>
        <v>0</v>
      </c>
      <c r="BA67" s="2">
        <f>'supply 2012-13'!BA67*GDP_Ratios!$E$10</f>
        <v>0</v>
      </c>
      <c r="BB67" s="2">
        <f>'supply 2012-13'!BB67*GDP_Ratios!$E$10</f>
        <v>0</v>
      </c>
      <c r="BC67" s="2">
        <f>'supply 2012-13'!BC67*GDP_Ratios!$E$10</f>
        <v>0</v>
      </c>
      <c r="BD67" s="2">
        <f>'supply 2012-13'!BD67*GDP_Ratios!$E$10</f>
        <v>0</v>
      </c>
      <c r="BE67" s="2">
        <f>'supply 2012-13'!BE67*GDP_Ratios!$E$10</f>
        <v>0</v>
      </c>
      <c r="BF67" s="2">
        <f>'supply 2012-13'!BF67*GDP_Ratios!$E$10</f>
        <v>0</v>
      </c>
      <c r="BG67" s="2">
        <f>'supply 2012-13'!BG67*GDP_Ratios!$E$10</f>
        <v>0</v>
      </c>
      <c r="BH67" s="2">
        <f>'supply 2012-13'!BH67*GDP_Ratios!$E$10</f>
        <v>0</v>
      </c>
      <c r="BI67" s="2">
        <f>'supply 2012-13'!BI67*GDP_Ratios!$E$10</f>
        <v>0</v>
      </c>
      <c r="BJ67" s="2">
        <f>'supply 2012-13'!BJ67*GDP_Ratios!$E$10</f>
        <v>0</v>
      </c>
      <c r="BK67" s="2">
        <f>'supply 2012-13'!BK67*GDP_Ratios!$E$10</f>
        <v>0</v>
      </c>
      <c r="BL67" s="2">
        <f>'supply 2012-13'!BL67*GDP_Ratios!$E$10</f>
        <v>0</v>
      </c>
      <c r="BM67" s="2">
        <f>'supply 2012-13'!BM67*GDP_Ratios!$E$10</f>
        <v>0</v>
      </c>
      <c r="BN67" s="2">
        <f>'supply 2012-13'!BN67*GDP_Ratios!$E$10</f>
        <v>0</v>
      </c>
      <c r="BO67" s="2">
        <f>'supply 2012-13'!BO67*GDP_Ratios!$E$10</f>
        <v>0</v>
      </c>
      <c r="BP67" s="2">
        <f>'supply 2012-13'!BP67*GDP_Ratios!$E$10</f>
        <v>0</v>
      </c>
      <c r="BQ67" s="2">
        <f>'supply 2012-13'!BQ67*GDP_Ratios!$E$10</f>
        <v>3473417.7428785134</v>
      </c>
      <c r="BR67" s="2">
        <f>'supply 2012-13'!BR67*GDP_Ratios!$E$10</f>
        <v>115174.16516108227</v>
      </c>
      <c r="BS67" s="2">
        <f>'supply 2012-13'!BS67*GDP_Ratios!$E$10</f>
        <v>3588591.9080395959</v>
      </c>
      <c r="BT67" s="2">
        <f>'supply 2012-13'!BT67*GDP_Ratios!$E$10</f>
        <v>625933.61174053513</v>
      </c>
      <c r="BU67" s="2">
        <f>'supply 2012-13'!BU67*GDP_Ratios!$E$10</f>
        <v>0</v>
      </c>
      <c r="BV67" s="2">
        <f>'supply 2012-13'!BV67*GDP_Ratios!$E$10</f>
        <v>625933.61174053513</v>
      </c>
      <c r="BW67" s="2">
        <f>'supply 2012-13'!BW67*GDP_Ratios!$E$10</f>
        <v>58486.996847292037</v>
      </c>
      <c r="BX67" s="2">
        <f>'supply 2012-13'!BX67*GDP_Ratios!$E$10</f>
        <v>684420.60858782718</v>
      </c>
      <c r="BY67" s="2">
        <f>'supply 2012-13'!BY67*GDP_Ratios!$E$10</f>
        <v>4273012.5166274235</v>
      </c>
      <c r="BZ67" s="2">
        <f>'supply 2012-13'!BZ67*GDP_Ratios!$E$10</f>
        <v>1079991.9804142064</v>
      </c>
      <c r="CA67" s="2">
        <f>'supply 2012-13'!CA67*GDP_Ratios!$E$10</f>
        <v>5353004.4970416296</v>
      </c>
    </row>
    <row r="68" spans="1:79" x14ac:dyDescent="0.35">
      <c r="A68" s="21">
        <v>65</v>
      </c>
      <c r="B68" s="21" t="s">
        <v>143</v>
      </c>
      <c r="C68" s="2">
        <f>'supply 2012-13'!C68*GDP_Ratios!$E$10</f>
        <v>0</v>
      </c>
      <c r="D68" s="2">
        <f>'supply 2012-13'!D68*GDP_Ratios!$E$10</f>
        <v>0</v>
      </c>
      <c r="E68" s="2">
        <f>'supply 2012-13'!E68*GDP_Ratios!$E$10</f>
        <v>0</v>
      </c>
      <c r="F68" s="2">
        <f>'supply 2012-13'!F68*GDP_Ratios!$E$10</f>
        <v>0</v>
      </c>
      <c r="G68" s="2">
        <f>'supply 2012-13'!G68*GDP_Ratios!$E$10</f>
        <v>0</v>
      </c>
      <c r="H68" s="2">
        <f>'supply 2012-13'!H68*GDP_Ratios!$E$10</f>
        <v>0</v>
      </c>
      <c r="I68" s="2">
        <f>'supply 2012-13'!I68*GDP_Ratios!$E$10</f>
        <v>0</v>
      </c>
      <c r="J68" s="2">
        <f>'supply 2012-13'!J68*GDP_Ratios!$E$10</f>
        <v>0</v>
      </c>
      <c r="K68" s="2">
        <f>'supply 2012-13'!K68*GDP_Ratios!$E$10</f>
        <v>0</v>
      </c>
      <c r="L68" s="2">
        <f>'supply 2012-13'!L68*GDP_Ratios!$E$10</f>
        <v>0</v>
      </c>
      <c r="M68" s="2">
        <f>'supply 2012-13'!M68*GDP_Ratios!$E$10</f>
        <v>0</v>
      </c>
      <c r="N68" s="2">
        <f>'supply 2012-13'!N68*GDP_Ratios!$E$10</f>
        <v>0</v>
      </c>
      <c r="O68" s="2">
        <f>'supply 2012-13'!O68*GDP_Ratios!$E$10</f>
        <v>0</v>
      </c>
      <c r="P68" s="2">
        <f>'supply 2012-13'!P68*GDP_Ratios!$E$10</f>
        <v>0</v>
      </c>
      <c r="Q68" s="2">
        <f>'supply 2012-13'!Q68*GDP_Ratios!$E$10</f>
        <v>0</v>
      </c>
      <c r="R68" s="2">
        <f>'supply 2012-13'!R68*GDP_Ratios!$E$10</f>
        <v>0</v>
      </c>
      <c r="S68" s="2">
        <f>'supply 2012-13'!S68*GDP_Ratios!$E$10</f>
        <v>0</v>
      </c>
      <c r="T68" s="2">
        <f>'supply 2012-13'!T68*GDP_Ratios!$E$10</f>
        <v>0</v>
      </c>
      <c r="U68" s="2">
        <f>'supply 2012-13'!U68*GDP_Ratios!$E$10</f>
        <v>0</v>
      </c>
      <c r="V68" s="2">
        <f>'supply 2012-13'!V68*GDP_Ratios!$E$10</f>
        <v>0</v>
      </c>
      <c r="W68" s="2">
        <f>'supply 2012-13'!W68*GDP_Ratios!$E$10</f>
        <v>0</v>
      </c>
      <c r="X68" s="2">
        <f>'supply 2012-13'!X68*GDP_Ratios!$E$10</f>
        <v>0</v>
      </c>
      <c r="Y68" s="2">
        <f>'supply 2012-13'!Y68*GDP_Ratios!$E$10</f>
        <v>0</v>
      </c>
      <c r="Z68" s="2">
        <f>'supply 2012-13'!Z68*GDP_Ratios!$E$10</f>
        <v>0</v>
      </c>
      <c r="AA68" s="2">
        <f>'supply 2012-13'!AA68*GDP_Ratios!$E$10</f>
        <v>0</v>
      </c>
      <c r="AB68" s="2">
        <f>'supply 2012-13'!AB68*GDP_Ratios!$E$10</f>
        <v>0</v>
      </c>
      <c r="AC68" s="2">
        <f>'supply 2012-13'!AC68*GDP_Ratios!$E$10</f>
        <v>0</v>
      </c>
      <c r="AD68" s="2">
        <f>'supply 2012-13'!AD68*GDP_Ratios!$E$10</f>
        <v>0</v>
      </c>
      <c r="AE68" s="2">
        <f>'supply 2012-13'!AE68*GDP_Ratios!$E$10</f>
        <v>0</v>
      </c>
      <c r="AF68" s="2">
        <f>'supply 2012-13'!AF68*GDP_Ratios!$E$10</f>
        <v>0</v>
      </c>
      <c r="AG68" s="2">
        <f>'supply 2012-13'!AG68*GDP_Ratios!$E$10</f>
        <v>0</v>
      </c>
      <c r="AH68" s="2">
        <f>'supply 2012-13'!AH68*GDP_Ratios!$E$10</f>
        <v>0</v>
      </c>
      <c r="AI68" s="2">
        <f>'supply 2012-13'!AI68*GDP_Ratios!$E$10</f>
        <v>0</v>
      </c>
      <c r="AJ68" s="2">
        <f>'supply 2012-13'!AJ68*GDP_Ratios!$E$10</f>
        <v>0</v>
      </c>
      <c r="AK68" s="2">
        <f>'supply 2012-13'!AK68*GDP_Ratios!$E$10</f>
        <v>9863366.4916462246</v>
      </c>
      <c r="AL68" s="2">
        <f>'supply 2012-13'!AL68*GDP_Ratios!$E$10</f>
        <v>0</v>
      </c>
      <c r="AM68" s="2">
        <f>'supply 2012-13'!AM68*GDP_Ratios!$E$10</f>
        <v>0</v>
      </c>
      <c r="AN68" s="2">
        <f>'supply 2012-13'!AN68*GDP_Ratios!$E$10</f>
        <v>0</v>
      </c>
      <c r="AO68" s="2">
        <f>'supply 2012-13'!AO68*GDP_Ratios!$E$10</f>
        <v>0</v>
      </c>
      <c r="AP68" s="2">
        <f>'supply 2012-13'!AP68*GDP_Ratios!$E$10</f>
        <v>0</v>
      </c>
      <c r="AQ68" s="2">
        <f>'supply 2012-13'!AQ68*GDP_Ratios!$E$10</f>
        <v>0</v>
      </c>
      <c r="AR68" s="2">
        <f>'supply 2012-13'!AR68*GDP_Ratios!$E$10</f>
        <v>0</v>
      </c>
      <c r="AS68" s="2">
        <f>'supply 2012-13'!AS68*GDP_Ratios!$E$10</f>
        <v>0</v>
      </c>
      <c r="AT68" s="2">
        <f>'supply 2012-13'!AT68*GDP_Ratios!$E$10</f>
        <v>0</v>
      </c>
      <c r="AU68" s="2">
        <f>'supply 2012-13'!AU68*GDP_Ratios!$E$10</f>
        <v>0</v>
      </c>
      <c r="AV68" s="2">
        <f>'supply 2012-13'!AV68*GDP_Ratios!$E$10</f>
        <v>0</v>
      </c>
      <c r="AW68" s="2">
        <f>'supply 2012-13'!AW68*GDP_Ratios!$E$10</f>
        <v>0</v>
      </c>
      <c r="AX68" s="2">
        <f>'supply 2012-13'!AX68*GDP_Ratios!$E$10</f>
        <v>0</v>
      </c>
      <c r="AY68" s="2">
        <f>'supply 2012-13'!AY68*GDP_Ratios!$E$10</f>
        <v>0</v>
      </c>
      <c r="AZ68" s="2">
        <f>'supply 2012-13'!AZ68*GDP_Ratios!$E$10</f>
        <v>0</v>
      </c>
      <c r="BA68" s="2">
        <f>'supply 2012-13'!BA68*GDP_Ratios!$E$10</f>
        <v>0</v>
      </c>
      <c r="BB68" s="2">
        <f>'supply 2012-13'!BB68*GDP_Ratios!$E$10</f>
        <v>0</v>
      </c>
      <c r="BC68" s="2">
        <f>'supply 2012-13'!BC68*GDP_Ratios!$E$10</f>
        <v>0</v>
      </c>
      <c r="BD68" s="2">
        <f>'supply 2012-13'!BD68*GDP_Ratios!$E$10</f>
        <v>0</v>
      </c>
      <c r="BE68" s="2">
        <f>'supply 2012-13'!BE68*GDP_Ratios!$E$10</f>
        <v>0</v>
      </c>
      <c r="BF68" s="2">
        <f>'supply 2012-13'!BF68*GDP_Ratios!$E$10</f>
        <v>0</v>
      </c>
      <c r="BG68" s="2">
        <f>'supply 2012-13'!BG68*GDP_Ratios!$E$10</f>
        <v>0</v>
      </c>
      <c r="BH68" s="2">
        <f>'supply 2012-13'!BH68*GDP_Ratios!$E$10</f>
        <v>0</v>
      </c>
      <c r="BI68" s="2">
        <f>'supply 2012-13'!BI68*GDP_Ratios!$E$10</f>
        <v>0</v>
      </c>
      <c r="BJ68" s="2">
        <f>'supply 2012-13'!BJ68*GDP_Ratios!$E$10</f>
        <v>0</v>
      </c>
      <c r="BK68" s="2">
        <f>'supply 2012-13'!BK68*GDP_Ratios!$E$10</f>
        <v>0</v>
      </c>
      <c r="BL68" s="2">
        <f>'supply 2012-13'!BL68*GDP_Ratios!$E$10</f>
        <v>0</v>
      </c>
      <c r="BM68" s="2">
        <f>'supply 2012-13'!BM68*GDP_Ratios!$E$10</f>
        <v>0</v>
      </c>
      <c r="BN68" s="2">
        <f>'supply 2012-13'!BN68*GDP_Ratios!$E$10</f>
        <v>0</v>
      </c>
      <c r="BO68" s="2">
        <f>'supply 2012-13'!BO68*GDP_Ratios!$E$10</f>
        <v>0</v>
      </c>
      <c r="BP68" s="2">
        <f>'supply 2012-13'!BP68*GDP_Ratios!$E$10</f>
        <v>0</v>
      </c>
      <c r="BQ68" s="2">
        <f>'supply 2012-13'!BQ68*GDP_Ratios!$E$10</f>
        <v>9863366.4916462246</v>
      </c>
      <c r="BR68" s="2">
        <f>'supply 2012-13'!BR68*GDP_Ratios!$E$10</f>
        <v>1073749.6817395543</v>
      </c>
      <c r="BS68" s="2">
        <f>'supply 2012-13'!BS68*GDP_Ratios!$E$10</f>
        <v>10937116.17338578</v>
      </c>
      <c r="BT68" s="2">
        <f>'supply 2012-13'!BT68*GDP_Ratios!$E$10</f>
        <v>1229564.9771570016</v>
      </c>
      <c r="BU68" s="2">
        <f>'supply 2012-13'!BU68*GDP_Ratios!$E$10</f>
        <v>0</v>
      </c>
      <c r="BV68" s="2">
        <f>'supply 2012-13'!BV68*GDP_Ratios!$E$10</f>
        <v>1229564.9771570016</v>
      </c>
      <c r="BW68" s="2">
        <f>'supply 2012-13'!BW68*GDP_Ratios!$E$10</f>
        <v>22942.54395610834</v>
      </c>
      <c r="BX68" s="2">
        <f>'supply 2012-13'!BX68*GDP_Ratios!$E$10</f>
        <v>1252507.52111311</v>
      </c>
      <c r="BY68" s="2">
        <f>'supply 2012-13'!BY68*GDP_Ratios!$E$10</f>
        <v>12189623.694498889</v>
      </c>
      <c r="BZ68" s="2">
        <f>'supply 2012-13'!BZ68*GDP_Ratios!$E$10</f>
        <v>2118875.3272469859</v>
      </c>
      <c r="CA68" s="2">
        <f>'supply 2012-13'!CA68*GDP_Ratios!$E$10</f>
        <v>14308499.021745875</v>
      </c>
    </row>
    <row r="69" spans="1:79" x14ac:dyDescent="0.35">
      <c r="A69" s="21">
        <v>66</v>
      </c>
      <c r="B69" s="21" t="s">
        <v>144</v>
      </c>
      <c r="C69" s="2">
        <f>'supply 2012-13'!C69*GDP_Ratios!$E$10</f>
        <v>0</v>
      </c>
      <c r="D69" s="2">
        <f>'supply 2012-13'!D69*GDP_Ratios!$E$10</f>
        <v>0</v>
      </c>
      <c r="E69" s="2">
        <f>'supply 2012-13'!E69*GDP_Ratios!$E$10</f>
        <v>0</v>
      </c>
      <c r="F69" s="2">
        <f>'supply 2012-13'!F69*GDP_Ratios!$E$10</f>
        <v>0</v>
      </c>
      <c r="G69" s="2">
        <f>'supply 2012-13'!G69*GDP_Ratios!$E$10</f>
        <v>0</v>
      </c>
      <c r="H69" s="2">
        <f>'supply 2012-13'!H69*GDP_Ratios!$E$10</f>
        <v>0</v>
      </c>
      <c r="I69" s="2">
        <f>'supply 2012-13'!I69*GDP_Ratios!$E$10</f>
        <v>0</v>
      </c>
      <c r="J69" s="2">
        <f>'supply 2012-13'!J69*GDP_Ratios!$E$10</f>
        <v>0</v>
      </c>
      <c r="K69" s="2">
        <f>'supply 2012-13'!K69*GDP_Ratios!$E$10</f>
        <v>0</v>
      </c>
      <c r="L69" s="2">
        <f>'supply 2012-13'!L69*GDP_Ratios!$E$10</f>
        <v>0</v>
      </c>
      <c r="M69" s="2">
        <f>'supply 2012-13'!M69*GDP_Ratios!$E$10</f>
        <v>0</v>
      </c>
      <c r="N69" s="2">
        <f>'supply 2012-13'!N69*GDP_Ratios!$E$10</f>
        <v>0</v>
      </c>
      <c r="O69" s="2">
        <f>'supply 2012-13'!O69*GDP_Ratios!$E$10</f>
        <v>0</v>
      </c>
      <c r="P69" s="2">
        <f>'supply 2012-13'!P69*GDP_Ratios!$E$10</f>
        <v>0</v>
      </c>
      <c r="Q69" s="2">
        <f>'supply 2012-13'!Q69*GDP_Ratios!$E$10</f>
        <v>0</v>
      </c>
      <c r="R69" s="2">
        <f>'supply 2012-13'!R69*GDP_Ratios!$E$10</f>
        <v>0</v>
      </c>
      <c r="S69" s="2">
        <f>'supply 2012-13'!S69*GDP_Ratios!$E$10</f>
        <v>0</v>
      </c>
      <c r="T69" s="2">
        <f>'supply 2012-13'!T69*GDP_Ratios!$E$10</f>
        <v>0</v>
      </c>
      <c r="U69" s="2">
        <f>'supply 2012-13'!U69*GDP_Ratios!$E$10</f>
        <v>0</v>
      </c>
      <c r="V69" s="2">
        <f>'supply 2012-13'!V69*GDP_Ratios!$E$10</f>
        <v>0</v>
      </c>
      <c r="W69" s="2">
        <f>'supply 2012-13'!W69*GDP_Ratios!$E$10</f>
        <v>0</v>
      </c>
      <c r="X69" s="2">
        <f>'supply 2012-13'!X69*GDP_Ratios!$E$10</f>
        <v>0</v>
      </c>
      <c r="Y69" s="2">
        <f>'supply 2012-13'!Y69*GDP_Ratios!$E$10</f>
        <v>0</v>
      </c>
      <c r="Z69" s="2">
        <f>'supply 2012-13'!Z69*GDP_Ratios!$E$10</f>
        <v>0</v>
      </c>
      <c r="AA69" s="2">
        <f>'supply 2012-13'!AA69*GDP_Ratios!$E$10</f>
        <v>0</v>
      </c>
      <c r="AB69" s="2">
        <f>'supply 2012-13'!AB69*GDP_Ratios!$E$10</f>
        <v>0</v>
      </c>
      <c r="AC69" s="2">
        <f>'supply 2012-13'!AC69*GDP_Ratios!$E$10</f>
        <v>0</v>
      </c>
      <c r="AD69" s="2">
        <f>'supply 2012-13'!AD69*GDP_Ratios!$E$10</f>
        <v>0</v>
      </c>
      <c r="AE69" s="2">
        <f>'supply 2012-13'!AE69*GDP_Ratios!$E$10</f>
        <v>0</v>
      </c>
      <c r="AF69" s="2">
        <f>'supply 2012-13'!AF69*GDP_Ratios!$E$10</f>
        <v>0</v>
      </c>
      <c r="AG69" s="2">
        <f>'supply 2012-13'!AG69*GDP_Ratios!$E$10</f>
        <v>0</v>
      </c>
      <c r="AH69" s="2">
        <f>'supply 2012-13'!AH69*GDP_Ratios!$E$10</f>
        <v>0</v>
      </c>
      <c r="AI69" s="2">
        <f>'supply 2012-13'!AI69*GDP_Ratios!$E$10</f>
        <v>0</v>
      </c>
      <c r="AJ69" s="2">
        <f>'supply 2012-13'!AJ69*GDP_Ratios!$E$10</f>
        <v>0</v>
      </c>
      <c r="AK69" s="2">
        <f>'supply 2012-13'!AK69*GDP_Ratios!$E$10</f>
        <v>384413.99713565229</v>
      </c>
      <c r="AL69" s="2">
        <f>'supply 2012-13'!AL69*GDP_Ratios!$E$10</f>
        <v>12982736.225876363</v>
      </c>
      <c r="AM69" s="2">
        <f>'supply 2012-13'!AM69*GDP_Ratios!$E$10</f>
        <v>2031189.3055638655</v>
      </c>
      <c r="AN69" s="2">
        <f>'supply 2012-13'!AN69*GDP_Ratios!$E$10</f>
        <v>0</v>
      </c>
      <c r="AO69" s="2">
        <f>'supply 2012-13'!AO69*GDP_Ratios!$E$10</f>
        <v>0</v>
      </c>
      <c r="AP69" s="2">
        <f>'supply 2012-13'!AP69*GDP_Ratios!$E$10</f>
        <v>0</v>
      </c>
      <c r="AQ69" s="2">
        <f>'supply 2012-13'!AQ69*GDP_Ratios!$E$10</f>
        <v>0</v>
      </c>
      <c r="AR69" s="2">
        <f>'supply 2012-13'!AR69*GDP_Ratios!$E$10</f>
        <v>0</v>
      </c>
      <c r="AS69" s="2">
        <f>'supply 2012-13'!AS69*GDP_Ratios!$E$10</f>
        <v>0</v>
      </c>
      <c r="AT69" s="2">
        <f>'supply 2012-13'!AT69*GDP_Ratios!$E$10</f>
        <v>0</v>
      </c>
      <c r="AU69" s="2">
        <f>'supply 2012-13'!AU69*GDP_Ratios!$E$10</f>
        <v>0</v>
      </c>
      <c r="AV69" s="2">
        <f>'supply 2012-13'!AV69*GDP_Ratios!$E$10</f>
        <v>0</v>
      </c>
      <c r="AW69" s="2">
        <f>'supply 2012-13'!AW69*GDP_Ratios!$E$10</f>
        <v>0</v>
      </c>
      <c r="AX69" s="2">
        <f>'supply 2012-13'!AX69*GDP_Ratios!$E$10</f>
        <v>0</v>
      </c>
      <c r="AY69" s="2">
        <f>'supply 2012-13'!AY69*GDP_Ratios!$E$10</f>
        <v>0</v>
      </c>
      <c r="AZ69" s="2">
        <f>'supply 2012-13'!AZ69*GDP_Ratios!$E$10</f>
        <v>0</v>
      </c>
      <c r="BA69" s="2">
        <f>'supply 2012-13'!BA69*GDP_Ratios!$E$10</f>
        <v>0</v>
      </c>
      <c r="BB69" s="2">
        <f>'supply 2012-13'!BB69*GDP_Ratios!$E$10</f>
        <v>0</v>
      </c>
      <c r="BC69" s="2">
        <f>'supply 2012-13'!BC69*GDP_Ratios!$E$10</f>
        <v>0</v>
      </c>
      <c r="BD69" s="2">
        <f>'supply 2012-13'!BD69*GDP_Ratios!$E$10</f>
        <v>0</v>
      </c>
      <c r="BE69" s="2">
        <f>'supply 2012-13'!BE69*GDP_Ratios!$E$10</f>
        <v>0</v>
      </c>
      <c r="BF69" s="2">
        <f>'supply 2012-13'!BF69*GDP_Ratios!$E$10</f>
        <v>0</v>
      </c>
      <c r="BG69" s="2">
        <f>'supply 2012-13'!BG69*GDP_Ratios!$E$10</f>
        <v>0</v>
      </c>
      <c r="BH69" s="2">
        <f>'supply 2012-13'!BH69*GDP_Ratios!$E$10</f>
        <v>0</v>
      </c>
      <c r="BI69" s="2">
        <f>'supply 2012-13'!BI69*GDP_Ratios!$E$10</f>
        <v>0</v>
      </c>
      <c r="BJ69" s="2">
        <f>'supply 2012-13'!BJ69*GDP_Ratios!$E$10</f>
        <v>0</v>
      </c>
      <c r="BK69" s="2">
        <f>'supply 2012-13'!BK69*GDP_Ratios!$E$10</f>
        <v>0</v>
      </c>
      <c r="BL69" s="2">
        <f>'supply 2012-13'!BL69*GDP_Ratios!$E$10</f>
        <v>0</v>
      </c>
      <c r="BM69" s="2">
        <f>'supply 2012-13'!BM69*GDP_Ratios!$E$10</f>
        <v>0</v>
      </c>
      <c r="BN69" s="2">
        <f>'supply 2012-13'!BN69*GDP_Ratios!$E$10</f>
        <v>0</v>
      </c>
      <c r="BO69" s="2">
        <f>'supply 2012-13'!BO69*GDP_Ratios!$E$10</f>
        <v>0</v>
      </c>
      <c r="BP69" s="2">
        <f>'supply 2012-13'!BP69*GDP_Ratios!$E$10</f>
        <v>0</v>
      </c>
      <c r="BQ69" s="2">
        <f>'supply 2012-13'!BQ69*GDP_Ratios!$E$10</f>
        <v>15398339.528575879</v>
      </c>
      <c r="BR69" s="2">
        <f>'supply 2012-13'!BR69*GDP_Ratios!$E$10</f>
        <v>924612.1532815356</v>
      </c>
      <c r="BS69" s="2">
        <f>'supply 2012-13'!BS69*GDP_Ratios!$E$10</f>
        <v>16322951.681857415</v>
      </c>
      <c r="BT69" s="2">
        <f>'supply 2012-13'!BT69*GDP_Ratios!$E$10</f>
        <v>3389752.0356364287</v>
      </c>
      <c r="BU69" s="2">
        <f>'supply 2012-13'!BU69*GDP_Ratios!$E$10</f>
        <v>0</v>
      </c>
      <c r="BV69" s="2">
        <f>'supply 2012-13'!BV69*GDP_Ratios!$E$10</f>
        <v>3389752.0356364287</v>
      </c>
      <c r="BW69" s="2">
        <f>'supply 2012-13'!BW69*GDP_Ratios!$E$10</f>
        <v>107167.51170896144</v>
      </c>
      <c r="BX69" s="2">
        <f>'supply 2012-13'!BX69*GDP_Ratios!$E$10</f>
        <v>3496919.5473453901</v>
      </c>
      <c r="BY69" s="2">
        <f>'supply 2012-13'!BY69*GDP_Ratios!$E$10</f>
        <v>19819871.229202807</v>
      </c>
      <c r="BZ69" s="2">
        <f>'supply 2012-13'!BZ69*GDP_Ratios!$E$10</f>
        <v>2616667.6422140151</v>
      </c>
      <c r="CA69" s="2">
        <f>'supply 2012-13'!CA69*GDP_Ratios!$E$10</f>
        <v>22436538.871416818</v>
      </c>
    </row>
    <row r="70" spans="1:79" x14ac:dyDescent="0.35">
      <c r="A70" s="21">
        <v>67</v>
      </c>
      <c r="B70" s="21" t="s">
        <v>145</v>
      </c>
      <c r="C70" s="2">
        <f>'supply 2012-13'!C70*GDP_Ratios!$E$10</f>
        <v>0</v>
      </c>
      <c r="D70" s="2">
        <f>'supply 2012-13'!D70*GDP_Ratios!$E$10</f>
        <v>0</v>
      </c>
      <c r="E70" s="2">
        <f>'supply 2012-13'!E70*GDP_Ratios!$E$10</f>
        <v>0</v>
      </c>
      <c r="F70" s="2">
        <f>'supply 2012-13'!F70*GDP_Ratios!$E$10</f>
        <v>0</v>
      </c>
      <c r="G70" s="2">
        <f>'supply 2012-13'!G70*GDP_Ratios!$E$10</f>
        <v>0</v>
      </c>
      <c r="H70" s="2">
        <f>'supply 2012-13'!H70*GDP_Ratios!$E$10</f>
        <v>0</v>
      </c>
      <c r="I70" s="2">
        <f>'supply 2012-13'!I70*GDP_Ratios!$E$10</f>
        <v>0</v>
      </c>
      <c r="J70" s="2">
        <f>'supply 2012-13'!J70*GDP_Ratios!$E$10</f>
        <v>0</v>
      </c>
      <c r="K70" s="2">
        <f>'supply 2012-13'!K70*GDP_Ratios!$E$10</f>
        <v>0</v>
      </c>
      <c r="L70" s="2">
        <f>'supply 2012-13'!L70*GDP_Ratios!$E$10</f>
        <v>0</v>
      </c>
      <c r="M70" s="2">
        <f>'supply 2012-13'!M70*GDP_Ratios!$E$10</f>
        <v>0</v>
      </c>
      <c r="N70" s="2">
        <f>'supply 2012-13'!N70*GDP_Ratios!$E$10</f>
        <v>0</v>
      </c>
      <c r="O70" s="2">
        <f>'supply 2012-13'!O70*GDP_Ratios!$E$10</f>
        <v>0</v>
      </c>
      <c r="P70" s="2">
        <f>'supply 2012-13'!P70*GDP_Ratios!$E$10</f>
        <v>0</v>
      </c>
      <c r="Q70" s="2">
        <f>'supply 2012-13'!Q70*GDP_Ratios!$E$10</f>
        <v>0</v>
      </c>
      <c r="R70" s="2">
        <f>'supply 2012-13'!R70*GDP_Ratios!$E$10</f>
        <v>0</v>
      </c>
      <c r="S70" s="2">
        <f>'supply 2012-13'!S70*GDP_Ratios!$E$10</f>
        <v>38498.375369941503</v>
      </c>
      <c r="T70" s="2">
        <f>'supply 2012-13'!T70*GDP_Ratios!$E$10</f>
        <v>0</v>
      </c>
      <c r="U70" s="2">
        <f>'supply 2012-13'!U70*GDP_Ratios!$E$10</f>
        <v>0</v>
      </c>
      <c r="V70" s="2">
        <f>'supply 2012-13'!V70*GDP_Ratios!$E$10</f>
        <v>0</v>
      </c>
      <c r="W70" s="2">
        <f>'supply 2012-13'!W70*GDP_Ratios!$E$10</f>
        <v>0</v>
      </c>
      <c r="X70" s="2">
        <f>'supply 2012-13'!X70*GDP_Ratios!$E$10</f>
        <v>0</v>
      </c>
      <c r="Y70" s="2">
        <f>'supply 2012-13'!Y70*GDP_Ratios!$E$10</f>
        <v>0</v>
      </c>
      <c r="Z70" s="2">
        <f>'supply 2012-13'!Z70*GDP_Ratios!$E$10</f>
        <v>0</v>
      </c>
      <c r="AA70" s="2">
        <f>'supply 2012-13'!AA70*GDP_Ratios!$E$10</f>
        <v>0</v>
      </c>
      <c r="AB70" s="2">
        <f>'supply 2012-13'!AB70*GDP_Ratios!$E$10</f>
        <v>0</v>
      </c>
      <c r="AC70" s="2">
        <f>'supply 2012-13'!AC70*GDP_Ratios!$E$10</f>
        <v>0</v>
      </c>
      <c r="AD70" s="2">
        <f>'supply 2012-13'!AD70*GDP_Ratios!$E$10</f>
        <v>0</v>
      </c>
      <c r="AE70" s="2">
        <f>'supply 2012-13'!AE70*GDP_Ratios!$E$10</f>
        <v>0</v>
      </c>
      <c r="AF70" s="2">
        <f>'supply 2012-13'!AF70*GDP_Ratios!$E$10</f>
        <v>0</v>
      </c>
      <c r="AG70" s="2">
        <f>'supply 2012-13'!AG70*GDP_Ratios!$E$10</f>
        <v>0</v>
      </c>
      <c r="AH70" s="2">
        <f>'supply 2012-13'!AH70*GDP_Ratios!$E$10</f>
        <v>0</v>
      </c>
      <c r="AI70" s="2">
        <f>'supply 2012-13'!AI70*GDP_Ratios!$E$10</f>
        <v>0</v>
      </c>
      <c r="AJ70" s="2">
        <f>'supply 2012-13'!AJ70*GDP_Ratios!$E$10</f>
        <v>0</v>
      </c>
      <c r="AK70" s="2">
        <f>'supply 2012-13'!AK70*GDP_Ratios!$E$10</f>
        <v>0</v>
      </c>
      <c r="AL70" s="2">
        <f>'supply 2012-13'!AL70*GDP_Ratios!$E$10</f>
        <v>620719.43788590783</v>
      </c>
      <c r="AM70" s="2">
        <f>'supply 2012-13'!AM70*GDP_Ratios!$E$10</f>
        <v>5910331.1452943673</v>
      </c>
      <c r="AN70" s="2">
        <f>'supply 2012-13'!AN70*GDP_Ratios!$E$10</f>
        <v>0</v>
      </c>
      <c r="AO70" s="2">
        <f>'supply 2012-13'!AO70*GDP_Ratios!$E$10</f>
        <v>0</v>
      </c>
      <c r="AP70" s="2">
        <f>'supply 2012-13'!AP70*GDP_Ratios!$E$10</f>
        <v>0</v>
      </c>
      <c r="AQ70" s="2">
        <f>'supply 2012-13'!AQ70*GDP_Ratios!$E$10</f>
        <v>0</v>
      </c>
      <c r="AR70" s="2">
        <f>'supply 2012-13'!AR70*GDP_Ratios!$E$10</f>
        <v>0</v>
      </c>
      <c r="AS70" s="2">
        <f>'supply 2012-13'!AS70*GDP_Ratios!$E$10</f>
        <v>0</v>
      </c>
      <c r="AT70" s="2">
        <f>'supply 2012-13'!AT70*GDP_Ratios!$E$10</f>
        <v>0</v>
      </c>
      <c r="AU70" s="2">
        <f>'supply 2012-13'!AU70*GDP_Ratios!$E$10</f>
        <v>0</v>
      </c>
      <c r="AV70" s="2">
        <f>'supply 2012-13'!AV70*GDP_Ratios!$E$10</f>
        <v>0</v>
      </c>
      <c r="AW70" s="2">
        <f>'supply 2012-13'!AW70*GDP_Ratios!$E$10</f>
        <v>0</v>
      </c>
      <c r="AX70" s="2">
        <f>'supply 2012-13'!AX70*GDP_Ratios!$E$10</f>
        <v>0</v>
      </c>
      <c r="AY70" s="2">
        <f>'supply 2012-13'!AY70*GDP_Ratios!$E$10</f>
        <v>0</v>
      </c>
      <c r="AZ70" s="2">
        <f>'supply 2012-13'!AZ70*GDP_Ratios!$E$10</f>
        <v>0</v>
      </c>
      <c r="BA70" s="2">
        <f>'supply 2012-13'!BA70*GDP_Ratios!$E$10</f>
        <v>0</v>
      </c>
      <c r="BB70" s="2">
        <f>'supply 2012-13'!BB70*GDP_Ratios!$E$10</f>
        <v>0</v>
      </c>
      <c r="BC70" s="2">
        <f>'supply 2012-13'!BC70*GDP_Ratios!$E$10</f>
        <v>0</v>
      </c>
      <c r="BD70" s="2">
        <f>'supply 2012-13'!BD70*GDP_Ratios!$E$10</f>
        <v>0</v>
      </c>
      <c r="BE70" s="2">
        <f>'supply 2012-13'!BE70*GDP_Ratios!$E$10</f>
        <v>0</v>
      </c>
      <c r="BF70" s="2">
        <f>'supply 2012-13'!BF70*GDP_Ratios!$E$10</f>
        <v>0</v>
      </c>
      <c r="BG70" s="2">
        <f>'supply 2012-13'!BG70*GDP_Ratios!$E$10</f>
        <v>0</v>
      </c>
      <c r="BH70" s="2">
        <f>'supply 2012-13'!BH70*GDP_Ratios!$E$10</f>
        <v>0</v>
      </c>
      <c r="BI70" s="2">
        <f>'supply 2012-13'!BI70*GDP_Ratios!$E$10</f>
        <v>0</v>
      </c>
      <c r="BJ70" s="2">
        <f>'supply 2012-13'!BJ70*GDP_Ratios!$E$10</f>
        <v>0</v>
      </c>
      <c r="BK70" s="2">
        <f>'supply 2012-13'!BK70*GDP_Ratios!$E$10</f>
        <v>0</v>
      </c>
      <c r="BL70" s="2">
        <f>'supply 2012-13'!BL70*GDP_Ratios!$E$10</f>
        <v>0</v>
      </c>
      <c r="BM70" s="2">
        <f>'supply 2012-13'!BM70*GDP_Ratios!$E$10</f>
        <v>0</v>
      </c>
      <c r="BN70" s="2">
        <f>'supply 2012-13'!BN70*GDP_Ratios!$E$10</f>
        <v>0</v>
      </c>
      <c r="BO70" s="2">
        <f>'supply 2012-13'!BO70*GDP_Ratios!$E$10</f>
        <v>0</v>
      </c>
      <c r="BP70" s="2">
        <f>'supply 2012-13'!BP70*GDP_Ratios!$E$10</f>
        <v>0</v>
      </c>
      <c r="BQ70" s="2">
        <f>'supply 2012-13'!BQ70*GDP_Ratios!$E$10</f>
        <v>6569548.9585502166</v>
      </c>
      <c r="BR70" s="2">
        <f>'supply 2012-13'!BR70*GDP_Ratios!$E$10</f>
        <v>30129.713330127935</v>
      </c>
      <c r="BS70" s="2">
        <f>'supply 2012-13'!BS70*GDP_Ratios!$E$10</f>
        <v>6599678.6718803449</v>
      </c>
      <c r="BT70" s="2">
        <f>'supply 2012-13'!BT70*GDP_Ratios!$E$10</f>
        <v>595689.90766421182</v>
      </c>
      <c r="BU70" s="2">
        <f>'supply 2012-13'!BU70*GDP_Ratios!$E$10</f>
        <v>0</v>
      </c>
      <c r="BV70" s="2">
        <f>'supply 2012-13'!BV70*GDP_Ratios!$E$10</f>
        <v>595689.90766421182</v>
      </c>
      <c r="BW70" s="2">
        <f>'supply 2012-13'!BW70*GDP_Ratios!$E$10</f>
        <v>27093.250171521628</v>
      </c>
      <c r="BX70" s="2">
        <f>'supply 2012-13'!BX70*GDP_Ratios!$E$10</f>
        <v>622783.15783573338</v>
      </c>
      <c r="BY70" s="2">
        <f>'supply 2012-13'!BY70*GDP_Ratios!$E$10</f>
        <v>7222461.8297160789</v>
      </c>
      <c r="BZ70" s="2">
        <f>'supply 2012-13'!BZ70*GDP_Ratios!$E$10</f>
        <v>1287612.4808488332</v>
      </c>
      <c r="CA70" s="2">
        <f>'supply 2012-13'!CA70*GDP_Ratios!$E$10</f>
        <v>8510074.3105649129</v>
      </c>
    </row>
    <row r="71" spans="1:79" x14ac:dyDescent="0.35">
      <c r="A71" s="21">
        <v>68</v>
      </c>
      <c r="B71" s="21" t="s">
        <v>146</v>
      </c>
      <c r="C71" s="2">
        <f>'supply 2012-13'!C71*GDP_Ratios!$E$10</f>
        <v>0</v>
      </c>
      <c r="D71" s="2">
        <f>'supply 2012-13'!D71*GDP_Ratios!$E$10</f>
        <v>0</v>
      </c>
      <c r="E71" s="2">
        <f>'supply 2012-13'!E71*GDP_Ratios!$E$10</f>
        <v>0</v>
      </c>
      <c r="F71" s="2">
        <f>'supply 2012-13'!F71*GDP_Ratios!$E$10</f>
        <v>0</v>
      </c>
      <c r="G71" s="2">
        <f>'supply 2012-13'!G71*GDP_Ratios!$E$10</f>
        <v>0</v>
      </c>
      <c r="H71" s="2">
        <f>'supply 2012-13'!H71*GDP_Ratios!$E$10</f>
        <v>0</v>
      </c>
      <c r="I71" s="2">
        <f>'supply 2012-13'!I71*GDP_Ratios!$E$10</f>
        <v>0</v>
      </c>
      <c r="J71" s="2">
        <f>'supply 2012-13'!J71*GDP_Ratios!$E$10</f>
        <v>0</v>
      </c>
      <c r="K71" s="2">
        <f>'supply 2012-13'!K71*GDP_Ratios!$E$10</f>
        <v>0</v>
      </c>
      <c r="L71" s="2">
        <f>'supply 2012-13'!L71*GDP_Ratios!$E$10</f>
        <v>0</v>
      </c>
      <c r="M71" s="2">
        <f>'supply 2012-13'!M71*GDP_Ratios!$E$10</f>
        <v>0</v>
      </c>
      <c r="N71" s="2">
        <f>'supply 2012-13'!N71*GDP_Ratios!$E$10</f>
        <v>0</v>
      </c>
      <c r="O71" s="2">
        <f>'supply 2012-13'!O71*GDP_Ratios!$E$10</f>
        <v>0</v>
      </c>
      <c r="P71" s="2">
        <f>'supply 2012-13'!P71*GDP_Ratios!$E$10</f>
        <v>0</v>
      </c>
      <c r="Q71" s="2">
        <f>'supply 2012-13'!Q71*GDP_Ratios!$E$10</f>
        <v>0</v>
      </c>
      <c r="R71" s="2">
        <f>'supply 2012-13'!R71*GDP_Ratios!$E$10</f>
        <v>0</v>
      </c>
      <c r="S71" s="2">
        <f>'supply 2012-13'!S71*GDP_Ratios!$E$10</f>
        <v>0</v>
      </c>
      <c r="T71" s="2">
        <f>'supply 2012-13'!T71*GDP_Ratios!$E$10</f>
        <v>0</v>
      </c>
      <c r="U71" s="2">
        <f>'supply 2012-13'!U71*GDP_Ratios!$E$10</f>
        <v>0</v>
      </c>
      <c r="V71" s="2">
        <f>'supply 2012-13'!V71*GDP_Ratios!$E$10</f>
        <v>0</v>
      </c>
      <c r="W71" s="2">
        <f>'supply 2012-13'!W71*GDP_Ratios!$E$10</f>
        <v>0</v>
      </c>
      <c r="X71" s="2">
        <f>'supply 2012-13'!X71*GDP_Ratios!$E$10</f>
        <v>127893.15041693651</v>
      </c>
      <c r="Y71" s="2">
        <f>'supply 2012-13'!Y71*GDP_Ratios!$E$10</f>
        <v>0</v>
      </c>
      <c r="Z71" s="2">
        <f>'supply 2012-13'!Z71*GDP_Ratios!$E$10</f>
        <v>0</v>
      </c>
      <c r="AA71" s="2">
        <f>'supply 2012-13'!AA71*GDP_Ratios!$E$10</f>
        <v>0</v>
      </c>
      <c r="AB71" s="2">
        <f>'supply 2012-13'!AB71*GDP_Ratios!$E$10</f>
        <v>0</v>
      </c>
      <c r="AC71" s="2">
        <f>'supply 2012-13'!AC71*GDP_Ratios!$E$10</f>
        <v>0</v>
      </c>
      <c r="AD71" s="2">
        <f>'supply 2012-13'!AD71*GDP_Ratios!$E$10</f>
        <v>0</v>
      </c>
      <c r="AE71" s="2">
        <f>'supply 2012-13'!AE71*GDP_Ratios!$E$10</f>
        <v>0</v>
      </c>
      <c r="AF71" s="2">
        <f>'supply 2012-13'!AF71*GDP_Ratios!$E$10</f>
        <v>0</v>
      </c>
      <c r="AG71" s="2">
        <f>'supply 2012-13'!AG71*GDP_Ratios!$E$10</f>
        <v>0</v>
      </c>
      <c r="AH71" s="2">
        <f>'supply 2012-13'!AH71*GDP_Ratios!$E$10</f>
        <v>0</v>
      </c>
      <c r="AI71" s="2">
        <f>'supply 2012-13'!AI71*GDP_Ratios!$E$10</f>
        <v>0</v>
      </c>
      <c r="AJ71" s="2">
        <f>'supply 2012-13'!AJ71*GDP_Ratios!$E$10</f>
        <v>0</v>
      </c>
      <c r="AK71" s="2">
        <f>'supply 2012-13'!AK71*GDP_Ratios!$E$10</f>
        <v>0</v>
      </c>
      <c r="AL71" s="2">
        <f>'supply 2012-13'!AL71*GDP_Ratios!$E$10</f>
        <v>0</v>
      </c>
      <c r="AM71" s="2">
        <f>'supply 2012-13'!AM71*GDP_Ratios!$E$10</f>
        <v>0</v>
      </c>
      <c r="AN71" s="2">
        <f>'supply 2012-13'!AN71*GDP_Ratios!$E$10</f>
        <v>12099895.231256764</v>
      </c>
      <c r="AO71" s="2">
        <f>'supply 2012-13'!AO71*GDP_Ratios!$E$10</f>
        <v>0</v>
      </c>
      <c r="AP71" s="2">
        <f>'supply 2012-13'!AP71*GDP_Ratios!$E$10</f>
        <v>0</v>
      </c>
      <c r="AQ71" s="2">
        <f>'supply 2012-13'!AQ71*GDP_Ratios!$E$10</f>
        <v>0</v>
      </c>
      <c r="AR71" s="2">
        <f>'supply 2012-13'!AR71*GDP_Ratios!$E$10</f>
        <v>0</v>
      </c>
      <c r="AS71" s="2">
        <f>'supply 2012-13'!AS71*GDP_Ratios!$E$10</f>
        <v>0</v>
      </c>
      <c r="AT71" s="2">
        <f>'supply 2012-13'!AT71*GDP_Ratios!$E$10</f>
        <v>0</v>
      </c>
      <c r="AU71" s="2">
        <f>'supply 2012-13'!AU71*GDP_Ratios!$E$10</f>
        <v>0</v>
      </c>
      <c r="AV71" s="2">
        <f>'supply 2012-13'!AV71*GDP_Ratios!$E$10</f>
        <v>0</v>
      </c>
      <c r="AW71" s="2">
        <f>'supply 2012-13'!AW71*GDP_Ratios!$E$10</f>
        <v>0</v>
      </c>
      <c r="AX71" s="2">
        <f>'supply 2012-13'!AX71*GDP_Ratios!$E$10</f>
        <v>0</v>
      </c>
      <c r="AY71" s="2">
        <f>'supply 2012-13'!AY71*GDP_Ratios!$E$10</f>
        <v>0</v>
      </c>
      <c r="AZ71" s="2">
        <f>'supply 2012-13'!AZ71*GDP_Ratios!$E$10</f>
        <v>0</v>
      </c>
      <c r="BA71" s="2">
        <f>'supply 2012-13'!BA71*GDP_Ratios!$E$10</f>
        <v>0</v>
      </c>
      <c r="BB71" s="2">
        <f>'supply 2012-13'!BB71*GDP_Ratios!$E$10</f>
        <v>0</v>
      </c>
      <c r="BC71" s="2">
        <f>'supply 2012-13'!BC71*GDP_Ratios!$E$10</f>
        <v>0</v>
      </c>
      <c r="BD71" s="2">
        <f>'supply 2012-13'!BD71*GDP_Ratios!$E$10</f>
        <v>0</v>
      </c>
      <c r="BE71" s="2">
        <f>'supply 2012-13'!BE71*GDP_Ratios!$E$10</f>
        <v>0</v>
      </c>
      <c r="BF71" s="2">
        <f>'supply 2012-13'!BF71*GDP_Ratios!$E$10</f>
        <v>0</v>
      </c>
      <c r="BG71" s="2">
        <f>'supply 2012-13'!BG71*GDP_Ratios!$E$10</f>
        <v>0</v>
      </c>
      <c r="BH71" s="2">
        <f>'supply 2012-13'!BH71*GDP_Ratios!$E$10</f>
        <v>0</v>
      </c>
      <c r="BI71" s="2">
        <f>'supply 2012-13'!BI71*GDP_Ratios!$E$10</f>
        <v>0</v>
      </c>
      <c r="BJ71" s="2">
        <f>'supply 2012-13'!BJ71*GDP_Ratios!$E$10</f>
        <v>0</v>
      </c>
      <c r="BK71" s="2">
        <f>'supply 2012-13'!BK71*GDP_Ratios!$E$10</f>
        <v>0</v>
      </c>
      <c r="BL71" s="2">
        <f>'supply 2012-13'!BL71*GDP_Ratios!$E$10</f>
        <v>0</v>
      </c>
      <c r="BM71" s="2">
        <f>'supply 2012-13'!BM71*GDP_Ratios!$E$10</f>
        <v>0</v>
      </c>
      <c r="BN71" s="2">
        <f>'supply 2012-13'!BN71*GDP_Ratios!$E$10</f>
        <v>0</v>
      </c>
      <c r="BO71" s="2">
        <f>'supply 2012-13'!BO71*GDP_Ratios!$E$10</f>
        <v>0</v>
      </c>
      <c r="BP71" s="2">
        <f>'supply 2012-13'!BP71*GDP_Ratios!$E$10</f>
        <v>0</v>
      </c>
      <c r="BQ71" s="2">
        <f>'supply 2012-13'!BQ71*GDP_Ratios!$E$10</f>
        <v>12227788.381673699</v>
      </c>
      <c r="BR71" s="2">
        <f>'supply 2012-13'!BR71*GDP_Ratios!$E$10</f>
        <v>214888.99215706435</v>
      </c>
      <c r="BS71" s="2">
        <f>'supply 2012-13'!BS71*GDP_Ratios!$E$10</f>
        <v>12442677.373830764</v>
      </c>
      <c r="BT71" s="2">
        <f>'supply 2012-13'!BT71*GDP_Ratios!$E$10</f>
        <v>635134.88928973326</v>
      </c>
      <c r="BU71" s="2">
        <f>'supply 2012-13'!BU71*GDP_Ratios!$E$10</f>
        <v>0</v>
      </c>
      <c r="BV71" s="2">
        <f>'supply 2012-13'!BV71*GDP_Ratios!$E$10</f>
        <v>635134.88928973326</v>
      </c>
      <c r="BW71" s="2">
        <f>'supply 2012-13'!BW71*GDP_Ratios!$E$10</f>
        <v>0</v>
      </c>
      <c r="BX71" s="2">
        <f>'supply 2012-13'!BX71*GDP_Ratios!$E$10</f>
        <v>635134.88928973326</v>
      </c>
      <c r="BY71" s="2">
        <f>'supply 2012-13'!BY71*GDP_Ratios!$E$10</f>
        <v>13077812.263120497</v>
      </c>
      <c r="BZ71" s="2">
        <f>'supply 2012-13'!BZ71*GDP_Ratios!$E$10</f>
        <v>2380581.7743602716</v>
      </c>
      <c r="CA71" s="2">
        <f>'supply 2012-13'!CA71*GDP_Ratios!$E$10</f>
        <v>15458394.037480768</v>
      </c>
    </row>
    <row r="72" spans="1:79" x14ac:dyDescent="0.35">
      <c r="A72" s="21">
        <v>69</v>
      </c>
      <c r="B72" s="21" t="s">
        <v>147</v>
      </c>
      <c r="C72" s="2">
        <f>'supply 2012-13'!C72*GDP_Ratios!$E$10</f>
        <v>0</v>
      </c>
      <c r="D72" s="2">
        <f>'supply 2012-13'!D72*GDP_Ratios!$E$10</f>
        <v>0</v>
      </c>
      <c r="E72" s="2">
        <f>'supply 2012-13'!E72*GDP_Ratios!$E$10</f>
        <v>0</v>
      </c>
      <c r="F72" s="2">
        <f>'supply 2012-13'!F72*GDP_Ratios!$E$10</f>
        <v>0</v>
      </c>
      <c r="G72" s="2">
        <f>'supply 2012-13'!G72*GDP_Ratios!$E$10</f>
        <v>0</v>
      </c>
      <c r="H72" s="2">
        <f>'supply 2012-13'!H72*GDP_Ratios!$E$10</f>
        <v>0</v>
      </c>
      <c r="I72" s="2">
        <f>'supply 2012-13'!I72*GDP_Ratios!$E$10</f>
        <v>0</v>
      </c>
      <c r="J72" s="2">
        <f>'supply 2012-13'!J72*GDP_Ratios!$E$10</f>
        <v>0</v>
      </c>
      <c r="K72" s="2">
        <f>'supply 2012-13'!K72*GDP_Ratios!$E$10</f>
        <v>0</v>
      </c>
      <c r="L72" s="2">
        <f>'supply 2012-13'!L72*GDP_Ratios!$E$10</f>
        <v>0</v>
      </c>
      <c r="M72" s="2">
        <f>'supply 2012-13'!M72*GDP_Ratios!$E$10</f>
        <v>0</v>
      </c>
      <c r="N72" s="2">
        <f>'supply 2012-13'!N72*GDP_Ratios!$E$10</f>
        <v>0</v>
      </c>
      <c r="O72" s="2">
        <f>'supply 2012-13'!O72*GDP_Ratios!$E$10</f>
        <v>0</v>
      </c>
      <c r="P72" s="2">
        <f>'supply 2012-13'!P72*GDP_Ratios!$E$10</f>
        <v>0</v>
      </c>
      <c r="Q72" s="2">
        <f>'supply 2012-13'!Q72*GDP_Ratios!$E$10</f>
        <v>0</v>
      </c>
      <c r="R72" s="2">
        <f>'supply 2012-13'!R72*GDP_Ratios!$E$10</f>
        <v>0</v>
      </c>
      <c r="S72" s="2">
        <f>'supply 2012-13'!S72*GDP_Ratios!$E$10</f>
        <v>0</v>
      </c>
      <c r="T72" s="2">
        <f>'supply 2012-13'!T72*GDP_Ratios!$E$10</f>
        <v>0</v>
      </c>
      <c r="U72" s="2">
        <f>'supply 2012-13'!U72*GDP_Ratios!$E$10</f>
        <v>295463.4513853087</v>
      </c>
      <c r="V72" s="2">
        <f>'supply 2012-13'!V72*GDP_Ratios!$E$10</f>
        <v>0</v>
      </c>
      <c r="W72" s="2">
        <f>'supply 2012-13'!W72*GDP_Ratios!$E$10</f>
        <v>0</v>
      </c>
      <c r="X72" s="2">
        <f>'supply 2012-13'!X72*GDP_Ratios!$E$10</f>
        <v>61625.386150521947</v>
      </c>
      <c r="Y72" s="2">
        <f>'supply 2012-13'!Y72*GDP_Ratios!$E$10</f>
        <v>0</v>
      </c>
      <c r="Z72" s="2">
        <f>'supply 2012-13'!Z72*GDP_Ratios!$E$10</f>
        <v>0</v>
      </c>
      <c r="AA72" s="2">
        <f>'supply 2012-13'!AA72*GDP_Ratios!$E$10</f>
        <v>0</v>
      </c>
      <c r="AB72" s="2">
        <f>'supply 2012-13'!AB72*GDP_Ratios!$E$10</f>
        <v>0</v>
      </c>
      <c r="AC72" s="2">
        <f>'supply 2012-13'!AC72*GDP_Ratios!$E$10</f>
        <v>0</v>
      </c>
      <c r="AD72" s="2">
        <f>'supply 2012-13'!AD72*GDP_Ratios!$E$10</f>
        <v>0</v>
      </c>
      <c r="AE72" s="2">
        <f>'supply 2012-13'!AE72*GDP_Ratios!$E$10</f>
        <v>2536645.9315940607</v>
      </c>
      <c r="AF72" s="2">
        <f>'supply 2012-13'!AF72*GDP_Ratios!$E$10</f>
        <v>0</v>
      </c>
      <c r="AG72" s="2">
        <f>'supply 2012-13'!AG72*GDP_Ratios!$E$10</f>
        <v>0</v>
      </c>
      <c r="AH72" s="2">
        <f>'supply 2012-13'!AH72*GDP_Ratios!$E$10</f>
        <v>0</v>
      </c>
      <c r="AI72" s="2">
        <f>'supply 2012-13'!AI72*GDP_Ratios!$E$10</f>
        <v>11057877.942865876</v>
      </c>
      <c r="AJ72" s="2">
        <f>'supply 2012-13'!AJ72*GDP_Ratios!$E$10</f>
        <v>0</v>
      </c>
      <c r="AK72" s="2">
        <f>'supply 2012-13'!AK72*GDP_Ratios!$E$10</f>
        <v>0</v>
      </c>
      <c r="AL72" s="2">
        <f>'supply 2012-13'!AL72*GDP_Ratios!$E$10</f>
        <v>0</v>
      </c>
      <c r="AM72" s="2">
        <f>'supply 2012-13'!AM72*GDP_Ratios!$E$10</f>
        <v>0</v>
      </c>
      <c r="AN72" s="2">
        <f>'supply 2012-13'!AN72*GDP_Ratios!$E$10</f>
        <v>0</v>
      </c>
      <c r="AO72" s="2">
        <f>'supply 2012-13'!AO72*GDP_Ratios!$E$10</f>
        <v>0</v>
      </c>
      <c r="AP72" s="2">
        <f>'supply 2012-13'!AP72*GDP_Ratios!$E$10</f>
        <v>0</v>
      </c>
      <c r="AQ72" s="2">
        <f>'supply 2012-13'!AQ72*GDP_Ratios!$E$10</f>
        <v>0</v>
      </c>
      <c r="AR72" s="2">
        <f>'supply 2012-13'!AR72*GDP_Ratios!$E$10</f>
        <v>0</v>
      </c>
      <c r="AS72" s="2">
        <f>'supply 2012-13'!AS72*GDP_Ratios!$E$10</f>
        <v>0</v>
      </c>
      <c r="AT72" s="2">
        <f>'supply 2012-13'!AT72*GDP_Ratios!$E$10</f>
        <v>0</v>
      </c>
      <c r="AU72" s="2">
        <f>'supply 2012-13'!AU72*GDP_Ratios!$E$10</f>
        <v>0</v>
      </c>
      <c r="AV72" s="2">
        <f>'supply 2012-13'!AV72*GDP_Ratios!$E$10</f>
        <v>0</v>
      </c>
      <c r="AW72" s="2">
        <f>'supply 2012-13'!AW72*GDP_Ratios!$E$10</f>
        <v>0</v>
      </c>
      <c r="AX72" s="2">
        <f>'supply 2012-13'!AX72*GDP_Ratios!$E$10</f>
        <v>0</v>
      </c>
      <c r="AY72" s="2">
        <f>'supply 2012-13'!AY72*GDP_Ratios!$E$10</f>
        <v>0</v>
      </c>
      <c r="AZ72" s="2">
        <f>'supply 2012-13'!AZ72*GDP_Ratios!$E$10</f>
        <v>0</v>
      </c>
      <c r="BA72" s="2">
        <f>'supply 2012-13'!BA72*GDP_Ratios!$E$10</f>
        <v>0</v>
      </c>
      <c r="BB72" s="2">
        <f>'supply 2012-13'!BB72*GDP_Ratios!$E$10</f>
        <v>0</v>
      </c>
      <c r="BC72" s="2">
        <f>'supply 2012-13'!BC72*GDP_Ratios!$E$10</f>
        <v>0</v>
      </c>
      <c r="BD72" s="2">
        <f>'supply 2012-13'!BD72*GDP_Ratios!$E$10</f>
        <v>0</v>
      </c>
      <c r="BE72" s="2">
        <f>'supply 2012-13'!BE72*GDP_Ratios!$E$10</f>
        <v>0</v>
      </c>
      <c r="BF72" s="2">
        <f>'supply 2012-13'!BF72*GDP_Ratios!$E$10</f>
        <v>0</v>
      </c>
      <c r="BG72" s="2">
        <f>'supply 2012-13'!BG72*GDP_Ratios!$E$10</f>
        <v>0</v>
      </c>
      <c r="BH72" s="2">
        <f>'supply 2012-13'!BH72*GDP_Ratios!$E$10</f>
        <v>0</v>
      </c>
      <c r="BI72" s="2">
        <f>'supply 2012-13'!BI72*GDP_Ratios!$E$10</f>
        <v>0</v>
      </c>
      <c r="BJ72" s="2">
        <f>'supply 2012-13'!BJ72*GDP_Ratios!$E$10</f>
        <v>0</v>
      </c>
      <c r="BK72" s="2">
        <f>'supply 2012-13'!BK72*GDP_Ratios!$E$10</f>
        <v>0</v>
      </c>
      <c r="BL72" s="2">
        <f>'supply 2012-13'!BL72*GDP_Ratios!$E$10</f>
        <v>0</v>
      </c>
      <c r="BM72" s="2">
        <f>'supply 2012-13'!BM72*GDP_Ratios!$E$10</f>
        <v>0</v>
      </c>
      <c r="BN72" s="2">
        <f>'supply 2012-13'!BN72*GDP_Ratios!$E$10</f>
        <v>0</v>
      </c>
      <c r="BO72" s="2">
        <f>'supply 2012-13'!BO72*GDP_Ratios!$E$10</f>
        <v>0</v>
      </c>
      <c r="BP72" s="2">
        <f>'supply 2012-13'!BP72*GDP_Ratios!$E$10</f>
        <v>0</v>
      </c>
      <c r="BQ72" s="2">
        <f>'supply 2012-13'!BQ72*GDP_Ratios!$E$10</f>
        <v>13951612.711995767</v>
      </c>
      <c r="BR72" s="2">
        <f>'supply 2012-13'!BR72*GDP_Ratios!$E$10</f>
        <v>734330.23895484512</v>
      </c>
      <c r="BS72" s="2">
        <f>'supply 2012-13'!BS72*GDP_Ratios!$E$10</f>
        <v>14685942.950950613</v>
      </c>
      <c r="BT72" s="2">
        <f>'supply 2012-13'!BT72*GDP_Ratios!$E$10</f>
        <v>3338582.9151674197</v>
      </c>
      <c r="BU72" s="2">
        <f>'supply 2012-13'!BU72*GDP_Ratios!$E$10</f>
        <v>0</v>
      </c>
      <c r="BV72" s="2">
        <f>'supply 2012-13'!BV72*GDP_Ratios!$E$10</f>
        <v>3338582.9151674197</v>
      </c>
      <c r="BW72" s="2">
        <f>'supply 2012-13'!BW72*GDP_Ratios!$E$10</f>
        <v>197351.36680793535</v>
      </c>
      <c r="BX72" s="2">
        <f>'supply 2012-13'!BX72*GDP_Ratios!$E$10</f>
        <v>3535934.281975355</v>
      </c>
      <c r="BY72" s="2">
        <f>'supply 2012-13'!BY72*GDP_Ratios!$E$10</f>
        <v>18221877.23292597</v>
      </c>
      <c r="BZ72" s="2">
        <f>'supply 2012-13'!BZ72*GDP_Ratios!$E$10</f>
        <v>4091500.5725434604</v>
      </c>
      <c r="CA72" s="2">
        <f>'supply 2012-13'!CA72*GDP_Ratios!$E$10</f>
        <v>22313377.805469431</v>
      </c>
    </row>
    <row r="73" spans="1:79" x14ac:dyDescent="0.35">
      <c r="A73" s="21">
        <v>70</v>
      </c>
      <c r="B73" s="21" t="s">
        <v>148</v>
      </c>
      <c r="C73" s="2">
        <f>'supply 2012-13'!C73*GDP_Ratios!$E$10</f>
        <v>0</v>
      </c>
      <c r="D73" s="2">
        <f>'supply 2012-13'!D73*GDP_Ratios!$E$10</f>
        <v>0</v>
      </c>
      <c r="E73" s="2">
        <f>'supply 2012-13'!E73*GDP_Ratios!$E$10</f>
        <v>0</v>
      </c>
      <c r="F73" s="2">
        <f>'supply 2012-13'!F73*GDP_Ratios!$E$10</f>
        <v>0</v>
      </c>
      <c r="G73" s="2">
        <f>'supply 2012-13'!G73*GDP_Ratios!$E$10</f>
        <v>0</v>
      </c>
      <c r="H73" s="2">
        <f>'supply 2012-13'!H73*GDP_Ratios!$E$10</f>
        <v>0</v>
      </c>
      <c r="I73" s="2">
        <f>'supply 2012-13'!I73*GDP_Ratios!$E$10</f>
        <v>0</v>
      </c>
      <c r="J73" s="2">
        <f>'supply 2012-13'!J73*GDP_Ratios!$E$10</f>
        <v>0</v>
      </c>
      <c r="K73" s="2">
        <f>'supply 2012-13'!K73*GDP_Ratios!$E$10</f>
        <v>0</v>
      </c>
      <c r="L73" s="2">
        <f>'supply 2012-13'!L73*GDP_Ratios!$E$10</f>
        <v>0</v>
      </c>
      <c r="M73" s="2">
        <f>'supply 2012-13'!M73*GDP_Ratios!$E$10</f>
        <v>0</v>
      </c>
      <c r="N73" s="2">
        <f>'supply 2012-13'!N73*GDP_Ratios!$E$10</f>
        <v>0</v>
      </c>
      <c r="O73" s="2">
        <f>'supply 2012-13'!O73*GDP_Ratios!$E$10</f>
        <v>0</v>
      </c>
      <c r="P73" s="2">
        <f>'supply 2012-13'!P73*GDP_Ratios!$E$10</f>
        <v>0</v>
      </c>
      <c r="Q73" s="2">
        <f>'supply 2012-13'!Q73*GDP_Ratios!$E$10</f>
        <v>0</v>
      </c>
      <c r="R73" s="2">
        <f>'supply 2012-13'!R73*GDP_Ratios!$E$10</f>
        <v>0</v>
      </c>
      <c r="S73" s="2">
        <f>'supply 2012-13'!S73*GDP_Ratios!$E$10</f>
        <v>0</v>
      </c>
      <c r="T73" s="2">
        <f>'supply 2012-13'!T73*GDP_Ratios!$E$10</f>
        <v>0</v>
      </c>
      <c r="U73" s="2">
        <f>'supply 2012-13'!U73*GDP_Ratios!$E$10</f>
        <v>0</v>
      </c>
      <c r="V73" s="2">
        <f>'supply 2012-13'!V73*GDP_Ratios!$E$10</f>
        <v>0</v>
      </c>
      <c r="W73" s="2">
        <f>'supply 2012-13'!W73*GDP_Ratios!$E$10</f>
        <v>0</v>
      </c>
      <c r="X73" s="2">
        <f>'supply 2012-13'!X73*GDP_Ratios!$E$10</f>
        <v>0</v>
      </c>
      <c r="Y73" s="2">
        <f>'supply 2012-13'!Y73*GDP_Ratios!$E$10</f>
        <v>0</v>
      </c>
      <c r="Z73" s="2">
        <f>'supply 2012-13'!Z73*GDP_Ratios!$E$10</f>
        <v>0</v>
      </c>
      <c r="AA73" s="2">
        <f>'supply 2012-13'!AA73*GDP_Ratios!$E$10</f>
        <v>0</v>
      </c>
      <c r="AB73" s="2">
        <f>'supply 2012-13'!AB73*GDP_Ratios!$E$10</f>
        <v>255.38939905903095</v>
      </c>
      <c r="AC73" s="2">
        <f>'supply 2012-13'!AC73*GDP_Ratios!$E$10</f>
        <v>0</v>
      </c>
      <c r="AD73" s="2">
        <f>'supply 2012-13'!AD73*GDP_Ratios!$E$10</f>
        <v>0</v>
      </c>
      <c r="AE73" s="2">
        <f>'supply 2012-13'!AE73*GDP_Ratios!$E$10</f>
        <v>488745.69050692004</v>
      </c>
      <c r="AF73" s="2">
        <f>'supply 2012-13'!AF73*GDP_Ratios!$E$10</f>
        <v>0</v>
      </c>
      <c r="AG73" s="2">
        <f>'supply 2012-13'!AG73*GDP_Ratios!$E$10</f>
        <v>6622059.9568964215</v>
      </c>
      <c r="AH73" s="2">
        <f>'supply 2012-13'!AH73*GDP_Ratios!$E$10</f>
        <v>98167.291466098774</v>
      </c>
      <c r="AI73" s="2">
        <f>'supply 2012-13'!AI73*GDP_Ratios!$E$10</f>
        <v>21840029.864889517</v>
      </c>
      <c r="AJ73" s="2">
        <f>'supply 2012-13'!AJ73*GDP_Ratios!$E$10</f>
        <v>0</v>
      </c>
      <c r="AK73" s="2">
        <f>'supply 2012-13'!AK73*GDP_Ratios!$E$10</f>
        <v>0</v>
      </c>
      <c r="AL73" s="2">
        <f>'supply 2012-13'!AL73*GDP_Ratios!$E$10</f>
        <v>196548.5319356265</v>
      </c>
      <c r="AM73" s="2">
        <f>'supply 2012-13'!AM73*GDP_Ratios!$E$10</f>
        <v>1089374.7418041821</v>
      </c>
      <c r="AN73" s="2">
        <f>'supply 2012-13'!AN73*GDP_Ratios!$E$10</f>
        <v>0</v>
      </c>
      <c r="AO73" s="2">
        <f>'supply 2012-13'!AO73*GDP_Ratios!$E$10</f>
        <v>0</v>
      </c>
      <c r="AP73" s="2">
        <f>'supply 2012-13'!AP73*GDP_Ratios!$E$10</f>
        <v>0</v>
      </c>
      <c r="AQ73" s="2">
        <f>'supply 2012-13'!AQ73*GDP_Ratios!$E$10</f>
        <v>0</v>
      </c>
      <c r="AR73" s="2">
        <f>'supply 2012-13'!AR73*GDP_Ratios!$E$10</f>
        <v>0</v>
      </c>
      <c r="AS73" s="2">
        <f>'supply 2012-13'!AS73*GDP_Ratios!$E$10</f>
        <v>0</v>
      </c>
      <c r="AT73" s="2">
        <f>'supply 2012-13'!AT73*GDP_Ratios!$E$10</f>
        <v>0</v>
      </c>
      <c r="AU73" s="2">
        <f>'supply 2012-13'!AU73*GDP_Ratios!$E$10</f>
        <v>0</v>
      </c>
      <c r="AV73" s="2">
        <f>'supply 2012-13'!AV73*GDP_Ratios!$E$10</f>
        <v>0</v>
      </c>
      <c r="AW73" s="2">
        <f>'supply 2012-13'!AW73*GDP_Ratios!$E$10</f>
        <v>0</v>
      </c>
      <c r="AX73" s="2">
        <f>'supply 2012-13'!AX73*GDP_Ratios!$E$10</f>
        <v>0</v>
      </c>
      <c r="AY73" s="2">
        <f>'supply 2012-13'!AY73*GDP_Ratios!$E$10</f>
        <v>0</v>
      </c>
      <c r="AZ73" s="2">
        <f>'supply 2012-13'!AZ73*GDP_Ratios!$E$10</f>
        <v>0</v>
      </c>
      <c r="BA73" s="2">
        <f>'supply 2012-13'!BA73*GDP_Ratios!$E$10</f>
        <v>0</v>
      </c>
      <c r="BB73" s="2">
        <f>'supply 2012-13'!BB73*GDP_Ratios!$E$10</f>
        <v>0</v>
      </c>
      <c r="BC73" s="2">
        <f>'supply 2012-13'!BC73*GDP_Ratios!$E$10</f>
        <v>0</v>
      </c>
      <c r="BD73" s="2">
        <f>'supply 2012-13'!BD73*GDP_Ratios!$E$10</f>
        <v>0</v>
      </c>
      <c r="BE73" s="2">
        <f>'supply 2012-13'!BE73*GDP_Ratios!$E$10</f>
        <v>0</v>
      </c>
      <c r="BF73" s="2">
        <f>'supply 2012-13'!BF73*GDP_Ratios!$E$10</f>
        <v>0</v>
      </c>
      <c r="BG73" s="2">
        <f>'supply 2012-13'!BG73*GDP_Ratios!$E$10</f>
        <v>0</v>
      </c>
      <c r="BH73" s="2">
        <f>'supply 2012-13'!BH73*GDP_Ratios!$E$10</f>
        <v>0</v>
      </c>
      <c r="BI73" s="2">
        <f>'supply 2012-13'!BI73*GDP_Ratios!$E$10</f>
        <v>0</v>
      </c>
      <c r="BJ73" s="2">
        <f>'supply 2012-13'!BJ73*GDP_Ratios!$E$10</f>
        <v>0</v>
      </c>
      <c r="BK73" s="2">
        <f>'supply 2012-13'!BK73*GDP_Ratios!$E$10</f>
        <v>0</v>
      </c>
      <c r="BL73" s="2">
        <f>'supply 2012-13'!BL73*GDP_Ratios!$E$10</f>
        <v>0</v>
      </c>
      <c r="BM73" s="2">
        <f>'supply 2012-13'!BM73*GDP_Ratios!$E$10</f>
        <v>0</v>
      </c>
      <c r="BN73" s="2">
        <f>'supply 2012-13'!BN73*GDP_Ratios!$E$10</f>
        <v>0</v>
      </c>
      <c r="BO73" s="2">
        <f>'supply 2012-13'!BO73*GDP_Ratios!$E$10</f>
        <v>0</v>
      </c>
      <c r="BP73" s="2">
        <f>'supply 2012-13'!BP73*GDP_Ratios!$E$10</f>
        <v>0</v>
      </c>
      <c r="BQ73" s="2">
        <f>'supply 2012-13'!BQ73*GDP_Ratios!$E$10</f>
        <v>30335181.466897827</v>
      </c>
      <c r="BR73" s="2">
        <f>'supply 2012-13'!BR73*GDP_Ratios!$E$10</f>
        <v>1850977.2842836985</v>
      </c>
      <c r="BS73" s="2">
        <f>'supply 2012-13'!BS73*GDP_Ratios!$E$10</f>
        <v>32186158.751181528</v>
      </c>
      <c r="BT73" s="2">
        <f>'supply 2012-13'!BT73*GDP_Ratios!$E$10</f>
        <v>8819452.8852432724</v>
      </c>
      <c r="BU73" s="2">
        <f>'supply 2012-13'!BU73*GDP_Ratios!$E$10</f>
        <v>0</v>
      </c>
      <c r="BV73" s="2">
        <f>'supply 2012-13'!BV73*GDP_Ratios!$E$10</f>
        <v>8819452.8852432724</v>
      </c>
      <c r="BW73" s="2">
        <f>'supply 2012-13'!BW73*GDP_Ratios!$E$10</f>
        <v>512275.80635838723</v>
      </c>
      <c r="BX73" s="2">
        <f>'supply 2012-13'!BX73*GDP_Ratios!$E$10</f>
        <v>9331728.6916016582</v>
      </c>
      <c r="BY73" s="2">
        <f>'supply 2012-13'!BY73*GDP_Ratios!$E$10</f>
        <v>41517887.442783184</v>
      </c>
      <c r="BZ73" s="2">
        <f>'supply 2012-13'!BZ73*GDP_Ratios!$E$10</f>
        <v>3725362.581490708</v>
      </c>
      <c r="CA73" s="2">
        <f>'supply 2012-13'!CA73*GDP_Ratios!$E$10</f>
        <v>45243250.024273887</v>
      </c>
    </row>
    <row r="74" spans="1:79" x14ac:dyDescent="0.35">
      <c r="A74" s="21">
        <v>71</v>
      </c>
      <c r="B74" s="21" t="s">
        <v>149</v>
      </c>
      <c r="C74" s="2">
        <f>'supply 2012-13'!C74*GDP_Ratios!$E$10</f>
        <v>0</v>
      </c>
      <c r="D74" s="2">
        <f>'supply 2012-13'!D74*GDP_Ratios!$E$10</f>
        <v>0</v>
      </c>
      <c r="E74" s="2">
        <f>'supply 2012-13'!E74*GDP_Ratios!$E$10</f>
        <v>0</v>
      </c>
      <c r="F74" s="2">
        <f>'supply 2012-13'!F74*GDP_Ratios!$E$10</f>
        <v>0</v>
      </c>
      <c r="G74" s="2">
        <f>'supply 2012-13'!G74*GDP_Ratios!$E$10</f>
        <v>0</v>
      </c>
      <c r="H74" s="2">
        <f>'supply 2012-13'!H74*GDP_Ratios!$E$10</f>
        <v>0</v>
      </c>
      <c r="I74" s="2">
        <f>'supply 2012-13'!I74*GDP_Ratios!$E$10</f>
        <v>0</v>
      </c>
      <c r="J74" s="2">
        <f>'supply 2012-13'!J74*GDP_Ratios!$E$10</f>
        <v>0</v>
      </c>
      <c r="K74" s="2">
        <f>'supply 2012-13'!K74*GDP_Ratios!$E$10</f>
        <v>0</v>
      </c>
      <c r="L74" s="2">
        <f>'supply 2012-13'!L74*GDP_Ratios!$E$10</f>
        <v>0</v>
      </c>
      <c r="M74" s="2">
        <f>'supply 2012-13'!M74*GDP_Ratios!$E$10</f>
        <v>0</v>
      </c>
      <c r="N74" s="2">
        <f>'supply 2012-13'!N74*GDP_Ratios!$E$10</f>
        <v>0</v>
      </c>
      <c r="O74" s="2">
        <f>'supply 2012-13'!O74*GDP_Ratios!$E$10</f>
        <v>0</v>
      </c>
      <c r="P74" s="2">
        <f>'supply 2012-13'!P74*GDP_Ratios!$E$10</f>
        <v>0</v>
      </c>
      <c r="Q74" s="2">
        <f>'supply 2012-13'!Q74*GDP_Ratios!$E$10</f>
        <v>0</v>
      </c>
      <c r="R74" s="2">
        <f>'supply 2012-13'!R74*GDP_Ratios!$E$10</f>
        <v>0</v>
      </c>
      <c r="S74" s="2">
        <f>'supply 2012-13'!S74*GDP_Ratios!$E$10</f>
        <v>0</v>
      </c>
      <c r="T74" s="2">
        <f>'supply 2012-13'!T74*GDP_Ratios!$E$10</f>
        <v>0</v>
      </c>
      <c r="U74" s="2">
        <f>'supply 2012-13'!U74*GDP_Ratios!$E$10</f>
        <v>0</v>
      </c>
      <c r="V74" s="2">
        <f>'supply 2012-13'!V74*GDP_Ratios!$E$10</f>
        <v>0</v>
      </c>
      <c r="W74" s="2">
        <f>'supply 2012-13'!W74*GDP_Ratios!$E$10</f>
        <v>0</v>
      </c>
      <c r="X74" s="2">
        <f>'supply 2012-13'!X74*GDP_Ratios!$E$10</f>
        <v>0</v>
      </c>
      <c r="Y74" s="2">
        <f>'supply 2012-13'!Y74*GDP_Ratios!$E$10</f>
        <v>0</v>
      </c>
      <c r="Z74" s="2">
        <f>'supply 2012-13'!Z74*GDP_Ratios!$E$10</f>
        <v>0</v>
      </c>
      <c r="AA74" s="2">
        <f>'supply 2012-13'!AA74*GDP_Ratios!$E$10</f>
        <v>0</v>
      </c>
      <c r="AB74" s="2">
        <f>'supply 2012-13'!AB74*GDP_Ratios!$E$10</f>
        <v>0</v>
      </c>
      <c r="AC74" s="2">
        <f>'supply 2012-13'!AC74*GDP_Ratios!$E$10</f>
        <v>0</v>
      </c>
      <c r="AD74" s="2">
        <f>'supply 2012-13'!AD74*GDP_Ratios!$E$10</f>
        <v>0</v>
      </c>
      <c r="AE74" s="2">
        <f>'supply 2012-13'!AE74*GDP_Ratios!$E$10</f>
        <v>0</v>
      </c>
      <c r="AF74" s="2">
        <f>'supply 2012-13'!AF74*GDP_Ratios!$E$10</f>
        <v>208774179.19070619</v>
      </c>
      <c r="AG74" s="2">
        <f>'supply 2012-13'!AG74*GDP_Ratios!$E$10</f>
        <v>0</v>
      </c>
      <c r="AH74" s="2">
        <f>'supply 2012-13'!AH74*GDP_Ratios!$E$10</f>
        <v>0</v>
      </c>
      <c r="AI74" s="2">
        <f>'supply 2012-13'!AI74*GDP_Ratios!$E$10</f>
        <v>0</v>
      </c>
      <c r="AJ74" s="2">
        <f>'supply 2012-13'!AJ74*GDP_Ratios!$E$10</f>
        <v>0</v>
      </c>
      <c r="AK74" s="2">
        <f>'supply 2012-13'!AK74*GDP_Ratios!$E$10</f>
        <v>0</v>
      </c>
      <c r="AL74" s="2">
        <f>'supply 2012-13'!AL74*GDP_Ratios!$E$10</f>
        <v>1.0664438871211733E-2</v>
      </c>
      <c r="AM74" s="2">
        <f>'supply 2012-13'!AM74*GDP_Ratios!$E$10</f>
        <v>0</v>
      </c>
      <c r="AN74" s="2">
        <f>'supply 2012-13'!AN74*GDP_Ratios!$E$10</f>
        <v>0</v>
      </c>
      <c r="AO74" s="2">
        <f>'supply 2012-13'!AO74*GDP_Ratios!$E$10</f>
        <v>0</v>
      </c>
      <c r="AP74" s="2">
        <f>'supply 2012-13'!AP74*GDP_Ratios!$E$10</f>
        <v>0</v>
      </c>
      <c r="AQ74" s="2">
        <f>'supply 2012-13'!AQ74*GDP_Ratios!$E$10</f>
        <v>0</v>
      </c>
      <c r="AR74" s="2">
        <f>'supply 2012-13'!AR74*GDP_Ratios!$E$10</f>
        <v>0</v>
      </c>
      <c r="AS74" s="2">
        <f>'supply 2012-13'!AS74*GDP_Ratios!$E$10</f>
        <v>0</v>
      </c>
      <c r="AT74" s="2">
        <f>'supply 2012-13'!AT74*GDP_Ratios!$E$10</f>
        <v>0</v>
      </c>
      <c r="AU74" s="2">
        <f>'supply 2012-13'!AU74*GDP_Ratios!$E$10</f>
        <v>0</v>
      </c>
      <c r="AV74" s="2">
        <f>'supply 2012-13'!AV74*GDP_Ratios!$E$10</f>
        <v>0</v>
      </c>
      <c r="AW74" s="2">
        <f>'supply 2012-13'!AW74*GDP_Ratios!$E$10</f>
        <v>0</v>
      </c>
      <c r="AX74" s="2">
        <f>'supply 2012-13'!AX74*GDP_Ratios!$E$10</f>
        <v>0</v>
      </c>
      <c r="AY74" s="2">
        <f>'supply 2012-13'!AY74*GDP_Ratios!$E$10</f>
        <v>0</v>
      </c>
      <c r="AZ74" s="2">
        <f>'supply 2012-13'!AZ74*GDP_Ratios!$E$10</f>
        <v>0</v>
      </c>
      <c r="BA74" s="2">
        <f>'supply 2012-13'!BA74*GDP_Ratios!$E$10</f>
        <v>0</v>
      </c>
      <c r="BB74" s="2">
        <f>'supply 2012-13'!BB74*GDP_Ratios!$E$10</f>
        <v>0</v>
      </c>
      <c r="BC74" s="2">
        <f>'supply 2012-13'!BC74*GDP_Ratios!$E$10</f>
        <v>0</v>
      </c>
      <c r="BD74" s="2">
        <f>'supply 2012-13'!BD74*GDP_Ratios!$E$10</f>
        <v>0</v>
      </c>
      <c r="BE74" s="2">
        <f>'supply 2012-13'!BE74*GDP_Ratios!$E$10</f>
        <v>0</v>
      </c>
      <c r="BF74" s="2">
        <f>'supply 2012-13'!BF74*GDP_Ratios!$E$10</f>
        <v>0</v>
      </c>
      <c r="BG74" s="2">
        <f>'supply 2012-13'!BG74*GDP_Ratios!$E$10</f>
        <v>0</v>
      </c>
      <c r="BH74" s="2">
        <f>'supply 2012-13'!BH74*GDP_Ratios!$E$10</f>
        <v>0</v>
      </c>
      <c r="BI74" s="2">
        <f>'supply 2012-13'!BI74*GDP_Ratios!$E$10</f>
        <v>0</v>
      </c>
      <c r="BJ74" s="2">
        <f>'supply 2012-13'!BJ74*GDP_Ratios!$E$10</f>
        <v>0</v>
      </c>
      <c r="BK74" s="2">
        <f>'supply 2012-13'!BK74*GDP_Ratios!$E$10</f>
        <v>0</v>
      </c>
      <c r="BL74" s="2">
        <f>'supply 2012-13'!BL74*GDP_Ratios!$E$10</f>
        <v>0</v>
      </c>
      <c r="BM74" s="2">
        <f>'supply 2012-13'!BM74*GDP_Ratios!$E$10</f>
        <v>0</v>
      </c>
      <c r="BN74" s="2">
        <f>'supply 2012-13'!BN74*GDP_Ratios!$E$10</f>
        <v>0</v>
      </c>
      <c r="BO74" s="2">
        <f>'supply 2012-13'!BO74*GDP_Ratios!$E$10</f>
        <v>0</v>
      </c>
      <c r="BP74" s="2">
        <f>'supply 2012-13'!BP74*GDP_Ratios!$E$10</f>
        <v>0</v>
      </c>
      <c r="BQ74" s="2">
        <f>'supply 2012-13'!BQ74*GDP_Ratios!$E$10</f>
        <v>208774179.20137063</v>
      </c>
      <c r="BR74" s="2">
        <f>'supply 2012-13'!BR74*GDP_Ratios!$E$10</f>
        <v>26039537.614420857</v>
      </c>
      <c r="BS74" s="2">
        <f>'supply 2012-13'!BS74*GDP_Ratios!$E$10</f>
        <v>234813716.81579146</v>
      </c>
      <c r="BT74" s="2">
        <f>'supply 2012-13'!BT74*GDP_Ratios!$E$10</f>
        <v>17925042.81204997</v>
      </c>
      <c r="BU74" s="2">
        <f>'supply 2012-13'!BU74*GDP_Ratios!$E$10</f>
        <v>0</v>
      </c>
      <c r="BV74" s="2">
        <f>'supply 2012-13'!BV74*GDP_Ratios!$E$10</f>
        <v>17925042.81204997</v>
      </c>
      <c r="BW74" s="2">
        <f>'supply 2012-13'!BW74*GDP_Ratios!$E$10</f>
        <v>26197.902940374675</v>
      </c>
      <c r="BX74" s="2">
        <f>'supply 2012-13'!BX74*GDP_Ratios!$E$10</f>
        <v>17951240.714990344</v>
      </c>
      <c r="BY74" s="2">
        <f>'supply 2012-13'!BY74*GDP_Ratios!$E$10</f>
        <v>252764957.53078181</v>
      </c>
      <c r="BZ74" s="2">
        <f>'supply 2012-13'!BZ74*GDP_Ratios!$E$10</f>
        <v>24315110.1209713</v>
      </c>
      <c r="CA74" s="2">
        <f>'supply 2012-13'!CA74*GDP_Ratios!$E$10</f>
        <v>277080067.65175313</v>
      </c>
    </row>
    <row r="75" spans="1:79" x14ac:dyDescent="0.35">
      <c r="A75" s="21">
        <v>72</v>
      </c>
      <c r="B75" s="21" t="s">
        <v>150</v>
      </c>
      <c r="C75" s="2">
        <f>'supply 2012-13'!C75*GDP_Ratios!$E$10</f>
        <v>0</v>
      </c>
      <c r="D75" s="2">
        <f>'supply 2012-13'!D75*GDP_Ratios!$E$10</f>
        <v>0</v>
      </c>
      <c r="E75" s="2">
        <f>'supply 2012-13'!E75*GDP_Ratios!$E$10</f>
        <v>0</v>
      </c>
      <c r="F75" s="2">
        <f>'supply 2012-13'!F75*GDP_Ratios!$E$10</f>
        <v>0</v>
      </c>
      <c r="G75" s="2">
        <f>'supply 2012-13'!G75*GDP_Ratios!$E$10</f>
        <v>0</v>
      </c>
      <c r="H75" s="2">
        <f>'supply 2012-13'!H75*GDP_Ratios!$E$10</f>
        <v>0</v>
      </c>
      <c r="I75" s="2">
        <f>'supply 2012-13'!I75*GDP_Ratios!$E$10</f>
        <v>0</v>
      </c>
      <c r="J75" s="2">
        <f>'supply 2012-13'!J75*GDP_Ratios!$E$10</f>
        <v>0</v>
      </c>
      <c r="K75" s="2">
        <f>'supply 2012-13'!K75*GDP_Ratios!$E$10</f>
        <v>0</v>
      </c>
      <c r="L75" s="2">
        <f>'supply 2012-13'!L75*GDP_Ratios!$E$10</f>
        <v>0</v>
      </c>
      <c r="M75" s="2">
        <f>'supply 2012-13'!M75*GDP_Ratios!$E$10</f>
        <v>0</v>
      </c>
      <c r="N75" s="2">
        <f>'supply 2012-13'!N75*GDP_Ratios!$E$10</f>
        <v>0</v>
      </c>
      <c r="O75" s="2">
        <f>'supply 2012-13'!O75*GDP_Ratios!$E$10</f>
        <v>0</v>
      </c>
      <c r="P75" s="2">
        <f>'supply 2012-13'!P75*GDP_Ratios!$E$10</f>
        <v>0</v>
      </c>
      <c r="Q75" s="2">
        <f>'supply 2012-13'!Q75*GDP_Ratios!$E$10</f>
        <v>0</v>
      </c>
      <c r="R75" s="2">
        <f>'supply 2012-13'!R75*GDP_Ratios!$E$10</f>
        <v>0</v>
      </c>
      <c r="S75" s="2">
        <f>'supply 2012-13'!S75*GDP_Ratios!$E$10</f>
        <v>0</v>
      </c>
      <c r="T75" s="2">
        <f>'supply 2012-13'!T75*GDP_Ratios!$E$10</f>
        <v>0</v>
      </c>
      <c r="U75" s="2">
        <f>'supply 2012-13'!U75*GDP_Ratios!$E$10</f>
        <v>0</v>
      </c>
      <c r="V75" s="2">
        <f>'supply 2012-13'!V75*GDP_Ratios!$E$10</f>
        <v>0</v>
      </c>
      <c r="W75" s="2">
        <f>'supply 2012-13'!W75*GDP_Ratios!$E$10</f>
        <v>0</v>
      </c>
      <c r="X75" s="2">
        <f>'supply 2012-13'!X75*GDP_Ratios!$E$10</f>
        <v>0</v>
      </c>
      <c r="Y75" s="2">
        <f>'supply 2012-13'!Y75*GDP_Ratios!$E$10</f>
        <v>0</v>
      </c>
      <c r="Z75" s="2">
        <f>'supply 2012-13'!Z75*GDP_Ratios!$E$10</f>
        <v>0</v>
      </c>
      <c r="AA75" s="2">
        <f>'supply 2012-13'!AA75*GDP_Ratios!$E$10</f>
        <v>0</v>
      </c>
      <c r="AB75" s="2">
        <f>'supply 2012-13'!AB75*GDP_Ratios!$E$10</f>
        <v>0</v>
      </c>
      <c r="AC75" s="2">
        <f>'supply 2012-13'!AC75*GDP_Ratios!$E$10</f>
        <v>0</v>
      </c>
      <c r="AD75" s="2">
        <f>'supply 2012-13'!AD75*GDP_Ratios!$E$10</f>
        <v>0</v>
      </c>
      <c r="AE75" s="2">
        <f>'supply 2012-13'!AE75*GDP_Ratios!$E$10</f>
        <v>0</v>
      </c>
      <c r="AF75" s="2">
        <f>'supply 2012-13'!AF75*GDP_Ratios!$E$10</f>
        <v>11818958.926330518</v>
      </c>
      <c r="AG75" s="2">
        <f>'supply 2012-13'!AG75*GDP_Ratios!$E$10</f>
        <v>0</v>
      </c>
      <c r="AH75" s="2">
        <f>'supply 2012-13'!AH75*GDP_Ratios!$E$10</f>
        <v>0</v>
      </c>
      <c r="AI75" s="2">
        <f>'supply 2012-13'!AI75*GDP_Ratios!$E$10</f>
        <v>0</v>
      </c>
      <c r="AJ75" s="2">
        <f>'supply 2012-13'!AJ75*GDP_Ratios!$E$10</f>
        <v>0</v>
      </c>
      <c r="AK75" s="2">
        <f>'supply 2012-13'!AK75*GDP_Ratios!$E$10</f>
        <v>0</v>
      </c>
      <c r="AL75" s="2">
        <f>'supply 2012-13'!AL75*GDP_Ratios!$E$10</f>
        <v>1.0664438871211733E-2</v>
      </c>
      <c r="AM75" s="2">
        <f>'supply 2012-13'!AM75*GDP_Ratios!$E$10</f>
        <v>0</v>
      </c>
      <c r="AN75" s="2">
        <f>'supply 2012-13'!AN75*GDP_Ratios!$E$10</f>
        <v>0</v>
      </c>
      <c r="AO75" s="2">
        <f>'supply 2012-13'!AO75*GDP_Ratios!$E$10</f>
        <v>0</v>
      </c>
      <c r="AP75" s="2">
        <f>'supply 2012-13'!AP75*GDP_Ratios!$E$10</f>
        <v>0</v>
      </c>
      <c r="AQ75" s="2">
        <f>'supply 2012-13'!AQ75*GDP_Ratios!$E$10</f>
        <v>0</v>
      </c>
      <c r="AR75" s="2">
        <f>'supply 2012-13'!AR75*GDP_Ratios!$E$10</f>
        <v>0</v>
      </c>
      <c r="AS75" s="2">
        <f>'supply 2012-13'!AS75*GDP_Ratios!$E$10</f>
        <v>0</v>
      </c>
      <c r="AT75" s="2">
        <f>'supply 2012-13'!AT75*GDP_Ratios!$E$10</f>
        <v>0</v>
      </c>
      <c r="AU75" s="2">
        <f>'supply 2012-13'!AU75*GDP_Ratios!$E$10</f>
        <v>0</v>
      </c>
      <c r="AV75" s="2">
        <f>'supply 2012-13'!AV75*GDP_Ratios!$E$10</f>
        <v>0</v>
      </c>
      <c r="AW75" s="2">
        <f>'supply 2012-13'!AW75*GDP_Ratios!$E$10</f>
        <v>0</v>
      </c>
      <c r="AX75" s="2">
        <f>'supply 2012-13'!AX75*GDP_Ratios!$E$10</f>
        <v>0</v>
      </c>
      <c r="AY75" s="2">
        <f>'supply 2012-13'!AY75*GDP_Ratios!$E$10</f>
        <v>0</v>
      </c>
      <c r="AZ75" s="2">
        <f>'supply 2012-13'!AZ75*GDP_Ratios!$E$10</f>
        <v>0</v>
      </c>
      <c r="BA75" s="2">
        <f>'supply 2012-13'!BA75*GDP_Ratios!$E$10</f>
        <v>0</v>
      </c>
      <c r="BB75" s="2">
        <f>'supply 2012-13'!BB75*GDP_Ratios!$E$10</f>
        <v>0</v>
      </c>
      <c r="BC75" s="2">
        <f>'supply 2012-13'!BC75*GDP_Ratios!$E$10</f>
        <v>0</v>
      </c>
      <c r="BD75" s="2">
        <f>'supply 2012-13'!BD75*GDP_Ratios!$E$10</f>
        <v>0</v>
      </c>
      <c r="BE75" s="2">
        <f>'supply 2012-13'!BE75*GDP_Ratios!$E$10</f>
        <v>0</v>
      </c>
      <c r="BF75" s="2">
        <f>'supply 2012-13'!BF75*GDP_Ratios!$E$10</f>
        <v>0</v>
      </c>
      <c r="BG75" s="2">
        <f>'supply 2012-13'!BG75*GDP_Ratios!$E$10</f>
        <v>0</v>
      </c>
      <c r="BH75" s="2">
        <f>'supply 2012-13'!BH75*GDP_Ratios!$E$10</f>
        <v>0</v>
      </c>
      <c r="BI75" s="2">
        <f>'supply 2012-13'!BI75*GDP_Ratios!$E$10</f>
        <v>0</v>
      </c>
      <c r="BJ75" s="2">
        <f>'supply 2012-13'!BJ75*GDP_Ratios!$E$10</f>
        <v>0</v>
      </c>
      <c r="BK75" s="2">
        <f>'supply 2012-13'!BK75*GDP_Ratios!$E$10</f>
        <v>0</v>
      </c>
      <c r="BL75" s="2">
        <f>'supply 2012-13'!BL75*GDP_Ratios!$E$10</f>
        <v>0</v>
      </c>
      <c r="BM75" s="2">
        <f>'supply 2012-13'!BM75*GDP_Ratios!$E$10</f>
        <v>0</v>
      </c>
      <c r="BN75" s="2">
        <f>'supply 2012-13'!BN75*GDP_Ratios!$E$10</f>
        <v>0</v>
      </c>
      <c r="BO75" s="2">
        <f>'supply 2012-13'!BO75*GDP_Ratios!$E$10</f>
        <v>0</v>
      </c>
      <c r="BP75" s="2">
        <f>'supply 2012-13'!BP75*GDP_Ratios!$E$10</f>
        <v>0</v>
      </c>
      <c r="BQ75" s="2">
        <f>'supply 2012-13'!BQ75*GDP_Ratios!$E$10</f>
        <v>11818958.936994957</v>
      </c>
      <c r="BR75" s="2">
        <f>'supply 2012-13'!BR75*GDP_Ratios!$E$10</f>
        <v>6995.4357315449734</v>
      </c>
      <c r="BS75" s="2">
        <f>'supply 2012-13'!BS75*GDP_Ratios!$E$10</f>
        <v>11825954.372726502</v>
      </c>
      <c r="BT75" s="2">
        <f>'supply 2012-13'!BT75*GDP_Ratios!$E$10</f>
        <v>7185.6906938951179</v>
      </c>
      <c r="BU75" s="2">
        <f>'supply 2012-13'!BU75*GDP_Ratios!$E$10</f>
        <v>0</v>
      </c>
      <c r="BV75" s="2">
        <f>'supply 2012-13'!BV75*GDP_Ratios!$E$10</f>
        <v>7185.6906938951179</v>
      </c>
      <c r="BW75" s="2">
        <f>'supply 2012-13'!BW75*GDP_Ratios!$E$10</f>
        <v>6063.9762151414488</v>
      </c>
      <c r="BX75" s="2">
        <f>'supply 2012-13'!BX75*GDP_Ratios!$E$10</f>
        <v>13249.666909036569</v>
      </c>
      <c r="BY75" s="2">
        <f>'supply 2012-13'!BY75*GDP_Ratios!$E$10</f>
        <v>11839204.039635537</v>
      </c>
      <c r="BZ75" s="2">
        <f>'supply 2012-13'!BZ75*GDP_Ratios!$E$10</f>
        <v>1062861.6049876106</v>
      </c>
      <c r="CA75" s="2">
        <f>'supply 2012-13'!CA75*GDP_Ratios!$E$10</f>
        <v>12902065.644623147</v>
      </c>
    </row>
    <row r="76" spans="1:79" x14ac:dyDescent="0.35">
      <c r="A76" s="21">
        <v>73</v>
      </c>
      <c r="B76" s="21" t="s">
        <v>151</v>
      </c>
      <c r="C76" s="2">
        <f>'supply 2012-13'!C76*GDP_Ratios!$E$10</f>
        <v>0</v>
      </c>
      <c r="D76" s="2">
        <f>'supply 2012-13'!D76*GDP_Ratios!$E$10</f>
        <v>0</v>
      </c>
      <c r="E76" s="2">
        <f>'supply 2012-13'!E76*GDP_Ratios!$E$10</f>
        <v>0</v>
      </c>
      <c r="F76" s="2">
        <f>'supply 2012-13'!F76*GDP_Ratios!$E$10</f>
        <v>0</v>
      </c>
      <c r="G76" s="2">
        <f>'supply 2012-13'!G76*GDP_Ratios!$E$10</f>
        <v>0</v>
      </c>
      <c r="H76" s="2">
        <f>'supply 2012-13'!H76*GDP_Ratios!$E$10</f>
        <v>0</v>
      </c>
      <c r="I76" s="2">
        <f>'supply 2012-13'!I76*GDP_Ratios!$E$10</f>
        <v>0</v>
      </c>
      <c r="J76" s="2">
        <f>'supply 2012-13'!J76*GDP_Ratios!$E$10</f>
        <v>0</v>
      </c>
      <c r="K76" s="2">
        <f>'supply 2012-13'!K76*GDP_Ratios!$E$10</f>
        <v>0</v>
      </c>
      <c r="L76" s="2">
        <f>'supply 2012-13'!L76*GDP_Ratios!$E$10</f>
        <v>0</v>
      </c>
      <c r="M76" s="2">
        <f>'supply 2012-13'!M76*GDP_Ratios!$E$10</f>
        <v>0</v>
      </c>
      <c r="N76" s="2">
        <f>'supply 2012-13'!N76*GDP_Ratios!$E$10</f>
        <v>0</v>
      </c>
      <c r="O76" s="2">
        <f>'supply 2012-13'!O76*GDP_Ratios!$E$10</f>
        <v>0</v>
      </c>
      <c r="P76" s="2">
        <f>'supply 2012-13'!P76*GDP_Ratios!$E$10</f>
        <v>0</v>
      </c>
      <c r="Q76" s="2">
        <f>'supply 2012-13'!Q76*GDP_Ratios!$E$10</f>
        <v>3913.3009936180965</v>
      </c>
      <c r="R76" s="2">
        <f>'supply 2012-13'!R76*GDP_Ratios!$E$10</f>
        <v>0</v>
      </c>
      <c r="S76" s="2">
        <f>'supply 2012-13'!S76*GDP_Ratios!$E$10</f>
        <v>22319.333089069725</v>
      </c>
      <c r="T76" s="2">
        <f>'supply 2012-13'!T76*GDP_Ratios!$E$10</f>
        <v>0</v>
      </c>
      <c r="U76" s="2">
        <f>'supply 2012-13'!U76*GDP_Ratios!$E$10</f>
        <v>0</v>
      </c>
      <c r="V76" s="2">
        <f>'supply 2012-13'!V76*GDP_Ratios!$E$10</f>
        <v>67901.191866736423</v>
      </c>
      <c r="W76" s="2">
        <f>'supply 2012-13'!W76*GDP_Ratios!$E$10</f>
        <v>0</v>
      </c>
      <c r="X76" s="2">
        <f>'supply 2012-13'!X76*GDP_Ratios!$E$10</f>
        <v>10892.778229892876</v>
      </c>
      <c r="Y76" s="2">
        <f>'supply 2012-13'!Y76*GDP_Ratios!$E$10</f>
        <v>0</v>
      </c>
      <c r="Z76" s="2">
        <f>'supply 2012-13'!Z76*GDP_Ratios!$E$10</f>
        <v>0</v>
      </c>
      <c r="AA76" s="2">
        <f>'supply 2012-13'!AA76*GDP_Ratios!$E$10</f>
        <v>0</v>
      </c>
      <c r="AB76" s="2">
        <f>'supply 2012-13'!AB76*GDP_Ratios!$E$10</f>
        <v>0</v>
      </c>
      <c r="AC76" s="2">
        <f>'supply 2012-13'!AC76*GDP_Ratios!$E$10</f>
        <v>0</v>
      </c>
      <c r="AD76" s="2">
        <f>'supply 2012-13'!AD76*GDP_Ratios!$E$10</f>
        <v>0</v>
      </c>
      <c r="AE76" s="2">
        <f>'supply 2012-13'!AE76*GDP_Ratios!$E$10</f>
        <v>0</v>
      </c>
      <c r="AF76" s="2">
        <f>'supply 2012-13'!AF76*GDP_Ratios!$E$10</f>
        <v>626350.15908119828</v>
      </c>
      <c r="AG76" s="2">
        <f>'supply 2012-13'!AG76*GDP_Ratios!$E$10</f>
        <v>9269200.4562786333</v>
      </c>
      <c r="AH76" s="2">
        <f>'supply 2012-13'!AH76*GDP_Ratios!$E$10</f>
        <v>364548.24987328117</v>
      </c>
      <c r="AI76" s="2">
        <f>'supply 2012-13'!AI76*GDP_Ratios!$E$10</f>
        <v>43676.741692197495</v>
      </c>
      <c r="AJ76" s="2">
        <f>'supply 2012-13'!AJ76*GDP_Ratios!$E$10</f>
        <v>45862.589158397612</v>
      </c>
      <c r="AK76" s="2">
        <f>'supply 2012-13'!AK76*GDP_Ratios!$E$10</f>
        <v>0</v>
      </c>
      <c r="AL76" s="2">
        <f>'supply 2012-13'!AL76*GDP_Ratios!$E$10</f>
        <v>1.0664438871211733E-2</v>
      </c>
      <c r="AM76" s="2">
        <f>'supply 2012-13'!AM76*GDP_Ratios!$E$10</f>
        <v>0</v>
      </c>
      <c r="AN76" s="2">
        <f>'supply 2012-13'!AN76*GDP_Ratios!$E$10</f>
        <v>0</v>
      </c>
      <c r="AO76" s="2">
        <f>'supply 2012-13'!AO76*GDP_Ratios!$E$10</f>
        <v>0</v>
      </c>
      <c r="AP76" s="2">
        <f>'supply 2012-13'!AP76*GDP_Ratios!$E$10</f>
        <v>0</v>
      </c>
      <c r="AQ76" s="2">
        <f>'supply 2012-13'!AQ76*GDP_Ratios!$E$10</f>
        <v>0</v>
      </c>
      <c r="AR76" s="2">
        <f>'supply 2012-13'!AR76*GDP_Ratios!$E$10</f>
        <v>0</v>
      </c>
      <c r="AS76" s="2">
        <f>'supply 2012-13'!AS76*GDP_Ratios!$E$10</f>
        <v>0</v>
      </c>
      <c r="AT76" s="2">
        <f>'supply 2012-13'!AT76*GDP_Ratios!$E$10</f>
        <v>0</v>
      </c>
      <c r="AU76" s="2">
        <f>'supply 2012-13'!AU76*GDP_Ratios!$E$10</f>
        <v>0</v>
      </c>
      <c r="AV76" s="2">
        <f>'supply 2012-13'!AV76*GDP_Ratios!$E$10</f>
        <v>0</v>
      </c>
      <c r="AW76" s="2">
        <f>'supply 2012-13'!AW76*GDP_Ratios!$E$10</f>
        <v>0</v>
      </c>
      <c r="AX76" s="2">
        <f>'supply 2012-13'!AX76*GDP_Ratios!$E$10</f>
        <v>0</v>
      </c>
      <c r="AY76" s="2">
        <f>'supply 2012-13'!AY76*GDP_Ratios!$E$10</f>
        <v>0</v>
      </c>
      <c r="AZ76" s="2">
        <f>'supply 2012-13'!AZ76*GDP_Ratios!$E$10</f>
        <v>0</v>
      </c>
      <c r="BA76" s="2">
        <f>'supply 2012-13'!BA76*GDP_Ratios!$E$10</f>
        <v>0</v>
      </c>
      <c r="BB76" s="2">
        <f>'supply 2012-13'!BB76*GDP_Ratios!$E$10</f>
        <v>0</v>
      </c>
      <c r="BC76" s="2">
        <f>'supply 2012-13'!BC76*GDP_Ratios!$E$10</f>
        <v>0</v>
      </c>
      <c r="BD76" s="2">
        <f>'supply 2012-13'!BD76*GDP_Ratios!$E$10</f>
        <v>0</v>
      </c>
      <c r="BE76" s="2">
        <f>'supply 2012-13'!BE76*GDP_Ratios!$E$10</f>
        <v>0</v>
      </c>
      <c r="BF76" s="2">
        <f>'supply 2012-13'!BF76*GDP_Ratios!$E$10</f>
        <v>0</v>
      </c>
      <c r="BG76" s="2">
        <f>'supply 2012-13'!BG76*GDP_Ratios!$E$10</f>
        <v>0</v>
      </c>
      <c r="BH76" s="2">
        <f>'supply 2012-13'!BH76*GDP_Ratios!$E$10</f>
        <v>0</v>
      </c>
      <c r="BI76" s="2">
        <f>'supply 2012-13'!BI76*GDP_Ratios!$E$10</f>
        <v>0</v>
      </c>
      <c r="BJ76" s="2">
        <f>'supply 2012-13'!BJ76*GDP_Ratios!$E$10</f>
        <v>0</v>
      </c>
      <c r="BK76" s="2">
        <f>'supply 2012-13'!BK76*GDP_Ratios!$E$10</f>
        <v>0</v>
      </c>
      <c r="BL76" s="2">
        <f>'supply 2012-13'!BL76*GDP_Ratios!$E$10</f>
        <v>0</v>
      </c>
      <c r="BM76" s="2">
        <f>'supply 2012-13'!BM76*GDP_Ratios!$E$10</f>
        <v>0</v>
      </c>
      <c r="BN76" s="2">
        <f>'supply 2012-13'!BN76*GDP_Ratios!$E$10</f>
        <v>0</v>
      </c>
      <c r="BO76" s="2">
        <f>'supply 2012-13'!BO76*GDP_Ratios!$E$10</f>
        <v>0</v>
      </c>
      <c r="BP76" s="2">
        <f>'supply 2012-13'!BP76*GDP_Ratios!$E$10</f>
        <v>0</v>
      </c>
      <c r="BQ76" s="2">
        <f>'supply 2012-13'!BQ76*GDP_Ratios!$E$10</f>
        <v>10454664.810927462</v>
      </c>
      <c r="BR76" s="2">
        <f>'supply 2012-13'!BR76*GDP_Ratios!$E$10</f>
        <v>370352.12938377052</v>
      </c>
      <c r="BS76" s="2">
        <f>'supply 2012-13'!BS76*GDP_Ratios!$E$10</f>
        <v>10825016.940311233</v>
      </c>
      <c r="BT76" s="2">
        <f>'supply 2012-13'!BT76*GDP_Ratios!$E$10</f>
        <v>4921772.725924952</v>
      </c>
      <c r="BU76" s="2">
        <f>'supply 2012-13'!BU76*GDP_Ratios!$E$10</f>
        <v>0</v>
      </c>
      <c r="BV76" s="2">
        <f>'supply 2012-13'!BV76*GDP_Ratios!$E$10</f>
        <v>4921772.725924952</v>
      </c>
      <c r="BW76" s="2">
        <f>'supply 2012-13'!BW76*GDP_Ratios!$E$10</f>
        <v>1423042.9349629965</v>
      </c>
      <c r="BX76" s="2">
        <f>'supply 2012-13'!BX76*GDP_Ratios!$E$10</f>
        <v>6344815.6608879482</v>
      </c>
      <c r="BY76" s="2">
        <f>'supply 2012-13'!BY76*GDP_Ratios!$E$10</f>
        <v>17169832.60119918</v>
      </c>
      <c r="BZ76" s="2">
        <f>'supply 2012-13'!BZ76*GDP_Ratios!$E$10</f>
        <v>1016969.4012654227</v>
      </c>
      <c r="CA76" s="2">
        <f>'supply 2012-13'!CA76*GDP_Ratios!$E$10</f>
        <v>18186802.002464604</v>
      </c>
    </row>
    <row r="77" spans="1:79" x14ac:dyDescent="0.35">
      <c r="A77" s="21">
        <v>74</v>
      </c>
      <c r="B77" s="21" t="s">
        <v>152</v>
      </c>
      <c r="C77" s="2">
        <f>'supply 2012-13'!C77*GDP_Ratios!$E$10</f>
        <v>0</v>
      </c>
      <c r="D77" s="2">
        <f>'supply 2012-13'!D77*GDP_Ratios!$E$10</f>
        <v>0</v>
      </c>
      <c r="E77" s="2">
        <f>'supply 2012-13'!E77*GDP_Ratios!$E$10</f>
        <v>0</v>
      </c>
      <c r="F77" s="2">
        <f>'supply 2012-13'!F77*GDP_Ratios!$E$10</f>
        <v>0</v>
      </c>
      <c r="G77" s="2">
        <f>'supply 2012-13'!G77*GDP_Ratios!$E$10</f>
        <v>0</v>
      </c>
      <c r="H77" s="2">
        <f>'supply 2012-13'!H77*GDP_Ratios!$E$10</f>
        <v>0</v>
      </c>
      <c r="I77" s="2">
        <f>'supply 2012-13'!I77*GDP_Ratios!$E$10</f>
        <v>0</v>
      </c>
      <c r="J77" s="2">
        <f>'supply 2012-13'!J77*GDP_Ratios!$E$10</f>
        <v>0</v>
      </c>
      <c r="K77" s="2">
        <f>'supply 2012-13'!K77*GDP_Ratios!$E$10</f>
        <v>0</v>
      </c>
      <c r="L77" s="2">
        <f>'supply 2012-13'!L77*GDP_Ratios!$E$10</f>
        <v>0</v>
      </c>
      <c r="M77" s="2">
        <f>'supply 2012-13'!M77*GDP_Ratios!$E$10</f>
        <v>604.15782977058018</v>
      </c>
      <c r="N77" s="2">
        <f>'supply 2012-13'!N77*GDP_Ratios!$E$10</f>
        <v>0</v>
      </c>
      <c r="O77" s="2">
        <f>'supply 2012-13'!O77*GDP_Ratios!$E$10</f>
        <v>0</v>
      </c>
      <c r="P77" s="2">
        <f>'supply 2012-13'!P77*GDP_Ratios!$E$10</f>
        <v>0</v>
      </c>
      <c r="Q77" s="2">
        <f>'supply 2012-13'!Q77*GDP_Ratios!$E$10</f>
        <v>316690.45362718496</v>
      </c>
      <c r="R77" s="2">
        <f>'supply 2012-13'!R77*GDP_Ratios!$E$10</f>
        <v>0</v>
      </c>
      <c r="S77" s="2">
        <f>'supply 2012-13'!S77*GDP_Ratios!$E$10</f>
        <v>0</v>
      </c>
      <c r="T77" s="2">
        <f>'supply 2012-13'!T77*GDP_Ratios!$E$10</f>
        <v>0</v>
      </c>
      <c r="U77" s="2">
        <f>'supply 2012-13'!U77*GDP_Ratios!$E$10</f>
        <v>0</v>
      </c>
      <c r="V77" s="2">
        <f>'supply 2012-13'!V77*GDP_Ratios!$E$10</f>
        <v>4.4427680085567687</v>
      </c>
      <c r="W77" s="2">
        <f>'supply 2012-13'!W77*GDP_Ratios!$E$10</f>
        <v>0</v>
      </c>
      <c r="X77" s="2">
        <f>'supply 2012-13'!X77*GDP_Ratios!$E$10</f>
        <v>0</v>
      </c>
      <c r="Y77" s="2">
        <f>'supply 2012-13'!Y77*GDP_Ratios!$E$10</f>
        <v>0</v>
      </c>
      <c r="Z77" s="2">
        <f>'supply 2012-13'!Z77*GDP_Ratios!$E$10</f>
        <v>0</v>
      </c>
      <c r="AA77" s="2">
        <f>'supply 2012-13'!AA77*GDP_Ratios!$E$10</f>
        <v>0</v>
      </c>
      <c r="AB77" s="2">
        <f>'supply 2012-13'!AB77*GDP_Ratios!$E$10</f>
        <v>0</v>
      </c>
      <c r="AC77" s="2">
        <f>'supply 2012-13'!AC77*GDP_Ratios!$E$10</f>
        <v>0</v>
      </c>
      <c r="AD77" s="2">
        <f>'supply 2012-13'!AD77*GDP_Ratios!$E$10</f>
        <v>0</v>
      </c>
      <c r="AE77" s="2">
        <f>'supply 2012-13'!AE77*GDP_Ratios!$E$10</f>
        <v>0</v>
      </c>
      <c r="AF77" s="2">
        <f>'supply 2012-13'!AF77*GDP_Ratios!$E$10</f>
        <v>13476394.355093637</v>
      </c>
      <c r="AG77" s="2">
        <f>'supply 2012-13'!AG77*GDP_Ratios!$E$10</f>
        <v>18800500.641079668</v>
      </c>
      <c r="AH77" s="2">
        <f>'supply 2012-13'!AH77*GDP_Ratios!$E$10</f>
        <v>7349362.7776108216</v>
      </c>
      <c r="AI77" s="2">
        <f>'supply 2012-13'!AI77*GDP_Ratios!$E$10</f>
        <v>521170.28792345023</v>
      </c>
      <c r="AJ77" s="2">
        <f>'supply 2012-13'!AJ77*GDP_Ratios!$E$10</f>
        <v>86892.740572918337</v>
      </c>
      <c r="AK77" s="2">
        <f>'supply 2012-13'!AK77*GDP_Ratios!$E$10</f>
        <v>0</v>
      </c>
      <c r="AL77" s="2">
        <f>'supply 2012-13'!AL77*GDP_Ratios!$E$10</f>
        <v>1.0664438871211733E-2</v>
      </c>
      <c r="AM77" s="2">
        <f>'supply 2012-13'!AM77*GDP_Ratios!$E$10</f>
        <v>0</v>
      </c>
      <c r="AN77" s="2">
        <f>'supply 2012-13'!AN77*GDP_Ratios!$E$10</f>
        <v>0</v>
      </c>
      <c r="AO77" s="2">
        <f>'supply 2012-13'!AO77*GDP_Ratios!$E$10</f>
        <v>0</v>
      </c>
      <c r="AP77" s="2">
        <f>'supply 2012-13'!AP77*GDP_Ratios!$E$10</f>
        <v>0</v>
      </c>
      <c r="AQ77" s="2">
        <f>'supply 2012-13'!AQ77*GDP_Ratios!$E$10</f>
        <v>0</v>
      </c>
      <c r="AR77" s="2">
        <f>'supply 2012-13'!AR77*GDP_Ratios!$E$10</f>
        <v>0</v>
      </c>
      <c r="AS77" s="2">
        <f>'supply 2012-13'!AS77*GDP_Ratios!$E$10</f>
        <v>0</v>
      </c>
      <c r="AT77" s="2">
        <f>'supply 2012-13'!AT77*GDP_Ratios!$E$10</f>
        <v>0</v>
      </c>
      <c r="AU77" s="2">
        <f>'supply 2012-13'!AU77*GDP_Ratios!$E$10</f>
        <v>0</v>
      </c>
      <c r="AV77" s="2">
        <f>'supply 2012-13'!AV77*GDP_Ratios!$E$10</f>
        <v>0</v>
      </c>
      <c r="AW77" s="2">
        <f>'supply 2012-13'!AW77*GDP_Ratios!$E$10</f>
        <v>0</v>
      </c>
      <c r="AX77" s="2">
        <f>'supply 2012-13'!AX77*GDP_Ratios!$E$10</f>
        <v>0</v>
      </c>
      <c r="AY77" s="2">
        <f>'supply 2012-13'!AY77*GDP_Ratios!$E$10</f>
        <v>0</v>
      </c>
      <c r="AZ77" s="2">
        <f>'supply 2012-13'!AZ77*GDP_Ratios!$E$10</f>
        <v>0</v>
      </c>
      <c r="BA77" s="2">
        <f>'supply 2012-13'!BA77*GDP_Ratios!$E$10</f>
        <v>0</v>
      </c>
      <c r="BB77" s="2">
        <f>'supply 2012-13'!BB77*GDP_Ratios!$E$10</f>
        <v>0</v>
      </c>
      <c r="BC77" s="2">
        <f>'supply 2012-13'!BC77*GDP_Ratios!$E$10</f>
        <v>0</v>
      </c>
      <c r="BD77" s="2">
        <f>'supply 2012-13'!BD77*GDP_Ratios!$E$10</f>
        <v>0</v>
      </c>
      <c r="BE77" s="2">
        <f>'supply 2012-13'!BE77*GDP_Ratios!$E$10</f>
        <v>0</v>
      </c>
      <c r="BF77" s="2">
        <f>'supply 2012-13'!BF77*GDP_Ratios!$E$10</f>
        <v>0</v>
      </c>
      <c r="BG77" s="2">
        <f>'supply 2012-13'!BG77*GDP_Ratios!$E$10</f>
        <v>0</v>
      </c>
      <c r="BH77" s="2">
        <f>'supply 2012-13'!BH77*GDP_Ratios!$E$10</f>
        <v>0</v>
      </c>
      <c r="BI77" s="2">
        <f>'supply 2012-13'!BI77*GDP_Ratios!$E$10</f>
        <v>0</v>
      </c>
      <c r="BJ77" s="2">
        <f>'supply 2012-13'!BJ77*GDP_Ratios!$E$10</f>
        <v>0</v>
      </c>
      <c r="BK77" s="2">
        <f>'supply 2012-13'!BK77*GDP_Ratios!$E$10</f>
        <v>0</v>
      </c>
      <c r="BL77" s="2">
        <f>'supply 2012-13'!BL77*GDP_Ratios!$E$10</f>
        <v>0</v>
      </c>
      <c r="BM77" s="2">
        <f>'supply 2012-13'!BM77*GDP_Ratios!$E$10</f>
        <v>0</v>
      </c>
      <c r="BN77" s="2">
        <f>'supply 2012-13'!BN77*GDP_Ratios!$E$10</f>
        <v>0</v>
      </c>
      <c r="BO77" s="2">
        <f>'supply 2012-13'!BO77*GDP_Ratios!$E$10</f>
        <v>0</v>
      </c>
      <c r="BP77" s="2">
        <f>'supply 2012-13'!BP77*GDP_Ratios!$E$10</f>
        <v>0</v>
      </c>
      <c r="BQ77" s="2">
        <f>'supply 2012-13'!BQ77*GDP_Ratios!$E$10</f>
        <v>40551619.867169902</v>
      </c>
      <c r="BR77" s="2">
        <f>'supply 2012-13'!BR77*GDP_Ratios!$E$10</f>
        <v>462126.76334751939</v>
      </c>
      <c r="BS77" s="2">
        <f>'supply 2012-13'!BS77*GDP_Ratios!$E$10</f>
        <v>41013746.630517423</v>
      </c>
      <c r="BT77" s="2">
        <f>'supply 2012-13'!BT77*GDP_Ratios!$E$10</f>
        <v>17926549.016023599</v>
      </c>
      <c r="BU77" s="2">
        <f>'supply 2012-13'!BU77*GDP_Ratios!$E$10</f>
        <v>0</v>
      </c>
      <c r="BV77" s="2">
        <f>'supply 2012-13'!BV77*GDP_Ratios!$E$10</f>
        <v>17926549.016023599</v>
      </c>
      <c r="BW77" s="2">
        <f>'supply 2012-13'!BW77*GDP_Ratios!$E$10</f>
        <v>1420640.1368088899</v>
      </c>
      <c r="BX77" s="2">
        <f>'supply 2012-13'!BX77*GDP_Ratios!$E$10</f>
        <v>19347189.152832489</v>
      </c>
      <c r="BY77" s="2">
        <f>'supply 2012-13'!BY77*GDP_Ratios!$E$10</f>
        <v>60360935.783349916</v>
      </c>
      <c r="BZ77" s="2">
        <f>'supply 2012-13'!BZ77*GDP_Ratios!$E$10</f>
        <v>6564766.2612003023</v>
      </c>
      <c r="CA77" s="2">
        <f>'supply 2012-13'!CA77*GDP_Ratios!$E$10</f>
        <v>66925702.044550225</v>
      </c>
    </row>
    <row r="78" spans="1:79" x14ac:dyDescent="0.35">
      <c r="A78" s="21">
        <v>75</v>
      </c>
      <c r="B78" s="21" t="s">
        <v>153</v>
      </c>
      <c r="C78" s="2">
        <f>'supply 2012-13'!C78*GDP_Ratios!$E$10</f>
        <v>0</v>
      </c>
      <c r="D78" s="2">
        <f>'supply 2012-13'!D78*GDP_Ratios!$E$10</f>
        <v>0</v>
      </c>
      <c r="E78" s="2">
        <f>'supply 2012-13'!E78*GDP_Ratios!$E$10</f>
        <v>0</v>
      </c>
      <c r="F78" s="2">
        <f>'supply 2012-13'!F78*GDP_Ratios!$E$10</f>
        <v>0</v>
      </c>
      <c r="G78" s="2">
        <f>'supply 2012-13'!G78*GDP_Ratios!$E$10</f>
        <v>0</v>
      </c>
      <c r="H78" s="2">
        <f>'supply 2012-13'!H78*GDP_Ratios!$E$10</f>
        <v>0</v>
      </c>
      <c r="I78" s="2">
        <f>'supply 2012-13'!I78*GDP_Ratios!$E$10</f>
        <v>0</v>
      </c>
      <c r="J78" s="2">
        <f>'supply 2012-13'!J78*GDP_Ratios!$E$10</f>
        <v>0</v>
      </c>
      <c r="K78" s="2">
        <f>'supply 2012-13'!K78*GDP_Ratios!$E$10</f>
        <v>0</v>
      </c>
      <c r="L78" s="2">
        <f>'supply 2012-13'!L78*GDP_Ratios!$E$10</f>
        <v>0</v>
      </c>
      <c r="M78" s="2">
        <f>'supply 2012-13'!M78*GDP_Ratios!$E$10</f>
        <v>0</v>
      </c>
      <c r="N78" s="2">
        <f>'supply 2012-13'!N78*GDP_Ratios!$E$10</f>
        <v>0</v>
      </c>
      <c r="O78" s="2">
        <f>'supply 2012-13'!O78*GDP_Ratios!$E$10</f>
        <v>0</v>
      </c>
      <c r="P78" s="2">
        <f>'supply 2012-13'!P78*GDP_Ratios!$E$10</f>
        <v>0</v>
      </c>
      <c r="Q78" s="2">
        <f>'supply 2012-13'!Q78*GDP_Ratios!$E$10</f>
        <v>0</v>
      </c>
      <c r="R78" s="2">
        <f>'supply 2012-13'!R78*GDP_Ratios!$E$10</f>
        <v>0</v>
      </c>
      <c r="S78" s="2">
        <f>'supply 2012-13'!S78*GDP_Ratios!$E$10</f>
        <v>0</v>
      </c>
      <c r="T78" s="2">
        <f>'supply 2012-13'!T78*GDP_Ratios!$E$10</f>
        <v>0</v>
      </c>
      <c r="U78" s="2">
        <f>'supply 2012-13'!U78*GDP_Ratios!$E$10</f>
        <v>0</v>
      </c>
      <c r="V78" s="2">
        <f>'supply 2012-13'!V78*GDP_Ratios!$E$10</f>
        <v>0</v>
      </c>
      <c r="W78" s="2">
        <f>'supply 2012-13'!W78*GDP_Ratios!$E$10</f>
        <v>0</v>
      </c>
      <c r="X78" s="2">
        <f>'supply 2012-13'!X78*GDP_Ratios!$E$10</f>
        <v>0</v>
      </c>
      <c r="Y78" s="2">
        <f>'supply 2012-13'!Y78*GDP_Ratios!$E$10</f>
        <v>0</v>
      </c>
      <c r="Z78" s="2">
        <f>'supply 2012-13'!Z78*GDP_Ratios!$E$10</f>
        <v>0</v>
      </c>
      <c r="AA78" s="2">
        <f>'supply 2012-13'!AA78*GDP_Ratios!$E$10</f>
        <v>0</v>
      </c>
      <c r="AB78" s="2">
        <f>'supply 2012-13'!AB78*GDP_Ratios!$E$10</f>
        <v>0</v>
      </c>
      <c r="AC78" s="2">
        <f>'supply 2012-13'!AC78*GDP_Ratios!$E$10</f>
        <v>0</v>
      </c>
      <c r="AD78" s="2">
        <f>'supply 2012-13'!AD78*GDP_Ratios!$E$10</f>
        <v>0</v>
      </c>
      <c r="AE78" s="2">
        <f>'supply 2012-13'!AE78*GDP_Ratios!$E$10</f>
        <v>0</v>
      </c>
      <c r="AF78" s="2">
        <f>'supply 2012-13'!AF78*GDP_Ratios!$E$10</f>
        <v>0</v>
      </c>
      <c r="AG78" s="2">
        <f>'supply 2012-13'!AG78*GDP_Ratios!$E$10</f>
        <v>14190604.888702923</v>
      </c>
      <c r="AH78" s="2">
        <f>'supply 2012-13'!AH78*GDP_Ratios!$E$10</f>
        <v>0</v>
      </c>
      <c r="AI78" s="2">
        <f>'supply 2012-13'!AI78*GDP_Ratios!$E$10</f>
        <v>0</v>
      </c>
      <c r="AJ78" s="2">
        <f>'supply 2012-13'!AJ78*GDP_Ratios!$E$10</f>
        <v>0</v>
      </c>
      <c r="AK78" s="2">
        <f>'supply 2012-13'!AK78*GDP_Ratios!$E$10</f>
        <v>0</v>
      </c>
      <c r="AL78" s="2">
        <f>'supply 2012-13'!AL78*GDP_Ratios!$E$10</f>
        <v>1.0664438871211733E-2</v>
      </c>
      <c r="AM78" s="2">
        <f>'supply 2012-13'!AM78*GDP_Ratios!$E$10</f>
        <v>0</v>
      </c>
      <c r="AN78" s="2">
        <f>'supply 2012-13'!AN78*GDP_Ratios!$E$10</f>
        <v>0</v>
      </c>
      <c r="AO78" s="2">
        <f>'supply 2012-13'!AO78*GDP_Ratios!$E$10</f>
        <v>0</v>
      </c>
      <c r="AP78" s="2">
        <f>'supply 2012-13'!AP78*GDP_Ratios!$E$10</f>
        <v>0</v>
      </c>
      <c r="AQ78" s="2">
        <f>'supply 2012-13'!AQ78*GDP_Ratios!$E$10</f>
        <v>0</v>
      </c>
      <c r="AR78" s="2">
        <f>'supply 2012-13'!AR78*GDP_Ratios!$E$10</f>
        <v>0</v>
      </c>
      <c r="AS78" s="2">
        <f>'supply 2012-13'!AS78*GDP_Ratios!$E$10</f>
        <v>0</v>
      </c>
      <c r="AT78" s="2">
        <f>'supply 2012-13'!AT78*GDP_Ratios!$E$10</f>
        <v>0</v>
      </c>
      <c r="AU78" s="2">
        <f>'supply 2012-13'!AU78*GDP_Ratios!$E$10</f>
        <v>0</v>
      </c>
      <c r="AV78" s="2">
        <f>'supply 2012-13'!AV78*GDP_Ratios!$E$10</f>
        <v>0</v>
      </c>
      <c r="AW78" s="2">
        <f>'supply 2012-13'!AW78*GDP_Ratios!$E$10</f>
        <v>0</v>
      </c>
      <c r="AX78" s="2">
        <f>'supply 2012-13'!AX78*GDP_Ratios!$E$10</f>
        <v>0</v>
      </c>
      <c r="AY78" s="2">
        <f>'supply 2012-13'!AY78*GDP_Ratios!$E$10</f>
        <v>0</v>
      </c>
      <c r="AZ78" s="2">
        <f>'supply 2012-13'!AZ78*GDP_Ratios!$E$10</f>
        <v>0</v>
      </c>
      <c r="BA78" s="2">
        <f>'supply 2012-13'!BA78*GDP_Ratios!$E$10</f>
        <v>0</v>
      </c>
      <c r="BB78" s="2">
        <f>'supply 2012-13'!BB78*GDP_Ratios!$E$10</f>
        <v>0</v>
      </c>
      <c r="BC78" s="2">
        <f>'supply 2012-13'!BC78*GDP_Ratios!$E$10</f>
        <v>0</v>
      </c>
      <c r="BD78" s="2">
        <f>'supply 2012-13'!BD78*GDP_Ratios!$E$10</f>
        <v>0</v>
      </c>
      <c r="BE78" s="2">
        <f>'supply 2012-13'!BE78*GDP_Ratios!$E$10</f>
        <v>0</v>
      </c>
      <c r="BF78" s="2">
        <f>'supply 2012-13'!BF78*GDP_Ratios!$E$10</f>
        <v>0</v>
      </c>
      <c r="BG78" s="2">
        <f>'supply 2012-13'!BG78*GDP_Ratios!$E$10</f>
        <v>0</v>
      </c>
      <c r="BH78" s="2">
        <f>'supply 2012-13'!BH78*GDP_Ratios!$E$10</f>
        <v>0</v>
      </c>
      <c r="BI78" s="2">
        <f>'supply 2012-13'!BI78*GDP_Ratios!$E$10</f>
        <v>0</v>
      </c>
      <c r="BJ78" s="2">
        <f>'supply 2012-13'!BJ78*GDP_Ratios!$E$10</f>
        <v>0</v>
      </c>
      <c r="BK78" s="2">
        <f>'supply 2012-13'!BK78*GDP_Ratios!$E$10</f>
        <v>0</v>
      </c>
      <c r="BL78" s="2">
        <f>'supply 2012-13'!BL78*GDP_Ratios!$E$10</f>
        <v>0</v>
      </c>
      <c r="BM78" s="2">
        <f>'supply 2012-13'!BM78*GDP_Ratios!$E$10</f>
        <v>0</v>
      </c>
      <c r="BN78" s="2">
        <f>'supply 2012-13'!BN78*GDP_Ratios!$E$10</f>
        <v>0</v>
      </c>
      <c r="BO78" s="2">
        <f>'supply 2012-13'!BO78*GDP_Ratios!$E$10</f>
        <v>0</v>
      </c>
      <c r="BP78" s="2">
        <f>'supply 2012-13'!BP78*GDP_Ratios!$E$10</f>
        <v>0</v>
      </c>
      <c r="BQ78" s="2">
        <f>'supply 2012-13'!BQ78*GDP_Ratios!$E$10</f>
        <v>14190604.899367362</v>
      </c>
      <c r="BR78" s="2">
        <f>'supply 2012-13'!BR78*GDP_Ratios!$E$10</f>
        <v>-155008.37270520793</v>
      </c>
      <c r="BS78" s="2">
        <f>'supply 2012-13'!BS78*GDP_Ratios!$E$10</f>
        <v>14035596.526662154</v>
      </c>
      <c r="BT78" s="2">
        <f>'supply 2012-13'!BT78*GDP_Ratios!$E$10</f>
        <v>6816587.0404785397</v>
      </c>
      <c r="BU78" s="2">
        <f>'supply 2012-13'!BU78*GDP_Ratios!$E$10</f>
        <v>0</v>
      </c>
      <c r="BV78" s="2">
        <f>'supply 2012-13'!BV78*GDP_Ratios!$E$10</f>
        <v>6816587.0404785397</v>
      </c>
      <c r="BW78" s="2">
        <f>'supply 2012-13'!BW78*GDP_Ratios!$E$10</f>
        <v>8336.4655602309067</v>
      </c>
      <c r="BX78" s="2">
        <f>'supply 2012-13'!BX78*GDP_Ratios!$E$10</f>
        <v>6824923.506038771</v>
      </c>
      <c r="BY78" s="2">
        <f>'supply 2012-13'!BY78*GDP_Ratios!$E$10</f>
        <v>20860520.032700922</v>
      </c>
      <c r="BZ78" s="2">
        <f>'supply 2012-13'!BZ78*GDP_Ratios!$E$10</f>
        <v>1179770.8395769133</v>
      </c>
      <c r="CA78" s="2">
        <f>'supply 2012-13'!CA78*GDP_Ratios!$E$10</f>
        <v>22040290.872277837</v>
      </c>
    </row>
    <row r="79" spans="1:79" x14ac:dyDescent="0.35">
      <c r="A79" s="21">
        <v>76</v>
      </c>
      <c r="B79" s="21" t="s">
        <v>154</v>
      </c>
      <c r="C79" s="2">
        <f>'supply 2012-13'!C79*GDP_Ratios!$E$10</f>
        <v>0</v>
      </c>
      <c r="D79" s="2">
        <f>'supply 2012-13'!D79*GDP_Ratios!$E$10</f>
        <v>0</v>
      </c>
      <c r="E79" s="2">
        <f>'supply 2012-13'!E79*GDP_Ratios!$E$10</f>
        <v>0</v>
      </c>
      <c r="F79" s="2">
        <f>'supply 2012-13'!F79*GDP_Ratios!$E$10</f>
        <v>0</v>
      </c>
      <c r="G79" s="2">
        <f>'supply 2012-13'!G79*GDP_Ratios!$E$10</f>
        <v>0</v>
      </c>
      <c r="H79" s="2">
        <f>'supply 2012-13'!H79*GDP_Ratios!$E$10</f>
        <v>0</v>
      </c>
      <c r="I79" s="2">
        <f>'supply 2012-13'!I79*GDP_Ratios!$E$10</f>
        <v>0</v>
      </c>
      <c r="J79" s="2">
        <f>'supply 2012-13'!J79*GDP_Ratios!$E$10</f>
        <v>0</v>
      </c>
      <c r="K79" s="2">
        <f>'supply 2012-13'!K79*GDP_Ratios!$E$10</f>
        <v>0</v>
      </c>
      <c r="L79" s="2">
        <f>'supply 2012-13'!L79*GDP_Ratios!$E$10</f>
        <v>0</v>
      </c>
      <c r="M79" s="2">
        <f>'supply 2012-13'!M79*GDP_Ratios!$E$10</f>
        <v>0</v>
      </c>
      <c r="N79" s="2">
        <f>'supply 2012-13'!N79*GDP_Ratios!$E$10</f>
        <v>0</v>
      </c>
      <c r="O79" s="2">
        <f>'supply 2012-13'!O79*GDP_Ratios!$E$10</f>
        <v>0</v>
      </c>
      <c r="P79" s="2">
        <f>'supply 2012-13'!P79*GDP_Ratios!$E$10</f>
        <v>0</v>
      </c>
      <c r="Q79" s="2">
        <f>'supply 2012-13'!Q79*GDP_Ratios!$E$10</f>
        <v>0</v>
      </c>
      <c r="R79" s="2">
        <f>'supply 2012-13'!R79*GDP_Ratios!$E$10</f>
        <v>0</v>
      </c>
      <c r="S79" s="2">
        <f>'supply 2012-13'!S79*GDP_Ratios!$E$10</f>
        <v>0</v>
      </c>
      <c r="T79" s="2">
        <f>'supply 2012-13'!T79*GDP_Ratios!$E$10</f>
        <v>0</v>
      </c>
      <c r="U79" s="2">
        <f>'supply 2012-13'!U79*GDP_Ratios!$E$10</f>
        <v>0</v>
      </c>
      <c r="V79" s="2">
        <f>'supply 2012-13'!V79*GDP_Ratios!$E$10</f>
        <v>0</v>
      </c>
      <c r="W79" s="2">
        <f>'supply 2012-13'!W79*GDP_Ratios!$E$10</f>
        <v>0</v>
      </c>
      <c r="X79" s="2">
        <f>'supply 2012-13'!X79*GDP_Ratios!$E$10</f>
        <v>0</v>
      </c>
      <c r="Y79" s="2">
        <f>'supply 2012-13'!Y79*GDP_Ratios!$E$10</f>
        <v>0</v>
      </c>
      <c r="Z79" s="2">
        <f>'supply 2012-13'!Z79*GDP_Ratios!$E$10</f>
        <v>0</v>
      </c>
      <c r="AA79" s="2">
        <f>'supply 2012-13'!AA79*GDP_Ratios!$E$10</f>
        <v>0</v>
      </c>
      <c r="AB79" s="2">
        <f>'supply 2012-13'!AB79*GDP_Ratios!$E$10</f>
        <v>0</v>
      </c>
      <c r="AC79" s="2">
        <f>'supply 2012-13'!AC79*GDP_Ratios!$E$10</f>
        <v>0</v>
      </c>
      <c r="AD79" s="2">
        <f>'supply 2012-13'!AD79*GDP_Ratios!$E$10</f>
        <v>0</v>
      </c>
      <c r="AE79" s="2">
        <f>'supply 2012-13'!AE79*GDP_Ratios!$E$10</f>
        <v>0</v>
      </c>
      <c r="AF79" s="2">
        <f>'supply 2012-13'!AF79*GDP_Ratios!$E$10</f>
        <v>0</v>
      </c>
      <c r="AG79" s="2">
        <f>'supply 2012-13'!AG79*GDP_Ratios!$E$10</f>
        <v>4300784.578047459</v>
      </c>
      <c r="AH79" s="2">
        <f>'supply 2012-13'!AH79*GDP_Ratios!$E$10</f>
        <v>87188.352551154443</v>
      </c>
      <c r="AI79" s="2">
        <f>'supply 2012-13'!AI79*GDP_Ratios!$E$10</f>
        <v>0</v>
      </c>
      <c r="AJ79" s="2">
        <f>'supply 2012-13'!AJ79*GDP_Ratios!$E$10</f>
        <v>0</v>
      </c>
      <c r="AK79" s="2">
        <f>'supply 2012-13'!AK79*GDP_Ratios!$E$10</f>
        <v>0</v>
      </c>
      <c r="AL79" s="2">
        <f>'supply 2012-13'!AL79*GDP_Ratios!$E$10</f>
        <v>1.0664438871211733E-2</v>
      </c>
      <c r="AM79" s="2">
        <f>'supply 2012-13'!AM79*GDP_Ratios!$E$10</f>
        <v>0</v>
      </c>
      <c r="AN79" s="2">
        <f>'supply 2012-13'!AN79*GDP_Ratios!$E$10</f>
        <v>0</v>
      </c>
      <c r="AO79" s="2">
        <f>'supply 2012-13'!AO79*GDP_Ratios!$E$10</f>
        <v>0</v>
      </c>
      <c r="AP79" s="2">
        <f>'supply 2012-13'!AP79*GDP_Ratios!$E$10</f>
        <v>0</v>
      </c>
      <c r="AQ79" s="2">
        <f>'supply 2012-13'!AQ79*GDP_Ratios!$E$10</f>
        <v>0</v>
      </c>
      <c r="AR79" s="2">
        <f>'supply 2012-13'!AR79*GDP_Ratios!$E$10</f>
        <v>0</v>
      </c>
      <c r="AS79" s="2">
        <f>'supply 2012-13'!AS79*GDP_Ratios!$E$10</f>
        <v>0</v>
      </c>
      <c r="AT79" s="2">
        <f>'supply 2012-13'!AT79*GDP_Ratios!$E$10</f>
        <v>0</v>
      </c>
      <c r="AU79" s="2">
        <f>'supply 2012-13'!AU79*GDP_Ratios!$E$10</f>
        <v>0</v>
      </c>
      <c r="AV79" s="2">
        <f>'supply 2012-13'!AV79*GDP_Ratios!$E$10</f>
        <v>0</v>
      </c>
      <c r="AW79" s="2">
        <f>'supply 2012-13'!AW79*GDP_Ratios!$E$10</f>
        <v>0</v>
      </c>
      <c r="AX79" s="2">
        <f>'supply 2012-13'!AX79*GDP_Ratios!$E$10</f>
        <v>0</v>
      </c>
      <c r="AY79" s="2">
        <f>'supply 2012-13'!AY79*GDP_Ratios!$E$10</f>
        <v>0</v>
      </c>
      <c r="AZ79" s="2">
        <f>'supply 2012-13'!AZ79*GDP_Ratios!$E$10</f>
        <v>0</v>
      </c>
      <c r="BA79" s="2">
        <f>'supply 2012-13'!BA79*GDP_Ratios!$E$10</f>
        <v>0</v>
      </c>
      <c r="BB79" s="2">
        <f>'supply 2012-13'!BB79*GDP_Ratios!$E$10</f>
        <v>0</v>
      </c>
      <c r="BC79" s="2">
        <f>'supply 2012-13'!BC79*GDP_Ratios!$E$10</f>
        <v>0</v>
      </c>
      <c r="BD79" s="2">
        <f>'supply 2012-13'!BD79*GDP_Ratios!$E$10</f>
        <v>0</v>
      </c>
      <c r="BE79" s="2">
        <f>'supply 2012-13'!BE79*GDP_Ratios!$E$10</f>
        <v>0</v>
      </c>
      <c r="BF79" s="2">
        <f>'supply 2012-13'!BF79*GDP_Ratios!$E$10</f>
        <v>0</v>
      </c>
      <c r="BG79" s="2">
        <f>'supply 2012-13'!BG79*GDP_Ratios!$E$10</f>
        <v>0</v>
      </c>
      <c r="BH79" s="2">
        <f>'supply 2012-13'!BH79*GDP_Ratios!$E$10</f>
        <v>0</v>
      </c>
      <c r="BI79" s="2">
        <f>'supply 2012-13'!BI79*GDP_Ratios!$E$10</f>
        <v>0</v>
      </c>
      <c r="BJ79" s="2">
        <f>'supply 2012-13'!BJ79*GDP_Ratios!$E$10</f>
        <v>0</v>
      </c>
      <c r="BK79" s="2">
        <f>'supply 2012-13'!BK79*GDP_Ratios!$E$10</f>
        <v>0</v>
      </c>
      <c r="BL79" s="2">
        <f>'supply 2012-13'!BL79*GDP_Ratios!$E$10</f>
        <v>0</v>
      </c>
      <c r="BM79" s="2">
        <f>'supply 2012-13'!BM79*GDP_Ratios!$E$10</f>
        <v>0</v>
      </c>
      <c r="BN79" s="2">
        <f>'supply 2012-13'!BN79*GDP_Ratios!$E$10</f>
        <v>0</v>
      </c>
      <c r="BO79" s="2">
        <f>'supply 2012-13'!BO79*GDP_Ratios!$E$10</f>
        <v>0</v>
      </c>
      <c r="BP79" s="2">
        <f>'supply 2012-13'!BP79*GDP_Ratios!$E$10</f>
        <v>0</v>
      </c>
      <c r="BQ79" s="2">
        <f>'supply 2012-13'!BQ79*GDP_Ratios!$E$10</f>
        <v>4387972.9412630526</v>
      </c>
      <c r="BR79" s="2">
        <f>'supply 2012-13'!BR79*GDP_Ratios!$E$10</f>
        <v>90501.069489396017</v>
      </c>
      <c r="BS79" s="2">
        <f>'supply 2012-13'!BS79*GDP_Ratios!$E$10</f>
        <v>4478474.0107524488</v>
      </c>
      <c r="BT79" s="2">
        <f>'supply 2012-13'!BT79*GDP_Ratios!$E$10</f>
        <v>0</v>
      </c>
      <c r="BU79" s="2">
        <f>'supply 2012-13'!BU79*GDP_Ratios!$E$10</f>
        <v>0</v>
      </c>
      <c r="BV79" s="2">
        <f>'supply 2012-13'!BV79*GDP_Ratios!$E$10</f>
        <v>0</v>
      </c>
      <c r="BW79" s="2">
        <f>'supply 2012-13'!BW79*GDP_Ratios!$E$10</f>
        <v>0</v>
      </c>
      <c r="BX79" s="2">
        <f>'supply 2012-13'!BX79*GDP_Ratios!$E$10</f>
        <v>0</v>
      </c>
      <c r="BY79" s="2">
        <f>'supply 2012-13'!BY79*GDP_Ratios!$E$10</f>
        <v>4478474.0107524488</v>
      </c>
      <c r="BZ79" s="2">
        <f>'supply 2012-13'!BZ79*GDP_Ratios!$E$10</f>
        <v>536698.76291394292</v>
      </c>
      <c r="CA79" s="2">
        <f>'supply 2012-13'!CA79*GDP_Ratios!$E$10</f>
        <v>5015172.7736663911</v>
      </c>
    </row>
    <row r="80" spans="1:79" x14ac:dyDescent="0.35">
      <c r="A80" s="21">
        <v>77</v>
      </c>
      <c r="B80" s="21" t="s">
        <v>155</v>
      </c>
      <c r="C80" s="2">
        <f>'supply 2012-13'!C80*GDP_Ratios!$E$10</f>
        <v>0</v>
      </c>
      <c r="D80" s="2">
        <f>'supply 2012-13'!D80*GDP_Ratios!$E$10</f>
        <v>0</v>
      </c>
      <c r="E80" s="2">
        <f>'supply 2012-13'!E80*GDP_Ratios!$E$10</f>
        <v>0</v>
      </c>
      <c r="F80" s="2">
        <f>'supply 2012-13'!F80*GDP_Ratios!$E$10</f>
        <v>0</v>
      </c>
      <c r="G80" s="2">
        <f>'supply 2012-13'!G80*GDP_Ratios!$E$10</f>
        <v>0</v>
      </c>
      <c r="H80" s="2">
        <f>'supply 2012-13'!H80*GDP_Ratios!$E$10</f>
        <v>0</v>
      </c>
      <c r="I80" s="2">
        <f>'supply 2012-13'!I80*GDP_Ratios!$E$10</f>
        <v>0</v>
      </c>
      <c r="J80" s="2">
        <f>'supply 2012-13'!J80*GDP_Ratios!$E$10</f>
        <v>0</v>
      </c>
      <c r="K80" s="2">
        <f>'supply 2012-13'!K80*GDP_Ratios!$E$10</f>
        <v>0</v>
      </c>
      <c r="L80" s="2">
        <f>'supply 2012-13'!L80*GDP_Ratios!$E$10</f>
        <v>0</v>
      </c>
      <c r="M80" s="2">
        <f>'supply 2012-13'!M80*GDP_Ratios!$E$10</f>
        <v>0</v>
      </c>
      <c r="N80" s="2">
        <f>'supply 2012-13'!N80*GDP_Ratios!$E$10</f>
        <v>0</v>
      </c>
      <c r="O80" s="2">
        <f>'supply 2012-13'!O80*GDP_Ratios!$E$10</f>
        <v>0</v>
      </c>
      <c r="P80" s="2">
        <f>'supply 2012-13'!P80*GDP_Ratios!$E$10</f>
        <v>0</v>
      </c>
      <c r="Q80" s="2">
        <f>'supply 2012-13'!Q80*GDP_Ratios!$E$10</f>
        <v>0</v>
      </c>
      <c r="R80" s="2">
        <f>'supply 2012-13'!R80*GDP_Ratios!$E$10</f>
        <v>0</v>
      </c>
      <c r="S80" s="2">
        <f>'supply 2012-13'!S80*GDP_Ratios!$E$10</f>
        <v>0</v>
      </c>
      <c r="T80" s="2">
        <f>'supply 2012-13'!T80*GDP_Ratios!$E$10</f>
        <v>0</v>
      </c>
      <c r="U80" s="2">
        <f>'supply 2012-13'!U80*GDP_Ratios!$E$10</f>
        <v>0</v>
      </c>
      <c r="V80" s="2">
        <f>'supply 2012-13'!V80*GDP_Ratios!$E$10</f>
        <v>0</v>
      </c>
      <c r="W80" s="2">
        <f>'supply 2012-13'!W80*GDP_Ratios!$E$10</f>
        <v>0</v>
      </c>
      <c r="X80" s="2">
        <f>'supply 2012-13'!X80*GDP_Ratios!$E$10</f>
        <v>0</v>
      </c>
      <c r="Y80" s="2">
        <f>'supply 2012-13'!Y80*GDP_Ratios!$E$10</f>
        <v>0</v>
      </c>
      <c r="Z80" s="2">
        <f>'supply 2012-13'!Z80*GDP_Ratios!$E$10</f>
        <v>0</v>
      </c>
      <c r="AA80" s="2">
        <f>'supply 2012-13'!AA80*GDP_Ratios!$E$10</f>
        <v>0</v>
      </c>
      <c r="AB80" s="2">
        <f>'supply 2012-13'!AB80*GDP_Ratios!$E$10</f>
        <v>0</v>
      </c>
      <c r="AC80" s="2">
        <f>'supply 2012-13'!AC80*GDP_Ratios!$E$10</f>
        <v>0</v>
      </c>
      <c r="AD80" s="2">
        <f>'supply 2012-13'!AD80*GDP_Ratios!$E$10</f>
        <v>0</v>
      </c>
      <c r="AE80" s="2">
        <f>'supply 2012-13'!AE80*GDP_Ratios!$E$10</f>
        <v>0</v>
      </c>
      <c r="AF80" s="2">
        <f>'supply 2012-13'!AF80*GDP_Ratios!$E$10</f>
        <v>112307.31704266733</v>
      </c>
      <c r="AG80" s="2">
        <f>'supply 2012-13'!AG80*GDP_Ratios!$E$10</f>
        <v>7876526.7373899072</v>
      </c>
      <c r="AH80" s="2">
        <f>'supply 2012-13'!AH80*GDP_Ratios!$E$10</f>
        <v>0</v>
      </c>
      <c r="AI80" s="2">
        <f>'supply 2012-13'!AI80*GDP_Ratios!$E$10</f>
        <v>140448.2244037794</v>
      </c>
      <c r="AJ80" s="2">
        <f>'supply 2012-13'!AJ80*GDP_Ratios!$E$10</f>
        <v>0</v>
      </c>
      <c r="AK80" s="2">
        <f>'supply 2012-13'!AK80*GDP_Ratios!$E$10</f>
        <v>0</v>
      </c>
      <c r="AL80" s="2">
        <f>'supply 2012-13'!AL80*GDP_Ratios!$E$10</f>
        <v>1.0664438871211733E-2</v>
      </c>
      <c r="AM80" s="2">
        <f>'supply 2012-13'!AM80*GDP_Ratios!$E$10</f>
        <v>0</v>
      </c>
      <c r="AN80" s="2">
        <f>'supply 2012-13'!AN80*GDP_Ratios!$E$10</f>
        <v>0</v>
      </c>
      <c r="AO80" s="2">
        <f>'supply 2012-13'!AO80*GDP_Ratios!$E$10</f>
        <v>0</v>
      </c>
      <c r="AP80" s="2">
        <f>'supply 2012-13'!AP80*GDP_Ratios!$E$10</f>
        <v>0</v>
      </c>
      <c r="AQ80" s="2">
        <f>'supply 2012-13'!AQ80*GDP_Ratios!$E$10</f>
        <v>0</v>
      </c>
      <c r="AR80" s="2">
        <f>'supply 2012-13'!AR80*GDP_Ratios!$E$10</f>
        <v>0</v>
      </c>
      <c r="AS80" s="2">
        <f>'supply 2012-13'!AS80*GDP_Ratios!$E$10</f>
        <v>0</v>
      </c>
      <c r="AT80" s="2">
        <f>'supply 2012-13'!AT80*GDP_Ratios!$E$10</f>
        <v>0</v>
      </c>
      <c r="AU80" s="2">
        <f>'supply 2012-13'!AU80*GDP_Ratios!$E$10</f>
        <v>0</v>
      </c>
      <c r="AV80" s="2">
        <f>'supply 2012-13'!AV80*GDP_Ratios!$E$10</f>
        <v>0</v>
      </c>
      <c r="AW80" s="2">
        <f>'supply 2012-13'!AW80*GDP_Ratios!$E$10</f>
        <v>0</v>
      </c>
      <c r="AX80" s="2">
        <f>'supply 2012-13'!AX80*GDP_Ratios!$E$10</f>
        <v>0</v>
      </c>
      <c r="AY80" s="2">
        <f>'supply 2012-13'!AY80*GDP_Ratios!$E$10</f>
        <v>0</v>
      </c>
      <c r="AZ80" s="2">
        <f>'supply 2012-13'!AZ80*GDP_Ratios!$E$10</f>
        <v>0</v>
      </c>
      <c r="BA80" s="2">
        <f>'supply 2012-13'!BA80*GDP_Ratios!$E$10</f>
        <v>0</v>
      </c>
      <c r="BB80" s="2">
        <f>'supply 2012-13'!BB80*GDP_Ratios!$E$10</f>
        <v>0</v>
      </c>
      <c r="BC80" s="2">
        <f>'supply 2012-13'!BC80*GDP_Ratios!$E$10</f>
        <v>0</v>
      </c>
      <c r="BD80" s="2">
        <f>'supply 2012-13'!BD80*GDP_Ratios!$E$10</f>
        <v>0</v>
      </c>
      <c r="BE80" s="2">
        <f>'supply 2012-13'!BE80*GDP_Ratios!$E$10</f>
        <v>0</v>
      </c>
      <c r="BF80" s="2">
        <f>'supply 2012-13'!BF80*GDP_Ratios!$E$10</f>
        <v>0</v>
      </c>
      <c r="BG80" s="2">
        <f>'supply 2012-13'!BG80*GDP_Ratios!$E$10</f>
        <v>0</v>
      </c>
      <c r="BH80" s="2">
        <f>'supply 2012-13'!BH80*GDP_Ratios!$E$10</f>
        <v>0</v>
      </c>
      <c r="BI80" s="2">
        <f>'supply 2012-13'!BI80*GDP_Ratios!$E$10</f>
        <v>0</v>
      </c>
      <c r="BJ80" s="2">
        <f>'supply 2012-13'!BJ80*GDP_Ratios!$E$10</f>
        <v>0</v>
      </c>
      <c r="BK80" s="2">
        <f>'supply 2012-13'!BK80*GDP_Ratios!$E$10</f>
        <v>0</v>
      </c>
      <c r="BL80" s="2">
        <f>'supply 2012-13'!BL80*GDP_Ratios!$E$10</f>
        <v>0</v>
      </c>
      <c r="BM80" s="2">
        <f>'supply 2012-13'!BM80*GDP_Ratios!$E$10</f>
        <v>0</v>
      </c>
      <c r="BN80" s="2">
        <f>'supply 2012-13'!BN80*GDP_Ratios!$E$10</f>
        <v>0</v>
      </c>
      <c r="BO80" s="2">
        <f>'supply 2012-13'!BO80*GDP_Ratios!$E$10</f>
        <v>0</v>
      </c>
      <c r="BP80" s="2">
        <f>'supply 2012-13'!BP80*GDP_Ratios!$E$10</f>
        <v>0</v>
      </c>
      <c r="BQ80" s="2">
        <f>'supply 2012-13'!BQ80*GDP_Ratios!$E$10</f>
        <v>8129282.2895007916</v>
      </c>
      <c r="BR80" s="2">
        <f>'supply 2012-13'!BR80*GDP_Ratios!$E$10</f>
        <v>662327.0429575016</v>
      </c>
      <c r="BS80" s="2">
        <f>'supply 2012-13'!BS80*GDP_Ratios!$E$10</f>
        <v>8791609.3324582931</v>
      </c>
      <c r="BT80" s="2">
        <f>'supply 2012-13'!BT80*GDP_Ratios!$E$10</f>
        <v>1416461.5354890034</v>
      </c>
      <c r="BU80" s="2">
        <f>'supply 2012-13'!BU80*GDP_Ratios!$E$10</f>
        <v>0</v>
      </c>
      <c r="BV80" s="2">
        <f>'supply 2012-13'!BV80*GDP_Ratios!$E$10</f>
        <v>1416461.5354890034</v>
      </c>
      <c r="BW80" s="2">
        <f>'supply 2012-13'!BW80*GDP_Ratios!$E$10</f>
        <v>642610.58480898081</v>
      </c>
      <c r="BX80" s="2">
        <f>'supply 2012-13'!BX80*GDP_Ratios!$E$10</f>
        <v>2059072.1202979842</v>
      </c>
      <c r="BY80" s="2">
        <f>'supply 2012-13'!BY80*GDP_Ratios!$E$10</f>
        <v>10850681.452756278</v>
      </c>
      <c r="BZ80" s="2">
        <f>'supply 2012-13'!BZ80*GDP_Ratios!$E$10</f>
        <v>2765967.7377636777</v>
      </c>
      <c r="CA80" s="2">
        <f>'supply 2012-13'!CA80*GDP_Ratios!$E$10</f>
        <v>13616649.190519955</v>
      </c>
    </row>
    <row r="81" spans="1:79" x14ac:dyDescent="0.35">
      <c r="A81" s="21">
        <v>78</v>
      </c>
      <c r="B81" s="21" t="s">
        <v>156</v>
      </c>
      <c r="C81" s="2">
        <f>'supply 2012-13'!C81*GDP_Ratios!$E$10</f>
        <v>0</v>
      </c>
      <c r="D81" s="2">
        <f>'supply 2012-13'!D81*GDP_Ratios!$E$10</f>
        <v>0</v>
      </c>
      <c r="E81" s="2">
        <f>'supply 2012-13'!E81*GDP_Ratios!$E$10</f>
        <v>0</v>
      </c>
      <c r="F81" s="2">
        <f>'supply 2012-13'!F81*GDP_Ratios!$E$10</f>
        <v>0</v>
      </c>
      <c r="G81" s="2">
        <f>'supply 2012-13'!G81*GDP_Ratios!$E$10</f>
        <v>0</v>
      </c>
      <c r="H81" s="2">
        <f>'supply 2012-13'!H81*GDP_Ratios!$E$10</f>
        <v>0</v>
      </c>
      <c r="I81" s="2">
        <f>'supply 2012-13'!I81*GDP_Ratios!$E$10</f>
        <v>0</v>
      </c>
      <c r="J81" s="2">
        <f>'supply 2012-13'!J81*GDP_Ratios!$E$10</f>
        <v>0</v>
      </c>
      <c r="K81" s="2">
        <f>'supply 2012-13'!K81*GDP_Ratios!$E$10</f>
        <v>0</v>
      </c>
      <c r="L81" s="2">
        <f>'supply 2012-13'!L81*GDP_Ratios!$E$10</f>
        <v>0</v>
      </c>
      <c r="M81" s="2">
        <f>'supply 2012-13'!M81*GDP_Ratios!$E$10</f>
        <v>153995.66994829709</v>
      </c>
      <c r="N81" s="2">
        <f>'supply 2012-13'!N81*GDP_Ratios!$E$10</f>
        <v>0</v>
      </c>
      <c r="O81" s="2">
        <f>'supply 2012-13'!O81*GDP_Ratios!$E$10</f>
        <v>38826.821678338711</v>
      </c>
      <c r="P81" s="2">
        <f>'supply 2012-13'!P81*GDP_Ratios!$E$10</f>
        <v>28206.802387552558</v>
      </c>
      <c r="Q81" s="2">
        <f>'supply 2012-13'!Q81*GDP_Ratios!$E$10</f>
        <v>0</v>
      </c>
      <c r="R81" s="2">
        <f>'supply 2012-13'!R81*GDP_Ratios!$E$10</f>
        <v>0</v>
      </c>
      <c r="S81" s="2">
        <f>'supply 2012-13'!S81*GDP_Ratios!$E$10</f>
        <v>0</v>
      </c>
      <c r="T81" s="2">
        <f>'supply 2012-13'!T81*GDP_Ratios!$E$10</f>
        <v>0</v>
      </c>
      <c r="U81" s="2">
        <f>'supply 2012-13'!U81*GDP_Ratios!$E$10</f>
        <v>0</v>
      </c>
      <c r="V81" s="2">
        <f>'supply 2012-13'!V81*GDP_Ratios!$E$10</f>
        <v>0</v>
      </c>
      <c r="W81" s="2">
        <f>'supply 2012-13'!W81*GDP_Ratios!$E$10</f>
        <v>0</v>
      </c>
      <c r="X81" s="2">
        <f>'supply 2012-13'!X81*GDP_Ratios!$E$10</f>
        <v>0</v>
      </c>
      <c r="Y81" s="2">
        <f>'supply 2012-13'!Y81*GDP_Ratios!$E$10</f>
        <v>0</v>
      </c>
      <c r="Z81" s="2">
        <f>'supply 2012-13'!Z81*GDP_Ratios!$E$10</f>
        <v>0</v>
      </c>
      <c r="AA81" s="2">
        <f>'supply 2012-13'!AA81*GDP_Ratios!$E$10</f>
        <v>0</v>
      </c>
      <c r="AB81" s="2">
        <f>'supply 2012-13'!AB81*GDP_Ratios!$E$10</f>
        <v>0</v>
      </c>
      <c r="AC81" s="2">
        <f>'supply 2012-13'!AC81*GDP_Ratios!$E$10</f>
        <v>0</v>
      </c>
      <c r="AD81" s="2">
        <f>'supply 2012-13'!AD81*GDP_Ratios!$E$10</f>
        <v>0</v>
      </c>
      <c r="AE81" s="2">
        <f>'supply 2012-13'!AE81*GDP_Ratios!$E$10</f>
        <v>0</v>
      </c>
      <c r="AF81" s="2">
        <f>'supply 2012-13'!AF81*GDP_Ratios!$E$10</f>
        <v>0</v>
      </c>
      <c r="AG81" s="2">
        <f>'supply 2012-13'!AG81*GDP_Ratios!$E$10</f>
        <v>2282488.4538476043</v>
      </c>
      <c r="AH81" s="2">
        <f>'supply 2012-13'!AH81*GDP_Ratios!$E$10</f>
        <v>24485987.350219637</v>
      </c>
      <c r="AI81" s="2">
        <f>'supply 2012-13'!AI81*GDP_Ratios!$E$10</f>
        <v>0</v>
      </c>
      <c r="AJ81" s="2">
        <f>'supply 2012-13'!AJ81*GDP_Ratios!$E$10</f>
        <v>0</v>
      </c>
      <c r="AK81" s="2">
        <f>'supply 2012-13'!AK81*GDP_Ratios!$E$10</f>
        <v>0</v>
      </c>
      <c r="AL81" s="2">
        <f>'supply 2012-13'!AL81*GDP_Ratios!$E$10</f>
        <v>1.0664438871211733E-2</v>
      </c>
      <c r="AM81" s="2">
        <f>'supply 2012-13'!AM81*GDP_Ratios!$E$10</f>
        <v>0</v>
      </c>
      <c r="AN81" s="2">
        <f>'supply 2012-13'!AN81*GDP_Ratios!$E$10</f>
        <v>0</v>
      </c>
      <c r="AO81" s="2">
        <f>'supply 2012-13'!AO81*GDP_Ratios!$E$10</f>
        <v>0</v>
      </c>
      <c r="AP81" s="2">
        <f>'supply 2012-13'!AP81*GDP_Ratios!$E$10</f>
        <v>0</v>
      </c>
      <c r="AQ81" s="2">
        <f>'supply 2012-13'!AQ81*GDP_Ratios!$E$10</f>
        <v>0</v>
      </c>
      <c r="AR81" s="2">
        <f>'supply 2012-13'!AR81*GDP_Ratios!$E$10</f>
        <v>0</v>
      </c>
      <c r="AS81" s="2">
        <f>'supply 2012-13'!AS81*GDP_Ratios!$E$10</f>
        <v>0</v>
      </c>
      <c r="AT81" s="2">
        <f>'supply 2012-13'!AT81*GDP_Ratios!$E$10</f>
        <v>0</v>
      </c>
      <c r="AU81" s="2">
        <f>'supply 2012-13'!AU81*GDP_Ratios!$E$10</f>
        <v>0</v>
      </c>
      <c r="AV81" s="2">
        <f>'supply 2012-13'!AV81*GDP_Ratios!$E$10</f>
        <v>0</v>
      </c>
      <c r="AW81" s="2">
        <f>'supply 2012-13'!AW81*GDP_Ratios!$E$10</f>
        <v>0</v>
      </c>
      <c r="AX81" s="2">
        <f>'supply 2012-13'!AX81*GDP_Ratios!$E$10</f>
        <v>0</v>
      </c>
      <c r="AY81" s="2">
        <f>'supply 2012-13'!AY81*GDP_Ratios!$E$10</f>
        <v>0</v>
      </c>
      <c r="AZ81" s="2">
        <f>'supply 2012-13'!AZ81*GDP_Ratios!$E$10</f>
        <v>0</v>
      </c>
      <c r="BA81" s="2">
        <f>'supply 2012-13'!BA81*GDP_Ratios!$E$10</f>
        <v>0</v>
      </c>
      <c r="BB81" s="2">
        <f>'supply 2012-13'!BB81*GDP_Ratios!$E$10</f>
        <v>0</v>
      </c>
      <c r="BC81" s="2">
        <f>'supply 2012-13'!BC81*GDP_Ratios!$E$10</f>
        <v>0</v>
      </c>
      <c r="BD81" s="2">
        <f>'supply 2012-13'!BD81*GDP_Ratios!$E$10</f>
        <v>0</v>
      </c>
      <c r="BE81" s="2">
        <f>'supply 2012-13'!BE81*GDP_Ratios!$E$10</f>
        <v>0</v>
      </c>
      <c r="BF81" s="2">
        <f>'supply 2012-13'!BF81*GDP_Ratios!$E$10</f>
        <v>0</v>
      </c>
      <c r="BG81" s="2">
        <f>'supply 2012-13'!BG81*GDP_Ratios!$E$10</f>
        <v>0</v>
      </c>
      <c r="BH81" s="2">
        <f>'supply 2012-13'!BH81*GDP_Ratios!$E$10</f>
        <v>0</v>
      </c>
      <c r="BI81" s="2">
        <f>'supply 2012-13'!BI81*GDP_Ratios!$E$10</f>
        <v>0</v>
      </c>
      <c r="BJ81" s="2">
        <f>'supply 2012-13'!BJ81*GDP_Ratios!$E$10</f>
        <v>0</v>
      </c>
      <c r="BK81" s="2">
        <f>'supply 2012-13'!BK81*GDP_Ratios!$E$10</f>
        <v>0</v>
      </c>
      <c r="BL81" s="2">
        <f>'supply 2012-13'!BL81*GDP_Ratios!$E$10</f>
        <v>0</v>
      </c>
      <c r="BM81" s="2">
        <f>'supply 2012-13'!BM81*GDP_Ratios!$E$10</f>
        <v>0</v>
      </c>
      <c r="BN81" s="2">
        <f>'supply 2012-13'!BN81*GDP_Ratios!$E$10</f>
        <v>0</v>
      </c>
      <c r="BO81" s="2">
        <f>'supply 2012-13'!BO81*GDP_Ratios!$E$10</f>
        <v>0</v>
      </c>
      <c r="BP81" s="2">
        <f>'supply 2012-13'!BP81*GDP_Ratios!$E$10</f>
        <v>0</v>
      </c>
      <c r="BQ81" s="2">
        <f>'supply 2012-13'!BQ81*GDP_Ratios!$E$10</f>
        <v>26989505.108745869</v>
      </c>
      <c r="BR81" s="2">
        <f>'supply 2012-13'!BR81*GDP_Ratios!$E$10</f>
        <v>1433056.1474309259</v>
      </c>
      <c r="BS81" s="2">
        <f>'supply 2012-13'!BS81*GDP_Ratios!$E$10</f>
        <v>28422561.256176792</v>
      </c>
      <c r="BT81" s="2">
        <f>'supply 2012-13'!BT81*GDP_Ratios!$E$10</f>
        <v>1613662.7278534514</v>
      </c>
      <c r="BU81" s="2">
        <f>'supply 2012-13'!BU81*GDP_Ratios!$E$10</f>
        <v>0</v>
      </c>
      <c r="BV81" s="2">
        <f>'supply 2012-13'!BV81*GDP_Ratios!$E$10</f>
        <v>1613662.7278534514</v>
      </c>
      <c r="BW81" s="2">
        <f>'supply 2012-13'!BW81*GDP_Ratios!$E$10</f>
        <v>322979.05859606032</v>
      </c>
      <c r="BX81" s="2">
        <f>'supply 2012-13'!BX81*GDP_Ratios!$E$10</f>
        <v>1936641.7864495115</v>
      </c>
      <c r="BY81" s="2">
        <f>'supply 2012-13'!BY81*GDP_Ratios!$E$10</f>
        <v>30359203.042626303</v>
      </c>
      <c r="BZ81" s="2">
        <f>'supply 2012-13'!BZ81*GDP_Ratios!$E$10</f>
        <v>3366247.592535764</v>
      </c>
      <c r="CA81" s="2">
        <f>'supply 2012-13'!CA81*GDP_Ratios!$E$10</f>
        <v>33725450.635162063</v>
      </c>
    </row>
    <row r="82" spans="1:79" x14ac:dyDescent="0.35">
      <c r="A82" s="21">
        <v>79</v>
      </c>
      <c r="B82" s="21" t="s">
        <v>157</v>
      </c>
      <c r="C82" s="2">
        <f>'supply 2012-13'!C82*GDP_Ratios!$E$10</f>
        <v>0</v>
      </c>
      <c r="D82" s="2">
        <f>'supply 2012-13'!D82*GDP_Ratios!$E$10</f>
        <v>0</v>
      </c>
      <c r="E82" s="2">
        <f>'supply 2012-13'!E82*GDP_Ratios!$E$10</f>
        <v>0</v>
      </c>
      <c r="F82" s="2">
        <f>'supply 2012-13'!F82*GDP_Ratios!$E$10</f>
        <v>0</v>
      </c>
      <c r="G82" s="2">
        <f>'supply 2012-13'!G82*GDP_Ratios!$E$10</f>
        <v>0</v>
      </c>
      <c r="H82" s="2">
        <f>'supply 2012-13'!H82*GDP_Ratios!$E$10</f>
        <v>0</v>
      </c>
      <c r="I82" s="2">
        <f>'supply 2012-13'!I82*GDP_Ratios!$E$10</f>
        <v>0</v>
      </c>
      <c r="J82" s="2">
        <f>'supply 2012-13'!J82*GDP_Ratios!$E$10</f>
        <v>0</v>
      </c>
      <c r="K82" s="2">
        <f>'supply 2012-13'!K82*GDP_Ratios!$E$10</f>
        <v>0</v>
      </c>
      <c r="L82" s="2">
        <f>'supply 2012-13'!L82*GDP_Ratios!$E$10</f>
        <v>0</v>
      </c>
      <c r="M82" s="2">
        <f>'supply 2012-13'!M82*GDP_Ratios!$E$10</f>
        <v>125378.6014630943</v>
      </c>
      <c r="N82" s="2">
        <f>'supply 2012-13'!N82*GDP_Ratios!$E$10</f>
        <v>3791.3825598749613</v>
      </c>
      <c r="O82" s="2">
        <f>'supply 2012-13'!O82*GDP_Ratios!$E$10</f>
        <v>35272.60859188727</v>
      </c>
      <c r="P82" s="2">
        <f>'supply 2012-13'!P82*GDP_Ratios!$E$10</f>
        <v>283765.55907352781</v>
      </c>
      <c r="Q82" s="2">
        <f>'supply 2012-13'!Q82*GDP_Ratios!$E$10</f>
        <v>291.41631422383875</v>
      </c>
      <c r="R82" s="2">
        <f>'supply 2012-13'!R82*GDP_Ratios!$E$10</f>
        <v>0</v>
      </c>
      <c r="S82" s="2">
        <f>'supply 2012-13'!S82*GDP_Ratios!$E$10</f>
        <v>0</v>
      </c>
      <c r="T82" s="2">
        <f>'supply 2012-13'!T82*GDP_Ratios!$E$10</f>
        <v>0</v>
      </c>
      <c r="U82" s="2">
        <f>'supply 2012-13'!U82*GDP_Ratios!$E$10</f>
        <v>0</v>
      </c>
      <c r="V82" s="2">
        <f>'supply 2012-13'!V82*GDP_Ratios!$E$10</f>
        <v>0</v>
      </c>
      <c r="W82" s="2">
        <f>'supply 2012-13'!W82*GDP_Ratios!$E$10</f>
        <v>0</v>
      </c>
      <c r="X82" s="2">
        <f>'supply 2012-13'!X82*GDP_Ratios!$E$10</f>
        <v>0</v>
      </c>
      <c r="Y82" s="2">
        <f>'supply 2012-13'!Y82*GDP_Ratios!$E$10</f>
        <v>0</v>
      </c>
      <c r="Z82" s="2">
        <f>'supply 2012-13'!Z82*GDP_Ratios!$E$10</f>
        <v>0</v>
      </c>
      <c r="AA82" s="2">
        <f>'supply 2012-13'!AA82*GDP_Ratios!$E$10</f>
        <v>0</v>
      </c>
      <c r="AB82" s="2">
        <f>'supply 2012-13'!AB82*GDP_Ratios!$E$10</f>
        <v>0</v>
      </c>
      <c r="AC82" s="2">
        <f>'supply 2012-13'!AC82*GDP_Ratios!$E$10</f>
        <v>0</v>
      </c>
      <c r="AD82" s="2">
        <f>'supply 2012-13'!AD82*GDP_Ratios!$E$10</f>
        <v>0</v>
      </c>
      <c r="AE82" s="2">
        <f>'supply 2012-13'!AE82*GDP_Ratios!$E$10</f>
        <v>0</v>
      </c>
      <c r="AF82" s="2">
        <f>'supply 2012-13'!AF82*GDP_Ratios!$E$10</f>
        <v>43496.089313788434</v>
      </c>
      <c r="AG82" s="2">
        <f>'supply 2012-13'!AG82*GDP_Ratios!$E$10</f>
        <v>9106033.884783037</v>
      </c>
      <c r="AH82" s="2">
        <f>'supply 2012-13'!AH82*GDP_Ratios!$E$10</f>
        <v>385543.71341570112</v>
      </c>
      <c r="AI82" s="2">
        <f>'supply 2012-13'!AI82*GDP_Ratios!$E$10</f>
        <v>0</v>
      </c>
      <c r="AJ82" s="2">
        <f>'supply 2012-13'!AJ82*GDP_Ratios!$E$10</f>
        <v>0</v>
      </c>
      <c r="AK82" s="2">
        <f>'supply 2012-13'!AK82*GDP_Ratios!$E$10</f>
        <v>7036.5398344247133</v>
      </c>
      <c r="AL82" s="2">
        <f>'supply 2012-13'!AL82*GDP_Ratios!$E$10</f>
        <v>1.0664438871211733E-2</v>
      </c>
      <c r="AM82" s="2">
        <f>'supply 2012-13'!AM82*GDP_Ratios!$E$10</f>
        <v>0</v>
      </c>
      <c r="AN82" s="2">
        <f>'supply 2012-13'!AN82*GDP_Ratios!$E$10</f>
        <v>0</v>
      </c>
      <c r="AO82" s="2">
        <f>'supply 2012-13'!AO82*GDP_Ratios!$E$10</f>
        <v>0</v>
      </c>
      <c r="AP82" s="2">
        <f>'supply 2012-13'!AP82*GDP_Ratios!$E$10</f>
        <v>0</v>
      </c>
      <c r="AQ82" s="2">
        <f>'supply 2012-13'!AQ82*GDP_Ratios!$E$10</f>
        <v>0</v>
      </c>
      <c r="AR82" s="2">
        <f>'supply 2012-13'!AR82*GDP_Ratios!$E$10</f>
        <v>0</v>
      </c>
      <c r="AS82" s="2">
        <f>'supply 2012-13'!AS82*GDP_Ratios!$E$10</f>
        <v>0</v>
      </c>
      <c r="AT82" s="2">
        <f>'supply 2012-13'!AT82*GDP_Ratios!$E$10</f>
        <v>0</v>
      </c>
      <c r="AU82" s="2">
        <f>'supply 2012-13'!AU82*GDP_Ratios!$E$10</f>
        <v>0</v>
      </c>
      <c r="AV82" s="2">
        <f>'supply 2012-13'!AV82*GDP_Ratios!$E$10</f>
        <v>0</v>
      </c>
      <c r="AW82" s="2">
        <f>'supply 2012-13'!AW82*GDP_Ratios!$E$10</f>
        <v>0</v>
      </c>
      <c r="AX82" s="2">
        <f>'supply 2012-13'!AX82*GDP_Ratios!$E$10</f>
        <v>0</v>
      </c>
      <c r="AY82" s="2">
        <f>'supply 2012-13'!AY82*GDP_Ratios!$E$10</f>
        <v>0</v>
      </c>
      <c r="AZ82" s="2">
        <f>'supply 2012-13'!AZ82*GDP_Ratios!$E$10</f>
        <v>0</v>
      </c>
      <c r="BA82" s="2">
        <f>'supply 2012-13'!BA82*GDP_Ratios!$E$10</f>
        <v>0</v>
      </c>
      <c r="BB82" s="2">
        <f>'supply 2012-13'!BB82*GDP_Ratios!$E$10</f>
        <v>0</v>
      </c>
      <c r="BC82" s="2">
        <f>'supply 2012-13'!BC82*GDP_Ratios!$E$10</f>
        <v>0</v>
      </c>
      <c r="BD82" s="2">
        <f>'supply 2012-13'!BD82*GDP_Ratios!$E$10</f>
        <v>0</v>
      </c>
      <c r="BE82" s="2">
        <f>'supply 2012-13'!BE82*GDP_Ratios!$E$10</f>
        <v>0</v>
      </c>
      <c r="BF82" s="2">
        <f>'supply 2012-13'!BF82*GDP_Ratios!$E$10</f>
        <v>0</v>
      </c>
      <c r="BG82" s="2">
        <f>'supply 2012-13'!BG82*GDP_Ratios!$E$10</f>
        <v>0</v>
      </c>
      <c r="BH82" s="2">
        <f>'supply 2012-13'!BH82*GDP_Ratios!$E$10</f>
        <v>0</v>
      </c>
      <c r="BI82" s="2">
        <f>'supply 2012-13'!BI82*GDP_Ratios!$E$10</f>
        <v>0</v>
      </c>
      <c r="BJ82" s="2">
        <f>'supply 2012-13'!BJ82*GDP_Ratios!$E$10</f>
        <v>0</v>
      </c>
      <c r="BK82" s="2">
        <f>'supply 2012-13'!BK82*GDP_Ratios!$E$10</f>
        <v>0</v>
      </c>
      <c r="BL82" s="2">
        <f>'supply 2012-13'!BL82*GDP_Ratios!$E$10</f>
        <v>0</v>
      </c>
      <c r="BM82" s="2">
        <f>'supply 2012-13'!BM82*GDP_Ratios!$E$10</f>
        <v>0</v>
      </c>
      <c r="BN82" s="2">
        <f>'supply 2012-13'!BN82*GDP_Ratios!$E$10</f>
        <v>0</v>
      </c>
      <c r="BO82" s="2">
        <f>'supply 2012-13'!BO82*GDP_Ratios!$E$10</f>
        <v>0</v>
      </c>
      <c r="BP82" s="2">
        <f>'supply 2012-13'!BP82*GDP_Ratios!$E$10</f>
        <v>0</v>
      </c>
      <c r="BQ82" s="2">
        <f>'supply 2012-13'!BQ82*GDP_Ratios!$E$10</f>
        <v>9990609.8060139976</v>
      </c>
      <c r="BR82" s="2">
        <f>'supply 2012-13'!BR82*GDP_Ratios!$E$10</f>
        <v>1278541.4321043561</v>
      </c>
      <c r="BS82" s="2">
        <f>'supply 2012-13'!BS82*GDP_Ratios!$E$10</f>
        <v>11269151.238118354</v>
      </c>
      <c r="BT82" s="2">
        <f>'supply 2012-13'!BT82*GDP_Ratios!$E$10</f>
        <v>955281.49908196018</v>
      </c>
      <c r="BU82" s="2">
        <f>'supply 2012-13'!BU82*GDP_Ratios!$E$10</f>
        <v>0</v>
      </c>
      <c r="BV82" s="2">
        <f>'supply 2012-13'!BV82*GDP_Ratios!$E$10</f>
        <v>955281.49908196018</v>
      </c>
      <c r="BW82" s="2">
        <f>'supply 2012-13'!BW82*GDP_Ratios!$E$10</f>
        <v>1381955.3088657637</v>
      </c>
      <c r="BX82" s="2">
        <f>'supply 2012-13'!BX82*GDP_Ratios!$E$10</f>
        <v>2337236.8079477241</v>
      </c>
      <c r="BY82" s="2">
        <f>'supply 2012-13'!BY82*GDP_Ratios!$E$10</f>
        <v>13606388.046066077</v>
      </c>
      <c r="BZ82" s="2">
        <f>'supply 2012-13'!BZ82*GDP_Ratios!$E$10</f>
        <v>1554177.4272217143</v>
      </c>
      <c r="CA82" s="2">
        <f>'supply 2012-13'!CA82*GDP_Ratios!$E$10</f>
        <v>15160565.473287791</v>
      </c>
    </row>
    <row r="83" spans="1:79" x14ac:dyDescent="0.35">
      <c r="A83" s="21">
        <v>80</v>
      </c>
      <c r="B83" s="21" t="s">
        <v>158</v>
      </c>
      <c r="C83" s="2">
        <f>'supply 2012-13'!C83*GDP_Ratios!$E$10</f>
        <v>0</v>
      </c>
      <c r="D83" s="2">
        <f>'supply 2012-13'!D83*GDP_Ratios!$E$10</f>
        <v>0</v>
      </c>
      <c r="E83" s="2">
        <f>'supply 2012-13'!E83*GDP_Ratios!$E$10</f>
        <v>0</v>
      </c>
      <c r="F83" s="2">
        <f>'supply 2012-13'!F83*GDP_Ratios!$E$10</f>
        <v>0</v>
      </c>
      <c r="G83" s="2">
        <f>'supply 2012-13'!G83*GDP_Ratios!$E$10</f>
        <v>0</v>
      </c>
      <c r="H83" s="2">
        <f>'supply 2012-13'!H83*GDP_Ratios!$E$10</f>
        <v>0</v>
      </c>
      <c r="I83" s="2">
        <f>'supply 2012-13'!I83*GDP_Ratios!$E$10</f>
        <v>0</v>
      </c>
      <c r="J83" s="2">
        <f>'supply 2012-13'!J83*GDP_Ratios!$E$10</f>
        <v>0</v>
      </c>
      <c r="K83" s="2">
        <f>'supply 2012-13'!K83*GDP_Ratios!$E$10</f>
        <v>0</v>
      </c>
      <c r="L83" s="2">
        <f>'supply 2012-13'!L83*GDP_Ratios!$E$10</f>
        <v>0</v>
      </c>
      <c r="M83" s="2">
        <f>'supply 2012-13'!M83*GDP_Ratios!$E$10</f>
        <v>0</v>
      </c>
      <c r="N83" s="2">
        <f>'supply 2012-13'!N83*GDP_Ratios!$E$10</f>
        <v>0</v>
      </c>
      <c r="O83" s="2">
        <f>'supply 2012-13'!O83*GDP_Ratios!$E$10</f>
        <v>0</v>
      </c>
      <c r="P83" s="2">
        <f>'supply 2012-13'!P83*GDP_Ratios!$E$10</f>
        <v>0</v>
      </c>
      <c r="Q83" s="2">
        <f>'supply 2012-13'!Q83*GDP_Ratios!$E$10</f>
        <v>0</v>
      </c>
      <c r="R83" s="2">
        <f>'supply 2012-13'!R83*GDP_Ratios!$E$10</f>
        <v>0</v>
      </c>
      <c r="S83" s="2">
        <f>'supply 2012-13'!S83*GDP_Ratios!$E$10</f>
        <v>6272083.2148115225</v>
      </c>
      <c r="T83" s="2">
        <f>'supply 2012-13'!T83*GDP_Ratios!$E$10</f>
        <v>0</v>
      </c>
      <c r="U83" s="2">
        <f>'supply 2012-13'!U83*GDP_Ratios!$E$10</f>
        <v>0</v>
      </c>
      <c r="V83" s="2">
        <f>'supply 2012-13'!V83*GDP_Ratios!$E$10</f>
        <v>0</v>
      </c>
      <c r="W83" s="2">
        <f>'supply 2012-13'!W83*GDP_Ratios!$E$10</f>
        <v>0</v>
      </c>
      <c r="X83" s="2">
        <f>'supply 2012-13'!X83*GDP_Ratios!$E$10</f>
        <v>0</v>
      </c>
      <c r="Y83" s="2">
        <f>'supply 2012-13'!Y83*GDP_Ratios!$E$10</f>
        <v>0</v>
      </c>
      <c r="Z83" s="2">
        <f>'supply 2012-13'!Z83*GDP_Ratios!$E$10</f>
        <v>0</v>
      </c>
      <c r="AA83" s="2">
        <f>'supply 2012-13'!AA83*GDP_Ratios!$E$10</f>
        <v>0</v>
      </c>
      <c r="AB83" s="2">
        <f>'supply 2012-13'!AB83*GDP_Ratios!$E$10</f>
        <v>0</v>
      </c>
      <c r="AC83" s="2">
        <f>'supply 2012-13'!AC83*GDP_Ratios!$E$10</f>
        <v>0</v>
      </c>
      <c r="AD83" s="2">
        <f>'supply 2012-13'!AD83*GDP_Ratios!$E$10</f>
        <v>0</v>
      </c>
      <c r="AE83" s="2">
        <f>'supply 2012-13'!AE83*GDP_Ratios!$E$10</f>
        <v>0</v>
      </c>
      <c r="AF83" s="2">
        <f>'supply 2012-13'!AF83*GDP_Ratios!$E$10</f>
        <v>0</v>
      </c>
      <c r="AG83" s="2">
        <f>'supply 2012-13'!AG83*GDP_Ratios!$E$10</f>
        <v>4456001.1625293512</v>
      </c>
      <c r="AH83" s="2">
        <f>'supply 2012-13'!AH83*GDP_Ratios!$E$10</f>
        <v>0</v>
      </c>
      <c r="AI83" s="2">
        <f>'supply 2012-13'!AI83*GDP_Ratios!$E$10</f>
        <v>0</v>
      </c>
      <c r="AJ83" s="2">
        <f>'supply 2012-13'!AJ83*GDP_Ratios!$E$10</f>
        <v>0</v>
      </c>
      <c r="AK83" s="2">
        <f>'supply 2012-13'!AK83*GDP_Ratios!$E$10</f>
        <v>0</v>
      </c>
      <c r="AL83" s="2">
        <f>'supply 2012-13'!AL83*GDP_Ratios!$E$10</f>
        <v>1.0664438871211733E-2</v>
      </c>
      <c r="AM83" s="2">
        <f>'supply 2012-13'!AM83*GDP_Ratios!$E$10</f>
        <v>0</v>
      </c>
      <c r="AN83" s="2">
        <f>'supply 2012-13'!AN83*GDP_Ratios!$E$10</f>
        <v>0</v>
      </c>
      <c r="AO83" s="2">
        <f>'supply 2012-13'!AO83*GDP_Ratios!$E$10</f>
        <v>0</v>
      </c>
      <c r="AP83" s="2">
        <f>'supply 2012-13'!AP83*GDP_Ratios!$E$10</f>
        <v>0</v>
      </c>
      <c r="AQ83" s="2">
        <f>'supply 2012-13'!AQ83*GDP_Ratios!$E$10</f>
        <v>0</v>
      </c>
      <c r="AR83" s="2">
        <f>'supply 2012-13'!AR83*GDP_Ratios!$E$10</f>
        <v>0</v>
      </c>
      <c r="AS83" s="2">
        <f>'supply 2012-13'!AS83*GDP_Ratios!$E$10</f>
        <v>0</v>
      </c>
      <c r="AT83" s="2">
        <f>'supply 2012-13'!AT83*GDP_Ratios!$E$10</f>
        <v>0</v>
      </c>
      <c r="AU83" s="2">
        <f>'supply 2012-13'!AU83*GDP_Ratios!$E$10</f>
        <v>0</v>
      </c>
      <c r="AV83" s="2">
        <f>'supply 2012-13'!AV83*GDP_Ratios!$E$10</f>
        <v>0</v>
      </c>
      <c r="AW83" s="2">
        <f>'supply 2012-13'!AW83*GDP_Ratios!$E$10</f>
        <v>0</v>
      </c>
      <c r="AX83" s="2">
        <f>'supply 2012-13'!AX83*GDP_Ratios!$E$10</f>
        <v>0</v>
      </c>
      <c r="AY83" s="2">
        <f>'supply 2012-13'!AY83*GDP_Ratios!$E$10</f>
        <v>0</v>
      </c>
      <c r="AZ83" s="2">
        <f>'supply 2012-13'!AZ83*GDP_Ratios!$E$10</f>
        <v>0</v>
      </c>
      <c r="BA83" s="2">
        <f>'supply 2012-13'!BA83*GDP_Ratios!$E$10</f>
        <v>0</v>
      </c>
      <c r="BB83" s="2">
        <f>'supply 2012-13'!BB83*GDP_Ratios!$E$10</f>
        <v>0</v>
      </c>
      <c r="BC83" s="2">
        <f>'supply 2012-13'!BC83*GDP_Ratios!$E$10</f>
        <v>0</v>
      </c>
      <c r="BD83" s="2">
        <f>'supply 2012-13'!BD83*GDP_Ratios!$E$10</f>
        <v>0</v>
      </c>
      <c r="BE83" s="2">
        <f>'supply 2012-13'!BE83*GDP_Ratios!$E$10</f>
        <v>0</v>
      </c>
      <c r="BF83" s="2">
        <f>'supply 2012-13'!BF83*GDP_Ratios!$E$10</f>
        <v>0</v>
      </c>
      <c r="BG83" s="2">
        <f>'supply 2012-13'!BG83*GDP_Ratios!$E$10</f>
        <v>0</v>
      </c>
      <c r="BH83" s="2">
        <f>'supply 2012-13'!BH83*GDP_Ratios!$E$10</f>
        <v>0</v>
      </c>
      <c r="BI83" s="2">
        <f>'supply 2012-13'!BI83*GDP_Ratios!$E$10</f>
        <v>0</v>
      </c>
      <c r="BJ83" s="2">
        <f>'supply 2012-13'!BJ83*GDP_Ratios!$E$10</f>
        <v>0</v>
      </c>
      <c r="BK83" s="2">
        <f>'supply 2012-13'!BK83*GDP_Ratios!$E$10</f>
        <v>0</v>
      </c>
      <c r="BL83" s="2">
        <f>'supply 2012-13'!BL83*GDP_Ratios!$E$10</f>
        <v>0</v>
      </c>
      <c r="BM83" s="2">
        <f>'supply 2012-13'!BM83*GDP_Ratios!$E$10</f>
        <v>0</v>
      </c>
      <c r="BN83" s="2">
        <f>'supply 2012-13'!BN83*GDP_Ratios!$E$10</f>
        <v>0</v>
      </c>
      <c r="BO83" s="2">
        <f>'supply 2012-13'!BO83*GDP_Ratios!$E$10</f>
        <v>0</v>
      </c>
      <c r="BP83" s="2">
        <f>'supply 2012-13'!BP83*GDP_Ratios!$E$10</f>
        <v>0</v>
      </c>
      <c r="BQ83" s="2">
        <f>'supply 2012-13'!BQ83*GDP_Ratios!$E$10</f>
        <v>10728084.388005313</v>
      </c>
      <c r="BR83" s="2">
        <f>'supply 2012-13'!BR83*GDP_Ratios!$E$10</f>
        <v>96438.526857672347</v>
      </c>
      <c r="BS83" s="2">
        <f>'supply 2012-13'!BS83*GDP_Ratios!$E$10</f>
        <v>10824522.914862985</v>
      </c>
      <c r="BT83" s="2">
        <f>'supply 2012-13'!BT83*GDP_Ratios!$E$10</f>
        <v>0</v>
      </c>
      <c r="BU83" s="2">
        <f>'supply 2012-13'!BU83*GDP_Ratios!$E$10</f>
        <v>0</v>
      </c>
      <c r="BV83" s="2">
        <f>'supply 2012-13'!BV83*GDP_Ratios!$E$10</f>
        <v>0</v>
      </c>
      <c r="BW83" s="2">
        <f>'supply 2012-13'!BW83*GDP_Ratios!$E$10</f>
        <v>0</v>
      </c>
      <c r="BX83" s="2">
        <f>'supply 2012-13'!BX83*GDP_Ratios!$E$10</f>
        <v>0</v>
      </c>
      <c r="BY83" s="2">
        <f>'supply 2012-13'!BY83*GDP_Ratios!$E$10</f>
        <v>10824522.914862985</v>
      </c>
      <c r="BZ83" s="2">
        <f>'supply 2012-13'!BZ83*GDP_Ratios!$E$10</f>
        <v>1496406.4915823382</v>
      </c>
      <c r="CA83" s="2">
        <f>'supply 2012-13'!CA83*GDP_Ratios!$E$10</f>
        <v>12320929.406445323</v>
      </c>
    </row>
    <row r="84" spans="1:79" x14ac:dyDescent="0.35">
      <c r="A84" s="21">
        <v>81</v>
      </c>
      <c r="B84" s="21" t="s">
        <v>159</v>
      </c>
      <c r="C84" s="2">
        <f>'supply 2012-13'!C84*GDP_Ratios!$E$10</f>
        <v>0</v>
      </c>
      <c r="D84" s="2">
        <f>'supply 2012-13'!D84*GDP_Ratios!$E$10</f>
        <v>0</v>
      </c>
      <c r="E84" s="2">
        <f>'supply 2012-13'!E84*GDP_Ratios!$E$10</f>
        <v>0</v>
      </c>
      <c r="F84" s="2">
        <f>'supply 2012-13'!F84*GDP_Ratios!$E$10</f>
        <v>0</v>
      </c>
      <c r="G84" s="2">
        <f>'supply 2012-13'!G84*GDP_Ratios!$E$10</f>
        <v>0</v>
      </c>
      <c r="H84" s="2">
        <f>'supply 2012-13'!H84*GDP_Ratios!$E$10</f>
        <v>0</v>
      </c>
      <c r="I84" s="2">
        <f>'supply 2012-13'!I84*GDP_Ratios!$E$10</f>
        <v>0</v>
      </c>
      <c r="J84" s="2">
        <f>'supply 2012-13'!J84*GDP_Ratios!$E$10</f>
        <v>0</v>
      </c>
      <c r="K84" s="2">
        <f>'supply 2012-13'!K84*GDP_Ratios!$E$10</f>
        <v>0</v>
      </c>
      <c r="L84" s="2">
        <f>'supply 2012-13'!L84*GDP_Ratios!$E$10</f>
        <v>0</v>
      </c>
      <c r="M84" s="2">
        <f>'supply 2012-13'!M84*GDP_Ratios!$E$10</f>
        <v>56040.531962884503</v>
      </c>
      <c r="N84" s="2">
        <f>'supply 2012-13'!N84*GDP_Ratios!$E$10</f>
        <v>0</v>
      </c>
      <c r="O84" s="2">
        <f>'supply 2012-13'!O84*GDP_Ratios!$E$10</f>
        <v>0</v>
      </c>
      <c r="P84" s="2">
        <f>'supply 2012-13'!P84*GDP_Ratios!$E$10</f>
        <v>26259.772057356655</v>
      </c>
      <c r="Q84" s="2">
        <f>'supply 2012-13'!Q84*GDP_Ratios!$E$10</f>
        <v>0</v>
      </c>
      <c r="R84" s="2">
        <f>'supply 2012-13'!R84*GDP_Ratios!$E$10</f>
        <v>0</v>
      </c>
      <c r="S84" s="2">
        <f>'supply 2012-13'!S84*GDP_Ratios!$E$10</f>
        <v>178.7668283999075</v>
      </c>
      <c r="T84" s="2">
        <f>'supply 2012-13'!T84*GDP_Ratios!$E$10</f>
        <v>0</v>
      </c>
      <c r="U84" s="2">
        <f>'supply 2012-13'!U84*GDP_Ratios!$E$10</f>
        <v>0</v>
      </c>
      <c r="V84" s="2">
        <f>'supply 2012-13'!V84*GDP_Ratios!$E$10</f>
        <v>0</v>
      </c>
      <c r="W84" s="2">
        <f>'supply 2012-13'!W84*GDP_Ratios!$E$10</f>
        <v>0</v>
      </c>
      <c r="X84" s="2">
        <f>'supply 2012-13'!X84*GDP_Ratios!$E$10</f>
        <v>0</v>
      </c>
      <c r="Y84" s="2">
        <f>'supply 2012-13'!Y84*GDP_Ratios!$E$10</f>
        <v>0</v>
      </c>
      <c r="Z84" s="2">
        <f>'supply 2012-13'!Z84*GDP_Ratios!$E$10</f>
        <v>0</v>
      </c>
      <c r="AA84" s="2">
        <f>'supply 2012-13'!AA84*GDP_Ratios!$E$10</f>
        <v>0</v>
      </c>
      <c r="AB84" s="2">
        <f>'supply 2012-13'!AB84*GDP_Ratios!$E$10</f>
        <v>0</v>
      </c>
      <c r="AC84" s="2">
        <f>'supply 2012-13'!AC84*GDP_Ratios!$E$10</f>
        <v>0</v>
      </c>
      <c r="AD84" s="2">
        <f>'supply 2012-13'!AD84*GDP_Ratios!$E$10</f>
        <v>0</v>
      </c>
      <c r="AE84" s="2">
        <f>'supply 2012-13'!AE84*GDP_Ratios!$E$10</f>
        <v>0</v>
      </c>
      <c r="AF84" s="2">
        <f>'supply 2012-13'!AF84*GDP_Ratios!$E$10</f>
        <v>3922029.6979640578</v>
      </c>
      <c r="AG84" s="2">
        <f>'supply 2012-13'!AG84*GDP_Ratios!$E$10</f>
        <v>3510480.5555930175</v>
      </c>
      <c r="AH84" s="2">
        <f>'supply 2012-13'!AH84*GDP_Ratios!$E$10</f>
        <v>1222655.1969291558</v>
      </c>
      <c r="AI84" s="2">
        <f>'supply 2012-13'!AI84*GDP_Ratios!$E$10</f>
        <v>148458.01926384517</v>
      </c>
      <c r="AJ84" s="2">
        <f>'supply 2012-13'!AJ84*GDP_Ratios!$E$10</f>
        <v>59576.845209763691</v>
      </c>
      <c r="AK84" s="2">
        <f>'supply 2012-13'!AK84*GDP_Ratios!$E$10</f>
        <v>0</v>
      </c>
      <c r="AL84" s="2">
        <f>'supply 2012-13'!AL84*GDP_Ratios!$E$10</f>
        <v>1.0664438871211733E-2</v>
      </c>
      <c r="AM84" s="2">
        <f>'supply 2012-13'!AM84*GDP_Ratios!$E$10</f>
        <v>0</v>
      </c>
      <c r="AN84" s="2">
        <f>'supply 2012-13'!AN84*GDP_Ratios!$E$10</f>
        <v>0</v>
      </c>
      <c r="AO84" s="2">
        <f>'supply 2012-13'!AO84*GDP_Ratios!$E$10</f>
        <v>0</v>
      </c>
      <c r="AP84" s="2">
        <f>'supply 2012-13'!AP84*GDP_Ratios!$E$10</f>
        <v>0</v>
      </c>
      <c r="AQ84" s="2">
        <f>'supply 2012-13'!AQ84*GDP_Ratios!$E$10</f>
        <v>0</v>
      </c>
      <c r="AR84" s="2">
        <f>'supply 2012-13'!AR84*GDP_Ratios!$E$10</f>
        <v>0</v>
      </c>
      <c r="AS84" s="2">
        <f>'supply 2012-13'!AS84*GDP_Ratios!$E$10</f>
        <v>0</v>
      </c>
      <c r="AT84" s="2">
        <f>'supply 2012-13'!AT84*GDP_Ratios!$E$10</f>
        <v>0</v>
      </c>
      <c r="AU84" s="2">
        <f>'supply 2012-13'!AU84*GDP_Ratios!$E$10</f>
        <v>0</v>
      </c>
      <c r="AV84" s="2">
        <f>'supply 2012-13'!AV84*GDP_Ratios!$E$10</f>
        <v>0</v>
      </c>
      <c r="AW84" s="2">
        <f>'supply 2012-13'!AW84*GDP_Ratios!$E$10</f>
        <v>0</v>
      </c>
      <c r="AX84" s="2">
        <f>'supply 2012-13'!AX84*GDP_Ratios!$E$10</f>
        <v>0</v>
      </c>
      <c r="AY84" s="2">
        <f>'supply 2012-13'!AY84*GDP_Ratios!$E$10</f>
        <v>0</v>
      </c>
      <c r="AZ84" s="2">
        <f>'supply 2012-13'!AZ84*GDP_Ratios!$E$10</f>
        <v>0</v>
      </c>
      <c r="BA84" s="2">
        <f>'supply 2012-13'!BA84*GDP_Ratios!$E$10</f>
        <v>0</v>
      </c>
      <c r="BB84" s="2">
        <f>'supply 2012-13'!BB84*GDP_Ratios!$E$10</f>
        <v>0</v>
      </c>
      <c r="BC84" s="2">
        <f>'supply 2012-13'!BC84*GDP_Ratios!$E$10</f>
        <v>0</v>
      </c>
      <c r="BD84" s="2">
        <f>'supply 2012-13'!BD84*GDP_Ratios!$E$10</f>
        <v>0</v>
      </c>
      <c r="BE84" s="2">
        <f>'supply 2012-13'!BE84*GDP_Ratios!$E$10</f>
        <v>0</v>
      </c>
      <c r="BF84" s="2">
        <f>'supply 2012-13'!BF84*GDP_Ratios!$E$10</f>
        <v>0</v>
      </c>
      <c r="BG84" s="2">
        <f>'supply 2012-13'!BG84*GDP_Ratios!$E$10</f>
        <v>0</v>
      </c>
      <c r="BH84" s="2">
        <f>'supply 2012-13'!BH84*GDP_Ratios!$E$10</f>
        <v>0</v>
      </c>
      <c r="BI84" s="2">
        <f>'supply 2012-13'!BI84*GDP_Ratios!$E$10</f>
        <v>0</v>
      </c>
      <c r="BJ84" s="2">
        <f>'supply 2012-13'!BJ84*GDP_Ratios!$E$10</f>
        <v>0</v>
      </c>
      <c r="BK84" s="2">
        <f>'supply 2012-13'!BK84*GDP_Ratios!$E$10</f>
        <v>0</v>
      </c>
      <c r="BL84" s="2">
        <f>'supply 2012-13'!BL84*GDP_Ratios!$E$10</f>
        <v>0</v>
      </c>
      <c r="BM84" s="2">
        <f>'supply 2012-13'!BM84*GDP_Ratios!$E$10</f>
        <v>0</v>
      </c>
      <c r="BN84" s="2">
        <f>'supply 2012-13'!BN84*GDP_Ratios!$E$10</f>
        <v>0</v>
      </c>
      <c r="BO84" s="2">
        <f>'supply 2012-13'!BO84*GDP_Ratios!$E$10</f>
        <v>0</v>
      </c>
      <c r="BP84" s="2">
        <f>'supply 2012-13'!BP84*GDP_Ratios!$E$10</f>
        <v>0</v>
      </c>
      <c r="BQ84" s="2">
        <f>'supply 2012-13'!BQ84*GDP_Ratios!$E$10</f>
        <v>8945679.3964729197</v>
      </c>
      <c r="BR84" s="2">
        <f>'supply 2012-13'!BR84*GDP_Ratios!$E$10</f>
        <v>481391.88690845517</v>
      </c>
      <c r="BS84" s="2">
        <f>'supply 2012-13'!BS84*GDP_Ratios!$E$10</f>
        <v>9427071.2833813764</v>
      </c>
      <c r="BT84" s="2">
        <f>'supply 2012-13'!BT84*GDP_Ratios!$E$10</f>
        <v>567355.9803562148</v>
      </c>
      <c r="BU84" s="2">
        <f>'supply 2012-13'!BU84*GDP_Ratios!$E$10</f>
        <v>0</v>
      </c>
      <c r="BV84" s="2">
        <f>'supply 2012-13'!BV84*GDP_Ratios!$E$10</f>
        <v>567355.9803562148</v>
      </c>
      <c r="BW84" s="2">
        <f>'supply 2012-13'!BW84*GDP_Ratios!$E$10</f>
        <v>664426.56600363948</v>
      </c>
      <c r="BX84" s="2">
        <f>'supply 2012-13'!BX84*GDP_Ratios!$E$10</f>
        <v>1231782.5463598543</v>
      </c>
      <c r="BY84" s="2">
        <f>'supply 2012-13'!BY84*GDP_Ratios!$E$10</f>
        <v>10658853.829741228</v>
      </c>
      <c r="BZ84" s="2">
        <f>'supply 2012-13'!BZ84*GDP_Ratios!$E$10</f>
        <v>1345310.5009552652</v>
      </c>
      <c r="CA84" s="2">
        <f>'supply 2012-13'!CA84*GDP_Ratios!$E$10</f>
        <v>12004164.330696493</v>
      </c>
    </row>
    <row r="85" spans="1:79" x14ac:dyDescent="0.35">
      <c r="A85" s="21">
        <v>82</v>
      </c>
      <c r="B85" s="21" t="s">
        <v>160</v>
      </c>
      <c r="C85" s="2">
        <f>'supply 2012-13'!C85*GDP_Ratios!$E$10</f>
        <v>0</v>
      </c>
      <c r="D85" s="2">
        <f>'supply 2012-13'!D85*GDP_Ratios!$E$10</f>
        <v>0</v>
      </c>
      <c r="E85" s="2">
        <f>'supply 2012-13'!E85*GDP_Ratios!$E$10</f>
        <v>0</v>
      </c>
      <c r="F85" s="2">
        <f>'supply 2012-13'!F85*GDP_Ratios!$E$10</f>
        <v>0</v>
      </c>
      <c r="G85" s="2">
        <f>'supply 2012-13'!G85*GDP_Ratios!$E$10</f>
        <v>0</v>
      </c>
      <c r="H85" s="2">
        <f>'supply 2012-13'!H85*GDP_Ratios!$E$10</f>
        <v>0</v>
      </c>
      <c r="I85" s="2">
        <f>'supply 2012-13'!I85*GDP_Ratios!$E$10</f>
        <v>0</v>
      </c>
      <c r="J85" s="2">
        <f>'supply 2012-13'!J85*GDP_Ratios!$E$10</f>
        <v>0</v>
      </c>
      <c r="K85" s="2">
        <f>'supply 2012-13'!K85*GDP_Ratios!$E$10</f>
        <v>0</v>
      </c>
      <c r="L85" s="2">
        <f>'supply 2012-13'!L85*GDP_Ratios!$E$10</f>
        <v>0</v>
      </c>
      <c r="M85" s="2">
        <f>'supply 2012-13'!M85*GDP_Ratios!$E$10</f>
        <v>0</v>
      </c>
      <c r="N85" s="2">
        <f>'supply 2012-13'!N85*GDP_Ratios!$E$10</f>
        <v>0</v>
      </c>
      <c r="O85" s="2">
        <f>'supply 2012-13'!O85*GDP_Ratios!$E$10</f>
        <v>0</v>
      </c>
      <c r="P85" s="2">
        <f>'supply 2012-13'!P85*GDP_Ratios!$E$10</f>
        <v>0</v>
      </c>
      <c r="Q85" s="2">
        <f>'supply 2012-13'!Q85*GDP_Ratios!$E$10</f>
        <v>0</v>
      </c>
      <c r="R85" s="2">
        <f>'supply 2012-13'!R85*GDP_Ratios!$E$10</f>
        <v>0</v>
      </c>
      <c r="S85" s="2">
        <f>'supply 2012-13'!S85*GDP_Ratios!$E$10</f>
        <v>0</v>
      </c>
      <c r="T85" s="2">
        <f>'supply 2012-13'!T85*GDP_Ratios!$E$10</f>
        <v>0</v>
      </c>
      <c r="U85" s="2">
        <f>'supply 2012-13'!U85*GDP_Ratios!$E$10</f>
        <v>0</v>
      </c>
      <c r="V85" s="2">
        <f>'supply 2012-13'!V85*GDP_Ratios!$E$10</f>
        <v>0</v>
      </c>
      <c r="W85" s="2">
        <f>'supply 2012-13'!W85*GDP_Ratios!$E$10</f>
        <v>0</v>
      </c>
      <c r="X85" s="2">
        <f>'supply 2012-13'!X85*GDP_Ratios!$E$10</f>
        <v>0</v>
      </c>
      <c r="Y85" s="2">
        <f>'supply 2012-13'!Y85*GDP_Ratios!$E$10</f>
        <v>0</v>
      </c>
      <c r="Z85" s="2">
        <f>'supply 2012-13'!Z85*GDP_Ratios!$E$10</f>
        <v>0</v>
      </c>
      <c r="AA85" s="2">
        <f>'supply 2012-13'!AA85*GDP_Ratios!$E$10</f>
        <v>0</v>
      </c>
      <c r="AB85" s="2">
        <f>'supply 2012-13'!AB85*GDP_Ratios!$E$10</f>
        <v>0</v>
      </c>
      <c r="AC85" s="2">
        <f>'supply 2012-13'!AC85*GDP_Ratios!$E$10</f>
        <v>0</v>
      </c>
      <c r="AD85" s="2">
        <f>'supply 2012-13'!AD85*GDP_Ratios!$E$10</f>
        <v>0</v>
      </c>
      <c r="AE85" s="2">
        <f>'supply 2012-13'!AE85*GDP_Ratios!$E$10</f>
        <v>0</v>
      </c>
      <c r="AF85" s="2">
        <f>'supply 2012-13'!AF85*GDP_Ratios!$E$10</f>
        <v>0</v>
      </c>
      <c r="AG85" s="2">
        <f>'supply 2012-13'!AG85*GDP_Ratios!$E$10</f>
        <v>0</v>
      </c>
      <c r="AH85" s="2">
        <f>'supply 2012-13'!AH85*GDP_Ratios!$E$10</f>
        <v>0</v>
      </c>
      <c r="AI85" s="2">
        <f>'supply 2012-13'!AI85*GDP_Ratios!$E$10</f>
        <v>0</v>
      </c>
      <c r="AJ85" s="2">
        <f>'supply 2012-13'!AJ85*GDP_Ratios!$E$10</f>
        <v>22847293.862521127</v>
      </c>
      <c r="AK85" s="2">
        <f>'supply 2012-13'!AK85*GDP_Ratios!$E$10</f>
        <v>0</v>
      </c>
      <c r="AL85" s="2">
        <f>'supply 2012-13'!AL85*GDP_Ratios!$E$10</f>
        <v>1.0664438871211733E-2</v>
      </c>
      <c r="AM85" s="2">
        <f>'supply 2012-13'!AM85*GDP_Ratios!$E$10</f>
        <v>0</v>
      </c>
      <c r="AN85" s="2">
        <f>'supply 2012-13'!AN85*GDP_Ratios!$E$10</f>
        <v>0</v>
      </c>
      <c r="AO85" s="2">
        <f>'supply 2012-13'!AO85*GDP_Ratios!$E$10</f>
        <v>0</v>
      </c>
      <c r="AP85" s="2">
        <f>'supply 2012-13'!AP85*GDP_Ratios!$E$10</f>
        <v>0</v>
      </c>
      <c r="AQ85" s="2">
        <f>'supply 2012-13'!AQ85*GDP_Ratios!$E$10</f>
        <v>0</v>
      </c>
      <c r="AR85" s="2">
        <f>'supply 2012-13'!AR85*GDP_Ratios!$E$10</f>
        <v>0</v>
      </c>
      <c r="AS85" s="2">
        <f>'supply 2012-13'!AS85*GDP_Ratios!$E$10</f>
        <v>0</v>
      </c>
      <c r="AT85" s="2">
        <f>'supply 2012-13'!AT85*GDP_Ratios!$E$10</f>
        <v>0</v>
      </c>
      <c r="AU85" s="2">
        <f>'supply 2012-13'!AU85*GDP_Ratios!$E$10</f>
        <v>0</v>
      </c>
      <c r="AV85" s="2">
        <f>'supply 2012-13'!AV85*GDP_Ratios!$E$10</f>
        <v>0</v>
      </c>
      <c r="AW85" s="2">
        <f>'supply 2012-13'!AW85*GDP_Ratios!$E$10</f>
        <v>0</v>
      </c>
      <c r="AX85" s="2">
        <f>'supply 2012-13'!AX85*GDP_Ratios!$E$10</f>
        <v>0</v>
      </c>
      <c r="AY85" s="2">
        <f>'supply 2012-13'!AY85*GDP_Ratios!$E$10</f>
        <v>0</v>
      </c>
      <c r="AZ85" s="2">
        <f>'supply 2012-13'!AZ85*GDP_Ratios!$E$10</f>
        <v>0</v>
      </c>
      <c r="BA85" s="2">
        <f>'supply 2012-13'!BA85*GDP_Ratios!$E$10</f>
        <v>0</v>
      </c>
      <c r="BB85" s="2">
        <f>'supply 2012-13'!BB85*GDP_Ratios!$E$10</f>
        <v>0</v>
      </c>
      <c r="BC85" s="2">
        <f>'supply 2012-13'!BC85*GDP_Ratios!$E$10</f>
        <v>0</v>
      </c>
      <c r="BD85" s="2">
        <f>'supply 2012-13'!BD85*GDP_Ratios!$E$10</f>
        <v>0</v>
      </c>
      <c r="BE85" s="2">
        <f>'supply 2012-13'!BE85*GDP_Ratios!$E$10</f>
        <v>0</v>
      </c>
      <c r="BF85" s="2">
        <f>'supply 2012-13'!BF85*GDP_Ratios!$E$10</f>
        <v>0</v>
      </c>
      <c r="BG85" s="2">
        <f>'supply 2012-13'!BG85*GDP_Ratios!$E$10</f>
        <v>0</v>
      </c>
      <c r="BH85" s="2">
        <f>'supply 2012-13'!BH85*GDP_Ratios!$E$10</f>
        <v>0</v>
      </c>
      <c r="BI85" s="2">
        <f>'supply 2012-13'!BI85*GDP_Ratios!$E$10</f>
        <v>0</v>
      </c>
      <c r="BJ85" s="2">
        <f>'supply 2012-13'!BJ85*GDP_Ratios!$E$10</f>
        <v>0</v>
      </c>
      <c r="BK85" s="2">
        <f>'supply 2012-13'!BK85*GDP_Ratios!$E$10</f>
        <v>0</v>
      </c>
      <c r="BL85" s="2">
        <f>'supply 2012-13'!BL85*GDP_Ratios!$E$10</f>
        <v>0</v>
      </c>
      <c r="BM85" s="2">
        <f>'supply 2012-13'!BM85*GDP_Ratios!$E$10</f>
        <v>0</v>
      </c>
      <c r="BN85" s="2">
        <f>'supply 2012-13'!BN85*GDP_Ratios!$E$10</f>
        <v>0</v>
      </c>
      <c r="BO85" s="2">
        <f>'supply 2012-13'!BO85*GDP_Ratios!$E$10</f>
        <v>0</v>
      </c>
      <c r="BP85" s="2">
        <f>'supply 2012-13'!BP85*GDP_Ratios!$E$10</f>
        <v>0</v>
      </c>
      <c r="BQ85" s="2">
        <f>'supply 2012-13'!BQ85*GDP_Ratios!$E$10</f>
        <v>22847293.873185568</v>
      </c>
      <c r="BR85" s="2">
        <f>'supply 2012-13'!BR85*GDP_Ratios!$E$10</f>
        <v>2352088.8476570873</v>
      </c>
      <c r="BS85" s="2">
        <f>'supply 2012-13'!BS85*GDP_Ratios!$E$10</f>
        <v>25199382.720842656</v>
      </c>
      <c r="BT85" s="2">
        <f>'supply 2012-13'!BT85*GDP_Ratios!$E$10</f>
        <v>416838.6099340205</v>
      </c>
      <c r="BU85" s="2">
        <f>'supply 2012-13'!BU85*GDP_Ratios!$E$10</f>
        <v>0</v>
      </c>
      <c r="BV85" s="2">
        <f>'supply 2012-13'!BV85*GDP_Ratios!$E$10</f>
        <v>416838.6099340205</v>
      </c>
      <c r="BW85" s="2">
        <f>'supply 2012-13'!BW85*GDP_Ratios!$E$10</f>
        <v>69036.71835398543</v>
      </c>
      <c r="BX85" s="2">
        <f>'supply 2012-13'!BX85*GDP_Ratios!$E$10</f>
        <v>485875.3282880059</v>
      </c>
      <c r="BY85" s="2">
        <f>'supply 2012-13'!BY85*GDP_Ratios!$E$10</f>
        <v>25685258.04913066</v>
      </c>
      <c r="BZ85" s="2">
        <f>'supply 2012-13'!BZ85*GDP_Ratios!$E$10</f>
        <v>7244105.980093712</v>
      </c>
      <c r="CA85" s="2">
        <f>'supply 2012-13'!CA85*GDP_Ratios!$E$10</f>
        <v>32929364.029224373</v>
      </c>
    </row>
    <row r="86" spans="1:79" x14ac:dyDescent="0.35">
      <c r="A86" s="21">
        <v>83</v>
      </c>
      <c r="B86" s="21" t="s">
        <v>161</v>
      </c>
      <c r="C86" s="2">
        <f>'supply 2012-13'!C86*GDP_Ratios!$E$10</f>
        <v>0</v>
      </c>
      <c r="D86" s="2">
        <f>'supply 2012-13'!D86*GDP_Ratios!$E$10</f>
        <v>0</v>
      </c>
      <c r="E86" s="2">
        <f>'supply 2012-13'!E86*GDP_Ratios!$E$10</f>
        <v>0</v>
      </c>
      <c r="F86" s="2">
        <f>'supply 2012-13'!F86*GDP_Ratios!$E$10</f>
        <v>0</v>
      </c>
      <c r="G86" s="2">
        <f>'supply 2012-13'!G86*GDP_Ratios!$E$10</f>
        <v>0</v>
      </c>
      <c r="H86" s="2">
        <f>'supply 2012-13'!H86*GDP_Ratios!$E$10</f>
        <v>0</v>
      </c>
      <c r="I86" s="2">
        <f>'supply 2012-13'!I86*GDP_Ratios!$E$10</f>
        <v>0</v>
      </c>
      <c r="J86" s="2">
        <f>'supply 2012-13'!J86*GDP_Ratios!$E$10</f>
        <v>0</v>
      </c>
      <c r="K86" s="2">
        <f>'supply 2012-13'!K86*GDP_Ratios!$E$10</f>
        <v>0</v>
      </c>
      <c r="L86" s="2">
        <f>'supply 2012-13'!L86*GDP_Ratios!$E$10</f>
        <v>0</v>
      </c>
      <c r="M86" s="2">
        <f>'supply 2012-13'!M86*GDP_Ratios!$E$10</f>
        <v>0</v>
      </c>
      <c r="N86" s="2">
        <f>'supply 2012-13'!N86*GDP_Ratios!$E$10</f>
        <v>0</v>
      </c>
      <c r="O86" s="2">
        <f>'supply 2012-13'!O86*GDP_Ratios!$E$10</f>
        <v>0</v>
      </c>
      <c r="P86" s="2">
        <f>'supply 2012-13'!P86*GDP_Ratios!$E$10</f>
        <v>0</v>
      </c>
      <c r="Q86" s="2">
        <f>'supply 2012-13'!Q86*GDP_Ratios!$E$10</f>
        <v>0</v>
      </c>
      <c r="R86" s="2">
        <f>'supply 2012-13'!R86*GDP_Ratios!$E$10</f>
        <v>0</v>
      </c>
      <c r="S86" s="2">
        <f>'supply 2012-13'!S86*GDP_Ratios!$E$10</f>
        <v>0</v>
      </c>
      <c r="T86" s="2">
        <f>'supply 2012-13'!T86*GDP_Ratios!$E$10</f>
        <v>0</v>
      </c>
      <c r="U86" s="2">
        <f>'supply 2012-13'!U86*GDP_Ratios!$E$10</f>
        <v>0</v>
      </c>
      <c r="V86" s="2">
        <f>'supply 2012-13'!V86*GDP_Ratios!$E$10</f>
        <v>0</v>
      </c>
      <c r="W86" s="2">
        <f>'supply 2012-13'!W86*GDP_Ratios!$E$10</f>
        <v>0</v>
      </c>
      <c r="X86" s="2">
        <f>'supply 2012-13'!X86*GDP_Ratios!$E$10</f>
        <v>391148.4433667665</v>
      </c>
      <c r="Y86" s="2">
        <f>'supply 2012-13'!Y86*GDP_Ratios!$E$10</f>
        <v>0</v>
      </c>
      <c r="Z86" s="2">
        <f>'supply 2012-13'!Z86*GDP_Ratios!$E$10</f>
        <v>0</v>
      </c>
      <c r="AA86" s="2">
        <f>'supply 2012-13'!AA86*GDP_Ratios!$E$10</f>
        <v>0</v>
      </c>
      <c r="AB86" s="2">
        <f>'supply 2012-13'!AB86*GDP_Ratios!$E$10</f>
        <v>0</v>
      </c>
      <c r="AC86" s="2">
        <f>'supply 2012-13'!AC86*GDP_Ratios!$E$10</f>
        <v>440745.35903042392</v>
      </c>
      <c r="AD86" s="2">
        <f>'supply 2012-13'!AD86*GDP_Ratios!$E$10</f>
        <v>0</v>
      </c>
      <c r="AE86" s="2">
        <f>'supply 2012-13'!AE86*GDP_Ratios!$E$10</f>
        <v>0</v>
      </c>
      <c r="AF86" s="2">
        <f>'supply 2012-13'!AF86*GDP_Ratios!$E$10</f>
        <v>0</v>
      </c>
      <c r="AG86" s="2">
        <f>'supply 2012-13'!AG86*GDP_Ratios!$E$10</f>
        <v>0</v>
      </c>
      <c r="AH86" s="2">
        <f>'supply 2012-13'!AH86*GDP_Ratios!$E$10</f>
        <v>0</v>
      </c>
      <c r="AI86" s="2">
        <f>'supply 2012-13'!AI86*GDP_Ratios!$E$10</f>
        <v>0</v>
      </c>
      <c r="AJ86" s="2">
        <f>'supply 2012-13'!AJ86*GDP_Ratios!$E$10</f>
        <v>25666465.431257747</v>
      </c>
      <c r="AK86" s="2">
        <f>'supply 2012-13'!AK86*GDP_Ratios!$E$10</f>
        <v>0</v>
      </c>
      <c r="AL86" s="2">
        <f>'supply 2012-13'!AL86*GDP_Ratios!$E$10</f>
        <v>1.0664438871211733E-2</v>
      </c>
      <c r="AM86" s="2">
        <f>'supply 2012-13'!AM86*GDP_Ratios!$E$10</f>
        <v>0</v>
      </c>
      <c r="AN86" s="2">
        <f>'supply 2012-13'!AN86*GDP_Ratios!$E$10</f>
        <v>6015.1071771896868</v>
      </c>
      <c r="AO86" s="2">
        <f>'supply 2012-13'!AO86*GDP_Ratios!$E$10</f>
        <v>0</v>
      </c>
      <c r="AP86" s="2">
        <f>'supply 2012-13'!AP86*GDP_Ratios!$E$10</f>
        <v>13925.818393495088</v>
      </c>
      <c r="AQ86" s="2">
        <f>'supply 2012-13'!AQ86*GDP_Ratios!$E$10</f>
        <v>0</v>
      </c>
      <c r="AR86" s="2">
        <f>'supply 2012-13'!AR86*GDP_Ratios!$E$10</f>
        <v>0</v>
      </c>
      <c r="AS86" s="2">
        <f>'supply 2012-13'!AS86*GDP_Ratios!$E$10</f>
        <v>0</v>
      </c>
      <c r="AT86" s="2">
        <f>'supply 2012-13'!AT86*GDP_Ratios!$E$10</f>
        <v>0</v>
      </c>
      <c r="AU86" s="2">
        <f>'supply 2012-13'!AU86*GDP_Ratios!$E$10</f>
        <v>0</v>
      </c>
      <c r="AV86" s="2">
        <f>'supply 2012-13'!AV86*GDP_Ratios!$E$10</f>
        <v>0</v>
      </c>
      <c r="AW86" s="2">
        <f>'supply 2012-13'!AW86*GDP_Ratios!$E$10</f>
        <v>0</v>
      </c>
      <c r="AX86" s="2">
        <f>'supply 2012-13'!AX86*GDP_Ratios!$E$10</f>
        <v>0</v>
      </c>
      <c r="AY86" s="2">
        <f>'supply 2012-13'!AY86*GDP_Ratios!$E$10</f>
        <v>0</v>
      </c>
      <c r="AZ86" s="2">
        <f>'supply 2012-13'!AZ86*GDP_Ratios!$E$10</f>
        <v>0</v>
      </c>
      <c r="BA86" s="2">
        <f>'supply 2012-13'!BA86*GDP_Ratios!$E$10</f>
        <v>0</v>
      </c>
      <c r="BB86" s="2">
        <f>'supply 2012-13'!BB86*GDP_Ratios!$E$10</f>
        <v>0</v>
      </c>
      <c r="BC86" s="2">
        <f>'supply 2012-13'!BC86*GDP_Ratios!$E$10</f>
        <v>0</v>
      </c>
      <c r="BD86" s="2">
        <f>'supply 2012-13'!BD86*GDP_Ratios!$E$10</f>
        <v>0</v>
      </c>
      <c r="BE86" s="2">
        <f>'supply 2012-13'!BE86*GDP_Ratios!$E$10</f>
        <v>0</v>
      </c>
      <c r="BF86" s="2">
        <f>'supply 2012-13'!BF86*GDP_Ratios!$E$10</f>
        <v>0</v>
      </c>
      <c r="BG86" s="2">
        <f>'supply 2012-13'!BG86*GDP_Ratios!$E$10</f>
        <v>0</v>
      </c>
      <c r="BH86" s="2">
        <f>'supply 2012-13'!BH86*GDP_Ratios!$E$10</f>
        <v>0</v>
      </c>
      <c r="BI86" s="2">
        <f>'supply 2012-13'!BI86*GDP_Ratios!$E$10</f>
        <v>0</v>
      </c>
      <c r="BJ86" s="2">
        <f>'supply 2012-13'!BJ86*GDP_Ratios!$E$10</f>
        <v>0</v>
      </c>
      <c r="BK86" s="2">
        <f>'supply 2012-13'!BK86*GDP_Ratios!$E$10</f>
        <v>0</v>
      </c>
      <c r="BL86" s="2">
        <f>'supply 2012-13'!BL86*GDP_Ratios!$E$10</f>
        <v>0</v>
      </c>
      <c r="BM86" s="2">
        <f>'supply 2012-13'!BM86*GDP_Ratios!$E$10</f>
        <v>0</v>
      </c>
      <c r="BN86" s="2">
        <f>'supply 2012-13'!BN86*GDP_Ratios!$E$10</f>
        <v>0</v>
      </c>
      <c r="BO86" s="2">
        <f>'supply 2012-13'!BO86*GDP_Ratios!$E$10</f>
        <v>0</v>
      </c>
      <c r="BP86" s="2">
        <f>'supply 2012-13'!BP86*GDP_Ratios!$E$10</f>
        <v>0</v>
      </c>
      <c r="BQ86" s="2">
        <f>'supply 2012-13'!BQ86*GDP_Ratios!$E$10</f>
        <v>26518300.169890061</v>
      </c>
      <c r="BR86" s="2">
        <f>'supply 2012-13'!BR86*GDP_Ratios!$E$10</f>
        <v>2437136.5319930012</v>
      </c>
      <c r="BS86" s="2">
        <f>'supply 2012-13'!BS86*GDP_Ratios!$E$10</f>
        <v>28955436.701883059</v>
      </c>
      <c r="BT86" s="2">
        <f>'supply 2012-13'!BT86*GDP_Ratios!$E$10</f>
        <v>1994441.4355681478</v>
      </c>
      <c r="BU86" s="2">
        <f>'supply 2012-13'!BU86*GDP_Ratios!$E$10</f>
        <v>0</v>
      </c>
      <c r="BV86" s="2">
        <f>'supply 2012-13'!BV86*GDP_Ratios!$E$10</f>
        <v>1994441.4355681478</v>
      </c>
      <c r="BW86" s="2">
        <f>'supply 2012-13'!BW86*GDP_Ratios!$E$10</f>
        <v>536807.5594099178</v>
      </c>
      <c r="BX86" s="2">
        <f>'supply 2012-13'!BX86*GDP_Ratios!$E$10</f>
        <v>2531248.9949780656</v>
      </c>
      <c r="BY86" s="2">
        <f>'supply 2012-13'!BY86*GDP_Ratios!$E$10</f>
        <v>31486685.696861126</v>
      </c>
      <c r="BZ86" s="2">
        <f>'supply 2012-13'!BZ86*GDP_Ratios!$E$10</f>
        <v>7313724.5478410339</v>
      </c>
      <c r="CA86" s="2">
        <f>'supply 2012-13'!CA86*GDP_Ratios!$E$10</f>
        <v>38800410.24470216</v>
      </c>
    </row>
    <row r="87" spans="1:79" x14ac:dyDescent="0.35">
      <c r="A87" s="21">
        <v>84</v>
      </c>
      <c r="B87" s="21" t="s">
        <v>162</v>
      </c>
      <c r="C87" s="2">
        <f>'supply 2012-13'!C87*GDP_Ratios!$E$10</f>
        <v>0</v>
      </c>
      <c r="D87" s="2">
        <f>'supply 2012-13'!D87*GDP_Ratios!$E$10</f>
        <v>0</v>
      </c>
      <c r="E87" s="2">
        <f>'supply 2012-13'!E87*GDP_Ratios!$E$10</f>
        <v>0</v>
      </c>
      <c r="F87" s="2">
        <f>'supply 2012-13'!F87*GDP_Ratios!$E$10</f>
        <v>0</v>
      </c>
      <c r="G87" s="2">
        <f>'supply 2012-13'!G87*GDP_Ratios!$E$10</f>
        <v>0</v>
      </c>
      <c r="H87" s="2">
        <f>'supply 2012-13'!H87*GDP_Ratios!$E$10</f>
        <v>0</v>
      </c>
      <c r="I87" s="2">
        <f>'supply 2012-13'!I87*GDP_Ratios!$E$10</f>
        <v>0</v>
      </c>
      <c r="J87" s="2">
        <f>'supply 2012-13'!J87*GDP_Ratios!$E$10</f>
        <v>0</v>
      </c>
      <c r="K87" s="2">
        <f>'supply 2012-13'!K87*GDP_Ratios!$E$10</f>
        <v>0</v>
      </c>
      <c r="L87" s="2">
        <f>'supply 2012-13'!L87*GDP_Ratios!$E$10</f>
        <v>0</v>
      </c>
      <c r="M87" s="2">
        <f>'supply 2012-13'!M87*GDP_Ratios!$E$10</f>
        <v>0</v>
      </c>
      <c r="N87" s="2">
        <f>'supply 2012-13'!N87*GDP_Ratios!$E$10</f>
        <v>0</v>
      </c>
      <c r="O87" s="2">
        <f>'supply 2012-13'!O87*GDP_Ratios!$E$10</f>
        <v>0</v>
      </c>
      <c r="P87" s="2">
        <f>'supply 2012-13'!P87*GDP_Ratios!$E$10</f>
        <v>0</v>
      </c>
      <c r="Q87" s="2">
        <f>'supply 2012-13'!Q87*GDP_Ratios!$E$10</f>
        <v>0</v>
      </c>
      <c r="R87" s="2">
        <f>'supply 2012-13'!R87*GDP_Ratios!$E$10</f>
        <v>0</v>
      </c>
      <c r="S87" s="2">
        <f>'supply 2012-13'!S87*GDP_Ratios!$E$10</f>
        <v>0</v>
      </c>
      <c r="T87" s="2">
        <f>'supply 2012-13'!T87*GDP_Ratios!$E$10</f>
        <v>0</v>
      </c>
      <c r="U87" s="2">
        <f>'supply 2012-13'!U87*GDP_Ratios!$E$10</f>
        <v>0</v>
      </c>
      <c r="V87" s="2">
        <f>'supply 2012-13'!V87*GDP_Ratios!$E$10</f>
        <v>30328844.354236394</v>
      </c>
      <c r="W87" s="2">
        <f>'supply 2012-13'!W87*GDP_Ratios!$E$10</f>
        <v>645923.34320449887</v>
      </c>
      <c r="X87" s="2">
        <f>'supply 2012-13'!X87*GDP_Ratios!$E$10</f>
        <v>1620111.5514008368</v>
      </c>
      <c r="Y87" s="2">
        <f>'supply 2012-13'!Y87*GDP_Ratios!$E$10</f>
        <v>0</v>
      </c>
      <c r="Z87" s="2">
        <f>'supply 2012-13'!Z87*GDP_Ratios!$E$10</f>
        <v>0</v>
      </c>
      <c r="AA87" s="2">
        <f>'supply 2012-13'!AA87*GDP_Ratios!$E$10</f>
        <v>0</v>
      </c>
      <c r="AB87" s="2">
        <f>'supply 2012-13'!AB87*GDP_Ratios!$E$10</f>
        <v>0</v>
      </c>
      <c r="AC87" s="2">
        <f>'supply 2012-13'!AC87*GDP_Ratios!$E$10</f>
        <v>0</v>
      </c>
      <c r="AD87" s="2">
        <f>'supply 2012-13'!AD87*GDP_Ratios!$E$10</f>
        <v>0</v>
      </c>
      <c r="AE87" s="2">
        <f>'supply 2012-13'!AE87*GDP_Ratios!$E$10</f>
        <v>0</v>
      </c>
      <c r="AF87" s="2">
        <f>'supply 2012-13'!AF87*GDP_Ratios!$E$10</f>
        <v>0</v>
      </c>
      <c r="AG87" s="2">
        <f>'supply 2012-13'!AG87*GDP_Ratios!$E$10</f>
        <v>0</v>
      </c>
      <c r="AH87" s="2">
        <f>'supply 2012-13'!AH87*GDP_Ratios!$E$10</f>
        <v>0</v>
      </c>
      <c r="AI87" s="2">
        <f>'supply 2012-13'!AI87*GDP_Ratios!$E$10</f>
        <v>0</v>
      </c>
      <c r="AJ87" s="2">
        <f>'supply 2012-13'!AJ87*GDP_Ratios!$E$10</f>
        <v>0</v>
      </c>
      <c r="AK87" s="2">
        <f>'supply 2012-13'!AK87*GDP_Ratios!$E$10</f>
        <v>0</v>
      </c>
      <c r="AL87" s="2">
        <f>'supply 2012-13'!AL87*GDP_Ratios!$E$10</f>
        <v>1.0664438871211733E-2</v>
      </c>
      <c r="AM87" s="2">
        <f>'supply 2012-13'!AM87*GDP_Ratios!$E$10</f>
        <v>0</v>
      </c>
      <c r="AN87" s="2">
        <f>'supply 2012-13'!AN87*GDP_Ratios!$E$10</f>
        <v>153894.2082061588</v>
      </c>
      <c r="AO87" s="2">
        <f>'supply 2012-13'!AO87*GDP_Ratios!$E$10</f>
        <v>0</v>
      </c>
      <c r="AP87" s="2">
        <f>'supply 2012-13'!AP87*GDP_Ratios!$E$10</f>
        <v>0</v>
      </c>
      <c r="AQ87" s="2">
        <f>'supply 2012-13'!AQ87*GDP_Ratios!$E$10</f>
        <v>0</v>
      </c>
      <c r="AR87" s="2">
        <f>'supply 2012-13'!AR87*GDP_Ratios!$E$10</f>
        <v>0</v>
      </c>
      <c r="AS87" s="2">
        <f>'supply 2012-13'!AS87*GDP_Ratios!$E$10</f>
        <v>0</v>
      </c>
      <c r="AT87" s="2">
        <f>'supply 2012-13'!AT87*GDP_Ratios!$E$10</f>
        <v>0</v>
      </c>
      <c r="AU87" s="2">
        <f>'supply 2012-13'!AU87*GDP_Ratios!$E$10</f>
        <v>0</v>
      </c>
      <c r="AV87" s="2">
        <f>'supply 2012-13'!AV87*GDP_Ratios!$E$10</f>
        <v>0</v>
      </c>
      <c r="AW87" s="2">
        <f>'supply 2012-13'!AW87*GDP_Ratios!$E$10</f>
        <v>0</v>
      </c>
      <c r="AX87" s="2">
        <f>'supply 2012-13'!AX87*GDP_Ratios!$E$10</f>
        <v>0</v>
      </c>
      <c r="AY87" s="2">
        <f>'supply 2012-13'!AY87*GDP_Ratios!$E$10</f>
        <v>0</v>
      </c>
      <c r="AZ87" s="2">
        <f>'supply 2012-13'!AZ87*GDP_Ratios!$E$10</f>
        <v>0</v>
      </c>
      <c r="BA87" s="2">
        <f>'supply 2012-13'!BA87*GDP_Ratios!$E$10</f>
        <v>0</v>
      </c>
      <c r="BB87" s="2">
        <f>'supply 2012-13'!BB87*GDP_Ratios!$E$10</f>
        <v>0</v>
      </c>
      <c r="BC87" s="2">
        <f>'supply 2012-13'!BC87*GDP_Ratios!$E$10</f>
        <v>0</v>
      </c>
      <c r="BD87" s="2">
        <f>'supply 2012-13'!BD87*GDP_Ratios!$E$10</f>
        <v>0</v>
      </c>
      <c r="BE87" s="2">
        <f>'supply 2012-13'!BE87*GDP_Ratios!$E$10</f>
        <v>0</v>
      </c>
      <c r="BF87" s="2">
        <f>'supply 2012-13'!BF87*GDP_Ratios!$E$10</f>
        <v>0</v>
      </c>
      <c r="BG87" s="2">
        <f>'supply 2012-13'!BG87*GDP_Ratios!$E$10</f>
        <v>0</v>
      </c>
      <c r="BH87" s="2">
        <f>'supply 2012-13'!BH87*GDP_Ratios!$E$10</f>
        <v>0</v>
      </c>
      <c r="BI87" s="2">
        <f>'supply 2012-13'!BI87*GDP_Ratios!$E$10</f>
        <v>0</v>
      </c>
      <c r="BJ87" s="2">
        <f>'supply 2012-13'!BJ87*GDP_Ratios!$E$10</f>
        <v>0</v>
      </c>
      <c r="BK87" s="2">
        <f>'supply 2012-13'!BK87*GDP_Ratios!$E$10</f>
        <v>0</v>
      </c>
      <c r="BL87" s="2">
        <f>'supply 2012-13'!BL87*GDP_Ratios!$E$10</f>
        <v>0</v>
      </c>
      <c r="BM87" s="2">
        <f>'supply 2012-13'!BM87*GDP_Ratios!$E$10</f>
        <v>0</v>
      </c>
      <c r="BN87" s="2">
        <f>'supply 2012-13'!BN87*GDP_Ratios!$E$10</f>
        <v>0</v>
      </c>
      <c r="BO87" s="2">
        <f>'supply 2012-13'!BO87*GDP_Ratios!$E$10</f>
        <v>0</v>
      </c>
      <c r="BP87" s="2">
        <f>'supply 2012-13'!BP87*GDP_Ratios!$E$10</f>
        <v>0</v>
      </c>
      <c r="BQ87" s="2">
        <f>'supply 2012-13'!BQ87*GDP_Ratios!$E$10</f>
        <v>32748773.467712328</v>
      </c>
      <c r="BR87" s="2">
        <f>'supply 2012-13'!BR87*GDP_Ratios!$E$10</f>
        <v>94.894459551219583</v>
      </c>
      <c r="BS87" s="2">
        <f>'supply 2012-13'!BS87*GDP_Ratios!$E$10</f>
        <v>32748868.362171881</v>
      </c>
      <c r="BT87" s="2">
        <f>'supply 2012-13'!BT87*GDP_Ratios!$E$10</f>
        <v>5173602.8413728466</v>
      </c>
      <c r="BU87" s="2">
        <f>'supply 2012-13'!BU87*GDP_Ratios!$E$10</f>
        <v>0</v>
      </c>
      <c r="BV87" s="2">
        <f>'supply 2012-13'!BV87*GDP_Ratios!$E$10</f>
        <v>5173602.8413728466</v>
      </c>
      <c r="BW87" s="2">
        <f>'supply 2012-13'!BW87*GDP_Ratios!$E$10</f>
        <v>1047181.0766670674</v>
      </c>
      <c r="BX87" s="2">
        <f>'supply 2012-13'!BX87*GDP_Ratios!$E$10</f>
        <v>6220783.9180399142</v>
      </c>
      <c r="BY87" s="2">
        <f>'supply 2012-13'!BY87*GDP_Ratios!$E$10</f>
        <v>38969652.280211799</v>
      </c>
      <c r="BZ87" s="2">
        <f>'supply 2012-13'!BZ87*GDP_Ratios!$E$10</f>
        <v>3346448.8591352836</v>
      </c>
      <c r="CA87" s="2">
        <f>'supply 2012-13'!CA87*GDP_Ratios!$E$10</f>
        <v>42316101.139347084</v>
      </c>
    </row>
    <row r="88" spans="1:79" x14ac:dyDescent="0.35">
      <c r="A88" s="21">
        <v>85</v>
      </c>
      <c r="B88" s="21" t="s">
        <v>163</v>
      </c>
      <c r="C88" s="2">
        <f>'supply 2012-13'!C88*GDP_Ratios!$E$10</f>
        <v>0</v>
      </c>
      <c r="D88" s="2">
        <f>'supply 2012-13'!D88*GDP_Ratios!$E$10</f>
        <v>0</v>
      </c>
      <c r="E88" s="2">
        <f>'supply 2012-13'!E88*GDP_Ratios!$E$10</f>
        <v>0</v>
      </c>
      <c r="F88" s="2">
        <f>'supply 2012-13'!F88*GDP_Ratios!$E$10</f>
        <v>0</v>
      </c>
      <c r="G88" s="2">
        <f>'supply 2012-13'!G88*GDP_Ratios!$E$10</f>
        <v>0</v>
      </c>
      <c r="H88" s="2">
        <f>'supply 2012-13'!H88*GDP_Ratios!$E$10</f>
        <v>0</v>
      </c>
      <c r="I88" s="2">
        <f>'supply 2012-13'!I88*GDP_Ratios!$E$10</f>
        <v>0</v>
      </c>
      <c r="J88" s="2">
        <f>'supply 2012-13'!J88*GDP_Ratios!$E$10</f>
        <v>0</v>
      </c>
      <c r="K88" s="2">
        <f>'supply 2012-13'!K88*GDP_Ratios!$E$10</f>
        <v>0</v>
      </c>
      <c r="L88" s="2">
        <f>'supply 2012-13'!L88*GDP_Ratios!$E$10</f>
        <v>0</v>
      </c>
      <c r="M88" s="2">
        <f>'supply 2012-13'!M88*GDP_Ratios!$E$10</f>
        <v>0</v>
      </c>
      <c r="N88" s="2">
        <f>'supply 2012-13'!N88*GDP_Ratios!$E$10</f>
        <v>0</v>
      </c>
      <c r="O88" s="2">
        <f>'supply 2012-13'!O88*GDP_Ratios!$E$10</f>
        <v>0</v>
      </c>
      <c r="P88" s="2">
        <f>'supply 2012-13'!P88*GDP_Ratios!$E$10</f>
        <v>0</v>
      </c>
      <c r="Q88" s="2">
        <f>'supply 2012-13'!Q88*GDP_Ratios!$E$10</f>
        <v>0</v>
      </c>
      <c r="R88" s="2">
        <f>'supply 2012-13'!R88*GDP_Ratios!$E$10</f>
        <v>0</v>
      </c>
      <c r="S88" s="2">
        <f>'supply 2012-13'!S88*GDP_Ratios!$E$10</f>
        <v>0</v>
      </c>
      <c r="T88" s="2">
        <f>'supply 2012-13'!T88*GDP_Ratios!$E$10</f>
        <v>0</v>
      </c>
      <c r="U88" s="2">
        <f>'supply 2012-13'!U88*GDP_Ratios!$E$10</f>
        <v>0</v>
      </c>
      <c r="V88" s="2">
        <f>'supply 2012-13'!V88*GDP_Ratios!$E$10</f>
        <v>8509073.0027513504</v>
      </c>
      <c r="W88" s="2">
        <f>'supply 2012-13'!W88*GDP_Ratios!$E$10</f>
        <v>35685.148624033005</v>
      </c>
      <c r="X88" s="2">
        <f>'supply 2012-13'!X88*GDP_Ratios!$E$10</f>
        <v>824874.5218631376</v>
      </c>
      <c r="Y88" s="2">
        <f>'supply 2012-13'!Y88*GDP_Ratios!$E$10</f>
        <v>0</v>
      </c>
      <c r="Z88" s="2">
        <f>'supply 2012-13'!Z88*GDP_Ratios!$E$10</f>
        <v>0</v>
      </c>
      <c r="AA88" s="2">
        <f>'supply 2012-13'!AA88*GDP_Ratios!$E$10</f>
        <v>0</v>
      </c>
      <c r="AB88" s="2">
        <f>'supply 2012-13'!AB88*GDP_Ratios!$E$10</f>
        <v>0</v>
      </c>
      <c r="AC88" s="2">
        <f>'supply 2012-13'!AC88*GDP_Ratios!$E$10</f>
        <v>0</v>
      </c>
      <c r="AD88" s="2">
        <f>'supply 2012-13'!AD88*GDP_Ratios!$E$10</f>
        <v>0</v>
      </c>
      <c r="AE88" s="2">
        <f>'supply 2012-13'!AE88*GDP_Ratios!$E$10</f>
        <v>0</v>
      </c>
      <c r="AF88" s="2">
        <f>'supply 2012-13'!AF88*GDP_Ratios!$E$10</f>
        <v>0</v>
      </c>
      <c r="AG88" s="2">
        <f>'supply 2012-13'!AG88*GDP_Ratios!$E$10</f>
        <v>0</v>
      </c>
      <c r="AH88" s="2">
        <f>'supply 2012-13'!AH88*GDP_Ratios!$E$10</f>
        <v>0</v>
      </c>
      <c r="AI88" s="2">
        <f>'supply 2012-13'!AI88*GDP_Ratios!$E$10</f>
        <v>0</v>
      </c>
      <c r="AJ88" s="2">
        <f>'supply 2012-13'!AJ88*GDP_Ratios!$E$10</f>
        <v>0</v>
      </c>
      <c r="AK88" s="2">
        <f>'supply 2012-13'!AK88*GDP_Ratios!$E$10</f>
        <v>0</v>
      </c>
      <c r="AL88" s="2">
        <f>'supply 2012-13'!AL88*GDP_Ratios!$E$10</f>
        <v>1.0664438871211733E-2</v>
      </c>
      <c r="AM88" s="2">
        <f>'supply 2012-13'!AM88*GDP_Ratios!$E$10</f>
        <v>0</v>
      </c>
      <c r="AN88" s="2">
        <f>'supply 2012-13'!AN88*GDP_Ratios!$E$10</f>
        <v>0</v>
      </c>
      <c r="AO88" s="2">
        <f>'supply 2012-13'!AO88*GDP_Ratios!$E$10</f>
        <v>0</v>
      </c>
      <c r="AP88" s="2">
        <f>'supply 2012-13'!AP88*GDP_Ratios!$E$10</f>
        <v>0</v>
      </c>
      <c r="AQ88" s="2">
        <f>'supply 2012-13'!AQ88*GDP_Ratios!$E$10</f>
        <v>0</v>
      </c>
      <c r="AR88" s="2">
        <f>'supply 2012-13'!AR88*GDP_Ratios!$E$10</f>
        <v>0</v>
      </c>
      <c r="AS88" s="2">
        <f>'supply 2012-13'!AS88*GDP_Ratios!$E$10</f>
        <v>0</v>
      </c>
      <c r="AT88" s="2">
        <f>'supply 2012-13'!AT88*GDP_Ratios!$E$10</f>
        <v>0</v>
      </c>
      <c r="AU88" s="2">
        <f>'supply 2012-13'!AU88*GDP_Ratios!$E$10</f>
        <v>0</v>
      </c>
      <c r="AV88" s="2">
        <f>'supply 2012-13'!AV88*GDP_Ratios!$E$10</f>
        <v>0</v>
      </c>
      <c r="AW88" s="2">
        <f>'supply 2012-13'!AW88*GDP_Ratios!$E$10</f>
        <v>0</v>
      </c>
      <c r="AX88" s="2">
        <f>'supply 2012-13'!AX88*GDP_Ratios!$E$10</f>
        <v>0</v>
      </c>
      <c r="AY88" s="2">
        <f>'supply 2012-13'!AY88*GDP_Ratios!$E$10</f>
        <v>0</v>
      </c>
      <c r="AZ88" s="2">
        <f>'supply 2012-13'!AZ88*GDP_Ratios!$E$10</f>
        <v>0</v>
      </c>
      <c r="BA88" s="2">
        <f>'supply 2012-13'!BA88*GDP_Ratios!$E$10</f>
        <v>0</v>
      </c>
      <c r="BB88" s="2">
        <f>'supply 2012-13'!BB88*GDP_Ratios!$E$10</f>
        <v>0</v>
      </c>
      <c r="BC88" s="2">
        <f>'supply 2012-13'!BC88*GDP_Ratios!$E$10</f>
        <v>0</v>
      </c>
      <c r="BD88" s="2">
        <f>'supply 2012-13'!BD88*GDP_Ratios!$E$10</f>
        <v>0</v>
      </c>
      <c r="BE88" s="2">
        <f>'supply 2012-13'!BE88*GDP_Ratios!$E$10</f>
        <v>0</v>
      </c>
      <c r="BF88" s="2">
        <f>'supply 2012-13'!BF88*GDP_Ratios!$E$10</f>
        <v>0</v>
      </c>
      <c r="BG88" s="2">
        <f>'supply 2012-13'!BG88*GDP_Ratios!$E$10</f>
        <v>0</v>
      </c>
      <c r="BH88" s="2">
        <f>'supply 2012-13'!BH88*GDP_Ratios!$E$10</f>
        <v>0</v>
      </c>
      <c r="BI88" s="2">
        <f>'supply 2012-13'!BI88*GDP_Ratios!$E$10</f>
        <v>0</v>
      </c>
      <c r="BJ88" s="2">
        <f>'supply 2012-13'!BJ88*GDP_Ratios!$E$10</f>
        <v>0</v>
      </c>
      <c r="BK88" s="2">
        <f>'supply 2012-13'!BK88*GDP_Ratios!$E$10</f>
        <v>0</v>
      </c>
      <c r="BL88" s="2">
        <f>'supply 2012-13'!BL88*GDP_Ratios!$E$10</f>
        <v>0</v>
      </c>
      <c r="BM88" s="2">
        <f>'supply 2012-13'!BM88*GDP_Ratios!$E$10</f>
        <v>0</v>
      </c>
      <c r="BN88" s="2">
        <f>'supply 2012-13'!BN88*GDP_Ratios!$E$10</f>
        <v>0</v>
      </c>
      <c r="BO88" s="2">
        <f>'supply 2012-13'!BO88*GDP_Ratios!$E$10</f>
        <v>0</v>
      </c>
      <c r="BP88" s="2">
        <f>'supply 2012-13'!BP88*GDP_Ratios!$E$10</f>
        <v>0</v>
      </c>
      <c r="BQ88" s="2">
        <f>'supply 2012-13'!BQ88*GDP_Ratios!$E$10</f>
        <v>9369632.6839029584</v>
      </c>
      <c r="BR88" s="2">
        <f>'supply 2012-13'!BR88*GDP_Ratios!$E$10</f>
        <v>518781.9424420697</v>
      </c>
      <c r="BS88" s="2">
        <f>'supply 2012-13'!BS88*GDP_Ratios!$E$10</f>
        <v>9888414.6263450291</v>
      </c>
      <c r="BT88" s="2">
        <f>'supply 2012-13'!BT88*GDP_Ratios!$E$10</f>
        <v>314981.80236162274</v>
      </c>
      <c r="BU88" s="2">
        <f>'supply 2012-13'!BU88*GDP_Ratios!$E$10</f>
        <v>0</v>
      </c>
      <c r="BV88" s="2">
        <f>'supply 2012-13'!BV88*GDP_Ratios!$E$10</f>
        <v>314981.80236162274</v>
      </c>
      <c r="BW88" s="2">
        <f>'supply 2012-13'!BW88*GDP_Ratios!$E$10</f>
        <v>0</v>
      </c>
      <c r="BX88" s="2">
        <f>'supply 2012-13'!BX88*GDP_Ratios!$E$10</f>
        <v>314981.80236162274</v>
      </c>
      <c r="BY88" s="2">
        <f>'supply 2012-13'!BY88*GDP_Ratios!$E$10</f>
        <v>10203396.428706652</v>
      </c>
      <c r="BZ88" s="2">
        <f>'supply 2012-13'!BZ88*GDP_Ratios!$E$10</f>
        <v>1249322.2802926942</v>
      </c>
      <c r="CA88" s="2">
        <f>'supply 2012-13'!CA88*GDP_Ratios!$E$10</f>
        <v>11452718.708999345</v>
      </c>
    </row>
    <row r="89" spans="1:79" x14ac:dyDescent="0.35">
      <c r="A89" s="21">
        <v>86</v>
      </c>
      <c r="B89" s="21" t="s">
        <v>164</v>
      </c>
      <c r="C89" s="2">
        <f>'supply 2012-13'!C89*GDP_Ratios!$E$10</f>
        <v>0</v>
      </c>
      <c r="D89" s="2">
        <f>'supply 2012-13'!D89*GDP_Ratios!$E$10</f>
        <v>0</v>
      </c>
      <c r="E89" s="2">
        <f>'supply 2012-13'!E89*GDP_Ratios!$E$10</f>
        <v>0</v>
      </c>
      <c r="F89" s="2">
        <f>'supply 2012-13'!F89*GDP_Ratios!$E$10</f>
        <v>0</v>
      </c>
      <c r="G89" s="2">
        <f>'supply 2012-13'!G89*GDP_Ratios!$E$10</f>
        <v>0</v>
      </c>
      <c r="H89" s="2">
        <f>'supply 2012-13'!H89*GDP_Ratios!$E$10</f>
        <v>0</v>
      </c>
      <c r="I89" s="2">
        <f>'supply 2012-13'!I89*GDP_Ratios!$E$10</f>
        <v>0</v>
      </c>
      <c r="J89" s="2">
        <f>'supply 2012-13'!J89*GDP_Ratios!$E$10</f>
        <v>0</v>
      </c>
      <c r="K89" s="2">
        <f>'supply 2012-13'!K89*GDP_Ratios!$E$10</f>
        <v>0</v>
      </c>
      <c r="L89" s="2">
        <f>'supply 2012-13'!L89*GDP_Ratios!$E$10</f>
        <v>0</v>
      </c>
      <c r="M89" s="2">
        <f>'supply 2012-13'!M89*GDP_Ratios!$E$10</f>
        <v>0</v>
      </c>
      <c r="N89" s="2">
        <f>'supply 2012-13'!N89*GDP_Ratios!$E$10</f>
        <v>0</v>
      </c>
      <c r="O89" s="2">
        <f>'supply 2012-13'!O89*GDP_Ratios!$E$10</f>
        <v>0</v>
      </c>
      <c r="P89" s="2">
        <f>'supply 2012-13'!P89*GDP_Ratios!$E$10</f>
        <v>0.61525847952356727</v>
      </c>
      <c r="Q89" s="2">
        <f>'supply 2012-13'!Q89*GDP_Ratios!$E$10</f>
        <v>0</v>
      </c>
      <c r="R89" s="2">
        <f>'supply 2012-13'!R89*GDP_Ratios!$E$10</f>
        <v>0</v>
      </c>
      <c r="S89" s="2">
        <f>'supply 2012-13'!S89*GDP_Ratios!$E$10</f>
        <v>0</v>
      </c>
      <c r="T89" s="2">
        <f>'supply 2012-13'!T89*GDP_Ratios!$E$10</f>
        <v>0</v>
      </c>
      <c r="U89" s="2">
        <f>'supply 2012-13'!U89*GDP_Ratios!$E$10</f>
        <v>0</v>
      </c>
      <c r="V89" s="2">
        <f>'supply 2012-13'!V89*GDP_Ratios!$E$10</f>
        <v>57604625.504034624</v>
      </c>
      <c r="W89" s="2">
        <f>'supply 2012-13'!W89*GDP_Ratios!$E$10</f>
        <v>607027.66487082315</v>
      </c>
      <c r="X89" s="2">
        <f>'supply 2012-13'!X89*GDP_Ratios!$E$10</f>
        <v>5448487.589395416</v>
      </c>
      <c r="Y89" s="2">
        <f>'supply 2012-13'!Y89*GDP_Ratios!$E$10</f>
        <v>0</v>
      </c>
      <c r="Z89" s="2">
        <f>'supply 2012-13'!Z89*GDP_Ratios!$E$10</f>
        <v>0</v>
      </c>
      <c r="AA89" s="2">
        <f>'supply 2012-13'!AA89*GDP_Ratios!$E$10</f>
        <v>0</v>
      </c>
      <c r="AB89" s="2">
        <f>'supply 2012-13'!AB89*GDP_Ratios!$E$10</f>
        <v>438.35244774357585</v>
      </c>
      <c r="AC89" s="2">
        <f>'supply 2012-13'!AC89*GDP_Ratios!$E$10</f>
        <v>0</v>
      </c>
      <c r="AD89" s="2">
        <f>'supply 2012-13'!AD89*GDP_Ratios!$E$10</f>
        <v>0</v>
      </c>
      <c r="AE89" s="2">
        <f>'supply 2012-13'!AE89*GDP_Ratios!$E$10</f>
        <v>0</v>
      </c>
      <c r="AF89" s="2">
        <f>'supply 2012-13'!AF89*GDP_Ratios!$E$10</f>
        <v>0</v>
      </c>
      <c r="AG89" s="2">
        <f>'supply 2012-13'!AG89*GDP_Ratios!$E$10</f>
        <v>0</v>
      </c>
      <c r="AH89" s="2">
        <f>'supply 2012-13'!AH89*GDP_Ratios!$E$10</f>
        <v>0</v>
      </c>
      <c r="AI89" s="2">
        <f>'supply 2012-13'!AI89*GDP_Ratios!$E$10</f>
        <v>0</v>
      </c>
      <c r="AJ89" s="2">
        <f>'supply 2012-13'!AJ89*GDP_Ratios!$E$10</f>
        <v>0</v>
      </c>
      <c r="AK89" s="2">
        <f>'supply 2012-13'!AK89*GDP_Ratios!$E$10</f>
        <v>0</v>
      </c>
      <c r="AL89" s="2">
        <f>'supply 2012-13'!AL89*GDP_Ratios!$E$10</f>
        <v>1.0664438871211733E-2</v>
      </c>
      <c r="AM89" s="2">
        <f>'supply 2012-13'!AM89*GDP_Ratios!$E$10</f>
        <v>0</v>
      </c>
      <c r="AN89" s="2">
        <f>'supply 2012-13'!AN89*GDP_Ratios!$E$10</f>
        <v>0</v>
      </c>
      <c r="AO89" s="2">
        <f>'supply 2012-13'!AO89*GDP_Ratios!$E$10</f>
        <v>0</v>
      </c>
      <c r="AP89" s="2">
        <f>'supply 2012-13'!AP89*GDP_Ratios!$E$10</f>
        <v>0</v>
      </c>
      <c r="AQ89" s="2">
        <f>'supply 2012-13'!AQ89*GDP_Ratios!$E$10</f>
        <v>0</v>
      </c>
      <c r="AR89" s="2">
        <f>'supply 2012-13'!AR89*GDP_Ratios!$E$10</f>
        <v>0</v>
      </c>
      <c r="AS89" s="2">
        <f>'supply 2012-13'!AS89*GDP_Ratios!$E$10</f>
        <v>0</v>
      </c>
      <c r="AT89" s="2">
        <f>'supply 2012-13'!AT89*GDP_Ratios!$E$10</f>
        <v>0</v>
      </c>
      <c r="AU89" s="2">
        <f>'supply 2012-13'!AU89*GDP_Ratios!$E$10</f>
        <v>0</v>
      </c>
      <c r="AV89" s="2">
        <f>'supply 2012-13'!AV89*GDP_Ratios!$E$10</f>
        <v>0</v>
      </c>
      <c r="AW89" s="2">
        <f>'supply 2012-13'!AW89*GDP_Ratios!$E$10</f>
        <v>0</v>
      </c>
      <c r="AX89" s="2">
        <f>'supply 2012-13'!AX89*GDP_Ratios!$E$10</f>
        <v>0</v>
      </c>
      <c r="AY89" s="2">
        <f>'supply 2012-13'!AY89*GDP_Ratios!$E$10</f>
        <v>0</v>
      </c>
      <c r="AZ89" s="2">
        <f>'supply 2012-13'!AZ89*GDP_Ratios!$E$10</f>
        <v>0</v>
      </c>
      <c r="BA89" s="2">
        <f>'supply 2012-13'!BA89*GDP_Ratios!$E$10</f>
        <v>0</v>
      </c>
      <c r="BB89" s="2">
        <f>'supply 2012-13'!BB89*GDP_Ratios!$E$10</f>
        <v>0</v>
      </c>
      <c r="BC89" s="2">
        <f>'supply 2012-13'!BC89*GDP_Ratios!$E$10</f>
        <v>0</v>
      </c>
      <c r="BD89" s="2">
        <f>'supply 2012-13'!BD89*GDP_Ratios!$E$10</f>
        <v>0</v>
      </c>
      <c r="BE89" s="2">
        <f>'supply 2012-13'!BE89*GDP_Ratios!$E$10</f>
        <v>0</v>
      </c>
      <c r="BF89" s="2">
        <f>'supply 2012-13'!BF89*GDP_Ratios!$E$10</f>
        <v>0</v>
      </c>
      <c r="BG89" s="2">
        <f>'supply 2012-13'!BG89*GDP_Ratios!$E$10</f>
        <v>0</v>
      </c>
      <c r="BH89" s="2">
        <f>'supply 2012-13'!BH89*GDP_Ratios!$E$10</f>
        <v>0</v>
      </c>
      <c r="BI89" s="2">
        <f>'supply 2012-13'!BI89*GDP_Ratios!$E$10</f>
        <v>0</v>
      </c>
      <c r="BJ89" s="2">
        <f>'supply 2012-13'!BJ89*GDP_Ratios!$E$10</f>
        <v>0</v>
      </c>
      <c r="BK89" s="2">
        <f>'supply 2012-13'!BK89*GDP_Ratios!$E$10</f>
        <v>0</v>
      </c>
      <c r="BL89" s="2">
        <f>'supply 2012-13'!BL89*GDP_Ratios!$E$10</f>
        <v>0</v>
      </c>
      <c r="BM89" s="2">
        <f>'supply 2012-13'!BM89*GDP_Ratios!$E$10</f>
        <v>0</v>
      </c>
      <c r="BN89" s="2">
        <f>'supply 2012-13'!BN89*GDP_Ratios!$E$10</f>
        <v>0</v>
      </c>
      <c r="BO89" s="2">
        <f>'supply 2012-13'!BO89*GDP_Ratios!$E$10</f>
        <v>0</v>
      </c>
      <c r="BP89" s="2">
        <f>'supply 2012-13'!BP89*GDP_Ratios!$E$10</f>
        <v>0</v>
      </c>
      <c r="BQ89" s="2">
        <f>'supply 2012-13'!BQ89*GDP_Ratios!$E$10</f>
        <v>63660579.73667153</v>
      </c>
      <c r="BR89" s="2">
        <f>'supply 2012-13'!BR89*GDP_Ratios!$E$10</f>
        <v>5788940.2195224883</v>
      </c>
      <c r="BS89" s="2">
        <f>'supply 2012-13'!BS89*GDP_Ratios!$E$10</f>
        <v>69449519.956194028</v>
      </c>
      <c r="BT89" s="2">
        <f>'supply 2012-13'!BT89*GDP_Ratios!$E$10</f>
        <v>10777384.493793756</v>
      </c>
      <c r="BU89" s="2">
        <f>'supply 2012-13'!BU89*GDP_Ratios!$E$10</f>
        <v>0</v>
      </c>
      <c r="BV89" s="2">
        <f>'supply 2012-13'!BV89*GDP_Ratios!$E$10</f>
        <v>10777384.493793756</v>
      </c>
      <c r="BW89" s="2">
        <f>'supply 2012-13'!BW89*GDP_Ratios!$E$10</f>
        <v>1519556.6458800926</v>
      </c>
      <c r="BX89" s="2">
        <f>'supply 2012-13'!BX89*GDP_Ratios!$E$10</f>
        <v>12296941.13967385</v>
      </c>
      <c r="BY89" s="2">
        <f>'supply 2012-13'!BY89*GDP_Ratios!$E$10</f>
        <v>81746461.095867872</v>
      </c>
      <c r="BZ89" s="2">
        <f>'supply 2012-13'!BZ89*GDP_Ratios!$E$10</f>
        <v>17209913.714477889</v>
      </c>
      <c r="CA89" s="2">
        <f>'supply 2012-13'!CA89*GDP_Ratios!$E$10</f>
        <v>98956374.810345754</v>
      </c>
    </row>
    <row r="90" spans="1:79" x14ac:dyDescent="0.35">
      <c r="A90" s="21">
        <v>87</v>
      </c>
      <c r="B90" s="21" t="s">
        <v>165</v>
      </c>
      <c r="C90" s="2">
        <f>'supply 2012-13'!C90*GDP_Ratios!$E$10</f>
        <v>0</v>
      </c>
      <c r="D90" s="2">
        <f>'supply 2012-13'!D90*GDP_Ratios!$E$10</f>
        <v>0</v>
      </c>
      <c r="E90" s="2">
        <f>'supply 2012-13'!E90*GDP_Ratios!$E$10</f>
        <v>0</v>
      </c>
      <c r="F90" s="2">
        <f>'supply 2012-13'!F90*GDP_Ratios!$E$10</f>
        <v>0</v>
      </c>
      <c r="G90" s="2">
        <f>'supply 2012-13'!G90*GDP_Ratios!$E$10</f>
        <v>0</v>
      </c>
      <c r="H90" s="2">
        <f>'supply 2012-13'!H90*GDP_Ratios!$E$10</f>
        <v>0</v>
      </c>
      <c r="I90" s="2">
        <f>'supply 2012-13'!I90*GDP_Ratios!$E$10</f>
        <v>0</v>
      </c>
      <c r="J90" s="2">
        <f>'supply 2012-13'!J90*GDP_Ratios!$E$10</f>
        <v>0</v>
      </c>
      <c r="K90" s="2">
        <f>'supply 2012-13'!K90*GDP_Ratios!$E$10</f>
        <v>0</v>
      </c>
      <c r="L90" s="2">
        <f>'supply 2012-13'!L90*GDP_Ratios!$E$10</f>
        <v>0</v>
      </c>
      <c r="M90" s="2">
        <f>'supply 2012-13'!M90*GDP_Ratios!$E$10</f>
        <v>0</v>
      </c>
      <c r="N90" s="2">
        <f>'supply 2012-13'!N90*GDP_Ratios!$E$10</f>
        <v>0</v>
      </c>
      <c r="O90" s="2">
        <f>'supply 2012-13'!O90*GDP_Ratios!$E$10</f>
        <v>0</v>
      </c>
      <c r="P90" s="2">
        <f>'supply 2012-13'!P90*GDP_Ratios!$E$10</f>
        <v>0</v>
      </c>
      <c r="Q90" s="2">
        <f>'supply 2012-13'!Q90*GDP_Ratios!$E$10</f>
        <v>0</v>
      </c>
      <c r="R90" s="2">
        <f>'supply 2012-13'!R90*GDP_Ratios!$E$10</f>
        <v>0</v>
      </c>
      <c r="S90" s="2">
        <f>'supply 2012-13'!S90*GDP_Ratios!$E$10</f>
        <v>0</v>
      </c>
      <c r="T90" s="2">
        <f>'supply 2012-13'!T90*GDP_Ratios!$E$10</f>
        <v>0</v>
      </c>
      <c r="U90" s="2">
        <f>'supply 2012-13'!U90*GDP_Ratios!$E$10</f>
        <v>0</v>
      </c>
      <c r="V90" s="2">
        <f>'supply 2012-13'!V90*GDP_Ratios!$E$10</f>
        <v>11524820.07804014</v>
      </c>
      <c r="W90" s="2">
        <f>'supply 2012-13'!W90*GDP_Ratios!$E$10</f>
        <v>21531689.056880023</v>
      </c>
      <c r="X90" s="2">
        <f>'supply 2012-13'!X90*GDP_Ratios!$E$10</f>
        <v>995936.50925187347</v>
      </c>
      <c r="Y90" s="2">
        <f>'supply 2012-13'!Y90*GDP_Ratios!$E$10</f>
        <v>0</v>
      </c>
      <c r="Z90" s="2">
        <f>'supply 2012-13'!Z90*GDP_Ratios!$E$10</f>
        <v>0</v>
      </c>
      <c r="AA90" s="2">
        <f>'supply 2012-13'!AA90*GDP_Ratios!$E$10</f>
        <v>0</v>
      </c>
      <c r="AB90" s="2">
        <f>'supply 2012-13'!AB90*GDP_Ratios!$E$10</f>
        <v>0</v>
      </c>
      <c r="AC90" s="2">
        <f>'supply 2012-13'!AC90*GDP_Ratios!$E$10</f>
        <v>1531643.4322425893</v>
      </c>
      <c r="AD90" s="2">
        <f>'supply 2012-13'!AD90*GDP_Ratios!$E$10</f>
        <v>0</v>
      </c>
      <c r="AE90" s="2">
        <f>'supply 2012-13'!AE90*GDP_Ratios!$E$10</f>
        <v>0</v>
      </c>
      <c r="AF90" s="2">
        <f>'supply 2012-13'!AF90*GDP_Ratios!$E$10</f>
        <v>0</v>
      </c>
      <c r="AG90" s="2">
        <f>'supply 2012-13'!AG90*GDP_Ratios!$E$10</f>
        <v>0</v>
      </c>
      <c r="AH90" s="2">
        <f>'supply 2012-13'!AH90*GDP_Ratios!$E$10</f>
        <v>0</v>
      </c>
      <c r="AI90" s="2">
        <f>'supply 2012-13'!AI90*GDP_Ratios!$E$10</f>
        <v>0</v>
      </c>
      <c r="AJ90" s="2">
        <f>'supply 2012-13'!AJ90*GDP_Ratios!$E$10</f>
        <v>28836.85421427586</v>
      </c>
      <c r="AK90" s="2">
        <f>'supply 2012-13'!AK90*GDP_Ratios!$E$10</f>
        <v>0</v>
      </c>
      <c r="AL90" s="2">
        <f>'supply 2012-13'!AL90*GDP_Ratios!$E$10</f>
        <v>1.0664438871211733E-2</v>
      </c>
      <c r="AM90" s="2">
        <f>'supply 2012-13'!AM90*GDP_Ratios!$E$10</f>
        <v>0</v>
      </c>
      <c r="AN90" s="2">
        <f>'supply 2012-13'!AN90*GDP_Ratios!$E$10</f>
        <v>0</v>
      </c>
      <c r="AO90" s="2">
        <f>'supply 2012-13'!AO90*GDP_Ratios!$E$10</f>
        <v>0</v>
      </c>
      <c r="AP90" s="2">
        <f>'supply 2012-13'!AP90*GDP_Ratios!$E$10</f>
        <v>0</v>
      </c>
      <c r="AQ90" s="2">
        <f>'supply 2012-13'!AQ90*GDP_Ratios!$E$10</f>
        <v>0</v>
      </c>
      <c r="AR90" s="2">
        <f>'supply 2012-13'!AR90*GDP_Ratios!$E$10</f>
        <v>0</v>
      </c>
      <c r="AS90" s="2">
        <f>'supply 2012-13'!AS90*GDP_Ratios!$E$10</f>
        <v>0</v>
      </c>
      <c r="AT90" s="2">
        <f>'supply 2012-13'!AT90*GDP_Ratios!$E$10</f>
        <v>0</v>
      </c>
      <c r="AU90" s="2">
        <f>'supply 2012-13'!AU90*GDP_Ratios!$E$10</f>
        <v>0</v>
      </c>
      <c r="AV90" s="2">
        <f>'supply 2012-13'!AV90*GDP_Ratios!$E$10</f>
        <v>0</v>
      </c>
      <c r="AW90" s="2">
        <f>'supply 2012-13'!AW90*GDP_Ratios!$E$10</f>
        <v>0</v>
      </c>
      <c r="AX90" s="2">
        <f>'supply 2012-13'!AX90*GDP_Ratios!$E$10</f>
        <v>0</v>
      </c>
      <c r="AY90" s="2">
        <f>'supply 2012-13'!AY90*GDP_Ratios!$E$10</f>
        <v>0</v>
      </c>
      <c r="AZ90" s="2">
        <f>'supply 2012-13'!AZ90*GDP_Ratios!$E$10</f>
        <v>0</v>
      </c>
      <c r="BA90" s="2">
        <f>'supply 2012-13'!BA90*GDP_Ratios!$E$10</f>
        <v>0</v>
      </c>
      <c r="BB90" s="2">
        <f>'supply 2012-13'!BB90*GDP_Ratios!$E$10</f>
        <v>0</v>
      </c>
      <c r="BC90" s="2">
        <f>'supply 2012-13'!BC90*GDP_Ratios!$E$10</f>
        <v>0</v>
      </c>
      <c r="BD90" s="2">
        <f>'supply 2012-13'!BD90*GDP_Ratios!$E$10</f>
        <v>0</v>
      </c>
      <c r="BE90" s="2">
        <f>'supply 2012-13'!BE90*GDP_Ratios!$E$10</f>
        <v>0</v>
      </c>
      <c r="BF90" s="2">
        <f>'supply 2012-13'!BF90*GDP_Ratios!$E$10</f>
        <v>0</v>
      </c>
      <c r="BG90" s="2">
        <f>'supply 2012-13'!BG90*GDP_Ratios!$E$10</f>
        <v>0</v>
      </c>
      <c r="BH90" s="2">
        <f>'supply 2012-13'!BH90*GDP_Ratios!$E$10</f>
        <v>0</v>
      </c>
      <c r="BI90" s="2">
        <f>'supply 2012-13'!BI90*GDP_Ratios!$E$10</f>
        <v>0</v>
      </c>
      <c r="BJ90" s="2">
        <f>'supply 2012-13'!BJ90*GDP_Ratios!$E$10</f>
        <v>0</v>
      </c>
      <c r="BK90" s="2">
        <f>'supply 2012-13'!BK90*GDP_Ratios!$E$10</f>
        <v>0</v>
      </c>
      <c r="BL90" s="2">
        <f>'supply 2012-13'!BL90*GDP_Ratios!$E$10</f>
        <v>0</v>
      </c>
      <c r="BM90" s="2">
        <f>'supply 2012-13'!BM90*GDP_Ratios!$E$10</f>
        <v>0</v>
      </c>
      <c r="BN90" s="2">
        <f>'supply 2012-13'!BN90*GDP_Ratios!$E$10</f>
        <v>0</v>
      </c>
      <c r="BO90" s="2">
        <f>'supply 2012-13'!BO90*GDP_Ratios!$E$10</f>
        <v>0</v>
      </c>
      <c r="BP90" s="2">
        <f>'supply 2012-13'!BP90*GDP_Ratios!$E$10</f>
        <v>0</v>
      </c>
      <c r="BQ90" s="2">
        <f>'supply 2012-13'!BQ90*GDP_Ratios!$E$10</f>
        <v>35612925.941293344</v>
      </c>
      <c r="BR90" s="2">
        <f>'supply 2012-13'!BR90*GDP_Ratios!$E$10</f>
        <v>1377394.7160295481</v>
      </c>
      <c r="BS90" s="2">
        <f>'supply 2012-13'!BS90*GDP_Ratios!$E$10</f>
        <v>36990320.657322891</v>
      </c>
      <c r="BT90" s="2">
        <f>'supply 2012-13'!BT90*GDP_Ratios!$E$10</f>
        <v>5588201.1888005929</v>
      </c>
      <c r="BU90" s="2">
        <f>'supply 2012-13'!BU90*GDP_Ratios!$E$10</f>
        <v>0</v>
      </c>
      <c r="BV90" s="2">
        <f>'supply 2012-13'!BV90*GDP_Ratios!$E$10</f>
        <v>5588201.1888005929</v>
      </c>
      <c r="BW90" s="2">
        <f>'supply 2012-13'!BW90*GDP_Ratios!$E$10</f>
        <v>200700.46047594349</v>
      </c>
      <c r="BX90" s="2">
        <f>'supply 2012-13'!BX90*GDP_Ratios!$E$10</f>
        <v>5788901.6492765369</v>
      </c>
      <c r="BY90" s="2">
        <f>'supply 2012-13'!BY90*GDP_Ratios!$E$10</f>
        <v>42779222.306599431</v>
      </c>
      <c r="BZ90" s="2">
        <f>'supply 2012-13'!BZ90*GDP_Ratios!$E$10</f>
        <v>3357681.7662272244</v>
      </c>
      <c r="CA90" s="2">
        <f>'supply 2012-13'!CA90*GDP_Ratios!$E$10</f>
        <v>46136904.072826646</v>
      </c>
    </row>
    <row r="91" spans="1:79" x14ac:dyDescent="0.35">
      <c r="A91" s="21">
        <v>88</v>
      </c>
      <c r="B91" s="21" t="s">
        <v>166</v>
      </c>
      <c r="C91" s="2">
        <f>'supply 2012-13'!C91*GDP_Ratios!$E$10</f>
        <v>0</v>
      </c>
      <c r="D91" s="2">
        <f>'supply 2012-13'!D91*GDP_Ratios!$E$10</f>
        <v>0</v>
      </c>
      <c r="E91" s="2">
        <f>'supply 2012-13'!E91*GDP_Ratios!$E$10</f>
        <v>0</v>
      </c>
      <c r="F91" s="2">
        <f>'supply 2012-13'!F91*GDP_Ratios!$E$10</f>
        <v>0</v>
      </c>
      <c r="G91" s="2">
        <f>'supply 2012-13'!G91*GDP_Ratios!$E$10</f>
        <v>0</v>
      </c>
      <c r="H91" s="2">
        <f>'supply 2012-13'!H91*GDP_Ratios!$E$10</f>
        <v>0</v>
      </c>
      <c r="I91" s="2">
        <f>'supply 2012-13'!I91*GDP_Ratios!$E$10</f>
        <v>0</v>
      </c>
      <c r="J91" s="2">
        <f>'supply 2012-13'!J91*GDP_Ratios!$E$10</f>
        <v>0</v>
      </c>
      <c r="K91" s="2">
        <f>'supply 2012-13'!K91*GDP_Ratios!$E$10</f>
        <v>0</v>
      </c>
      <c r="L91" s="2">
        <f>'supply 2012-13'!L91*GDP_Ratios!$E$10</f>
        <v>0</v>
      </c>
      <c r="M91" s="2">
        <f>'supply 2012-13'!M91*GDP_Ratios!$E$10</f>
        <v>0</v>
      </c>
      <c r="N91" s="2">
        <f>'supply 2012-13'!N91*GDP_Ratios!$E$10</f>
        <v>0</v>
      </c>
      <c r="O91" s="2">
        <f>'supply 2012-13'!O91*GDP_Ratios!$E$10</f>
        <v>0</v>
      </c>
      <c r="P91" s="2">
        <f>'supply 2012-13'!P91*GDP_Ratios!$E$10</f>
        <v>0</v>
      </c>
      <c r="Q91" s="2">
        <f>'supply 2012-13'!Q91*GDP_Ratios!$E$10</f>
        <v>0</v>
      </c>
      <c r="R91" s="2">
        <f>'supply 2012-13'!R91*GDP_Ratios!$E$10</f>
        <v>0</v>
      </c>
      <c r="S91" s="2">
        <f>'supply 2012-13'!S91*GDP_Ratios!$E$10</f>
        <v>0</v>
      </c>
      <c r="T91" s="2">
        <f>'supply 2012-13'!T91*GDP_Ratios!$E$10</f>
        <v>0</v>
      </c>
      <c r="U91" s="2">
        <f>'supply 2012-13'!U91*GDP_Ratios!$E$10</f>
        <v>0</v>
      </c>
      <c r="V91" s="2">
        <f>'supply 2012-13'!V91*GDP_Ratios!$E$10</f>
        <v>0</v>
      </c>
      <c r="W91" s="2">
        <f>'supply 2012-13'!W91*GDP_Ratios!$E$10</f>
        <v>0</v>
      </c>
      <c r="X91" s="2">
        <f>'supply 2012-13'!X91*GDP_Ratios!$E$10</f>
        <v>6296065.5450213319</v>
      </c>
      <c r="Y91" s="2">
        <f>'supply 2012-13'!Y91*GDP_Ratios!$E$10</f>
        <v>0</v>
      </c>
      <c r="Z91" s="2">
        <f>'supply 2012-13'!Z91*GDP_Ratios!$E$10</f>
        <v>0</v>
      </c>
      <c r="AA91" s="2">
        <f>'supply 2012-13'!AA91*GDP_Ratios!$E$10</f>
        <v>0</v>
      </c>
      <c r="AB91" s="2">
        <f>'supply 2012-13'!AB91*GDP_Ratios!$E$10</f>
        <v>0</v>
      </c>
      <c r="AC91" s="2">
        <f>'supply 2012-13'!AC91*GDP_Ratios!$E$10</f>
        <v>0</v>
      </c>
      <c r="AD91" s="2">
        <f>'supply 2012-13'!AD91*GDP_Ratios!$E$10</f>
        <v>874573.8360626864</v>
      </c>
      <c r="AE91" s="2">
        <f>'supply 2012-13'!AE91*GDP_Ratios!$E$10</f>
        <v>0</v>
      </c>
      <c r="AF91" s="2">
        <f>'supply 2012-13'!AF91*GDP_Ratios!$E$10</f>
        <v>0</v>
      </c>
      <c r="AG91" s="2">
        <f>'supply 2012-13'!AG91*GDP_Ratios!$E$10</f>
        <v>0</v>
      </c>
      <c r="AH91" s="2">
        <f>'supply 2012-13'!AH91*GDP_Ratios!$E$10</f>
        <v>0</v>
      </c>
      <c r="AI91" s="2">
        <f>'supply 2012-13'!AI91*GDP_Ratios!$E$10</f>
        <v>0</v>
      </c>
      <c r="AJ91" s="2">
        <f>'supply 2012-13'!AJ91*GDP_Ratios!$E$10</f>
        <v>0</v>
      </c>
      <c r="AK91" s="2">
        <f>'supply 2012-13'!AK91*GDP_Ratios!$E$10</f>
        <v>0</v>
      </c>
      <c r="AL91" s="2">
        <f>'supply 2012-13'!AL91*GDP_Ratios!$E$10</f>
        <v>1.0664438871211733E-2</v>
      </c>
      <c r="AM91" s="2">
        <f>'supply 2012-13'!AM91*GDP_Ratios!$E$10</f>
        <v>0</v>
      </c>
      <c r="AN91" s="2">
        <f>'supply 2012-13'!AN91*GDP_Ratios!$E$10</f>
        <v>0</v>
      </c>
      <c r="AO91" s="2">
        <f>'supply 2012-13'!AO91*GDP_Ratios!$E$10</f>
        <v>0</v>
      </c>
      <c r="AP91" s="2">
        <f>'supply 2012-13'!AP91*GDP_Ratios!$E$10</f>
        <v>0</v>
      </c>
      <c r="AQ91" s="2">
        <f>'supply 2012-13'!AQ91*GDP_Ratios!$E$10</f>
        <v>0</v>
      </c>
      <c r="AR91" s="2">
        <f>'supply 2012-13'!AR91*GDP_Ratios!$E$10</f>
        <v>0</v>
      </c>
      <c r="AS91" s="2">
        <f>'supply 2012-13'!AS91*GDP_Ratios!$E$10</f>
        <v>0</v>
      </c>
      <c r="AT91" s="2">
        <f>'supply 2012-13'!AT91*GDP_Ratios!$E$10</f>
        <v>0</v>
      </c>
      <c r="AU91" s="2">
        <f>'supply 2012-13'!AU91*GDP_Ratios!$E$10</f>
        <v>0</v>
      </c>
      <c r="AV91" s="2">
        <f>'supply 2012-13'!AV91*GDP_Ratios!$E$10</f>
        <v>0</v>
      </c>
      <c r="AW91" s="2">
        <f>'supply 2012-13'!AW91*GDP_Ratios!$E$10</f>
        <v>0</v>
      </c>
      <c r="AX91" s="2">
        <f>'supply 2012-13'!AX91*GDP_Ratios!$E$10</f>
        <v>0</v>
      </c>
      <c r="AY91" s="2">
        <f>'supply 2012-13'!AY91*GDP_Ratios!$E$10</f>
        <v>0</v>
      </c>
      <c r="AZ91" s="2">
        <f>'supply 2012-13'!AZ91*GDP_Ratios!$E$10</f>
        <v>0</v>
      </c>
      <c r="BA91" s="2">
        <f>'supply 2012-13'!BA91*GDP_Ratios!$E$10</f>
        <v>0</v>
      </c>
      <c r="BB91" s="2">
        <f>'supply 2012-13'!BB91*GDP_Ratios!$E$10</f>
        <v>0</v>
      </c>
      <c r="BC91" s="2">
        <f>'supply 2012-13'!BC91*GDP_Ratios!$E$10</f>
        <v>0</v>
      </c>
      <c r="BD91" s="2">
        <f>'supply 2012-13'!BD91*GDP_Ratios!$E$10</f>
        <v>0</v>
      </c>
      <c r="BE91" s="2">
        <f>'supply 2012-13'!BE91*GDP_Ratios!$E$10</f>
        <v>0</v>
      </c>
      <c r="BF91" s="2">
        <f>'supply 2012-13'!BF91*GDP_Ratios!$E$10</f>
        <v>0</v>
      </c>
      <c r="BG91" s="2">
        <f>'supply 2012-13'!BG91*GDP_Ratios!$E$10</f>
        <v>0</v>
      </c>
      <c r="BH91" s="2">
        <f>'supply 2012-13'!BH91*GDP_Ratios!$E$10</f>
        <v>0</v>
      </c>
      <c r="BI91" s="2">
        <f>'supply 2012-13'!BI91*GDP_Ratios!$E$10</f>
        <v>0</v>
      </c>
      <c r="BJ91" s="2">
        <f>'supply 2012-13'!BJ91*GDP_Ratios!$E$10</f>
        <v>0</v>
      </c>
      <c r="BK91" s="2">
        <f>'supply 2012-13'!BK91*GDP_Ratios!$E$10</f>
        <v>0</v>
      </c>
      <c r="BL91" s="2">
        <f>'supply 2012-13'!BL91*GDP_Ratios!$E$10</f>
        <v>0</v>
      </c>
      <c r="BM91" s="2">
        <f>'supply 2012-13'!BM91*GDP_Ratios!$E$10</f>
        <v>0</v>
      </c>
      <c r="BN91" s="2">
        <f>'supply 2012-13'!BN91*GDP_Ratios!$E$10</f>
        <v>0</v>
      </c>
      <c r="BO91" s="2">
        <f>'supply 2012-13'!BO91*GDP_Ratios!$E$10</f>
        <v>0</v>
      </c>
      <c r="BP91" s="2">
        <f>'supply 2012-13'!BP91*GDP_Ratios!$E$10</f>
        <v>0</v>
      </c>
      <c r="BQ91" s="2">
        <f>'supply 2012-13'!BQ91*GDP_Ratios!$E$10</f>
        <v>7170639.3917484572</v>
      </c>
      <c r="BR91" s="2">
        <f>'supply 2012-13'!BR91*GDP_Ratios!$E$10</f>
        <v>113505.71886102164</v>
      </c>
      <c r="BS91" s="2">
        <f>'supply 2012-13'!BS91*GDP_Ratios!$E$10</f>
        <v>7284145.1106094792</v>
      </c>
      <c r="BT91" s="2">
        <f>'supply 2012-13'!BT91*GDP_Ratios!$E$10</f>
        <v>802372.12575138186</v>
      </c>
      <c r="BU91" s="2">
        <f>'supply 2012-13'!BU91*GDP_Ratios!$E$10</f>
        <v>0</v>
      </c>
      <c r="BV91" s="2">
        <f>'supply 2012-13'!BV91*GDP_Ratios!$E$10</f>
        <v>802372.12575138186</v>
      </c>
      <c r="BW91" s="2">
        <f>'supply 2012-13'!BW91*GDP_Ratios!$E$10</f>
        <v>108638.67888126691</v>
      </c>
      <c r="BX91" s="2">
        <f>'supply 2012-13'!BX91*GDP_Ratios!$E$10</f>
        <v>911010.80463264883</v>
      </c>
      <c r="BY91" s="2">
        <f>'supply 2012-13'!BY91*GDP_Ratios!$E$10</f>
        <v>8195155.9152421281</v>
      </c>
      <c r="BZ91" s="2">
        <f>'supply 2012-13'!BZ91*GDP_Ratios!$E$10</f>
        <v>1622377.1011379464</v>
      </c>
      <c r="CA91" s="2">
        <f>'supply 2012-13'!CA91*GDP_Ratios!$E$10</f>
        <v>9817533.0163800735</v>
      </c>
    </row>
    <row r="92" spans="1:79" x14ac:dyDescent="0.35">
      <c r="A92" s="21">
        <v>89</v>
      </c>
      <c r="B92" s="21" t="s">
        <v>167</v>
      </c>
      <c r="C92" s="2">
        <f>'supply 2012-13'!C92*GDP_Ratios!$E$10</f>
        <v>0</v>
      </c>
      <c r="D92" s="2">
        <f>'supply 2012-13'!D92*GDP_Ratios!$E$10</f>
        <v>0</v>
      </c>
      <c r="E92" s="2">
        <f>'supply 2012-13'!E92*GDP_Ratios!$E$10</f>
        <v>0</v>
      </c>
      <c r="F92" s="2">
        <f>'supply 2012-13'!F92*GDP_Ratios!$E$10</f>
        <v>0</v>
      </c>
      <c r="G92" s="2">
        <f>'supply 2012-13'!G92*GDP_Ratios!$E$10</f>
        <v>0</v>
      </c>
      <c r="H92" s="2">
        <f>'supply 2012-13'!H92*GDP_Ratios!$E$10</f>
        <v>0</v>
      </c>
      <c r="I92" s="2">
        <f>'supply 2012-13'!I92*GDP_Ratios!$E$10</f>
        <v>0</v>
      </c>
      <c r="J92" s="2">
        <f>'supply 2012-13'!J92*GDP_Ratios!$E$10</f>
        <v>0</v>
      </c>
      <c r="K92" s="2">
        <f>'supply 2012-13'!K92*GDP_Ratios!$E$10</f>
        <v>0</v>
      </c>
      <c r="L92" s="2">
        <f>'supply 2012-13'!L92*GDP_Ratios!$E$10</f>
        <v>0</v>
      </c>
      <c r="M92" s="2">
        <f>'supply 2012-13'!M92*GDP_Ratios!$E$10</f>
        <v>0</v>
      </c>
      <c r="N92" s="2">
        <f>'supply 2012-13'!N92*GDP_Ratios!$E$10</f>
        <v>0</v>
      </c>
      <c r="O92" s="2">
        <f>'supply 2012-13'!O92*GDP_Ratios!$E$10</f>
        <v>0</v>
      </c>
      <c r="P92" s="2">
        <f>'supply 2012-13'!P92*GDP_Ratios!$E$10</f>
        <v>0</v>
      </c>
      <c r="Q92" s="2">
        <f>'supply 2012-13'!Q92*GDP_Ratios!$E$10</f>
        <v>0</v>
      </c>
      <c r="R92" s="2">
        <f>'supply 2012-13'!R92*GDP_Ratios!$E$10</f>
        <v>0</v>
      </c>
      <c r="S92" s="2">
        <f>'supply 2012-13'!S92*GDP_Ratios!$E$10</f>
        <v>0</v>
      </c>
      <c r="T92" s="2">
        <f>'supply 2012-13'!T92*GDP_Ratios!$E$10</f>
        <v>0</v>
      </c>
      <c r="U92" s="2">
        <f>'supply 2012-13'!U92*GDP_Ratios!$E$10</f>
        <v>0</v>
      </c>
      <c r="V92" s="2">
        <f>'supply 2012-13'!V92*GDP_Ratios!$E$10</f>
        <v>5830519.2593481541</v>
      </c>
      <c r="W92" s="2">
        <f>'supply 2012-13'!W92*GDP_Ratios!$E$10</f>
        <v>5670933.0331611549</v>
      </c>
      <c r="X92" s="2">
        <f>'supply 2012-13'!X92*GDP_Ratios!$E$10</f>
        <v>20876861.006144423</v>
      </c>
      <c r="Y92" s="2">
        <f>'supply 2012-13'!Y92*GDP_Ratios!$E$10</f>
        <v>332307.93912906607</v>
      </c>
      <c r="Z92" s="2">
        <f>'supply 2012-13'!Z92*GDP_Ratios!$E$10</f>
        <v>0</v>
      </c>
      <c r="AA92" s="2">
        <f>'supply 2012-13'!AA92*GDP_Ratios!$E$10</f>
        <v>103297.14286587854</v>
      </c>
      <c r="AB92" s="2">
        <f>'supply 2012-13'!AB92*GDP_Ratios!$E$10</f>
        <v>413.1585063035057</v>
      </c>
      <c r="AC92" s="2">
        <f>'supply 2012-13'!AC92*GDP_Ratios!$E$10</f>
        <v>1268957.764816056</v>
      </c>
      <c r="AD92" s="2">
        <f>'supply 2012-13'!AD92*GDP_Ratios!$E$10</f>
        <v>2011663.4816377861</v>
      </c>
      <c r="AE92" s="2">
        <f>'supply 2012-13'!AE92*GDP_Ratios!$E$10</f>
        <v>0</v>
      </c>
      <c r="AF92" s="2">
        <f>'supply 2012-13'!AF92*GDP_Ratios!$E$10</f>
        <v>0</v>
      </c>
      <c r="AG92" s="2">
        <f>'supply 2012-13'!AG92*GDP_Ratios!$E$10</f>
        <v>0</v>
      </c>
      <c r="AH92" s="2">
        <f>'supply 2012-13'!AH92*GDP_Ratios!$E$10</f>
        <v>0</v>
      </c>
      <c r="AI92" s="2">
        <f>'supply 2012-13'!AI92*GDP_Ratios!$E$10</f>
        <v>304853.08108093624</v>
      </c>
      <c r="AJ92" s="2">
        <f>'supply 2012-13'!AJ92*GDP_Ratios!$E$10</f>
        <v>0</v>
      </c>
      <c r="AK92" s="2">
        <f>'supply 2012-13'!AK92*GDP_Ratios!$E$10</f>
        <v>0</v>
      </c>
      <c r="AL92" s="2">
        <f>'supply 2012-13'!AL92*GDP_Ratios!$E$10</f>
        <v>1.0664438871211733E-2</v>
      </c>
      <c r="AM92" s="2">
        <f>'supply 2012-13'!AM92*GDP_Ratios!$E$10</f>
        <v>0</v>
      </c>
      <c r="AN92" s="2">
        <f>'supply 2012-13'!AN92*GDP_Ratios!$E$10</f>
        <v>0</v>
      </c>
      <c r="AO92" s="2">
        <f>'supply 2012-13'!AO92*GDP_Ratios!$E$10</f>
        <v>0</v>
      </c>
      <c r="AP92" s="2">
        <f>'supply 2012-13'!AP92*GDP_Ratios!$E$10</f>
        <v>39023.344501649888</v>
      </c>
      <c r="AQ92" s="2">
        <f>'supply 2012-13'!AQ92*GDP_Ratios!$E$10</f>
        <v>0</v>
      </c>
      <c r="AR92" s="2">
        <f>'supply 2012-13'!AR92*GDP_Ratios!$E$10</f>
        <v>0</v>
      </c>
      <c r="AS92" s="2">
        <f>'supply 2012-13'!AS92*GDP_Ratios!$E$10</f>
        <v>0</v>
      </c>
      <c r="AT92" s="2">
        <f>'supply 2012-13'!AT92*GDP_Ratios!$E$10</f>
        <v>0</v>
      </c>
      <c r="AU92" s="2">
        <f>'supply 2012-13'!AU92*GDP_Ratios!$E$10</f>
        <v>0</v>
      </c>
      <c r="AV92" s="2">
        <f>'supply 2012-13'!AV92*GDP_Ratios!$E$10</f>
        <v>0</v>
      </c>
      <c r="AW92" s="2">
        <f>'supply 2012-13'!AW92*GDP_Ratios!$E$10</f>
        <v>0</v>
      </c>
      <c r="AX92" s="2">
        <f>'supply 2012-13'!AX92*GDP_Ratios!$E$10</f>
        <v>0</v>
      </c>
      <c r="AY92" s="2">
        <f>'supply 2012-13'!AY92*GDP_Ratios!$E$10</f>
        <v>0</v>
      </c>
      <c r="AZ92" s="2">
        <f>'supply 2012-13'!AZ92*GDP_Ratios!$E$10</f>
        <v>0</v>
      </c>
      <c r="BA92" s="2">
        <f>'supply 2012-13'!BA92*GDP_Ratios!$E$10</f>
        <v>0</v>
      </c>
      <c r="BB92" s="2">
        <f>'supply 2012-13'!BB92*GDP_Ratios!$E$10</f>
        <v>0</v>
      </c>
      <c r="BC92" s="2">
        <f>'supply 2012-13'!BC92*GDP_Ratios!$E$10</f>
        <v>0</v>
      </c>
      <c r="BD92" s="2">
        <f>'supply 2012-13'!BD92*GDP_Ratios!$E$10</f>
        <v>0</v>
      </c>
      <c r="BE92" s="2">
        <f>'supply 2012-13'!BE92*GDP_Ratios!$E$10</f>
        <v>0</v>
      </c>
      <c r="BF92" s="2">
        <f>'supply 2012-13'!BF92*GDP_Ratios!$E$10</f>
        <v>0</v>
      </c>
      <c r="BG92" s="2">
        <f>'supply 2012-13'!BG92*GDP_Ratios!$E$10</f>
        <v>0</v>
      </c>
      <c r="BH92" s="2">
        <f>'supply 2012-13'!BH92*GDP_Ratios!$E$10</f>
        <v>0</v>
      </c>
      <c r="BI92" s="2">
        <f>'supply 2012-13'!BI92*GDP_Ratios!$E$10</f>
        <v>0</v>
      </c>
      <c r="BJ92" s="2">
        <f>'supply 2012-13'!BJ92*GDP_Ratios!$E$10</f>
        <v>0</v>
      </c>
      <c r="BK92" s="2">
        <f>'supply 2012-13'!BK92*GDP_Ratios!$E$10</f>
        <v>0</v>
      </c>
      <c r="BL92" s="2">
        <f>'supply 2012-13'!BL92*GDP_Ratios!$E$10</f>
        <v>0</v>
      </c>
      <c r="BM92" s="2">
        <f>'supply 2012-13'!BM92*GDP_Ratios!$E$10</f>
        <v>0</v>
      </c>
      <c r="BN92" s="2">
        <f>'supply 2012-13'!BN92*GDP_Ratios!$E$10</f>
        <v>0</v>
      </c>
      <c r="BO92" s="2">
        <f>'supply 2012-13'!BO92*GDP_Ratios!$E$10</f>
        <v>0</v>
      </c>
      <c r="BP92" s="2">
        <f>'supply 2012-13'!BP92*GDP_Ratios!$E$10</f>
        <v>0</v>
      </c>
      <c r="BQ92" s="2">
        <f>'supply 2012-13'!BQ92*GDP_Ratios!$E$10</f>
        <v>36438829.221855849</v>
      </c>
      <c r="BR92" s="2">
        <f>'supply 2012-13'!BR92*GDP_Ratios!$E$10</f>
        <v>4163702.8186521265</v>
      </c>
      <c r="BS92" s="2">
        <f>'supply 2012-13'!BS92*GDP_Ratios!$E$10</f>
        <v>40602532.040507972</v>
      </c>
      <c r="BT92" s="2">
        <f>'supply 2012-13'!BT92*GDP_Ratios!$E$10</f>
        <v>2706937.9707885417</v>
      </c>
      <c r="BU92" s="2">
        <f>'supply 2012-13'!BU92*GDP_Ratios!$E$10</f>
        <v>0</v>
      </c>
      <c r="BV92" s="2">
        <f>'supply 2012-13'!BV92*GDP_Ratios!$E$10</f>
        <v>2706937.9707885417</v>
      </c>
      <c r="BW92" s="2">
        <f>'supply 2012-13'!BW92*GDP_Ratios!$E$10</f>
        <v>671664.84857132996</v>
      </c>
      <c r="BX92" s="2">
        <f>'supply 2012-13'!BX92*GDP_Ratios!$E$10</f>
        <v>3378602.8193598716</v>
      </c>
      <c r="BY92" s="2">
        <f>'supply 2012-13'!BY92*GDP_Ratios!$E$10</f>
        <v>43981134.859867841</v>
      </c>
      <c r="BZ92" s="2">
        <f>'supply 2012-13'!BZ92*GDP_Ratios!$E$10</f>
        <v>3381954.3947766908</v>
      </c>
      <c r="CA92" s="2">
        <f>'supply 2012-13'!CA92*GDP_Ratios!$E$10</f>
        <v>47363089.254644535</v>
      </c>
    </row>
    <row r="93" spans="1:79" x14ac:dyDescent="0.35">
      <c r="A93" s="21">
        <v>90</v>
      </c>
      <c r="B93" s="21" t="s">
        <v>168</v>
      </c>
      <c r="C93" s="2">
        <f>'supply 2012-13'!C93*GDP_Ratios!$E$10</f>
        <v>0</v>
      </c>
      <c r="D93" s="2">
        <f>'supply 2012-13'!D93*GDP_Ratios!$E$10</f>
        <v>0</v>
      </c>
      <c r="E93" s="2">
        <f>'supply 2012-13'!E93*GDP_Ratios!$E$10</f>
        <v>0</v>
      </c>
      <c r="F93" s="2">
        <f>'supply 2012-13'!F93*GDP_Ratios!$E$10</f>
        <v>0</v>
      </c>
      <c r="G93" s="2">
        <f>'supply 2012-13'!G93*GDP_Ratios!$E$10</f>
        <v>0</v>
      </c>
      <c r="H93" s="2">
        <f>'supply 2012-13'!H93*GDP_Ratios!$E$10</f>
        <v>0</v>
      </c>
      <c r="I93" s="2">
        <f>'supply 2012-13'!I93*GDP_Ratios!$E$10</f>
        <v>0</v>
      </c>
      <c r="J93" s="2">
        <f>'supply 2012-13'!J93*GDP_Ratios!$E$10</f>
        <v>0</v>
      </c>
      <c r="K93" s="2">
        <f>'supply 2012-13'!K93*GDP_Ratios!$E$10</f>
        <v>0</v>
      </c>
      <c r="L93" s="2">
        <f>'supply 2012-13'!L93*GDP_Ratios!$E$10</f>
        <v>0</v>
      </c>
      <c r="M93" s="2">
        <f>'supply 2012-13'!M93*GDP_Ratios!$E$10</f>
        <v>0</v>
      </c>
      <c r="N93" s="2">
        <f>'supply 2012-13'!N93*GDP_Ratios!$E$10</f>
        <v>0</v>
      </c>
      <c r="O93" s="2">
        <f>'supply 2012-13'!O93*GDP_Ratios!$E$10</f>
        <v>0</v>
      </c>
      <c r="P93" s="2">
        <f>'supply 2012-13'!P93*GDP_Ratios!$E$10</f>
        <v>0</v>
      </c>
      <c r="Q93" s="2">
        <f>'supply 2012-13'!Q93*GDP_Ratios!$E$10</f>
        <v>0</v>
      </c>
      <c r="R93" s="2">
        <f>'supply 2012-13'!R93*GDP_Ratios!$E$10</f>
        <v>0</v>
      </c>
      <c r="S93" s="2">
        <f>'supply 2012-13'!S93*GDP_Ratios!$E$10</f>
        <v>0</v>
      </c>
      <c r="T93" s="2">
        <f>'supply 2012-13'!T93*GDP_Ratios!$E$10</f>
        <v>0</v>
      </c>
      <c r="U93" s="2">
        <f>'supply 2012-13'!U93*GDP_Ratios!$E$10</f>
        <v>0</v>
      </c>
      <c r="V93" s="2">
        <f>'supply 2012-13'!V93*GDP_Ratios!$E$10</f>
        <v>0</v>
      </c>
      <c r="W93" s="2">
        <f>'supply 2012-13'!W93*GDP_Ratios!$E$10</f>
        <v>0</v>
      </c>
      <c r="X93" s="2">
        <f>'supply 2012-13'!X93*GDP_Ratios!$E$10</f>
        <v>310919.08877457434</v>
      </c>
      <c r="Y93" s="2">
        <f>'supply 2012-13'!Y93*GDP_Ratios!$E$10</f>
        <v>0</v>
      </c>
      <c r="Z93" s="2">
        <f>'supply 2012-13'!Z93*GDP_Ratios!$E$10</f>
        <v>0</v>
      </c>
      <c r="AA93" s="2">
        <f>'supply 2012-13'!AA93*GDP_Ratios!$E$10</f>
        <v>0</v>
      </c>
      <c r="AB93" s="2">
        <f>'supply 2012-13'!AB93*GDP_Ratios!$E$10</f>
        <v>0</v>
      </c>
      <c r="AC93" s="2">
        <f>'supply 2012-13'!AC93*GDP_Ratios!$E$10</f>
        <v>241.37498577275787</v>
      </c>
      <c r="AD93" s="2">
        <f>'supply 2012-13'!AD93*GDP_Ratios!$E$10</f>
        <v>8099126.8511750288</v>
      </c>
      <c r="AE93" s="2">
        <f>'supply 2012-13'!AE93*GDP_Ratios!$E$10</f>
        <v>0</v>
      </c>
      <c r="AF93" s="2">
        <f>'supply 2012-13'!AF93*GDP_Ratios!$E$10</f>
        <v>0</v>
      </c>
      <c r="AG93" s="2">
        <f>'supply 2012-13'!AG93*GDP_Ratios!$E$10</f>
        <v>0</v>
      </c>
      <c r="AH93" s="2">
        <f>'supply 2012-13'!AH93*GDP_Ratios!$E$10</f>
        <v>0</v>
      </c>
      <c r="AI93" s="2">
        <f>'supply 2012-13'!AI93*GDP_Ratios!$E$10</f>
        <v>3265.4986852970364</v>
      </c>
      <c r="AJ93" s="2">
        <f>'supply 2012-13'!AJ93*GDP_Ratios!$E$10</f>
        <v>0</v>
      </c>
      <c r="AK93" s="2">
        <f>'supply 2012-13'!AK93*GDP_Ratios!$E$10</f>
        <v>51736.790114585077</v>
      </c>
      <c r="AL93" s="2">
        <f>'supply 2012-13'!AL93*GDP_Ratios!$E$10</f>
        <v>1.0664438871211733E-2</v>
      </c>
      <c r="AM93" s="2">
        <f>'supply 2012-13'!AM93*GDP_Ratios!$E$10</f>
        <v>0</v>
      </c>
      <c r="AN93" s="2">
        <f>'supply 2012-13'!AN93*GDP_Ratios!$E$10</f>
        <v>0</v>
      </c>
      <c r="AO93" s="2">
        <f>'supply 2012-13'!AO93*GDP_Ratios!$E$10</f>
        <v>0</v>
      </c>
      <c r="AP93" s="2">
        <f>'supply 2012-13'!AP93*GDP_Ratios!$E$10</f>
        <v>9501.0866770459743</v>
      </c>
      <c r="AQ93" s="2">
        <f>'supply 2012-13'!AQ93*GDP_Ratios!$E$10</f>
        <v>0</v>
      </c>
      <c r="AR93" s="2">
        <f>'supply 2012-13'!AR93*GDP_Ratios!$E$10</f>
        <v>0</v>
      </c>
      <c r="AS93" s="2">
        <f>'supply 2012-13'!AS93*GDP_Ratios!$E$10</f>
        <v>0</v>
      </c>
      <c r="AT93" s="2">
        <f>'supply 2012-13'!AT93*GDP_Ratios!$E$10</f>
        <v>0</v>
      </c>
      <c r="AU93" s="2">
        <f>'supply 2012-13'!AU93*GDP_Ratios!$E$10</f>
        <v>0</v>
      </c>
      <c r="AV93" s="2">
        <f>'supply 2012-13'!AV93*GDP_Ratios!$E$10</f>
        <v>0</v>
      </c>
      <c r="AW93" s="2">
        <f>'supply 2012-13'!AW93*GDP_Ratios!$E$10</f>
        <v>0</v>
      </c>
      <c r="AX93" s="2">
        <f>'supply 2012-13'!AX93*GDP_Ratios!$E$10</f>
        <v>0</v>
      </c>
      <c r="AY93" s="2">
        <f>'supply 2012-13'!AY93*GDP_Ratios!$E$10</f>
        <v>0</v>
      </c>
      <c r="AZ93" s="2">
        <f>'supply 2012-13'!AZ93*GDP_Ratios!$E$10</f>
        <v>0</v>
      </c>
      <c r="BA93" s="2">
        <f>'supply 2012-13'!BA93*GDP_Ratios!$E$10</f>
        <v>0</v>
      </c>
      <c r="BB93" s="2">
        <f>'supply 2012-13'!BB93*GDP_Ratios!$E$10</f>
        <v>0</v>
      </c>
      <c r="BC93" s="2">
        <f>'supply 2012-13'!BC93*GDP_Ratios!$E$10</f>
        <v>0</v>
      </c>
      <c r="BD93" s="2">
        <f>'supply 2012-13'!BD93*GDP_Ratios!$E$10</f>
        <v>0</v>
      </c>
      <c r="BE93" s="2">
        <f>'supply 2012-13'!BE93*GDP_Ratios!$E$10</f>
        <v>0</v>
      </c>
      <c r="BF93" s="2">
        <f>'supply 2012-13'!BF93*GDP_Ratios!$E$10</f>
        <v>0</v>
      </c>
      <c r="BG93" s="2">
        <f>'supply 2012-13'!BG93*GDP_Ratios!$E$10</f>
        <v>0</v>
      </c>
      <c r="BH93" s="2">
        <f>'supply 2012-13'!BH93*GDP_Ratios!$E$10</f>
        <v>0</v>
      </c>
      <c r="BI93" s="2">
        <f>'supply 2012-13'!BI93*GDP_Ratios!$E$10</f>
        <v>0</v>
      </c>
      <c r="BJ93" s="2">
        <f>'supply 2012-13'!BJ93*GDP_Ratios!$E$10</f>
        <v>0</v>
      </c>
      <c r="BK93" s="2">
        <f>'supply 2012-13'!BK93*GDP_Ratios!$E$10</f>
        <v>0</v>
      </c>
      <c r="BL93" s="2">
        <f>'supply 2012-13'!BL93*GDP_Ratios!$E$10</f>
        <v>0</v>
      </c>
      <c r="BM93" s="2">
        <f>'supply 2012-13'!BM93*GDP_Ratios!$E$10</f>
        <v>0</v>
      </c>
      <c r="BN93" s="2">
        <f>'supply 2012-13'!BN93*GDP_Ratios!$E$10</f>
        <v>0</v>
      </c>
      <c r="BO93" s="2">
        <f>'supply 2012-13'!BO93*GDP_Ratios!$E$10</f>
        <v>0</v>
      </c>
      <c r="BP93" s="2">
        <f>'supply 2012-13'!BP93*GDP_Ratios!$E$10</f>
        <v>0</v>
      </c>
      <c r="BQ93" s="2">
        <f>'supply 2012-13'!BQ93*GDP_Ratios!$E$10</f>
        <v>8474790.7010767423</v>
      </c>
      <c r="BR93" s="2">
        <f>'supply 2012-13'!BR93*GDP_Ratios!$E$10</f>
        <v>216145.84906062682</v>
      </c>
      <c r="BS93" s="2">
        <f>'supply 2012-13'!BS93*GDP_Ratios!$E$10</f>
        <v>8690936.550137369</v>
      </c>
      <c r="BT93" s="2">
        <f>'supply 2012-13'!BT93*GDP_Ratios!$E$10</f>
        <v>194040.36692068895</v>
      </c>
      <c r="BU93" s="2">
        <f>'supply 2012-13'!BU93*GDP_Ratios!$E$10</f>
        <v>0</v>
      </c>
      <c r="BV93" s="2">
        <f>'supply 2012-13'!BV93*GDP_Ratios!$E$10</f>
        <v>194040.36692068895</v>
      </c>
      <c r="BW93" s="2">
        <f>'supply 2012-13'!BW93*GDP_Ratios!$E$10</f>
        <v>219945.22400106862</v>
      </c>
      <c r="BX93" s="2">
        <f>'supply 2012-13'!BX93*GDP_Ratios!$E$10</f>
        <v>413985.59092175757</v>
      </c>
      <c r="BY93" s="2">
        <f>'supply 2012-13'!BY93*GDP_Ratios!$E$10</f>
        <v>9104922.1410591267</v>
      </c>
      <c r="BZ93" s="2">
        <f>'supply 2012-13'!BZ93*GDP_Ratios!$E$10</f>
        <v>1448367.2852277777</v>
      </c>
      <c r="CA93" s="2">
        <f>'supply 2012-13'!CA93*GDP_Ratios!$E$10</f>
        <v>10553289.426286904</v>
      </c>
    </row>
    <row r="94" spans="1:79" x14ac:dyDescent="0.35">
      <c r="A94" s="21">
        <v>91</v>
      </c>
      <c r="B94" s="21" t="s">
        <v>169</v>
      </c>
      <c r="C94" s="2">
        <f>'supply 2012-13'!C94*GDP_Ratios!$E$10</f>
        <v>0</v>
      </c>
      <c r="D94" s="2">
        <f>'supply 2012-13'!D94*GDP_Ratios!$E$10</f>
        <v>0</v>
      </c>
      <c r="E94" s="2">
        <f>'supply 2012-13'!E94*GDP_Ratios!$E$10</f>
        <v>0</v>
      </c>
      <c r="F94" s="2">
        <f>'supply 2012-13'!F94*GDP_Ratios!$E$10</f>
        <v>0</v>
      </c>
      <c r="G94" s="2">
        <f>'supply 2012-13'!G94*GDP_Ratios!$E$10</f>
        <v>0</v>
      </c>
      <c r="H94" s="2">
        <f>'supply 2012-13'!H94*GDP_Ratios!$E$10</f>
        <v>0</v>
      </c>
      <c r="I94" s="2">
        <f>'supply 2012-13'!I94*GDP_Ratios!$E$10</f>
        <v>0</v>
      </c>
      <c r="J94" s="2">
        <f>'supply 2012-13'!J94*GDP_Ratios!$E$10</f>
        <v>0</v>
      </c>
      <c r="K94" s="2">
        <f>'supply 2012-13'!K94*GDP_Ratios!$E$10</f>
        <v>0</v>
      </c>
      <c r="L94" s="2">
        <f>'supply 2012-13'!L94*GDP_Ratios!$E$10</f>
        <v>0</v>
      </c>
      <c r="M94" s="2">
        <f>'supply 2012-13'!M94*GDP_Ratios!$E$10</f>
        <v>0</v>
      </c>
      <c r="N94" s="2">
        <f>'supply 2012-13'!N94*GDP_Ratios!$E$10</f>
        <v>0</v>
      </c>
      <c r="O94" s="2">
        <f>'supply 2012-13'!O94*GDP_Ratios!$E$10</f>
        <v>0</v>
      </c>
      <c r="P94" s="2">
        <f>'supply 2012-13'!P94*GDP_Ratios!$E$10</f>
        <v>0</v>
      </c>
      <c r="Q94" s="2">
        <f>'supply 2012-13'!Q94*GDP_Ratios!$E$10</f>
        <v>0</v>
      </c>
      <c r="R94" s="2">
        <f>'supply 2012-13'!R94*GDP_Ratios!$E$10</f>
        <v>0</v>
      </c>
      <c r="S94" s="2">
        <f>'supply 2012-13'!S94*GDP_Ratios!$E$10</f>
        <v>0</v>
      </c>
      <c r="T94" s="2">
        <f>'supply 2012-13'!T94*GDP_Ratios!$E$10</f>
        <v>0</v>
      </c>
      <c r="U94" s="2">
        <f>'supply 2012-13'!U94*GDP_Ratios!$E$10</f>
        <v>0</v>
      </c>
      <c r="V94" s="2">
        <f>'supply 2012-13'!V94*GDP_Ratios!$E$10</f>
        <v>0</v>
      </c>
      <c r="W94" s="2">
        <f>'supply 2012-13'!W94*GDP_Ratios!$E$10</f>
        <v>0</v>
      </c>
      <c r="X94" s="2">
        <f>'supply 2012-13'!X94*GDP_Ratios!$E$10</f>
        <v>35780.702097185298</v>
      </c>
      <c r="Y94" s="2">
        <f>'supply 2012-13'!Y94*GDP_Ratios!$E$10</f>
        <v>0</v>
      </c>
      <c r="Z94" s="2">
        <f>'supply 2012-13'!Z94*GDP_Ratios!$E$10</f>
        <v>0</v>
      </c>
      <c r="AA94" s="2">
        <f>'supply 2012-13'!AA94*GDP_Ratios!$E$10</f>
        <v>0</v>
      </c>
      <c r="AB94" s="2">
        <f>'supply 2012-13'!AB94*GDP_Ratios!$E$10</f>
        <v>0</v>
      </c>
      <c r="AC94" s="2">
        <f>'supply 2012-13'!AC94*GDP_Ratios!$E$10</f>
        <v>35307.34690872598</v>
      </c>
      <c r="AD94" s="2">
        <f>'supply 2012-13'!AD94*GDP_Ratios!$E$10</f>
        <v>1593025.8504913258</v>
      </c>
      <c r="AE94" s="2">
        <f>'supply 2012-13'!AE94*GDP_Ratios!$E$10</f>
        <v>0</v>
      </c>
      <c r="AF94" s="2">
        <f>'supply 2012-13'!AF94*GDP_Ratios!$E$10</f>
        <v>0</v>
      </c>
      <c r="AG94" s="2">
        <f>'supply 2012-13'!AG94*GDP_Ratios!$E$10</f>
        <v>0</v>
      </c>
      <c r="AH94" s="2">
        <f>'supply 2012-13'!AH94*GDP_Ratios!$E$10</f>
        <v>0</v>
      </c>
      <c r="AI94" s="2">
        <f>'supply 2012-13'!AI94*GDP_Ratios!$E$10</f>
        <v>0</v>
      </c>
      <c r="AJ94" s="2">
        <f>'supply 2012-13'!AJ94*GDP_Ratios!$E$10</f>
        <v>0</v>
      </c>
      <c r="AK94" s="2">
        <f>'supply 2012-13'!AK94*GDP_Ratios!$E$10</f>
        <v>2938.284164514318</v>
      </c>
      <c r="AL94" s="2">
        <f>'supply 2012-13'!AL94*GDP_Ratios!$E$10</f>
        <v>1.0664438871211733E-2</v>
      </c>
      <c r="AM94" s="2">
        <f>'supply 2012-13'!AM94*GDP_Ratios!$E$10</f>
        <v>0</v>
      </c>
      <c r="AN94" s="2">
        <f>'supply 2012-13'!AN94*GDP_Ratios!$E$10</f>
        <v>0</v>
      </c>
      <c r="AO94" s="2">
        <f>'supply 2012-13'!AO94*GDP_Ratios!$E$10</f>
        <v>0</v>
      </c>
      <c r="AP94" s="2">
        <f>'supply 2012-13'!AP94*GDP_Ratios!$E$10</f>
        <v>1490.5831129767694</v>
      </c>
      <c r="AQ94" s="2">
        <f>'supply 2012-13'!AQ94*GDP_Ratios!$E$10</f>
        <v>0</v>
      </c>
      <c r="AR94" s="2">
        <f>'supply 2012-13'!AR94*GDP_Ratios!$E$10</f>
        <v>0</v>
      </c>
      <c r="AS94" s="2">
        <f>'supply 2012-13'!AS94*GDP_Ratios!$E$10</f>
        <v>0</v>
      </c>
      <c r="AT94" s="2">
        <f>'supply 2012-13'!AT94*GDP_Ratios!$E$10</f>
        <v>0</v>
      </c>
      <c r="AU94" s="2">
        <f>'supply 2012-13'!AU94*GDP_Ratios!$E$10</f>
        <v>0</v>
      </c>
      <c r="AV94" s="2">
        <f>'supply 2012-13'!AV94*GDP_Ratios!$E$10</f>
        <v>0</v>
      </c>
      <c r="AW94" s="2">
        <f>'supply 2012-13'!AW94*GDP_Ratios!$E$10</f>
        <v>0</v>
      </c>
      <c r="AX94" s="2">
        <f>'supply 2012-13'!AX94*GDP_Ratios!$E$10</f>
        <v>0</v>
      </c>
      <c r="AY94" s="2">
        <f>'supply 2012-13'!AY94*GDP_Ratios!$E$10</f>
        <v>0</v>
      </c>
      <c r="AZ94" s="2">
        <f>'supply 2012-13'!AZ94*GDP_Ratios!$E$10</f>
        <v>0</v>
      </c>
      <c r="BA94" s="2">
        <f>'supply 2012-13'!BA94*GDP_Ratios!$E$10</f>
        <v>0</v>
      </c>
      <c r="BB94" s="2">
        <f>'supply 2012-13'!BB94*GDP_Ratios!$E$10</f>
        <v>0</v>
      </c>
      <c r="BC94" s="2">
        <f>'supply 2012-13'!BC94*GDP_Ratios!$E$10</f>
        <v>0</v>
      </c>
      <c r="BD94" s="2">
        <f>'supply 2012-13'!BD94*GDP_Ratios!$E$10</f>
        <v>0</v>
      </c>
      <c r="BE94" s="2">
        <f>'supply 2012-13'!BE94*GDP_Ratios!$E$10</f>
        <v>0</v>
      </c>
      <c r="BF94" s="2">
        <f>'supply 2012-13'!BF94*GDP_Ratios!$E$10</f>
        <v>0</v>
      </c>
      <c r="BG94" s="2">
        <f>'supply 2012-13'!BG94*GDP_Ratios!$E$10</f>
        <v>0</v>
      </c>
      <c r="BH94" s="2">
        <f>'supply 2012-13'!BH94*GDP_Ratios!$E$10</f>
        <v>0</v>
      </c>
      <c r="BI94" s="2">
        <f>'supply 2012-13'!BI94*GDP_Ratios!$E$10</f>
        <v>0</v>
      </c>
      <c r="BJ94" s="2">
        <f>'supply 2012-13'!BJ94*GDP_Ratios!$E$10</f>
        <v>0</v>
      </c>
      <c r="BK94" s="2">
        <f>'supply 2012-13'!BK94*GDP_Ratios!$E$10</f>
        <v>0</v>
      </c>
      <c r="BL94" s="2">
        <f>'supply 2012-13'!BL94*GDP_Ratios!$E$10</f>
        <v>0</v>
      </c>
      <c r="BM94" s="2">
        <f>'supply 2012-13'!BM94*GDP_Ratios!$E$10</f>
        <v>0</v>
      </c>
      <c r="BN94" s="2">
        <f>'supply 2012-13'!BN94*GDP_Ratios!$E$10</f>
        <v>0</v>
      </c>
      <c r="BO94" s="2">
        <f>'supply 2012-13'!BO94*GDP_Ratios!$E$10</f>
        <v>0</v>
      </c>
      <c r="BP94" s="2">
        <f>'supply 2012-13'!BP94*GDP_Ratios!$E$10</f>
        <v>0</v>
      </c>
      <c r="BQ94" s="2">
        <f>'supply 2012-13'!BQ94*GDP_Ratios!$E$10</f>
        <v>1668542.7774391673</v>
      </c>
      <c r="BR94" s="2">
        <f>'supply 2012-13'!BR94*GDP_Ratios!$E$10</f>
        <v>83053.339770084203</v>
      </c>
      <c r="BS94" s="2">
        <f>'supply 2012-13'!BS94*GDP_Ratios!$E$10</f>
        <v>1751596.1172092515</v>
      </c>
      <c r="BT94" s="2">
        <f>'supply 2012-13'!BT94*GDP_Ratios!$E$10</f>
        <v>3664820.3266760595</v>
      </c>
      <c r="BU94" s="2">
        <f>'supply 2012-13'!BU94*GDP_Ratios!$E$10</f>
        <v>0</v>
      </c>
      <c r="BV94" s="2">
        <f>'supply 2012-13'!BV94*GDP_Ratios!$E$10</f>
        <v>3664820.3266760595</v>
      </c>
      <c r="BW94" s="2">
        <f>'supply 2012-13'!BW94*GDP_Ratios!$E$10</f>
        <v>772141.96038432792</v>
      </c>
      <c r="BX94" s="2">
        <f>'supply 2012-13'!BX94*GDP_Ratios!$E$10</f>
        <v>4436962.2870603874</v>
      </c>
      <c r="BY94" s="2">
        <f>'supply 2012-13'!BY94*GDP_Ratios!$E$10</f>
        <v>6188558.4042696394</v>
      </c>
      <c r="BZ94" s="2">
        <f>'supply 2012-13'!BZ94*GDP_Ratios!$E$10</f>
        <v>285513.03324517969</v>
      </c>
      <c r="CA94" s="2">
        <f>'supply 2012-13'!CA94*GDP_Ratios!$E$10</f>
        <v>6474071.4375148192</v>
      </c>
    </row>
    <row r="95" spans="1:79" x14ac:dyDescent="0.35">
      <c r="A95" s="21">
        <v>92</v>
      </c>
      <c r="B95" s="21" t="s">
        <v>170</v>
      </c>
      <c r="C95" s="2">
        <f>'supply 2012-13'!C95*GDP_Ratios!$E$10</f>
        <v>0</v>
      </c>
      <c r="D95" s="2">
        <f>'supply 2012-13'!D95*GDP_Ratios!$E$10</f>
        <v>0</v>
      </c>
      <c r="E95" s="2">
        <f>'supply 2012-13'!E95*GDP_Ratios!$E$10</f>
        <v>0</v>
      </c>
      <c r="F95" s="2">
        <f>'supply 2012-13'!F95*GDP_Ratios!$E$10</f>
        <v>0</v>
      </c>
      <c r="G95" s="2">
        <f>'supply 2012-13'!G95*GDP_Ratios!$E$10</f>
        <v>0</v>
      </c>
      <c r="H95" s="2">
        <f>'supply 2012-13'!H95*GDP_Ratios!$E$10</f>
        <v>0</v>
      </c>
      <c r="I95" s="2">
        <f>'supply 2012-13'!I95*GDP_Ratios!$E$10</f>
        <v>0</v>
      </c>
      <c r="J95" s="2">
        <f>'supply 2012-13'!J95*GDP_Ratios!$E$10</f>
        <v>0</v>
      </c>
      <c r="K95" s="2">
        <f>'supply 2012-13'!K95*GDP_Ratios!$E$10</f>
        <v>0</v>
      </c>
      <c r="L95" s="2">
        <f>'supply 2012-13'!L95*GDP_Ratios!$E$10</f>
        <v>0</v>
      </c>
      <c r="M95" s="2">
        <f>'supply 2012-13'!M95*GDP_Ratios!$E$10</f>
        <v>0</v>
      </c>
      <c r="N95" s="2">
        <f>'supply 2012-13'!N95*GDP_Ratios!$E$10</f>
        <v>0</v>
      </c>
      <c r="O95" s="2">
        <f>'supply 2012-13'!O95*GDP_Ratios!$E$10</f>
        <v>0</v>
      </c>
      <c r="P95" s="2">
        <f>'supply 2012-13'!P95*GDP_Ratios!$E$10</f>
        <v>0</v>
      </c>
      <c r="Q95" s="2">
        <f>'supply 2012-13'!Q95*GDP_Ratios!$E$10</f>
        <v>0</v>
      </c>
      <c r="R95" s="2">
        <f>'supply 2012-13'!R95*GDP_Ratios!$E$10</f>
        <v>0</v>
      </c>
      <c r="S95" s="2">
        <f>'supply 2012-13'!S95*GDP_Ratios!$E$10</f>
        <v>0</v>
      </c>
      <c r="T95" s="2">
        <f>'supply 2012-13'!T95*GDP_Ratios!$E$10</f>
        <v>0</v>
      </c>
      <c r="U95" s="2">
        <f>'supply 2012-13'!U95*GDP_Ratios!$E$10</f>
        <v>0</v>
      </c>
      <c r="V95" s="2">
        <f>'supply 2012-13'!V95*GDP_Ratios!$E$10</f>
        <v>0</v>
      </c>
      <c r="W95" s="2">
        <f>'supply 2012-13'!W95*GDP_Ratios!$E$10</f>
        <v>4869.7761668596222</v>
      </c>
      <c r="X95" s="2">
        <f>'supply 2012-13'!X95*GDP_Ratios!$E$10</f>
        <v>83616.706004015432</v>
      </c>
      <c r="Y95" s="2">
        <f>'supply 2012-13'!Y95*GDP_Ratios!$E$10</f>
        <v>0</v>
      </c>
      <c r="Z95" s="2">
        <f>'supply 2012-13'!Z95*GDP_Ratios!$E$10</f>
        <v>0</v>
      </c>
      <c r="AA95" s="2">
        <f>'supply 2012-13'!AA95*GDP_Ratios!$E$10</f>
        <v>0</v>
      </c>
      <c r="AB95" s="2">
        <f>'supply 2012-13'!AB95*GDP_Ratios!$E$10</f>
        <v>0</v>
      </c>
      <c r="AC95" s="2">
        <f>'supply 2012-13'!AC95*GDP_Ratios!$E$10</f>
        <v>3438.4703391748776</v>
      </c>
      <c r="AD95" s="2">
        <f>'supply 2012-13'!AD95*GDP_Ratios!$E$10</f>
        <v>4472025.1781840771</v>
      </c>
      <c r="AE95" s="2">
        <f>'supply 2012-13'!AE95*GDP_Ratios!$E$10</f>
        <v>0</v>
      </c>
      <c r="AF95" s="2">
        <f>'supply 2012-13'!AF95*GDP_Ratios!$E$10</f>
        <v>0</v>
      </c>
      <c r="AG95" s="2">
        <f>'supply 2012-13'!AG95*GDP_Ratios!$E$10</f>
        <v>0</v>
      </c>
      <c r="AH95" s="2">
        <f>'supply 2012-13'!AH95*GDP_Ratios!$E$10</f>
        <v>0</v>
      </c>
      <c r="AI95" s="2">
        <f>'supply 2012-13'!AI95*GDP_Ratios!$E$10</f>
        <v>0</v>
      </c>
      <c r="AJ95" s="2">
        <f>'supply 2012-13'!AJ95*GDP_Ratios!$E$10</f>
        <v>0</v>
      </c>
      <c r="AK95" s="2">
        <f>'supply 2012-13'!AK95*GDP_Ratios!$E$10</f>
        <v>0</v>
      </c>
      <c r="AL95" s="2">
        <f>'supply 2012-13'!AL95*GDP_Ratios!$E$10</f>
        <v>1.0664438871211733E-2</v>
      </c>
      <c r="AM95" s="2">
        <f>'supply 2012-13'!AM95*GDP_Ratios!$E$10</f>
        <v>0</v>
      </c>
      <c r="AN95" s="2">
        <f>'supply 2012-13'!AN95*GDP_Ratios!$E$10</f>
        <v>0</v>
      </c>
      <c r="AO95" s="2">
        <f>'supply 2012-13'!AO95*GDP_Ratios!$E$10</f>
        <v>0</v>
      </c>
      <c r="AP95" s="2">
        <f>'supply 2012-13'!AP95*GDP_Ratios!$E$10</f>
        <v>13271.177253074686</v>
      </c>
      <c r="AQ95" s="2">
        <f>'supply 2012-13'!AQ95*GDP_Ratios!$E$10</f>
        <v>0</v>
      </c>
      <c r="AR95" s="2">
        <f>'supply 2012-13'!AR95*GDP_Ratios!$E$10</f>
        <v>0</v>
      </c>
      <c r="AS95" s="2">
        <f>'supply 2012-13'!AS95*GDP_Ratios!$E$10</f>
        <v>0</v>
      </c>
      <c r="AT95" s="2">
        <f>'supply 2012-13'!AT95*GDP_Ratios!$E$10</f>
        <v>0</v>
      </c>
      <c r="AU95" s="2">
        <f>'supply 2012-13'!AU95*GDP_Ratios!$E$10</f>
        <v>0</v>
      </c>
      <c r="AV95" s="2">
        <f>'supply 2012-13'!AV95*GDP_Ratios!$E$10</f>
        <v>0</v>
      </c>
      <c r="AW95" s="2">
        <f>'supply 2012-13'!AW95*GDP_Ratios!$E$10</f>
        <v>0</v>
      </c>
      <c r="AX95" s="2">
        <f>'supply 2012-13'!AX95*GDP_Ratios!$E$10</f>
        <v>0</v>
      </c>
      <c r="AY95" s="2">
        <f>'supply 2012-13'!AY95*GDP_Ratios!$E$10</f>
        <v>0</v>
      </c>
      <c r="AZ95" s="2">
        <f>'supply 2012-13'!AZ95*GDP_Ratios!$E$10</f>
        <v>0</v>
      </c>
      <c r="BA95" s="2">
        <f>'supply 2012-13'!BA95*GDP_Ratios!$E$10</f>
        <v>0</v>
      </c>
      <c r="BB95" s="2">
        <f>'supply 2012-13'!BB95*GDP_Ratios!$E$10</f>
        <v>0</v>
      </c>
      <c r="BC95" s="2">
        <f>'supply 2012-13'!BC95*GDP_Ratios!$E$10</f>
        <v>0</v>
      </c>
      <c r="BD95" s="2">
        <f>'supply 2012-13'!BD95*GDP_Ratios!$E$10</f>
        <v>0</v>
      </c>
      <c r="BE95" s="2">
        <f>'supply 2012-13'!BE95*GDP_Ratios!$E$10</f>
        <v>0</v>
      </c>
      <c r="BF95" s="2">
        <f>'supply 2012-13'!BF95*GDP_Ratios!$E$10</f>
        <v>0</v>
      </c>
      <c r="BG95" s="2">
        <f>'supply 2012-13'!BG95*GDP_Ratios!$E$10</f>
        <v>0</v>
      </c>
      <c r="BH95" s="2">
        <f>'supply 2012-13'!BH95*GDP_Ratios!$E$10</f>
        <v>0</v>
      </c>
      <c r="BI95" s="2">
        <f>'supply 2012-13'!BI95*GDP_Ratios!$E$10</f>
        <v>0</v>
      </c>
      <c r="BJ95" s="2">
        <f>'supply 2012-13'!BJ95*GDP_Ratios!$E$10</f>
        <v>0</v>
      </c>
      <c r="BK95" s="2">
        <f>'supply 2012-13'!BK95*GDP_Ratios!$E$10</f>
        <v>0</v>
      </c>
      <c r="BL95" s="2">
        <f>'supply 2012-13'!BL95*GDP_Ratios!$E$10</f>
        <v>0</v>
      </c>
      <c r="BM95" s="2">
        <f>'supply 2012-13'!BM95*GDP_Ratios!$E$10</f>
        <v>0</v>
      </c>
      <c r="BN95" s="2">
        <f>'supply 2012-13'!BN95*GDP_Ratios!$E$10</f>
        <v>0</v>
      </c>
      <c r="BO95" s="2">
        <f>'supply 2012-13'!BO95*GDP_Ratios!$E$10</f>
        <v>0</v>
      </c>
      <c r="BP95" s="2">
        <f>'supply 2012-13'!BP95*GDP_Ratios!$E$10</f>
        <v>0</v>
      </c>
      <c r="BQ95" s="2">
        <f>'supply 2012-13'!BQ95*GDP_Ratios!$E$10</f>
        <v>4577221.3186116405</v>
      </c>
      <c r="BR95" s="2">
        <f>'supply 2012-13'!BR95*GDP_Ratios!$E$10</f>
        <v>-91124.460771392522</v>
      </c>
      <c r="BS95" s="2">
        <f>'supply 2012-13'!BS95*GDP_Ratios!$E$10</f>
        <v>4486096.8578402484</v>
      </c>
      <c r="BT95" s="2">
        <f>'supply 2012-13'!BT95*GDP_Ratios!$E$10</f>
        <v>6949462.818063437</v>
      </c>
      <c r="BU95" s="2">
        <f>'supply 2012-13'!BU95*GDP_Ratios!$E$10</f>
        <v>0</v>
      </c>
      <c r="BV95" s="2">
        <f>'supply 2012-13'!BV95*GDP_Ratios!$E$10</f>
        <v>6949462.818063437</v>
      </c>
      <c r="BW95" s="2">
        <f>'supply 2012-13'!BW95*GDP_Ratios!$E$10</f>
        <v>611014.67635529023</v>
      </c>
      <c r="BX95" s="2">
        <f>'supply 2012-13'!BX95*GDP_Ratios!$E$10</f>
        <v>7560477.4944187282</v>
      </c>
      <c r="BY95" s="2">
        <f>'supply 2012-13'!BY95*GDP_Ratios!$E$10</f>
        <v>12046574.352258977</v>
      </c>
      <c r="BZ95" s="2">
        <f>'supply 2012-13'!BZ95*GDP_Ratios!$E$10</f>
        <v>436007.40028512315</v>
      </c>
      <c r="CA95" s="2">
        <f>'supply 2012-13'!CA95*GDP_Ratios!$E$10</f>
        <v>12482581.752544101</v>
      </c>
    </row>
    <row r="96" spans="1:79" x14ac:dyDescent="0.35">
      <c r="A96" s="21">
        <v>93</v>
      </c>
      <c r="B96" s="21" t="s">
        <v>171</v>
      </c>
      <c r="C96" s="2">
        <f>'supply 2012-13'!C96*GDP_Ratios!$E$10</f>
        <v>0</v>
      </c>
      <c r="D96" s="2">
        <f>'supply 2012-13'!D96*GDP_Ratios!$E$10</f>
        <v>0</v>
      </c>
      <c r="E96" s="2">
        <f>'supply 2012-13'!E96*GDP_Ratios!$E$10</f>
        <v>0</v>
      </c>
      <c r="F96" s="2">
        <f>'supply 2012-13'!F96*GDP_Ratios!$E$10</f>
        <v>0</v>
      </c>
      <c r="G96" s="2">
        <f>'supply 2012-13'!G96*GDP_Ratios!$E$10</f>
        <v>0</v>
      </c>
      <c r="H96" s="2">
        <f>'supply 2012-13'!H96*GDP_Ratios!$E$10</f>
        <v>0</v>
      </c>
      <c r="I96" s="2">
        <f>'supply 2012-13'!I96*GDP_Ratios!$E$10</f>
        <v>0</v>
      </c>
      <c r="J96" s="2">
        <f>'supply 2012-13'!J96*GDP_Ratios!$E$10</f>
        <v>0</v>
      </c>
      <c r="K96" s="2">
        <f>'supply 2012-13'!K96*GDP_Ratios!$E$10</f>
        <v>0</v>
      </c>
      <c r="L96" s="2">
        <f>'supply 2012-13'!L96*GDP_Ratios!$E$10</f>
        <v>0</v>
      </c>
      <c r="M96" s="2">
        <f>'supply 2012-13'!M96*GDP_Ratios!$E$10</f>
        <v>0</v>
      </c>
      <c r="N96" s="2">
        <f>'supply 2012-13'!N96*GDP_Ratios!$E$10</f>
        <v>0</v>
      </c>
      <c r="O96" s="2">
        <f>'supply 2012-13'!O96*GDP_Ratios!$E$10</f>
        <v>0</v>
      </c>
      <c r="P96" s="2">
        <f>'supply 2012-13'!P96*GDP_Ratios!$E$10</f>
        <v>0</v>
      </c>
      <c r="Q96" s="2">
        <f>'supply 2012-13'!Q96*GDP_Ratios!$E$10</f>
        <v>0</v>
      </c>
      <c r="R96" s="2">
        <f>'supply 2012-13'!R96*GDP_Ratios!$E$10</f>
        <v>0</v>
      </c>
      <c r="S96" s="2">
        <f>'supply 2012-13'!S96*GDP_Ratios!$E$10</f>
        <v>0</v>
      </c>
      <c r="T96" s="2">
        <f>'supply 2012-13'!T96*GDP_Ratios!$E$10</f>
        <v>0</v>
      </c>
      <c r="U96" s="2">
        <f>'supply 2012-13'!U96*GDP_Ratios!$E$10</f>
        <v>0</v>
      </c>
      <c r="V96" s="2">
        <f>'supply 2012-13'!V96*GDP_Ratios!$E$10</f>
        <v>503398.14725431148</v>
      </c>
      <c r="W96" s="2">
        <f>'supply 2012-13'!W96*GDP_Ratios!$E$10</f>
        <v>14009.329879024288</v>
      </c>
      <c r="X96" s="2">
        <f>'supply 2012-13'!X96*GDP_Ratios!$E$10</f>
        <v>1463790.7800595982</v>
      </c>
      <c r="Y96" s="2">
        <f>'supply 2012-13'!Y96*GDP_Ratios!$E$10</f>
        <v>0</v>
      </c>
      <c r="Z96" s="2">
        <f>'supply 2012-13'!Z96*GDP_Ratios!$E$10</f>
        <v>182.03666694642124</v>
      </c>
      <c r="AA96" s="2">
        <f>'supply 2012-13'!AA96*GDP_Ratios!$E$10</f>
        <v>0</v>
      </c>
      <c r="AB96" s="2">
        <f>'supply 2012-13'!AB96*GDP_Ratios!$E$10</f>
        <v>33222.336550545042</v>
      </c>
      <c r="AC96" s="2">
        <f>'supply 2012-13'!AC96*GDP_Ratios!$E$10</f>
        <v>221975.4177784732</v>
      </c>
      <c r="AD96" s="2">
        <f>'supply 2012-13'!AD96*GDP_Ratios!$E$10</f>
        <v>4617613.6719802218</v>
      </c>
      <c r="AE96" s="2">
        <f>'supply 2012-13'!AE96*GDP_Ratios!$E$10</f>
        <v>0</v>
      </c>
      <c r="AF96" s="2">
        <f>'supply 2012-13'!AF96*GDP_Ratios!$E$10</f>
        <v>0</v>
      </c>
      <c r="AG96" s="2">
        <f>'supply 2012-13'!AG96*GDP_Ratios!$E$10</f>
        <v>0</v>
      </c>
      <c r="AH96" s="2">
        <f>'supply 2012-13'!AH96*GDP_Ratios!$E$10</f>
        <v>0</v>
      </c>
      <c r="AI96" s="2">
        <f>'supply 2012-13'!AI96*GDP_Ratios!$E$10</f>
        <v>588655.46316941048</v>
      </c>
      <c r="AJ96" s="2">
        <f>'supply 2012-13'!AJ96*GDP_Ratios!$E$10</f>
        <v>0</v>
      </c>
      <c r="AK96" s="2">
        <f>'supply 2012-13'!AK96*GDP_Ratios!$E$10</f>
        <v>0</v>
      </c>
      <c r="AL96" s="2">
        <f>'supply 2012-13'!AL96*GDP_Ratios!$E$10</f>
        <v>1.0664438871211733E-2</v>
      </c>
      <c r="AM96" s="2">
        <f>'supply 2012-13'!AM96*GDP_Ratios!$E$10</f>
        <v>0</v>
      </c>
      <c r="AN96" s="2">
        <f>'supply 2012-13'!AN96*GDP_Ratios!$E$10</f>
        <v>672.11034174854876</v>
      </c>
      <c r="AO96" s="2">
        <f>'supply 2012-13'!AO96*GDP_Ratios!$E$10</f>
        <v>0</v>
      </c>
      <c r="AP96" s="2">
        <f>'supply 2012-13'!AP96*GDP_Ratios!$E$10</f>
        <v>64838.404399554871</v>
      </c>
      <c r="AQ96" s="2">
        <f>'supply 2012-13'!AQ96*GDP_Ratios!$E$10</f>
        <v>0</v>
      </c>
      <c r="AR96" s="2">
        <f>'supply 2012-13'!AR96*GDP_Ratios!$E$10</f>
        <v>0</v>
      </c>
      <c r="AS96" s="2">
        <f>'supply 2012-13'!AS96*GDP_Ratios!$E$10</f>
        <v>0</v>
      </c>
      <c r="AT96" s="2">
        <f>'supply 2012-13'!AT96*GDP_Ratios!$E$10</f>
        <v>0</v>
      </c>
      <c r="AU96" s="2">
        <f>'supply 2012-13'!AU96*GDP_Ratios!$E$10</f>
        <v>0</v>
      </c>
      <c r="AV96" s="2">
        <f>'supply 2012-13'!AV96*GDP_Ratios!$E$10</f>
        <v>0</v>
      </c>
      <c r="AW96" s="2">
        <f>'supply 2012-13'!AW96*GDP_Ratios!$E$10</f>
        <v>0</v>
      </c>
      <c r="AX96" s="2">
        <f>'supply 2012-13'!AX96*GDP_Ratios!$E$10</f>
        <v>0</v>
      </c>
      <c r="AY96" s="2">
        <f>'supply 2012-13'!AY96*GDP_Ratios!$E$10</f>
        <v>0</v>
      </c>
      <c r="AZ96" s="2">
        <f>'supply 2012-13'!AZ96*GDP_Ratios!$E$10</f>
        <v>0</v>
      </c>
      <c r="BA96" s="2">
        <f>'supply 2012-13'!BA96*GDP_Ratios!$E$10</f>
        <v>0</v>
      </c>
      <c r="BB96" s="2">
        <f>'supply 2012-13'!BB96*GDP_Ratios!$E$10</f>
        <v>0</v>
      </c>
      <c r="BC96" s="2">
        <f>'supply 2012-13'!BC96*GDP_Ratios!$E$10</f>
        <v>0</v>
      </c>
      <c r="BD96" s="2">
        <f>'supply 2012-13'!BD96*GDP_Ratios!$E$10</f>
        <v>0</v>
      </c>
      <c r="BE96" s="2">
        <f>'supply 2012-13'!BE96*GDP_Ratios!$E$10</f>
        <v>0</v>
      </c>
      <c r="BF96" s="2">
        <f>'supply 2012-13'!BF96*GDP_Ratios!$E$10</f>
        <v>0</v>
      </c>
      <c r="BG96" s="2">
        <f>'supply 2012-13'!BG96*GDP_Ratios!$E$10</f>
        <v>0</v>
      </c>
      <c r="BH96" s="2">
        <f>'supply 2012-13'!BH96*GDP_Ratios!$E$10</f>
        <v>0</v>
      </c>
      <c r="BI96" s="2">
        <f>'supply 2012-13'!BI96*GDP_Ratios!$E$10</f>
        <v>0</v>
      </c>
      <c r="BJ96" s="2">
        <f>'supply 2012-13'!BJ96*GDP_Ratios!$E$10</f>
        <v>0</v>
      </c>
      <c r="BK96" s="2">
        <f>'supply 2012-13'!BK96*GDP_Ratios!$E$10</f>
        <v>0</v>
      </c>
      <c r="BL96" s="2">
        <f>'supply 2012-13'!BL96*GDP_Ratios!$E$10</f>
        <v>0</v>
      </c>
      <c r="BM96" s="2">
        <f>'supply 2012-13'!BM96*GDP_Ratios!$E$10</f>
        <v>0</v>
      </c>
      <c r="BN96" s="2">
        <f>'supply 2012-13'!BN96*GDP_Ratios!$E$10</f>
        <v>0</v>
      </c>
      <c r="BO96" s="2">
        <f>'supply 2012-13'!BO96*GDP_Ratios!$E$10</f>
        <v>0</v>
      </c>
      <c r="BP96" s="2">
        <f>'supply 2012-13'!BP96*GDP_Ratios!$E$10</f>
        <v>0</v>
      </c>
      <c r="BQ96" s="2">
        <f>'supply 2012-13'!BQ96*GDP_Ratios!$E$10</f>
        <v>7508357.7087442745</v>
      </c>
      <c r="BR96" s="2">
        <f>'supply 2012-13'!BR96*GDP_Ratios!$E$10</f>
        <v>603571.8135027719</v>
      </c>
      <c r="BS96" s="2">
        <f>'supply 2012-13'!BS96*GDP_Ratios!$E$10</f>
        <v>8111929.5222470472</v>
      </c>
      <c r="BT96" s="2">
        <f>'supply 2012-13'!BT96*GDP_Ratios!$E$10</f>
        <v>9067070.8045266476</v>
      </c>
      <c r="BU96" s="2">
        <f>'supply 2012-13'!BU96*GDP_Ratios!$E$10</f>
        <v>0</v>
      </c>
      <c r="BV96" s="2">
        <f>'supply 2012-13'!BV96*GDP_Ratios!$E$10</f>
        <v>9067070.8045266476</v>
      </c>
      <c r="BW96" s="2">
        <f>'supply 2012-13'!BW96*GDP_Ratios!$E$10</f>
        <v>631764.46735851886</v>
      </c>
      <c r="BX96" s="2">
        <f>'supply 2012-13'!BX96*GDP_Ratios!$E$10</f>
        <v>9698835.2718851678</v>
      </c>
      <c r="BY96" s="2">
        <f>'supply 2012-13'!BY96*GDP_Ratios!$E$10</f>
        <v>17810764.794132214</v>
      </c>
      <c r="BZ96" s="2">
        <f>'supply 2012-13'!BZ96*GDP_Ratios!$E$10</f>
        <v>656421.98827675392</v>
      </c>
      <c r="CA96" s="2">
        <f>'supply 2012-13'!CA96*GDP_Ratios!$E$10</f>
        <v>18467186.782408968</v>
      </c>
    </row>
    <row r="97" spans="1:79" x14ac:dyDescent="0.35">
      <c r="A97" s="21">
        <v>94</v>
      </c>
      <c r="B97" s="21" t="s">
        <v>172</v>
      </c>
      <c r="C97" s="2">
        <f>'supply 2012-13'!C97*GDP_Ratios!$E$10</f>
        <v>0</v>
      </c>
      <c r="D97" s="2">
        <f>'supply 2012-13'!D97*GDP_Ratios!$E$10</f>
        <v>0</v>
      </c>
      <c r="E97" s="2">
        <f>'supply 2012-13'!E97*GDP_Ratios!$E$10</f>
        <v>0</v>
      </c>
      <c r="F97" s="2">
        <f>'supply 2012-13'!F97*GDP_Ratios!$E$10</f>
        <v>0</v>
      </c>
      <c r="G97" s="2">
        <f>'supply 2012-13'!G97*GDP_Ratios!$E$10</f>
        <v>0</v>
      </c>
      <c r="H97" s="2">
        <f>'supply 2012-13'!H97*GDP_Ratios!$E$10</f>
        <v>0</v>
      </c>
      <c r="I97" s="2">
        <f>'supply 2012-13'!I97*GDP_Ratios!$E$10</f>
        <v>0</v>
      </c>
      <c r="J97" s="2">
        <f>'supply 2012-13'!J97*GDP_Ratios!$E$10</f>
        <v>0</v>
      </c>
      <c r="K97" s="2">
        <f>'supply 2012-13'!K97*GDP_Ratios!$E$10</f>
        <v>0</v>
      </c>
      <c r="L97" s="2">
        <f>'supply 2012-13'!L97*GDP_Ratios!$E$10</f>
        <v>0</v>
      </c>
      <c r="M97" s="2">
        <f>'supply 2012-13'!M97*GDP_Ratios!$E$10</f>
        <v>0</v>
      </c>
      <c r="N97" s="2">
        <f>'supply 2012-13'!N97*GDP_Ratios!$E$10</f>
        <v>0</v>
      </c>
      <c r="O97" s="2">
        <f>'supply 2012-13'!O97*GDP_Ratios!$E$10</f>
        <v>0</v>
      </c>
      <c r="P97" s="2">
        <f>'supply 2012-13'!P97*GDP_Ratios!$E$10</f>
        <v>0</v>
      </c>
      <c r="Q97" s="2">
        <f>'supply 2012-13'!Q97*GDP_Ratios!$E$10</f>
        <v>0</v>
      </c>
      <c r="R97" s="2">
        <f>'supply 2012-13'!R97*GDP_Ratios!$E$10</f>
        <v>0</v>
      </c>
      <c r="S97" s="2">
        <f>'supply 2012-13'!S97*GDP_Ratios!$E$10</f>
        <v>0</v>
      </c>
      <c r="T97" s="2">
        <f>'supply 2012-13'!T97*GDP_Ratios!$E$10</f>
        <v>0</v>
      </c>
      <c r="U97" s="2">
        <f>'supply 2012-13'!U97*GDP_Ratios!$E$10</f>
        <v>0</v>
      </c>
      <c r="V97" s="2">
        <f>'supply 2012-13'!V97*GDP_Ratios!$E$10</f>
        <v>0</v>
      </c>
      <c r="W97" s="2">
        <f>'supply 2012-13'!W97*GDP_Ratios!$E$10</f>
        <v>177100.2981591557</v>
      </c>
      <c r="X97" s="2">
        <f>'supply 2012-13'!X97*GDP_Ratios!$E$10</f>
        <v>1629784.3749668826</v>
      </c>
      <c r="Y97" s="2">
        <f>'supply 2012-13'!Y97*GDP_Ratios!$E$10</f>
        <v>1604236.1161560181</v>
      </c>
      <c r="Z97" s="2">
        <f>'supply 2012-13'!Z97*GDP_Ratios!$E$10</f>
        <v>21440.609958456873</v>
      </c>
      <c r="AA97" s="2">
        <f>'supply 2012-13'!AA97*GDP_Ratios!$E$10</f>
        <v>0</v>
      </c>
      <c r="AB97" s="2">
        <f>'supply 2012-13'!AB97*GDP_Ratios!$E$10</f>
        <v>1183.3615026701668</v>
      </c>
      <c r="AC97" s="2">
        <f>'supply 2012-13'!AC97*GDP_Ratios!$E$10</f>
        <v>6203286.8771262793</v>
      </c>
      <c r="AD97" s="2">
        <f>'supply 2012-13'!AD97*GDP_Ratios!$E$10</f>
        <v>30160008.865027376</v>
      </c>
      <c r="AE97" s="2">
        <f>'supply 2012-13'!AE97*GDP_Ratios!$E$10</f>
        <v>0</v>
      </c>
      <c r="AF97" s="2">
        <f>'supply 2012-13'!AF97*GDP_Ratios!$E$10</f>
        <v>0</v>
      </c>
      <c r="AG97" s="2">
        <f>'supply 2012-13'!AG97*GDP_Ratios!$E$10</f>
        <v>0</v>
      </c>
      <c r="AH97" s="2">
        <f>'supply 2012-13'!AH97*GDP_Ratios!$E$10</f>
        <v>0</v>
      </c>
      <c r="AI97" s="2">
        <f>'supply 2012-13'!AI97*GDP_Ratios!$E$10</f>
        <v>0</v>
      </c>
      <c r="AJ97" s="2">
        <f>'supply 2012-13'!AJ97*GDP_Ratios!$E$10</f>
        <v>0</v>
      </c>
      <c r="AK97" s="2">
        <f>'supply 2012-13'!AK97*GDP_Ratios!$E$10</f>
        <v>0</v>
      </c>
      <c r="AL97" s="2">
        <f>'supply 2012-13'!AL97*GDP_Ratios!$E$10</f>
        <v>1.0664438871211733E-2</v>
      </c>
      <c r="AM97" s="2">
        <f>'supply 2012-13'!AM97*GDP_Ratios!$E$10</f>
        <v>0</v>
      </c>
      <c r="AN97" s="2">
        <f>'supply 2012-13'!AN97*GDP_Ratios!$E$10</f>
        <v>98909.975830742274</v>
      </c>
      <c r="AO97" s="2">
        <f>'supply 2012-13'!AO97*GDP_Ratios!$E$10</f>
        <v>0</v>
      </c>
      <c r="AP97" s="2">
        <f>'supply 2012-13'!AP97*GDP_Ratios!$E$10</f>
        <v>33304.072876693383</v>
      </c>
      <c r="AQ97" s="2">
        <f>'supply 2012-13'!AQ97*GDP_Ratios!$E$10</f>
        <v>0</v>
      </c>
      <c r="AR97" s="2">
        <f>'supply 2012-13'!AR97*GDP_Ratios!$E$10</f>
        <v>0</v>
      </c>
      <c r="AS97" s="2">
        <f>'supply 2012-13'!AS97*GDP_Ratios!$E$10</f>
        <v>0</v>
      </c>
      <c r="AT97" s="2">
        <f>'supply 2012-13'!AT97*GDP_Ratios!$E$10</f>
        <v>0</v>
      </c>
      <c r="AU97" s="2">
        <f>'supply 2012-13'!AU97*GDP_Ratios!$E$10</f>
        <v>0</v>
      </c>
      <c r="AV97" s="2">
        <f>'supply 2012-13'!AV97*GDP_Ratios!$E$10</f>
        <v>0</v>
      </c>
      <c r="AW97" s="2">
        <f>'supply 2012-13'!AW97*GDP_Ratios!$E$10</f>
        <v>0</v>
      </c>
      <c r="AX97" s="2">
        <f>'supply 2012-13'!AX97*GDP_Ratios!$E$10</f>
        <v>0</v>
      </c>
      <c r="AY97" s="2">
        <f>'supply 2012-13'!AY97*GDP_Ratios!$E$10</f>
        <v>0</v>
      </c>
      <c r="AZ97" s="2">
        <f>'supply 2012-13'!AZ97*GDP_Ratios!$E$10</f>
        <v>0</v>
      </c>
      <c r="BA97" s="2">
        <f>'supply 2012-13'!BA97*GDP_Ratios!$E$10</f>
        <v>0</v>
      </c>
      <c r="BB97" s="2">
        <f>'supply 2012-13'!BB97*GDP_Ratios!$E$10</f>
        <v>0</v>
      </c>
      <c r="BC97" s="2">
        <f>'supply 2012-13'!BC97*GDP_Ratios!$E$10</f>
        <v>0</v>
      </c>
      <c r="BD97" s="2">
        <f>'supply 2012-13'!BD97*GDP_Ratios!$E$10</f>
        <v>0</v>
      </c>
      <c r="BE97" s="2">
        <f>'supply 2012-13'!BE97*GDP_Ratios!$E$10</f>
        <v>0</v>
      </c>
      <c r="BF97" s="2">
        <f>'supply 2012-13'!BF97*GDP_Ratios!$E$10</f>
        <v>0</v>
      </c>
      <c r="BG97" s="2">
        <f>'supply 2012-13'!BG97*GDP_Ratios!$E$10</f>
        <v>0</v>
      </c>
      <c r="BH97" s="2">
        <f>'supply 2012-13'!BH97*GDP_Ratios!$E$10</f>
        <v>0</v>
      </c>
      <c r="BI97" s="2">
        <f>'supply 2012-13'!BI97*GDP_Ratios!$E$10</f>
        <v>0</v>
      </c>
      <c r="BJ97" s="2">
        <f>'supply 2012-13'!BJ97*GDP_Ratios!$E$10</f>
        <v>0</v>
      </c>
      <c r="BK97" s="2">
        <f>'supply 2012-13'!BK97*GDP_Ratios!$E$10</f>
        <v>0</v>
      </c>
      <c r="BL97" s="2">
        <f>'supply 2012-13'!BL97*GDP_Ratios!$E$10</f>
        <v>0</v>
      </c>
      <c r="BM97" s="2">
        <f>'supply 2012-13'!BM97*GDP_Ratios!$E$10</f>
        <v>0</v>
      </c>
      <c r="BN97" s="2">
        <f>'supply 2012-13'!BN97*GDP_Ratios!$E$10</f>
        <v>0</v>
      </c>
      <c r="BO97" s="2">
        <f>'supply 2012-13'!BO97*GDP_Ratios!$E$10</f>
        <v>0</v>
      </c>
      <c r="BP97" s="2">
        <f>'supply 2012-13'!BP97*GDP_Ratios!$E$10</f>
        <v>0</v>
      </c>
      <c r="BQ97" s="2">
        <f>'supply 2012-13'!BQ97*GDP_Ratios!$E$10</f>
        <v>39929254.562268719</v>
      </c>
      <c r="BR97" s="2">
        <f>'supply 2012-13'!BR97*GDP_Ratios!$E$10</f>
        <v>5863404.935865934</v>
      </c>
      <c r="BS97" s="2">
        <f>'supply 2012-13'!BS97*GDP_Ratios!$E$10</f>
        <v>45792659.49813465</v>
      </c>
      <c r="BT97" s="2">
        <f>'supply 2012-13'!BT97*GDP_Ratios!$E$10</f>
        <v>23481981.313373718</v>
      </c>
      <c r="BU97" s="2">
        <f>'supply 2012-13'!BU97*GDP_Ratios!$E$10</f>
        <v>0</v>
      </c>
      <c r="BV97" s="2">
        <f>'supply 2012-13'!BV97*GDP_Ratios!$E$10</f>
        <v>23481981.313373718</v>
      </c>
      <c r="BW97" s="2">
        <f>'supply 2012-13'!BW97*GDP_Ratios!$E$10</f>
        <v>3373538.2498848252</v>
      </c>
      <c r="BX97" s="2">
        <f>'supply 2012-13'!BX97*GDP_Ratios!$E$10</f>
        <v>26855519.563258547</v>
      </c>
      <c r="BY97" s="2">
        <f>'supply 2012-13'!BY97*GDP_Ratios!$E$10</f>
        <v>72648179.061393201</v>
      </c>
      <c r="BZ97" s="2">
        <f>'supply 2012-13'!BZ97*GDP_Ratios!$E$10</f>
        <v>4039622.2187357871</v>
      </c>
      <c r="CA97" s="2">
        <f>'supply 2012-13'!CA97*GDP_Ratios!$E$10</f>
        <v>76687801.280128986</v>
      </c>
    </row>
    <row r="98" spans="1:79" x14ac:dyDescent="0.35">
      <c r="A98" s="21">
        <v>95</v>
      </c>
      <c r="B98" s="21" t="s">
        <v>173</v>
      </c>
      <c r="C98" s="2">
        <f>'supply 2012-13'!C98*GDP_Ratios!$E$10</f>
        <v>0</v>
      </c>
      <c r="D98" s="2">
        <f>'supply 2012-13'!D98*GDP_Ratios!$E$10</f>
        <v>0</v>
      </c>
      <c r="E98" s="2">
        <f>'supply 2012-13'!E98*GDP_Ratios!$E$10</f>
        <v>0</v>
      </c>
      <c r="F98" s="2">
        <f>'supply 2012-13'!F98*GDP_Ratios!$E$10</f>
        <v>0</v>
      </c>
      <c r="G98" s="2">
        <f>'supply 2012-13'!G98*GDP_Ratios!$E$10</f>
        <v>0</v>
      </c>
      <c r="H98" s="2">
        <f>'supply 2012-13'!H98*GDP_Ratios!$E$10</f>
        <v>0</v>
      </c>
      <c r="I98" s="2">
        <f>'supply 2012-13'!I98*GDP_Ratios!$E$10</f>
        <v>0</v>
      </c>
      <c r="J98" s="2">
        <f>'supply 2012-13'!J98*GDP_Ratios!$E$10</f>
        <v>0</v>
      </c>
      <c r="K98" s="2">
        <f>'supply 2012-13'!K98*GDP_Ratios!$E$10</f>
        <v>0</v>
      </c>
      <c r="L98" s="2">
        <f>'supply 2012-13'!L98*GDP_Ratios!$E$10</f>
        <v>0</v>
      </c>
      <c r="M98" s="2">
        <f>'supply 2012-13'!M98*GDP_Ratios!$E$10</f>
        <v>0</v>
      </c>
      <c r="N98" s="2">
        <f>'supply 2012-13'!N98*GDP_Ratios!$E$10</f>
        <v>0</v>
      </c>
      <c r="O98" s="2">
        <f>'supply 2012-13'!O98*GDP_Ratios!$E$10</f>
        <v>0</v>
      </c>
      <c r="P98" s="2">
        <f>'supply 2012-13'!P98*GDP_Ratios!$E$10</f>
        <v>0</v>
      </c>
      <c r="Q98" s="2">
        <f>'supply 2012-13'!Q98*GDP_Ratios!$E$10</f>
        <v>0</v>
      </c>
      <c r="R98" s="2">
        <f>'supply 2012-13'!R98*GDP_Ratios!$E$10</f>
        <v>0</v>
      </c>
      <c r="S98" s="2">
        <f>'supply 2012-13'!S98*GDP_Ratios!$E$10</f>
        <v>0</v>
      </c>
      <c r="T98" s="2">
        <f>'supply 2012-13'!T98*GDP_Ratios!$E$10</f>
        <v>0</v>
      </c>
      <c r="U98" s="2">
        <f>'supply 2012-13'!U98*GDP_Ratios!$E$10</f>
        <v>0</v>
      </c>
      <c r="V98" s="2">
        <f>'supply 2012-13'!V98*GDP_Ratios!$E$10</f>
        <v>0</v>
      </c>
      <c r="W98" s="2">
        <f>'supply 2012-13'!W98*GDP_Ratios!$E$10</f>
        <v>8543.4292011769739</v>
      </c>
      <c r="X98" s="2">
        <f>'supply 2012-13'!X98*GDP_Ratios!$E$10</f>
        <v>255562.06313941497</v>
      </c>
      <c r="Y98" s="2">
        <f>'supply 2012-13'!Y98*GDP_Ratios!$E$10</f>
        <v>355355.94061061024</v>
      </c>
      <c r="Z98" s="2">
        <f>'supply 2012-13'!Z98*GDP_Ratios!$E$10</f>
        <v>11527.853011077761</v>
      </c>
      <c r="AA98" s="2">
        <f>'supply 2012-13'!AA98*GDP_Ratios!$E$10</f>
        <v>19583.310075487036</v>
      </c>
      <c r="AB98" s="2">
        <f>'supply 2012-13'!AB98*GDP_Ratios!$E$10</f>
        <v>163.9850864589572</v>
      </c>
      <c r="AC98" s="2">
        <f>'supply 2012-13'!AC98*GDP_Ratios!$E$10</f>
        <v>10761245.139315438</v>
      </c>
      <c r="AD98" s="2">
        <f>'supply 2012-13'!AD98*GDP_Ratios!$E$10</f>
        <v>910535.16941975558</v>
      </c>
      <c r="AE98" s="2">
        <f>'supply 2012-13'!AE98*GDP_Ratios!$E$10</f>
        <v>0</v>
      </c>
      <c r="AF98" s="2">
        <f>'supply 2012-13'!AF98*GDP_Ratios!$E$10</f>
        <v>0</v>
      </c>
      <c r="AG98" s="2">
        <f>'supply 2012-13'!AG98*GDP_Ratios!$E$10</f>
        <v>0</v>
      </c>
      <c r="AH98" s="2">
        <f>'supply 2012-13'!AH98*GDP_Ratios!$E$10</f>
        <v>0</v>
      </c>
      <c r="AI98" s="2">
        <f>'supply 2012-13'!AI98*GDP_Ratios!$E$10</f>
        <v>0</v>
      </c>
      <c r="AJ98" s="2">
        <f>'supply 2012-13'!AJ98*GDP_Ratios!$E$10</f>
        <v>0</v>
      </c>
      <c r="AK98" s="2">
        <f>'supply 2012-13'!AK98*GDP_Ratios!$E$10</f>
        <v>0</v>
      </c>
      <c r="AL98" s="2">
        <f>'supply 2012-13'!AL98*GDP_Ratios!$E$10</f>
        <v>1.0664438871211733E-2</v>
      </c>
      <c r="AM98" s="2">
        <f>'supply 2012-13'!AM98*GDP_Ratios!$E$10</f>
        <v>0</v>
      </c>
      <c r="AN98" s="2">
        <f>'supply 2012-13'!AN98*GDP_Ratios!$E$10</f>
        <v>0</v>
      </c>
      <c r="AO98" s="2">
        <f>'supply 2012-13'!AO98*GDP_Ratios!$E$10</f>
        <v>0</v>
      </c>
      <c r="AP98" s="2">
        <f>'supply 2012-13'!AP98*GDP_Ratios!$E$10</f>
        <v>14014.110937723721</v>
      </c>
      <c r="AQ98" s="2">
        <f>'supply 2012-13'!AQ98*GDP_Ratios!$E$10</f>
        <v>0</v>
      </c>
      <c r="AR98" s="2">
        <f>'supply 2012-13'!AR98*GDP_Ratios!$E$10</f>
        <v>0</v>
      </c>
      <c r="AS98" s="2">
        <f>'supply 2012-13'!AS98*GDP_Ratios!$E$10</f>
        <v>0</v>
      </c>
      <c r="AT98" s="2">
        <f>'supply 2012-13'!AT98*GDP_Ratios!$E$10</f>
        <v>0</v>
      </c>
      <c r="AU98" s="2">
        <f>'supply 2012-13'!AU98*GDP_Ratios!$E$10</f>
        <v>0</v>
      </c>
      <c r="AV98" s="2">
        <f>'supply 2012-13'!AV98*GDP_Ratios!$E$10</f>
        <v>0</v>
      </c>
      <c r="AW98" s="2">
        <f>'supply 2012-13'!AW98*GDP_Ratios!$E$10</f>
        <v>0</v>
      </c>
      <c r="AX98" s="2">
        <f>'supply 2012-13'!AX98*GDP_Ratios!$E$10</f>
        <v>0</v>
      </c>
      <c r="AY98" s="2">
        <f>'supply 2012-13'!AY98*GDP_Ratios!$E$10</f>
        <v>0</v>
      </c>
      <c r="AZ98" s="2">
        <f>'supply 2012-13'!AZ98*GDP_Ratios!$E$10</f>
        <v>0</v>
      </c>
      <c r="BA98" s="2">
        <f>'supply 2012-13'!BA98*GDP_Ratios!$E$10</f>
        <v>0</v>
      </c>
      <c r="BB98" s="2">
        <f>'supply 2012-13'!BB98*GDP_Ratios!$E$10</f>
        <v>0</v>
      </c>
      <c r="BC98" s="2">
        <f>'supply 2012-13'!BC98*GDP_Ratios!$E$10</f>
        <v>0</v>
      </c>
      <c r="BD98" s="2">
        <f>'supply 2012-13'!BD98*GDP_Ratios!$E$10</f>
        <v>0</v>
      </c>
      <c r="BE98" s="2">
        <f>'supply 2012-13'!BE98*GDP_Ratios!$E$10</f>
        <v>0</v>
      </c>
      <c r="BF98" s="2">
        <f>'supply 2012-13'!BF98*GDP_Ratios!$E$10</f>
        <v>0</v>
      </c>
      <c r="BG98" s="2">
        <f>'supply 2012-13'!BG98*GDP_Ratios!$E$10</f>
        <v>0</v>
      </c>
      <c r="BH98" s="2">
        <f>'supply 2012-13'!BH98*GDP_Ratios!$E$10</f>
        <v>0</v>
      </c>
      <c r="BI98" s="2">
        <f>'supply 2012-13'!BI98*GDP_Ratios!$E$10</f>
        <v>0</v>
      </c>
      <c r="BJ98" s="2">
        <f>'supply 2012-13'!BJ98*GDP_Ratios!$E$10</f>
        <v>0</v>
      </c>
      <c r="BK98" s="2">
        <f>'supply 2012-13'!BK98*GDP_Ratios!$E$10</f>
        <v>0</v>
      </c>
      <c r="BL98" s="2">
        <f>'supply 2012-13'!BL98*GDP_Ratios!$E$10</f>
        <v>0</v>
      </c>
      <c r="BM98" s="2">
        <f>'supply 2012-13'!BM98*GDP_Ratios!$E$10</f>
        <v>0</v>
      </c>
      <c r="BN98" s="2">
        <f>'supply 2012-13'!BN98*GDP_Ratios!$E$10</f>
        <v>0</v>
      </c>
      <c r="BO98" s="2">
        <f>'supply 2012-13'!BO98*GDP_Ratios!$E$10</f>
        <v>0</v>
      </c>
      <c r="BP98" s="2">
        <f>'supply 2012-13'!BP98*GDP_Ratios!$E$10</f>
        <v>0</v>
      </c>
      <c r="BQ98" s="2">
        <f>'supply 2012-13'!BQ98*GDP_Ratios!$E$10</f>
        <v>12336531.011461582</v>
      </c>
      <c r="BR98" s="2">
        <f>'supply 2012-13'!BR98*GDP_Ratios!$E$10</f>
        <v>2230598.9538673447</v>
      </c>
      <c r="BS98" s="2">
        <f>'supply 2012-13'!BS98*GDP_Ratios!$E$10</f>
        <v>14567129.965328926</v>
      </c>
      <c r="BT98" s="2">
        <f>'supply 2012-13'!BT98*GDP_Ratios!$E$10</f>
        <v>2526281.4413114018</v>
      </c>
      <c r="BU98" s="2">
        <f>'supply 2012-13'!BU98*GDP_Ratios!$E$10</f>
        <v>0</v>
      </c>
      <c r="BV98" s="2">
        <f>'supply 2012-13'!BV98*GDP_Ratios!$E$10</f>
        <v>2526281.4413114018</v>
      </c>
      <c r="BW98" s="2">
        <f>'supply 2012-13'!BW98*GDP_Ratios!$E$10</f>
        <v>185898.68549925578</v>
      </c>
      <c r="BX98" s="2">
        <f>'supply 2012-13'!BX98*GDP_Ratios!$E$10</f>
        <v>2712180.1268106578</v>
      </c>
      <c r="BY98" s="2">
        <f>'supply 2012-13'!BY98*GDP_Ratios!$E$10</f>
        <v>17279310.092139583</v>
      </c>
      <c r="BZ98" s="2">
        <f>'supply 2012-13'!BZ98*GDP_Ratios!$E$10</f>
        <v>1459563.9007956309</v>
      </c>
      <c r="CA98" s="2">
        <f>'supply 2012-13'!CA98*GDP_Ratios!$E$10</f>
        <v>18738873.992935214</v>
      </c>
    </row>
    <row r="99" spans="1:79" x14ac:dyDescent="0.35">
      <c r="A99" s="21">
        <v>96</v>
      </c>
      <c r="B99" s="21" t="s">
        <v>174</v>
      </c>
      <c r="C99" s="2">
        <f>'supply 2012-13'!C99*GDP_Ratios!$E$10</f>
        <v>0</v>
      </c>
      <c r="D99" s="2">
        <f>'supply 2012-13'!D99*GDP_Ratios!$E$10</f>
        <v>0</v>
      </c>
      <c r="E99" s="2">
        <f>'supply 2012-13'!E99*GDP_Ratios!$E$10</f>
        <v>0</v>
      </c>
      <c r="F99" s="2">
        <f>'supply 2012-13'!F99*GDP_Ratios!$E$10</f>
        <v>0</v>
      </c>
      <c r="G99" s="2">
        <f>'supply 2012-13'!G99*GDP_Ratios!$E$10</f>
        <v>0</v>
      </c>
      <c r="H99" s="2">
        <f>'supply 2012-13'!H99*GDP_Ratios!$E$10</f>
        <v>0</v>
      </c>
      <c r="I99" s="2">
        <f>'supply 2012-13'!I99*GDP_Ratios!$E$10</f>
        <v>0</v>
      </c>
      <c r="J99" s="2">
        <f>'supply 2012-13'!J99*GDP_Ratios!$E$10</f>
        <v>0</v>
      </c>
      <c r="K99" s="2">
        <f>'supply 2012-13'!K99*GDP_Ratios!$E$10</f>
        <v>0</v>
      </c>
      <c r="L99" s="2">
        <f>'supply 2012-13'!L99*GDP_Ratios!$E$10</f>
        <v>0</v>
      </c>
      <c r="M99" s="2">
        <f>'supply 2012-13'!M99*GDP_Ratios!$E$10</f>
        <v>0</v>
      </c>
      <c r="N99" s="2">
        <f>'supply 2012-13'!N99*GDP_Ratios!$E$10</f>
        <v>0</v>
      </c>
      <c r="O99" s="2">
        <f>'supply 2012-13'!O99*GDP_Ratios!$E$10</f>
        <v>0</v>
      </c>
      <c r="P99" s="2">
        <f>'supply 2012-13'!P99*GDP_Ratios!$E$10</f>
        <v>0</v>
      </c>
      <c r="Q99" s="2">
        <f>'supply 2012-13'!Q99*GDP_Ratios!$E$10</f>
        <v>0</v>
      </c>
      <c r="R99" s="2">
        <f>'supply 2012-13'!R99*GDP_Ratios!$E$10</f>
        <v>0</v>
      </c>
      <c r="S99" s="2">
        <f>'supply 2012-13'!S99*GDP_Ratios!$E$10</f>
        <v>0</v>
      </c>
      <c r="T99" s="2">
        <f>'supply 2012-13'!T99*GDP_Ratios!$E$10</f>
        <v>0</v>
      </c>
      <c r="U99" s="2">
        <f>'supply 2012-13'!U99*GDP_Ratios!$E$10</f>
        <v>0</v>
      </c>
      <c r="V99" s="2">
        <f>'supply 2012-13'!V99*GDP_Ratios!$E$10</f>
        <v>0</v>
      </c>
      <c r="W99" s="2">
        <f>'supply 2012-13'!W99*GDP_Ratios!$E$10</f>
        <v>134308.28810156471</v>
      </c>
      <c r="X99" s="2">
        <f>'supply 2012-13'!X99*GDP_Ratios!$E$10</f>
        <v>15181.805119574552</v>
      </c>
      <c r="Y99" s="2">
        <f>'supply 2012-13'!Y99*GDP_Ratios!$E$10</f>
        <v>197840.40445713594</v>
      </c>
      <c r="Z99" s="2">
        <f>'supply 2012-13'!Z99*GDP_Ratios!$E$10</f>
        <v>0</v>
      </c>
      <c r="AA99" s="2">
        <f>'supply 2012-13'!AA99*GDP_Ratios!$E$10</f>
        <v>25830.053504881125</v>
      </c>
      <c r="AB99" s="2">
        <f>'supply 2012-13'!AB99*GDP_Ratios!$E$10</f>
        <v>77.843879991724407</v>
      </c>
      <c r="AC99" s="2">
        <f>'supply 2012-13'!AC99*GDP_Ratios!$E$10</f>
        <v>4057396.0563939689</v>
      </c>
      <c r="AD99" s="2">
        <f>'supply 2012-13'!AD99*GDP_Ratios!$E$10</f>
        <v>0</v>
      </c>
      <c r="AE99" s="2">
        <f>'supply 2012-13'!AE99*GDP_Ratios!$E$10</f>
        <v>0</v>
      </c>
      <c r="AF99" s="2">
        <f>'supply 2012-13'!AF99*GDP_Ratios!$E$10</f>
        <v>0</v>
      </c>
      <c r="AG99" s="2">
        <f>'supply 2012-13'!AG99*GDP_Ratios!$E$10</f>
        <v>0</v>
      </c>
      <c r="AH99" s="2">
        <f>'supply 2012-13'!AH99*GDP_Ratios!$E$10</f>
        <v>0</v>
      </c>
      <c r="AI99" s="2">
        <f>'supply 2012-13'!AI99*GDP_Ratios!$E$10</f>
        <v>0</v>
      </c>
      <c r="AJ99" s="2">
        <f>'supply 2012-13'!AJ99*GDP_Ratios!$E$10</f>
        <v>0</v>
      </c>
      <c r="AK99" s="2">
        <f>'supply 2012-13'!AK99*GDP_Ratios!$E$10</f>
        <v>0</v>
      </c>
      <c r="AL99" s="2">
        <f>'supply 2012-13'!AL99*GDP_Ratios!$E$10</f>
        <v>1.0664438871211733E-2</v>
      </c>
      <c r="AM99" s="2">
        <f>'supply 2012-13'!AM99*GDP_Ratios!$E$10</f>
        <v>0</v>
      </c>
      <c r="AN99" s="2">
        <f>'supply 2012-13'!AN99*GDP_Ratios!$E$10</f>
        <v>0</v>
      </c>
      <c r="AO99" s="2">
        <f>'supply 2012-13'!AO99*GDP_Ratios!$E$10</f>
        <v>0</v>
      </c>
      <c r="AP99" s="2">
        <f>'supply 2012-13'!AP99*GDP_Ratios!$E$10</f>
        <v>162.77037415760847</v>
      </c>
      <c r="AQ99" s="2">
        <f>'supply 2012-13'!AQ99*GDP_Ratios!$E$10</f>
        <v>0</v>
      </c>
      <c r="AR99" s="2">
        <f>'supply 2012-13'!AR99*GDP_Ratios!$E$10</f>
        <v>0</v>
      </c>
      <c r="AS99" s="2">
        <f>'supply 2012-13'!AS99*GDP_Ratios!$E$10</f>
        <v>0</v>
      </c>
      <c r="AT99" s="2">
        <f>'supply 2012-13'!AT99*GDP_Ratios!$E$10</f>
        <v>0</v>
      </c>
      <c r="AU99" s="2">
        <f>'supply 2012-13'!AU99*GDP_Ratios!$E$10</f>
        <v>0</v>
      </c>
      <c r="AV99" s="2">
        <f>'supply 2012-13'!AV99*GDP_Ratios!$E$10</f>
        <v>0</v>
      </c>
      <c r="AW99" s="2">
        <f>'supply 2012-13'!AW99*GDP_Ratios!$E$10</f>
        <v>0</v>
      </c>
      <c r="AX99" s="2">
        <f>'supply 2012-13'!AX99*GDP_Ratios!$E$10</f>
        <v>0</v>
      </c>
      <c r="AY99" s="2">
        <f>'supply 2012-13'!AY99*GDP_Ratios!$E$10</f>
        <v>0</v>
      </c>
      <c r="AZ99" s="2">
        <f>'supply 2012-13'!AZ99*GDP_Ratios!$E$10</f>
        <v>0</v>
      </c>
      <c r="BA99" s="2">
        <f>'supply 2012-13'!BA99*GDP_Ratios!$E$10</f>
        <v>0</v>
      </c>
      <c r="BB99" s="2">
        <f>'supply 2012-13'!BB99*GDP_Ratios!$E$10</f>
        <v>0</v>
      </c>
      <c r="BC99" s="2">
        <f>'supply 2012-13'!BC99*GDP_Ratios!$E$10</f>
        <v>0</v>
      </c>
      <c r="BD99" s="2">
        <f>'supply 2012-13'!BD99*GDP_Ratios!$E$10</f>
        <v>0</v>
      </c>
      <c r="BE99" s="2">
        <f>'supply 2012-13'!BE99*GDP_Ratios!$E$10</f>
        <v>0</v>
      </c>
      <c r="BF99" s="2">
        <f>'supply 2012-13'!BF99*GDP_Ratios!$E$10</f>
        <v>0</v>
      </c>
      <c r="BG99" s="2">
        <f>'supply 2012-13'!BG99*GDP_Ratios!$E$10</f>
        <v>0</v>
      </c>
      <c r="BH99" s="2">
        <f>'supply 2012-13'!BH99*GDP_Ratios!$E$10</f>
        <v>0</v>
      </c>
      <c r="BI99" s="2">
        <f>'supply 2012-13'!BI99*GDP_Ratios!$E$10</f>
        <v>0</v>
      </c>
      <c r="BJ99" s="2">
        <f>'supply 2012-13'!BJ99*GDP_Ratios!$E$10</f>
        <v>0</v>
      </c>
      <c r="BK99" s="2">
        <f>'supply 2012-13'!BK99*GDP_Ratios!$E$10</f>
        <v>0</v>
      </c>
      <c r="BL99" s="2">
        <f>'supply 2012-13'!BL99*GDP_Ratios!$E$10</f>
        <v>0</v>
      </c>
      <c r="BM99" s="2">
        <f>'supply 2012-13'!BM99*GDP_Ratios!$E$10</f>
        <v>0</v>
      </c>
      <c r="BN99" s="2">
        <f>'supply 2012-13'!BN99*GDP_Ratios!$E$10</f>
        <v>0</v>
      </c>
      <c r="BO99" s="2">
        <f>'supply 2012-13'!BO99*GDP_Ratios!$E$10</f>
        <v>0</v>
      </c>
      <c r="BP99" s="2">
        <f>'supply 2012-13'!BP99*GDP_Ratios!$E$10</f>
        <v>0</v>
      </c>
      <c r="BQ99" s="2">
        <f>'supply 2012-13'!BQ99*GDP_Ratios!$E$10</f>
        <v>4430797.232495714</v>
      </c>
      <c r="BR99" s="2">
        <f>'supply 2012-13'!BR99*GDP_Ratios!$E$10</f>
        <v>181622.95196820589</v>
      </c>
      <c r="BS99" s="2">
        <f>'supply 2012-13'!BS99*GDP_Ratios!$E$10</f>
        <v>4612420.1844639201</v>
      </c>
      <c r="BT99" s="2">
        <f>'supply 2012-13'!BT99*GDP_Ratios!$E$10</f>
        <v>2508079.9135709838</v>
      </c>
      <c r="BU99" s="2">
        <f>'supply 2012-13'!BU99*GDP_Ratios!$E$10</f>
        <v>0</v>
      </c>
      <c r="BV99" s="2">
        <f>'supply 2012-13'!BV99*GDP_Ratios!$E$10</f>
        <v>2508079.9135709838</v>
      </c>
      <c r="BW99" s="2">
        <f>'supply 2012-13'!BW99*GDP_Ratios!$E$10</f>
        <v>63392.34890560338</v>
      </c>
      <c r="BX99" s="2">
        <f>'supply 2012-13'!BX99*GDP_Ratios!$E$10</f>
        <v>2571472.2624765867</v>
      </c>
      <c r="BY99" s="2">
        <f>'supply 2012-13'!BY99*GDP_Ratios!$E$10</f>
        <v>7183892.4469405068</v>
      </c>
      <c r="BZ99" s="2">
        <f>'supply 2012-13'!BZ99*GDP_Ratios!$E$10</f>
        <v>528401.15768263326</v>
      </c>
      <c r="CA99" s="2">
        <f>'supply 2012-13'!CA99*GDP_Ratios!$E$10</f>
        <v>7712293.6046231408</v>
      </c>
    </row>
    <row r="100" spans="1:79" x14ac:dyDescent="0.35">
      <c r="A100" s="21">
        <v>97</v>
      </c>
      <c r="B100" s="21" t="s">
        <v>175</v>
      </c>
      <c r="C100" s="2">
        <f>'supply 2012-13'!C100*GDP_Ratios!$E$10</f>
        <v>0</v>
      </c>
      <c r="D100" s="2">
        <f>'supply 2012-13'!D100*GDP_Ratios!$E$10</f>
        <v>0</v>
      </c>
      <c r="E100" s="2">
        <f>'supply 2012-13'!E100*GDP_Ratios!$E$10</f>
        <v>0</v>
      </c>
      <c r="F100" s="2">
        <f>'supply 2012-13'!F100*GDP_Ratios!$E$10</f>
        <v>0</v>
      </c>
      <c r="G100" s="2">
        <f>'supply 2012-13'!G100*GDP_Ratios!$E$10</f>
        <v>0</v>
      </c>
      <c r="H100" s="2">
        <f>'supply 2012-13'!H100*GDP_Ratios!$E$10</f>
        <v>0</v>
      </c>
      <c r="I100" s="2">
        <f>'supply 2012-13'!I100*GDP_Ratios!$E$10</f>
        <v>0</v>
      </c>
      <c r="J100" s="2">
        <f>'supply 2012-13'!J100*GDP_Ratios!$E$10</f>
        <v>0</v>
      </c>
      <c r="K100" s="2">
        <f>'supply 2012-13'!K100*GDP_Ratios!$E$10</f>
        <v>0</v>
      </c>
      <c r="L100" s="2">
        <f>'supply 2012-13'!L100*GDP_Ratios!$E$10</f>
        <v>0</v>
      </c>
      <c r="M100" s="2">
        <f>'supply 2012-13'!M100*GDP_Ratios!$E$10</f>
        <v>0</v>
      </c>
      <c r="N100" s="2">
        <f>'supply 2012-13'!N100*GDP_Ratios!$E$10</f>
        <v>0</v>
      </c>
      <c r="O100" s="2">
        <f>'supply 2012-13'!O100*GDP_Ratios!$E$10</f>
        <v>0</v>
      </c>
      <c r="P100" s="2">
        <f>'supply 2012-13'!P100*GDP_Ratios!$E$10</f>
        <v>0</v>
      </c>
      <c r="Q100" s="2">
        <f>'supply 2012-13'!Q100*GDP_Ratios!$E$10</f>
        <v>0</v>
      </c>
      <c r="R100" s="2">
        <f>'supply 2012-13'!R100*GDP_Ratios!$E$10</f>
        <v>0</v>
      </c>
      <c r="S100" s="2">
        <f>'supply 2012-13'!S100*GDP_Ratios!$E$10</f>
        <v>0</v>
      </c>
      <c r="T100" s="2">
        <f>'supply 2012-13'!T100*GDP_Ratios!$E$10</f>
        <v>0</v>
      </c>
      <c r="U100" s="2">
        <f>'supply 2012-13'!U100*GDP_Ratios!$E$10</f>
        <v>0</v>
      </c>
      <c r="V100" s="2">
        <f>'supply 2012-13'!V100*GDP_Ratios!$E$10</f>
        <v>0</v>
      </c>
      <c r="W100" s="2">
        <f>'supply 2012-13'!W100*GDP_Ratios!$E$10</f>
        <v>0</v>
      </c>
      <c r="X100" s="2">
        <f>'supply 2012-13'!X100*GDP_Ratios!$E$10</f>
        <v>924.49737021251497</v>
      </c>
      <c r="Y100" s="2">
        <f>'supply 2012-13'!Y100*GDP_Ratios!$E$10</f>
        <v>39447.41146212264</v>
      </c>
      <c r="Z100" s="2">
        <f>'supply 2012-13'!Z100*GDP_Ratios!$E$10</f>
        <v>0</v>
      </c>
      <c r="AA100" s="2">
        <f>'supply 2012-13'!AA100*GDP_Ratios!$E$10</f>
        <v>69348.964304785957</v>
      </c>
      <c r="AB100" s="2">
        <f>'supply 2012-13'!AB100*GDP_Ratios!$E$10</f>
        <v>0</v>
      </c>
      <c r="AC100" s="2">
        <f>'supply 2012-13'!AC100*GDP_Ratios!$E$10</f>
        <v>2847168.9910149667</v>
      </c>
      <c r="AD100" s="2">
        <f>'supply 2012-13'!AD100*GDP_Ratios!$E$10</f>
        <v>0</v>
      </c>
      <c r="AE100" s="2">
        <f>'supply 2012-13'!AE100*GDP_Ratios!$E$10</f>
        <v>0</v>
      </c>
      <c r="AF100" s="2">
        <f>'supply 2012-13'!AF100*GDP_Ratios!$E$10</f>
        <v>0</v>
      </c>
      <c r="AG100" s="2">
        <f>'supply 2012-13'!AG100*GDP_Ratios!$E$10</f>
        <v>0</v>
      </c>
      <c r="AH100" s="2">
        <f>'supply 2012-13'!AH100*GDP_Ratios!$E$10</f>
        <v>0</v>
      </c>
      <c r="AI100" s="2">
        <f>'supply 2012-13'!AI100*GDP_Ratios!$E$10</f>
        <v>0</v>
      </c>
      <c r="AJ100" s="2">
        <f>'supply 2012-13'!AJ100*GDP_Ratios!$E$10</f>
        <v>0</v>
      </c>
      <c r="AK100" s="2">
        <f>'supply 2012-13'!AK100*GDP_Ratios!$E$10</f>
        <v>0</v>
      </c>
      <c r="AL100" s="2">
        <f>'supply 2012-13'!AL100*GDP_Ratios!$E$10</f>
        <v>1.0664438871211733E-2</v>
      </c>
      <c r="AM100" s="2">
        <f>'supply 2012-13'!AM100*GDP_Ratios!$E$10</f>
        <v>0</v>
      </c>
      <c r="AN100" s="2">
        <f>'supply 2012-13'!AN100*GDP_Ratios!$E$10</f>
        <v>0</v>
      </c>
      <c r="AO100" s="2">
        <f>'supply 2012-13'!AO100*GDP_Ratios!$E$10</f>
        <v>0</v>
      </c>
      <c r="AP100" s="2">
        <f>'supply 2012-13'!AP100*GDP_Ratios!$E$10</f>
        <v>0</v>
      </c>
      <c r="AQ100" s="2">
        <f>'supply 2012-13'!AQ100*GDP_Ratios!$E$10</f>
        <v>0</v>
      </c>
      <c r="AR100" s="2">
        <f>'supply 2012-13'!AR100*GDP_Ratios!$E$10</f>
        <v>0</v>
      </c>
      <c r="AS100" s="2">
        <f>'supply 2012-13'!AS100*GDP_Ratios!$E$10</f>
        <v>0</v>
      </c>
      <c r="AT100" s="2">
        <f>'supply 2012-13'!AT100*GDP_Ratios!$E$10</f>
        <v>0</v>
      </c>
      <c r="AU100" s="2">
        <f>'supply 2012-13'!AU100*GDP_Ratios!$E$10</f>
        <v>0</v>
      </c>
      <c r="AV100" s="2">
        <f>'supply 2012-13'!AV100*GDP_Ratios!$E$10</f>
        <v>0</v>
      </c>
      <c r="AW100" s="2">
        <f>'supply 2012-13'!AW100*GDP_Ratios!$E$10</f>
        <v>0</v>
      </c>
      <c r="AX100" s="2">
        <f>'supply 2012-13'!AX100*GDP_Ratios!$E$10</f>
        <v>0</v>
      </c>
      <c r="AY100" s="2">
        <f>'supply 2012-13'!AY100*GDP_Ratios!$E$10</f>
        <v>0</v>
      </c>
      <c r="AZ100" s="2">
        <f>'supply 2012-13'!AZ100*GDP_Ratios!$E$10</f>
        <v>0</v>
      </c>
      <c r="BA100" s="2">
        <f>'supply 2012-13'!BA100*GDP_Ratios!$E$10</f>
        <v>0</v>
      </c>
      <c r="BB100" s="2">
        <f>'supply 2012-13'!BB100*GDP_Ratios!$E$10</f>
        <v>0</v>
      </c>
      <c r="BC100" s="2">
        <f>'supply 2012-13'!BC100*GDP_Ratios!$E$10</f>
        <v>0</v>
      </c>
      <c r="BD100" s="2">
        <f>'supply 2012-13'!BD100*GDP_Ratios!$E$10</f>
        <v>0</v>
      </c>
      <c r="BE100" s="2">
        <f>'supply 2012-13'!BE100*GDP_Ratios!$E$10</f>
        <v>0</v>
      </c>
      <c r="BF100" s="2">
        <f>'supply 2012-13'!BF100*GDP_Ratios!$E$10</f>
        <v>0</v>
      </c>
      <c r="BG100" s="2">
        <f>'supply 2012-13'!BG100*GDP_Ratios!$E$10</f>
        <v>0</v>
      </c>
      <c r="BH100" s="2">
        <f>'supply 2012-13'!BH100*GDP_Ratios!$E$10</f>
        <v>0</v>
      </c>
      <c r="BI100" s="2">
        <f>'supply 2012-13'!BI100*GDP_Ratios!$E$10</f>
        <v>0</v>
      </c>
      <c r="BJ100" s="2">
        <f>'supply 2012-13'!BJ100*GDP_Ratios!$E$10</f>
        <v>0</v>
      </c>
      <c r="BK100" s="2">
        <f>'supply 2012-13'!BK100*GDP_Ratios!$E$10</f>
        <v>0</v>
      </c>
      <c r="BL100" s="2">
        <f>'supply 2012-13'!BL100*GDP_Ratios!$E$10</f>
        <v>0</v>
      </c>
      <c r="BM100" s="2">
        <f>'supply 2012-13'!BM100*GDP_Ratios!$E$10</f>
        <v>0</v>
      </c>
      <c r="BN100" s="2">
        <f>'supply 2012-13'!BN100*GDP_Ratios!$E$10</f>
        <v>0</v>
      </c>
      <c r="BO100" s="2">
        <f>'supply 2012-13'!BO100*GDP_Ratios!$E$10</f>
        <v>0</v>
      </c>
      <c r="BP100" s="2">
        <f>'supply 2012-13'!BP100*GDP_Ratios!$E$10</f>
        <v>0</v>
      </c>
      <c r="BQ100" s="2">
        <f>'supply 2012-13'!BQ100*GDP_Ratios!$E$10</f>
        <v>2956889.8748165267</v>
      </c>
      <c r="BR100" s="2">
        <f>'supply 2012-13'!BR100*GDP_Ratios!$E$10</f>
        <v>242723.97481644127</v>
      </c>
      <c r="BS100" s="2">
        <f>'supply 2012-13'!BS100*GDP_Ratios!$E$10</f>
        <v>3199613.8496329682</v>
      </c>
      <c r="BT100" s="2">
        <f>'supply 2012-13'!BT100*GDP_Ratios!$E$10</f>
        <v>817872.11433184415</v>
      </c>
      <c r="BU100" s="2">
        <f>'supply 2012-13'!BU100*GDP_Ratios!$E$10</f>
        <v>0</v>
      </c>
      <c r="BV100" s="2">
        <f>'supply 2012-13'!BV100*GDP_Ratios!$E$10</f>
        <v>817872.11433184415</v>
      </c>
      <c r="BW100" s="2">
        <f>'supply 2012-13'!BW100*GDP_Ratios!$E$10</f>
        <v>16186.091782740627</v>
      </c>
      <c r="BX100" s="2">
        <f>'supply 2012-13'!BX100*GDP_Ratios!$E$10</f>
        <v>834058.20611458481</v>
      </c>
      <c r="BY100" s="2">
        <f>'supply 2012-13'!BY100*GDP_Ratios!$E$10</f>
        <v>4033672.0557475532</v>
      </c>
      <c r="BZ100" s="2">
        <f>'supply 2012-13'!BZ100*GDP_Ratios!$E$10</f>
        <v>535846.80943418841</v>
      </c>
      <c r="CA100" s="2">
        <f>'supply 2012-13'!CA100*GDP_Ratios!$E$10</f>
        <v>4569518.8651817413</v>
      </c>
    </row>
    <row r="101" spans="1:79" x14ac:dyDescent="0.35">
      <c r="A101" s="21">
        <v>98</v>
      </c>
      <c r="B101" s="21" t="s">
        <v>176</v>
      </c>
      <c r="C101" s="2">
        <f>'supply 2012-13'!C101*GDP_Ratios!$E$10</f>
        <v>0</v>
      </c>
      <c r="D101" s="2">
        <f>'supply 2012-13'!D101*GDP_Ratios!$E$10</f>
        <v>0</v>
      </c>
      <c r="E101" s="2">
        <f>'supply 2012-13'!E101*GDP_Ratios!$E$10</f>
        <v>0</v>
      </c>
      <c r="F101" s="2">
        <f>'supply 2012-13'!F101*GDP_Ratios!$E$10</f>
        <v>0</v>
      </c>
      <c r="G101" s="2">
        <f>'supply 2012-13'!G101*GDP_Ratios!$E$10</f>
        <v>0</v>
      </c>
      <c r="H101" s="2">
        <f>'supply 2012-13'!H101*GDP_Ratios!$E$10</f>
        <v>0</v>
      </c>
      <c r="I101" s="2">
        <f>'supply 2012-13'!I101*GDP_Ratios!$E$10</f>
        <v>0</v>
      </c>
      <c r="J101" s="2">
        <f>'supply 2012-13'!J101*GDP_Ratios!$E$10</f>
        <v>0</v>
      </c>
      <c r="K101" s="2">
        <f>'supply 2012-13'!K101*GDP_Ratios!$E$10</f>
        <v>0</v>
      </c>
      <c r="L101" s="2">
        <f>'supply 2012-13'!L101*GDP_Ratios!$E$10</f>
        <v>0</v>
      </c>
      <c r="M101" s="2">
        <f>'supply 2012-13'!M101*GDP_Ratios!$E$10</f>
        <v>0</v>
      </c>
      <c r="N101" s="2">
        <f>'supply 2012-13'!N101*GDP_Ratios!$E$10</f>
        <v>0</v>
      </c>
      <c r="O101" s="2">
        <f>'supply 2012-13'!O101*GDP_Ratios!$E$10</f>
        <v>0</v>
      </c>
      <c r="P101" s="2">
        <f>'supply 2012-13'!P101*GDP_Ratios!$E$10</f>
        <v>0</v>
      </c>
      <c r="Q101" s="2">
        <f>'supply 2012-13'!Q101*GDP_Ratios!$E$10</f>
        <v>0</v>
      </c>
      <c r="R101" s="2">
        <f>'supply 2012-13'!R101*GDP_Ratios!$E$10</f>
        <v>0</v>
      </c>
      <c r="S101" s="2">
        <f>'supply 2012-13'!S101*GDP_Ratios!$E$10</f>
        <v>0</v>
      </c>
      <c r="T101" s="2">
        <f>'supply 2012-13'!T101*GDP_Ratios!$E$10</f>
        <v>0</v>
      </c>
      <c r="U101" s="2">
        <f>'supply 2012-13'!U101*GDP_Ratios!$E$10</f>
        <v>0</v>
      </c>
      <c r="V101" s="2">
        <f>'supply 2012-13'!V101*GDP_Ratios!$E$10</f>
        <v>0</v>
      </c>
      <c r="W101" s="2">
        <f>'supply 2012-13'!W101*GDP_Ratios!$E$10</f>
        <v>0</v>
      </c>
      <c r="X101" s="2">
        <f>'supply 2012-13'!X101*GDP_Ratios!$E$10</f>
        <v>24946.855796146516</v>
      </c>
      <c r="Y101" s="2">
        <f>'supply 2012-13'!Y101*GDP_Ratios!$E$10</f>
        <v>139597.64296698003</v>
      </c>
      <c r="Z101" s="2">
        <f>'supply 2012-13'!Z101*GDP_Ratios!$E$10</f>
        <v>0</v>
      </c>
      <c r="AA101" s="2">
        <f>'supply 2012-13'!AA101*GDP_Ratios!$E$10</f>
        <v>49928.582284212389</v>
      </c>
      <c r="AB101" s="2">
        <f>'supply 2012-13'!AB101*GDP_Ratios!$E$10</f>
        <v>76.610835460434359</v>
      </c>
      <c r="AC101" s="2">
        <f>'supply 2012-13'!AC101*GDP_Ratios!$E$10</f>
        <v>5580780.450435834</v>
      </c>
      <c r="AD101" s="2">
        <f>'supply 2012-13'!AD101*GDP_Ratios!$E$10</f>
        <v>191110.0789357404</v>
      </c>
      <c r="AE101" s="2">
        <f>'supply 2012-13'!AE101*GDP_Ratios!$E$10</f>
        <v>0</v>
      </c>
      <c r="AF101" s="2">
        <f>'supply 2012-13'!AF101*GDP_Ratios!$E$10</f>
        <v>0</v>
      </c>
      <c r="AG101" s="2">
        <f>'supply 2012-13'!AG101*GDP_Ratios!$E$10</f>
        <v>0</v>
      </c>
      <c r="AH101" s="2">
        <f>'supply 2012-13'!AH101*GDP_Ratios!$E$10</f>
        <v>0</v>
      </c>
      <c r="AI101" s="2">
        <f>'supply 2012-13'!AI101*GDP_Ratios!$E$10</f>
        <v>9615.0356427534916</v>
      </c>
      <c r="AJ101" s="2">
        <f>'supply 2012-13'!AJ101*GDP_Ratios!$E$10</f>
        <v>0</v>
      </c>
      <c r="AK101" s="2">
        <f>'supply 2012-13'!AK101*GDP_Ratios!$E$10</f>
        <v>0</v>
      </c>
      <c r="AL101" s="2">
        <f>'supply 2012-13'!AL101*GDP_Ratios!$E$10</f>
        <v>1.0664438871211733E-2</v>
      </c>
      <c r="AM101" s="2">
        <f>'supply 2012-13'!AM101*GDP_Ratios!$E$10</f>
        <v>0</v>
      </c>
      <c r="AN101" s="2">
        <f>'supply 2012-13'!AN101*GDP_Ratios!$E$10</f>
        <v>0</v>
      </c>
      <c r="AO101" s="2">
        <f>'supply 2012-13'!AO101*GDP_Ratios!$E$10</f>
        <v>0</v>
      </c>
      <c r="AP101" s="2">
        <f>'supply 2012-13'!AP101*GDP_Ratios!$E$10</f>
        <v>0</v>
      </c>
      <c r="AQ101" s="2">
        <f>'supply 2012-13'!AQ101*GDP_Ratios!$E$10</f>
        <v>0</v>
      </c>
      <c r="AR101" s="2">
        <f>'supply 2012-13'!AR101*GDP_Ratios!$E$10</f>
        <v>0</v>
      </c>
      <c r="AS101" s="2">
        <f>'supply 2012-13'!AS101*GDP_Ratios!$E$10</f>
        <v>0</v>
      </c>
      <c r="AT101" s="2">
        <f>'supply 2012-13'!AT101*GDP_Ratios!$E$10</f>
        <v>0</v>
      </c>
      <c r="AU101" s="2">
        <f>'supply 2012-13'!AU101*GDP_Ratios!$E$10</f>
        <v>0</v>
      </c>
      <c r="AV101" s="2">
        <f>'supply 2012-13'!AV101*GDP_Ratios!$E$10</f>
        <v>0</v>
      </c>
      <c r="AW101" s="2">
        <f>'supply 2012-13'!AW101*GDP_Ratios!$E$10</f>
        <v>0</v>
      </c>
      <c r="AX101" s="2">
        <f>'supply 2012-13'!AX101*GDP_Ratios!$E$10</f>
        <v>0</v>
      </c>
      <c r="AY101" s="2">
        <f>'supply 2012-13'!AY101*GDP_Ratios!$E$10</f>
        <v>0</v>
      </c>
      <c r="AZ101" s="2">
        <f>'supply 2012-13'!AZ101*GDP_Ratios!$E$10</f>
        <v>0</v>
      </c>
      <c r="BA101" s="2">
        <f>'supply 2012-13'!BA101*GDP_Ratios!$E$10</f>
        <v>0</v>
      </c>
      <c r="BB101" s="2">
        <f>'supply 2012-13'!BB101*GDP_Ratios!$E$10</f>
        <v>0</v>
      </c>
      <c r="BC101" s="2">
        <f>'supply 2012-13'!BC101*GDP_Ratios!$E$10</f>
        <v>0</v>
      </c>
      <c r="BD101" s="2">
        <f>'supply 2012-13'!BD101*GDP_Ratios!$E$10</f>
        <v>0</v>
      </c>
      <c r="BE101" s="2">
        <f>'supply 2012-13'!BE101*GDP_Ratios!$E$10</f>
        <v>0</v>
      </c>
      <c r="BF101" s="2">
        <f>'supply 2012-13'!BF101*GDP_Ratios!$E$10</f>
        <v>0</v>
      </c>
      <c r="BG101" s="2">
        <f>'supply 2012-13'!BG101*GDP_Ratios!$E$10</f>
        <v>0</v>
      </c>
      <c r="BH101" s="2">
        <f>'supply 2012-13'!BH101*GDP_Ratios!$E$10</f>
        <v>0</v>
      </c>
      <c r="BI101" s="2">
        <f>'supply 2012-13'!BI101*GDP_Ratios!$E$10</f>
        <v>0</v>
      </c>
      <c r="BJ101" s="2">
        <f>'supply 2012-13'!BJ101*GDP_Ratios!$E$10</f>
        <v>0</v>
      </c>
      <c r="BK101" s="2">
        <f>'supply 2012-13'!BK101*GDP_Ratios!$E$10</f>
        <v>0</v>
      </c>
      <c r="BL101" s="2">
        <f>'supply 2012-13'!BL101*GDP_Ratios!$E$10</f>
        <v>0</v>
      </c>
      <c r="BM101" s="2">
        <f>'supply 2012-13'!BM101*GDP_Ratios!$E$10</f>
        <v>0</v>
      </c>
      <c r="BN101" s="2">
        <f>'supply 2012-13'!BN101*GDP_Ratios!$E$10</f>
        <v>0</v>
      </c>
      <c r="BO101" s="2">
        <f>'supply 2012-13'!BO101*GDP_Ratios!$E$10</f>
        <v>0</v>
      </c>
      <c r="BP101" s="2">
        <f>'supply 2012-13'!BP101*GDP_Ratios!$E$10</f>
        <v>0</v>
      </c>
      <c r="BQ101" s="2">
        <f>'supply 2012-13'!BQ101*GDP_Ratios!$E$10</f>
        <v>5996055.2675615661</v>
      </c>
      <c r="BR101" s="2">
        <f>'supply 2012-13'!BR101*GDP_Ratios!$E$10</f>
        <v>803033.76319592213</v>
      </c>
      <c r="BS101" s="2">
        <f>'supply 2012-13'!BS101*GDP_Ratios!$E$10</f>
        <v>6799089.0307574878</v>
      </c>
      <c r="BT101" s="2">
        <f>'supply 2012-13'!BT101*GDP_Ratios!$E$10</f>
        <v>1496913.7198185644</v>
      </c>
      <c r="BU101" s="2">
        <f>'supply 2012-13'!BU101*GDP_Ratios!$E$10</f>
        <v>0</v>
      </c>
      <c r="BV101" s="2">
        <f>'supply 2012-13'!BV101*GDP_Ratios!$E$10</f>
        <v>1496913.7198185644</v>
      </c>
      <c r="BW101" s="2">
        <f>'supply 2012-13'!BW101*GDP_Ratios!$E$10</f>
        <v>32102.182168159205</v>
      </c>
      <c r="BX101" s="2">
        <f>'supply 2012-13'!BX101*GDP_Ratios!$E$10</f>
        <v>1529015.9019867235</v>
      </c>
      <c r="BY101" s="2">
        <f>'supply 2012-13'!BY101*GDP_Ratios!$E$10</f>
        <v>8328104.9327442115</v>
      </c>
      <c r="BZ101" s="2">
        <f>'supply 2012-13'!BZ101*GDP_Ratios!$E$10</f>
        <v>537070.86773673061</v>
      </c>
      <c r="CA101" s="2">
        <f>'supply 2012-13'!CA101*GDP_Ratios!$E$10</f>
        <v>8865175.8004809432</v>
      </c>
    </row>
    <row r="102" spans="1:79" x14ac:dyDescent="0.35">
      <c r="A102" s="21">
        <v>99</v>
      </c>
      <c r="B102" s="21" t="s">
        <v>177</v>
      </c>
      <c r="C102" s="2">
        <f>'supply 2012-13'!C102*GDP_Ratios!$E$10</f>
        <v>0</v>
      </c>
      <c r="D102" s="2">
        <f>'supply 2012-13'!D102*GDP_Ratios!$E$10</f>
        <v>0</v>
      </c>
      <c r="E102" s="2">
        <f>'supply 2012-13'!E102*GDP_Ratios!$E$10</f>
        <v>0</v>
      </c>
      <c r="F102" s="2">
        <f>'supply 2012-13'!F102*GDP_Ratios!$E$10</f>
        <v>0</v>
      </c>
      <c r="G102" s="2">
        <f>'supply 2012-13'!G102*GDP_Ratios!$E$10</f>
        <v>0</v>
      </c>
      <c r="H102" s="2">
        <f>'supply 2012-13'!H102*GDP_Ratios!$E$10</f>
        <v>0</v>
      </c>
      <c r="I102" s="2">
        <f>'supply 2012-13'!I102*GDP_Ratios!$E$10</f>
        <v>0</v>
      </c>
      <c r="J102" s="2">
        <f>'supply 2012-13'!J102*GDP_Ratios!$E$10</f>
        <v>0</v>
      </c>
      <c r="K102" s="2">
        <f>'supply 2012-13'!K102*GDP_Ratios!$E$10</f>
        <v>0</v>
      </c>
      <c r="L102" s="2">
        <f>'supply 2012-13'!L102*GDP_Ratios!$E$10</f>
        <v>0</v>
      </c>
      <c r="M102" s="2">
        <f>'supply 2012-13'!M102*GDP_Ratios!$E$10</f>
        <v>0</v>
      </c>
      <c r="N102" s="2">
        <f>'supply 2012-13'!N102*GDP_Ratios!$E$10</f>
        <v>0</v>
      </c>
      <c r="O102" s="2">
        <f>'supply 2012-13'!O102*GDP_Ratios!$E$10</f>
        <v>0</v>
      </c>
      <c r="P102" s="2">
        <f>'supply 2012-13'!P102*GDP_Ratios!$E$10</f>
        <v>0</v>
      </c>
      <c r="Q102" s="2">
        <f>'supply 2012-13'!Q102*GDP_Ratios!$E$10</f>
        <v>0</v>
      </c>
      <c r="R102" s="2">
        <f>'supply 2012-13'!R102*GDP_Ratios!$E$10</f>
        <v>0</v>
      </c>
      <c r="S102" s="2">
        <f>'supply 2012-13'!S102*GDP_Ratios!$E$10</f>
        <v>0</v>
      </c>
      <c r="T102" s="2">
        <f>'supply 2012-13'!T102*GDP_Ratios!$E$10</f>
        <v>0</v>
      </c>
      <c r="U102" s="2">
        <f>'supply 2012-13'!U102*GDP_Ratios!$E$10</f>
        <v>0</v>
      </c>
      <c r="V102" s="2">
        <f>'supply 2012-13'!V102*GDP_Ratios!$E$10</f>
        <v>0</v>
      </c>
      <c r="W102" s="2">
        <f>'supply 2012-13'!W102*GDP_Ratios!$E$10</f>
        <v>0</v>
      </c>
      <c r="X102" s="2">
        <f>'supply 2012-13'!X102*GDP_Ratios!$E$10</f>
        <v>5973.7049340823714</v>
      </c>
      <c r="Y102" s="2">
        <f>'supply 2012-13'!Y102*GDP_Ratios!$E$10</f>
        <v>74513.174875125813</v>
      </c>
      <c r="Z102" s="2">
        <f>'supply 2012-13'!Z102*GDP_Ratios!$E$10</f>
        <v>33456.15975100291</v>
      </c>
      <c r="AA102" s="2">
        <f>'supply 2012-13'!AA102*GDP_Ratios!$E$10</f>
        <v>560889.37902909506</v>
      </c>
      <c r="AB102" s="2">
        <f>'supply 2012-13'!AB102*GDP_Ratios!$E$10</f>
        <v>36.828423604620859</v>
      </c>
      <c r="AC102" s="2">
        <f>'supply 2012-13'!AC102*GDP_Ratios!$E$10</f>
        <v>1295.4493648226148</v>
      </c>
      <c r="AD102" s="2">
        <f>'supply 2012-13'!AD102*GDP_Ratios!$E$10</f>
        <v>5.7752862256007029</v>
      </c>
      <c r="AE102" s="2">
        <f>'supply 2012-13'!AE102*GDP_Ratios!$E$10</f>
        <v>0</v>
      </c>
      <c r="AF102" s="2">
        <f>'supply 2012-13'!AF102*GDP_Ratios!$E$10</f>
        <v>0</v>
      </c>
      <c r="AG102" s="2">
        <f>'supply 2012-13'!AG102*GDP_Ratios!$E$10</f>
        <v>0</v>
      </c>
      <c r="AH102" s="2">
        <f>'supply 2012-13'!AH102*GDP_Ratios!$E$10</f>
        <v>0</v>
      </c>
      <c r="AI102" s="2">
        <f>'supply 2012-13'!AI102*GDP_Ratios!$E$10</f>
        <v>2042.2507024038487</v>
      </c>
      <c r="AJ102" s="2">
        <f>'supply 2012-13'!AJ102*GDP_Ratios!$E$10</f>
        <v>0</v>
      </c>
      <c r="AK102" s="2">
        <f>'supply 2012-13'!AK102*GDP_Ratios!$E$10</f>
        <v>0</v>
      </c>
      <c r="AL102" s="2">
        <f>'supply 2012-13'!AL102*GDP_Ratios!$E$10</f>
        <v>1.0664438871211733E-2</v>
      </c>
      <c r="AM102" s="2">
        <f>'supply 2012-13'!AM102*GDP_Ratios!$E$10</f>
        <v>0</v>
      </c>
      <c r="AN102" s="2">
        <f>'supply 2012-13'!AN102*GDP_Ratios!$E$10</f>
        <v>0</v>
      </c>
      <c r="AO102" s="2">
        <f>'supply 2012-13'!AO102*GDP_Ratios!$E$10</f>
        <v>0</v>
      </c>
      <c r="AP102" s="2">
        <f>'supply 2012-13'!AP102*GDP_Ratios!$E$10</f>
        <v>0</v>
      </c>
      <c r="AQ102" s="2">
        <f>'supply 2012-13'!AQ102*GDP_Ratios!$E$10</f>
        <v>0</v>
      </c>
      <c r="AR102" s="2">
        <f>'supply 2012-13'!AR102*GDP_Ratios!$E$10</f>
        <v>0</v>
      </c>
      <c r="AS102" s="2">
        <f>'supply 2012-13'!AS102*GDP_Ratios!$E$10</f>
        <v>0</v>
      </c>
      <c r="AT102" s="2">
        <f>'supply 2012-13'!AT102*GDP_Ratios!$E$10</f>
        <v>0</v>
      </c>
      <c r="AU102" s="2">
        <f>'supply 2012-13'!AU102*GDP_Ratios!$E$10</f>
        <v>0</v>
      </c>
      <c r="AV102" s="2">
        <f>'supply 2012-13'!AV102*GDP_Ratios!$E$10</f>
        <v>0</v>
      </c>
      <c r="AW102" s="2">
        <f>'supply 2012-13'!AW102*GDP_Ratios!$E$10</f>
        <v>0</v>
      </c>
      <c r="AX102" s="2">
        <f>'supply 2012-13'!AX102*GDP_Ratios!$E$10</f>
        <v>0</v>
      </c>
      <c r="AY102" s="2">
        <f>'supply 2012-13'!AY102*GDP_Ratios!$E$10</f>
        <v>0</v>
      </c>
      <c r="AZ102" s="2">
        <f>'supply 2012-13'!AZ102*GDP_Ratios!$E$10</f>
        <v>0</v>
      </c>
      <c r="BA102" s="2">
        <f>'supply 2012-13'!BA102*GDP_Ratios!$E$10</f>
        <v>0</v>
      </c>
      <c r="BB102" s="2">
        <f>'supply 2012-13'!BB102*GDP_Ratios!$E$10</f>
        <v>0</v>
      </c>
      <c r="BC102" s="2">
        <f>'supply 2012-13'!BC102*GDP_Ratios!$E$10</f>
        <v>0</v>
      </c>
      <c r="BD102" s="2">
        <f>'supply 2012-13'!BD102*GDP_Ratios!$E$10</f>
        <v>0</v>
      </c>
      <c r="BE102" s="2">
        <f>'supply 2012-13'!BE102*GDP_Ratios!$E$10</f>
        <v>0</v>
      </c>
      <c r="BF102" s="2">
        <f>'supply 2012-13'!BF102*GDP_Ratios!$E$10</f>
        <v>0</v>
      </c>
      <c r="BG102" s="2">
        <f>'supply 2012-13'!BG102*GDP_Ratios!$E$10</f>
        <v>0</v>
      </c>
      <c r="BH102" s="2">
        <f>'supply 2012-13'!BH102*GDP_Ratios!$E$10</f>
        <v>0</v>
      </c>
      <c r="BI102" s="2">
        <f>'supply 2012-13'!BI102*GDP_Ratios!$E$10</f>
        <v>0</v>
      </c>
      <c r="BJ102" s="2">
        <f>'supply 2012-13'!BJ102*GDP_Ratios!$E$10</f>
        <v>0</v>
      </c>
      <c r="BK102" s="2">
        <f>'supply 2012-13'!BK102*GDP_Ratios!$E$10</f>
        <v>0</v>
      </c>
      <c r="BL102" s="2">
        <f>'supply 2012-13'!BL102*GDP_Ratios!$E$10</f>
        <v>0</v>
      </c>
      <c r="BM102" s="2">
        <f>'supply 2012-13'!BM102*GDP_Ratios!$E$10</f>
        <v>0</v>
      </c>
      <c r="BN102" s="2">
        <f>'supply 2012-13'!BN102*GDP_Ratios!$E$10</f>
        <v>0</v>
      </c>
      <c r="BO102" s="2">
        <f>'supply 2012-13'!BO102*GDP_Ratios!$E$10</f>
        <v>0</v>
      </c>
      <c r="BP102" s="2">
        <f>'supply 2012-13'!BP102*GDP_Ratios!$E$10</f>
        <v>0</v>
      </c>
      <c r="BQ102" s="2">
        <f>'supply 2012-13'!BQ102*GDP_Ratios!$E$10</f>
        <v>678212.73303080176</v>
      </c>
      <c r="BR102" s="2">
        <f>'supply 2012-13'!BR102*GDP_Ratios!$E$10</f>
        <v>383008.37149923627</v>
      </c>
      <c r="BS102" s="2">
        <f>'supply 2012-13'!BS102*GDP_Ratios!$E$10</f>
        <v>1061221.1045300378</v>
      </c>
      <c r="BT102" s="2">
        <f>'supply 2012-13'!BT102*GDP_Ratios!$E$10</f>
        <v>9582474.6225411072</v>
      </c>
      <c r="BU102" s="2">
        <f>'supply 2012-13'!BU102*GDP_Ratios!$E$10</f>
        <v>0</v>
      </c>
      <c r="BV102" s="2">
        <f>'supply 2012-13'!BV102*GDP_Ratios!$E$10</f>
        <v>9582474.6225411072</v>
      </c>
      <c r="BW102" s="2">
        <f>'supply 2012-13'!BW102*GDP_Ratios!$E$10</f>
        <v>81598.862193372857</v>
      </c>
      <c r="BX102" s="2">
        <f>'supply 2012-13'!BX102*GDP_Ratios!$E$10</f>
        <v>9664073.4847344812</v>
      </c>
      <c r="BY102" s="2">
        <f>'supply 2012-13'!BY102*GDP_Ratios!$E$10</f>
        <v>10725294.589264518</v>
      </c>
      <c r="BZ102" s="2">
        <f>'supply 2012-13'!BZ102*GDP_Ratios!$E$10</f>
        <v>221517.65215996429</v>
      </c>
      <c r="CA102" s="2">
        <f>'supply 2012-13'!CA102*GDP_Ratios!$E$10</f>
        <v>10946812.241424482</v>
      </c>
    </row>
    <row r="103" spans="1:79" x14ac:dyDescent="0.35">
      <c r="A103" s="21">
        <v>100</v>
      </c>
      <c r="B103" s="21" t="s">
        <v>178</v>
      </c>
      <c r="C103" s="2">
        <f>'supply 2012-13'!C103*GDP_Ratios!$E$10</f>
        <v>0</v>
      </c>
      <c r="D103" s="2">
        <f>'supply 2012-13'!D103*GDP_Ratios!$E$10</f>
        <v>0</v>
      </c>
      <c r="E103" s="2">
        <f>'supply 2012-13'!E103*GDP_Ratios!$E$10</f>
        <v>0</v>
      </c>
      <c r="F103" s="2">
        <f>'supply 2012-13'!F103*GDP_Ratios!$E$10</f>
        <v>0</v>
      </c>
      <c r="G103" s="2">
        <f>'supply 2012-13'!G103*GDP_Ratios!$E$10</f>
        <v>0</v>
      </c>
      <c r="H103" s="2">
        <f>'supply 2012-13'!H103*GDP_Ratios!$E$10</f>
        <v>0</v>
      </c>
      <c r="I103" s="2">
        <f>'supply 2012-13'!I103*GDP_Ratios!$E$10</f>
        <v>0</v>
      </c>
      <c r="J103" s="2">
        <f>'supply 2012-13'!J103*GDP_Ratios!$E$10</f>
        <v>0</v>
      </c>
      <c r="K103" s="2">
        <f>'supply 2012-13'!K103*GDP_Ratios!$E$10</f>
        <v>0</v>
      </c>
      <c r="L103" s="2">
        <f>'supply 2012-13'!L103*GDP_Ratios!$E$10</f>
        <v>0</v>
      </c>
      <c r="M103" s="2">
        <f>'supply 2012-13'!M103*GDP_Ratios!$E$10</f>
        <v>0</v>
      </c>
      <c r="N103" s="2">
        <f>'supply 2012-13'!N103*GDP_Ratios!$E$10</f>
        <v>0</v>
      </c>
      <c r="O103" s="2">
        <f>'supply 2012-13'!O103*GDP_Ratios!$E$10</f>
        <v>0</v>
      </c>
      <c r="P103" s="2">
        <f>'supply 2012-13'!P103*GDP_Ratios!$E$10</f>
        <v>0</v>
      </c>
      <c r="Q103" s="2">
        <f>'supply 2012-13'!Q103*GDP_Ratios!$E$10</f>
        <v>0</v>
      </c>
      <c r="R103" s="2">
        <f>'supply 2012-13'!R103*GDP_Ratios!$E$10</f>
        <v>0</v>
      </c>
      <c r="S103" s="2">
        <f>'supply 2012-13'!S103*GDP_Ratios!$E$10</f>
        <v>0</v>
      </c>
      <c r="T103" s="2">
        <f>'supply 2012-13'!T103*GDP_Ratios!$E$10</f>
        <v>0</v>
      </c>
      <c r="U103" s="2">
        <f>'supply 2012-13'!U103*GDP_Ratios!$E$10</f>
        <v>0</v>
      </c>
      <c r="V103" s="2">
        <f>'supply 2012-13'!V103*GDP_Ratios!$E$10</f>
        <v>0</v>
      </c>
      <c r="W103" s="2">
        <f>'supply 2012-13'!W103*GDP_Ratios!$E$10</f>
        <v>0</v>
      </c>
      <c r="X103" s="2">
        <f>'supply 2012-13'!X103*GDP_Ratios!$E$10</f>
        <v>42958.176068879009</v>
      </c>
      <c r="Y103" s="2">
        <f>'supply 2012-13'!Y103*GDP_Ratios!$E$10</f>
        <v>199204.65652671899</v>
      </c>
      <c r="Z103" s="2">
        <f>'supply 2012-13'!Z103*GDP_Ratios!$E$10</f>
        <v>31225.079237364622</v>
      </c>
      <c r="AA103" s="2">
        <f>'supply 2012-13'!AA103*GDP_Ratios!$E$10</f>
        <v>8300.6248262395056</v>
      </c>
      <c r="AB103" s="2">
        <f>'supply 2012-13'!AB103*GDP_Ratios!$E$10</f>
        <v>17.79480765966256</v>
      </c>
      <c r="AC103" s="2">
        <f>'supply 2012-13'!AC103*GDP_Ratios!$E$10</f>
        <v>1681445.1353248605</v>
      </c>
      <c r="AD103" s="2">
        <f>'supply 2012-13'!AD103*GDP_Ratios!$E$10</f>
        <v>373877.534683946</v>
      </c>
      <c r="AE103" s="2">
        <f>'supply 2012-13'!AE103*GDP_Ratios!$E$10</f>
        <v>0</v>
      </c>
      <c r="AF103" s="2">
        <f>'supply 2012-13'!AF103*GDP_Ratios!$E$10</f>
        <v>0</v>
      </c>
      <c r="AG103" s="2">
        <f>'supply 2012-13'!AG103*GDP_Ratios!$E$10</f>
        <v>0</v>
      </c>
      <c r="AH103" s="2">
        <f>'supply 2012-13'!AH103*GDP_Ratios!$E$10</f>
        <v>0</v>
      </c>
      <c r="AI103" s="2">
        <f>'supply 2012-13'!AI103*GDP_Ratios!$E$10</f>
        <v>29986.400997609719</v>
      </c>
      <c r="AJ103" s="2">
        <f>'supply 2012-13'!AJ103*GDP_Ratios!$E$10</f>
        <v>0</v>
      </c>
      <c r="AK103" s="2">
        <f>'supply 2012-13'!AK103*GDP_Ratios!$E$10</f>
        <v>0</v>
      </c>
      <c r="AL103" s="2">
        <f>'supply 2012-13'!AL103*GDP_Ratios!$E$10</f>
        <v>1.0664438871211733E-2</v>
      </c>
      <c r="AM103" s="2">
        <f>'supply 2012-13'!AM103*GDP_Ratios!$E$10</f>
        <v>0</v>
      </c>
      <c r="AN103" s="2">
        <f>'supply 2012-13'!AN103*GDP_Ratios!$E$10</f>
        <v>0</v>
      </c>
      <c r="AO103" s="2">
        <f>'supply 2012-13'!AO103*GDP_Ratios!$E$10</f>
        <v>0</v>
      </c>
      <c r="AP103" s="2">
        <f>'supply 2012-13'!AP103*GDP_Ratios!$E$10</f>
        <v>500.46981668991583</v>
      </c>
      <c r="AQ103" s="2">
        <f>'supply 2012-13'!AQ103*GDP_Ratios!$E$10</f>
        <v>0</v>
      </c>
      <c r="AR103" s="2">
        <f>'supply 2012-13'!AR103*GDP_Ratios!$E$10</f>
        <v>0</v>
      </c>
      <c r="AS103" s="2">
        <f>'supply 2012-13'!AS103*GDP_Ratios!$E$10</f>
        <v>0</v>
      </c>
      <c r="AT103" s="2">
        <f>'supply 2012-13'!AT103*GDP_Ratios!$E$10</f>
        <v>0</v>
      </c>
      <c r="AU103" s="2">
        <f>'supply 2012-13'!AU103*GDP_Ratios!$E$10</f>
        <v>0</v>
      </c>
      <c r="AV103" s="2">
        <f>'supply 2012-13'!AV103*GDP_Ratios!$E$10</f>
        <v>0</v>
      </c>
      <c r="AW103" s="2">
        <f>'supply 2012-13'!AW103*GDP_Ratios!$E$10</f>
        <v>0</v>
      </c>
      <c r="AX103" s="2">
        <f>'supply 2012-13'!AX103*GDP_Ratios!$E$10</f>
        <v>0</v>
      </c>
      <c r="AY103" s="2">
        <f>'supply 2012-13'!AY103*GDP_Ratios!$E$10</f>
        <v>0</v>
      </c>
      <c r="AZ103" s="2">
        <f>'supply 2012-13'!AZ103*GDP_Ratios!$E$10</f>
        <v>0</v>
      </c>
      <c r="BA103" s="2">
        <f>'supply 2012-13'!BA103*GDP_Ratios!$E$10</f>
        <v>0</v>
      </c>
      <c r="BB103" s="2">
        <f>'supply 2012-13'!BB103*GDP_Ratios!$E$10</f>
        <v>0</v>
      </c>
      <c r="BC103" s="2">
        <f>'supply 2012-13'!BC103*GDP_Ratios!$E$10</f>
        <v>0</v>
      </c>
      <c r="BD103" s="2">
        <f>'supply 2012-13'!BD103*GDP_Ratios!$E$10</f>
        <v>0</v>
      </c>
      <c r="BE103" s="2">
        <f>'supply 2012-13'!BE103*GDP_Ratios!$E$10</f>
        <v>0</v>
      </c>
      <c r="BF103" s="2">
        <f>'supply 2012-13'!BF103*GDP_Ratios!$E$10</f>
        <v>0</v>
      </c>
      <c r="BG103" s="2">
        <f>'supply 2012-13'!BG103*GDP_Ratios!$E$10</f>
        <v>0</v>
      </c>
      <c r="BH103" s="2">
        <f>'supply 2012-13'!BH103*GDP_Ratios!$E$10</f>
        <v>0</v>
      </c>
      <c r="BI103" s="2">
        <f>'supply 2012-13'!BI103*GDP_Ratios!$E$10</f>
        <v>0</v>
      </c>
      <c r="BJ103" s="2">
        <f>'supply 2012-13'!BJ103*GDP_Ratios!$E$10</f>
        <v>0</v>
      </c>
      <c r="BK103" s="2">
        <f>'supply 2012-13'!BK103*GDP_Ratios!$E$10</f>
        <v>0</v>
      </c>
      <c r="BL103" s="2">
        <f>'supply 2012-13'!BL103*GDP_Ratios!$E$10</f>
        <v>0</v>
      </c>
      <c r="BM103" s="2">
        <f>'supply 2012-13'!BM103*GDP_Ratios!$E$10</f>
        <v>0</v>
      </c>
      <c r="BN103" s="2">
        <f>'supply 2012-13'!BN103*GDP_Ratios!$E$10</f>
        <v>0</v>
      </c>
      <c r="BO103" s="2">
        <f>'supply 2012-13'!BO103*GDP_Ratios!$E$10</f>
        <v>0</v>
      </c>
      <c r="BP103" s="2">
        <f>'supply 2012-13'!BP103*GDP_Ratios!$E$10</f>
        <v>0</v>
      </c>
      <c r="BQ103" s="2">
        <f>'supply 2012-13'!BQ103*GDP_Ratios!$E$10</f>
        <v>2367515.8829544066</v>
      </c>
      <c r="BR103" s="2">
        <f>'supply 2012-13'!BR103*GDP_Ratios!$E$10</f>
        <v>1772237.890832898</v>
      </c>
      <c r="BS103" s="2">
        <f>'supply 2012-13'!BS103*GDP_Ratios!$E$10</f>
        <v>4139753.7737873048</v>
      </c>
      <c r="BT103" s="2">
        <f>'supply 2012-13'!BT103*GDP_Ratios!$E$10</f>
        <v>7674245.5860757437</v>
      </c>
      <c r="BU103" s="2">
        <f>'supply 2012-13'!BU103*GDP_Ratios!$E$10</f>
        <v>0</v>
      </c>
      <c r="BV103" s="2">
        <f>'supply 2012-13'!BV103*GDP_Ratios!$E$10</f>
        <v>7674245.5860757437</v>
      </c>
      <c r="BW103" s="2">
        <f>'supply 2012-13'!BW103*GDP_Ratios!$E$10</f>
        <v>697303.54323155188</v>
      </c>
      <c r="BX103" s="2">
        <f>'supply 2012-13'!BX103*GDP_Ratios!$E$10</f>
        <v>8371549.1293072952</v>
      </c>
      <c r="BY103" s="2">
        <f>'supply 2012-13'!BY103*GDP_Ratios!$E$10</f>
        <v>12511302.903094599</v>
      </c>
      <c r="BZ103" s="2">
        <f>'supply 2012-13'!BZ103*GDP_Ratios!$E$10</f>
        <v>212837.36318646101</v>
      </c>
      <c r="CA103" s="2">
        <f>'supply 2012-13'!CA103*GDP_Ratios!$E$10</f>
        <v>12724140.266281061</v>
      </c>
    </row>
    <row r="104" spans="1:79" x14ac:dyDescent="0.35">
      <c r="A104" s="21">
        <v>101</v>
      </c>
      <c r="B104" s="21" t="s">
        <v>179</v>
      </c>
      <c r="C104" s="2">
        <f>'supply 2012-13'!C104*GDP_Ratios!$E$10</f>
        <v>0</v>
      </c>
      <c r="D104" s="2">
        <f>'supply 2012-13'!D104*GDP_Ratios!$E$10</f>
        <v>0</v>
      </c>
      <c r="E104" s="2">
        <f>'supply 2012-13'!E104*GDP_Ratios!$E$10</f>
        <v>0</v>
      </c>
      <c r="F104" s="2">
        <f>'supply 2012-13'!F104*GDP_Ratios!$E$10</f>
        <v>0</v>
      </c>
      <c r="G104" s="2">
        <f>'supply 2012-13'!G104*GDP_Ratios!$E$10</f>
        <v>0</v>
      </c>
      <c r="H104" s="2">
        <f>'supply 2012-13'!H104*GDP_Ratios!$E$10</f>
        <v>0</v>
      </c>
      <c r="I104" s="2">
        <f>'supply 2012-13'!I104*GDP_Ratios!$E$10</f>
        <v>0</v>
      </c>
      <c r="J104" s="2">
        <f>'supply 2012-13'!J104*GDP_Ratios!$E$10</f>
        <v>0</v>
      </c>
      <c r="K104" s="2">
        <f>'supply 2012-13'!K104*GDP_Ratios!$E$10</f>
        <v>0</v>
      </c>
      <c r="L104" s="2">
        <f>'supply 2012-13'!L104*GDP_Ratios!$E$10</f>
        <v>0</v>
      </c>
      <c r="M104" s="2">
        <f>'supply 2012-13'!M104*GDP_Ratios!$E$10</f>
        <v>0</v>
      </c>
      <c r="N104" s="2">
        <f>'supply 2012-13'!N104*GDP_Ratios!$E$10</f>
        <v>0</v>
      </c>
      <c r="O104" s="2">
        <f>'supply 2012-13'!O104*GDP_Ratios!$E$10</f>
        <v>0</v>
      </c>
      <c r="P104" s="2">
        <f>'supply 2012-13'!P104*GDP_Ratios!$E$10</f>
        <v>0</v>
      </c>
      <c r="Q104" s="2">
        <f>'supply 2012-13'!Q104*GDP_Ratios!$E$10</f>
        <v>0</v>
      </c>
      <c r="R104" s="2">
        <f>'supply 2012-13'!R104*GDP_Ratios!$E$10</f>
        <v>0</v>
      </c>
      <c r="S104" s="2">
        <f>'supply 2012-13'!S104*GDP_Ratios!$E$10</f>
        <v>0</v>
      </c>
      <c r="T104" s="2">
        <f>'supply 2012-13'!T104*GDP_Ratios!$E$10</f>
        <v>0</v>
      </c>
      <c r="U104" s="2">
        <f>'supply 2012-13'!U104*GDP_Ratios!$E$10</f>
        <v>0</v>
      </c>
      <c r="V104" s="2">
        <f>'supply 2012-13'!V104*GDP_Ratios!$E$10</f>
        <v>0</v>
      </c>
      <c r="W104" s="2">
        <f>'supply 2012-13'!W104*GDP_Ratios!$E$10</f>
        <v>0</v>
      </c>
      <c r="X104" s="2">
        <f>'supply 2012-13'!X104*GDP_Ratios!$E$10</f>
        <v>51047.996422190066</v>
      </c>
      <c r="Y104" s="2">
        <f>'supply 2012-13'!Y104*GDP_Ratios!$E$10</f>
        <v>6096007.6168120261</v>
      </c>
      <c r="Z104" s="2">
        <f>'supply 2012-13'!Z104*GDP_Ratios!$E$10</f>
        <v>3452868.8319248408</v>
      </c>
      <c r="AA104" s="2">
        <f>'supply 2012-13'!AA104*GDP_Ratios!$E$10</f>
        <v>1222987.8994935649</v>
      </c>
      <c r="AB104" s="2">
        <f>'supply 2012-13'!AB104*GDP_Ratios!$E$10</f>
        <v>947363.11852805153</v>
      </c>
      <c r="AC104" s="2">
        <f>'supply 2012-13'!AC104*GDP_Ratios!$E$10</f>
        <v>1327089.6175547945</v>
      </c>
      <c r="AD104" s="2">
        <f>'supply 2012-13'!AD104*GDP_Ratios!$E$10</f>
        <v>486560.72076743213</v>
      </c>
      <c r="AE104" s="2">
        <f>'supply 2012-13'!AE104*GDP_Ratios!$E$10</f>
        <v>0</v>
      </c>
      <c r="AF104" s="2">
        <f>'supply 2012-13'!AF104*GDP_Ratios!$E$10</f>
        <v>0</v>
      </c>
      <c r="AG104" s="2">
        <f>'supply 2012-13'!AG104*GDP_Ratios!$E$10</f>
        <v>0</v>
      </c>
      <c r="AH104" s="2">
        <f>'supply 2012-13'!AH104*GDP_Ratios!$E$10</f>
        <v>0</v>
      </c>
      <c r="AI104" s="2">
        <f>'supply 2012-13'!AI104*GDP_Ratios!$E$10</f>
        <v>20249.431696431395</v>
      </c>
      <c r="AJ104" s="2">
        <f>'supply 2012-13'!AJ104*GDP_Ratios!$E$10</f>
        <v>0</v>
      </c>
      <c r="AK104" s="2">
        <f>'supply 2012-13'!AK104*GDP_Ratios!$E$10</f>
        <v>0</v>
      </c>
      <c r="AL104" s="2">
        <f>'supply 2012-13'!AL104*GDP_Ratios!$E$10</f>
        <v>1.0664438871211733E-2</v>
      </c>
      <c r="AM104" s="2">
        <f>'supply 2012-13'!AM104*GDP_Ratios!$E$10</f>
        <v>29164.755609335498</v>
      </c>
      <c r="AN104" s="2">
        <f>'supply 2012-13'!AN104*GDP_Ratios!$E$10</f>
        <v>0</v>
      </c>
      <c r="AO104" s="2">
        <f>'supply 2012-13'!AO104*GDP_Ratios!$E$10</f>
        <v>0</v>
      </c>
      <c r="AP104" s="2">
        <f>'supply 2012-13'!AP104*GDP_Ratios!$E$10</f>
        <v>656736.88716101006</v>
      </c>
      <c r="AQ104" s="2">
        <f>'supply 2012-13'!AQ104*GDP_Ratios!$E$10</f>
        <v>0</v>
      </c>
      <c r="AR104" s="2">
        <f>'supply 2012-13'!AR104*GDP_Ratios!$E$10</f>
        <v>0</v>
      </c>
      <c r="AS104" s="2">
        <f>'supply 2012-13'!AS104*GDP_Ratios!$E$10</f>
        <v>0</v>
      </c>
      <c r="AT104" s="2">
        <f>'supply 2012-13'!AT104*GDP_Ratios!$E$10</f>
        <v>0</v>
      </c>
      <c r="AU104" s="2">
        <f>'supply 2012-13'!AU104*GDP_Ratios!$E$10</f>
        <v>0</v>
      </c>
      <c r="AV104" s="2">
        <f>'supply 2012-13'!AV104*GDP_Ratios!$E$10</f>
        <v>0</v>
      </c>
      <c r="AW104" s="2">
        <f>'supply 2012-13'!AW104*GDP_Ratios!$E$10</f>
        <v>0</v>
      </c>
      <c r="AX104" s="2">
        <f>'supply 2012-13'!AX104*GDP_Ratios!$E$10</f>
        <v>0</v>
      </c>
      <c r="AY104" s="2">
        <f>'supply 2012-13'!AY104*GDP_Ratios!$E$10</f>
        <v>0</v>
      </c>
      <c r="AZ104" s="2">
        <f>'supply 2012-13'!AZ104*GDP_Ratios!$E$10</f>
        <v>0</v>
      </c>
      <c r="BA104" s="2">
        <f>'supply 2012-13'!BA104*GDP_Ratios!$E$10</f>
        <v>0</v>
      </c>
      <c r="BB104" s="2">
        <f>'supply 2012-13'!BB104*GDP_Ratios!$E$10</f>
        <v>0</v>
      </c>
      <c r="BC104" s="2">
        <f>'supply 2012-13'!BC104*GDP_Ratios!$E$10</f>
        <v>0</v>
      </c>
      <c r="BD104" s="2">
        <f>'supply 2012-13'!BD104*GDP_Ratios!$E$10</f>
        <v>0</v>
      </c>
      <c r="BE104" s="2">
        <f>'supply 2012-13'!BE104*GDP_Ratios!$E$10</f>
        <v>0</v>
      </c>
      <c r="BF104" s="2">
        <f>'supply 2012-13'!BF104*GDP_Ratios!$E$10</f>
        <v>0</v>
      </c>
      <c r="BG104" s="2">
        <f>'supply 2012-13'!BG104*GDP_Ratios!$E$10</f>
        <v>0</v>
      </c>
      <c r="BH104" s="2">
        <f>'supply 2012-13'!BH104*GDP_Ratios!$E$10</f>
        <v>0</v>
      </c>
      <c r="BI104" s="2">
        <f>'supply 2012-13'!BI104*GDP_Ratios!$E$10</f>
        <v>0</v>
      </c>
      <c r="BJ104" s="2">
        <f>'supply 2012-13'!BJ104*GDP_Ratios!$E$10</f>
        <v>0</v>
      </c>
      <c r="BK104" s="2">
        <f>'supply 2012-13'!BK104*GDP_Ratios!$E$10</f>
        <v>0</v>
      </c>
      <c r="BL104" s="2">
        <f>'supply 2012-13'!BL104*GDP_Ratios!$E$10</f>
        <v>0</v>
      </c>
      <c r="BM104" s="2">
        <f>'supply 2012-13'!BM104*GDP_Ratios!$E$10</f>
        <v>0</v>
      </c>
      <c r="BN104" s="2">
        <f>'supply 2012-13'!BN104*GDP_Ratios!$E$10</f>
        <v>0</v>
      </c>
      <c r="BO104" s="2">
        <f>'supply 2012-13'!BO104*GDP_Ratios!$E$10</f>
        <v>0</v>
      </c>
      <c r="BP104" s="2">
        <f>'supply 2012-13'!BP104*GDP_Ratios!$E$10</f>
        <v>0</v>
      </c>
      <c r="BQ104" s="2">
        <f>'supply 2012-13'!BQ104*GDP_Ratios!$E$10</f>
        <v>14290076.886634117</v>
      </c>
      <c r="BR104" s="2">
        <f>'supply 2012-13'!BR104*GDP_Ratios!$E$10</f>
        <v>885693.10319617845</v>
      </c>
      <c r="BS104" s="2">
        <f>'supply 2012-13'!BS104*GDP_Ratios!$E$10</f>
        <v>15175769.989830296</v>
      </c>
      <c r="BT104" s="2">
        <f>'supply 2012-13'!BT104*GDP_Ratios!$E$10</f>
        <v>2995948.7016390772</v>
      </c>
      <c r="BU104" s="2">
        <f>'supply 2012-13'!BU104*GDP_Ratios!$E$10</f>
        <v>0</v>
      </c>
      <c r="BV104" s="2">
        <f>'supply 2012-13'!BV104*GDP_Ratios!$E$10</f>
        <v>2995948.7016390772</v>
      </c>
      <c r="BW104" s="2">
        <f>'supply 2012-13'!BW104*GDP_Ratios!$E$10</f>
        <v>88078.086744365995</v>
      </c>
      <c r="BX104" s="2">
        <f>'supply 2012-13'!BX104*GDP_Ratios!$E$10</f>
        <v>3084026.7883834429</v>
      </c>
      <c r="BY104" s="2">
        <f>'supply 2012-13'!BY104*GDP_Ratios!$E$10</f>
        <v>18259796.778213739</v>
      </c>
      <c r="BZ104" s="2">
        <f>'supply 2012-13'!BZ104*GDP_Ratios!$E$10</f>
        <v>2179920.4534870591</v>
      </c>
      <c r="CA104" s="2">
        <f>'supply 2012-13'!CA104*GDP_Ratios!$E$10</f>
        <v>20439717.2317008</v>
      </c>
    </row>
    <row r="105" spans="1:79" x14ac:dyDescent="0.35">
      <c r="A105" s="21">
        <v>102</v>
      </c>
      <c r="B105" s="21" t="s">
        <v>180</v>
      </c>
      <c r="C105" s="2">
        <f>'supply 2012-13'!C105*GDP_Ratios!$E$10</f>
        <v>0</v>
      </c>
      <c r="D105" s="2">
        <f>'supply 2012-13'!D105*GDP_Ratios!$E$10</f>
        <v>0</v>
      </c>
      <c r="E105" s="2">
        <f>'supply 2012-13'!E105*GDP_Ratios!$E$10</f>
        <v>0</v>
      </c>
      <c r="F105" s="2">
        <f>'supply 2012-13'!F105*GDP_Ratios!$E$10</f>
        <v>0</v>
      </c>
      <c r="G105" s="2">
        <f>'supply 2012-13'!G105*GDP_Ratios!$E$10</f>
        <v>0</v>
      </c>
      <c r="H105" s="2">
        <f>'supply 2012-13'!H105*GDP_Ratios!$E$10</f>
        <v>0</v>
      </c>
      <c r="I105" s="2">
        <f>'supply 2012-13'!I105*GDP_Ratios!$E$10</f>
        <v>0</v>
      </c>
      <c r="J105" s="2">
        <f>'supply 2012-13'!J105*GDP_Ratios!$E$10</f>
        <v>0</v>
      </c>
      <c r="K105" s="2">
        <f>'supply 2012-13'!K105*GDP_Ratios!$E$10</f>
        <v>0</v>
      </c>
      <c r="L105" s="2">
        <f>'supply 2012-13'!L105*GDP_Ratios!$E$10</f>
        <v>0</v>
      </c>
      <c r="M105" s="2">
        <f>'supply 2012-13'!M105*GDP_Ratios!$E$10</f>
        <v>0</v>
      </c>
      <c r="N105" s="2">
        <f>'supply 2012-13'!N105*GDP_Ratios!$E$10</f>
        <v>0</v>
      </c>
      <c r="O105" s="2">
        <f>'supply 2012-13'!O105*GDP_Ratios!$E$10</f>
        <v>0</v>
      </c>
      <c r="P105" s="2">
        <f>'supply 2012-13'!P105*GDP_Ratios!$E$10</f>
        <v>0</v>
      </c>
      <c r="Q105" s="2">
        <f>'supply 2012-13'!Q105*GDP_Ratios!$E$10</f>
        <v>0</v>
      </c>
      <c r="R105" s="2">
        <f>'supply 2012-13'!R105*GDP_Ratios!$E$10</f>
        <v>0</v>
      </c>
      <c r="S105" s="2">
        <f>'supply 2012-13'!S105*GDP_Ratios!$E$10</f>
        <v>0</v>
      </c>
      <c r="T105" s="2">
        <f>'supply 2012-13'!T105*GDP_Ratios!$E$10</f>
        <v>0</v>
      </c>
      <c r="U105" s="2">
        <f>'supply 2012-13'!U105*GDP_Ratios!$E$10</f>
        <v>0</v>
      </c>
      <c r="V105" s="2">
        <f>'supply 2012-13'!V105*GDP_Ratios!$E$10</f>
        <v>0</v>
      </c>
      <c r="W105" s="2">
        <f>'supply 2012-13'!W105*GDP_Ratios!$E$10</f>
        <v>0</v>
      </c>
      <c r="X105" s="2">
        <f>'supply 2012-13'!X105*GDP_Ratios!$E$10</f>
        <v>282654.22036773618</v>
      </c>
      <c r="Y105" s="2">
        <f>'supply 2012-13'!Y105*GDP_Ratios!$E$10</f>
        <v>136384.88578744026</v>
      </c>
      <c r="Z105" s="2">
        <f>'supply 2012-13'!Z105*GDP_Ratios!$E$10</f>
        <v>0</v>
      </c>
      <c r="AA105" s="2">
        <f>'supply 2012-13'!AA105*GDP_Ratios!$E$10</f>
        <v>277635.48739210505</v>
      </c>
      <c r="AB105" s="2">
        <f>'supply 2012-13'!AB105*GDP_Ratios!$E$10</f>
        <v>1402594.7085006016</v>
      </c>
      <c r="AC105" s="2">
        <f>'supply 2012-13'!AC105*GDP_Ratios!$E$10</f>
        <v>1054431.7800076255</v>
      </c>
      <c r="AD105" s="2">
        <f>'supply 2012-13'!AD105*GDP_Ratios!$E$10</f>
        <v>1145972.9379546416</v>
      </c>
      <c r="AE105" s="2">
        <f>'supply 2012-13'!AE105*GDP_Ratios!$E$10</f>
        <v>0</v>
      </c>
      <c r="AF105" s="2">
        <f>'supply 2012-13'!AF105*GDP_Ratios!$E$10</f>
        <v>0</v>
      </c>
      <c r="AG105" s="2">
        <f>'supply 2012-13'!AG105*GDP_Ratios!$E$10</f>
        <v>0</v>
      </c>
      <c r="AH105" s="2">
        <f>'supply 2012-13'!AH105*GDP_Ratios!$E$10</f>
        <v>0</v>
      </c>
      <c r="AI105" s="2">
        <f>'supply 2012-13'!AI105*GDP_Ratios!$E$10</f>
        <v>66845.937973548775</v>
      </c>
      <c r="AJ105" s="2">
        <f>'supply 2012-13'!AJ105*GDP_Ratios!$E$10</f>
        <v>57867.658951327925</v>
      </c>
      <c r="AK105" s="2">
        <f>'supply 2012-13'!AK105*GDP_Ratios!$E$10</f>
        <v>0</v>
      </c>
      <c r="AL105" s="2">
        <f>'supply 2012-13'!AL105*GDP_Ratios!$E$10</f>
        <v>1.0664438871211733E-2</v>
      </c>
      <c r="AM105" s="2">
        <f>'supply 2012-13'!AM105*GDP_Ratios!$E$10</f>
        <v>0</v>
      </c>
      <c r="AN105" s="2">
        <f>'supply 2012-13'!AN105*GDP_Ratios!$E$10</f>
        <v>0</v>
      </c>
      <c r="AO105" s="2">
        <f>'supply 2012-13'!AO105*GDP_Ratios!$E$10</f>
        <v>2380229.6824667435</v>
      </c>
      <c r="AP105" s="2">
        <f>'supply 2012-13'!AP105*GDP_Ratios!$E$10</f>
        <v>14334.509242688793</v>
      </c>
      <c r="AQ105" s="2">
        <f>'supply 2012-13'!AQ105*GDP_Ratios!$E$10</f>
        <v>0</v>
      </c>
      <c r="AR105" s="2">
        <f>'supply 2012-13'!AR105*GDP_Ratios!$E$10</f>
        <v>0</v>
      </c>
      <c r="AS105" s="2">
        <f>'supply 2012-13'!AS105*GDP_Ratios!$E$10</f>
        <v>0</v>
      </c>
      <c r="AT105" s="2">
        <f>'supply 2012-13'!AT105*GDP_Ratios!$E$10</f>
        <v>0</v>
      </c>
      <c r="AU105" s="2">
        <f>'supply 2012-13'!AU105*GDP_Ratios!$E$10</f>
        <v>0</v>
      </c>
      <c r="AV105" s="2">
        <f>'supply 2012-13'!AV105*GDP_Ratios!$E$10</f>
        <v>0</v>
      </c>
      <c r="AW105" s="2">
        <f>'supply 2012-13'!AW105*GDP_Ratios!$E$10</f>
        <v>0</v>
      </c>
      <c r="AX105" s="2">
        <f>'supply 2012-13'!AX105*GDP_Ratios!$E$10</f>
        <v>0</v>
      </c>
      <c r="AY105" s="2">
        <f>'supply 2012-13'!AY105*GDP_Ratios!$E$10</f>
        <v>0</v>
      </c>
      <c r="AZ105" s="2">
        <f>'supply 2012-13'!AZ105*GDP_Ratios!$E$10</f>
        <v>0</v>
      </c>
      <c r="BA105" s="2">
        <f>'supply 2012-13'!BA105*GDP_Ratios!$E$10</f>
        <v>0</v>
      </c>
      <c r="BB105" s="2">
        <f>'supply 2012-13'!BB105*GDP_Ratios!$E$10</f>
        <v>0</v>
      </c>
      <c r="BC105" s="2">
        <f>'supply 2012-13'!BC105*GDP_Ratios!$E$10</f>
        <v>0</v>
      </c>
      <c r="BD105" s="2">
        <f>'supply 2012-13'!BD105*GDP_Ratios!$E$10</f>
        <v>0</v>
      </c>
      <c r="BE105" s="2">
        <f>'supply 2012-13'!BE105*GDP_Ratios!$E$10</f>
        <v>0</v>
      </c>
      <c r="BF105" s="2">
        <f>'supply 2012-13'!BF105*GDP_Ratios!$E$10</f>
        <v>0</v>
      </c>
      <c r="BG105" s="2">
        <f>'supply 2012-13'!BG105*GDP_Ratios!$E$10</f>
        <v>0</v>
      </c>
      <c r="BH105" s="2">
        <f>'supply 2012-13'!BH105*GDP_Ratios!$E$10</f>
        <v>0</v>
      </c>
      <c r="BI105" s="2">
        <f>'supply 2012-13'!BI105*GDP_Ratios!$E$10</f>
        <v>0</v>
      </c>
      <c r="BJ105" s="2">
        <f>'supply 2012-13'!BJ105*GDP_Ratios!$E$10</f>
        <v>0</v>
      </c>
      <c r="BK105" s="2">
        <f>'supply 2012-13'!BK105*GDP_Ratios!$E$10</f>
        <v>0</v>
      </c>
      <c r="BL105" s="2">
        <f>'supply 2012-13'!BL105*GDP_Ratios!$E$10</f>
        <v>0</v>
      </c>
      <c r="BM105" s="2">
        <f>'supply 2012-13'!BM105*GDP_Ratios!$E$10</f>
        <v>0</v>
      </c>
      <c r="BN105" s="2">
        <f>'supply 2012-13'!BN105*GDP_Ratios!$E$10</f>
        <v>0</v>
      </c>
      <c r="BO105" s="2">
        <f>'supply 2012-13'!BO105*GDP_Ratios!$E$10</f>
        <v>0</v>
      </c>
      <c r="BP105" s="2">
        <f>'supply 2012-13'!BP105*GDP_Ratios!$E$10</f>
        <v>0</v>
      </c>
      <c r="BQ105" s="2">
        <f>'supply 2012-13'!BQ105*GDP_Ratios!$E$10</f>
        <v>6818951.8193088975</v>
      </c>
      <c r="BR105" s="2">
        <f>'supply 2012-13'!BR105*GDP_Ratios!$E$10</f>
        <v>182497.5072882149</v>
      </c>
      <c r="BS105" s="2">
        <f>'supply 2012-13'!BS105*GDP_Ratios!$E$10</f>
        <v>7001449.3265971122</v>
      </c>
      <c r="BT105" s="2">
        <f>'supply 2012-13'!BT105*GDP_Ratios!$E$10</f>
        <v>6304754.0809708545</v>
      </c>
      <c r="BU105" s="2">
        <f>'supply 2012-13'!BU105*GDP_Ratios!$E$10</f>
        <v>0</v>
      </c>
      <c r="BV105" s="2">
        <f>'supply 2012-13'!BV105*GDP_Ratios!$E$10</f>
        <v>6304754.0809708545</v>
      </c>
      <c r="BW105" s="2">
        <f>'supply 2012-13'!BW105*GDP_Ratios!$E$10</f>
        <v>102582.98652415824</v>
      </c>
      <c r="BX105" s="2">
        <f>'supply 2012-13'!BX105*GDP_Ratios!$E$10</f>
        <v>6407337.0674950127</v>
      </c>
      <c r="BY105" s="2">
        <f>'supply 2012-13'!BY105*GDP_Ratios!$E$10</f>
        <v>13408786.394092124</v>
      </c>
      <c r="BZ105" s="2">
        <f>'supply 2012-13'!BZ105*GDP_Ratios!$E$10</f>
        <v>1450495.7363587504</v>
      </c>
      <c r="CA105" s="2">
        <f>'supply 2012-13'!CA105*GDP_Ratios!$E$10</f>
        <v>14859282.130450876</v>
      </c>
    </row>
    <row r="106" spans="1:79" x14ac:dyDescent="0.35">
      <c r="A106" s="21">
        <v>103</v>
      </c>
      <c r="B106" s="21" t="s">
        <v>181</v>
      </c>
      <c r="C106" s="2">
        <f>'supply 2012-13'!C106*GDP_Ratios!$E$10</f>
        <v>0</v>
      </c>
      <c r="D106" s="2">
        <f>'supply 2012-13'!D106*GDP_Ratios!$E$10</f>
        <v>0</v>
      </c>
      <c r="E106" s="2">
        <f>'supply 2012-13'!E106*GDP_Ratios!$E$10</f>
        <v>0</v>
      </c>
      <c r="F106" s="2">
        <f>'supply 2012-13'!F106*GDP_Ratios!$E$10</f>
        <v>0</v>
      </c>
      <c r="G106" s="2">
        <f>'supply 2012-13'!G106*GDP_Ratios!$E$10</f>
        <v>0</v>
      </c>
      <c r="H106" s="2">
        <f>'supply 2012-13'!H106*GDP_Ratios!$E$10</f>
        <v>0</v>
      </c>
      <c r="I106" s="2">
        <f>'supply 2012-13'!I106*GDP_Ratios!$E$10</f>
        <v>0</v>
      </c>
      <c r="J106" s="2">
        <f>'supply 2012-13'!J106*GDP_Ratios!$E$10</f>
        <v>0</v>
      </c>
      <c r="K106" s="2">
        <f>'supply 2012-13'!K106*GDP_Ratios!$E$10</f>
        <v>0</v>
      </c>
      <c r="L106" s="2">
        <f>'supply 2012-13'!L106*GDP_Ratios!$E$10</f>
        <v>0</v>
      </c>
      <c r="M106" s="2">
        <f>'supply 2012-13'!M106*GDP_Ratios!$E$10</f>
        <v>0</v>
      </c>
      <c r="N106" s="2">
        <f>'supply 2012-13'!N106*GDP_Ratios!$E$10</f>
        <v>0</v>
      </c>
      <c r="O106" s="2">
        <f>'supply 2012-13'!O106*GDP_Ratios!$E$10</f>
        <v>0</v>
      </c>
      <c r="P106" s="2">
        <f>'supply 2012-13'!P106*GDP_Ratios!$E$10</f>
        <v>0</v>
      </c>
      <c r="Q106" s="2">
        <f>'supply 2012-13'!Q106*GDP_Ratios!$E$10</f>
        <v>0</v>
      </c>
      <c r="R106" s="2">
        <f>'supply 2012-13'!R106*GDP_Ratios!$E$10</f>
        <v>0</v>
      </c>
      <c r="S106" s="2">
        <f>'supply 2012-13'!S106*GDP_Ratios!$E$10</f>
        <v>0</v>
      </c>
      <c r="T106" s="2">
        <f>'supply 2012-13'!T106*GDP_Ratios!$E$10</f>
        <v>0</v>
      </c>
      <c r="U106" s="2">
        <f>'supply 2012-13'!U106*GDP_Ratios!$E$10</f>
        <v>0</v>
      </c>
      <c r="V106" s="2">
        <f>'supply 2012-13'!V106*GDP_Ratios!$E$10</f>
        <v>0</v>
      </c>
      <c r="W106" s="2">
        <f>'supply 2012-13'!W106*GDP_Ratios!$E$10</f>
        <v>0</v>
      </c>
      <c r="X106" s="2">
        <f>'supply 2012-13'!X106*GDP_Ratios!$E$10</f>
        <v>0</v>
      </c>
      <c r="Y106" s="2">
        <f>'supply 2012-13'!Y106*GDP_Ratios!$E$10</f>
        <v>0</v>
      </c>
      <c r="Z106" s="2">
        <f>'supply 2012-13'!Z106*GDP_Ratios!$E$10</f>
        <v>0</v>
      </c>
      <c r="AA106" s="2">
        <f>'supply 2012-13'!AA106*GDP_Ratios!$E$10</f>
        <v>0</v>
      </c>
      <c r="AB106" s="2">
        <f>'supply 2012-13'!AB106*GDP_Ratios!$E$10</f>
        <v>550456.86086000467</v>
      </c>
      <c r="AC106" s="2">
        <f>'supply 2012-13'!AC106*GDP_Ratios!$E$10</f>
        <v>0</v>
      </c>
      <c r="AD106" s="2">
        <f>'supply 2012-13'!AD106*GDP_Ratios!$E$10</f>
        <v>0</v>
      </c>
      <c r="AE106" s="2">
        <f>'supply 2012-13'!AE106*GDP_Ratios!$E$10</f>
        <v>0</v>
      </c>
      <c r="AF106" s="2">
        <f>'supply 2012-13'!AF106*GDP_Ratios!$E$10</f>
        <v>0</v>
      </c>
      <c r="AG106" s="2">
        <f>'supply 2012-13'!AG106*GDP_Ratios!$E$10</f>
        <v>0</v>
      </c>
      <c r="AH106" s="2">
        <f>'supply 2012-13'!AH106*GDP_Ratios!$E$10</f>
        <v>0</v>
      </c>
      <c r="AI106" s="2">
        <f>'supply 2012-13'!AI106*GDP_Ratios!$E$10</f>
        <v>0</v>
      </c>
      <c r="AJ106" s="2">
        <f>'supply 2012-13'!AJ106*GDP_Ratios!$E$10</f>
        <v>0</v>
      </c>
      <c r="AK106" s="2">
        <f>'supply 2012-13'!AK106*GDP_Ratios!$E$10</f>
        <v>0</v>
      </c>
      <c r="AL106" s="2">
        <f>'supply 2012-13'!AL106*GDP_Ratios!$E$10</f>
        <v>1.0664438871211733E-2</v>
      </c>
      <c r="AM106" s="2">
        <f>'supply 2012-13'!AM106*GDP_Ratios!$E$10</f>
        <v>0</v>
      </c>
      <c r="AN106" s="2">
        <f>'supply 2012-13'!AN106*GDP_Ratios!$E$10</f>
        <v>0</v>
      </c>
      <c r="AO106" s="2">
        <f>'supply 2012-13'!AO106*GDP_Ratios!$E$10</f>
        <v>1115.8534867901715</v>
      </c>
      <c r="AP106" s="2">
        <f>'supply 2012-13'!AP106*GDP_Ratios!$E$10</f>
        <v>0</v>
      </c>
      <c r="AQ106" s="2">
        <f>'supply 2012-13'!AQ106*GDP_Ratios!$E$10</f>
        <v>0</v>
      </c>
      <c r="AR106" s="2">
        <f>'supply 2012-13'!AR106*GDP_Ratios!$E$10</f>
        <v>0</v>
      </c>
      <c r="AS106" s="2">
        <f>'supply 2012-13'!AS106*GDP_Ratios!$E$10</f>
        <v>0</v>
      </c>
      <c r="AT106" s="2">
        <f>'supply 2012-13'!AT106*GDP_Ratios!$E$10</f>
        <v>0</v>
      </c>
      <c r="AU106" s="2">
        <f>'supply 2012-13'!AU106*GDP_Ratios!$E$10</f>
        <v>0</v>
      </c>
      <c r="AV106" s="2">
        <f>'supply 2012-13'!AV106*GDP_Ratios!$E$10</f>
        <v>0</v>
      </c>
      <c r="AW106" s="2">
        <f>'supply 2012-13'!AW106*GDP_Ratios!$E$10</f>
        <v>0</v>
      </c>
      <c r="AX106" s="2">
        <f>'supply 2012-13'!AX106*GDP_Ratios!$E$10</f>
        <v>0</v>
      </c>
      <c r="AY106" s="2">
        <f>'supply 2012-13'!AY106*GDP_Ratios!$E$10</f>
        <v>0</v>
      </c>
      <c r="AZ106" s="2">
        <f>'supply 2012-13'!AZ106*GDP_Ratios!$E$10</f>
        <v>0</v>
      </c>
      <c r="BA106" s="2">
        <f>'supply 2012-13'!BA106*GDP_Ratios!$E$10</f>
        <v>0</v>
      </c>
      <c r="BB106" s="2">
        <f>'supply 2012-13'!BB106*GDP_Ratios!$E$10</f>
        <v>0</v>
      </c>
      <c r="BC106" s="2">
        <f>'supply 2012-13'!BC106*GDP_Ratios!$E$10</f>
        <v>0</v>
      </c>
      <c r="BD106" s="2">
        <f>'supply 2012-13'!BD106*GDP_Ratios!$E$10</f>
        <v>0</v>
      </c>
      <c r="BE106" s="2">
        <f>'supply 2012-13'!BE106*GDP_Ratios!$E$10</f>
        <v>0</v>
      </c>
      <c r="BF106" s="2">
        <f>'supply 2012-13'!BF106*GDP_Ratios!$E$10</f>
        <v>0</v>
      </c>
      <c r="BG106" s="2">
        <f>'supply 2012-13'!BG106*GDP_Ratios!$E$10</f>
        <v>0</v>
      </c>
      <c r="BH106" s="2">
        <f>'supply 2012-13'!BH106*GDP_Ratios!$E$10</f>
        <v>0</v>
      </c>
      <c r="BI106" s="2">
        <f>'supply 2012-13'!BI106*GDP_Ratios!$E$10</f>
        <v>0</v>
      </c>
      <c r="BJ106" s="2">
        <f>'supply 2012-13'!BJ106*GDP_Ratios!$E$10</f>
        <v>0</v>
      </c>
      <c r="BK106" s="2">
        <f>'supply 2012-13'!BK106*GDP_Ratios!$E$10</f>
        <v>0</v>
      </c>
      <c r="BL106" s="2">
        <f>'supply 2012-13'!BL106*GDP_Ratios!$E$10</f>
        <v>0</v>
      </c>
      <c r="BM106" s="2">
        <f>'supply 2012-13'!BM106*GDP_Ratios!$E$10</f>
        <v>0</v>
      </c>
      <c r="BN106" s="2">
        <f>'supply 2012-13'!BN106*GDP_Ratios!$E$10</f>
        <v>0</v>
      </c>
      <c r="BO106" s="2">
        <f>'supply 2012-13'!BO106*GDP_Ratios!$E$10</f>
        <v>0</v>
      </c>
      <c r="BP106" s="2">
        <f>'supply 2012-13'!BP106*GDP_Ratios!$E$10</f>
        <v>0</v>
      </c>
      <c r="BQ106" s="2">
        <f>'supply 2012-13'!BQ106*GDP_Ratios!$E$10</f>
        <v>551572.72501123371</v>
      </c>
      <c r="BR106" s="2">
        <f>'supply 2012-13'!BR106*GDP_Ratios!$E$10</f>
        <v>109425.58266814776</v>
      </c>
      <c r="BS106" s="2">
        <f>'supply 2012-13'!BS106*GDP_Ratios!$E$10</f>
        <v>660998.30767938157</v>
      </c>
      <c r="BT106" s="2">
        <f>'supply 2012-13'!BT106*GDP_Ratios!$E$10</f>
        <v>273606.06074631866</v>
      </c>
      <c r="BU106" s="2">
        <f>'supply 2012-13'!BU106*GDP_Ratios!$E$10</f>
        <v>0</v>
      </c>
      <c r="BV106" s="2">
        <f>'supply 2012-13'!BV106*GDP_Ratios!$E$10</f>
        <v>273606.06074631866</v>
      </c>
      <c r="BW106" s="2">
        <f>'supply 2012-13'!BW106*GDP_Ratios!$E$10</f>
        <v>0</v>
      </c>
      <c r="BX106" s="2">
        <f>'supply 2012-13'!BX106*GDP_Ratios!$E$10</f>
        <v>273606.06074631866</v>
      </c>
      <c r="BY106" s="2">
        <f>'supply 2012-13'!BY106*GDP_Ratios!$E$10</f>
        <v>934604.36842570023</v>
      </c>
      <c r="BZ106" s="2">
        <f>'supply 2012-13'!BZ106*GDP_Ratios!$E$10</f>
        <v>210534.17554767994</v>
      </c>
      <c r="CA106" s="2">
        <f>'supply 2012-13'!CA106*GDP_Ratios!$E$10</f>
        <v>1145138.5439733802</v>
      </c>
    </row>
    <row r="107" spans="1:79" x14ac:dyDescent="0.35">
      <c r="A107" s="21">
        <v>104</v>
      </c>
      <c r="B107" s="21" t="s">
        <v>182</v>
      </c>
      <c r="C107" s="2">
        <f>'supply 2012-13'!C107*GDP_Ratios!$E$10</f>
        <v>0</v>
      </c>
      <c r="D107" s="2">
        <f>'supply 2012-13'!D107*GDP_Ratios!$E$10</f>
        <v>0</v>
      </c>
      <c r="E107" s="2">
        <f>'supply 2012-13'!E107*GDP_Ratios!$E$10</f>
        <v>0</v>
      </c>
      <c r="F107" s="2">
        <f>'supply 2012-13'!F107*GDP_Ratios!$E$10</f>
        <v>0</v>
      </c>
      <c r="G107" s="2">
        <f>'supply 2012-13'!G107*GDP_Ratios!$E$10</f>
        <v>0</v>
      </c>
      <c r="H107" s="2">
        <f>'supply 2012-13'!H107*GDP_Ratios!$E$10</f>
        <v>0</v>
      </c>
      <c r="I107" s="2">
        <f>'supply 2012-13'!I107*GDP_Ratios!$E$10</f>
        <v>0</v>
      </c>
      <c r="J107" s="2">
        <f>'supply 2012-13'!J107*GDP_Ratios!$E$10</f>
        <v>0</v>
      </c>
      <c r="K107" s="2">
        <f>'supply 2012-13'!K107*GDP_Ratios!$E$10</f>
        <v>0</v>
      </c>
      <c r="L107" s="2">
        <f>'supply 2012-13'!L107*GDP_Ratios!$E$10</f>
        <v>0</v>
      </c>
      <c r="M107" s="2">
        <f>'supply 2012-13'!M107*GDP_Ratios!$E$10</f>
        <v>0</v>
      </c>
      <c r="N107" s="2">
        <f>'supply 2012-13'!N107*GDP_Ratios!$E$10</f>
        <v>0</v>
      </c>
      <c r="O107" s="2">
        <f>'supply 2012-13'!O107*GDP_Ratios!$E$10</f>
        <v>0</v>
      </c>
      <c r="P107" s="2">
        <f>'supply 2012-13'!P107*GDP_Ratios!$E$10</f>
        <v>0</v>
      </c>
      <c r="Q107" s="2">
        <f>'supply 2012-13'!Q107*GDP_Ratios!$E$10</f>
        <v>0</v>
      </c>
      <c r="R107" s="2">
        <f>'supply 2012-13'!R107*GDP_Ratios!$E$10</f>
        <v>0</v>
      </c>
      <c r="S107" s="2">
        <f>'supply 2012-13'!S107*GDP_Ratios!$E$10</f>
        <v>0</v>
      </c>
      <c r="T107" s="2">
        <f>'supply 2012-13'!T107*GDP_Ratios!$E$10</f>
        <v>0</v>
      </c>
      <c r="U107" s="2">
        <f>'supply 2012-13'!U107*GDP_Ratios!$E$10</f>
        <v>0</v>
      </c>
      <c r="V107" s="2">
        <f>'supply 2012-13'!V107*GDP_Ratios!$E$10</f>
        <v>0</v>
      </c>
      <c r="W107" s="2">
        <f>'supply 2012-13'!W107*GDP_Ratios!$E$10</f>
        <v>0</v>
      </c>
      <c r="X107" s="2">
        <f>'supply 2012-13'!X107*GDP_Ratios!$E$10</f>
        <v>19879.375656538192</v>
      </c>
      <c r="Y107" s="2">
        <f>'supply 2012-13'!Y107*GDP_Ratios!$E$10</f>
        <v>0</v>
      </c>
      <c r="Z107" s="2">
        <f>'supply 2012-13'!Z107*GDP_Ratios!$E$10</f>
        <v>0</v>
      </c>
      <c r="AA107" s="2">
        <f>'supply 2012-13'!AA107*GDP_Ratios!$E$10</f>
        <v>0</v>
      </c>
      <c r="AB107" s="2">
        <f>'supply 2012-13'!AB107*GDP_Ratios!$E$10</f>
        <v>0</v>
      </c>
      <c r="AC107" s="2">
        <f>'supply 2012-13'!AC107*GDP_Ratios!$E$10</f>
        <v>0</v>
      </c>
      <c r="AD107" s="2">
        <f>'supply 2012-13'!AD107*GDP_Ratios!$E$10</f>
        <v>120343.35211490237</v>
      </c>
      <c r="AE107" s="2">
        <f>'supply 2012-13'!AE107*GDP_Ratios!$E$10</f>
        <v>1612613.8191648186</v>
      </c>
      <c r="AF107" s="2">
        <f>'supply 2012-13'!AF107*GDP_Ratios!$E$10</f>
        <v>0</v>
      </c>
      <c r="AG107" s="2">
        <f>'supply 2012-13'!AG107*GDP_Ratios!$E$10</f>
        <v>0</v>
      </c>
      <c r="AH107" s="2">
        <f>'supply 2012-13'!AH107*GDP_Ratios!$E$10</f>
        <v>0</v>
      </c>
      <c r="AI107" s="2">
        <f>'supply 2012-13'!AI107*GDP_Ratios!$E$10</f>
        <v>0</v>
      </c>
      <c r="AJ107" s="2">
        <f>'supply 2012-13'!AJ107*GDP_Ratios!$E$10</f>
        <v>0</v>
      </c>
      <c r="AK107" s="2">
        <f>'supply 2012-13'!AK107*GDP_Ratios!$E$10</f>
        <v>0</v>
      </c>
      <c r="AL107" s="2">
        <f>'supply 2012-13'!AL107*GDP_Ratios!$E$10</f>
        <v>1.0664438871211733E-2</v>
      </c>
      <c r="AM107" s="2">
        <f>'supply 2012-13'!AM107*GDP_Ratios!$E$10</f>
        <v>0</v>
      </c>
      <c r="AN107" s="2">
        <f>'supply 2012-13'!AN107*GDP_Ratios!$E$10</f>
        <v>0</v>
      </c>
      <c r="AO107" s="2">
        <f>'supply 2012-13'!AO107*GDP_Ratios!$E$10</f>
        <v>0</v>
      </c>
      <c r="AP107" s="2">
        <f>'supply 2012-13'!AP107*GDP_Ratios!$E$10</f>
        <v>55.496690616461571</v>
      </c>
      <c r="AQ107" s="2">
        <f>'supply 2012-13'!AQ107*GDP_Ratios!$E$10</f>
        <v>0</v>
      </c>
      <c r="AR107" s="2">
        <f>'supply 2012-13'!AR107*GDP_Ratios!$E$10</f>
        <v>0</v>
      </c>
      <c r="AS107" s="2">
        <f>'supply 2012-13'!AS107*GDP_Ratios!$E$10</f>
        <v>0</v>
      </c>
      <c r="AT107" s="2">
        <f>'supply 2012-13'!AT107*GDP_Ratios!$E$10</f>
        <v>0</v>
      </c>
      <c r="AU107" s="2">
        <f>'supply 2012-13'!AU107*GDP_Ratios!$E$10</f>
        <v>0</v>
      </c>
      <c r="AV107" s="2">
        <f>'supply 2012-13'!AV107*GDP_Ratios!$E$10</f>
        <v>0</v>
      </c>
      <c r="AW107" s="2">
        <f>'supply 2012-13'!AW107*GDP_Ratios!$E$10</f>
        <v>0</v>
      </c>
      <c r="AX107" s="2">
        <f>'supply 2012-13'!AX107*GDP_Ratios!$E$10</f>
        <v>0</v>
      </c>
      <c r="AY107" s="2">
        <f>'supply 2012-13'!AY107*GDP_Ratios!$E$10</f>
        <v>0</v>
      </c>
      <c r="AZ107" s="2">
        <f>'supply 2012-13'!AZ107*GDP_Ratios!$E$10</f>
        <v>0</v>
      </c>
      <c r="BA107" s="2">
        <f>'supply 2012-13'!BA107*GDP_Ratios!$E$10</f>
        <v>0</v>
      </c>
      <c r="BB107" s="2">
        <f>'supply 2012-13'!BB107*GDP_Ratios!$E$10</f>
        <v>0</v>
      </c>
      <c r="BC107" s="2">
        <f>'supply 2012-13'!BC107*GDP_Ratios!$E$10</f>
        <v>0</v>
      </c>
      <c r="BD107" s="2">
        <f>'supply 2012-13'!BD107*GDP_Ratios!$E$10</f>
        <v>0</v>
      </c>
      <c r="BE107" s="2">
        <f>'supply 2012-13'!BE107*GDP_Ratios!$E$10</f>
        <v>0</v>
      </c>
      <c r="BF107" s="2">
        <f>'supply 2012-13'!BF107*GDP_Ratios!$E$10</f>
        <v>0</v>
      </c>
      <c r="BG107" s="2">
        <f>'supply 2012-13'!BG107*GDP_Ratios!$E$10</f>
        <v>0</v>
      </c>
      <c r="BH107" s="2">
        <f>'supply 2012-13'!BH107*GDP_Ratios!$E$10</f>
        <v>0</v>
      </c>
      <c r="BI107" s="2">
        <f>'supply 2012-13'!BI107*GDP_Ratios!$E$10</f>
        <v>0</v>
      </c>
      <c r="BJ107" s="2">
        <f>'supply 2012-13'!BJ107*GDP_Ratios!$E$10</f>
        <v>0</v>
      </c>
      <c r="BK107" s="2">
        <f>'supply 2012-13'!BK107*GDP_Ratios!$E$10</f>
        <v>0</v>
      </c>
      <c r="BL107" s="2">
        <f>'supply 2012-13'!BL107*GDP_Ratios!$E$10</f>
        <v>0</v>
      </c>
      <c r="BM107" s="2">
        <f>'supply 2012-13'!BM107*GDP_Ratios!$E$10</f>
        <v>0</v>
      </c>
      <c r="BN107" s="2">
        <f>'supply 2012-13'!BN107*GDP_Ratios!$E$10</f>
        <v>0</v>
      </c>
      <c r="BO107" s="2">
        <f>'supply 2012-13'!BO107*GDP_Ratios!$E$10</f>
        <v>0</v>
      </c>
      <c r="BP107" s="2">
        <f>'supply 2012-13'!BP107*GDP_Ratios!$E$10</f>
        <v>0</v>
      </c>
      <c r="BQ107" s="2">
        <f>'supply 2012-13'!BQ107*GDP_Ratios!$E$10</f>
        <v>1752892.0542913147</v>
      </c>
      <c r="BR107" s="2">
        <f>'supply 2012-13'!BR107*GDP_Ratios!$E$10</f>
        <v>11059.792275055786</v>
      </c>
      <c r="BS107" s="2">
        <f>'supply 2012-13'!BS107*GDP_Ratios!$E$10</f>
        <v>1763951.8465663705</v>
      </c>
      <c r="BT107" s="2">
        <f>'supply 2012-13'!BT107*GDP_Ratios!$E$10</f>
        <v>6626445.4539362891</v>
      </c>
      <c r="BU107" s="2">
        <f>'supply 2012-13'!BU107*GDP_Ratios!$E$10</f>
        <v>0</v>
      </c>
      <c r="BV107" s="2">
        <f>'supply 2012-13'!BV107*GDP_Ratios!$E$10</f>
        <v>6626445.4539362891</v>
      </c>
      <c r="BW107" s="2">
        <f>'supply 2012-13'!BW107*GDP_Ratios!$E$10</f>
        <v>0</v>
      </c>
      <c r="BX107" s="2">
        <f>'supply 2012-13'!BX107*GDP_Ratios!$E$10</f>
        <v>6626445.4539362891</v>
      </c>
      <c r="BY107" s="2">
        <f>'supply 2012-13'!BY107*GDP_Ratios!$E$10</f>
        <v>8390397.3005026598</v>
      </c>
      <c r="BZ107" s="2">
        <f>'supply 2012-13'!BZ107*GDP_Ratios!$E$10</f>
        <v>0</v>
      </c>
      <c r="CA107" s="2">
        <f>'supply 2012-13'!CA107*GDP_Ratios!$E$10</f>
        <v>8390397.3005026598</v>
      </c>
    </row>
    <row r="108" spans="1:79" x14ac:dyDescent="0.35">
      <c r="A108" s="21">
        <v>105</v>
      </c>
      <c r="B108" s="21" t="s">
        <v>183</v>
      </c>
      <c r="C108" s="2">
        <f>'supply 2012-13'!C108*GDP_Ratios!$E$10</f>
        <v>0</v>
      </c>
      <c r="D108" s="2">
        <f>'supply 2012-13'!D108*GDP_Ratios!$E$10</f>
        <v>0</v>
      </c>
      <c r="E108" s="2">
        <f>'supply 2012-13'!E108*GDP_Ratios!$E$10</f>
        <v>0</v>
      </c>
      <c r="F108" s="2">
        <f>'supply 2012-13'!F108*GDP_Ratios!$E$10</f>
        <v>0</v>
      </c>
      <c r="G108" s="2">
        <f>'supply 2012-13'!G108*GDP_Ratios!$E$10</f>
        <v>0</v>
      </c>
      <c r="H108" s="2">
        <f>'supply 2012-13'!H108*GDP_Ratios!$E$10</f>
        <v>0</v>
      </c>
      <c r="I108" s="2">
        <f>'supply 2012-13'!I108*GDP_Ratios!$E$10</f>
        <v>0</v>
      </c>
      <c r="J108" s="2">
        <f>'supply 2012-13'!J108*GDP_Ratios!$E$10</f>
        <v>0</v>
      </c>
      <c r="K108" s="2">
        <f>'supply 2012-13'!K108*GDP_Ratios!$E$10</f>
        <v>0</v>
      </c>
      <c r="L108" s="2">
        <f>'supply 2012-13'!L108*GDP_Ratios!$E$10</f>
        <v>0</v>
      </c>
      <c r="M108" s="2">
        <f>'supply 2012-13'!M108*GDP_Ratios!$E$10</f>
        <v>0</v>
      </c>
      <c r="N108" s="2">
        <f>'supply 2012-13'!N108*GDP_Ratios!$E$10</f>
        <v>0</v>
      </c>
      <c r="O108" s="2">
        <f>'supply 2012-13'!O108*GDP_Ratios!$E$10</f>
        <v>0</v>
      </c>
      <c r="P108" s="2">
        <f>'supply 2012-13'!P108*GDP_Ratios!$E$10</f>
        <v>0</v>
      </c>
      <c r="Q108" s="2">
        <f>'supply 2012-13'!Q108*GDP_Ratios!$E$10</f>
        <v>0</v>
      </c>
      <c r="R108" s="2">
        <f>'supply 2012-13'!R108*GDP_Ratios!$E$10</f>
        <v>0</v>
      </c>
      <c r="S108" s="2">
        <f>'supply 2012-13'!S108*GDP_Ratios!$E$10</f>
        <v>0</v>
      </c>
      <c r="T108" s="2">
        <f>'supply 2012-13'!T108*GDP_Ratios!$E$10</f>
        <v>0</v>
      </c>
      <c r="U108" s="2">
        <f>'supply 2012-13'!U108*GDP_Ratios!$E$10</f>
        <v>0</v>
      </c>
      <c r="V108" s="2">
        <f>'supply 2012-13'!V108*GDP_Ratios!$E$10</f>
        <v>0</v>
      </c>
      <c r="W108" s="2">
        <f>'supply 2012-13'!W108*GDP_Ratios!$E$10</f>
        <v>0</v>
      </c>
      <c r="X108" s="2">
        <f>'supply 2012-13'!X108*GDP_Ratios!$E$10</f>
        <v>69151.162292907524</v>
      </c>
      <c r="Y108" s="2">
        <f>'supply 2012-13'!Y108*GDP_Ratios!$E$10</f>
        <v>0</v>
      </c>
      <c r="Z108" s="2">
        <f>'supply 2012-13'!Z108*GDP_Ratios!$E$10</f>
        <v>0</v>
      </c>
      <c r="AA108" s="2">
        <f>'supply 2012-13'!AA108*GDP_Ratios!$E$10</f>
        <v>0</v>
      </c>
      <c r="AB108" s="2">
        <f>'supply 2012-13'!AB108*GDP_Ratios!$E$10</f>
        <v>0</v>
      </c>
      <c r="AC108" s="2">
        <f>'supply 2012-13'!AC108*GDP_Ratios!$E$10</f>
        <v>151256.67479652603</v>
      </c>
      <c r="AD108" s="2">
        <f>'supply 2012-13'!AD108*GDP_Ratios!$E$10</f>
        <v>54139.015848105744</v>
      </c>
      <c r="AE108" s="2">
        <f>'supply 2012-13'!AE108*GDP_Ratios!$E$10</f>
        <v>911852.16692292015</v>
      </c>
      <c r="AF108" s="2">
        <f>'supply 2012-13'!AF108*GDP_Ratios!$E$10</f>
        <v>0</v>
      </c>
      <c r="AG108" s="2">
        <f>'supply 2012-13'!AG108*GDP_Ratios!$E$10</f>
        <v>0</v>
      </c>
      <c r="AH108" s="2">
        <f>'supply 2012-13'!AH108*GDP_Ratios!$E$10</f>
        <v>0</v>
      </c>
      <c r="AI108" s="2">
        <f>'supply 2012-13'!AI108*GDP_Ratios!$E$10</f>
        <v>0</v>
      </c>
      <c r="AJ108" s="2">
        <f>'supply 2012-13'!AJ108*GDP_Ratios!$E$10</f>
        <v>10185.558185644291</v>
      </c>
      <c r="AK108" s="2">
        <f>'supply 2012-13'!AK108*GDP_Ratios!$E$10</f>
        <v>0</v>
      </c>
      <c r="AL108" s="2">
        <f>'supply 2012-13'!AL108*GDP_Ratios!$E$10</f>
        <v>1.0664438871211733E-2</v>
      </c>
      <c r="AM108" s="2">
        <f>'supply 2012-13'!AM108*GDP_Ratios!$E$10</f>
        <v>0</v>
      </c>
      <c r="AN108" s="2">
        <f>'supply 2012-13'!AN108*GDP_Ratios!$E$10</f>
        <v>0</v>
      </c>
      <c r="AO108" s="2">
        <f>'supply 2012-13'!AO108*GDP_Ratios!$E$10</f>
        <v>0</v>
      </c>
      <c r="AP108" s="2">
        <f>'supply 2012-13'!AP108*GDP_Ratios!$E$10</f>
        <v>0</v>
      </c>
      <c r="AQ108" s="2">
        <f>'supply 2012-13'!AQ108*GDP_Ratios!$E$10</f>
        <v>0</v>
      </c>
      <c r="AR108" s="2">
        <f>'supply 2012-13'!AR108*GDP_Ratios!$E$10</f>
        <v>0</v>
      </c>
      <c r="AS108" s="2">
        <f>'supply 2012-13'!AS108*GDP_Ratios!$E$10</f>
        <v>0</v>
      </c>
      <c r="AT108" s="2">
        <f>'supply 2012-13'!AT108*GDP_Ratios!$E$10</f>
        <v>0</v>
      </c>
      <c r="AU108" s="2">
        <f>'supply 2012-13'!AU108*GDP_Ratios!$E$10</f>
        <v>0</v>
      </c>
      <c r="AV108" s="2">
        <f>'supply 2012-13'!AV108*GDP_Ratios!$E$10</f>
        <v>0</v>
      </c>
      <c r="AW108" s="2">
        <f>'supply 2012-13'!AW108*GDP_Ratios!$E$10</f>
        <v>0</v>
      </c>
      <c r="AX108" s="2">
        <f>'supply 2012-13'!AX108*GDP_Ratios!$E$10</f>
        <v>0</v>
      </c>
      <c r="AY108" s="2">
        <f>'supply 2012-13'!AY108*GDP_Ratios!$E$10</f>
        <v>0</v>
      </c>
      <c r="AZ108" s="2">
        <f>'supply 2012-13'!AZ108*GDP_Ratios!$E$10</f>
        <v>0</v>
      </c>
      <c r="BA108" s="2">
        <f>'supply 2012-13'!BA108*GDP_Ratios!$E$10</f>
        <v>0</v>
      </c>
      <c r="BB108" s="2">
        <f>'supply 2012-13'!BB108*GDP_Ratios!$E$10</f>
        <v>0</v>
      </c>
      <c r="BC108" s="2">
        <f>'supply 2012-13'!BC108*GDP_Ratios!$E$10</f>
        <v>0</v>
      </c>
      <c r="BD108" s="2">
        <f>'supply 2012-13'!BD108*GDP_Ratios!$E$10</f>
        <v>0</v>
      </c>
      <c r="BE108" s="2">
        <f>'supply 2012-13'!BE108*GDP_Ratios!$E$10</f>
        <v>0</v>
      </c>
      <c r="BF108" s="2">
        <f>'supply 2012-13'!BF108*GDP_Ratios!$E$10</f>
        <v>0</v>
      </c>
      <c r="BG108" s="2">
        <f>'supply 2012-13'!BG108*GDP_Ratios!$E$10</f>
        <v>0</v>
      </c>
      <c r="BH108" s="2">
        <f>'supply 2012-13'!BH108*GDP_Ratios!$E$10</f>
        <v>0</v>
      </c>
      <c r="BI108" s="2">
        <f>'supply 2012-13'!BI108*GDP_Ratios!$E$10</f>
        <v>0</v>
      </c>
      <c r="BJ108" s="2">
        <f>'supply 2012-13'!BJ108*GDP_Ratios!$E$10</f>
        <v>0</v>
      </c>
      <c r="BK108" s="2">
        <f>'supply 2012-13'!BK108*GDP_Ratios!$E$10</f>
        <v>0</v>
      </c>
      <c r="BL108" s="2">
        <f>'supply 2012-13'!BL108*GDP_Ratios!$E$10</f>
        <v>0</v>
      </c>
      <c r="BM108" s="2">
        <f>'supply 2012-13'!BM108*GDP_Ratios!$E$10</f>
        <v>0</v>
      </c>
      <c r="BN108" s="2">
        <f>'supply 2012-13'!BN108*GDP_Ratios!$E$10</f>
        <v>0</v>
      </c>
      <c r="BO108" s="2">
        <f>'supply 2012-13'!BO108*GDP_Ratios!$E$10</f>
        <v>0</v>
      </c>
      <c r="BP108" s="2">
        <f>'supply 2012-13'!BP108*GDP_Ratios!$E$10</f>
        <v>0</v>
      </c>
      <c r="BQ108" s="2">
        <f>'supply 2012-13'!BQ108*GDP_Ratios!$E$10</f>
        <v>1196584.5887105428</v>
      </c>
      <c r="BR108" s="2">
        <f>'supply 2012-13'!BR108*GDP_Ratios!$E$10</f>
        <v>164052.44182667125</v>
      </c>
      <c r="BS108" s="2">
        <f>'supply 2012-13'!BS108*GDP_Ratios!$E$10</f>
        <v>1360637.0305372139</v>
      </c>
      <c r="BT108" s="2">
        <f>'supply 2012-13'!BT108*GDP_Ratios!$E$10</f>
        <v>348128.54524703819</v>
      </c>
      <c r="BU108" s="2">
        <f>'supply 2012-13'!BU108*GDP_Ratios!$E$10</f>
        <v>0</v>
      </c>
      <c r="BV108" s="2">
        <f>'supply 2012-13'!BV108*GDP_Ratios!$E$10</f>
        <v>348128.54524703819</v>
      </c>
      <c r="BW108" s="2">
        <f>'supply 2012-13'!BW108*GDP_Ratios!$E$10</f>
        <v>21168.358482474323</v>
      </c>
      <c r="BX108" s="2">
        <f>'supply 2012-13'!BX108*GDP_Ratios!$E$10</f>
        <v>369296.90372951253</v>
      </c>
      <c r="BY108" s="2">
        <f>'supply 2012-13'!BY108*GDP_Ratios!$E$10</f>
        <v>1729933.9342667265</v>
      </c>
      <c r="BZ108" s="2">
        <f>'supply 2012-13'!BZ108*GDP_Ratios!$E$10</f>
        <v>106174.31374800057</v>
      </c>
      <c r="CA108" s="2">
        <f>'supply 2012-13'!CA108*GDP_Ratios!$E$10</f>
        <v>1836108.2480147271</v>
      </c>
    </row>
    <row r="109" spans="1:79" x14ac:dyDescent="0.35">
      <c r="A109" s="21">
        <v>106</v>
      </c>
      <c r="B109" s="21" t="s">
        <v>184</v>
      </c>
      <c r="C109" s="2">
        <f>'supply 2012-13'!C109*GDP_Ratios!$E$10</f>
        <v>0</v>
      </c>
      <c r="D109" s="2">
        <f>'supply 2012-13'!D109*GDP_Ratios!$E$10</f>
        <v>0</v>
      </c>
      <c r="E109" s="2">
        <f>'supply 2012-13'!E109*GDP_Ratios!$E$10</f>
        <v>0</v>
      </c>
      <c r="F109" s="2">
        <f>'supply 2012-13'!F109*GDP_Ratios!$E$10</f>
        <v>0</v>
      </c>
      <c r="G109" s="2">
        <f>'supply 2012-13'!G109*GDP_Ratios!$E$10</f>
        <v>0</v>
      </c>
      <c r="H109" s="2">
        <f>'supply 2012-13'!H109*GDP_Ratios!$E$10</f>
        <v>0</v>
      </c>
      <c r="I109" s="2">
        <f>'supply 2012-13'!I109*GDP_Ratios!$E$10</f>
        <v>0</v>
      </c>
      <c r="J109" s="2">
        <f>'supply 2012-13'!J109*GDP_Ratios!$E$10</f>
        <v>0</v>
      </c>
      <c r="K109" s="2">
        <f>'supply 2012-13'!K109*GDP_Ratios!$E$10</f>
        <v>0</v>
      </c>
      <c r="L109" s="2">
        <f>'supply 2012-13'!L109*GDP_Ratios!$E$10</f>
        <v>0</v>
      </c>
      <c r="M109" s="2">
        <f>'supply 2012-13'!M109*GDP_Ratios!$E$10</f>
        <v>0</v>
      </c>
      <c r="N109" s="2">
        <f>'supply 2012-13'!N109*GDP_Ratios!$E$10</f>
        <v>0</v>
      </c>
      <c r="O109" s="2">
        <f>'supply 2012-13'!O109*GDP_Ratios!$E$10</f>
        <v>0</v>
      </c>
      <c r="P109" s="2">
        <f>'supply 2012-13'!P109*GDP_Ratios!$E$10</f>
        <v>0</v>
      </c>
      <c r="Q109" s="2">
        <f>'supply 2012-13'!Q109*GDP_Ratios!$E$10</f>
        <v>0</v>
      </c>
      <c r="R109" s="2">
        <f>'supply 2012-13'!R109*GDP_Ratios!$E$10</f>
        <v>0</v>
      </c>
      <c r="S109" s="2">
        <f>'supply 2012-13'!S109*GDP_Ratios!$E$10</f>
        <v>0</v>
      </c>
      <c r="T109" s="2">
        <f>'supply 2012-13'!T109*GDP_Ratios!$E$10</f>
        <v>0</v>
      </c>
      <c r="U109" s="2">
        <f>'supply 2012-13'!U109*GDP_Ratios!$E$10</f>
        <v>0</v>
      </c>
      <c r="V109" s="2">
        <f>'supply 2012-13'!V109*GDP_Ratios!$E$10</f>
        <v>0</v>
      </c>
      <c r="W109" s="2">
        <f>'supply 2012-13'!W109*GDP_Ratios!$E$10</f>
        <v>0</v>
      </c>
      <c r="X109" s="2">
        <f>'supply 2012-13'!X109*GDP_Ratios!$E$10</f>
        <v>224062.96581830349</v>
      </c>
      <c r="Y109" s="2">
        <f>'supply 2012-13'!Y109*GDP_Ratios!$E$10</f>
        <v>0</v>
      </c>
      <c r="Z109" s="2">
        <f>'supply 2012-13'!Z109*GDP_Ratios!$E$10</f>
        <v>0</v>
      </c>
      <c r="AA109" s="2">
        <f>'supply 2012-13'!AA109*GDP_Ratios!$E$10</f>
        <v>0</v>
      </c>
      <c r="AB109" s="2">
        <f>'supply 2012-13'!AB109*GDP_Ratios!$E$10</f>
        <v>0</v>
      </c>
      <c r="AC109" s="2">
        <f>'supply 2012-13'!AC109*GDP_Ratios!$E$10</f>
        <v>133708.21132426788</v>
      </c>
      <c r="AD109" s="2">
        <f>'supply 2012-13'!AD109*GDP_Ratios!$E$10</f>
        <v>1461839.0498901443</v>
      </c>
      <c r="AE109" s="2">
        <f>'supply 2012-13'!AE109*GDP_Ratios!$E$10</f>
        <v>65086567.342345119</v>
      </c>
      <c r="AF109" s="2">
        <f>'supply 2012-13'!AF109*GDP_Ratios!$E$10</f>
        <v>0</v>
      </c>
      <c r="AG109" s="2">
        <f>'supply 2012-13'!AG109*GDP_Ratios!$E$10</f>
        <v>0</v>
      </c>
      <c r="AH109" s="2">
        <f>'supply 2012-13'!AH109*GDP_Ratios!$E$10</f>
        <v>0</v>
      </c>
      <c r="AI109" s="2">
        <f>'supply 2012-13'!AI109*GDP_Ratios!$E$10</f>
        <v>122725.8155951083</v>
      </c>
      <c r="AJ109" s="2">
        <f>'supply 2012-13'!AJ109*GDP_Ratios!$E$10</f>
        <v>0</v>
      </c>
      <c r="AK109" s="2">
        <f>'supply 2012-13'!AK109*GDP_Ratios!$E$10</f>
        <v>0</v>
      </c>
      <c r="AL109" s="2">
        <f>'supply 2012-13'!AL109*GDP_Ratios!$E$10</f>
        <v>1.0664438871211733E-2</v>
      </c>
      <c r="AM109" s="2">
        <f>'supply 2012-13'!AM109*GDP_Ratios!$E$10</f>
        <v>0</v>
      </c>
      <c r="AN109" s="2">
        <f>'supply 2012-13'!AN109*GDP_Ratios!$E$10</f>
        <v>0</v>
      </c>
      <c r="AO109" s="2">
        <f>'supply 2012-13'!AO109*GDP_Ratios!$E$10</f>
        <v>0</v>
      </c>
      <c r="AP109" s="2">
        <f>'supply 2012-13'!AP109*GDP_Ratios!$E$10</f>
        <v>0</v>
      </c>
      <c r="AQ109" s="2">
        <f>'supply 2012-13'!AQ109*GDP_Ratios!$E$10</f>
        <v>0</v>
      </c>
      <c r="AR109" s="2">
        <f>'supply 2012-13'!AR109*GDP_Ratios!$E$10</f>
        <v>0</v>
      </c>
      <c r="AS109" s="2">
        <f>'supply 2012-13'!AS109*GDP_Ratios!$E$10</f>
        <v>0</v>
      </c>
      <c r="AT109" s="2">
        <f>'supply 2012-13'!AT109*GDP_Ratios!$E$10</f>
        <v>0</v>
      </c>
      <c r="AU109" s="2">
        <f>'supply 2012-13'!AU109*GDP_Ratios!$E$10</f>
        <v>0</v>
      </c>
      <c r="AV109" s="2">
        <f>'supply 2012-13'!AV109*GDP_Ratios!$E$10</f>
        <v>0</v>
      </c>
      <c r="AW109" s="2">
        <f>'supply 2012-13'!AW109*GDP_Ratios!$E$10</f>
        <v>0</v>
      </c>
      <c r="AX109" s="2">
        <f>'supply 2012-13'!AX109*GDP_Ratios!$E$10</f>
        <v>0</v>
      </c>
      <c r="AY109" s="2">
        <f>'supply 2012-13'!AY109*GDP_Ratios!$E$10</f>
        <v>0</v>
      </c>
      <c r="AZ109" s="2">
        <f>'supply 2012-13'!AZ109*GDP_Ratios!$E$10</f>
        <v>0</v>
      </c>
      <c r="BA109" s="2">
        <f>'supply 2012-13'!BA109*GDP_Ratios!$E$10</f>
        <v>0</v>
      </c>
      <c r="BB109" s="2">
        <f>'supply 2012-13'!BB109*GDP_Ratios!$E$10</f>
        <v>0</v>
      </c>
      <c r="BC109" s="2">
        <f>'supply 2012-13'!BC109*GDP_Ratios!$E$10</f>
        <v>0</v>
      </c>
      <c r="BD109" s="2">
        <f>'supply 2012-13'!BD109*GDP_Ratios!$E$10</f>
        <v>0</v>
      </c>
      <c r="BE109" s="2">
        <f>'supply 2012-13'!BE109*GDP_Ratios!$E$10</f>
        <v>0</v>
      </c>
      <c r="BF109" s="2">
        <f>'supply 2012-13'!BF109*GDP_Ratios!$E$10</f>
        <v>0</v>
      </c>
      <c r="BG109" s="2">
        <f>'supply 2012-13'!BG109*GDP_Ratios!$E$10</f>
        <v>0</v>
      </c>
      <c r="BH109" s="2">
        <f>'supply 2012-13'!BH109*GDP_Ratios!$E$10</f>
        <v>0</v>
      </c>
      <c r="BI109" s="2">
        <f>'supply 2012-13'!BI109*GDP_Ratios!$E$10</f>
        <v>0</v>
      </c>
      <c r="BJ109" s="2">
        <f>'supply 2012-13'!BJ109*GDP_Ratios!$E$10</f>
        <v>0</v>
      </c>
      <c r="BK109" s="2">
        <f>'supply 2012-13'!BK109*GDP_Ratios!$E$10</f>
        <v>0</v>
      </c>
      <c r="BL109" s="2">
        <f>'supply 2012-13'!BL109*GDP_Ratios!$E$10</f>
        <v>0</v>
      </c>
      <c r="BM109" s="2">
        <f>'supply 2012-13'!BM109*GDP_Ratios!$E$10</f>
        <v>0</v>
      </c>
      <c r="BN109" s="2">
        <f>'supply 2012-13'!BN109*GDP_Ratios!$E$10</f>
        <v>0</v>
      </c>
      <c r="BO109" s="2">
        <f>'supply 2012-13'!BO109*GDP_Ratios!$E$10</f>
        <v>0</v>
      </c>
      <c r="BP109" s="2">
        <f>'supply 2012-13'!BP109*GDP_Ratios!$E$10</f>
        <v>0</v>
      </c>
      <c r="BQ109" s="2">
        <f>'supply 2012-13'!BQ109*GDP_Ratios!$E$10</f>
        <v>67028903.395637378</v>
      </c>
      <c r="BR109" s="2">
        <f>'supply 2012-13'!BR109*GDP_Ratios!$E$10</f>
        <v>4758333.5211542314</v>
      </c>
      <c r="BS109" s="2">
        <f>'supply 2012-13'!BS109*GDP_Ratios!$E$10</f>
        <v>71787236.916791618</v>
      </c>
      <c r="BT109" s="2">
        <f>'supply 2012-13'!BT109*GDP_Ratios!$E$10</f>
        <v>4040193.0042511015</v>
      </c>
      <c r="BU109" s="2">
        <f>'supply 2012-13'!BU109*GDP_Ratios!$E$10</f>
        <v>0</v>
      </c>
      <c r="BV109" s="2">
        <f>'supply 2012-13'!BV109*GDP_Ratios!$E$10</f>
        <v>4040193.0042511015</v>
      </c>
      <c r="BW109" s="2">
        <f>'supply 2012-13'!BW109*GDP_Ratios!$E$10</f>
        <v>484789.32401489385</v>
      </c>
      <c r="BX109" s="2">
        <f>'supply 2012-13'!BX109*GDP_Ratios!$E$10</f>
        <v>4524982.3282659957</v>
      </c>
      <c r="BY109" s="2">
        <f>'supply 2012-13'!BY109*GDP_Ratios!$E$10</f>
        <v>76312219.245057598</v>
      </c>
      <c r="BZ109" s="2">
        <f>'supply 2012-13'!BZ109*GDP_Ratios!$E$10</f>
        <v>11538631.445946557</v>
      </c>
      <c r="CA109" s="2">
        <f>'supply 2012-13'!CA109*GDP_Ratios!$E$10</f>
        <v>87850850.691004157</v>
      </c>
    </row>
    <row r="110" spans="1:79" x14ac:dyDescent="0.35">
      <c r="A110" s="21">
        <v>107</v>
      </c>
      <c r="B110" s="21" t="s">
        <v>185</v>
      </c>
      <c r="C110" s="2">
        <f>'supply 2012-13'!C110*GDP_Ratios!$E$10</f>
        <v>0</v>
      </c>
      <c r="D110" s="2">
        <f>'supply 2012-13'!D110*GDP_Ratios!$E$10</f>
        <v>0</v>
      </c>
      <c r="E110" s="2">
        <f>'supply 2012-13'!E110*GDP_Ratios!$E$10</f>
        <v>0</v>
      </c>
      <c r="F110" s="2">
        <f>'supply 2012-13'!F110*GDP_Ratios!$E$10</f>
        <v>0</v>
      </c>
      <c r="G110" s="2">
        <f>'supply 2012-13'!G110*GDP_Ratios!$E$10</f>
        <v>0</v>
      </c>
      <c r="H110" s="2">
        <f>'supply 2012-13'!H110*GDP_Ratios!$E$10</f>
        <v>0</v>
      </c>
      <c r="I110" s="2">
        <f>'supply 2012-13'!I110*GDP_Ratios!$E$10</f>
        <v>0</v>
      </c>
      <c r="J110" s="2">
        <f>'supply 2012-13'!J110*GDP_Ratios!$E$10</f>
        <v>0</v>
      </c>
      <c r="K110" s="2">
        <f>'supply 2012-13'!K110*GDP_Ratios!$E$10</f>
        <v>0</v>
      </c>
      <c r="L110" s="2">
        <f>'supply 2012-13'!L110*GDP_Ratios!$E$10</f>
        <v>0</v>
      </c>
      <c r="M110" s="2">
        <f>'supply 2012-13'!M110*GDP_Ratios!$E$10</f>
        <v>0</v>
      </c>
      <c r="N110" s="2">
        <f>'supply 2012-13'!N110*GDP_Ratios!$E$10</f>
        <v>0</v>
      </c>
      <c r="O110" s="2">
        <f>'supply 2012-13'!O110*GDP_Ratios!$E$10</f>
        <v>0</v>
      </c>
      <c r="P110" s="2">
        <f>'supply 2012-13'!P110*GDP_Ratios!$E$10</f>
        <v>0</v>
      </c>
      <c r="Q110" s="2">
        <f>'supply 2012-13'!Q110*GDP_Ratios!$E$10</f>
        <v>0</v>
      </c>
      <c r="R110" s="2">
        <f>'supply 2012-13'!R110*GDP_Ratios!$E$10</f>
        <v>0</v>
      </c>
      <c r="S110" s="2">
        <f>'supply 2012-13'!S110*GDP_Ratios!$E$10</f>
        <v>0</v>
      </c>
      <c r="T110" s="2">
        <f>'supply 2012-13'!T110*GDP_Ratios!$E$10</f>
        <v>0</v>
      </c>
      <c r="U110" s="2">
        <f>'supply 2012-13'!U110*GDP_Ratios!$E$10</f>
        <v>0</v>
      </c>
      <c r="V110" s="2">
        <f>'supply 2012-13'!V110*GDP_Ratios!$E$10</f>
        <v>0</v>
      </c>
      <c r="W110" s="2">
        <f>'supply 2012-13'!W110*GDP_Ratios!$E$10</f>
        <v>0</v>
      </c>
      <c r="X110" s="2">
        <f>'supply 2012-13'!X110*GDP_Ratios!$E$10</f>
        <v>4308.6335561636961</v>
      </c>
      <c r="Y110" s="2">
        <f>'supply 2012-13'!Y110*GDP_Ratios!$E$10</f>
        <v>0</v>
      </c>
      <c r="Z110" s="2">
        <f>'supply 2012-13'!Z110*GDP_Ratios!$E$10</f>
        <v>0</v>
      </c>
      <c r="AA110" s="2">
        <f>'supply 2012-13'!AA110*GDP_Ratios!$E$10</f>
        <v>0</v>
      </c>
      <c r="AB110" s="2">
        <f>'supply 2012-13'!AB110*GDP_Ratios!$E$10</f>
        <v>0</v>
      </c>
      <c r="AC110" s="2">
        <f>'supply 2012-13'!AC110*GDP_Ratios!$E$10</f>
        <v>0</v>
      </c>
      <c r="AD110" s="2">
        <f>'supply 2012-13'!AD110*GDP_Ratios!$E$10</f>
        <v>182624.33540682137</v>
      </c>
      <c r="AE110" s="2">
        <f>'supply 2012-13'!AE110*GDP_Ratios!$E$10</f>
        <v>17817406.532289438</v>
      </c>
      <c r="AF110" s="2">
        <f>'supply 2012-13'!AF110*GDP_Ratios!$E$10</f>
        <v>0</v>
      </c>
      <c r="AG110" s="2">
        <f>'supply 2012-13'!AG110*GDP_Ratios!$E$10</f>
        <v>0</v>
      </c>
      <c r="AH110" s="2">
        <f>'supply 2012-13'!AH110*GDP_Ratios!$E$10</f>
        <v>0</v>
      </c>
      <c r="AI110" s="2">
        <f>'supply 2012-13'!AI110*GDP_Ratios!$E$10</f>
        <v>46449.30590690994</v>
      </c>
      <c r="AJ110" s="2">
        <f>'supply 2012-13'!AJ110*GDP_Ratios!$E$10</f>
        <v>0</v>
      </c>
      <c r="AK110" s="2">
        <f>'supply 2012-13'!AK110*GDP_Ratios!$E$10</f>
        <v>0</v>
      </c>
      <c r="AL110" s="2">
        <f>'supply 2012-13'!AL110*GDP_Ratios!$E$10</f>
        <v>1.0664438871211733E-2</v>
      </c>
      <c r="AM110" s="2">
        <f>'supply 2012-13'!AM110*GDP_Ratios!$E$10</f>
        <v>0</v>
      </c>
      <c r="AN110" s="2">
        <f>'supply 2012-13'!AN110*GDP_Ratios!$E$10</f>
        <v>0</v>
      </c>
      <c r="AO110" s="2">
        <f>'supply 2012-13'!AO110*GDP_Ratios!$E$10</f>
        <v>0</v>
      </c>
      <c r="AP110" s="2">
        <f>'supply 2012-13'!AP110*GDP_Ratios!$E$10</f>
        <v>0</v>
      </c>
      <c r="AQ110" s="2">
        <f>'supply 2012-13'!AQ110*GDP_Ratios!$E$10</f>
        <v>0</v>
      </c>
      <c r="AR110" s="2">
        <f>'supply 2012-13'!AR110*GDP_Ratios!$E$10</f>
        <v>0</v>
      </c>
      <c r="AS110" s="2">
        <f>'supply 2012-13'!AS110*GDP_Ratios!$E$10</f>
        <v>0</v>
      </c>
      <c r="AT110" s="2">
        <f>'supply 2012-13'!AT110*GDP_Ratios!$E$10</f>
        <v>0</v>
      </c>
      <c r="AU110" s="2">
        <f>'supply 2012-13'!AU110*GDP_Ratios!$E$10</f>
        <v>0</v>
      </c>
      <c r="AV110" s="2">
        <f>'supply 2012-13'!AV110*GDP_Ratios!$E$10</f>
        <v>0</v>
      </c>
      <c r="AW110" s="2">
        <f>'supply 2012-13'!AW110*GDP_Ratios!$E$10</f>
        <v>0</v>
      </c>
      <c r="AX110" s="2">
        <f>'supply 2012-13'!AX110*GDP_Ratios!$E$10</f>
        <v>0</v>
      </c>
      <c r="AY110" s="2">
        <f>'supply 2012-13'!AY110*GDP_Ratios!$E$10</f>
        <v>0</v>
      </c>
      <c r="AZ110" s="2">
        <f>'supply 2012-13'!AZ110*GDP_Ratios!$E$10</f>
        <v>0</v>
      </c>
      <c r="BA110" s="2">
        <f>'supply 2012-13'!BA110*GDP_Ratios!$E$10</f>
        <v>0</v>
      </c>
      <c r="BB110" s="2">
        <f>'supply 2012-13'!BB110*GDP_Ratios!$E$10</f>
        <v>0</v>
      </c>
      <c r="BC110" s="2">
        <f>'supply 2012-13'!BC110*GDP_Ratios!$E$10</f>
        <v>0</v>
      </c>
      <c r="BD110" s="2">
        <f>'supply 2012-13'!BD110*GDP_Ratios!$E$10</f>
        <v>0</v>
      </c>
      <c r="BE110" s="2">
        <f>'supply 2012-13'!BE110*GDP_Ratios!$E$10</f>
        <v>0</v>
      </c>
      <c r="BF110" s="2">
        <f>'supply 2012-13'!BF110*GDP_Ratios!$E$10</f>
        <v>0</v>
      </c>
      <c r="BG110" s="2">
        <f>'supply 2012-13'!BG110*GDP_Ratios!$E$10</f>
        <v>0</v>
      </c>
      <c r="BH110" s="2">
        <f>'supply 2012-13'!BH110*GDP_Ratios!$E$10</f>
        <v>0</v>
      </c>
      <c r="BI110" s="2">
        <f>'supply 2012-13'!BI110*GDP_Ratios!$E$10</f>
        <v>0</v>
      </c>
      <c r="BJ110" s="2">
        <f>'supply 2012-13'!BJ110*GDP_Ratios!$E$10</f>
        <v>0</v>
      </c>
      <c r="BK110" s="2">
        <f>'supply 2012-13'!BK110*GDP_Ratios!$E$10</f>
        <v>0</v>
      </c>
      <c r="BL110" s="2">
        <f>'supply 2012-13'!BL110*GDP_Ratios!$E$10</f>
        <v>0</v>
      </c>
      <c r="BM110" s="2">
        <f>'supply 2012-13'!BM110*GDP_Ratios!$E$10</f>
        <v>0</v>
      </c>
      <c r="BN110" s="2">
        <f>'supply 2012-13'!BN110*GDP_Ratios!$E$10</f>
        <v>0</v>
      </c>
      <c r="BO110" s="2">
        <f>'supply 2012-13'!BO110*GDP_Ratios!$E$10</f>
        <v>0</v>
      </c>
      <c r="BP110" s="2">
        <f>'supply 2012-13'!BP110*GDP_Ratios!$E$10</f>
        <v>0</v>
      </c>
      <c r="BQ110" s="2">
        <f>'supply 2012-13'!BQ110*GDP_Ratios!$E$10</f>
        <v>18050788.817823775</v>
      </c>
      <c r="BR110" s="2">
        <f>'supply 2012-13'!BR110*GDP_Ratios!$E$10</f>
        <v>782292.55873275921</v>
      </c>
      <c r="BS110" s="2">
        <f>'supply 2012-13'!BS110*GDP_Ratios!$E$10</f>
        <v>18833081.376556534</v>
      </c>
      <c r="BT110" s="2">
        <f>'supply 2012-13'!BT110*GDP_Ratios!$E$10</f>
        <v>465605.84311540314</v>
      </c>
      <c r="BU110" s="2">
        <f>'supply 2012-13'!BU110*GDP_Ratios!$E$10</f>
        <v>0</v>
      </c>
      <c r="BV110" s="2">
        <f>'supply 2012-13'!BV110*GDP_Ratios!$E$10</f>
        <v>465605.84311540314</v>
      </c>
      <c r="BW110" s="2">
        <f>'supply 2012-13'!BW110*GDP_Ratios!$E$10</f>
        <v>0</v>
      </c>
      <c r="BX110" s="2">
        <f>'supply 2012-13'!BX110*GDP_Ratios!$E$10</f>
        <v>465605.84311540314</v>
      </c>
      <c r="BY110" s="2">
        <f>'supply 2012-13'!BY110*GDP_Ratios!$E$10</f>
        <v>19298687.219671939</v>
      </c>
      <c r="BZ110" s="2">
        <f>'supply 2012-13'!BZ110*GDP_Ratios!$E$10</f>
        <v>1433181.3153329934</v>
      </c>
      <c r="CA110" s="2">
        <f>'supply 2012-13'!CA110*GDP_Ratios!$E$10</f>
        <v>20731868.535004929</v>
      </c>
    </row>
    <row r="111" spans="1:79" x14ac:dyDescent="0.35">
      <c r="A111" s="21">
        <v>108</v>
      </c>
      <c r="B111" s="21" t="s">
        <v>186</v>
      </c>
      <c r="C111" s="2">
        <f>'supply 2012-13'!C111*GDP_Ratios!$E$10</f>
        <v>0</v>
      </c>
      <c r="D111" s="2">
        <f>'supply 2012-13'!D111*GDP_Ratios!$E$10</f>
        <v>0</v>
      </c>
      <c r="E111" s="2">
        <f>'supply 2012-13'!E111*GDP_Ratios!$E$10</f>
        <v>0</v>
      </c>
      <c r="F111" s="2">
        <f>'supply 2012-13'!F111*GDP_Ratios!$E$10</f>
        <v>0</v>
      </c>
      <c r="G111" s="2">
        <f>'supply 2012-13'!G111*GDP_Ratios!$E$10</f>
        <v>0</v>
      </c>
      <c r="H111" s="2">
        <f>'supply 2012-13'!H111*GDP_Ratios!$E$10</f>
        <v>0</v>
      </c>
      <c r="I111" s="2">
        <f>'supply 2012-13'!I111*GDP_Ratios!$E$10</f>
        <v>0</v>
      </c>
      <c r="J111" s="2">
        <f>'supply 2012-13'!J111*GDP_Ratios!$E$10</f>
        <v>0</v>
      </c>
      <c r="K111" s="2">
        <f>'supply 2012-13'!K111*GDP_Ratios!$E$10</f>
        <v>0</v>
      </c>
      <c r="L111" s="2">
        <f>'supply 2012-13'!L111*GDP_Ratios!$E$10</f>
        <v>0</v>
      </c>
      <c r="M111" s="2">
        <f>'supply 2012-13'!M111*GDP_Ratios!$E$10</f>
        <v>0</v>
      </c>
      <c r="N111" s="2">
        <f>'supply 2012-13'!N111*GDP_Ratios!$E$10</f>
        <v>0</v>
      </c>
      <c r="O111" s="2">
        <f>'supply 2012-13'!O111*GDP_Ratios!$E$10</f>
        <v>0</v>
      </c>
      <c r="P111" s="2">
        <f>'supply 2012-13'!P111*GDP_Ratios!$E$10</f>
        <v>0</v>
      </c>
      <c r="Q111" s="2">
        <f>'supply 2012-13'!Q111*GDP_Ratios!$E$10</f>
        <v>0</v>
      </c>
      <c r="R111" s="2">
        <f>'supply 2012-13'!R111*GDP_Ratios!$E$10</f>
        <v>0</v>
      </c>
      <c r="S111" s="2">
        <f>'supply 2012-13'!S111*GDP_Ratios!$E$10</f>
        <v>0</v>
      </c>
      <c r="T111" s="2">
        <f>'supply 2012-13'!T111*GDP_Ratios!$E$10</f>
        <v>0</v>
      </c>
      <c r="U111" s="2">
        <f>'supply 2012-13'!U111*GDP_Ratios!$E$10</f>
        <v>0</v>
      </c>
      <c r="V111" s="2">
        <f>'supply 2012-13'!V111*GDP_Ratios!$E$10</f>
        <v>0</v>
      </c>
      <c r="W111" s="2">
        <f>'supply 2012-13'!W111*GDP_Ratios!$E$10</f>
        <v>0</v>
      </c>
      <c r="X111" s="2">
        <f>'supply 2012-13'!X111*GDP_Ratios!$E$10</f>
        <v>13131.782760774797</v>
      </c>
      <c r="Y111" s="2">
        <f>'supply 2012-13'!Y111*GDP_Ratios!$E$10</f>
        <v>0</v>
      </c>
      <c r="Z111" s="2">
        <f>'supply 2012-13'!Z111*GDP_Ratios!$E$10</f>
        <v>0</v>
      </c>
      <c r="AA111" s="2">
        <f>'supply 2012-13'!AA111*GDP_Ratios!$E$10</f>
        <v>0</v>
      </c>
      <c r="AB111" s="2">
        <f>'supply 2012-13'!AB111*GDP_Ratios!$E$10</f>
        <v>0</v>
      </c>
      <c r="AC111" s="2">
        <f>'supply 2012-13'!AC111*GDP_Ratios!$E$10</f>
        <v>0</v>
      </c>
      <c r="AD111" s="2">
        <f>'supply 2012-13'!AD111*GDP_Ratios!$E$10</f>
        <v>66440.184054190293</v>
      </c>
      <c r="AE111" s="2">
        <f>'supply 2012-13'!AE111*GDP_Ratios!$E$10</f>
        <v>4363460.7846354311</v>
      </c>
      <c r="AF111" s="2">
        <f>'supply 2012-13'!AF111*GDP_Ratios!$E$10</f>
        <v>0</v>
      </c>
      <c r="AG111" s="2">
        <f>'supply 2012-13'!AG111*GDP_Ratios!$E$10</f>
        <v>0</v>
      </c>
      <c r="AH111" s="2">
        <f>'supply 2012-13'!AH111*GDP_Ratios!$E$10</f>
        <v>0</v>
      </c>
      <c r="AI111" s="2">
        <f>'supply 2012-13'!AI111*GDP_Ratios!$E$10</f>
        <v>12158.325827882058</v>
      </c>
      <c r="AJ111" s="2">
        <f>'supply 2012-13'!AJ111*GDP_Ratios!$E$10</f>
        <v>0</v>
      </c>
      <c r="AK111" s="2">
        <f>'supply 2012-13'!AK111*GDP_Ratios!$E$10</f>
        <v>0</v>
      </c>
      <c r="AL111" s="2">
        <f>'supply 2012-13'!AL111*GDP_Ratios!$E$10</f>
        <v>1.0664438871211733E-2</v>
      </c>
      <c r="AM111" s="2">
        <f>'supply 2012-13'!AM111*GDP_Ratios!$E$10</f>
        <v>0</v>
      </c>
      <c r="AN111" s="2">
        <f>'supply 2012-13'!AN111*GDP_Ratios!$E$10</f>
        <v>0</v>
      </c>
      <c r="AO111" s="2">
        <f>'supply 2012-13'!AO111*GDP_Ratios!$E$10</f>
        <v>0</v>
      </c>
      <c r="AP111" s="2">
        <f>'supply 2012-13'!AP111*GDP_Ratios!$E$10</f>
        <v>0</v>
      </c>
      <c r="AQ111" s="2">
        <f>'supply 2012-13'!AQ111*GDP_Ratios!$E$10</f>
        <v>0</v>
      </c>
      <c r="AR111" s="2">
        <f>'supply 2012-13'!AR111*GDP_Ratios!$E$10</f>
        <v>0</v>
      </c>
      <c r="AS111" s="2">
        <f>'supply 2012-13'!AS111*GDP_Ratios!$E$10</f>
        <v>0</v>
      </c>
      <c r="AT111" s="2">
        <f>'supply 2012-13'!AT111*GDP_Ratios!$E$10</f>
        <v>0</v>
      </c>
      <c r="AU111" s="2">
        <f>'supply 2012-13'!AU111*GDP_Ratios!$E$10</f>
        <v>0</v>
      </c>
      <c r="AV111" s="2">
        <f>'supply 2012-13'!AV111*GDP_Ratios!$E$10</f>
        <v>0</v>
      </c>
      <c r="AW111" s="2">
        <f>'supply 2012-13'!AW111*GDP_Ratios!$E$10</f>
        <v>0</v>
      </c>
      <c r="AX111" s="2">
        <f>'supply 2012-13'!AX111*GDP_Ratios!$E$10</f>
        <v>0</v>
      </c>
      <c r="AY111" s="2">
        <f>'supply 2012-13'!AY111*GDP_Ratios!$E$10</f>
        <v>0</v>
      </c>
      <c r="AZ111" s="2">
        <f>'supply 2012-13'!AZ111*GDP_Ratios!$E$10</f>
        <v>0</v>
      </c>
      <c r="BA111" s="2">
        <f>'supply 2012-13'!BA111*GDP_Ratios!$E$10</f>
        <v>0</v>
      </c>
      <c r="BB111" s="2">
        <f>'supply 2012-13'!BB111*GDP_Ratios!$E$10</f>
        <v>0</v>
      </c>
      <c r="BC111" s="2">
        <f>'supply 2012-13'!BC111*GDP_Ratios!$E$10</f>
        <v>0</v>
      </c>
      <c r="BD111" s="2">
        <f>'supply 2012-13'!BD111*GDP_Ratios!$E$10</f>
        <v>0</v>
      </c>
      <c r="BE111" s="2">
        <f>'supply 2012-13'!BE111*GDP_Ratios!$E$10</f>
        <v>0</v>
      </c>
      <c r="BF111" s="2">
        <f>'supply 2012-13'!BF111*GDP_Ratios!$E$10</f>
        <v>0</v>
      </c>
      <c r="BG111" s="2">
        <f>'supply 2012-13'!BG111*GDP_Ratios!$E$10</f>
        <v>0</v>
      </c>
      <c r="BH111" s="2">
        <f>'supply 2012-13'!BH111*GDP_Ratios!$E$10</f>
        <v>0</v>
      </c>
      <c r="BI111" s="2">
        <f>'supply 2012-13'!BI111*GDP_Ratios!$E$10</f>
        <v>0</v>
      </c>
      <c r="BJ111" s="2">
        <f>'supply 2012-13'!BJ111*GDP_Ratios!$E$10</f>
        <v>0</v>
      </c>
      <c r="BK111" s="2">
        <f>'supply 2012-13'!BK111*GDP_Ratios!$E$10</f>
        <v>0</v>
      </c>
      <c r="BL111" s="2">
        <f>'supply 2012-13'!BL111*GDP_Ratios!$E$10</f>
        <v>0</v>
      </c>
      <c r="BM111" s="2">
        <f>'supply 2012-13'!BM111*GDP_Ratios!$E$10</f>
        <v>0</v>
      </c>
      <c r="BN111" s="2">
        <f>'supply 2012-13'!BN111*GDP_Ratios!$E$10</f>
        <v>0</v>
      </c>
      <c r="BO111" s="2">
        <f>'supply 2012-13'!BO111*GDP_Ratios!$E$10</f>
        <v>0</v>
      </c>
      <c r="BP111" s="2">
        <f>'supply 2012-13'!BP111*GDP_Ratios!$E$10</f>
        <v>0</v>
      </c>
      <c r="BQ111" s="2">
        <f>'supply 2012-13'!BQ111*GDP_Ratios!$E$10</f>
        <v>4455191.0879427176</v>
      </c>
      <c r="BR111" s="2">
        <f>'supply 2012-13'!BR111*GDP_Ratios!$E$10</f>
        <v>51565.506570396828</v>
      </c>
      <c r="BS111" s="2">
        <f>'supply 2012-13'!BS111*GDP_Ratios!$E$10</f>
        <v>4506756.5945131145</v>
      </c>
      <c r="BT111" s="2">
        <f>'supply 2012-13'!BT111*GDP_Ratios!$E$10</f>
        <v>42808.554916477362</v>
      </c>
      <c r="BU111" s="2">
        <f>'supply 2012-13'!BU111*GDP_Ratios!$E$10</f>
        <v>0</v>
      </c>
      <c r="BV111" s="2">
        <f>'supply 2012-13'!BV111*GDP_Ratios!$E$10</f>
        <v>42808.554916477362</v>
      </c>
      <c r="BW111" s="2">
        <f>'supply 2012-13'!BW111*GDP_Ratios!$E$10</f>
        <v>0</v>
      </c>
      <c r="BX111" s="2">
        <f>'supply 2012-13'!BX111*GDP_Ratios!$E$10</f>
        <v>42808.554916477362</v>
      </c>
      <c r="BY111" s="2">
        <f>'supply 2012-13'!BY111*GDP_Ratios!$E$10</f>
        <v>4549565.1494295923</v>
      </c>
      <c r="BZ111" s="2">
        <f>'supply 2012-13'!BZ111*GDP_Ratios!$E$10</f>
        <v>623378.59311791568</v>
      </c>
      <c r="CA111" s="2">
        <f>'supply 2012-13'!CA111*GDP_Ratios!$E$10</f>
        <v>5172943.7425475074</v>
      </c>
    </row>
    <row r="112" spans="1:79" x14ac:dyDescent="0.35">
      <c r="A112" s="21">
        <v>109</v>
      </c>
      <c r="B112" s="21" t="s">
        <v>187</v>
      </c>
      <c r="C112" s="2">
        <f>'supply 2012-13'!C112*GDP_Ratios!$E$10</f>
        <v>0</v>
      </c>
      <c r="D112" s="2">
        <f>'supply 2012-13'!D112*GDP_Ratios!$E$10</f>
        <v>0</v>
      </c>
      <c r="E112" s="2">
        <f>'supply 2012-13'!E112*GDP_Ratios!$E$10</f>
        <v>0</v>
      </c>
      <c r="F112" s="2">
        <f>'supply 2012-13'!F112*GDP_Ratios!$E$10</f>
        <v>0</v>
      </c>
      <c r="G112" s="2">
        <f>'supply 2012-13'!G112*GDP_Ratios!$E$10</f>
        <v>0</v>
      </c>
      <c r="H112" s="2">
        <f>'supply 2012-13'!H112*GDP_Ratios!$E$10</f>
        <v>0</v>
      </c>
      <c r="I112" s="2">
        <f>'supply 2012-13'!I112*GDP_Ratios!$E$10</f>
        <v>0</v>
      </c>
      <c r="J112" s="2">
        <f>'supply 2012-13'!J112*GDP_Ratios!$E$10</f>
        <v>0</v>
      </c>
      <c r="K112" s="2">
        <f>'supply 2012-13'!K112*GDP_Ratios!$E$10</f>
        <v>0</v>
      </c>
      <c r="L112" s="2">
        <f>'supply 2012-13'!L112*GDP_Ratios!$E$10</f>
        <v>0</v>
      </c>
      <c r="M112" s="2">
        <f>'supply 2012-13'!M112*GDP_Ratios!$E$10</f>
        <v>0</v>
      </c>
      <c r="N112" s="2">
        <f>'supply 2012-13'!N112*GDP_Ratios!$E$10</f>
        <v>0</v>
      </c>
      <c r="O112" s="2">
        <f>'supply 2012-13'!O112*GDP_Ratios!$E$10</f>
        <v>0</v>
      </c>
      <c r="P112" s="2">
        <f>'supply 2012-13'!P112*GDP_Ratios!$E$10</f>
        <v>0</v>
      </c>
      <c r="Q112" s="2">
        <f>'supply 2012-13'!Q112*GDP_Ratios!$E$10</f>
        <v>0</v>
      </c>
      <c r="R112" s="2">
        <f>'supply 2012-13'!R112*GDP_Ratios!$E$10</f>
        <v>0</v>
      </c>
      <c r="S112" s="2">
        <f>'supply 2012-13'!S112*GDP_Ratios!$E$10</f>
        <v>0</v>
      </c>
      <c r="T112" s="2">
        <f>'supply 2012-13'!T112*GDP_Ratios!$E$10</f>
        <v>0</v>
      </c>
      <c r="U112" s="2">
        <f>'supply 2012-13'!U112*GDP_Ratios!$E$10</f>
        <v>0</v>
      </c>
      <c r="V112" s="2">
        <f>'supply 2012-13'!V112*GDP_Ratios!$E$10</f>
        <v>0</v>
      </c>
      <c r="W112" s="2">
        <f>'supply 2012-13'!W112*GDP_Ratios!$E$10</f>
        <v>0</v>
      </c>
      <c r="X112" s="2">
        <f>'supply 2012-13'!X112*GDP_Ratios!$E$10</f>
        <v>0</v>
      </c>
      <c r="Y112" s="2">
        <f>'supply 2012-13'!Y112*GDP_Ratios!$E$10</f>
        <v>0</v>
      </c>
      <c r="Z112" s="2">
        <f>'supply 2012-13'!Z112*GDP_Ratios!$E$10</f>
        <v>0</v>
      </c>
      <c r="AA112" s="2">
        <f>'supply 2012-13'!AA112*GDP_Ratios!$E$10</f>
        <v>0</v>
      </c>
      <c r="AB112" s="2">
        <f>'supply 2012-13'!AB112*GDP_Ratios!$E$10</f>
        <v>0</v>
      </c>
      <c r="AC112" s="2">
        <f>'supply 2012-13'!AC112*GDP_Ratios!$E$10</f>
        <v>0</v>
      </c>
      <c r="AD112" s="2">
        <f>'supply 2012-13'!AD112*GDP_Ratios!$E$10</f>
        <v>50.856780537466967</v>
      </c>
      <c r="AE112" s="2">
        <f>'supply 2012-13'!AE112*GDP_Ratios!$E$10</f>
        <v>616837.57803326566</v>
      </c>
      <c r="AF112" s="2">
        <f>'supply 2012-13'!AF112*GDP_Ratios!$E$10</f>
        <v>0</v>
      </c>
      <c r="AG112" s="2">
        <f>'supply 2012-13'!AG112*GDP_Ratios!$E$10</f>
        <v>0</v>
      </c>
      <c r="AH112" s="2">
        <f>'supply 2012-13'!AH112*GDP_Ratios!$E$10</f>
        <v>0</v>
      </c>
      <c r="AI112" s="2">
        <f>'supply 2012-13'!AI112*GDP_Ratios!$E$10</f>
        <v>0</v>
      </c>
      <c r="AJ112" s="2">
        <f>'supply 2012-13'!AJ112*GDP_Ratios!$E$10</f>
        <v>0</v>
      </c>
      <c r="AK112" s="2">
        <f>'supply 2012-13'!AK112*GDP_Ratios!$E$10</f>
        <v>0</v>
      </c>
      <c r="AL112" s="2">
        <f>'supply 2012-13'!AL112*GDP_Ratios!$E$10</f>
        <v>1.0664438871211733E-2</v>
      </c>
      <c r="AM112" s="2">
        <f>'supply 2012-13'!AM112*GDP_Ratios!$E$10</f>
        <v>0</v>
      </c>
      <c r="AN112" s="2">
        <f>'supply 2012-13'!AN112*GDP_Ratios!$E$10</f>
        <v>0</v>
      </c>
      <c r="AO112" s="2">
        <f>'supply 2012-13'!AO112*GDP_Ratios!$E$10</f>
        <v>0</v>
      </c>
      <c r="AP112" s="2">
        <f>'supply 2012-13'!AP112*GDP_Ratios!$E$10</f>
        <v>0</v>
      </c>
      <c r="AQ112" s="2">
        <f>'supply 2012-13'!AQ112*GDP_Ratios!$E$10</f>
        <v>0</v>
      </c>
      <c r="AR112" s="2">
        <f>'supply 2012-13'!AR112*GDP_Ratios!$E$10</f>
        <v>0</v>
      </c>
      <c r="AS112" s="2">
        <f>'supply 2012-13'!AS112*GDP_Ratios!$E$10</f>
        <v>0</v>
      </c>
      <c r="AT112" s="2">
        <f>'supply 2012-13'!AT112*GDP_Ratios!$E$10</f>
        <v>0</v>
      </c>
      <c r="AU112" s="2">
        <f>'supply 2012-13'!AU112*GDP_Ratios!$E$10</f>
        <v>0</v>
      </c>
      <c r="AV112" s="2">
        <f>'supply 2012-13'!AV112*GDP_Ratios!$E$10</f>
        <v>0</v>
      </c>
      <c r="AW112" s="2">
        <f>'supply 2012-13'!AW112*GDP_Ratios!$E$10</f>
        <v>0</v>
      </c>
      <c r="AX112" s="2">
        <f>'supply 2012-13'!AX112*GDP_Ratios!$E$10</f>
        <v>0</v>
      </c>
      <c r="AY112" s="2">
        <f>'supply 2012-13'!AY112*GDP_Ratios!$E$10</f>
        <v>0</v>
      </c>
      <c r="AZ112" s="2">
        <f>'supply 2012-13'!AZ112*GDP_Ratios!$E$10</f>
        <v>0</v>
      </c>
      <c r="BA112" s="2">
        <f>'supply 2012-13'!BA112*GDP_Ratios!$E$10</f>
        <v>0</v>
      </c>
      <c r="BB112" s="2">
        <f>'supply 2012-13'!BB112*GDP_Ratios!$E$10</f>
        <v>0</v>
      </c>
      <c r="BC112" s="2">
        <f>'supply 2012-13'!BC112*GDP_Ratios!$E$10</f>
        <v>0</v>
      </c>
      <c r="BD112" s="2">
        <f>'supply 2012-13'!BD112*GDP_Ratios!$E$10</f>
        <v>0</v>
      </c>
      <c r="BE112" s="2">
        <f>'supply 2012-13'!BE112*GDP_Ratios!$E$10</f>
        <v>0</v>
      </c>
      <c r="BF112" s="2">
        <f>'supply 2012-13'!BF112*GDP_Ratios!$E$10</f>
        <v>0</v>
      </c>
      <c r="BG112" s="2">
        <f>'supply 2012-13'!BG112*GDP_Ratios!$E$10</f>
        <v>0</v>
      </c>
      <c r="BH112" s="2">
        <f>'supply 2012-13'!BH112*GDP_Ratios!$E$10</f>
        <v>0</v>
      </c>
      <c r="BI112" s="2">
        <f>'supply 2012-13'!BI112*GDP_Ratios!$E$10</f>
        <v>0</v>
      </c>
      <c r="BJ112" s="2">
        <f>'supply 2012-13'!BJ112*GDP_Ratios!$E$10</f>
        <v>0</v>
      </c>
      <c r="BK112" s="2">
        <f>'supply 2012-13'!BK112*GDP_Ratios!$E$10</f>
        <v>0</v>
      </c>
      <c r="BL112" s="2">
        <f>'supply 2012-13'!BL112*GDP_Ratios!$E$10</f>
        <v>0</v>
      </c>
      <c r="BM112" s="2">
        <f>'supply 2012-13'!BM112*GDP_Ratios!$E$10</f>
        <v>0</v>
      </c>
      <c r="BN112" s="2">
        <f>'supply 2012-13'!BN112*GDP_Ratios!$E$10</f>
        <v>0</v>
      </c>
      <c r="BO112" s="2">
        <f>'supply 2012-13'!BO112*GDP_Ratios!$E$10</f>
        <v>0</v>
      </c>
      <c r="BP112" s="2">
        <f>'supply 2012-13'!BP112*GDP_Ratios!$E$10</f>
        <v>0</v>
      </c>
      <c r="BQ112" s="2">
        <f>'supply 2012-13'!BQ112*GDP_Ratios!$E$10</f>
        <v>616888.44547824189</v>
      </c>
      <c r="BR112" s="2">
        <f>'supply 2012-13'!BR112*GDP_Ratios!$E$10</f>
        <v>1683.0189539865378</v>
      </c>
      <c r="BS112" s="2">
        <f>'supply 2012-13'!BS112*GDP_Ratios!$E$10</f>
        <v>618571.46443222847</v>
      </c>
      <c r="BT112" s="2">
        <f>'supply 2012-13'!BT112*GDP_Ratios!$E$10</f>
        <v>4338294.9688109718</v>
      </c>
      <c r="BU112" s="2">
        <f>'supply 2012-13'!BU112*GDP_Ratios!$E$10</f>
        <v>0</v>
      </c>
      <c r="BV112" s="2">
        <f>'supply 2012-13'!BV112*GDP_Ratios!$E$10</f>
        <v>4338294.9688109718</v>
      </c>
      <c r="BW112" s="2">
        <f>'supply 2012-13'!BW112*GDP_Ratios!$E$10</f>
        <v>0</v>
      </c>
      <c r="BX112" s="2">
        <f>'supply 2012-13'!BX112*GDP_Ratios!$E$10</f>
        <v>4338294.9688109718</v>
      </c>
      <c r="BY112" s="2">
        <f>'supply 2012-13'!BY112*GDP_Ratios!$E$10</f>
        <v>4956866.4332432002</v>
      </c>
      <c r="BZ112" s="2">
        <f>'supply 2012-13'!BZ112*GDP_Ratios!$E$10</f>
        <v>14811.526582860472</v>
      </c>
      <c r="CA112" s="2">
        <f>'supply 2012-13'!CA112*GDP_Ratios!$E$10</f>
        <v>4971677.9598260615</v>
      </c>
    </row>
    <row r="113" spans="1:79" x14ac:dyDescent="0.35">
      <c r="A113" s="21">
        <v>110</v>
      </c>
      <c r="B113" s="21" t="s">
        <v>188</v>
      </c>
      <c r="C113" s="2">
        <f>'supply 2012-13'!C113*GDP_Ratios!$E$10</f>
        <v>0</v>
      </c>
      <c r="D113" s="2">
        <f>'supply 2012-13'!D113*GDP_Ratios!$E$10</f>
        <v>0</v>
      </c>
      <c r="E113" s="2">
        <f>'supply 2012-13'!E113*GDP_Ratios!$E$10</f>
        <v>0</v>
      </c>
      <c r="F113" s="2">
        <f>'supply 2012-13'!F113*GDP_Ratios!$E$10</f>
        <v>0</v>
      </c>
      <c r="G113" s="2">
        <f>'supply 2012-13'!G113*GDP_Ratios!$E$10</f>
        <v>0</v>
      </c>
      <c r="H113" s="2">
        <f>'supply 2012-13'!H113*GDP_Ratios!$E$10</f>
        <v>0</v>
      </c>
      <c r="I113" s="2">
        <f>'supply 2012-13'!I113*GDP_Ratios!$E$10</f>
        <v>0</v>
      </c>
      <c r="J113" s="2">
        <f>'supply 2012-13'!J113*GDP_Ratios!$E$10</f>
        <v>0</v>
      </c>
      <c r="K113" s="2">
        <f>'supply 2012-13'!K113*GDP_Ratios!$E$10</f>
        <v>0</v>
      </c>
      <c r="L113" s="2">
        <f>'supply 2012-13'!L113*GDP_Ratios!$E$10</f>
        <v>0</v>
      </c>
      <c r="M113" s="2">
        <f>'supply 2012-13'!M113*GDP_Ratios!$E$10</f>
        <v>0</v>
      </c>
      <c r="N113" s="2">
        <f>'supply 2012-13'!N113*GDP_Ratios!$E$10</f>
        <v>0</v>
      </c>
      <c r="O113" s="2">
        <f>'supply 2012-13'!O113*GDP_Ratios!$E$10</f>
        <v>0</v>
      </c>
      <c r="P113" s="2">
        <f>'supply 2012-13'!P113*GDP_Ratios!$E$10</f>
        <v>0</v>
      </c>
      <c r="Q113" s="2">
        <f>'supply 2012-13'!Q113*GDP_Ratios!$E$10</f>
        <v>0</v>
      </c>
      <c r="R113" s="2">
        <f>'supply 2012-13'!R113*GDP_Ratios!$E$10</f>
        <v>0</v>
      </c>
      <c r="S113" s="2">
        <f>'supply 2012-13'!S113*GDP_Ratios!$E$10</f>
        <v>0</v>
      </c>
      <c r="T113" s="2">
        <f>'supply 2012-13'!T113*GDP_Ratios!$E$10</f>
        <v>0</v>
      </c>
      <c r="U113" s="2">
        <f>'supply 2012-13'!U113*GDP_Ratios!$E$10</f>
        <v>0</v>
      </c>
      <c r="V113" s="2">
        <f>'supply 2012-13'!V113*GDP_Ratios!$E$10</f>
        <v>0</v>
      </c>
      <c r="W113" s="2">
        <f>'supply 2012-13'!W113*GDP_Ratios!$E$10</f>
        <v>0</v>
      </c>
      <c r="X113" s="2">
        <f>'supply 2012-13'!X113*GDP_Ratios!$E$10</f>
        <v>177988.54171554607</v>
      </c>
      <c r="Y113" s="2">
        <f>'supply 2012-13'!Y113*GDP_Ratios!$E$10</f>
        <v>0</v>
      </c>
      <c r="Z113" s="2">
        <f>'supply 2012-13'!Z113*GDP_Ratios!$E$10</f>
        <v>0</v>
      </c>
      <c r="AA113" s="2">
        <f>'supply 2012-13'!AA113*GDP_Ratios!$E$10</f>
        <v>0</v>
      </c>
      <c r="AB113" s="2">
        <f>'supply 2012-13'!AB113*GDP_Ratios!$E$10</f>
        <v>0</v>
      </c>
      <c r="AC113" s="2">
        <f>'supply 2012-13'!AC113*GDP_Ratios!$E$10</f>
        <v>0</v>
      </c>
      <c r="AD113" s="2">
        <f>'supply 2012-13'!AD113*GDP_Ratios!$E$10</f>
        <v>254070.89474375197</v>
      </c>
      <c r="AE113" s="2">
        <f>'supply 2012-13'!AE113*GDP_Ratios!$E$10</f>
        <v>3062970.9233071874</v>
      </c>
      <c r="AF113" s="2">
        <f>'supply 2012-13'!AF113*GDP_Ratios!$E$10</f>
        <v>0</v>
      </c>
      <c r="AG113" s="2">
        <f>'supply 2012-13'!AG113*GDP_Ratios!$E$10</f>
        <v>0</v>
      </c>
      <c r="AH113" s="2">
        <f>'supply 2012-13'!AH113*GDP_Ratios!$E$10</f>
        <v>0</v>
      </c>
      <c r="AI113" s="2">
        <f>'supply 2012-13'!AI113*GDP_Ratios!$E$10</f>
        <v>0</v>
      </c>
      <c r="AJ113" s="2">
        <f>'supply 2012-13'!AJ113*GDP_Ratios!$E$10</f>
        <v>0</v>
      </c>
      <c r="AK113" s="2">
        <f>'supply 2012-13'!AK113*GDP_Ratios!$E$10</f>
        <v>22980.954191871067</v>
      </c>
      <c r="AL113" s="2">
        <f>'supply 2012-13'!AL113*GDP_Ratios!$E$10</f>
        <v>1.0664438871211733E-2</v>
      </c>
      <c r="AM113" s="2">
        <f>'supply 2012-13'!AM113*GDP_Ratios!$E$10</f>
        <v>0</v>
      </c>
      <c r="AN113" s="2">
        <f>'supply 2012-13'!AN113*GDP_Ratios!$E$10</f>
        <v>0</v>
      </c>
      <c r="AO113" s="2">
        <f>'supply 2012-13'!AO113*GDP_Ratios!$E$10</f>
        <v>0</v>
      </c>
      <c r="AP113" s="2">
        <f>'supply 2012-13'!AP113*GDP_Ratios!$E$10</f>
        <v>0</v>
      </c>
      <c r="AQ113" s="2">
        <f>'supply 2012-13'!AQ113*GDP_Ratios!$E$10</f>
        <v>0</v>
      </c>
      <c r="AR113" s="2">
        <f>'supply 2012-13'!AR113*GDP_Ratios!$E$10</f>
        <v>0</v>
      </c>
      <c r="AS113" s="2">
        <f>'supply 2012-13'!AS113*GDP_Ratios!$E$10</f>
        <v>0</v>
      </c>
      <c r="AT113" s="2">
        <f>'supply 2012-13'!AT113*GDP_Ratios!$E$10</f>
        <v>0</v>
      </c>
      <c r="AU113" s="2">
        <f>'supply 2012-13'!AU113*GDP_Ratios!$E$10</f>
        <v>0</v>
      </c>
      <c r="AV113" s="2">
        <f>'supply 2012-13'!AV113*GDP_Ratios!$E$10</f>
        <v>0</v>
      </c>
      <c r="AW113" s="2">
        <f>'supply 2012-13'!AW113*GDP_Ratios!$E$10</f>
        <v>0</v>
      </c>
      <c r="AX113" s="2">
        <f>'supply 2012-13'!AX113*GDP_Ratios!$E$10</f>
        <v>0</v>
      </c>
      <c r="AY113" s="2">
        <f>'supply 2012-13'!AY113*GDP_Ratios!$E$10</f>
        <v>0</v>
      </c>
      <c r="AZ113" s="2">
        <f>'supply 2012-13'!AZ113*GDP_Ratios!$E$10</f>
        <v>0</v>
      </c>
      <c r="BA113" s="2">
        <f>'supply 2012-13'!BA113*GDP_Ratios!$E$10</f>
        <v>0</v>
      </c>
      <c r="BB113" s="2">
        <f>'supply 2012-13'!BB113*GDP_Ratios!$E$10</f>
        <v>0</v>
      </c>
      <c r="BC113" s="2">
        <f>'supply 2012-13'!BC113*GDP_Ratios!$E$10</f>
        <v>0</v>
      </c>
      <c r="BD113" s="2">
        <f>'supply 2012-13'!BD113*GDP_Ratios!$E$10</f>
        <v>0</v>
      </c>
      <c r="BE113" s="2">
        <f>'supply 2012-13'!BE113*GDP_Ratios!$E$10</f>
        <v>0</v>
      </c>
      <c r="BF113" s="2">
        <f>'supply 2012-13'!BF113*GDP_Ratios!$E$10</f>
        <v>0</v>
      </c>
      <c r="BG113" s="2">
        <f>'supply 2012-13'!BG113*GDP_Ratios!$E$10</f>
        <v>0</v>
      </c>
      <c r="BH113" s="2">
        <f>'supply 2012-13'!BH113*GDP_Ratios!$E$10</f>
        <v>0</v>
      </c>
      <c r="BI113" s="2">
        <f>'supply 2012-13'!BI113*GDP_Ratios!$E$10</f>
        <v>0</v>
      </c>
      <c r="BJ113" s="2">
        <f>'supply 2012-13'!BJ113*GDP_Ratios!$E$10</f>
        <v>0</v>
      </c>
      <c r="BK113" s="2">
        <f>'supply 2012-13'!BK113*GDP_Ratios!$E$10</f>
        <v>0</v>
      </c>
      <c r="BL113" s="2">
        <f>'supply 2012-13'!BL113*GDP_Ratios!$E$10</f>
        <v>0</v>
      </c>
      <c r="BM113" s="2">
        <f>'supply 2012-13'!BM113*GDP_Ratios!$E$10</f>
        <v>0</v>
      </c>
      <c r="BN113" s="2">
        <f>'supply 2012-13'!BN113*GDP_Ratios!$E$10</f>
        <v>0</v>
      </c>
      <c r="BO113" s="2">
        <f>'supply 2012-13'!BO113*GDP_Ratios!$E$10</f>
        <v>0</v>
      </c>
      <c r="BP113" s="2">
        <f>'supply 2012-13'!BP113*GDP_Ratios!$E$10</f>
        <v>0</v>
      </c>
      <c r="BQ113" s="2">
        <f>'supply 2012-13'!BQ113*GDP_Ratios!$E$10</f>
        <v>3518011.3246227955</v>
      </c>
      <c r="BR113" s="2">
        <f>'supply 2012-13'!BR113*GDP_Ratios!$E$10</f>
        <v>4880.4328154947743</v>
      </c>
      <c r="BS113" s="2">
        <f>'supply 2012-13'!BS113*GDP_Ratios!$E$10</f>
        <v>3522891.7574382899</v>
      </c>
      <c r="BT113" s="2">
        <f>'supply 2012-13'!BT113*GDP_Ratios!$E$10</f>
        <v>0</v>
      </c>
      <c r="BU113" s="2">
        <f>'supply 2012-13'!BU113*GDP_Ratios!$E$10</f>
        <v>0</v>
      </c>
      <c r="BV113" s="2">
        <f>'supply 2012-13'!BV113*GDP_Ratios!$E$10</f>
        <v>0</v>
      </c>
      <c r="BW113" s="2">
        <f>'supply 2012-13'!BW113*GDP_Ratios!$E$10</f>
        <v>0</v>
      </c>
      <c r="BX113" s="2">
        <f>'supply 2012-13'!BX113*GDP_Ratios!$E$10</f>
        <v>0</v>
      </c>
      <c r="BY113" s="2">
        <f>'supply 2012-13'!BY113*GDP_Ratios!$E$10</f>
        <v>3522891.7574382899</v>
      </c>
      <c r="BZ113" s="2">
        <f>'supply 2012-13'!BZ113*GDP_Ratios!$E$10</f>
        <v>439211.59288074239</v>
      </c>
      <c r="CA113" s="2">
        <f>'supply 2012-13'!CA113*GDP_Ratios!$E$10</f>
        <v>3962103.3503190326</v>
      </c>
    </row>
    <row r="114" spans="1:79" x14ac:dyDescent="0.35">
      <c r="A114" s="21">
        <v>111</v>
      </c>
      <c r="B114" s="21" t="s">
        <v>189</v>
      </c>
      <c r="C114" s="2">
        <f>'supply 2012-13'!C114*GDP_Ratios!$E$10</f>
        <v>0</v>
      </c>
      <c r="D114" s="2">
        <f>'supply 2012-13'!D114*GDP_Ratios!$E$10</f>
        <v>0</v>
      </c>
      <c r="E114" s="2">
        <f>'supply 2012-13'!E114*GDP_Ratios!$E$10</f>
        <v>0</v>
      </c>
      <c r="F114" s="2">
        <f>'supply 2012-13'!F114*GDP_Ratios!$E$10</f>
        <v>0</v>
      </c>
      <c r="G114" s="2">
        <f>'supply 2012-13'!G114*GDP_Ratios!$E$10</f>
        <v>0</v>
      </c>
      <c r="H114" s="2">
        <f>'supply 2012-13'!H114*GDP_Ratios!$E$10</f>
        <v>0</v>
      </c>
      <c r="I114" s="2">
        <f>'supply 2012-13'!I114*GDP_Ratios!$E$10</f>
        <v>0</v>
      </c>
      <c r="J114" s="2">
        <f>'supply 2012-13'!J114*GDP_Ratios!$E$10</f>
        <v>0</v>
      </c>
      <c r="K114" s="2">
        <f>'supply 2012-13'!K114*GDP_Ratios!$E$10</f>
        <v>0</v>
      </c>
      <c r="L114" s="2">
        <f>'supply 2012-13'!L114*GDP_Ratios!$E$10</f>
        <v>0</v>
      </c>
      <c r="M114" s="2">
        <f>'supply 2012-13'!M114*GDP_Ratios!$E$10</f>
        <v>0</v>
      </c>
      <c r="N114" s="2">
        <f>'supply 2012-13'!N114*GDP_Ratios!$E$10</f>
        <v>0</v>
      </c>
      <c r="O114" s="2">
        <f>'supply 2012-13'!O114*GDP_Ratios!$E$10</f>
        <v>0</v>
      </c>
      <c r="P114" s="2">
        <f>'supply 2012-13'!P114*GDP_Ratios!$E$10</f>
        <v>0</v>
      </c>
      <c r="Q114" s="2">
        <f>'supply 2012-13'!Q114*GDP_Ratios!$E$10</f>
        <v>0</v>
      </c>
      <c r="R114" s="2">
        <f>'supply 2012-13'!R114*GDP_Ratios!$E$10</f>
        <v>0</v>
      </c>
      <c r="S114" s="2">
        <f>'supply 2012-13'!S114*GDP_Ratios!$E$10</f>
        <v>107183.97085344154</v>
      </c>
      <c r="T114" s="2">
        <f>'supply 2012-13'!T114*GDP_Ratios!$E$10</f>
        <v>0</v>
      </c>
      <c r="U114" s="2">
        <f>'supply 2012-13'!U114*GDP_Ratios!$E$10</f>
        <v>0</v>
      </c>
      <c r="V114" s="2">
        <f>'supply 2012-13'!V114*GDP_Ratios!$E$10</f>
        <v>0</v>
      </c>
      <c r="W114" s="2">
        <f>'supply 2012-13'!W114*GDP_Ratios!$E$10</f>
        <v>3593908.7756715976</v>
      </c>
      <c r="X114" s="2">
        <f>'supply 2012-13'!X114*GDP_Ratios!$E$10</f>
        <v>4242.3757194369555</v>
      </c>
      <c r="Y114" s="2">
        <f>'supply 2012-13'!Y114*GDP_Ratios!$E$10</f>
        <v>0</v>
      </c>
      <c r="Z114" s="2">
        <f>'supply 2012-13'!Z114*GDP_Ratios!$E$10</f>
        <v>0</v>
      </c>
      <c r="AA114" s="2">
        <f>'supply 2012-13'!AA114*GDP_Ratios!$E$10</f>
        <v>0</v>
      </c>
      <c r="AB114" s="2">
        <f>'supply 2012-13'!AB114*GDP_Ratios!$E$10</f>
        <v>0</v>
      </c>
      <c r="AC114" s="2">
        <f>'supply 2012-13'!AC114*GDP_Ratios!$E$10</f>
        <v>0</v>
      </c>
      <c r="AD114" s="2">
        <f>'supply 2012-13'!AD114*GDP_Ratios!$E$10</f>
        <v>0</v>
      </c>
      <c r="AE114" s="2">
        <f>'supply 2012-13'!AE114*GDP_Ratios!$E$10</f>
        <v>0</v>
      </c>
      <c r="AF114" s="2">
        <f>'supply 2012-13'!AF114*GDP_Ratios!$E$10</f>
        <v>0</v>
      </c>
      <c r="AG114" s="2">
        <f>'supply 2012-13'!AG114*GDP_Ratios!$E$10</f>
        <v>0</v>
      </c>
      <c r="AH114" s="2">
        <f>'supply 2012-13'!AH114*GDP_Ratios!$E$10</f>
        <v>0</v>
      </c>
      <c r="AI114" s="2">
        <f>'supply 2012-13'!AI114*GDP_Ratios!$E$10</f>
        <v>0</v>
      </c>
      <c r="AJ114" s="2">
        <f>'supply 2012-13'!AJ114*GDP_Ratios!$E$10</f>
        <v>165051.88395474173</v>
      </c>
      <c r="AK114" s="2">
        <f>'supply 2012-13'!AK114*GDP_Ratios!$E$10</f>
        <v>0</v>
      </c>
      <c r="AL114" s="2">
        <f>'supply 2012-13'!AL114*GDP_Ratios!$E$10</f>
        <v>1.0664438871211733E-2</v>
      </c>
      <c r="AM114" s="2">
        <f>'supply 2012-13'!AM114*GDP_Ratios!$E$10</f>
        <v>0</v>
      </c>
      <c r="AN114" s="2">
        <f>'supply 2012-13'!AN114*GDP_Ratios!$E$10</f>
        <v>0</v>
      </c>
      <c r="AO114" s="2">
        <f>'supply 2012-13'!AO114*GDP_Ratios!$E$10</f>
        <v>22961437.681225218</v>
      </c>
      <c r="AP114" s="2">
        <f>'supply 2012-13'!AP114*GDP_Ratios!$E$10</f>
        <v>0</v>
      </c>
      <c r="AQ114" s="2">
        <f>'supply 2012-13'!AQ114*GDP_Ratios!$E$10</f>
        <v>0</v>
      </c>
      <c r="AR114" s="2">
        <f>'supply 2012-13'!AR114*GDP_Ratios!$E$10</f>
        <v>0</v>
      </c>
      <c r="AS114" s="2">
        <f>'supply 2012-13'!AS114*GDP_Ratios!$E$10</f>
        <v>0</v>
      </c>
      <c r="AT114" s="2">
        <f>'supply 2012-13'!AT114*GDP_Ratios!$E$10</f>
        <v>0</v>
      </c>
      <c r="AU114" s="2">
        <f>'supply 2012-13'!AU114*GDP_Ratios!$E$10</f>
        <v>0</v>
      </c>
      <c r="AV114" s="2">
        <f>'supply 2012-13'!AV114*GDP_Ratios!$E$10</f>
        <v>0</v>
      </c>
      <c r="AW114" s="2">
        <f>'supply 2012-13'!AW114*GDP_Ratios!$E$10</f>
        <v>0</v>
      </c>
      <c r="AX114" s="2">
        <f>'supply 2012-13'!AX114*GDP_Ratios!$E$10</f>
        <v>0</v>
      </c>
      <c r="AY114" s="2">
        <f>'supply 2012-13'!AY114*GDP_Ratios!$E$10</f>
        <v>0</v>
      </c>
      <c r="AZ114" s="2">
        <f>'supply 2012-13'!AZ114*GDP_Ratios!$E$10</f>
        <v>0</v>
      </c>
      <c r="BA114" s="2">
        <f>'supply 2012-13'!BA114*GDP_Ratios!$E$10</f>
        <v>0</v>
      </c>
      <c r="BB114" s="2">
        <f>'supply 2012-13'!BB114*GDP_Ratios!$E$10</f>
        <v>0</v>
      </c>
      <c r="BC114" s="2">
        <f>'supply 2012-13'!BC114*GDP_Ratios!$E$10</f>
        <v>0</v>
      </c>
      <c r="BD114" s="2">
        <f>'supply 2012-13'!BD114*GDP_Ratios!$E$10</f>
        <v>0</v>
      </c>
      <c r="BE114" s="2">
        <f>'supply 2012-13'!BE114*GDP_Ratios!$E$10</f>
        <v>0</v>
      </c>
      <c r="BF114" s="2">
        <f>'supply 2012-13'!BF114*GDP_Ratios!$E$10</f>
        <v>0</v>
      </c>
      <c r="BG114" s="2">
        <f>'supply 2012-13'!BG114*GDP_Ratios!$E$10</f>
        <v>0</v>
      </c>
      <c r="BH114" s="2">
        <f>'supply 2012-13'!BH114*GDP_Ratios!$E$10</f>
        <v>0</v>
      </c>
      <c r="BI114" s="2">
        <f>'supply 2012-13'!BI114*GDP_Ratios!$E$10</f>
        <v>0</v>
      </c>
      <c r="BJ114" s="2">
        <f>'supply 2012-13'!BJ114*GDP_Ratios!$E$10</f>
        <v>0</v>
      </c>
      <c r="BK114" s="2">
        <f>'supply 2012-13'!BK114*GDP_Ratios!$E$10</f>
        <v>0</v>
      </c>
      <c r="BL114" s="2">
        <f>'supply 2012-13'!BL114*GDP_Ratios!$E$10</f>
        <v>0</v>
      </c>
      <c r="BM114" s="2">
        <f>'supply 2012-13'!BM114*GDP_Ratios!$E$10</f>
        <v>0</v>
      </c>
      <c r="BN114" s="2">
        <f>'supply 2012-13'!BN114*GDP_Ratios!$E$10</f>
        <v>0</v>
      </c>
      <c r="BO114" s="2">
        <f>'supply 2012-13'!BO114*GDP_Ratios!$E$10</f>
        <v>0</v>
      </c>
      <c r="BP114" s="2">
        <f>'supply 2012-13'!BP114*GDP_Ratios!$E$10</f>
        <v>0</v>
      </c>
      <c r="BQ114" s="2">
        <f>'supply 2012-13'!BQ114*GDP_Ratios!$E$10</f>
        <v>26831824.698088877</v>
      </c>
      <c r="BR114" s="2">
        <f>'supply 2012-13'!BR114*GDP_Ratios!$E$10</f>
        <v>621916.15281222446</v>
      </c>
      <c r="BS114" s="2">
        <f>'supply 2012-13'!BS114*GDP_Ratios!$E$10</f>
        <v>27453740.850901105</v>
      </c>
      <c r="BT114" s="2">
        <f>'supply 2012-13'!BT114*GDP_Ratios!$E$10</f>
        <v>76891702.481215775</v>
      </c>
      <c r="BU114" s="2">
        <f>'supply 2012-13'!BU114*GDP_Ratios!$E$10</f>
        <v>0</v>
      </c>
      <c r="BV114" s="2">
        <f>'supply 2012-13'!BV114*GDP_Ratios!$E$10</f>
        <v>76891702.481215775</v>
      </c>
      <c r="BW114" s="2">
        <f>'supply 2012-13'!BW114*GDP_Ratios!$E$10</f>
        <v>294198.44633364986</v>
      </c>
      <c r="BX114" s="2">
        <f>'supply 2012-13'!BX114*GDP_Ratios!$E$10</f>
        <v>77185900.927549422</v>
      </c>
      <c r="BY114" s="2">
        <f>'supply 2012-13'!BY114*GDP_Ratios!$E$10</f>
        <v>104639641.77845053</v>
      </c>
      <c r="BZ114" s="2">
        <f>'supply 2012-13'!BZ114*GDP_Ratios!$E$10</f>
        <v>2044604.8884740982</v>
      </c>
      <c r="CA114" s="2">
        <f>'supply 2012-13'!CA114*GDP_Ratios!$E$10</f>
        <v>106684246.66692463</v>
      </c>
    </row>
    <row r="115" spans="1:79" x14ac:dyDescent="0.35">
      <c r="A115" s="21">
        <v>112</v>
      </c>
      <c r="B115" s="21" t="s">
        <v>190</v>
      </c>
      <c r="C115" s="2">
        <f>'supply 2012-13'!C115*GDP_Ratios!$E$10</f>
        <v>0</v>
      </c>
      <c r="D115" s="2">
        <f>'supply 2012-13'!D115*GDP_Ratios!$E$10</f>
        <v>0</v>
      </c>
      <c r="E115" s="2">
        <f>'supply 2012-13'!E115*GDP_Ratios!$E$10</f>
        <v>0</v>
      </c>
      <c r="F115" s="2">
        <f>'supply 2012-13'!F115*GDP_Ratios!$E$10</f>
        <v>0</v>
      </c>
      <c r="G115" s="2">
        <f>'supply 2012-13'!G115*GDP_Ratios!$E$10</f>
        <v>0</v>
      </c>
      <c r="H115" s="2">
        <f>'supply 2012-13'!H115*GDP_Ratios!$E$10</f>
        <v>0</v>
      </c>
      <c r="I115" s="2">
        <f>'supply 2012-13'!I115*GDP_Ratios!$E$10</f>
        <v>0</v>
      </c>
      <c r="J115" s="2">
        <f>'supply 2012-13'!J115*GDP_Ratios!$E$10</f>
        <v>0</v>
      </c>
      <c r="K115" s="2">
        <f>'supply 2012-13'!K115*GDP_Ratios!$E$10</f>
        <v>0</v>
      </c>
      <c r="L115" s="2">
        <f>'supply 2012-13'!L115*GDP_Ratios!$E$10</f>
        <v>0</v>
      </c>
      <c r="M115" s="2">
        <f>'supply 2012-13'!M115*GDP_Ratios!$E$10</f>
        <v>0</v>
      </c>
      <c r="N115" s="2">
        <f>'supply 2012-13'!N115*GDP_Ratios!$E$10</f>
        <v>15.237835041354881</v>
      </c>
      <c r="O115" s="2">
        <f>'supply 2012-13'!O115*GDP_Ratios!$E$10</f>
        <v>4.1776252016491053</v>
      </c>
      <c r="P115" s="2">
        <f>'supply 2012-13'!P115*GDP_Ratios!$E$10</f>
        <v>6769.71543766172</v>
      </c>
      <c r="Q115" s="2">
        <f>'supply 2012-13'!Q115*GDP_Ratios!$E$10</f>
        <v>0</v>
      </c>
      <c r="R115" s="2">
        <f>'supply 2012-13'!R115*GDP_Ratios!$E$10</f>
        <v>0</v>
      </c>
      <c r="S115" s="2">
        <f>'supply 2012-13'!S115*GDP_Ratios!$E$10</f>
        <v>97898.136890842012</v>
      </c>
      <c r="T115" s="2">
        <f>'supply 2012-13'!T115*GDP_Ratios!$E$10</f>
        <v>13033.709979188967</v>
      </c>
      <c r="U115" s="2">
        <f>'supply 2012-13'!U115*GDP_Ratios!$E$10</f>
        <v>92806.636115140238</v>
      </c>
      <c r="V115" s="2">
        <f>'supply 2012-13'!V115*GDP_Ratios!$E$10</f>
        <v>0</v>
      </c>
      <c r="W115" s="2">
        <f>'supply 2012-13'!W115*GDP_Ratios!$E$10</f>
        <v>221908.78719816907</v>
      </c>
      <c r="X115" s="2">
        <f>'supply 2012-13'!X115*GDP_Ratios!$E$10</f>
        <v>5237082.7547948956</v>
      </c>
      <c r="Y115" s="2">
        <f>'supply 2012-13'!Y115*GDP_Ratios!$E$10</f>
        <v>3832.8798961938037</v>
      </c>
      <c r="Z115" s="2">
        <f>'supply 2012-13'!Z115*GDP_Ratios!$E$10</f>
        <v>78960.548041359682</v>
      </c>
      <c r="AA115" s="2">
        <f>'supply 2012-13'!AA115*GDP_Ratios!$E$10</f>
        <v>11563.064919065204</v>
      </c>
      <c r="AB115" s="2">
        <f>'supply 2012-13'!AB115*GDP_Ratios!$E$10</f>
        <v>15918.509187223321</v>
      </c>
      <c r="AC115" s="2">
        <f>'supply 2012-13'!AC115*GDP_Ratios!$E$10</f>
        <v>91875.863881380472</v>
      </c>
      <c r="AD115" s="2">
        <f>'supply 2012-13'!AD115*GDP_Ratios!$E$10</f>
        <v>766645.18100627663</v>
      </c>
      <c r="AE115" s="2">
        <f>'supply 2012-13'!AE115*GDP_Ratios!$E$10</f>
        <v>2570445.7014599899</v>
      </c>
      <c r="AF115" s="2">
        <f>'supply 2012-13'!AF115*GDP_Ratios!$E$10</f>
        <v>39812.330055922212</v>
      </c>
      <c r="AG115" s="2">
        <f>'supply 2012-13'!AG115*GDP_Ratios!$E$10</f>
        <v>336036.97212077462</v>
      </c>
      <c r="AH115" s="2">
        <f>'supply 2012-13'!AH115*GDP_Ratios!$E$10</f>
        <v>895.35118509664426</v>
      </c>
      <c r="AI115" s="2">
        <f>'supply 2012-13'!AI115*GDP_Ratios!$E$10</f>
        <v>391211.73553989909</v>
      </c>
      <c r="AJ115" s="2">
        <f>'supply 2012-13'!AJ115*GDP_Ratios!$E$10</f>
        <v>597842.82644832309</v>
      </c>
      <c r="AK115" s="2">
        <f>'supply 2012-13'!AK115*GDP_Ratios!$E$10</f>
        <v>485544.74029509153</v>
      </c>
      <c r="AL115" s="2">
        <f>'supply 2012-13'!AL115*GDP_Ratios!$E$10</f>
        <v>113288.12358958673</v>
      </c>
      <c r="AM115" s="2">
        <f>'supply 2012-13'!AM115*GDP_Ratios!$E$10</f>
        <v>113828.24241646373</v>
      </c>
      <c r="AN115" s="2">
        <f>'supply 2012-13'!AN115*GDP_Ratios!$E$10</f>
        <v>119716.91155959466</v>
      </c>
      <c r="AO115" s="2">
        <f>'supply 2012-13'!AO115*GDP_Ratios!$E$10</f>
        <v>1310927.2999019027</v>
      </c>
      <c r="AP115" s="2">
        <f>'supply 2012-13'!AP115*GDP_Ratios!$E$10</f>
        <v>26038.904719297661</v>
      </c>
      <c r="AQ115" s="2">
        <f>'supply 2012-13'!AQ115*GDP_Ratios!$E$10</f>
        <v>0</v>
      </c>
      <c r="AR115" s="2">
        <f>'supply 2012-13'!AR115*GDP_Ratios!$E$10</f>
        <v>0</v>
      </c>
      <c r="AS115" s="2">
        <f>'supply 2012-13'!AS115*GDP_Ratios!$E$10</f>
        <v>0</v>
      </c>
      <c r="AT115" s="2">
        <f>'supply 2012-13'!AT115*GDP_Ratios!$E$10</f>
        <v>0</v>
      </c>
      <c r="AU115" s="2">
        <f>'supply 2012-13'!AU115*GDP_Ratios!$E$10</f>
        <v>0</v>
      </c>
      <c r="AV115" s="2">
        <f>'supply 2012-13'!AV115*GDP_Ratios!$E$10</f>
        <v>0</v>
      </c>
      <c r="AW115" s="2">
        <f>'supply 2012-13'!AW115*GDP_Ratios!$E$10</f>
        <v>0</v>
      </c>
      <c r="AX115" s="2">
        <f>'supply 2012-13'!AX115*GDP_Ratios!$E$10</f>
        <v>0</v>
      </c>
      <c r="AY115" s="2">
        <f>'supply 2012-13'!AY115*GDP_Ratios!$E$10</f>
        <v>0</v>
      </c>
      <c r="AZ115" s="2">
        <f>'supply 2012-13'!AZ115*GDP_Ratios!$E$10</f>
        <v>0</v>
      </c>
      <c r="BA115" s="2">
        <f>'supply 2012-13'!BA115*GDP_Ratios!$E$10</f>
        <v>0</v>
      </c>
      <c r="BB115" s="2">
        <f>'supply 2012-13'!BB115*GDP_Ratios!$E$10</f>
        <v>0</v>
      </c>
      <c r="BC115" s="2">
        <f>'supply 2012-13'!BC115*GDP_Ratios!$E$10</f>
        <v>0</v>
      </c>
      <c r="BD115" s="2">
        <f>'supply 2012-13'!BD115*GDP_Ratios!$E$10</f>
        <v>0</v>
      </c>
      <c r="BE115" s="2">
        <f>'supply 2012-13'!BE115*GDP_Ratios!$E$10</f>
        <v>0</v>
      </c>
      <c r="BF115" s="2">
        <f>'supply 2012-13'!BF115*GDP_Ratios!$E$10</f>
        <v>0</v>
      </c>
      <c r="BG115" s="2">
        <f>'supply 2012-13'!BG115*GDP_Ratios!$E$10</f>
        <v>0</v>
      </c>
      <c r="BH115" s="2">
        <f>'supply 2012-13'!BH115*GDP_Ratios!$E$10</f>
        <v>0</v>
      </c>
      <c r="BI115" s="2">
        <f>'supply 2012-13'!BI115*GDP_Ratios!$E$10</f>
        <v>0</v>
      </c>
      <c r="BJ115" s="2">
        <f>'supply 2012-13'!BJ115*GDP_Ratios!$E$10</f>
        <v>0</v>
      </c>
      <c r="BK115" s="2">
        <f>'supply 2012-13'!BK115*GDP_Ratios!$E$10</f>
        <v>0</v>
      </c>
      <c r="BL115" s="2">
        <f>'supply 2012-13'!BL115*GDP_Ratios!$E$10</f>
        <v>0</v>
      </c>
      <c r="BM115" s="2">
        <f>'supply 2012-13'!BM115*GDP_Ratios!$E$10</f>
        <v>0</v>
      </c>
      <c r="BN115" s="2">
        <f>'supply 2012-13'!BN115*GDP_Ratios!$E$10</f>
        <v>0</v>
      </c>
      <c r="BO115" s="2">
        <f>'supply 2012-13'!BO115*GDP_Ratios!$E$10</f>
        <v>0</v>
      </c>
      <c r="BP115" s="2">
        <f>'supply 2012-13'!BP115*GDP_Ratios!$E$10</f>
        <v>0</v>
      </c>
      <c r="BQ115" s="2">
        <f>'supply 2012-13'!BQ115*GDP_Ratios!$E$10</f>
        <v>12743904.342099577</v>
      </c>
      <c r="BR115" s="2">
        <f>'supply 2012-13'!BR115*GDP_Ratios!$E$10</f>
        <v>1388601.9110345745</v>
      </c>
      <c r="BS115" s="2">
        <f>'supply 2012-13'!BS115*GDP_Ratios!$E$10</f>
        <v>14132506.253134152</v>
      </c>
      <c r="BT115" s="2">
        <f>'supply 2012-13'!BT115*GDP_Ratios!$E$10</f>
        <v>6066923.9911200814</v>
      </c>
      <c r="BU115" s="2">
        <f>'supply 2012-13'!BU115*GDP_Ratios!$E$10</f>
        <v>0</v>
      </c>
      <c r="BV115" s="2">
        <f>'supply 2012-13'!BV115*GDP_Ratios!$E$10</f>
        <v>6066923.9911200814</v>
      </c>
      <c r="BW115" s="2">
        <f>'supply 2012-13'!BW115*GDP_Ratios!$E$10</f>
        <v>31876.986446520681</v>
      </c>
      <c r="BX115" s="2">
        <f>'supply 2012-13'!BX115*GDP_Ratios!$E$10</f>
        <v>6098800.9775666017</v>
      </c>
      <c r="BY115" s="2">
        <f>'supply 2012-13'!BY115*GDP_Ratios!$E$10</f>
        <v>20231307.230700754</v>
      </c>
      <c r="BZ115" s="2">
        <f>'supply 2012-13'!BZ115*GDP_Ratios!$E$10</f>
        <v>3197014.4842596259</v>
      </c>
      <c r="CA115" s="2">
        <f>'supply 2012-13'!CA115*GDP_Ratios!$E$10</f>
        <v>23428321.714960381</v>
      </c>
    </row>
    <row r="116" spans="1:79" x14ac:dyDescent="0.35">
      <c r="A116" s="21">
        <v>113</v>
      </c>
      <c r="B116" s="21" t="s">
        <v>191</v>
      </c>
      <c r="C116" s="2">
        <f>'supply 2012-13'!C116*GDP_Ratios!$E$10</f>
        <v>0</v>
      </c>
      <c r="D116" s="2">
        <f>'supply 2012-13'!D116*GDP_Ratios!$E$10</f>
        <v>0</v>
      </c>
      <c r="E116" s="2">
        <f>'supply 2012-13'!E116*GDP_Ratios!$E$10</f>
        <v>0</v>
      </c>
      <c r="F116" s="2">
        <f>'supply 2012-13'!F116*GDP_Ratios!$E$10</f>
        <v>0</v>
      </c>
      <c r="G116" s="2">
        <f>'supply 2012-13'!G116*GDP_Ratios!$E$10</f>
        <v>0</v>
      </c>
      <c r="H116" s="2">
        <f>'supply 2012-13'!H116*GDP_Ratios!$E$10</f>
        <v>0</v>
      </c>
      <c r="I116" s="2">
        <f>'supply 2012-13'!I116*GDP_Ratios!$E$10</f>
        <v>0</v>
      </c>
      <c r="J116" s="2">
        <f>'supply 2012-13'!J116*GDP_Ratios!$E$10</f>
        <v>0</v>
      </c>
      <c r="K116" s="2">
        <f>'supply 2012-13'!K116*GDP_Ratios!$E$10</f>
        <v>0</v>
      </c>
      <c r="L116" s="2">
        <f>'supply 2012-13'!L116*GDP_Ratios!$E$10</f>
        <v>0</v>
      </c>
      <c r="M116" s="2">
        <f>'supply 2012-13'!M116*GDP_Ratios!$E$10</f>
        <v>180.9925670177314</v>
      </c>
      <c r="N116" s="2">
        <f>'supply 2012-13'!N116*GDP_Ratios!$E$10</f>
        <v>88.63974264534265</v>
      </c>
      <c r="O116" s="2">
        <f>'supply 2012-13'!O116*GDP_Ratios!$E$10</f>
        <v>1936.1288269937379</v>
      </c>
      <c r="P116" s="2">
        <f>'supply 2012-13'!P116*GDP_Ratios!$E$10</f>
        <v>9818.7180730925556</v>
      </c>
      <c r="Q116" s="2">
        <f>'supply 2012-13'!Q116*GDP_Ratios!$E$10</f>
        <v>5287.4698829109857</v>
      </c>
      <c r="R116" s="2">
        <f>'supply 2012-13'!R116*GDP_Ratios!$E$10</f>
        <v>2390.9596322567363</v>
      </c>
      <c r="S116" s="2">
        <f>'supply 2012-13'!S116*GDP_Ratios!$E$10</f>
        <v>12607.995934934539</v>
      </c>
      <c r="T116" s="2">
        <f>'supply 2012-13'!T116*GDP_Ratios!$E$10</f>
        <v>0</v>
      </c>
      <c r="U116" s="2">
        <f>'supply 2012-13'!U116*GDP_Ratios!$E$10</f>
        <v>0</v>
      </c>
      <c r="V116" s="2">
        <f>'supply 2012-13'!V116*GDP_Ratios!$E$10</f>
        <v>136085.5729717022</v>
      </c>
      <c r="W116" s="2">
        <f>'supply 2012-13'!W116*GDP_Ratios!$E$10</f>
        <v>1829.4251118232901</v>
      </c>
      <c r="X116" s="2">
        <f>'supply 2012-13'!X116*GDP_Ratios!$E$10</f>
        <v>2430.6330617629251</v>
      </c>
      <c r="Y116" s="2">
        <f>'supply 2012-13'!Y116*GDP_Ratios!$E$10</f>
        <v>0</v>
      </c>
      <c r="Z116" s="2">
        <f>'supply 2012-13'!Z116*GDP_Ratios!$E$10</f>
        <v>0</v>
      </c>
      <c r="AA116" s="2">
        <f>'supply 2012-13'!AA116*GDP_Ratios!$E$10</f>
        <v>0</v>
      </c>
      <c r="AB116" s="2">
        <f>'supply 2012-13'!AB116*GDP_Ratios!$E$10</f>
        <v>0</v>
      </c>
      <c r="AC116" s="2">
        <f>'supply 2012-13'!AC116*GDP_Ratios!$E$10</f>
        <v>14.729531160989769</v>
      </c>
      <c r="AD116" s="2">
        <f>'supply 2012-13'!AD116*GDP_Ratios!$E$10</f>
        <v>36829.468586784504</v>
      </c>
      <c r="AE116" s="2">
        <f>'supply 2012-13'!AE116*GDP_Ratios!$E$10</f>
        <v>26306.537061476527</v>
      </c>
      <c r="AF116" s="2">
        <f>'supply 2012-13'!AF116*GDP_Ratios!$E$10</f>
        <v>1163977.5968152881</v>
      </c>
      <c r="AG116" s="2">
        <f>'supply 2012-13'!AG116*GDP_Ratios!$E$10</f>
        <v>10261.539510900042</v>
      </c>
      <c r="AH116" s="2">
        <f>'supply 2012-13'!AH116*GDP_Ratios!$E$10</f>
        <v>1.6890345011765366</v>
      </c>
      <c r="AI116" s="2">
        <f>'supply 2012-13'!AI116*GDP_Ratios!$E$10</f>
        <v>480.43871760252688</v>
      </c>
      <c r="AJ116" s="2">
        <f>'supply 2012-13'!AJ116*GDP_Ratios!$E$10</f>
        <v>14585.038177985276</v>
      </c>
      <c r="AK116" s="2">
        <f>'supply 2012-13'!AK116*GDP_Ratios!$E$10</f>
        <v>0.61568212733092587</v>
      </c>
      <c r="AL116" s="2">
        <f>'supply 2012-13'!AL116*GDP_Ratios!$E$10</f>
        <v>3766.9393548223848</v>
      </c>
      <c r="AM116" s="2">
        <f>'supply 2012-13'!AM116*GDP_Ratios!$E$10</f>
        <v>0</v>
      </c>
      <c r="AN116" s="2">
        <f>'supply 2012-13'!AN116*GDP_Ratios!$E$10</f>
        <v>0</v>
      </c>
      <c r="AO116" s="2">
        <f>'supply 2012-13'!AO116*GDP_Ratios!$E$10</f>
        <v>175.61149065061431</v>
      </c>
      <c r="AP116" s="2">
        <f>'supply 2012-13'!AP116*GDP_Ratios!$E$10</f>
        <v>0</v>
      </c>
      <c r="AQ116" s="2">
        <f>'supply 2012-13'!AQ116*GDP_Ratios!$E$10</f>
        <v>394090537.62415767</v>
      </c>
      <c r="AR116" s="2">
        <f>'supply 2012-13'!AR116*GDP_Ratios!$E$10</f>
        <v>0</v>
      </c>
      <c r="AS116" s="2">
        <f>'supply 2012-13'!AS116*GDP_Ratios!$E$10</f>
        <v>0</v>
      </c>
      <c r="AT116" s="2">
        <f>'supply 2012-13'!AT116*GDP_Ratios!$E$10</f>
        <v>0</v>
      </c>
      <c r="AU116" s="2">
        <f>'supply 2012-13'!AU116*GDP_Ratios!$E$10</f>
        <v>0</v>
      </c>
      <c r="AV116" s="2">
        <f>'supply 2012-13'!AV116*GDP_Ratios!$E$10</f>
        <v>0</v>
      </c>
      <c r="AW116" s="2">
        <f>'supply 2012-13'!AW116*GDP_Ratios!$E$10</f>
        <v>0</v>
      </c>
      <c r="AX116" s="2">
        <f>'supply 2012-13'!AX116*GDP_Ratios!$E$10</f>
        <v>0</v>
      </c>
      <c r="AY116" s="2">
        <f>'supply 2012-13'!AY116*GDP_Ratios!$E$10</f>
        <v>0</v>
      </c>
      <c r="AZ116" s="2">
        <f>'supply 2012-13'!AZ116*GDP_Ratios!$E$10</f>
        <v>0</v>
      </c>
      <c r="BA116" s="2">
        <f>'supply 2012-13'!BA116*GDP_Ratios!$E$10</f>
        <v>0</v>
      </c>
      <c r="BB116" s="2">
        <f>'supply 2012-13'!BB116*GDP_Ratios!$E$10</f>
        <v>0</v>
      </c>
      <c r="BC116" s="2">
        <f>'supply 2012-13'!BC116*GDP_Ratios!$E$10</f>
        <v>0</v>
      </c>
      <c r="BD116" s="2">
        <f>'supply 2012-13'!BD116*GDP_Ratios!$E$10</f>
        <v>0</v>
      </c>
      <c r="BE116" s="2">
        <f>'supply 2012-13'!BE116*GDP_Ratios!$E$10</f>
        <v>0</v>
      </c>
      <c r="BF116" s="2">
        <f>'supply 2012-13'!BF116*GDP_Ratios!$E$10</f>
        <v>0</v>
      </c>
      <c r="BG116" s="2">
        <f>'supply 2012-13'!BG116*GDP_Ratios!$E$10</f>
        <v>0</v>
      </c>
      <c r="BH116" s="2">
        <f>'supply 2012-13'!BH116*GDP_Ratios!$E$10</f>
        <v>0</v>
      </c>
      <c r="BI116" s="2">
        <f>'supply 2012-13'!BI116*GDP_Ratios!$E$10</f>
        <v>0</v>
      </c>
      <c r="BJ116" s="2">
        <f>'supply 2012-13'!BJ116*GDP_Ratios!$E$10</f>
        <v>0</v>
      </c>
      <c r="BK116" s="2">
        <f>'supply 2012-13'!BK116*GDP_Ratios!$E$10</f>
        <v>0</v>
      </c>
      <c r="BL116" s="2">
        <f>'supply 2012-13'!BL116*GDP_Ratios!$E$10</f>
        <v>0</v>
      </c>
      <c r="BM116" s="2">
        <f>'supply 2012-13'!BM116*GDP_Ratios!$E$10</f>
        <v>0</v>
      </c>
      <c r="BN116" s="2">
        <f>'supply 2012-13'!BN116*GDP_Ratios!$E$10</f>
        <v>0</v>
      </c>
      <c r="BO116" s="2">
        <f>'supply 2012-13'!BO116*GDP_Ratios!$E$10</f>
        <v>0</v>
      </c>
      <c r="BP116" s="2">
        <f>'supply 2012-13'!BP116*GDP_Ratios!$E$10</f>
        <v>0</v>
      </c>
      <c r="BQ116" s="2">
        <f>'supply 2012-13'!BQ116*GDP_Ratios!$E$10</f>
        <v>395519594.36392611</v>
      </c>
      <c r="BR116" s="2">
        <f>'supply 2012-13'!BR116*GDP_Ratios!$E$10</f>
        <v>678902.97114265128</v>
      </c>
      <c r="BS116" s="2">
        <f>'supply 2012-13'!BS116*GDP_Ratios!$E$10</f>
        <v>396198497.33506876</v>
      </c>
      <c r="BT116" s="2">
        <f>'supply 2012-13'!BT116*GDP_Ratios!$E$10</f>
        <v>1016883.3990665914</v>
      </c>
      <c r="BU116" s="2">
        <f>'supply 2012-13'!BU116*GDP_Ratios!$E$10</f>
        <v>0</v>
      </c>
      <c r="BV116" s="2">
        <f>'supply 2012-13'!BV116*GDP_Ratios!$E$10</f>
        <v>1016883.3990665914</v>
      </c>
      <c r="BW116" s="2">
        <f>'supply 2012-13'!BW116*GDP_Ratios!$E$10</f>
        <v>0</v>
      </c>
      <c r="BX116" s="2">
        <f>'supply 2012-13'!BX116*GDP_Ratios!$E$10</f>
        <v>1016883.3990665914</v>
      </c>
      <c r="BY116" s="2">
        <f>'supply 2012-13'!BY116*GDP_Ratios!$E$10</f>
        <v>397215380.73413533</v>
      </c>
      <c r="BZ116" s="2">
        <f>'supply 2012-13'!BZ116*GDP_Ratios!$E$10</f>
        <v>0</v>
      </c>
      <c r="CA116" s="2">
        <f>'supply 2012-13'!CA116*GDP_Ratios!$E$10</f>
        <v>397215380.73413533</v>
      </c>
    </row>
    <row r="117" spans="1:79" x14ac:dyDescent="0.35">
      <c r="A117" s="21">
        <v>114</v>
      </c>
      <c r="B117" s="21" t="s">
        <v>42</v>
      </c>
      <c r="C117" s="2">
        <f>'supply 2012-13'!C117*GDP_Ratios!$E$10</f>
        <v>0</v>
      </c>
      <c r="D117" s="2">
        <f>'supply 2012-13'!D117*GDP_Ratios!$E$10</f>
        <v>0</v>
      </c>
      <c r="E117" s="2">
        <f>'supply 2012-13'!E117*GDP_Ratios!$E$10</f>
        <v>0</v>
      </c>
      <c r="F117" s="2">
        <f>'supply 2012-13'!F117*GDP_Ratios!$E$10</f>
        <v>0</v>
      </c>
      <c r="G117" s="2">
        <f>'supply 2012-13'!G117*GDP_Ratios!$E$10</f>
        <v>0</v>
      </c>
      <c r="H117" s="2">
        <f>'supply 2012-13'!H117*GDP_Ratios!$E$10</f>
        <v>0</v>
      </c>
      <c r="I117" s="2">
        <f>'supply 2012-13'!I117*GDP_Ratios!$E$10</f>
        <v>0</v>
      </c>
      <c r="J117" s="2">
        <f>'supply 2012-13'!J117*GDP_Ratios!$E$10</f>
        <v>0</v>
      </c>
      <c r="K117" s="2">
        <f>'supply 2012-13'!K117*GDP_Ratios!$E$10</f>
        <v>0</v>
      </c>
      <c r="L117" s="2">
        <f>'supply 2012-13'!L117*GDP_Ratios!$E$10</f>
        <v>0</v>
      </c>
      <c r="M117" s="2">
        <f>'supply 2012-13'!M117*GDP_Ratios!$E$10</f>
        <v>12251.435533282982</v>
      </c>
      <c r="N117" s="2">
        <f>'supply 2012-13'!N117*GDP_Ratios!$E$10</f>
        <v>881.16596555190711</v>
      </c>
      <c r="O117" s="2">
        <f>'supply 2012-13'!O117*GDP_Ratios!$E$10</f>
        <v>15301.555021010625</v>
      </c>
      <c r="P117" s="2">
        <f>'supply 2012-13'!P117*GDP_Ratios!$E$10</f>
        <v>525377.57210952428</v>
      </c>
      <c r="Q117" s="2">
        <f>'supply 2012-13'!Q117*GDP_Ratios!$E$10</f>
        <v>25446.380909382915</v>
      </c>
      <c r="R117" s="2">
        <f>'supply 2012-13'!R117*GDP_Ratios!$E$10</f>
        <v>7576.696061139538</v>
      </c>
      <c r="S117" s="2">
        <f>'supply 2012-13'!S117*GDP_Ratios!$E$10</f>
        <v>116429.51661254228</v>
      </c>
      <c r="T117" s="2">
        <f>'supply 2012-13'!T117*GDP_Ratios!$E$10</f>
        <v>6731.65671324294</v>
      </c>
      <c r="U117" s="2">
        <f>'supply 2012-13'!U117*GDP_Ratios!$E$10</f>
        <v>2118.529590491657</v>
      </c>
      <c r="V117" s="2">
        <f>'supply 2012-13'!V117*GDP_Ratios!$E$10</f>
        <v>1090094.218885099</v>
      </c>
      <c r="W117" s="2">
        <f>'supply 2012-13'!W117*GDP_Ratios!$E$10</f>
        <v>101729.66832176188</v>
      </c>
      <c r="X117" s="2">
        <f>'supply 2012-13'!X117*GDP_Ratios!$E$10</f>
        <v>35765.929445865848</v>
      </c>
      <c r="Y117" s="2">
        <f>'supply 2012-13'!Y117*GDP_Ratios!$E$10</f>
        <v>21.242153366511943</v>
      </c>
      <c r="Z117" s="2">
        <f>'supply 2012-13'!Z117*GDP_Ratios!$E$10</f>
        <v>1.8465687052174807E-5</v>
      </c>
      <c r="AA117" s="2">
        <f>'supply 2012-13'!AA117*GDP_Ratios!$E$10</f>
        <v>0</v>
      </c>
      <c r="AB117" s="2">
        <f>'supply 2012-13'!AB117*GDP_Ratios!$E$10</f>
        <v>8.134785850118968</v>
      </c>
      <c r="AC117" s="2">
        <f>'supply 2012-13'!AC117*GDP_Ratios!$E$10</f>
        <v>63346.973705008721</v>
      </c>
      <c r="AD117" s="2">
        <f>'supply 2012-13'!AD117*GDP_Ratios!$E$10</f>
        <v>49246.260204818063</v>
      </c>
      <c r="AE117" s="2">
        <f>'supply 2012-13'!AE117*GDP_Ratios!$E$10</f>
        <v>44472.680525213749</v>
      </c>
      <c r="AF117" s="2">
        <f>'supply 2012-13'!AF117*GDP_Ratios!$E$10</f>
        <v>120093.43935786784</v>
      </c>
      <c r="AG117" s="2">
        <f>'supply 2012-13'!AG117*GDP_Ratios!$E$10</f>
        <v>59674.630310997287</v>
      </c>
      <c r="AH117" s="2">
        <f>'supply 2012-13'!AH117*GDP_Ratios!$E$10</f>
        <v>3666.1822948642343</v>
      </c>
      <c r="AI117" s="2">
        <f>'supply 2012-13'!AI117*GDP_Ratios!$E$10</f>
        <v>38202.281697400758</v>
      </c>
      <c r="AJ117" s="2">
        <f>'supply 2012-13'!AJ117*GDP_Ratios!$E$10</f>
        <v>295316.9840008578</v>
      </c>
      <c r="AK117" s="2">
        <f>'supply 2012-13'!AK117*GDP_Ratios!$E$10</f>
        <v>50.706376339223311</v>
      </c>
      <c r="AL117" s="2">
        <f>'supply 2012-13'!AL117*GDP_Ratios!$E$10</f>
        <v>10254.782064529934</v>
      </c>
      <c r="AM117" s="2">
        <f>'supply 2012-13'!AM117*GDP_Ratios!$E$10</f>
        <v>357.52285773868596</v>
      </c>
      <c r="AN117" s="2">
        <f>'supply 2012-13'!AN117*GDP_Ratios!$E$10</f>
        <v>673.13609770633536</v>
      </c>
      <c r="AO117" s="2">
        <f>'supply 2012-13'!AO117*GDP_Ratios!$E$10</f>
        <v>2342.1296080791753</v>
      </c>
      <c r="AP117" s="2">
        <f>'supply 2012-13'!AP117*GDP_Ratios!$E$10</f>
        <v>0</v>
      </c>
      <c r="AQ117" s="2">
        <f>'supply 2012-13'!AQ117*GDP_Ratios!$E$10</f>
        <v>0</v>
      </c>
      <c r="AR117" s="2">
        <f>'supply 2012-13'!AR117*GDP_Ratios!$E$10</f>
        <v>80659908.101460069</v>
      </c>
      <c r="AS117" s="2">
        <f>'supply 2012-13'!AS117*GDP_Ratios!$E$10</f>
        <v>0</v>
      </c>
      <c r="AT117" s="2">
        <f>'supply 2012-13'!AT117*GDP_Ratios!$E$10</f>
        <v>0</v>
      </c>
      <c r="AU117" s="2">
        <f>'supply 2012-13'!AU117*GDP_Ratios!$E$10</f>
        <v>0</v>
      </c>
      <c r="AV117" s="2">
        <f>'supply 2012-13'!AV117*GDP_Ratios!$E$10</f>
        <v>0</v>
      </c>
      <c r="AW117" s="2">
        <f>'supply 2012-13'!AW117*GDP_Ratios!$E$10</f>
        <v>0</v>
      </c>
      <c r="AX117" s="2">
        <f>'supply 2012-13'!AX117*GDP_Ratios!$E$10</f>
        <v>0</v>
      </c>
      <c r="AY117" s="2">
        <f>'supply 2012-13'!AY117*GDP_Ratios!$E$10</f>
        <v>0</v>
      </c>
      <c r="AZ117" s="2">
        <f>'supply 2012-13'!AZ117*GDP_Ratios!$E$10</f>
        <v>0</v>
      </c>
      <c r="BA117" s="2">
        <f>'supply 2012-13'!BA117*GDP_Ratios!$E$10</f>
        <v>0</v>
      </c>
      <c r="BB117" s="2">
        <f>'supply 2012-13'!BB117*GDP_Ratios!$E$10</f>
        <v>0</v>
      </c>
      <c r="BC117" s="2">
        <f>'supply 2012-13'!BC117*GDP_Ratios!$E$10</f>
        <v>0</v>
      </c>
      <c r="BD117" s="2">
        <f>'supply 2012-13'!BD117*GDP_Ratios!$E$10</f>
        <v>0</v>
      </c>
      <c r="BE117" s="2">
        <f>'supply 2012-13'!BE117*GDP_Ratios!$E$10</f>
        <v>0</v>
      </c>
      <c r="BF117" s="2">
        <f>'supply 2012-13'!BF117*GDP_Ratios!$E$10</f>
        <v>0</v>
      </c>
      <c r="BG117" s="2">
        <f>'supply 2012-13'!BG117*GDP_Ratios!$E$10</f>
        <v>0</v>
      </c>
      <c r="BH117" s="2">
        <f>'supply 2012-13'!BH117*GDP_Ratios!$E$10</f>
        <v>0</v>
      </c>
      <c r="BI117" s="2">
        <f>'supply 2012-13'!BI117*GDP_Ratios!$E$10</f>
        <v>0</v>
      </c>
      <c r="BJ117" s="2">
        <f>'supply 2012-13'!BJ117*GDP_Ratios!$E$10</f>
        <v>0</v>
      </c>
      <c r="BK117" s="2">
        <f>'supply 2012-13'!BK117*GDP_Ratios!$E$10</f>
        <v>0</v>
      </c>
      <c r="BL117" s="2">
        <f>'supply 2012-13'!BL117*GDP_Ratios!$E$10</f>
        <v>0</v>
      </c>
      <c r="BM117" s="2">
        <f>'supply 2012-13'!BM117*GDP_Ratios!$E$10</f>
        <v>0</v>
      </c>
      <c r="BN117" s="2">
        <f>'supply 2012-13'!BN117*GDP_Ratios!$E$10</f>
        <v>0</v>
      </c>
      <c r="BO117" s="2">
        <f>'supply 2012-13'!BO117*GDP_Ratios!$E$10</f>
        <v>0</v>
      </c>
      <c r="BP117" s="2">
        <f>'supply 2012-13'!BP117*GDP_Ratios!$E$10</f>
        <v>0</v>
      </c>
      <c r="BQ117" s="2">
        <f>'supply 2012-13'!BQ117*GDP_Ratios!$E$10</f>
        <v>83287339.512688071</v>
      </c>
      <c r="BR117" s="2">
        <f>'supply 2012-13'!BR117*GDP_Ratios!$E$10</f>
        <v>-193899.24604844581</v>
      </c>
      <c r="BS117" s="2">
        <f>'supply 2012-13'!BS117*GDP_Ratios!$E$10</f>
        <v>83093440.26663962</v>
      </c>
      <c r="BT117" s="2">
        <f>'supply 2012-13'!BT117*GDP_Ratios!$E$10</f>
        <v>0</v>
      </c>
      <c r="BU117" s="2">
        <f>'supply 2012-13'!BU117*GDP_Ratios!$E$10</f>
        <v>0</v>
      </c>
      <c r="BV117" s="2">
        <f>'supply 2012-13'!BV117*GDP_Ratios!$E$10</f>
        <v>0</v>
      </c>
      <c r="BW117" s="2">
        <f>'supply 2012-13'!BW117*GDP_Ratios!$E$10</f>
        <v>0</v>
      </c>
      <c r="BX117" s="2">
        <f>'supply 2012-13'!BX117*GDP_Ratios!$E$10</f>
        <v>0</v>
      </c>
      <c r="BY117" s="2">
        <f>'supply 2012-13'!BY117*GDP_Ratios!$E$10</f>
        <v>83093440.26663962</v>
      </c>
      <c r="BZ117" s="2">
        <f>'supply 2012-13'!BZ117*GDP_Ratios!$E$10</f>
        <v>0</v>
      </c>
      <c r="CA117" s="2">
        <f>'supply 2012-13'!CA117*GDP_Ratios!$E$10</f>
        <v>83093440.26663962</v>
      </c>
    </row>
    <row r="118" spans="1:79" x14ac:dyDescent="0.35">
      <c r="A118" s="21">
        <v>115</v>
      </c>
      <c r="B118" s="21" t="s">
        <v>43</v>
      </c>
      <c r="C118" s="2">
        <f>'supply 2012-13'!C118*GDP_Ratios!$E$10</f>
        <v>0</v>
      </c>
      <c r="D118" s="2">
        <f>'supply 2012-13'!D118*GDP_Ratios!$E$10</f>
        <v>0</v>
      </c>
      <c r="E118" s="2">
        <f>'supply 2012-13'!E118*GDP_Ratios!$E$10</f>
        <v>0</v>
      </c>
      <c r="F118" s="2">
        <f>'supply 2012-13'!F118*GDP_Ratios!$E$10</f>
        <v>0</v>
      </c>
      <c r="G118" s="2">
        <f>'supply 2012-13'!G118*GDP_Ratios!$E$10</f>
        <v>0</v>
      </c>
      <c r="H118" s="2">
        <f>'supply 2012-13'!H118*GDP_Ratios!$E$10</f>
        <v>0</v>
      </c>
      <c r="I118" s="2">
        <f>'supply 2012-13'!I118*GDP_Ratios!$E$10</f>
        <v>0</v>
      </c>
      <c r="J118" s="2">
        <f>'supply 2012-13'!J118*GDP_Ratios!$E$10</f>
        <v>0</v>
      </c>
      <c r="K118" s="2">
        <f>'supply 2012-13'!K118*GDP_Ratios!$E$10</f>
        <v>0</v>
      </c>
      <c r="L118" s="2">
        <f>'supply 2012-13'!L118*GDP_Ratios!$E$10</f>
        <v>0</v>
      </c>
      <c r="M118" s="2">
        <f>'supply 2012-13'!M118*GDP_Ratios!$E$10</f>
        <v>0</v>
      </c>
      <c r="N118" s="2">
        <f>'supply 2012-13'!N118*GDP_Ratios!$E$10</f>
        <v>0</v>
      </c>
      <c r="O118" s="2">
        <f>'supply 2012-13'!O118*GDP_Ratios!$E$10</f>
        <v>0</v>
      </c>
      <c r="P118" s="2">
        <f>'supply 2012-13'!P118*GDP_Ratios!$E$10</f>
        <v>0</v>
      </c>
      <c r="Q118" s="2">
        <f>'supply 2012-13'!Q118*GDP_Ratios!$E$10</f>
        <v>0</v>
      </c>
      <c r="R118" s="2">
        <f>'supply 2012-13'!R118*GDP_Ratios!$E$10</f>
        <v>0</v>
      </c>
      <c r="S118" s="2">
        <f>'supply 2012-13'!S118*GDP_Ratios!$E$10</f>
        <v>0</v>
      </c>
      <c r="T118" s="2">
        <f>'supply 2012-13'!T118*GDP_Ratios!$E$10</f>
        <v>0</v>
      </c>
      <c r="U118" s="2">
        <f>'supply 2012-13'!U118*GDP_Ratios!$E$10</f>
        <v>0</v>
      </c>
      <c r="V118" s="2">
        <f>'supply 2012-13'!V118*GDP_Ratios!$E$10</f>
        <v>0</v>
      </c>
      <c r="W118" s="2">
        <f>'supply 2012-13'!W118*GDP_Ratios!$E$10</f>
        <v>0</v>
      </c>
      <c r="X118" s="2">
        <f>'supply 2012-13'!X118*GDP_Ratios!$E$10</f>
        <v>0</v>
      </c>
      <c r="Y118" s="2">
        <f>'supply 2012-13'!Y118*GDP_Ratios!$E$10</f>
        <v>0</v>
      </c>
      <c r="Z118" s="2">
        <f>'supply 2012-13'!Z118*GDP_Ratios!$E$10</f>
        <v>0</v>
      </c>
      <c r="AA118" s="2">
        <f>'supply 2012-13'!AA118*GDP_Ratios!$E$10</f>
        <v>0</v>
      </c>
      <c r="AB118" s="2">
        <f>'supply 2012-13'!AB118*GDP_Ratios!$E$10</f>
        <v>0</v>
      </c>
      <c r="AC118" s="2">
        <f>'supply 2012-13'!AC118*GDP_Ratios!$E$10</f>
        <v>0</v>
      </c>
      <c r="AD118" s="2">
        <f>'supply 2012-13'!AD118*GDP_Ratios!$E$10</f>
        <v>0</v>
      </c>
      <c r="AE118" s="2">
        <f>'supply 2012-13'!AE118*GDP_Ratios!$E$10</f>
        <v>0</v>
      </c>
      <c r="AF118" s="2">
        <f>'supply 2012-13'!AF118*GDP_Ratios!$E$10</f>
        <v>41262.864651283424</v>
      </c>
      <c r="AG118" s="2">
        <f>'supply 2012-13'!AG118*GDP_Ratios!$E$10</f>
        <v>5992.4951847995744</v>
      </c>
      <c r="AH118" s="2">
        <f>'supply 2012-13'!AH118*GDP_Ratios!$E$10</f>
        <v>0</v>
      </c>
      <c r="AI118" s="2">
        <f>'supply 2012-13'!AI118*GDP_Ratios!$E$10</f>
        <v>0</v>
      </c>
      <c r="AJ118" s="2">
        <f>'supply 2012-13'!AJ118*GDP_Ratios!$E$10</f>
        <v>0</v>
      </c>
      <c r="AK118" s="2">
        <f>'supply 2012-13'!AK118*GDP_Ratios!$E$10</f>
        <v>0</v>
      </c>
      <c r="AL118" s="2">
        <f>'supply 2012-13'!AL118*GDP_Ratios!$E$10</f>
        <v>0</v>
      </c>
      <c r="AM118" s="2">
        <f>'supply 2012-13'!AM118*GDP_Ratios!$E$10</f>
        <v>0</v>
      </c>
      <c r="AN118" s="2">
        <f>'supply 2012-13'!AN118*GDP_Ratios!$E$10</f>
        <v>0</v>
      </c>
      <c r="AO118" s="2">
        <f>'supply 2012-13'!AO118*GDP_Ratios!$E$10</f>
        <v>0</v>
      </c>
      <c r="AP118" s="2">
        <f>'supply 2012-13'!AP118*GDP_Ratios!$E$10</f>
        <v>0</v>
      </c>
      <c r="AQ118" s="2">
        <f>'supply 2012-13'!AQ118*GDP_Ratios!$E$10</f>
        <v>0</v>
      </c>
      <c r="AR118" s="2">
        <f>'supply 2012-13'!AR118*GDP_Ratios!$E$10</f>
        <v>0</v>
      </c>
      <c r="AS118" s="2">
        <f>'supply 2012-13'!AS118*GDP_Ratios!$E$10</f>
        <v>13532536.163580235</v>
      </c>
      <c r="AT118" s="2">
        <f>'supply 2012-13'!AT118*GDP_Ratios!$E$10</f>
        <v>0</v>
      </c>
      <c r="AU118" s="2">
        <f>'supply 2012-13'!AU118*GDP_Ratios!$E$10</f>
        <v>0</v>
      </c>
      <c r="AV118" s="2">
        <f>'supply 2012-13'!AV118*GDP_Ratios!$E$10</f>
        <v>0</v>
      </c>
      <c r="AW118" s="2">
        <f>'supply 2012-13'!AW118*GDP_Ratios!$E$10</f>
        <v>0</v>
      </c>
      <c r="AX118" s="2">
        <f>'supply 2012-13'!AX118*GDP_Ratios!$E$10</f>
        <v>0</v>
      </c>
      <c r="AY118" s="2">
        <f>'supply 2012-13'!AY118*GDP_Ratios!$E$10</f>
        <v>0</v>
      </c>
      <c r="AZ118" s="2">
        <f>'supply 2012-13'!AZ118*GDP_Ratios!$E$10</f>
        <v>0</v>
      </c>
      <c r="BA118" s="2">
        <f>'supply 2012-13'!BA118*GDP_Ratios!$E$10</f>
        <v>0</v>
      </c>
      <c r="BB118" s="2">
        <f>'supply 2012-13'!BB118*GDP_Ratios!$E$10</f>
        <v>0</v>
      </c>
      <c r="BC118" s="2">
        <f>'supply 2012-13'!BC118*GDP_Ratios!$E$10</f>
        <v>0</v>
      </c>
      <c r="BD118" s="2">
        <f>'supply 2012-13'!BD118*GDP_Ratios!$E$10</f>
        <v>0</v>
      </c>
      <c r="BE118" s="2">
        <f>'supply 2012-13'!BE118*GDP_Ratios!$E$10</f>
        <v>0</v>
      </c>
      <c r="BF118" s="2">
        <f>'supply 2012-13'!BF118*GDP_Ratios!$E$10</f>
        <v>0</v>
      </c>
      <c r="BG118" s="2">
        <f>'supply 2012-13'!BG118*GDP_Ratios!$E$10</f>
        <v>0</v>
      </c>
      <c r="BH118" s="2">
        <f>'supply 2012-13'!BH118*GDP_Ratios!$E$10</f>
        <v>0</v>
      </c>
      <c r="BI118" s="2">
        <f>'supply 2012-13'!BI118*GDP_Ratios!$E$10</f>
        <v>0</v>
      </c>
      <c r="BJ118" s="2">
        <f>'supply 2012-13'!BJ118*GDP_Ratios!$E$10</f>
        <v>0</v>
      </c>
      <c r="BK118" s="2">
        <f>'supply 2012-13'!BK118*GDP_Ratios!$E$10</f>
        <v>0</v>
      </c>
      <c r="BL118" s="2">
        <f>'supply 2012-13'!BL118*GDP_Ratios!$E$10</f>
        <v>0</v>
      </c>
      <c r="BM118" s="2">
        <f>'supply 2012-13'!BM118*GDP_Ratios!$E$10</f>
        <v>0</v>
      </c>
      <c r="BN118" s="2">
        <f>'supply 2012-13'!BN118*GDP_Ratios!$E$10</f>
        <v>0</v>
      </c>
      <c r="BO118" s="2">
        <f>'supply 2012-13'!BO118*GDP_Ratios!$E$10</f>
        <v>0</v>
      </c>
      <c r="BP118" s="2">
        <f>'supply 2012-13'!BP118*GDP_Ratios!$E$10</f>
        <v>0</v>
      </c>
      <c r="BQ118" s="2">
        <f>'supply 2012-13'!BQ118*GDP_Ratios!$E$10</f>
        <v>13579791.523416318</v>
      </c>
      <c r="BR118" s="2">
        <f>'supply 2012-13'!BR118*GDP_Ratios!$E$10</f>
        <v>-83000.920819339939</v>
      </c>
      <c r="BS118" s="2">
        <f>'supply 2012-13'!BS118*GDP_Ratios!$E$10</f>
        <v>13496790.602596978</v>
      </c>
      <c r="BT118" s="2">
        <f>'supply 2012-13'!BT118*GDP_Ratios!$E$10</f>
        <v>0</v>
      </c>
      <c r="BU118" s="2">
        <f>'supply 2012-13'!BU118*GDP_Ratios!$E$10</f>
        <v>0</v>
      </c>
      <c r="BV118" s="2">
        <f>'supply 2012-13'!BV118*GDP_Ratios!$E$10</f>
        <v>0</v>
      </c>
      <c r="BW118" s="2">
        <f>'supply 2012-13'!BW118*GDP_Ratios!$E$10</f>
        <v>44529.56412487277</v>
      </c>
      <c r="BX118" s="2">
        <f>'supply 2012-13'!BX118*GDP_Ratios!$E$10</f>
        <v>44529.56412487277</v>
      </c>
      <c r="BY118" s="2">
        <f>'supply 2012-13'!BY118*GDP_Ratios!$E$10</f>
        <v>13541320.166721851</v>
      </c>
      <c r="BZ118" s="2">
        <f>'supply 2012-13'!BZ118*GDP_Ratios!$E$10</f>
        <v>0</v>
      </c>
      <c r="CA118" s="2">
        <f>'supply 2012-13'!CA118*GDP_Ratios!$E$10</f>
        <v>13541320.166721851</v>
      </c>
    </row>
    <row r="119" spans="1:79" x14ac:dyDescent="0.35">
      <c r="A119" s="21">
        <v>116</v>
      </c>
      <c r="B119" s="21" t="s">
        <v>192</v>
      </c>
      <c r="C119" s="2">
        <f>'supply 2012-13'!C119*GDP_Ratios!$E$10</f>
        <v>7240514.0753343757</v>
      </c>
      <c r="D119" s="2">
        <f>'supply 2012-13'!D119*GDP_Ratios!$E$10</f>
        <v>0</v>
      </c>
      <c r="E119" s="2">
        <f>'supply 2012-13'!E119*GDP_Ratios!$E$10</f>
        <v>0</v>
      </c>
      <c r="F119" s="2">
        <f>'supply 2012-13'!F119*GDP_Ratios!$E$10</f>
        <v>0</v>
      </c>
      <c r="G119" s="2">
        <f>'supply 2012-13'!G119*GDP_Ratios!$E$10</f>
        <v>0</v>
      </c>
      <c r="H119" s="2">
        <f>'supply 2012-13'!H119*GDP_Ratios!$E$10</f>
        <v>0</v>
      </c>
      <c r="I119" s="2">
        <f>'supply 2012-13'!I119*GDP_Ratios!$E$10</f>
        <v>0</v>
      </c>
      <c r="J119" s="2">
        <f>'supply 2012-13'!J119*GDP_Ratios!$E$10</f>
        <v>0</v>
      </c>
      <c r="K119" s="2">
        <f>'supply 2012-13'!K119*GDP_Ratios!$E$10</f>
        <v>0</v>
      </c>
      <c r="L119" s="2">
        <f>'supply 2012-13'!L119*GDP_Ratios!$E$10</f>
        <v>0</v>
      </c>
      <c r="M119" s="2">
        <f>'supply 2012-13'!M119*GDP_Ratios!$E$10</f>
        <v>0</v>
      </c>
      <c r="N119" s="2">
        <f>'supply 2012-13'!N119*GDP_Ratios!$E$10</f>
        <v>0</v>
      </c>
      <c r="O119" s="2">
        <f>'supply 2012-13'!O119*GDP_Ratios!$E$10</f>
        <v>0</v>
      </c>
      <c r="P119" s="2">
        <f>'supply 2012-13'!P119*GDP_Ratios!$E$10</f>
        <v>34903.404462498271</v>
      </c>
      <c r="Q119" s="2">
        <f>'supply 2012-13'!Q119*GDP_Ratios!$E$10</f>
        <v>9180.1035251972226</v>
      </c>
      <c r="R119" s="2">
        <f>'supply 2012-13'!R119*GDP_Ratios!$E$10</f>
        <v>0</v>
      </c>
      <c r="S119" s="2">
        <f>'supply 2012-13'!S119*GDP_Ratios!$E$10</f>
        <v>0</v>
      </c>
      <c r="T119" s="2">
        <f>'supply 2012-13'!T119*GDP_Ratios!$E$10</f>
        <v>0</v>
      </c>
      <c r="U119" s="2">
        <f>'supply 2012-13'!U119*GDP_Ratios!$E$10</f>
        <v>0</v>
      </c>
      <c r="V119" s="2">
        <f>'supply 2012-13'!V119*GDP_Ratios!$E$10</f>
        <v>0</v>
      </c>
      <c r="W119" s="2">
        <f>'supply 2012-13'!W119*GDP_Ratios!$E$10</f>
        <v>0</v>
      </c>
      <c r="X119" s="2">
        <f>'supply 2012-13'!X119*GDP_Ratios!$E$10</f>
        <v>0</v>
      </c>
      <c r="Y119" s="2">
        <f>'supply 2012-13'!Y119*GDP_Ratios!$E$10</f>
        <v>0</v>
      </c>
      <c r="Z119" s="2">
        <f>'supply 2012-13'!Z119*GDP_Ratios!$E$10</f>
        <v>0</v>
      </c>
      <c r="AA119" s="2">
        <f>'supply 2012-13'!AA119*GDP_Ratios!$E$10</f>
        <v>0</v>
      </c>
      <c r="AB119" s="2">
        <f>'supply 2012-13'!AB119*GDP_Ratios!$E$10</f>
        <v>0</v>
      </c>
      <c r="AC119" s="2">
        <f>'supply 2012-13'!AC119*GDP_Ratios!$E$10</f>
        <v>0</v>
      </c>
      <c r="AD119" s="2">
        <f>'supply 2012-13'!AD119*GDP_Ratios!$E$10</f>
        <v>0</v>
      </c>
      <c r="AE119" s="2">
        <f>'supply 2012-13'!AE119*GDP_Ratios!$E$10</f>
        <v>0</v>
      </c>
      <c r="AF119" s="2">
        <f>'supply 2012-13'!AF119*GDP_Ratios!$E$10</f>
        <v>299.91191504717415</v>
      </c>
      <c r="AG119" s="2">
        <f>'supply 2012-13'!AG119*GDP_Ratios!$E$10</f>
        <v>66141.458024003601</v>
      </c>
      <c r="AH119" s="2">
        <f>'supply 2012-13'!AH119*GDP_Ratios!$E$10</f>
        <v>0</v>
      </c>
      <c r="AI119" s="2">
        <f>'supply 2012-13'!AI119*GDP_Ratios!$E$10</f>
        <v>0</v>
      </c>
      <c r="AJ119" s="2">
        <f>'supply 2012-13'!AJ119*GDP_Ratios!$E$10</f>
        <v>0</v>
      </c>
      <c r="AK119" s="2">
        <f>'supply 2012-13'!AK119*GDP_Ratios!$E$10</f>
        <v>0</v>
      </c>
      <c r="AL119" s="2">
        <f>'supply 2012-13'!AL119*GDP_Ratios!$E$10</f>
        <v>16096.616384921743</v>
      </c>
      <c r="AM119" s="2">
        <f>'supply 2012-13'!AM119*GDP_Ratios!$E$10</f>
        <v>0</v>
      </c>
      <c r="AN119" s="2">
        <f>'supply 2012-13'!AN119*GDP_Ratios!$E$10</f>
        <v>0</v>
      </c>
      <c r="AO119" s="2">
        <f>'supply 2012-13'!AO119*GDP_Ratios!$E$10</f>
        <v>0</v>
      </c>
      <c r="AP119" s="2">
        <f>'supply 2012-13'!AP119*GDP_Ratios!$E$10</f>
        <v>0</v>
      </c>
      <c r="AQ119" s="2">
        <f>'supply 2012-13'!AQ119*GDP_Ratios!$E$10</f>
        <v>0</v>
      </c>
      <c r="AR119" s="2">
        <f>'supply 2012-13'!AR119*GDP_Ratios!$E$10</f>
        <v>0</v>
      </c>
      <c r="AS119" s="2">
        <f>'supply 2012-13'!AS119*GDP_Ratios!$E$10</f>
        <v>0</v>
      </c>
      <c r="AT119" s="2">
        <f>'supply 2012-13'!AT119*GDP_Ratios!$E$10</f>
        <v>10488845.947518218</v>
      </c>
      <c r="AU119" s="2">
        <f>'supply 2012-13'!AU119*GDP_Ratios!$E$10</f>
        <v>0</v>
      </c>
      <c r="AV119" s="2">
        <f>'supply 2012-13'!AV119*GDP_Ratios!$E$10</f>
        <v>0</v>
      </c>
      <c r="AW119" s="2">
        <f>'supply 2012-13'!AW119*GDP_Ratios!$E$10</f>
        <v>0</v>
      </c>
      <c r="AX119" s="2">
        <f>'supply 2012-13'!AX119*GDP_Ratios!$E$10</f>
        <v>0</v>
      </c>
      <c r="AY119" s="2">
        <f>'supply 2012-13'!AY119*GDP_Ratios!$E$10</f>
        <v>0</v>
      </c>
      <c r="AZ119" s="2">
        <f>'supply 2012-13'!AZ119*GDP_Ratios!$E$10</f>
        <v>0</v>
      </c>
      <c r="BA119" s="2">
        <f>'supply 2012-13'!BA119*GDP_Ratios!$E$10</f>
        <v>0</v>
      </c>
      <c r="BB119" s="2">
        <f>'supply 2012-13'!BB119*GDP_Ratios!$E$10</f>
        <v>0</v>
      </c>
      <c r="BC119" s="2">
        <f>'supply 2012-13'!BC119*GDP_Ratios!$E$10</f>
        <v>0</v>
      </c>
      <c r="BD119" s="2">
        <f>'supply 2012-13'!BD119*GDP_Ratios!$E$10</f>
        <v>0</v>
      </c>
      <c r="BE119" s="2">
        <f>'supply 2012-13'!BE119*GDP_Ratios!$E$10</f>
        <v>0</v>
      </c>
      <c r="BF119" s="2">
        <f>'supply 2012-13'!BF119*GDP_Ratios!$E$10</f>
        <v>0</v>
      </c>
      <c r="BG119" s="2">
        <f>'supply 2012-13'!BG119*GDP_Ratios!$E$10</f>
        <v>0</v>
      </c>
      <c r="BH119" s="2">
        <f>'supply 2012-13'!BH119*GDP_Ratios!$E$10</f>
        <v>0</v>
      </c>
      <c r="BI119" s="2">
        <f>'supply 2012-13'!BI119*GDP_Ratios!$E$10</f>
        <v>0</v>
      </c>
      <c r="BJ119" s="2">
        <f>'supply 2012-13'!BJ119*GDP_Ratios!$E$10</f>
        <v>0</v>
      </c>
      <c r="BK119" s="2">
        <f>'supply 2012-13'!BK119*GDP_Ratios!$E$10</f>
        <v>0</v>
      </c>
      <c r="BL119" s="2">
        <f>'supply 2012-13'!BL119*GDP_Ratios!$E$10</f>
        <v>0</v>
      </c>
      <c r="BM119" s="2">
        <f>'supply 2012-13'!BM119*GDP_Ratios!$E$10</f>
        <v>0</v>
      </c>
      <c r="BN119" s="2">
        <f>'supply 2012-13'!BN119*GDP_Ratios!$E$10</f>
        <v>0</v>
      </c>
      <c r="BO119" s="2">
        <f>'supply 2012-13'!BO119*GDP_Ratios!$E$10</f>
        <v>0</v>
      </c>
      <c r="BP119" s="2">
        <f>'supply 2012-13'!BP119*GDP_Ratios!$E$10</f>
        <v>0</v>
      </c>
      <c r="BQ119" s="2">
        <f>'supply 2012-13'!BQ119*GDP_Ratios!$E$10</f>
        <v>17855981.51716426</v>
      </c>
      <c r="BR119" s="2">
        <f>'supply 2012-13'!BR119*GDP_Ratios!$E$10</f>
        <v>-4036.1439574552946</v>
      </c>
      <c r="BS119" s="2">
        <f>'supply 2012-13'!BS119*GDP_Ratios!$E$10</f>
        <v>17851945.373206802</v>
      </c>
      <c r="BT119" s="2">
        <f>'supply 2012-13'!BT119*GDP_Ratios!$E$10</f>
        <v>0</v>
      </c>
      <c r="BU119" s="2">
        <f>'supply 2012-13'!BU119*GDP_Ratios!$E$10</f>
        <v>0</v>
      </c>
      <c r="BV119" s="2">
        <f>'supply 2012-13'!BV119*GDP_Ratios!$E$10</f>
        <v>0</v>
      </c>
      <c r="BW119" s="2">
        <f>'supply 2012-13'!BW119*GDP_Ratios!$E$10</f>
        <v>0</v>
      </c>
      <c r="BX119" s="2">
        <f>'supply 2012-13'!BX119*GDP_Ratios!$E$10</f>
        <v>0</v>
      </c>
      <c r="BY119" s="2">
        <f>'supply 2012-13'!BY119*GDP_Ratios!$E$10</f>
        <v>17851945.373206802</v>
      </c>
      <c r="BZ119" s="2">
        <f>'supply 2012-13'!BZ119*GDP_Ratios!$E$10</f>
        <v>0</v>
      </c>
      <c r="CA119" s="2">
        <f>'supply 2012-13'!CA119*GDP_Ratios!$E$10</f>
        <v>17851945.373206802</v>
      </c>
    </row>
    <row r="120" spans="1:79" x14ac:dyDescent="0.35">
      <c r="A120" s="21">
        <v>117</v>
      </c>
      <c r="B120" s="21" t="s">
        <v>52</v>
      </c>
      <c r="C120" s="2">
        <f>'supply 2012-13'!C120*GDP_Ratios!$E$10</f>
        <v>0</v>
      </c>
      <c r="D120" s="2">
        <f>'supply 2012-13'!D120*GDP_Ratios!$E$10</f>
        <v>0</v>
      </c>
      <c r="E120" s="2">
        <f>'supply 2012-13'!E120*GDP_Ratios!$E$10</f>
        <v>0</v>
      </c>
      <c r="F120" s="2">
        <f>'supply 2012-13'!F120*GDP_Ratios!$E$10</f>
        <v>0</v>
      </c>
      <c r="G120" s="2">
        <f>'supply 2012-13'!G120*GDP_Ratios!$E$10</f>
        <v>0</v>
      </c>
      <c r="H120" s="2">
        <f>'supply 2012-13'!H120*GDP_Ratios!$E$10</f>
        <v>0</v>
      </c>
      <c r="I120" s="2">
        <f>'supply 2012-13'!I120*GDP_Ratios!$E$10</f>
        <v>0</v>
      </c>
      <c r="J120" s="2">
        <f>'supply 2012-13'!J120*GDP_Ratios!$E$10</f>
        <v>0</v>
      </c>
      <c r="K120" s="2">
        <f>'supply 2012-13'!K120*GDP_Ratios!$E$10</f>
        <v>0</v>
      </c>
      <c r="L120" s="2">
        <f>'supply 2012-13'!L120*GDP_Ratios!$E$10</f>
        <v>0</v>
      </c>
      <c r="M120" s="2">
        <f>'supply 2012-13'!M120*GDP_Ratios!$E$10</f>
        <v>889766.30868929939</v>
      </c>
      <c r="N120" s="2">
        <f>'supply 2012-13'!N120*GDP_Ratios!$E$10</f>
        <v>318270.93370482954</v>
      </c>
      <c r="O120" s="2">
        <f>'supply 2012-13'!O120*GDP_Ratios!$E$10</f>
        <v>1258772.1691079587</v>
      </c>
      <c r="P120" s="2">
        <f>'supply 2012-13'!P120*GDP_Ratios!$E$10</f>
        <v>603635.02083669184</v>
      </c>
      <c r="Q120" s="2">
        <f>'supply 2012-13'!Q120*GDP_Ratios!$E$10</f>
        <v>337759.91588358837</v>
      </c>
      <c r="R120" s="2">
        <f>'supply 2012-13'!R120*GDP_Ratios!$E$10</f>
        <v>95465.289745137023</v>
      </c>
      <c r="S120" s="2">
        <f>'supply 2012-13'!S120*GDP_Ratios!$E$10</f>
        <v>2048205.4122729769</v>
      </c>
      <c r="T120" s="2">
        <f>'supply 2012-13'!T120*GDP_Ratios!$E$10</f>
        <v>213982.3652447096</v>
      </c>
      <c r="U120" s="2">
        <f>'supply 2012-13'!U120*GDP_Ratios!$E$10</f>
        <v>179198.35258139143</v>
      </c>
      <c r="V120" s="2">
        <f>'supply 2012-13'!V120*GDP_Ratios!$E$10</f>
        <v>1559845.992972661</v>
      </c>
      <c r="W120" s="2">
        <f>'supply 2012-13'!W120*GDP_Ratios!$E$10</f>
        <v>90754.033794817922</v>
      </c>
      <c r="X120" s="2">
        <f>'supply 2012-13'!X120*GDP_Ratios!$E$10</f>
        <v>817227.72636409814</v>
      </c>
      <c r="Y120" s="2">
        <f>'supply 2012-13'!Y120*GDP_Ratios!$E$10</f>
        <v>871667.38705137861</v>
      </c>
      <c r="Z120" s="2">
        <f>'supply 2012-13'!Z120*GDP_Ratios!$E$10</f>
        <v>173086.25295614658</v>
      </c>
      <c r="AA120" s="2">
        <f>'supply 2012-13'!AA120*GDP_Ratios!$E$10</f>
        <v>154253.27210329514</v>
      </c>
      <c r="AB120" s="2">
        <f>'supply 2012-13'!AB120*GDP_Ratios!$E$10</f>
        <v>25660.855864963174</v>
      </c>
      <c r="AC120" s="2">
        <f>'supply 2012-13'!AC120*GDP_Ratios!$E$10</f>
        <v>628664.31857127196</v>
      </c>
      <c r="AD120" s="2">
        <f>'supply 2012-13'!AD120*GDP_Ratios!$E$10</f>
        <v>1347347.7857447194</v>
      </c>
      <c r="AE120" s="2">
        <f>'supply 2012-13'!AE120*GDP_Ratios!$E$10</f>
        <v>2826140.7561595342</v>
      </c>
      <c r="AF120" s="2">
        <f>'supply 2012-13'!AF120*GDP_Ratios!$E$10</f>
        <v>720524.10514882114</v>
      </c>
      <c r="AG120" s="2">
        <f>'supply 2012-13'!AG120*GDP_Ratios!$E$10</f>
        <v>1627001.2430849038</v>
      </c>
      <c r="AH120" s="2">
        <f>'supply 2012-13'!AH120*GDP_Ratios!$E$10</f>
        <v>759626.15400104795</v>
      </c>
      <c r="AI120" s="2">
        <f>'supply 2012-13'!AI120*GDP_Ratios!$E$10</f>
        <v>361821.48286721972</v>
      </c>
      <c r="AJ120" s="2">
        <f>'supply 2012-13'!AJ120*GDP_Ratios!$E$10</f>
        <v>972132.18874658726</v>
      </c>
      <c r="AK120" s="2">
        <f>'supply 2012-13'!AK120*GDP_Ratios!$E$10</f>
        <v>623443.77593610296</v>
      </c>
      <c r="AL120" s="2">
        <f>'supply 2012-13'!AL120*GDP_Ratios!$E$10</f>
        <v>110352.09362457576</v>
      </c>
      <c r="AM120" s="2">
        <f>'supply 2012-13'!AM120*GDP_Ratios!$E$10</f>
        <v>183194.37946133415</v>
      </c>
      <c r="AN120" s="2">
        <f>'supply 2012-13'!AN120*GDP_Ratios!$E$10</f>
        <v>599153.9802987501</v>
      </c>
      <c r="AO120" s="2">
        <f>'supply 2012-13'!AO120*GDP_Ratios!$E$10</f>
        <v>281603.22060450754</v>
      </c>
      <c r="AP120" s="2">
        <f>'supply 2012-13'!AP120*GDP_Ratios!$E$10</f>
        <v>305535.58385757508</v>
      </c>
      <c r="AQ120" s="2">
        <f>'supply 2012-13'!AQ120*GDP_Ratios!$E$10</f>
        <v>0</v>
      </c>
      <c r="AR120" s="2">
        <f>'supply 2012-13'!AR120*GDP_Ratios!$E$10</f>
        <v>0</v>
      </c>
      <c r="AS120" s="2">
        <f>'supply 2012-13'!AS120*GDP_Ratios!$E$10</f>
        <v>0</v>
      </c>
      <c r="AT120" s="2">
        <f>'supply 2012-13'!AT120*GDP_Ratios!$E$10</f>
        <v>0</v>
      </c>
      <c r="AU120" s="2">
        <f>'supply 2012-13'!AU120*GDP_Ratios!$E$10</f>
        <v>0</v>
      </c>
      <c r="AV120" s="2">
        <f>'supply 2012-13'!AV120*GDP_Ratios!$E$10</f>
        <v>0</v>
      </c>
      <c r="AW120" s="2">
        <f>'supply 2012-13'!AW120*GDP_Ratios!$E$10</f>
        <v>0</v>
      </c>
      <c r="AX120" s="2">
        <f>'supply 2012-13'!AX120*GDP_Ratios!$E$10</f>
        <v>0</v>
      </c>
      <c r="AY120" s="2">
        <f>'supply 2012-13'!AY120*GDP_Ratios!$E$10</f>
        <v>0</v>
      </c>
      <c r="AZ120" s="2">
        <f>'supply 2012-13'!AZ120*GDP_Ratios!$E$10</f>
        <v>0</v>
      </c>
      <c r="BA120" s="2">
        <f>'supply 2012-13'!BA120*GDP_Ratios!$E$10</f>
        <v>0</v>
      </c>
      <c r="BB120" s="2">
        <f>'supply 2012-13'!BB120*GDP_Ratios!$E$10</f>
        <v>212960321.54738274</v>
      </c>
      <c r="BC120" s="2">
        <f>'supply 2012-13'!BC120*GDP_Ratios!$E$10</f>
        <v>0</v>
      </c>
      <c r="BD120" s="2">
        <f>'supply 2012-13'!BD120*GDP_Ratios!$E$10</f>
        <v>0</v>
      </c>
      <c r="BE120" s="2">
        <f>'supply 2012-13'!BE120*GDP_Ratios!$E$10</f>
        <v>0</v>
      </c>
      <c r="BF120" s="2">
        <f>'supply 2012-13'!BF120*GDP_Ratios!$E$10</f>
        <v>0</v>
      </c>
      <c r="BG120" s="2">
        <f>'supply 2012-13'!BG120*GDP_Ratios!$E$10</f>
        <v>0</v>
      </c>
      <c r="BH120" s="2">
        <f>'supply 2012-13'!BH120*GDP_Ratios!$E$10</f>
        <v>0</v>
      </c>
      <c r="BI120" s="2">
        <f>'supply 2012-13'!BI120*GDP_Ratios!$E$10</f>
        <v>0</v>
      </c>
      <c r="BJ120" s="2">
        <f>'supply 2012-13'!BJ120*GDP_Ratios!$E$10</f>
        <v>0</v>
      </c>
      <c r="BK120" s="2">
        <f>'supply 2012-13'!BK120*GDP_Ratios!$E$10</f>
        <v>0</v>
      </c>
      <c r="BL120" s="2">
        <f>'supply 2012-13'!BL120*GDP_Ratios!$E$10</f>
        <v>0</v>
      </c>
      <c r="BM120" s="2">
        <f>'supply 2012-13'!BM120*GDP_Ratios!$E$10</f>
        <v>0</v>
      </c>
      <c r="BN120" s="2">
        <f>'supply 2012-13'!BN120*GDP_Ratios!$E$10</f>
        <v>0</v>
      </c>
      <c r="BO120" s="2">
        <f>'supply 2012-13'!BO120*GDP_Ratios!$E$10</f>
        <v>0</v>
      </c>
      <c r="BP120" s="2">
        <f>'supply 2012-13'!BP120*GDP_Ratios!$E$10</f>
        <v>0</v>
      </c>
      <c r="BQ120" s="2">
        <f>'supply 2012-13'!BQ120*GDP_Ratios!$E$10</f>
        <v>233944413.90466365</v>
      </c>
      <c r="BR120" s="2">
        <f>'supply 2012-13'!BR120*GDP_Ratios!$E$10</f>
        <v>167034.69422414232</v>
      </c>
      <c r="BS120" s="2">
        <f>'supply 2012-13'!BS120*GDP_Ratios!$E$10</f>
        <v>234111448.5988878</v>
      </c>
      <c r="BT120" s="2">
        <f>'supply 2012-13'!BT120*GDP_Ratios!$E$10</f>
        <v>0</v>
      </c>
      <c r="BU120" s="2">
        <f>'supply 2012-13'!BU120*GDP_Ratios!$E$10</f>
        <v>0</v>
      </c>
      <c r="BV120" s="2">
        <f>'supply 2012-13'!BV120*GDP_Ratios!$E$10</f>
        <v>0</v>
      </c>
      <c r="BW120" s="2">
        <f>'supply 2012-13'!BW120*GDP_Ratios!$E$10</f>
        <v>0</v>
      </c>
      <c r="BX120" s="2">
        <f>'supply 2012-13'!BX120*GDP_Ratios!$E$10</f>
        <v>0</v>
      </c>
      <c r="BY120" s="2">
        <f>'supply 2012-13'!BY120*GDP_Ratios!$E$10</f>
        <v>234111448.5988878</v>
      </c>
      <c r="BZ120" s="2">
        <f>'supply 2012-13'!BZ120*GDP_Ratios!$E$10</f>
        <v>-234111448.59888744</v>
      </c>
      <c r="CA120" s="2">
        <f>'supply 2012-13'!CA120*GDP_Ratios!$E$10</f>
        <v>0</v>
      </c>
    </row>
    <row r="121" spans="1:79" x14ac:dyDescent="0.35">
      <c r="A121" s="21">
        <v>118</v>
      </c>
      <c r="B121" s="21" t="s">
        <v>220</v>
      </c>
      <c r="C121" s="2">
        <f>'supply 2012-13'!C121*GDP_Ratios!$E$10</f>
        <v>0</v>
      </c>
      <c r="D121" s="2">
        <f>'supply 2012-13'!D121*GDP_Ratios!$E$10</f>
        <v>0</v>
      </c>
      <c r="E121" s="2">
        <f>'supply 2012-13'!E121*GDP_Ratios!$E$10</f>
        <v>0</v>
      </c>
      <c r="F121" s="2">
        <f>'supply 2012-13'!F121*GDP_Ratios!$E$10</f>
        <v>0</v>
      </c>
      <c r="G121" s="2">
        <f>'supply 2012-13'!G121*GDP_Ratios!$E$10</f>
        <v>0</v>
      </c>
      <c r="H121" s="2">
        <f>'supply 2012-13'!H121*GDP_Ratios!$E$10</f>
        <v>0</v>
      </c>
      <c r="I121" s="2">
        <f>'supply 2012-13'!I121*GDP_Ratios!$E$10</f>
        <v>0</v>
      </c>
      <c r="J121" s="2">
        <f>'supply 2012-13'!J121*GDP_Ratios!$E$10</f>
        <v>0</v>
      </c>
      <c r="K121" s="2">
        <f>'supply 2012-13'!K121*GDP_Ratios!$E$10</f>
        <v>0</v>
      </c>
      <c r="L121" s="2">
        <f>'supply 2012-13'!L121*GDP_Ratios!$E$10</f>
        <v>0</v>
      </c>
      <c r="M121" s="2">
        <f>'supply 2012-13'!M121*GDP_Ratios!$E$10</f>
        <v>0</v>
      </c>
      <c r="N121" s="2">
        <f>'supply 2012-13'!N121*GDP_Ratios!$E$10</f>
        <v>0</v>
      </c>
      <c r="O121" s="2">
        <f>'supply 2012-13'!O121*GDP_Ratios!$E$10</f>
        <v>0</v>
      </c>
      <c r="P121" s="2">
        <f>'supply 2012-13'!P121*GDP_Ratios!$E$10</f>
        <v>0</v>
      </c>
      <c r="Q121" s="2">
        <f>'supply 2012-13'!Q121*GDP_Ratios!$E$10</f>
        <v>0</v>
      </c>
      <c r="R121" s="2">
        <f>'supply 2012-13'!R121*GDP_Ratios!$E$10</f>
        <v>0</v>
      </c>
      <c r="S121" s="2">
        <f>'supply 2012-13'!S121*GDP_Ratios!$E$10</f>
        <v>0</v>
      </c>
      <c r="T121" s="2">
        <f>'supply 2012-13'!T121*GDP_Ratios!$E$10</f>
        <v>0</v>
      </c>
      <c r="U121" s="2">
        <f>'supply 2012-13'!U121*GDP_Ratios!$E$10</f>
        <v>0</v>
      </c>
      <c r="V121" s="2">
        <f>'supply 2012-13'!V121*GDP_Ratios!$E$10</f>
        <v>0</v>
      </c>
      <c r="W121" s="2">
        <f>'supply 2012-13'!W121*GDP_Ratios!$E$10</f>
        <v>0</v>
      </c>
      <c r="X121" s="2">
        <f>'supply 2012-13'!X121*GDP_Ratios!$E$10</f>
        <v>0</v>
      </c>
      <c r="Y121" s="2">
        <f>'supply 2012-13'!Y121*GDP_Ratios!$E$10</f>
        <v>0</v>
      </c>
      <c r="Z121" s="2">
        <f>'supply 2012-13'!Z121*GDP_Ratios!$E$10</f>
        <v>0</v>
      </c>
      <c r="AA121" s="2">
        <f>'supply 2012-13'!AA121*GDP_Ratios!$E$10</f>
        <v>0</v>
      </c>
      <c r="AB121" s="2">
        <f>'supply 2012-13'!AB121*GDP_Ratios!$E$10</f>
        <v>0</v>
      </c>
      <c r="AC121" s="2">
        <f>'supply 2012-13'!AC121*GDP_Ratios!$E$10</f>
        <v>0</v>
      </c>
      <c r="AD121" s="2">
        <f>'supply 2012-13'!AD121*GDP_Ratios!$E$10</f>
        <v>0</v>
      </c>
      <c r="AE121" s="2">
        <f>'supply 2012-13'!AE121*GDP_Ratios!$E$10</f>
        <v>0</v>
      </c>
      <c r="AF121" s="2">
        <f>'supply 2012-13'!AF121*GDP_Ratios!$E$10</f>
        <v>0</v>
      </c>
      <c r="AG121" s="2">
        <f>'supply 2012-13'!AG121*GDP_Ratios!$E$10</f>
        <v>0</v>
      </c>
      <c r="AH121" s="2">
        <f>'supply 2012-13'!AH121*GDP_Ratios!$E$10</f>
        <v>0</v>
      </c>
      <c r="AI121" s="2">
        <f>'supply 2012-13'!AI121*GDP_Ratios!$E$10</f>
        <v>0</v>
      </c>
      <c r="AJ121" s="2">
        <f>'supply 2012-13'!AJ121*GDP_Ratios!$E$10</f>
        <v>0</v>
      </c>
      <c r="AK121" s="2">
        <f>'supply 2012-13'!AK121*GDP_Ratios!$E$10</f>
        <v>0</v>
      </c>
      <c r="AL121" s="2">
        <f>'supply 2012-13'!AL121*GDP_Ratios!$E$10</f>
        <v>0</v>
      </c>
      <c r="AM121" s="2">
        <f>'supply 2012-13'!AM121*GDP_Ratios!$E$10</f>
        <v>0</v>
      </c>
      <c r="AN121" s="2">
        <f>'supply 2012-13'!AN121*GDP_Ratios!$E$10</f>
        <v>0</v>
      </c>
      <c r="AO121" s="2">
        <f>'supply 2012-13'!AO121*GDP_Ratios!$E$10</f>
        <v>0</v>
      </c>
      <c r="AP121" s="2">
        <f>'supply 2012-13'!AP121*GDP_Ratios!$E$10</f>
        <v>0</v>
      </c>
      <c r="AQ121" s="2">
        <f>'supply 2012-13'!AQ121*GDP_Ratios!$E$10</f>
        <v>0</v>
      </c>
      <c r="AR121" s="2">
        <f>'supply 2012-13'!AR121*GDP_Ratios!$E$10</f>
        <v>0</v>
      </c>
      <c r="AS121" s="2">
        <f>'supply 2012-13'!AS121*GDP_Ratios!$E$10</f>
        <v>0</v>
      </c>
      <c r="AT121" s="2">
        <f>'supply 2012-13'!AT121*GDP_Ratios!$E$10</f>
        <v>0</v>
      </c>
      <c r="AU121" s="2">
        <f>'supply 2012-13'!AU121*GDP_Ratios!$E$10</f>
        <v>0</v>
      </c>
      <c r="AV121" s="2">
        <f>'supply 2012-13'!AV121*GDP_Ratios!$E$10</f>
        <v>0</v>
      </c>
      <c r="AW121" s="2">
        <f>'supply 2012-13'!AW121*GDP_Ratios!$E$10</f>
        <v>0</v>
      </c>
      <c r="AX121" s="2">
        <f>'supply 2012-13'!AX121*GDP_Ratios!$E$10</f>
        <v>0</v>
      </c>
      <c r="AY121" s="2">
        <f>'supply 2012-13'!AY121*GDP_Ratios!$E$10</f>
        <v>0</v>
      </c>
      <c r="AZ121" s="2">
        <f>'supply 2012-13'!AZ121*GDP_Ratios!$E$10</f>
        <v>0</v>
      </c>
      <c r="BA121" s="2">
        <f>'supply 2012-13'!BA121*GDP_Ratios!$E$10</f>
        <v>0</v>
      </c>
      <c r="BB121" s="2">
        <f>'supply 2012-13'!BB121*GDP_Ratios!$E$10</f>
        <v>2189378.8858245625</v>
      </c>
      <c r="BC121" s="2">
        <f>'supply 2012-13'!BC121*GDP_Ratios!$E$10</f>
        <v>0</v>
      </c>
      <c r="BD121" s="2">
        <f>'supply 2012-13'!BD121*GDP_Ratios!$E$10</f>
        <v>0</v>
      </c>
      <c r="BE121" s="2">
        <f>'supply 2012-13'!BE121*GDP_Ratios!$E$10</f>
        <v>0</v>
      </c>
      <c r="BF121" s="2">
        <f>'supply 2012-13'!BF121*GDP_Ratios!$E$10</f>
        <v>0</v>
      </c>
      <c r="BG121" s="2">
        <f>'supply 2012-13'!BG121*GDP_Ratios!$E$10</f>
        <v>0</v>
      </c>
      <c r="BH121" s="2">
        <f>'supply 2012-13'!BH121*GDP_Ratios!$E$10</f>
        <v>0</v>
      </c>
      <c r="BI121" s="2">
        <f>'supply 2012-13'!BI121*GDP_Ratios!$E$10</f>
        <v>0</v>
      </c>
      <c r="BJ121" s="2">
        <f>'supply 2012-13'!BJ121*GDP_Ratios!$E$10</f>
        <v>0</v>
      </c>
      <c r="BK121" s="2">
        <f>'supply 2012-13'!BK121*GDP_Ratios!$E$10</f>
        <v>0</v>
      </c>
      <c r="BL121" s="2">
        <f>'supply 2012-13'!BL121*GDP_Ratios!$E$10</f>
        <v>0</v>
      </c>
      <c r="BM121" s="2">
        <f>'supply 2012-13'!BM121*GDP_Ratios!$E$10</f>
        <v>0</v>
      </c>
      <c r="BN121" s="2">
        <f>'supply 2012-13'!BN121*GDP_Ratios!$E$10</f>
        <v>0</v>
      </c>
      <c r="BO121" s="2">
        <f>'supply 2012-13'!BO121*GDP_Ratios!$E$10</f>
        <v>0</v>
      </c>
      <c r="BP121" s="2">
        <f>'supply 2012-13'!BP121*GDP_Ratios!$E$10</f>
        <v>0</v>
      </c>
      <c r="BQ121" s="2">
        <f>'supply 2012-13'!BQ121*GDP_Ratios!$E$10</f>
        <v>2189378.8858245625</v>
      </c>
      <c r="BR121" s="2">
        <f>'supply 2012-13'!BR121*GDP_Ratios!$E$10</f>
        <v>0</v>
      </c>
      <c r="BS121" s="2">
        <f>'supply 2012-13'!BS121*GDP_Ratios!$E$10</f>
        <v>2189378.8858245625</v>
      </c>
      <c r="BT121" s="2">
        <f>'supply 2012-13'!BT121*GDP_Ratios!$E$10</f>
        <v>0</v>
      </c>
      <c r="BU121" s="2">
        <f>'supply 2012-13'!BU121*GDP_Ratios!$E$10</f>
        <v>0</v>
      </c>
      <c r="BV121" s="2">
        <f>'supply 2012-13'!BV121*GDP_Ratios!$E$10</f>
        <v>0</v>
      </c>
      <c r="BW121" s="2">
        <f>'supply 2012-13'!BW121*GDP_Ratios!$E$10</f>
        <v>0</v>
      </c>
      <c r="BX121" s="2">
        <f>'supply 2012-13'!BX121*GDP_Ratios!$E$10</f>
        <v>0</v>
      </c>
      <c r="BY121" s="2">
        <f>'supply 2012-13'!BY121*GDP_Ratios!$E$10</f>
        <v>2189378.8858245625</v>
      </c>
      <c r="BZ121" s="2">
        <f>'supply 2012-13'!BZ121*GDP_Ratios!$E$10</f>
        <v>0</v>
      </c>
      <c r="CA121" s="2">
        <f>'supply 2012-13'!CA121*GDP_Ratios!$E$10</f>
        <v>2189378.8858245625</v>
      </c>
    </row>
    <row r="122" spans="1:79" x14ac:dyDescent="0.35">
      <c r="A122" s="21">
        <v>119</v>
      </c>
      <c r="B122" s="21" t="s">
        <v>53</v>
      </c>
      <c r="C122" s="2">
        <f>'supply 2012-13'!C122*GDP_Ratios!$E$10</f>
        <v>0</v>
      </c>
      <c r="D122" s="2">
        <f>'supply 2012-13'!D122*GDP_Ratios!$E$10</f>
        <v>0</v>
      </c>
      <c r="E122" s="2">
        <f>'supply 2012-13'!E122*GDP_Ratios!$E$10</f>
        <v>0</v>
      </c>
      <c r="F122" s="2">
        <f>'supply 2012-13'!F122*GDP_Ratios!$E$10</f>
        <v>0</v>
      </c>
      <c r="G122" s="2">
        <f>'supply 2012-13'!G122*GDP_Ratios!$E$10</f>
        <v>0</v>
      </c>
      <c r="H122" s="2">
        <f>'supply 2012-13'!H122*GDP_Ratios!$E$10</f>
        <v>0</v>
      </c>
      <c r="I122" s="2">
        <f>'supply 2012-13'!I122*GDP_Ratios!$E$10</f>
        <v>0</v>
      </c>
      <c r="J122" s="2">
        <f>'supply 2012-13'!J122*GDP_Ratios!$E$10</f>
        <v>0</v>
      </c>
      <c r="K122" s="2">
        <f>'supply 2012-13'!K122*GDP_Ratios!$E$10</f>
        <v>0</v>
      </c>
      <c r="L122" s="2">
        <f>'supply 2012-13'!L122*GDP_Ratios!$E$10</f>
        <v>0</v>
      </c>
      <c r="M122" s="2">
        <f>'supply 2012-13'!M122*GDP_Ratios!$E$10</f>
        <v>0</v>
      </c>
      <c r="N122" s="2">
        <f>'supply 2012-13'!N122*GDP_Ratios!$E$10</f>
        <v>0</v>
      </c>
      <c r="O122" s="2">
        <f>'supply 2012-13'!O122*GDP_Ratios!$E$10</f>
        <v>0</v>
      </c>
      <c r="P122" s="2">
        <f>'supply 2012-13'!P122*GDP_Ratios!$E$10</f>
        <v>0</v>
      </c>
      <c r="Q122" s="2">
        <f>'supply 2012-13'!Q122*GDP_Ratios!$E$10</f>
        <v>0</v>
      </c>
      <c r="R122" s="2">
        <f>'supply 2012-13'!R122*GDP_Ratios!$E$10</f>
        <v>0</v>
      </c>
      <c r="S122" s="2">
        <f>'supply 2012-13'!S122*GDP_Ratios!$E$10</f>
        <v>0</v>
      </c>
      <c r="T122" s="2">
        <f>'supply 2012-13'!T122*GDP_Ratios!$E$10</f>
        <v>0</v>
      </c>
      <c r="U122" s="2">
        <f>'supply 2012-13'!U122*GDP_Ratios!$E$10</f>
        <v>0</v>
      </c>
      <c r="V122" s="2">
        <f>'supply 2012-13'!V122*GDP_Ratios!$E$10</f>
        <v>0</v>
      </c>
      <c r="W122" s="2">
        <f>'supply 2012-13'!W122*GDP_Ratios!$E$10</f>
        <v>0</v>
      </c>
      <c r="X122" s="2">
        <f>'supply 2012-13'!X122*GDP_Ratios!$E$10</f>
        <v>0</v>
      </c>
      <c r="Y122" s="2">
        <f>'supply 2012-13'!Y122*GDP_Ratios!$E$10</f>
        <v>0</v>
      </c>
      <c r="Z122" s="2">
        <f>'supply 2012-13'!Z122*GDP_Ratios!$E$10</f>
        <v>0</v>
      </c>
      <c r="AA122" s="2">
        <f>'supply 2012-13'!AA122*GDP_Ratios!$E$10</f>
        <v>0</v>
      </c>
      <c r="AB122" s="2">
        <f>'supply 2012-13'!AB122*GDP_Ratios!$E$10</f>
        <v>0</v>
      </c>
      <c r="AC122" s="2">
        <f>'supply 2012-13'!AC122*GDP_Ratios!$E$10</f>
        <v>0</v>
      </c>
      <c r="AD122" s="2">
        <f>'supply 2012-13'!AD122*GDP_Ratios!$E$10</f>
        <v>0</v>
      </c>
      <c r="AE122" s="2">
        <f>'supply 2012-13'!AE122*GDP_Ratios!$E$10</f>
        <v>0</v>
      </c>
      <c r="AF122" s="2">
        <f>'supply 2012-13'!AF122*GDP_Ratios!$E$10</f>
        <v>0</v>
      </c>
      <c r="AG122" s="2">
        <f>'supply 2012-13'!AG122*GDP_Ratios!$E$10</f>
        <v>0</v>
      </c>
      <c r="AH122" s="2">
        <f>'supply 2012-13'!AH122*GDP_Ratios!$E$10</f>
        <v>0</v>
      </c>
      <c r="AI122" s="2">
        <f>'supply 2012-13'!AI122*GDP_Ratios!$E$10</f>
        <v>0</v>
      </c>
      <c r="AJ122" s="2">
        <f>'supply 2012-13'!AJ122*GDP_Ratios!$E$10</f>
        <v>0</v>
      </c>
      <c r="AK122" s="2">
        <f>'supply 2012-13'!AK122*GDP_Ratios!$E$10</f>
        <v>0</v>
      </c>
      <c r="AL122" s="2">
        <f>'supply 2012-13'!AL122*GDP_Ratios!$E$10</f>
        <v>0</v>
      </c>
      <c r="AM122" s="2">
        <f>'supply 2012-13'!AM122*GDP_Ratios!$E$10</f>
        <v>0</v>
      </c>
      <c r="AN122" s="2">
        <f>'supply 2012-13'!AN122*GDP_Ratios!$E$10</f>
        <v>0</v>
      </c>
      <c r="AO122" s="2">
        <f>'supply 2012-13'!AO122*GDP_Ratios!$E$10</f>
        <v>0</v>
      </c>
      <c r="AP122" s="2">
        <f>'supply 2012-13'!AP122*GDP_Ratios!$E$10</f>
        <v>0</v>
      </c>
      <c r="AQ122" s="2">
        <f>'supply 2012-13'!AQ122*GDP_Ratios!$E$10</f>
        <v>0</v>
      </c>
      <c r="AR122" s="2">
        <f>'supply 2012-13'!AR122*GDP_Ratios!$E$10</f>
        <v>0</v>
      </c>
      <c r="AS122" s="2">
        <f>'supply 2012-13'!AS122*GDP_Ratios!$E$10</f>
        <v>0</v>
      </c>
      <c r="AT122" s="2">
        <f>'supply 2012-13'!AT122*GDP_Ratios!$E$10</f>
        <v>0</v>
      </c>
      <c r="AU122" s="2">
        <f>'supply 2012-13'!AU122*GDP_Ratios!$E$10</f>
        <v>0</v>
      </c>
      <c r="AV122" s="2">
        <f>'supply 2012-13'!AV122*GDP_Ratios!$E$10</f>
        <v>0</v>
      </c>
      <c r="AW122" s="2">
        <f>'supply 2012-13'!AW122*GDP_Ratios!$E$10</f>
        <v>0</v>
      </c>
      <c r="AX122" s="2">
        <f>'supply 2012-13'!AX122*GDP_Ratios!$E$10</f>
        <v>0</v>
      </c>
      <c r="AY122" s="2">
        <f>'supply 2012-13'!AY122*GDP_Ratios!$E$10</f>
        <v>0</v>
      </c>
      <c r="AZ122" s="2">
        <f>'supply 2012-13'!AZ122*GDP_Ratios!$E$10</f>
        <v>0</v>
      </c>
      <c r="BA122" s="2">
        <f>'supply 2012-13'!BA122*GDP_Ratios!$E$10</f>
        <v>0</v>
      </c>
      <c r="BB122" s="2">
        <f>'supply 2012-13'!BB122*GDP_Ratios!$E$10</f>
        <v>0</v>
      </c>
      <c r="BC122" s="2">
        <f>'supply 2012-13'!BC122*GDP_Ratios!$E$10</f>
        <v>49574405.553576313</v>
      </c>
      <c r="BD122" s="2">
        <f>'supply 2012-13'!BD122*GDP_Ratios!$E$10</f>
        <v>0</v>
      </c>
      <c r="BE122" s="2">
        <f>'supply 2012-13'!BE122*GDP_Ratios!$E$10</f>
        <v>0</v>
      </c>
      <c r="BF122" s="2">
        <f>'supply 2012-13'!BF122*GDP_Ratios!$E$10</f>
        <v>0</v>
      </c>
      <c r="BG122" s="2">
        <f>'supply 2012-13'!BG122*GDP_Ratios!$E$10</f>
        <v>0</v>
      </c>
      <c r="BH122" s="2">
        <f>'supply 2012-13'!BH122*GDP_Ratios!$E$10</f>
        <v>0</v>
      </c>
      <c r="BI122" s="2">
        <f>'supply 2012-13'!BI122*GDP_Ratios!$E$10</f>
        <v>0</v>
      </c>
      <c r="BJ122" s="2">
        <f>'supply 2012-13'!BJ122*GDP_Ratios!$E$10</f>
        <v>0</v>
      </c>
      <c r="BK122" s="2">
        <f>'supply 2012-13'!BK122*GDP_Ratios!$E$10</f>
        <v>0</v>
      </c>
      <c r="BL122" s="2">
        <f>'supply 2012-13'!BL122*GDP_Ratios!$E$10</f>
        <v>0</v>
      </c>
      <c r="BM122" s="2">
        <f>'supply 2012-13'!BM122*GDP_Ratios!$E$10</f>
        <v>0</v>
      </c>
      <c r="BN122" s="2">
        <f>'supply 2012-13'!BN122*GDP_Ratios!$E$10</f>
        <v>0</v>
      </c>
      <c r="BO122" s="2">
        <f>'supply 2012-13'!BO122*GDP_Ratios!$E$10</f>
        <v>0</v>
      </c>
      <c r="BP122" s="2">
        <f>'supply 2012-13'!BP122*GDP_Ratios!$E$10</f>
        <v>0</v>
      </c>
      <c r="BQ122" s="2">
        <f>'supply 2012-13'!BQ122*GDP_Ratios!$E$10</f>
        <v>49574405.553576313</v>
      </c>
      <c r="BR122" s="2">
        <f>'supply 2012-13'!BR122*GDP_Ratios!$E$10</f>
        <v>257786.92323198469</v>
      </c>
      <c r="BS122" s="2">
        <f>'supply 2012-13'!BS122*GDP_Ratios!$E$10</f>
        <v>49832192.476808302</v>
      </c>
      <c r="BT122" s="2">
        <f>'supply 2012-13'!BT122*GDP_Ratios!$E$10</f>
        <v>0</v>
      </c>
      <c r="BU122" s="2">
        <f>'supply 2012-13'!BU122*GDP_Ratios!$E$10</f>
        <v>0</v>
      </c>
      <c r="BV122" s="2">
        <f>'supply 2012-13'!BV122*GDP_Ratios!$E$10</f>
        <v>0</v>
      </c>
      <c r="BW122" s="2">
        <f>'supply 2012-13'!BW122*GDP_Ratios!$E$10</f>
        <v>0</v>
      </c>
      <c r="BX122" s="2">
        <f>'supply 2012-13'!BX122*GDP_Ratios!$E$10</f>
        <v>0</v>
      </c>
      <c r="BY122" s="2">
        <f>'supply 2012-13'!BY122*GDP_Ratios!$E$10</f>
        <v>49832192.476808302</v>
      </c>
      <c r="BZ122" s="2">
        <f>'supply 2012-13'!BZ122*GDP_Ratios!$E$10</f>
        <v>0</v>
      </c>
      <c r="CA122" s="2">
        <f>'supply 2012-13'!CA122*GDP_Ratios!$E$10</f>
        <v>49832192.476808302</v>
      </c>
    </row>
    <row r="123" spans="1:79" x14ac:dyDescent="0.35">
      <c r="A123" s="21">
        <v>120</v>
      </c>
      <c r="B123" s="21" t="s">
        <v>45</v>
      </c>
      <c r="C123" s="2">
        <f>'supply 2012-13'!C123*GDP_Ratios!$E$10</f>
        <v>0</v>
      </c>
      <c r="D123" s="2">
        <f>'supply 2012-13'!D123*GDP_Ratios!$E$10</f>
        <v>0</v>
      </c>
      <c r="E123" s="2">
        <f>'supply 2012-13'!E123*GDP_Ratios!$E$10</f>
        <v>0</v>
      </c>
      <c r="F123" s="2">
        <f>'supply 2012-13'!F123*GDP_Ratios!$E$10</f>
        <v>0</v>
      </c>
      <c r="G123" s="2">
        <f>'supply 2012-13'!G123*GDP_Ratios!$E$10</f>
        <v>0</v>
      </c>
      <c r="H123" s="2">
        <f>'supply 2012-13'!H123*GDP_Ratios!$E$10</f>
        <v>0</v>
      </c>
      <c r="I123" s="2">
        <f>'supply 2012-13'!I123*GDP_Ratios!$E$10</f>
        <v>0</v>
      </c>
      <c r="J123" s="2">
        <f>'supply 2012-13'!J123*GDP_Ratios!$E$10</f>
        <v>0</v>
      </c>
      <c r="K123" s="2">
        <f>'supply 2012-13'!K123*GDP_Ratios!$E$10</f>
        <v>0</v>
      </c>
      <c r="L123" s="2">
        <f>'supply 2012-13'!L123*GDP_Ratios!$E$10</f>
        <v>0</v>
      </c>
      <c r="M123" s="2">
        <f>'supply 2012-13'!M123*GDP_Ratios!$E$10</f>
        <v>0</v>
      </c>
      <c r="N123" s="2">
        <f>'supply 2012-13'!N123*GDP_Ratios!$E$10</f>
        <v>0</v>
      </c>
      <c r="O123" s="2">
        <f>'supply 2012-13'!O123*GDP_Ratios!$E$10</f>
        <v>0</v>
      </c>
      <c r="P123" s="2">
        <f>'supply 2012-13'!P123*GDP_Ratios!$E$10</f>
        <v>0</v>
      </c>
      <c r="Q123" s="2">
        <f>'supply 2012-13'!Q123*GDP_Ratios!$E$10</f>
        <v>0</v>
      </c>
      <c r="R123" s="2">
        <f>'supply 2012-13'!R123*GDP_Ratios!$E$10</f>
        <v>0</v>
      </c>
      <c r="S123" s="2">
        <f>'supply 2012-13'!S123*GDP_Ratios!$E$10</f>
        <v>0</v>
      </c>
      <c r="T123" s="2">
        <f>'supply 2012-13'!T123*GDP_Ratios!$E$10</f>
        <v>0</v>
      </c>
      <c r="U123" s="2">
        <f>'supply 2012-13'!U123*GDP_Ratios!$E$10</f>
        <v>0</v>
      </c>
      <c r="V123" s="2">
        <f>'supply 2012-13'!V123*GDP_Ratios!$E$10</f>
        <v>0</v>
      </c>
      <c r="W123" s="2">
        <f>'supply 2012-13'!W123*GDP_Ratios!$E$10</f>
        <v>0</v>
      </c>
      <c r="X123" s="2">
        <f>'supply 2012-13'!X123*GDP_Ratios!$E$10</f>
        <v>0</v>
      </c>
      <c r="Y123" s="2">
        <f>'supply 2012-13'!Y123*GDP_Ratios!$E$10</f>
        <v>0</v>
      </c>
      <c r="Z123" s="2">
        <f>'supply 2012-13'!Z123*GDP_Ratios!$E$10</f>
        <v>0</v>
      </c>
      <c r="AA123" s="2">
        <f>'supply 2012-13'!AA123*GDP_Ratios!$E$10</f>
        <v>0</v>
      </c>
      <c r="AB123" s="2">
        <f>'supply 2012-13'!AB123*GDP_Ratios!$E$10</f>
        <v>0</v>
      </c>
      <c r="AC123" s="2">
        <f>'supply 2012-13'!AC123*GDP_Ratios!$E$10</f>
        <v>0</v>
      </c>
      <c r="AD123" s="2">
        <f>'supply 2012-13'!AD123*GDP_Ratios!$E$10</f>
        <v>0</v>
      </c>
      <c r="AE123" s="2">
        <f>'supply 2012-13'!AE123*GDP_Ratios!$E$10</f>
        <v>0</v>
      </c>
      <c r="AF123" s="2">
        <f>'supply 2012-13'!AF123*GDP_Ratios!$E$10</f>
        <v>0</v>
      </c>
      <c r="AG123" s="2">
        <f>'supply 2012-13'!AG123*GDP_Ratios!$E$10</f>
        <v>0</v>
      </c>
      <c r="AH123" s="2">
        <f>'supply 2012-13'!AH123*GDP_Ratios!$E$10</f>
        <v>0</v>
      </c>
      <c r="AI123" s="2">
        <f>'supply 2012-13'!AI123*GDP_Ratios!$E$10</f>
        <v>0</v>
      </c>
      <c r="AJ123" s="2">
        <f>'supply 2012-13'!AJ123*GDP_Ratios!$E$10</f>
        <v>0</v>
      </c>
      <c r="AK123" s="2">
        <f>'supply 2012-13'!AK123*GDP_Ratios!$E$10</f>
        <v>0</v>
      </c>
      <c r="AL123" s="2">
        <f>'supply 2012-13'!AL123*GDP_Ratios!$E$10</f>
        <v>0</v>
      </c>
      <c r="AM123" s="2">
        <f>'supply 2012-13'!AM123*GDP_Ratios!$E$10</f>
        <v>0</v>
      </c>
      <c r="AN123" s="2">
        <f>'supply 2012-13'!AN123*GDP_Ratios!$E$10</f>
        <v>0</v>
      </c>
      <c r="AO123" s="2">
        <f>'supply 2012-13'!AO123*GDP_Ratios!$E$10</f>
        <v>0</v>
      </c>
      <c r="AP123" s="2">
        <f>'supply 2012-13'!AP123*GDP_Ratios!$E$10</f>
        <v>0</v>
      </c>
      <c r="AQ123" s="2">
        <f>'supply 2012-13'!AQ123*GDP_Ratios!$E$10</f>
        <v>0</v>
      </c>
      <c r="AR123" s="2">
        <f>'supply 2012-13'!AR123*GDP_Ratios!$E$10</f>
        <v>0</v>
      </c>
      <c r="AS123" s="2">
        <f>'supply 2012-13'!AS123*GDP_Ratios!$E$10</f>
        <v>0</v>
      </c>
      <c r="AT123" s="2">
        <f>'supply 2012-13'!AT123*GDP_Ratios!$E$10</f>
        <v>0</v>
      </c>
      <c r="AU123" s="2">
        <f>'supply 2012-13'!AU123*GDP_Ratios!$E$10</f>
        <v>18991670.848078392</v>
      </c>
      <c r="AV123" s="2">
        <f>'supply 2012-13'!AV123*GDP_Ratios!$E$10</f>
        <v>0</v>
      </c>
      <c r="AW123" s="2">
        <f>'supply 2012-13'!AW123*GDP_Ratios!$E$10</f>
        <v>0</v>
      </c>
      <c r="AX123" s="2">
        <f>'supply 2012-13'!AX123*GDP_Ratios!$E$10</f>
        <v>0</v>
      </c>
      <c r="AY123" s="2">
        <f>'supply 2012-13'!AY123*GDP_Ratios!$E$10</f>
        <v>0</v>
      </c>
      <c r="AZ123" s="2">
        <f>'supply 2012-13'!AZ123*GDP_Ratios!$E$10</f>
        <v>0</v>
      </c>
      <c r="BA123" s="2">
        <f>'supply 2012-13'!BA123*GDP_Ratios!$E$10</f>
        <v>0</v>
      </c>
      <c r="BB123" s="2">
        <f>'supply 2012-13'!BB123*GDP_Ratios!$E$10</f>
        <v>0</v>
      </c>
      <c r="BC123" s="2">
        <f>'supply 2012-13'!BC123*GDP_Ratios!$E$10</f>
        <v>0</v>
      </c>
      <c r="BD123" s="2">
        <f>'supply 2012-13'!BD123*GDP_Ratios!$E$10</f>
        <v>0</v>
      </c>
      <c r="BE123" s="2">
        <f>'supply 2012-13'!BE123*GDP_Ratios!$E$10</f>
        <v>0</v>
      </c>
      <c r="BF123" s="2">
        <f>'supply 2012-13'!BF123*GDP_Ratios!$E$10</f>
        <v>0</v>
      </c>
      <c r="BG123" s="2">
        <f>'supply 2012-13'!BG123*GDP_Ratios!$E$10</f>
        <v>0</v>
      </c>
      <c r="BH123" s="2">
        <f>'supply 2012-13'!BH123*GDP_Ratios!$E$10</f>
        <v>0</v>
      </c>
      <c r="BI123" s="2">
        <f>'supply 2012-13'!BI123*GDP_Ratios!$E$10</f>
        <v>0</v>
      </c>
      <c r="BJ123" s="2">
        <f>'supply 2012-13'!BJ123*GDP_Ratios!$E$10</f>
        <v>0</v>
      </c>
      <c r="BK123" s="2">
        <f>'supply 2012-13'!BK123*GDP_Ratios!$E$10</f>
        <v>0</v>
      </c>
      <c r="BL123" s="2">
        <f>'supply 2012-13'!BL123*GDP_Ratios!$E$10</f>
        <v>0</v>
      </c>
      <c r="BM123" s="2">
        <f>'supply 2012-13'!BM123*GDP_Ratios!$E$10</f>
        <v>0</v>
      </c>
      <c r="BN123" s="2">
        <f>'supply 2012-13'!BN123*GDP_Ratios!$E$10</f>
        <v>0</v>
      </c>
      <c r="BO123" s="2">
        <f>'supply 2012-13'!BO123*GDP_Ratios!$E$10</f>
        <v>0</v>
      </c>
      <c r="BP123" s="2">
        <f>'supply 2012-13'!BP123*GDP_Ratios!$E$10</f>
        <v>0</v>
      </c>
      <c r="BQ123" s="2">
        <f>'supply 2012-13'!BQ123*GDP_Ratios!$E$10</f>
        <v>18991670.848078392</v>
      </c>
      <c r="BR123" s="2">
        <f>'supply 2012-13'!BR123*GDP_Ratios!$E$10</f>
        <v>13504.184988571829</v>
      </c>
      <c r="BS123" s="2">
        <f>'supply 2012-13'!BS123*GDP_Ratios!$E$10</f>
        <v>19005175.033066962</v>
      </c>
      <c r="BT123" s="2">
        <f>'supply 2012-13'!BT123*GDP_Ratios!$E$10</f>
        <v>0</v>
      </c>
      <c r="BU123" s="2">
        <f>'supply 2012-13'!BU123*GDP_Ratios!$E$10</f>
        <v>0</v>
      </c>
      <c r="BV123" s="2">
        <f>'supply 2012-13'!BV123*GDP_Ratios!$E$10</f>
        <v>0</v>
      </c>
      <c r="BW123" s="2">
        <f>'supply 2012-13'!BW123*GDP_Ratios!$E$10</f>
        <v>0</v>
      </c>
      <c r="BX123" s="2">
        <f>'supply 2012-13'!BX123*GDP_Ratios!$E$10</f>
        <v>0</v>
      </c>
      <c r="BY123" s="2">
        <f>'supply 2012-13'!BY123*GDP_Ratios!$E$10</f>
        <v>19005175.033066962</v>
      </c>
      <c r="BZ123" s="2">
        <f>'supply 2012-13'!BZ123*GDP_Ratios!$E$10</f>
        <v>-14555556.385190682</v>
      </c>
      <c r="CA123" s="2">
        <f>'supply 2012-13'!CA123*GDP_Ratios!$E$10</f>
        <v>4449618.6478762785</v>
      </c>
    </row>
    <row r="124" spans="1:79" x14ac:dyDescent="0.35">
      <c r="A124" s="21">
        <v>121</v>
      </c>
      <c r="B124" s="21" t="s">
        <v>193</v>
      </c>
      <c r="C124" s="2">
        <f>'supply 2012-13'!C124*GDP_Ratios!$E$10</f>
        <v>0</v>
      </c>
      <c r="D124" s="2">
        <f>'supply 2012-13'!D124*GDP_Ratios!$E$10</f>
        <v>0</v>
      </c>
      <c r="E124" s="2">
        <f>'supply 2012-13'!E124*GDP_Ratios!$E$10</f>
        <v>0</v>
      </c>
      <c r="F124" s="2">
        <f>'supply 2012-13'!F124*GDP_Ratios!$E$10</f>
        <v>0</v>
      </c>
      <c r="G124" s="2">
        <f>'supply 2012-13'!G124*GDP_Ratios!$E$10</f>
        <v>0</v>
      </c>
      <c r="H124" s="2">
        <f>'supply 2012-13'!H124*GDP_Ratios!$E$10</f>
        <v>0</v>
      </c>
      <c r="I124" s="2">
        <f>'supply 2012-13'!I124*GDP_Ratios!$E$10</f>
        <v>0</v>
      </c>
      <c r="J124" s="2">
        <f>'supply 2012-13'!J124*GDP_Ratios!$E$10</f>
        <v>0</v>
      </c>
      <c r="K124" s="2">
        <f>'supply 2012-13'!K124*GDP_Ratios!$E$10</f>
        <v>0</v>
      </c>
      <c r="L124" s="2">
        <f>'supply 2012-13'!L124*GDP_Ratios!$E$10</f>
        <v>0</v>
      </c>
      <c r="M124" s="2">
        <f>'supply 2012-13'!M124*GDP_Ratios!$E$10</f>
        <v>0</v>
      </c>
      <c r="N124" s="2">
        <f>'supply 2012-13'!N124*GDP_Ratios!$E$10</f>
        <v>0</v>
      </c>
      <c r="O124" s="2">
        <f>'supply 2012-13'!O124*GDP_Ratios!$E$10</f>
        <v>0</v>
      </c>
      <c r="P124" s="2">
        <f>'supply 2012-13'!P124*GDP_Ratios!$E$10</f>
        <v>0</v>
      </c>
      <c r="Q124" s="2">
        <f>'supply 2012-13'!Q124*GDP_Ratios!$E$10</f>
        <v>0</v>
      </c>
      <c r="R124" s="2">
        <f>'supply 2012-13'!R124*GDP_Ratios!$E$10</f>
        <v>0</v>
      </c>
      <c r="S124" s="2">
        <f>'supply 2012-13'!S124*GDP_Ratios!$E$10</f>
        <v>0</v>
      </c>
      <c r="T124" s="2">
        <f>'supply 2012-13'!T124*GDP_Ratios!$E$10</f>
        <v>0</v>
      </c>
      <c r="U124" s="2">
        <f>'supply 2012-13'!U124*GDP_Ratios!$E$10</f>
        <v>0</v>
      </c>
      <c r="V124" s="2">
        <f>'supply 2012-13'!V124*GDP_Ratios!$E$10</f>
        <v>0</v>
      </c>
      <c r="W124" s="2">
        <f>'supply 2012-13'!W124*GDP_Ratios!$E$10</f>
        <v>0</v>
      </c>
      <c r="X124" s="2">
        <f>'supply 2012-13'!X124*GDP_Ratios!$E$10</f>
        <v>0</v>
      </c>
      <c r="Y124" s="2">
        <f>'supply 2012-13'!Y124*GDP_Ratios!$E$10</f>
        <v>0</v>
      </c>
      <c r="Z124" s="2">
        <f>'supply 2012-13'!Z124*GDP_Ratios!$E$10</f>
        <v>0</v>
      </c>
      <c r="AA124" s="2">
        <f>'supply 2012-13'!AA124*GDP_Ratios!$E$10</f>
        <v>0</v>
      </c>
      <c r="AB124" s="2">
        <f>'supply 2012-13'!AB124*GDP_Ratios!$E$10</f>
        <v>0</v>
      </c>
      <c r="AC124" s="2">
        <f>'supply 2012-13'!AC124*GDP_Ratios!$E$10</f>
        <v>0</v>
      </c>
      <c r="AD124" s="2">
        <f>'supply 2012-13'!AD124*GDP_Ratios!$E$10</f>
        <v>0</v>
      </c>
      <c r="AE124" s="2">
        <f>'supply 2012-13'!AE124*GDP_Ratios!$E$10</f>
        <v>0</v>
      </c>
      <c r="AF124" s="2">
        <f>'supply 2012-13'!AF124*GDP_Ratios!$E$10</f>
        <v>0</v>
      </c>
      <c r="AG124" s="2">
        <f>'supply 2012-13'!AG124*GDP_Ratios!$E$10</f>
        <v>0</v>
      </c>
      <c r="AH124" s="2">
        <f>'supply 2012-13'!AH124*GDP_Ratios!$E$10</f>
        <v>0</v>
      </c>
      <c r="AI124" s="2">
        <f>'supply 2012-13'!AI124*GDP_Ratios!$E$10</f>
        <v>0</v>
      </c>
      <c r="AJ124" s="2">
        <f>'supply 2012-13'!AJ124*GDP_Ratios!$E$10</f>
        <v>0</v>
      </c>
      <c r="AK124" s="2">
        <f>'supply 2012-13'!AK124*GDP_Ratios!$E$10</f>
        <v>0</v>
      </c>
      <c r="AL124" s="2">
        <f>'supply 2012-13'!AL124*GDP_Ratios!$E$10</f>
        <v>0</v>
      </c>
      <c r="AM124" s="2">
        <f>'supply 2012-13'!AM124*GDP_Ratios!$E$10</f>
        <v>0</v>
      </c>
      <c r="AN124" s="2">
        <f>'supply 2012-13'!AN124*GDP_Ratios!$E$10</f>
        <v>0</v>
      </c>
      <c r="AO124" s="2">
        <f>'supply 2012-13'!AO124*GDP_Ratios!$E$10</f>
        <v>0</v>
      </c>
      <c r="AP124" s="2">
        <f>'supply 2012-13'!AP124*GDP_Ratios!$E$10</f>
        <v>0</v>
      </c>
      <c r="AQ124" s="2">
        <f>'supply 2012-13'!AQ124*GDP_Ratios!$E$10</f>
        <v>0</v>
      </c>
      <c r="AR124" s="2">
        <f>'supply 2012-13'!AR124*GDP_Ratios!$E$10</f>
        <v>0</v>
      </c>
      <c r="AS124" s="2">
        <f>'supply 2012-13'!AS124*GDP_Ratios!$E$10</f>
        <v>0</v>
      </c>
      <c r="AT124" s="2">
        <f>'supply 2012-13'!AT124*GDP_Ratios!$E$10</f>
        <v>0</v>
      </c>
      <c r="AU124" s="2">
        <f>'supply 2012-13'!AU124*GDP_Ratios!$E$10</f>
        <v>0</v>
      </c>
      <c r="AV124" s="2">
        <f>'supply 2012-13'!AV124*GDP_Ratios!$E$10</f>
        <v>113933586.9255181</v>
      </c>
      <c r="AW124" s="2">
        <f>'supply 2012-13'!AW124*GDP_Ratios!$E$10</f>
        <v>0</v>
      </c>
      <c r="AX124" s="2">
        <f>'supply 2012-13'!AX124*GDP_Ratios!$E$10</f>
        <v>0</v>
      </c>
      <c r="AY124" s="2">
        <f>'supply 2012-13'!AY124*GDP_Ratios!$E$10</f>
        <v>0</v>
      </c>
      <c r="AZ124" s="2">
        <f>'supply 2012-13'!AZ124*GDP_Ratios!$E$10</f>
        <v>0</v>
      </c>
      <c r="BA124" s="2">
        <f>'supply 2012-13'!BA124*GDP_Ratios!$E$10</f>
        <v>0</v>
      </c>
      <c r="BB124" s="2">
        <f>'supply 2012-13'!BB124*GDP_Ratios!$E$10</f>
        <v>0</v>
      </c>
      <c r="BC124" s="2">
        <f>'supply 2012-13'!BC124*GDP_Ratios!$E$10</f>
        <v>0</v>
      </c>
      <c r="BD124" s="2">
        <f>'supply 2012-13'!BD124*GDP_Ratios!$E$10</f>
        <v>0</v>
      </c>
      <c r="BE124" s="2">
        <f>'supply 2012-13'!BE124*GDP_Ratios!$E$10</f>
        <v>0</v>
      </c>
      <c r="BF124" s="2">
        <f>'supply 2012-13'!BF124*GDP_Ratios!$E$10</f>
        <v>0</v>
      </c>
      <c r="BG124" s="2">
        <f>'supply 2012-13'!BG124*GDP_Ratios!$E$10</f>
        <v>0</v>
      </c>
      <c r="BH124" s="2">
        <f>'supply 2012-13'!BH124*GDP_Ratios!$E$10</f>
        <v>0</v>
      </c>
      <c r="BI124" s="2">
        <f>'supply 2012-13'!BI124*GDP_Ratios!$E$10</f>
        <v>0</v>
      </c>
      <c r="BJ124" s="2">
        <f>'supply 2012-13'!BJ124*GDP_Ratios!$E$10</f>
        <v>0</v>
      </c>
      <c r="BK124" s="2">
        <f>'supply 2012-13'!BK124*GDP_Ratios!$E$10</f>
        <v>0</v>
      </c>
      <c r="BL124" s="2">
        <f>'supply 2012-13'!BL124*GDP_Ratios!$E$10</f>
        <v>0</v>
      </c>
      <c r="BM124" s="2">
        <f>'supply 2012-13'!BM124*GDP_Ratios!$E$10</f>
        <v>0</v>
      </c>
      <c r="BN124" s="2">
        <f>'supply 2012-13'!BN124*GDP_Ratios!$E$10</f>
        <v>0</v>
      </c>
      <c r="BO124" s="2">
        <f>'supply 2012-13'!BO124*GDP_Ratios!$E$10</f>
        <v>0</v>
      </c>
      <c r="BP124" s="2">
        <f>'supply 2012-13'!BP124*GDP_Ratios!$E$10</f>
        <v>0</v>
      </c>
      <c r="BQ124" s="2">
        <f>'supply 2012-13'!BQ124*GDP_Ratios!$E$10</f>
        <v>113933586.9255181</v>
      </c>
      <c r="BR124" s="2">
        <f>'supply 2012-13'!BR124*GDP_Ratios!$E$10</f>
        <v>670830.40867822652</v>
      </c>
      <c r="BS124" s="2">
        <f>'supply 2012-13'!BS124*GDP_Ratios!$E$10</f>
        <v>114604417.33419633</v>
      </c>
      <c r="BT124" s="2">
        <f>'supply 2012-13'!BT124*GDP_Ratios!$E$10</f>
        <v>0</v>
      </c>
      <c r="BU124" s="2">
        <f>'supply 2012-13'!BU124*GDP_Ratios!$E$10</f>
        <v>0</v>
      </c>
      <c r="BV124" s="2">
        <f>'supply 2012-13'!BV124*GDP_Ratios!$E$10</f>
        <v>0</v>
      </c>
      <c r="BW124" s="2">
        <f>'supply 2012-13'!BW124*GDP_Ratios!$E$10</f>
        <v>0</v>
      </c>
      <c r="BX124" s="2">
        <f>'supply 2012-13'!BX124*GDP_Ratios!$E$10</f>
        <v>0</v>
      </c>
      <c r="BY124" s="2">
        <f>'supply 2012-13'!BY124*GDP_Ratios!$E$10</f>
        <v>114604417.33419633</v>
      </c>
      <c r="BZ124" s="2">
        <f>'supply 2012-13'!BZ124*GDP_Ratios!$E$10</f>
        <v>-60843243.211796314</v>
      </c>
      <c r="CA124" s="2">
        <f>'supply 2012-13'!CA124*GDP_Ratios!$E$10</f>
        <v>53761174.122400016</v>
      </c>
    </row>
    <row r="125" spans="1:79" x14ac:dyDescent="0.35">
      <c r="A125" s="21">
        <v>122</v>
      </c>
      <c r="B125" s="21" t="s">
        <v>194</v>
      </c>
      <c r="C125" s="2">
        <f>'supply 2012-13'!C125*GDP_Ratios!$E$10</f>
        <v>0</v>
      </c>
      <c r="D125" s="2">
        <f>'supply 2012-13'!D125*GDP_Ratios!$E$10</f>
        <v>0</v>
      </c>
      <c r="E125" s="2">
        <f>'supply 2012-13'!E125*GDP_Ratios!$E$10</f>
        <v>0</v>
      </c>
      <c r="F125" s="2">
        <f>'supply 2012-13'!F125*GDP_Ratios!$E$10</f>
        <v>0</v>
      </c>
      <c r="G125" s="2">
        <f>'supply 2012-13'!G125*GDP_Ratios!$E$10</f>
        <v>0</v>
      </c>
      <c r="H125" s="2">
        <f>'supply 2012-13'!H125*GDP_Ratios!$E$10</f>
        <v>0</v>
      </c>
      <c r="I125" s="2">
        <f>'supply 2012-13'!I125*GDP_Ratios!$E$10</f>
        <v>0</v>
      </c>
      <c r="J125" s="2">
        <f>'supply 2012-13'!J125*GDP_Ratios!$E$10</f>
        <v>0</v>
      </c>
      <c r="K125" s="2">
        <f>'supply 2012-13'!K125*GDP_Ratios!$E$10</f>
        <v>0</v>
      </c>
      <c r="L125" s="2">
        <f>'supply 2012-13'!L125*GDP_Ratios!$E$10</f>
        <v>0</v>
      </c>
      <c r="M125" s="2">
        <f>'supply 2012-13'!M125*GDP_Ratios!$E$10</f>
        <v>0</v>
      </c>
      <c r="N125" s="2">
        <f>'supply 2012-13'!N125*GDP_Ratios!$E$10</f>
        <v>0</v>
      </c>
      <c r="O125" s="2">
        <f>'supply 2012-13'!O125*GDP_Ratios!$E$10</f>
        <v>0</v>
      </c>
      <c r="P125" s="2">
        <f>'supply 2012-13'!P125*GDP_Ratios!$E$10</f>
        <v>0</v>
      </c>
      <c r="Q125" s="2">
        <f>'supply 2012-13'!Q125*GDP_Ratios!$E$10</f>
        <v>0</v>
      </c>
      <c r="R125" s="2">
        <f>'supply 2012-13'!R125*GDP_Ratios!$E$10</f>
        <v>0</v>
      </c>
      <c r="S125" s="2">
        <f>'supply 2012-13'!S125*GDP_Ratios!$E$10</f>
        <v>0</v>
      </c>
      <c r="T125" s="2">
        <f>'supply 2012-13'!T125*GDP_Ratios!$E$10</f>
        <v>0</v>
      </c>
      <c r="U125" s="2">
        <f>'supply 2012-13'!U125*GDP_Ratios!$E$10</f>
        <v>0</v>
      </c>
      <c r="V125" s="2">
        <f>'supply 2012-13'!V125*GDP_Ratios!$E$10</f>
        <v>0</v>
      </c>
      <c r="W125" s="2">
        <f>'supply 2012-13'!W125*GDP_Ratios!$E$10</f>
        <v>0</v>
      </c>
      <c r="X125" s="2">
        <f>'supply 2012-13'!X125*GDP_Ratios!$E$10</f>
        <v>0</v>
      </c>
      <c r="Y125" s="2">
        <f>'supply 2012-13'!Y125*GDP_Ratios!$E$10</f>
        <v>0</v>
      </c>
      <c r="Z125" s="2">
        <f>'supply 2012-13'!Z125*GDP_Ratios!$E$10</f>
        <v>0</v>
      </c>
      <c r="AA125" s="2">
        <f>'supply 2012-13'!AA125*GDP_Ratios!$E$10</f>
        <v>0</v>
      </c>
      <c r="AB125" s="2">
        <f>'supply 2012-13'!AB125*GDP_Ratios!$E$10</f>
        <v>0</v>
      </c>
      <c r="AC125" s="2">
        <f>'supply 2012-13'!AC125*GDP_Ratios!$E$10</f>
        <v>0</v>
      </c>
      <c r="AD125" s="2">
        <f>'supply 2012-13'!AD125*GDP_Ratios!$E$10</f>
        <v>0</v>
      </c>
      <c r="AE125" s="2">
        <f>'supply 2012-13'!AE125*GDP_Ratios!$E$10</f>
        <v>0</v>
      </c>
      <c r="AF125" s="2">
        <f>'supply 2012-13'!AF125*GDP_Ratios!$E$10</f>
        <v>0</v>
      </c>
      <c r="AG125" s="2">
        <f>'supply 2012-13'!AG125*GDP_Ratios!$E$10</f>
        <v>0</v>
      </c>
      <c r="AH125" s="2">
        <f>'supply 2012-13'!AH125*GDP_Ratios!$E$10</f>
        <v>0</v>
      </c>
      <c r="AI125" s="2">
        <f>'supply 2012-13'!AI125*GDP_Ratios!$E$10</f>
        <v>0</v>
      </c>
      <c r="AJ125" s="2">
        <f>'supply 2012-13'!AJ125*GDP_Ratios!$E$10</f>
        <v>0</v>
      </c>
      <c r="AK125" s="2">
        <f>'supply 2012-13'!AK125*GDP_Ratios!$E$10</f>
        <v>0</v>
      </c>
      <c r="AL125" s="2">
        <f>'supply 2012-13'!AL125*GDP_Ratios!$E$10</f>
        <v>0</v>
      </c>
      <c r="AM125" s="2">
        <f>'supply 2012-13'!AM125*GDP_Ratios!$E$10</f>
        <v>0</v>
      </c>
      <c r="AN125" s="2">
        <f>'supply 2012-13'!AN125*GDP_Ratios!$E$10</f>
        <v>0</v>
      </c>
      <c r="AO125" s="2">
        <f>'supply 2012-13'!AO125*GDP_Ratios!$E$10</f>
        <v>0</v>
      </c>
      <c r="AP125" s="2">
        <f>'supply 2012-13'!AP125*GDP_Ratios!$E$10</f>
        <v>0</v>
      </c>
      <c r="AQ125" s="2">
        <f>'supply 2012-13'!AQ125*GDP_Ratios!$E$10</f>
        <v>0</v>
      </c>
      <c r="AR125" s="2">
        <f>'supply 2012-13'!AR125*GDP_Ratios!$E$10</f>
        <v>0</v>
      </c>
      <c r="AS125" s="2">
        <f>'supply 2012-13'!AS125*GDP_Ratios!$E$10</f>
        <v>0</v>
      </c>
      <c r="AT125" s="2">
        <f>'supply 2012-13'!AT125*GDP_Ratios!$E$10</f>
        <v>0</v>
      </c>
      <c r="AU125" s="2">
        <f>'supply 2012-13'!AU125*GDP_Ratios!$E$10</f>
        <v>0</v>
      </c>
      <c r="AV125" s="2">
        <f>'supply 2012-13'!AV125*GDP_Ratios!$E$10</f>
        <v>0</v>
      </c>
      <c r="AW125" s="2">
        <f>'supply 2012-13'!AW125*GDP_Ratios!$E$10</f>
        <v>0</v>
      </c>
      <c r="AX125" s="2">
        <f>'supply 2012-13'!AX125*GDP_Ratios!$E$10</f>
        <v>10477125.836529544</v>
      </c>
      <c r="AY125" s="2">
        <f>'supply 2012-13'!AY125*GDP_Ratios!$E$10</f>
        <v>0</v>
      </c>
      <c r="AZ125" s="2">
        <f>'supply 2012-13'!AZ125*GDP_Ratios!$E$10</f>
        <v>0</v>
      </c>
      <c r="BA125" s="2">
        <f>'supply 2012-13'!BA125*GDP_Ratios!$E$10</f>
        <v>0</v>
      </c>
      <c r="BB125" s="2">
        <f>'supply 2012-13'!BB125*GDP_Ratios!$E$10</f>
        <v>0</v>
      </c>
      <c r="BC125" s="2">
        <f>'supply 2012-13'!BC125*GDP_Ratios!$E$10</f>
        <v>0</v>
      </c>
      <c r="BD125" s="2">
        <f>'supply 2012-13'!BD125*GDP_Ratios!$E$10</f>
        <v>0</v>
      </c>
      <c r="BE125" s="2">
        <f>'supply 2012-13'!BE125*GDP_Ratios!$E$10</f>
        <v>0</v>
      </c>
      <c r="BF125" s="2">
        <f>'supply 2012-13'!BF125*GDP_Ratios!$E$10</f>
        <v>0</v>
      </c>
      <c r="BG125" s="2">
        <f>'supply 2012-13'!BG125*GDP_Ratios!$E$10</f>
        <v>0</v>
      </c>
      <c r="BH125" s="2">
        <f>'supply 2012-13'!BH125*GDP_Ratios!$E$10</f>
        <v>0</v>
      </c>
      <c r="BI125" s="2">
        <f>'supply 2012-13'!BI125*GDP_Ratios!$E$10</f>
        <v>0</v>
      </c>
      <c r="BJ125" s="2">
        <f>'supply 2012-13'!BJ125*GDP_Ratios!$E$10</f>
        <v>0</v>
      </c>
      <c r="BK125" s="2">
        <f>'supply 2012-13'!BK125*GDP_Ratios!$E$10</f>
        <v>0</v>
      </c>
      <c r="BL125" s="2">
        <f>'supply 2012-13'!BL125*GDP_Ratios!$E$10</f>
        <v>0</v>
      </c>
      <c r="BM125" s="2">
        <f>'supply 2012-13'!BM125*GDP_Ratios!$E$10</f>
        <v>0</v>
      </c>
      <c r="BN125" s="2">
        <f>'supply 2012-13'!BN125*GDP_Ratios!$E$10</f>
        <v>0</v>
      </c>
      <c r="BO125" s="2">
        <f>'supply 2012-13'!BO125*GDP_Ratios!$E$10</f>
        <v>0</v>
      </c>
      <c r="BP125" s="2">
        <f>'supply 2012-13'!BP125*GDP_Ratios!$E$10</f>
        <v>0</v>
      </c>
      <c r="BQ125" s="2">
        <f>'supply 2012-13'!BQ125*GDP_Ratios!$E$10</f>
        <v>10477125.836529544</v>
      </c>
      <c r="BR125" s="2">
        <f>'supply 2012-13'!BR125*GDP_Ratios!$E$10</f>
        <v>116692.94844905152</v>
      </c>
      <c r="BS125" s="2">
        <f>'supply 2012-13'!BS125*GDP_Ratios!$E$10</f>
        <v>10593818.784978596</v>
      </c>
      <c r="BT125" s="2">
        <f>'supply 2012-13'!BT125*GDP_Ratios!$E$10</f>
        <v>4337979.6914712843</v>
      </c>
      <c r="BU125" s="2">
        <f>'supply 2012-13'!BU125*GDP_Ratios!$E$10</f>
        <v>-2168989.8457356421</v>
      </c>
      <c r="BV125" s="2">
        <f>'supply 2012-13'!BV125*GDP_Ratios!$E$10</f>
        <v>2168989.8457356421</v>
      </c>
      <c r="BW125" s="2">
        <f>'supply 2012-13'!BW125*GDP_Ratios!$E$10</f>
        <v>0</v>
      </c>
      <c r="BX125" s="2">
        <f>'supply 2012-13'!BX125*GDP_Ratios!$E$10</f>
        <v>2168989.8457356421</v>
      </c>
      <c r="BY125" s="2">
        <f>'supply 2012-13'!BY125*GDP_Ratios!$E$10</f>
        <v>12762808.63071424</v>
      </c>
      <c r="BZ125" s="2">
        <f>'supply 2012-13'!BZ125*GDP_Ratios!$E$10</f>
        <v>-1170872.1109311956</v>
      </c>
      <c r="CA125" s="2">
        <f>'supply 2012-13'!CA125*GDP_Ratios!$E$10</f>
        <v>11591936.519783042</v>
      </c>
    </row>
    <row r="126" spans="1:79" x14ac:dyDescent="0.35">
      <c r="A126" s="21">
        <v>123</v>
      </c>
      <c r="B126" s="21" t="s">
        <v>47</v>
      </c>
      <c r="C126" s="2">
        <f>'supply 2012-13'!C126*GDP_Ratios!$E$10</f>
        <v>0</v>
      </c>
      <c r="D126" s="2">
        <f>'supply 2012-13'!D126*GDP_Ratios!$E$10</f>
        <v>0</v>
      </c>
      <c r="E126" s="2">
        <f>'supply 2012-13'!E126*GDP_Ratios!$E$10</f>
        <v>0</v>
      </c>
      <c r="F126" s="2">
        <f>'supply 2012-13'!F126*GDP_Ratios!$E$10</f>
        <v>0</v>
      </c>
      <c r="G126" s="2">
        <f>'supply 2012-13'!G126*GDP_Ratios!$E$10</f>
        <v>0</v>
      </c>
      <c r="H126" s="2">
        <f>'supply 2012-13'!H126*GDP_Ratios!$E$10</f>
        <v>0</v>
      </c>
      <c r="I126" s="2">
        <f>'supply 2012-13'!I126*GDP_Ratios!$E$10</f>
        <v>0</v>
      </c>
      <c r="J126" s="2">
        <f>'supply 2012-13'!J126*GDP_Ratios!$E$10</f>
        <v>0</v>
      </c>
      <c r="K126" s="2">
        <f>'supply 2012-13'!K126*GDP_Ratios!$E$10</f>
        <v>0</v>
      </c>
      <c r="L126" s="2">
        <f>'supply 2012-13'!L126*GDP_Ratios!$E$10</f>
        <v>0</v>
      </c>
      <c r="M126" s="2">
        <f>'supply 2012-13'!M126*GDP_Ratios!$E$10</f>
        <v>0</v>
      </c>
      <c r="N126" s="2">
        <f>'supply 2012-13'!N126*GDP_Ratios!$E$10</f>
        <v>0</v>
      </c>
      <c r="O126" s="2">
        <f>'supply 2012-13'!O126*GDP_Ratios!$E$10</f>
        <v>0</v>
      </c>
      <c r="P126" s="2">
        <f>'supply 2012-13'!P126*GDP_Ratios!$E$10</f>
        <v>0</v>
      </c>
      <c r="Q126" s="2">
        <f>'supply 2012-13'!Q126*GDP_Ratios!$E$10</f>
        <v>0</v>
      </c>
      <c r="R126" s="2">
        <f>'supply 2012-13'!R126*GDP_Ratios!$E$10</f>
        <v>0</v>
      </c>
      <c r="S126" s="2">
        <f>'supply 2012-13'!S126*GDP_Ratios!$E$10</f>
        <v>0</v>
      </c>
      <c r="T126" s="2">
        <f>'supply 2012-13'!T126*GDP_Ratios!$E$10</f>
        <v>0</v>
      </c>
      <c r="U126" s="2">
        <f>'supply 2012-13'!U126*GDP_Ratios!$E$10</f>
        <v>0</v>
      </c>
      <c r="V126" s="2">
        <f>'supply 2012-13'!V126*GDP_Ratios!$E$10</f>
        <v>0</v>
      </c>
      <c r="W126" s="2">
        <f>'supply 2012-13'!W126*GDP_Ratios!$E$10</f>
        <v>0</v>
      </c>
      <c r="X126" s="2">
        <f>'supply 2012-13'!X126*GDP_Ratios!$E$10</f>
        <v>0</v>
      </c>
      <c r="Y126" s="2">
        <f>'supply 2012-13'!Y126*GDP_Ratios!$E$10</f>
        <v>0</v>
      </c>
      <c r="Z126" s="2">
        <f>'supply 2012-13'!Z126*GDP_Ratios!$E$10</f>
        <v>0</v>
      </c>
      <c r="AA126" s="2">
        <f>'supply 2012-13'!AA126*GDP_Ratios!$E$10</f>
        <v>0</v>
      </c>
      <c r="AB126" s="2">
        <f>'supply 2012-13'!AB126*GDP_Ratios!$E$10</f>
        <v>0</v>
      </c>
      <c r="AC126" s="2">
        <f>'supply 2012-13'!AC126*GDP_Ratios!$E$10</f>
        <v>0</v>
      </c>
      <c r="AD126" s="2">
        <f>'supply 2012-13'!AD126*GDP_Ratios!$E$10</f>
        <v>0</v>
      </c>
      <c r="AE126" s="2">
        <f>'supply 2012-13'!AE126*GDP_Ratios!$E$10</f>
        <v>0</v>
      </c>
      <c r="AF126" s="2">
        <f>'supply 2012-13'!AF126*GDP_Ratios!$E$10</f>
        <v>0</v>
      </c>
      <c r="AG126" s="2">
        <f>'supply 2012-13'!AG126*GDP_Ratios!$E$10</f>
        <v>0</v>
      </c>
      <c r="AH126" s="2">
        <f>'supply 2012-13'!AH126*GDP_Ratios!$E$10</f>
        <v>0</v>
      </c>
      <c r="AI126" s="2">
        <f>'supply 2012-13'!AI126*GDP_Ratios!$E$10</f>
        <v>0</v>
      </c>
      <c r="AJ126" s="2">
        <f>'supply 2012-13'!AJ126*GDP_Ratios!$E$10</f>
        <v>0</v>
      </c>
      <c r="AK126" s="2">
        <f>'supply 2012-13'!AK126*GDP_Ratios!$E$10</f>
        <v>0</v>
      </c>
      <c r="AL126" s="2">
        <f>'supply 2012-13'!AL126*GDP_Ratios!$E$10</f>
        <v>0</v>
      </c>
      <c r="AM126" s="2">
        <f>'supply 2012-13'!AM126*GDP_Ratios!$E$10</f>
        <v>0</v>
      </c>
      <c r="AN126" s="2">
        <f>'supply 2012-13'!AN126*GDP_Ratios!$E$10</f>
        <v>0</v>
      </c>
      <c r="AO126" s="2">
        <f>'supply 2012-13'!AO126*GDP_Ratios!$E$10</f>
        <v>0</v>
      </c>
      <c r="AP126" s="2">
        <f>'supply 2012-13'!AP126*GDP_Ratios!$E$10</f>
        <v>0</v>
      </c>
      <c r="AQ126" s="2">
        <f>'supply 2012-13'!AQ126*GDP_Ratios!$E$10</f>
        <v>0</v>
      </c>
      <c r="AR126" s="2">
        <f>'supply 2012-13'!AR126*GDP_Ratios!$E$10</f>
        <v>0</v>
      </c>
      <c r="AS126" s="2">
        <f>'supply 2012-13'!AS126*GDP_Ratios!$E$10</f>
        <v>0</v>
      </c>
      <c r="AT126" s="2">
        <f>'supply 2012-13'!AT126*GDP_Ratios!$E$10</f>
        <v>0</v>
      </c>
      <c r="AU126" s="2">
        <f>'supply 2012-13'!AU126*GDP_Ratios!$E$10</f>
        <v>0</v>
      </c>
      <c r="AV126" s="2">
        <f>'supply 2012-13'!AV126*GDP_Ratios!$E$10</f>
        <v>0</v>
      </c>
      <c r="AW126" s="2">
        <f>'supply 2012-13'!AW126*GDP_Ratios!$E$10</f>
        <v>3440254.1554867397</v>
      </c>
      <c r="AX126" s="2">
        <f>'supply 2012-13'!AX126*GDP_Ratios!$E$10</f>
        <v>0</v>
      </c>
      <c r="AY126" s="2">
        <f>'supply 2012-13'!AY126*GDP_Ratios!$E$10</f>
        <v>0</v>
      </c>
      <c r="AZ126" s="2">
        <f>'supply 2012-13'!AZ126*GDP_Ratios!$E$10</f>
        <v>0</v>
      </c>
      <c r="BA126" s="2">
        <f>'supply 2012-13'!BA126*GDP_Ratios!$E$10</f>
        <v>0</v>
      </c>
      <c r="BB126" s="2">
        <f>'supply 2012-13'!BB126*GDP_Ratios!$E$10</f>
        <v>0</v>
      </c>
      <c r="BC126" s="2">
        <f>'supply 2012-13'!BC126*GDP_Ratios!$E$10</f>
        <v>0</v>
      </c>
      <c r="BD126" s="2">
        <f>'supply 2012-13'!BD126*GDP_Ratios!$E$10</f>
        <v>0</v>
      </c>
      <c r="BE126" s="2">
        <f>'supply 2012-13'!BE126*GDP_Ratios!$E$10</f>
        <v>0</v>
      </c>
      <c r="BF126" s="2">
        <f>'supply 2012-13'!BF126*GDP_Ratios!$E$10</f>
        <v>0</v>
      </c>
      <c r="BG126" s="2">
        <f>'supply 2012-13'!BG126*GDP_Ratios!$E$10</f>
        <v>0</v>
      </c>
      <c r="BH126" s="2">
        <f>'supply 2012-13'!BH126*GDP_Ratios!$E$10</f>
        <v>0</v>
      </c>
      <c r="BI126" s="2">
        <f>'supply 2012-13'!BI126*GDP_Ratios!$E$10</f>
        <v>0</v>
      </c>
      <c r="BJ126" s="2">
        <f>'supply 2012-13'!BJ126*GDP_Ratios!$E$10</f>
        <v>0</v>
      </c>
      <c r="BK126" s="2">
        <f>'supply 2012-13'!BK126*GDP_Ratios!$E$10</f>
        <v>0</v>
      </c>
      <c r="BL126" s="2">
        <f>'supply 2012-13'!BL126*GDP_Ratios!$E$10</f>
        <v>0</v>
      </c>
      <c r="BM126" s="2">
        <f>'supply 2012-13'!BM126*GDP_Ratios!$E$10</f>
        <v>0</v>
      </c>
      <c r="BN126" s="2">
        <f>'supply 2012-13'!BN126*GDP_Ratios!$E$10</f>
        <v>0</v>
      </c>
      <c r="BO126" s="2">
        <f>'supply 2012-13'!BO126*GDP_Ratios!$E$10</f>
        <v>0</v>
      </c>
      <c r="BP126" s="2">
        <f>'supply 2012-13'!BP126*GDP_Ratios!$E$10</f>
        <v>0</v>
      </c>
      <c r="BQ126" s="2">
        <f>'supply 2012-13'!BQ126*GDP_Ratios!$E$10</f>
        <v>3440254.1554867397</v>
      </c>
      <c r="BR126" s="2">
        <f>'supply 2012-13'!BR126*GDP_Ratios!$E$10</f>
        <v>339875.41797438276</v>
      </c>
      <c r="BS126" s="2">
        <f>'supply 2012-13'!BS126*GDP_Ratios!$E$10</f>
        <v>3780129.5734611219</v>
      </c>
      <c r="BT126" s="2">
        <f>'supply 2012-13'!BT126*GDP_Ratios!$E$10</f>
        <v>11954086.028942659</v>
      </c>
      <c r="BU126" s="2">
        <f>'supply 2012-13'!BU126*GDP_Ratios!$E$10</f>
        <v>-5977043.0144713297</v>
      </c>
      <c r="BV126" s="2">
        <f>'supply 2012-13'!BV126*GDP_Ratios!$E$10</f>
        <v>5977043.0144713297</v>
      </c>
      <c r="BW126" s="2">
        <f>'supply 2012-13'!BW126*GDP_Ratios!$E$10</f>
        <v>0</v>
      </c>
      <c r="BX126" s="2">
        <f>'supply 2012-13'!BX126*GDP_Ratios!$E$10</f>
        <v>5977043.0144713297</v>
      </c>
      <c r="BY126" s="2">
        <f>'supply 2012-13'!BY126*GDP_Ratios!$E$10</f>
        <v>9757172.5879324507</v>
      </c>
      <c r="BZ126" s="2">
        <f>'supply 2012-13'!BZ126*GDP_Ratios!$E$10</f>
        <v>-3153894.5490099532</v>
      </c>
      <c r="CA126" s="2">
        <f>'supply 2012-13'!CA126*GDP_Ratios!$E$10</f>
        <v>6603278.038922498</v>
      </c>
    </row>
    <row r="127" spans="1:79" x14ac:dyDescent="0.35">
      <c r="A127" s="21">
        <v>124</v>
      </c>
      <c r="B127" s="21" t="s">
        <v>195</v>
      </c>
      <c r="C127" s="2">
        <f>'supply 2012-13'!C127*GDP_Ratios!$E$10</f>
        <v>0</v>
      </c>
      <c r="D127" s="2">
        <f>'supply 2012-13'!D127*GDP_Ratios!$E$10</f>
        <v>0</v>
      </c>
      <c r="E127" s="2">
        <f>'supply 2012-13'!E127*GDP_Ratios!$E$10</f>
        <v>0</v>
      </c>
      <c r="F127" s="2">
        <f>'supply 2012-13'!F127*GDP_Ratios!$E$10</f>
        <v>0</v>
      </c>
      <c r="G127" s="2">
        <f>'supply 2012-13'!G127*GDP_Ratios!$E$10</f>
        <v>0</v>
      </c>
      <c r="H127" s="2">
        <f>'supply 2012-13'!H127*GDP_Ratios!$E$10</f>
        <v>0</v>
      </c>
      <c r="I127" s="2">
        <f>'supply 2012-13'!I127*GDP_Ratios!$E$10</f>
        <v>0</v>
      </c>
      <c r="J127" s="2">
        <f>'supply 2012-13'!J127*GDP_Ratios!$E$10</f>
        <v>0</v>
      </c>
      <c r="K127" s="2">
        <f>'supply 2012-13'!K127*GDP_Ratios!$E$10</f>
        <v>0</v>
      </c>
      <c r="L127" s="2">
        <f>'supply 2012-13'!L127*GDP_Ratios!$E$10</f>
        <v>0</v>
      </c>
      <c r="M127" s="2">
        <f>'supply 2012-13'!M127*GDP_Ratios!$E$10</f>
        <v>0</v>
      </c>
      <c r="N127" s="2">
        <f>'supply 2012-13'!N127*GDP_Ratios!$E$10</f>
        <v>0</v>
      </c>
      <c r="O127" s="2">
        <f>'supply 2012-13'!O127*GDP_Ratios!$E$10</f>
        <v>0</v>
      </c>
      <c r="P127" s="2">
        <f>'supply 2012-13'!P127*GDP_Ratios!$E$10</f>
        <v>0</v>
      </c>
      <c r="Q127" s="2">
        <f>'supply 2012-13'!Q127*GDP_Ratios!$E$10</f>
        <v>0</v>
      </c>
      <c r="R127" s="2">
        <f>'supply 2012-13'!R127*GDP_Ratios!$E$10</f>
        <v>0</v>
      </c>
      <c r="S127" s="2">
        <f>'supply 2012-13'!S127*GDP_Ratios!$E$10</f>
        <v>0</v>
      </c>
      <c r="T127" s="2">
        <f>'supply 2012-13'!T127*GDP_Ratios!$E$10</f>
        <v>0</v>
      </c>
      <c r="U127" s="2">
        <f>'supply 2012-13'!U127*GDP_Ratios!$E$10</f>
        <v>0</v>
      </c>
      <c r="V127" s="2">
        <f>'supply 2012-13'!V127*GDP_Ratios!$E$10</f>
        <v>0</v>
      </c>
      <c r="W127" s="2">
        <f>'supply 2012-13'!W127*GDP_Ratios!$E$10</f>
        <v>0</v>
      </c>
      <c r="X127" s="2">
        <f>'supply 2012-13'!X127*GDP_Ratios!$E$10</f>
        <v>0</v>
      </c>
      <c r="Y127" s="2">
        <f>'supply 2012-13'!Y127*GDP_Ratios!$E$10</f>
        <v>0</v>
      </c>
      <c r="Z127" s="2">
        <f>'supply 2012-13'!Z127*GDP_Ratios!$E$10</f>
        <v>0</v>
      </c>
      <c r="AA127" s="2">
        <f>'supply 2012-13'!AA127*GDP_Ratios!$E$10</f>
        <v>0</v>
      </c>
      <c r="AB127" s="2">
        <f>'supply 2012-13'!AB127*GDP_Ratios!$E$10</f>
        <v>0</v>
      </c>
      <c r="AC127" s="2">
        <f>'supply 2012-13'!AC127*GDP_Ratios!$E$10</f>
        <v>0</v>
      </c>
      <c r="AD127" s="2">
        <f>'supply 2012-13'!AD127*GDP_Ratios!$E$10</f>
        <v>0</v>
      </c>
      <c r="AE127" s="2">
        <f>'supply 2012-13'!AE127*GDP_Ratios!$E$10</f>
        <v>0</v>
      </c>
      <c r="AF127" s="2">
        <f>'supply 2012-13'!AF127*GDP_Ratios!$E$10</f>
        <v>0</v>
      </c>
      <c r="AG127" s="2">
        <f>'supply 2012-13'!AG127*GDP_Ratios!$E$10</f>
        <v>0</v>
      </c>
      <c r="AH127" s="2">
        <f>'supply 2012-13'!AH127*GDP_Ratios!$E$10</f>
        <v>0</v>
      </c>
      <c r="AI127" s="2">
        <f>'supply 2012-13'!AI127*GDP_Ratios!$E$10</f>
        <v>0</v>
      </c>
      <c r="AJ127" s="2">
        <f>'supply 2012-13'!AJ127*GDP_Ratios!$E$10</f>
        <v>0</v>
      </c>
      <c r="AK127" s="2">
        <f>'supply 2012-13'!AK127*GDP_Ratios!$E$10</f>
        <v>0</v>
      </c>
      <c r="AL127" s="2">
        <f>'supply 2012-13'!AL127*GDP_Ratios!$E$10</f>
        <v>0</v>
      </c>
      <c r="AM127" s="2">
        <f>'supply 2012-13'!AM127*GDP_Ratios!$E$10</f>
        <v>0</v>
      </c>
      <c r="AN127" s="2">
        <f>'supply 2012-13'!AN127*GDP_Ratios!$E$10</f>
        <v>0</v>
      </c>
      <c r="AO127" s="2">
        <f>'supply 2012-13'!AO127*GDP_Ratios!$E$10</f>
        <v>0</v>
      </c>
      <c r="AP127" s="2">
        <f>'supply 2012-13'!AP127*GDP_Ratios!$E$10</f>
        <v>0</v>
      </c>
      <c r="AQ127" s="2">
        <f>'supply 2012-13'!AQ127*GDP_Ratios!$E$10</f>
        <v>0</v>
      </c>
      <c r="AR127" s="2">
        <f>'supply 2012-13'!AR127*GDP_Ratios!$E$10</f>
        <v>0</v>
      </c>
      <c r="AS127" s="2">
        <f>'supply 2012-13'!AS127*GDP_Ratios!$E$10</f>
        <v>0</v>
      </c>
      <c r="AT127" s="2">
        <f>'supply 2012-13'!AT127*GDP_Ratios!$E$10</f>
        <v>0</v>
      </c>
      <c r="AU127" s="2">
        <f>'supply 2012-13'!AU127*GDP_Ratios!$E$10</f>
        <v>0</v>
      </c>
      <c r="AV127" s="2">
        <f>'supply 2012-13'!AV127*GDP_Ratios!$E$10</f>
        <v>0</v>
      </c>
      <c r="AW127" s="2">
        <f>'supply 2012-13'!AW127*GDP_Ratios!$E$10</f>
        <v>0</v>
      </c>
      <c r="AX127" s="2">
        <f>'supply 2012-13'!AX127*GDP_Ratios!$E$10</f>
        <v>0</v>
      </c>
      <c r="AY127" s="2">
        <f>'supply 2012-13'!AY127*GDP_Ratios!$E$10</f>
        <v>24623780.580033649</v>
      </c>
      <c r="AZ127" s="2">
        <f>'supply 2012-13'!AZ127*GDP_Ratios!$E$10</f>
        <v>0</v>
      </c>
      <c r="BA127" s="2">
        <f>'supply 2012-13'!BA127*GDP_Ratios!$E$10</f>
        <v>0</v>
      </c>
      <c r="BB127" s="2">
        <f>'supply 2012-13'!BB127*GDP_Ratios!$E$10</f>
        <v>0</v>
      </c>
      <c r="BC127" s="2">
        <f>'supply 2012-13'!BC127*GDP_Ratios!$E$10</f>
        <v>0</v>
      </c>
      <c r="BD127" s="2">
        <f>'supply 2012-13'!BD127*GDP_Ratios!$E$10</f>
        <v>0</v>
      </c>
      <c r="BE127" s="2">
        <f>'supply 2012-13'!BE127*GDP_Ratios!$E$10</f>
        <v>0</v>
      </c>
      <c r="BF127" s="2">
        <f>'supply 2012-13'!BF127*GDP_Ratios!$E$10</f>
        <v>0</v>
      </c>
      <c r="BG127" s="2">
        <f>'supply 2012-13'!BG127*GDP_Ratios!$E$10</f>
        <v>0</v>
      </c>
      <c r="BH127" s="2">
        <f>'supply 2012-13'!BH127*GDP_Ratios!$E$10</f>
        <v>0</v>
      </c>
      <c r="BI127" s="2">
        <f>'supply 2012-13'!BI127*GDP_Ratios!$E$10</f>
        <v>0</v>
      </c>
      <c r="BJ127" s="2">
        <f>'supply 2012-13'!BJ127*GDP_Ratios!$E$10</f>
        <v>0</v>
      </c>
      <c r="BK127" s="2">
        <f>'supply 2012-13'!BK127*GDP_Ratios!$E$10</f>
        <v>0</v>
      </c>
      <c r="BL127" s="2">
        <f>'supply 2012-13'!BL127*GDP_Ratios!$E$10</f>
        <v>0</v>
      </c>
      <c r="BM127" s="2">
        <f>'supply 2012-13'!BM127*GDP_Ratios!$E$10</f>
        <v>0</v>
      </c>
      <c r="BN127" s="2">
        <f>'supply 2012-13'!BN127*GDP_Ratios!$E$10</f>
        <v>0</v>
      </c>
      <c r="BO127" s="2">
        <f>'supply 2012-13'!BO127*GDP_Ratios!$E$10</f>
        <v>0</v>
      </c>
      <c r="BP127" s="2">
        <f>'supply 2012-13'!BP127*GDP_Ratios!$E$10</f>
        <v>0</v>
      </c>
      <c r="BQ127" s="2">
        <f>'supply 2012-13'!BQ127*GDP_Ratios!$E$10</f>
        <v>24623780.580033649</v>
      </c>
      <c r="BR127" s="2">
        <f>'supply 2012-13'!BR127*GDP_Ratios!$E$10</f>
        <v>743119.28196354047</v>
      </c>
      <c r="BS127" s="2">
        <f>'supply 2012-13'!BS127*GDP_Ratios!$E$10</f>
        <v>25366899.861997187</v>
      </c>
      <c r="BT127" s="2">
        <f>'supply 2012-13'!BT127*GDP_Ratios!$E$10</f>
        <v>0</v>
      </c>
      <c r="BU127" s="2">
        <f>'supply 2012-13'!BU127*GDP_Ratios!$E$10</f>
        <v>0</v>
      </c>
      <c r="BV127" s="2">
        <f>'supply 2012-13'!BV127*GDP_Ratios!$E$10</f>
        <v>0</v>
      </c>
      <c r="BW127" s="2">
        <f>'supply 2012-13'!BW127*GDP_Ratios!$E$10</f>
        <v>0</v>
      </c>
      <c r="BX127" s="2">
        <f>'supply 2012-13'!BX127*GDP_Ratios!$E$10</f>
        <v>0</v>
      </c>
      <c r="BY127" s="2">
        <f>'supply 2012-13'!BY127*GDP_Ratios!$E$10</f>
        <v>25366899.861997187</v>
      </c>
      <c r="BZ127" s="2">
        <f>'supply 2012-13'!BZ127*GDP_Ratios!$E$10</f>
        <v>-22242991.783402789</v>
      </c>
      <c r="CA127" s="2">
        <f>'supply 2012-13'!CA127*GDP_Ratios!$E$10</f>
        <v>3123908.0785944005</v>
      </c>
    </row>
    <row r="128" spans="1:79" x14ac:dyDescent="0.35">
      <c r="A128" s="21">
        <v>125</v>
      </c>
      <c r="B128" s="21" t="s">
        <v>196</v>
      </c>
      <c r="C128" s="2">
        <f>'supply 2012-13'!C128*GDP_Ratios!$E$10</f>
        <v>0</v>
      </c>
      <c r="D128" s="2">
        <f>'supply 2012-13'!D128*GDP_Ratios!$E$10</f>
        <v>0</v>
      </c>
      <c r="E128" s="2">
        <f>'supply 2012-13'!E128*GDP_Ratios!$E$10</f>
        <v>0</v>
      </c>
      <c r="F128" s="2">
        <f>'supply 2012-13'!F128*GDP_Ratios!$E$10</f>
        <v>0</v>
      </c>
      <c r="G128" s="2">
        <f>'supply 2012-13'!G128*GDP_Ratios!$E$10</f>
        <v>0</v>
      </c>
      <c r="H128" s="2">
        <f>'supply 2012-13'!H128*GDP_Ratios!$E$10</f>
        <v>0</v>
      </c>
      <c r="I128" s="2">
        <f>'supply 2012-13'!I128*GDP_Ratios!$E$10</f>
        <v>0</v>
      </c>
      <c r="J128" s="2">
        <f>'supply 2012-13'!J128*GDP_Ratios!$E$10</f>
        <v>0</v>
      </c>
      <c r="K128" s="2">
        <f>'supply 2012-13'!K128*GDP_Ratios!$E$10</f>
        <v>0</v>
      </c>
      <c r="L128" s="2">
        <f>'supply 2012-13'!L128*GDP_Ratios!$E$10</f>
        <v>0</v>
      </c>
      <c r="M128" s="2">
        <f>'supply 2012-13'!M128*GDP_Ratios!$E$10</f>
        <v>0</v>
      </c>
      <c r="N128" s="2">
        <f>'supply 2012-13'!N128*GDP_Ratios!$E$10</f>
        <v>0</v>
      </c>
      <c r="O128" s="2">
        <f>'supply 2012-13'!O128*GDP_Ratios!$E$10</f>
        <v>0</v>
      </c>
      <c r="P128" s="2">
        <f>'supply 2012-13'!P128*GDP_Ratios!$E$10</f>
        <v>0</v>
      </c>
      <c r="Q128" s="2">
        <f>'supply 2012-13'!Q128*GDP_Ratios!$E$10</f>
        <v>0</v>
      </c>
      <c r="R128" s="2">
        <f>'supply 2012-13'!R128*GDP_Ratios!$E$10</f>
        <v>0</v>
      </c>
      <c r="S128" s="2">
        <f>'supply 2012-13'!S128*GDP_Ratios!$E$10</f>
        <v>0</v>
      </c>
      <c r="T128" s="2">
        <f>'supply 2012-13'!T128*GDP_Ratios!$E$10</f>
        <v>0</v>
      </c>
      <c r="U128" s="2">
        <f>'supply 2012-13'!U128*GDP_Ratios!$E$10</f>
        <v>0</v>
      </c>
      <c r="V128" s="2">
        <f>'supply 2012-13'!V128*GDP_Ratios!$E$10</f>
        <v>0</v>
      </c>
      <c r="W128" s="2">
        <f>'supply 2012-13'!W128*GDP_Ratios!$E$10</f>
        <v>0</v>
      </c>
      <c r="X128" s="2">
        <f>'supply 2012-13'!X128*GDP_Ratios!$E$10</f>
        <v>0</v>
      </c>
      <c r="Y128" s="2">
        <f>'supply 2012-13'!Y128*GDP_Ratios!$E$10</f>
        <v>0</v>
      </c>
      <c r="Z128" s="2">
        <f>'supply 2012-13'!Z128*GDP_Ratios!$E$10</f>
        <v>0</v>
      </c>
      <c r="AA128" s="2">
        <f>'supply 2012-13'!AA128*GDP_Ratios!$E$10</f>
        <v>0</v>
      </c>
      <c r="AB128" s="2">
        <f>'supply 2012-13'!AB128*GDP_Ratios!$E$10</f>
        <v>0</v>
      </c>
      <c r="AC128" s="2">
        <f>'supply 2012-13'!AC128*GDP_Ratios!$E$10</f>
        <v>0</v>
      </c>
      <c r="AD128" s="2">
        <f>'supply 2012-13'!AD128*GDP_Ratios!$E$10</f>
        <v>0</v>
      </c>
      <c r="AE128" s="2">
        <f>'supply 2012-13'!AE128*GDP_Ratios!$E$10</f>
        <v>0</v>
      </c>
      <c r="AF128" s="2">
        <f>'supply 2012-13'!AF128*GDP_Ratios!$E$10</f>
        <v>0</v>
      </c>
      <c r="AG128" s="2">
        <f>'supply 2012-13'!AG128*GDP_Ratios!$E$10</f>
        <v>0</v>
      </c>
      <c r="AH128" s="2">
        <f>'supply 2012-13'!AH128*GDP_Ratios!$E$10</f>
        <v>0</v>
      </c>
      <c r="AI128" s="2">
        <f>'supply 2012-13'!AI128*GDP_Ratios!$E$10</f>
        <v>0</v>
      </c>
      <c r="AJ128" s="2">
        <f>'supply 2012-13'!AJ128*GDP_Ratios!$E$10</f>
        <v>0</v>
      </c>
      <c r="AK128" s="2">
        <f>'supply 2012-13'!AK128*GDP_Ratios!$E$10</f>
        <v>0</v>
      </c>
      <c r="AL128" s="2">
        <f>'supply 2012-13'!AL128*GDP_Ratios!$E$10</f>
        <v>0</v>
      </c>
      <c r="AM128" s="2">
        <f>'supply 2012-13'!AM128*GDP_Ratios!$E$10</f>
        <v>0</v>
      </c>
      <c r="AN128" s="2">
        <f>'supply 2012-13'!AN128*GDP_Ratios!$E$10</f>
        <v>0</v>
      </c>
      <c r="AO128" s="2">
        <f>'supply 2012-13'!AO128*GDP_Ratios!$E$10</f>
        <v>0</v>
      </c>
      <c r="AP128" s="2">
        <f>'supply 2012-13'!AP128*GDP_Ratios!$E$10</f>
        <v>0</v>
      </c>
      <c r="AQ128" s="2">
        <f>'supply 2012-13'!AQ128*GDP_Ratios!$E$10</f>
        <v>0</v>
      </c>
      <c r="AR128" s="2">
        <f>'supply 2012-13'!AR128*GDP_Ratios!$E$10</f>
        <v>0</v>
      </c>
      <c r="AS128" s="2">
        <f>'supply 2012-13'!AS128*GDP_Ratios!$E$10</f>
        <v>0</v>
      </c>
      <c r="AT128" s="2">
        <f>'supply 2012-13'!AT128*GDP_Ratios!$E$10</f>
        <v>0</v>
      </c>
      <c r="AU128" s="2">
        <f>'supply 2012-13'!AU128*GDP_Ratios!$E$10</f>
        <v>0</v>
      </c>
      <c r="AV128" s="2">
        <f>'supply 2012-13'!AV128*GDP_Ratios!$E$10</f>
        <v>0</v>
      </c>
      <c r="AW128" s="2">
        <f>'supply 2012-13'!AW128*GDP_Ratios!$E$10</f>
        <v>0</v>
      </c>
      <c r="AX128" s="2">
        <f>'supply 2012-13'!AX128*GDP_Ratios!$E$10</f>
        <v>0</v>
      </c>
      <c r="AY128" s="2">
        <f>'supply 2012-13'!AY128*GDP_Ratios!$E$10</f>
        <v>0</v>
      </c>
      <c r="AZ128" s="2">
        <f>'supply 2012-13'!AZ128*GDP_Ratios!$E$10</f>
        <v>2168034.0063216393</v>
      </c>
      <c r="BA128" s="2">
        <f>'supply 2012-13'!BA128*GDP_Ratios!$E$10</f>
        <v>0</v>
      </c>
      <c r="BB128" s="2">
        <f>'supply 2012-13'!BB128*GDP_Ratios!$E$10</f>
        <v>0</v>
      </c>
      <c r="BC128" s="2">
        <f>'supply 2012-13'!BC128*GDP_Ratios!$E$10</f>
        <v>0</v>
      </c>
      <c r="BD128" s="2">
        <f>'supply 2012-13'!BD128*GDP_Ratios!$E$10</f>
        <v>0</v>
      </c>
      <c r="BE128" s="2">
        <f>'supply 2012-13'!BE128*GDP_Ratios!$E$10</f>
        <v>0</v>
      </c>
      <c r="BF128" s="2">
        <f>'supply 2012-13'!BF128*GDP_Ratios!$E$10</f>
        <v>0</v>
      </c>
      <c r="BG128" s="2">
        <f>'supply 2012-13'!BG128*GDP_Ratios!$E$10</f>
        <v>0</v>
      </c>
      <c r="BH128" s="2">
        <f>'supply 2012-13'!BH128*GDP_Ratios!$E$10</f>
        <v>0</v>
      </c>
      <c r="BI128" s="2">
        <f>'supply 2012-13'!BI128*GDP_Ratios!$E$10</f>
        <v>0</v>
      </c>
      <c r="BJ128" s="2">
        <f>'supply 2012-13'!BJ128*GDP_Ratios!$E$10</f>
        <v>0</v>
      </c>
      <c r="BK128" s="2">
        <f>'supply 2012-13'!BK128*GDP_Ratios!$E$10</f>
        <v>0</v>
      </c>
      <c r="BL128" s="2">
        <f>'supply 2012-13'!BL128*GDP_Ratios!$E$10</f>
        <v>0</v>
      </c>
      <c r="BM128" s="2">
        <f>'supply 2012-13'!BM128*GDP_Ratios!$E$10</f>
        <v>0</v>
      </c>
      <c r="BN128" s="2">
        <f>'supply 2012-13'!BN128*GDP_Ratios!$E$10</f>
        <v>0</v>
      </c>
      <c r="BO128" s="2">
        <f>'supply 2012-13'!BO128*GDP_Ratios!$E$10</f>
        <v>0</v>
      </c>
      <c r="BP128" s="2">
        <f>'supply 2012-13'!BP128*GDP_Ratios!$E$10</f>
        <v>0</v>
      </c>
      <c r="BQ128" s="2">
        <f>'supply 2012-13'!BQ128*GDP_Ratios!$E$10</f>
        <v>2168034.0063216393</v>
      </c>
      <c r="BR128" s="2">
        <f>'supply 2012-13'!BR128*GDP_Ratios!$E$10</f>
        <v>-69692.172413322594</v>
      </c>
      <c r="BS128" s="2">
        <f>'supply 2012-13'!BS128*GDP_Ratios!$E$10</f>
        <v>2098341.8339083167</v>
      </c>
      <c r="BT128" s="2">
        <f>'supply 2012-13'!BT128*GDP_Ratios!$E$10</f>
        <v>0</v>
      </c>
      <c r="BU128" s="2">
        <f>'supply 2012-13'!BU128*GDP_Ratios!$E$10</f>
        <v>0</v>
      </c>
      <c r="BV128" s="2">
        <f>'supply 2012-13'!BV128*GDP_Ratios!$E$10</f>
        <v>0</v>
      </c>
      <c r="BW128" s="2">
        <f>'supply 2012-13'!BW128*GDP_Ratios!$E$10</f>
        <v>0</v>
      </c>
      <c r="BX128" s="2">
        <f>'supply 2012-13'!BX128*GDP_Ratios!$E$10</f>
        <v>0</v>
      </c>
      <c r="BY128" s="2">
        <f>'supply 2012-13'!BY128*GDP_Ratios!$E$10</f>
        <v>2098341.8339083167</v>
      </c>
      <c r="BZ128" s="2">
        <f>'supply 2012-13'!BZ128*GDP_Ratios!$E$10</f>
        <v>0</v>
      </c>
      <c r="CA128" s="2">
        <f>'supply 2012-13'!CA128*GDP_Ratios!$E$10</f>
        <v>2098341.8339083167</v>
      </c>
    </row>
    <row r="129" spans="1:79" x14ac:dyDescent="0.35">
      <c r="A129" s="21">
        <v>126</v>
      </c>
      <c r="B129" s="21" t="s">
        <v>197</v>
      </c>
      <c r="C129" s="2">
        <f>'supply 2012-13'!C129*GDP_Ratios!$E$10</f>
        <v>0</v>
      </c>
      <c r="D129" s="2">
        <f>'supply 2012-13'!D129*GDP_Ratios!$E$10</f>
        <v>0</v>
      </c>
      <c r="E129" s="2">
        <f>'supply 2012-13'!E129*GDP_Ratios!$E$10</f>
        <v>0</v>
      </c>
      <c r="F129" s="2">
        <f>'supply 2012-13'!F129*GDP_Ratios!$E$10</f>
        <v>0</v>
      </c>
      <c r="G129" s="2">
        <f>'supply 2012-13'!G129*GDP_Ratios!$E$10</f>
        <v>0</v>
      </c>
      <c r="H129" s="2">
        <f>'supply 2012-13'!H129*GDP_Ratios!$E$10</f>
        <v>0</v>
      </c>
      <c r="I129" s="2">
        <f>'supply 2012-13'!I129*GDP_Ratios!$E$10</f>
        <v>0</v>
      </c>
      <c r="J129" s="2">
        <f>'supply 2012-13'!J129*GDP_Ratios!$E$10</f>
        <v>0</v>
      </c>
      <c r="K129" s="2">
        <f>'supply 2012-13'!K129*GDP_Ratios!$E$10</f>
        <v>0</v>
      </c>
      <c r="L129" s="2">
        <f>'supply 2012-13'!L129*GDP_Ratios!$E$10</f>
        <v>0</v>
      </c>
      <c r="M129" s="2">
        <f>'supply 2012-13'!M129*GDP_Ratios!$E$10</f>
        <v>0</v>
      </c>
      <c r="N129" s="2">
        <f>'supply 2012-13'!N129*GDP_Ratios!$E$10</f>
        <v>0</v>
      </c>
      <c r="O129" s="2">
        <f>'supply 2012-13'!O129*GDP_Ratios!$E$10</f>
        <v>0</v>
      </c>
      <c r="P129" s="2">
        <f>'supply 2012-13'!P129*GDP_Ratios!$E$10</f>
        <v>0</v>
      </c>
      <c r="Q129" s="2">
        <f>'supply 2012-13'!Q129*GDP_Ratios!$E$10</f>
        <v>0</v>
      </c>
      <c r="R129" s="2">
        <f>'supply 2012-13'!R129*GDP_Ratios!$E$10</f>
        <v>0</v>
      </c>
      <c r="S129" s="2">
        <f>'supply 2012-13'!S129*GDP_Ratios!$E$10</f>
        <v>0</v>
      </c>
      <c r="T129" s="2">
        <f>'supply 2012-13'!T129*GDP_Ratios!$E$10</f>
        <v>0</v>
      </c>
      <c r="U129" s="2">
        <f>'supply 2012-13'!U129*GDP_Ratios!$E$10</f>
        <v>0</v>
      </c>
      <c r="V129" s="2">
        <f>'supply 2012-13'!V129*GDP_Ratios!$E$10</f>
        <v>0</v>
      </c>
      <c r="W129" s="2">
        <f>'supply 2012-13'!W129*GDP_Ratios!$E$10</f>
        <v>0</v>
      </c>
      <c r="X129" s="2">
        <f>'supply 2012-13'!X129*GDP_Ratios!$E$10</f>
        <v>0</v>
      </c>
      <c r="Y129" s="2">
        <f>'supply 2012-13'!Y129*GDP_Ratios!$E$10</f>
        <v>0</v>
      </c>
      <c r="Z129" s="2">
        <f>'supply 2012-13'!Z129*GDP_Ratios!$E$10</f>
        <v>0</v>
      </c>
      <c r="AA129" s="2">
        <f>'supply 2012-13'!AA129*GDP_Ratios!$E$10</f>
        <v>0</v>
      </c>
      <c r="AB129" s="2">
        <f>'supply 2012-13'!AB129*GDP_Ratios!$E$10</f>
        <v>0</v>
      </c>
      <c r="AC129" s="2">
        <f>'supply 2012-13'!AC129*GDP_Ratios!$E$10</f>
        <v>0</v>
      </c>
      <c r="AD129" s="2">
        <f>'supply 2012-13'!AD129*GDP_Ratios!$E$10</f>
        <v>0</v>
      </c>
      <c r="AE129" s="2">
        <f>'supply 2012-13'!AE129*GDP_Ratios!$E$10</f>
        <v>0</v>
      </c>
      <c r="AF129" s="2">
        <f>'supply 2012-13'!AF129*GDP_Ratios!$E$10</f>
        <v>0</v>
      </c>
      <c r="AG129" s="2">
        <f>'supply 2012-13'!AG129*GDP_Ratios!$E$10</f>
        <v>0</v>
      </c>
      <c r="AH129" s="2">
        <f>'supply 2012-13'!AH129*GDP_Ratios!$E$10</f>
        <v>0</v>
      </c>
      <c r="AI129" s="2">
        <f>'supply 2012-13'!AI129*GDP_Ratios!$E$10</f>
        <v>0</v>
      </c>
      <c r="AJ129" s="2">
        <f>'supply 2012-13'!AJ129*GDP_Ratios!$E$10</f>
        <v>0</v>
      </c>
      <c r="AK129" s="2">
        <f>'supply 2012-13'!AK129*GDP_Ratios!$E$10</f>
        <v>0</v>
      </c>
      <c r="AL129" s="2">
        <f>'supply 2012-13'!AL129*GDP_Ratios!$E$10</f>
        <v>0</v>
      </c>
      <c r="AM129" s="2">
        <f>'supply 2012-13'!AM129*GDP_Ratios!$E$10</f>
        <v>0</v>
      </c>
      <c r="AN129" s="2">
        <f>'supply 2012-13'!AN129*GDP_Ratios!$E$10</f>
        <v>0</v>
      </c>
      <c r="AO129" s="2">
        <f>'supply 2012-13'!AO129*GDP_Ratios!$E$10</f>
        <v>0</v>
      </c>
      <c r="AP129" s="2">
        <f>'supply 2012-13'!AP129*GDP_Ratios!$E$10</f>
        <v>0</v>
      </c>
      <c r="AQ129" s="2">
        <f>'supply 2012-13'!AQ129*GDP_Ratios!$E$10</f>
        <v>0</v>
      </c>
      <c r="AR129" s="2">
        <f>'supply 2012-13'!AR129*GDP_Ratios!$E$10</f>
        <v>0</v>
      </c>
      <c r="AS129" s="2">
        <f>'supply 2012-13'!AS129*GDP_Ratios!$E$10</f>
        <v>0</v>
      </c>
      <c r="AT129" s="2">
        <f>'supply 2012-13'!AT129*GDP_Ratios!$E$10</f>
        <v>0</v>
      </c>
      <c r="AU129" s="2">
        <f>'supply 2012-13'!AU129*GDP_Ratios!$E$10</f>
        <v>0</v>
      </c>
      <c r="AV129" s="2">
        <f>'supply 2012-13'!AV129*GDP_Ratios!$E$10</f>
        <v>0</v>
      </c>
      <c r="AW129" s="2">
        <f>'supply 2012-13'!AW129*GDP_Ratios!$E$10</f>
        <v>0</v>
      </c>
      <c r="AX129" s="2">
        <f>'supply 2012-13'!AX129*GDP_Ratios!$E$10</f>
        <v>0</v>
      </c>
      <c r="AY129" s="2">
        <f>'supply 2012-13'!AY129*GDP_Ratios!$E$10</f>
        <v>0</v>
      </c>
      <c r="AZ129" s="2">
        <f>'supply 2012-13'!AZ129*GDP_Ratios!$E$10</f>
        <v>0</v>
      </c>
      <c r="BA129" s="2">
        <f>'supply 2012-13'!BA129*GDP_Ratios!$E$10</f>
        <v>66465154.902403153</v>
      </c>
      <c r="BB129" s="2">
        <f>'supply 2012-13'!BB129*GDP_Ratios!$E$10</f>
        <v>0</v>
      </c>
      <c r="BC129" s="2">
        <f>'supply 2012-13'!BC129*GDP_Ratios!$E$10</f>
        <v>0</v>
      </c>
      <c r="BD129" s="2">
        <f>'supply 2012-13'!BD129*GDP_Ratios!$E$10</f>
        <v>0</v>
      </c>
      <c r="BE129" s="2">
        <f>'supply 2012-13'!BE129*GDP_Ratios!$E$10</f>
        <v>0</v>
      </c>
      <c r="BF129" s="2">
        <f>'supply 2012-13'!BF129*GDP_Ratios!$E$10</f>
        <v>0</v>
      </c>
      <c r="BG129" s="2">
        <f>'supply 2012-13'!BG129*GDP_Ratios!$E$10</f>
        <v>0</v>
      </c>
      <c r="BH129" s="2">
        <f>'supply 2012-13'!BH129*GDP_Ratios!$E$10</f>
        <v>0</v>
      </c>
      <c r="BI129" s="2">
        <f>'supply 2012-13'!BI129*GDP_Ratios!$E$10</f>
        <v>0</v>
      </c>
      <c r="BJ129" s="2">
        <f>'supply 2012-13'!BJ129*GDP_Ratios!$E$10</f>
        <v>0</v>
      </c>
      <c r="BK129" s="2">
        <f>'supply 2012-13'!BK129*GDP_Ratios!$E$10</f>
        <v>0</v>
      </c>
      <c r="BL129" s="2">
        <f>'supply 2012-13'!BL129*GDP_Ratios!$E$10</f>
        <v>0</v>
      </c>
      <c r="BM129" s="2">
        <f>'supply 2012-13'!BM129*GDP_Ratios!$E$10</f>
        <v>0</v>
      </c>
      <c r="BN129" s="2">
        <f>'supply 2012-13'!BN129*GDP_Ratios!$E$10</f>
        <v>0</v>
      </c>
      <c r="BO129" s="2">
        <f>'supply 2012-13'!BO129*GDP_Ratios!$E$10</f>
        <v>0</v>
      </c>
      <c r="BP129" s="2">
        <f>'supply 2012-13'!BP129*GDP_Ratios!$E$10</f>
        <v>0</v>
      </c>
      <c r="BQ129" s="2">
        <f>'supply 2012-13'!BQ129*GDP_Ratios!$E$10</f>
        <v>66465154.902403153</v>
      </c>
      <c r="BR129" s="2">
        <f>'supply 2012-13'!BR129*GDP_Ratios!$E$10</f>
        <v>1024688.1456845995</v>
      </c>
      <c r="BS129" s="2">
        <f>'supply 2012-13'!BS129*GDP_Ratios!$E$10</f>
        <v>67489843.048087761</v>
      </c>
      <c r="BT129" s="2">
        <f>'supply 2012-13'!BT129*GDP_Ratios!$E$10</f>
        <v>2101708.8771984321</v>
      </c>
      <c r="BU129" s="2">
        <f>'supply 2012-13'!BU129*GDP_Ratios!$E$10</f>
        <v>0</v>
      </c>
      <c r="BV129" s="2">
        <f>'supply 2012-13'!BV129*GDP_Ratios!$E$10</f>
        <v>2101708.8771984321</v>
      </c>
      <c r="BW129" s="2">
        <f>'supply 2012-13'!BW129*GDP_Ratios!$E$10</f>
        <v>0</v>
      </c>
      <c r="BX129" s="2">
        <f>'supply 2012-13'!BX129*GDP_Ratios!$E$10</f>
        <v>2101708.8771984321</v>
      </c>
      <c r="BY129" s="2">
        <f>'supply 2012-13'!BY129*GDP_Ratios!$E$10</f>
        <v>69591551.925286189</v>
      </c>
      <c r="BZ129" s="2">
        <f>'supply 2012-13'!BZ129*GDP_Ratios!$E$10</f>
        <v>0</v>
      </c>
      <c r="CA129" s="2">
        <f>'supply 2012-13'!CA129*GDP_Ratios!$E$10</f>
        <v>69591551.925286189</v>
      </c>
    </row>
    <row r="130" spans="1:79" x14ac:dyDescent="0.35">
      <c r="A130" s="21">
        <v>127</v>
      </c>
      <c r="B130" s="21" t="s">
        <v>198</v>
      </c>
      <c r="C130" s="2">
        <f>'supply 2012-13'!C130*GDP_Ratios!$E$10</f>
        <v>0</v>
      </c>
      <c r="D130" s="2">
        <f>'supply 2012-13'!D130*GDP_Ratios!$E$10</f>
        <v>0</v>
      </c>
      <c r="E130" s="2">
        <f>'supply 2012-13'!E130*GDP_Ratios!$E$10</f>
        <v>0</v>
      </c>
      <c r="F130" s="2">
        <f>'supply 2012-13'!F130*GDP_Ratios!$E$10</f>
        <v>0</v>
      </c>
      <c r="G130" s="2">
        <f>'supply 2012-13'!G130*GDP_Ratios!$E$10</f>
        <v>0</v>
      </c>
      <c r="H130" s="2">
        <f>'supply 2012-13'!H130*GDP_Ratios!$E$10</f>
        <v>0</v>
      </c>
      <c r="I130" s="2">
        <f>'supply 2012-13'!I130*GDP_Ratios!$E$10</f>
        <v>0</v>
      </c>
      <c r="J130" s="2">
        <f>'supply 2012-13'!J130*GDP_Ratios!$E$10</f>
        <v>0</v>
      </c>
      <c r="K130" s="2">
        <f>'supply 2012-13'!K130*GDP_Ratios!$E$10</f>
        <v>0</v>
      </c>
      <c r="L130" s="2">
        <f>'supply 2012-13'!L130*GDP_Ratios!$E$10</f>
        <v>0</v>
      </c>
      <c r="M130" s="2">
        <f>'supply 2012-13'!M130*GDP_Ratios!$E$10</f>
        <v>0</v>
      </c>
      <c r="N130" s="2">
        <f>'supply 2012-13'!N130*GDP_Ratios!$E$10</f>
        <v>0</v>
      </c>
      <c r="O130" s="2">
        <f>'supply 2012-13'!O130*GDP_Ratios!$E$10</f>
        <v>0</v>
      </c>
      <c r="P130" s="2">
        <f>'supply 2012-13'!P130*GDP_Ratios!$E$10</f>
        <v>0</v>
      </c>
      <c r="Q130" s="2">
        <f>'supply 2012-13'!Q130*GDP_Ratios!$E$10</f>
        <v>0</v>
      </c>
      <c r="R130" s="2">
        <f>'supply 2012-13'!R130*GDP_Ratios!$E$10</f>
        <v>0</v>
      </c>
      <c r="S130" s="2">
        <f>'supply 2012-13'!S130*GDP_Ratios!$E$10</f>
        <v>0</v>
      </c>
      <c r="T130" s="2">
        <f>'supply 2012-13'!T130*GDP_Ratios!$E$10</f>
        <v>0</v>
      </c>
      <c r="U130" s="2">
        <f>'supply 2012-13'!U130*GDP_Ratios!$E$10</f>
        <v>0</v>
      </c>
      <c r="V130" s="2">
        <f>'supply 2012-13'!V130*GDP_Ratios!$E$10</f>
        <v>0</v>
      </c>
      <c r="W130" s="2">
        <f>'supply 2012-13'!W130*GDP_Ratios!$E$10</f>
        <v>0</v>
      </c>
      <c r="X130" s="2">
        <f>'supply 2012-13'!X130*GDP_Ratios!$E$10</f>
        <v>0</v>
      </c>
      <c r="Y130" s="2">
        <f>'supply 2012-13'!Y130*GDP_Ratios!$E$10</f>
        <v>0</v>
      </c>
      <c r="Z130" s="2">
        <f>'supply 2012-13'!Z130*GDP_Ratios!$E$10</f>
        <v>0</v>
      </c>
      <c r="AA130" s="2">
        <f>'supply 2012-13'!AA130*GDP_Ratios!$E$10</f>
        <v>0</v>
      </c>
      <c r="AB130" s="2">
        <f>'supply 2012-13'!AB130*GDP_Ratios!$E$10</f>
        <v>0</v>
      </c>
      <c r="AC130" s="2">
        <f>'supply 2012-13'!AC130*GDP_Ratios!$E$10</f>
        <v>0</v>
      </c>
      <c r="AD130" s="2">
        <f>'supply 2012-13'!AD130*GDP_Ratios!$E$10</f>
        <v>0</v>
      </c>
      <c r="AE130" s="2">
        <f>'supply 2012-13'!AE130*GDP_Ratios!$E$10</f>
        <v>0</v>
      </c>
      <c r="AF130" s="2">
        <f>'supply 2012-13'!AF130*GDP_Ratios!$E$10</f>
        <v>0</v>
      </c>
      <c r="AG130" s="2">
        <f>'supply 2012-13'!AG130*GDP_Ratios!$E$10</f>
        <v>0</v>
      </c>
      <c r="AH130" s="2">
        <f>'supply 2012-13'!AH130*GDP_Ratios!$E$10</f>
        <v>0</v>
      </c>
      <c r="AI130" s="2">
        <f>'supply 2012-13'!AI130*GDP_Ratios!$E$10</f>
        <v>0</v>
      </c>
      <c r="AJ130" s="2">
        <f>'supply 2012-13'!AJ130*GDP_Ratios!$E$10</f>
        <v>0</v>
      </c>
      <c r="AK130" s="2">
        <f>'supply 2012-13'!AK130*GDP_Ratios!$E$10</f>
        <v>0</v>
      </c>
      <c r="AL130" s="2">
        <f>'supply 2012-13'!AL130*GDP_Ratios!$E$10</f>
        <v>0</v>
      </c>
      <c r="AM130" s="2">
        <f>'supply 2012-13'!AM130*GDP_Ratios!$E$10</f>
        <v>0</v>
      </c>
      <c r="AN130" s="2">
        <f>'supply 2012-13'!AN130*GDP_Ratios!$E$10</f>
        <v>0</v>
      </c>
      <c r="AO130" s="2">
        <f>'supply 2012-13'!AO130*GDP_Ratios!$E$10</f>
        <v>0</v>
      </c>
      <c r="AP130" s="2">
        <f>'supply 2012-13'!AP130*GDP_Ratios!$E$10</f>
        <v>0</v>
      </c>
      <c r="AQ130" s="2">
        <f>'supply 2012-13'!AQ130*GDP_Ratios!$E$10</f>
        <v>0</v>
      </c>
      <c r="AR130" s="2">
        <f>'supply 2012-13'!AR130*GDP_Ratios!$E$10</f>
        <v>0</v>
      </c>
      <c r="AS130" s="2">
        <f>'supply 2012-13'!AS130*GDP_Ratios!$E$10</f>
        <v>0</v>
      </c>
      <c r="AT130" s="2">
        <f>'supply 2012-13'!AT130*GDP_Ratios!$E$10</f>
        <v>0</v>
      </c>
      <c r="AU130" s="2">
        <f>'supply 2012-13'!AU130*GDP_Ratios!$E$10</f>
        <v>0</v>
      </c>
      <c r="AV130" s="2">
        <f>'supply 2012-13'!AV130*GDP_Ratios!$E$10</f>
        <v>0</v>
      </c>
      <c r="AW130" s="2">
        <f>'supply 2012-13'!AW130*GDP_Ratios!$E$10</f>
        <v>0</v>
      </c>
      <c r="AX130" s="2">
        <f>'supply 2012-13'!AX130*GDP_Ratios!$E$10</f>
        <v>0</v>
      </c>
      <c r="AY130" s="2">
        <f>'supply 2012-13'!AY130*GDP_Ratios!$E$10</f>
        <v>0</v>
      </c>
      <c r="AZ130" s="2">
        <f>'supply 2012-13'!AZ130*GDP_Ratios!$E$10</f>
        <v>0</v>
      </c>
      <c r="BA130" s="2">
        <f>'supply 2012-13'!BA130*GDP_Ratios!$E$10</f>
        <v>0</v>
      </c>
      <c r="BB130" s="2">
        <f>'supply 2012-13'!BB130*GDP_Ratios!$E$10</f>
        <v>0</v>
      </c>
      <c r="BC130" s="2">
        <f>'supply 2012-13'!BC130*GDP_Ratios!$E$10</f>
        <v>0</v>
      </c>
      <c r="BD130" s="2">
        <f>'supply 2012-13'!BD130*GDP_Ratios!$E$10</f>
        <v>104854000.34022599</v>
      </c>
      <c r="BE130" s="2">
        <f>'supply 2012-13'!BE130*GDP_Ratios!$E$10</f>
        <v>0</v>
      </c>
      <c r="BF130" s="2">
        <f>'supply 2012-13'!BF130*GDP_Ratios!$E$10</f>
        <v>0</v>
      </c>
      <c r="BG130" s="2">
        <f>'supply 2012-13'!BG130*GDP_Ratios!$E$10</f>
        <v>0</v>
      </c>
      <c r="BH130" s="2">
        <f>'supply 2012-13'!BH130*GDP_Ratios!$E$10</f>
        <v>0</v>
      </c>
      <c r="BI130" s="2">
        <f>'supply 2012-13'!BI130*GDP_Ratios!$E$10</f>
        <v>0</v>
      </c>
      <c r="BJ130" s="2">
        <f>'supply 2012-13'!BJ130*GDP_Ratios!$E$10</f>
        <v>0</v>
      </c>
      <c r="BK130" s="2">
        <f>'supply 2012-13'!BK130*GDP_Ratios!$E$10</f>
        <v>0</v>
      </c>
      <c r="BL130" s="2">
        <f>'supply 2012-13'!BL130*GDP_Ratios!$E$10</f>
        <v>0</v>
      </c>
      <c r="BM130" s="2">
        <f>'supply 2012-13'!BM130*GDP_Ratios!$E$10</f>
        <v>0</v>
      </c>
      <c r="BN130" s="2">
        <f>'supply 2012-13'!BN130*GDP_Ratios!$E$10</f>
        <v>0</v>
      </c>
      <c r="BO130" s="2">
        <f>'supply 2012-13'!BO130*GDP_Ratios!$E$10</f>
        <v>0</v>
      </c>
      <c r="BP130" s="2">
        <f>'supply 2012-13'!BP130*GDP_Ratios!$E$10</f>
        <v>0</v>
      </c>
      <c r="BQ130" s="2">
        <f>'supply 2012-13'!BQ130*GDP_Ratios!$E$10</f>
        <v>104854000.34022599</v>
      </c>
      <c r="BR130" s="2">
        <f>'supply 2012-13'!BR130*GDP_Ratios!$E$10</f>
        <v>1038475.9129057938</v>
      </c>
      <c r="BS130" s="2">
        <f>'supply 2012-13'!BS130*GDP_Ratios!$E$10</f>
        <v>105892476.25313179</v>
      </c>
      <c r="BT130" s="2">
        <f>'supply 2012-13'!BT130*GDP_Ratios!$E$10</f>
        <v>8106978.1922109863</v>
      </c>
      <c r="BU130" s="2">
        <f>'supply 2012-13'!BU130*GDP_Ratios!$E$10</f>
        <v>0</v>
      </c>
      <c r="BV130" s="2">
        <f>'supply 2012-13'!BV130*GDP_Ratios!$E$10</f>
        <v>8106978.1922109863</v>
      </c>
      <c r="BW130" s="2">
        <f>'supply 2012-13'!BW130*GDP_Ratios!$E$10</f>
        <v>0</v>
      </c>
      <c r="BX130" s="2">
        <f>'supply 2012-13'!BX130*GDP_Ratios!$E$10</f>
        <v>8106978.1922109863</v>
      </c>
      <c r="BY130" s="2">
        <f>'supply 2012-13'!BY130*GDP_Ratios!$E$10</f>
        <v>113999454.44534278</v>
      </c>
      <c r="BZ130" s="2">
        <f>'supply 2012-13'!BZ130*GDP_Ratios!$E$10</f>
        <v>0</v>
      </c>
      <c r="CA130" s="2">
        <f>'supply 2012-13'!CA130*GDP_Ratios!$E$10</f>
        <v>113999454.44534278</v>
      </c>
    </row>
    <row r="131" spans="1:79" x14ac:dyDescent="0.35">
      <c r="A131" s="21">
        <v>128</v>
      </c>
      <c r="B131" s="21" t="s">
        <v>199</v>
      </c>
      <c r="C131" s="2">
        <f>'supply 2012-13'!C131*GDP_Ratios!$E$10</f>
        <v>0</v>
      </c>
      <c r="D131" s="2">
        <f>'supply 2012-13'!D131*GDP_Ratios!$E$10</f>
        <v>0</v>
      </c>
      <c r="E131" s="2">
        <f>'supply 2012-13'!E131*GDP_Ratios!$E$10</f>
        <v>0</v>
      </c>
      <c r="F131" s="2">
        <f>'supply 2012-13'!F131*GDP_Ratios!$E$10</f>
        <v>0</v>
      </c>
      <c r="G131" s="2">
        <f>'supply 2012-13'!G131*GDP_Ratios!$E$10</f>
        <v>0</v>
      </c>
      <c r="H131" s="2">
        <f>'supply 2012-13'!H131*GDP_Ratios!$E$10</f>
        <v>0</v>
      </c>
      <c r="I131" s="2">
        <f>'supply 2012-13'!I131*GDP_Ratios!$E$10</f>
        <v>0</v>
      </c>
      <c r="J131" s="2">
        <f>'supply 2012-13'!J131*GDP_Ratios!$E$10</f>
        <v>0</v>
      </c>
      <c r="K131" s="2">
        <f>'supply 2012-13'!K131*GDP_Ratios!$E$10</f>
        <v>0</v>
      </c>
      <c r="L131" s="2">
        <f>'supply 2012-13'!L131*GDP_Ratios!$E$10</f>
        <v>0</v>
      </c>
      <c r="M131" s="2">
        <f>'supply 2012-13'!M131*GDP_Ratios!$E$10</f>
        <v>0</v>
      </c>
      <c r="N131" s="2">
        <f>'supply 2012-13'!N131*GDP_Ratios!$E$10</f>
        <v>0</v>
      </c>
      <c r="O131" s="2">
        <f>'supply 2012-13'!O131*GDP_Ratios!$E$10</f>
        <v>0</v>
      </c>
      <c r="P131" s="2">
        <f>'supply 2012-13'!P131*GDP_Ratios!$E$10</f>
        <v>0</v>
      </c>
      <c r="Q131" s="2">
        <f>'supply 2012-13'!Q131*GDP_Ratios!$E$10</f>
        <v>0</v>
      </c>
      <c r="R131" s="2">
        <f>'supply 2012-13'!R131*GDP_Ratios!$E$10</f>
        <v>0</v>
      </c>
      <c r="S131" s="2">
        <f>'supply 2012-13'!S131*GDP_Ratios!$E$10</f>
        <v>0</v>
      </c>
      <c r="T131" s="2">
        <f>'supply 2012-13'!T131*GDP_Ratios!$E$10</f>
        <v>0</v>
      </c>
      <c r="U131" s="2">
        <f>'supply 2012-13'!U131*GDP_Ratios!$E$10</f>
        <v>0</v>
      </c>
      <c r="V131" s="2">
        <f>'supply 2012-13'!V131*GDP_Ratios!$E$10</f>
        <v>0</v>
      </c>
      <c r="W131" s="2">
        <f>'supply 2012-13'!W131*GDP_Ratios!$E$10</f>
        <v>0</v>
      </c>
      <c r="X131" s="2">
        <f>'supply 2012-13'!X131*GDP_Ratios!$E$10</f>
        <v>0</v>
      </c>
      <c r="Y131" s="2">
        <f>'supply 2012-13'!Y131*GDP_Ratios!$E$10</f>
        <v>0</v>
      </c>
      <c r="Z131" s="2">
        <f>'supply 2012-13'!Z131*GDP_Ratios!$E$10</f>
        <v>0</v>
      </c>
      <c r="AA131" s="2">
        <f>'supply 2012-13'!AA131*GDP_Ratios!$E$10</f>
        <v>0</v>
      </c>
      <c r="AB131" s="2">
        <f>'supply 2012-13'!AB131*GDP_Ratios!$E$10</f>
        <v>0</v>
      </c>
      <c r="AC131" s="2">
        <f>'supply 2012-13'!AC131*GDP_Ratios!$E$10</f>
        <v>0</v>
      </c>
      <c r="AD131" s="2">
        <f>'supply 2012-13'!AD131*GDP_Ratios!$E$10</f>
        <v>0</v>
      </c>
      <c r="AE131" s="2">
        <f>'supply 2012-13'!AE131*GDP_Ratios!$E$10</f>
        <v>0</v>
      </c>
      <c r="AF131" s="2">
        <f>'supply 2012-13'!AF131*GDP_Ratios!$E$10</f>
        <v>0</v>
      </c>
      <c r="AG131" s="2">
        <f>'supply 2012-13'!AG131*GDP_Ratios!$E$10</f>
        <v>0</v>
      </c>
      <c r="AH131" s="2">
        <f>'supply 2012-13'!AH131*GDP_Ratios!$E$10</f>
        <v>0</v>
      </c>
      <c r="AI131" s="2">
        <f>'supply 2012-13'!AI131*GDP_Ratios!$E$10</f>
        <v>0</v>
      </c>
      <c r="AJ131" s="2">
        <f>'supply 2012-13'!AJ131*GDP_Ratios!$E$10</f>
        <v>0</v>
      </c>
      <c r="AK131" s="2">
        <f>'supply 2012-13'!AK131*GDP_Ratios!$E$10</f>
        <v>0</v>
      </c>
      <c r="AL131" s="2">
        <f>'supply 2012-13'!AL131*GDP_Ratios!$E$10</f>
        <v>0</v>
      </c>
      <c r="AM131" s="2">
        <f>'supply 2012-13'!AM131*GDP_Ratios!$E$10</f>
        <v>0</v>
      </c>
      <c r="AN131" s="2">
        <f>'supply 2012-13'!AN131*GDP_Ratios!$E$10</f>
        <v>0</v>
      </c>
      <c r="AO131" s="2">
        <f>'supply 2012-13'!AO131*GDP_Ratios!$E$10</f>
        <v>0</v>
      </c>
      <c r="AP131" s="2">
        <f>'supply 2012-13'!AP131*GDP_Ratios!$E$10</f>
        <v>0</v>
      </c>
      <c r="AQ131" s="2">
        <f>'supply 2012-13'!AQ131*GDP_Ratios!$E$10</f>
        <v>0</v>
      </c>
      <c r="AR131" s="2">
        <f>'supply 2012-13'!AR131*GDP_Ratios!$E$10</f>
        <v>0</v>
      </c>
      <c r="AS131" s="2">
        <f>'supply 2012-13'!AS131*GDP_Ratios!$E$10</f>
        <v>0</v>
      </c>
      <c r="AT131" s="2">
        <f>'supply 2012-13'!AT131*GDP_Ratios!$E$10</f>
        <v>0</v>
      </c>
      <c r="AU131" s="2">
        <f>'supply 2012-13'!AU131*GDP_Ratios!$E$10</f>
        <v>0</v>
      </c>
      <c r="AV131" s="2">
        <f>'supply 2012-13'!AV131*GDP_Ratios!$E$10</f>
        <v>0</v>
      </c>
      <c r="AW131" s="2">
        <f>'supply 2012-13'!AW131*GDP_Ratios!$E$10</f>
        <v>0</v>
      </c>
      <c r="AX131" s="2">
        <f>'supply 2012-13'!AX131*GDP_Ratios!$E$10</f>
        <v>0</v>
      </c>
      <c r="AY131" s="2">
        <f>'supply 2012-13'!AY131*GDP_Ratios!$E$10</f>
        <v>0</v>
      </c>
      <c r="AZ131" s="2">
        <f>'supply 2012-13'!AZ131*GDP_Ratios!$E$10</f>
        <v>0</v>
      </c>
      <c r="BA131" s="2">
        <f>'supply 2012-13'!BA131*GDP_Ratios!$E$10</f>
        <v>0</v>
      </c>
      <c r="BB131" s="2">
        <f>'supply 2012-13'!BB131*GDP_Ratios!$E$10</f>
        <v>0</v>
      </c>
      <c r="BC131" s="2">
        <f>'supply 2012-13'!BC131*GDP_Ratios!$E$10</f>
        <v>0</v>
      </c>
      <c r="BD131" s="2">
        <f>'supply 2012-13'!BD131*GDP_Ratios!$E$10</f>
        <v>0</v>
      </c>
      <c r="BE131" s="2">
        <f>'supply 2012-13'!BE131*GDP_Ratios!$E$10</f>
        <v>20157758.374819539</v>
      </c>
      <c r="BF131" s="2">
        <f>'supply 2012-13'!BF131*GDP_Ratios!$E$10</f>
        <v>0</v>
      </c>
      <c r="BG131" s="2">
        <f>'supply 2012-13'!BG131*GDP_Ratios!$E$10</f>
        <v>0</v>
      </c>
      <c r="BH131" s="2">
        <f>'supply 2012-13'!BH131*GDP_Ratios!$E$10</f>
        <v>0</v>
      </c>
      <c r="BI131" s="2">
        <f>'supply 2012-13'!BI131*GDP_Ratios!$E$10</f>
        <v>0</v>
      </c>
      <c r="BJ131" s="2">
        <f>'supply 2012-13'!BJ131*GDP_Ratios!$E$10</f>
        <v>0</v>
      </c>
      <c r="BK131" s="2">
        <f>'supply 2012-13'!BK131*GDP_Ratios!$E$10</f>
        <v>0</v>
      </c>
      <c r="BL131" s="2">
        <f>'supply 2012-13'!BL131*GDP_Ratios!$E$10</f>
        <v>0</v>
      </c>
      <c r="BM131" s="2">
        <f>'supply 2012-13'!BM131*GDP_Ratios!$E$10</f>
        <v>0</v>
      </c>
      <c r="BN131" s="2">
        <f>'supply 2012-13'!BN131*GDP_Ratios!$E$10</f>
        <v>0</v>
      </c>
      <c r="BO131" s="2">
        <f>'supply 2012-13'!BO131*GDP_Ratios!$E$10</f>
        <v>0</v>
      </c>
      <c r="BP131" s="2">
        <f>'supply 2012-13'!BP131*GDP_Ratios!$E$10</f>
        <v>0</v>
      </c>
      <c r="BQ131" s="2">
        <f>'supply 2012-13'!BQ131*GDP_Ratios!$E$10</f>
        <v>20157758.374819539</v>
      </c>
      <c r="BR131" s="2">
        <f>'supply 2012-13'!BR131*GDP_Ratios!$E$10</f>
        <v>1907443.4666401781</v>
      </c>
      <c r="BS131" s="2">
        <f>'supply 2012-13'!BS131*GDP_Ratios!$E$10</f>
        <v>22065201.841459721</v>
      </c>
      <c r="BT131" s="2">
        <f>'supply 2012-13'!BT131*GDP_Ratios!$E$10</f>
        <v>1522385.1059110807</v>
      </c>
      <c r="BU131" s="2">
        <f>'supply 2012-13'!BU131*GDP_Ratios!$E$10</f>
        <v>-761192.55295554036</v>
      </c>
      <c r="BV131" s="2">
        <f>'supply 2012-13'!BV131*GDP_Ratios!$E$10</f>
        <v>761192.55295554036</v>
      </c>
      <c r="BW131" s="2">
        <f>'supply 2012-13'!BW131*GDP_Ratios!$E$10</f>
        <v>0</v>
      </c>
      <c r="BX131" s="2">
        <f>'supply 2012-13'!BX131*GDP_Ratios!$E$10</f>
        <v>761192.55295554036</v>
      </c>
      <c r="BY131" s="2">
        <f>'supply 2012-13'!BY131*GDP_Ratios!$E$10</f>
        <v>22826394.394415259</v>
      </c>
      <c r="BZ131" s="2">
        <f>'supply 2012-13'!BZ131*GDP_Ratios!$E$10</f>
        <v>0</v>
      </c>
      <c r="CA131" s="2">
        <f>'supply 2012-13'!CA131*GDP_Ratios!$E$10</f>
        <v>22826394.394415259</v>
      </c>
    </row>
    <row r="132" spans="1:79" x14ac:dyDescent="0.35">
      <c r="A132" s="21">
        <v>129</v>
      </c>
      <c r="B132" s="21" t="s">
        <v>200</v>
      </c>
      <c r="C132" s="2">
        <f>'supply 2012-13'!C132*GDP_Ratios!$E$10</f>
        <v>0</v>
      </c>
      <c r="D132" s="2">
        <f>'supply 2012-13'!D132*GDP_Ratios!$E$10</f>
        <v>0</v>
      </c>
      <c r="E132" s="2">
        <f>'supply 2012-13'!E132*GDP_Ratios!$E$10</f>
        <v>0</v>
      </c>
      <c r="F132" s="2">
        <f>'supply 2012-13'!F132*GDP_Ratios!$E$10</f>
        <v>0</v>
      </c>
      <c r="G132" s="2">
        <f>'supply 2012-13'!G132*GDP_Ratios!$E$10</f>
        <v>0</v>
      </c>
      <c r="H132" s="2">
        <f>'supply 2012-13'!H132*GDP_Ratios!$E$10</f>
        <v>0</v>
      </c>
      <c r="I132" s="2">
        <f>'supply 2012-13'!I132*GDP_Ratios!$E$10</f>
        <v>0</v>
      </c>
      <c r="J132" s="2">
        <f>'supply 2012-13'!J132*GDP_Ratios!$E$10</f>
        <v>0</v>
      </c>
      <c r="K132" s="2">
        <f>'supply 2012-13'!K132*GDP_Ratios!$E$10</f>
        <v>0</v>
      </c>
      <c r="L132" s="2">
        <f>'supply 2012-13'!L132*GDP_Ratios!$E$10</f>
        <v>0</v>
      </c>
      <c r="M132" s="2">
        <f>'supply 2012-13'!M132*GDP_Ratios!$E$10</f>
        <v>0</v>
      </c>
      <c r="N132" s="2">
        <f>'supply 2012-13'!N132*GDP_Ratios!$E$10</f>
        <v>0</v>
      </c>
      <c r="O132" s="2">
        <f>'supply 2012-13'!O132*GDP_Ratios!$E$10</f>
        <v>0</v>
      </c>
      <c r="P132" s="2">
        <f>'supply 2012-13'!P132*GDP_Ratios!$E$10</f>
        <v>0</v>
      </c>
      <c r="Q132" s="2">
        <f>'supply 2012-13'!Q132*GDP_Ratios!$E$10</f>
        <v>0</v>
      </c>
      <c r="R132" s="2">
        <f>'supply 2012-13'!R132*GDP_Ratios!$E$10</f>
        <v>0</v>
      </c>
      <c r="S132" s="2">
        <f>'supply 2012-13'!S132*GDP_Ratios!$E$10</f>
        <v>0</v>
      </c>
      <c r="T132" s="2">
        <f>'supply 2012-13'!T132*GDP_Ratios!$E$10</f>
        <v>0</v>
      </c>
      <c r="U132" s="2">
        <f>'supply 2012-13'!U132*GDP_Ratios!$E$10</f>
        <v>0</v>
      </c>
      <c r="V132" s="2">
        <f>'supply 2012-13'!V132*GDP_Ratios!$E$10</f>
        <v>0</v>
      </c>
      <c r="W132" s="2">
        <f>'supply 2012-13'!W132*GDP_Ratios!$E$10</f>
        <v>0</v>
      </c>
      <c r="X132" s="2">
        <f>'supply 2012-13'!X132*GDP_Ratios!$E$10</f>
        <v>0</v>
      </c>
      <c r="Y132" s="2">
        <f>'supply 2012-13'!Y132*GDP_Ratios!$E$10</f>
        <v>0</v>
      </c>
      <c r="Z132" s="2">
        <f>'supply 2012-13'!Z132*GDP_Ratios!$E$10</f>
        <v>0</v>
      </c>
      <c r="AA132" s="2">
        <f>'supply 2012-13'!AA132*GDP_Ratios!$E$10</f>
        <v>0</v>
      </c>
      <c r="AB132" s="2">
        <f>'supply 2012-13'!AB132*GDP_Ratios!$E$10</f>
        <v>0</v>
      </c>
      <c r="AC132" s="2">
        <f>'supply 2012-13'!AC132*GDP_Ratios!$E$10</f>
        <v>0</v>
      </c>
      <c r="AD132" s="2">
        <f>'supply 2012-13'!AD132*GDP_Ratios!$E$10</f>
        <v>0</v>
      </c>
      <c r="AE132" s="2">
        <f>'supply 2012-13'!AE132*GDP_Ratios!$E$10</f>
        <v>0</v>
      </c>
      <c r="AF132" s="2">
        <f>'supply 2012-13'!AF132*GDP_Ratios!$E$10</f>
        <v>0</v>
      </c>
      <c r="AG132" s="2">
        <f>'supply 2012-13'!AG132*GDP_Ratios!$E$10</f>
        <v>0</v>
      </c>
      <c r="AH132" s="2">
        <f>'supply 2012-13'!AH132*GDP_Ratios!$E$10</f>
        <v>0</v>
      </c>
      <c r="AI132" s="2">
        <f>'supply 2012-13'!AI132*GDP_Ratios!$E$10</f>
        <v>0</v>
      </c>
      <c r="AJ132" s="2">
        <f>'supply 2012-13'!AJ132*GDP_Ratios!$E$10</f>
        <v>0</v>
      </c>
      <c r="AK132" s="2">
        <f>'supply 2012-13'!AK132*GDP_Ratios!$E$10</f>
        <v>0</v>
      </c>
      <c r="AL132" s="2">
        <f>'supply 2012-13'!AL132*GDP_Ratios!$E$10</f>
        <v>0</v>
      </c>
      <c r="AM132" s="2">
        <f>'supply 2012-13'!AM132*GDP_Ratios!$E$10</f>
        <v>0</v>
      </c>
      <c r="AN132" s="2">
        <f>'supply 2012-13'!AN132*GDP_Ratios!$E$10</f>
        <v>0</v>
      </c>
      <c r="AO132" s="2">
        <f>'supply 2012-13'!AO132*GDP_Ratios!$E$10</f>
        <v>0</v>
      </c>
      <c r="AP132" s="2">
        <f>'supply 2012-13'!AP132*GDP_Ratios!$E$10</f>
        <v>0</v>
      </c>
      <c r="AQ132" s="2">
        <f>'supply 2012-13'!AQ132*GDP_Ratios!$E$10</f>
        <v>0</v>
      </c>
      <c r="AR132" s="2">
        <f>'supply 2012-13'!AR132*GDP_Ratios!$E$10</f>
        <v>0</v>
      </c>
      <c r="AS132" s="2">
        <f>'supply 2012-13'!AS132*GDP_Ratios!$E$10</f>
        <v>0</v>
      </c>
      <c r="AT132" s="2">
        <f>'supply 2012-13'!AT132*GDP_Ratios!$E$10</f>
        <v>0</v>
      </c>
      <c r="AU132" s="2">
        <f>'supply 2012-13'!AU132*GDP_Ratios!$E$10</f>
        <v>0</v>
      </c>
      <c r="AV132" s="2">
        <f>'supply 2012-13'!AV132*GDP_Ratios!$E$10</f>
        <v>0</v>
      </c>
      <c r="AW132" s="2">
        <f>'supply 2012-13'!AW132*GDP_Ratios!$E$10</f>
        <v>0</v>
      </c>
      <c r="AX132" s="2">
        <f>'supply 2012-13'!AX132*GDP_Ratios!$E$10</f>
        <v>0</v>
      </c>
      <c r="AY132" s="2">
        <f>'supply 2012-13'!AY132*GDP_Ratios!$E$10</f>
        <v>0</v>
      </c>
      <c r="AZ132" s="2">
        <f>'supply 2012-13'!AZ132*GDP_Ratios!$E$10</f>
        <v>0</v>
      </c>
      <c r="BA132" s="2">
        <f>'supply 2012-13'!BA132*GDP_Ratios!$E$10</f>
        <v>0</v>
      </c>
      <c r="BB132" s="2">
        <f>'supply 2012-13'!BB132*GDP_Ratios!$E$10</f>
        <v>0</v>
      </c>
      <c r="BC132" s="2">
        <f>'supply 2012-13'!BC132*GDP_Ratios!$E$10</f>
        <v>0</v>
      </c>
      <c r="BD132" s="2">
        <f>'supply 2012-13'!BD132*GDP_Ratios!$E$10</f>
        <v>0</v>
      </c>
      <c r="BE132" s="2">
        <f>'supply 2012-13'!BE132*GDP_Ratios!$E$10</f>
        <v>0</v>
      </c>
      <c r="BF132" s="2">
        <f>'supply 2012-13'!BF132*GDP_Ratios!$E$10</f>
        <v>113205398.55333592</v>
      </c>
      <c r="BG132" s="2">
        <f>'supply 2012-13'!BG132*GDP_Ratios!$E$10</f>
        <v>0</v>
      </c>
      <c r="BH132" s="2">
        <f>'supply 2012-13'!BH132*GDP_Ratios!$E$10</f>
        <v>0</v>
      </c>
      <c r="BI132" s="2">
        <f>'supply 2012-13'!BI132*GDP_Ratios!$E$10</f>
        <v>0</v>
      </c>
      <c r="BJ132" s="2">
        <f>'supply 2012-13'!BJ132*GDP_Ratios!$E$10</f>
        <v>0</v>
      </c>
      <c r="BK132" s="2">
        <f>'supply 2012-13'!BK132*GDP_Ratios!$E$10</f>
        <v>0</v>
      </c>
      <c r="BL132" s="2">
        <f>'supply 2012-13'!BL132*GDP_Ratios!$E$10</f>
        <v>0</v>
      </c>
      <c r="BM132" s="2">
        <f>'supply 2012-13'!BM132*GDP_Ratios!$E$10</f>
        <v>0</v>
      </c>
      <c r="BN132" s="2">
        <f>'supply 2012-13'!BN132*GDP_Ratios!$E$10</f>
        <v>0</v>
      </c>
      <c r="BO132" s="2">
        <f>'supply 2012-13'!BO132*GDP_Ratios!$E$10</f>
        <v>0</v>
      </c>
      <c r="BP132" s="2">
        <f>'supply 2012-13'!BP132*GDP_Ratios!$E$10</f>
        <v>0</v>
      </c>
      <c r="BQ132" s="2">
        <f>'supply 2012-13'!BQ132*GDP_Ratios!$E$10</f>
        <v>113205398.55333592</v>
      </c>
      <c r="BR132" s="2">
        <f>'supply 2012-13'!BR132*GDP_Ratios!$E$10</f>
        <v>0</v>
      </c>
      <c r="BS132" s="2">
        <f>'supply 2012-13'!BS132*GDP_Ratios!$E$10</f>
        <v>113205398.55333592</v>
      </c>
      <c r="BT132" s="2">
        <f>'supply 2012-13'!BT132*GDP_Ratios!$E$10</f>
        <v>0</v>
      </c>
      <c r="BU132" s="2">
        <f>'supply 2012-13'!BU132*GDP_Ratios!$E$10</f>
        <v>0</v>
      </c>
      <c r="BV132" s="2">
        <f>'supply 2012-13'!BV132*GDP_Ratios!$E$10</f>
        <v>0</v>
      </c>
      <c r="BW132" s="2">
        <f>'supply 2012-13'!BW132*GDP_Ratios!$E$10</f>
        <v>0</v>
      </c>
      <c r="BX132" s="2">
        <f>'supply 2012-13'!BX132*GDP_Ratios!$E$10</f>
        <v>0</v>
      </c>
      <c r="BY132" s="2">
        <f>'supply 2012-13'!BY132*GDP_Ratios!$E$10</f>
        <v>113205398.55333592</v>
      </c>
      <c r="BZ132" s="2">
        <f>'supply 2012-13'!BZ132*GDP_Ratios!$E$10</f>
        <v>0</v>
      </c>
      <c r="CA132" s="2">
        <f>'supply 2012-13'!CA132*GDP_Ratios!$E$10</f>
        <v>113205398.55333592</v>
      </c>
    </row>
    <row r="133" spans="1:79" x14ac:dyDescent="0.35">
      <c r="A133" s="21">
        <v>130</v>
      </c>
      <c r="B133" s="21" t="s">
        <v>201</v>
      </c>
      <c r="C133" s="2">
        <f>'supply 2012-13'!C133*GDP_Ratios!$E$10</f>
        <v>0</v>
      </c>
      <c r="D133" s="2">
        <f>'supply 2012-13'!D133*GDP_Ratios!$E$10</f>
        <v>0</v>
      </c>
      <c r="E133" s="2">
        <f>'supply 2012-13'!E133*GDP_Ratios!$E$10</f>
        <v>0</v>
      </c>
      <c r="F133" s="2">
        <f>'supply 2012-13'!F133*GDP_Ratios!$E$10</f>
        <v>0</v>
      </c>
      <c r="G133" s="2">
        <f>'supply 2012-13'!G133*GDP_Ratios!$E$10</f>
        <v>0</v>
      </c>
      <c r="H133" s="2">
        <f>'supply 2012-13'!H133*GDP_Ratios!$E$10</f>
        <v>0</v>
      </c>
      <c r="I133" s="2">
        <f>'supply 2012-13'!I133*GDP_Ratios!$E$10</f>
        <v>0</v>
      </c>
      <c r="J133" s="2">
        <f>'supply 2012-13'!J133*GDP_Ratios!$E$10</f>
        <v>0</v>
      </c>
      <c r="K133" s="2">
        <f>'supply 2012-13'!K133*GDP_Ratios!$E$10</f>
        <v>0</v>
      </c>
      <c r="L133" s="2">
        <f>'supply 2012-13'!L133*GDP_Ratios!$E$10</f>
        <v>0</v>
      </c>
      <c r="M133" s="2">
        <f>'supply 2012-13'!M133*GDP_Ratios!$E$10</f>
        <v>5219.6308745925508</v>
      </c>
      <c r="N133" s="2">
        <f>'supply 2012-13'!N133*GDP_Ratios!$E$10</f>
        <v>2322.1344189687625</v>
      </c>
      <c r="O133" s="2">
        <f>'supply 2012-13'!O133*GDP_Ratios!$E$10</f>
        <v>5673.8281069426994</v>
      </c>
      <c r="P133" s="2">
        <f>'supply 2012-13'!P133*GDP_Ratios!$E$10</f>
        <v>5508.6531386806746</v>
      </c>
      <c r="Q133" s="2">
        <f>'supply 2012-13'!Q133*GDP_Ratios!$E$10</f>
        <v>53741.357002284138</v>
      </c>
      <c r="R133" s="2">
        <f>'supply 2012-13'!R133*GDP_Ratios!$E$10</f>
        <v>743.67073294610509</v>
      </c>
      <c r="S133" s="2">
        <f>'supply 2012-13'!S133*GDP_Ratios!$E$10</f>
        <v>7301.1355541422681</v>
      </c>
      <c r="T133" s="2">
        <f>'supply 2012-13'!T133*GDP_Ratios!$E$10</f>
        <v>933.67504092745685</v>
      </c>
      <c r="U133" s="2">
        <f>'supply 2012-13'!U133*GDP_Ratios!$E$10</f>
        <v>981.72885265765763</v>
      </c>
      <c r="V133" s="2">
        <f>'supply 2012-13'!V133*GDP_Ratios!$E$10</f>
        <v>76753.64314553974</v>
      </c>
      <c r="W133" s="2">
        <f>'supply 2012-13'!W133*GDP_Ratios!$E$10</f>
        <v>41903.247918331275</v>
      </c>
      <c r="X133" s="2">
        <f>'supply 2012-13'!X133*GDP_Ratios!$E$10</f>
        <v>11703.661743029737</v>
      </c>
      <c r="Y133" s="2">
        <f>'supply 2012-13'!Y133*GDP_Ratios!$E$10</f>
        <v>27210.396967585071</v>
      </c>
      <c r="Z133" s="2">
        <f>'supply 2012-13'!Z133*GDP_Ratios!$E$10</f>
        <v>545.52030692505377</v>
      </c>
      <c r="AA133" s="2">
        <f>'supply 2012-13'!AA133*GDP_Ratios!$E$10</f>
        <v>13297.672775983341</v>
      </c>
      <c r="AB133" s="2">
        <f>'supply 2012-13'!AB133*GDP_Ratios!$E$10</f>
        <v>804.8596831332012</v>
      </c>
      <c r="AC133" s="2">
        <f>'supply 2012-13'!AC133*GDP_Ratios!$E$10</f>
        <v>5304.6841134673359</v>
      </c>
      <c r="AD133" s="2">
        <f>'supply 2012-13'!AD133*GDP_Ratios!$E$10</f>
        <v>133304.17579503387</v>
      </c>
      <c r="AE133" s="2">
        <f>'supply 2012-13'!AE133*GDP_Ratios!$E$10</f>
        <v>5961.1001272467856</v>
      </c>
      <c r="AF133" s="2">
        <f>'supply 2012-13'!AF133*GDP_Ratios!$E$10</f>
        <v>41275.161758706905</v>
      </c>
      <c r="AG133" s="2">
        <f>'supply 2012-13'!AG133*GDP_Ratios!$E$10</f>
        <v>56307.618948429779</v>
      </c>
      <c r="AH133" s="2">
        <f>'supply 2012-13'!AH133*GDP_Ratios!$E$10</f>
        <v>25061.690952702866</v>
      </c>
      <c r="AI133" s="2">
        <f>'supply 2012-13'!AI133*GDP_Ratios!$E$10</f>
        <v>4106.7980609701253</v>
      </c>
      <c r="AJ133" s="2">
        <f>'supply 2012-13'!AJ133*GDP_Ratios!$E$10</f>
        <v>7479.277559880009</v>
      </c>
      <c r="AK133" s="2">
        <f>'supply 2012-13'!AK133*GDP_Ratios!$E$10</f>
        <v>1012.4826380801878</v>
      </c>
      <c r="AL133" s="2">
        <f>'supply 2012-13'!AL133*GDP_Ratios!$E$10</f>
        <v>5443.7002387388966</v>
      </c>
      <c r="AM133" s="2">
        <f>'supply 2012-13'!AM133*GDP_Ratios!$E$10</f>
        <v>12731.314277049902</v>
      </c>
      <c r="AN133" s="2">
        <f>'supply 2012-13'!AN133*GDP_Ratios!$E$10</f>
        <v>163.4076579394833</v>
      </c>
      <c r="AO133" s="2">
        <f>'supply 2012-13'!AO133*GDP_Ratios!$E$10</f>
        <v>407248.1789963785</v>
      </c>
      <c r="AP133" s="2">
        <f>'supply 2012-13'!AP133*GDP_Ratios!$E$10</f>
        <v>4569.0965941901222</v>
      </c>
      <c r="AQ133" s="2">
        <f>'supply 2012-13'!AQ133*GDP_Ratios!$E$10</f>
        <v>0</v>
      </c>
      <c r="AR133" s="2">
        <f>'supply 2012-13'!AR133*GDP_Ratios!$E$10</f>
        <v>0</v>
      </c>
      <c r="AS133" s="2">
        <f>'supply 2012-13'!AS133*GDP_Ratios!$E$10</f>
        <v>0</v>
      </c>
      <c r="AT133" s="2">
        <f>'supply 2012-13'!AT133*GDP_Ratios!$E$10</f>
        <v>0</v>
      </c>
      <c r="AU133" s="2">
        <f>'supply 2012-13'!AU133*GDP_Ratios!$E$10</f>
        <v>0</v>
      </c>
      <c r="AV133" s="2">
        <f>'supply 2012-13'!AV133*GDP_Ratios!$E$10</f>
        <v>0</v>
      </c>
      <c r="AW133" s="2">
        <f>'supply 2012-13'!AW133*GDP_Ratios!$E$10</f>
        <v>0</v>
      </c>
      <c r="AX133" s="2">
        <f>'supply 2012-13'!AX133*GDP_Ratios!$E$10</f>
        <v>0</v>
      </c>
      <c r="AY133" s="2">
        <f>'supply 2012-13'!AY133*GDP_Ratios!$E$10</f>
        <v>0</v>
      </c>
      <c r="AZ133" s="2">
        <f>'supply 2012-13'!AZ133*GDP_Ratios!$E$10</f>
        <v>0</v>
      </c>
      <c r="BA133" s="2">
        <f>'supply 2012-13'!BA133*GDP_Ratios!$E$10</f>
        <v>0</v>
      </c>
      <c r="BB133" s="2">
        <f>'supply 2012-13'!BB133*GDP_Ratios!$E$10</f>
        <v>0</v>
      </c>
      <c r="BC133" s="2">
        <f>'supply 2012-13'!BC133*GDP_Ratios!$E$10</f>
        <v>0</v>
      </c>
      <c r="BD133" s="2">
        <f>'supply 2012-13'!BD133*GDP_Ratios!$E$10</f>
        <v>0</v>
      </c>
      <c r="BE133" s="2">
        <f>'supply 2012-13'!BE133*GDP_Ratios!$E$10</f>
        <v>0</v>
      </c>
      <c r="BF133" s="2">
        <f>'supply 2012-13'!BF133*GDP_Ratios!$E$10</f>
        <v>0</v>
      </c>
      <c r="BG133" s="2">
        <f>'supply 2012-13'!BG133*GDP_Ratios!$E$10</f>
        <v>0</v>
      </c>
      <c r="BH133" s="2">
        <f>'supply 2012-13'!BH133*GDP_Ratios!$E$10</f>
        <v>0</v>
      </c>
      <c r="BI133" s="2">
        <f>'supply 2012-13'!BI133*GDP_Ratios!$E$10</f>
        <v>0</v>
      </c>
      <c r="BJ133" s="2">
        <f>'supply 2012-13'!BJ133*GDP_Ratios!$E$10</f>
        <v>0</v>
      </c>
      <c r="BK133" s="2">
        <f>'supply 2012-13'!BK133*GDP_Ratios!$E$10</f>
        <v>0</v>
      </c>
      <c r="BL133" s="2">
        <f>'supply 2012-13'!BL133*GDP_Ratios!$E$10</f>
        <v>23727787.321673095</v>
      </c>
      <c r="BM133" s="2">
        <f>'supply 2012-13'!BM133*GDP_Ratios!$E$10</f>
        <v>0</v>
      </c>
      <c r="BN133" s="2">
        <f>'supply 2012-13'!BN133*GDP_Ratios!$E$10</f>
        <v>0</v>
      </c>
      <c r="BO133" s="2">
        <f>'supply 2012-13'!BO133*GDP_Ratios!$E$10</f>
        <v>0</v>
      </c>
      <c r="BP133" s="2">
        <f>'supply 2012-13'!BP133*GDP_Ratios!$E$10</f>
        <v>0</v>
      </c>
      <c r="BQ133" s="2">
        <f>'supply 2012-13'!BQ133*GDP_Ratios!$E$10</f>
        <v>24692400.825654581</v>
      </c>
      <c r="BR133" s="2">
        <f>'supply 2012-13'!BR133*GDP_Ratios!$E$10</f>
        <v>1004203.7763679015</v>
      </c>
      <c r="BS133" s="2">
        <f>'supply 2012-13'!BS133*GDP_Ratios!$E$10</f>
        <v>25696604.602022484</v>
      </c>
      <c r="BT133" s="2">
        <f>'supply 2012-13'!BT133*GDP_Ratios!$E$10</f>
        <v>0</v>
      </c>
      <c r="BU133" s="2">
        <f>'supply 2012-13'!BU133*GDP_Ratios!$E$10</f>
        <v>0</v>
      </c>
      <c r="BV133" s="2">
        <f>'supply 2012-13'!BV133*GDP_Ratios!$E$10</f>
        <v>0</v>
      </c>
      <c r="BW133" s="2">
        <f>'supply 2012-13'!BW133*GDP_Ratios!$E$10</f>
        <v>0</v>
      </c>
      <c r="BX133" s="2">
        <f>'supply 2012-13'!BX133*GDP_Ratios!$E$10</f>
        <v>0</v>
      </c>
      <c r="BY133" s="2">
        <f>'supply 2012-13'!BY133*GDP_Ratios!$E$10</f>
        <v>25696604.602022484</v>
      </c>
      <c r="BZ133" s="2">
        <f>'supply 2012-13'!BZ133*GDP_Ratios!$E$10</f>
        <v>0</v>
      </c>
      <c r="CA133" s="2">
        <f>'supply 2012-13'!CA133*GDP_Ratios!$E$10</f>
        <v>25696604.602022484</v>
      </c>
    </row>
    <row r="134" spans="1:79" x14ac:dyDescent="0.35">
      <c r="A134" s="21">
        <v>131</v>
      </c>
      <c r="B134" s="21" t="s">
        <v>202</v>
      </c>
      <c r="C134" s="2">
        <f>'supply 2012-13'!C134*GDP_Ratios!$E$10</f>
        <v>0</v>
      </c>
      <c r="D134" s="2">
        <f>'supply 2012-13'!D134*GDP_Ratios!$E$10</f>
        <v>0</v>
      </c>
      <c r="E134" s="2">
        <f>'supply 2012-13'!E134*GDP_Ratios!$E$10</f>
        <v>0</v>
      </c>
      <c r="F134" s="2">
        <f>'supply 2012-13'!F134*GDP_Ratios!$E$10</f>
        <v>0</v>
      </c>
      <c r="G134" s="2">
        <f>'supply 2012-13'!G134*GDP_Ratios!$E$10</f>
        <v>0</v>
      </c>
      <c r="H134" s="2">
        <f>'supply 2012-13'!H134*GDP_Ratios!$E$10</f>
        <v>0</v>
      </c>
      <c r="I134" s="2">
        <f>'supply 2012-13'!I134*GDP_Ratios!$E$10</f>
        <v>0</v>
      </c>
      <c r="J134" s="2">
        <f>'supply 2012-13'!J134*GDP_Ratios!$E$10</f>
        <v>0</v>
      </c>
      <c r="K134" s="2">
        <f>'supply 2012-13'!K134*GDP_Ratios!$E$10</f>
        <v>0</v>
      </c>
      <c r="L134" s="2">
        <f>'supply 2012-13'!L134*GDP_Ratios!$E$10</f>
        <v>0</v>
      </c>
      <c r="M134" s="2">
        <f>'supply 2012-13'!M134*GDP_Ratios!$E$10</f>
        <v>0</v>
      </c>
      <c r="N134" s="2">
        <f>'supply 2012-13'!N134*GDP_Ratios!$E$10</f>
        <v>0</v>
      </c>
      <c r="O134" s="2">
        <f>'supply 2012-13'!O134*GDP_Ratios!$E$10</f>
        <v>0</v>
      </c>
      <c r="P134" s="2">
        <f>'supply 2012-13'!P134*GDP_Ratios!$E$10</f>
        <v>0</v>
      </c>
      <c r="Q134" s="2">
        <f>'supply 2012-13'!Q134*GDP_Ratios!$E$10</f>
        <v>0</v>
      </c>
      <c r="R134" s="2">
        <f>'supply 2012-13'!R134*GDP_Ratios!$E$10</f>
        <v>0</v>
      </c>
      <c r="S134" s="2">
        <f>'supply 2012-13'!S134*GDP_Ratios!$E$10</f>
        <v>0</v>
      </c>
      <c r="T134" s="2">
        <f>'supply 2012-13'!T134*GDP_Ratios!$E$10</f>
        <v>0</v>
      </c>
      <c r="U134" s="2">
        <f>'supply 2012-13'!U134*GDP_Ratios!$E$10</f>
        <v>0</v>
      </c>
      <c r="V134" s="2">
        <f>'supply 2012-13'!V134*GDP_Ratios!$E$10</f>
        <v>0</v>
      </c>
      <c r="W134" s="2">
        <f>'supply 2012-13'!W134*GDP_Ratios!$E$10</f>
        <v>0</v>
      </c>
      <c r="X134" s="2">
        <f>'supply 2012-13'!X134*GDP_Ratios!$E$10</f>
        <v>0</v>
      </c>
      <c r="Y134" s="2">
        <f>'supply 2012-13'!Y134*GDP_Ratios!$E$10</f>
        <v>0</v>
      </c>
      <c r="Z134" s="2">
        <f>'supply 2012-13'!Z134*GDP_Ratios!$E$10</f>
        <v>0</v>
      </c>
      <c r="AA134" s="2">
        <f>'supply 2012-13'!AA134*GDP_Ratios!$E$10</f>
        <v>0</v>
      </c>
      <c r="AB134" s="2">
        <f>'supply 2012-13'!AB134*GDP_Ratios!$E$10</f>
        <v>0</v>
      </c>
      <c r="AC134" s="2">
        <f>'supply 2012-13'!AC134*GDP_Ratios!$E$10</f>
        <v>0</v>
      </c>
      <c r="AD134" s="2">
        <f>'supply 2012-13'!AD134*GDP_Ratios!$E$10</f>
        <v>0</v>
      </c>
      <c r="AE134" s="2">
        <f>'supply 2012-13'!AE134*GDP_Ratios!$E$10</f>
        <v>0</v>
      </c>
      <c r="AF134" s="2">
        <f>'supply 2012-13'!AF134*GDP_Ratios!$E$10</f>
        <v>0</v>
      </c>
      <c r="AG134" s="2">
        <f>'supply 2012-13'!AG134*GDP_Ratios!$E$10</f>
        <v>0</v>
      </c>
      <c r="AH134" s="2">
        <f>'supply 2012-13'!AH134*GDP_Ratios!$E$10</f>
        <v>0</v>
      </c>
      <c r="AI134" s="2">
        <f>'supply 2012-13'!AI134*GDP_Ratios!$E$10</f>
        <v>0</v>
      </c>
      <c r="AJ134" s="2">
        <f>'supply 2012-13'!AJ134*GDP_Ratios!$E$10</f>
        <v>0</v>
      </c>
      <c r="AK134" s="2">
        <f>'supply 2012-13'!AK134*GDP_Ratios!$E$10</f>
        <v>0</v>
      </c>
      <c r="AL134" s="2">
        <f>'supply 2012-13'!AL134*GDP_Ratios!$E$10</f>
        <v>0</v>
      </c>
      <c r="AM134" s="2">
        <f>'supply 2012-13'!AM134*GDP_Ratios!$E$10</f>
        <v>0</v>
      </c>
      <c r="AN134" s="2">
        <f>'supply 2012-13'!AN134*GDP_Ratios!$E$10</f>
        <v>0</v>
      </c>
      <c r="AO134" s="2">
        <f>'supply 2012-13'!AO134*GDP_Ratios!$E$10</f>
        <v>0</v>
      </c>
      <c r="AP134" s="2">
        <f>'supply 2012-13'!AP134*GDP_Ratios!$E$10</f>
        <v>0</v>
      </c>
      <c r="AQ134" s="2">
        <f>'supply 2012-13'!AQ134*GDP_Ratios!$E$10</f>
        <v>0</v>
      </c>
      <c r="AR134" s="2">
        <f>'supply 2012-13'!AR134*GDP_Ratios!$E$10</f>
        <v>0</v>
      </c>
      <c r="AS134" s="2">
        <f>'supply 2012-13'!AS134*GDP_Ratios!$E$10</f>
        <v>0</v>
      </c>
      <c r="AT134" s="2">
        <f>'supply 2012-13'!AT134*GDP_Ratios!$E$10</f>
        <v>0</v>
      </c>
      <c r="AU134" s="2">
        <f>'supply 2012-13'!AU134*GDP_Ratios!$E$10</f>
        <v>0</v>
      </c>
      <c r="AV134" s="2">
        <f>'supply 2012-13'!AV134*GDP_Ratios!$E$10</f>
        <v>0</v>
      </c>
      <c r="AW134" s="2">
        <f>'supply 2012-13'!AW134*GDP_Ratios!$E$10</f>
        <v>0</v>
      </c>
      <c r="AX134" s="2">
        <f>'supply 2012-13'!AX134*GDP_Ratios!$E$10</f>
        <v>0</v>
      </c>
      <c r="AY134" s="2">
        <f>'supply 2012-13'!AY134*GDP_Ratios!$E$10</f>
        <v>0</v>
      </c>
      <c r="AZ134" s="2">
        <f>'supply 2012-13'!AZ134*GDP_Ratios!$E$10</f>
        <v>0</v>
      </c>
      <c r="BA134" s="2">
        <f>'supply 2012-13'!BA134*GDP_Ratios!$E$10</f>
        <v>0</v>
      </c>
      <c r="BB134" s="2">
        <f>'supply 2012-13'!BB134*GDP_Ratios!$E$10</f>
        <v>0</v>
      </c>
      <c r="BC134" s="2">
        <f>'supply 2012-13'!BC134*GDP_Ratios!$E$10</f>
        <v>0</v>
      </c>
      <c r="BD134" s="2">
        <f>'supply 2012-13'!BD134*GDP_Ratios!$E$10</f>
        <v>0</v>
      </c>
      <c r="BE134" s="2">
        <f>'supply 2012-13'!BE134*GDP_Ratios!$E$10</f>
        <v>0</v>
      </c>
      <c r="BF134" s="2">
        <f>'supply 2012-13'!BF134*GDP_Ratios!$E$10</f>
        <v>0</v>
      </c>
      <c r="BG134" s="2">
        <f>'supply 2012-13'!BG134*GDP_Ratios!$E$10</f>
        <v>0</v>
      </c>
      <c r="BH134" s="2">
        <f>'supply 2012-13'!BH134*GDP_Ratios!$E$10</f>
        <v>0</v>
      </c>
      <c r="BI134" s="2">
        <f>'supply 2012-13'!BI134*GDP_Ratios!$E$10</f>
        <v>0</v>
      </c>
      <c r="BJ134" s="2">
        <f>'supply 2012-13'!BJ134*GDP_Ratios!$E$10</f>
        <v>0</v>
      </c>
      <c r="BK134" s="2">
        <f>'supply 2012-13'!BK134*GDP_Ratios!$E$10</f>
        <v>0</v>
      </c>
      <c r="BL134" s="2">
        <f>'supply 2012-13'!BL134*GDP_Ratios!$E$10</f>
        <v>0</v>
      </c>
      <c r="BM134" s="2">
        <f>'supply 2012-13'!BM134*GDP_Ratios!$E$10</f>
        <v>4630834.2221616171</v>
      </c>
      <c r="BN134" s="2">
        <f>'supply 2012-13'!BN134*GDP_Ratios!$E$10</f>
        <v>0</v>
      </c>
      <c r="BO134" s="2">
        <f>'supply 2012-13'!BO134*GDP_Ratios!$E$10</f>
        <v>0</v>
      </c>
      <c r="BP134" s="2">
        <f>'supply 2012-13'!BP134*GDP_Ratios!$E$10</f>
        <v>0</v>
      </c>
      <c r="BQ134" s="2">
        <f>'supply 2012-13'!BQ134*GDP_Ratios!$E$10</f>
        <v>4630834.2221616171</v>
      </c>
      <c r="BR134" s="2">
        <f>'supply 2012-13'!BR134*GDP_Ratios!$E$10</f>
        <v>6875.6941885381757</v>
      </c>
      <c r="BS134" s="2">
        <f>'supply 2012-13'!BS134*GDP_Ratios!$E$10</f>
        <v>4637709.9163501551</v>
      </c>
      <c r="BT134" s="2">
        <f>'supply 2012-13'!BT134*GDP_Ratios!$E$10</f>
        <v>0</v>
      </c>
      <c r="BU134" s="2">
        <f>'supply 2012-13'!BU134*GDP_Ratios!$E$10</f>
        <v>0</v>
      </c>
      <c r="BV134" s="2">
        <f>'supply 2012-13'!BV134*GDP_Ratios!$E$10</f>
        <v>0</v>
      </c>
      <c r="BW134" s="2">
        <f>'supply 2012-13'!BW134*GDP_Ratios!$E$10</f>
        <v>0</v>
      </c>
      <c r="BX134" s="2">
        <f>'supply 2012-13'!BX134*GDP_Ratios!$E$10</f>
        <v>0</v>
      </c>
      <c r="BY134" s="2">
        <f>'supply 2012-13'!BY134*GDP_Ratios!$E$10</f>
        <v>4637709.9163501551</v>
      </c>
      <c r="BZ134" s="2">
        <f>'supply 2012-13'!BZ134*GDP_Ratios!$E$10</f>
        <v>0</v>
      </c>
      <c r="CA134" s="2">
        <f>'supply 2012-13'!CA134*GDP_Ratios!$E$10</f>
        <v>4637709.9163501551</v>
      </c>
    </row>
    <row r="135" spans="1:79" x14ac:dyDescent="0.35">
      <c r="A135" s="21">
        <v>132</v>
      </c>
      <c r="B135" s="21" t="s">
        <v>203</v>
      </c>
      <c r="C135" s="2">
        <f>'supply 2012-13'!C135*GDP_Ratios!$E$10</f>
        <v>0</v>
      </c>
      <c r="D135" s="2">
        <f>'supply 2012-13'!D135*GDP_Ratios!$E$10</f>
        <v>0</v>
      </c>
      <c r="E135" s="2">
        <f>'supply 2012-13'!E135*GDP_Ratios!$E$10</f>
        <v>0</v>
      </c>
      <c r="F135" s="2">
        <f>'supply 2012-13'!F135*GDP_Ratios!$E$10</f>
        <v>0</v>
      </c>
      <c r="G135" s="2">
        <f>'supply 2012-13'!G135*GDP_Ratios!$E$10</f>
        <v>0</v>
      </c>
      <c r="H135" s="2">
        <f>'supply 2012-13'!H135*GDP_Ratios!$E$10</f>
        <v>0</v>
      </c>
      <c r="I135" s="2">
        <f>'supply 2012-13'!I135*GDP_Ratios!$E$10</f>
        <v>0</v>
      </c>
      <c r="J135" s="2">
        <f>'supply 2012-13'!J135*GDP_Ratios!$E$10</f>
        <v>0</v>
      </c>
      <c r="K135" s="2">
        <f>'supply 2012-13'!K135*GDP_Ratios!$E$10</f>
        <v>0</v>
      </c>
      <c r="L135" s="2">
        <f>'supply 2012-13'!L135*GDP_Ratios!$E$10</f>
        <v>0</v>
      </c>
      <c r="M135" s="2">
        <f>'supply 2012-13'!M135*GDP_Ratios!$E$10</f>
        <v>0</v>
      </c>
      <c r="N135" s="2">
        <f>'supply 2012-13'!N135*GDP_Ratios!$E$10</f>
        <v>0</v>
      </c>
      <c r="O135" s="2">
        <f>'supply 2012-13'!O135*GDP_Ratios!$E$10</f>
        <v>0</v>
      </c>
      <c r="P135" s="2">
        <f>'supply 2012-13'!P135*GDP_Ratios!$E$10</f>
        <v>0</v>
      </c>
      <c r="Q135" s="2">
        <f>'supply 2012-13'!Q135*GDP_Ratios!$E$10</f>
        <v>0</v>
      </c>
      <c r="R135" s="2">
        <f>'supply 2012-13'!R135*GDP_Ratios!$E$10</f>
        <v>0</v>
      </c>
      <c r="S135" s="2">
        <f>'supply 2012-13'!S135*GDP_Ratios!$E$10</f>
        <v>0</v>
      </c>
      <c r="T135" s="2">
        <f>'supply 2012-13'!T135*GDP_Ratios!$E$10</f>
        <v>0</v>
      </c>
      <c r="U135" s="2">
        <f>'supply 2012-13'!U135*GDP_Ratios!$E$10</f>
        <v>0</v>
      </c>
      <c r="V135" s="2">
        <f>'supply 2012-13'!V135*GDP_Ratios!$E$10</f>
        <v>0</v>
      </c>
      <c r="W135" s="2">
        <f>'supply 2012-13'!W135*GDP_Ratios!$E$10</f>
        <v>0</v>
      </c>
      <c r="X135" s="2">
        <f>'supply 2012-13'!X135*GDP_Ratios!$E$10</f>
        <v>0</v>
      </c>
      <c r="Y135" s="2">
        <f>'supply 2012-13'!Y135*GDP_Ratios!$E$10</f>
        <v>0</v>
      </c>
      <c r="Z135" s="2">
        <f>'supply 2012-13'!Z135*GDP_Ratios!$E$10</f>
        <v>0</v>
      </c>
      <c r="AA135" s="2">
        <f>'supply 2012-13'!AA135*GDP_Ratios!$E$10</f>
        <v>0</v>
      </c>
      <c r="AB135" s="2">
        <f>'supply 2012-13'!AB135*GDP_Ratios!$E$10</f>
        <v>0</v>
      </c>
      <c r="AC135" s="2">
        <f>'supply 2012-13'!AC135*GDP_Ratios!$E$10</f>
        <v>0</v>
      </c>
      <c r="AD135" s="2">
        <f>'supply 2012-13'!AD135*GDP_Ratios!$E$10</f>
        <v>0</v>
      </c>
      <c r="AE135" s="2">
        <f>'supply 2012-13'!AE135*GDP_Ratios!$E$10</f>
        <v>0</v>
      </c>
      <c r="AF135" s="2">
        <f>'supply 2012-13'!AF135*GDP_Ratios!$E$10</f>
        <v>0</v>
      </c>
      <c r="AG135" s="2">
        <f>'supply 2012-13'!AG135*GDP_Ratios!$E$10</f>
        <v>0</v>
      </c>
      <c r="AH135" s="2">
        <f>'supply 2012-13'!AH135*GDP_Ratios!$E$10</f>
        <v>0</v>
      </c>
      <c r="AI135" s="2">
        <f>'supply 2012-13'!AI135*GDP_Ratios!$E$10</f>
        <v>0</v>
      </c>
      <c r="AJ135" s="2">
        <f>'supply 2012-13'!AJ135*GDP_Ratios!$E$10</f>
        <v>0</v>
      </c>
      <c r="AK135" s="2">
        <f>'supply 2012-13'!AK135*GDP_Ratios!$E$10</f>
        <v>0</v>
      </c>
      <c r="AL135" s="2">
        <f>'supply 2012-13'!AL135*GDP_Ratios!$E$10</f>
        <v>0</v>
      </c>
      <c r="AM135" s="2">
        <f>'supply 2012-13'!AM135*GDP_Ratios!$E$10</f>
        <v>0</v>
      </c>
      <c r="AN135" s="2">
        <f>'supply 2012-13'!AN135*GDP_Ratios!$E$10</f>
        <v>0</v>
      </c>
      <c r="AO135" s="2">
        <f>'supply 2012-13'!AO135*GDP_Ratios!$E$10</f>
        <v>0</v>
      </c>
      <c r="AP135" s="2">
        <f>'supply 2012-13'!AP135*GDP_Ratios!$E$10</f>
        <v>0</v>
      </c>
      <c r="AQ135" s="2">
        <f>'supply 2012-13'!AQ135*GDP_Ratios!$E$10</f>
        <v>0</v>
      </c>
      <c r="AR135" s="2">
        <f>'supply 2012-13'!AR135*GDP_Ratios!$E$10</f>
        <v>0</v>
      </c>
      <c r="AS135" s="2">
        <f>'supply 2012-13'!AS135*GDP_Ratios!$E$10</f>
        <v>0</v>
      </c>
      <c r="AT135" s="2">
        <f>'supply 2012-13'!AT135*GDP_Ratios!$E$10</f>
        <v>0</v>
      </c>
      <c r="AU135" s="2">
        <f>'supply 2012-13'!AU135*GDP_Ratios!$E$10</f>
        <v>0</v>
      </c>
      <c r="AV135" s="2">
        <f>'supply 2012-13'!AV135*GDP_Ratios!$E$10</f>
        <v>0</v>
      </c>
      <c r="AW135" s="2">
        <f>'supply 2012-13'!AW135*GDP_Ratios!$E$10</f>
        <v>0</v>
      </c>
      <c r="AX135" s="2">
        <f>'supply 2012-13'!AX135*GDP_Ratios!$E$10</f>
        <v>0</v>
      </c>
      <c r="AY135" s="2">
        <f>'supply 2012-13'!AY135*GDP_Ratios!$E$10</f>
        <v>0</v>
      </c>
      <c r="AZ135" s="2">
        <f>'supply 2012-13'!AZ135*GDP_Ratios!$E$10</f>
        <v>0</v>
      </c>
      <c r="BA135" s="2">
        <f>'supply 2012-13'!BA135*GDP_Ratios!$E$10</f>
        <v>0</v>
      </c>
      <c r="BB135" s="2">
        <f>'supply 2012-13'!BB135*GDP_Ratios!$E$10</f>
        <v>0</v>
      </c>
      <c r="BC135" s="2">
        <f>'supply 2012-13'!BC135*GDP_Ratios!$E$10</f>
        <v>0</v>
      </c>
      <c r="BD135" s="2">
        <f>'supply 2012-13'!BD135*GDP_Ratios!$E$10</f>
        <v>0</v>
      </c>
      <c r="BE135" s="2">
        <f>'supply 2012-13'!BE135*GDP_Ratios!$E$10</f>
        <v>0</v>
      </c>
      <c r="BF135" s="2">
        <f>'supply 2012-13'!BF135*GDP_Ratios!$E$10</f>
        <v>0</v>
      </c>
      <c r="BG135" s="2">
        <f>'supply 2012-13'!BG135*GDP_Ratios!$E$10</f>
        <v>0</v>
      </c>
      <c r="BH135" s="2">
        <f>'supply 2012-13'!BH135*GDP_Ratios!$E$10</f>
        <v>0</v>
      </c>
      <c r="BI135" s="2">
        <f>'supply 2012-13'!BI135*GDP_Ratios!$E$10</f>
        <v>0</v>
      </c>
      <c r="BJ135" s="2">
        <f>'supply 2012-13'!BJ135*GDP_Ratios!$E$10</f>
        <v>0</v>
      </c>
      <c r="BK135" s="2">
        <f>'supply 2012-13'!BK135*GDP_Ratios!$E$10</f>
        <v>8362943.6564228488</v>
      </c>
      <c r="BL135" s="2">
        <f>'supply 2012-13'!BL135*GDP_Ratios!$E$10</f>
        <v>0</v>
      </c>
      <c r="BM135" s="2">
        <f>'supply 2012-13'!BM135*GDP_Ratios!$E$10</f>
        <v>0</v>
      </c>
      <c r="BN135" s="2">
        <f>'supply 2012-13'!BN135*GDP_Ratios!$E$10</f>
        <v>0</v>
      </c>
      <c r="BO135" s="2">
        <f>'supply 2012-13'!BO135*GDP_Ratios!$E$10</f>
        <v>0</v>
      </c>
      <c r="BP135" s="2">
        <f>'supply 2012-13'!BP135*GDP_Ratios!$E$10</f>
        <v>0</v>
      </c>
      <c r="BQ135" s="2">
        <f>'supply 2012-13'!BQ135*GDP_Ratios!$E$10</f>
        <v>8362943.6564228488</v>
      </c>
      <c r="BR135" s="2">
        <f>'supply 2012-13'!BR135*GDP_Ratios!$E$10</f>
        <v>21608.175885730947</v>
      </c>
      <c r="BS135" s="2">
        <f>'supply 2012-13'!BS135*GDP_Ratios!$E$10</f>
        <v>8384551.8323085802</v>
      </c>
      <c r="BT135" s="2">
        <f>'supply 2012-13'!BT135*GDP_Ratios!$E$10</f>
        <v>229436.19426150538</v>
      </c>
      <c r="BU135" s="2">
        <f>'supply 2012-13'!BU135*GDP_Ratios!$E$10</f>
        <v>0</v>
      </c>
      <c r="BV135" s="2">
        <f>'supply 2012-13'!BV135*GDP_Ratios!$E$10</f>
        <v>229436.19426150538</v>
      </c>
      <c r="BW135" s="2">
        <f>'supply 2012-13'!BW135*GDP_Ratios!$E$10</f>
        <v>0</v>
      </c>
      <c r="BX135" s="2">
        <f>'supply 2012-13'!BX135*GDP_Ratios!$E$10</f>
        <v>229436.19426150538</v>
      </c>
      <c r="BY135" s="2">
        <f>'supply 2012-13'!BY135*GDP_Ratios!$E$10</f>
        <v>8613988.0265700854</v>
      </c>
      <c r="BZ135" s="2">
        <f>'supply 2012-13'!BZ135*GDP_Ratios!$E$10</f>
        <v>0</v>
      </c>
      <c r="CA135" s="2">
        <f>'supply 2012-13'!CA135*GDP_Ratios!$E$10</f>
        <v>8613988.0265700854</v>
      </c>
    </row>
    <row r="136" spans="1:79" x14ac:dyDescent="0.35">
      <c r="A136" s="21">
        <v>133</v>
      </c>
      <c r="B136" s="21" t="s">
        <v>204</v>
      </c>
      <c r="C136" s="2">
        <f>'supply 2012-13'!C136*GDP_Ratios!$E$10</f>
        <v>0</v>
      </c>
      <c r="D136" s="2">
        <f>'supply 2012-13'!D136*GDP_Ratios!$E$10</f>
        <v>0</v>
      </c>
      <c r="E136" s="2">
        <f>'supply 2012-13'!E136*GDP_Ratios!$E$10</f>
        <v>0</v>
      </c>
      <c r="F136" s="2">
        <f>'supply 2012-13'!F136*GDP_Ratios!$E$10</f>
        <v>0</v>
      </c>
      <c r="G136" s="2">
        <f>'supply 2012-13'!G136*GDP_Ratios!$E$10</f>
        <v>0</v>
      </c>
      <c r="H136" s="2">
        <f>'supply 2012-13'!H136*GDP_Ratios!$E$10</f>
        <v>0</v>
      </c>
      <c r="I136" s="2">
        <f>'supply 2012-13'!I136*GDP_Ratios!$E$10</f>
        <v>0</v>
      </c>
      <c r="J136" s="2">
        <f>'supply 2012-13'!J136*GDP_Ratios!$E$10</f>
        <v>0</v>
      </c>
      <c r="K136" s="2">
        <f>'supply 2012-13'!K136*GDP_Ratios!$E$10</f>
        <v>0</v>
      </c>
      <c r="L136" s="2">
        <f>'supply 2012-13'!L136*GDP_Ratios!$E$10</f>
        <v>0</v>
      </c>
      <c r="M136" s="2">
        <f>'supply 2012-13'!M136*GDP_Ratios!$E$10</f>
        <v>0</v>
      </c>
      <c r="N136" s="2">
        <f>'supply 2012-13'!N136*GDP_Ratios!$E$10</f>
        <v>0</v>
      </c>
      <c r="O136" s="2">
        <f>'supply 2012-13'!O136*GDP_Ratios!$E$10</f>
        <v>0</v>
      </c>
      <c r="P136" s="2">
        <f>'supply 2012-13'!P136*GDP_Ratios!$E$10</f>
        <v>0</v>
      </c>
      <c r="Q136" s="2">
        <f>'supply 2012-13'!Q136*GDP_Ratios!$E$10</f>
        <v>0</v>
      </c>
      <c r="R136" s="2">
        <f>'supply 2012-13'!R136*GDP_Ratios!$E$10</f>
        <v>0</v>
      </c>
      <c r="S136" s="2">
        <f>'supply 2012-13'!S136*GDP_Ratios!$E$10</f>
        <v>0</v>
      </c>
      <c r="T136" s="2">
        <f>'supply 2012-13'!T136*GDP_Ratios!$E$10</f>
        <v>0</v>
      </c>
      <c r="U136" s="2">
        <f>'supply 2012-13'!U136*GDP_Ratios!$E$10</f>
        <v>0</v>
      </c>
      <c r="V136" s="2">
        <f>'supply 2012-13'!V136*GDP_Ratios!$E$10</f>
        <v>0</v>
      </c>
      <c r="W136" s="2">
        <f>'supply 2012-13'!W136*GDP_Ratios!$E$10</f>
        <v>0</v>
      </c>
      <c r="X136" s="2">
        <f>'supply 2012-13'!X136*GDP_Ratios!$E$10</f>
        <v>0</v>
      </c>
      <c r="Y136" s="2">
        <f>'supply 2012-13'!Y136*GDP_Ratios!$E$10</f>
        <v>0</v>
      </c>
      <c r="Z136" s="2">
        <f>'supply 2012-13'!Z136*GDP_Ratios!$E$10</f>
        <v>0</v>
      </c>
      <c r="AA136" s="2">
        <f>'supply 2012-13'!AA136*GDP_Ratios!$E$10</f>
        <v>0</v>
      </c>
      <c r="AB136" s="2">
        <f>'supply 2012-13'!AB136*GDP_Ratios!$E$10</f>
        <v>0</v>
      </c>
      <c r="AC136" s="2">
        <f>'supply 2012-13'!AC136*GDP_Ratios!$E$10</f>
        <v>0</v>
      </c>
      <c r="AD136" s="2">
        <f>'supply 2012-13'!AD136*GDP_Ratios!$E$10</f>
        <v>0</v>
      </c>
      <c r="AE136" s="2">
        <f>'supply 2012-13'!AE136*GDP_Ratios!$E$10</f>
        <v>0</v>
      </c>
      <c r="AF136" s="2">
        <f>'supply 2012-13'!AF136*GDP_Ratios!$E$10</f>
        <v>0</v>
      </c>
      <c r="AG136" s="2">
        <f>'supply 2012-13'!AG136*GDP_Ratios!$E$10</f>
        <v>0</v>
      </c>
      <c r="AH136" s="2">
        <f>'supply 2012-13'!AH136*GDP_Ratios!$E$10</f>
        <v>0</v>
      </c>
      <c r="AI136" s="2">
        <f>'supply 2012-13'!AI136*GDP_Ratios!$E$10</f>
        <v>0</v>
      </c>
      <c r="AJ136" s="2">
        <f>'supply 2012-13'!AJ136*GDP_Ratios!$E$10</f>
        <v>0</v>
      </c>
      <c r="AK136" s="2">
        <f>'supply 2012-13'!AK136*GDP_Ratios!$E$10</f>
        <v>0</v>
      </c>
      <c r="AL136" s="2">
        <f>'supply 2012-13'!AL136*GDP_Ratios!$E$10</f>
        <v>0</v>
      </c>
      <c r="AM136" s="2">
        <f>'supply 2012-13'!AM136*GDP_Ratios!$E$10</f>
        <v>0</v>
      </c>
      <c r="AN136" s="2">
        <f>'supply 2012-13'!AN136*GDP_Ratios!$E$10</f>
        <v>0</v>
      </c>
      <c r="AO136" s="2">
        <f>'supply 2012-13'!AO136*GDP_Ratios!$E$10</f>
        <v>0</v>
      </c>
      <c r="AP136" s="2">
        <f>'supply 2012-13'!AP136*GDP_Ratios!$E$10</f>
        <v>0</v>
      </c>
      <c r="AQ136" s="2">
        <f>'supply 2012-13'!AQ136*GDP_Ratios!$E$10</f>
        <v>0</v>
      </c>
      <c r="AR136" s="2">
        <f>'supply 2012-13'!AR136*GDP_Ratios!$E$10</f>
        <v>0</v>
      </c>
      <c r="AS136" s="2">
        <f>'supply 2012-13'!AS136*GDP_Ratios!$E$10</f>
        <v>0</v>
      </c>
      <c r="AT136" s="2">
        <f>'supply 2012-13'!AT136*GDP_Ratios!$E$10</f>
        <v>0</v>
      </c>
      <c r="AU136" s="2">
        <f>'supply 2012-13'!AU136*GDP_Ratios!$E$10</f>
        <v>0</v>
      </c>
      <c r="AV136" s="2">
        <f>'supply 2012-13'!AV136*GDP_Ratios!$E$10</f>
        <v>0</v>
      </c>
      <c r="AW136" s="2">
        <f>'supply 2012-13'!AW136*GDP_Ratios!$E$10</f>
        <v>0</v>
      </c>
      <c r="AX136" s="2">
        <f>'supply 2012-13'!AX136*GDP_Ratios!$E$10</f>
        <v>0</v>
      </c>
      <c r="AY136" s="2">
        <f>'supply 2012-13'!AY136*GDP_Ratios!$E$10</f>
        <v>0</v>
      </c>
      <c r="AZ136" s="2">
        <f>'supply 2012-13'!AZ136*GDP_Ratios!$E$10</f>
        <v>0</v>
      </c>
      <c r="BA136" s="2">
        <f>'supply 2012-13'!BA136*GDP_Ratios!$E$10</f>
        <v>0</v>
      </c>
      <c r="BB136" s="2">
        <f>'supply 2012-13'!BB136*GDP_Ratios!$E$10</f>
        <v>0</v>
      </c>
      <c r="BC136" s="2">
        <f>'supply 2012-13'!BC136*GDP_Ratios!$E$10</f>
        <v>0</v>
      </c>
      <c r="BD136" s="2">
        <f>'supply 2012-13'!BD136*GDP_Ratios!$E$10</f>
        <v>0</v>
      </c>
      <c r="BE136" s="2">
        <f>'supply 2012-13'!BE136*GDP_Ratios!$E$10</f>
        <v>0</v>
      </c>
      <c r="BF136" s="2">
        <f>'supply 2012-13'!BF136*GDP_Ratios!$E$10</f>
        <v>0</v>
      </c>
      <c r="BG136" s="2">
        <f>'supply 2012-13'!BG136*GDP_Ratios!$E$10</f>
        <v>0</v>
      </c>
      <c r="BH136" s="2">
        <f>'supply 2012-13'!BH136*GDP_Ratios!$E$10</f>
        <v>0</v>
      </c>
      <c r="BI136" s="2">
        <f>'supply 2012-13'!BI136*GDP_Ratios!$E$10</f>
        <v>8454980.0826588031</v>
      </c>
      <c r="BJ136" s="2">
        <f>'supply 2012-13'!BJ136*GDP_Ratios!$E$10</f>
        <v>0</v>
      </c>
      <c r="BK136" s="2">
        <f>'supply 2012-13'!BK136*GDP_Ratios!$E$10</f>
        <v>0</v>
      </c>
      <c r="BL136" s="2">
        <f>'supply 2012-13'!BL136*GDP_Ratios!$E$10</f>
        <v>0</v>
      </c>
      <c r="BM136" s="2">
        <f>'supply 2012-13'!BM136*GDP_Ratios!$E$10</f>
        <v>0</v>
      </c>
      <c r="BN136" s="2">
        <f>'supply 2012-13'!BN136*GDP_Ratios!$E$10</f>
        <v>0</v>
      </c>
      <c r="BO136" s="2">
        <f>'supply 2012-13'!BO136*GDP_Ratios!$E$10</f>
        <v>0</v>
      </c>
      <c r="BP136" s="2">
        <f>'supply 2012-13'!BP136*GDP_Ratios!$E$10</f>
        <v>0</v>
      </c>
      <c r="BQ136" s="2">
        <f>'supply 2012-13'!BQ136*GDP_Ratios!$E$10</f>
        <v>8454980.0826588031</v>
      </c>
      <c r="BR136" s="2">
        <f>'supply 2012-13'!BR136*GDP_Ratios!$E$10</f>
        <v>42622.965221071565</v>
      </c>
      <c r="BS136" s="2">
        <f>'supply 2012-13'!BS136*GDP_Ratios!$E$10</f>
        <v>8497603.0478798766</v>
      </c>
      <c r="BT136" s="2">
        <f>'supply 2012-13'!BT136*GDP_Ratios!$E$10</f>
        <v>0</v>
      </c>
      <c r="BU136" s="2">
        <f>'supply 2012-13'!BU136*GDP_Ratios!$E$10</f>
        <v>0</v>
      </c>
      <c r="BV136" s="2">
        <f>'supply 2012-13'!BV136*GDP_Ratios!$E$10</f>
        <v>0</v>
      </c>
      <c r="BW136" s="2">
        <f>'supply 2012-13'!BW136*GDP_Ratios!$E$10</f>
        <v>0</v>
      </c>
      <c r="BX136" s="2">
        <f>'supply 2012-13'!BX136*GDP_Ratios!$E$10</f>
        <v>0</v>
      </c>
      <c r="BY136" s="2">
        <f>'supply 2012-13'!BY136*GDP_Ratios!$E$10</f>
        <v>8497603.0478798766</v>
      </c>
      <c r="BZ136" s="2">
        <f>'supply 2012-13'!BZ136*GDP_Ratios!$E$10</f>
        <v>0</v>
      </c>
      <c r="CA136" s="2">
        <f>'supply 2012-13'!CA136*GDP_Ratios!$E$10</f>
        <v>8497603.0478798766</v>
      </c>
    </row>
    <row r="137" spans="1:79" x14ac:dyDescent="0.35">
      <c r="A137" s="21">
        <v>134</v>
      </c>
      <c r="B137" s="21" t="s">
        <v>61</v>
      </c>
      <c r="C137" s="2">
        <f>'supply 2012-13'!C137*GDP_Ratios!$E$10</f>
        <v>0</v>
      </c>
      <c r="D137" s="2">
        <f>'supply 2012-13'!D137*GDP_Ratios!$E$10</f>
        <v>0</v>
      </c>
      <c r="E137" s="2">
        <f>'supply 2012-13'!E137*GDP_Ratios!$E$10</f>
        <v>0</v>
      </c>
      <c r="F137" s="2">
        <f>'supply 2012-13'!F137*GDP_Ratios!$E$10</f>
        <v>0</v>
      </c>
      <c r="G137" s="2">
        <f>'supply 2012-13'!G137*GDP_Ratios!$E$10</f>
        <v>0</v>
      </c>
      <c r="H137" s="2">
        <f>'supply 2012-13'!H137*GDP_Ratios!$E$10</f>
        <v>0</v>
      </c>
      <c r="I137" s="2">
        <f>'supply 2012-13'!I137*GDP_Ratios!$E$10</f>
        <v>0</v>
      </c>
      <c r="J137" s="2">
        <f>'supply 2012-13'!J137*GDP_Ratios!$E$10</f>
        <v>0</v>
      </c>
      <c r="K137" s="2">
        <f>'supply 2012-13'!K137*GDP_Ratios!$E$10</f>
        <v>0</v>
      </c>
      <c r="L137" s="2">
        <f>'supply 2012-13'!L137*GDP_Ratios!$E$10</f>
        <v>0</v>
      </c>
      <c r="M137" s="2">
        <f>'supply 2012-13'!M137*GDP_Ratios!$E$10</f>
        <v>0</v>
      </c>
      <c r="N137" s="2">
        <f>'supply 2012-13'!N137*GDP_Ratios!$E$10</f>
        <v>0</v>
      </c>
      <c r="O137" s="2">
        <f>'supply 2012-13'!O137*GDP_Ratios!$E$10</f>
        <v>0</v>
      </c>
      <c r="P137" s="2">
        <f>'supply 2012-13'!P137*GDP_Ratios!$E$10</f>
        <v>0</v>
      </c>
      <c r="Q137" s="2">
        <f>'supply 2012-13'!Q137*GDP_Ratios!$E$10</f>
        <v>0</v>
      </c>
      <c r="R137" s="2">
        <f>'supply 2012-13'!R137*GDP_Ratios!$E$10</f>
        <v>0</v>
      </c>
      <c r="S137" s="2">
        <f>'supply 2012-13'!S137*GDP_Ratios!$E$10</f>
        <v>0</v>
      </c>
      <c r="T137" s="2">
        <f>'supply 2012-13'!T137*GDP_Ratios!$E$10</f>
        <v>0</v>
      </c>
      <c r="U137" s="2">
        <f>'supply 2012-13'!U137*GDP_Ratios!$E$10</f>
        <v>0</v>
      </c>
      <c r="V137" s="2">
        <f>'supply 2012-13'!V137*GDP_Ratios!$E$10</f>
        <v>0</v>
      </c>
      <c r="W137" s="2">
        <f>'supply 2012-13'!W137*GDP_Ratios!$E$10</f>
        <v>0</v>
      </c>
      <c r="X137" s="2">
        <f>'supply 2012-13'!X137*GDP_Ratios!$E$10</f>
        <v>0</v>
      </c>
      <c r="Y137" s="2">
        <f>'supply 2012-13'!Y137*GDP_Ratios!$E$10</f>
        <v>0</v>
      </c>
      <c r="Z137" s="2">
        <f>'supply 2012-13'!Z137*GDP_Ratios!$E$10</f>
        <v>0</v>
      </c>
      <c r="AA137" s="2">
        <f>'supply 2012-13'!AA137*GDP_Ratios!$E$10</f>
        <v>0</v>
      </c>
      <c r="AB137" s="2">
        <f>'supply 2012-13'!AB137*GDP_Ratios!$E$10</f>
        <v>0</v>
      </c>
      <c r="AC137" s="2">
        <f>'supply 2012-13'!AC137*GDP_Ratios!$E$10</f>
        <v>0</v>
      </c>
      <c r="AD137" s="2">
        <f>'supply 2012-13'!AD137*GDP_Ratios!$E$10</f>
        <v>0</v>
      </c>
      <c r="AE137" s="2">
        <f>'supply 2012-13'!AE137*GDP_Ratios!$E$10</f>
        <v>0</v>
      </c>
      <c r="AF137" s="2">
        <f>'supply 2012-13'!AF137*GDP_Ratios!$E$10</f>
        <v>0</v>
      </c>
      <c r="AG137" s="2">
        <f>'supply 2012-13'!AG137*GDP_Ratios!$E$10</f>
        <v>0</v>
      </c>
      <c r="AH137" s="2">
        <f>'supply 2012-13'!AH137*GDP_Ratios!$E$10</f>
        <v>0</v>
      </c>
      <c r="AI137" s="2">
        <f>'supply 2012-13'!AI137*GDP_Ratios!$E$10</f>
        <v>0</v>
      </c>
      <c r="AJ137" s="2">
        <f>'supply 2012-13'!AJ137*GDP_Ratios!$E$10</f>
        <v>0</v>
      </c>
      <c r="AK137" s="2">
        <f>'supply 2012-13'!AK137*GDP_Ratios!$E$10</f>
        <v>0</v>
      </c>
      <c r="AL137" s="2">
        <f>'supply 2012-13'!AL137*GDP_Ratios!$E$10</f>
        <v>0</v>
      </c>
      <c r="AM137" s="2">
        <f>'supply 2012-13'!AM137*GDP_Ratios!$E$10</f>
        <v>0</v>
      </c>
      <c r="AN137" s="2">
        <f>'supply 2012-13'!AN137*GDP_Ratios!$E$10</f>
        <v>0</v>
      </c>
      <c r="AO137" s="2">
        <f>'supply 2012-13'!AO137*GDP_Ratios!$E$10</f>
        <v>0</v>
      </c>
      <c r="AP137" s="2">
        <f>'supply 2012-13'!AP137*GDP_Ratios!$E$10</f>
        <v>0</v>
      </c>
      <c r="AQ137" s="2">
        <f>'supply 2012-13'!AQ137*GDP_Ratios!$E$10</f>
        <v>0</v>
      </c>
      <c r="AR137" s="2">
        <f>'supply 2012-13'!AR137*GDP_Ratios!$E$10</f>
        <v>0</v>
      </c>
      <c r="AS137" s="2">
        <f>'supply 2012-13'!AS137*GDP_Ratios!$E$10</f>
        <v>0</v>
      </c>
      <c r="AT137" s="2">
        <f>'supply 2012-13'!AT137*GDP_Ratios!$E$10</f>
        <v>0</v>
      </c>
      <c r="AU137" s="2">
        <f>'supply 2012-13'!AU137*GDP_Ratios!$E$10</f>
        <v>0</v>
      </c>
      <c r="AV137" s="2">
        <f>'supply 2012-13'!AV137*GDP_Ratios!$E$10</f>
        <v>0</v>
      </c>
      <c r="AW137" s="2">
        <f>'supply 2012-13'!AW137*GDP_Ratios!$E$10</f>
        <v>0</v>
      </c>
      <c r="AX137" s="2">
        <f>'supply 2012-13'!AX137*GDP_Ratios!$E$10</f>
        <v>0</v>
      </c>
      <c r="AY137" s="2">
        <f>'supply 2012-13'!AY137*GDP_Ratios!$E$10</f>
        <v>0</v>
      </c>
      <c r="AZ137" s="2">
        <f>'supply 2012-13'!AZ137*GDP_Ratios!$E$10</f>
        <v>0</v>
      </c>
      <c r="BA137" s="2">
        <f>'supply 2012-13'!BA137*GDP_Ratios!$E$10</f>
        <v>0</v>
      </c>
      <c r="BB137" s="2">
        <f>'supply 2012-13'!BB137*GDP_Ratios!$E$10</f>
        <v>0</v>
      </c>
      <c r="BC137" s="2">
        <f>'supply 2012-13'!BC137*GDP_Ratios!$E$10</f>
        <v>0</v>
      </c>
      <c r="BD137" s="2">
        <f>'supply 2012-13'!BD137*GDP_Ratios!$E$10</f>
        <v>0</v>
      </c>
      <c r="BE137" s="2">
        <f>'supply 2012-13'!BE137*GDP_Ratios!$E$10</f>
        <v>0</v>
      </c>
      <c r="BF137" s="2">
        <f>'supply 2012-13'!BF137*GDP_Ratios!$E$10</f>
        <v>0</v>
      </c>
      <c r="BG137" s="2">
        <f>'supply 2012-13'!BG137*GDP_Ratios!$E$10</f>
        <v>0</v>
      </c>
      <c r="BH137" s="2">
        <f>'supply 2012-13'!BH137*GDP_Ratios!$E$10</f>
        <v>0</v>
      </c>
      <c r="BI137" s="2">
        <f>'supply 2012-13'!BI137*GDP_Ratios!$E$10</f>
        <v>0</v>
      </c>
      <c r="BJ137" s="2">
        <f>'supply 2012-13'!BJ137*GDP_Ratios!$E$10</f>
        <v>0</v>
      </c>
      <c r="BK137" s="2">
        <f>'supply 2012-13'!BK137*GDP_Ratios!$E$10</f>
        <v>45609735.106985718</v>
      </c>
      <c r="BL137" s="2">
        <f>'supply 2012-13'!BL137*GDP_Ratios!$E$10</f>
        <v>0</v>
      </c>
      <c r="BM137" s="2">
        <f>'supply 2012-13'!BM137*GDP_Ratios!$E$10</f>
        <v>0</v>
      </c>
      <c r="BN137" s="2">
        <f>'supply 2012-13'!BN137*GDP_Ratios!$E$10</f>
        <v>0</v>
      </c>
      <c r="BO137" s="2">
        <f>'supply 2012-13'!BO137*GDP_Ratios!$E$10</f>
        <v>0</v>
      </c>
      <c r="BP137" s="2">
        <f>'supply 2012-13'!BP137*GDP_Ratios!$E$10</f>
        <v>0</v>
      </c>
      <c r="BQ137" s="2">
        <f>'supply 2012-13'!BQ137*GDP_Ratios!$E$10</f>
        <v>45609735.106985718</v>
      </c>
      <c r="BR137" s="2">
        <f>'supply 2012-13'!BR137*GDP_Ratios!$E$10</f>
        <v>3585585.8724944177</v>
      </c>
      <c r="BS137" s="2">
        <f>'supply 2012-13'!BS137*GDP_Ratios!$E$10</f>
        <v>49195320.97948014</v>
      </c>
      <c r="BT137" s="2">
        <f>'supply 2012-13'!BT137*GDP_Ratios!$E$10</f>
        <v>43273465.443236962</v>
      </c>
      <c r="BU137" s="2">
        <f>'supply 2012-13'!BU137*GDP_Ratios!$E$10</f>
        <v>0</v>
      </c>
      <c r="BV137" s="2">
        <f>'supply 2012-13'!BV137*GDP_Ratios!$E$10</f>
        <v>43273465.443236962</v>
      </c>
      <c r="BW137" s="2">
        <f>'supply 2012-13'!BW137*GDP_Ratios!$E$10</f>
        <v>0</v>
      </c>
      <c r="BX137" s="2">
        <f>'supply 2012-13'!BX137*GDP_Ratios!$E$10</f>
        <v>43273465.443236962</v>
      </c>
      <c r="BY137" s="2">
        <f>'supply 2012-13'!BY137*GDP_Ratios!$E$10</f>
        <v>92468786.422717094</v>
      </c>
      <c r="BZ137" s="2">
        <f>'supply 2012-13'!BZ137*GDP_Ratios!$E$10</f>
        <v>0</v>
      </c>
      <c r="CA137" s="2">
        <f>'supply 2012-13'!CA137*GDP_Ratios!$E$10</f>
        <v>92468786.422717094</v>
      </c>
    </row>
    <row r="138" spans="1:79" x14ac:dyDescent="0.35">
      <c r="A138" s="21">
        <v>135</v>
      </c>
      <c r="B138" s="21" t="s">
        <v>60</v>
      </c>
      <c r="C138" s="2">
        <f>'supply 2012-13'!C138*GDP_Ratios!$E$10</f>
        <v>0</v>
      </c>
      <c r="D138" s="2">
        <f>'supply 2012-13'!D138*GDP_Ratios!$E$10</f>
        <v>0</v>
      </c>
      <c r="E138" s="2">
        <f>'supply 2012-13'!E138*GDP_Ratios!$E$10</f>
        <v>0</v>
      </c>
      <c r="F138" s="2">
        <f>'supply 2012-13'!F138*GDP_Ratios!$E$10</f>
        <v>0</v>
      </c>
      <c r="G138" s="2">
        <f>'supply 2012-13'!G138*GDP_Ratios!$E$10</f>
        <v>0</v>
      </c>
      <c r="H138" s="2">
        <f>'supply 2012-13'!H138*GDP_Ratios!$E$10</f>
        <v>0</v>
      </c>
      <c r="I138" s="2">
        <f>'supply 2012-13'!I138*GDP_Ratios!$E$10</f>
        <v>0</v>
      </c>
      <c r="J138" s="2">
        <f>'supply 2012-13'!J138*GDP_Ratios!$E$10</f>
        <v>0</v>
      </c>
      <c r="K138" s="2">
        <f>'supply 2012-13'!K138*GDP_Ratios!$E$10</f>
        <v>0</v>
      </c>
      <c r="L138" s="2">
        <f>'supply 2012-13'!L138*GDP_Ratios!$E$10</f>
        <v>0</v>
      </c>
      <c r="M138" s="2">
        <f>'supply 2012-13'!M138*GDP_Ratios!$E$10</f>
        <v>0</v>
      </c>
      <c r="N138" s="2">
        <f>'supply 2012-13'!N138*GDP_Ratios!$E$10</f>
        <v>0</v>
      </c>
      <c r="O138" s="2">
        <f>'supply 2012-13'!O138*GDP_Ratios!$E$10</f>
        <v>0</v>
      </c>
      <c r="P138" s="2">
        <f>'supply 2012-13'!P138*GDP_Ratios!$E$10</f>
        <v>0</v>
      </c>
      <c r="Q138" s="2">
        <f>'supply 2012-13'!Q138*GDP_Ratios!$E$10</f>
        <v>0</v>
      </c>
      <c r="R138" s="2">
        <f>'supply 2012-13'!R138*GDP_Ratios!$E$10</f>
        <v>0</v>
      </c>
      <c r="S138" s="2">
        <f>'supply 2012-13'!S138*GDP_Ratios!$E$10</f>
        <v>0</v>
      </c>
      <c r="T138" s="2">
        <f>'supply 2012-13'!T138*GDP_Ratios!$E$10</f>
        <v>0</v>
      </c>
      <c r="U138" s="2">
        <f>'supply 2012-13'!U138*GDP_Ratios!$E$10</f>
        <v>0</v>
      </c>
      <c r="V138" s="2">
        <f>'supply 2012-13'!V138*GDP_Ratios!$E$10</f>
        <v>0</v>
      </c>
      <c r="W138" s="2">
        <f>'supply 2012-13'!W138*GDP_Ratios!$E$10</f>
        <v>0</v>
      </c>
      <c r="X138" s="2">
        <f>'supply 2012-13'!X138*GDP_Ratios!$E$10</f>
        <v>0</v>
      </c>
      <c r="Y138" s="2">
        <f>'supply 2012-13'!Y138*GDP_Ratios!$E$10</f>
        <v>0</v>
      </c>
      <c r="Z138" s="2">
        <f>'supply 2012-13'!Z138*GDP_Ratios!$E$10</f>
        <v>0</v>
      </c>
      <c r="AA138" s="2">
        <f>'supply 2012-13'!AA138*GDP_Ratios!$E$10</f>
        <v>0</v>
      </c>
      <c r="AB138" s="2">
        <f>'supply 2012-13'!AB138*GDP_Ratios!$E$10</f>
        <v>0</v>
      </c>
      <c r="AC138" s="2">
        <f>'supply 2012-13'!AC138*GDP_Ratios!$E$10</f>
        <v>0</v>
      </c>
      <c r="AD138" s="2">
        <f>'supply 2012-13'!AD138*GDP_Ratios!$E$10</f>
        <v>0</v>
      </c>
      <c r="AE138" s="2">
        <f>'supply 2012-13'!AE138*GDP_Ratios!$E$10</f>
        <v>0</v>
      </c>
      <c r="AF138" s="2">
        <f>'supply 2012-13'!AF138*GDP_Ratios!$E$10</f>
        <v>0</v>
      </c>
      <c r="AG138" s="2">
        <f>'supply 2012-13'!AG138*GDP_Ratios!$E$10</f>
        <v>0</v>
      </c>
      <c r="AH138" s="2">
        <f>'supply 2012-13'!AH138*GDP_Ratios!$E$10</f>
        <v>0</v>
      </c>
      <c r="AI138" s="2">
        <f>'supply 2012-13'!AI138*GDP_Ratios!$E$10</f>
        <v>0</v>
      </c>
      <c r="AJ138" s="2">
        <f>'supply 2012-13'!AJ138*GDP_Ratios!$E$10</f>
        <v>0</v>
      </c>
      <c r="AK138" s="2">
        <f>'supply 2012-13'!AK138*GDP_Ratios!$E$10</f>
        <v>0</v>
      </c>
      <c r="AL138" s="2">
        <f>'supply 2012-13'!AL138*GDP_Ratios!$E$10</f>
        <v>0</v>
      </c>
      <c r="AM138" s="2">
        <f>'supply 2012-13'!AM138*GDP_Ratios!$E$10</f>
        <v>0</v>
      </c>
      <c r="AN138" s="2">
        <f>'supply 2012-13'!AN138*GDP_Ratios!$E$10</f>
        <v>0</v>
      </c>
      <c r="AO138" s="2">
        <f>'supply 2012-13'!AO138*GDP_Ratios!$E$10</f>
        <v>0</v>
      </c>
      <c r="AP138" s="2">
        <f>'supply 2012-13'!AP138*GDP_Ratios!$E$10</f>
        <v>0</v>
      </c>
      <c r="AQ138" s="2">
        <f>'supply 2012-13'!AQ138*GDP_Ratios!$E$10</f>
        <v>0</v>
      </c>
      <c r="AR138" s="2">
        <f>'supply 2012-13'!AR138*GDP_Ratios!$E$10</f>
        <v>0</v>
      </c>
      <c r="AS138" s="2">
        <f>'supply 2012-13'!AS138*GDP_Ratios!$E$10</f>
        <v>0</v>
      </c>
      <c r="AT138" s="2">
        <f>'supply 2012-13'!AT138*GDP_Ratios!$E$10</f>
        <v>0</v>
      </c>
      <c r="AU138" s="2">
        <f>'supply 2012-13'!AU138*GDP_Ratios!$E$10</f>
        <v>0</v>
      </c>
      <c r="AV138" s="2">
        <f>'supply 2012-13'!AV138*GDP_Ratios!$E$10</f>
        <v>0</v>
      </c>
      <c r="AW138" s="2">
        <f>'supply 2012-13'!AW138*GDP_Ratios!$E$10</f>
        <v>0</v>
      </c>
      <c r="AX138" s="2">
        <f>'supply 2012-13'!AX138*GDP_Ratios!$E$10</f>
        <v>0</v>
      </c>
      <c r="AY138" s="2">
        <f>'supply 2012-13'!AY138*GDP_Ratios!$E$10</f>
        <v>0</v>
      </c>
      <c r="AZ138" s="2">
        <f>'supply 2012-13'!AZ138*GDP_Ratios!$E$10</f>
        <v>0</v>
      </c>
      <c r="BA138" s="2">
        <f>'supply 2012-13'!BA138*GDP_Ratios!$E$10</f>
        <v>0</v>
      </c>
      <c r="BB138" s="2">
        <f>'supply 2012-13'!BB138*GDP_Ratios!$E$10</f>
        <v>0</v>
      </c>
      <c r="BC138" s="2">
        <f>'supply 2012-13'!BC138*GDP_Ratios!$E$10</f>
        <v>0</v>
      </c>
      <c r="BD138" s="2">
        <f>'supply 2012-13'!BD138*GDP_Ratios!$E$10</f>
        <v>0</v>
      </c>
      <c r="BE138" s="2">
        <f>'supply 2012-13'!BE138*GDP_Ratios!$E$10</f>
        <v>0</v>
      </c>
      <c r="BF138" s="2">
        <f>'supply 2012-13'!BF138*GDP_Ratios!$E$10</f>
        <v>0</v>
      </c>
      <c r="BG138" s="2">
        <f>'supply 2012-13'!BG138*GDP_Ratios!$E$10</f>
        <v>0</v>
      </c>
      <c r="BH138" s="2">
        <f>'supply 2012-13'!BH138*GDP_Ratios!$E$10</f>
        <v>0</v>
      </c>
      <c r="BI138" s="2">
        <f>'supply 2012-13'!BI138*GDP_Ratios!$E$10</f>
        <v>0</v>
      </c>
      <c r="BJ138" s="2">
        <f>'supply 2012-13'!BJ138*GDP_Ratios!$E$10</f>
        <v>69582299.710668758</v>
      </c>
      <c r="BK138" s="2">
        <f>'supply 2012-13'!BK138*GDP_Ratios!$E$10</f>
        <v>0</v>
      </c>
      <c r="BL138" s="2">
        <f>'supply 2012-13'!BL138*GDP_Ratios!$E$10</f>
        <v>0</v>
      </c>
      <c r="BM138" s="2">
        <f>'supply 2012-13'!BM138*GDP_Ratios!$E$10</f>
        <v>0</v>
      </c>
      <c r="BN138" s="2">
        <f>'supply 2012-13'!BN138*GDP_Ratios!$E$10</f>
        <v>0</v>
      </c>
      <c r="BO138" s="2">
        <f>'supply 2012-13'!BO138*GDP_Ratios!$E$10</f>
        <v>0</v>
      </c>
      <c r="BP138" s="2">
        <f>'supply 2012-13'!BP138*GDP_Ratios!$E$10</f>
        <v>0</v>
      </c>
      <c r="BQ138" s="2">
        <f>'supply 2012-13'!BQ138*GDP_Ratios!$E$10</f>
        <v>69582299.710668758</v>
      </c>
      <c r="BR138" s="2">
        <f>'supply 2012-13'!BR138*GDP_Ratios!$E$10</f>
        <v>6923213.8606984178</v>
      </c>
      <c r="BS138" s="2">
        <f>'supply 2012-13'!BS138*GDP_Ratios!$E$10</f>
        <v>76505513.571367174</v>
      </c>
      <c r="BT138" s="2">
        <f>'supply 2012-13'!BT138*GDP_Ratios!$E$10</f>
        <v>1274438.0496547995</v>
      </c>
      <c r="BU138" s="2">
        <f>'supply 2012-13'!BU138*GDP_Ratios!$E$10</f>
        <v>0</v>
      </c>
      <c r="BV138" s="2">
        <f>'supply 2012-13'!BV138*GDP_Ratios!$E$10</f>
        <v>1274438.0496547995</v>
      </c>
      <c r="BW138" s="2">
        <f>'supply 2012-13'!BW138*GDP_Ratios!$E$10</f>
        <v>0</v>
      </c>
      <c r="BX138" s="2">
        <f>'supply 2012-13'!BX138*GDP_Ratios!$E$10</f>
        <v>1274438.0496547995</v>
      </c>
      <c r="BY138" s="2">
        <f>'supply 2012-13'!BY138*GDP_Ratios!$E$10</f>
        <v>77779951.621021971</v>
      </c>
      <c r="BZ138" s="2">
        <f>'supply 2012-13'!BZ138*GDP_Ratios!$E$10</f>
        <v>0</v>
      </c>
      <c r="CA138" s="2">
        <f>'supply 2012-13'!CA138*GDP_Ratios!$E$10</f>
        <v>77779951.621021971</v>
      </c>
    </row>
    <row r="139" spans="1:79" x14ac:dyDescent="0.35">
      <c r="A139" s="21">
        <v>136</v>
      </c>
      <c r="B139" s="21" t="s">
        <v>205</v>
      </c>
      <c r="C139" s="2">
        <f>'supply 2012-13'!C139*GDP_Ratios!$E$10</f>
        <v>0</v>
      </c>
      <c r="D139" s="2">
        <f>'supply 2012-13'!D139*GDP_Ratios!$E$10</f>
        <v>0</v>
      </c>
      <c r="E139" s="2">
        <f>'supply 2012-13'!E139*GDP_Ratios!$E$10</f>
        <v>0</v>
      </c>
      <c r="F139" s="2">
        <f>'supply 2012-13'!F139*GDP_Ratios!$E$10</f>
        <v>0</v>
      </c>
      <c r="G139" s="2">
        <f>'supply 2012-13'!G139*GDP_Ratios!$E$10</f>
        <v>0</v>
      </c>
      <c r="H139" s="2">
        <f>'supply 2012-13'!H139*GDP_Ratios!$E$10</f>
        <v>0</v>
      </c>
      <c r="I139" s="2">
        <f>'supply 2012-13'!I139*GDP_Ratios!$E$10</f>
        <v>0</v>
      </c>
      <c r="J139" s="2">
        <f>'supply 2012-13'!J139*GDP_Ratios!$E$10</f>
        <v>0</v>
      </c>
      <c r="K139" s="2">
        <f>'supply 2012-13'!K139*GDP_Ratios!$E$10</f>
        <v>0</v>
      </c>
      <c r="L139" s="2">
        <f>'supply 2012-13'!L139*GDP_Ratios!$E$10</f>
        <v>0</v>
      </c>
      <c r="M139" s="2">
        <f>'supply 2012-13'!M139*GDP_Ratios!$E$10</f>
        <v>0</v>
      </c>
      <c r="N139" s="2">
        <f>'supply 2012-13'!N139*GDP_Ratios!$E$10</f>
        <v>0</v>
      </c>
      <c r="O139" s="2">
        <f>'supply 2012-13'!O139*GDP_Ratios!$E$10</f>
        <v>0</v>
      </c>
      <c r="P139" s="2">
        <f>'supply 2012-13'!P139*GDP_Ratios!$E$10</f>
        <v>0</v>
      </c>
      <c r="Q139" s="2">
        <f>'supply 2012-13'!Q139*GDP_Ratios!$E$10</f>
        <v>0</v>
      </c>
      <c r="R139" s="2">
        <f>'supply 2012-13'!R139*GDP_Ratios!$E$10</f>
        <v>0</v>
      </c>
      <c r="S139" s="2">
        <f>'supply 2012-13'!S139*GDP_Ratios!$E$10</f>
        <v>0</v>
      </c>
      <c r="T139" s="2">
        <f>'supply 2012-13'!T139*GDP_Ratios!$E$10</f>
        <v>0</v>
      </c>
      <c r="U139" s="2">
        <f>'supply 2012-13'!U139*GDP_Ratios!$E$10</f>
        <v>0</v>
      </c>
      <c r="V139" s="2">
        <f>'supply 2012-13'!V139*GDP_Ratios!$E$10</f>
        <v>0</v>
      </c>
      <c r="W139" s="2">
        <f>'supply 2012-13'!W139*GDP_Ratios!$E$10</f>
        <v>0</v>
      </c>
      <c r="X139" s="2">
        <f>'supply 2012-13'!X139*GDP_Ratios!$E$10</f>
        <v>0</v>
      </c>
      <c r="Y139" s="2">
        <f>'supply 2012-13'!Y139*GDP_Ratios!$E$10</f>
        <v>0</v>
      </c>
      <c r="Z139" s="2">
        <f>'supply 2012-13'!Z139*GDP_Ratios!$E$10</f>
        <v>0</v>
      </c>
      <c r="AA139" s="2">
        <f>'supply 2012-13'!AA139*GDP_Ratios!$E$10</f>
        <v>0</v>
      </c>
      <c r="AB139" s="2">
        <f>'supply 2012-13'!AB139*GDP_Ratios!$E$10</f>
        <v>0</v>
      </c>
      <c r="AC139" s="2">
        <f>'supply 2012-13'!AC139*GDP_Ratios!$E$10</f>
        <v>0</v>
      </c>
      <c r="AD139" s="2">
        <f>'supply 2012-13'!AD139*GDP_Ratios!$E$10</f>
        <v>0</v>
      </c>
      <c r="AE139" s="2">
        <f>'supply 2012-13'!AE139*GDP_Ratios!$E$10</f>
        <v>0</v>
      </c>
      <c r="AF139" s="2">
        <f>'supply 2012-13'!AF139*GDP_Ratios!$E$10</f>
        <v>0</v>
      </c>
      <c r="AG139" s="2">
        <f>'supply 2012-13'!AG139*GDP_Ratios!$E$10</f>
        <v>0</v>
      </c>
      <c r="AH139" s="2">
        <f>'supply 2012-13'!AH139*GDP_Ratios!$E$10</f>
        <v>0</v>
      </c>
      <c r="AI139" s="2">
        <f>'supply 2012-13'!AI139*GDP_Ratios!$E$10</f>
        <v>0</v>
      </c>
      <c r="AJ139" s="2">
        <f>'supply 2012-13'!AJ139*GDP_Ratios!$E$10</f>
        <v>0</v>
      </c>
      <c r="AK139" s="2">
        <f>'supply 2012-13'!AK139*GDP_Ratios!$E$10</f>
        <v>0</v>
      </c>
      <c r="AL139" s="2">
        <f>'supply 2012-13'!AL139*GDP_Ratios!$E$10</f>
        <v>0</v>
      </c>
      <c r="AM139" s="2">
        <f>'supply 2012-13'!AM139*GDP_Ratios!$E$10</f>
        <v>0</v>
      </c>
      <c r="AN139" s="2">
        <f>'supply 2012-13'!AN139*GDP_Ratios!$E$10</f>
        <v>0</v>
      </c>
      <c r="AO139" s="2">
        <f>'supply 2012-13'!AO139*GDP_Ratios!$E$10</f>
        <v>0</v>
      </c>
      <c r="AP139" s="2">
        <f>'supply 2012-13'!AP139*GDP_Ratios!$E$10</f>
        <v>0</v>
      </c>
      <c r="AQ139" s="2">
        <f>'supply 2012-13'!AQ139*GDP_Ratios!$E$10</f>
        <v>0</v>
      </c>
      <c r="AR139" s="2">
        <f>'supply 2012-13'!AR139*GDP_Ratios!$E$10</f>
        <v>0</v>
      </c>
      <c r="AS139" s="2">
        <f>'supply 2012-13'!AS139*GDP_Ratios!$E$10</f>
        <v>0</v>
      </c>
      <c r="AT139" s="2">
        <f>'supply 2012-13'!AT139*GDP_Ratios!$E$10</f>
        <v>0</v>
      </c>
      <c r="AU139" s="2">
        <f>'supply 2012-13'!AU139*GDP_Ratios!$E$10</f>
        <v>0</v>
      </c>
      <c r="AV139" s="2">
        <f>'supply 2012-13'!AV139*GDP_Ratios!$E$10</f>
        <v>0</v>
      </c>
      <c r="AW139" s="2">
        <f>'supply 2012-13'!AW139*GDP_Ratios!$E$10</f>
        <v>0</v>
      </c>
      <c r="AX139" s="2">
        <f>'supply 2012-13'!AX139*GDP_Ratios!$E$10</f>
        <v>0</v>
      </c>
      <c r="AY139" s="2">
        <f>'supply 2012-13'!AY139*GDP_Ratios!$E$10</f>
        <v>0</v>
      </c>
      <c r="AZ139" s="2">
        <f>'supply 2012-13'!AZ139*GDP_Ratios!$E$10</f>
        <v>0</v>
      </c>
      <c r="BA139" s="2">
        <f>'supply 2012-13'!BA139*GDP_Ratios!$E$10</f>
        <v>0</v>
      </c>
      <c r="BB139" s="2">
        <f>'supply 2012-13'!BB139*GDP_Ratios!$E$10</f>
        <v>0</v>
      </c>
      <c r="BC139" s="2">
        <f>'supply 2012-13'!BC139*GDP_Ratios!$E$10</f>
        <v>0</v>
      </c>
      <c r="BD139" s="2">
        <f>'supply 2012-13'!BD139*GDP_Ratios!$E$10</f>
        <v>0</v>
      </c>
      <c r="BE139" s="2">
        <f>'supply 2012-13'!BE139*GDP_Ratios!$E$10</f>
        <v>0</v>
      </c>
      <c r="BF139" s="2">
        <f>'supply 2012-13'!BF139*GDP_Ratios!$E$10</f>
        <v>0</v>
      </c>
      <c r="BG139" s="2">
        <f>'supply 2012-13'!BG139*GDP_Ratios!$E$10</f>
        <v>0</v>
      </c>
      <c r="BH139" s="2">
        <f>'supply 2012-13'!BH139*GDP_Ratios!$E$10</f>
        <v>0</v>
      </c>
      <c r="BI139" s="2">
        <f>'supply 2012-13'!BI139*GDP_Ratios!$E$10</f>
        <v>0</v>
      </c>
      <c r="BJ139" s="2">
        <f>'supply 2012-13'!BJ139*GDP_Ratios!$E$10</f>
        <v>0</v>
      </c>
      <c r="BK139" s="2">
        <f>'supply 2012-13'!BK139*GDP_Ratios!$E$10</f>
        <v>0</v>
      </c>
      <c r="BL139" s="2">
        <f>'supply 2012-13'!BL139*GDP_Ratios!$E$10</f>
        <v>0</v>
      </c>
      <c r="BM139" s="2">
        <f>'supply 2012-13'!BM139*GDP_Ratios!$E$10</f>
        <v>0</v>
      </c>
      <c r="BN139" s="2">
        <f>'supply 2012-13'!BN139*GDP_Ratios!$E$10</f>
        <v>0</v>
      </c>
      <c r="BO139" s="2">
        <f>'supply 2012-13'!BO139*GDP_Ratios!$E$10</f>
        <v>0</v>
      </c>
      <c r="BP139" s="2">
        <f>'supply 2012-13'!BP139*GDP_Ratios!$E$10</f>
        <v>121295839.35253485</v>
      </c>
      <c r="BQ139" s="2">
        <f>'supply 2012-13'!BQ139*GDP_Ratios!$E$10</f>
        <v>121295839.35253485</v>
      </c>
      <c r="BR139" s="2">
        <f>'supply 2012-13'!BR139*GDP_Ratios!$E$10</f>
        <v>0</v>
      </c>
      <c r="BS139" s="2">
        <f>'supply 2012-13'!BS139*GDP_Ratios!$E$10</f>
        <v>121295839.35253485</v>
      </c>
      <c r="BT139" s="2">
        <f>'supply 2012-13'!BT139*GDP_Ratios!$E$10</f>
        <v>0</v>
      </c>
      <c r="BU139" s="2">
        <f>'supply 2012-13'!BU139*GDP_Ratios!$E$10</f>
        <v>0</v>
      </c>
      <c r="BV139" s="2">
        <f>'supply 2012-13'!BV139*GDP_Ratios!$E$10</f>
        <v>0</v>
      </c>
      <c r="BW139" s="2">
        <f>'supply 2012-13'!BW139*GDP_Ratios!$E$10</f>
        <v>0</v>
      </c>
      <c r="BX139" s="2">
        <f>'supply 2012-13'!BX139*GDP_Ratios!$E$10</f>
        <v>0</v>
      </c>
      <c r="BY139" s="2">
        <f>'supply 2012-13'!BY139*GDP_Ratios!$E$10</f>
        <v>121295839.35253485</v>
      </c>
      <c r="BZ139" s="2">
        <f>'supply 2012-13'!BZ139*GDP_Ratios!$E$10</f>
        <v>0</v>
      </c>
      <c r="CA139" s="2">
        <f>'supply 2012-13'!CA139*GDP_Ratios!$E$10</f>
        <v>121295839.35253485</v>
      </c>
    </row>
    <row r="140" spans="1:79" x14ac:dyDescent="0.35">
      <c r="A140" s="21">
        <v>137</v>
      </c>
      <c r="B140" s="21" t="s">
        <v>206</v>
      </c>
      <c r="C140" s="2">
        <f>'supply 2012-13'!C140*GDP_Ratios!$E$10</f>
        <v>0</v>
      </c>
      <c r="D140" s="2">
        <f>'supply 2012-13'!D140*GDP_Ratios!$E$10</f>
        <v>0</v>
      </c>
      <c r="E140" s="2">
        <f>'supply 2012-13'!E140*GDP_Ratios!$E$10</f>
        <v>0</v>
      </c>
      <c r="F140" s="2">
        <f>'supply 2012-13'!F140*GDP_Ratios!$E$10</f>
        <v>0</v>
      </c>
      <c r="G140" s="2">
        <f>'supply 2012-13'!G140*GDP_Ratios!$E$10</f>
        <v>0</v>
      </c>
      <c r="H140" s="2">
        <f>'supply 2012-13'!H140*GDP_Ratios!$E$10</f>
        <v>0</v>
      </c>
      <c r="I140" s="2">
        <f>'supply 2012-13'!I140*GDP_Ratios!$E$10</f>
        <v>0</v>
      </c>
      <c r="J140" s="2">
        <f>'supply 2012-13'!J140*GDP_Ratios!$E$10</f>
        <v>0</v>
      </c>
      <c r="K140" s="2">
        <f>'supply 2012-13'!K140*GDP_Ratios!$E$10</f>
        <v>0</v>
      </c>
      <c r="L140" s="2">
        <f>'supply 2012-13'!L140*GDP_Ratios!$E$10</f>
        <v>0</v>
      </c>
      <c r="M140" s="2">
        <f>'supply 2012-13'!M140*GDP_Ratios!$E$10</f>
        <v>0</v>
      </c>
      <c r="N140" s="2">
        <f>'supply 2012-13'!N140*GDP_Ratios!$E$10</f>
        <v>0</v>
      </c>
      <c r="O140" s="2">
        <f>'supply 2012-13'!O140*GDP_Ratios!$E$10</f>
        <v>0</v>
      </c>
      <c r="P140" s="2">
        <f>'supply 2012-13'!P140*GDP_Ratios!$E$10</f>
        <v>0</v>
      </c>
      <c r="Q140" s="2">
        <f>'supply 2012-13'!Q140*GDP_Ratios!$E$10</f>
        <v>0</v>
      </c>
      <c r="R140" s="2">
        <f>'supply 2012-13'!R140*GDP_Ratios!$E$10</f>
        <v>0</v>
      </c>
      <c r="S140" s="2">
        <f>'supply 2012-13'!S140*GDP_Ratios!$E$10</f>
        <v>0</v>
      </c>
      <c r="T140" s="2">
        <f>'supply 2012-13'!T140*GDP_Ratios!$E$10</f>
        <v>0</v>
      </c>
      <c r="U140" s="2">
        <f>'supply 2012-13'!U140*GDP_Ratios!$E$10</f>
        <v>0</v>
      </c>
      <c r="V140" s="2">
        <f>'supply 2012-13'!V140*GDP_Ratios!$E$10</f>
        <v>0</v>
      </c>
      <c r="W140" s="2">
        <f>'supply 2012-13'!W140*GDP_Ratios!$E$10</f>
        <v>0</v>
      </c>
      <c r="X140" s="2">
        <f>'supply 2012-13'!X140*GDP_Ratios!$E$10</f>
        <v>0</v>
      </c>
      <c r="Y140" s="2">
        <f>'supply 2012-13'!Y140*GDP_Ratios!$E$10</f>
        <v>0</v>
      </c>
      <c r="Z140" s="2">
        <f>'supply 2012-13'!Z140*GDP_Ratios!$E$10</f>
        <v>0</v>
      </c>
      <c r="AA140" s="2">
        <f>'supply 2012-13'!AA140*GDP_Ratios!$E$10</f>
        <v>0</v>
      </c>
      <c r="AB140" s="2">
        <f>'supply 2012-13'!AB140*GDP_Ratios!$E$10</f>
        <v>0</v>
      </c>
      <c r="AC140" s="2">
        <f>'supply 2012-13'!AC140*GDP_Ratios!$E$10</f>
        <v>0</v>
      </c>
      <c r="AD140" s="2">
        <f>'supply 2012-13'!AD140*GDP_Ratios!$E$10</f>
        <v>0</v>
      </c>
      <c r="AE140" s="2">
        <f>'supply 2012-13'!AE140*GDP_Ratios!$E$10</f>
        <v>0</v>
      </c>
      <c r="AF140" s="2">
        <f>'supply 2012-13'!AF140*GDP_Ratios!$E$10</f>
        <v>0</v>
      </c>
      <c r="AG140" s="2">
        <f>'supply 2012-13'!AG140*GDP_Ratios!$E$10</f>
        <v>0</v>
      </c>
      <c r="AH140" s="2">
        <f>'supply 2012-13'!AH140*GDP_Ratios!$E$10</f>
        <v>0</v>
      </c>
      <c r="AI140" s="2">
        <f>'supply 2012-13'!AI140*GDP_Ratios!$E$10</f>
        <v>0</v>
      </c>
      <c r="AJ140" s="2">
        <f>'supply 2012-13'!AJ140*GDP_Ratios!$E$10</f>
        <v>0</v>
      </c>
      <c r="AK140" s="2">
        <f>'supply 2012-13'!AK140*GDP_Ratios!$E$10</f>
        <v>0</v>
      </c>
      <c r="AL140" s="2">
        <f>'supply 2012-13'!AL140*GDP_Ratios!$E$10</f>
        <v>0</v>
      </c>
      <c r="AM140" s="2">
        <f>'supply 2012-13'!AM140*GDP_Ratios!$E$10</f>
        <v>0</v>
      </c>
      <c r="AN140" s="2">
        <f>'supply 2012-13'!AN140*GDP_Ratios!$E$10</f>
        <v>0</v>
      </c>
      <c r="AO140" s="2">
        <f>'supply 2012-13'!AO140*GDP_Ratios!$E$10</f>
        <v>0</v>
      </c>
      <c r="AP140" s="2">
        <f>'supply 2012-13'!AP140*GDP_Ratios!$E$10</f>
        <v>0</v>
      </c>
      <c r="AQ140" s="2">
        <f>'supply 2012-13'!AQ140*GDP_Ratios!$E$10</f>
        <v>0</v>
      </c>
      <c r="AR140" s="2">
        <f>'supply 2012-13'!AR140*GDP_Ratios!$E$10</f>
        <v>0</v>
      </c>
      <c r="AS140" s="2">
        <f>'supply 2012-13'!AS140*GDP_Ratios!$E$10</f>
        <v>0</v>
      </c>
      <c r="AT140" s="2">
        <f>'supply 2012-13'!AT140*GDP_Ratios!$E$10</f>
        <v>0</v>
      </c>
      <c r="AU140" s="2">
        <f>'supply 2012-13'!AU140*GDP_Ratios!$E$10</f>
        <v>0</v>
      </c>
      <c r="AV140" s="2">
        <f>'supply 2012-13'!AV140*GDP_Ratios!$E$10</f>
        <v>0</v>
      </c>
      <c r="AW140" s="2">
        <f>'supply 2012-13'!AW140*GDP_Ratios!$E$10</f>
        <v>0</v>
      </c>
      <c r="AX140" s="2">
        <f>'supply 2012-13'!AX140*GDP_Ratios!$E$10</f>
        <v>0</v>
      </c>
      <c r="AY140" s="2">
        <f>'supply 2012-13'!AY140*GDP_Ratios!$E$10</f>
        <v>0</v>
      </c>
      <c r="AZ140" s="2">
        <f>'supply 2012-13'!AZ140*GDP_Ratios!$E$10</f>
        <v>0</v>
      </c>
      <c r="BA140" s="2">
        <f>'supply 2012-13'!BA140*GDP_Ratios!$E$10</f>
        <v>0</v>
      </c>
      <c r="BB140" s="2">
        <f>'supply 2012-13'!BB140*GDP_Ratios!$E$10</f>
        <v>0</v>
      </c>
      <c r="BC140" s="2">
        <f>'supply 2012-13'!BC140*GDP_Ratios!$E$10</f>
        <v>0</v>
      </c>
      <c r="BD140" s="2">
        <f>'supply 2012-13'!BD140*GDP_Ratios!$E$10</f>
        <v>0</v>
      </c>
      <c r="BE140" s="2">
        <f>'supply 2012-13'!BE140*GDP_Ratios!$E$10</f>
        <v>0</v>
      </c>
      <c r="BF140" s="2">
        <f>'supply 2012-13'!BF140*GDP_Ratios!$E$10</f>
        <v>0</v>
      </c>
      <c r="BG140" s="2">
        <f>'supply 2012-13'!BG140*GDP_Ratios!$E$10</f>
        <v>66122372.911014192</v>
      </c>
      <c r="BH140" s="2">
        <f>'supply 2012-13'!BH140*GDP_Ratios!$E$10</f>
        <v>0</v>
      </c>
      <c r="BI140" s="2">
        <f>'supply 2012-13'!BI140*GDP_Ratios!$E$10</f>
        <v>0</v>
      </c>
      <c r="BJ140" s="2">
        <f>'supply 2012-13'!BJ140*GDP_Ratios!$E$10</f>
        <v>0</v>
      </c>
      <c r="BK140" s="2">
        <f>'supply 2012-13'!BK140*GDP_Ratios!$E$10</f>
        <v>0</v>
      </c>
      <c r="BL140" s="2">
        <f>'supply 2012-13'!BL140*GDP_Ratios!$E$10</f>
        <v>0</v>
      </c>
      <c r="BM140" s="2">
        <f>'supply 2012-13'!BM140*GDP_Ratios!$E$10</f>
        <v>0</v>
      </c>
      <c r="BN140" s="2">
        <f>'supply 2012-13'!BN140*GDP_Ratios!$E$10</f>
        <v>0</v>
      </c>
      <c r="BO140" s="2">
        <f>'supply 2012-13'!BO140*GDP_Ratios!$E$10</f>
        <v>0</v>
      </c>
      <c r="BP140" s="2">
        <f>'supply 2012-13'!BP140*GDP_Ratios!$E$10</f>
        <v>0</v>
      </c>
      <c r="BQ140" s="2">
        <f>'supply 2012-13'!BQ140*GDP_Ratios!$E$10</f>
        <v>66122372.911014192</v>
      </c>
      <c r="BR140" s="2">
        <f>'supply 2012-13'!BR140*GDP_Ratios!$E$10</f>
        <v>416160.23474471242</v>
      </c>
      <c r="BS140" s="2">
        <f>'supply 2012-13'!BS140*GDP_Ratios!$E$10</f>
        <v>66538533.145758905</v>
      </c>
      <c r="BT140" s="2">
        <f>'supply 2012-13'!BT140*GDP_Ratios!$E$10</f>
        <v>0</v>
      </c>
      <c r="BU140" s="2">
        <f>'supply 2012-13'!BU140*GDP_Ratios!$E$10</f>
        <v>0</v>
      </c>
      <c r="BV140" s="2">
        <f>'supply 2012-13'!BV140*GDP_Ratios!$E$10</f>
        <v>0</v>
      </c>
      <c r="BW140" s="2">
        <f>'supply 2012-13'!BW140*GDP_Ratios!$E$10</f>
        <v>0</v>
      </c>
      <c r="BX140" s="2">
        <f>'supply 2012-13'!BX140*GDP_Ratios!$E$10</f>
        <v>0</v>
      </c>
      <c r="BY140" s="2">
        <f>'supply 2012-13'!BY140*GDP_Ratios!$E$10</f>
        <v>66538533.145758905</v>
      </c>
      <c r="BZ140" s="2">
        <f>'supply 2012-13'!BZ140*GDP_Ratios!$E$10</f>
        <v>0</v>
      </c>
      <c r="CA140" s="2">
        <f>'supply 2012-13'!CA140*GDP_Ratios!$E$10</f>
        <v>66538533.145758905</v>
      </c>
    </row>
    <row r="141" spans="1:79" x14ac:dyDescent="0.35">
      <c r="A141" s="21">
        <v>138</v>
      </c>
      <c r="B141" s="21" t="s">
        <v>207</v>
      </c>
      <c r="C141" s="2">
        <f>'supply 2012-13'!C141*GDP_Ratios!$E$10</f>
        <v>0</v>
      </c>
      <c r="D141" s="2">
        <f>'supply 2012-13'!D141*GDP_Ratios!$E$10</f>
        <v>0</v>
      </c>
      <c r="E141" s="2">
        <f>'supply 2012-13'!E141*GDP_Ratios!$E$10</f>
        <v>0</v>
      </c>
      <c r="F141" s="2">
        <f>'supply 2012-13'!F141*GDP_Ratios!$E$10</f>
        <v>0</v>
      </c>
      <c r="G141" s="2">
        <f>'supply 2012-13'!G141*GDP_Ratios!$E$10</f>
        <v>0</v>
      </c>
      <c r="H141" s="2">
        <f>'supply 2012-13'!H141*GDP_Ratios!$E$10</f>
        <v>0</v>
      </c>
      <c r="I141" s="2">
        <f>'supply 2012-13'!I141*GDP_Ratios!$E$10</f>
        <v>0</v>
      </c>
      <c r="J141" s="2">
        <f>'supply 2012-13'!J141*GDP_Ratios!$E$10</f>
        <v>0</v>
      </c>
      <c r="K141" s="2">
        <f>'supply 2012-13'!K141*GDP_Ratios!$E$10</f>
        <v>0</v>
      </c>
      <c r="L141" s="2">
        <f>'supply 2012-13'!L141*GDP_Ratios!$E$10</f>
        <v>0</v>
      </c>
      <c r="M141" s="2">
        <f>'supply 2012-13'!M141*GDP_Ratios!$E$10</f>
        <v>0</v>
      </c>
      <c r="N141" s="2">
        <f>'supply 2012-13'!N141*GDP_Ratios!$E$10</f>
        <v>0</v>
      </c>
      <c r="O141" s="2">
        <f>'supply 2012-13'!O141*GDP_Ratios!$E$10</f>
        <v>0</v>
      </c>
      <c r="P141" s="2">
        <f>'supply 2012-13'!P141*GDP_Ratios!$E$10</f>
        <v>0</v>
      </c>
      <c r="Q141" s="2">
        <f>'supply 2012-13'!Q141*GDP_Ratios!$E$10</f>
        <v>0</v>
      </c>
      <c r="R141" s="2">
        <f>'supply 2012-13'!R141*GDP_Ratios!$E$10</f>
        <v>0</v>
      </c>
      <c r="S141" s="2">
        <f>'supply 2012-13'!S141*GDP_Ratios!$E$10</f>
        <v>0</v>
      </c>
      <c r="T141" s="2">
        <f>'supply 2012-13'!T141*GDP_Ratios!$E$10</f>
        <v>0</v>
      </c>
      <c r="U141" s="2">
        <f>'supply 2012-13'!U141*GDP_Ratios!$E$10</f>
        <v>0</v>
      </c>
      <c r="V141" s="2">
        <f>'supply 2012-13'!V141*GDP_Ratios!$E$10</f>
        <v>0</v>
      </c>
      <c r="W141" s="2">
        <f>'supply 2012-13'!W141*GDP_Ratios!$E$10</f>
        <v>0</v>
      </c>
      <c r="X141" s="2">
        <f>'supply 2012-13'!X141*GDP_Ratios!$E$10</f>
        <v>0</v>
      </c>
      <c r="Y141" s="2">
        <f>'supply 2012-13'!Y141*GDP_Ratios!$E$10</f>
        <v>0</v>
      </c>
      <c r="Z141" s="2">
        <f>'supply 2012-13'!Z141*GDP_Ratios!$E$10</f>
        <v>0</v>
      </c>
      <c r="AA141" s="2">
        <f>'supply 2012-13'!AA141*GDP_Ratios!$E$10</f>
        <v>0</v>
      </c>
      <c r="AB141" s="2">
        <f>'supply 2012-13'!AB141*GDP_Ratios!$E$10</f>
        <v>0</v>
      </c>
      <c r="AC141" s="2">
        <f>'supply 2012-13'!AC141*GDP_Ratios!$E$10</f>
        <v>0</v>
      </c>
      <c r="AD141" s="2">
        <f>'supply 2012-13'!AD141*GDP_Ratios!$E$10</f>
        <v>0</v>
      </c>
      <c r="AE141" s="2">
        <f>'supply 2012-13'!AE141*GDP_Ratios!$E$10</f>
        <v>0</v>
      </c>
      <c r="AF141" s="2">
        <f>'supply 2012-13'!AF141*GDP_Ratios!$E$10</f>
        <v>0</v>
      </c>
      <c r="AG141" s="2">
        <f>'supply 2012-13'!AG141*GDP_Ratios!$E$10</f>
        <v>0</v>
      </c>
      <c r="AH141" s="2">
        <f>'supply 2012-13'!AH141*GDP_Ratios!$E$10</f>
        <v>0</v>
      </c>
      <c r="AI141" s="2">
        <f>'supply 2012-13'!AI141*GDP_Ratios!$E$10</f>
        <v>0</v>
      </c>
      <c r="AJ141" s="2">
        <f>'supply 2012-13'!AJ141*GDP_Ratios!$E$10</f>
        <v>0</v>
      </c>
      <c r="AK141" s="2">
        <f>'supply 2012-13'!AK141*GDP_Ratios!$E$10</f>
        <v>0</v>
      </c>
      <c r="AL141" s="2">
        <f>'supply 2012-13'!AL141*GDP_Ratios!$E$10</f>
        <v>0</v>
      </c>
      <c r="AM141" s="2">
        <f>'supply 2012-13'!AM141*GDP_Ratios!$E$10</f>
        <v>0</v>
      </c>
      <c r="AN141" s="2">
        <f>'supply 2012-13'!AN141*GDP_Ratios!$E$10</f>
        <v>0</v>
      </c>
      <c r="AO141" s="2">
        <f>'supply 2012-13'!AO141*GDP_Ratios!$E$10</f>
        <v>0</v>
      </c>
      <c r="AP141" s="2">
        <f>'supply 2012-13'!AP141*GDP_Ratios!$E$10</f>
        <v>0</v>
      </c>
      <c r="AQ141" s="2">
        <f>'supply 2012-13'!AQ141*GDP_Ratios!$E$10</f>
        <v>0</v>
      </c>
      <c r="AR141" s="2">
        <f>'supply 2012-13'!AR141*GDP_Ratios!$E$10</f>
        <v>0</v>
      </c>
      <c r="AS141" s="2">
        <f>'supply 2012-13'!AS141*GDP_Ratios!$E$10</f>
        <v>0</v>
      </c>
      <c r="AT141" s="2">
        <f>'supply 2012-13'!AT141*GDP_Ratios!$E$10</f>
        <v>0</v>
      </c>
      <c r="AU141" s="2">
        <f>'supply 2012-13'!AU141*GDP_Ratios!$E$10</f>
        <v>0</v>
      </c>
      <c r="AV141" s="2">
        <f>'supply 2012-13'!AV141*GDP_Ratios!$E$10</f>
        <v>0</v>
      </c>
      <c r="AW141" s="2">
        <f>'supply 2012-13'!AW141*GDP_Ratios!$E$10</f>
        <v>0</v>
      </c>
      <c r="AX141" s="2">
        <f>'supply 2012-13'!AX141*GDP_Ratios!$E$10</f>
        <v>0</v>
      </c>
      <c r="AY141" s="2">
        <f>'supply 2012-13'!AY141*GDP_Ratios!$E$10</f>
        <v>0</v>
      </c>
      <c r="AZ141" s="2">
        <f>'supply 2012-13'!AZ141*GDP_Ratios!$E$10</f>
        <v>0</v>
      </c>
      <c r="BA141" s="2">
        <f>'supply 2012-13'!BA141*GDP_Ratios!$E$10</f>
        <v>0</v>
      </c>
      <c r="BB141" s="2">
        <f>'supply 2012-13'!BB141*GDP_Ratios!$E$10</f>
        <v>0</v>
      </c>
      <c r="BC141" s="2">
        <f>'supply 2012-13'!BC141*GDP_Ratios!$E$10</f>
        <v>0</v>
      </c>
      <c r="BD141" s="2">
        <f>'supply 2012-13'!BD141*GDP_Ratios!$E$10</f>
        <v>0</v>
      </c>
      <c r="BE141" s="2">
        <f>'supply 2012-13'!BE141*GDP_Ratios!$E$10</f>
        <v>0</v>
      </c>
      <c r="BF141" s="2">
        <f>'supply 2012-13'!BF141*GDP_Ratios!$E$10</f>
        <v>0</v>
      </c>
      <c r="BG141" s="2">
        <f>'supply 2012-13'!BG141*GDP_Ratios!$E$10</f>
        <v>0</v>
      </c>
      <c r="BH141" s="2">
        <f>'supply 2012-13'!BH141*GDP_Ratios!$E$10</f>
        <v>34153502.002871417</v>
      </c>
      <c r="BI141" s="2">
        <f>'supply 2012-13'!BI141*GDP_Ratios!$E$10</f>
        <v>0</v>
      </c>
      <c r="BJ141" s="2">
        <f>'supply 2012-13'!BJ141*GDP_Ratios!$E$10</f>
        <v>0</v>
      </c>
      <c r="BK141" s="2">
        <f>'supply 2012-13'!BK141*GDP_Ratios!$E$10</f>
        <v>0</v>
      </c>
      <c r="BL141" s="2">
        <f>'supply 2012-13'!BL141*GDP_Ratios!$E$10</f>
        <v>0</v>
      </c>
      <c r="BM141" s="2">
        <f>'supply 2012-13'!BM141*GDP_Ratios!$E$10</f>
        <v>0</v>
      </c>
      <c r="BN141" s="2">
        <f>'supply 2012-13'!BN141*GDP_Ratios!$E$10</f>
        <v>0</v>
      </c>
      <c r="BO141" s="2">
        <f>'supply 2012-13'!BO141*GDP_Ratios!$E$10</f>
        <v>0</v>
      </c>
      <c r="BP141" s="2">
        <f>'supply 2012-13'!BP141*GDP_Ratios!$E$10</f>
        <v>0</v>
      </c>
      <c r="BQ141" s="2">
        <f>'supply 2012-13'!BQ141*GDP_Ratios!$E$10</f>
        <v>34153502.002871417</v>
      </c>
      <c r="BR141" s="2">
        <f>'supply 2012-13'!BR141*GDP_Ratios!$E$10</f>
        <v>-42338.130730785502</v>
      </c>
      <c r="BS141" s="2">
        <f>'supply 2012-13'!BS141*GDP_Ratios!$E$10</f>
        <v>34111163.872140631</v>
      </c>
      <c r="BT141" s="2">
        <f>'supply 2012-13'!BT141*GDP_Ratios!$E$10</f>
        <v>0</v>
      </c>
      <c r="BU141" s="2">
        <f>'supply 2012-13'!BU141*GDP_Ratios!$E$10</f>
        <v>0</v>
      </c>
      <c r="BV141" s="2">
        <f>'supply 2012-13'!BV141*GDP_Ratios!$E$10</f>
        <v>0</v>
      </c>
      <c r="BW141" s="2">
        <f>'supply 2012-13'!BW141*GDP_Ratios!$E$10</f>
        <v>0</v>
      </c>
      <c r="BX141" s="2">
        <f>'supply 2012-13'!BX141*GDP_Ratios!$E$10</f>
        <v>0</v>
      </c>
      <c r="BY141" s="2">
        <f>'supply 2012-13'!BY141*GDP_Ratios!$E$10</f>
        <v>34111163.872140631</v>
      </c>
      <c r="BZ141" s="2">
        <f>'supply 2012-13'!BZ141*GDP_Ratios!$E$10</f>
        <v>0</v>
      </c>
      <c r="CA141" s="2">
        <f>'supply 2012-13'!CA141*GDP_Ratios!$E$10</f>
        <v>34111163.872140631</v>
      </c>
    </row>
    <row r="142" spans="1:79" x14ac:dyDescent="0.35">
      <c r="A142" s="21">
        <v>139</v>
      </c>
      <c r="B142" s="21" t="s">
        <v>208</v>
      </c>
      <c r="C142" s="2">
        <f>'supply 2012-13'!C142*GDP_Ratios!$E$10</f>
        <v>0</v>
      </c>
      <c r="D142" s="2">
        <f>'supply 2012-13'!D142*GDP_Ratios!$E$10</f>
        <v>0</v>
      </c>
      <c r="E142" s="2">
        <f>'supply 2012-13'!E142*GDP_Ratios!$E$10</f>
        <v>0</v>
      </c>
      <c r="F142" s="2">
        <f>'supply 2012-13'!F142*GDP_Ratios!$E$10</f>
        <v>0</v>
      </c>
      <c r="G142" s="2">
        <f>'supply 2012-13'!G142*GDP_Ratios!$E$10</f>
        <v>0</v>
      </c>
      <c r="H142" s="2">
        <f>'supply 2012-13'!H142*GDP_Ratios!$E$10</f>
        <v>0</v>
      </c>
      <c r="I142" s="2">
        <f>'supply 2012-13'!I142*GDP_Ratios!$E$10</f>
        <v>0</v>
      </c>
      <c r="J142" s="2">
        <f>'supply 2012-13'!J142*GDP_Ratios!$E$10</f>
        <v>0</v>
      </c>
      <c r="K142" s="2">
        <f>'supply 2012-13'!K142*GDP_Ratios!$E$10</f>
        <v>0</v>
      </c>
      <c r="L142" s="2">
        <f>'supply 2012-13'!L142*GDP_Ratios!$E$10</f>
        <v>0</v>
      </c>
      <c r="M142" s="2">
        <f>'supply 2012-13'!M142*GDP_Ratios!$E$10</f>
        <v>0</v>
      </c>
      <c r="N142" s="2">
        <f>'supply 2012-13'!N142*GDP_Ratios!$E$10</f>
        <v>0</v>
      </c>
      <c r="O142" s="2">
        <f>'supply 2012-13'!O142*GDP_Ratios!$E$10</f>
        <v>0</v>
      </c>
      <c r="P142" s="2">
        <f>'supply 2012-13'!P142*GDP_Ratios!$E$10</f>
        <v>0</v>
      </c>
      <c r="Q142" s="2">
        <f>'supply 2012-13'!Q142*GDP_Ratios!$E$10</f>
        <v>0</v>
      </c>
      <c r="R142" s="2">
        <f>'supply 2012-13'!R142*GDP_Ratios!$E$10</f>
        <v>0</v>
      </c>
      <c r="S142" s="2">
        <f>'supply 2012-13'!S142*GDP_Ratios!$E$10</f>
        <v>0</v>
      </c>
      <c r="T142" s="2">
        <f>'supply 2012-13'!T142*GDP_Ratios!$E$10</f>
        <v>0</v>
      </c>
      <c r="U142" s="2">
        <f>'supply 2012-13'!U142*GDP_Ratios!$E$10</f>
        <v>0</v>
      </c>
      <c r="V142" s="2">
        <f>'supply 2012-13'!V142*GDP_Ratios!$E$10</f>
        <v>0</v>
      </c>
      <c r="W142" s="2">
        <f>'supply 2012-13'!W142*GDP_Ratios!$E$10</f>
        <v>0</v>
      </c>
      <c r="X142" s="2">
        <f>'supply 2012-13'!X142*GDP_Ratios!$E$10</f>
        <v>0</v>
      </c>
      <c r="Y142" s="2">
        <f>'supply 2012-13'!Y142*GDP_Ratios!$E$10</f>
        <v>0</v>
      </c>
      <c r="Z142" s="2">
        <f>'supply 2012-13'!Z142*GDP_Ratios!$E$10</f>
        <v>0</v>
      </c>
      <c r="AA142" s="2">
        <f>'supply 2012-13'!AA142*GDP_Ratios!$E$10</f>
        <v>0</v>
      </c>
      <c r="AB142" s="2">
        <f>'supply 2012-13'!AB142*GDP_Ratios!$E$10</f>
        <v>0</v>
      </c>
      <c r="AC142" s="2">
        <f>'supply 2012-13'!AC142*GDP_Ratios!$E$10</f>
        <v>0</v>
      </c>
      <c r="AD142" s="2">
        <f>'supply 2012-13'!AD142*GDP_Ratios!$E$10</f>
        <v>0</v>
      </c>
      <c r="AE142" s="2">
        <f>'supply 2012-13'!AE142*GDP_Ratios!$E$10</f>
        <v>0</v>
      </c>
      <c r="AF142" s="2">
        <f>'supply 2012-13'!AF142*GDP_Ratios!$E$10</f>
        <v>0</v>
      </c>
      <c r="AG142" s="2">
        <f>'supply 2012-13'!AG142*GDP_Ratios!$E$10</f>
        <v>0</v>
      </c>
      <c r="AH142" s="2">
        <f>'supply 2012-13'!AH142*GDP_Ratios!$E$10</f>
        <v>0</v>
      </c>
      <c r="AI142" s="2">
        <f>'supply 2012-13'!AI142*GDP_Ratios!$E$10</f>
        <v>0</v>
      </c>
      <c r="AJ142" s="2">
        <f>'supply 2012-13'!AJ142*GDP_Ratios!$E$10</f>
        <v>0</v>
      </c>
      <c r="AK142" s="2">
        <f>'supply 2012-13'!AK142*GDP_Ratios!$E$10</f>
        <v>0</v>
      </c>
      <c r="AL142" s="2">
        <f>'supply 2012-13'!AL142*GDP_Ratios!$E$10</f>
        <v>0</v>
      </c>
      <c r="AM142" s="2">
        <f>'supply 2012-13'!AM142*GDP_Ratios!$E$10</f>
        <v>0</v>
      </c>
      <c r="AN142" s="2">
        <f>'supply 2012-13'!AN142*GDP_Ratios!$E$10</f>
        <v>0</v>
      </c>
      <c r="AO142" s="2">
        <f>'supply 2012-13'!AO142*GDP_Ratios!$E$10</f>
        <v>0</v>
      </c>
      <c r="AP142" s="2">
        <f>'supply 2012-13'!AP142*GDP_Ratios!$E$10</f>
        <v>0</v>
      </c>
      <c r="AQ142" s="2">
        <f>'supply 2012-13'!AQ142*GDP_Ratios!$E$10</f>
        <v>0</v>
      </c>
      <c r="AR142" s="2">
        <f>'supply 2012-13'!AR142*GDP_Ratios!$E$10</f>
        <v>0</v>
      </c>
      <c r="AS142" s="2">
        <f>'supply 2012-13'!AS142*GDP_Ratios!$E$10</f>
        <v>0</v>
      </c>
      <c r="AT142" s="2">
        <f>'supply 2012-13'!AT142*GDP_Ratios!$E$10</f>
        <v>0</v>
      </c>
      <c r="AU142" s="2">
        <f>'supply 2012-13'!AU142*GDP_Ratios!$E$10</f>
        <v>0</v>
      </c>
      <c r="AV142" s="2">
        <f>'supply 2012-13'!AV142*GDP_Ratios!$E$10</f>
        <v>0</v>
      </c>
      <c r="AW142" s="2">
        <f>'supply 2012-13'!AW142*GDP_Ratios!$E$10</f>
        <v>0</v>
      </c>
      <c r="AX142" s="2">
        <f>'supply 2012-13'!AX142*GDP_Ratios!$E$10</f>
        <v>0</v>
      </c>
      <c r="AY142" s="2">
        <f>'supply 2012-13'!AY142*GDP_Ratios!$E$10</f>
        <v>0</v>
      </c>
      <c r="AZ142" s="2">
        <f>'supply 2012-13'!AZ142*GDP_Ratios!$E$10</f>
        <v>0</v>
      </c>
      <c r="BA142" s="2">
        <f>'supply 2012-13'!BA142*GDP_Ratios!$E$10</f>
        <v>0</v>
      </c>
      <c r="BB142" s="2">
        <f>'supply 2012-13'!BB142*GDP_Ratios!$E$10</f>
        <v>0</v>
      </c>
      <c r="BC142" s="2">
        <f>'supply 2012-13'!BC142*GDP_Ratios!$E$10</f>
        <v>0</v>
      </c>
      <c r="BD142" s="2">
        <f>'supply 2012-13'!BD142*GDP_Ratios!$E$10</f>
        <v>0</v>
      </c>
      <c r="BE142" s="2">
        <f>'supply 2012-13'!BE142*GDP_Ratios!$E$10</f>
        <v>0</v>
      </c>
      <c r="BF142" s="2">
        <f>'supply 2012-13'!BF142*GDP_Ratios!$E$10</f>
        <v>0</v>
      </c>
      <c r="BG142" s="2">
        <f>'supply 2012-13'!BG142*GDP_Ratios!$E$10</f>
        <v>0</v>
      </c>
      <c r="BH142" s="2">
        <f>'supply 2012-13'!BH142*GDP_Ratios!$E$10</f>
        <v>0</v>
      </c>
      <c r="BI142" s="2">
        <f>'supply 2012-13'!BI142*GDP_Ratios!$E$10</f>
        <v>0</v>
      </c>
      <c r="BJ142" s="2">
        <f>'supply 2012-13'!BJ142*GDP_Ratios!$E$10</f>
        <v>0</v>
      </c>
      <c r="BK142" s="2">
        <f>'supply 2012-13'!BK142*GDP_Ratios!$E$10</f>
        <v>0</v>
      </c>
      <c r="BL142" s="2">
        <f>'supply 2012-13'!BL142*GDP_Ratios!$E$10</f>
        <v>0</v>
      </c>
      <c r="BM142" s="2">
        <f>'supply 2012-13'!BM142*GDP_Ratios!$E$10</f>
        <v>0</v>
      </c>
      <c r="BN142" s="2">
        <f>'supply 2012-13'!BN142*GDP_Ratios!$E$10</f>
        <v>37164971.849759631</v>
      </c>
      <c r="BO142" s="2">
        <f>'supply 2012-13'!BO142*GDP_Ratios!$E$10</f>
        <v>0</v>
      </c>
      <c r="BP142" s="2">
        <f>'supply 2012-13'!BP142*GDP_Ratios!$E$10</f>
        <v>0</v>
      </c>
      <c r="BQ142" s="2">
        <f>'supply 2012-13'!BQ142*GDP_Ratios!$E$10</f>
        <v>37164971.849759631</v>
      </c>
      <c r="BR142" s="2">
        <f>'supply 2012-13'!BR142*GDP_Ratios!$E$10</f>
        <v>-19324.737759823143</v>
      </c>
      <c r="BS142" s="2">
        <f>'supply 2012-13'!BS142*GDP_Ratios!$E$10</f>
        <v>37145647.11199981</v>
      </c>
      <c r="BT142" s="2">
        <f>'supply 2012-13'!BT142*GDP_Ratios!$E$10</f>
        <v>0</v>
      </c>
      <c r="BU142" s="2">
        <f>'supply 2012-13'!BU142*GDP_Ratios!$E$10</f>
        <v>0</v>
      </c>
      <c r="BV142" s="2">
        <f>'supply 2012-13'!BV142*GDP_Ratios!$E$10</f>
        <v>0</v>
      </c>
      <c r="BW142" s="2">
        <f>'supply 2012-13'!BW142*GDP_Ratios!$E$10</f>
        <v>0</v>
      </c>
      <c r="BX142" s="2">
        <f>'supply 2012-13'!BX142*GDP_Ratios!$E$10</f>
        <v>0</v>
      </c>
      <c r="BY142" s="2">
        <f>'supply 2012-13'!BY142*GDP_Ratios!$E$10</f>
        <v>37145647.11199981</v>
      </c>
      <c r="BZ142" s="2">
        <f>'supply 2012-13'!BZ142*GDP_Ratios!$E$10</f>
        <v>0</v>
      </c>
      <c r="CA142" s="2">
        <f>'supply 2012-13'!CA142*GDP_Ratios!$E$10</f>
        <v>37145647.11199981</v>
      </c>
    </row>
    <row r="143" spans="1:79" x14ac:dyDescent="0.35">
      <c r="A143" s="21">
        <v>140</v>
      </c>
      <c r="B143" s="21" t="s">
        <v>221</v>
      </c>
      <c r="C143" s="2">
        <f>'supply 2012-13'!C143*GDP_Ratios!$E$10</f>
        <v>0</v>
      </c>
      <c r="D143" s="2">
        <f>'supply 2012-13'!D143*GDP_Ratios!$E$10</f>
        <v>0</v>
      </c>
      <c r="E143" s="2">
        <f>'supply 2012-13'!E143*GDP_Ratios!$E$10</f>
        <v>0</v>
      </c>
      <c r="F143" s="2">
        <f>'supply 2012-13'!F143*GDP_Ratios!$E$10</f>
        <v>0</v>
      </c>
      <c r="G143" s="2">
        <f>'supply 2012-13'!G143*GDP_Ratios!$E$10</f>
        <v>0</v>
      </c>
      <c r="H143" s="2">
        <f>'supply 2012-13'!H143*GDP_Ratios!$E$10</f>
        <v>0</v>
      </c>
      <c r="I143" s="2">
        <f>'supply 2012-13'!I143*GDP_Ratios!$E$10</f>
        <v>0</v>
      </c>
      <c r="J143" s="2">
        <f>'supply 2012-13'!J143*GDP_Ratios!$E$10</f>
        <v>0</v>
      </c>
      <c r="K143" s="2">
        <f>'supply 2012-13'!K143*GDP_Ratios!$E$10</f>
        <v>0</v>
      </c>
      <c r="L143" s="2">
        <f>'supply 2012-13'!L143*GDP_Ratios!$E$10</f>
        <v>0</v>
      </c>
      <c r="M143" s="2">
        <f>'supply 2012-13'!M143*GDP_Ratios!$E$10</f>
        <v>0</v>
      </c>
      <c r="N143" s="2">
        <f>'supply 2012-13'!N143*GDP_Ratios!$E$10</f>
        <v>0</v>
      </c>
      <c r="O143" s="2">
        <f>'supply 2012-13'!O143*GDP_Ratios!$E$10</f>
        <v>0</v>
      </c>
      <c r="P143" s="2">
        <f>'supply 2012-13'!P143*GDP_Ratios!$E$10</f>
        <v>0</v>
      </c>
      <c r="Q143" s="2">
        <f>'supply 2012-13'!Q143*GDP_Ratios!$E$10</f>
        <v>0</v>
      </c>
      <c r="R143" s="2">
        <f>'supply 2012-13'!R143*GDP_Ratios!$E$10</f>
        <v>0</v>
      </c>
      <c r="S143" s="2">
        <f>'supply 2012-13'!S143*GDP_Ratios!$E$10</f>
        <v>0</v>
      </c>
      <c r="T143" s="2">
        <f>'supply 2012-13'!T143*GDP_Ratios!$E$10</f>
        <v>0</v>
      </c>
      <c r="U143" s="2">
        <f>'supply 2012-13'!U143*GDP_Ratios!$E$10</f>
        <v>0</v>
      </c>
      <c r="V143" s="2">
        <f>'supply 2012-13'!V143*GDP_Ratios!$E$10</f>
        <v>0</v>
      </c>
      <c r="W143" s="2">
        <f>'supply 2012-13'!W143*GDP_Ratios!$E$10</f>
        <v>0</v>
      </c>
      <c r="X143" s="2">
        <f>'supply 2012-13'!X143*GDP_Ratios!$E$10</f>
        <v>0</v>
      </c>
      <c r="Y143" s="2">
        <f>'supply 2012-13'!Y143*GDP_Ratios!$E$10</f>
        <v>0</v>
      </c>
      <c r="Z143" s="2">
        <f>'supply 2012-13'!Z143*GDP_Ratios!$E$10</f>
        <v>0</v>
      </c>
      <c r="AA143" s="2">
        <f>'supply 2012-13'!AA143*GDP_Ratios!$E$10</f>
        <v>0</v>
      </c>
      <c r="AB143" s="2">
        <f>'supply 2012-13'!AB143*GDP_Ratios!$E$10</f>
        <v>0</v>
      </c>
      <c r="AC143" s="2">
        <f>'supply 2012-13'!AC143*GDP_Ratios!$E$10</f>
        <v>0</v>
      </c>
      <c r="AD143" s="2">
        <f>'supply 2012-13'!AD143*GDP_Ratios!$E$10</f>
        <v>0</v>
      </c>
      <c r="AE143" s="2">
        <f>'supply 2012-13'!AE143*GDP_Ratios!$E$10</f>
        <v>0</v>
      </c>
      <c r="AF143" s="2">
        <f>'supply 2012-13'!AF143*GDP_Ratios!$E$10</f>
        <v>0</v>
      </c>
      <c r="AG143" s="2">
        <f>'supply 2012-13'!AG143*GDP_Ratios!$E$10</f>
        <v>0</v>
      </c>
      <c r="AH143" s="2">
        <f>'supply 2012-13'!AH143*GDP_Ratios!$E$10</f>
        <v>0</v>
      </c>
      <c r="AI143" s="2">
        <f>'supply 2012-13'!AI143*GDP_Ratios!$E$10</f>
        <v>0</v>
      </c>
      <c r="AJ143" s="2">
        <f>'supply 2012-13'!AJ143*GDP_Ratios!$E$10</f>
        <v>0</v>
      </c>
      <c r="AK143" s="2">
        <f>'supply 2012-13'!AK143*GDP_Ratios!$E$10</f>
        <v>0</v>
      </c>
      <c r="AL143" s="2">
        <f>'supply 2012-13'!AL143*GDP_Ratios!$E$10</f>
        <v>0</v>
      </c>
      <c r="AM143" s="2">
        <f>'supply 2012-13'!AM143*GDP_Ratios!$E$10</f>
        <v>0</v>
      </c>
      <c r="AN143" s="2">
        <f>'supply 2012-13'!AN143*GDP_Ratios!$E$10</f>
        <v>0</v>
      </c>
      <c r="AO143" s="2">
        <f>'supply 2012-13'!AO143*GDP_Ratios!$E$10</f>
        <v>0</v>
      </c>
      <c r="AP143" s="2">
        <f>'supply 2012-13'!AP143*GDP_Ratios!$E$10</f>
        <v>0</v>
      </c>
      <c r="AQ143" s="2">
        <f>'supply 2012-13'!AQ143*GDP_Ratios!$E$10</f>
        <v>0</v>
      </c>
      <c r="AR143" s="2">
        <f>'supply 2012-13'!AR143*GDP_Ratios!$E$10</f>
        <v>0</v>
      </c>
      <c r="AS143" s="2">
        <f>'supply 2012-13'!AS143*GDP_Ratios!$E$10</f>
        <v>0</v>
      </c>
      <c r="AT143" s="2">
        <f>'supply 2012-13'!AT143*GDP_Ratios!$E$10</f>
        <v>0</v>
      </c>
      <c r="AU143" s="2">
        <f>'supply 2012-13'!AU143*GDP_Ratios!$E$10</f>
        <v>0</v>
      </c>
      <c r="AV143" s="2">
        <f>'supply 2012-13'!AV143*GDP_Ratios!$E$10</f>
        <v>0</v>
      </c>
      <c r="AW143" s="2">
        <f>'supply 2012-13'!AW143*GDP_Ratios!$E$10</f>
        <v>0</v>
      </c>
      <c r="AX143" s="2">
        <f>'supply 2012-13'!AX143*GDP_Ratios!$E$10</f>
        <v>0</v>
      </c>
      <c r="AY143" s="2">
        <f>'supply 2012-13'!AY143*GDP_Ratios!$E$10</f>
        <v>0</v>
      </c>
      <c r="AZ143" s="2">
        <f>'supply 2012-13'!AZ143*GDP_Ratios!$E$10</f>
        <v>0</v>
      </c>
      <c r="BA143" s="2">
        <f>'supply 2012-13'!BA143*GDP_Ratios!$E$10</f>
        <v>0</v>
      </c>
      <c r="BB143" s="2">
        <f>'supply 2012-13'!BB143*GDP_Ratios!$E$10</f>
        <v>0</v>
      </c>
      <c r="BC143" s="2">
        <f>'supply 2012-13'!BC143*GDP_Ratios!$E$10</f>
        <v>0</v>
      </c>
      <c r="BD143" s="2">
        <f>'supply 2012-13'!BD143*GDP_Ratios!$E$10</f>
        <v>0</v>
      </c>
      <c r="BE143" s="2">
        <f>'supply 2012-13'!BE143*GDP_Ratios!$E$10</f>
        <v>0</v>
      </c>
      <c r="BF143" s="2">
        <f>'supply 2012-13'!BF143*GDP_Ratios!$E$10</f>
        <v>0</v>
      </c>
      <c r="BG143" s="2">
        <f>'supply 2012-13'!BG143*GDP_Ratios!$E$10</f>
        <v>0</v>
      </c>
      <c r="BH143" s="2">
        <f>'supply 2012-13'!BH143*GDP_Ratios!$E$10</f>
        <v>0</v>
      </c>
      <c r="BI143" s="2">
        <f>'supply 2012-13'!BI143*GDP_Ratios!$E$10</f>
        <v>0</v>
      </c>
      <c r="BJ143" s="2">
        <f>'supply 2012-13'!BJ143*GDP_Ratios!$E$10</f>
        <v>0</v>
      </c>
      <c r="BK143" s="2">
        <f>'supply 2012-13'!BK143*GDP_Ratios!$E$10</f>
        <v>0</v>
      </c>
      <c r="BL143" s="2">
        <f>'supply 2012-13'!BL143*GDP_Ratios!$E$10</f>
        <v>0</v>
      </c>
      <c r="BM143" s="2">
        <f>'supply 2012-13'!BM143*GDP_Ratios!$E$10</f>
        <v>0</v>
      </c>
      <c r="BN143" s="2">
        <f>'supply 2012-13'!BN143*GDP_Ratios!$E$10</f>
        <v>0</v>
      </c>
      <c r="BO143" s="2">
        <f>'supply 2012-13'!BO143*GDP_Ratios!$E$10</f>
        <v>19068492.411059685</v>
      </c>
      <c r="BP143" s="2">
        <f>'supply 2012-13'!BP143*GDP_Ratios!$E$10</f>
        <v>0</v>
      </c>
      <c r="BQ143" s="2">
        <f>'supply 2012-13'!BQ143*GDP_Ratios!$E$10</f>
        <v>19068492.411059685</v>
      </c>
      <c r="BR143" s="2">
        <f>'supply 2012-13'!BR143*GDP_Ratios!$E$10</f>
        <v>1607737.4598909465</v>
      </c>
      <c r="BS143" s="2">
        <f>'supply 2012-13'!BS143*GDP_Ratios!$E$10</f>
        <v>20676229.870950632</v>
      </c>
      <c r="BT143" s="2">
        <f>'supply 2012-13'!BT143*GDP_Ratios!$E$10</f>
        <v>276350.61728985346</v>
      </c>
      <c r="BU143" s="2">
        <f>'supply 2012-13'!BU143*GDP_Ratios!$E$10</f>
        <v>0</v>
      </c>
      <c r="BV143" s="2">
        <f>'supply 2012-13'!BV143*GDP_Ratios!$E$10</f>
        <v>276350.61728985346</v>
      </c>
      <c r="BW143" s="2">
        <f>'supply 2012-13'!BW143*GDP_Ratios!$E$10</f>
        <v>0</v>
      </c>
      <c r="BX143" s="2">
        <f>'supply 2012-13'!BX143*GDP_Ratios!$E$10</f>
        <v>276350.61728985346</v>
      </c>
      <c r="BY143" s="2">
        <f>'supply 2012-13'!BY143*GDP_Ratios!$E$10</f>
        <v>20952580.488240484</v>
      </c>
      <c r="BZ143" s="2">
        <f>'supply 2012-13'!BZ143*GDP_Ratios!$E$10</f>
        <v>0</v>
      </c>
      <c r="CA143" s="2">
        <f>'supply 2012-13'!CA143*GDP_Ratios!$E$10</f>
        <v>20952580.488240484</v>
      </c>
    </row>
    <row r="144" spans="1:79" x14ac:dyDescent="0.35">
      <c r="B144" s="21" t="s">
        <v>209</v>
      </c>
      <c r="BQ144" s="2">
        <f>SUM(C144:BP144)</f>
        <v>0</v>
      </c>
      <c r="BT144" s="2">
        <f>-BU144</f>
        <v>-8907225.4131625127</v>
      </c>
      <c r="BU144" s="2">
        <f>-SUM(BU4:BU143)</f>
        <v>8907225.4131625127</v>
      </c>
      <c r="BV144" s="2">
        <f t="shared" ref="BV139:BV144" si="0">BT144+BU144</f>
        <v>0</v>
      </c>
      <c r="BX144" s="2">
        <f t="shared" ref="BX133:BX144" si="1">BV144+BW144</f>
        <v>0</v>
      </c>
      <c r="BY144" s="2">
        <f t="shared" ref="BY134:BY144" si="2">BX144+BS144</f>
        <v>0</v>
      </c>
    </row>
    <row r="145" spans="2:79" x14ac:dyDescent="0.35">
      <c r="B145" s="21" t="s">
        <v>210</v>
      </c>
      <c r="C145" s="2">
        <f t="shared" ref="C145:AH145" si="3">SUM(C4:C144)</f>
        <v>231247413.11232656</v>
      </c>
      <c r="D145" s="2">
        <f t="shared" si="3"/>
        <v>94645295.653490365</v>
      </c>
      <c r="E145" s="2">
        <f t="shared" si="3"/>
        <v>27650479.89113269</v>
      </c>
      <c r="F145" s="2">
        <f t="shared" si="3"/>
        <v>15904820.340005014</v>
      </c>
      <c r="G145" s="2">
        <f t="shared" si="3"/>
        <v>16669125.90445856</v>
      </c>
      <c r="H145" s="2">
        <f t="shared" si="3"/>
        <v>29833234.836331066</v>
      </c>
      <c r="I145" s="2">
        <f t="shared" si="3"/>
        <v>10361382.734055065</v>
      </c>
      <c r="J145" s="2">
        <f t="shared" si="3"/>
        <v>8313081.973616451</v>
      </c>
      <c r="K145" s="2">
        <f t="shared" si="3"/>
        <v>2722068.7678655116</v>
      </c>
      <c r="L145" s="2">
        <f t="shared" si="3"/>
        <v>15094988.601121331</v>
      </c>
      <c r="M145" s="2">
        <f t="shared" si="3"/>
        <v>35343986.298291437</v>
      </c>
      <c r="N145" s="2">
        <f t="shared" si="3"/>
        <v>29430620.970138539</v>
      </c>
      <c r="O145" s="2">
        <f t="shared" si="3"/>
        <v>40523508.230341569</v>
      </c>
      <c r="P145" s="2">
        <f t="shared" si="3"/>
        <v>45605116.028985269</v>
      </c>
      <c r="Q145" s="2">
        <f t="shared" si="3"/>
        <v>10638686.434595782</v>
      </c>
      <c r="R145" s="2">
        <f t="shared" si="3"/>
        <v>8780542.7313350029</v>
      </c>
      <c r="S145" s="2">
        <f t="shared" si="3"/>
        <v>84407962.313664824</v>
      </c>
      <c r="T145" s="2">
        <f t="shared" si="3"/>
        <v>19478687.830499265</v>
      </c>
      <c r="U145" s="2">
        <f t="shared" si="3"/>
        <v>9938834.4931109138</v>
      </c>
      <c r="V145" s="2">
        <f t="shared" si="3"/>
        <v>117231965.40827473</v>
      </c>
      <c r="W145" s="2">
        <f t="shared" si="3"/>
        <v>32882123.306264814</v>
      </c>
      <c r="X145" s="2">
        <f t="shared" si="3"/>
        <v>47474012.99529095</v>
      </c>
      <c r="Y145" s="2">
        <f t="shared" si="3"/>
        <v>10077627.694851769</v>
      </c>
      <c r="Z145" s="2">
        <f t="shared" si="3"/>
        <v>3803292.8918725858</v>
      </c>
      <c r="AA145" s="2">
        <f t="shared" si="3"/>
        <v>2516915.4535745932</v>
      </c>
      <c r="AB145" s="2">
        <f t="shared" si="3"/>
        <v>2978692.7088493239</v>
      </c>
      <c r="AC145" s="2">
        <f t="shared" si="3"/>
        <v>38090620.118562885</v>
      </c>
      <c r="AD145" s="2">
        <f t="shared" si="3"/>
        <v>59408980.511782333</v>
      </c>
      <c r="AE145" s="2">
        <f t="shared" si="3"/>
        <v>101970427.54413262</v>
      </c>
      <c r="AF145" s="2">
        <f t="shared" si="3"/>
        <v>240900961.145235</v>
      </c>
      <c r="AG145" s="2">
        <f t="shared" si="3"/>
        <v>87001472.548973382</v>
      </c>
      <c r="AH145" s="2">
        <f t="shared" si="3"/>
        <v>34782703.99953407</v>
      </c>
      <c r="AI145" s="2">
        <f t="shared" ref="AI145:CA145" si="4">SUM(AI4:AI144)</f>
        <v>36296785.037802354</v>
      </c>
      <c r="AJ145" s="2">
        <f t="shared" si="4"/>
        <v>50855389.738959558</v>
      </c>
      <c r="AK145" s="2">
        <f t="shared" si="4"/>
        <v>11442526.609992431</v>
      </c>
      <c r="AL145" s="2">
        <f t="shared" si="4"/>
        <v>14059206.888197063</v>
      </c>
      <c r="AM145" s="2">
        <f t="shared" si="4"/>
        <v>9370171.4072843362</v>
      </c>
      <c r="AN145" s="2">
        <f t="shared" si="4"/>
        <v>13111683.959399257</v>
      </c>
      <c r="AO145" s="2">
        <f t="shared" si="4"/>
        <v>27345079.657780271</v>
      </c>
      <c r="AP145" s="2">
        <f t="shared" si="4"/>
        <v>1197302.3166084401</v>
      </c>
      <c r="AQ145" s="2">
        <f t="shared" si="4"/>
        <v>394090537.62415767</v>
      </c>
      <c r="AR145" s="2">
        <f t="shared" si="4"/>
        <v>80659908.101460069</v>
      </c>
      <c r="AS145" s="2">
        <f t="shared" si="4"/>
        <v>13532536.163580235</v>
      </c>
      <c r="AT145" s="2">
        <f t="shared" si="4"/>
        <v>10488845.947518218</v>
      </c>
      <c r="AU145" s="2">
        <f t="shared" si="4"/>
        <v>18991670.848078392</v>
      </c>
      <c r="AV145" s="2">
        <f t="shared" si="4"/>
        <v>113933586.9255181</v>
      </c>
      <c r="AW145" s="2">
        <f t="shared" si="4"/>
        <v>3440254.1554867397</v>
      </c>
      <c r="AX145" s="2">
        <f t="shared" si="4"/>
        <v>10477125.836529544</v>
      </c>
      <c r="AY145" s="2">
        <f t="shared" si="4"/>
        <v>24623780.580033649</v>
      </c>
      <c r="AZ145" s="2">
        <f t="shared" si="4"/>
        <v>2168034.0063216393</v>
      </c>
      <c r="BA145" s="2">
        <f t="shared" si="4"/>
        <v>66465154.902403153</v>
      </c>
      <c r="BB145" s="2">
        <f t="shared" si="4"/>
        <v>215149700.4332073</v>
      </c>
      <c r="BC145" s="2">
        <f t="shared" si="4"/>
        <v>49574405.553576313</v>
      </c>
      <c r="BD145" s="2">
        <f t="shared" si="4"/>
        <v>104854000.34022599</v>
      </c>
      <c r="BE145" s="2">
        <f t="shared" si="4"/>
        <v>20157758.374819539</v>
      </c>
      <c r="BF145" s="2">
        <f t="shared" si="4"/>
        <v>113205398.55333592</v>
      </c>
      <c r="BG145" s="2">
        <f t="shared" si="4"/>
        <v>66122372.911014192</v>
      </c>
      <c r="BH145" s="2">
        <f t="shared" si="4"/>
        <v>34153502.002871417</v>
      </c>
      <c r="BI145" s="2">
        <f t="shared" si="4"/>
        <v>8454980.0826588031</v>
      </c>
      <c r="BJ145" s="2">
        <f t="shared" si="4"/>
        <v>69582299.710668758</v>
      </c>
      <c r="BK145" s="2">
        <f t="shared" si="4"/>
        <v>53972678.763408564</v>
      </c>
      <c r="BL145" s="2">
        <f t="shared" si="4"/>
        <v>23727787.321673095</v>
      </c>
      <c r="BM145" s="2">
        <f t="shared" si="4"/>
        <v>4630834.2221616171</v>
      </c>
      <c r="BN145" s="2">
        <f t="shared" si="4"/>
        <v>37164971.849759631</v>
      </c>
      <c r="BO145" s="2">
        <f t="shared" si="4"/>
        <v>19068492.411059685</v>
      </c>
      <c r="BP145" s="2">
        <f t="shared" si="4"/>
        <v>121295839.35253485</v>
      </c>
      <c r="BQ145" s="2">
        <f t="shared" si="4"/>
        <v>3359374236.0626516</v>
      </c>
      <c r="BR145" s="2">
        <f t="shared" si="4"/>
        <v>97454674.576587722</v>
      </c>
      <c r="BS145" s="2">
        <f t="shared" si="4"/>
        <v>3456828910.6392384</v>
      </c>
      <c r="BT145" s="2">
        <f t="shared" si="4"/>
        <v>521159228.32386142</v>
      </c>
      <c r="BU145" s="2">
        <f t="shared" si="4"/>
        <v>0</v>
      </c>
      <c r="BV145" s="2">
        <f t="shared" si="4"/>
        <v>521159228.32386154</v>
      </c>
      <c r="BW145" s="2">
        <f t="shared" si="4"/>
        <v>27587951.73915413</v>
      </c>
      <c r="BX145" s="2">
        <f t="shared" si="4"/>
        <v>548747180.0630157</v>
      </c>
      <c r="BY145" s="2">
        <f t="shared" si="4"/>
        <v>4005576090.7022548</v>
      </c>
      <c r="BZ145" s="2">
        <f t="shared" si="4"/>
        <v>-0.49235783517360687</v>
      </c>
      <c r="CA145" s="2">
        <f t="shared" si="4"/>
        <v>4005576090.2098966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50503-AFDF-48A1-8844-85295DA72070}">
  <dimension ref="A1:CE145"/>
  <sheetViews>
    <sheetView zoomScaleNormal="100" workbookViewId="0">
      <selection activeCell="C4" sqref="C4"/>
    </sheetView>
  </sheetViews>
  <sheetFormatPr defaultColWidth="9.1796875" defaultRowHeight="14.5" x14ac:dyDescent="0.35"/>
  <cols>
    <col min="1" max="1" width="6" style="21" customWidth="1"/>
    <col min="2" max="2" width="31.26953125" style="21" customWidth="1"/>
    <col min="3" max="3" width="14.7265625" style="2" customWidth="1"/>
    <col min="4" max="4" width="9.453125" style="2" customWidth="1"/>
    <col min="5" max="5" width="10.453125" style="2" customWidth="1"/>
    <col min="6" max="7" width="9.26953125" style="2" customWidth="1"/>
    <col min="8" max="8" width="10.81640625" style="2" customWidth="1"/>
    <col min="9" max="11" width="9.26953125" style="2" customWidth="1"/>
    <col min="12" max="14" width="9.26953125" style="2" bestFit="1" customWidth="1"/>
    <col min="15" max="15" width="9.453125" style="2" bestFit="1" customWidth="1"/>
    <col min="16" max="18" width="9.26953125" style="2" bestFit="1" customWidth="1"/>
    <col min="19" max="19" width="9.453125" style="2" bestFit="1" customWidth="1"/>
    <col min="20" max="21" width="9.26953125" style="2" bestFit="1" customWidth="1"/>
    <col min="22" max="22" width="9.453125" style="2" bestFit="1" customWidth="1"/>
    <col min="23" max="24" width="9.26953125" style="2" bestFit="1" customWidth="1"/>
    <col min="25" max="25" width="10.54296875" style="2" bestFit="1" customWidth="1"/>
    <col min="26" max="26" width="9.26953125" style="2" bestFit="1" customWidth="1"/>
    <col min="27" max="31" width="9.453125" style="2" bestFit="1" customWidth="1"/>
    <col min="32" max="32" width="11.26953125" style="2" customWidth="1"/>
    <col min="33" max="33" width="9.453125" style="2" bestFit="1" customWidth="1"/>
    <col min="34" max="34" width="9.26953125" style="2" bestFit="1" customWidth="1"/>
    <col min="35" max="35" width="9.453125" style="2" bestFit="1" customWidth="1"/>
    <col min="36" max="36" width="11.1796875" style="2" customWidth="1"/>
    <col min="37" max="37" width="9.26953125" style="2" bestFit="1" customWidth="1"/>
    <col min="38" max="39" width="9.453125" style="2" bestFit="1" customWidth="1"/>
    <col min="40" max="42" width="9.26953125" style="2" bestFit="1" customWidth="1"/>
    <col min="43" max="43" width="10.54296875" style="2" customWidth="1"/>
    <col min="44" max="44" width="11.1796875" style="2" customWidth="1"/>
    <col min="45" max="45" width="9.26953125" style="2" customWidth="1"/>
    <col min="46" max="46" width="9.453125" style="2" customWidth="1"/>
    <col min="47" max="47" width="9.26953125" style="2" customWidth="1"/>
    <col min="48" max="48" width="11.26953125" style="2" customWidth="1"/>
    <col min="49" max="50" width="9.26953125" style="2" customWidth="1"/>
    <col min="51" max="51" width="9.453125" style="2" customWidth="1"/>
    <col min="52" max="52" width="9.26953125" style="2" customWidth="1"/>
    <col min="53" max="53" width="9.453125" style="2" customWidth="1"/>
    <col min="54" max="54" width="10.54296875" style="2" customWidth="1"/>
    <col min="55" max="60" width="9.453125" style="2" customWidth="1"/>
    <col min="61" max="61" width="11.26953125" style="2" customWidth="1"/>
    <col min="62" max="62" width="9.453125" style="2" customWidth="1"/>
    <col min="63" max="63" width="12.26953125" style="2" customWidth="1"/>
    <col min="64" max="64" width="11.54296875" style="2" customWidth="1"/>
    <col min="65" max="65" width="11.7265625" style="2" customWidth="1"/>
    <col min="66" max="66" width="12.453125" style="2" customWidth="1"/>
    <col min="67" max="67" width="10.54296875" style="2" customWidth="1"/>
    <col min="68" max="68" width="10.26953125" style="2" customWidth="1"/>
    <col min="69" max="69" width="12.7265625" style="2" customWidth="1"/>
    <col min="70" max="70" width="11.1796875" style="2" customWidth="1"/>
    <col min="71" max="71" width="14.7265625" style="2" customWidth="1"/>
    <col min="72" max="73" width="12" style="2" customWidth="1"/>
    <col min="74" max="74" width="11.26953125" style="2" customWidth="1"/>
    <col min="75" max="75" width="10.1796875" style="2" customWidth="1"/>
    <col min="76" max="76" width="10.54296875" style="2" customWidth="1"/>
    <col min="77" max="77" width="12.453125" style="2" customWidth="1"/>
    <col min="78" max="78" width="11.453125" style="2" customWidth="1"/>
    <col min="79" max="79" width="13.26953125" style="2" customWidth="1"/>
    <col min="80" max="83" width="9.1796875" style="1"/>
    <col min="84" max="16384" width="9.1796875" style="2"/>
  </cols>
  <sheetData>
    <row r="1" spans="1:83" s="21" customFormat="1" x14ac:dyDescent="0.35">
      <c r="B1" s="21" t="s">
        <v>225</v>
      </c>
      <c r="C1" s="21" t="s">
        <v>0</v>
      </c>
      <c r="K1" s="21" t="s">
        <v>233</v>
      </c>
      <c r="BB1" s="7"/>
      <c r="BT1" s="21">
        <f>BV1-BU1</f>
        <v>0</v>
      </c>
      <c r="CB1" s="8"/>
      <c r="CC1" s="8"/>
      <c r="CD1" s="8"/>
      <c r="CE1" s="8"/>
    </row>
    <row r="2" spans="1:83" s="21" customFormat="1" ht="80.25" customHeight="1" x14ac:dyDescent="0.35">
      <c r="C2" s="8" t="s">
        <v>1</v>
      </c>
      <c r="D2" s="8" t="s">
        <v>2</v>
      </c>
      <c r="E2" s="8" t="s">
        <v>3</v>
      </c>
      <c r="F2" s="8" t="s">
        <v>4</v>
      </c>
      <c r="G2" s="8" t="s">
        <v>5</v>
      </c>
      <c r="H2" s="8" t="s">
        <v>6</v>
      </c>
      <c r="I2" s="8" t="s">
        <v>7</v>
      </c>
      <c r="J2" s="8" t="s">
        <v>8</v>
      </c>
      <c r="K2" s="8" t="s">
        <v>9</v>
      </c>
      <c r="L2" s="8" t="s">
        <v>10</v>
      </c>
      <c r="M2" s="8" t="s">
        <v>11</v>
      </c>
      <c r="N2" s="8" t="s">
        <v>12</v>
      </c>
      <c r="O2" s="8" t="s">
        <v>13</v>
      </c>
      <c r="P2" s="8" t="s">
        <v>14</v>
      </c>
      <c r="Q2" s="8" t="s">
        <v>15</v>
      </c>
      <c r="R2" s="8" t="s">
        <v>16</v>
      </c>
      <c r="S2" s="8" t="s">
        <v>17</v>
      </c>
      <c r="T2" s="8" t="s">
        <v>18</v>
      </c>
      <c r="U2" s="8" t="s">
        <v>19</v>
      </c>
      <c r="V2" s="8" t="s">
        <v>20</v>
      </c>
      <c r="W2" s="8" t="s">
        <v>21</v>
      </c>
      <c r="X2" s="8" t="s">
        <v>22</v>
      </c>
      <c r="Y2" s="8" t="s">
        <v>23</v>
      </c>
      <c r="Z2" s="8" t="s">
        <v>24</v>
      </c>
      <c r="AA2" s="8" t="s">
        <v>25</v>
      </c>
      <c r="AB2" s="8" t="s">
        <v>26</v>
      </c>
      <c r="AC2" s="8" t="s">
        <v>27</v>
      </c>
      <c r="AD2" s="8" t="s">
        <v>28</v>
      </c>
      <c r="AE2" s="8" t="s">
        <v>29</v>
      </c>
      <c r="AF2" s="8" t="s">
        <v>30</v>
      </c>
      <c r="AG2" s="8" t="s">
        <v>31</v>
      </c>
      <c r="AH2" s="8" t="s">
        <v>32</v>
      </c>
      <c r="AI2" s="8" t="s">
        <v>33</v>
      </c>
      <c r="AJ2" s="8" t="s">
        <v>34</v>
      </c>
      <c r="AK2" s="8" t="s">
        <v>35</v>
      </c>
      <c r="AL2" s="8" t="s">
        <v>36</v>
      </c>
      <c r="AM2" s="8" t="s">
        <v>37</v>
      </c>
      <c r="AN2" s="8" t="s">
        <v>38</v>
      </c>
      <c r="AO2" s="8" t="s">
        <v>39</v>
      </c>
      <c r="AP2" s="8" t="s">
        <v>40</v>
      </c>
      <c r="AQ2" s="8" t="s">
        <v>41</v>
      </c>
      <c r="AR2" s="8" t="s">
        <v>42</v>
      </c>
      <c r="AS2" s="8" t="s">
        <v>43</v>
      </c>
      <c r="AT2" s="8" t="s">
        <v>44</v>
      </c>
      <c r="AU2" s="8" t="s">
        <v>45</v>
      </c>
      <c r="AV2" s="8" t="s">
        <v>46</v>
      </c>
      <c r="AW2" s="8" t="s">
        <v>47</v>
      </c>
      <c r="AX2" s="8" t="s">
        <v>48</v>
      </c>
      <c r="AY2" s="8" t="s">
        <v>49</v>
      </c>
      <c r="AZ2" s="8" t="s">
        <v>50</v>
      </c>
      <c r="BA2" s="8" t="s">
        <v>51</v>
      </c>
      <c r="BB2" s="8" t="s">
        <v>52</v>
      </c>
      <c r="BC2" s="8" t="s">
        <v>53</v>
      </c>
      <c r="BD2" s="8" t="s">
        <v>54</v>
      </c>
      <c r="BE2" s="8" t="s">
        <v>55</v>
      </c>
      <c r="BF2" s="8" t="s">
        <v>56</v>
      </c>
      <c r="BG2" s="8" t="s">
        <v>57</v>
      </c>
      <c r="BH2" s="8" t="s">
        <v>58</v>
      </c>
      <c r="BI2" s="8" t="s">
        <v>59</v>
      </c>
      <c r="BJ2" s="8" t="s">
        <v>60</v>
      </c>
      <c r="BK2" s="8" t="s">
        <v>61</v>
      </c>
      <c r="BL2" s="8" t="s">
        <v>62</v>
      </c>
      <c r="BM2" s="8" t="s">
        <v>63</v>
      </c>
      <c r="BN2" s="8" t="s">
        <v>64</v>
      </c>
      <c r="BO2" s="8" t="s">
        <v>65</v>
      </c>
      <c r="BP2" s="8" t="s">
        <v>66</v>
      </c>
      <c r="BQ2" s="8" t="s">
        <v>67</v>
      </c>
      <c r="BR2" s="8" t="s">
        <v>68</v>
      </c>
      <c r="BS2" s="8" t="s">
        <v>69</v>
      </c>
      <c r="BT2" s="8" t="s">
        <v>70</v>
      </c>
      <c r="BU2" s="8" t="s">
        <v>71</v>
      </c>
      <c r="BV2" s="8" t="s">
        <v>72</v>
      </c>
      <c r="BW2" s="8" t="s">
        <v>73</v>
      </c>
      <c r="BX2" s="8" t="s">
        <v>74</v>
      </c>
      <c r="BY2" s="8" t="s">
        <v>75</v>
      </c>
      <c r="BZ2" s="8" t="s">
        <v>76</v>
      </c>
      <c r="CA2" s="8" t="s">
        <v>77</v>
      </c>
      <c r="CB2" s="8"/>
      <c r="CC2" s="8"/>
      <c r="CD2" s="8"/>
      <c r="CE2" s="8"/>
    </row>
    <row r="3" spans="1:83" x14ac:dyDescent="0.35">
      <c r="A3" s="21" t="s">
        <v>78</v>
      </c>
      <c r="B3" s="21" t="s">
        <v>79</v>
      </c>
      <c r="C3" s="2">
        <v>1</v>
      </c>
      <c r="D3" s="2">
        <v>2</v>
      </c>
      <c r="E3" s="2">
        <v>3</v>
      </c>
      <c r="F3" s="2">
        <v>4</v>
      </c>
      <c r="G3" s="2">
        <v>5</v>
      </c>
      <c r="H3" s="2">
        <v>6</v>
      </c>
      <c r="I3" s="2">
        <v>7</v>
      </c>
      <c r="J3" s="2">
        <v>8</v>
      </c>
      <c r="K3" s="2">
        <v>9</v>
      </c>
      <c r="L3" s="2">
        <v>10</v>
      </c>
      <c r="M3" s="2">
        <v>11</v>
      </c>
      <c r="N3" s="2">
        <v>12</v>
      </c>
      <c r="O3" s="2">
        <v>13</v>
      </c>
      <c r="P3" s="2">
        <v>14</v>
      </c>
      <c r="Q3" s="2">
        <v>15</v>
      </c>
      <c r="R3" s="2">
        <v>16</v>
      </c>
      <c r="S3" s="2">
        <v>17</v>
      </c>
      <c r="T3" s="2">
        <v>18</v>
      </c>
      <c r="U3" s="2">
        <v>19</v>
      </c>
      <c r="V3" s="2">
        <v>20</v>
      </c>
      <c r="W3" s="2">
        <v>21</v>
      </c>
      <c r="X3" s="2">
        <v>22</v>
      </c>
      <c r="Y3" s="2">
        <v>23</v>
      </c>
      <c r="Z3" s="2">
        <v>24</v>
      </c>
      <c r="AA3" s="2">
        <v>25</v>
      </c>
      <c r="AB3" s="2">
        <v>26</v>
      </c>
      <c r="AC3" s="2">
        <v>27</v>
      </c>
      <c r="AD3" s="2">
        <v>28</v>
      </c>
      <c r="AE3" s="2">
        <v>29</v>
      </c>
      <c r="AF3" s="2">
        <v>30</v>
      </c>
      <c r="AG3" s="2">
        <v>31</v>
      </c>
      <c r="AH3" s="2">
        <v>32</v>
      </c>
      <c r="AI3" s="2">
        <v>33</v>
      </c>
      <c r="AJ3" s="2">
        <v>34</v>
      </c>
      <c r="AK3" s="2">
        <v>35</v>
      </c>
      <c r="AL3" s="2">
        <v>36</v>
      </c>
      <c r="AM3" s="2">
        <v>37</v>
      </c>
      <c r="AN3" s="2">
        <v>38</v>
      </c>
      <c r="AO3" s="2">
        <v>39</v>
      </c>
      <c r="AP3" s="2">
        <v>40</v>
      </c>
      <c r="AQ3" s="2">
        <v>41</v>
      </c>
      <c r="AR3" s="2">
        <v>42</v>
      </c>
      <c r="AS3" s="2">
        <v>43</v>
      </c>
      <c r="AT3" s="2">
        <v>44</v>
      </c>
      <c r="AU3" s="2">
        <v>45</v>
      </c>
      <c r="AV3" s="2">
        <v>46</v>
      </c>
      <c r="AW3" s="2">
        <v>47</v>
      </c>
      <c r="AX3" s="2">
        <v>48</v>
      </c>
      <c r="AY3" s="2">
        <v>49</v>
      </c>
      <c r="AZ3" s="2">
        <v>50</v>
      </c>
      <c r="BA3" s="2">
        <v>51</v>
      </c>
      <c r="BB3" s="2">
        <v>52</v>
      </c>
      <c r="BC3" s="2">
        <v>53</v>
      </c>
      <c r="BD3" s="2">
        <v>54</v>
      </c>
      <c r="BE3" s="2">
        <v>55</v>
      </c>
      <c r="BF3" s="2">
        <v>56</v>
      </c>
      <c r="BG3" s="2">
        <v>57</v>
      </c>
      <c r="BH3" s="2">
        <v>58</v>
      </c>
      <c r="BI3" s="2">
        <v>59</v>
      </c>
      <c r="BJ3" s="2">
        <v>60</v>
      </c>
      <c r="BK3" s="2">
        <v>61</v>
      </c>
      <c r="BL3" s="2">
        <v>62</v>
      </c>
      <c r="BM3" s="2">
        <v>63</v>
      </c>
      <c r="BN3" s="2">
        <v>64</v>
      </c>
      <c r="BO3" s="2">
        <v>65</v>
      </c>
      <c r="BP3" s="2">
        <v>66</v>
      </c>
    </row>
    <row r="4" spans="1:83" x14ac:dyDescent="0.35">
      <c r="A4" s="21">
        <v>1</v>
      </c>
      <c r="B4" s="21" t="s">
        <v>80</v>
      </c>
      <c r="C4" s="61">
        <f>IFERROR(('supply 2017-18'!C4/'supply 2017-18'!$BQ4)*'use 2017-18'!$BW4,"")</f>
        <v>89755.763517132422</v>
      </c>
      <c r="D4" s="61">
        <f>IFERROR(('supply 2017-18'!D4/'supply 2017-18'!$BQ4)*'use 2017-18'!$BW4,"")</f>
        <v>0</v>
      </c>
      <c r="E4" s="61">
        <f>IFERROR(('supply 2017-18'!E4/'supply 2017-18'!$BQ4)*'use 2017-18'!$BW4,"")</f>
        <v>0</v>
      </c>
      <c r="F4" s="61">
        <f>IFERROR(('supply 2017-18'!F4/'supply 2017-18'!$BQ4)*'use 2017-18'!$BW4,"")</f>
        <v>0</v>
      </c>
      <c r="G4" s="61">
        <f>IFERROR(('supply 2017-18'!G4/'supply 2017-18'!$BQ4)*'use 2017-18'!$BW4,"")</f>
        <v>0</v>
      </c>
      <c r="H4" s="61">
        <f>IFERROR(('supply 2017-18'!H4/'supply 2017-18'!$BQ4)*'use 2017-18'!$BW4,"")</f>
        <v>0</v>
      </c>
      <c r="I4" s="61">
        <f>IFERROR(('supply 2017-18'!I4/'supply 2017-18'!$BQ4)*'use 2017-18'!$BW4,"")</f>
        <v>0</v>
      </c>
      <c r="J4" s="61">
        <f>IFERROR(('supply 2017-18'!J4/'supply 2017-18'!$BQ4)*'use 2017-18'!$BW4,"")</f>
        <v>0</v>
      </c>
      <c r="K4" s="61">
        <f>IFERROR(('supply 2017-18'!K4/'supply 2017-18'!$BQ4)*'use 2017-18'!$BW4,"")</f>
        <v>0</v>
      </c>
      <c r="L4" s="61">
        <f>IFERROR(('supply 2017-18'!L4/'supply 2017-18'!$BQ4)*'use 2017-18'!$BW4,"")</f>
        <v>0</v>
      </c>
      <c r="M4" s="61">
        <f>IFERROR(('supply 2017-18'!M4/'supply 2017-18'!$BQ4)*'use 2017-18'!$BW4,"")</f>
        <v>0</v>
      </c>
      <c r="N4" s="61">
        <f>IFERROR(('supply 2017-18'!N4/'supply 2017-18'!$BQ4)*'use 2017-18'!$BW4,"")</f>
        <v>0</v>
      </c>
      <c r="O4" s="61">
        <f>IFERROR(('supply 2017-18'!O4/'supply 2017-18'!$BQ4)*'use 2017-18'!$BW4,"")</f>
        <v>0</v>
      </c>
      <c r="P4" s="61">
        <f>IFERROR(('supply 2017-18'!P4/'supply 2017-18'!$BQ4)*'use 2017-18'!$BW4,"")</f>
        <v>0</v>
      </c>
      <c r="Q4" s="61">
        <f>IFERROR(('supply 2017-18'!Q4/'supply 2017-18'!$BQ4)*'use 2017-18'!$BW4,"")</f>
        <v>0</v>
      </c>
      <c r="R4" s="61">
        <f>IFERROR(('supply 2017-18'!R4/'supply 2017-18'!$BQ4)*'use 2017-18'!$BW4,"")</f>
        <v>0</v>
      </c>
      <c r="S4" s="61">
        <f>IFERROR(('supply 2017-18'!S4/'supply 2017-18'!$BQ4)*'use 2017-18'!$BW4,"")</f>
        <v>0</v>
      </c>
      <c r="T4" s="61">
        <f>IFERROR(('supply 2017-18'!T4/'supply 2017-18'!$BQ4)*'use 2017-18'!$BW4,"")</f>
        <v>0</v>
      </c>
      <c r="U4" s="61">
        <f>IFERROR(('supply 2017-18'!U4/'supply 2017-18'!$BQ4)*'use 2017-18'!$BW4,"")</f>
        <v>0</v>
      </c>
      <c r="V4" s="61">
        <f>IFERROR(('supply 2017-18'!V4/'supply 2017-18'!$BQ4)*'use 2017-18'!$BW4,"")</f>
        <v>0</v>
      </c>
      <c r="W4" s="61">
        <f>IFERROR(('supply 2017-18'!W4/'supply 2017-18'!$BQ4)*'use 2017-18'!$BW4,"")</f>
        <v>0</v>
      </c>
      <c r="X4" s="61">
        <f>IFERROR(('supply 2017-18'!X4/'supply 2017-18'!$BQ4)*'use 2017-18'!$BW4,"")</f>
        <v>0</v>
      </c>
      <c r="Y4" s="61">
        <f>IFERROR(('supply 2017-18'!Y4/'supply 2017-18'!$BQ4)*'use 2017-18'!$BW4,"")</f>
        <v>0</v>
      </c>
      <c r="Z4" s="61">
        <f>IFERROR(('supply 2017-18'!Z4/'supply 2017-18'!$BQ4)*'use 2017-18'!$BW4,"")</f>
        <v>0</v>
      </c>
      <c r="AA4" s="61">
        <f>IFERROR(('supply 2017-18'!AA4/'supply 2017-18'!$BQ4)*'use 2017-18'!$BW4,"")</f>
        <v>0</v>
      </c>
      <c r="AB4" s="61">
        <f>IFERROR(('supply 2017-18'!AB4/'supply 2017-18'!$BQ4)*'use 2017-18'!$BW4,"")</f>
        <v>0</v>
      </c>
      <c r="AC4" s="61">
        <f>IFERROR(('supply 2017-18'!AC4/'supply 2017-18'!$BQ4)*'use 2017-18'!$BW4,"")</f>
        <v>0</v>
      </c>
      <c r="AD4" s="61">
        <f>IFERROR(('supply 2017-18'!AD4/'supply 2017-18'!$BQ4)*'use 2017-18'!$BW4,"")</f>
        <v>0</v>
      </c>
      <c r="AE4" s="61">
        <f>IFERROR(('supply 2017-18'!AE4/'supply 2017-18'!$BQ4)*'use 2017-18'!$BW4,"")</f>
        <v>0</v>
      </c>
      <c r="AF4" s="61">
        <f>IFERROR(('supply 2017-18'!AF4/'supply 2017-18'!$BQ4)*'use 2017-18'!$BW4,"")</f>
        <v>0</v>
      </c>
      <c r="AG4" s="61">
        <f>IFERROR(('supply 2017-18'!AG4/'supply 2017-18'!$BQ4)*'use 2017-18'!$BW4,"")</f>
        <v>0</v>
      </c>
      <c r="AH4" s="61">
        <f>IFERROR(('supply 2017-18'!AH4/'supply 2017-18'!$BQ4)*'use 2017-18'!$BW4,"")</f>
        <v>0</v>
      </c>
      <c r="AI4" s="61">
        <f>IFERROR(('supply 2017-18'!AI4/'supply 2017-18'!$BQ4)*'use 2017-18'!$BW4,"")</f>
        <v>0</v>
      </c>
      <c r="AJ4" s="61">
        <f>IFERROR(('supply 2017-18'!AJ4/'supply 2017-18'!$BQ4)*'use 2017-18'!$BW4,"")</f>
        <v>0</v>
      </c>
      <c r="AK4" s="61">
        <f>IFERROR(('supply 2017-18'!AK4/'supply 2017-18'!$BQ4)*'use 2017-18'!$BW4,"")</f>
        <v>0</v>
      </c>
      <c r="AL4" s="61">
        <f>IFERROR(('supply 2017-18'!AL4/'supply 2017-18'!$BQ4)*'use 2017-18'!$BW4,"")</f>
        <v>0</v>
      </c>
      <c r="AM4" s="61">
        <f>IFERROR(('supply 2017-18'!AM4/'supply 2017-18'!$BQ4)*'use 2017-18'!$BW4,"")</f>
        <v>0</v>
      </c>
      <c r="AN4" s="61">
        <f>IFERROR(('supply 2017-18'!AN4/'supply 2017-18'!$BQ4)*'use 2017-18'!$BW4,"")</f>
        <v>0</v>
      </c>
      <c r="AO4" s="61">
        <f>IFERROR(('supply 2017-18'!AO4/'supply 2017-18'!$BQ4)*'use 2017-18'!$BW4,"")</f>
        <v>0</v>
      </c>
      <c r="AP4" s="61">
        <f>IFERROR(('supply 2017-18'!AP4/'supply 2017-18'!$BQ4)*'use 2017-18'!$BW4,"")</f>
        <v>0</v>
      </c>
      <c r="AQ4" s="61">
        <f>IFERROR(('supply 2017-18'!AQ4/'supply 2017-18'!$BQ4)*'use 2017-18'!$BW4,"")</f>
        <v>0</v>
      </c>
      <c r="AR4" s="61">
        <f>IFERROR(('supply 2017-18'!AR4/'supply 2017-18'!$BQ4)*'use 2017-18'!$BW4,"")</f>
        <v>0</v>
      </c>
      <c r="AS4" s="61">
        <f>IFERROR(('supply 2017-18'!AS4/'supply 2017-18'!$BQ4)*'use 2017-18'!$BW4,"")</f>
        <v>0</v>
      </c>
      <c r="AT4" s="61">
        <f>IFERROR(('supply 2017-18'!AT4/'supply 2017-18'!$BQ4)*'use 2017-18'!$BW4,"")</f>
        <v>0</v>
      </c>
      <c r="AU4" s="61">
        <f>IFERROR(('supply 2017-18'!AU4/'supply 2017-18'!$BQ4)*'use 2017-18'!$BW4,"")</f>
        <v>0</v>
      </c>
      <c r="AV4" s="61">
        <f>IFERROR(('supply 2017-18'!AV4/'supply 2017-18'!$BQ4)*'use 2017-18'!$BW4,"")</f>
        <v>0</v>
      </c>
      <c r="AW4" s="61">
        <f>IFERROR(('supply 2017-18'!AW4/'supply 2017-18'!$BQ4)*'use 2017-18'!$BW4,"")</f>
        <v>0</v>
      </c>
      <c r="AX4" s="61">
        <f>IFERROR(('supply 2017-18'!AX4/'supply 2017-18'!$BQ4)*'use 2017-18'!$BW4,"")</f>
        <v>0</v>
      </c>
      <c r="AY4" s="61">
        <f>IFERROR(('supply 2017-18'!AY4/'supply 2017-18'!$BQ4)*'use 2017-18'!$BW4,"")</f>
        <v>0</v>
      </c>
      <c r="AZ4" s="61">
        <f>IFERROR(('supply 2017-18'!AZ4/'supply 2017-18'!$BQ4)*'use 2017-18'!$BW4,"")</f>
        <v>0</v>
      </c>
      <c r="BA4" s="61">
        <f>IFERROR(('supply 2017-18'!BA4/'supply 2017-18'!$BQ4)*'use 2017-18'!$BW4,"")</f>
        <v>0</v>
      </c>
      <c r="BB4" s="61">
        <f>IFERROR(('supply 2017-18'!BB4/'supply 2017-18'!$BQ4)*'use 2017-18'!$BW4,"")</f>
        <v>0</v>
      </c>
      <c r="BC4" s="61">
        <f>IFERROR(('supply 2017-18'!BC4/'supply 2017-18'!$BQ4)*'use 2017-18'!$BW4,"")</f>
        <v>0</v>
      </c>
      <c r="BD4" s="61">
        <f>IFERROR(('supply 2017-18'!BD4/'supply 2017-18'!$BQ4)*'use 2017-18'!$BW4,"")</f>
        <v>0</v>
      </c>
      <c r="BE4" s="61">
        <f>IFERROR(('supply 2017-18'!BE4/'supply 2017-18'!$BQ4)*'use 2017-18'!$BW4,"")</f>
        <v>0</v>
      </c>
      <c r="BF4" s="61">
        <f>IFERROR(('supply 2017-18'!BF4/'supply 2017-18'!$BQ4)*'use 2017-18'!$BW4,"")</f>
        <v>0</v>
      </c>
      <c r="BG4" s="61">
        <f>IFERROR(('supply 2017-18'!BG4/'supply 2017-18'!$BQ4)*'use 2017-18'!$BW4,"")</f>
        <v>0</v>
      </c>
      <c r="BH4" s="61">
        <f>IFERROR(('supply 2017-18'!BH4/'supply 2017-18'!$BQ4)*'use 2017-18'!$BW4,"")</f>
        <v>0</v>
      </c>
      <c r="BI4" s="61">
        <f>IFERROR(('supply 2017-18'!BI4/'supply 2017-18'!$BQ4)*'use 2017-18'!$BW4,"")</f>
        <v>0</v>
      </c>
      <c r="BJ4" s="61">
        <f>IFERROR(('supply 2017-18'!BJ4/'supply 2017-18'!$BQ4)*'use 2017-18'!$BW4,"")</f>
        <v>0</v>
      </c>
      <c r="BK4" s="61">
        <f>IFERROR(('supply 2017-18'!BK4/'supply 2017-18'!$BQ4)*'use 2017-18'!$BW4,"")</f>
        <v>0</v>
      </c>
      <c r="BL4" s="61">
        <f>IFERROR(('supply 2017-18'!BL4/'supply 2017-18'!$BQ4)*'use 2017-18'!$BW4,"")</f>
        <v>0</v>
      </c>
      <c r="BM4" s="61">
        <f>IFERROR(('supply 2017-18'!BM4/'supply 2017-18'!$BQ4)*'use 2017-18'!$BW4,"")</f>
        <v>0</v>
      </c>
      <c r="BN4" s="61">
        <f>IFERROR(('supply 2017-18'!BN4/'supply 2017-18'!$BQ4)*'use 2017-18'!$BW4,"")</f>
        <v>0</v>
      </c>
      <c r="BO4" s="61">
        <f>IFERROR(('supply 2017-18'!BO4/'supply 2017-18'!$BQ4)*'use 2017-18'!$BW4,"")</f>
        <v>0</v>
      </c>
      <c r="BP4" s="61">
        <f>IFERROR(('supply 2017-18'!BP4/'supply 2017-18'!$BQ4)*'use 2017-18'!$BW4,"")</f>
        <v>0</v>
      </c>
      <c r="BQ4" s="2">
        <f t="shared" ref="BQ4:BQ67" si="0">SUM(C4:BP4)</f>
        <v>89755.763517132422</v>
      </c>
      <c r="BR4" s="2">
        <v>-2108571.0828499938</v>
      </c>
      <c r="BS4" s="2">
        <f>BR4+BQ4</f>
        <v>-2018815.3193328613</v>
      </c>
      <c r="BT4" s="2">
        <v>77.03</v>
      </c>
      <c r="BV4" s="2">
        <f>BT4+BU4</f>
        <v>77.03</v>
      </c>
      <c r="BW4" s="2">
        <v>2.5514115488323295E-2</v>
      </c>
      <c r="BX4" s="2">
        <f>BV4+BW4</f>
        <v>77.055514115488322</v>
      </c>
      <c r="BY4" s="2">
        <f>BX4+BS4</f>
        <v>-2018738.263818746</v>
      </c>
      <c r="BZ4" s="2">
        <v>2683763.3469604901</v>
      </c>
      <c r="CA4" s="2">
        <f>BY4+BZ4</f>
        <v>665025.08314174414</v>
      </c>
    </row>
    <row r="5" spans="1:83" x14ac:dyDescent="0.35">
      <c r="A5" s="21">
        <v>2</v>
      </c>
      <c r="B5" s="21" t="s">
        <v>81</v>
      </c>
      <c r="C5" s="61">
        <f>IFERROR(('supply 2017-18'!C5/'supply 2017-18'!$BQ5)*'use 2017-18'!$BW5,"")</f>
        <v>1774902.456969975</v>
      </c>
      <c r="D5" s="61">
        <f>IFERROR(('supply 2017-18'!D5/'supply 2017-18'!$BQ5)*'use 2017-18'!$BW5,"")</f>
        <v>0</v>
      </c>
      <c r="E5" s="61">
        <f>IFERROR(('supply 2017-18'!E5/'supply 2017-18'!$BQ5)*'use 2017-18'!$BW5,"")</f>
        <v>0</v>
      </c>
      <c r="F5" s="61">
        <f>IFERROR(('supply 2017-18'!F5/'supply 2017-18'!$BQ5)*'use 2017-18'!$BW5,"")</f>
        <v>0</v>
      </c>
      <c r="G5" s="61">
        <f>IFERROR(('supply 2017-18'!G5/'supply 2017-18'!$BQ5)*'use 2017-18'!$BW5,"")</f>
        <v>0</v>
      </c>
      <c r="H5" s="61">
        <f>IFERROR(('supply 2017-18'!H5/'supply 2017-18'!$BQ5)*'use 2017-18'!$BW5,"")</f>
        <v>0</v>
      </c>
      <c r="I5" s="61">
        <f>IFERROR(('supply 2017-18'!I5/'supply 2017-18'!$BQ5)*'use 2017-18'!$BW5,"")</f>
        <v>0</v>
      </c>
      <c r="J5" s="61">
        <f>IFERROR(('supply 2017-18'!J5/'supply 2017-18'!$BQ5)*'use 2017-18'!$BW5,"")</f>
        <v>0</v>
      </c>
      <c r="K5" s="61">
        <f>IFERROR(('supply 2017-18'!K5/'supply 2017-18'!$BQ5)*'use 2017-18'!$BW5,"")</f>
        <v>0</v>
      </c>
      <c r="L5" s="61">
        <f>IFERROR(('supply 2017-18'!L5/'supply 2017-18'!$BQ5)*'use 2017-18'!$BW5,"")</f>
        <v>0</v>
      </c>
      <c r="M5" s="61">
        <f>IFERROR(('supply 2017-18'!M5/'supply 2017-18'!$BQ5)*'use 2017-18'!$BW5,"")</f>
        <v>0</v>
      </c>
      <c r="N5" s="61">
        <f>IFERROR(('supply 2017-18'!N5/'supply 2017-18'!$BQ5)*'use 2017-18'!$BW5,"")</f>
        <v>0</v>
      </c>
      <c r="O5" s="61">
        <f>IFERROR(('supply 2017-18'!O5/'supply 2017-18'!$BQ5)*'use 2017-18'!$BW5,"")</f>
        <v>0</v>
      </c>
      <c r="P5" s="61">
        <f>IFERROR(('supply 2017-18'!P5/'supply 2017-18'!$BQ5)*'use 2017-18'!$BW5,"")</f>
        <v>0</v>
      </c>
      <c r="Q5" s="61">
        <f>IFERROR(('supply 2017-18'!Q5/'supply 2017-18'!$BQ5)*'use 2017-18'!$BW5,"")</f>
        <v>0</v>
      </c>
      <c r="R5" s="61">
        <f>IFERROR(('supply 2017-18'!R5/'supply 2017-18'!$BQ5)*'use 2017-18'!$BW5,"")</f>
        <v>0</v>
      </c>
      <c r="S5" s="61">
        <f>IFERROR(('supply 2017-18'!S5/'supply 2017-18'!$BQ5)*'use 2017-18'!$BW5,"")</f>
        <v>0</v>
      </c>
      <c r="T5" s="61">
        <f>IFERROR(('supply 2017-18'!T5/'supply 2017-18'!$BQ5)*'use 2017-18'!$BW5,"")</f>
        <v>0</v>
      </c>
      <c r="U5" s="61">
        <f>IFERROR(('supply 2017-18'!U5/'supply 2017-18'!$BQ5)*'use 2017-18'!$BW5,"")</f>
        <v>0</v>
      </c>
      <c r="V5" s="61">
        <f>IFERROR(('supply 2017-18'!V5/'supply 2017-18'!$BQ5)*'use 2017-18'!$BW5,"")</f>
        <v>0</v>
      </c>
      <c r="W5" s="61">
        <f>IFERROR(('supply 2017-18'!W5/'supply 2017-18'!$BQ5)*'use 2017-18'!$BW5,"")</f>
        <v>0</v>
      </c>
      <c r="X5" s="61">
        <f>IFERROR(('supply 2017-18'!X5/'supply 2017-18'!$BQ5)*'use 2017-18'!$BW5,"")</f>
        <v>0</v>
      </c>
      <c r="Y5" s="61">
        <f>IFERROR(('supply 2017-18'!Y5/'supply 2017-18'!$BQ5)*'use 2017-18'!$BW5,"")</f>
        <v>0</v>
      </c>
      <c r="Z5" s="61">
        <f>IFERROR(('supply 2017-18'!Z5/'supply 2017-18'!$BQ5)*'use 2017-18'!$BW5,"")</f>
        <v>0</v>
      </c>
      <c r="AA5" s="61">
        <f>IFERROR(('supply 2017-18'!AA5/'supply 2017-18'!$BQ5)*'use 2017-18'!$BW5,"")</f>
        <v>0</v>
      </c>
      <c r="AB5" s="61">
        <f>IFERROR(('supply 2017-18'!AB5/'supply 2017-18'!$BQ5)*'use 2017-18'!$BW5,"")</f>
        <v>0</v>
      </c>
      <c r="AC5" s="61">
        <f>IFERROR(('supply 2017-18'!AC5/'supply 2017-18'!$BQ5)*'use 2017-18'!$BW5,"")</f>
        <v>0</v>
      </c>
      <c r="AD5" s="61">
        <f>IFERROR(('supply 2017-18'!AD5/'supply 2017-18'!$BQ5)*'use 2017-18'!$BW5,"")</f>
        <v>0</v>
      </c>
      <c r="AE5" s="61">
        <f>IFERROR(('supply 2017-18'!AE5/'supply 2017-18'!$BQ5)*'use 2017-18'!$BW5,"")</f>
        <v>0</v>
      </c>
      <c r="AF5" s="61">
        <f>IFERROR(('supply 2017-18'!AF5/'supply 2017-18'!$BQ5)*'use 2017-18'!$BW5,"")</f>
        <v>0</v>
      </c>
      <c r="AG5" s="61">
        <f>IFERROR(('supply 2017-18'!AG5/'supply 2017-18'!$BQ5)*'use 2017-18'!$BW5,"")</f>
        <v>0</v>
      </c>
      <c r="AH5" s="61">
        <f>IFERROR(('supply 2017-18'!AH5/'supply 2017-18'!$BQ5)*'use 2017-18'!$BW5,"")</f>
        <v>0</v>
      </c>
      <c r="AI5" s="61">
        <f>IFERROR(('supply 2017-18'!AI5/'supply 2017-18'!$BQ5)*'use 2017-18'!$BW5,"")</f>
        <v>0</v>
      </c>
      <c r="AJ5" s="61">
        <f>IFERROR(('supply 2017-18'!AJ5/'supply 2017-18'!$BQ5)*'use 2017-18'!$BW5,"")</f>
        <v>0</v>
      </c>
      <c r="AK5" s="61">
        <f>IFERROR(('supply 2017-18'!AK5/'supply 2017-18'!$BQ5)*'use 2017-18'!$BW5,"")</f>
        <v>0</v>
      </c>
      <c r="AL5" s="61">
        <f>IFERROR(('supply 2017-18'!AL5/'supply 2017-18'!$BQ5)*'use 2017-18'!$BW5,"")</f>
        <v>0</v>
      </c>
      <c r="AM5" s="61">
        <f>IFERROR(('supply 2017-18'!AM5/'supply 2017-18'!$BQ5)*'use 2017-18'!$BW5,"")</f>
        <v>0</v>
      </c>
      <c r="AN5" s="61">
        <f>IFERROR(('supply 2017-18'!AN5/'supply 2017-18'!$BQ5)*'use 2017-18'!$BW5,"")</f>
        <v>0</v>
      </c>
      <c r="AO5" s="61">
        <f>IFERROR(('supply 2017-18'!AO5/'supply 2017-18'!$BQ5)*'use 2017-18'!$BW5,"")</f>
        <v>0</v>
      </c>
      <c r="AP5" s="61">
        <f>IFERROR(('supply 2017-18'!AP5/'supply 2017-18'!$BQ5)*'use 2017-18'!$BW5,"")</f>
        <v>0</v>
      </c>
      <c r="AQ5" s="61">
        <f>IFERROR(('supply 2017-18'!AQ5/'supply 2017-18'!$BQ5)*'use 2017-18'!$BW5,"")</f>
        <v>0</v>
      </c>
      <c r="AR5" s="61">
        <f>IFERROR(('supply 2017-18'!AR5/'supply 2017-18'!$BQ5)*'use 2017-18'!$BW5,"")</f>
        <v>0</v>
      </c>
      <c r="AS5" s="61">
        <f>IFERROR(('supply 2017-18'!AS5/'supply 2017-18'!$BQ5)*'use 2017-18'!$BW5,"")</f>
        <v>0</v>
      </c>
      <c r="AT5" s="61">
        <f>IFERROR(('supply 2017-18'!AT5/'supply 2017-18'!$BQ5)*'use 2017-18'!$BW5,"")</f>
        <v>0</v>
      </c>
      <c r="AU5" s="61">
        <f>IFERROR(('supply 2017-18'!AU5/'supply 2017-18'!$BQ5)*'use 2017-18'!$BW5,"")</f>
        <v>0</v>
      </c>
      <c r="AV5" s="61">
        <f>IFERROR(('supply 2017-18'!AV5/'supply 2017-18'!$BQ5)*'use 2017-18'!$BW5,"")</f>
        <v>0</v>
      </c>
      <c r="AW5" s="61">
        <f>IFERROR(('supply 2017-18'!AW5/'supply 2017-18'!$BQ5)*'use 2017-18'!$BW5,"")</f>
        <v>0</v>
      </c>
      <c r="AX5" s="61">
        <f>IFERROR(('supply 2017-18'!AX5/'supply 2017-18'!$BQ5)*'use 2017-18'!$BW5,"")</f>
        <v>0</v>
      </c>
      <c r="AY5" s="61">
        <f>IFERROR(('supply 2017-18'!AY5/'supply 2017-18'!$BQ5)*'use 2017-18'!$BW5,"")</f>
        <v>0</v>
      </c>
      <c r="AZ5" s="61">
        <f>IFERROR(('supply 2017-18'!AZ5/'supply 2017-18'!$BQ5)*'use 2017-18'!$BW5,"")</f>
        <v>0</v>
      </c>
      <c r="BA5" s="61">
        <f>IFERROR(('supply 2017-18'!BA5/'supply 2017-18'!$BQ5)*'use 2017-18'!$BW5,"")</f>
        <v>0</v>
      </c>
      <c r="BB5" s="61">
        <f>IFERROR(('supply 2017-18'!BB5/'supply 2017-18'!$BQ5)*'use 2017-18'!$BW5,"")</f>
        <v>0</v>
      </c>
      <c r="BC5" s="61">
        <f>IFERROR(('supply 2017-18'!BC5/'supply 2017-18'!$BQ5)*'use 2017-18'!$BW5,"")</f>
        <v>0</v>
      </c>
      <c r="BD5" s="61">
        <f>IFERROR(('supply 2017-18'!BD5/'supply 2017-18'!$BQ5)*'use 2017-18'!$BW5,"")</f>
        <v>0</v>
      </c>
      <c r="BE5" s="61">
        <f>IFERROR(('supply 2017-18'!BE5/'supply 2017-18'!$BQ5)*'use 2017-18'!$BW5,"")</f>
        <v>0</v>
      </c>
      <c r="BF5" s="61">
        <f>IFERROR(('supply 2017-18'!BF5/'supply 2017-18'!$BQ5)*'use 2017-18'!$BW5,"")</f>
        <v>0</v>
      </c>
      <c r="BG5" s="61">
        <f>IFERROR(('supply 2017-18'!BG5/'supply 2017-18'!$BQ5)*'use 2017-18'!$BW5,"")</f>
        <v>0</v>
      </c>
      <c r="BH5" s="61">
        <f>IFERROR(('supply 2017-18'!BH5/'supply 2017-18'!$BQ5)*'use 2017-18'!$BW5,"")</f>
        <v>0</v>
      </c>
      <c r="BI5" s="61">
        <f>IFERROR(('supply 2017-18'!BI5/'supply 2017-18'!$BQ5)*'use 2017-18'!$BW5,"")</f>
        <v>0</v>
      </c>
      <c r="BJ5" s="61">
        <f>IFERROR(('supply 2017-18'!BJ5/'supply 2017-18'!$BQ5)*'use 2017-18'!$BW5,"")</f>
        <v>0</v>
      </c>
      <c r="BK5" s="61">
        <f>IFERROR(('supply 2017-18'!BK5/'supply 2017-18'!$BQ5)*'use 2017-18'!$BW5,"")</f>
        <v>0</v>
      </c>
      <c r="BL5" s="61">
        <f>IFERROR(('supply 2017-18'!BL5/'supply 2017-18'!$BQ5)*'use 2017-18'!$BW5,"")</f>
        <v>0</v>
      </c>
      <c r="BM5" s="61">
        <f>IFERROR(('supply 2017-18'!BM5/'supply 2017-18'!$BQ5)*'use 2017-18'!$BW5,"")</f>
        <v>0</v>
      </c>
      <c r="BN5" s="61">
        <f>IFERROR(('supply 2017-18'!BN5/'supply 2017-18'!$BQ5)*'use 2017-18'!$BW5,"")</f>
        <v>0</v>
      </c>
      <c r="BO5" s="61">
        <f>IFERROR(('supply 2017-18'!BO5/'supply 2017-18'!$BQ5)*'use 2017-18'!$BW5,"")</f>
        <v>0</v>
      </c>
      <c r="BP5" s="61">
        <f>IFERROR(('supply 2017-18'!BP5/'supply 2017-18'!$BQ5)*'use 2017-18'!$BW5,"")</f>
        <v>0</v>
      </c>
      <c r="BQ5" s="2">
        <f t="shared" si="0"/>
        <v>1774902.456969975</v>
      </c>
      <c r="BR5" s="2">
        <v>-2651836.0143072098</v>
      </c>
      <c r="BS5" s="2">
        <f t="shared" ref="BS5:BS68" si="1">BR5+BQ5</f>
        <v>-876933.55733723473</v>
      </c>
      <c r="BT5" s="2">
        <v>147.69</v>
      </c>
      <c r="BV5" s="2">
        <f t="shared" ref="BV5:BV68" si="2">BT5+BU5</f>
        <v>147.69</v>
      </c>
      <c r="BW5" s="2">
        <v>0.73835964542940802</v>
      </c>
      <c r="BX5" s="2">
        <f t="shared" ref="BX5:BX68" si="3">BV5+BW5</f>
        <v>148.4283596454294</v>
      </c>
      <c r="BY5" s="2">
        <f t="shared" ref="BY5:BY68" si="4">BX5+BS5</f>
        <v>-876785.12897758931</v>
      </c>
      <c r="BZ5" s="2">
        <v>1887810.9884263801</v>
      </c>
      <c r="CA5" s="2">
        <f t="shared" ref="CA5:CA68" si="5">BY5+BZ5</f>
        <v>1011025.8594487908</v>
      </c>
    </row>
    <row r="6" spans="1:83" x14ac:dyDescent="0.35">
      <c r="A6" s="21">
        <v>3</v>
      </c>
      <c r="B6" s="21" t="s">
        <v>82</v>
      </c>
      <c r="C6" s="61">
        <f>IFERROR(('supply 2017-18'!C6/'supply 2017-18'!$BQ6)*'use 2017-18'!$BW6,"")</f>
        <v>1380539.2892747493</v>
      </c>
      <c r="D6" s="61">
        <f>IFERROR(('supply 2017-18'!D6/'supply 2017-18'!$BQ6)*'use 2017-18'!$BW6,"")</f>
        <v>0</v>
      </c>
      <c r="E6" s="61">
        <f>IFERROR(('supply 2017-18'!E6/'supply 2017-18'!$BQ6)*'use 2017-18'!$BW6,"")</f>
        <v>0</v>
      </c>
      <c r="F6" s="61">
        <f>IFERROR(('supply 2017-18'!F6/'supply 2017-18'!$BQ6)*'use 2017-18'!$BW6,"")</f>
        <v>0</v>
      </c>
      <c r="G6" s="61">
        <f>IFERROR(('supply 2017-18'!G6/'supply 2017-18'!$BQ6)*'use 2017-18'!$BW6,"")</f>
        <v>0</v>
      </c>
      <c r="H6" s="61">
        <f>IFERROR(('supply 2017-18'!H6/'supply 2017-18'!$BQ6)*'use 2017-18'!$BW6,"")</f>
        <v>0</v>
      </c>
      <c r="I6" s="61">
        <f>IFERROR(('supply 2017-18'!I6/'supply 2017-18'!$BQ6)*'use 2017-18'!$BW6,"")</f>
        <v>0</v>
      </c>
      <c r="J6" s="61">
        <f>IFERROR(('supply 2017-18'!J6/'supply 2017-18'!$BQ6)*'use 2017-18'!$BW6,"")</f>
        <v>0</v>
      </c>
      <c r="K6" s="61">
        <f>IFERROR(('supply 2017-18'!K6/'supply 2017-18'!$BQ6)*'use 2017-18'!$BW6,"")</f>
        <v>0</v>
      </c>
      <c r="L6" s="61">
        <f>IFERROR(('supply 2017-18'!L6/'supply 2017-18'!$BQ6)*'use 2017-18'!$BW6,"")</f>
        <v>0</v>
      </c>
      <c r="M6" s="61">
        <f>IFERROR(('supply 2017-18'!M6/'supply 2017-18'!$BQ6)*'use 2017-18'!$BW6,"")</f>
        <v>0</v>
      </c>
      <c r="N6" s="61">
        <f>IFERROR(('supply 2017-18'!N6/'supply 2017-18'!$BQ6)*'use 2017-18'!$BW6,"")</f>
        <v>0</v>
      </c>
      <c r="O6" s="61">
        <f>IFERROR(('supply 2017-18'!O6/'supply 2017-18'!$BQ6)*'use 2017-18'!$BW6,"")</f>
        <v>0</v>
      </c>
      <c r="P6" s="61">
        <f>IFERROR(('supply 2017-18'!P6/'supply 2017-18'!$BQ6)*'use 2017-18'!$BW6,"")</f>
        <v>0</v>
      </c>
      <c r="Q6" s="61">
        <f>IFERROR(('supply 2017-18'!Q6/'supply 2017-18'!$BQ6)*'use 2017-18'!$BW6,"")</f>
        <v>0</v>
      </c>
      <c r="R6" s="61">
        <f>IFERROR(('supply 2017-18'!R6/'supply 2017-18'!$BQ6)*'use 2017-18'!$BW6,"")</f>
        <v>0</v>
      </c>
      <c r="S6" s="61">
        <f>IFERROR(('supply 2017-18'!S6/'supply 2017-18'!$BQ6)*'use 2017-18'!$BW6,"")</f>
        <v>0</v>
      </c>
      <c r="T6" s="61">
        <f>IFERROR(('supply 2017-18'!T6/'supply 2017-18'!$BQ6)*'use 2017-18'!$BW6,"")</f>
        <v>0</v>
      </c>
      <c r="U6" s="61">
        <f>IFERROR(('supply 2017-18'!U6/'supply 2017-18'!$BQ6)*'use 2017-18'!$BW6,"")</f>
        <v>0</v>
      </c>
      <c r="V6" s="61">
        <f>IFERROR(('supply 2017-18'!V6/'supply 2017-18'!$BQ6)*'use 2017-18'!$BW6,"")</f>
        <v>0</v>
      </c>
      <c r="W6" s="61">
        <f>IFERROR(('supply 2017-18'!W6/'supply 2017-18'!$BQ6)*'use 2017-18'!$BW6,"")</f>
        <v>0</v>
      </c>
      <c r="X6" s="61">
        <f>IFERROR(('supply 2017-18'!X6/'supply 2017-18'!$BQ6)*'use 2017-18'!$BW6,"")</f>
        <v>0</v>
      </c>
      <c r="Y6" s="61">
        <f>IFERROR(('supply 2017-18'!Y6/'supply 2017-18'!$BQ6)*'use 2017-18'!$BW6,"")</f>
        <v>0</v>
      </c>
      <c r="Z6" s="61">
        <f>IFERROR(('supply 2017-18'!Z6/'supply 2017-18'!$BQ6)*'use 2017-18'!$BW6,"")</f>
        <v>0</v>
      </c>
      <c r="AA6" s="61">
        <f>IFERROR(('supply 2017-18'!AA6/'supply 2017-18'!$BQ6)*'use 2017-18'!$BW6,"")</f>
        <v>0</v>
      </c>
      <c r="AB6" s="61">
        <f>IFERROR(('supply 2017-18'!AB6/'supply 2017-18'!$BQ6)*'use 2017-18'!$BW6,"")</f>
        <v>0</v>
      </c>
      <c r="AC6" s="61">
        <f>IFERROR(('supply 2017-18'!AC6/'supply 2017-18'!$BQ6)*'use 2017-18'!$BW6,"")</f>
        <v>0</v>
      </c>
      <c r="AD6" s="61">
        <f>IFERROR(('supply 2017-18'!AD6/'supply 2017-18'!$BQ6)*'use 2017-18'!$BW6,"")</f>
        <v>0</v>
      </c>
      <c r="AE6" s="61">
        <f>IFERROR(('supply 2017-18'!AE6/'supply 2017-18'!$BQ6)*'use 2017-18'!$BW6,"")</f>
        <v>0</v>
      </c>
      <c r="AF6" s="61">
        <f>IFERROR(('supply 2017-18'!AF6/'supply 2017-18'!$BQ6)*'use 2017-18'!$BW6,"")</f>
        <v>0</v>
      </c>
      <c r="AG6" s="61">
        <f>IFERROR(('supply 2017-18'!AG6/'supply 2017-18'!$BQ6)*'use 2017-18'!$BW6,"")</f>
        <v>0</v>
      </c>
      <c r="AH6" s="61">
        <f>IFERROR(('supply 2017-18'!AH6/'supply 2017-18'!$BQ6)*'use 2017-18'!$BW6,"")</f>
        <v>0</v>
      </c>
      <c r="AI6" s="61">
        <f>IFERROR(('supply 2017-18'!AI6/'supply 2017-18'!$BQ6)*'use 2017-18'!$BW6,"")</f>
        <v>0</v>
      </c>
      <c r="AJ6" s="61">
        <f>IFERROR(('supply 2017-18'!AJ6/'supply 2017-18'!$BQ6)*'use 2017-18'!$BW6,"")</f>
        <v>0</v>
      </c>
      <c r="AK6" s="61">
        <f>IFERROR(('supply 2017-18'!AK6/'supply 2017-18'!$BQ6)*'use 2017-18'!$BW6,"")</f>
        <v>0</v>
      </c>
      <c r="AL6" s="61">
        <f>IFERROR(('supply 2017-18'!AL6/'supply 2017-18'!$BQ6)*'use 2017-18'!$BW6,"")</f>
        <v>0</v>
      </c>
      <c r="AM6" s="61">
        <f>IFERROR(('supply 2017-18'!AM6/'supply 2017-18'!$BQ6)*'use 2017-18'!$BW6,"")</f>
        <v>0</v>
      </c>
      <c r="AN6" s="61">
        <f>IFERROR(('supply 2017-18'!AN6/'supply 2017-18'!$BQ6)*'use 2017-18'!$BW6,"")</f>
        <v>0</v>
      </c>
      <c r="AO6" s="61">
        <f>IFERROR(('supply 2017-18'!AO6/'supply 2017-18'!$BQ6)*'use 2017-18'!$BW6,"")</f>
        <v>0</v>
      </c>
      <c r="AP6" s="61">
        <f>IFERROR(('supply 2017-18'!AP6/'supply 2017-18'!$BQ6)*'use 2017-18'!$BW6,"")</f>
        <v>0</v>
      </c>
      <c r="AQ6" s="61">
        <f>IFERROR(('supply 2017-18'!AQ6/'supply 2017-18'!$BQ6)*'use 2017-18'!$BW6,"")</f>
        <v>0</v>
      </c>
      <c r="AR6" s="61">
        <f>IFERROR(('supply 2017-18'!AR6/'supply 2017-18'!$BQ6)*'use 2017-18'!$BW6,"")</f>
        <v>0</v>
      </c>
      <c r="AS6" s="61">
        <f>IFERROR(('supply 2017-18'!AS6/'supply 2017-18'!$BQ6)*'use 2017-18'!$BW6,"")</f>
        <v>0</v>
      </c>
      <c r="AT6" s="61">
        <f>IFERROR(('supply 2017-18'!AT6/'supply 2017-18'!$BQ6)*'use 2017-18'!$BW6,"")</f>
        <v>0</v>
      </c>
      <c r="AU6" s="61">
        <f>IFERROR(('supply 2017-18'!AU6/'supply 2017-18'!$BQ6)*'use 2017-18'!$BW6,"")</f>
        <v>0</v>
      </c>
      <c r="AV6" s="61">
        <f>IFERROR(('supply 2017-18'!AV6/'supply 2017-18'!$BQ6)*'use 2017-18'!$BW6,"")</f>
        <v>0</v>
      </c>
      <c r="AW6" s="61">
        <f>IFERROR(('supply 2017-18'!AW6/'supply 2017-18'!$BQ6)*'use 2017-18'!$BW6,"")</f>
        <v>0</v>
      </c>
      <c r="AX6" s="61">
        <f>IFERROR(('supply 2017-18'!AX6/'supply 2017-18'!$BQ6)*'use 2017-18'!$BW6,"")</f>
        <v>0</v>
      </c>
      <c r="AY6" s="61">
        <f>IFERROR(('supply 2017-18'!AY6/'supply 2017-18'!$BQ6)*'use 2017-18'!$BW6,"")</f>
        <v>0</v>
      </c>
      <c r="AZ6" s="61">
        <f>IFERROR(('supply 2017-18'!AZ6/'supply 2017-18'!$BQ6)*'use 2017-18'!$BW6,"")</f>
        <v>0</v>
      </c>
      <c r="BA6" s="61">
        <f>IFERROR(('supply 2017-18'!BA6/'supply 2017-18'!$BQ6)*'use 2017-18'!$BW6,"")</f>
        <v>0</v>
      </c>
      <c r="BB6" s="61">
        <f>IFERROR(('supply 2017-18'!BB6/'supply 2017-18'!$BQ6)*'use 2017-18'!$BW6,"")</f>
        <v>0</v>
      </c>
      <c r="BC6" s="61">
        <f>IFERROR(('supply 2017-18'!BC6/'supply 2017-18'!$BQ6)*'use 2017-18'!$BW6,"")</f>
        <v>0</v>
      </c>
      <c r="BD6" s="61">
        <f>IFERROR(('supply 2017-18'!BD6/'supply 2017-18'!$BQ6)*'use 2017-18'!$BW6,"")</f>
        <v>0</v>
      </c>
      <c r="BE6" s="61">
        <f>IFERROR(('supply 2017-18'!BE6/'supply 2017-18'!$BQ6)*'use 2017-18'!$BW6,"")</f>
        <v>0</v>
      </c>
      <c r="BF6" s="61">
        <f>IFERROR(('supply 2017-18'!BF6/'supply 2017-18'!$BQ6)*'use 2017-18'!$BW6,"")</f>
        <v>0</v>
      </c>
      <c r="BG6" s="61">
        <f>IFERROR(('supply 2017-18'!BG6/'supply 2017-18'!$BQ6)*'use 2017-18'!$BW6,"")</f>
        <v>0</v>
      </c>
      <c r="BH6" s="61">
        <f>IFERROR(('supply 2017-18'!BH6/'supply 2017-18'!$BQ6)*'use 2017-18'!$BW6,"")</f>
        <v>0</v>
      </c>
      <c r="BI6" s="61">
        <f>IFERROR(('supply 2017-18'!BI6/'supply 2017-18'!$BQ6)*'use 2017-18'!$BW6,"")</f>
        <v>0</v>
      </c>
      <c r="BJ6" s="61">
        <f>IFERROR(('supply 2017-18'!BJ6/'supply 2017-18'!$BQ6)*'use 2017-18'!$BW6,"")</f>
        <v>0</v>
      </c>
      <c r="BK6" s="61">
        <f>IFERROR(('supply 2017-18'!BK6/'supply 2017-18'!$BQ6)*'use 2017-18'!$BW6,"")</f>
        <v>0</v>
      </c>
      <c r="BL6" s="61">
        <f>IFERROR(('supply 2017-18'!BL6/'supply 2017-18'!$BQ6)*'use 2017-18'!$BW6,"")</f>
        <v>0</v>
      </c>
      <c r="BM6" s="61">
        <f>IFERROR(('supply 2017-18'!BM6/'supply 2017-18'!$BQ6)*'use 2017-18'!$BW6,"")</f>
        <v>0</v>
      </c>
      <c r="BN6" s="61">
        <f>IFERROR(('supply 2017-18'!BN6/'supply 2017-18'!$BQ6)*'use 2017-18'!$BW6,"")</f>
        <v>0</v>
      </c>
      <c r="BO6" s="61">
        <f>IFERROR(('supply 2017-18'!BO6/'supply 2017-18'!$BQ6)*'use 2017-18'!$BW6,"")</f>
        <v>0</v>
      </c>
      <c r="BP6" s="61">
        <f>IFERROR(('supply 2017-18'!BP6/'supply 2017-18'!$BQ6)*'use 2017-18'!$BW6,"")</f>
        <v>0</v>
      </c>
      <c r="BQ6" s="2">
        <f t="shared" si="0"/>
        <v>1380539.2892747493</v>
      </c>
      <c r="BR6" s="2">
        <v>-132657.61574632194</v>
      </c>
      <c r="BS6" s="2">
        <f t="shared" si="1"/>
        <v>1247881.6735284275</v>
      </c>
      <c r="BT6" s="2">
        <v>11013.800000000001</v>
      </c>
      <c r="BV6" s="2">
        <f t="shared" si="2"/>
        <v>11013.800000000001</v>
      </c>
      <c r="BW6" s="2">
        <v>4.0311769175599999</v>
      </c>
      <c r="BX6" s="2">
        <f t="shared" si="3"/>
        <v>11017.831176917562</v>
      </c>
      <c r="BY6" s="2">
        <f t="shared" si="4"/>
        <v>1258899.504705345</v>
      </c>
      <c r="BZ6" s="2">
        <v>1149724.1363988114</v>
      </c>
      <c r="CA6" s="2">
        <f t="shared" si="5"/>
        <v>2408623.6411041562</v>
      </c>
    </row>
    <row r="7" spans="1:83" x14ac:dyDescent="0.35">
      <c r="A7" s="21">
        <v>4</v>
      </c>
      <c r="B7" s="21" t="s">
        <v>83</v>
      </c>
      <c r="C7" s="61">
        <f>IFERROR(('supply 2017-18'!C7/'supply 2017-18'!$BQ7)*'use 2017-18'!$BW7,"")</f>
        <v>0</v>
      </c>
      <c r="D7" s="61">
        <f>IFERROR(('supply 2017-18'!D7/'supply 2017-18'!$BQ7)*'use 2017-18'!$BW7,"")</f>
        <v>0</v>
      </c>
      <c r="E7" s="61">
        <f>IFERROR(('supply 2017-18'!E7/'supply 2017-18'!$BQ7)*'use 2017-18'!$BW7,"")</f>
        <v>0</v>
      </c>
      <c r="F7" s="61">
        <f>IFERROR(('supply 2017-18'!F7/'supply 2017-18'!$BQ7)*'use 2017-18'!$BW7,"")</f>
        <v>0</v>
      </c>
      <c r="G7" s="61">
        <f>IFERROR(('supply 2017-18'!G7/'supply 2017-18'!$BQ7)*'use 2017-18'!$BW7,"")</f>
        <v>0</v>
      </c>
      <c r="H7" s="61">
        <f>IFERROR(('supply 2017-18'!H7/'supply 2017-18'!$BQ7)*'use 2017-18'!$BW7,"")</f>
        <v>0</v>
      </c>
      <c r="I7" s="61">
        <f>IFERROR(('supply 2017-18'!I7/'supply 2017-18'!$BQ7)*'use 2017-18'!$BW7,"")</f>
        <v>0</v>
      </c>
      <c r="J7" s="61">
        <f>IFERROR(('supply 2017-18'!J7/'supply 2017-18'!$BQ7)*'use 2017-18'!$BW7,"")</f>
        <v>0</v>
      </c>
      <c r="K7" s="61">
        <f>IFERROR(('supply 2017-18'!K7/'supply 2017-18'!$BQ7)*'use 2017-18'!$BW7,"")</f>
        <v>0</v>
      </c>
      <c r="L7" s="61">
        <f>IFERROR(('supply 2017-18'!L7/'supply 2017-18'!$BQ7)*'use 2017-18'!$BW7,"")</f>
        <v>0</v>
      </c>
      <c r="M7" s="61">
        <f>IFERROR(('supply 2017-18'!M7/'supply 2017-18'!$BQ7)*'use 2017-18'!$BW7,"")</f>
        <v>0</v>
      </c>
      <c r="N7" s="61">
        <f>IFERROR(('supply 2017-18'!N7/'supply 2017-18'!$BQ7)*'use 2017-18'!$BW7,"")</f>
        <v>0</v>
      </c>
      <c r="O7" s="61">
        <f>IFERROR(('supply 2017-18'!O7/'supply 2017-18'!$BQ7)*'use 2017-18'!$BW7,"")</f>
        <v>0</v>
      </c>
      <c r="P7" s="61">
        <f>IFERROR(('supply 2017-18'!P7/'supply 2017-18'!$BQ7)*'use 2017-18'!$BW7,"")</f>
        <v>0</v>
      </c>
      <c r="Q7" s="61">
        <f>IFERROR(('supply 2017-18'!Q7/'supply 2017-18'!$BQ7)*'use 2017-18'!$BW7,"")</f>
        <v>0</v>
      </c>
      <c r="R7" s="61">
        <f>IFERROR(('supply 2017-18'!R7/'supply 2017-18'!$BQ7)*'use 2017-18'!$BW7,"")</f>
        <v>0</v>
      </c>
      <c r="S7" s="61">
        <f>IFERROR(('supply 2017-18'!S7/'supply 2017-18'!$BQ7)*'use 2017-18'!$BW7,"")</f>
        <v>0</v>
      </c>
      <c r="T7" s="61">
        <f>IFERROR(('supply 2017-18'!T7/'supply 2017-18'!$BQ7)*'use 2017-18'!$BW7,"")</f>
        <v>0</v>
      </c>
      <c r="U7" s="61">
        <f>IFERROR(('supply 2017-18'!U7/'supply 2017-18'!$BQ7)*'use 2017-18'!$BW7,"")</f>
        <v>0</v>
      </c>
      <c r="V7" s="61">
        <f>IFERROR(('supply 2017-18'!V7/'supply 2017-18'!$BQ7)*'use 2017-18'!$BW7,"")</f>
        <v>0</v>
      </c>
      <c r="W7" s="61">
        <f>IFERROR(('supply 2017-18'!W7/'supply 2017-18'!$BQ7)*'use 2017-18'!$BW7,"")</f>
        <v>0</v>
      </c>
      <c r="X7" s="61">
        <f>IFERROR(('supply 2017-18'!X7/'supply 2017-18'!$BQ7)*'use 2017-18'!$BW7,"")</f>
        <v>0</v>
      </c>
      <c r="Y7" s="61">
        <f>IFERROR(('supply 2017-18'!Y7/'supply 2017-18'!$BQ7)*'use 2017-18'!$BW7,"")</f>
        <v>0</v>
      </c>
      <c r="Z7" s="61">
        <f>IFERROR(('supply 2017-18'!Z7/'supply 2017-18'!$BQ7)*'use 2017-18'!$BW7,"")</f>
        <v>0</v>
      </c>
      <c r="AA7" s="61">
        <f>IFERROR(('supply 2017-18'!AA7/'supply 2017-18'!$BQ7)*'use 2017-18'!$BW7,"")</f>
        <v>0</v>
      </c>
      <c r="AB7" s="61">
        <f>IFERROR(('supply 2017-18'!AB7/'supply 2017-18'!$BQ7)*'use 2017-18'!$BW7,"")</f>
        <v>0</v>
      </c>
      <c r="AC7" s="61">
        <f>IFERROR(('supply 2017-18'!AC7/'supply 2017-18'!$BQ7)*'use 2017-18'!$BW7,"")</f>
        <v>0</v>
      </c>
      <c r="AD7" s="61">
        <f>IFERROR(('supply 2017-18'!AD7/'supply 2017-18'!$BQ7)*'use 2017-18'!$BW7,"")</f>
        <v>0</v>
      </c>
      <c r="AE7" s="61">
        <f>IFERROR(('supply 2017-18'!AE7/'supply 2017-18'!$BQ7)*'use 2017-18'!$BW7,"")</f>
        <v>0</v>
      </c>
      <c r="AF7" s="61">
        <f>IFERROR(('supply 2017-18'!AF7/'supply 2017-18'!$BQ7)*'use 2017-18'!$BW7,"")</f>
        <v>0</v>
      </c>
      <c r="AG7" s="61">
        <f>IFERROR(('supply 2017-18'!AG7/'supply 2017-18'!$BQ7)*'use 2017-18'!$BW7,"")</f>
        <v>0</v>
      </c>
      <c r="AH7" s="61">
        <f>IFERROR(('supply 2017-18'!AH7/'supply 2017-18'!$BQ7)*'use 2017-18'!$BW7,"")</f>
        <v>0</v>
      </c>
      <c r="AI7" s="61">
        <f>IFERROR(('supply 2017-18'!AI7/'supply 2017-18'!$BQ7)*'use 2017-18'!$BW7,"")</f>
        <v>0</v>
      </c>
      <c r="AJ7" s="61">
        <f>IFERROR(('supply 2017-18'!AJ7/'supply 2017-18'!$BQ7)*'use 2017-18'!$BW7,"")</f>
        <v>0</v>
      </c>
      <c r="AK7" s="61">
        <f>IFERROR(('supply 2017-18'!AK7/'supply 2017-18'!$BQ7)*'use 2017-18'!$BW7,"")</f>
        <v>0</v>
      </c>
      <c r="AL7" s="61">
        <f>IFERROR(('supply 2017-18'!AL7/'supply 2017-18'!$BQ7)*'use 2017-18'!$BW7,"")</f>
        <v>0</v>
      </c>
      <c r="AM7" s="61">
        <f>IFERROR(('supply 2017-18'!AM7/'supply 2017-18'!$BQ7)*'use 2017-18'!$BW7,"")</f>
        <v>0</v>
      </c>
      <c r="AN7" s="61">
        <f>IFERROR(('supply 2017-18'!AN7/'supply 2017-18'!$BQ7)*'use 2017-18'!$BW7,"")</f>
        <v>0</v>
      </c>
      <c r="AO7" s="61">
        <f>IFERROR(('supply 2017-18'!AO7/'supply 2017-18'!$BQ7)*'use 2017-18'!$BW7,"")</f>
        <v>0</v>
      </c>
      <c r="AP7" s="61">
        <f>IFERROR(('supply 2017-18'!AP7/'supply 2017-18'!$BQ7)*'use 2017-18'!$BW7,"")</f>
        <v>0</v>
      </c>
      <c r="AQ7" s="61">
        <f>IFERROR(('supply 2017-18'!AQ7/'supply 2017-18'!$BQ7)*'use 2017-18'!$BW7,"")</f>
        <v>0</v>
      </c>
      <c r="AR7" s="61">
        <f>IFERROR(('supply 2017-18'!AR7/'supply 2017-18'!$BQ7)*'use 2017-18'!$BW7,"")</f>
        <v>0</v>
      </c>
      <c r="AS7" s="61">
        <f>IFERROR(('supply 2017-18'!AS7/'supply 2017-18'!$BQ7)*'use 2017-18'!$BW7,"")</f>
        <v>0</v>
      </c>
      <c r="AT7" s="61">
        <f>IFERROR(('supply 2017-18'!AT7/'supply 2017-18'!$BQ7)*'use 2017-18'!$BW7,"")</f>
        <v>0</v>
      </c>
      <c r="AU7" s="61">
        <f>IFERROR(('supply 2017-18'!AU7/'supply 2017-18'!$BQ7)*'use 2017-18'!$BW7,"")</f>
        <v>0</v>
      </c>
      <c r="AV7" s="61">
        <f>IFERROR(('supply 2017-18'!AV7/'supply 2017-18'!$BQ7)*'use 2017-18'!$BW7,"")</f>
        <v>0</v>
      </c>
      <c r="AW7" s="61">
        <f>IFERROR(('supply 2017-18'!AW7/'supply 2017-18'!$BQ7)*'use 2017-18'!$BW7,"")</f>
        <v>0</v>
      </c>
      <c r="AX7" s="61">
        <f>IFERROR(('supply 2017-18'!AX7/'supply 2017-18'!$BQ7)*'use 2017-18'!$BW7,"")</f>
        <v>0</v>
      </c>
      <c r="AY7" s="61">
        <f>IFERROR(('supply 2017-18'!AY7/'supply 2017-18'!$BQ7)*'use 2017-18'!$BW7,"")</f>
        <v>0</v>
      </c>
      <c r="AZ7" s="61">
        <f>IFERROR(('supply 2017-18'!AZ7/'supply 2017-18'!$BQ7)*'use 2017-18'!$BW7,"")</f>
        <v>0</v>
      </c>
      <c r="BA7" s="61">
        <f>IFERROR(('supply 2017-18'!BA7/'supply 2017-18'!$BQ7)*'use 2017-18'!$BW7,"")</f>
        <v>0</v>
      </c>
      <c r="BB7" s="61">
        <f>IFERROR(('supply 2017-18'!BB7/'supply 2017-18'!$BQ7)*'use 2017-18'!$BW7,"")</f>
        <v>0</v>
      </c>
      <c r="BC7" s="61">
        <f>IFERROR(('supply 2017-18'!BC7/'supply 2017-18'!$BQ7)*'use 2017-18'!$BW7,"")</f>
        <v>0</v>
      </c>
      <c r="BD7" s="61">
        <f>IFERROR(('supply 2017-18'!BD7/'supply 2017-18'!$BQ7)*'use 2017-18'!$BW7,"")</f>
        <v>0</v>
      </c>
      <c r="BE7" s="61">
        <f>IFERROR(('supply 2017-18'!BE7/'supply 2017-18'!$BQ7)*'use 2017-18'!$BW7,"")</f>
        <v>0</v>
      </c>
      <c r="BF7" s="61">
        <f>IFERROR(('supply 2017-18'!BF7/'supply 2017-18'!$BQ7)*'use 2017-18'!$BW7,"")</f>
        <v>0</v>
      </c>
      <c r="BG7" s="61">
        <f>IFERROR(('supply 2017-18'!BG7/'supply 2017-18'!$BQ7)*'use 2017-18'!$BW7,"")</f>
        <v>0</v>
      </c>
      <c r="BH7" s="61">
        <f>IFERROR(('supply 2017-18'!BH7/'supply 2017-18'!$BQ7)*'use 2017-18'!$BW7,"")</f>
        <v>0</v>
      </c>
      <c r="BI7" s="61">
        <f>IFERROR(('supply 2017-18'!BI7/'supply 2017-18'!$BQ7)*'use 2017-18'!$BW7,"")</f>
        <v>0</v>
      </c>
      <c r="BJ7" s="61">
        <f>IFERROR(('supply 2017-18'!BJ7/'supply 2017-18'!$BQ7)*'use 2017-18'!$BW7,"")</f>
        <v>0</v>
      </c>
      <c r="BK7" s="61">
        <f>IFERROR(('supply 2017-18'!BK7/'supply 2017-18'!$BQ7)*'use 2017-18'!$BW7,"")</f>
        <v>0</v>
      </c>
      <c r="BL7" s="61">
        <f>IFERROR(('supply 2017-18'!BL7/'supply 2017-18'!$BQ7)*'use 2017-18'!$BW7,"")</f>
        <v>0</v>
      </c>
      <c r="BM7" s="61">
        <f>IFERROR(('supply 2017-18'!BM7/'supply 2017-18'!$BQ7)*'use 2017-18'!$BW7,"")</f>
        <v>0</v>
      </c>
      <c r="BN7" s="61">
        <f>IFERROR(('supply 2017-18'!BN7/'supply 2017-18'!$BQ7)*'use 2017-18'!$BW7,"")</f>
        <v>0</v>
      </c>
      <c r="BO7" s="61">
        <f>IFERROR(('supply 2017-18'!BO7/'supply 2017-18'!$BQ7)*'use 2017-18'!$BW7,"")</f>
        <v>0</v>
      </c>
      <c r="BP7" s="61">
        <f>IFERROR(('supply 2017-18'!BP7/'supply 2017-18'!$BQ7)*'use 2017-18'!$BW7,"")</f>
        <v>0</v>
      </c>
      <c r="BQ7" s="2">
        <f t="shared" si="0"/>
        <v>0</v>
      </c>
      <c r="BR7" s="2">
        <v>-77004.892122026504</v>
      </c>
      <c r="BS7" s="2">
        <f t="shared" si="1"/>
        <v>-77004.892122026504</v>
      </c>
      <c r="BV7" s="2">
        <f t="shared" si="2"/>
        <v>0</v>
      </c>
      <c r="BW7" s="2">
        <v>0</v>
      </c>
      <c r="BX7" s="2">
        <f t="shared" si="3"/>
        <v>0</v>
      </c>
      <c r="BY7" s="2">
        <f t="shared" si="4"/>
        <v>-77004.892122026504</v>
      </c>
      <c r="BZ7" s="2">
        <v>289525.79062748101</v>
      </c>
      <c r="CA7" s="2">
        <f t="shared" si="5"/>
        <v>212520.8985054545</v>
      </c>
    </row>
    <row r="8" spans="1:83" x14ac:dyDescent="0.35">
      <c r="A8" s="21">
        <v>5</v>
      </c>
      <c r="B8" s="21" t="s">
        <v>84</v>
      </c>
      <c r="C8" s="61">
        <f>IFERROR(('supply 2017-18'!C8/'supply 2017-18'!$BQ8)*'use 2017-18'!$BW8,"")</f>
        <v>0</v>
      </c>
      <c r="D8" s="61">
        <f>IFERROR(('supply 2017-18'!D8/'supply 2017-18'!$BQ8)*'use 2017-18'!$BW8,"")</f>
        <v>0</v>
      </c>
      <c r="E8" s="61">
        <f>IFERROR(('supply 2017-18'!E8/'supply 2017-18'!$BQ8)*'use 2017-18'!$BW8,"")</f>
        <v>0</v>
      </c>
      <c r="F8" s="61">
        <f>IFERROR(('supply 2017-18'!F8/'supply 2017-18'!$BQ8)*'use 2017-18'!$BW8,"")</f>
        <v>0</v>
      </c>
      <c r="G8" s="61">
        <f>IFERROR(('supply 2017-18'!G8/'supply 2017-18'!$BQ8)*'use 2017-18'!$BW8,"")</f>
        <v>0</v>
      </c>
      <c r="H8" s="61">
        <f>IFERROR(('supply 2017-18'!H8/'supply 2017-18'!$BQ8)*'use 2017-18'!$BW8,"")</f>
        <v>0</v>
      </c>
      <c r="I8" s="61">
        <f>IFERROR(('supply 2017-18'!I8/'supply 2017-18'!$BQ8)*'use 2017-18'!$BW8,"")</f>
        <v>0</v>
      </c>
      <c r="J8" s="61">
        <f>IFERROR(('supply 2017-18'!J8/'supply 2017-18'!$BQ8)*'use 2017-18'!$BW8,"")</f>
        <v>0</v>
      </c>
      <c r="K8" s="61">
        <f>IFERROR(('supply 2017-18'!K8/'supply 2017-18'!$BQ8)*'use 2017-18'!$BW8,"")</f>
        <v>0</v>
      </c>
      <c r="L8" s="61">
        <f>IFERROR(('supply 2017-18'!L8/'supply 2017-18'!$BQ8)*'use 2017-18'!$BW8,"")</f>
        <v>0</v>
      </c>
      <c r="M8" s="61">
        <f>IFERROR(('supply 2017-18'!M8/'supply 2017-18'!$BQ8)*'use 2017-18'!$BW8,"")</f>
        <v>0</v>
      </c>
      <c r="N8" s="61">
        <f>IFERROR(('supply 2017-18'!N8/'supply 2017-18'!$BQ8)*'use 2017-18'!$BW8,"")</f>
        <v>0</v>
      </c>
      <c r="O8" s="61">
        <f>IFERROR(('supply 2017-18'!O8/'supply 2017-18'!$BQ8)*'use 2017-18'!$BW8,"")</f>
        <v>0</v>
      </c>
      <c r="P8" s="61">
        <f>IFERROR(('supply 2017-18'!P8/'supply 2017-18'!$BQ8)*'use 2017-18'!$BW8,"")</f>
        <v>0</v>
      </c>
      <c r="Q8" s="61">
        <f>IFERROR(('supply 2017-18'!Q8/'supply 2017-18'!$BQ8)*'use 2017-18'!$BW8,"")</f>
        <v>0</v>
      </c>
      <c r="R8" s="61">
        <f>IFERROR(('supply 2017-18'!R8/'supply 2017-18'!$BQ8)*'use 2017-18'!$BW8,"")</f>
        <v>0</v>
      </c>
      <c r="S8" s="61">
        <f>IFERROR(('supply 2017-18'!S8/'supply 2017-18'!$BQ8)*'use 2017-18'!$BW8,"")</f>
        <v>0</v>
      </c>
      <c r="T8" s="61">
        <f>IFERROR(('supply 2017-18'!T8/'supply 2017-18'!$BQ8)*'use 2017-18'!$BW8,"")</f>
        <v>0</v>
      </c>
      <c r="U8" s="61">
        <f>IFERROR(('supply 2017-18'!U8/'supply 2017-18'!$BQ8)*'use 2017-18'!$BW8,"")</f>
        <v>0</v>
      </c>
      <c r="V8" s="61">
        <f>IFERROR(('supply 2017-18'!V8/'supply 2017-18'!$BQ8)*'use 2017-18'!$BW8,"")</f>
        <v>0</v>
      </c>
      <c r="W8" s="61">
        <f>IFERROR(('supply 2017-18'!W8/'supply 2017-18'!$BQ8)*'use 2017-18'!$BW8,"")</f>
        <v>0</v>
      </c>
      <c r="X8" s="61">
        <f>IFERROR(('supply 2017-18'!X8/'supply 2017-18'!$BQ8)*'use 2017-18'!$BW8,"")</f>
        <v>0</v>
      </c>
      <c r="Y8" s="61">
        <f>IFERROR(('supply 2017-18'!Y8/'supply 2017-18'!$BQ8)*'use 2017-18'!$BW8,"")</f>
        <v>0</v>
      </c>
      <c r="Z8" s="61">
        <f>IFERROR(('supply 2017-18'!Z8/'supply 2017-18'!$BQ8)*'use 2017-18'!$BW8,"")</f>
        <v>0</v>
      </c>
      <c r="AA8" s="61">
        <f>IFERROR(('supply 2017-18'!AA8/'supply 2017-18'!$BQ8)*'use 2017-18'!$BW8,"")</f>
        <v>0</v>
      </c>
      <c r="AB8" s="61">
        <f>IFERROR(('supply 2017-18'!AB8/'supply 2017-18'!$BQ8)*'use 2017-18'!$BW8,"")</f>
        <v>0</v>
      </c>
      <c r="AC8" s="61">
        <f>IFERROR(('supply 2017-18'!AC8/'supply 2017-18'!$BQ8)*'use 2017-18'!$BW8,"")</f>
        <v>0</v>
      </c>
      <c r="AD8" s="61">
        <f>IFERROR(('supply 2017-18'!AD8/'supply 2017-18'!$BQ8)*'use 2017-18'!$BW8,"")</f>
        <v>0</v>
      </c>
      <c r="AE8" s="61">
        <f>IFERROR(('supply 2017-18'!AE8/'supply 2017-18'!$BQ8)*'use 2017-18'!$BW8,"")</f>
        <v>0</v>
      </c>
      <c r="AF8" s="61">
        <f>IFERROR(('supply 2017-18'!AF8/'supply 2017-18'!$BQ8)*'use 2017-18'!$BW8,"")</f>
        <v>0</v>
      </c>
      <c r="AG8" s="61">
        <f>IFERROR(('supply 2017-18'!AG8/'supply 2017-18'!$BQ8)*'use 2017-18'!$BW8,"")</f>
        <v>0</v>
      </c>
      <c r="AH8" s="61">
        <f>IFERROR(('supply 2017-18'!AH8/'supply 2017-18'!$BQ8)*'use 2017-18'!$BW8,"")</f>
        <v>0</v>
      </c>
      <c r="AI8" s="61">
        <f>IFERROR(('supply 2017-18'!AI8/'supply 2017-18'!$BQ8)*'use 2017-18'!$BW8,"")</f>
        <v>0</v>
      </c>
      <c r="AJ8" s="61">
        <f>IFERROR(('supply 2017-18'!AJ8/'supply 2017-18'!$BQ8)*'use 2017-18'!$BW8,"")</f>
        <v>0</v>
      </c>
      <c r="AK8" s="61">
        <f>IFERROR(('supply 2017-18'!AK8/'supply 2017-18'!$BQ8)*'use 2017-18'!$BW8,"")</f>
        <v>0</v>
      </c>
      <c r="AL8" s="61">
        <f>IFERROR(('supply 2017-18'!AL8/'supply 2017-18'!$BQ8)*'use 2017-18'!$BW8,"")</f>
        <v>0</v>
      </c>
      <c r="AM8" s="61">
        <f>IFERROR(('supply 2017-18'!AM8/'supply 2017-18'!$BQ8)*'use 2017-18'!$BW8,"")</f>
        <v>0</v>
      </c>
      <c r="AN8" s="61">
        <f>IFERROR(('supply 2017-18'!AN8/'supply 2017-18'!$BQ8)*'use 2017-18'!$BW8,"")</f>
        <v>0</v>
      </c>
      <c r="AO8" s="61">
        <f>IFERROR(('supply 2017-18'!AO8/'supply 2017-18'!$BQ8)*'use 2017-18'!$BW8,"")</f>
        <v>0</v>
      </c>
      <c r="AP8" s="61">
        <f>IFERROR(('supply 2017-18'!AP8/'supply 2017-18'!$BQ8)*'use 2017-18'!$BW8,"")</f>
        <v>0</v>
      </c>
      <c r="AQ8" s="61">
        <f>IFERROR(('supply 2017-18'!AQ8/'supply 2017-18'!$BQ8)*'use 2017-18'!$BW8,"")</f>
        <v>0</v>
      </c>
      <c r="AR8" s="61">
        <f>IFERROR(('supply 2017-18'!AR8/'supply 2017-18'!$BQ8)*'use 2017-18'!$BW8,"")</f>
        <v>0</v>
      </c>
      <c r="AS8" s="61">
        <f>IFERROR(('supply 2017-18'!AS8/'supply 2017-18'!$BQ8)*'use 2017-18'!$BW8,"")</f>
        <v>0</v>
      </c>
      <c r="AT8" s="61">
        <f>IFERROR(('supply 2017-18'!AT8/'supply 2017-18'!$BQ8)*'use 2017-18'!$BW8,"")</f>
        <v>0</v>
      </c>
      <c r="AU8" s="61">
        <f>IFERROR(('supply 2017-18'!AU8/'supply 2017-18'!$BQ8)*'use 2017-18'!$BW8,"")</f>
        <v>0</v>
      </c>
      <c r="AV8" s="61">
        <f>IFERROR(('supply 2017-18'!AV8/'supply 2017-18'!$BQ8)*'use 2017-18'!$BW8,"")</f>
        <v>0</v>
      </c>
      <c r="AW8" s="61">
        <f>IFERROR(('supply 2017-18'!AW8/'supply 2017-18'!$BQ8)*'use 2017-18'!$BW8,"")</f>
        <v>0</v>
      </c>
      <c r="AX8" s="61">
        <f>IFERROR(('supply 2017-18'!AX8/'supply 2017-18'!$BQ8)*'use 2017-18'!$BW8,"")</f>
        <v>0</v>
      </c>
      <c r="AY8" s="61">
        <f>IFERROR(('supply 2017-18'!AY8/'supply 2017-18'!$BQ8)*'use 2017-18'!$BW8,"")</f>
        <v>0</v>
      </c>
      <c r="AZ8" s="61">
        <f>IFERROR(('supply 2017-18'!AZ8/'supply 2017-18'!$BQ8)*'use 2017-18'!$BW8,"")</f>
        <v>0</v>
      </c>
      <c r="BA8" s="61">
        <f>IFERROR(('supply 2017-18'!BA8/'supply 2017-18'!$BQ8)*'use 2017-18'!$BW8,"")</f>
        <v>0</v>
      </c>
      <c r="BB8" s="61">
        <f>IFERROR(('supply 2017-18'!BB8/'supply 2017-18'!$BQ8)*'use 2017-18'!$BW8,"")</f>
        <v>0</v>
      </c>
      <c r="BC8" s="61">
        <f>IFERROR(('supply 2017-18'!BC8/'supply 2017-18'!$BQ8)*'use 2017-18'!$BW8,"")</f>
        <v>0</v>
      </c>
      <c r="BD8" s="61">
        <f>IFERROR(('supply 2017-18'!BD8/'supply 2017-18'!$BQ8)*'use 2017-18'!$BW8,"")</f>
        <v>0</v>
      </c>
      <c r="BE8" s="61">
        <f>IFERROR(('supply 2017-18'!BE8/'supply 2017-18'!$BQ8)*'use 2017-18'!$BW8,"")</f>
        <v>0</v>
      </c>
      <c r="BF8" s="61">
        <f>IFERROR(('supply 2017-18'!BF8/'supply 2017-18'!$BQ8)*'use 2017-18'!$BW8,"")</f>
        <v>0</v>
      </c>
      <c r="BG8" s="61">
        <f>IFERROR(('supply 2017-18'!BG8/'supply 2017-18'!$BQ8)*'use 2017-18'!$BW8,"")</f>
        <v>0</v>
      </c>
      <c r="BH8" s="61">
        <f>IFERROR(('supply 2017-18'!BH8/'supply 2017-18'!$BQ8)*'use 2017-18'!$BW8,"")</f>
        <v>0</v>
      </c>
      <c r="BI8" s="61">
        <f>IFERROR(('supply 2017-18'!BI8/'supply 2017-18'!$BQ8)*'use 2017-18'!$BW8,"")</f>
        <v>0</v>
      </c>
      <c r="BJ8" s="61">
        <f>IFERROR(('supply 2017-18'!BJ8/'supply 2017-18'!$BQ8)*'use 2017-18'!$BW8,"")</f>
        <v>0</v>
      </c>
      <c r="BK8" s="61">
        <f>IFERROR(('supply 2017-18'!BK8/'supply 2017-18'!$BQ8)*'use 2017-18'!$BW8,"")</f>
        <v>0</v>
      </c>
      <c r="BL8" s="61">
        <f>IFERROR(('supply 2017-18'!BL8/'supply 2017-18'!$BQ8)*'use 2017-18'!$BW8,"")</f>
        <v>0</v>
      </c>
      <c r="BM8" s="61">
        <f>IFERROR(('supply 2017-18'!BM8/'supply 2017-18'!$BQ8)*'use 2017-18'!$BW8,"")</f>
        <v>0</v>
      </c>
      <c r="BN8" s="61">
        <f>IFERROR(('supply 2017-18'!BN8/'supply 2017-18'!$BQ8)*'use 2017-18'!$BW8,"")</f>
        <v>0</v>
      </c>
      <c r="BO8" s="61">
        <f>IFERROR(('supply 2017-18'!BO8/'supply 2017-18'!$BQ8)*'use 2017-18'!$BW8,"")</f>
        <v>0</v>
      </c>
      <c r="BP8" s="61">
        <f>IFERROR(('supply 2017-18'!BP8/'supply 2017-18'!$BQ8)*'use 2017-18'!$BW8,"")</f>
        <v>0</v>
      </c>
      <c r="BQ8" s="2">
        <f t="shared" si="0"/>
        <v>0</v>
      </c>
      <c r="BR8" s="2">
        <v>-11171.69120485553</v>
      </c>
      <c r="BS8" s="2">
        <f t="shared" si="1"/>
        <v>-11171.69120485553</v>
      </c>
      <c r="BV8" s="2">
        <f t="shared" si="2"/>
        <v>0</v>
      </c>
      <c r="BW8" s="2">
        <v>0</v>
      </c>
      <c r="BX8" s="2">
        <f t="shared" si="3"/>
        <v>0</v>
      </c>
      <c r="BY8" s="2">
        <f t="shared" si="4"/>
        <v>-11171.69120485553</v>
      </c>
      <c r="BZ8" s="2">
        <v>199513.60911276098</v>
      </c>
      <c r="CA8" s="2">
        <f t="shared" si="5"/>
        <v>188341.91790790544</v>
      </c>
    </row>
    <row r="9" spans="1:83" x14ac:dyDescent="0.35">
      <c r="A9" s="21">
        <v>6</v>
      </c>
      <c r="B9" s="21" t="s">
        <v>85</v>
      </c>
      <c r="C9" s="61">
        <f>IFERROR(('supply 2017-18'!C9/'supply 2017-18'!$BQ9)*'use 2017-18'!$BW9,"")</f>
        <v>0</v>
      </c>
      <c r="D9" s="61">
        <f>IFERROR(('supply 2017-18'!D9/'supply 2017-18'!$BQ9)*'use 2017-18'!$BW9,"")</f>
        <v>0</v>
      </c>
      <c r="E9" s="61">
        <f>IFERROR(('supply 2017-18'!E9/'supply 2017-18'!$BQ9)*'use 2017-18'!$BW9,"")</f>
        <v>0</v>
      </c>
      <c r="F9" s="61">
        <f>IFERROR(('supply 2017-18'!F9/'supply 2017-18'!$BQ9)*'use 2017-18'!$BW9,"")</f>
        <v>0</v>
      </c>
      <c r="G9" s="61">
        <f>IFERROR(('supply 2017-18'!G9/'supply 2017-18'!$BQ9)*'use 2017-18'!$BW9,"")</f>
        <v>0</v>
      </c>
      <c r="H9" s="61">
        <f>IFERROR(('supply 2017-18'!H9/'supply 2017-18'!$BQ9)*'use 2017-18'!$BW9,"")</f>
        <v>0</v>
      </c>
      <c r="I9" s="61">
        <f>IFERROR(('supply 2017-18'!I9/'supply 2017-18'!$BQ9)*'use 2017-18'!$BW9,"")</f>
        <v>0</v>
      </c>
      <c r="J9" s="61">
        <f>IFERROR(('supply 2017-18'!J9/'supply 2017-18'!$BQ9)*'use 2017-18'!$BW9,"")</f>
        <v>0</v>
      </c>
      <c r="K9" s="61">
        <f>IFERROR(('supply 2017-18'!K9/'supply 2017-18'!$BQ9)*'use 2017-18'!$BW9,"")</f>
        <v>0</v>
      </c>
      <c r="L9" s="61">
        <f>IFERROR(('supply 2017-18'!L9/'supply 2017-18'!$BQ9)*'use 2017-18'!$BW9,"")</f>
        <v>0</v>
      </c>
      <c r="M9" s="61">
        <f>IFERROR(('supply 2017-18'!M9/'supply 2017-18'!$BQ9)*'use 2017-18'!$BW9,"")</f>
        <v>0</v>
      </c>
      <c r="N9" s="61">
        <f>IFERROR(('supply 2017-18'!N9/'supply 2017-18'!$BQ9)*'use 2017-18'!$BW9,"")</f>
        <v>0</v>
      </c>
      <c r="O9" s="61">
        <f>IFERROR(('supply 2017-18'!O9/'supply 2017-18'!$BQ9)*'use 2017-18'!$BW9,"")</f>
        <v>0</v>
      </c>
      <c r="P9" s="61">
        <f>IFERROR(('supply 2017-18'!P9/'supply 2017-18'!$BQ9)*'use 2017-18'!$BW9,"")</f>
        <v>0</v>
      </c>
      <c r="Q9" s="61">
        <f>IFERROR(('supply 2017-18'!Q9/'supply 2017-18'!$BQ9)*'use 2017-18'!$BW9,"")</f>
        <v>0</v>
      </c>
      <c r="R9" s="61">
        <f>IFERROR(('supply 2017-18'!R9/'supply 2017-18'!$BQ9)*'use 2017-18'!$BW9,"")</f>
        <v>0</v>
      </c>
      <c r="S9" s="61">
        <f>IFERROR(('supply 2017-18'!S9/'supply 2017-18'!$BQ9)*'use 2017-18'!$BW9,"")</f>
        <v>0</v>
      </c>
      <c r="T9" s="61">
        <f>IFERROR(('supply 2017-18'!T9/'supply 2017-18'!$BQ9)*'use 2017-18'!$BW9,"")</f>
        <v>0</v>
      </c>
      <c r="U9" s="61">
        <f>IFERROR(('supply 2017-18'!U9/'supply 2017-18'!$BQ9)*'use 2017-18'!$BW9,"")</f>
        <v>0</v>
      </c>
      <c r="V9" s="61">
        <f>IFERROR(('supply 2017-18'!V9/'supply 2017-18'!$BQ9)*'use 2017-18'!$BW9,"")</f>
        <v>0</v>
      </c>
      <c r="W9" s="61">
        <f>IFERROR(('supply 2017-18'!W9/'supply 2017-18'!$BQ9)*'use 2017-18'!$BW9,"")</f>
        <v>0</v>
      </c>
      <c r="X9" s="61">
        <f>IFERROR(('supply 2017-18'!X9/'supply 2017-18'!$BQ9)*'use 2017-18'!$BW9,"")</f>
        <v>0</v>
      </c>
      <c r="Y9" s="61">
        <f>IFERROR(('supply 2017-18'!Y9/'supply 2017-18'!$BQ9)*'use 2017-18'!$BW9,"")</f>
        <v>0</v>
      </c>
      <c r="Z9" s="61">
        <f>IFERROR(('supply 2017-18'!Z9/'supply 2017-18'!$BQ9)*'use 2017-18'!$BW9,"")</f>
        <v>0</v>
      </c>
      <c r="AA9" s="61">
        <f>IFERROR(('supply 2017-18'!AA9/'supply 2017-18'!$BQ9)*'use 2017-18'!$BW9,"")</f>
        <v>0</v>
      </c>
      <c r="AB9" s="61">
        <f>IFERROR(('supply 2017-18'!AB9/'supply 2017-18'!$BQ9)*'use 2017-18'!$BW9,"")</f>
        <v>0</v>
      </c>
      <c r="AC9" s="61">
        <f>IFERROR(('supply 2017-18'!AC9/'supply 2017-18'!$BQ9)*'use 2017-18'!$BW9,"")</f>
        <v>0</v>
      </c>
      <c r="AD9" s="61">
        <f>IFERROR(('supply 2017-18'!AD9/'supply 2017-18'!$BQ9)*'use 2017-18'!$BW9,"")</f>
        <v>0</v>
      </c>
      <c r="AE9" s="61">
        <f>IFERROR(('supply 2017-18'!AE9/'supply 2017-18'!$BQ9)*'use 2017-18'!$BW9,"")</f>
        <v>0</v>
      </c>
      <c r="AF9" s="61">
        <f>IFERROR(('supply 2017-18'!AF9/'supply 2017-18'!$BQ9)*'use 2017-18'!$BW9,"")</f>
        <v>0</v>
      </c>
      <c r="AG9" s="61">
        <f>IFERROR(('supply 2017-18'!AG9/'supply 2017-18'!$BQ9)*'use 2017-18'!$BW9,"")</f>
        <v>0</v>
      </c>
      <c r="AH9" s="61">
        <f>IFERROR(('supply 2017-18'!AH9/'supply 2017-18'!$BQ9)*'use 2017-18'!$BW9,"")</f>
        <v>0</v>
      </c>
      <c r="AI9" s="61">
        <f>IFERROR(('supply 2017-18'!AI9/'supply 2017-18'!$BQ9)*'use 2017-18'!$BW9,"")</f>
        <v>0</v>
      </c>
      <c r="AJ9" s="61">
        <f>IFERROR(('supply 2017-18'!AJ9/'supply 2017-18'!$BQ9)*'use 2017-18'!$BW9,"")</f>
        <v>0</v>
      </c>
      <c r="AK9" s="61">
        <f>IFERROR(('supply 2017-18'!AK9/'supply 2017-18'!$BQ9)*'use 2017-18'!$BW9,"")</f>
        <v>0</v>
      </c>
      <c r="AL9" s="61">
        <f>IFERROR(('supply 2017-18'!AL9/'supply 2017-18'!$BQ9)*'use 2017-18'!$BW9,"")</f>
        <v>0</v>
      </c>
      <c r="AM9" s="61">
        <f>IFERROR(('supply 2017-18'!AM9/'supply 2017-18'!$BQ9)*'use 2017-18'!$BW9,"")</f>
        <v>0</v>
      </c>
      <c r="AN9" s="61">
        <f>IFERROR(('supply 2017-18'!AN9/'supply 2017-18'!$BQ9)*'use 2017-18'!$BW9,"")</f>
        <v>0</v>
      </c>
      <c r="AO9" s="61">
        <f>IFERROR(('supply 2017-18'!AO9/'supply 2017-18'!$BQ9)*'use 2017-18'!$BW9,"")</f>
        <v>0</v>
      </c>
      <c r="AP9" s="61">
        <f>IFERROR(('supply 2017-18'!AP9/'supply 2017-18'!$BQ9)*'use 2017-18'!$BW9,"")</f>
        <v>0</v>
      </c>
      <c r="AQ9" s="61">
        <f>IFERROR(('supply 2017-18'!AQ9/'supply 2017-18'!$BQ9)*'use 2017-18'!$BW9,"")</f>
        <v>0</v>
      </c>
      <c r="AR9" s="61">
        <f>IFERROR(('supply 2017-18'!AR9/'supply 2017-18'!$BQ9)*'use 2017-18'!$BW9,"")</f>
        <v>0</v>
      </c>
      <c r="AS9" s="61">
        <f>IFERROR(('supply 2017-18'!AS9/'supply 2017-18'!$BQ9)*'use 2017-18'!$BW9,"")</f>
        <v>0</v>
      </c>
      <c r="AT9" s="61">
        <f>IFERROR(('supply 2017-18'!AT9/'supply 2017-18'!$BQ9)*'use 2017-18'!$BW9,"")</f>
        <v>0</v>
      </c>
      <c r="AU9" s="61">
        <f>IFERROR(('supply 2017-18'!AU9/'supply 2017-18'!$BQ9)*'use 2017-18'!$BW9,"")</f>
        <v>0</v>
      </c>
      <c r="AV9" s="61">
        <f>IFERROR(('supply 2017-18'!AV9/'supply 2017-18'!$BQ9)*'use 2017-18'!$BW9,"")</f>
        <v>0</v>
      </c>
      <c r="AW9" s="61">
        <f>IFERROR(('supply 2017-18'!AW9/'supply 2017-18'!$BQ9)*'use 2017-18'!$BW9,"")</f>
        <v>0</v>
      </c>
      <c r="AX9" s="61">
        <f>IFERROR(('supply 2017-18'!AX9/'supply 2017-18'!$BQ9)*'use 2017-18'!$BW9,"")</f>
        <v>0</v>
      </c>
      <c r="AY9" s="61">
        <f>IFERROR(('supply 2017-18'!AY9/'supply 2017-18'!$BQ9)*'use 2017-18'!$BW9,"")</f>
        <v>0</v>
      </c>
      <c r="AZ9" s="61">
        <f>IFERROR(('supply 2017-18'!AZ9/'supply 2017-18'!$BQ9)*'use 2017-18'!$BW9,"")</f>
        <v>0</v>
      </c>
      <c r="BA9" s="61">
        <f>IFERROR(('supply 2017-18'!BA9/'supply 2017-18'!$BQ9)*'use 2017-18'!$BW9,"")</f>
        <v>0</v>
      </c>
      <c r="BB9" s="61">
        <f>IFERROR(('supply 2017-18'!BB9/'supply 2017-18'!$BQ9)*'use 2017-18'!$BW9,"")</f>
        <v>0</v>
      </c>
      <c r="BC9" s="61">
        <f>IFERROR(('supply 2017-18'!BC9/'supply 2017-18'!$BQ9)*'use 2017-18'!$BW9,"")</f>
        <v>0</v>
      </c>
      <c r="BD9" s="61">
        <f>IFERROR(('supply 2017-18'!BD9/'supply 2017-18'!$BQ9)*'use 2017-18'!$BW9,"")</f>
        <v>0</v>
      </c>
      <c r="BE9" s="61">
        <f>IFERROR(('supply 2017-18'!BE9/'supply 2017-18'!$BQ9)*'use 2017-18'!$BW9,"")</f>
        <v>0</v>
      </c>
      <c r="BF9" s="61">
        <f>IFERROR(('supply 2017-18'!BF9/'supply 2017-18'!$BQ9)*'use 2017-18'!$BW9,"")</f>
        <v>0</v>
      </c>
      <c r="BG9" s="61">
        <f>IFERROR(('supply 2017-18'!BG9/'supply 2017-18'!$BQ9)*'use 2017-18'!$BW9,"")</f>
        <v>0</v>
      </c>
      <c r="BH9" s="61">
        <f>IFERROR(('supply 2017-18'!BH9/'supply 2017-18'!$BQ9)*'use 2017-18'!$BW9,"")</f>
        <v>0</v>
      </c>
      <c r="BI9" s="61">
        <f>IFERROR(('supply 2017-18'!BI9/'supply 2017-18'!$BQ9)*'use 2017-18'!$BW9,"")</f>
        <v>0</v>
      </c>
      <c r="BJ9" s="61">
        <f>IFERROR(('supply 2017-18'!BJ9/'supply 2017-18'!$BQ9)*'use 2017-18'!$BW9,"")</f>
        <v>0</v>
      </c>
      <c r="BK9" s="61">
        <f>IFERROR(('supply 2017-18'!BK9/'supply 2017-18'!$BQ9)*'use 2017-18'!$BW9,"")</f>
        <v>0</v>
      </c>
      <c r="BL9" s="61">
        <f>IFERROR(('supply 2017-18'!BL9/'supply 2017-18'!$BQ9)*'use 2017-18'!$BW9,"")</f>
        <v>0</v>
      </c>
      <c r="BM9" s="61">
        <f>IFERROR(('supply 2017-18'!BM9/'supply 2017-18'!$BQ9)*'use 2017-18'!$BW9,"")</f>
        <v>0</v>
      </c>
      <c r="BN9" s="61">
        <f>IFERROR(('supply 2017-18'!BN9/'supply 2017-18'!$BQ9)*'use 2017-18'!$BW9,"")</f>
        <v>0</v>
      </c>
      <c r="BO9" s="61">
        <f>IFERROR(('supply 2017-18'!BO9/'supply 2017-18'!$BQ9)*'use 2017-18'!$BW9,"")</f>
        <v>0</v>
      </c>
      <c r="BP9" s="61">
        <f>IFERROR(('supply 2017-18'!BP9/'supply 2017-18'!$BQ9)*'use 2017-18'!$BW9,"")</f>
        <v>0</v>
      </c>
      <c r="BQ9" s="2">
        <f t="shared" si="0"/>
        <v>0</v>
      </c>
      <c r="BR9" s="2">
        <v>-38494.282488560944</v>
      </c>
      <c r="BS9" s="2">
        <f t="shared" si="1"/>
        <v>-38494.282488560944</v>
      </c>
      <c r="BV9" s="2">
        <f t="shared" si="2"/>
        <v>0</v>
      </c>
      <c r="BW9" s="2">
        <v>0</v>
      </c>
      <c r="BX9" s="2">
        <f t="shared" si="3"/>
        <v>0</v>
      </c>
      <c r="BY9" s="2">
        <f t="shared" si="4"/>
        <v>-38494.282488560944</v>
      </c>
      <c r="BZ9" s="2">
        <v>394369.83246134949</v>
      </c>
      <c r="CA9" s="2">
        <f t="shared" si="5"/>
        <v>355875.54997278855</v>
      </c>
    </row>
    <row r="10" spans="1:83" x14ac:dyDescent="0.35">
      <c r="A10" s="21">
        <v>7</v>
      </c>
      <c r="B10" s="21" t="s">
        <v>86</v>
      </c>
      <c r="C10" s="61">
        <f>IFERROR(('supply 2017-18'!C10/'supply 2017-18'!$BQ10)*'use 2017-18'!$BW10,"")</f>
        <v>685726.61695030471</v>
      </c>
      <c r="D10" s="61">
        <f>IFERROR(('supply 2017-18'!D10/'supply 2017-18'!$BQ10)*'use 2017-18'!$BW10,"")</f>
        <v>0</v>
      </c>
      <c r="E10" s="61">
        <f>IFERROR(('supply 2017-18'!E10/'supply 2017-18'!$BQ10)*'use 2017-18'!$BW10,"")</f>
        <v>0</v>
      </c>
      <c r="F10" s="61">
        <f>IFERROR(('supply 2017-18'!F10/'supply 2017-18'!$BQ10)*'use 2017-18'!$BW10,"")</f>
        <v>0</v>
      </c>
      <c r="G10" s="61">
        <f>IFERROR(('supply 2017-18'!G10/'supply 2017-18'!$BQ10)*'use 2017-18'!$BW10,"")</f>
        <v>0</v>
      </c>
      <c r="H10" s="61">
        <f>IFERROR(('supply 2017-18'!H10/'supply 2017-18'!$BQ10)*'use 2017-18'!$BW10,"")</f>
        <v>0</v>
      </c>
      <c r="I10" s="61">
        <f>IFERROR(('supply 2017-18'!I10/'supply 2017-18'!$BQ10)*'use 2017-18'!$BW10,"")</f>
        <v>0</v>
      </c>
      <c r="J10" s="61">
        <f>IFERROR(('supply 2017-18'!J10/'supply 2017-18'!$BQ10)*'use 2017-18'!$BW10,"")</f>
        <v>0</v>
      </c>
      <c r="K10" s="61">
        <f>IFERROR(('supply 2017-18'!K10/'supply 2017-18'!$BQ10)*'use 2017-18'!$BW10,"")</f>
        <v>0</v>
      </c>
      <c r="L10" s="61">
        <f>IFERROR(('supply 2017-18'!L10/'supply 2017-18'!$BQ10)*'use 2017-18'!$BW10,"")</f>
        <v>0</v>
      </c>
      <c r="M10" s="61">
        <f>IFERROR(('supply 2017-18'!M10/'supply 2017-18'!$BQ10)*'use 2017-18'!$BW10,"")</f>
        <v>0</v>
      </c>
      <c r="N10" s="61">
        <f>IFERROR(('supply 2017-18'!N10/'supply 2017-18'!$BQ10)*'use 2017-18'!$BW10,"")</f>
        <v>0</v>
      </c>
      <c r="O10" s="61">
        <f>IFERROR(('supply 2017-18'!O10/'supply 2017-18'!$BQ10)*'use 2017-18'!$BW10,"")</f>
        <v>0</v>
      </c>
      <c r="P10" s="61">
        <f>IFERROR(('supply 2017-18'!P10/'supply 2017-18'!$BQ10)*'use 2017-18'!$BW10,"")</f>
        <v>0</v>
      </c>
      <c r="Q10" s="61">
        <f>IFERROR(('supply 2017-18'!Q10/'supply 2017-18'!$BQ10)*'use 2017-18'!$BW10,"")</f>
        <v>0</v>
      </c>
      <c r="R10" s="61">
        <f>IFERROR(('supply 2017-18'!R10/'supply 2017-18'!$BQ10)*'use 2017-18'!$BW10,"")</f>
        <v>0</v>
      </c>
      <c r="S10" s="61">
        <f>IFERROR(('supply 2017-18'!S10/'supply 2017-18'!$BQ10)*'use 2017-18'!$BW10,"")</f>
        <v>0</v>
      </c>
      <c r="T10" s="61">
        <f>IFERROR(('supply 2017-18'!T10/'supply 2017-18'!$BQ10)*'use 2017-18'!$BW10,"")</f>
        <v>0</v>
      </c>
      <c r="U10" s="61">
        <f>IFERROR(('supply 2017-18'!U10/'supply 2017-18'!$BQ10)*'use 2017-18'!$BW10,"")</f>
        <v>0</v>
      </c>
      <c r="V10" s="61">
        <f>IFERROR(('supply 2017-18'!V10/'supply 2017-18'!$BQ10)*'use 2017-18'!$BW10,"")</f>
        <v>0</v>
      </c>
      <c r="W10" s="61">
        <f>IFERROR(('supply 2017-18'!W10/'supply 2017-18'!$BQ10)*'use 2017-18'!$BW10,"")</f>
        <v>0</v>
      </c>
      <c r="X10" s="61">
        <f>IFERROR(('supply 2017-18'!X10/'supply 2017-18'!$BQ10)*'use 2017-18'!$BW10,"")</f>
        <v>0</v>
      </c>
      <c r="Y10" s="61">
        <f>IFERROR(('supply 2017-18'!Y10/'supply 2017-18'!$BQ10)*'use 2017-18'!$BW10,"")</f>
        <v>0</v>
      </c>
      <c r="Z10" s="61">
        <f>IFERROR(('supply 2017-18'!Z10/'supply 2017-18'!$BQ10)*'use 2017-18'!$BW10,"")</f>
        <v>0</v>
      </c>
      <c r="AA10" s="61">
        <f>IFERROR(('supply 2017-18'!AA10/'supply 2017-18'!$BQ10)*'use 2017-18'!$BW10,"")</f>
        <v>0</v>
      </c>
      <c r="AB10" s="61">
        <f>IFERROR(('supply 2017-18'!AB10/'supply 2017-18'!$BQ10)*'use 2017-18'!$BW10,"")</f>
        <v>0</v>
      </c>
      <c r="AC10" s="61">
        <f>IFERROR(('supply 2017-18'!AC10/'supply 2017-18'!$BQ10)*'use 2017-18'!$BW10,"")</f>
        <v>0</v>
      </c>
      <c r="AD10" s="61">
        <f>IFERROR(('supply 2017-18'!AD10/'supply 2017-18'!$BQ10)*'use 2017-18'!$BW10,"")</f>
        <v>0</v>
      </c>
      <c r="AE10" s="61">
        <f>IFERROR(('supply 2017-18'!AE10/'supply 2017-18'!$BQ10)*'use 2017-18'!$BW10,"")</f>
        <v>0</v>
      </c>
      <c r="AF10" s="61">
        <f>IFERROR(('supply 2017-18'!AF10/'supply 2017-18'!$BQ10)*'use 2017-18'!$BW10,"")</f>
        <v>0</v>
      </c>
      <c r="AG10" s="61">
        <f>IFERROR(('supply 2017-18'!AG10/'supply 2017-18'!$BQ10)*'use 2017-18'!$BW10,"")</f>
        <v>0</v>
      </c>
      <c r="AH10" s="61">
        <f>IFERROR(('supply 2017-18'!AH10/'supply 2017-18'!$BQ10)*'use 2017-18'!$BW10,"")</f>
        <v>0</v>
      </c>
      <c r="AI10" s="61">
        <f>IFERROR(('supply 2017-18'!AI10/'supply 2017-18'!$BQ10)*'use 2017-18'!$BW10,"")</f>
        <v>0</v>
      </c>
      <c r="AJ10" s="61">
        <f>IFERROR(('supply 2017-18'!AJ10/'supply 2017-18'!$BQ10)*'use 2017-18'!$BW10,"")</f>
        <v>0</v>
      </c>
      <c r="AK10" s="61">
        <f>IFERROR(('supply 2017-18'!AK10/'supply 2017-18'!$BQ10)*'use 2017-18'!$BW10,"")</f>
        <v>0</v>
      </c>
      <c r="AL10" s="61">
        <f>IFERROR(('supply 2017-18'!AL10/'supply 2017-18'!$BQ10)*'use 2017-18'!$BW10,"")</f>
        <v>0</v>
      </c>
      <c r="AM10" s="61">
        <f>IFERROR(('supply 2017-18'!AM10/'supply 2017-18'!$BQ10)*'use 2017-18'!$BW10,"")</f>
        <v>0</v>
      </c>
      <c r="AN10" s="61">
        <f>IFERROR(('supply 2017-18'!AN10/'supply 2017-18'!$BQ10)*'use 2017-18'!$BW10,"")</f>
        <v>0</v>
      </c>
      <c r="AO10" s="61">
        <f>IFERROR(('supply 2017-18'!AO10/'supply 2017-18'!$BQ10)*'use 2017-18'!$BW10,"")</f>
        <v>0</v>
      </c>
      <c r="AP10" s="61">
        <f>IFERROR(('supply 2017-18'!AP10/'supply 2017-18'!$BQ10)*'use 2017-18'!$BW10,"")</f>
        <v>0</v>
      </c>
      <c r="AQ10" s="61">
        <f>IFERROR(('supply 2017-18'!AQ10/'supply 2017-18'!$BQ10)*'use 2017-18'!$BW10,"")</f>
        <v>0</v>
      </c>
      <c r="AR10" s="61">
        <f>IFERROR(('supply 2017-18'!AR10/'supply 2017-18'!$BQ10)*'use 2017-18'!$BW10,"")</f>
        <v>0</v>
      </c>
      <c r="AS10" s="61">
        <f>IFERROR(('supply 2017-18'!AS10/'supply 2017-18'!$BQ10)*'use 2017-18'!$BW10,"")</f>
        <v>0</v>
      </c>
      <c r="AT10" s="61">
        <f>IFERROR(('supply 2017-18'!AT10/'supply 2017-18'!$BQ10)*'use 2017-18'!$BW10,"")</f>
        <v>0</v>
      </c>
      <c r="AU10" s="61">
        <f>IFERROR(('supply 2017-18'!AU10/'supply 2017-18'!$BQ10)*'use 2017-18'!$BW10,"")</f>
        <v>0</v>
      </c>
      <c r="AV10" s="61">
        <f>IFERROR(('supply 2017-18'!AV10/'supply 2017-18'!$BQ10)*'use 2017-18'!$BW10,"")</f>
        <v>0</v>
      </c>
      <c r="AW10" s="61">
        <f>IFERROR(('supply 2017-18'!AW10/'supply 2017-18'!$BQ10)*'use 2017-18'!$BW10,"")</f>
        <v>0</v>
      </c>
      <c r="AX10" s="61">
        <f>IFERROR(('supply 2017-18'!AX10/'supply 2017-18'!$BQ10)*'use 2017-18'!$BW10,"")</f>
        <v>0</v>
      </c>
      <c r="AY10" s="61">
        <f>IFERROR(('supply 2017-18'!AY10/'supply 2017-18'!$BQ10)*'use 2017-18'!$BW10,"")</f>
        <v>0</v>
      </c>
      <c r="AZ10" s="61">
        <f>IFERROR(('supply 2017-18'!AZ10/'supply 2017-18'!$BQ10)*'use 2017-18'!$BW10,"")</f>
        <v>0</v>
      </c>
      <c r="BA10" s="61">
        <f>IFERROR(('supply 2017-18'!BA10/'supply 2017-18'!$BQ10)*'use 2017-18'!$BW10,"")</f>
        <v>0</v>
      </c>
      <c r="BB10" s="61">
        <f>IFERROR(('supply 2017-18'!BB10/'supply 2017-18'!$BQ10)*'use 2017-18'!$BW10,"")</f>
        <v>0</v>
      </c>
      <c r="BC10" s="61">
        <f>IFERROR(('supply 2017-18'!BC10/'supply 2017-18'!$BQ10)*'use 2017-18'!$BW10,"")</f>
        <v>0</v>
      </c>
      <c r="BD10" s="61">
        <f>IFERROR(('supply 2017-18'!BD10/'supply 2017-18'!$BQ10)*'use 2017-18'!$BW10,"")</f>
        <v>0</v>
      </c>
      <c r="BE10" s="61">
        <f>IFERROR(('supply 2017-18'!BE10/'supply 2017-18'!$BQ10)*'use 2017-18'!$BW10,"")</f>
        <v>0</v>
      </c>
      <c r="BF10" s="61">
        <f>IFERROR(('supply 2017-18'!BF10/'supply 2017-18'!$BQ10)*'use 2017-18'!$BW10,"")</f>
        <v>0</v>
      </c>
      <c r="BG10" s="61">
        <f>IFERROR(('supply 2017-18'!BG10/'supply 2017-18'!$BQ10)*'use 2017-18'!$BW10,"")</f>
        <v>0</v>
      </c>
      <c r="BH10" s="61">
        <f>IFERROR(('supply 2017-18'!BH10/'supply 2017-18'!$BQ10)*'use 2017-18'!$BW10,"")</f>
        <v>0</v>
      </c>
      <c r="BI10" s="61">
        <f>IFERROR(('supply 2017-18'!BI10/'supply 2017-18'!$BQ10)*'use 2017-18'!$BW10,"")</f>
        <v>0</v>
      </c>
      <c r="BJ10" s="61">
        <f>IFERROR(('supply 2017-18'!BJ10/'supply 2017-18'!$BQ10)*'use 2017-18'!$BW10,"")</f>
        <v>0</v>
      </c>
      <c r="BK10" s="61">
        <f>IFERROR(('supply 2017-18'!BK10/'supply 2017-18'!$BQ10)*'use 2017-18'!$BW10,"")</f>
        <v>0</v>
      </c>
      <c r="BL10" s="61">
        <f>IFERROR(('supply 2017-18'!BL10/'supply 2017-18'!$BQ10)*'use 2017-18'!$BW10,"")</f>
        <v>0</v>
      </c>
      <c r="BM10" s="61">
        <f>IFERROR(('supply 2017-18'!BM10/'supply 2017-18'!$BQ10)*'use 2017-18'!$BW10,"")</f>
        <v>0</v>
      </c>
      <c r="BN10" s="61">
        <f>IFERROR(('supply 2017-18'!BN10/'supply 2017-18'!$BQ10)*'use 2017-18'!$BW10,"")</f>
        <v>0</v>
      </c>
      <c r="BO10" s="61">
        <f>IFERROR(('supply 2017-18'!BO10/'supply 2017-18'!$BQ10)*'use 2017-18'!$BW10,"")</f>
        <v>0</v>
      </c>
      <c r="BP10" s="61">
        <f>IFERROR(('supply 2017-18'!BP10/'supply 2017-18'!$BQ10)*'use 2017-18'!$BW10,"")</f>
        <v>0</v>
      </c>
      <c r="BQ10" s="2">
        <f t="shared" si="0"/>
        <v>685726.61695030471</v>
      </c>
      <c r="BR10" s="2">
        <v>-208119.16462993438</v>
      </c>
      <c r="BS10" s="2">
        <f t="shared" si="1"/>
        <v>477607.45232037036</v>
      </c>
      <c r="BT10" s="2">
        <v>28.950000000000003</v>
      </c>
      <c r="BV10" s="2">
        <f t="shared" si="2"/>
        <v>28.950000000000003</v>
      </c>
      <c r="BW10" s="2">
        <v>5.9492782139999996</v>
      </c>
      <c r="BX10" s="2">
        <f t="shared" si="3"/>
        <v>34.899278214000006</v>
      </c>
      <c r="BY10" s="2">
        <f t="shared" si="4"/>
        <v>477642.35159858438</v>
      </c>
      <c r="BZ10" s="2">
        <v>221839.246233991</v>
      </c>
      <c r="CA10" s="2">
        <f t="shared" si="5"/>
        <v>699481.59783257544</v>
      </c>
    </row>
    <row r="11" spans="1:83" x14ac:dyDescent="0.35">
      <c r="A11" s="21">
        <v>8</v>
      </c>
      <c r="B11" s="21" t="s">
        <v>87</v>
      </c>
      <c r="C11" s="61">
        <f>IFERROR(('supply 2017-18'!C11/'supply 2017-18'!$BQ11)*'use 2017-18'!$BW11,"")</f>
        <v>751737.14971475303</v>
      </c>
      <c r="D11" s="61">
        <f>IFERROR(('supply 2017-18'!D11/'supply 2017-18'!$BQ11)*'use 2017-18'!$BW11,"")</f>
        <v>0</v>
      </c>
      <c r="E11" s="61">
        <f>IFERROR(('supply 2017-18'!E11/'supply 2017-18'!$BQ11)*'use 2017-18'!$BW11,"")</f>
        <v>0</v>
      </c>
      <c r="F11" s="61">
        <f>IFERROR(('supply 2017-18'!F11/'supply 2017-18'!$BQ11)*'use 2017-18'!$BW11,"")</f>
        <v>0</v>
      </c>
      <c r="G11" s="61">
        <f>IFERROR(('supply 2017-18'!G11/'supply 2017-18'!$BQ11)*'use 2017-18'!$BW11,"")</f>
        <v>0</v>
      </c>
      <c r="H11" s="61">
        <f>IFERROR(('supply 2017-18'!H11/'supply 2017-18'!$BQ11)*'use 2017-18'!$BW11,"")</f>
        <v>0</v>
      </c>
      <c r="I11" s="61">
        <f>IFERROR(('supply 2017-18'!I11/'supply 2017-18'!$BQ11)*'use 2017-18'!$BW11,"")</f>
        <v>0</v>
      </c>
      <c r="J11" s="61">
        <f>IFERROR(('supply 2017-18'!J11/'supply 2017-18'!$BQ11)*'use 2017-18'!$BW11,"")</f>
        <v>0</v>
      </c>
      <c r="K11" s="61">
        <f>IFERROR(('supply 2017-18'!K11/'supply 2017-18'!$BQ11)*'use 2017-18'!$BW11,"")</f>
        <v>0</v>
      </c>
      <c r="L11" s="61">
        <f>IFERROR(('supply 2017-18'!L11/'supply 2017-18'!$BQ11)*'use 2017-18'!$BW11,"")</f>
        <v>0</v>
      </c>
      <c r="M11" s="61">
        <f>IFERROR(('supply 2017-18'!M11/'supply 2017-18'!$BQ11)*'use 2017-18'!$BW11,"")</f>
        <v>0</v>
      </c>
      <c r="N11" s="61">
        <f>IFERROR(('supply 2017-18'!N11/'supply 2017-18'!$BQ11)*'use 2017-18'!$BW11,"")</f>
        <v>0</v>
      </c>
      <c r="O11" s="61">
        <f>IFERROR(('supply 2017-18'!O11/'supply 2017-18'!$BQ11)*'use 2017-18'!$BW11,"")</f>
        <v>0</v>
      </c>
      <c r="P11" s="61">
        <f>IFERROR(('supply 2017-18'!P11/'supply 2017-18'!$BQ11)*'use 2017-18'!$BW11,"")</f>
        <v>0</v>
      </c>
      <c r="Q11" s="61">
        <f>IFERROR(('supply 2017-18'!Q11/'supply 2017-18'!$BQ11)*'use 2017-18'!$BW11,"")</f>
        <v>0</v>
      </c>
      <c r="R11" s="61">
        <f>IFERROR(('supply 2017-18'!R11/'supply 2017-18'!$BQ11)*'use 2017-18'!$BW11,"")</f>
        <v>0</v>
      </c>
      <c r="S11" s="61">
        <f>IFERROR(('supply 2017-18'!S11/'supply 2017-18'!$BQ11)*'use 2017-18'!$BW11,"")</f>
        <v>0</v>
      </c>
      <c r="T11" s="61">
        <f>IFERROR(('supply 2017-18'!T11/'supply 2017-18'!$BQ11)*'use 2017-18'!$BW11,"")</f>
        <v>0</v>
      </c>
      <c r="U11" s="61">
        <f>IFERROR(('supply 2017-18'!U11/'supply 2017-18'!$BQ11)*'use 2017-18'!$BW11,"")</f>
        <v>0</v>
      </c>
      <c r="V11" s="61">
        <f>IFERROR(('supply 2017-18'!V11/'supply 2017-18'!$BQ11)*'use 2017-18'!$BW11,"")</f>
        <v>0</v>
      </c>
      <c r="W11" s="61">
        <f>IFERROR(('supply 2017-18'!W11/'supply 2017-18'!$BQ11)*'use 2017-18'!$BW11,"")</f>
        <v>0</v>
      </c>
      <c r="X11" s="61">
        <f>IFERROR(('supply 2017-18'!X11/'supply 2017-18'!$BQ11)*'use 2017-18'!$BW11,"")</f>
        <v>0</v>
      </c>
      <c r="Y11" s="61">
        <f>IFERROR(('supply 2017-18'!Y11/'supply 2017-18'!$BQ11)*'use 2017-18'!$BW11,"")</f>
        <v>0</v>
      </c>
      <c r="Z11" s="61">
        <f>IFERROR(('supply 2017-18'!Z11/'supply 2017-18'!$BQ11)*'use 2017-18'!$BW11,"")</f>
        <v>0</v>
      </c>
      <c r="AA11" s="61">
        <f>IFERROR(('supply 2017-18'!AA11/'supply 2017-18'!$BQ11)*'use 2017-18'!$BW11,"")</f>
        <v>0</v>
      </c>
      <c r="AB11" s="61">
        <f>IFERROR(('supply 2017-18'!AB11/'supply 2017-18'!$BQ11)*'use 2017-18'!$BW11,"")</f>
        <v>0</v>
      </c>
      <c r="AC11" s="61">
        <f>IFERROR(('supply 2017-18'!AC11/'supply 2017-18'!$BQ11)*'use 2017-18'!$BW11,"")</f>
        <v>0</v>
      </c>
      <c r="AD11" s="61">
        <f>IFERROR(('supply 2017-18'!AD11/'supply 2017-18'!$BQ11)*'use 2017-18'!$BW11,"")</f>
        <v>0</v>
      </c>
      <c r="AE11" s="61">
        <f>IFERROR(('supply 2017-18'!AE11/'supply 2017-18'!$BQ11)*'use 2017-18'!$BW11,"")</f>
        <v>0</v>
      </c>
      <c r="AF11" s="61">
        <f>IFERROR(('supply 2017-18'!AF11/'supply 2017-18'!$BQ11)*'use 2017-18'!$BW11,"")</f>
        <v>0</v>
      </c>
      <c r="AG11" s="61">
        <f>IFERROR(('supply 2017-18'!AG11/'supply 2017-18'!$BQ11)*'use 2017-18'!$BW11,"")</f>
        <v>0</v>
      </c>
      <c r="AH11" s="61">
        <f>IFERROR(('supply 2017-18'!AH11/'supply 2017-18'!$BQ11)*'use 2017-18'!$BW11,"")</f>
        <v>0</v>
      </c>
      <c r="AI11" s="61">
        <f>IFERROR(('supply 2017-18'!AI11/'supply 2017-18'!$BQ11)*'use 2017-18'!$BW11,"")</f>
        <v>0</v>
      </c>
      <c r="AJ11" s="61">
        <f>IFERROR(('supply 2017-18'!AJ11/'supply 2017-18'!$BQ11)*'use 2017-18'!$BW11,"")</f>
        <v>0</v>
      </c>
      <c r="AK11" s="61">
        <f>IFERROR(('supply 2017-18'!AK11/'supply 2017-18'!$BQ11)*'use 2017-18'!$BW11,"")</f>
        <v>0</v>
      </c>
      <c r="AL11" s="61">
        <f>IFERROR(('supply 2017-18'!AL11/'supply 2017-18'!$BQ11)*'use 2017-18'!$BW11,"")</f>
        <v>0</v>
      </c>
      <c r="AM11" s="61">
        <f>IFERROR(('supply 2017-18'!AM11/'supply 2017-18'!$BQ11)*'use 2017-18'!$BW11,"")</f>
        <v>0</v>
      </c>
      <c r="AN11" s="61">
        <f>IFERROR(('supply 2017-18'!AN11/'supply 2017-18'!$BQ11)*'use 2017-18'!$BW11,"")</f>
        <v>0</v>
      </c>
      <c r="AO11" s="61">
        <f>IFERROR(('supply 2017-18'!AO11/'supply 2017-18'!$BQ11)*'use 2017-18'!$BW11,"")</f>
        <v>0</v>
      </c>
      <c r="AP11" s="61">
        <f>IFERROR(('supply 2017-18'!AP11/'supply 2017-18'!$BQ11)*'use 2017-18'!$BW11,"")</f>
        <v>0</v>
      </c>
      <c r="AQ11" s="61">
        <f>IFERROR(('supply 2017-18'!AQ11/'supply 2017-18'!$BQ11)*'use 2017-18'!$BW11,"")</f>
        <v>0</v>
      </c>
      <c r="AR11" s="61">
        <f>IFERROR(('supply 2017-18'!AR11/'supply 2017-18'!$BQ11)*'use 2017-18'!$BW11,"")</f>
        <v>0</v>
      </c>
      <c r="AS11" s="61">
        <f>IFERROR(('supply 2017-18'!AS11/'supply 2017-18'!$BQ11)*'use 2017-18'!$BW11,"")</f>
        <v>0</v>
      </c>
      <c r="AT11" s="61">
        <f>IFERROR(('supply 2017-18'!AT11/'supply 2017-18'!$BQ11)*'use 2017-18'!$BW11,"")</f>
        <v>0</v>
      </c>
      <c r="AU11" s="61">
        <f>IFERROR(('supply 2017-18'!AU11/'supply 2017-18'!$BQ11)*'use 2017-18'!$BW11,"")</f>
        <v>0</v>
      </c>
      <c r="AV11" s="61">
        <f>IFERROR(('supply 2017-18'!AV11/'supply 2017-18'!$BQ11)*'use 2017-18'!$BW11,"")</f>
        <v>0</v>
      </c>
      <c r="AW11" s="61">
        <f>IFERROR(('supply 2017-18'!AW11/'supply 2017-18'!$BQ11)*'use 2017-18'!$BW11,"")</f>
        <v>0</v>
      </c>
      <c r="AX11" s="61">
        <f>IFERROR(('supply 2017-18'!AX11/'supply 2017-18'!$BQ11)*'use 2017-18'!$BW11,"")</f>
        <v>0</v>
      </c>
      <c r="AY11" s="61">
        <f>IFERROR(('supply 2017-18'!AY11/'supply 2017-18'!$BQ11)*'use 2017-18'!$BW11,"")</f>
        <v>0</v>
      </c>
      <c r="AZ11" s="61">
        <f>IFERROR(('supply 2017-18'!AZ11/'supply 2017-18'!$BQ11)*'use 2017-18'!$BW11,"")</f>
        <v>0</v>
      </c>
      <c r="BA11" s="61">
        <f>IFERROR(('supply 2017-18'!BA11/'supply 2017-18'!$BQ11)*'use 2017-18'!$BW11,"")</f>
        <v>0</v>
      </c>
      <c r="BB11" s="61">
        <f>IFERROR(('supply 2017-18'!BB11/'supply 2017-18'!$BQ11)*'use 2017-18'!$BW11,"")</f>
        <v>0</v>
      </c>
      <c r="BC11" s="61">
        <f>IFERROR(('supply 2017-18'!BC11/'supply 2017-18'!$BQ11)*'use 2017-18'!$BW11,"")</f>
        <v>0</v>
      </c>
      <c r="BD11" s="61">
        <f>IFERROR(('supply 2017-18'!BD11/'supply 2017-18'!$BQ11)*'use 2017-18'!$BW11,"")</f>
        <v>0</v>
      </c>
      <c r="BE11" s="61">
        <f>IFERROR(('supply 2017-18'!BE11/'supply 2017-18'!$BQ11)*'use 2017-18'!$BW11,"")</f>
        <v>0</v>
      </c>
      <c r="BF11" s="61">
        <f>IFERROR(('supply 2017-18'!BF11/'supply 2017-18'!$BQ11)*'use 2017-18'!$BW11,"")</f>
        <v>0</v>
      </c>
      <c r="BG11" s="61">
        <f>IFERROR(('supply 2017-18'!BG11/'supply 2017-18'!$BQ11)*'use 2017-18'!$BW11,"")</f>
        <v>0</v>
      </c>
      <c r="BH11" s="61">
        <f>IFERROR(('supply 2017-18'!BH11/'supply 2017-18'!$BQ11)*'use 2017-18'!$BW11,"")</f>
        <v>0</v>
      </c>
      <c r="BI11" s="61">
        <f>IFERROR(('supply 2017-18'!BI11/'supply 2017-18'!$BQ11)*'use 2017-18'!$BW11,"")</f>
        <v>0</v>
      </c>
      <c r="BJ11" s="61">
        <f>IFERROR(('supply 2017-18'!BJ11/'supply 2017-18'!$BQ11)*'use 2017-18'!$BW11,"")</f>
        <v>0</v>
      </c>
      <c r="BK11" s="61">
        <f>IFERROR(('supply 2017-18'!BK11/'supply 2017-18'!$BQ11)*'use 2017-18'!$BW11,"")</f>
        <v>0</v>
      </c>
      <c r="BL11" s="61">
        <f>IFERROR(('supply 2017-18'!BL11/'supply 2017-18'!$BQ11)*'use 2017-18'!$BW11,"")</f>
        <v>0</v>
      </c>
      <c r="BM11" s="61">
        <f>IFERROR(('supply 2017-18'!BM11/'supply 2017-18'!$BQ11)*'use 2017-18'!$BW11,"")</f>
        <v>0</v>
      </c>
      <c r="BN11" s="61">
        <f>IFERROR(('supply 2017-18'!BN11/'supply 2017-18'!$BQ11)*'use 2017-18'!$BW11,"")</f>
        <v>0</v>
      </c>
      <c r="BO11" s="61">
        <f>IFERROR(('supply 2017-18'!BO11/'supply 2017-18'!$BQ11)*'use 2017-18'!$BW11,"")</f>
        <v>0</v>
      </c>
      <c r="BP11" s="61">
        <f>IFERROR(('supply 2017-18'!BP11/'supply 2017-18'!$BQ11)*'use 2017-18'!$BW11,"")</f>
        <v>0</v>
      </c>
      <c r="BQ11" s="2">
        <f t="shared" si="0"/>
        <v>751737.14971475303</v>
      </c>
      <c r="BR11" s="2">
        <v>78384.1237119242</v>
      </c>
      <c r="BS11" s="2">
        <f t="shared" si="1"/>
        <v>830121.27342667722</v>
      </c>
      <c r="BT11" s="2">
        <v>0</v>
      </c>
      <c r="BV11" s="2">
        <f t="shared" si="2"/>
        <v>0</v>
      </c>
      <c r="BW11" s="2">
        <v>2.0134431502035</v>
      </c>
      <c r="BX11" s="2">
        <f t="shared" si="3"/>
        <v>2.0134431502035</v>
      </c>
      <c r="BY11" s="2">
        <f t="shared" si="4"/>
        <v>830123.28686982743</v>
      </c>
      <c r="BZ11" s="2">
        <v>559654.37010311196</v>
      </c>
      <c r="CA11" s="2">
        <f t="shared" si="5"/>
        <v>1389777.6569729394</v>
      </c>
    </row>
    <row r="12" spans="1:83" x14ac:dyDescent="0.35">
      <c r="A12" s="21">
        <v>9</v>
      </c>
      <c r="B12" s="21" t="s">
        <v>88</v>
      </c>
      <c r="C12" s="61">
        <f>IFERROR(('supply 2017-18'!C12/'supply 2017-18'!$BQ12)*'use 2017-18'!$BW12,"")</f>
        <v>571119.17943716876</v>
      </c>
      <c r="D12" s="61">
        <f>IFERROR(('supply 2017-18'!D12/'supply 2017-18'!$BQ12)*'use 2017-18'!$BW12,"")</f>
        <v>0</v>
      </c>
      <c r="E12" s="61">
        <f>IFERROR(('supply 2017-18'!E12/'supply 2017-18'!$BQ12)*'use 2017-18'!$BW12,"")</f>
        <v>0</v>
      </c>
      <c r="F12" s="61">
        <f>IFERROR(('supply 2017-18'!F12/'supply 2017-18'!$BQ12)*'use 2017-18'!$BW12,"")</f>
        <v>0</v>
      </c>
      <c r="G12" s="61">
        <f>IFERROR(('supply 2017-18'!G12/'supply 2017-18'!$BQ12)*'use 2017-18'!$BW12,"")</f>
        <v>0</v>
      </c>
      <c r="H12" s="61">
        <f>IFERROR(('supply 2017-18'!H12/'supply 2017-18'!$BQ12)*'use 2017-18'!$BW12,"")</f>
        <v>0</v>
      </c>
      <c r="I12" s="61">
        <f>IFERROR(('supply 2017-18'!I12/'supply 2017-18'!$BQ12)*'use 2017-18'!$BW12,"")</f>
        <v>0</v>
      </c>
      <c r="J12" s="61">
        <f>IFERROR(('supply 2017-18'!J12/'supply 2017-18'!$BQ12)*'use 2017-18'!$BW12,"")</f>
        <v>0</v>
      </c>
      <c r="K12" s="61">
        <f>IFERROR(('supply 2017-18'!K12/'supply 2017-18'!$BQ12)*'use 2017-18'!$BW12,"")</f>
        <v>0</v>
      </c>
      <c r="L12" s="61">
        <f>IFERROR(('supply 2017-18'!L12/'supply 2017-18'!$BQ12)*'use 2017-18'!$BW12,"")</f>
        <v>0</v>
      </c>
      <c r="M12" s="61">
        <f>IFERROR(('supply 2017-18'!M12/'supply 2017-18'!$BQ12)*'use 2017-18'!$BW12,"")</f>
        <v>0</v>
      </c>
      <c r="N12" s="61">
        <f>IFERROR(('supply 2017-18'!N12/'supply 2017-18'!$BQ12)*'use 2017-18'!$BW12,"")</f>
        <v>0</v>
      </c>
      <c r="O12" s="61">
        <f>IFERROR(('supply 2017-18'!O12/'supply 2017-18'!$BQ12)*'use 2017-18'!$BW12,"")</f>
        <v>0</v>
      </c>
      <c r="P12" s="61">
        <f>IFERROR(('supply 2017-18'!P12/'supply 2017-18'!$BQ12)*'use 2017-18'!$BW12,"")</f>
        <v>0</v>
      </c>
      <c r="Q12" s="61">
        <f>IFERROR(('supply 2017-18'!Q12/'supply 2017-18'!$BQ12)*'use 2017-18'!$BW12,"")</f>
        <v>0</v>
      </c>
      <c r="R12" s="61">
        <f>IFERROR(('supply 2017-18'!R12/'supply 2017-18'!$BQ12)*'use 2017-18'!$BW12,"")</f>
        <v>0</v>
      </c>
      <c r="S12" s="61">
        <f>IFERROR(('supply 2017-18'!S12/'supply 2017-18'!$BQ12)*'use 2017-18'!$BW12,"")</f>
        <v>0</v>
      </c>
      <c r="T12" s="61">
        <f>IFERROR(('supply 2017-18'!T12/'supply 2017-18'!$BQ12)*'use 2017-18'!$BW12,"")</f>
        <v>0</v>
      </c>
      <c r="U12" s="61">
        <f>IFERROR(('supply 2017-18'!U12/'supply 2017-18'!$BQ12)*'use 2017-18'!$BW12,"")</f>
        <v>0</v>
      </c>
      <c r="V12" s="61">
        <f>IFERROR(('supply 2017-18'!V12/'supply 2017-18'!$BQ12)*'use 2017-18'!$BW12,"")</f>
        <v>0</v>
      </c>
      <c r="W12" s="61">
        <f>IFERROR(('supply 2017-18'!W12/'supply 2017-18'!$BQ12)*'use 2017-18'!$BW12,"")</f>
        <v>0</v>
      </c>
      <c r="X12" s="61">
        <f>IFERROR(('supply 2017-18'!X12/'supply 2017-18'!$BQ12)*'use 2017-18'!$BW12,"")</f>
        <v>0</v>
      </c>
      <c r="Y12" s="61">
        <f>IFERROR(('supply 2017-18'!Y12/'supply 2017-18'!$BQ12)*'use 2017-18'!$BW12,"")</f>
        <v>0</v>
      </c>
      <c r="Z12" s="61">
        <f>IFERROR(('supply 2017-18'!Z12/'supply 2017-18'!$BQ12)*'use 2017-18'!$BW12,"")</f>
        <v>0</v>
      </c>
      <c r="AA12" s="61">
        <f>IFERROR(('supply 2017-18'!AA12/'supply 2017-18'!$BQ12)*'use 2017-18'!$BW12,"")</f>
        <v>0</v>
      </c>
      <c r="AB12" s="61">
        <f>IFERROR(('supply 2017-18'!AB12/'supply 2017-18'!$BQ12)*'use 2017-18'!$BW12,"")</f>
        <v>0</v>
      </c>
      <c r="AC12" s="61">
        <f>IFERROR(('supply 2017-18'!AC12/'supply 2017-18'!$BQ12)*'use 2017-18'!$BW12,"")</f>
        <v>0</v>
      </c>
      <c r="AD12" s="61">
        <f>IFERROR(('supply 2017-18'!AD12/'supply 2017-18'!$BQ12)*'use 2017-18'!$BW12,"")</f>
        <v>0</v>
      </c>
      <c r="AE12" s="61">
        <f>IFERROR(('supply 2017-18'!AE12/'supply 2017-18'!$BQ12)*'use 2017-18'!$BW12,"")</f>
        <v>0</v>
      </c>
      <c r="AF12" s="61">
        <f>IFERROR(('supply 2017-18'!AF12/'supply 2017-18'!$BQ12)*'use 2017-18'!$BW12,"")</f>
        <v>0</v>
      </c>
      <c r="AG12" s="61">
        <f>IFERROR(('supply 2017-18'!AG12/'supply 2017-18'!$BQ12)*'use 2017-18'!$BW12,"")</f>
        <v>0</v>
      </c>
      <c r="AH12" s="61">
        <f>IFERROR(('supply 2017-18'!AH12/'supply 2017-18'!$BQ12)*'use 2017-18'!$BW12,"")</f>
        <v>0</v>
      </c>
      <c r="AI12" s="61">
        <f>IFERROR(('supply 2017-18'!AI12/'supply 2017-18'!$BQ12)*'use 2017-18'!$BW12,"")</f>
        <v>0</v>
      </c>
      <c r="AJ12" s="61">
        <f>IFERROR(('supply 2017-18'!AJ12/'supply 2017-18'!$BQ12)*'use 2017-18'!$BW12,"")</f>
        <v>0</v>
      </c>
      <c r="AK12" s="61">
        <f>IFERROR(('supply 2017-18'!AK12/'supply 2017-18'!$BQ12)*'use 2017-18'!$BW12,"")</f>
        <v>0</v>
      </c>
      <c r="AL12" s="61">
        <f>IFERROR(('supply 2017-18'!AL12/'supply 2017-18'!$BQ12)*'use 2017-18'!$BW12,"")</f>
        <v>0</v>
      </c>
      <c r="AM12" s="61">
        <f>IFERROR(('supply 2017-18'!AM12/'supply 2017-18'!$BQ12)*'use 2017-18'!$BW12,"")</f>
        <v>0</v>
      </c>
      <c r="AN12" s="61">
        <f>IFERROR(('supply 2017-18'!AN12/'supply 2017-18'!$BQ12)*'use 2017-18'!$BW12,"")</f>
        <v>0</v>
      </c>
      <c r="AO12" s="61">
        <f>IFERROR(('supply 2017-18'!AO12/'supply 2017-18'!$BQ12)*'use 2017-18'!$BW12,"")</f>
        <v>0</v>
      </c>
      <c r="AP12" s="61">
        <f>IFERROR(('supply 2017-18'!AP12/'supply 2017-18'!$BQ12)*'use 2017-18'!$BW12,"")</f>
        <v>0</v>
      </c>
      <c r="AQ12" s="61">
        <f>IFERROR(('supply 2017-18'!AQ12/'supply 2017-18'!$BQ12)*'use 2017-18'!$BW12,"")</f>
        <v>0</v>
      </c>
      <c r="AR12" s="61">
        <f>IFERROR(('supply 2017-18'!AR12/'supply 2017-18'!$BQ12)*'use 2017-18'!$BW12,"")</f>
        <v>0</v>
      </c>
      <c r="AS12" s="61">
        <f>IFERROR(('supply 2017-18'!AS12/'supply 2017-18'!$BQ12)*'use 2017-18'!$BW12,"")</f>
        <v>0</v>
      </c>
      <c r="AT12" s="61">
        <f>IFERROR(('supply 2017-18'!AT12/'supply 2017-18'!$BQ12)*'use 2017-18'!$BW12,"")</f>
        <v>0</v>
      </c>
      <c r="AU12" s="61">
        <f>IFERROR(('supply 2017-18'!AU12/'supply 2017-18'!$BQ12)*'use 2017-18'!$BW12,"")</f>
        <v>0</v>
      </c>
      <c r="AV12" s="61">
        <f>IFERROR(('supply 2017-18'!AV12/'supply 2017-18'!$BQ12)*'use 2017-18'!$BW12,"")</f>
        <v>0</v>
      </c>
      <c r="AW12" s="61">
        <f>IFERROR(('supply 2017-18'!AW12/'supply 2017-18'!$BQ12)*'use 2017-18'!$BW12,"")</f>
        <v>0</v>
      </c>
      <c r="AX12" s="61">
        <f>IFERROR(('supply 2017-18'!AX12/'supply 2017-18'!$BQ12)*'use 2017-18'!$BW12,"")</f>
        <v>0</v>
      </c>
      <c r="AY12" s="61">
        <f>IFERROR(('supply 2017-18'!AY12/'supply 2017-18'!$BQ12)*'use 2017-18'!$BW12,"")</f>
        <v>0</v>
      </c>
      <c r="AZ12" s="61">
        <f>IFERROR(('supply 2017-18'!AZ12/'supply 2017-18'!$BQ12)*'use 2017-18'!$BW12,"")</f>
        <v>0</v>
      </c>
      <c r="BA12" s="61">
        <f>IFERROR(('supply 2017-18'!BA12/'supply 2017-18'!$BQ12)*'use 2017-18'!$BW12,"")</f>
        <v>0</v>
      </c>
      <c r="BB12" s="61">
        <f>IFERROR(('supply 2017-18'!BB12/'supply 2017-18'!$BQ12)*'use 2017-18'!$BW12,"")</f>
        <v>0</v>
      </c>
      <c r="BC12" s="61">
        <f>IFERROR(('supply 2017-18'!BC12/'supply 2017-18'!$BQ12)*'use 2017-18'!$BW12,"")</f>
        <v>0</v>
      </c>
      <c r="BD12" s="61">
        <f>IFERROR(('supply 2017-18'!BD12/'supply 2017-18'!$BQ12)*'use 2017-18'!$BW12,"")</f>
        <v>0</v>
      </c>
      <c r="BE12" s="61">
        <f>IFERROR(('supply 2017-18'!BE12/'supply 2017-18'!$BQ12)*'use 2017-18'!$BW12,"")</f>
        <v>0</v>
      </c>
      <c r="BF12" s="61">
        <f>IFERROR(('supply 2017-18'!BF12/'supply 2017-18'!$BQ12)*'use 2017-18'!$BW12,"")</f>
        <v>0</v>
      </c>
      <c r="BG12" s="61">
        <f>IFERROR(('supply 2017-18'!BG12/'supply 2017-18'!$BQ12)*'use 2017-18'!$BW12,"")</f>
        <v>0</v>
      </c>
      <c r="BH12" s="61">
        <f>IFERROR(('supply 2017-18'!BH12/'supply 2017-18'!$BQ12)*'use 2017-18'!$BW12,"")</f>
        <v>0</v>
      </c>
      <c r="BI12" s="61">
        <f>IFERROR(('supply 2017-18'!BI12/'supply 2017-18'!$BQ12)*'use 2017-18'!$BW12,"")</f>
        <v>0</v>
      </c>
      <c r="BJ12" s="61">
        <f>IFERROR(('supply 2017-18'!BJ12/'supply 2017-18'!$BQ12)*'use 2017-18'!$BW12,"")</f>
        <v>0</v>
      </c>
      <c r="BK12" s="61">
        <f>IFERROR(('supply 2017-18'!BK12/'supply 2017-18'!$BQ12)*'use 2017-18'!$BW12,"")</f>
        <v>0</v>
      </c>
      <c r="BL12" s="61">
        <f>IFERROR(('supply 2017-18'!BL12/'supply 2017-18'!$BQ12)*'use 2017-18'!$BW12,"")</f>
        <v>0</v>
      </c>
      <c r="BM12" s="61">
        <f>IFERROR(('supply 2017-18'!BM12/'supply 2017-18'!$BQ12)*'use 2017-18'!$BW12,"")</f>
        <v>0</v>
      </c>
      <c r="BN12" s="61">
        <f>IFERROR(('supply 2017-18'!BN12/'supply 2017-18'!$BQ12)*'use 2017-18'!$BW12,"")</f>
        <v>0</v>
      </c>
      <c r="BO12" s="61">
        <f>IFERROR(('supply 2017-18'!BO12/'supply 2017-18'!$BQ12)*'use 2017-18'!$BW12,"")</f>
        <v>0</v>
      </c>
      <c r="BP12" s="61">
        <f>IFERROR(('supply 2017-18'!BP12/'supply 2017-18'!$BQ12)*'use 2017-18'!$BW12,"")</f>
        <v>0</v>
      </c>
      <c r="BQ12" s="2">
        <f t="shared" si="0"/>
        <v>571119.17943716876</v>
      </c>
      <c r="BR12" s="2">
        <v>236878.8870109031</v>
      </c>
      <c r="BS12" s="2">
        <f t="shared" si="1"/>
        <v>807998.06644807186</v>
      </c>
      <c r="BT12" s="2">
        <v>30404.600000000002</v>
      </c>
      <c r="BV12" s="2">
        <f t="shared" si="2"/>
        <v>30404.600000000002</v>
      </c>
      <c r="BW12" s="2">
        <v>2043.6078025735915</v>
      </c>
      <c r="BX12" s="2">
        <f t="shared" si="3"/>
        <v>32448.207802573594</v>
      </c>
      <c r="BY12" s="2">
        <f t="shared" si="4"/>
        <v>840446.27425064542</v>
      </c>
      <c r="BZ12" s="2">
        <v>1060120.28068291</v>
      </c>
      <c r="CA12" s="2">
        <f t="shared" si="5"/>
        <v>1900566.5549335554</v>
      </c>
    </row>
    <row r="13" spans="1:83" x14ac:dyDescent="0.35">
      <c r="A13" s="21">
        <v>10</v>
      </c>
      <c r="B13" s="21" t="s">
        <v>89</v>
      </c>
      <c r="C13" s="61">
        <f>IFERROR(('supply 2017-18'!C13/'supply 2017-18'!$BQ13)*'use 2017-18'!$BW13,"")</f>
        <v>644.77863618399419</v>
      </c>
      <c r="D13" s="61">
        <f>IFERROR(('supply 2017-18'!D13/'supply 2017-18'!$BQ13)*'use 2017-18'!$BW13,"")</f>
        <v>0</v>
      </c>
      <c r="E13" s="61">
        <f>IFERROR(('supply 2017-18'!E13/'supply 2017-18'!$BQ13)*'use 2017-18'!$BW13,"")</f>
        <v>0</v>
      </c>
      <c r="F13" s="61">
        <f>IFERROR(('supply 2017-18'!F13/'supply 2017-18'!$BQ13)*'use 2017-18'!$BW13,"")</f>
        <v>0</v>
      </c>
      <c r="G13" s="61">
        <f>IFERROR(('supply 2017-18'!G13/'supply 2017-18'!$BQ13)*'use 2017-18'!$BW13,"")</f>
        <v>0</v>
      </c>
      <c r="H13" s="61">
        <f>IFERROR(('supply 2017-18'!H13/'supply 2017-18'!$BQ13)*'use 2017-18'!$BW13,"")</f>
        <v>0</v>
      </c>
      <c r="I13" s="61">
        <f>IFERROR(('supply 2017-18'!I13/'supply 2017-18'!$BQ13)*'use 2017-18'!$BW13,"")</f>
        <v>0</v>
      </c>
      <c r="J13" s="61">
        <f>IFERROR(('supply 2017-18'!J13/'supply 2017-18'!$BQ13)*'use 2017-18'!$BW13,"")</f>
        <v>0</v>
      </c>
      <c r="K13" s="61">
        <f>IFERROR(('supply 2017-18'!K13/'supply 2017-18'!$BQ13)*'use 2017-18'!$BW13,"")</f>
        <v>0</v>
      </c>
      <c r="L13" s="61">
        <f>IFERROR(('supply 2017-18'!L13/'supply 2017-18'!$BQ13)*'use 2017-18'!$BW13,"")</f>
        <v>0</v>
      </c>
      <c r="M13" s="61">
        <f>IFERROR(('supply 2017-18'!M13/'supply 2017-18'!$BQ13)*'use 2017-18'!$BW13,"")</f>
        <v>0</v>
      </c>
      <c r="N13" s="61">
        <f>IFERROR(('supply 2017-18'!N13/'supply 2017-18'!$BQ13)*'use 2017-18'!$BW13,"")</f>
        <v>0</v>
      </c>
      <c r="O13" s="61">
        <f>IFERROR(('supply 2017-18'!O13/'supply 2017-18'!$BQ13)*'use 2017-18'!$BW13,"")</f>
        <v>0</v>
      </c>
      <c r="P13" s="61">
        <f>IFERROR(('supply 2017-18'!P13/'supply 2017-18'!$BQ13)*'use 2017-18'!$BW13,"")</f>
        <v>0</v>
      </c>
      <c r="Q13" s="61">
        <f>IFERROR(('supply 2017-18'!Q13/'supply 2017-18'!$BQ13)*'use 2017-18'!$BW13,"")</f>
        <v>0</v>
      </c>
      <c r="R13" s="61">
        <f>IFERROR(('supply 2017-18'!R13/'supply 2017-18'!$BQ13)*'use 2017-18'!$BW13,"")</f>
        <v>0</v>
      </c>
      <c r="S13" s="61">
        <f>IFERROR(('supply 2017-18'!S13/'supply 2017-18'!$BQ13)*'use 2017-18'!$BW13,"")</f>
        <v>0</v>
      </c>
      <c r="T13" s="61">
        <f>IFERROR(('supply 2017-18'!T13/'supply 2017-18'!$BQ13)*'use 2017-18'!$BW13,"")</f>
        <v>0</v>
      </c>
      <c r="U13" s="61">
        <f>IFERROR(('supply 2017-18'!U13/'supply 2017-18'!$BQ13)*'use 2017-18'!$BW13,"")</f>
        <v>0</v>
      </c>
      <c r="V13" s="61">
        <f>IFERROR(('supply 2017-18'!V13/'supply 2017-18'!$BQ13)*'use 2017-18'!$BW13,"")</f>
        <v>0</v>
      </c>
      <c r="W13" s="61">
        <f>IFERROR(('supply 2017-18'!W13/'supply 2017-18'!$BQ13)*'use 2017-18'!$BW13,"")</f>
        <v>0</v>
      </c>
      <c r="X13" s="61">
        <f>IFERROR(('supply 2017-18'!X13/'supply 2017-18'!$BQ13)*'use 2017-18'!$BW13,"")</f>
        <v>0</v>
      </c>
      <c r="Y13" s="61">
        <f>IFERROR(('supply 2017-18'!Y13/'supply 2017-18'!$BQ13)*'use 2017-18'!$BW13,"")</f>
        <v>0</v>
      </c>
      <c r="Z13" s="61">
        <f>IFERROR(('supply 2017-18'!Z13/'supply 2017-18'!$BQ13)*'use 2017-18'!$BW13,"")</f>
        <v>0</v>
      </c>
      <c r="AA13" s="61">
        <f>IFERROR(('supply 2017-18'!AA13/'supply 2017-18'!$BQ13)*'use 2017-18'!$BW13,"")</f>
        <v>0</v>
      </c>
      <c r="AB13" s="61">
        <f>IFERROR(('supply 2017-18'!AB13/'supply 2017-18'!$BQ13)*'use 2017-18'!$BW13,"")</f>
        <v>0</v>
      </c>
      <c r="AC13" s="61">
        <f>IFERROR(('supply 2017-18'!AC13/'supply 2017-18'!$BQ13)*'use 2017-18'!$BW13,"")</f>
        <v>0</v>
      </c>
      <c r="AD13" s="61">
        <f>IFERROR(('supply 2017-18'!AD13/'supply 2017-18'!$BQ13)*'use 2017-18'!$BW13,"")</f>
        <v>0</v>
      </c>
      <c r="AE13" s="61">
        <f>IFERROR(('supply 2017-18'!AE13/'supply 2017-18'!$BQ13)*'use 2017-18'!$BW13,"")</f>
        <v>0</v>
      </c>
      <c r="AF13" s="61">
        <f>IFERROR(('supply 2017-18'!AF13/'supply 2017-18'!$BQ13)*'use 2017-18'!$BW13,"")</f>
        <v>0</v>
      </c>
      <c r="AG13" s="61">
        <f>IFERROR(('supply 2017-18'!AG13/'supply 2017-18'!$BQ13)*'use 2017-18'!$BW13,"")</f>
        <v>0</v>
      </c>
      <c r="AH13" s="61">
        <f>IFERROR(('supply 2017-18'!AH13/'supply 2017-18'!$BQ13)*'use 2017-18'!$BW13,"")</f>
        <v>0</v>
      </c>
      <c r="AI13" s="61">
        <f>IFERROR(('supply 2017-18'!AI13/'supply 2017-18'!$BQ13)*'use 2017-18'!$BW13,"")</f>
        <v>0</v>
      </c>
      <c r="AJ13" s="61">
        <f>IFERROR(('supply 2017-18'!AJ13/'supply 2017-18'!$BQ13)*'use 2017-18'!$BW13,"")</f>
        <v>0</v>
      </c>
      <c r="AK13" s="61">
        <f>IFERROR(('supply 2017-18'!AK13/'supply 2017-18'!$BQ13)*'use 2017-18'!$BW13,"")</f>
        <v>0</v>
      </c>
      <c r="AL13" s="61">
        <f>IFERROR(('supply 2017-18'!AL13/'supply 2017-18'!$BQ13)*'use 2017-18'!$BW13,"")</f>
        <v>0</v>
      </c>
      <c r="AM13" s="61">
        <f>IFERROR(('supply 2017-18'!AM13/'supply 2017-18'!$BQ13)*'use 2017-18'!$BW13,"")</f>
        <v>0</v>
      </c>
      <c r="AN13" s="61">
        <f>IFERROR(('supply 2017-18'!AN13/'supply 2017-18'!$BQ13)*'use 2017-18'!$BW13,"")</f>
        <v>0</v>
      </c>
      <c r="AO13" s="61">
        <f>IFERROR(('supply 2017-18'!AO13/'supply 2017-18'!$BQ13)*'use 2017-18'!$BW13,"")</f>
        <v>0</v>
      </c>
      <c r="AP13" s="61">
        <f>IFERROR(('supply 2017-18'!AP13/'supply 2017-18'!$BQ13)*'use 2017-18'!$BW13,"")</f>
        <v>0</v>
      </c>
      <c r="AQ13" s="61">
        <f>IFERROR(('supply 2017-18'!AQ13/'supply 2017-18'!$BQ13)*'use 2017-18'!$BW13,"")</f>
        <v>0</v>
      </c>
      <c r="AR13" s="61">
        <f>IFERROR(('supply 2017-18'!AR13/'supply 2017-18'!$BQ13)*'use 2017-18'!$BW13,"")</f>
        <v>0</v>
      </c>
      <c r="AS13" s="61">
        <f>IFERROR(('supply 2017-18'!AS13/'supply 2017-18'!$BQ13)*'use 2017-18'!$BW13,"")</f>
        <v>0</v>
      </c>
      <c r="AT13" s="61">
        <f>IFERROR(('supply 2017-18'!AT13/'supply 2017-18'!$BQ13)*'use 2017-18'!$BW13,"")</f>
        <v>0</v>
      </c>
      <c r="AU13" s="61">
        <f>IFERROR(('supply 2017-18'!AU13/'supply 2017-18'!$BQ13)*'use 2017-18'!$BW13,"")</f>
        <v>0</v>
      </c>
      <c r="AV13" s="61">
        <f>IFERROR(('supply 2017-18'!AV13/'supply 2017-18'!$BQ13)*'use 2017-18'!$BW13,"")</f>
        <v>0</v>
      </c>
      <c r="AW13" s="61">
        <f>IFERROR(('supply 2017-18'!AW13/'supply 2017-18'!$BQ13)*'use 2017-18'!$BW13,"")</f>
        <v>0</v>
      </c>
      <c r="AX13" s="61">
        <f>IFERROR(('supply 2017-18'!AX13/'supply 2017-18'!$BQ13)*'use 2017-18'!$BW13,"")</f>
        <v>0</v>
      </c>
      <c r="AY13" s="61">
        <f>IFERROR(('supply 2017-18'!AY13/'supply 2017-18'!$BQ13)*'use 2017-18'!$BW13,"")</f>
        <v>0</v>
      </c>
      <c r="AZ13" s="61">
        <f>IFERROR(('supply 2017-18'!AZ13/'supply 2017-18'!$BQ13)*'use 2017-18'!$BW13,"")</f>
        <v>0</v>
      </c>
      <c r="BA13" s="61">
        <f>IFERROR(('supply 2017-18'!BA13/'supply 2017-18'!$BQ13)*'use 2017-18'!$BW13,"")</f>
        <v>0</v>
      </c>
      <c r="BB13" s="61">
        <f>IFERROR(('supply 2017-18'!BB13/'supply 2017-18'!$BQ13)*'use 2017-18'!$BW13,"")</f>
        <v>0</v>
      </c>
      <c r="BC13" s="61">
        <f>IFERROR(('supply 2017-18'!BC13/'supply 2017-18'!$BQ13)*'use 2017-18'!$BW13,"")</f>
        <v>0</v>
      </c>
      <c r="BD13" s="61">
        <f>IFERROR(('supply 2017-18'!BD13/'supply 2017-18'!$BQ13)*'use 2017-18'!$BW13,"")</f>
        <v>0</v>
      </c>
      <c r="BE13" s="61">
        <f>IFERROR(('supply 2017-18'!BE13/'supply 2017-18'!$BQ13)*'use 2017-18'!$BW13,"")</f>
        <v>0</v>
      </c>
      <c r="BF13" s="61">
        <f>IFERROR(('supply 2017-18'!BF13/'supply 2017-18'!$BQ13)*'use 2017-18'!$BW13,"")</f>
        <v>0</v>
      </c>
      <c r="BG13" s="61">
        <f>IFERROR(('supply 2017-18'!BG13/'supply 2017-18'!$BQ13)*'use 2017-18'!$BW13,"")</f>
        <v>0</v>
      </c>
      <c r="BH13" s="61">
        <f>IFERROR(('supply 2017-18'!BH13/'supply 2017-18'!$BQ13)*'use 2017-18'!$BW13,"")</f>
        <v>0</v>
      </c>
      <c r="BI13" s="61">
        <f>IFERROR(('supply 2017-18'!BI13/'supply 2017-18'!$BQ13)*'use 2017-18'!$BW13,"")</f>
        <v>0</v>
      </c>
      <c r="BJ13" s="61">
        <f>IFERROR(('supply 2017-18'!BJ13/'supply 2017-18'!$BQ13)*'use 2017-18'!$BW13,"")</f>
        <v>0</v>
      </c>
      <c r="BK13" s="61">
        <f>IFERROR(('supply 2017-18'!BK13/'supply 2017-18'!$BQ13)*'use 2017-18'!$BW13,"")</f>
        <v>0</v>
      </c>
      <c r="BL13" s="61">
        <f>IFERROR(('supply 2017-18'!BL13/'supply 2017-18'!$BQ13)*'use 2017-18'!$BW13,"")</f>
        <v>0</v>
      </c>
      <c r="BM13" s="61">
        <f>IFERROR(('supply 2017-18'!BM13/'supply 2017-18'!$BQ13)*'use 2017-18'!$BW13,"")</f>
        <v>0</v>
      </c>
      <c r="BN13" s="61">
        <f>IFERROR(('supply 2017-18'!BN13/'supply 2017-18'!$BQ13)*'use 2017-18'!$BW13,"")</f>
        <v>0</v>
      </c>
      <c r="BO13" s="61">
        <f>IFERROR(('supply 2017-18'!BO13/'supply 2017-18'!$BQ13)*'use 2017-18'!$BW13,"")</f>
        <v>0</v>
      </c>
      <c r="BP13" s="61">
        <f>IFERROR(('supply 2017-18'!BP13/'supply 2017-18'!$BQ13)*'use 2017-18'!$BW13,"")</f>
        <v>0</v>
      </c>
      <c r="BQ13" s="2">
        <f t="shared" si="0"/>
        <v>644.77863618399419</v>
      </c>
      <c r="BR13" s="2">
        <v>-560134.81930865825</v>
      </c>
      <c r="BS13" s="2">
        <f t="shared" si="1"/>
        <v>-559490.04067247431</v>
      </c>
      <c r="BV13" s="2">
        <f t="shared" si="2"/>
        <v>0</v>
      </c>
      <c r="BX13" s="2">
        <f t="shared" si="3"/>
        <v>0</v>
      </c>
      <c r="BY13" s="2">
        <f t="shared" si="4"/>
        <v>-559490.04067247431</v>
      </c>
      <c r="BZ13" s="2">
        <v>1974897.9377342199</v>
      </c>
      <c r="CA13" s="2">
        <f t="shared" si="5"/>
        <v>1415407.8970617456</v>
      </c>
    </row>
    <row r="14" spans="1:83" x14ac:dyDescent="0.35">
      <c r="A14" s="21">
        <v>11</v>
      </c>
      <c r="B14" s="21" t="s">
        <v>90</v>
      </c>
      <c r="C14" s="61">
        <f>IFERROR(('supply 2017-18'!C14/'supply 2017-18'!$BQ14)*'use 2017-18'!$BW14,"")</f>
        <v>0</v>
      </c>
      <c r="D14" s="61">
        <f>IFERROR(('supply 2017-18'!D14/'supply 2017-18'!$BQ14)*'use 2017-18'!$BW14,"")</f>
        <v>0</v>
      </c>
      <c r="E14" s="61">
        <f>IFERROR(('supply 2017-18'!E14/'supply 2017-18'!$BQ14)*'use 2017-18'!$BW14,"")</f>
        <v>0</v>
      </c>
      <c r="F14" s="61">
        <f>IFERROR(('supply 2017-18'!F14/'supply 2017-18'!$BQ14)*'use 2017-18'!$BW14,"")</f>
        <v>0</v>
      </c>
      <c r="G14" s="61">
        <f>IFERROR(('supply 2017-18'!G14/'supply 2017-18'!$BQ14)*'use 2017-18'!$BW14,"")</f>
        <v>0</v>
      </c>
      <c r="H14" s="61">
        <f>IFERROR(('supply 2017-18'!H14/'supply 2017-18'!$BQ14)*'use 2017-18'!$BW14,"")</f>
        <v>0</v>
      </c>
      <c r="I14" s="61">
        <f>IFERROR(('supply 2017-18'!I14/'supply 2017-18'!$BQ14)*'use 2017-18'!$BW14,"")</f>
        <v>0</v>
      </c>
      <c r="J14" s="61">
        <f>IFERROR(('supply 2017-18'!J14/'supply 2017-18'!$BQ14)*'use 2017-18'!$BW14,"")</f>
        <v>0</v>
      </c>
      <c r="K14" s="61">
        <f>IFERROR(('supply 2017-18'!K14/'supply 2017-18'!$BQ14)*'use 2017-18'!$BW14,"")</f>
        <v>0</v>
      </c>
      <c r="L14" s="61">
        <f>IFERROR(('supply 2017-18'!L14/'supply 2017-18'!$BQ14)*'use 2017-18'!$BW14,"")</f>
        <v>0</v>
      </c>
      <c r="M14" s="61">
        <f>IFERROR(('supply 2017-18'!M14/'supply 2017-18'!$BQ14)*'use 2017-18'!$BW14,"")</f>
        <v>0</v>
      </c>
      <c r="N14" s="61">
        <f>IFERROR(('supply 2017-18'!N14/'supply 2017-18'!$BQ14)*'use 2017-18'!$BW14,"")</f>
        <v>0</v>
      </c>
      <c r="O14" s="61">
        <f>IFERROR(('supply 2017-18'!O14/'supply 2017-18'!$BQ14)*'use 2017-18'!$BW14,"")</f>
        <v>0</v>
      </c>
      <c r="P14" s="61">
        <f>IFERROR(('supply 2017-18'!P14/'supply 2017-18'!$BQ14)*'use 2017-18'!$BW14,"")</f>
        <v>0</v>
      </c>
      <c r="Q14" s="61">
        <f>IFERROR(('supply 2017-18'!Q14/'supply 2017-18'!$BQ14)*'use 2017-18'!$BW14,"")</f>
        <v>0</v>
      </c>
      <c r="R14" s="61">
        <f>IFERROR(('supply 2017-18'!R14/'supply 2017-18'!$BQ14)*'use 2017-18'!$BW14,"")</f>
        <v>0</v>
      </c>
      <c r="S14" s="61">
        <f>IFERROR(('supply 2017-18'!S14/'supply 2017-18'!$BQ14)*'use 2017-18'!$BW14,"")</f>
        <v>0</v>
      </c>
      <c r="T14" s="61">
        <f>IFERROR(('supply 2017-18'!T14/'supply 2017-18'!$BQ14)*'use 2017-18'!$BW14,"")</f>
        <v>0</v>
      </c>
      <c r="U14" s="61">
        <f>IFERROR(('supply 2017-18'!U14/'supply 2017-18'!$BQ14)*'use 2017-18'!$BW14,"")</f>
        <v>0</v>
      </c>
      <c r="V14" s="61">
        <f>IFERROR(('supply 2017-18'!V14/'supply 2017-18'!$BQ14)*'use 2017-18'!$BW14,"")</f>
        <v>0</v>
      </c>
      <c r="W14" s="61">
        <f>IFERROR(('supply 2017-18'!W14/'supply 2017-18'!$BQ14)*'use 2017-18'!$BW14,"")</f>
        <v>0</v>
      </c>
      <c r="X14" s="61">
        <f>IFERROR(('supply 2017-18'!X14/'supply 2017-18'!$BQ14)*'use 2017-18'!$BW14,"")</f>
        <v>0</v>
      </c>
      <c r="Y14" s="61">
        <f>IFERROR(('supply 2017-18'!Y14/'supply 2017-18'!$BQ14)*'use 2017-18'!$BW14,"")</f>
        <v>0</v>
      </c>
      <c r="Z14" s="61">
        <f>IFERROR(('supply 2017-18'!Z14/'supply 2017-18'!$BQ14)*'use 2017-18'!$BW14,"")</f>
        <v>0</v>
      </c>
      <c r="AA14" s="61">
        <f>IFERROR(('supply 2017-18'!AA14/'supply 2017-18'!$BQ14)*'use 2017-18'!$BW14,"")</f>
        <v>0</v>
      </c>
      <c r="AB14" s="61">
        <f>IFERROR(('supply 2017-18'!AB14/'supply 2017-18'!$BQ14)*'use 2017-18'!$BW14,"")</f>
        <v>0</v>
      </c>
      <c r="AC14" s="61">
        <f>IFERROR(('supply 2017-18'!AC14/'supply 2017-18'!$BQ14)*'use 2017-18'!$BW14,"")</f>
        <v>0</v>
      </c>
      <c r="AD14" s="61">
        <f>IFERROR(('supply 2017-18'!AD14/'supply 2017-18'!$BQ14)*'use 2017-18'!$BW14,"")</f>
        <v>0</v>
      </c>
      <c r="AE14" s="61">
        <f>IFERROR(('supply 2017-18'!AE14/'supply 2017-18'!$BQ14)*'use 2017-18'!$BW14,"")</f>
        <v>0</v>
      </c>
      <c r="AF14" s="61">
        <f>IFERROR(('supply 2017-18'!AF14/'supply 2017-18'!$BQ14)*'use 2017-18'!$BW14,"")</f>
        <v>0</v>
      </c>
      <c r="AG14" s="61">
        <f>IFERROR(('supply 2017-18'!AG14/'supply 2017-18'!$BQ14)*'use 2017-18'!$BW14,"")</f>
        <v>0</v>
      </c>
      <c r="AH14" s="61">
        <f>IFERROR(('supply 2017-18'!AH14/'supply 2017-18'!$BQ14)*'use 2017-18'!$BW14,"")</f>
        <v>0</v>
      </c>
      <c r="AI14" s="61">
        <f>IFERROR(('supply 2017-18'!AI14/'supply 2017-18'!$BQ14)*'use 2017-18'!$BW14,"")</f>
        <v>0</v>
      </c>
      <c r="AJ14" s="61">
        <f>IFERROR(('supply 2017-18'!AJ14/'supply 2017-18'!$BQ14)*'use 2017-18'!$BW14,"")</f>
        <v>0</v>
      </c>
      <c r="AK14" s="61">
        <f>IFERROR(('supply 2017-18'!AK14/'supply 2017-18'!$BQ14)*'use 2017-18'!$BW14,"")</f>
        <v>0</v>
      </c>
      <c r="AL14" s="61">
        <f>IFERROR(('supply 2017-18'!AL14/'supply 2017-18'!$BQ14)*'use 2017-18'!$BW14,"")</f>
        <v>0</v>
      </c>
      <c r="AM14" s="61">
        <f>IFERROR(('supply 2017-18'!AM14/'supply 2017-18'!$BQ14)*'use 2017-18'!$BW14,"")</f>
        <v>0</v>
      </c>
      <c r="AN14" s="61">
        <f>IFERROR(('supply 2017-18'!AN14/'supply 2017-18'!$BQ14)*'use 2017-18'!$BW14,"")</f>
        <v>0</v>
      </c>
      <c r="AO14" s="61">
        <f>IFERROR(('supply 2017-18'!AO14/'supply 2017-18'!$BQ14)*'use 2017-18'!$BW14,"")</f>
        <v>0</v>
      </c>
      <c r="AP14" s="61">
        <f>IFERROR(('supply 2017-18'!AP14/'supply 2017-18'!$BQ14)*'use 2017-18'!$BW14,"")</f>
        <v>0</v>
      </c>
      <c r="AQ14" s="61">
        <f>IFERROR(('supply 2017-18'!AQ14/'supply 2017-18'!$BQ14)*'use 2017-18'!$BW14,"")</f>
        <v>0</v>
      </c>
      <c r="AR14" s="61">
        <f>IFERROR(('supply 2017-18'!AR14/'supply 2017-18'!$BQ14)*'use 2017-18'!$BW14,"")</f>
        <v>0</v>
      </c>
      <c r="AS14" s="61">
        <f>IFERROR(('supply 2017-18'!AS14/'supply 2017-18'!$BQ14)*'use 2017-18'!$BW14,"")</f>
        <v>0</v>
      </c>
      <c r="AT14" s="61">
        <f>IFERROR(('supply 2017-18'!AT14/'supply 2017-18'!$BQ14)*'use 2017-18'!$BW14,"")</f>
        <v>0</v>
      </c>
      <c r="AU14" s="61">
        <f>IFERROR(('supply 2017-18'!AU14/'supply 2017-18'!$BQ14)*'use 2017-18'!$BW14,"")</f>
        <v>0</v>
      </c>
      <c r="AV14" s="61">
        <f>IFERROR(('supply 2017-18'!AV14/'supply 2017-18'!$BQ14)*'use 2017-18'!$BW14,"")</f>
        <v>0</v>
      </c>
      <c r="AW14" s="61">
        <f>IFERROR(('supply 2017-18'!AW14/'supply 2017-18'!$BQ14)*'use 2017-18'!$BW14,"")</f>
        <v>0</v>
      </c>
      <c r="AX14" s="61">
        <f>IFERROR(('supply 2017-18'!AX14/'supply 2017-18'!$BQ14)*'use 2017-18'!$BW14,"")</f>
        <v>0</v>
      </c>
      <c r="AY14" s="61">
        <f>IFERROR(('supply 2017-18'!AY14/'supply 2017-18'!$BQ14)*'use 2017-18'!$BW14,"")</f>
        <v>0</v>
      </c>
      <c r="AZ14" s="61">
        <f>IFERROR(('supply 2017-18'!AZ14/'supply 2017-18'!$BQ14)*'use 2017-18'!$BW14,"")</f>
        <v>0</v>
      </c>
      <c r="BA14" s="61">
        <f>IFERROR(('supply 2017-18'!BA14/'supply 2017-18'!$BQ14)*'use 2017-18'!$BW14,"")</f>
        <v>0</v>
      </c>
      <c r="BB14" s="61">
        <f>IFERROR(('supply 2017-18'!BB14/'supply 2017-18'!$BQ14)*'use 2017-18'!$BW14,"")</f>
        <v>0</v>
      </c>
      <c r="BC14" s="61">
        <f>IFERROR(('supply 2017-18'!BC14/'supply 2017-18'!$BQ14)*'use 2017-18'!$BW14,"")</f>
        <v>0</v>
      </c>
      <c r="BD14" s="61">
        <f>IFERROR(('supply 2017-18'!BD14/'supply 2017-18'!$BQ14)*'use 2017-18'!$BW14,"")</f>
        <v>0</v>
      </c>
      <c r="BE14" s="61">
        <f>IFERROR(('supply 2017-18'!BE14/'supply 2017-18'!$BQ14)*'use 2017-18'!$BW14,"")</f>
        <v>0</v>
      </c>
      <c r="BF14" s="61">
        <f>IFERROR(('supply 2017-18'!BF14/'supply 2017-18'!$BQ14)*'use 2017-18'!$BW14,"")</f>
        <v>0</v>
      </c>
      <c r="BG14" s="61">
        <f>IFERROR(('supply 2017-18'!BG14/'supply 2017-18'!$BQ14)*'use 2017-18'!$BW14,"")</f>
        <v>0</v>
      </c>
      <c r="BH14" s="61">
        <f>IFERROR(('supply 2017-18'!BH14/'supply 2017-18'!$BQ14)*'use 2017-18'!$BW14,"")</f>
        <v>0</v>
      </c>
      <c r="BI14" s="61">
        <f>IFERROR(('supply 2017-18'!BI14/'supply 2017-18'!$BQ14)*'use 2017-18'!$BW14,"")</f>
        <v>0</v>
      </c>
      <c r="BJ14" s="61">
        <f>IFERROR(('supply 2017-18'!BJ14/'supply 2017-18'!$BQ14)*'use 2017-18'!$BW14,"")</f>
        <v>0</v>
      </c>
      <c r="BK14" s="61">
        <f>IFERROR(('supply 2017-18'!BK14/'supply 2017-18'!$BQ14)*'use 2017-18'!$BW14,"")</f>
        <v>0</v>
      </c>
      <c r="BL14" s="61">
        <f>IFERROR(('supply 2017-18'!BL14/'supply 2017-18'!$BQ14)*'use 2017-18'!$BW14,"")</f>
        <v>0</v>
      </c>
      <c r="BM14" s="61">
        <f>IFERROR(('supply 2017-18'!BM14/'supply 2017-18'!$BQ14)*'use 2017-18'!$BW14,"")</f>
        <v>0</v>
      </c>
      <c r="BN14" s="61">
        <f>IFERROR(('supply 2017-18'!BN14/'supply 2017-18'!$BQ14)*'use 2017-18'!$BW14,"")</f>
        <v>0</v>
      </c>
      <c r="BO14" s="61">
        <f>IFERROR(('supply 2017-18'!BO14/'supply 2017-18'!$BQ14)*'use 2017-18'!$BW14,"")</f>
        <v>0</v>
      </c>
      <c r="BP14" s="61">
        <f>IFERROR(('supply 2017-18'!BP14/'supply 2017-18'!$BQ14)*'use 2017-18'!$BW14,"")</f>
        <v>0</v>
      </c>
      <c r="BQ14" s="2">
        <f t="shared" si="0"/>
        <v>0</v>
      </c>
      <c r="BR14" s="2">
        <v>0</v>
      </c>
      <c r="BS14" s="2">
        <f t="shared" si="1"/>
        <v>0</v>
      </c>
      <c r="BT14" s="2">
        <v>45516.759999999995</v>
      </c>
      <c r="BV14" s="2">
        <f t="shared" si="2"/>
        <v>45516.759999999995</v>
      </c>
      <c r="BW14" s="2">
        <v>0</v>
      </c>
      <c r="BX14" s="2">
        <f t="shared" si="3"/>
        <v>45516.759999999995</v>
      </c>
      <c r="BY14" s="2">
        <f t="shared" si="4"/>
        <v>45516.759999999995</v>
      </c>
      <c r="BZ14" s="2">
        <v>272969.85172357102</v>
      </c>
      <c r="CA14" s="2">
        <f t="shared" si="5"/>
        <v>318486.61172357103</v>
      </c>
    </row>
    <row r="15" spans="1:83" x14ac:dyDescent="0.35">
      <c r="A15" s="21">
        <v>12</v>
      </c>
      <c r="B15" s="21" t="s">
        <v>91</v>
      </c>
      <c r="C15" s="61">
        <f>IFERROR(('supply 2017-18'!C15/'supply 2017-18'!$BQ15)*'use 2017-18'!$BW15,"")</f>
        <v>0</v>
      </c>
      <c r="D15" s="61">
        <f>IFERROR(('supply 2017-18'!D15/'supply 2017-18'!$BQ15)*'use 2017-18'!$BW15,"")</f>
        <v>0</v>
      </c>
      <c r="E15" s="61">
        <f>IFERROR(('supply 2017-18'!E15/'supply 2017-18'!$BQ15)*'use 2017-18'!$BW15,"")</f>
        <v>0</v>
      </c>
      <c r="F15" s="61">
        <f>IFERROR(('supply 2017-18'!F15/'supply 2017-18'!$BQ15)*'use 2017-18'!$BW15,"")</f>
        <v>0</v>
      </c>
      <c r="G15" s="61">
        <f>IFERROR(('supply 2017-18'!G15/'supply 2017-18'!$BQ15)*'use 2017-18'!$BW15,"")</f>
        <v>0</v>
      </c>
      <c r="H15" s="61">
        <f>IFERROR(('supply 2017-18'!H15/'supply 2017-18'!$BQ15)*'use 2017-18'!$BW15,"")</f>
        <v>0</v>
      </c>
      <c r="I15" s="61">
        <f>IFERROR(('supply 2017-18'!I15/'supply 2017-18'!$BQ15)*'use 2017-18'!$BW15,"")</f>
        <v>0</v>
      </c>
      <c r="J15" s="61">
        <f>IFERROR(('supply 2017-18'!J15/'supply 2017-18'!$BQ15)*'use 2017-18'!$BW15,"")</f>
        <v>0</v>
      </c>
      <c r="K15" s="61">
        <f>IFERROR(('supply 2017-18'!K15/'supply 2017-18'!$BQ15)*'use 2017-18'!$BW15,"")</f>
        <v>0</v>
      </c>
      <c r="L15" s="61">
        <f>IFERROR(('supply 2017-18'!L15/'supply 2017-18'!$BQ15)*'use 2017-18'!$BW15,"")</f>
        <v>0</v>
      </c>
      <c r="M15" s="61">
        <f>IFERROR(('supply 2017-18'!M15/'supply 2017-18'!$BQ15)*'use 2017-18'!$BW15,"")</f>
        <v>0</v>
      </c>
      <c r="N15" s="61">
        <f>IFERROR(('supply 2017-18'!N15/'supply 2017-18'!$BQ15)*'use 2017-18'!$BW15,"")</f>
        <v>0</v>
      </c>
      <c r="O15" s="61">
        <f>IFERROR(('supply 2017-18'!O15/'supply 2017-18'!$BQ15)*'use 2017-18'!$BW15,"")</f>
        <v>0</v>
      </c>
      <c r="P15" s="61">
        <f>IFERROR(('supply 2017-18'!P15/'supply 2017-18'!$BQ15)*'use 2017-18'!$BW15,"")</f>
        <v>0</v>
      </c>
      <c r="Q15" s="61">
        <f>IFERROR(('supply 2017-18'!Q15/'supply 2017-18'!$BQ15)*'use 2017-18'!$BW15,"")</f>
        <v>0</v>
      </c>
      <c r="R15" s="61">
        <f>IFERROR(('supply 2017-18'!R15/'supply 2017-18'!$BQ15)*'use 2017-18'!$BW15,"")</f>
        <v>0</v>
      </c>
      <c r="S15" s="61">
        <f>IFERROR(('supply 2017-18'!S15/'supply 2017-18'!$BQ15)*'use 2017-18'!$BW15,"")</f>
        <v>0</v>
      </c>
      <c r="T15" s="61">
        <f>IFERROR(('supply 2017-18'!T15/'supply 2017-18'!$BQ15)*'use 2017-18'!$BW15,"")</f>
        <v>0</v>
      </c>
      <c r="U15" s="61">
        <f>IFERROR(('supply 2017-18'!U15/'supply 2017-18'!$BQ15)*'use 2017-18'!$BW15,"")</f>
        <v>0</v>
      </c>
      <c r="V15" s="61">
        <f>IFERROR(('supply 2017-18'!V15/'supply 2017-18'!$BQ15)*'use 2017-18'!$BW15,"")</f>
        <v>0</v>
      </c>
      <c r="W15" s="61">
        <f>IFERROR(('supply 2017-18'!W15/'supply 2017-18'!$BQ15)*'use 2017-18'!$BW15,"")</f>
        <v>0</v>
      </c>
      <c r="X15" s="61">
        <f>IFERROR(('supply 2017-18'!X15/'supply 2017-18'!$BQ15)*'use 2017-18'!$BW15,"")</f>
        <v>0</v>
      </c>
      <c r="Y15" s="61">
        <f>IFERROR(('supply 2017-18'!Y15/'supply 2017-18'!$BQ15)*'use 2017-18'!$BW15,"")</f>
        <v>0</v>
      </c>
      <c r="Z15" s="61">
        <f>IFERROR(('supply 2017-18'!Z15/'supply 2017-18'!$BQ15)*'use 2017-18'!$BW15,"")</f>
        <v>0</v>
      </c>
      <c r="AA15" s="61">
        <f>IFERROR(('supply 2017-18'!AA15/'supply 2017-18'!$BQ15)*'use 2017-18'!$BW15,"")</f>
        <v>0</v>
      </c>
      <c r="AB15" s="61">
        <f>IFERROR(('supply 2017-18'!AB15/'supply 2017-18'!$BQ15)*'use 2017-18'!$BW15,"")</f>
        <v>0</v>
      </c>
      <c r="AC15" s="61">
        <f>IFERROR(('supply 2017-18'!AC15/'supply 2017-18'!$BQ15)*'use 2017-18'!$BW15,"")</f>
        <v>0</v>
      </c>
      <c r="AD15" s="61">
        <f>IFERROR(('supply 2017-18'!AD15/'supply 2017-18'!$BQ15)*'use 2017-18'!$BW15,"")</f>
        <v>0</v>
      </c>
      <c r="AE15" s="61">
        <f>IFERROR(('supply 2017-18'!AE15/'supply 2017-18'!$BQ15)*'use 2017-18'!$BW15,"")</f>
        <v>0</v>
      </c>
      <c r="AF15" s="61">
        <f>IFERROR(('supply 2017-18'!AF15/'supply 2017-18'!$BQ15)*'use 2017-18'!$BW15,"")</f>
        <v>0</v>
      </c>
      <c r="AG15" s="61">
        <f>IFERROR(('supply 2017-18'!AG15/'supply 2017-18'!$BQ15)*'use 2017-18'!$BW15,"")</f>
        <v>0</v>
      </c>
      <c r="AH15" s="61">
        <f>IFERROR(('supply 2017-18'!AH15/'supply 2017-18'!$BQ15)*'use 2017-18'!$BW15,"")</f>
        <v>0</v>
      </c>
      <c r="AI15" s="61">
        <f>IFERROR(('supply 2017-18'!AI15/'supply 2017-18'!$BQ15)*'use 2017-18'!$BW15,"")</f>
        <v>0</v>
      </c>
      <c r="AJ15" s="61">
        <f>IFERROR(('supply 2017-18'!AJ15/'supply 2017-18'!$BQ15)*'use 2017-18'!$BW15,"")</f>
        <v>0</v>
      </c>
      <c r="AK15" s="61">
        <f>IFERROR(('supply 2017-18'!AK15/'supply 2017-18'!$BQ15)*'use 2017-18'!$BW15,"")</f>
        <v>0</v>
      </c>
      <c r="AL15" s="61">
        <f>IFERROR(('supply 2017-18'!AL15/'supply 2017-18'!$BQ15)*'use 2017-18'!$BW15,"")</f>
        <v>0</v>
      </c>
      <c r="AM15" s="61">
        <f>IFERROR(('supply 2017-18'!AM15/'supply 2017-18'!$BQ15)*'use 2017-18'!$BW15,"")</f>
        <v>0</v>
      </c>
      <c r="AN15" s="61">
        <f>IFERROR(('supply 2017-18'!AN15/'supply 2017-18'!$BQ15)*'use 2017-18'!$BW15,"")</f>
        <v>0</v>
      </c>
      <c r="AO15" s="61">
        <f>IFERROR(('supply 2017-18'!AO15/'supply 2017-18'!$BQ15)*'use 2017-18'!$BW15,"")</f>
        <v>0</v>
      </c>
      <c r="AP15" s="61">
        <f>IFERROR(('supply 2017-18'!AP15/'supply 2017-18'!$BQ15)*'use 2017-18'!$BW15,"")</f>
        <v>0</v>
      </c>
      <c r="AQ15" s="61">
        <f>IFERROR(('supply 2017-18'!AQ15/'supply 2017-18'!$BQ15)*'use 2017-18'!$BW15,"")</f>
        <v>0</v>
      </c>
      <c r="AR15" s="61">
        <f>IFERROR(('supply 2017-18'!AR15/'supply 2017-18'!$BQ15)*'use 2017-18'!$BW15,"")</f>
        <v>0</v>
      </c>
      <c r="AS15" s="61">
        <f>IFERROR(('supply 2017-18'!AS15/'supply 2017-18'!$BQ15)*'use 2017-18'!$BW15,"")</f>
        <v>0</v>
      </c>
      <c r="AT15" s="61">
        <f>IFERROR(('supply 2017-18'!AT15/'supply 2017-18'!$BQ15)*'use 2017-18'!$BW15,"")</f>
        <v>0</v>
      </c>
      <c r="AU15" s="61">
        <f>IFERROR(('supply 2017-18'!AU15/'supply 2017-18'!$BQ15)*'use 2017-18'!$BW15,"")</f>
        <v>0</v>
      </c>
      <c r="AV15" s="61">
        <f>IFERROR(('supply 2017-18'!AV15/'supply 2017-18'!$BQ15)*'use 2017-18'!$BW15,"")</f>
        <v>0</v>
      </c>
      <c r="AW15" s="61">
        <f>IFERROR(('supply 2017-18'!AW15/'supply 2017-18'!$BQ15)*'use 2017-18'!$BW15,"")</f>
        <v>0</v>
      </c>
      <c r="AX15" s="61">
        <f>IFERROR(('supply 2017-18'!AX15/'supply 2017-18'!$BQ15)*'use 2017-18'!$BW15,"")</f>
        <v>0</v>
      </c>
      <c r="AY15" s="61">
        <f>IFERROR(('supply 2017-18'!AY15/'supply 2017-18'!$BQ15)*'use 2017-18'!$BW15,"")</f>
        <v>0</v>
      </c>
      <c r="AZ15" s="61">
        <f>IFERROR(('supply 2017-18'!AZ15/'supply 2017-18'!$BQ15)*'use 2017-18'!$BW15,"")</f>
        <v>0</v>
      </c>
      <c r="BA15" s="61">
        <f>IFERROR(('supply 2017-18'!BA15/'supply 2017-18'!$BQ15)*'use 2017-18'!$BW15,"")</f>
        <v>0</v>
      </c>
      <c r="BB15" s="61">
        <f>IFERROR(('supply 2017-18'!BB15/'supply 2017-18'!$BQ15)*'use 2017-18'!$BW15,"")</f>
        <v>0</v>
      </c>
      <c r="BC15" s="61">
        <f>IFERROR(('supply 2017-18'!BC15/'supply 2017-18'!$BQ15)*'use 2017-18'!$BW15,"")</f>
        <v>0</v>
      </c>
      <c r="BD15" s="61">
        <f>IFERROR(('supply 2017-18'!BD15/'supply 2017-18'!$BQ15)*'use 2017-18'!$BW15,"")</f>
        <v>0</v>
      </c>
      <c r="BE15" s="61">
        <f>IFERROR(('supply 2017-18'!BE15/'supply 2017-18'!$BQ15)*'use 2017-18'!$BW15,"")</f>
        <v>0</v>
      </c>
      <c r="BF15" s="61">
        <f>IFERROR(('supply 2017-18'!BF15/'supply 2017-18'!$BQ15)*'use 2017-18'!$BW15,"")</f>
        <v>0</v>
      </c>
      <c r="BG15" s="61">
        <f>IFERROR(('supply 2017-18'!BG15/'supply 2017-18'!$BQ15)*'use 2017-18'!$BW15,"")</f>
        <v>0</v>
      </c>
      <c r="BH15" s="61">
        <f>IFERROR(('supply 2017-18'!BH15/'supply 2017-18'!$BQ15)*'use 2017-18'!$BW15,"")</f>
        <v>0</v>
      </c>
      <c r="BI15" s="61">
        <f>IFERROR(('supply 2017-18'!BI15/'supply 2017-18'!$BQ15)*'use 2017-18'!$BW15,"")</f>
        <v>0</v>
      </c>
      <c r="BJ15" s="61">
        <f>IFERROR(('supply 2017-18'!BJ15/'supply 2017-18'!$BQ15)*'use 2017-18'!$BW15,"")</f>
        <v>0</v>
      </c>
      <c r="BK15" s="61">
        <f>IFERROR(('supply 2017-18'!BK15/'supply 2017-18'!$BQ15)*'use 2017-18'!$BW15,"")</f>
        <v>0</v>
      </c>
      <c r="BL15" s="61">
        <f>IFERROR(('supply 2017-18'!BL15/'supply 2017-18'!$BQ15)*'use 2017-18'!$BW15,"")</f>
        <v>0</v>
      </c>
      <c r="BM15" s="61">
        <f>IFERROR(('supply 2017-18'!BM15/'supply 2017-18'!$BQ15)*'use 2017-18'!$BW15,"")</f>
        <v>0</v>
      </c>
      <c r="BN15" s="61">
        <f>IFERROR(('supply 2017-18'!BN15/'supply 2017-18'!$BQ15)*'use 2017-18'!$BW15,"")</f>
        <v>0</v>
      </c>
      <c r="BO15" s="61">
        <f>IFERROR(('supply 2017-18'!BO15/'supply 2017-18'!$BQ15)*'use 2017-18'!$BW15,"")</f>
        <v>0</v>
      </c>
      <c r="BP15" s="61">
        <f>IFERROR(('supply 2017-18'!BP15/'supply 2017-18'!$BQ15)*'use 2017-18'!$BW15,"")</f>
        <v>0</v>
      </c>
      <c r="BQ15" s="2">
        <f t="shared" si="0"/>
        <v>0</v>
      </c>
      <c r="BR15" s="2">
        <v>-620125.7830696262</v>
      </c>
      <c r="BS15" s="2">
        <f t="shared" si="1"/>
        <v>-620125.7830696262</v>
      </c>
      <c r="BV15" s="2">
        <f t="shared" si="2"/>
        <v>0</v>
      </c>
      <c r="BW15" s="2">
        <v>0</v>
      </c>
      <c r="BX15" s="2">
        <f t="shared" si="3"/>
        <v>0</v>
      </c>
      <c r="BY15" s="2">
        <f t="shared" si="4"/>
        <v>-620125.7830696262</v>
      </c>
      <c r="BZ15" s="2">
        <v>2893090.3820170695</v>
      </c>
      <c r="CA15" s="2">
        <f t="shared" si="5"/>
        <v>2272964.5989474431</v>
      </c>
    </row>
    <row r="16" spans="1:83" x14ac:dyDescent="0.35">
      <c r="A16" s="21">
        <v>13</v>
      </c>
      <c r="B16" s="21" t="s">
        <v>92</v>
      </c>
      <c r="C16" s="61">
        <f>IFERROR(('supply 2017-18'!C16/'supply 2017-18'!$BQ16)*'use 2017-18'!$BW16,"")</f>
        <v>49423.060057160037</v>
      </c>
      <c r="D16" s="61">
        <f>IFERROR(('supply 2017-18'!D16/'supply 2017-18'!$BQ16)*'use 2017-18'!$BW16,"")</f>
        <v>0</v>
      </c>
      <c r="E16" s="61">
        <f>IFERROR(('supply 2017-18'!E16/'supply 2017-18'!$BQ16)*'use 2017-18'!$BW16,"")</f>
        <v>0</v>
      </c>
      <c r="F16" s="61">
        <f>IFERROR(('supply 2017-18'!F16/'supply 2017-18'!$BQ16)*'use 2017-18'!$BW16,"")</f>
        <v>0</v>
      </c>
      <c r="G16" s="61">
        <f>IFERROR(('supply 2017-18'!G16/'supply 2017-18'!$BQ16)*'use 2017-18'!$BW16,"")</f>
        <v>0</v>
      </c>
      <c r="H16" s="61">
        <f>IFERROR(('supply 2017-18'!H16/'supply 2017-18'!$BQ16)*'use 2017-18'!$BW16,"")</f>
        <v>0</v>
      </c>
      <c r="I16" s="61">
        <f>IFERROR(('supply 2017-18'!I16/'supply 2017-18'!$BQ16)*'use 2017-18'!$BW16,"")</f>
        <v>0</v>
      </c>
      <c r="J16" s="61">
        <f>IFERROR(('supply 2017-18'!J16/'supply 2017-18'!$BQ16)*'use 2017-18'!$BW16,"")</f>
        <v>0</v>
      </c>
      <c r="K16" s="61">
        <f>IFERROR(('supply 2017-18'!K16/'supply 2017-18'!$BQ16)*'use 2017-18'!$BW16,"")</f>
        <v>0</v>
      </c>
      <c r="L16" s="61">
        <f>IFERROR(('supply 2017-18'!L16/'supply 2017-18'!$BQ16)*'use 2017-18'!$BW16,"")</f>
        <v>0</v>
      </c>
      <c r="M16" s="61">
        <f>IFERROR(('supply 2017-18'!M16/'supply 2017-18'!$BQ16)*'use 2017-18'!$BW16,"")</f>
        <v>0</v>
      </c>
      <c r="N16" s="61">
        <f>IFERROR(('supply 2017-18'!N16/'supply 2017-18'!$BQ16)*'use 2017-18'!$BW16,"")</f>
        <v>0</v>
      </c>
      <c r="O16" s="61">
        <f>IFERROR(('supply 2017-18'!O16/'supply 2017-18'!$BQ16)*'use 2017-18'!$BW16,"")</f>
        <v>0</v>
      </c>
      <c r="P16" s="61">
        <f>IFERROR(('supply 2017-18'!P16/'supply 2017-18'!$BQ16)*'use 2017-18'!$BW16,"")</f>
        <v>0</v>
      </c>
      <c r="Q16" s="61">
        <f>IFERROR(('supply 2017-18'!Q16/'supply 2017-18'!$BQ16)*'use 2017-18'!$BW16,"")</f>
        <v>0</v>
      </c>
      <c r="R16" s="61">
        <f>IFERROR(('supply 2017-18'!R16/'supply 2017-18'!$BQ16)*'use 2017-18'!$BW16,"")</f>
        <v>0</v>
      </c>
      <c r="S16" s="61">
        <f>IFERROR(('supply 2017-18'!S16/'supply 2017-18'!$BQ16)*'use 2017-18'!$BW16,"")</f>
        <v>0</v>
      </c>
      <c r="T16" s="61">
        <f>IFERROR(('supply 2017-18'!T16/'supply 2017-18'!$BQ16)*'use 2017-18'!$BW16,"")</f>
        <v>0</v>
      </c>
      <c r="U16" s="61">
        <f>IFERROR(('supply 2017-18'!U16/'supply 2017-18'!$BQ16)*'use 2017-18'!$BW16,"")</f>
        <v>0</v>
      </c>
      <c r="V16" s="61">
        <f>IFERROR(('supply 2017-18'!V16/'supply 2017-18'!$BQ16)*'use 2017-18'!$BW16,"")</f>
        <v>0</v>
      </c>
      <c r="W16" s="61">
        <f>IFERROR(('supply 2017-18'!W16/'supply 2017-18'!$BQ16)*'use 2017-18'!$BW16,"")</f>
        <v>0</v>
      </c>
      <c r="X16" s="61">
        <f>IFERROR(('supply 2017-18'!X16/'supply 2017-18'!$BQ16)*'use 2017-18'!$BW16,"")</f>
        <v>0</v>
      </c>
      <c r="Y16" s="61">
        <f>IFERROR(('supply 2017-18'!Y16/'supply 2017-18'!$BQ16)*'use 2017-18'!$BW16,"")</f>
        <v>0</v>
      </c>
      <c r="Z16" s="61">
        <f>IFERROR(('supply 2017-18'!Z16/'supply 2017-18'!$BQ16)*'use 2017-18'!$BW16,"")</f>
        <v>0</v>
      </c>
      <c r="AA16" s="61">
        <f>IFERROR(('supply 2017-18'!AA16/'supply 2017-18'!$BQ16)*'use 2017-18'!$BW16,"")</f>
        <v>0</v>
      </c>
      <c r="AB16" s="61">
        <f>IFERROR(('supply 2017-18'!AB16/'supply 2017-18'!$BQ16)*'use 2017-18'!$BW16,"")</f>
        <v>0</v>
      </c>
      <c r="AC16" s="61">
        <f>IFERROR(('supply 2017-18'!AC16/'supply 2017-18'!$BQ16)*'use 2017-18'!$BW16,"")</f>
        <v>0</v>
      </c>
      <c r="AD16" s="61">
        <f>IFERROR(('supply 2017-18'!AD16/'supply 2017-18'!$BQ16)*'use 2017-18'!$BW16,"")</f>
        <v>0</v>
      </c>
      <c r="AE16" s="61">
        <f>IFERROR(('supply 2017-18'!AE16/'supply 2017-18'!$BQ16)*'use 2017-18'!$BW16,"")</f>
        <v>0</v>
      </c>
      <c r="AF16" s="61">
        <f>IFERROR(('supply 2017-18'!AF16/'supply 2017-18'!$BQ16)*'use 2017-18'!$BW16,"")</f>
        <v>0</v>
      </c>
      <c r="AG16" s="61">
        <f>IFERROR(('supply 2017-18'!AG16/'supply 2017-18'!$BQ16)*'use 2017-18'!$BW16,"")</f>
        <v>0</v>
      </c>
      <c r="AH16" s="61">
        <f>IFERROR(('supply 2017-18'!AH16/'supply 2017-18'!$BQ16)*'use 2017-18'!$BW16,"")</f>
        <v>0</v>
      </c>
      <c r="AI16" s="61">
        <f>IFERROR(('supply 2017-18'!AI16/'supply 2017-18'!$BQ16)*'use 2017-18'!$BW16,"")</f>
        <v>0</v>
      </c>
      <c r="AJ16" s="61">
        <f>IFERROR(('supply 2017-18'!AJ16/'supply 2017-18'!$BQ16)*'use 2017-18'!$BW16,"")</f>
        <v>0</v>
      </c>
      <c r="AK16" s="61">
        <f>IFERROR(('supply 2017-18'!AK16/'supply 2017-18'!$BQ16)*'use 2017-18'!$BW16,"")</f>
        <v>0</v>
      </c>
      <c r="AL16" s="61">
        <f>IFERROR(('supply 2017-18'!AL16/'supply 2017-18'!$BQ16)*'use 2017-18'!$BW16,"")</f>
        <v>0</v>
      </c>
      <c r="AM16" s="61">
        <f>IFERROR(('supply 2017-18'!AM16/'supply 2017-18'!$BQ16)*'use 2017-18'!$BW16,"")</f>
        <v>0</v>
      </c>
      <c r="AN16" s="61">
        <f>IFERROR(('supply 2017-18'!AN16/'supply 2017-18'!$BQ16)*'use 2017-18'!$BW16,"")</f>
        <v>0</v>
      </c>
      <c r="AO16" s="61">
        <f>IFERROR(('supply 2017-18'!AO16/'supply 2017-18'!$BQ16)*'use 2017-18'!$BW16,"")</f>
        <v>0</v>
      </c>
      <c r="AP16" s="61">
        <f>IFERROR(('supply 2017-18'!AP16/'supply 2017-18'!$BQ16)*'use 2017-18'!$BW16,"")</f>
        <v>0</v>
      </c>
      <c r="AQ16" s="61">
        <f>IFERROR(('supply 2017-18'!AQ16/'supply 2017-18'!$BQ16)*'use 2017-18'!$BW16,"")</f>
        <v>0</v>
      </c>
      <c r="AR16" s="61">
        <f>IFERROR(('supply 2017-18'!AR16/'supply 2017-18'!$BQ16)*'use 2017-18'!$BW16,"")</f>
        <v>0</v>
      </c>
      <c r="AS16" s="61">
        <f>IFERROR(('supply 2017-18'!AS16/'supply 2017-18'!$BQ16)*'use 2017-18'!$BW16,"")</f>
        <v>0</v>
      </c>
      <c r="AT16" s="61">
        <f>IFERROR(('supply 2017-18'!AT16/'supply 2017-18'!$BQ16)*'use 2017-18'!$BW16,"")</f>
        <v>0</v>
      </c>
      <c r="AU16" s="61">
        <f>IFERROR(('supply 2017-18'!AU16/'supply 2017-18'!$BQ16)*'use 2017-18'!$BW16,"")</f>
        <v>0</v>
      </c>
      <c r="AV16" s="61">
        <f>IFERROR(('supply 2017-18'!AV16/'supply 2017-18'!$BQ16)*'use 2017-18'!$BW16,"")</f>
        <v>0</v>
      </c>
      <c r="AW16" s="61">
        <f>IFERROR(('supply 2017-18'!AW16/'supply 2017-18'!$BQ16)*'use 2017-18'!$BW16,"")</f>
        <v>0</v>
      </c>
      <c r="AX16" s="61">
        <f>IFERROR(('supply 2017-18'!AX16/'supply 2017-18'!$BQ16)*'use 2017-18'!$BW16,"")</f>
        <v>0</v>
      </c>
      <c r="AY16" s="61">
        <f>IFERROR(('supply 2017-18'!AY16/'supply 2017-18'!$BQ16)*'use 2017-18'!$BW16,"")</f>
        <v>0</v>
      </c>
      <c r="AZ16" s="61">
        <f>IFERROR(('supply 2017-18'!AZ16/'supply 2017-18'!$BQ16)*'use 2017-18'!$BW16,"")</f>
        <v>0</v>
      </c>
      <c r="BA16" s="61">
        <f>IFERROR(('supply 2017-18'!BA16/'supply 2017-18'!$BQ16)*'use 2017-18'!$BW16,"")</f>
        <v>0</v>
      </c>
      <c r="BB16" s="61">
        <f>IFERROR(('supply 2017-18'!BB16/'supply 2017-18'!$BQ16)*'use 2017-18'!$BW16,"")</f>
        <v>0</v>
      </c>
      <c r="BC16" s="61">
        <f>IFERROR(('supply 2017-18'!BC16/'supply 2017-18'!$BQ16)*'use 2017-18'!$BW16,"")</f>
        <v>0</v>
      </c>
      <c r="BD16" s="61">
        <f>IFERROR(('supply 2017-18'!BD16/'supply 2017-18'!$BQ16)*'use 2017-18'!$BW16,"")</f>
        <v>0</v>
      </c>
      <c r="BE16" s="61">
        <f>IFERROR(('supply 2017-18'!BE16/'supply 2017-18'!$BQ16)*'use 2017-18'!$BW16,"")</f>
        <v>0</v>
      </c>
      <c r="BF16" s="61">
        <f>IFERROR(('supply 2017-18'!BF16/'supply 2017-18'!$BQ16)*'use 2017-18'!$BW16,"")</f>
        <v>0</v>
      </c>
      <c r="BG16" s="61">
        <f>IFERROR(('supply 2017-18'!BG16/'supply 2017-18'!$BQ16)*'use 2017-18'!$BW16,"")</f>
        <v>0</v>
      </c>
      <c r="BH16" s="61">
        <f>IFERROR(('supply 2017-18'!BH16/'supply 2017-18'!$BQ16)*'use 2017-18'!$BW16,"")</f>
        <v>0</v>
      </c>
      <c r="BI16" s="61">
        <f>IFERROR(('supply 2017-18'!BI16/'supply 2017-18'!$BQ16)*'use 2017-18'!$BW16,"")</f>
        <v>0</v>
      </c>
      <c r="BJ16" s="61">
        <f>IFERROR(('supply 2017-18'!BJ16/'supply 2017-18'!$BQ16)*'use 2017-18'!$BW16,"")</f>
        <v>0</v>
      </c>
      <c r="BK16" s="61">
        <f>IFERROR(('supply 2017-18'!BK16/'supply 2017-18'!$BQ16)*'use 2017-18'!$BW16,"")</f>
        <v>0</v>
      </c>
      <c r="BL16" s="61">
        <f>IFERROR(('supply 2017-18'!BL16/'supply 2017-18'!$BQ16)*'use 2017-18'!$BW16,"")</f>
        <v>0</v>
      </c>
      <c r="BM16" s="61">
        <f>IFERROR(('supply 2017-18'!BM16/'supply 2017-18'!$BQ16)*'use 2017-18'!$BW16,"")</f>
        <v>0</v>
      </c>
      <c r="BN16" s="61">
        <f>IFERROR(('supply 2017-18'!BN16/'supply 2017-18'!$BQ16)*'use 2017-18'!$BW16,"")</f>
        <v>0</v>
      </c>
      <c r="BO16" s="61">
        <f>IFERROR(('supply 2017-18'!BO16/'supply 2017-18'!$BQ16)*'use 2017-18'!$BW16,"")</f>
        <v>0</v>
      </c>
      <c r="BP16" s="61">
        <f>IFERROR(('supply 2017-18'!BP16/'supply 2017-18'!$BQ16)*'use 2017-18'!$BW16,"")</f>
        <v>0</v>
      </c>
      <c r="BQ16" s="2">
        <f t="shared" si="0"/>
        <v>49423.060057160037</v>
      </c>
      <c r="BR16" s="2">
        <v>-1104.4182915459801</v>
      </c>
      <c r="BS16" s="2">
        <f t="shared" si="1"/>
        <v>48318.641765614055</v>
      </c>
      <c r="BT16" s="2">
        <v>15.14</v>
      </c>
      <c r="BV16" s="2">
        <f t="shared" si="2"/>
        <v>15.14</v>
      </c>
      <c r="BW16" s="2">
        <v>1.3310540850867201</v>
      </c>
      <c r="BX16" s="2">
        <f t="shared" si="3"/>
        <v>16.47105408508672</v>
      </c>
      <c r="BY16" s="2">
        <f t="shared" si="4"/>
        <v>48335.112819699141</v>
      </c>
      <c r="BZ16" s="2">
        <v>150612.85868219801</v>
      </c>
      <c r="CA16" s="2">
        <f t="shared" si="5"/>
        <v>198947.97150189715</v>
      </c>
    </row>
    <row r="17" spans="1:79" x14ac:dyDescent="0.35">
      <c r="A17" s="21">
        <v>14</v>
      </c>
      <c r="B17" s="21" t="s">
        <v>93</v>
      </c>
      <c r="C17" s="61">
        <f>IFERROR(('supply 2017-18'!C17/'supply 2017-18'!$BQ17)*'use 2017-18'!$BW17,"")</f>
        <v>0</v>
      </c>
      <c r="D17" s="61">
        <f>IFERROR(('supply 2017-18'!D17/'supply 2017-18'!$BQ17)*'use 2017-18'!$BW17,"")</f>
        <v>0</v>
      </c>
      <c r="E17" s="61">
        <f>IFERROR(('supply 2017-18'!E17/'supply 2017-18'!$BQ17)*'use 2017-18'!$BW17,"")</f>
        <v>0</v>
      </c>
      <c r="F17" s="61">
        <f>IFERROR(('supply 2017-18'!F17/'supply 2017-18'!$BQ17)*'use 2017-18'!$BW17,"")</f>
        <v>0</v>
      </c>
      <c r="G17" s="61">
        <f>IFERROR(('supply 2017-18'!G17/'supply 2017-18'!$BQ17)*'use 2017-18'!$BW17,"")</f>
        <v>0</v>
      </c>
      <c r="H17" s="61">
        <f>IFERROR(('supply 2017-18'!H17/'supply 2017-18'!$BQ17)*'use 2017-18'!$BW17,"")</f>
        <v>0</v>
      </c>
      <c r="I17" s="61">
        <f>IFERROR(('supply 2017-18'!I17/'supply 2017-18'!$BQ17)*'use 2017-18'!$BW17,"")</f>
        <v>0</v>
      </c>
      <c r="J17" s="61">
        <f>IFERROR(('supply 2017-18'!J17/'supply 2017-18'!$BQ17)*'use 2017-18'!$BW17,"")</f>
        <v>0</v>
      </c>
      <c r="K17" s="61">
        <f>IFERROR(('supply 2017-18'!K17/'supply 2017-18'!$BQ17)*'use 2017-18'!$BW17,"")</f>
        <v>0</v>
      </c>
      <c r="L17" s="61">
        <f>IFERROR(('supply 2017-18'!L17/'supply 2017-18'!$BQ17)*'use 2017-18'!$BW17,"")</f>
        <v>0</v>
      </c>
      <c r="M17" s="61">
        <f>IFERROR(('supply 2017-18'!M17/'supply 2017-18'!$BQ17)*'use 2017-18'!$BW17,"")</f>
        <v>0</v>
      </c>
      <c r="N17" s="61">
        <f>IFERROR(('supply 2017-18'!N17/'supply 2017-18'!$BQ17)*'use 2017-18'!$BW17,"")</f>
        <v>0</v>
      </c>
      <c r="O17" s="61">
        <f>IFERROR(('supply 2017-18'!O17/'supply 2017-18'!$BQ17)*'use 2017-18'!$BW17,"")</f>
        <v>0</v>
      </c>
      <c r="P17" s="61">
        <f>IFERROR(('supply 2017-18'!P17/'supply 2017-18'!$BQ17)*'use 2017-18'!$BW17,"")</f>
        <v>0</v>
      </c>
      <c r="Q17" s="61">
        <f>IFERROR(('supply 2017-18'!Q17/'supply 2017-18'!$BQ17)*'use 2017-18'!$BW17,"")</f>
        <v>0</v>
      </c>
      <c r="R17" s="61">
        <f>IFERROR(('supply 2017-18'!R17/'supply 2017-18'!$BQ17)*'use 2017-18'!$BW17,"")</f>
        <v>0</v>
      </c>
      <c r="S17" s="61">
        <f>IFERROR(('supply 2017-18'!S17/'supply 2017-18'!$BQ17)*'use 2017-18'!$BW17,"")</f>
        <v>0</v>
      </c>
      <c r="T17" s="61">
        <f>IFERROR(('supply 2017-18'!T17/'supply 2017-18'!$BQ17)*'use 2017-18'!$BW17,"")</f>
        <v>0</v>
      </c>
      <c r="U17" s="61">
        <f>IFERROR(('supply 2017-18'!U17/'supply 2017-18'!$BQ17)*'use 2017-18'!$BW17,"")</f>
        <v>0</v>
      </c>
      <c r="V17" s="61">
        <f>IFERROR(('supply 2017-18'!V17/'supply 2017-18'!$BQ17)*'use 2017-18'!$BW17,"")</f>
        <v>0</v>
      </c>
      <c r="W17" s="61">
        <f>IFERROR(('supply 2017-18'!W17/'supply 2017-18'!$BQ17)*'use 2017-18'!$BW17,"")</f>
        <v>0</v>
      </c>
      <c r="X17" s="61">
        <f>IFERROR(('supply 2017-18'!X17/'supply 2017-18'!$BQ17)*'use 2017-18'!$BW17,"")</f>
        <v>0</v>
      </c>
      <c r="Y17" s="61">
        <f>IFERROR(('supply 2017-18'!Y17/'supply 2017-18'!$BQ17)*'use 2017-18'!$BW17,"")</f>
        <v>0</v>
      </c>
      <c r="Z17" s="61">
        <f>IFERROR(('supply 2017-18'!Z17/'supply 2017-18'!$BQ17)*'use 2017-18'!$BW17,"")</f>
        <v>0</v>
      </c>
      <c r="AA17" s="61">
        <f>IFERROR(('supply 2017-18'!AA17/'supply 2017-18'!$BQ17)*'use 2017-18'!$BW17,"")</f>
        <v>0</v>
      </c>
      <c r="AB17" s="61">
        <f>IFERROR(('supply 2017-18'!AB17/'supply 2017-18'!$BQ17)*'use 2017-18'!$BW17,"")</f>
        <v>0</v>
      </c>
      <c r="AC17" s="61">
        <f>IFERROR(('supply 2017-18'!AC17/'supply 2017-18'!$BQ17)*'use 2017-18'!$BW17,"")</f>
        <v>0</v>
      </c>
      <c r="AD17" s="61">
        <f>IFERROR(('supply 2017-18'!AD17/'supply 2017-18'!$BQ17)*'use 2017-18'!$BW17,"")</f>
        <v>0</v>
      </c>
      <c r="AE17" s="61">
        <f>IFERROR(('supply 2017-18'!AE17/'supply 2017-18'!$BQ17)*'use 2017-18'!$BW17,"")</f>
        <v>0</v>
      </c>
      <c r="AF17" s="61">
        <f>IFERROR(('supply 2017-18'!AF17/'supply 2017-18'!$BQ17)*'use 2017-18'!$BW17,"")</f>
        <v>0</v>
      </c>
      <c r="AG17" s="61">
        <f>IFERROR(('supply 2017-18'!AG17/'supply 2017-18'!$BQ17)*'use 2017-18'!$BW17,"")</f>
        <v>0</v>
      </c>
      <c r="AH17" s="61">
        <f>IFERROR(('supply 2017-18'!AH17/'supply 2017-18'!$BQ17)*'use 2017-18'!$BW17,"")</f>
        <v>0</v>
      </c>
      <c r="AI17" s="61">
        <f>IFERROR(('supply 2017-18'!AI17/'supply 2017-18'!$BQ17)*'use 2017-18'!$BW17,"")</f>
        <v>0</v>
      </c>
      <c r="AJ17" s="61">
        <f>IFERROR(('supply 2017-18'!AJ17/'supply 2017-18'!$BQ17)*'use 2017-18'!$BW17,"")</f>
        <v>0</v>
      </c>
      <c r="AK17" s="61">
        <f>IFERROR(('supply 2017-18'!AK17/'supply 2017-18'!$BQ17)*'use 2017-18'!$BW17,"")</f>
        <v>0</v>
      </c>
      <c r="AL17" s="61">
        <f>IFERROR(('supply 2017-18'!AL17/'supply 2017-18'!$BQ17)*'use 2017-18'!$BW17,"")</f>
        <v>0</v>
      </c>
      <c r="AM17" s="61">
        <f>IFERROR(('supply 2017-18'!AM17/'supply 2017-18'!$BQ17)*'use 2017-18'!$BW17,"")</f>
        <v>0</v>
      </c>
      <c r="AN17" s="61">
        <f>IFERROR(('supply 2017-18'!AN17/'supply 2017-18'!$BQ17)*'use 2017-18'!$BW17,"")</f>
        <v>0</v>
      </c>
      <c r="AO17" s="61">
        <f>IFERROR(('supply 2017-18'!AO17/'supply 2017-18'!$BQ17)*'use 2017-18'!$BW17,"")</f>
        <v>0</v>
      </c>
      <c r="AP17" s="61">
        <f>IFERROR(('supply 2017-18'!AP17/'supply 2017-18'!$BQ17)*'use 2017-18'!$BW17,"")</f>
        <v>0</v>
      </c>
      <c r="AQ17" s="61">
        <f>IFERROR(('supply 2017-18'!AQ17/'supply 2017-18'!$BQ17)*'use 2017-18'!$BW17,"")</f>
        <v>0</v>
      </c>
      <c r="AR17" s="61">
        <f>IFERROR(('supply 2017-18'!AR17/'supply 2017-18'!$BQ17)*'use 2017-18'!$BW17,"")</f>
        <v>0</v>
      </c>
      <c r="AS17" s="61">
        <f>IFERROR(('supply 2017-18'!AS17/'supply 2017-18'!$BQ17)*'use 2017-18'!$BW17,"")</f>
        <v>0</v>
      </c>
      <c r="AT17" s="61">
        <f>IFERROR(('supply 2017-18'!AT17/'supply 2017-18'!$BQ17)*'use 2017-18'!$BW17,"")</f>
        <v>0</v>
      </c>
      <c r="AU17" s="61">
        <f>IFERROR(('supply 2017-18'!AU17/'supply 2017-18'!$BQ17)*'use 2017-18'!$BW17,"")</f>
        <v>0</v>
      </c>
      <c r="AV17" s="61">
        <f>IFERROR(('supply 2017-18'!AV17/'supply 2017-18'!$BQ17)*'use 2017-18'!$BW17,"")</f>
        <v>0</v>
      </c>
      <c r="AW17" s="61">
        <f>IFERROR(('supply 2017-18'!AW17/'supply 2017-18'!$BQ17)*'use 2017-18'!$BW17,"")</f>
        <v>0</v>
      </c>
      <c r="AX17" s="61">
        <f>IFERROR(('supply 2017-18'!AX17/'supply 2017-18'!$BQ17)*'use 2017-18'!$BW17,"")</f>
        <v>0</v>
      </c>
      <c r="AY17" s="61">
        <f>IFERROR(('supply 2017-18'!AY17/'supply 2017-18'!$BQ17)*'use 2017-18'!$BW17,"")</f>
        <v>0</v>
      </c>
      <c r="AZ17" s="61">
        <f>IFERROR(('supply 2017-18'!AZ17/'supply 2017-18'!$BQ17)*'use 2017-18'!$BW17,"")</f>
        <v>0</v>
      </c>
      <c r="BA17" s="61">
        <f>IFERROR(('supply 2017-18'!BA17/'supply 2017-18'!$BQ17)*'use 2017-18'!$BW17,"")</f>
        <v>0</v>
      </c>
      <c r="BB17" s="61">
        <f>IFERROR(('supply 2017-18'!BB17/'supply 2017-18'!$BQ17)*'use 2017-18'!$BW17,"")</f>
        <v>0</v>
      </c>
      <c r="BC17" s="61">
        <f>IFERROR(('supply 2017-18'!BC17/'supply 2017-18'!$BQ17)*'use 2017-18'!$BW17,"")</f>
        <v>0</v>
      </c>
      <c r="BD17" s="61">
        <f>IFERROR(('supply 2017-18'!BD17/'supply 2017-18'!$BQ17)*'use 2017-18'!$BW17,"")</f>
        <v>0</v>
      </c>
      <c r="BE17" s="61">
        <f>IFERROR(('supply 2017-18'!BE17/'supply 2017-18'!$BQ17)*'use 2017-18'!$BW17,"")</f>
        <v>0</v>
      </c>
      <c r="BF17" s="61">
        <f>IFERROR(('supply 2017-18'!BF17/'supply 2017-18'!$BQ17)*'use 2017-18'!$BW17,"")</f>
        <v>0</v>
      </c>
      <c r="BG17" s="61">
        <f>IFERROR(('supply 2017-18'!BG17/'supply 2017-18'!$BQ17)*'use 2017-18'!$BW17,"")</f>
        <v>0</v>
      </c>
      <c r="BH17" s="61">
        <f>IFERROR(('supply 2017-18'!BH17/'supply 2017-18'!$BQ17)*'use 2017-18'!$BW17,"")</f>
        <v>0</v>
      </c>
      <c r="BI17" s="61">
        <f>IFERROR(('supply 2017-18'!BI17/'supply 2017-18'!$BQ17)*'use 2017-18'!$BW17,"")</f>
        <v>0</v>
      </c>
      <c r="BJ17" s="61">
        <f>IFERROR(('supply 2017-18'!BJ17/'supply 2017-18'!$BQ17)*'use 2017-18'!$BW17,"")</f>
        <v>0</v>
      </c>
      <c r="BK17" s="61">
        <f>IFERROR(('supply 2017-18'!BK17/'supply 2017-18'!$BQ17)*'use 2017-18'!$BW17,"")</f>
        <v>0</v>
      </c>
      <c r="BL17" s="61">
        <f>IFERROR(('supply 2017-18'!BL17/'supply 2017-18'!$BQ17)*'use 2017-18'!$BW17,"")</f>
        <v>0</v>
      </c>
      <c r="BM17" s="61">
        <f>IFERROR(('supply 2017-18'!BM17/'supply 2017-18'!$BQ17)*'use 2017-18'!$BW17,"")</f>
        <v>0</v>
      </c>
      <c r="BN17" s="61">
        <f>IFERROR(('supply 2017-18'!BN17/'supply 2017-18'!$BQ17)*'use 2017-18'!$BW17,"")</f>
        <v>0</v>
      </c>
      <c r="BO17" s="61">
        <f>IFERROR(('supply 2017-18'!BO17/'supply 2017-18'!$BQ17)*'use 2017-18'!$BW17,"")</f>
        <v>0</v>
      </c>
      <c r="BP17" s="61">
        <f>IFERROR(('supply 2017-18'!BP17/'supply 2017-18'!$BQ17)*'use 2017-18'!$BW17,"")</f>
        <v>0</v>
      </c>
      <c r="BQ17" s="2">
        <f t="shared" si="0"/>
        <v>0</v>
      </c>
      <c r="BR17" s="2">
        <v>-21549.942402256682</v>
      </c>
      <c r="BS17" s="2">
        <f t="shared" si="1"/>
        <v>-21549.942402256682</v>
      </c>
      <c r="BV17" s="2">
        <f t="shared" si="2"/>
        <v>0</v>
      </c>
      <c r="BW17" s="2">
        <v>0</v>
      </c>
      <c r="BX17" s="2">
        <f t="shared" si="3"/>
        <v>0</v>
      </c>
      <c r="BY17" s="2">
        <f t="shared" si="4"/>
        <v>-21549.942402256682</v>
      </c>
      <c r="BZ17" s="2">
        <v>225411.69580027199</v>
      </c>
      <c r="CA17" s="2">
        <f t="shared" si="5"/>
        <v>203861.75339801531</v>
      </c>
    </row>
    <row r="18" spans="1:79" x14ac:dyDescent="0.35">
      <c r="A18" s="21">
        <v>15</v>
      </c>
      <c r="B18" s="21" t="s">
        <v>94</v>
      </c>
      <c r="C18" s="61">
        <f>IFERROR(('supply 2017-18'!C18/'supply 2017-18'!$BQ18)*'use 2017-18'!$BW18,"")</f>
        <v>0</v>
      </c>
      <c r="D18" s="61">
        <f>IFERROR(('supply 2017-18'!D18/'supply 2017-18'!$BQ18)*'use 2017-18'!$BW18,"")</f>
        <v>0</v>
      </c>
      <c r="E18" s="61">
        <f>IFERROR(('supply 2017-18'!E18/'supply 2017-18'!$BQ18)*'use 2017-18'!$BW18,"")</f>
        <v>0</v>
      </c>
      <c r="F18" s="61">
        <f>IFERROR(('supply 2017-18'!F18/'supply 2017-18'!$BQ18)*'use 2017-18'!$BW18,"")</f>
        <v>0</v>
      </c>
      <c r="G18" s="61">
        <f>IFERROR(('supply 2017-18'!G18/'supply 2017-18'!$BQ18)*'use 2017-18'!$BW18,"")</f>
        <v>0</v>
      </c>
      <c r="H18" s="61">
        <f>IFERROR(('supply 2017-18'!H18/'supply 2017-18'!$BQ18)*'use 2017-18'!$BW18,"")</f>
        <v>0</v>
      </c>
      <c r="I18" s="61">
        <f>IFERROR(('supply 2017-18'!I18/'supply 2017-18'!$BQ18)*'use 2017-18'!$BW18,"")</f>
        <v>0</v>
      </c>
      <c r="J18" s="61">
        <f>IFERROR(('supply 2017-18'!J18/'supply 2017-18'!$BQ18)*'use 2017-18'!$BW18,"")</f>
        <v>0</v>
      </c>
      <c r="K18" s="61">
        <f>IFERROR(('supply 2017-18'!K18/'supply 2017-18'!$BQ18)*'use 2017-18'!$BW18,"")</f>
        <v>0</v>
      </c>
      <c r="L18" s="61">
        <f>IFERROR(('supply 2017-18'!L18/'supply 2017-18'!$BQ18)*'use 2017-18'!$BW18,"")</f>
        <v>0</v>
      </c>
      <c r="M18" s="61">
        <f>IFERROR(('supply 2017-18'!M18/'supply 2017-18'!$BQ18)*'use 2017-18'!$BW18,"")</f>
        <v>0</v>
      </c>
      <c r="N18" s="61">
        <f>IFERROR(('supply 2017-18'!N18/'supply 2017-18'!$BQ18)*'use 2017-18'!$BW18,"")</f>
        <v>0</v>
      </c>
      <c r="O18" s="61">
        <f>IFERROR(('supply 2017-18'!O18/'supply 2017-18'!$BQ18)*'use 2017-18'!$BW18,"")</f>
        <v>0</v>
      </c>
      <c r="P18" s="61">
        <f>IFERROR(('supply 2017-18'!P18/'supply 2017-18'!$BQ18)*'use 2017-18'!$BW18,"")</f>
        <v>0</v>
      </c>
      <c r="Q18" s="61">
        <f>IFERROR(('supply 2017-18'!Q18/'supply 2017-18'!$BQ18)*'use 2017-18'!$BW18,"")</f>
        <v>0</v>
      </c>
      <c r="R18" s="61">
        <f>IFERROR(('supply 2017-18'!R18/'supply 2017-18'!$BQ18)*'use 2017-18'!$BW18,"")</f>
        <v>0</v>
      </c>
      <c r="S18" s="61">
        <f>IFERROR(('supply 2017-18'!S18/'supply 2017-18'!$BQ18)*'use 2017-18'!$BW18,"")</f>
        <v>0</v>
      </c>
      <c r="T18" s="61">
        <f>IFERROR(('supply 2017-18'!T18/'supply 2017-18'!$BQ18)*'use 2017-18'!$BW18,"")</f>
        <v>0</v>
      </c>
      <c r="U18" s="61">
        <f>IFERROR(('supply 2017-18'!U18/'supply 2017-18'!$BQ18)*'use 2017-18'!$BW18,"")</f>
        <v>0</v>
      </c>
      <c r="V18" s="61">
        <f>IFERROR(('supply 2017-18'!V18/'supply 2017-18'!$BQ18)*'use 2017-18'!$BW18,"")</f>
        <v>0</v>
      </c>
      <c r="W18" s="61">
        <f>IFERROR(('supply 2017-18'!W18/'supply 2017-18'!$BQ18)*'use 2017-18'!$BW18,"")</f>
        <v>0</v>
      </c>
      <c r="X18" s="61">
        <f>IFERROR(('supply 2017-18'!X18/'supply 2017-18'!$BQ18)*'use 2017-18'!$BW18,"")</f>
        <v>0</v>
      </c>
      <c r="Y18" s="61">
        <f>IFERROR(('supply 2017-18'!Y18/'supply 2017-18'!$BQ18)*'use 2017-18'!$BW18,"")</f>
        <v>0</v>
      </c>
      <c r="Z18" s="61">
        <f>IFERROR(('supply 2017-18'!Z18/'supply 2017-18'!$BQ18)*'use 2017-18'!$BW18,"")</f>
        <v>0</v>
      </c>
      <c r="AA18" s="61">
        <f>IFERROR(('supply 2017-18'!AA18/'supply 2017-18'!$BQ18)*'use 2017-18'!$BW18,"")</f>
        <v>0</v>
      </c>
      <c r="AB18" s="61">
        <f>IFERROR(('supply 2017-18'!AB18/'supply 2017-18'!$BQ18)*'use 2017-18'!$BW18,"")</f>
        <v>0</v>
      </c>
      <c r="AC18" s="61">
        <f>IFERROR(('supply 2017-18'!AC18/'supply 2017-18'!$BQ18)*'use 2017-18'!$BW18,"")</f>
        <v>0</v>
      </c>
      <c r="AD18" s="61">
        <f>IFERROR(('supply 2017-18'!AD18/'supply 2017-18'!$BQ18)*'use 2017-18'!$BW18,"")</f>
        <v>0</v>
      </c>
      <c r="AE18" s="61">
        <f>IFERROR(('supply 2017-18'!AE18/'supply 2017-18'!$BQ18)*'use 2017-18'!$BW18,"")</f>
        <v>0</v>
      </c>
      <c r="AF18" s="61">
        <f>IFERROR(('supply 2017-18'!AF18/'supply 2017-18'!$BQ18)*'use 2017-18'!$BW18,"")</f>
        <v>0</v>
      </c>
      <c r="AG18" s="61">
        <f>IFERROR(('supply 2017-18'!AG18/'supply 2017-18'!$BQ18)*'use 2017-18'!$BW18,"")</f>
        <v>0</v>
      </c>
      <c r="AH18" s="61">
        <f>IFERROR(('supply 2017-18'!AH18/'supply 2017-18'!$BQ18)*'use 2017-18'!$BW18,"")</f>
        <v>0</v>
      </c>
      <c r="AI18" s="61">
        <f>IFERROR(('supply 2017-18'!AI18/'supply 2017-18'!$BQ18)*'use 2017-18'!$BW18,"")</f>
        <v>0</v>
      </c>
      <c r="AJ18" s="61">
        <f>IFERROR(('supply 2017-18'!AJ18/'supply 2017-18'!$BQ18)*'use 2017-18'!$BW18,"")</f>
        <v>0</v>
      </c>
      <c r="AK18" s="61">
        <f>IFERROR(('supply 2017-18'!AK18/'supply 2017-18'!$BQ18)*'use 2017-18'!$BW18,"")</f>
        <v>0</v>
      </c>
      <c r="AL18" s="61">
        <f>IFERROR(('supply 2017-18'!AL18/'supply 2017-18'!$BQ18)*'use 2017-18'!$BW18,"")</f>
        <v>0</v>
      </c>
      <c r="AM18" s="61">
        <f>IFERROR(('supply 2017-18'!AM18/'supply 2017-18'!$BQ18)*'use 2017-18'!$BW18,"")</f>
        <v>0</v>
      </c>
      <c r="AN18" s="61">
        <f>IFERROR(('supply 2017-18'!AN18/'supply 2017-18'!$BQ18)*'use 2017-18'!$BW18,"")</f>
        <v>0</v>
      </c>
      <c r="AO18" s="61">
        <f>IFERROR(('supply 2017-18'!AO18/'supply 2017-18'!$BQ18)*'use 2017-18'!$BW18,"")</f>
        <v>0</v>
      </c>
      <c r="AP18" s="61">
        <f>IFERROR(('supply 2017-18'!AP18/'supply 2017-18'!$BQ18)*'use 2017-18'!$BW18,"")</f>
        <v>0</v>
      </c>
      <c r="AQ18" s="61">
        <f>IFERROR(('supply 2017-18'!AQ18/'supply 2017-18'!$BQ18)*'use 2017-18'!$BW18,"")</f>
        <v>0</v>
      </c>
      <c r="AR18" s="61">
        <f>IFERROR(('supply 2017-18'!AR18/'supply 2017-18'!$BQ18)*'use 2017-18'!$BW18,"")</f>
        <v>0</v>
      </c>
      <c r="AS18" s="61">
        <f>IFERROR(('supply 2017-18'!AS18/'supply 2017-18'!$BQ18)*'use 2017-18'!$BW18,"")</f>
        <v>0</v>
      </c>
      <c r="AT18" s="61">
        <f>IFERROR(('supply 2017-18'!AT18/'supply 2017-18'!$BQ18)*'use 2017-18'!$BW18,"")</f>
        <v>0</v>
      </c>
      <c r="AU18" s="61">
        <f>IFERROR(('supply 2017-18'!AU18/'supply 2017-18'!$BQ18)*'use 2017-18'!$BW18,"")</f>
        <v>0</v>
      </c>
      <c r="AV18" s="61">
        <f>IFERROR(('supply 2017-18'!AV18/'supply 2017-18'!$BQ18)*'use 2017-18'!$BW18,"")</f>
        <v>0</v>
      </c>
      <c r="AW18" s="61">
        <f>IFERROR(('supply 2017-18'!AW18/'supply 2017-18'!$BQ18)*'use 2017-18'!$BW18,"")</f>
        <v>0</v>
      </c>
      <c r="AX18" s="61">
        <f>IFERROR(('supply 2017-18'!AX18/'supply 2017-18'!$BQ18)*'use 2017-18'!$BW18,"")</f>
        <v>0</v>
      </c>
      <c r="AY18" s="61">
        <f>IFERROR(('supply 2017-18'!AY18/'supply 2017-18'!$BQ18)*'use 2017-18'!$BW18,"")</f>
        <v>0</v>
      </c>
      <c r="AZ18" s="61">
        <f>IFERROR(('supply 2017-18'!AZ18/'supply 2017-18'!$BQ18)*'use 2017-18'!$BW18,"")</f>
        <v>0</v>
      </c>
      <c r="BA18" s="61">
        <f>IFERROR(('supply 2017-18'!BA18/'supply 2017-18'!$BQ18)*'use 2017-18'!$BW18,"")</f>
        <v>0</v>
      </c>
      <c r="BB18" s="61">
        <f>IFERROR(('supply 2017-18'!BB18/'supply 2017-18'!$BQ18)*'use 2017-18'!$BW18,"")</f>
        <v>0</v>
      </c>
      <c r="BC18" s="61">
        <f>IFERROR(('supply 2017-18'!BC18/'supply 2017-18'!$BQ18)*'use 2017-18'!$BW18,"")</f>
        <v>0</v>
      </c>
      <c r="BD18" s="61">
        <f>IFERROR(('supply 2017-18'!BD18/'supply 2017-18'!$BQ18)*'use 2017-18'!$BW18,"")</f>
        <v>0</v>
      </c>
      <c r="BE18" s="61">
        <f>IFERROR(('supply 2017-18'!BE18/'supply 2017-18'!$BQ18)*'use 2017-18'!$BW18,"")</f>
        <v>0</v>
      </c>
      <c r="BF18" s="61">
        <f>IFERROR(('supply 2017-18'!BF18/'supply 2017-18'!$BQ18)*'use 2017-18'!$BW18,"")</f>
        <v>0</v>
      </c>
      <c r="BG18" s="61">
        <f>IFERROR(('supply 2017-18'!BG18/'supply 2017-18'!$BQ18)*'use 2017-18'!$BW18,"")</f>
        <v>0</v>
      </c>
      <c r="BH18" s="61">
        <f>IFERROR(('supply 2017-18'!BH18/'supply 2017-18'!$BQ18)*'use 2017-18'!$BW18,"")</f>
        <v>0</v>
      </c>
      <c r="BI18" s="61">
        <f>IFERROR(('supply 2017-18'!BI18/'supply 2017-18'!$BQ18)*'use 2017-18'!$BW18,"")</f>
        <v>0</v>
      </c>
      <c r="BJ18" s="61">
        <f>IFERROR(('supply 2017-18'!BJ18/'supply 2017-18'!$BQ18)*'use 2017-18'!$BW18,"")</f>
        <v>0</v>
      </c>
      <c r="BK18" s="61">
        <f>IFERROR(('supply 2017-18'!BK18/'supply 2017-18'!$BQ18)*'use 2017-18'!$BW18,"")</f>
        <v>0</v>
      </c>
      <c r="BL18" s="61">
        <f>IFERROR(('supply 2017-18'!BL18/'supply 2017-18'!$BQ18)*'use 2017-18'!$BW18,"")</f>
        <v>0</v>
      </c>
      <c r="BM18" s="61">
        <f>IFERROR(('supply 2017-18'!BM18/'supply 2017-18'!$BQ18)*'use 2017-18'!$BW18,"")</f>
        <v>0</v>
      </c>
      <c r="BN18" s="61">
        <f>IFERROR(('supply 2017-18'!BN18/'supply 2017-18'!$BQ18)*'use 2017-18'!$BW18,"")</f>
        <v>0</v>
      </c>
      <c r="BO18" s="61">
        <f>IFERROR(('supply 2017-18'!BO18/'supply 2017-18'!$BQ18)*'use 2017-18'!$BW18,"")</f>
        <v>0</v>
      </c>
      <c r="BP18" s="61">
        <f>IFERROR(('supply 2017-18'!BP18/'supply 2017-18'!$BQ18)*'use 2017-18'!$BW18,"")</f>
        <v>0</v>
      </c>
      <c r="BQ18" s="2">
        <f t="shared" si="0"/>
        <v>0</v>
      </c>
      <c r="BR18" s="2">
        <v>-10751.801876888541</v>
      </c>
      <c r="BS18" s="2">
        <f t="shared" si="1"/>
        <v>-10751.801876888541</v>
      </c>
      <c r="BV18" s="2">
        <f t="shared" si="2"/>
        <v>0</v>
      </c>
      <c r="BW18" s="2">
        <v>0</v>
      </c>
      <c r="BX18" s="2">
        <f t="shared" si="3"/>
        <v>0</v>
      </c>
      <c r="BY18" s="2">
        <f t="shared" si="4"/>
        <v>-10751.801876888541</v>
      </c>
      <c r="BZ18" s="2">
        <v>265998.292768438</v>
      </c>
      <c r="CA18" s="2">
        <f t="shared" si="5"/>
        <v>255246.49089154945</v>
      </c>
    </row>
    <row r="19" spans="1:79" x14ac:dyDescent="0.35">
      <c r="A19" s="21">
        <v>16</v>
      </c>
      <c r="B19" s="21" t="s">
        <v>95</v>
      </c>
      <c r="C19" s="61">
        <f>IFERROR(('supply 2017-18'!C19/'supply 2017-18'!$BQ19)*'use 2017-18'!$BW19,"")</f>
        <v>542633.71413755626</v>
      </c>
      <c r="D19" s="61">
        <f>IFERROR(('supply 2017-18'!D19/'supply 2017-18'!$BQ19)*'use 2017-18'!$BW19,"")</f>
        <v>0</v>
      </c>
      <c r="E19" s="61">
        <f>IFERROR(('supply 2017-18'!E19/'supply 2017-18'!$BQ19)*'use 2017-18'!$BW19,"")</f>
        <v>0</v>
      </c>
      <c r="F19" s="61">
        <f>IFERROR(('supply 2017-18'!F19/'supply 2017-18'!$BQ19)*'use 2017-18'!$BW19,"")</f>
        <v>0</v>
      </c>
      <c r="G19" s="61">
        <f>IFERROR(('supply 2017-18'!G19/'supply 2017-18'!$BQ19)*'use 2017-18'!$BW19,"")</f>
        <v>0</v>
      </c>
      <c r="H19" s="61">
        <f>IFERROR(('supply 2017-18'!H19/'supply 2017-18'!$BQ19)*'use 2017-18'!$BW19,"")</f>
        <v>0</v>
      </c>
      <c r="I19" s="61">
        <f>IFERROR(('supply 2017-18'!I19/'supply 2017-18'!$BQ19)*'use 2017-18'!$BW19,"")</f>
        <v>0</v>
      </c>
      <c r="J19" s="61">
        <f>IFERROR(('supply 2017-18'!J19/'supply 2017-18'!$BQ19)*'use 2017-18'!$BW19,"")</f>
        <v>0</v>
      </c>
      <c r="K19" s="61">
        <f>IFERROR(('supply 2017-18'!K19/'supply 2017-18'!$BQ19)*'use 2017-18'!$BW19,"")</f>
        <v>0</v>
      </c>
      <c r="L19" s="61">
        <f>IFERROR(('supply 2017-18'!L19/'supply 2017-18'!$BQ19)*'use 2017-18'!$BW19,"")</f>
        <v>0</v>
      </c>
      <c r="M19" s="61">
        <f>IFERROR(('supply 2017-18'!M19/'supply 2017-18'!$BQ19)*'use 2017-18'!$BW19,"")</f>
        <v>0</v>
      </c>
      <c r="N19" s="61">
        <f>IFERROR(('supply 2017-18'!N19/'supply 2017-18'!$BQ19)*'use 2017-18'!$BW19,"")</f>
        <v>0</v>
      </c>
      <c r="O19" s="61">
        <f>IFERROR(('supply 2017-18'!O19/'supply 2017-18'!$BQ19)*'use 2017-18'!$BW19,"")</f>
        <v>0</v>
      </c>
      <c r="P19" s="61">
        <f>IFERROR(('supply 2017-18'!P19/'supply 2017-18'!$BQ19)*'use 2017-18'!$BW19,"")</f>
        <v>0</v>
      </c>
      <c r="Q19" s="61">
        <f>IFERROR(('supply 2017-18'!Q19/'supply 2017-18'!$BQ19)*'use 2017-18'!$BW19,"")</f>
        <v>0</v>
      </c>
      <c r="R19" s="61">
        <f>IFERROR(('supply 2017-18'!R19/'supply 2017-18'!$BQ19)*'use 2017-18'!$BW19,"")</f>
        <v>0</v>
      </c>
      <c r="S19" s="61">
        <f>IFERROR(('supply 2017-18'!S19/'supply 2017-18'!$BQ19)*'use 2017-18'!$BW19,"")</f>
        <v>0</v>
      </c>
      <c r="T19" s="61">
        <f>IFERROR(('supply 2017-18'!T19/'supply 2017-18'!$BQ19)*'use 2017-18'!$BW19,"")</f>
        <v>0</v>
      </c>
      <c r="U19" s="61">
        <f>IFERROR(('supply 2017-18'!U19/'supply 2017-18'!$BQ19)*'use 2017-18'!$BW19,"")</f>
        <v>0</v>
      </c>
      <c r="V19" s="61">
        <f>IFERROR(('supply 2017-18'!V19/'supply 2017-18'!$BQ19)*'use 2017-18'!$BW19,"")</f>
        <v>0</v>
      </c>
      <c r="W19" s="61">
        <f>IFERROR(('supply 2017-18'!W19/'supply 2017-18'!$BQ19)*'use 2017-18'!$BW19,"")</f>
        <v>0</v>
      </c>
      <c r="X19" s="61">
        <f>IFERROR(('supply 2017-18'!X19/'supply 2017-18'!$BQ19)*'use 2017-18'!$BW19,"")</f>
        <v>0</v>
      </c>
      <c r="Y19" s="61">
        <f>IFERROR(('supply 2017-18'!Y19/'supply 2017-18'!$BQ19)*'use 2017-18'!$BW19,"")</f>
        <v>0</v>
      </c>
      <c r="Z19" s="61">
        <f>IFERROR(('supply 2017-18'!Z19/'supply 2017-18'!$BQ19)*'use 2017-18'!$BW19,"")</f>
        <v>0</v>
      </c>
      <c r="AA19" s="61">
        <f>IFERROR(('supply 2017-18'!AA19/'supply 2017-18'!$BQ19)*'use 2017-18'!$BW19,"")</f>
        <v>0</v>
      </c>
      <c r="AB19" s="61">
        <f>IFERROR(('supply 2017-18'!AB19/'supply 2017-18'!$BQ19)*'use 2017-18'!$BW19,"")</f>
        <v>0</v>
      </c>
      <c r="AC19" s="61">
        <f>IFERROR(('supply 2017-18'!AC19/'supply 2017-18'!$BQ19)*'use 2017-18'!$BW19,"")</f>
        <v>0</v>
      </c>
      <c r="AD19" s="61">
        <f>IFERROR(('supply 2017-18'!AD19/'supply 2017-18'!$BQ19)*'use 2017-18'!$BW19,"")</f>
        <v>0</v>
      </c>
      <c r="AE19" s="61">
        <f>IFERROR(('supply 2017-18'!AE19/'supply 2017-18'!$BQ19)*'use 2017-18'!$BW19,"")</f>
        <v>0</v>
      </c>
      <c r="AF19" s="61">
        <f>IFERROR(('supply 2017-18'!AF19/'supply 2017-18'!$BQ19)*'use 2017-18'!$BW19,"")</f>
        <v>0</v>
      </c>
      <c r="AG19" s="61">
        <f>IFERROR(('supply 2017-18'!AG19/'supply 2017-18'!$BQ19)*'use 2017-18'!$BW19,"")</f>
        <v>0</v>
      </c>
      <c r="AH19" s="61">
        <f>IFERROR(('supply 2017-18'!AH19/'supply 2017-18'!$BQ19)*'use 2017-18'!$BW19,"")</f>
        <v>0</v>
      </c>
      <c r="AI19" s="61">
        <f>IFERROR(('supply 2017-18'!AI19/'supply 2017-18'!$BQ19)*'use 2017-18'!$BW19,"")</f>
        <v>0</v>
      </c>
      <c r="AJ19" s="61">
        <f>IFERROR(('supply 2017-18'!AJ19/'supply 2017-18'!$BQ19)*'use 2017-18'!$BW19,"")</f>
        <v>0</v>
      </c>
      <c r="AK19" s="61">
        <f>IFERROR(('supply 2017-18'!AK19/'supply 2017-18'!$BQ19)*'use 2017-18'!$BW19,"")</f>
        <v>0</v>
      </c>
      <c r="AL19" s="61">
        <f>IFERROR(('supply 2017-18'!AL19/'supply 2017-18'!$BQ19)*'use 2017-18'!$BW19,"")</f>
        <v>0</v>
      </c>
      <c r="AM19" s="61">
        <f>IFERROR(('supply 2017-18'!AM19/'supply 2017-18'!$BQ19)*'use 2017-18'!$BW19,"")</f>
        <v>0</v>
      </c>
      <c r="AN19" s="61">
        <f>IFERROR(('supply 2017-18'!AN19/'supply 2017-18'!$BQ19)*'use 2017-18'!$BW19,"")</f>
        <v>0</v>
      </c>
      <c r="AO19" s="61">
        <f>IFERROR(('supply 2017-18'!AO19/'supply 2017-18'!$BQ19)*'use 2017-18'!$BW19,"")</f>
        <v>0</v>
      </c>
      <c r="AP19" s="61">
        <f>IFERROR(('supply 2017-18'!AP19/'supply 2017-18'!$BQ19)*'use 2017-18'!$BW19,"")</f>
        <v>0</v>
      </c>
      <c r="AQ19" s="61">
        <f>IFERROR(('supply 2017-18'!AQ19/'supply 2017-18'!$BQ19)*'use 2017-18'!$BW19,"")</f>
        <v>0</v>
      </c>
      <c r="AR19" s="61">
        <f>IFERROR(('supply 2017-18'!AR19/'supply 2017-18'!$BQ19)*'use 2017-18'!$BW19,"")</f>
        <v>0</v>
      </c>
      <c r="AS19" s="61">
        <f>IFERROR(('supply 2017-18'!AS19/'supply 2017-18'!$BQ19)*'use 2017-18'!$BW19,"")</f>
        <v>0</v>
      </c>
      <c r="AT19" s="61">
        <f>IFERROR(('supply 2017-18'!AT19/'supply 2017-18'!$BQ19)*'use 2017-18'!$BW19,"")</f>
        <v>0</v>
      </c>
      <c r="AU19" s="61">
        <f>IFERROR(('supply 2017-18'!AU19/'supply 2017-18'!$BQ19)*'use 2017-18'!$BW19,"")</f>
        <v>0</v>
      </c>
      <c r="AV19" s="61">
        <f>IFERROR(('supply 2017-18'!AV19/'supply 2017-18'!$BQ19)*'use 2017-18'!$BW19,"")</f>
        <v>0</v>
      </c>
      <c r="AW19" s="61">
        <f>IFERROR(('supply 2017-18'!AW19/'supply 2017-18'!$BQ19)*'use 2017-18'!$BW19,"")</f>
        <v>0</v>
      </c>
      <c r="AX19" s="61">
        <f>IFERROR(('supply 2017-18'!AX19/'supply 2017-18'!$BQ19)*'use 2017-18'!$BW19,"")</f>
        <v>0</v>
      </c>
      <c r="AY19" s="61">
        <f>IFERROR(('supply 2017-18'!AY19/'supply 2017-18'!$BQ19)*'use 2017-18'!$BW19,"")</f>
        <v>0</v>
      </c>
      <c r="AZ19" s="61">
        <f>IFERROR(('supply 2017-18'!AZ19/'supply 2017-18'!$BQ19)*'use 2017-18'!$BW19,"")</f>
        <v>0</v>
      </c>
      <c r="BA19" s="61">
        <f>IFERROR(('supply 2017-18'!BA19/'supply 2017-18'!$BQ19)*'use 2017-18'!$BW19,"")</f>
        <v>0</v>
      </c>
      <c r="BB19" s="61">
        <f>IFERROR(('supply 2017-18'!BB19/'supply 2017-18'!$BQ19)*'use 2017-18'!$BW19,"")</f>
        <v>0</v>
      </c>
      <c r="BC19" s="61">
        <f>IFERROR(('supply 2017-18'!BC19/'supply 2017-18'!$BQ19)*'use 2017-18'!$BW19,"")</f>
        <v>0</v>
      </c>
      <c r="BD19" s="61">
        <f>IFERROR(('supply 2017-18'!BD19/'supply 2017-18'!$BQ19)*'use 2017-18'!$BW19,"")</f>
        <v>0</v>
      </c>
      <c r="BE19" s="61">
        <f>IFERROR(('supply 2017-18'!BE19/'supply 2017-18'!$BQ19)*'use 2017-18'!$BW19,"")</f>
        <v>0</v>
      </c>
      <c r="BF19" s="61">
        <f>IFERROR(('supply 2017-18'!BF19/'supply 2017-18'!$BQ19)*'use 2017-18'!$BW19,"")</f>
        <v>0</v>
      </c>
      <c r="BG19" s="61">
        <f>IFERROR(('supply 2017-18'!BG19/'supply 2017-18'!$BQ19)*'use 2017-18'!$BW19,"")</f>
        <v>0</v>
      </c>
      <c r="BH19" s="61">
        <f>IFERROR(('supply 2017-18'!BH19/'supply 2017-18'!$BQ19)*'use 2017-18'!$BW19,"")</f>
        <v>0</v>
      </c>
      <c r="BI19" s="61">
        <f>IFERROR(('supply 2017-18'!BI19/'supply 2017-18'!$BQ19)*'use 2017-18'!$BW19,"")</f>
        <v>0</v>
      </c>
      <c r="BJ19" s="61">
        <f>IFERROR(('supply 2017-18'!BJ19/'supply 2017-18'!$BQ19)*'use 2017-18'!$BW19,"")</f>
        <v>0</v>
      </c>
      <c r="BK19" s="61">
        <f>IFERROR(('supply 2017-18'!BK19/'supply 2017-18'!$BQ19)*'use 2017-18'!$BW19,"")</f>
        <v>0</v>
      </c>
      <c r="BL19" s="61">
        <f>IFERROR(('supply 2017-18'!BL19/'supply 2017-18'!$BQ19)*'use 2017-18'!$BW19,"")</f>
        <v>0</v>
      </c>
      <c r="BM19" s="61">
        <f>IFERROR(('supply 2017-18'!BM19/'supply 2017-18'!$BQ19)*'use 2017-18'!$BW19,"")</f>
        <v>0</v>
      </c>
      <c r="BN19" s="61">
        <f>IFERROR(('supply 2017-18'!BN19/'supply 2017-18'!$BQ19)*'use 2017-18'!$BW19,"")</f>
        <v>0</v>
      </c>
      <c r="BO19" s="61">
        <f>IFERROR(('supply 2017-18'!BO19/'supply 2017-18'!$BQ19)*'use 2017-18'!$BW19,"")</f>
        <v>0</v>
      </c>
      <c r="BP19" s="61">
        <f>IFERROR(('supply 2017-18'!BP19/'supply 2017-18'!$BQ19)*'use 2017-18'!$BW19,"")</f>
        <v>0</v>
      </c>
      <c r="BQ19" s="2">
        <f t="shared" si="0"/>
        <v>542633.71413755626</v>
      </c>
      <c r="BR19" s="2">
        <v>-3298.1678571919911</v>
      </c>
      <c r="BS19" s="2">
        <f t="shared" si="1"/>
        <v>539335.54628036427</v>
      </c>
      <c r="BT19" s="2">
        <v>56953.440000000002</v>
      </c>
      <c r="BV19" s="2">
        <f t="shared" si="2"/>
        <v>56953.440000000002</v>
      </c>
      <c r="BW19" s="2">
        <v>350.35892029137864</v>
      </c>
      <c r="BX19" s="2">
        <f t="shared" si="3"/>
        <v>57303.798920291381</v>
      </c>
      <c r="BY19" s="2">
        <f t="shared" si="4"/>
        <v>596639.34520065563</v>
      </c>
      <c r="BZ19" s="2">
        <v>161370.51379643101</v>
      </c>
      <c r="CA19" s="2">
        <f t="shared" si="5"/>
        <v>758009.85899708665</v>
      </c>
    </row>
    <row r="20" spans="1:79" x14ac:dyDescent="0.35">
      <c r="A20" s="21">
        <v>17</v>
      </c>
      <c r="B20" s="21" t="s">
        <v>96</v>
      </c>
      <c r="C20" s="61">
        <f>IFERROR(('supply 2017-18'!C20/'supply 2017-18'!$BQ20)*'use 2017-18'!$BW20,"")</f>
        <v>0</v>
      </c>
      <c r="D20" s="61">
        <f>IFERROR(('supply 2017-18'!D20/'supply 2017-18'!$BQ20)*'use 2017-18'!$BW20,"")</f>
        <v>0</v>
      </c>
      <c r="E20" s="61">
        <f>IFERROR(('supply 2017-18'!E20/'supply 2017-18'!$BQ20)*'use 2017-18'!$BW20,"")</f>
        <v>0</v>
      </c>
      <c r="F20" s="61">
        <f>IFERROR(('supply 2017-18'!F20/'supply 2017-18'!$BQ20)*'use 2017-18'!$BW20,"")</f>
        <v>0</v>
      </c>
      <c r="G20" s="61">
        <f>IFERROR(('supply 2017-18'!G20/'supply 2017-18'!$BQ20)*'use 2017-18'!$BW20,"")</f>
        <v>0</v>
      </c>
      <c r="H20" s="61">
        <f>IFERROR(('supply 2017-18'!H20/'supply 2017-18'!$BQ20)*'use 2017-18'!$BW20,"")</f>
        <v>0</v>
      </c>
      <c r="I20" s="61">
        <f>IFERROR(('supply 2017-18'!I20/'supply 2017-18'!$BQ20)*'use 2017-18'!$BW20,"")</f>
        <v>0</v>
      </c>
      <c r="J20" s="61">
        <f>IFERROR(('supply 2017-18'!J20/'supply 2017-18'!$BQ20)*'use 2017-18'!$BW20,"")</f>
        <v>0</v>
      </c>
      <c r="K20" s="61">
        <f>IFERROR(('supply 2017-18'!K20/'supply 2017-18'!$BQ20)*'use 2017-18'!$BW20,"")</f>
        <v>0</v>
      </c>
      <c r="L20" s="61">
        <f>IFERROR(('supply 2017-18'!L20/'supply 2017-18'!$BQ20)*'use 2017-18'!$BW20,"")</f>
        <v>0</v>
      </c>
      <c r="M20" s="61">
        <f>IFERROR(('supply 2017-18'!M20/'supply 2017-18'!$BQ20)*'use 2017-18'!$BW20,"")</f>
        <v>0</v>
      </c>
      <c r="N20" s="61">
        <f>IFERROR(('supply 2017-18'!N20/'supply 2017-18'!$BQ20)*'use 2017-18'!$BW20,"")</f>
        <v>0</v>
      </c>
      <c r="O20" s="61">
        <f>IFERROR(('supply 2017-18'!O20/'supply 2017-18'!$BQ20)*'use 2017-18'!$BW20,"")</f>
        <v>0</v>
      </c>
      <c r="P20" s="61">
        <f>IFERROR(('supply 2017-18'!P20/'supply 2017-18'!$BQ20)*'use 2017-18'!$BW20,"")</f>
        <v>0</v>
      </c>
      <c r="Q20" s="61">
        <f>IFERROR(('supply 2017-18'!Q20/'supply 2017-18'!$BQ20)*'use 2017-18'!$BW20,"")</f>
        <v>0</v>
      </c>
      <c r="R20" s="61">
        <f>IFERROR(('supply 2017-18'!R20/'supply 2017-18'!$BQ20)*'use 2017-18'!$BW20,"")</f>
        <v>0</v>
      </c>
      <c r="S20" s="61">
        <f>IFERROR(('supply 2017-18'!S20/'supply 2017-18'!$BQ20)*'use 2017-18'!$BW20,"")</f>
        <v>0</v>
      </c>
      <c r="T20" s="61">
        <f>IFERROR(('supply 2017-18'!T20/'supply 2017-18'!$BQ20)*'use 2017-18'!$BW20,"")</f>
        <v>0</v>
      </c>
      <c r="U20" s="61">
        <f>IFERROR(('supply 2017-18'!U20/'supply 2017-18'!$BQ20)*'use 2017-18'!$BW20,"")</f>
        <v>0</v>
      </c>
      <c r="V20" s="61">
        <f>IFERROR(('supply 2017-18'!V20/'supply 2017-18'!$BQ20)*'use 2017-18'!$BW20,"")</f>
        <v>0</v>
      </c>
      <c r="W20" s="61">
        <f>IFERROR(('supply 2017-18'!W20/'supply 2017-18'!$BQ20)*'use 2017-18'!$BW20,"")</f>
        <v>0</v>
      </c>
      <c r="X20" s="61">
        <f>IFERROR(('supply 2017-18'!X20/'supply 2017-18'!$BQ20)*'use 2017-18'!$BW20,"")</f>
        <v>0</v>
      </c>
      <c r="Y20" s="61">
        <f>IFERROR(('supply 2017-18'!Y20/'supply 2017-18'!$BQ20)*'use 2017-18'!$BW20,"")</f>
        <v>0</v>
      </c>
      <c r="Z20" s="61">
        <f>IFERROR(('supply 2017-18'!Z20/'supply 2017-18'!$BQ20)*'use 2017-18'!$BW20,"")</f>
        <v>0</v>
      </c>
      <c r="AA20" s="61">
        <f>IFERROR(('supply 2017-18'!AA20/'supply 2017-18'!$BQ20)*'use 2017-18'!$BW20,"")</f>
        <v>0</v>
      </c>
      <c r="AB20" s="61">
        <f>IFERROR(('supply 2017-18'!AB20/'supply 2017-18'!$BQ20)*'use 2017-18'!$BW20,"")</f>
        <v>0</v>
      </c>
      <c r="AC20" s="61">
        <f>IFERROR(('supply 2017-18'!AC20/'supply 2017-18'!$BQ20)*'use 2017-18'!$BW20,"")</f>
        <v>0</v>
      </c>
      <c r="AD20" s="61">
        <f>IFERROR(('supply 2017-18'!AD20/'supply 2017-18'!$BQ20)*'use 2017-18'!$BW20,"")</f>
        <v>0</v>
      </c>
      <c r="AE20" s="61">
        <f>IFERROR(('supply 2017-18'!AE20/'supply 2017-18'!$BQ20)*'use 2017-18'!$BW20,"")</f>
        <v>0</v>
      </c>
      <c r="AF20" s="61">
        <f>IFERROR(('supply 2017-18'!AF20/'supply 2017-18'!$BQ20)*'use 2017-18'!$BW20,"")</f>
        <v>0</v>
      </c>
      <c r="AG20" s="61">
        <f>IFERROR(('supply 2017-18'!AG20/'supply 2017-18'!$BQ20)*'use 2017-18'!$BW20,"")</f>
        <v>0</v>
      </c>
      <c r="AH20" s="61">
        <f>IFERROR(('supply 2017-18'!AH20/'supply 2017-18'!$BQ20)*'use 2017-18'!$BW20,"")</f>
        <v>0</v>
      </c>
      <c r="AI20" s="61">
        <f>IFERROR(('supply 2017-18'!AI20/'supply 2017-18'!$BQ20)*'use 2017-18'!$BW20,"")</f>
        <v>0</v>
      </c>
      <c r="AJ20" s="61">
        <f>IFERROR(('supply 2017-18'!AJ20/'supply 2017-18'!$BQ20)*'use 2017-18'!$BW20,"")</f>
        <v>0</v>
      </c>
      <c r="AK20" s="61">
        <f>IFERROR(('supply 2017-18'!AK20/'supply 2017-18'!$BQ20)*'use 2017-18'!$BW20,"")</f>
        <v>0</v>
      </c>
      <c r="AL20" s="61">
        <f>IFERROR(('supply 2017-18'!AL20/'supply 2017-18'!$BQ20)*'use 2017-18'!$BW20,"")</f>
        <v>0</v>
      </c>
      <c r="AM20" s="61">
        <f>IFERROR(('supply 2017-18'!AM20/'supply 2017-18'!$BQ20)*'use 2017-18'!$BW20,"")</f>
        <v>0</v>
      </c>
      <c r="AN20" s="61">
        <f>IFERROR(('supply 2017-18'!AN20/'supply 2017-18'!$BQ20)*'use 2017-18'!$BW20,"")</f>
        <v>0</v>
      </c>
      <c r="AO20" s="61">
        <f>IFERROR(('supply 2017-18'!AO20/'supply 2017-18'!$BQ20)*'use 2017-18'!$BW20,"")</f>
        <v>0</v>
      </c>
      <c r="AP20" s="61">
        <f>IFERROR(('supply 2017-18'!AP20/'supply 2017-18'!$BQ20)*'use 2017-18'!$BW20,"")</f>
        <v>0</v>
      </c>
      <c r="AQ20" s="61">
        <f>IFERROR(('supply 2017-18'!AQ20/'supply 2017-18'!$BQ20)*'use 2017-18'!$BW20,"")</f>
        <v>0</v>
      </c>
      <c r="AR20" s="61">
        <f>IFERROR(('supply 2017-18'!AR20/'supply 2017-18'!$BQ20)*'use 2017-18'!$BW20,"")</f>
        <v>0</v>
      </c>
      <c r="AS20" s="61">
        <f>IFERROR(('supply 2017-18'!AS20/'supply 2017-18'!$BQ20)*'use 2017-18'!$BW20,"")</f>
        <v>0</v>
      </c>
      <c r="AT20" s="61">
        <f>IFERROR(('supply 2017-18'!AT20/'supply 2017-18'!$BQ20)*'use 2017-18'!$BW20,"")</f>
        <v>0</v>
      </c>
      <c r="AU20" s="61">
        <f>IFERROR(('supply 2017-18'!AU20/'supply 2017-18'!$BQ20)*'use 2017-18'!$BW20,"")</f>
        <v>0</v>
      </c>
      <c r="AV20" s="61">
        <f>IFERROR(('supply 2017-18'!AV20/'supply 2017-18'!$BQ20)*'use 2017-18'!$BW20,"")</f>
        <v>0</v>
      </c>
      <c r="AW20" s="61">
        <f>IFERROR(('supply 2017-18'!AW20/'supply 2017-18'!$BQ20)*'use 2017-18'!$BW20,"")</f>
        <v>0</v>
      </c>
      <c r="AX20" s="61">
        <f>IFERROR(('supply 2017-18'!AX20/'supply 2017-18'!$BQ20)*'use 2017-18'!$BW20,"")</f>
        <v>0</v>
      </c>
      <c r="AY20" s="61">
        <f>IFERROR(('supply 2017-18'!AY20/'supply 2017-18'!$BQ20)*'use 2017-18'!$BW20,"")</f>
        <v>0</v>
      </c>
      <c r="AZ20" s="61">
        <f>IFERROR(('supply 2017-18'!AZ20/'supply 2017-18'!$BQ20)*'use 2017-18'!$BW20,"")</f>
        <v>0</v>
      </c>
      <c r="BA20" s="61">
        <f>IFERROR(('supply 2017-18'!BA20/'supply 2017-18'!$BQ20)*'use 2017-18'!$BW20,"")</f>
        <v>0</v>
      </c>
      <c r="BB20" s="61">
        <f>IFERROR(('supply 2017-18'!BB20/'supply 2017-18'!$BQ20)*'use 2017-18'!$BW20,"")</f>
        <v>0</v>
      </c>
      <c r="BC20" s="61">
        <f>IFERROR(('supply 2017-18'!BC20/'supply 2017-18'!$BQ20)*'use 2017-18'!$BW20,"")</f>
        <v>0</v>
      </c>
      <c r="BD20" s="61">
        <f>IFERROR(('supply 2017-18'!BD20/'supply 2017-18'!$BQ20)*'use 2017-18'!$BW20,"")</f>
        <v>0</v>
      </c>
      <c r="BE20" s="61">
        <f>IFERROR(('supply 2017-18'!BE20/'supply 2017-18'!$BQ20)*'use 2017-18'!$BW20,"")</f>
        <v>0</v>
      </c>
      <c r="BF20" s="61">
        <f>IFERROR(('supply 2017-18'!BF20/'supply 2017-18'!$BQ20)*'use 2017-18'!$BW20,"")</f>
        <v>0</v>
      </c>
      <c r="BG20" s="61">
        <f>IFERROR(('supply 2017-18'!BG20/'supply 2017-18'!$BQ20)*'use 2017-18'!$BW20,"")</f>
        <v>0</v>
      </c>
      <c r="BH20" s="61">
        <f>IFERROR(('supply 2017-18'!BH20/'supply 2017-18'!$BQ20)*'use 2017-18'!$BW20,"")</f>
        <v>0</v>
      </c>
      <c r="BI20" s="61">
        <f>IFERROR(('supply 2017-18'!BI20/'supply 2017-18'!$BQ20)*'use 2017-18'!$BW20,"")</f>
        <v>0</v>
      </c>
      <c r="BJ20" s="61">
        <f>IFERROR(('supply 2017-18'!BJ20/'supply 2017-18'!$BQ20)*'use 2017-18'!$BW20,"")</f>
        <v>0</v>
      </c>
      <c r="BK20" s="61">
        <f>IFERROR(('supply 2017-18'!BK20/'supply 2017-18'!$BQ20)*'use 2017-18'!$BW20,"")</f>
        <v>0</v>
      </c>
      <c r="BL20" s="61">
        <f>IFERROR(('supply 2017-18'!BL20/'supply 2017-18'!$BQ20)*'use 2017-18'!$BW20,"")</f>
        <v>0</v>
      </c>
      <c r="BM20" s="61">
        <f>IFERROR(('supply 2017-18'!BM20/'supply 2017-18'!$BQ20)*'use 2017-18'!$BW20,"")</f>
        <v>0</v>
      </c>
      <c r="BN20" s="61">
        <f>IFERROR(('supply 2017-18'!BN20/'supply 2017-18'!$BQ20)*'use 2017-18'!$BW20,"")</f>
        <v>0</v>
      </c>
      <c r="BO20" s="61">
        <f>IFERROR(('supply 2017-18'!BO20/'supply 2017-18'!$BQ20)*'use 2017-18'!$BW20,"")</f>
        <v>0</v>
      </c>
      <c r="BP20" s="61">
        <f>IFERROR(('supply 2017-18'!BP20/'supply 2017-18'!$BQ20)*'use 2017-18'!$BW20,"")</f>
        <v>0</v>
      </c>
      <c r="BQ20" s="2">
        <f t="shared" si="0"/>
        <v>0</v>
      </c>
      <c r="BR20" s="2">
        <v>0</v>
      </c>
      <c r="BS20" s="2">
        <f t="shared" si="1"/>
        <v>0</v>
      </c>
      <c r="BV20" s="2">
        <f t="shared" si="2"/>
        <v>0</v>
      </c>
      <c r="BW20" s="2">
        <v>0</v>
      </c>
      <c r="BX20" s="2">
        <f t="shared" si="3"/>
        <v>0</v>
      </c>
      <c r="BY20" s="2">
        <f t="shared" si="4"/>
        <v>0</v>
      </c>
      <c r="BZ20" s="2">
        <v>499820.75103244599</v>
      </c>
      <c r="CA20" s="2">
        <f t="shared" si="5"/>
        <v>499820.75103244599</v>
      </c>
    </row>
    <row r="21" spans="1:79" x14ac:dyDescent="0.35">
      <c r="A21" s="21">
        <v>18</v>
      </c>
      <c r="B21" s="21" t="s">
        <v>97</v>
      </c>
      <c r="C21" s="61">
        <f>IFERROR(('supply 2017-18'!C21/'supply 2017-18'!$BQ21)*'use 2017-18'!$BW21,"")</f>
        <v>333388.49000765284</v>
      </c>
      <c r="D21" s="61">
        <f>IFERROR(('supply 2017-18'!D21/'supply 2017-18'!$BQ21)*'use 2017-18'!$BW21,"")</f>
        <v>0</v>
      </c>
      <c r="E21" s="61">
        <f>IFERROR(('supply 2017-18'!E21/'supply 2017-18'!$BQ21)*'use 2017-18'!$BW21,"")</f>
        <v>0</v>
      </c>
      <c r="F21" s="61">
        <f>IFERROR(('supply 2017-18'!F21/'supply 2017-18'!$BQ21)*'use 2017-18'!$BW21,"")</f>
        <v>0</v>
      </c>
      <c r="G21" s="61">
        <f>IFERROR(('supply 2017-18'!G21/'supply 2017-18'!$BQ21)*'use 2017-18'!$BW21,"")</f>
        <v>0</v>
      </c>
      <c r="H21" s="61">
        <f>IFERROR(('supply 2017-18'!H21/'supply 2017-18'!$BQ21)*'use 2017-18'!$BW21,"")</f>
        <v>0</v>
      </c>
      <c r="I21" s="61">
        <f>IFERROR(('supply 2017-18'!I21/'supply 2017-18'!$BQ21)*'use 2017-18'!$BW21,"")</f>
        <v>0</v>
      </c>
      <c r="J21" s="61">
        <f>IFERROR(('supply 2017-18'!J21/'supply 2017-18'!$BQ21)*'use 2017-18'!$BW21,"")</f>
        <v>0</v>
      </c>
      <c r="K21" s="61">
        <f>IFERROR(('supply 2017-18'!K21/'supply 2017-18'!$BQ21)*'use 2017-18'!$BW21,"")</f>
        <v>0</v>
      </c>
      <c r="L21" s="61">
        <f>IFERROR(('supply 2017-18'!L21/'supply 2017-18'!$BQ21)*'use 2017-18'!$BW21,"")</f>
        <v>0</v>
      </c>
      <c r="M21" s="61">
        <f>IFERROR(('supply 2017-18'!M21/'supply 2017-18'!$BQ21)*'use 2017-18'!$BW21,"")</f>
        <v>0</v>
      </c>
      <c r="N21" s="61">
        <f>IFERROR(('supply 2017-18'!N21/'supply 2017-18'!$BQ21)*'use 2017-18'!$BW21,"")</f>
        <v>0</v>
      </c>
      <c r="O21" s="61">
        <f>IFERROR(('supply 2017-18'!O21/'supply 2017-18'!$BQ21)*'use 2017-18'!$BW21,"")</f>
        <v>0</v>
      </c>
      <c r="P21" s="61">
        <f>IFERROR(('supply 2017-18'!P21/'supply 2017-18'!$BQ21)*'use 2017-18'!$BW21,"")</f>
        <v>0</v>
      </c>
      <c r="Q21" s="61">
        <f>IFERROR(('supply 2017-18'!Q21/'supply 2017-18'!$BQ21)*'use 2017-18'!$BW21,"")</f>
        <v>0</v>
      </c>
      <c r="R21" s="61">
        <f>IFERROR(('supply 2017-18'!R21/'supply 2017-18'!$BQ21)*'use 2017-18'!$BW21,"")</f>
        <v>0</v>
      </c>
      <c r="S21" s="61">
        <f>IFERROR(('supply 2017-18'!S21/'supply 2017-18'!$BQ21)*'use 2017-18'!$BW21,"")</f>
        <v>0</v>
      </c>
      <c r="T21" s="61">
        <f>IFERROR(('supply 2017-18'!T21/'supply 2017-18'!$BQ21)*'use 2017-18'!$BW21,"")</f>
        <v>0</v>
      </c>
      <c r="U21" s="61">
        <f>IFERROR(('supply 2017-18'!U21/'supply 2017-18'!$BQ21)*'use 2017-18'!$BW21,"")</f>
        <v>0</v>
      </c>
      <c r="V21" s="61">
        <f>IFERROR(('supply 2017-18'!V21/'supply 2017-18'!$BQ21)*'use 2017-18'!$BW21,"")</f>
        <v>0</v>
      </c>
      <c r="W21" s="61">
        <f>IFERROR(('supply 2017-18'!W21/'supply 2017-18'!$BQ21)*'use 2017-18'!$BW21,"")</f>
        <v>0</v>
      </c>
      <c r="X21" s="61">
        <f>IFERROR(('supply 2017-18'!X21/'supply 2017-18'!$BQ21)*'use 2017-18'!$BW21,"")</f>
        <v>0</v>
      </c>
      <c r="Y21" s="61">
        <f>IFERROR(('supply 2017-18'!Y21/'supply 2017-18'!$BQ21)*'use 2017-18'!$BW21,"")</f>
        <v>0</v>
      </c>
      <c r="Z21" s="61">
        <f>IFERROR(('supply 2017-18'!Z21/'supply 2017-18'!$BQ21)*'use 2017-18'!$BW21,"")</f>
        <v>0</v>
      </c>
      <c r="AA21" s="61">
        <f>IFERROR(('supply 2017-18'!AA21/'supply 2017-18'!$BQ21)*'use 2017-18'!$BW21,"")</f>
        <v>0</v>
      </c>
      <c r="AB21" s="61">
        <f>IFERROR(('supply 2017-18'!AB21/'supply 2017-18'!$BQ21)*'use 2017-18'!$BW21,"")</f>
        <v>0</v>
      </c>
      <c r="AC21" s="61">
        <f>IFERROR(('supply 2017-18'!AC21/'supply 2017-18'!$BQ21)*'use 2017-18'!$BW21,"")</f>
        <v>0</v>
      </c>
      <c r="AD21" s="61">
        <f>IFERROR(('supply 2017-18'!AD21/'supply 2017-18'!$BQ21)*'use 2017-18'!$BW21,"")</f>
        <v>0</v>
      </c>
      <c r="AE21" s="61">
        <f>IFERROR(('supply 2017-18'!AE21/'supply 2017-18'!$BQ21)*'use 2017-18'!$BW21,"")</f>
        <v>0</v>
      </c>
      <c r="AF21" s="61">
        <f>IFERROR(('supply 2017-18'!AF21/'supply 2017-18'!$BQ21)*'use 2017-18'!$BW21,"")</f>
        <v>0</v>
      </c>
      <c r="AG21" s="61">
        <f>IFERROR(('supply 2017-18'!AG21/'supply 2017-18'!$BQ21)*'use 2017-18'!$BW21,"")</f>
        <v>0</v>
      </c>
      <c r="AH21" s="61">
        <f>IFERROR(('supply 2017-18'!AH21/'supply 2017-18'!$BQ21)*'use 2017-18'!$BW21,"")</f>
        <v>0</v>
      </c>
      <c r="AI21" s="61">
        <f>IFERROR(('supply 2017-18'!AI21/'supply 2017-18'!$BQ21)*'use 2017-18'!$BW21,"")</f>
        <v>0</v>
      </c>
      <c r="AJ21" s="61">
        <f>IFERROR(('supply 2017-18'!AJ21/'supply 2017-18'!$BQ21)*'use 2017-18'!$BW21,"")</f>
        <v>0</v>
      </c>
      <c r="AK21" s="61">
        <f>IFERROR(('supply 2017-18'!AK21/'supply 2017-18'!$BQ21)*'use 2017-18'!$BW21,"")</f>
        <v>0</v>
      </c>
      <c r="AL21" s="61">
        <f>IFERROR(('supply 2017-18'!AL21/'supply 2017-18'!$BQ21)*'use 2017-18'!$BW21,"")</f>
        <v>0</v>
      </c>
      <c r="AM21" s="61">
        <f>IFERROR(('supply 2017-18'!AM21/'supply 2017-18'!$BQ21)*'use 2017-18'!$BW21,"")</f>
        <v>0</v>
      </c>
      <c r="AN21" s="61">
        <f>IFERROR(('supply 2017-18'!AN21/'supply 2017-18'!$BQ21)*'use 2017-18'!$BW21,"")</f>
        <v>0</v>
      </c>
      <c r="AO21" s="61">
        <f>IFERROR(('supply 2017-18'!AO21/'supply 2017-18'!$BQ21)*'use 2017-18'!$BW21,"")</f>
        <v>0</v>
      </c>
      <c r="AP21" s="61">
        <f>IFERROR(('supply 2017-18'!AP21/'supply 2017-18'!$BQ21)*'use 2017-18'!$BW21,"")</f>
        <v>0</v>
      </c>
      <c r="AQ21" s="61">
        <f>IFERROR(('supply 2017-18'!AQ21/'supply 2017-18'!$BQ21)*'use 2017-18'!$BW21,"")</f>
        <v>0</v>
      </c>
      <c r="AR21" s="61">
        <f>IFERROR(('supply 2017-18'!AR21/'supply 2017-18'!$BQ21)*'use 2017-18'!$BW21,"")</f>
        <v>0</v>
      </c>
      <c r="AS21" s="61">
        <f>IFERROR(('supply 2017-18'!AS21/'supply 2017-18'!$BQ21)*'use 2017-18'!$BW21,"")</f>
        <v>0</v>
      </c>
      <c r="AT21" s="61">
        <f>IFERROR(('supply 2017-18'!AT21/'supply 2017-18'!$BQ21)*'use 2017-18'!$BW21,"")</f>
        <v>0</v>
      </c>
      <c r="AU21" s="61">
        <f>IFERROR(('supply 2017-18'!AU21/'supply 2017-18'!$BQ21)*'use 2017-18'!$BW21,"")</f>
        <v>0</v>
      </c>
      <c r="AV21" s="61">
        <f>IFERROR(('supply 2017-18'!AV21/'supply 2017-18'!$BQ21)*'use 2017-18'!$BW21,"")</f>
        <v>0</v>
      </c>
      <c r="AW21" s="61">
        <f>IFERROR(('supply 2017-18'!AW21/'supply 2017-18'!$BQ21)*'use 2017-18'!$BW21,"")</f>
        <v>0</v>
      </c>
      <c r="AX21" s="61">
        <f>IFERROR(('supply 2017-18'!AX21/'supply 2017-18'!$BQ21)*'use 2017-18'!$BW21,"")</f>
        <v>0</v>
      </c>
      <c r="AY21" s="61">
        <f>IFERROR(('supply 2017-18'!AY21/'supply 2017-18'!$BQ21)*'use 2017-18'!$BW21,"")</f>
        <v>0</v>
      </c>
      <c r="AZ21" s="61">
        <f>IFERROR(('supply 2017-18'!AZ21/'supply 2017-18'!$BQ21)*'use 2017-18'!$BW21,"")</f>
        <v>0</v>
      </c>
      <c r="BA21" s="61">
        <f>IFERROR(('supply 2017-18'!BA21/'supply 2017-18'!$BQ21)*'use 2017-18'!$BW21,"")</f>
        <v>0</v>
      </c>
      <c r="BB21" s="61">
        <f>IFERROR(('supply 2017-18'!BB21/'supply 2017-18'!$BQ21)*'use 2017-18'!$BW21,"")</f>
        <v>0</v>
      </c>
      <c r="BC21" s="61">
        <f>IFERROR(('supply 2017-18'!BC21/'supply 2017-18'!$BQ21)*'use 2017-18'!$BW21,"")</f>
        <v>0</v>
      </c>
      <c r="BD21" s="61">
        <f>IFERROR(('supply 2017-18'!BD21/'supply 2017-18'!$BQ21)*'use 2017-18'!$BW21,"")</f>
        <v>0</v>
      </c>
      <c r="BE21" s="61">
        <f>IFERROR(('supply 2017-18'!BE21/'supply 2017-18'!$BQ21)*'use 2017-18'!$BW21,"")</f>
        <v>0</v>
      </c>
      <c r="BF21" s="61">
        <f>IFERROR(('supply 2017-18'!BF21/'supply 2017-18'!$BQ21)*'use 2017-18'!$BW21,"")</f>
        <v>0</v>
      </c>
      <c r="BG21" s="61">
        <f>IFERROR(('supply 2017-18'!BG21/'supply 2017-18'!$BQ21)*'use 2017-18'!$BW21,"")</f>
        <v>0</v>
      </c>
      <c r="BH21" s="61">
        <f>IFERROR(('supply 2017-18'!BH21/'supply 2017-18'!$BQ21)*'use 2017-18'!$BW21,"")</f>
        <v>0</v>
      </c>
      <c r="BI21" s="61">
        <f>IFERROR(('supply 2017-18'!BI21/'supply 2017-18'!$BQ21)*'use 2017-18'!$BW21,"")</f>
        <v>0</v>
      </c>
      <c r="BJ21" s="61">
        <f>IFERROR(('supply 2017-18'!BJ21/'supply 2017-18'!$BQ21)*'use 2017-18'!$BW21,"")</f>
        <v>0</v>
      </c>
      <c r="BK21" s="61">
        <f>IFERROR(('supply 2017-18'!BK21/'supply 2017-18'!$BQ21)*'use 2017-18'!$BW21,"")</f>
        <v>0</v>
      </c>
      <c r="BL21" s="61">
        <f>IFERROR(('supply 2017-18'!BL21/'supply 2017-18'!$BQ21)*'use 2017-18'!$BW21,"")</f>
        <v>0</v>
      </c>
      <c r="BM21" s="61">
        <f>IFERROR(('supply 2017-18'!BM21/'supply 2017-18'!$BQ21)*'use 2017-18'!$BW21,"")</f>
        <v>0</v>
      </c>
      <c r="BN21" s="61">
        <f>IFERROR(('supply 2017-18'!BN21/'supply 2017-18'!$BQ21)*'use 2017-18'!$BW21,"")</f>
        <v>0</v>
      </c>
      <c r="BO21" s="61">
        <f>IFERROR(('supply 2017-18'!BO21/'supply 2017-18'!$BQ21)*'use 2017-18'!$BW21,"")</f>
        <v>0</v>
      </c>
      <c r="BP21" s="61">
        <f>IFERROR(('supply 2017-18'!BP21/'supply 2017-18'!$BQ21)*'use 2017-18'!$BW21,"")</f>
        <v>0</v>
      </c>
      <c r="BQ21" s="2">
        <f t="shared" si="0"/>
        <v>333388.49000765284</v>
      </c>
      <c r="BR21" s="2">
        <v>90885.137449854068</v>
      </c>
      <c r="BS21" s="2">
        <f t="shared" si="1"/>
        <v>424273.6274575069</v>
      </c>
      <c r="BT21" s="2">
        <v>300.15000000000003</v>
      </c>
      <c r="BV21" s="2">
        <f t="shared" si="2"/>
        <v>300.15000000000003</v>
      </c>
      <c r="BW21" s="2">
        <v>4883.5996587438931</v>
      </c>
      <c r="BX21" s="2">
        <f t="shared" si="3"/>
        <v>5183.7496587438927</v>
      </c>
      <c r="BY21" s="2">
        <f t="shared" si="4"/>
        <v>429457.37711625081</v>
      </c>
      <c r="BZ21" s="2">
        <v>5211934.8560789097</v>
      </c>
      <c r="CA21" s="2">
        <f t="shared" si="5"/>
        <v>5641392.2331951605</v>
      </c>
    </row>
    <row r="22" spans="1:79" x14ac:dyDescent="0.35">
      <c r="A22" s="21">
        <v>19</v>
      </c>
      <c r="B22" s="21" t="s">
        <v>98</v>
      </c>
      <c r="C22" s="61">
        <f>IFERROR(('supply 2017-18'!C22/'supply 2017-18'!$BQ22)*'use 2017-18'!$BW22,"")</f>
        <v>690914.14495912613</v>
      </c>
      <c r="D22" s="61">
        <f>IFERROR(('supply 2017-18'!D22/'supply 2017-18'!$BQ22)*'use 2017-18'!$BW22,"")</f>
        <v>0</v>
      </c>
      <c r="E22" s="61">
        <f>IFERROR(('supply 2017-18'!E22/'supply 2017-18'!$BQ22)*'use 2017-18'!$BW22,"")</f>
        <v>0</v>
      </c>
      <c r="F22" s="61">
        <f>IFERROR(('supply 2017-18'!F22/'supply 2017-18'!$BQ22)*'use 2017-18'!$BW22,"")</f>
        <v>0</v>
      </c>
      <c r="G22" s="61">
        <f>IFERROR(('supply 2017-18'!G22/'supply 2017-18'!$BQ22)*'use 2017-18'!$BW22,"")</f>
        <v>0</v>
      </c>
      <c r="H22" s="61">
        <f>IFERROR(('supply 2017-18'!H22/'supply 2017-18'!$BQ22)*'use 2017-18'!$BW22,"")</f>
        <v>0</v>
      </c>
      <c r="I22" s="61">
        <f>IFERROR(('supply 2017-18'!I22/'supply 2017-18'!$BQ22)*'use 2017-18'!$BW22,"")</f>
        <v>0</v>
      </c>
      <c r="J22" s="61">
        <f>IFERROR(('supply 2017-18'!J22/'supply 2017-18'!$BQ22)*'use 2017-18'!$BW22,"")</f>
        <v>0</v>
      </c>
      <c r="K22" s="61">
        <f>IFERROR(('supply 2017-18'!K22/'supply 2017-18'!$BQ22)*'use 2017-18'!$BW22,"")</f>
        <v>0</v>
      </c>
      <c r="L22" s="61">
        <f>IFERROR(('supply 2017-18'!L22/'supply 2017-18'!$BQ22)*'use 2017-18'!$BW22,"")</f>
        <v>0</v>
      </c>
      <c r="M22" s="61">
        <f>IFERROR(('supply 2017-18'!M22/'supply 2017-18'!$BQ22)*'use 2017-18'!$BW22,"")</f>
        <v>0</v>
      </c>
      <c r="N22" s="61">
        <f>IFERROR(('supply 2017-18'!N22/'supply 2017-18'!$BQ22)*'use 2017-18'!$BW22,"")</f>
        <v>0</v>
      </c>
      <c r="O22" s="61">
        <f>IFERROR(('supply 2017-18'!O22/'supply 2017-18'!$BQ22)*'use 2017-18'!$BW22,"")</f>
        <v>0</v>
      </c>
      <c r="P22" s="61">
        <f>IFERROR(('supply 2017-18'!P22/'supply 2017-18'!$BQ22)*'use 2017-18'!$BW22,"")</f>
        <v>0</v>
      </c>
      <c r="Q22" s="61">
        <f>IFERROR(('supply 2017-18'!Q22/'supply 2017-18'!$BQ22)*'use 2017-18'!$BW22,"")</f>
        <v>0</v>
      </c>
      <c r="R22" s="61">
        <f>IFERROR(('supply 2017-18'!R22/'supply 2017-18'!$BQ22)*'use 2017-18'!$BW22,"")</f>
        <v>0</v>
      </c>
      <c r="S22" s="61">
        <f>IFERROR(('supply 2017-18'!S22/'supply 2017-18'!$BQ22)*'use 2017-18'!$BW22,"")</f>
        <v>0</v>
      </c>
      <c r="T22" s="61">
        <f>IFERROR(('supply 2017-18'!T22/'supply 2017-18'!$BQ22)*'use 2017-18'!$BW22,"")</f>
        <v>0</v>
      </c>
      <c r="U22" s="61">
        <f>IFERROR(('supply 2017-18'!U22/'supply 2017-18'!$BQ22)*'use 2017-18'!$BW22,"")</f>
        <v>0</v>
      </c>
      <c r="V22" s="61">
        <f>IFERROR(('supply 2017-18'!V22/'supply 2017-18'!$BQ22)*'use 2017-18'!$BW22,"")</f>
        <v>0</v>
      </c>
      <c r="W22" s="61">
        <f>IFERROR(('supply 2017-18'!W22/'supply 2017-18'!$BQ22)*'use 2017-18'!$BW22,"")</f>
        <v>0</v>
      </c>
      <c r="X22" s="61">
        <f>IFERROR(('supply 2017-18'!X22/'supply 2017-18'!$BQ22)*'use 2017-18'!$BW22,"")</f>
        <v>0</v>
      </c>
      <c r="Y22" s="61">
        <f>IFERROR(('supply 2017-18'!Y22/'supply 2017-18'!$BQ22)*'use 2017-18'!$BW22,"")</f>
        <v>0</v>
      </c>
      <c r="Z22" s="61">
        <f>IFERROR(('supply 2017-18'!Z22/'supply 2017-18'!$BQ22)*'use 2017-18'!$BW22,"")</f>
        <v>0</v>
      </c>
      <c r="AA22" s="61">
        <f>IFERROR(('supply 2017-18'!AA22/'supply 2017-18'!$BQ22)*'use 2017-18'!$BW22,"")</f>
        <v>0</v>
      </c>
      <c r="AB22" s="61">
        <f>IFERROR(('supply 2017-18'!AB22/'supply 2017-18'!$BQ22)*'use 2017-18'!$BW22,"")</f>
        <v>0</v>
      </c>
      <c r="AC22" s="61">
        <f>IFERROR(('supply 2017-18'!AC22/'supply 2017-18'!$BQ22)*'use 2017-18'!$BW22,"")</f>
        <v>0</v>
      </c>
      <c r="AD22" s="61">
        <f>IFERROR(('supply 2017-18'!AD22/'supply 2017-18'!$BQ22)*'use 2017-18'!$BW22,"")</f>
        <v>0</v>
      </c>
      <c r="AE22" s="61">
        <f>IFERROR(('supply 2017-18'!AE22/'supply 2017-18'!$BQ22)*'use 2017-18'!$BW22,"")</f>
        <v>0</v>
      </c>
      <c r="AF22" s="61">
        <f>IFERROR(('supply 2017-18'!AF22/'supply 2017-18'!$BQ22)*'use 2017-18'!$BW22,"")</f>
        <v>0</v>
      </c>
      <c r="AG22" s="61">
        <f>IFERROR(('supply 2017-18'!AG22/'supply 2017-18'!$BQ22)*'use 2017-18'!$BW22,"")</f>
        <v>0</v>
      </c>
      <c r="AH22" s="61">
        <f>IFERROR(('supply 2017-18'!AH22/'supply 2017-18'!$BQ22)*'use 2017-18'!$BW22,"")</f>
        <v>0</v>
      </c>
      <c r="AI22" s="61">
        <f>IFERROR(('supply 2017-18'!AI22/'supply 2017-18'!$BQ22)*'use 2017-18'!$BW22,"")</f>
        <v>0</v>
      </c>
      <c r="AJ22" s="61">
        <f>IFERROR(('supply 2017-18'!AJ22/'supply 2017-18'!$BQ22)*'use 2017-18'!$BW22,"")</f>
        <v>0</v>
      </c>
      <c r="AK22" s="61">
        <f>IFERROR(('supply 2017-18'!AK22/'supply 2017-18'!$BQ22)*'use 2017-18'!$BW22,"")</f>
        <v>0</v>
      </c>
      <c r="AL22" s="61">
        <f>IFERROR(('supply 2017-18'!AL22/'supply 2017-18'!$BQ22)*'use 2017-18'!$BW22,"")</f>
        <v>0</v>
      </c>
      <c r="AM22" s="61">
        <f>IFERROR(('supply 2017-18'!AM22/'supply 2017-18'!$BQ22)*'use 2017-18'!$BW22,"")</f>
        <v>0</v>
      </c>
      <c r="AN22" s="61">
        <f>IFERROR(('supply 2017-18'!AN22/'supply 2017-18'!$BQ22)*'use 2017-18'!$BW22,"")</f>
        <v>0</v>
      </c>
      <c r="AO22" s="61">
        <f>IFERROR(('supply 2017-18'!AO22/'supply 2017-18'!$BQ22)*'use 2017-18'!$BW22,"")</f>
        <v>0</v>
      </c>
      <c r="AP22" s="61">
        <f>IFERROR(('supply 2017-18'!AP22/'supply 2017-18'!$BQ22)*'use 2017-18'!$BW22,"")</f>
        <v>0</v>
      </c>
      <c r="AQ22" s="61">
        <f>IFERROR(('supply 2017-18'!AQ22/'supply 2017-18'!$BQ22)*'use 2017-18'!$BW22,"")</f>
        <v>0</v>
      </c>
      <c r="AR22" s="61">
        <f>IFERROR(('supply 2017-18'!AR22/'supply 2017-18'!$BQ22)*'use 2017-18'!$BW22,"")</f>
        <v>0</v>
      </c>
      <c r="AS22" s="61">
        <f>IFERROR(('supply 2017-18'!AS22/'supply 2017-18'!$BQ22)*'use 2017-18'!$BW22,"")</f>
        <v>0</v>
      </c>
      <c r="AT22" s="61">
        <f>IFERROR(('supply 2017-18'!AT22/'supply 2017-18'!$BQ22)*'use 2017-18'!$BW22,"")</f>
        <v>0</v>
      </c>
      <c r="AU22" s="61">
        <f>IFERROR(('supply 2017-18'!AU22/'supply 2017-18'!$BQ22)*'use 2017-18'!$BW22,"")</f>
        <v>0</v>
      </c>
      <c r="AV22" s="61">
        <f>IFERROR(('supply 2017-18'!AV22/'supply 2017-18'!$BQ22)*'use 2017-18'!$BW22,"")</f>
        <v>0</v>
      </c>
      <c r="AW22" s="61">
        <f>IFERROR(('supply 2017-18'!AW22/'supply 2017-18'!$BQ22)*'use 2017-18'!$BW22,"")</f>
        <v>0</v>
      </c>
      <c r="AX22" s="61">
        <f>IFERROR(('supply 2017-18'!AX22/'supply 2017-18'!$BQ22)*'use 2017-18'!$BW22,"")</f>
        <v>0</v>
      </c>
      <c r="AY22" s="61">
        <f>IFERROR(('supply 2017-18'!AY22/'supply 2017-18'!$BQ22)*'use 2017-18'!$BW22,"")</f>
        <v>0</v>
      </c>
      <c r="AZ22" s="61">
        <f>IFERROR(('supply 2017-18'!AZ22/'supply 2017-18'!$BQ22)*'use 2017-18'!$BW22,"")</f>
        <v>0</v>
      </c>
      <c r="BA22" s="61">
        <f>IFERROR(('supply 2017-18'!BA22/'supply 2017-18'!$BQ22)*'use 2017-18'!$BW22,"")</f>
        <v>0</v>
      </c>
      <c r="BB22" s="61">
        <f>IFERROR(('supply 2017-18'!BB22/'supply 2017-18'!$BQ22)*'use 2017-18'!$BW22,"")</f>
        <v>0</v>
      </c>
      <c r="BC22" s="61">
        <f>IFERROR(('supply 2017-18'!BC22/'supply 2017-18'!$BQ22)*'use 2017-18'!$BW22,"")</f>
        <v>0</v>
      </c>
      <c r="BD22" s="61">
        <f>IFERROR(('supply 2017-18'!BD22/'supply 2017-18'!$BQ22)*'use 2017-18'!$BW22,"")</f>
        <v>0</v>
      </c>
      <c r="BE22" s="61">
        <f>IFERROR(('supply 2017-18'!BE22/'supply 2017-18'!$BQ22)*'use 2017-18'!$BW22,"")</f>
        <v>0</v>
      </c>
      <c r="BF22" s="61">
        <f>IFERROR(('supply 2017-18'!BF22/'supply 2017-18'!$BQ22)*'use 2017-18'!$BW22,"")</f>
        <v>0</v>
      </c>
      <c r="BG22" s="61">
        <f>IFERROR(('supply 2017-18'!BG22/'supply 2017-18'!$BQ22)*'use 2017-18'!$BW22,"")</f>
        <v>0</v>
      </c>
      <c r="BH22" s="61">
        <f>IFERROR(('supply 2017-18'!BH22/'supply 2017-18'!$BQ22)*'use 2017-18'!$BW22,"")</f>
        <v>0</v>
      </c>
      <c r="BI22" s="61">
        <f>IFERROR(('supply 2017-18'!BI22/'supply 2017-18'!$BQ22)*'use 2017-18'!$BW22,"")</f>
        <v>0</v>
      </c>
      <c r="BJ22" s="61">
        <f>IFERROR(('supply 2017-18'!BJ22/'supply 2017-18'!$BQ22)*'use 2017-18'!$BW22,"")</f>
        <v>0</v>
      </c>
      <c r="BK22" s="61">
        <f>IFERROR(('supply 2017-18'!BK22/'supply 2017-18'!$BQ22)*'use 2017-18'!$BW22,"")</f>
        <v>0</v>
      </c>
      <c r="BL22" s="61">
        <f>IFERROR(('supply 2017-18'!BL22/'supply 2017-18'!$BQ22)*'use 2017-18'!$BW22,"")</f>
        <v>0</v>
      </c>
      <c r="BM22" s="61">
        <f>IFERROR(('supply 2017-18'!BM22/'supply 2017-18'!$BQ22)*'use 2017-18'!$BW22,"")</f>
        <v>0</v>
      </c>
      <c r="BN22" s="61">
        <f>IFERROR(('supply 2017-18'!BN22/'supply 2017-18'!$BQ22)*'use 2017-18'!$BW22,"")</f>
        <v>0</v>
      </c>
      <c r="BO22" s="61">
        <f>IFERROR(('supply 2017-18'!BO22/'supply 2017-18'!$BQ22)*'use 2017-18'!$BW22,"")</f>
        <v>0</v>
      </c>
      <c r="BP22" s="61">
        <f>IFERROR(('supply 2017-18'!BP22/'supply 2017-18'!$BQ22)*'use 2017-18'!$BW22,"")</f>
        <v>0</v>
      </c>
      <c r="BQ22" s="2">
        <f t="shared" si="0"/>
        <v>690914.14495912613</v>
      </c>
      <c r="BR22" s="2">
        <v>6271.2407402488188</v>
      </c>
      <c r="BS22" s="2">
        <f t="shared" si="1"/>
        <v>697185.38569937495</v>
      </c>
      <c r="BT22" s="2">
        <v>60861.34</v>
      </c>
      <c r="BV22" s="2">
        <f t="shared" si="2"/>
        <v>60861.34</v>
      </c>
      <c r="BW22" s="2">
        <v>3682.8840087598001</v>
      </c>
      <c r="BX22" s="2">
        <f t="shared" si="3"/>
        <v>64544.224008759797</v>
      </c>
      <c r="BY22" s="2">
        <f t="shared" si="4"/>
        <v>761729.60970813478</v>
      </c>
      <c r="BZ22" s="2">
        <v>7387765.84458437</v>
      </c>
      <c r="CA22" s="2">
        <f t="shared" si="5"/>
        <v>8149495.454292505</v>
      </c>
    </row>
    <row r="23" spans="1:79" x14ac:dyDescent="0.35">
      <c r="A23" s="21">
        <v>20</v>
      </c>
      <c r="B23" s="21" t="s">
        <v>99</v>
      </c>
      <c r="C23" s="61">
        <f>IFERROR(('supply 2017-18'!C23/'supply 2017-18'!$BQ23)*'use 2017-18'!$BW23,"")</f>
        <v>31051.524367332691</v>
      </c>
      <c r="D23" s="61">
        <f>IFERROR(('supply 2017-18'!D23/'supply 2017-18'!$BQ23)*'use 2017-18'!$BW23,"")</f>
        <v>0</v>
      </c>
      <c r="E23" s="61">
        <f>IFERROR(('supply 2017-18'!E23/'supply 2017-18'!$BQ23)*'use 2017-18'!$BW23,"")</f>
        <v>0</v>
      </c>
      <c r="F23" s="61">
        <f>IFERROR(('supply 2017-18'!F23/'supply 2017-18'!$BQ23)*'use 2017-18'!$BW23,"")</f>
        <v>0</v>
      </c>
      <c r="G23" s="61">
        <f>IFERROR(('supply 2017-18'!G23/'supply 2017-18'!$BQ23)*'use 2017-18'!$BW23,"")</f>
        <v>0</v>
      </c>
      <c r="H23" s="61">
        <f>IFERROR(('supply 2017-18'!H23/'supply 2017-18'!$BQ23)*'use 2017-18'!$BW23,"")</f>
        <v>0</v>
      </c>
      <c r="I23" s="61">
        <f>IFERROR(('supply 2017-18'!I23/'supply 2017-18'!$BQ23)*'use 2017-18'!$BW23,"")</f>
        <v>0</v>
      </c>
      <c r="J23" s="61">
        <f>IFERROR(('supply 2017-18'!J23/'supply 2017-18'!$BQ23)*'use 2017-18'!$BW23,"")</f>
        <v>0</v>
      </c>
      <c r="K23" s="61">
        <f>IFERROR(('supply 2017-18'!K23/'supply 2017-18'!$BQ23)*'use 2017-18'!$BW23,"")</f>
        <v>0</v>
      </c>
      <c r="L23" s="61">
        <f>IFERROR(('supply 2017-18'!L23/'supply 2017-18'!$BQ23)*'use 2017-18'!$BW23,"")</f>
        <v>0</v>
      </c>
      <c r="M23" s="61">
        <f>IFERROR(('supply 2017-18'!M23/'supply 2017-18'!$BQ23)*'use 2017-18'!$BW23,"")</f>
        <v>0</v>
      </c>
      <c r="N23" s="61">
        <f>IFERROR(('supply 2017-18'!N23/'supply 2017-18'!$BQ23)*'use 2017-18'!$BW23,"")</f>
        <v>0</v>
      </c>
      <c r="O23" s="61">
        <f>IFERROR(('supply 2017-18'!O23/'supply 2017-18'!$BQ23)*'use 2017-18'!$BW23,"")</f>
        <v>0</v>
      </c>
      <c r="P23" s="61">
        <f>IFERROR(('supply 2017-18'!P23/'supply 2017-18'!$BQ23)*'use 2017-18'!$BW23,"")</f>
        <v>0</v>
      </c>
      <c r="Q23" s="61">
        <f>IFERROR(('supply 2017-18'!Q23/'supply 2017-18'!$BQ23)*'use 2017-18'!$BW23,"")</f>
        <v>0</v>
      </c>
      <c r="R23" s="61">
        <f>IFERROR(('supply 2017-18'!R23/'supply 2017-18'!$BQ23)*'use 2017-18'!$BW23,"")</f>
        <v>0</v>
      </c>
      <c r="S23" s="61">
        <f>IFERROR(('supply 2017-18'!S23/'supply 2017-18'!$BQ23)*'use 2017-18'!$BW23,"")</f>
        <v>0</v>
      </c>
      <c r="T23" s="61">
        <f>IFERROR(('supply 2017-18'!T23/'supply 2017-18'!$BQ23)*'use 2017-18'!$BW23,"")</f>
        <v>0</v>
      </c>
      <c r="U23" s="61">
        <f>IFERROR(('supply 2017-18'!U23/'supply 2017-18'!$BQ23)*'use 2017-18'!$BW23,"")</f>
        <v>0</v>
      </c>
      <c r="V23" s="61">
        <f>IFERROR(('supply 2017-18'!V23/'supply 2017-18'!$BQ23)*'use 2017-18'!$BW23,"")</f>
        <v>0</v>
      </c>
      <c r="W23" s="61">
        <f>IFERROR(('supply 2017-18'!W23/'supply 2017-18'!$BQ23)*'use 2017-18'!$BW23,"")</f>
        <v>0</v>
      </c>
      <c r="X23" s="61">
        <f>IFERROR(('supply 2017-18'!X23/'supply 2017-18'!$BQ23)*'use 2017-18'!$BW23,"")</f>
        <v>0</v>
      </c>
      <c r="Y23" s="61">
        <f>IFERROR(('supply 2017-18'!Y23/'supply 2017-18'!$BQ23)*'use 2017-18'!$BW23,"")</f>
        <v>0</v>
      </c>
      <c r="Z23" s="61">
        <f>IFERROR(('supply 2017-18'!Z23/'supply 2017-18'!$BQ23)*'use 2017-18'!$BW23,"")</f>
        <v>0</v>
      </c>
      <c r="AA23" s="61">
        <f>IFERROR(('supply 2017-18'!AA23/'supply 2017-18'!$BQ23)*'use 2017-18'!$BW23,"")</f>
        <v>0</v>
      </c>
      <c r="AB23" s="61">
        <f>IFERROR(('supply 2017-18'!AB23/'supply 2017-18'!$BQ23)*'use 2017-18'!$BW23,"")</f>
        <v>0</v>
      </c>
      <c r="AC23" s="61">
        <f>IFERROR(('supply 2017-18'!AC23/'supply 2017-18'!$BQ23)*'use 2017-18'!$BW23,"")</f>
        <v>0</v>
      </c>
      <c r="AD23" s="61">
        <f>IFERROR(('supply 2017-18'!AD23/'supply 2017-18'!$BQ23)*'use 2017-18'!$BW23,"")</f>
        <v>0</v>
      </c>
      <c r="AE23" s="61">
        <f>IFERROR(('supply 2017-18'!AE23/'supply 2017-18'!$BQ23)*'use 2017-18'!$BW23,"")</f>
        <v>0</v>
      </c>
      <c r="AF23" s="61">
        <f>IFERROR(('supply 2017-18'!AF23/'supply 2017-18'!$BQ23)*'use 2017-18'!$BW23,"")</f>
        <v>0</v>
      </c>
      <c r="AG23" s="61">
        <f>IFERROR(('supply 2017-18'!AG23/'supply 2017-18'!$BQ23)*'use 2017-18'!$BW23,"")</f>
        <v>0</v>
      </c>
      <c r="AH23" s="61">
        <f>IFERROR(('supply 2017-18'!AH23/'supply 2017-18'!$BQ23)*'use 2017-18'!$BW23,"")</f>
        <v>0</v>
      </c>
      <c r="AI23" s="61">
        <f>IFERROR(('supply 2017-18'!AI23/'supply 2017-18'!$BQ23)*'use 2017-18'!$BW23,"")</f>
        <v>0</v>
      </c>
      <c r="AJ23" s="61">
        <f>IFERROR(('supply 2017-18'!AJ23/'supply 2017-18'!$BQ23)*'use 2017-18'!$BW23,"")</f>
        <v>0</v>
      </c>
      <c r="AK23" s="61">
        <f>IFERROR(('supply 2017-18'!AK23/'supply 2017-18'!$BQ23)*'use 2017-18'!$BW23,"")</f>
        <v>0</v>
      </c>
      <c r="AL23" s="61">
        <f>IFERROR(('supply 2017-18'!AL23/'supply 2017-18'!$BQ23)*'use 2017-18'!$BW23,"")</f>
        <v>0</v>
      </c>
      <c r="AM23" s="61">
        <f>IFERROR(('supply 2017-18'!AM23/'supply 2017-18'!$BQ23)*'use 2017-18'!$BW23,"")</f>
        <v>0</v>
      </c>
      <c r="AN23" s="61">
        <f>IFERROR(('supply 2017-18'!AN23/'supply 2017-18'!$BQ23)*'use 2017-18'!$BW23,"")</f>
        <v>0</v>
      </c>
      <c r="AO23" s="61">
        <f>IFERROR(('supply 2017-18'!AO23/'supply 2017-18'!$BQ23)*'use 2017-18'!$BW23,"")</f>
        <v>0</v>
      </c>
      <c r="AP23" s="61">
        <f>IFERROR(('supply 2017-18'!AP23/'supply 2017-18'!$BQ23)*'use 2017-18'!$BW23,"")</f>
        <v>0</v>
      </c>
      <c r="AQ23" s="61">
        <f>IFERROR(('supply 2017-18'!AQ23/'supply 2017-18'!$BQ23)*'use 2017-18'!$BW23,"")</f>
        <v>0</v>
      </c>
      <c r="AR23" s="61">
        <f>IFERROR(('supply 2017-18'!AR23/'supply 2017-18'!$BQ23)*'use 2017-18'!$BW23,"")</f>
        <v>0</v>
      </c>
      <c r="AS23" s="61">
        <f>IFERROR(('supply 2017-18'!AS23/'supply 2017-18'!$BQ23)*'use 2017-18'!$BW23,"")</f>
        <v>0</v>
      </c>
      <c r="AT23" s="61">
        <f>IFERROR(('supply 2017-18'!AT23/'supply 2017-18'!$BQ23)*'use 2017-18'!$BW23,"")</f>
        <v>0</v>
      </c>
      <c r="AU23" s="61">
        <f>IFERROR(('supply 2017-18'!AU23/'supply 2017-18'!$BQ23)*'use 2017-18'!$BW23,"")</f>
        <v>0</v>
      </c>
      <c r="AV23" s="61">
        <f>IFERROR(('supply 2017-18'!AV23/'supply 2017-18'!$BQ23)*'use 2017-18'!$BW23,"")</f>
        <v>0</v>
      </c>
      <c r="AW23" s="61">
        <f>IFERROR(('supply 2017-18'!AW23/'supply 2017-18'!$BQ23)*'use 2017-18'!$BW23,"")</f>
        <v>0</v>
      </c>
      <c r="AX23" s="61">
        <f>IFERROR(('supply 2017-18'!AX23/'supply 2017-18'!$BQ23)*'use 2017-18'!$BW23,"")</f>
        <v>0</v>
      </c>
      <c r="AY23" s="61">
        <f>IFERROR(('supply 2017-18'!AY23/'supply 2017-18'!$BQ23)*'use 2017-18'!$BW23,"")</f>
        <v>0</v>
      </c>
      <c r="AZ23" s="61">
        <f>IFERROR(('supply 2017-18'!AZ23/'supply 2017-18'!$BQ23)*'use 2017-18'!$BW23,"")</f>
        <v>0</v>
      </c>
      <c r="BA23" s="61">
        <f>IFERROR(('supply 2017-18'!BA23/'supply 2017-18'!$BQ23)*'use 2017-18'!$BW23,"")</f>
        <v>0</v>
      </c>
      <c r="BB23" s="61">
        <f>IFERROR(('supply 2017-18'!BB23/'supply 2017-18'!$BQ23)*'use 2017-18'!$BW23,"")</f>
        <v>0</v>
      </c>
      <c r="BC23" s="61">
        <f>IFERROR(('supply 2017-18'!BC23/'supply 2017-18'!$BQ23)*'use 2017-18'!$BW23,"")</f>
        <v>0</v>
      </c>
      <c r="BD23" s="61">
        <f>IFERROR(('supply 2017-18'!BD23/'supply 2017-18'!$BQ23)*'use 2017-18'!$BW23,"")</f>
        <v>0</v>
      </c>
      <c r="BE23" s="61">
        <f>IFERROR(('supply 2017-18'!BE23/'supply 2017-18'!$BQ23)*'use 2017-18'!$BW23,"")</f>
        <v>0</v>
      </c>
      <c r="BF23" s="61">
        <f>IFERROR(('supply 2017-18'!BF23/'supply 2017-18'!$BQ23)*'use 2017-18'!$BW23,"")</f>
        <v>0</v>
      </c>
      <c r="BG23" s="61">
        <f>IFERROR(('supply 2017-18'!BG23/'supply 2017-18'!$BQ23)*'use 2017-18'!$BW23,"")</f>
        <v>0</v>
      </c>
      <c r="BH23" s="61">
        <f>IFERROR(('supply 2017-18'!BH23/'supply 2017-18'!$BQ23)*'use 2017-18'!$BW23,"")</f>
        <v>0</v>
      </c>
      <c r="BI23" s="61">
        <f>IFERROR(('supply 2017-18'!BI23/'supply 2017-18'!$BQ23)*'use 2017-18'!$BW23,"")</f>
        <v>0</v>
      </c>
      <c r="BJ23" s="61">
        <f>IFERROR(('supply 2017-18'!BJ23/'supply 2017-18'!$BQ23)*'use 2017-18'!$BW23,"")</f>
        <v>0</v>
      </c>
      <c r="BK23" s="61">
        <f>IFERROR(('supply 2017-18'!BK23/'supply 2017-18'!$BQ23)*'use 2017-18'!$BW23,"")</f>
        <v>0</v>
      </c>
      <c r="BL23" s="61">
        <f>IFERROR(('supply 2017-18'!BL23/'supply 2017-18'!$BQ23)*'use 2017-18'!$BW23,"")</f>
        <v>0</v>
      </c>
      <c r="BM23" s="61">
        <f>IFERROR(('supply 2017-18'!BM23/'supply 2017-18'!$BQ23)*'use 2017-18'!$BW23,"")</f>
        <v>0</v>
      </c>
      <c r="BN23" s="61">
        <f>IFERROR(('supply 2017-18'!BN23/'supply 2017-18'!$BQ23)*'use 2017-18'!$BW23,"")</f>
        <v>0</v>
      </c>
      <c r="BO23" s="61">
        <f>IFERROR(('supply 2017-18'!BO23/'supply 2017-18'!$BQ23)*'use 2017-18'!$BW23,"")</f>
        <v>0</v>
      </c>
      <c r="BP23" s="61">
        <f>IFERROR(('supply 2017-18'!BP23/'supply 2017-18'!$BQ23)*'use 2017-18'!$BW23,"")</f>
        <v>0</v>
      </c>
      <c r="BQ23" s="2">
        <f t="shared" si="0"/>
        <v>31051.524367332691</v>
      </c>
      <c r="BR23" s="2">
        <v>-1640957.1115690842</v>
      </c>
      <c r="BS23" s="2">
        <f t="shared" si="1"/>
        <v>-1609905.5872017515</v>
      </c>
      <c r="BT23" s="2">
        <v>208664.88999999996</v>
      </c>
      <c r="BV23" s="2">
        <f t="shared" si="2"/>
        <v>208664.88999999996</v>
      </c>
      <c r="BW23" s="2">
        <v>1382.6128802105457</v>
      </c>
      <c r="BX23" s="2">
        <f t="shared" si="3"/>
        <v>210047.50288021049</v>
      </c>
      <c r="BY23" s="2">
        <f t="shared" si="4"/>
        <v>-1399858.084321541</v>
      </c>
      <c r="BZ23" s="2">
        <v>8027265.0263631996</v>
      </c>
      <c r="CA23" s="2">
        <f t="shared" si="5"/>
        <v>6627406.9420416588</v>
      </c>
    </row>
    <row r="24" spans="1:79" x14ac:dyDescent="0.35">
      <c r="A24" s="21">
        <v>21</v>
      </c>
      <c r="B24" s="21" t="s">
        <v>100</v>
      </c>
      <c r="C24" s="61">
        <f>IFERROR(('supply 2017-18'!C24/'supply 2017-18'!$BQ24)*'use 2017-18'!$BW24,"")</f>
        <v>0</v>
      </c>
      <c r="D24" s="61">
        <f>IFERROR(('supply 2017-18'!D24/'supply 2017-18'!$BQ24)*'use 2017-18'!$BW24,"")</f>
        <v>0</v>
      </c>
      <c r="E24" s="61">
        <f>IFERROR(('supply 2017-18'!E24/'supply 2017-18'!$BQ24)*'use 2017-18'!$BW24,"")</f>
        <v>0</v>
      </c>
      <c r="F24" s="61">
        <f>IFERROR(('supply 2017-18'!F24/'supply 2017-18'!$BQ24)*'use 2017-18'!$BW24,"")</f>
        <v>0</v>
      </c>
      <c r="G24" s="61">
        <f>IFERROR(('supply 2017-18'!G24/'supply 2017-18'!$BQ24)*'use 2017-18'!$BW24,"")</f>
        <v>0</v>
      </c>
      <c r="H24" s="61">
        <f>IFERROR(('supply 2017-18'!H24/'supply 2017-18'!$BQ24)*'use 2017-18'!$BW24,"")</f>
        <v>0</v>
      </c>
      <c r="I24" s="61">
        <f>IFERROR(('supply 2017-18'!I24/'supply 2017-18'!$BQ24)*'use 2017-18'!$BW24,"")</f>
        <v>0</v>
      </c>
      <c r="J24" s="61">
        <f>IFERROR(('supply 2017-18'!J24/'supply 2017-18'!$BQ24)*'use 2017-18'!$BW24,"")</f>
        <v>0</v>
      </c>
      <c r="K24" s="61">
        <f>IFERROR(('supply 2017-18'!K24/'supply 2017-18'!$BQ24)*'use 2017-18'!$BW24,"")</f>
        <v>0</v>
      </c>
      <c r="L24" s="61">
        <f>IFERROR(('supply 2017-18'!L24/'supply 2017-18'!$BQ24)*'use 2017-18'!$BW24,"")</f>
        <v>0</v>
      </c>
      <c r="M24" s="61">
        <f>IFERROR(('supply 2017-18'!M24/'supply 2017-18'!$BQ24)*'use 2017-18'!$BW24,"")</f>
        <v>0</v>
      </c>
      <c r="N24" s="61">
        <f>IFERROR(('supply 2017-18'!N24/'supply 2017-18'!$BQ24)*'use 2017-18'!$BW24,"")</f>
        <v>0</v>
      </c>
      <c r="O24" s="61">
        <f>IFERROR(('supply 2017-18'!O24/'supply 2017-18'!$BQ24)*'use 2017-18'!$BW24,"")</f>
        <v>0</v>
      </c>
      <c r="P24" s="61">
        <f>IFERROR(('supply 2017-18'!P24/'supply 2017-18'!$BQ24)*'use 2017-18'!$BW24,"")</f>
        <v>0</v>
      </c>
      <c r="Q24" s="61">
        <f>IFERROR(('supply 2017-18'!Q24/'supply 2017-18'!$BQ24)*'use 2017-18'!$BW24,"")</f>
        <v>0</v>
      </c>
      <c r="R24" s="61">
        <f>IFERROR(('supply 2017-18'!R24/'supply 2017-18'!$BQ24)*'use 2017-18'!$BW24,"")</f>
        <v>0</v>
      </c>
      <c r="S24" s="61">
        <f>IFERROR(('supply 2017-18'!S24/'supply 2017-18'!$BQ24)*'use 2017-18'!$BW24,"")</f>
        <v>0</v>
      </c>
      <c r="T24" s="61">
        <f>IFERROR(('supply 2017-18'!T24/'supply 2017-18'!$BQ24)*'use 2017-18'!$BW24,"")</f>
        <v>0</v>
      </c>
      <c r="U24" s="61">
        <f>IFERROR(('supply 2017-18'!U24/'supply 2017-18'!$BQ24)*'use 2017-18'!$BW24,"")</f>
        <v>0</v>
      </c>
      <c r="V24" s="61">
        <f>IFERROR(('supply 2017-18'!V24/'supply 2017-18'!$BQ24)*'use 2017-18'!$BW24,"")</f>
        <v>0</v>
      </c>
      <c r="W24" s="61">
        <f>IFERROR(('supply 2017-18'!W24/'supply 2017-18'!$BQ24)*'use 2017-18'!$BW24,"")</f>
        <v>0</v>
      </c>
      <c r="X24" s="61">
        <f>IFERROR(('supply 2017-18'!X24/'supply 2017-18'!$BQ24)*'use 2017-18'!$BW24,"")</f>
        <v>0</v>
      </c>
      <c r="Y24" s="61">
        <f>IFERROR(('supply 2017-18'!Y24/'supply 2017-18'!$BQ24)*'use 2017-18'!$BW24,"")</f>
        <v>0</v>
      </c>
      <c r="Z24" s="61">
        <f>IFERROR(('supply 2017-18'!Z24/'supply 2017-18'!$BQ24)*'use 2017-18'!$BW24,"")</f>
        <v>0</v>
      </c>
      <c r="AA24" s="61">
        <f>IFERROR(('supply 2017-18'!AA24/'supply 2017-18'!$BQ24)*'use 2017-18'!$BW24,"")</f>
        <v>0</v>
      </c>
      <c r="AB24" s="61">
        <f>IFERROR(('supply 2017-18'!AB24/'supply 2017-18'!$BQ24)*'use 2017-18'!$BW24,"")</f>
        <v>0</v>
      </c>
      <c r="AC24" s="61">
        <f>IFERROR(('supply 2017-18'!AC24/'supply 2017-18'!$BQ24)*'use 2017-18'!$BW24,"")</f>
        <v>0</v>
      </c>
      <c r="AD24" s="61">
        <f>IFERROR(('supply 2017-18'!AD24/'supply 2017-18'!$BQ24)*'use 2017-18'!$BW24,"")</f>
        <v>0</v>
      </c>
      <c r="AE24" s="61">
        <f>IFERROR(('supply 2017-18'!AE24/'supply 2017-18'!$BQ24)*'use 2017-18'!$BW24,"")</f>
        <v>0</v>
      </c>
      <c r="AF24" s="61">
        <f>IFERROR(('supply 2017-18'!AF24/'supply 2017-18'!$BQ24)*'use 2017-18'!$BW24,"")</f>
        <v>0</v>
      </c>
      <c r="AG24" s="61">
        <f>IFERROR(('supply 2017-18'!AG24/'supply 2017-18'!$BQ24)*'use 2017-18'!$BW24,"")</f>
        <v>0</v>
      </c>
      <c r="AH24" s="61">
        <f>IFERROR(('supply 2017-18'!AH24/'supply 2017-18'!$BQ24)*'use 2017-18'!$BW24,"")</f>
        <v>0</v>
      </c>
      <c r="AI24" s="61">
        <f>IFERROR(('supply 2017-18'!AI24/'supply 2017-18'!$BQ24)*'use 2017-18'!$BW24,"")</f>
        <v>0</v>
      </c>
      <c r="AJ24" s="61">
        <f>IFERROR(('supply 2017-18'!AJ24/'supply 2017-18'!$BQ24)*'use 2017-18'!$BW24,"")</f>
        <v>0</v>
      </c>
      <c r="AK24" s="61">
        <f>IFERROR(('supply 2017-18'!AK24/'supply 2017-18'!$BQ24)*'use 2017-18'!$BW24,"")</f>
        <v>0</v>
      </c>
      <c r="AL24" s="61">
        <f>IFERROR(('supply 2017-18'!AL24/'supply 2017-18'!$BQ24)*'use 2017-18'!$BW24,"")</f>
        <v>0</v>
      </c>
      <c r="AM24" s="61">
        <f>IFERROR(('supply 2017-18'!AM24/'supply 2017-18'!$BQ24)*'use 2017-18'!$BW24,"")</f>
        <v>0</v>
      </c>
      <c r="AN24" s="61">
        <f>IFERROR(('supply 2017-18'!AN24/'supply 2017-18'!$BQ24)*'use 2017-18'!$BW24,"")</f>
        <v>0</v>
      </c>
      <c r="AO24" s="61">
        <f>IFERROR(('supply 2017-18'!AO24/'supply 2017-18'!$BQ24)*'use 2017-18'!$BW24,"")</f>
        <v>0</v>
      </c>
      <c r="AP24" s="61">
        <f>IFERROR(('supply 2017-18'!AP24/'supply 2017-18'!$BQ24)*'use 2017-18'!$BW24,"")</f>
        <v>0</v>
      </c>
      <c r="AQ24" s="61">
        <f>IFERROR(('supply 2017-18'!AQ24/'supply 2017-18'!$BQ24)*'use 2017-18'!$BW24,"")</f>
        <v>0</v>
      </c>
      <c r="AR24" s="61">
        <f>IFERROR(('supply 2017-18'!AR24/'supply 2017-18'!$BQ24)*'use 2017-18'!$BW24,"")</f>
        <v>0</v>
      </c>
      <c r="AS24" s="61">
        <f>IFERROR(('supply 2017-18'!AS24/'supply 2017-18'!$BQ24)*'use 2017-18'!$BW24,"")</f>
        <v>0</v>
      </c>
      <c r="AT24" s="61">
        <f>IFERROR(('supply 2017-18'!AT24/'supply 2017-18'!$BQ24)*'use 2017-18'!$BW24,"")</f>
        <v>0</v>
      </c>
      <c r="AU24" s="61">
        <f>IFERROR(('supply 2017-18'!AU24/'supply 2017-18'!$BQ24)*'use 2017-18'!$BW24,"")</f>
        <v>0</v>
      </c>
      <c r="AV24" s="61">
        <f>IFERROR(('supply 2017-18'!AV24/'supply 2017-18'!$BQ24)*'use 2017-18'!$BW24,"")</f>
        <v>0</v>
      </c>
      <c r="AW24" s="61">
        <f>IFERROR(('supply 2017-18'!AW24/'supply 2017-18'!$BQ24)*'use 2017-18'!$BW24,"")</f>
        <v>0</v>
      </c>
      <c r="AX24" s="61">
        <f>IFERROR(('supply 2017-18'!AX24/'supply 2017-18'!$BQ24)*'use 2017-18'!$BW24,"")</f>
        <v>0</v>
      </c>
      <c r="AY24" s="61">
        <f>IFERROR(('supply 2017-18'!AY24/'supply 2017-18'!$BQ24)*'use 2017-18'!$BW24,"")</f>
        <v>0</v>
      </c>
      <c r="AZ24" s="61">
        <f>IFERROR(('supply 2017-18'!AZ24/'supply 2017-18'!$BQ24)*'use 2017-18'!$BW24,"")</f>
        <v>0</v>
      </c>
      <c r="BA24" s="61">
        <f>IFERROR(('supply 2017-18'!BA24/'supply 2017-18'!$BQ24)*'use 2017-18'!$BW24,"")</f>
        <v>0</v>
      </c>
      <c r="BB24" s="61">
        <f>IFERROR(('supply 2017-18'!BB24/'supply 2017-18'!$BQ24)*'use 2017-18'!$BW24,"")</f>
        <v>0</v>
      </c>
      <c r="BC24" s="61">
        <f>IFERROR(('supply 2017-18'!BC24/'supply 2017-18'!$BQ24)*'use 2017-18'!$BW24,"")</f>
        <v>0</v>
      </c>
      <c r="BD24" s="61">
        <f>IFERROR(('supply 2017-18'!BD24/'supply 2017-18'!$BQ24)*'use 2017-18'!$BW24,"")</f>
        <v>0</v>
      </c>
      <c r="BE24" s="61">
        <f>IFERROR(('supply 2017-18'!BE24/'supply 2017-18'!$BQ24)*'use 2017-18'!$BW24,"")</f>
        <v>0</v>
      </c>
      <c r="BF24" s="61">
        <f>IFERROR(('supply 2017-18'!BF24/'supply 2017-18'!$BQ24)*'use 2017-18'!$BW24,"")</f>
        <v>0</v>
      </c>
      <c r="BG24" s="61">
        <f>IFERROR(('supply 2017-18'!BG24/'supply 2017-18'!$BQ24)*'use 2017-18'!$BW24,"")</f>
        <v>0</v>
      </c>
      <c r="BH24" s="61">
        <f>IFERROR(('supply 2017-18'!BH24/'supply 2017-18'!$BQ24)*'use 2017-18'!$BW24,"")</f>
        <v>0</v>
      </c>
      <c r="BI24" s="61">
        <f>IFERROR(('supply 2017-18'!BI24/'supply 2017-18'!$BQ24)*'use 2017-18'!$BW24,"")</f>
        <v>0</v>
      </c>
      <c r="BJ24" s="61">
        <f>IFERROR(('supply 2017-18'!BJ24/'supply 2017-18'!$BQ24)*'use 2017-18'!$BW24,"")</f>
        <v>0</v>
      </c>
      <c r="BK24" s="61">
        <f>IFERROR(('supply 2017-18'!BK24/'supply 2017-18'!$BQ24)*'use 2017-18'!$BW24,"")</f>
        <v>0</v>
      </c>
      <c r="BL24" s="61">
        <f>IFERROR(('supply 2017-18'!BL24/'supply 2017-18'!$BQ24)*'use 2017-18'!$BW24,"")</f>
        <v>0</v>
      </c>
      <c r="BM24" s="61">
        <f>IFERROR(('supply 2017-18'!BM24/'supply 2017-18'!$BQ24)*'use 2017-18'!$BW24,"")</f>
        <v>0</v>
      </c>
      <c r="BN24" s="61">
        <f>IFERROR(('supply 2017-18'!BN24/'supply 2017-18'!$BQ24)*'use 2017-18'!$BW24,"")</f>
        <v>0</v>
      </c>
      <c r="BO24" s="61">
        <f>IFERROR(('supply 2017-18'!BO24/'supply 2017-18'!$BQ24)*'use 2017-18'!$BW24,"")</f>
        <v>0</v>
      </c>
      <c r="BP24" s="61">
        <f>IFERROR(('supply 2017-18'!BP24/'supply 2017-18'!$BQ24)*'use 2017-18'!$BW24,"")</f>
        <v>0</v>
      </c>
      <c r="BQ24" s="2">
        <f t="shared" si="0"/>
        <v>0</v>
      </c>
      <c r="BR24" s="2">
        <v>0</v>
      </c>
      <c r="BS24" s="2">
        <f t="shared" si="1"/>
        <v>0</v>
      </c>
      <c r="BV24" s="2">
        <f t="shared" si="2"/>
        <v>0</v>
      </c>
      <c r="BW24" s="2">
        <v>0</v>
      </c>
      <c r="BX24" s="2">
        <f t="shared" si="3"/>
        <v>0</v>
      </c>
      <c r="BY24" s="2">
        <f t="shared" si="4"/>
        <v>0</v>
      </c>
      <c r="BZ24" s="2">
        <v>7880232.9344413402</v>
      </c>
      <c r="CA24" s="2">
        <f t="shared" si="5"/>
        <v>7880232.9344413402</v>
      </c>
    </row>
    <row r="25" spans="1:79" x14ac:dyDescent="0.35">
      <c r="A25" s="21">
        <v>22</v>
      </c>
      <c r="B25" s="21" t="s">
        <v>101</v>
      </c>
      <c r="C25" s="61">
        <f>IFERROR(('supply 2017-18'!C25/'supply 2017-18'!$BQ25)*'use 2017-18'!$BW25,"")</f>
        <v>0</v>
      </c>
      <c r="D25" s="61">
        <f>IFERROR(('supply 2017-18'!D25/'supply 2017-18'!$BQ25)*'use 2017-18'!$BW25,"")</f>
        <v>0</v>
      </c>
      <c r="E25" s="61">
        <f>IFERROR(('supply 2017-18'!E25/'supply 2017-18'!$BQ25)*'use 2017-18'!$BW25,"")</f>
        <v>0</v>
      </c>
      <c r="F25" s="61">
        <f>IFERROR(('supply 2017-18'!F25/'supply 2017-18'!$BQ25)*'use 2017-18'!$BW25,"")</f>
        <v>0</v>
      </c>
      <c r="G25" s="61">
        <f>IFERROR(('supply 2017-18'!G25/'supply 2017-18'!$BQ25)*'use 2017-18'!$BW25,"")</f>
        <v>0</v>
      </c>
      <c r="H25" s="61">
        <f>IFERROR(('supply 2017-18'!H25/'supply 2017-18'!$BQ25)*'use 2017-18'!$BW25,"")</f>
        <v>0</v>
      </c>
      <c r="I25" s="61">
        <f>IFERROR(('supply 2017-18'!I25/'supply 2017-18'!$BQ25)*'use 2017-18'!$BW25,"")</f>
        <v>0</v>
      </c>
      <c r="J25" s="61">
        <f>IFERROR(('supply 2017-18'!J25/'supply 2017-18'!$BQ25)*'use 2017-18'!$BW25,"")</f>
        <v>0</v>
      </c>
      <c r="K25" s="61">
        <f>IFERROR(('supply 2017-18'!K25/'supply 2017-18'!$BQ25)*'use 2017-18'!$BW25,"")</f>
        <v>0</v>
      </c>
      <c r="L25" s="61">
        <f>IFERROR(('supply 2017-18'!L25/'supply 2017-18'!$BQ25)*'use 2017-18'!$BW25,"")</f>
        <v>0</v>
      </c>
      <c r="M25" s="61">
        <f>IFERROR(('supply 2017-18'!M25/'supply 2017-18'!$BQ25)*'use 2017-18'!$BW25,"")</f>
        <v>0</v>
      </c>
      <c r="N25" s="61">
        <f>IFERROR(('supply 2017-18'!N25/'supply 2017-18'!$BQ25)*'use 2017-18'!$BW25,"")</f>
        <v>0</v>
      </c>
      <c r="O25" s="61">
        <f>IFERROR(('supply 2017-18'!O25/'supply 2017-18'!$BQ25)*'use 2017-18'!$BW25,"")</f>
        <v>0</v>
      </c>
      <c r="P25" s="61">
        <f>IFERROR(('supply 2017-18'!P25/'supply 2017-18'!$BQ25)*'use 2017-18'!$BW25,"")</f>
        <v>0</v>
      </c>
      <c r="Q25" s="61">
        <f>IFERROR(('supply 2017-18'!Q25/'supply 2017-18'!$BQ25)*'use 2017-18'!$BW25,"")</f>
        <v>0</v>
      </c>
      <c r="R25" s="61">
        <f>IFERROR(('supply 2017-18'!R25/'supply 2017-18'!$BQ25)*'use 2017-18'!$BW25,"")</f>
        <v>0</v>
      </c>
      <c r="S25" s="61">
        <f>IFERROR(('supply 2017-18'!S25/'supply 2017-18'!$BQ25)*'use 2017-18'!$BW25,"")</f>
        <v>0</v>
      </c>
      <c r="T25" s="61">
        <f>IFERROR(('supply 2017-18'!T25/'supply 2017-18'!$BQ25)*'use 2017-18'!$BW25,"")</f>
        <v>0</v>
      </c>
      <c r="U25" s="61">
        <f>IFERROR(('supply 2017-18'!U25/'supply 2017-18'!$BQ25)*'use 2017-18'!$BW25,"")</f>
        <v>0</v>
      </c>
      <c r="V25" s="61">
        <f>IFERROR(('supply 2017-18'!V25/'supply 2017-18'!$BQ25)*'use 2017-18'!$BW25,"")</f>
        <v>0</v>
      </c>
      <c r="W25" s="61">
        <f>IFERROR(('supply 2017-18'!W25/'supply 2017-18'!$BQ25)*'use 2017-18'!$BW25,"")</f>
        <v>0</v>
      </c>
      <c r="X25" s="61">
        <f>IFERROR(('supply 2017-18'!X25/'supply 2017-18'!$BQ25)*'use 2017-18'!$BW25,"")</f>
        <v>0</v>
      </c>
      <c r="Y25" s="61">
        <f>IFERROR(('supply 2017-18'!Y25/'supply 2017-18'!$BQ25)*'use 2017-18'!$BW25,"")</f>
        <v>0</v>
      </c>
      <c r="Z25" s="61">
        <f>IFERROR(('supply 2017-18'!Z25/'supply 2017-18'!$BQ25)*'use 2017-18'!$BW25,"")</f>
        <v>0</v>
      </c>
      <c r="AA25" s="61">
        <f>IFERROR(('supply 2017-18'!AA25/'supply 2017-18'!$BQ25)*'use 2017-18'!$BW25,"")</f>
        <v>0</v>
      </c>
      <c r="AB25" s="61">
        <f>IFERROR(('supply 2017-18'!AB25/'supply 2017-18'!$BQ25)*'use 2017-18'!$BW25,"")</f>
        <v>0</v>
      </c>
      <c r="AC25" s="61">
        <f>IFERROR(('supply 2017-18'!AC25/'supply 2017-18'!$BQ25)*'use 2017-18'!$BW25,"")</f>
        <v>0</v>
      </c>
      <c r="AD25" s="61">
        <f>IFERROR(('supply 2017-18'!AD25/'supply 2017-18'!$BQ25)*'use 2017-18'!$BW25,"")</f>
        <v>0</v>
      </c>
      <c r="AE25" s="61">
        <f>IFERROR(('supply 2017-18'!AE25/'supply 2017-18'!$BQ25)*'use 2017-18'!$BW25,"")</f>
        <v>0</v>
      </c>
      <c r="AF25" s="61">
        <f>IFERROR(('supply 2017-18'!AF25/'supply 2017-18'!$BQ25)*'use 2017-18'!$BW25,"")</f>
        <v>0</v>
      </c>
      <c r="AG25" s="61">
        <f>IFERROR(('supply 2017-18'!AG25/'supply 2017-18'!$BQ25)*'use 2017-18'!$BW25,"")</f>
        <v>0</v>
      </c>
      <c r="AH25" s="61">
        <f>IFERROR(('supply 2017-18'!AH25/'supply 2017-18'!$BQ25)*'use 2017-18'!$BW25,"")</f>
        <v>0</v>
      </c>
      <c r="AI25" s="61">
        <f>IFERROR(('supply 2017-18'!AI25/'supply 2017-18'!$BQ25)*'use 2017-18'!$BW25,"")</f>
        <v>0</v>
      </c>
      <c r="AJ25" s="61">
        <f>IFERROR(('supply 2017-18'!AJ25/'supply 2017-18'!$BQ25)*'use 2017-18'!$BW25,"")</f>
        <v>0</v>
      </c>
      <c r="AK25" s="61">
        <f>IFERROR(('supply 2017-18'!AK25/'supply 2017-18'!$BQ25)*'use 2017-18'!$BW25,"")</f>
        <v>0</v>
      </c>
      <c r="AL25" s="61">
        <f>IFERROR(('supply 2017-18'!AL25/'supply 2017-18'!$BQ25)*'use 2017-18'!$BW25,"")</f>
        <v>0</v>
      </c>
      <c r="AM25" s="61">
        <f>IFERROR(('supply 2017-18'!AM25/'supply 2017-18'!$BQ25)*'use 2017-18'!$BW25,"")</f>
        <v>0</v>
      </c>
      <c r="AN25" s="61">
        <f>IFERROR(('supply 2017-18'!AN25/'supply 2017-18'!$BQ25)*'use 2017-18'!$BW25,"")</f>
        <v>0</v>
      </c>
      <c r="AO25" s="61">
        <f>IFERROR(('supply 2017-18'!AO25/'supply 2017-18'!$BQ25)*'use 2017-18'!$BW25,"")</f>
        <v>0</v>
      </c>
      <c r="AP25" s="61">
        <f>IFERROR(('supply 2017-18'!AP25/'supply 2017-18'!$BQ25)*'use 2017-18'!$BW25,"")</f>
        <v>0</v>
      </c>
      <c r="AQ25" s="61">
        <f>IFERROR(('supply 2017-18'!AQ25/'supply 2017-18'!$BQ25)*'use 2017-18'!$BW25,"")</f>
        <v>0</v>
      </c>
      <c r="AR25" s="61">
        <f>IFERROR(('supply 2017-18'!AR25/'supply 2017-18'!$BQ25)*'use 2017-18'!$BW25,"")</f>
        <v>0</v>
      </c>
      <c r="AS25" s="61">
        <f>IFERROR(('supply 2017-18'!AS25/'supply 2017-18'!$BQ25)*'use 2017-18'!$BW25,"")</f>
        <v>0</v>
      </c>
      <c r="AT25" s="61">
        <f>IFERROR(('supply 2017-18'!AT25/'supply 2017-18'!$BQ25)*'use 2017-18'!$BW25,"")</f>
        <v>0</v>
      </c>
      <c r="AU25" s="61">
        <f>IFERROR(('supply 2017-18'!AU25/'supply 2017-18'!$BQ25)*'use 2017-18'!$BW25,"")</f>
        <v>0</v>
      </c>
      <c r="AV25" s="61">
        <f>IFERROR(('supply 2017-18'!AV25/'supply 2017-18'!$BQ25)*'use 2017-18'!$BW25,"")</f>
        <v>0</v>
      </c>
      <c r="AW25" s="61">
        <f>IFERROR(('supply 2017-18'!AW25/'supply 2017-18'!$BQ25)*'use 2017-18'!$BW25,"")</f>
        <v>0</v>
      </c>
      <c r="AX25" s="61">
        <f>IFERROR(('supply 2017-18'!AX25/'supply 2017-18'!$BQ25)*'use 2017-18'!$BW25,"")</f>
        <v>0</v>
      </c>
      <c r="AY25" s="61">
        <f>IFERROR(('supply 2017-18'!AY25/'supply 2017-18'!$BQ25)*'use 2017-18'!$BW25,"")</f>
        <v>0</v>
      </c>
      <c r="AZ25" s="61">
        <f>IFERROR(('supply 2017-18'!AZ25/'supply 2017-18'!$BQ25)*'use 2017-18'!$BW25,"")</f>
        <v>0</v>
      </c>
      <c r="BA25" s="61">
        <f>IFERROR(('supply 2017-18'!BA25/'supply 2017-18'!$BQ25)*'use 2017-18'!$BW25,"")</f>
        <v>0</v>
      </c>
      <c r="BB25" s="61">
        <f>IFERROR(('supply 2017-18'!BB25/'supply 2017-18'!$BQ25)*'use 2017-18'!$BW25,"")</f>
        <v>0</v>
      </c>
      <c r="BC25" s="61">
        <f>IFERROR(('supply 2017-18'!BC25/'supply 2017-18'!$BQ25)*'use 2017-18'!$BW25,"")</f>
        <v>0</v>
      </c>
      <c r="BD25" s="61">
        <f>IFERROR(('supply 2017-18'!BD25/'supply 2017-18'!$BQ25)*'use 2017-18'!$BW25,"")</f>
        <v>0</v>
      </c>
      <c r="BE25" s="61">
        <f>IFERROR(('supply 2017-18'!BE25/'supply 2017-18'!$BQ25)*'use 2017-18'!$BW25,"")</f>
        <v>0</v>
      </c>
      <c r="BF25" s="61">
        <f>IFERROR(('supply 2017-18'!BF25/'supply 2017-18'!$BQ25)*'use 2017-18'!$BW25,"")</f>
        <v>0</v>
      </c>
      <c r="BG25" s="61">
        <f>IFERROR(('supply 2017-18'!BG25/'supply 2017-18'!$BQ25)*'use 2017-18'!$BW25,"")</f>
        <v>0</v>
      </c>
      <c r="BH25" s="61">
        <f>IFERROR(('supply 2017-18'!BH25/'supply 2017-18'!$BQ25)*'use 2017-18'!$BW25,"")</f>
        <v>0</v>
      </c>
      <c r="BI25" s="61">
        <f>IFERROR(('supply 2017-18'!BI25/'supply 2017-18'!$BQ25)*'use 2017-18'!$BW25,"")</f>
        <v>0</v>
      </c>
      <c r="BJ25" s="61">
        <f>IFERROR(('supply 2017-18'!BJ25/'supply 2017-18'!$BQ25)*'use 2017-18'!$BW25,"")</f>
        <v>0</v>
      </c>
      <c r="BK25" s="61">
        <f>IFERROR(('supply 2017-18'!BK25/'supply 2017-18'!$BQ25)*'use 2017-18'!$BW25,"")</f>
        <v>0</v>
      </c>
      <c r="BL25" s="61">
        <f>IFERROR(('supply 2017-18'!BL25/'supply 2017-18'!$BQ25)*'use 2017-18'!$BW25,"")</f>
        <v>0</v>
      </c>
      <c r="BM25" s="61">
        <f>IFERROR(('supply 2017-18'!BM25/'supply 2017-18'!$BQ25)*'use 2017-18'!$BW25,"")</f>
        <v>0</v>
      </c>
      <c r="BN25" s="61">
        <f>IFERROR(('supply 2017-18'!BN25/'supply 2017-18'!$BQ25)*'use 2017-18'!$BW25,"")</f>
        <v>0</v>
      </c>
      <c r="BO25" s="61">
        <f>IFERROR(('supply 2017-18'!BO25/'supply 2017-18'!$BQ25)*'use 2017-18'!$BW25,"")</f>
        <v>0</v>
      </c>
      <c r="BP25" s="61">
        <f>IFERROR(('supply 2017-18'!BP25/'supply 2017-18'!$BQ25)*'use 2017-18'!$BW25,"")</f>
        <v>0</v>
      </c>
      <c r="BQ25" s="2">
        <f t="shared" si="0"/>
        <v>0</v>
      </c>
      <c r="BR25" s="2">
        <v>-3.6424298751304094</v>
      </c>
      <c r="BS25" s="2">
        <f t="shared" si="1"/>
        <v>-3.6424298751304094</v>
      </c>
      <c r="BV25" s="2">
        <f t="shared" si="2"/>
        <v>0</v>
      </c>
      <c r="BW25" s="2">
        <v>0</v>
      </c>
      <c r="BX25" s="2">
        <f t="shared" si="3"/>
        <v>0</v>
      </c>
      <c r="BY25" s="2">
        <f t="shared" si="4"/>
        <v>-3.6424298751304094</v>
      </c>
      <c r="BZ25" s="2">
        <v>9856.0899371308751</v>
      </c>
      <c r="CA25" s="2">
        <f t="shared" si="5"/>
        <v>9852.4475072557452</v>
      </c>
    </row>
    <row r="26" spans="1:79" x14ac:dyDescent="0.35">
      <c r="A26" s="21">
        <v>23</v>
      </c>
      <c r="B26" s="21" t="s">
        <v>102</v>
      </c>
      <c r="C26" s="61">
        <f>IFERROR(('supply 2017-18'!C26/'supply 2017-18'!$BQ26)*'use 2017-18'!$BW26,"")</f>
        <v>0</v>
      </c>
      <c r="D26" s="61">
        <f>IFERROR(('supply 2017-18'!D26/'supply 2017-18'!$BQ26)*'use 2017-18'!$BW26,"")</f>
        <v>137309.79878590227</v>
      </c>
      <c r="E26" s="61">
        <f>IFERROR(('supply 2017-18'!E26/'supply 2017-18'!$BQ26)*'use 2017-18'!$BW26,"")</f>
        <v>0</v>
      </c>
      <c r="F26" s="61">
        <f>IFERROR(('supply 2017-18'!F26/'supply 2017-18'!$BQ26)*'use 2017-18'!$BW26,"")</f>
        <v>0</v>
      </c>
      <c r="G26" s="61">
        <f>IFERROR(('supply 2017-18'!G26/'supply 2017-18'!$BQ26)*'use 2017-18'!$BW26,"")</f>
        <v>0</v>
      </c>
      <c r="H26" s="61">
        <f>IFERROR(('supply 2017-18'!H26/'supply 2017-18'!$BQ26)*'use 2017-18'!$BW26,"")</f>
        <v>0</v>
      </c>
      <c r="I26" s="61">
        <f>IFERROR(('supply 2017-18'!I26/'supply 2017-18'!$BQ26)*'use 2017-18'!$BW26,"")</f>
        <v>0</v>
      </c>
      <c r="J26" s="61">
        <f>IFERROR(('supply 2017-18'!J26/'supply 2017-18'!$BQ26)*'use 2017-18'!$BW26,"")</f>
        <v>0</v>
      </c>
      <c r="K26" s="61">
        <f>IFERROR(('supply 2017-18'!K26/'supply 2017-18'!$BQ26)*'use 2017-18'!$BW26,"")</f>
        <v>0</v>
      </c>
      <c r="L26" s="61">
        <f>IFERROR(('supply 2017-18'!L26/'supply 2017-18'!$BQ26)*'use 2017-18'!$BW26,"")</f>
        <v>0</v>
      </c>
      <c r="M26" s="61">
        <f>IFERROR(('supply 2017-18'!M26/'supply 2017-18'!$BQ26)*'use 2017-18'!$BW26,"")</f>
        <v>0</v>
      </c>
      <c r="N26" s="61">
        <f>IFERROR(('supply 2017-18'!N26/'supply 2017-18'!$BQ26)*'use 2017-18'!$BW26,"")</f>
        <v>0</v>
      </c>
      <c r="O26" s="61">
        <f>IFERROR(('supply 2017-18'!O26/'supply 2017-18'!$BQ26)*'use 2017-18'!$BW26,"")</f>
        <v>0</v>
      </c>
      <c r="P26" s="61">
        <f>IFERROR(('supply 2017-18'!P26/'supply 2017-18'!$BQ26)*'use 2017-18'!$BW26,"")</f>
        <v>0</v>
      </c>
      <c r="Q26" s="61">
        <f>IFERROR(('supply 2017-18'!Q26/'supply 2017-18'!$BQ26)*'use 2017-18'!$BW26,"")</f>
        <v>0</v>
      </c>
      <c r="R26" s="61">
        <f>IFERROR(('supply 2017-18'!R26/'supply 2017-18'!$BQ26)*'use 2017-18'!$BW26,"")</f>
        <v>0</v>
      </c>
      <c r="S26" s="61">
        <f>IFERROR(('supply 2017-18'!S26/'supply 2017-18'!$BQ26)*'use 2017-18'!$BW26,"")</f>
        <v>0</v>
      </c>
      <c r="T26" s="61">
        <f>IFERROR(('supply 2017-18'!T26/'supply 2017-18'!$BQ26)*'use 2017-18'!$BW26,"")</f>
        <v>0</v>
      </c>
      <c r="U26" s="61">
        <f>IFERROR(('supply 2017-18'!U26/'supply 2017-18'!$BQ26)*'use 2017-18'!$BW26,"")</f>
        <v>0</v>
      </c>
      <c r="V26" s="61">
        <f>IFERROR(('supply 2017-18'!V26/'supply 2017-18'!$BQ26)*'use 2017-18'!$BW26,"")</f>
        <v>0</v>
      </c>
      <c r="W26" s="61">
        <f>IFERROR(('supply 2017-18'!W26/'supply 2017-18'!$BQ26)*'use 2017-18'!$BW26,"")</f>
        <v>0</v>
      </c>
      <c r="X26" s="61">
        <f>IFERROR(('supply 2017-18'!X26/'supply 2017-18'!$BQ26)*'use 2017-18'!$BW26,"")</f>
        <v>0</v>
      </c>
      <c r="Y26" s="61">
        <f>IFERROR(('supply 2017-18'!Y26/'supply 2017-18'!$BQ26)*'use 2017-18'!$BW26,"")</f>
        <v>0</v>
      </c>
      <c r="Z26" s="61">
        <f>IFERROR(('supply 2017-18'!Z26/'supply 2017-18'!$BQ26)*'use 2017-18'!$BW26,"")</f>
        <v>0</v>
      </c>
      <c r="AA26" s="61">
        <f>IFERROR(('supply 2017-18'!AA26/'supply 2017-18'!$BQ26)*'use 2017-18'!$BW26,"")</f>
        <v>0</v>
      </c>
      <c r="AB26" s="61">
        <f>IFERROR(('supply 2017-18'!AB26/'supply 2017-18'!$BQ26)*'use 2017-18'!$BW26,"")</f>
        <v>0</v>
      </c>
      <c r="AC26" s="61">
        <f>IFERROR(('supply 2017-18'!AC26/'supply 2017-18'!$BQ26)*'use 2017-18'!$BW26,"")</f>
        <v>0</v>
      </c>
      <c r="AD26" s="61">
        <f>IFERROR(('supply 2017-18'!AD26/'supply 2017-18'!$BQ26)*'use 2017-18'!$BW26,"")</f>
        <v>0</v>
      </c>
      <c r="AE26" s="61">
        <f>IFERROR(('supply 2017-18'!AE26/'supply 2017-18'!$BQ26)*'use 2017-18'!$BW26,"")</f>
        <v>0</v>
      </c>
      <c r="AF26" s="61">
        <f>IFERROR(('supply 2017-18'!AF26/'supply 2017-18'!$BQ26)*'use 2017-18'!$BW26,"")</f>
        <v>0</v>
      </c>
      <c r="AG26" s="61">
        <f>IFERROR(('supply 2017-18'!AG26/'supply 2017-18'!$BQ26)*'use 2017-18'!$BW26,"")</f>
        <v>0</v>
      </c>
      <c r="AH26" s="61">
        <f>IFERROR(('supply 2017-18'!AH26/'supply 2017-18'!$BQ26)*'use 2017-18'!$BW26,"")</f>
        <v>0</v>
      </c>
      <c r="AI26" s="61">
        <f>IFERROR(('supply 2017-18'!AI26/'supply 2017-18'!$BQ26)*'use 2017-18'!$BW26,"")</f>
        <v>0</v>
      </c>
      <c r="AJ26" s="61">
        <f>IFERROR(('supply 2017-18'!AJ26/'supply 2017-18'!$BQ26)*'use 2017-18'!$BW26,"")</f>
        <v>0</v>
      </c>
      <c r="AK26" s="61">
        <f>IFERROR(('supply 2017-18'!AK26/'supply 2017-18'!$BQ26)*'use 2017-18'!$BW26,"")</f>
        <v>0</v>
      </c>
      <c r="AL26" s="61">
        <f>IFERROR(('supply 2017-18'!AL26/'supply 2017-18'!$BQ26)*'use 2017-18'!$BW26,"")</f>
        <v>0</v>
      </c>
      <c r="AM26" s="61">
        <f>IFERROR(('supply 2017-18'!AM26/'supply 2017-18'!$BQ26)*'use 2017-18'!$BW26,"")</f>
        <v>0</v>
      </c>
      <c r="AN26" s="61">
        <f>IFERROR(('supply 2017-18'!AN26/'supply 2017-18'!$BQ26)*'use 2017-18'!$BW26,"")</f>
        <v>0</v>
      </c>
      <c r="AO26" s="61">
        <f>IFERROR(('supply 2017-18'!AO26/'supply 2017-18'!$BQ26)*'use 2017-18'!$BW26,"")</f>
        <v>0</v>
      </c>
      <c r="AP26" s="61">
        <f>IFERROR(('supply 2017-18'!AP26/'supply 2017-18'!$BQ26)*'use 2017-18'!$BW26,"")</f>
        <v>0</v>
      </c>
      <c r="AQ26" s="61">
        <f>IFERROR(('supply 2017-18'!AQ26/'supply 2017-18'!$BQ26)*'use 2017-18'!$BW26,"")</f>
        <v>0</v>
      </c>
      <c r="AR26" s="61">
        <f>IFERROR(('supply 2017-18'!AR26/'supply 2017-18'!$BQ26)*'use 2017-18'!$BW26,"")</f>
        <v>0</v>
      </c>
      <c r="AS26" s="61">
        <f>IFERROR(('supply 2017-18'!AS26/'supply 2017-18'!$BQ26)*'use 2017-18'!$BW26,"")</f>
        <v>0</v>
      </c>
      <c r="AT26" s="61">
        <f>IFERROR(('supply 2017-18'!AT26/'supply 2017-18'!$BQ26)*'use 2017-18'!$BW26,"")</f>
        <v>0</v>
      </c>
      <c r="AU26" s="61">
        <f>IFERROR(('supply 2017-18'!AU26/'supply 2017-18'!$BQ26)*'use 2017-18'!$BW26,"")</f>
        <v>0</v>
      </c>
      <c r="AV26" s="61">
        <f>IFERROR(('supply 2017-18'!AV26/'supply 2017-18'!$BQ26)*'use 2017-18'!$BW26,"")</f>
        <v>0</v>
      </c>
      <c r="AW26" s="61">
        <f>IFERROR(('supply 2017-18'!AW26/'supply 2017-18'!$BQ26)*'use 2017-18'!$BW26,"")</f>
        <v>0</v>
      </c>
      <c r="AX26" s="61">
        <f>IFERROR(('supply 2017-18'!AX26/'supply 2017-18'!$BQ26)*'use 2017-18'!$BW26,"")</f>
        <v>0</v>
      </c>
      <c r="AY26" s="61">
        <f>IFERROR(('supply 2017-18'!AY26/'supply 2017-18'!$BQ26)*'use 2017-18'!$BW26,"")</f>
        <v>0</v>
      </c>
      <c r="AZ26" s="61">
        <f>IFERROR(('supply 2017-18'!AZ26/'supply 2017-18'!$BQ26)*'use 2017-18'!$BW26,"")</f>
        <v>0</v>
      </c>
      <c r="BA26" s="61">
        <f>IFERROR(('supply 2017-18'!BA26/'supply 2017-18'!$BQ26)*'use 2017-18'!$BW26,"")</f>
        <v>0</v>
      </c>
      <c r="BB26" s="61">
        <f>IFERROR(('supply 2017-18'!BB26/'supply 2017-18'!$BQ26)*'use 2017-18'!$BW26,"")</f>
        <v>0</v>
      </c>
      <c r="BC26" s="61">
        <f>IFERROR(('supply 2017-18'!BC26/'supply 2017-18'!$BQ26)*'use 2017-18'!$BW26,"")</f>
        <v>0</v>
      </c>
      <c r="BD26" s="61">
        <f>IFERROR(('supply 2017-18'!BD26/'supply 2017-18'!$BQ26)*'use 2017-18'!$BW26,"")</f>
        <v>0</v>
      </c>
      <c r="BE26" s="61">
        <f>IFERROR(('supply 2017-18'!BE26/'supply 2017-18'!$BQ26)*'use 2017-18'!$BW26,"")</f>
        <v>0</v>
      </c>
      <c r="BF26" s="61">
        <f>IFERROR(('supply 2017-18'!BF26/'supply 2017-18'!$BQ26)*'use 2017-18'!$BW26,"")</f>
        <v>0</v>
      </c>
      <c r="BG26" s="61">
        <f>IFERROR(('supply 2017-18'!BG26/'supply 2017-18'!$BQ26)*'use 2017-18'!$BW26,"")</f>
        <v>0</v>
      </c>
      <c r="BH26" s="61">
        <f>IFERROR(('supply 2017-18'!BH26/'supply 2017-18'!$BQ26)*'use 2017-18'!$BW26,"")</f>
        <v>0</v>
      </c>
      <c r="BI26" s="61">
        <f>IFERROR(('supply 2017-18'!BI26/'supply 2017-18'!$BQ26)*'use 2017-18'!$BW26,"")</f>
        <v>0</v>
      </c>
      <c r="BJ26" s="61">
        <f>IFERROR(('supply 2017-18'!BJ26/'supply 2017-18'!$BQ26)*'use 2017-18'!$BW26,"")</f>
        <v>0</v>
      </c>
      <c r="BK26" s="61">
        <f>IFERROR(('supply 2017-18'!BK26/'supply 2017-18'!$BQ26)*'use 2017-18'!$BW26,"")</f>
        <v>0</v>
      </c>
      <c r="BL26" s="61">
        <f>IFERROR(('supply 2017-18'!BL26/'supply 2017-18'!$BQ26)*'use 2017-18'!$BW26,"")</f>
        <v>0</v>
      </c>
      <c r="BM26" s="61">
        <f>IFERROR(('supply 2017-18'!BM26/'supply 2017-18'!$BQ26)*'use 2017-18'!$BW26,"")</f>
        <v>0</v>
      </c>
      <c r="BN26" s="61">
        <f>IFERROR(('supply 2017-18'!BN26/'supply 2017-18'!$BQ26)*'use 2017-18'!$BW26,"")</f>
        <v>0</v>
      </c>
      <c r="BO26" s="61">
        <f>IFERROR(('supply 2017-18'!BO26/'supply 2017-18'!$BQ26)*'use 2017-18'!$BW26,"")</f>
        <v>0</v>
      </c>
      <c r="BP26" s="61">
        <f>IFERROR(('supply 2017-18'!BP26/'supply 2017-18'!$BQ26)*'use 2017-18'!$BW26,"")</f>
        <v>0</v>
      </c>
      <c r="BQ26" s="2">
        <f t="shared" si="0"/>
        <v>137309.79878590227</v>
      </c>
      <c r="BR26" s="2">
        <v>1.039849103794666</v>
      </c>
      <c r="BS26" s="2">
        <f t="shared" si="1"/>
        <v>137310.83863500608</v>
      </c>
      <c r="BT26" s="2">
        <v>612.12</v>
      </c>
      <c r="BV26" s="2">
        <f t="shared" si="2"/>
        <v>612.12</v>
      </c>
      <c r="BW26" s="2">
        <v>132.99812436420407</v>
      </c>
      <c r="BX26" s="2">
        <f t="shared" si="3"/>
        <v>745.11812436420405</v>
      </c>
      <c r="BY26" s="2">
        <f t="shared" si="4"/>
        <v>138055.95675937028</v>
      </c>
      <c r="BZ26" s="2">
        <v>1707536.1681174999</v>
      </c>
      <c r="CA26" s="2">
        <f t="shared" si="5"/>
        <v>1845592.1248768703</v>
      </c>
    </row>
    <row r="27" spans="1:79" x14ac:dyDescent="0.35">
      <c r="A27" s="21">
        <v>24</v>
      </c>
      <c r="B27" s="21" t="s">
        <v>103</v>
      </c>
      <c r="C27" s="61">
        <f>IFERROR(('supply 2017-18'!C27/'supply 2017-18'!$BQ27)*'use 2017-18'!$BW27,"")</f>
        <v>0</v>
      </c>
      <c r="D27" s="61">
        <f>IFERROR(('supply 2017-18'!D27/'supply 2017-18'!$BQ27)*'use 2017-18'!$BW27,"")</f>
        <v>368251.94378294068</v>
      </c>
      <c r="E27" s="61">
        <f>IFERROR(('supply 2017-18'!E27/'supply 2017-18'!$BQ27)*'use 2017-18'!$BW27,"")</f>
        <v>0</v>
      </c>
      <c r="F27" s="61">
        <f>IFERROR(('supply 2017-18'!F27/'supply 2017-18'!$BQ27)*'use 2017-18'!$BW27,"")</f>
        <v>0</v>
      </c>
      <c r="G27" s="61">
        <f>IFERROR(('supply 2017-18'!G27/'supply 2017-18'!$BQ27)*'use 2017-18'!$BW27,"")</f>
        <v>0</v>
      </c>
      <c r="H27" s="61">
        <f>IFERROR(('supply 2017-18'!H27/'supply 2017-18'!$BQ27)*'use 2017-18'!$BW27,"")</f>
        <v>0</v>
      </c>
      <c r="I27" s="61">
        <f>IFERROR(('supply 2017-18'!I27/'supply 2017-18'!$BQ27)*'use 2017-18'!$BW27,"")</f>
        <v>0</v>
      </c>
      <c r="J27" s="61">
        <f>IFERROR(('supply 2017-18'!J27/'supply 2017-18'!$BQ27)*'use 2017-18'!$BW27,"")</f>
        <v>0</v>
      </c>
      <c r="K27" s="61">
        <f>IFERROR(('supply 2017-18'!K27/'supply 2017-18'!$BQ27)*'use 2017-18'!$BW27,"")</f>
        <v>0</v>
      </c>
      <c r="L27" s="61">
        <f>IFERROR(('supply 2017-18'!L27/'supply 2017-18'!$BQ27)*'use 2017-18'!$BW27,"")</f>
        <v>0</v>
      </c>
      <c r="M27" s="61">
        <f>IFERROR(('supply 2017-18'!M27/'supply 2017-18'!$BQ27)*'use 2017-18'!$BW27,"")</f>
        <v>0</v>
      </c>
      <c r="N27" s="61">
        <f>IFERROR(('supply 2017-18'!N27/'supply 2017-18'!$BQ27)*'use 2017-18'!$BW27,"")</f>
        <v>0</v>
      </c>
      <c r="O27" s="61">
        <f>IFERROR(('supply 2017-18'!O27/'supply 2017-18'!$BQ27)*'use 2017-18'!$BW27,"")</f>
        <v>0</v>
      </c>
      <c r="P27" s="61">
        <f>IFERROR(('supply 2017-18'!P27/'supply 2017-18'!$BQ27)*'use 2017-18'!$BW27,"")</f>
        <v>0</v>
      </c>
      <c r="Q27" s="61">
        <f>IFERROR(('supply 2017-18'!Q27/'supply 2017-18'!$BQ27)*'use 2017-18'!$BW27,"")</f>
        <v>0</v>
      </c>
      <c r="R27" s="61">
        <f>IFERROR(('supply 2017-18'!R27/'supply 2017-18'!$BQ27)*'use 2017-18'!$BW27,"")</f>
        <v>0</v>
      </c>
      <c r="S27" s="61">
        <f>IFERROR(('supply 2017-18'!S27/'supply 2017-18'!$BQ27)*'use 2017-18'!$BW27,"")</f>
        <v>0</v>
      </c>
      <c r="T27" s="61">
        <f>IFERROR(('supply 2017-18'!T27/'supply 2017-18'!$BQ27)*'use 2017-18'!$BW27,"")</f>
        <v>0</v>
      </c>
      <c r="U27" s="61">
        <f>IFERROR(('supply 2017-18'!U27/'supply 2017-18'!$BQ27)*'use 2017-18'!$BW27,"")</f>
        <v>0</v>
      </c>
      <c r="V27" s="61">
        <f>IFERROR(('supply 2017-18'!V27/'supply 2017-18'!$BQ27)*'use 2017-18'!$BW27,"")</f>
        <v>0</v>
      </c>
      <c r="W27" s="61">
        <f>IFERROR(('supply 2017-18'!W27/'supply 2017-18'!$BQ27)*'use 2017-18'!$BW27,"")</f>
        <v>0</v>
      </c>
      <c r="X27" s="61">
        <f>IFERROR(('supply 2017-18'!X27/'supply 2017-18'!$BQ27)*'use 2017-18'!$BW27,"")</f>
        <v>0</v>
      </c>
      <c r="Y27" s="61">
        <f>IFERROR(('supply 2017-18'!Y27/'supply 2017-18'!$BQ27)*'use 2017-18'!$BW27,"")</f>
        <v>0</v>
      </c>
      <c r="Z27" s="61">
        <f>IFERROR(('supply 2017-18'!Z27/'supply 2017-18'!$BQ27)*'use 2017-18'!$BW27,"")</f>
        <v>0</v>
      </c>
      <c r="AA27" s="61">
        <f>IFERROR(('supply 2017-18'!AA27/'supply 2017-18'!$BQ27)*'use 2017-18'!$BW27,"")</f>
        <v>0</v>
      </c>
      <c r="AB27" s="61">
        <f>IFERROR(('supply 2017-18'!AB27/'supply 2017-18'!$BQ27)*'use 2017-18'!$BW27,"")</f>
        <v>0</v>
      </c>
      <c r="AC27" s="61">
        <f>IFERROR(('supply 2017-18'!AC27/'supply 2017-18'!$BQ27)*'use 2017-18'!$BW27,"")</f>
        <v>0</v>
      </c>
      <c r="AD27" s="61">
        <f>IFERROR(('supply 2017-18'!AD27/'supply 2017-18'!$BQ27)*'use 2017-18'!$BW27,"")</f>
        <v>0</v>
      </c>
      <c r="AE27" s="61">
        <f>IFERROR(('supply 2017-18'!AE27/'supply 2017-18'!$BQ27)*'use 2017-18'!$BW27,"")</f>
        <v>0</v>
      </c>
      <c r="AF27" s="61">
        <f>IFERROR(('supply 2017-18'!AF27/'supply 2017-18'!$BQ27)*'use 2017-18'!$BW27,"")</f>
        <v>0</v>
      </c>
      <c r="AG27" s="61">
        <f>IFERROR(('supply 2017-18'!AG27/'supply 2017-18'!$BQ27)*'use 2017-18'!$BW27,"")</f>
        <v>0</v>
      </c>
      <c r="AH27" s="61">
        <f>IFERROR(('supply 2017-18'!AH27/'supply 2017-18'!$BQ27)*'use 2017-18'!$BW27,"")</f>
        <v>0</v>
      </c>
      <c r="AI27" s="61">
        <f>IFERROR(('supply 2017-18'!AI27/'supply 2017-18'!$BQ27)*'use 2017-18'!$BW27,"")</f>
        <v>0</v>
      </c>
      <c r="AJ27" s="61">
        <f>IFERROR(('supply 2017-18'!AJ27/'supply 2017-18'!$BQ27)*'use 2017-18'!$BW27,"")</f>
        <v>0</v>
      </c>
      <c r="AK27" s="61">
        <f>IFERROR(('supply 2017-18'!AK27/'supply 2017-18'!$BQ27)*'use 2017-18'!$BW27,"")</f>
        <v>0</v>
      </c>
      <c r="AL27" s="61">
        <f>IFERROR(('supply 2017-18'!AL27/'supply 2017-18'!$BQ27)*'use 2017-18'!$BW27,"")</f>
        <v>0</v>
      </c>
      <c r="AM27" s="61">
        <f>IFERROR(('supply 2017-18'!AM27/'supply 2017-18'!$BQ27)*'use 2017-18'!$BW27,"")</f>
        <v>0</v>
      </c>
      <c r="AN27" s="61">
        <f>IFERROR(('supply 2017-18'!AN27/'supply 2017-18'!$BQ27)*'use 2017-18'!$BW27,"")</f>
        <v>0</v>
      </c>
      <c r="AO27" s="61">
        <f>IFERROR(('supply 2017-18'!AO27/'supply 2017-18'!$BQ27)*'use 2017-18'!$BW27,"")</f>
        <v>0</v>
      </c>
      <c r="AP27" s="61">
        <f>IFERROR(('supply 2017-18'!AP27/'supply 2017-18'!$BQ27)*'use 2017-18'!$BW27,"")</f>
        <v>0</v>
      </c>
      <c r="AQ27" s="61">
        <f>IFERROR(('supply 2017-18'!AQ27/'supply 2017-18'!$BQ27)*'use 2017-18'!$BW27,"")</f>
        <v>0</v>
      </c>
      <c r="AR27" s="61">
        <f>IFERROR(('supply 2017-18'!AR27/'supply 2017-18'!$BQ27)*'use 2017-18'!$BW27,"")</f>
        <v>0</v>
      </c>
      <c r="AS27" s="61">
        <f>IFERROR(('supply 2017-18'!AS27/'supply 2017-18'!$BQ27)*'use 2017-18'!$BW27,"")</f>
        <v>0</v>
      </c>
      <c r="AT27" s="61">
        <f>IFERROR(('supply 2017-18'!AT27/'supply 2017-18'!$BQ27)*'use 2017-18'!$BW27,"")</f>
        <v>0</v>
      </c>
      <c r="AU27" s="61">
        <f>IFERROR(('supply 2017-18'!AU27/'supply 2017-18'!$BQ27)*'use 2017-18'!$BW27,"")</f>
        <v>0</v>
      </c>
      <c r="AV27" s="61">
        <f>IFERROR(('supply 2017-18'!AV27/'supply 2017-18'!$BQ27)*'use 2017-18'!$BW27,"")</f>
        <v>0</v>
      </c>
      <c r="AW27" s="61">
        <f>IFERROR(('supply 2017-18'!AW27/'supply 2017-18'!$BQ27)*'use 2017-18'!$BW27,"")</f>
        <v>0</v>
      </c>
      <c r="AX27" s="61">
        <f>IFERROR(('supply 2017-18'!AX27/'supply 2017-18'!$BQ27)*'use 2017-18'!$BW27,"")</f>
        <v>0</v>
      </c>
      <c r="AY27" s="61">
        <f>IFERROR(('supply 2017-18'!AY27/'supply 2017-18'!$BQ27)*'use 2017-18'!$BW27,"")</f>
        <v>0</v>
      </c>
      <c r="AZ27" s="61">
        <f>IFERROR(('supply 2017-18'!AZ27/'supply 2017-18'!$BQ27)*'use 2017-18'!$BW27,"")</f>
        <v>0</v>
      </c>
      <c r="BA27" s="61">
        <f>IFERROR(('supply 2017-18'!BA27/'supply 2017-18'!$BQ27)*'use 2017-18'!$BW27,"")</f>
        <v>0</v>
      </c>
      <c r="BB27" s="61">
        <f>IFERROR(('supply 2017-18'!BB27/'supply 2017-18'!$BQ27)*'use 2017-18'!$BW27,"")</f>
        <v>0</v>
      </c>
      <c r="BC27" s="61">
        <f>IFERROR(('supply 2017-18'!BC27/'supply 2017-18'!$BQ27)*'use 2017-18'!$BW27,"")</f>
        <v>0</v>
      </c>
      <c r="BD27" s="61">
        <f>IFERROR(('supply 2017-18'!BD27/'supply 2017-18'!$BQ27)*'use 2017-18'!$BW27,"")</f>
        <v>0</v>
      </c>
      <c r="BE27" s="61">
        <f>IFERROR(('supply 2017-18'!BE27/'supply 2017-18'!$BQ27)*'use 2017-18'!$BW27,"")</f>
        <v>0</v>
      </c>
      <c r="BF27" s="61">
        <f>IFERROR(('supply 2017-18'!BF27/'supply 2017-18'!$BQ27)*'use 2017-18'!$BW27,"")</f>
        <v>0</v>
      </c>
      <c r="BG27" s="61">
        <f>IFERROR(('supply 2017-18'!BG27/'supply 2017-18'!$BQ27)*'use 2017-18'!$BW27,"")</f>
        <v>0</v>
      </c>
      <c r="BH27" s="61">
        <f>IFERROR(('supply 2017-18'!BH27/'supply 2017-18'!$BQ27)*'use 2017-18'!$BW27,"")</f>
        <v>0</v>
      </c>
      <c r="BI27" s="61">
        <f>IFERROR(('supply 2017-18'!BI27/'supply 2017-18'!$BQ27)*'use 2017-18'!$BW27,"")</f>
        <v>0</v>
      </c>
      <c r="BJ27" s="61">
        <f>IFERROR(('supply 2017-18'!BJ27/'supply 2017-18'!$BQ27)*'use 2017-18'!$BW27,"")</f>
        <v>0</v>
      </c>
      <c r="BK27" s="61">
        <f>IFERROR(('supply 2017-18'!BK27/'supply 2017-18'!$BQ27)*'use 2017-18'!$BW27,"")</f>
        <v>0</v>
      </c>
      <c r="BL27" s="61">
        <f>IFERROR(('supply 2017-18'!BL27/'supply 2017-18'!$BQ27)*'use 2017-18'!$BW27,"")</f>
        <v>0</v>
      </c>
      <c r="BM27" s="61">
        <f>IFERROR(('supply 2017-18'!BM27/'supply 2017-18'!$BQ27)*'use 2017-18'!$BW27,"")</f>
        <v>0</v>
      </c>
      <c r="BN27" s="61">
        <f>IFERROR(('supply 2017-18'!BN27/'supply 2017-18'!$BQ27)*'use 2017-18'!$BW27,"")</f>
        <v>0</v>
      </c>
      <c r="BO27" s="61">
        <f>IFERROR(('supply 2017-18'!BO27/'supply 2017-18'!$BQ27)*'use 2017-18'!$BW27,"")</f>
        <v>0</v>
      </c>
      <c r="BP27" s="61">
        <f>IFERROR(('supply 2017-18'!BP27/'supply 2017-18'!$BQ27)*'use 2017-18'!$BW27,"")</f>
        <v>0</v>
      </c>
      <c r="BQ27" s="2">
        <f t="shared" si="0"/>
        <v>368251.94378294068</v>
      </c>
      <c r="BR27" s="2">
        <v>96006.236942329007</v>
      </c>
      <c r="BS27" s="2">
        <f t="shared" si="1"/>
        <v>464258.18072526972</v>
      </c>
      <c r="BT27" s="2">
        <v>370260.52000000008</v>
      </c>
      <c r="BV27" s="2">
        <f t="shared" si="2"/>
        <v>370260.52000000008</v>
      </c>
      <c r="BW27" s="2">
        <v>60436.071675297673</v>
      </c>
      <c r="BX27" s="2">
        <f t="shared" si="3"/>
        <v>430696.59167529776</v>
      </c>
      <c r="BY27" s="2">
        <f t="shared" si="4"/>
        <v>894954.77240056754</v>
      </c>
      <c r="BZ27" s="2">
        <v>2201039.7866373877</v>
      </c>
      <c r="CA27" s="2">
        <f t="shared" si="5"/>
        <v>3095994.5590379555</v>
      </c>
    </row>
    <row r="28" spans="1:79" x14ac:dyDescent="0.35">
      <c r="A28" s="21">
        <v>25</v>
      </c>
      <c r="B28" s="21" t="s">
        <v>104</v>
      </c>
      <c r="C28" s="61">
        <f>IFERROR(('supply 2017-18'!C28/'supply 2017-18'!$BQ28)*'use 2017-18'!$BW28,"")</f>
        <v>0</v>
      </c>
      <c r="D28" s="61">
        <f>IFERROR(('supply 2017-18'!D28/'supply 2017-18'!$BQ28)*'use 2017-18'!$BW28,"")</f>
        <v>0</v>
      </c>
      <c r="E28" s="61">
        <f>IFERROR(('supply 2017-18'!E28/'supply 2017-18'!$BQ28)*'use 2017-18'!$BW28,"")</f>
        <v>0</v>
      </c>
      <c r="F28" s="61">
        <f>IFERROR(('supply 2017-18'!F28/'supply 2017-18'!$BQ28)*'use 2017-18'!$BW28,"")</f>
        <v>0</v>
      </c>
      <c r="G28" s="61">
        <f>IFERROR(('supply 2017-18'!G28/'supply 2017-18'!$BQ28)*'use 2017-18'!$BW28,"")</f>
        <v>0</v>
      </c>
      <c r="H28" s="61">
        <f>IFERROR(('supply 2017-18'!H28/'supply 2017-18'!$BQ28)*'use 2017-18'!$BW28,"")</f>
        <v>0</v>
      </c>
      <c r="I28" s="61">
        <f>IFERROR(('supply 2017-18'!I28/'supply 2017-18'!$BQ28)*'use 2017-18'!$BW28,"")</f>
        <v>0</v>
      </c>
      <c r="J28" s="61">
        <f>IFERROR(('supply 2017-18'!J28/'supply 2017-18'!$BQ28)*'use 2017-18'!$BW28,"")</f>
        <v>0</v>
      </c>
      <c r="K28" s="61">
        <f>IFERROR(('supply 2017-18'!K28/'supply 2017-18'!$BQ28)*'use 2017-18'!$BW28,"")</f>
        <v>0</v>
      </c>
      <c r="L28" s="61">
        <f>IFERROR(('supply 2017-18'!L28/'supply 2017-18'!$BQ28)*'use 2017-18'!$BW28,"")</f>
        <v>0</v>
      </c>
      <c r="M28" s="61">
        <f>IFERROR(('supply 2017-18'!M28/'supply 2017-18'!$BQ28)*'use 2017-18'!$BW28,"")</f>
        <v>0</v>
      </c>
      <c r="N28" s="61">
        <f>IFERROR(('supply 2017-18'!N28/'supply 2017-18'!$BQ28)*'use 2017-18'!$BW28,"")</f>
        <v>0</v>
      </c>
      <c r="O28" s="61">
        <f>IFERROR(('supply 2017-18'!O28/'supply 2017-18'!$BQ28)*'use 2017-18'!$BW28,"")</f>
        <v>0</v>
      </c>
      <c r="P28" s="61">
        <f>IFERROR(('supply 2017-18'!P28/'supply 2017-18'!$BQ28)*'use 2017-18'!$BW28,"")</f>
        <v>0</v>
      </c>
      <c r="Q28" s="61">
        <f>IFERROR(('supply 2017-18'!Q28/'supply 2017-18'!$BQ28)*'use 2017-18'!$BW28,"")</f>
        <v>0</v>
      </c>
      <c r="R28" s="61">
        <f>IFERROR(('supply 2017-18'!R28/'supply 2017-18'!$BQ28)*'use 2017-18'!$BW28,"")</f>
        <v>0</v>
      </c>
      <c r="S28" s="61">
        <f>IFERROR(('supply 2017-18'!S28/'supply 2017-18'!$BQ28)*'use 2017-18'!$BW28,"")</f>
        <v>0</v>
      </c>
      <c r="T28" s="61">
        <f>IFERROR(('supply 2017-18'!T28/'supply 2017-18'!$BQ28)*'use 2017-18'!$BW28,"")</f>
        <v>0</v>
      </c>
      <c r="U28" s="61">
        <f>IFERROR(('supply 2017-18'!U28/'supply 2017-18'!$BQ28)*'use 2017-18'!$BW28,"")</f>
        <v>0</v>
      </c>
      <c r="V28" s="61">
        <f>IFERROR(('supply 2017-18'!V28/'supply 2017-18'!$BQ28)*'use 2017-18'!$BW28,"")</f>
        <v>0</v>
      </c>
      <c r="W28" s="61">
        <f>IFERROR(('supply 2017-18'!W28/'supply 2017-18'!$BQ28)*'use 2017-18'!$BW28,"")</f>
        <v>0</v>
      </c>
      <c r="X28" s="61">
        <f>IFERROR(('supply 2017-18'!X28/'supply 2017-18'!$BQ28)*'use 2017-18'!$BW28,"")</f>
        <v>0</v>
      </c>
      <c r="Y28" s="61">
        <f>IFERROR(('supply 2017-18'!Y28/'supply 2017-18'!$BQ28)*'use 2017-18'!$BW28,"")</f>
        <v>0</v>
      </c>
      <c r="Z28" s="61">
        <f>IFERROR(('supply 2017-18'!Z28/'supply 2017-18'!$BQ28)*'use 2017-18'!$BW28,"")</f>
        <v>0</v>
      </c>
      <c r="AA28" s="61">
        <f>IFERROR(('supply 2017-18'!AA28/'supply 2017-18'!$BQ28)*'use 2017-18'!$BW28,"")</f>
        <v>0</v>
      </c>
      <c r="AB28" s="61">
        <f>IFERROR(('supply 2017-18'!AB28/'supply 2017-18'!$BQ28)*'use 2017-18'!$BW28,"")</f>
        <v>0</v>
      </c>
      <c r="AC28" s="61">
        <f>IFERROR(('supply 2017-18'!AC28/'supply 2017-18'!$BQ28)*'use 2017-18'!$BW28,"")</f>
        <v>0</v>
      </c>
      <c r="AD28" s="61">
        <f>IFERROR(('supply 2017-18'!AD28/'supply 2017-18'!$BQ28)*'use 2017-18'!$BW28,"")</f>
        <v>0</v>
      </c>
      <c r="AE28" s="61">
        <f>IFERROR(('supply 2017-18'!AE28/'supply 2017-18'!$BQ28)*'use 2017-18'!$BW28,"")</f>
        <v>0</v>
      </c>
      <c r="AF28" s="61">
        <f>IFERROR(('supply 2017-18'!AF28/'supply 2017-18'!$BQ28)*'use 2017-18'!$BW28,"")</f>
        <v>0</v>
      </c>
      <c r="AG28" s="61">
        <f>IFERROR(('supply 2017-18'!AG28/'supply 2017-18'!$BQ28)*'use 2017-18'!$BW28,"")</f>
        <v>0</v>
      </c>
      <c r="AH28" s="61">
        <f>IFERROR(('supply 2017-18'!AH28/'supply 2017-18'!$BQ28)*'use 2017-18'!$BW28,"")</f>
        <v>0</v>
      </c>
      <c r="AI28" s="61">
        <f>IFERROR(('supply 2017-18'!AI28/'supply 2017-18'!$BQ28)*'use 2017-18'!$BW28,"")</f>
        <v>0</v>
      </c>
      <c r="AJ28" s="61">
        <f>IFERROR(('supply 2017-18'!AJ28/'supply 2017-18'!$BQ28)*'use 2017-18'!$BW28,"")</f>
        <v>0</v>
      </c>
      <c r="AK28" s="61">
        <f>IFERROR(('supply 2017-18'!AK28/'supply 2017-18'!$BQ28)*'use 2017-18'!$BW28,"")</f>
        <v>0</v>
      </c>
      <c r="AL28" s="61">
        <f>IFERROR(('supply 2017-18'!AL28/'supply 2017-18'!$BQ28)*'use 2017-18'!$BW28,"")</f>
        <v>0</v>
      </c>
      <c r="AM28" s="61">
        <f>IFERROR(('supply 2017-18'!AM28/'supply 2017-18'!$BQ28)*'use 2017-18'!$BW28,"")</f>
        <v>0</v>
      </c>
      <c r="AN28" s="61">
        <f>IFERROR(('supply 2017-18'!AN28/'supply 2017-18'!$BQ28)*'use 2017-18'!$BW28,"")</f>
        <v>0</v>
      </c>
      <c r="AO28" s="61">
        <f>IFERROR(('supply 2017-18'!AO28/'supply 2017-18'!$BQ28)*'use 2017-18'!$BW28,"")</f>
        <v>0</v>
      </c>
      <c r="AP28" s="61">
        <f>IFERROR(('supply 2017-18'!AP28/'supply 2017-18'!$BQ28)*'use 2017-18'!$BW28,"")</f>
        <v>0</v>
      </c>
      <c r="AQ28" s="61">
        <f>IFERROR(('supply 2017-18'!AQ28/'supply 2017-18'!$BQ28)*'use 2017-18'!$BW28,"")</f>
        <v>0</v>
      </c>
      <c r="AR28" s="61">
        <f>IFERROR(('supply 2017-18'!AR28/'supply 2017-18'!$BQ28)*'use 2017-18'!$BW28,"")</f>
        <v>0</v>
      </c>
      <c r="AS28" s="61">
        <f>IFERROR(('supply 2017-18'!AS28/'supply 2017-18'!$BQ28)*'use 2017-18'!$BW28,"")</f>
        <v>0</v>
      </c>
      <c r="AT28" s="61">
        <f>IFERROR(('supply 2017-18'!AT28/'supply 2017-18'!$BQ28)*'use 2017-18'!$BW28,"")</f>
        <v>0</v>
      </c>
      <c r="AU28" s="61">
        <f>IFERROR(('supply 2017-18'!AU28/'supply 2017-18'!$BQ28)*'use 2017-18'!$BW28,"")</f>
        <v>0</v>
      </c>
      <c r="AV28" s="61">
        <f>IFERROR(('supply 2017-18'!AV28/'supply 2017-18'!$BQ28)*'use 2017-18'!$BW28,"")</f>
        <v>0</v>
      </c>
      <c r="AW28" s="61">
        <f>IFERROR(('supply 2017-18'!AW28/'supply 2017-18'!$BQ28)*'use 2017-18'!$BW28,"")</f>
        <v>0</v>
      </c>
      <c r="AX28" s="61">
        <f>IFERROR(('supply 2017-18'!AX28/'supply 2017-18'!$BQ28)*'use 2017-18'!$BW28,"")</f>
        <v>0</v>
      </c>
      <c r="AY28" s="61">
        <f>IFERROR(('supply 2017-18'!AY28/'supply 2017-18'!$BQ28)*'use 2017-18'!$BW28,"")</f>
        <v>0</v>
      </c>
      <c r="AZ28" s="61">
        <f>IFERROR(('supply 2017-18'!AZ28/'supply 2017-18'!$BQ28)*'use 2017-18'!$BW28,"")</f>
        <v>0</v>
      </c>
      <c r="BA28" s="61">
        <f>IFERROR(('supply 2017-18'!BA28/'supply 2017-18'!$BQ28)*'use 2017-18'!$BW28,"")</f>
        <v>0</v>
      </c>
      <c r="BB28" s="61">
        <f>IFERROR(('supply 2017-18'!BB28/'supply 2017-18'!$BQ28)*'use 2017-18'!$BW28,"")</f>
        <v>0</v>
      </c>
      <c r="BC28" s="61">
        <f>IFERROR(('supply 2017-18'!BC28/'supply 2017-18'!$BQ28)*'use 2017-18'!$BW28,"")</f>
        <v>0</v>
      </c>
      <c r="BD28" s="61">
        <f>IFERROR(('supply 2017-18'!BD28/'supply 2017-18'!$BQ28)*'use 2017-18'!$BW28,"")</f>
        <v>0</v>
      </c>
      <c r="BE28" s="61">
        <f>IFERROR(('supply 2017-18'!BE28/'supply 2017-18'!$BQ28)*'use 2017-18'!$BW28,"")</f>
        <v>0</v>
      </c>
      <c r="BF28" s="61">
        <f>IFERROR(('supply 2017-18'!BF28/'supply 2017-18'!$BQ28)*'use 2017-18'!$BW28,"")</f>
        <v>0</v>
      </c>
      <c r="BG28" s="61">
        <f>IFERROR(('supply 2017-18'!BG28/'supply 2017-18'!$BQ28)*'use 2017-18'!$BW28,"")</f>
        <v>0</v>
      </c>
      <c r="BH28" s="61">
        <f>IFERROR(('supply 2017-18'!BH28/'supply 2017-18'!$BQ28)*'use 2017-18'!$BW28,"")</f>
        <v>0</v>
      </c>
      <c r="BI28" s="61">
        <f>IFERROR(('supply 2017-18'!BI28/'supply 2017-18'!$BQ28)*'use 2017-18'!$BW28,"")</f>
        <v>0</v>
      </c>
      <c r="BJ28" s="61">
        <f>IFERROR(('supply 2017-18'!BJ28/'supply 2017-18'!$BQ28)*'use 2017-18'!$BW28,"")</f>
        <v>0</v>
      </c>
      <c r="BK28" s="61">
        <f>IFERROR(('supply 2017-18'!BK28/'supply 2017-18'!$BQ28)*'use 2017-18'!$BW28,"")</f>
        <v>0</v>
      </c>
      <c r="BL28" s="61">
        <f>IFERROR(('supply 2017-18'!BL28/'supply 2017-18'!$BQ28)*'use 2017-18'!$BW28,"")</f>
        <v>0</v>
      </c>
      <c r="BM28" s="61">
        <f>IFERROR(('supply 2017-18'!BM28/'supply 2017-18'!$BQ28)*'use 2017-18'!$BW28,"")</f>
        <v>0</v>
      </c>
      <c r="BN28" s="61">
        <f>IFERROR(('supply 2017-18'!BN28/'supply 2017-18'!$BQ28)*'use 2017-18'!$BW28,"")</f>
        <v>0</v>
      </c>
      <c r="BO28" s="61">
        <f>IFERROR(('supply 2017-18'!BO28/'supply 2017-18'!$BQ28)*'use 2017-18'!$BW28,"")</f>
        <v>0</v>
      </c>
      <c r="BP28" s="61">
        <f>IFERROR(('supply 2017-18'!BP28/'supply 2017-18'!$BQ28)*'use 2017-18'!$BW28,"")</f>
        <v>0</v>
      </c>
      <c r="BQ28" s="2">
        <f t="shared" si="0"/>
        <v>0</v>
      </c>
      <c r="BR28" s="2">
        <v>362041.99537608091</v>
      </c>
      <c r="BS28" s="2">
        <f t="shared" si="1"/>
        <v>362041.99537608091</v>
      </c>
      <c r="BV28" s="2">
        <f t="shared" si="2"/>
        <v>0</v>
      </c>
      <c r="BW28" s="2">
        <v>0</v>
      </c>
      <c r="BX28" s="2">
        <f t="shared" si="3"/>
        <v>0</v>
      </c>
      <c r="BY28" s="2">
        <f t="shared" si="4"/>
        <v>362041.99537608091</v>
      </c>
      <c r="BZ28" s="2">
        <v>2103243.0767038772</v>
      </c>
      <c r="CA28" s="2">
        <f t="shared" si="5"/>
        <v>2465285.0720799579</v>
      </c>
    </row>
    <row r="29" spans="1:79" x14ac:dyDescent="0.35">
      <c r="A29" s="21">
        <v>26</v>
      </c>
      <c r="B29" s="21" t="s">
        <v>105</v>
      </c>
      <c r="C29" s="61">
        <f>IFERROR(('supply 2017-18'!C29/'supply 2017-18'!$BQ29)*'use 2017-18'!$BW29,"")</f>
        <v>0</v>
      </c>
      <c r="D29" s="61">
        <f>IFERROR(('supply 2017-18'!D29/'supply 2017-18'!$BQ29)*'use 2017-18'!$BW29,"")</f>
        <v>0</v>
      </c>
      <c r="E29" s="61">
        <f>IFERROR(('supply 2017-18'!E29/'supply 2017-18'!$BQ29)*'use 2017-18'!$BW29,"")</f>
        <v>762.19359161947739</v>
      </c>
      <c r="F29" s="61">
        <f>IFERROR(('supply 2017-18'!F29/'supply 2017-18'!$BQ29)*'use 2017-18'!$BW29,"")</f>
        <v>0</v>
      </c>
      <c r="G29" s="61">
        <f>IFERROR(('supply 2017-18'!G29/'supply 2017-18'!$BQ29)*'use 2017-18'!$BW29,"")</f>
        <v>0</v>
      </c>
      <c r="H29" s="61">
        <f>IFERROR(('supply 2017-18'!H29/'supply 2017-18'!$BQ29)*'use 2017-18'!$BW29,"")</f>
        <v>0</v>
      </c>
      <c r="I29" s="61">
        <f>IFERROR(('supply 2017-18'!I29/'supply 2017-18'!$BQ29)*'use 2017-18'!$BW29,"")</f>
        <v>0</v>
      </c>
      <c r="J29" s="61">
        <f>IFERROR(('supply 2017-18'!J29/'supply 2017-18'!$BQ29)*'use 2017-18'!$BW29,"")</f>
        <v>0</v>
      </c>
      <c r="K29" s="61">
        <f>IFERROR(('supply 2017-18'!K29/'supply 2017-18'!$BQ29)*'use 2017-18'!$BW29,"")</f>
        <v>0</v>
      </c>
      <c r="L29" s="61">
        <f>IFERROR(('supply 2017-18'!L29/'supply 2017-18'!$BQ29)*'use 2017-18'!$BW29,"")</f>
        <v>0</v>
      </c>
      <c r="M29" s="61">
        <f>IFERROR(('supply 2017-18'!M29/'supply 2017-18'!$BQ29)*'use 2017-18'!$BW29,"")</f>
        <v>0</v>
      </c>
      <c r="N29" s="61">
        <f>IFERROR(('supply 2017-18'!N29/'supply 2017-18'!$BQ29)*'use 2017-18'!$BW29,"")</f>
        <v>0</v>
      </c>
      <c r="O29" s="61">
        <f>IFERROR(('supply 2017-18'!O29/'supply 2017-18'!$BQ29)*'use 2017-18'!$BW29,"")</f>
        <v>0</v>
      </c>
      <c r="P29" s="61">
        <f>IFERROR(('supply 2017-18'!P29/'supply 2017-18'!$BQ29)*'use 2017-18'!$BW29,"")</f>
        <v>0</v>
      </c>
      <c r="Q29" s="61">
        <f>IFERROR(('supply 2017-18'!Q29/'supply 2017-18'!$BQ29)*'use 2017-18'!$BW29,"")</f>
        <v>0</v>
      </c>
      <c r="R29" s="61">
        <f>IFERROR(('supply 2017-18'!R29/'supply 2017-18'!$BQ29)*'use 2017-18'!$BW29,"")</f>
        <v>0</v>
      </c>
      <c r="S29" s="61">
        <f>IFERROR(('supply 2017-18'!S29/'supply 2017-18'!$BQ29)*'use 2017-18'!$BW29,"")</f>
        <v>0</v>
      </c>
      <c r="T29" s="61">
        <f>IFERROR(('supply 2017-18'!T29/'supply 2017-18'!$BQ29)*'use 2017-18'!$BW29,"")</f>
        <v>0</v>
      </c>
      <c r="U29" s="61">
        <f>IFERROR(('supply 2017-18'!U29/'supply 2017-18'!$BQ29)*'use 2017-18'!$BW29,"")</f>
        <v>0</v>
      </c>
      <c r="V29" s="61">
        <f>IFERROR(('supply 2017-18'!V29/'supply 2017-18'!$BQ29)*'use 2017-18'!$BW29,"")</f>
        <v>0</v>
      </c>
      <c r="W29" s="61">
        <f>IFERROR(('supply 2017-18'!W29/'supply 2017-18'!$BQ29)*'use 2017-18'!$BW29,"")</f>
        <v>0</v>
      </c>
      <c r="X29" s="61">
        <f>IFERROR(('supply 2017-18'!X29/'supply 2017-18'!$BQ29)*'use 2017-18'!$BW29,"")</f>
        <v>0</v>
      </c>
      <c r="Y29" s="61">
        <f>IFERROR(('supply 2017-18'!Y29/'supply 2017-18'!$BQ29)*'use 2017-18'!$BW29,"")</f>
        <v>0</v>
      </c>
      <c r="Z29" s="61">
        <f>IFERROR(('supply 2017-18'!Z29/'supply 2017-18'!$BQ29)*'use 2017-18'!$BW29,"")</f>
        <v>0</v>
      </c>
      <c r="AA29" s="61">
        <f>IFERROR(('supply 2017-18'!AA29/'supply 2017-18'!$BQ29)*'use 2017-18'!$BW29,"")</f>
        <v>0</v>
      </c>
      <c r="AB29" s="61">
        <f>IFERROR(('supply 2017-18'!AB29/'supply 2017-18'!$BQ29)*'use 2017-18'!$BW29,"")</f>
        <v>0</v>
      </c>
      <c r="AC29" s="61">
        <f>IFERROR(('supply 2017-18'!AC29/'supply 2017-18'!$BQ29)*'use 2017-18'!$BW29,"")</f>
        <v>0</v>
      </c>
      <c r="AD29" s="61">
        <f>IFERROR(('supply 2017-18'!AD29/'supply 2017-18'!$BQ29)*'use 2017-18'!$BW29,"")</f>
        <v>0</v>
      </c>
      <c r="AE29" s="61">
        <f>IFERROR(('supply 2017-18'!AE29/'supply 2017-18'!$BQ29)*'use 2017-18'!$BW29,"")</f>
        <v>0</v>
      </c>
      <c r="AF29" s="61">
        <f>IFERROR(('supply 2017-18'!AF29/'supply 2017-18'!$BQ29)*'use 2017-18'!$BW29,"")</f>
        <v>0</v>
      </c>
      <c r="AG29" s="61">
        <f>IFERROR(('supply 2017-18'!AG29/'supply 2017-18'!$BQ29)*'use 2017-18'!$BW29,"")</f>
        <v>0</v>
      </c>
      <c r="AH29" s="61">
        <f>IFERROR(('supply 2017-18'!AH29/'supply 2017-18'!$BQ29)*'use 2017-18'!$BW29,"")</f>
        <v>0</v>
      </c>
      <c r="AI29" s="61">
        <f>IFERROR(('supply 2017-18'!AI29/'supply 2017-18'!$BQ29)*'use 2017-18'!$BW29,"")</f>
        <v>0</v>
      </c>
      <c r="AJ29" s="61">
        <f>IFERROR(('supply 2017-18'!AJ29/'supply 2017-18'!$BQ29)*'use 2017-18'!$BW29,"")</f>
        <v>0</v>
      </c>
      <c r="AK29" s="61">
        <f>IFERROR(('supply 2017-18'!AK29/'supply 2017-18'!$BQ29)*'use 2017-18'!$BW29,"")</f>
        <v>0</v>
      </c>
      <c r="AL29" s="61">
        <f>IFERROR(('supply 2017-18'!AL29/'supply 2017-18'!$BQ29)*'use 2017-18'!$BW29,"")</f>
        <v>0</v>
      </c>
      <c r="AM29" s="61">
        <f>IFERROR(('supply 2017-18'!AM29/'supply 2017-18'!$BQ29)*'use 2017-18'!$BW29,"")</f>
        <v>0</v>
      </c>
      <c r="AN29" s="61">
        <f>IFERROR(('supply 2017-18'!AN29/'supply 2017-18'!$BQ29)*'use 2017-18'!$BW29,"")</f>
        <v>0</v>
      </c>
      <c r="AO29" s="61">
        <f>IFERROR(('supply 2017-18'!AO29/'supply 2017-18'!$BQ29)*'use 2017-18'!$BW29,"")</f>
        <v>0</v>
      </c>
      <c r="AP29" s="61">
        <f>IFERROR(('supply 2017-18'!AP29/'supply 2017-18'!$BQ29)*'use 2017-18'!$BW29,"")</f>
        <v>0</v>
      </c>
      <c r="AQ29" s="61">
        <f>IFERROR(('supply 2017-18'!AQ29/'supply 2017-18'!$BQ29)*'use 2017-18'!$BW29,"")</f>
        <v>0</v>
      </c>
      <c r="AR29" s="61">
        <f>IFERROR(('supply 2017-18'!AR29/'supply 2017-18'!$BQ29)*'use 2017-18'!$BW29,"")</f>
        <v>0</v>
      </c>
      <c r="AS29" s="61">
        <f>IFERROR(('supply 2017-18'!AS29/'supply 2017-18'!$BQ29)*'use 2017-18'!$BW29,"")</f>
        <v>0</v>
      </c>
      <c r="AT29" s="61">
        <f>IFERROR(('supply 2017-18'!AT29/'supply 2017-18'!$BQ29)*'use 2017-18'!$BW29,"")</f>
        <v>0</v>
      </c>
      <c r="AU29" s="61">
        <f>IFERROR(('supply 2017-18'!AU29/'supply 2017-18'!$BQ29)*'use 2017-18'!$BW29,"")</f>
        <v>0</v>
      </c>
      <c r="AV29" s="61">
        <f>IFERROR(('supply 2017-18'!AV29/'supply 2017-18'!$BQ29)*'use 2017-18'!$BW29,"")</f>
        <v>0</v>
      </c>
      <c r="AW29" s="61">
        <f>IFERROR(('supply 2017-18'!AW29/'supply 2017-18'!$BQ29)*'use 2017-18'!$BW29,"")</f>
        <v>0</v>
      </c>
      <c r="AX29" s="61">
        <f>IFERROR(('supply 2017-18'!AX29/'supply 2017-18'!$BQ29)*'use 2017-18'!$BW29,"")</f>
        <v>0</v>
      </c>
      <c r="AY29" s="61">
        <f>IFERROR(('supply 2017-18'!AY29/'supply 2017-18'!$BQ29)*'use 2017-18'!$BW29,"")</f>
        <v>0</v>
      </c>
      <c r="AZ29" s="61">
        <f>IFERROR(('supply 2017-18'!AZ29/'supply 2017-18'!$BQ29)*'use 2017-18'!$BW29,"")</f>
        <v>0</v>
      </c>
      <c r="BA29" s="61">
        <f>IFERROR(('supply 2017-18'!BA29/'supply 2017-18'!$BQ29)*'use 2017-18'!$BW29,"")</f>
        <v>0</v>
      </c>
      <c r="BB29" s="61">
        <f>IFERROR(('supply 2017-18'!BB29/'supply 2017-18'!$BQ29)*'use 2017-18'!$BW29,"")</f>
        <v>0</v>
      </c>
      <c r="BC29" s="61">
        <f>IFERROR(('supply 2017-18'!BC29/'supply 2017-18'!$BQ29)*'use 2017-18'!$BW29,"")</f>
        <v>0</v>
      </c>
      <c r="BD29" s="61">
        <f>IFERROR(('supply 2017-18'!BD29/'supply 2017-18'!$BQ29)*'use 2017-18'!$BW29,"")</f>
        <v>0</v>
      </c>
      <c r="BE29" s="61">
        <f>IFERROR(('supply 2017-18'!BE29/'supply 2017-18'!$BQ29)*'use 2017-18'!$BW29,"")</f>
        <v>0</v>
      </c>
      <c r="BF29" s="61">
        <f>IFERROR(('supply 2017-18'!BF29/'supply 2017-18'!$BQ29)*'use 2017-18'!$BW29,"")</f>
        <v>0</v>
      </c>
      <c r="BG29" s="61">
        <f>IFERROR(('supply 2017-18'!BG29/'supply 2017-18'!$BQ29)*'use 2017-18'!$BW29,"")</f>
        <v>0</v>
      </c>
      <c r="BH29" s="61">
        <f>IFERROR(('supply 2017-18'!BH29/'supply 2017-18'!$BQ29)*'use 2017-18'!$BW29,"")</f>
        <v>0</v>
      </c>
      <c r="BI29" s="61">
        <f>IFERROR(('supply 2017-18'!BI29/'supply 2017-18'!$BQ29)*'use 2017-18'!$BW29,"")</f>
        <v>0</v>
      </c>
      <c r="BJ29" s="61">
        <f>IFERROR(('supply 2017-18'!BJ29/'supply 2017-18'!$BQ29)*'use 2017-18'!$BW29,"")</f>
        <v>0</v>
      </c>
      <c r="BK29" s="61">
        <f>IFERROR(('supply 2017-18'!BK29/'supply 2017-18'!$BQ29)*'use 2017-18'!$BW29,"")</f>
        <v>0</v>
      </c>
      <c r="BL29" s="61">
        <f>IFERROR(('supply 2017-18'!BL29/'supply 2017-18'!$BQ29)*'use 2017-18'!$BW29,"")</f>
        <v>0</v>
      </c>
      <c r="BM29" s="61">
        <f>IFERROR(('supply 2017-18'!BM29/'supply 2017-18'!$BQ29)*'use 2017-18'!$BW29,"")</f>
        <v>0</v>
      </c>
      <c r="BN29" s="61">
        <f>IFERROR(('supply 2017-18'!BN29/'supply 2017-18'!$BQ29)*'use 2017-18'!$BW29,"")</f>
        <v>0</v>
      </c>
      <c r="BO29" s="61">
        <f>IFERROR(('supply 2017-18'!BO29/'supply 2017-18'!$BQ29)*'use 2017-18'!$BW29,"")</f>
        <v>0</v>
      </c>
      <c r="BP29" s="61">
        <f>IFERROR(('supply 2017-18'!BP29/'supply 2017-18'!$BQ29)*'use 2017-18'!$BW29,"")</f>
        <v>0</v>
      </c>
      <c r="BQ29" s="2">
        <f t="shared" si="0"/>
        <v>762.19359161947739</v>
      </c>
      <c r="BR29" s="2">
        <v>-678.15642694533005</v>
      </c>
      <c r="BS29" s="2">
        <f t="shared" si="1"/>
        <v>84.037164674147334</v>
      </c>
      <c r="BT29" s="2">
        <v>239.10999999999999</v>
      </c>
      <c r="BV29" s="2">
        <f t="shared" si="2"/>
        <v>239.10999999999999</v>
      </c>
      <c r="BW29" s="2">
        <v>128.99049062235244</v>
      </c>
      <c r="BX29" s="2">
        <f t="shared" si="3"/>
        <v>368.10049062235242</v>
      </c>
      <c r="BY29" s="2">
        <f t="shared" si="4"/>
        <v>452.13765529649976</v>
      </c>
      <c r="BZ29" s="2">
        <v>1333763.7945719999</v>
      </c>
      <c r="CA29" s="2">
        <f t="shared" si="5"/>
        <v>1334215.9322272965</v>
      </c>
    </row>
    <row r="30" spans="1:79" x14ac:dyDescent="0.35">
      <c r="A30" s="21">
        <v>27</v>
      </c>
      <c r="B30" s="21" t="s">
        <v>106</v>
      </c>
      <c r="C30" s="61">
        <f>IFERROR(('supply 2017-18'!C30/'supply 2017-18'!$BQ30)*'use 2017-18'!$BW30,"")</f>
        <v>0</v>
      </c>
      <c r="D30" s="61">
        <f>IFERROR(('supply 2017-18'!D30/'supply 2017-18'!$BQ30)*'use 2017-18'!$BW30,"")</f>
        <v>0</v>
      </c>
      <c r="E30" s="61">
        <f>IFERROR(('supply 2017-18'!E30/'supply 2017-18'!$BQ30)*'use 2017-18'!$BW30,"")</f>
        <v>4278501.3901047977</v>
      </c>
      <c r="F30" s="61">
        <f>IFERROR(('supply 2017-18'!F30/'supply 2017-18'!$BQ30)*'use 2017-18'!$BW30,"")</f>
        <v>0</v>
      </c>
      <c r="G30" s="61">
        <f>IFERROR(('supply 2017-18'!G30/'supply 2017-18'!$BQ30)*'use 2017-18'!$BW30,"")</f>
        <v>0</v>
      </c>
      <c r="H30" s="61">
        <f>IFERROR(('supply 2017-18'!H30/'supply 2017-18'!$BQ30)*'use 2017-18'!$BW30,"")</f>
        <v>0</v>
      </c>
      <c r="I30" s="61">
        <f>IFERROR(('supply 2017-18'!I30/'supply 2017-18'!$BQ30)*'use 2017-18'!$BW30,"")</f>
        <v>0</v>
      </c>
      <c r="J30" s="61">
        <f>IFERROR(('supply 2017-18'!J30/'supply 2017-18'!$BQ30)*'use 2017-18'!$BW30,"")</f>
        <v>0</v>
      </c>
      <c r="K30" s="61">
        <f>IFERROR(('supply 2017-18'!K30/'supply 2017-18'!$BQ30)*'use 2017-18'!$BW30,"")</f>
        <v>0</v>
      </c>
      <c r="L30" s="61">
        <f>IFERROR(('supply 2017-18'!L30/'supply 2017-18'!$BQ30)*'use 2017-18'!$BW30,"")</f>
        <v>0</v>
      </c>
      <c r="M30" s="61">
        <f>IFERROR(('supply 2017-18'!M30/'supply 2017-18'!$BQ30)*'use 2017-18'!$BW30,"")</f>
        <v>0</v>
      </c>
      <c r="N30" s="61">
        <f>IFERROR(('supply 2017-18'!N30/'supply 2017-18'!$BQ30)*'use 2017-18'!$BW30,"")</f>
        <v>0</v>
      </c>
      <c r="O30" s="61">
        <f>IFERROR(('supply 2017-18'!O30/'supply 2017-18'!$BQ30)*'use 2017-18'!$BW30,"")</f>
        <v>0</v>
      </c>
      <c r="P30" s="61">
        <f>IFERROR(('supply 2017-18'!P30/'supply 2017-18'!$BQ30)*'use 2017-18'!$BW30,"")</f>
        <v>0</v>
      </c>
      <c r="Q30" s="61">
        <f>IFERROR(('supply 2017-18'!Q30/'supply 2017-18'!$BQ30)*'use 2017-18'!$BW30,"")</f>
        <v>0</v>
      </c>
      <c r="R30" s="61">
        <f>IFERROR(('supply 2017-18'!R30/'supply 2017-18'!$BQ30)*'use 2017-18'!$BW30,"")</f>
        <v>0</v>
      </c>
      <c r="S30" s="61">
        <f>IFERROR(('supply 2017-18'!S30/'supply 2017-18'!$BQ30)*'use 2017-18'!$BW30,"")</f>
        <v>0</v>
      </c>
      <c r="T30" s="61">
        <f>IFERROR(('supply 2017-18'!T30/'supply 2017-18'!$BQ30)*'use 2017-18'!$BW30,"")</f>
        <v>0</v>
      </c>
      <c r="U30" s="61">
        <f>IFERROR(('supply 2017-18'!U30/'supply 2017-18'!$BQ30)*'use 2017-18'!$BW30,"")</f>
        <v>0</v>
      </c>
      <c r="V30" s="61">
        <f>IFERROR(('supply 2017-18'!V30/'supply 2017-18'!$BQ30)*'use 2017-18'!$BW30,"")</f>
        <v>0</v>
      </c>
      <c r="W30" s="61">
        <f>IFERROR(('supply 2017-18'!W30/'supply 2017-18'!$BQ30)*'use 2017-18'!$BW30,"")</f>
        <v>0</v>
      </c>
      <c r="X30" s="61">
        <f>IFERROR(('supply 2017-18'!X30/'supply 2017-18'!$BQ30)*'use 2017-18'!$BW30,"")</f>
        <v>0</v>
      </c>
      <c r="Y30" s="61">
        <f>IFERROR(('supply 2017-18'!Y30/'supply 2017-18'!$BQ30)*'use 2017-18'!$BW30,"")</f>
        <v>0</v>
      </c>
      <c r="Z30" s="61">
        <f>IFERROR(('supply 2017-18'!Z30/'supply 2017-18'!$BQ30)*'use 2017-18'!$BW30,"")</f>
        <v>0</v>
      </c>
      <c r="AA30" s="61">
        <f>IFERROR(('supply 2017-18'!AA30/'supply 2017-18'!$BQ30)*'use 2017-18'!$BW30,"")</f>
        <v>0</v>
      </c>
      <c r="AB30" s="61">
        <f>IFERROR(('supply 2017-18'!AB30/'supply 2017-18'!$BQ30)*'use 2017-18'!$BW30,"")</f>
        <v>0</v>
      </c>
      <c r="AC30" s="61">
        <f>IFERROR(('supply 2017-18'!AC30/'supply 2017-18'!$BQ30)*'use 2017-18'!$BW30,"")</f>
        <v>0</v>
      </c>
      <c r="AD30" s="61">
        <f>IFERROR(('supply 2017-18'!AD30/'supply 2017-18'!$BQ30)*'use 2017-18'!$BW30,"")</f>
        <v>0</v>
      </c>
      <c r="AE30" s="61">
        <f>IFERROR(('supply 2017-18'!AE30/'supply 2017-18'!$BQ30)*'use 2017-18'!$BW30,"")</f>
        <v>0</v>
      </c>
      <c r="AF30" s="61">
        <f>IFERROR(('supply 2017-18'!AF30/'supply 2017-18'!$BQ30)*'use 2017-18'!$BW30,"")</f>
        <v>0</v>
      </c>
      <c r="AG30" s="61">
        <f>IFERROR(('supply 2017-18'!AG30/'supply 2017-18'!$BQ30)*'use 2017-18'!$BW30,"")</f>
        <v>0</v>
      </c>
      <c r="AH30" s="61">
        <f>IFERROR(('supply 2017-18'!AH30/'supply 2017-18'!$BQ30)*'use 2017-18'!$BW30,"")</f>
        <v>0</v>
      </c>
      <c r="AI30" s="61">
        <f>IFERROR(('supply 2017-18'!AI30/'supply 2017-18'!$BQ30)*'use 2017-18'!$BW30,"")</f>
        <v>0</v>
      </c>
      <c r="AJ30" s="61">
        <f>IFERROR(('supply 2017-18'!AJ30/'supply 2017-18'!$BQ30)*'use 2017-18'!$BW30,"")</f>
        <v>0</v>
      </c>
      <c r="AK30" s="61">
        <f>IFERROR(('supply 2017-18'!AK30/'supply 2017-18'!$BQ30)*'use 2017-18'!$BW30,"")</f>
        <v>0</v>
      </c>
      <c r="AL30" s="61">
        <f>IFERROR(('supply 2017-18'!AL30/'supply 2017-18'!$BQ30)*'use 2017-18'!$BW30,"")</f>
        <v>0</v>
      </c>
      <c r="AM30" s="61">
        <f>IFERROR(('supply 2017-18'!AM30/'supply 2017-18'!$BQ30)*'use 2017-18'!$BW30,"")</f>
        <v>0</v>
      </c>
      <c r="AN30" s="61">
        <f>IFERROR(('supply 2017-18'!AN30/'supply 2017-18'!$BQ30)*'use 2017-18'!$BW30,"")</f>
        <v>0</v>
      </c>
      <c r="AO30" s="61">
        <f>IFERROR(('supply 2017-18'!AO30/'supply 2017-18'!$BQ30)*'use 2017-18'!$BW30,"")</f>
        <v>0</v>
      </c>
      <c r="AP30" s="61">
        <f>IFERROR(('supply 2017-18'!AP30/'supply 2017-18'!$BQ30)*'use 2017-18'!$BW30,"")</f>
        <v>0</v>
      </c>
      <c r="AQ30" s="61">
        <f>IFERROR(('supply 2017-18'!AQ30/'supply 2017-18'!$BQ30)*'use 2017-18'!$BW30,"")</f>
        <v>0</v>
      </c>
      <c r="AR30" s="61">
        <f>IFERROR(('supply 2017-18'!AR30/'supply 2017-18'!$BQ30)*'use 2017-18'!$BW30,"")</f>
        <v>0</v>
      </c>
      <c r="AS30" s="61">
        <f>IFERROR(('supply 2017-18'!AS30/'supply 2017-18'!$BQ30)*'use 2017-18'!$BW30,"")</f>
        <v>0</v>
      </c>
      <c r="AT30" s="61">
        <f>IFERROR(('supply 2017-18'!AT30/'supply 2017-18'!$BQ30)*'use 2017-18'!$BW30,"")</f>
        <v>0</v>
      </c>
      <c r="AU30" s="61">
        <f>IFERROR(('supply 2017-18'!AU30/'supply 2017-18'!$BQ30)*'use 2017-18'!$BW30,"")</f>
        <v>0</v>
      </c>
      <c r="AV30" s="61">
        <f>IFERROR(('supply 2017-18'!AV30/'supply 2017-18'!$BQ30)*'use 2017-18'!$BW30,"")</f>
        <v>0</v>
      </c>
      <c r="AW30" s="61">
        <f>IFERROR(('supply 2017-18'!AW30/'supply 2017-18'!$BQ30)*'use 2017-18'!$BW30,"")</f>
        <v>0</v>
      </c>
      <c r="AX30" s="61">
        <f>IFERROR(('supply 2017-18'!AX30/'supply 2017-18'!$BQ30)*'use 2017-18'!$BW30,"")</f>
        <v>0</v>
      </c>
      <c r="AY30" s="61">
        <f>IFERROR(('supply 2017-18'!AY30/'supply 2017-18'!$BQ30)*'use 2017-18'!$BW30,"")</f>
        <v>0</v>
      </c>
      <c r="AZ30" s="61">
        <f>IFERROR(('supply 2017-18'!AZ30/'supply 2017-18'!$BQ30)*'use 2017-18'!$BW30,"")</f>
        <v>0</v>
      </c>
      <c r="BA30" s="61">
        <f>IFERROR(('supply 2017-18'!BA30/'supply 2017-18'!$BQ30)*'use 2017-18'!$BW30,"")</f>
        <v>0</v>
      </c>
      <c r="BB30" s="61">
        <f>IFERROR(('supply 2017-18'!BB30/'supply 2017-18'!$BQ30)*'use 2017-18'!$BW30,"")</f>
        <v>0</v>
      </c>
      <c r="BC30" s="61">
        <f>IFERROR(('supply 2017-18'!BC30/'supply 2017-18'!$BQ30)*'use 2017-18'!$BW30,"")</f>
        <v>0</v>
      </c>
      <c r="BD30" s="61">
        <f>IFERROR(('supply 2017-18'!BD30/'supply 2017-18'!$BQ30)*'use 2017-18'!$BW30,"")</f>
        <v>0</v>
      </c>
      <c r="BE30" s="61">
        <f>IFERROR(('supply 2017-18'!BE30/'supply 2017-18'!$BQ30)*'use 2017-18'!$BW30,"")</f>
        <v>0</v>
      </c>
      <c r="BF30" s="61">
        <f>IFERROR(('supply 2017-18'!BF30/'supply 2017-18'!$BQ30)*'use 2017-18'!$BW30,"")</f>
        <v>0</v>
      </c>
      <c r="BG30" s="61">
        <f>IFERROR(('supply 2017-18'!BG30/'supply 2017-18'!$BQ30)*'use 2017-18'!$BW30,"")</f>
        <v>0</v>
      </c>
      <c r="BH30" s="61">
        <f>IFERROR(('supply 2017-18'!BH30/'supply 2017-18'!$BQ30)*'use 2017-18'!$BW30,"")</f>
        <v>0</v>
      </c>
      <c r="BI30" s="61">
        <f>IFERROR(('supply 2017-18'!BI30/'supply 2017-18'!$BQ30)*'use 2017-18'!$BW30,"")</f>
        <v>0</v>
      </c>
      <c r="BJ30" s="61">
        <f>IFERROR(('supply 2017-18'!BJ30/'supply 2017-18'!$BQ30)*'use 2017-18'!$BW30,"")</f>
        <v>0</v>
      </c>
      <c r="BK30" s="61">
        <f>IFERROR(('supply 2017-18'!BK30/'supply 2017-18'!$BQ30)*'use 2017-18'!$BW30,"")</f>
        <v>0</v>
      </c>
      <c r="BL30" s="61">
        <f>IFERROR(('supply 2017-18'!BL30/'supply 2017-18'!$BQ30)*'use 2017-18'!$BW30,"")</f>
        <v>0</v>
      </c>
      <c r="BM30" s="61">
        <f>IFERROR(('supply 2017-18'!BM30/'supply 2017-18'!$BQ30)*'use 2017-18'!$BW30,"")</f>
        <v>0</v>
      </c>
      <c r="BN30" s="61">
        <f>IFERROR(('supply 2017-18'!BN30/'supply 2017-18'!$BQ30)*'use 2017-18'!$BW30,"")</f>
        <v>0</v>
      </c>
      <c r="BO30" s="61">
        <f>IFERROR(('supply 2017-18'!BO30/'supply 2017-18'!$BQ30)*'use 2017-18'!$BW30,"")</f>
        <v>0</v>
      </c>
      <c r="BP30" s="61">
        <f>IFERROR(('supply 2017-18'!BP30/'supply 2017-18'!$BQ30)*'use 2017-18'!$BW30,"")</f>
        <v>0</v>
      </c>
      <c r="BQ30" s="2">
        <f t="shared" si="0"/>
        <v>4278501.3901047977</v>
      </c>
      <c r="BR30" s="2">
        <v>769.68794166575776</v>
      </c>
      <c r="BS30" s="2">
        <f t="shared" si="1"/>
        <v>4279271.0780464634</v>
      </c>
      <c r="BT30" s="2">
        <v>1292294.469999999</v>
      </c>
      <c r="BV30" s="2">
        <f t="shared" si="2"/>
        <v>1292294.469999999</v>
      </c>
      <c r="BW30" s="2">
        <v>121660.83558714029</v>
      </c>
      <c r="BX30" s="2">
        <f t="shared" si="3"/>
        <v>1413955.3055871394</v>
      </c>
      <c r="BY30" s="2">
        <f t="shared" si="4"/>
        <v>5693226.3836336024</v>
      </c>
      <c r="BZ30" s="2">
        <v>830435.94314182003</v>
      </c>
      <c r="CA30" s="2">
        <f t="shared" si="5"/>
        <v>6523662.3267754223</v>
      </c>
    </row>
    <row r="31" spans="1:79" x14ac:dyDescent="0.35">
      <c r="A31" s="21">
        <v>28</v>
      </c>
      <c r="B31" s="21" t="s">
        <v>107</v>
      </c>
      <c r="C31" s="61">
        <f>IFERROR(('supply 2017-18'!C31/'supply 2017-18'!$BQ31)*'use 2017-18'!$BW31,"")</f>
        <v>0</v>
      </c>
      <c r="D31" s="61">
        <f>IFERROR(('supply 2017-18'!D31/'supply 2017-18'!$BQ31)*'use 2017-18'!$BW31,"")</f>
        <v>0</v>
      </c>
      <c r="E31" s="61">
        <f>IFERROR(('supply 2017-18'!E31/'supply 2017-18'!$BQ31)*'use 2017-18'!$BW31,"")</f>
        <v>0</v>
      </c>
      <c r="F31" s="61">
        <f>IFERROR(('supply 2017-18'!F31/'supply 2017-18'!$BQ31)*'use 2017-18'!$BW31,"")</f>
        <v>185372.60970483735</v>
      </c>
      <c r="G31" s="61">
        <f>IFERROR(('supply 2017-18'!G31/'supply 2017-18'!$BQ31)*'use 2017-18'!$BW31,"")</f>
        <v>0</v>
      </c>
      <c r="H31" s="61">
        <f>IFERROR(('supply 2017-18'!H31/'supply 2017-18'!$BQ31)*'use 2017-18'!$BW31,"")</f>
        <v>0</v>
      </c>
      <c r="I31" s="61">
        <f>IFERROR(('supply 2017-18'!I31/'supply 2017-18'!$BQ31)*'use 2017-18'!$BW31,"")</f>
        <v>0</v>
      </c>
      <c r="J31" s="61">
        <f>IFERROR(('supply 2017-18'!J31/'supply 2017-18'!$BQ31)*'use 2017-18'!$BW31,"")</f>
        <v>0</v>
      </c>
      <c r="K31" s="61">
        <f>IFERROR(('supply 2017-18'!K31/'supply 2017-18'!$BQ31)*'use 2017-18'!$BW31,"")</f>
        <v>0</v>
      </c>
      <c r="L31" s="61">
        <f>IFERROR(('supply 2017-18'!L31/'supply 2017-18'!$BQ31)*'use 2017-18'!$BW31,"")</f>
        <v>0</v>
      </c>
      <c r="M31" s="61">
        <f>IFERROR(('supply 2017-18'!M31/'supply 2017-18'!$BQ31)*'use 2017-18'!$BW31,"")</f>
        <v>0</v>
      </c>
      <c r="N31" s="61">
        <f>IFERROR(('supply 2017-18'!N31/'supply 2017-18'!$BQ31)*'use 2017-18'!$BW31,"")</f>
        <v>0</v>
      </c>
      <c r="O31" s="61">
        <f>IFERROR(('supply 2017-18'!O31/'supply 2017-18'!$BQ31)*'use 2017-18'!$BW31,"")</f>
        <v>0</v>
      </c>
      <c r="P31" s="61">
        <f>IFERROR(('supply 2017-18'!P31/'supply 2017-18'!$BQ31)*'use 2017-18'!$BW31,"")</f>
        <v>0</v>
      </c>
      <c r="Q31" s="61">
        <f>IFERROR(('supply 2017-18'!Q31/'supply 2017-18'!$BQ31)*'use 2017-18'!$BW31,"")</f>
        <v>0</v>
      </c>
      <c r="R31" s="61">
        <f>IFERROR(('supply 2017-18'!R31/'supply 2017-18'!$BQ31)*'use 2017-18'!$BW31,"")</f>
        <v>0</v>
      </c>
      <c r="S31" s="61">
        <f>IFERROR(('supply 2017-18'!S31/'supply 2017-18'!$BQ31)*'use 2017-18'!$BW31,"")</f>
        <v>0</v>
      </c>
      <c r="T31" s="61">
        <f>IFERROR(('supply 2017-18'!T31/'supply 2017-18'!$BQ31)*'use 2017-18'!$BW31,"")</f>
        <v>0</v>
      </c>
      <c r="U31" s="61">
        <f>IFERROR(('supply 2017-18'!U31/'supply 2017-18'!$BQ31)*'use 2017-18'!$BW31,"")</f>
        <v>0</v>
      </c>
      <c r="V31" s="61">
        <f>IFERROR(('supply 2017-18'!V31/'supply 2017-18'!$BQ31)*'use 2017-18'!$BW31,"")</f>
        <v>0</v>
      </c>
      <c r="W31" s="61">
        <f>IFERROR(('supply 2017-18'!W31/'supply 2017-18'!$BQ31)*'use 2017-18'!$BW31,"")</f>
        <v>0</v>
      </c>
      <c r="X31" s="61">
        <f>IFERROR(('supply 2017-18'!X31/'supply 2017-18'!$BQ31)*'use 2017-18'!$BW31,"")</f>
        <v>0</v>
      </c>
      <c r="Y31" s="61">
        <f>IFERROR(('supply 2017-18'!Y31/'supply 2017-18'!$BQ31)*'use 2017-18'!$BW31,"")</f>
        <v>0</v>
      </c>
      <c r="Z31" s="61">
        <f>IFERROR(('supply 2017-18'!Z31/'supply 2017-18'!$BQ31)*'use 2017-18'!$BW31,"")</f>
        <v>0</v>
      </c>
      <c r="AA31" s="61">
        <f>IFERROR(('supply 2017-18'!AA31/'supply 2017-18'!$BQ31)*'use 2017-18'!$BW31,"")</f>
        <v>0</v>
      </c>
      <c r="AB31" s="61">
        <f>IFERROR(('supply 2017-18'!AB31/'supply 2017-18'!$BQ31)*'use 2017-18'!$BW31,"")</f>
        <v>0</v>
      </c>
      <c r="AC31" s="61">
        <f>IFERROR(('supply 2017-18'!AC31/'supply 2017-18'!$BQ31)*'use 2017-18'!$BW31,"")</f>
        <v>0</v>
      </c>
      <c r="AD31" s="61">
        <f>IFERROR(('supply 2017-18'!AD31/'supply 2017-18'!$BQ31)*'use 2017-18'!$BW31,"")</f>
        <v>0</v>
      </c>
      <c r="AE31" s="61">
        <f>IFERROR(('supply 2017-18'!AE31/'supply 2017-18'!$BQ31)*'use 2017-18'!$BW31,"")</f>
        <v>0</v>
      </c>
      <c r="AF31" s="61">
        <f>IFERROR(('supply 2017-18'!AF31/'supply 2017-18'!$BQ31)*'use 2017-18'!$BW31,"")</f>
        <v>0</v>
      </c>
      <c r="AG31" s="61">
        <f>IFERROR(('supply 2017-18'!AG31/'supply 2017-18'!$BQ31)*'use 2017-18'!$BW31,"")</f>
        <v>0</v>
      </c>
      <c r="AH31" s="61">
        <f>IFERROR(('supply 2017-18'!AH31/'supply 2017-18'!$BQ31)*'use 2017-18'!$BW31,"")</f>
        <v>0</v>
      </c>
      <c r="AI31" s="61">
        <f>IFERROR(('supply 2017-18'!AI31/'supply 2017-18'!$BQ31)*'use 2017-18'!$BW31,"")</f>
        <v>0</v>
      </c>
      <c r="AJ31" s="61">
        <f>IFERROR(('supply 2017-18'!AJ31/'supply 2017-18'!$BQ31)*'use 2017-18'!$BW31,"")</f>
        <v>0</v>
      </c>
      <c r="AK31" s="61">
        <f>IFERROR(('supply 2017-18'!AK31/'supply 2017-18'!$BQ31)*'use 2017-18'!$BW31,"")</f>
        <v>0</v>
      </c>
      <c r="AL31" s="61">
        <f>IFERROR(('supply 2017-18'!AL31/'supply 2017-18'!$BQ31)*'use 2017-18'!$BW31,"")</f>
        <v>0</v>
      </c>
      <c r="AM31" s="61">
        <f>IFERROR(('supply 2017-18'!AM31/'supply 2017-18'!$BQ31)*'use 2017-18'!$BW31,"")</f>
        <v>0</v>
      </c>
      <c r="AN31" s="61">
        <f>IFERROR(('supply 2017-18'!AN31/'supply 2017-18'!$BQ31)*'use 2017-18'!$BW31,"")</f>
        <v>0</v>
      </c>
      <c r="AO31" s="61">
        <f>IFERROR(('supply 2017-18'!AO31/'supply 2017-18'!$BQ31)*'use 2017-18'!$BW31,"")</f>
        <v>0</v>
      </c>
      <c r="AP31" s="61">
        <f>IFERROR(('supply 2017-18'!AP31/'supply 2017-18'!$BQ31)*'use 2017-18'!$BW31,"")</f>
        <v>0</v>
      </c>
      <c r="AQ31" s="61">
        <f>IFERROR(('supply 2017-18'!AQ31/'supply 2017-18'!$BQ31)*'use 2017-18'!$BW31,"")</f>
        <v>0</v>
      </c>
      <c r="AR31" s="61">
        <f>IFERROR(('supply 2017-18'!AR31/'supply 2017-18'!$BQ31)*'use 2017-18'!$BW31,"")</f>
        <v>0</v>
      </c>
      <c r="AS31" s="61">
        <f>IFERROR(('supply 2017-18'!AS31/'supply 2017-18'!$BQ31)*'use 2017-18'!$BW31,"")</f>
        <v>0</v>
      </c>
      <c r="AT31" s="61">
        <f>IFERROR(('supply 2017-18'!AT31/'supply 2017-18'!$BQ31)*'use 2017-18'!$BW31,"")</f>
        <v>0</v>
      </c>
      <c r="AU31" s="61">
        <f>IFERROR(('supply 2017-18'!AU31/'supply 2017-18'!$BQ31)*'use 2017-18'!$BW31,"")</f>
        <v>0</v>
      </c>
      <c r="AV31" s="61">
        <f>IFERROR(('supply 2017-18'!AV31/'supply 2017-18'!$BQ31)*'use 2017-18'!$BW31,"")</f>
        <v>0</v>
      </c>
      <c r="AW31" s="61">
        <f>IFERROR(('supply 2017-18'!AW31/'supply 2017-18'!$BQ31)*'use 2017-18'!$BW31,"")</f>
        <v>0</v>
      </c>
      <c r="AX31" s="61">
        <f>IFERROR(('supply 2017-18'!AX31/'supply 2017-18'!$BQ31)*'use 2017-18'!$BW31,"")</f>
        <v>0</v>
      </c>
      <c r="AY31" s="61">
        <f>IFERROR(('supply 2017-18'!AY31/'supply 2017-18'!$BQ31)*'use 2017-18'!$BW31,"")</f>
        <v>0</v>
      </c>
      <c r="AZ31" s="61">
        <f>IFERROR(('supply 2017-18'!AZ31/'supply 2017-18'!$BQ31)*'use 2017-18'!$BW31,"")</f>
        <v>0</v>
      </c>
      <c r="BA31" s="61">
        <f>IFERROR(('supply 2017-18'!BA31/'supply 2017-18'!$BQ31)*'use 2017-18'!$BW31,"")</f>
        <v>0</v>
      </c>
      <c r="BB31" s="61">
        <f>IFERROR(('supply 2017-18'!BB31/'supply 2017-18'!$BQ31)*'use 2017-18'!$BW31,"")</f>
        <v>0</v>
      </c>
      <c r="BC31" s="61">
        <f>IFERROR(('supply 2017-18'!BC31/'supply 2017-18'!$BQ31)*'use 2017-18'!$BW31,"")</f>
        <v>0</v>
      </c>
      <c r="BD31" s="61">
        <f>IFERROR(('supply 2017-18'!BD31/'supply 2017-18'!$BQ31)*'use 2017-18'!$BW31,"")</f>
        <v>0</v>
      </c>
      <c r="BE31" s="61">
        <f>IFERROR(('supply 2017-18'!BE31/'supply 2017-18'!$BQ31)*'use 2017-18'!$BW31,"")</f>
        <v>0</v>
      </c>
      <c r="BF31" s="61">
        <f>IFERROR(('supply 2017-18'!BF31/'supply 2017-18'!$BQ31)*'use 2017-18'!$BW31,"")</f>
        <v>0</v>
      </c>
      <c r="BG31" s="61">
        <f>IFERROR(('supply 2017-18'!BG31/'supply 2017-18'!$BQ31)*'use 2017-18'!$BW31,"")</f>
        <v>0</v>
      </c>
      <c r="BH31" s="61">
        <f>IFERROR(('supply 2017-18'!BH31/'supply 2017-18'!$BQ31)*'use 2017-18'!$BW31,"")</f>
        <v>0</v>
      </c>
      <c r="BI31" s="61">
        <f>IFERROR(('supply 2017-18'!BI31/'supply 2017-18'!$BQ31)*'use 2017-18'!$BW31,"")</f>
        <v>0</v>
      </c>
      <c r="BJ31" s="61">
        <f>IFERROR(('supply 2017-18'!BJ31/'supply 2017-18'!$BQ31)*'use 2017-18'!$BW31,"")</f>
        <v>0</v>
      </c>
      <c r="BK31" s="61">
        <f>IFERROR(('supply 2017-18'!BK31/'supply 2017-18'!$BQ31)*'use 2017-18'!$BW31,"")</f>
        <v>0</v>
      </c>
      <c r="BL31" s="61">
        <f>IFERROR(('supply 2017-18'!BL31/'supply 2017-18'!$BQ31)*'use 2017-18'!$BW31,"")</f>
        <v>0</v>
      </c>
      <c r="BM31" s="61">
        <f>IFERROR(('supply 2017-18'!BM31/'supply 2017-18'!$BQ31)*'use 2017-18'!$BW31,"")</f>
        <v>0</v>
      </c>
      <c r="BN31" s="61">
        <f>IFERROR(('supply 2017-18'!BN31/'supply 2017-18'!$BQ31)*'use 2017-18'!$BW31,"")</f>
        <v>0</v>
      </c>
      <c r="BO31" s="61">
        <f>IFERROR(('supply 2017-18'!BO31/'supply 2017-18'!$BQ31)*'use 2017-18'!$BW31,"")</f>
        <v>0</v>
      </c>
      <c r="BP31" s="61">
        <f>IFERROR(('supply 2017-18'!BP31/'supply 2017-18'!$BQ31)*'use 2017-18'!$BW31,"")</f>
        <v>0</v>
      </c>
      <c r="BQ31" s="2">
        <f t="shared" si="0"/>
        <v>185372.60970483735</v>
      </c>
      <c r="BR31" s="2">
        <v>-47633.436257705893</v>
      </c>
      <c r="BS31" s="2">
        <f t="shared" si="1"/>
        <v>137739.17344713147</v>
      </c>
      <c r="BT31" s="2">
        <v>6028.4800000000005</v>
      </c>
      <c r="BV31" s="2">
        <f t="shared" si="2"/>
        <v>6028.4800000000005</v>
      </c>
      <c r="BW31" s="2">
        <v>2149.826532125473</v>
      </c>
      <c r="BX31" s="2">
        <f t="shared" si="3"/>
        <v>8178.3065321254735</v>
      </c>
      <c r="BY31" s="2">
        <f t="shared" si="4"/>
        <v>145917.47997925695</v>
      </c>
      <c r="BZ31" s="2">
        <v>1887354.3056388781</v>
      </c>
      <c r="CA31" s="2">
        <f t="shared" si="5"/>
        <v>2033271.785618135</v>
      </c>
    </row>
    <row r="32" spans="1:79" x14ac:dyDescent="0.35">
      <c r="A32" s="21">
        <v>29</v>
      </c>
      <c r="B32" s="21" t="s">
        <v>108</v>
      </c>
      <c r="C32" s="61">
        <f>IFERROR(('supply 2017-18'!C32/'supply 2017-18'!$BQ32)*'use 2017-18'!$BW32,"")</f>
        <v>0</v>
      </c>
      <c r="D32" s="61">
        <f>IFERROR(('supply 2017-18'!D32/'supply 2017-18'!$BQ32)*'use 2017-18'!$BW32,"")</f>
        <v>0</v>
      </c>
      <c r="E32" s="61">
        <f>IFERROR(('supply 2017-18'!E32/'supply 2017-18'!$BQ32)*'use 2017-18'!$BW32,"")</f>
        <v>0</v>
      </c>
      <c r="F32" s="61">
        <f>IFERROR(('supply 2017-18'!F32/'supply 2017-18'!$BQ32)*'use 2017-18'!$BW32,"")</f>
        <v>273125.38642006594</v>
      </c>
      <c r="G32" s="61">
        <f>IFERROR(('supply 2017-18'!G32/'supply 2017-18'!$BQ32)*'use 2017-18'!$BW32,"")</f>
        <v>0</v>
      </c>
      <c r="H32" s="61">
        <f>IFERROR(('supply 2017-18'!H32/'supply 2017-18'!$BQ32)*'use 2017-18'!$BW32,"")</f>
        <v>0</v>
      </c>
      <c r="I32" s="61">
        <f>IFERROR(('supply 2017-18'!I32/'supply 2017-18'!$BQ32)*'use 2017-18'!$BW32,"")</f>
        <v>0</v>
      </c>
      <c r="J32" s="61">
        <f>IFERROR(('supply 2017-18'!J32/'supply 2017-18'!$BQ32)*'use 2017-18'!$BW32,"")</f>
        <v>0</v>
      </c>
      <c r="K32" s="61">
        <f>IFERROR(('supply 2017-18'!K32/'supply 2017-18'!$BQ32)*'use 2017-18'!$BW32,"")</f>
        <v>0</v>
      </c>
      <c r="L32" s="61">
        <f>IFERROR(('supply 2017-18'!L32/'supply 2017-18'!$BQ32)*'use 2017-18'!$BW32,"")</f>
        <v>0</v>
      </c>
      <c r="M32" s="61">
        <f>IFERROR(('supply 2017-18'!M32/'supply 2017-18'!$BQ32)*'use 2017-18'!$BW32,"")</f>
        <v>0</v>
      </c>
      <c r="N32" s="61">
        <f>IFERROR(('supply 2017-18'!N32/'supply 2017-18'!$BQ32)*'use 2017-18'!$BW32,"")</f>
        <v>0</v>
      </c>
      <c r="O32" s="61">
        <f>IFERROR(('supply 2017-18'!O32/'supply 2017-18'!$BQ32)*'use 2017-18'!$BW32,"")</f>
        <v>0</v>
      </c>
      <c r="P32" s="61">
        <f>IFERROR(('supply 2017-18'!P32/'supply 2017-18'!$BQ32)*'use 2017-18'!$BW32,"")</f>
        <v>0</v>
      </c>
      <c r="Q32" s="61">
        <f>IFERROR(('supply 2017-18'!Q32/'supply 2017-18'!$BQ32)*'use 2017-18'!$BW32,"")</f>
        <v>0</v>
      </c>
      <c r="R32" s="61">
        <f>IFERROR(('supply 2017-18'!R32/'supply 2017-18'!$BQ32)*'use 2017-18'!$BW32,"")</f>
        <v>0</v>
      </c>
      <c r="S32" s="61">
        <f>IFERROR(('supply 2017-18'!S32/'supply 2017-18'!$BQ32)*'use 2017-18'!$BW32,"")</f>
        <v>0</v>
      </c>
      <c r="T32" s="61">
        <f>IFERROR(('supply 2017-18'!T32/'supply 2017-18'!$BQ32)*'use 2017-18'!$BW32,"")</f>
        <v>0</v>
      </c>
      <c r="U32" s="61">
        <f>IFERROR(('supply 2017-18'!U32/'supply 2017-18'!$BQ32)*'use 2017-18'!$BW32,"")</f>
        <v>0</v>
      </c>
      <c r="V32" s="61">
        <f>IFERROR(('supply 2017-18'!V32/'supply 2017-18'!$BQ32)*'use 2017-18'!$BW32,"")</f>
        <v>0</v>
      </c>
      <c r="W32" s="61">
        <f>IFERROR(('supply 2017-18'!W32/'supply 2017-18'!$BQ32)*'use 2017-18'!$BW32,"")</f>
        <v>0</v>
      </c>
      <c r="X32" s="61">
        <f>IFERROR(('supply 2017-18'!X32/'supply 2017-18'!$BQ32)*'use 2017-18'!$BW32,"")</f>
        <v>0</v>
      </c>
      <c r="Y32" s="61">
        <f>IFERROR(('supply 2017-18'!Y32/'supply 2017-18'!$BQ32)*'use 2017-18'!$BW32,"")</f>
        <v>0</v>
      </c>
      <c r="Z32" s="61">
        <f>IFERROR(('supply 2017-18'!Z32/'supply 2017-18'!$BQ32)*'use 2017-18'!$BW32,"")</f>
        <v>0</v>
      </c>
      <c r="AA32" s="61">
        <f>IFERROR(('supply 2017-18'!AA32/'supply 2017-18'!$BQ32)*'use 2017-18'!$BW32,"")</f>
        <v>0</v>
      </c>
      <c r="AB32" s="61">
        <f>IFERROR(('supply 2017-18'!AB32/'supply 2017-18'!$BQ32)*'use 2017-18'!$BW32,"")</f>
        <v>0</v>
      </c>
      <c r="AC32" s="61">
        <f>IFERROR(('supply 2017-18'!AC32/'supply 2017-18'!$BQ32)*'use 2017-18'!$BW32,"")</f>
        <v>0</v>
      </c>
      <c r="AD32" s="61">
        <f>IFERROR(('supply 2017-18'!AD32/'supply 2017-18'!$BQ32)*'use 2017-18'!$BW32,"")</f>
        <v>0</v>
      </c>
      <c r="AE32" s="61">
        <f>IFERROR(('supply 2017-18'!AE32/'supply 2017-18'!$BQ32)*'use 2017-18'!$BW32,"")</f>
        <v>0</v>
      </c>
      <c r="AF32" s="61">
        <f>IFERROR(('supply 2017-18'!AF32/'supply 2017-18'!$BQ32)*'use 2017-18'!$BW32,"")</f>
        <v>0</v>
      </c>
      <c r="AG32" s="61">
        <f>IFERROR(('supply 2017-18'!AG32/'supply 2017-18'!$BQ32)*'use 2017-18'!$BW32,"")</f>
        <v>0</v>
      </c>
      <c r="AH32" s="61">
        <f>IFERROR(('supply 2017-18'!AH32/'supply 2017-18'!$BQ32)*'use 2017-18'!$BW32,"")</f>
        <v>0</v>
      </c>
      <c r="AI32" s="61">
        <f>IFERROR(('supply 2017-18'!AI32/'supply 2017-18'!$BQ32)*'use 2017-18'!$BW32,"")</f>
        <v>0</v>
      </c>
      <c r="AJ32" s="61">
        <f>IFERROR(('supply 2017-18'!AJ32/'supply 2017-18'!$BQ32)*'use 2017-18'!$BW32,"")</f>
        <v>0</v>
      </c>
      <c r="AK32" s="61">
        <f>IFERROR(('supply 2017-18'!AK32/'supply 2017-18'!$BQ32)*'use 2017-18'!$BW32,"")</f>
        <v>0</v>
      </c>
      <c r="AL32" s="61">
        <f>IFERROR(('supply 2017-18'!AL32/'supply 2017-18'!$BQ32)*'use 2017-18'!$BW32,"")</f>
        <v>0</v>
      </c>
      <c r="AM32" s="61">
        <f>IFERROR(('supply 2017-18'!AM32/'supply 2017-18'!$BQ32)*'use 2017-18'!$BW32,"")</f>
        <v>0</v>
      </c>
      <c r="AN32" s="61">
        <f>IFERROR(('supply 2017-18'!AN32/'supply 2017-18'!$BQ32)*'use 2017-18'!$BW32,"")</f>
        <v>0</v>
      </c>
      <c r="AO32" s="61">
        <f>IFERROR(('supply 2017-18'!AO32/'supply 2017-18'!$BQ32)*'use 2017-18'!$BW32,"")</f>
        <v>0</v>
      </c>
      <c r="AP32" s="61">
        <f>IFERROR(('supply 2017-18'!AP32/'supply 2017-18'!$BQ32)*'use 2017-18'!$BW32,"")</f>
        <v>0</v>
      </c>
      <c r="AQ32" s="61">
        <f>IFERROR(('supply 2017-18'!AQ32/'supply 2017-18'!$BQ32)*'use 2017-18'!$BW32,"")</f>
        <v>0</v>
      </c>
      <c r="AR32" s="61">
        <f>IFERROR(('supply 2017-18'!AR32/'supply 2017-18'!$BQ32)*'use 2017-18'!$BW32,"")</f>
        <v>0</v>
      </c>
      <c r="AS32" s="61">
        <f>IFERROR(('supply 2017-18'!AS32/'supply 2017-18'!$BQ32)*'use 2017-18'!$BW32,"")</f>
        <v>0</v>
      </c>
      <c r="AT32" s="61">
        <f>IFERROR(('supply 2017-18'!AT32/'supply 2017-18'!$BQ32)*'use 2017-18'!$BW32,"")</f>
        <v>0</v>
      </c>
      <c r="AU32" s="61">
        <f>IFERROR(('supply 2017-18'!AU32/'supply 2017-18'!$BQ32)*'use 2017-18'!$BW32,"")</f>
        <v>0</v>
      </c>
      <c r="AV32" s="61">
        <f>IFERROR(('supply 2017-18'!AV32/'supply 2017-18'!$BQ32)*'use 2017-18'!$BW32,"")</f>
        <v>0</v>
      </c>
      <c r="AW32" s="61">
        <f>IFERROR(('supply 2017-18'!AW32/'supply 2017-18'!$BQ32)*'use 2017-18'!$BW32,"")</f>
        <v>0</v>
      </c>
      <c r="AX32" s="61">
        <f>IFERROR(('supply 2017-18'!AX32/'supply 2017-18'!$BQ32)*'use 2017-18'!$BW32,"")</f>
        <v>0</v>
      </c>
      <c r="AY32" s="61">
        <f>IFERROR(('supply 2017-18'!AY32/'supply 2017-18'!$BQ32)*'use 2017-18'!$BW32,"")</f>
        <v>0</v>
      </c>
      <c r="AZ32" s="61">
        <f>IFERROR(('supply 2017-18'!AZ32/'supply 2017-18'!$BQ32)*'use 2017-18'!$BW32,"")</f>
        <v>0</v>
      </c>
      <c r="BA32" s="61">
        <f>IFERROR(('supply 2017-18'!BA32/'supply 2017-18'!$BQ32)*'use 2017-18'!$BW32,"")</f>
        <v>0</v>
      </c>
      <c r="BB32" s="61">
        <f>IFERROR(('supply 2017-18'!BB32/'supply 2017-18'!$BQ32)*'use 2017-18'!$BW32,"")</f>
        <v>0</v>
      </c>
      <c r="BC32" s="61">
        <f>IFERROR(('supply 2017-18'!BC32/'supply 2017-18'!$BQ32)*'use 2017-18'!$BW32,"")</f>
        <v>0</v>
      </c>
      <c r="BD32" s="61">
        <f>IFERROR(('supply 2017-18'!BD32/'supply 2017-18'!$BQ32)*'use 2017-18'!$BW32,"")</f>
        <v>0</v>
      </c>
      <c r="BE32" s="61">
        <f>IFERROR(('supply 2017-18'!BE32/'supply 2017-18'!$BQ32)*'use 2017-18'!$BW32,"")</f>
        <v>0</v>
      </c>
      <c r="BF32" s="61">
        <f>IFERROR(('supply 2017-18'!BF32/'supply 2017-18'!$BQ32)*'use 2017-18'!$BW32,"")</f>
        <v>0</v>
      </c>
      <c r="BG32" s="61">
        <f>IFERROR(('supply 2017-18'!BG32/'supply 2017-18'!$BQ32)*'use 2017-18'!$BW32,"")</f>
        <v>0</v>
      </c>
      <c r="BH32" s="61">
        <f>IFERROR(('supply 2017-18'!BH32/'supply 2017-18'!$BQ32)*'use 2017-18'!$BW32,"")</f>
        <v>0</v>
      </c>
      <c r="BI32" s="61">
        <f>IFERROR(('supply 2017-18'!BI32/'supply 2017-18'!$BQ32)*'use 2017-18'!$BW32,"")</f>
        <v>0</v>
      </c>
      <c r="BJ32" s="61">
        <f>IFERROR(('supply 2017-18'!BJ32/'supply 2017-18'!$BQ32)*'use 2017-18'!$BW32,"")</f>
        <v>0</v>
      </c>
      <c r="BK32" s="61">
        <f>IFERROR(('supply 2017-18'!BK32/'supply 2017-18'!$BQ32)*'use 2017-18'!$BW32,"")</f>
        <v>0</v>
      </c>
      <c r="BL32" s="61">
        <f>IFERROR(('supply 2017-18'!BL32/'supply 2017-18'!$BQ32)*'use 2017-18'!$BW32,"")</f>
        <v>0</v>
      </c>
      <c r="BM32" s="61">
        <f>IFERROR(('supply 2017-18'!BM32/'supply 2017-18'!$BQ32)*'use 2017-18'!$BW32,"")</f>
        <v>0</v>
      </c>
      <c r="BN32" s="61">
        <f>IFERROR(('supply 2017-18'!BN32/'supply 2017-18'!$BQ32)*'use 2017-18'!$BW32,"")</f>
        <v>0</v>
      </c>
      <c r="BO32" s="61">
        <f>IFERROR(('supply 2017-18'!BO32/'supply 2017-18'!$BQ32)*'use 2017-18'!$BW32,"")</f>
        <v>0</v>
      </c>
      <c r="BP32" s="61">
        <f>IFERROR(('supply 2017-18'!BP32/'supply 2017-18'!$BQ32)*'use 2017-18'!$BW32,"")</f>
        <v>0</v>
      </c>
      <c r="BQ32" s="2">
        <f t="shared" si="0"/>
        <v>273125.38642006594</v>
      </c>
      <c r="BR32" s="2">
        <v>-34556.435201737106</v>
      </c>
      <c r="BS32" s="2">
        <f t="shared" si="1"/>
        <v>238568.95121832885</v>
      </c>
      <c r="BT32" s="2">
        <v>23612.289999999997</v>
      </c>
      <c r="BV32" s="2">
        <f t="shared" si="2"/>
        <v>23612.289999999997</v>
      </c>
      <c r="BX32" s="2">
        <f t="shared" si="3"/>
        <v>23612.289999999997</v>
      </c>
      <c r="BY32" s="2">
        <f t="shared" si="4"/>
        <v>262181.24121832883</v>
      </c>
      <c r="BZ32" s="2">
        <v>1400798.3854702993</v>
      </c>
      <c r="CA32" s="2">
        <f t="shared" si="5"/>
        <v>1662979.626688628</v>
      </c>
    </row>
    <row r="33" spans="1:79" x14ac:dyDescent="0.35">
      <c r="A33" s="21">
        <v>30</v>
      </c>
      <c r="B33" s="21" t="s">
        <v>109</v>
      </c>
      <c r="C33" s="61">
        <f>IFERROR(('supply 2017-18'!C33/'supply 2017-18'!$BQ33)*'use 2017-18'!$BW33,"")</f>
        <v>0</v>
      </c>
      <c r="D33" s="61">
        <f>IFERROR(('supply 2017-18'!D33/'supply 2017-18'!$BQ33)*'use 2017-18'!$BW33,"")</f>
        <v>0</v>
      </c>
      <c r="E33" s="61">
        <f>IFERROR(('supply 2017-18'!E33/'supply 2017-18'!$BQ33)*'use 2017-18'!$BW33,"")</f>
        <v>0</v>
      </c>
      <c r="F33" s="61">
        <f>IFERROR(('supply 2017-18'!F33/'supply 2017-18'!$BQ33)*'use 2017-18'!$BW33,"")</f>
        <v>0</v>
      </c>
      <c r="G33" s="61">
        <f>IFERROR(('supply 2017-18'!G33/'supply 2017-18'!$BQ33)*'use 2017-18'!$BW33,"")</f>
        <v>247789.46217904051</v>
      </c>
      <c r="H33" s="61">
        <f>IFERROR(('supply 2017-18'!H33/'supply 2017-18'!$BQ33)*'use 2017-18'!$BW33,"")</f>
        <v>0</v>
      </c>
      <c r="I33" s="61">
        <f>IFERROR(('supply 2017-18'!I33/'supply 2017-18'!$BQ33)*'use 2017-18'!$BW33,"")</f>
        <v>0</v>
      </c>
      <c r="J33" s="61">
        <f>IFERROR(('supply 2017-18'!J33/'supply 2017-18'!$BQ33)*'use 2017-18'!$BW33,"")</f>
        <v>0</v>
      </c>
      <c r="K33" s="61">
        <f>IFERROR(('supply 2017-18'!K33/'supply 2017-18'!$BQ33)*'use 2017-18'!$BW33,"")</f>
        <v>0</v>
      </c>
      <c r="L33" s="61">
        <f>IFERROR(('supply 2017-18'!L33/'supply 2017-18'!$BQ33)*'use 2017-18'!$BW33,"")</f>
        <v>0</v>
      </c>
      <c r="M33" s="61">
        <f>IFERROR(('supply 2017-18'!M33/'supply 2017-18'!$BQ33)*'use 2017-18'!$BW33,"")</f>
        <v>0</v>
      </c>
      <c r="N33" s="61">
        <f>IFERROR(('supply 2017-18'!N33/'supply 2017-18'!$BQ33)*'use 2017-18'!$BW33,"")</f>
        <v>0</v>
      </c>
      <c r="O33" s="61">
        <f>IFERROR(('supply 2017-18'!O33/'supply 2017-18'!$BQ33)*'use 2017-18'!$BW33,"")</f>
        <v>0</v>
      </c>
      <c r="P33" s="61">
        <f>IFERROR(('supply 2017-18'!P33/'supply 2017-18'!$BQ33)*'use 2017-18'!$BW33,"")</f>
        <v>0</v>
      </c>
      <c r="Q33" s="61">
        <f>IFERROR(('supply 2017-18'!Q33/'supply 2017-18'!$BQ33)*'use 2017-18'!$BW33,"")</f>
        <v>0</v>
      </c>
      <c r="R33" s="61">
        <f>IFERROR(('supply 2017-18'!R33/'supply 2017-18'!$BQ33)*'use 2017-18'!$BW33,"")</f>
        <v>0</v>
      </c>
      <c r="S33" s="61">
        <f>IFERROR(('supply 2017-18'!S33/'supply 2017-18'!$BQ33)*'use 2017-18'!$BW33,"")</f>
        <v>0</v>
      </c>
      <c r="T33" s="61">
        <f>IFERROR(('supply 2017-18'!T33/'supply 2017-18'!$BQ33)*'use 2017-18'!$BW33,"")</f>
        <v>0</v>
      </c>
      <c r="U33" s="61">
        <f>IFERROR(('supply 2017-18'!U33/'supply 2017-18'!$BQ33)*'use 2017-18'!$BW33,"")</f>
        <v>0</v>
      </c>
      <c r="V33" s="61">
        <f>IFERROR(('supply 2017-18'!V33/'supply 2017-18'!$BQ33)*'use 2017-18'!$BW33,"")</f>
        <v>0</v>
      </c>
      <c r="W33" s="61">
        <f>IFERROR(('supply 2017-18'!W33/'supply 2017-18'!$BQ33)*'use 2017-18'!$BW33,"")</f>
        <v>0</v>
      </c>
      <c r="X33" s="61">
        <f>IFERROR(('supply 2017-18'!X33/'supply 2017-18'!$BQ33)*'use 2017-18'!$BW33,"")</f>
        <v>0</v>
      </c>
      <c r="Y33" s="61">
        <f>IFERROR(('supply 2017-18'!Y33/'supply 2017-18'!$BQ33)*'use 2017-18'!$BW33,"")</f>
        <v>0</v>
      </c>
      <c r="Z33" s="61">
        <f>IFERROR(('supply 2017-18'!Z33/'supply 2017-18'!$BQ33)*'use 2017-18'!$BW33,"")</f>
        <v>0</v>
      </c>
      <c r="AA33" s="61">
        <f>IFERROR(('supply 2017-18'!AA33/'supply 2017-18'!$BQ33)*'use 2017-18'!$BW33,"")</f>
        <v>0</v>
      </c>
      <c r="AB33" s="61">
        <f>IFERROR(('supply 2017-18'!AB33/'supply 2017-18'!$BQ33)*'use 2017-18'!$BW33,"")</f>
        <v>0</v>
      </c>
      <c r="AC33" s="61">
        <f>IFERROR(('supply 2017-18'!AC33/'supply 2017-18'!$BQ33)*'use 2017-18'!$BW33,"")</f>
        <v>0</v>
      </c>
      <c r="AD33" s="61">
        <f>IFERROR(('supply 2017-18'!AD33/'supply 2017-18'!$BQ33)*'use 2017-18'!$BW33,"")</f>
        <v>0</v>
      </c>
      <c r="AE33" s="61">
        <f>IFERROR(('supply 2017-18'!AE33/'supply 2017-18'!$BQ33)*'use 2017-18'!$BW33,"")</f>
        <v>0</v>
      </c>
      <c r="AF33" s="61">
        <f>IFERROR(('supply 2017-18'!AF33/'supply 2017-18'!$BQ33)*'use 2017-18'!$BW33,"")</f>
        <v>0</v>
      </c>
      <c r="AG33" s="61">
        <f>IFERROR(('supply 2017-18'!AG33/'supply 2017-18'!$BQ33)*'use 2017-18'!$BW33,"")</f>
        <v>0</v>
      </c>
      <c r="AH33" s="61">
        <f>IFERROR(('supply 2017-18'!AH33/'supply 2017-18'!$BQ33)*'use 2017-18'!$BW33,"")</f>
        <v>0</v>
      </c>
      <c r="AI33" s="61">
        <f>IFERROR(('supply 2017-18'!AI33/'supply 2017-18'!$BQ33)*'use 2017-18'!$BW33,"")</f>
        <v>0</v>
      </c>
      <c r="AJ33" s="61">
        <f>IFERROR(('supply 2017-18'!AJ33/'supply 2017-18'!$BQ33)*'use 2017-18'!$BW33,"")</f>
        <v>0</v>
      </c>
      <c r="AK33" s="61">
        <f>IFERROR(('supply 2017-18'!AK33/'supply 2017-18'!$BQ33)*'use 2017-18'!$BW33,"")</f>
        <v>0</v>
      </c>
      <c r="AL33" s="61">
        <f>IFERROR(('supply 2017-18'!AL33/'supply 2017-18'!$BQ33)*'use 2017-18'!$BW33,"")</f>
        <v>0</v>
      </c>
      <c r="AM33" s="61">
        <f>IFERROR(('supply 2017-18'!AM33/'supply 2017-18'!$BQ33)*'use 2017-18'!$BW33,"")</f>
        <v>0</v>
      </c>
      <c r="AN33" s="61">
        <f>IFERROR(('supply 2017-18'!AN33/'supply 2017-18'!$BQ33)*'use 2017-18'!$BW33,"")</f>
        <v>0</v>
      </c>
      <c r="AO33" s="61">
        <f>IFERROR(('supply 2017-18'!AO33/'supply 2017-18'!$BQ33)*'use 2017-18'!$BW33,"")</f>
        <v>0</v>
      </c>
      <c r="AP33" s="61">
        <f>IFERROR(('supply 2017-18'!AP33/'supply 2017-18'!$BQ33)*'use 2017-18'!$BW33,"")</f>
        <v>0</v>
      </c>
      <c r="AQ33" s="61">
        <f>IFERROR(('supply 2017-18'!AQ33/'supply 2017-18'!$BQ33)*'use 2017-18'!$BW33,"")</f>
        <v>0</v>
      </c>
      <c r="AR33" s="61">
        <f>IFERROR(('supply 2017-18'!AR33/'supply 2017-18'!$BQ33)*'use 2017-18'!$BW33,"")</f>
        <v>0</v>
      </c>
      <c r="AS33" s="61">
        <f>IFERROR(('supply 2017-18'!AS33/'supply 2017-18'!$BQ33)*'use 2017-18'!$BW33,"")</f>
        <v>0</v>
      </c>
      <c r="AT33" s="61">
        <f>IFERROR(('supply 2017-18'!AT33/'supply 2017-18'!$BQ33)*'use 2017-18'!$BW33,"")</f>
        <v>0</v>
      </c>
      <c r="AU33" s="61">
        <f>IFERROR(('supply 2017-18'!AU33/'supply 2017-18'!$BQ33)*'use 2017-18'!$BW33,"")</f>
        <v>0</v>
      </c>
      <c r="AV33" s="61">
        <f>IFERROR(('supply 2017-18'!AV33/'supply 2017-18'!$BQ33)*'use 2017-18'!$BW33,"")</f>
        <v>0</v>
      </c>
      <c r="AW33" s="61">
        <f>IFERROR(('supply 2017-18'!AW33/'supply 2017-18'!$BQ33)*'use 2017-18'!$BW33,"")</f>
        <v>0</v>
      </c>
      <c r="AX33" s="61">
        <f>IFERROR(('supply 2017-18'!AX33/'supply 2017-18'!$BQ33)*'use 2017-18'!$BW33,"")</f>
        <v>0</v>
      </c>
      <c r="AY33" s="61">
        <f>IFERROR(('supply 2017-18'!AY33/'supply 2017-18'!$BQ33)*'use 2017-18'!$BW33,"")</f>
        <v>0</v>
      </c>
      <c r="AZ33" s="61">
        <f>IFERROR(('supply 2017-18'!AZ33/'supply 2017-18'!$BQ33)*'use 2017-18'!$BW33,"")</f>
        <v>0</v>
      </c>
      <c r="BA33" s="61">
        <f>IFERROR(('supply 2017-18'!BA33/'supply 2017-18'!$BQ33)*'use 2017-18'!$BW33,"")</f>
        <v>0</v>
      </c>
      <c r="BB33" s="61">
        <f>IFERROR(('supply 2017-18'!BB33/'supply 2017-18'!$BQ33)*'use 2017-18'!$BW33,"")</f>
        <v>0</v>
      </c>
      <c r="BC33" s="61">
        <f>IFERROR(('supply 2017-18'!BC33/'supply 2017-18'!$BQ33)*'use 2017-18'!$BW33,"")</f>
        <v>0</v>
      </c>
      <c r="BD33" s="61">
        <f>IFERROR(('supply 2017-18'!BD33/'supply 2017-18'!$BQ33)*'use 2017-18'!$BW33,"")</f>
        <v>0</v>
      </c>
      <c r="BE33" s="61">
        <f>IFERROR(('supply 2017-18'!BE33/'supply 2017-18'!$BQ33)*'use 2017-18'!$BW33,"")</f>
        <v>0</v>
      </c>
      <c r="BF33" s="61">
        <f>IFERROR(('supply 2017-18'!BF33/'supply 2017-18'!$BQ33)*'use 2017-18'!$BW33,"")</f>
        <v>0</v>
      </c>
      <c r="BG33" s="61">
        <f>IFERROR(('supply 2017-18'!BG33/'supply 2017-18'!$BQ33)*'use 2017-18'!$BW33,"")</f>
        <v>0</v>
      </c>
      <c r="BH33" s="61">
        <f>IFERROR(('supply 2017-18'!BH33/'supply 2017-18'!$BQ33)*'use 2017-18'!$BW33,"")</f>
        <v>0</v>
      </c>
      <c r="BI33" s="61">
        <f>IFERROR(('supply 2017-18'!BI33/'supply 2017-18'!$BQ33)*'use 2017-18'!$BW33,"")</f>
        <v>0</v>
      </c>
      <c r="BJ33" s="61">
        <f>IFERROR(('supply 2017-18'!BJ33/'supply 2017-18'!$BQ33)*'use 2017-18'!$BW33,"")</f>
        <v>0</v>
      </c>
      <c r="BK33" s="61">
        <f>IFERROR(('supply 2017-18'!BK33/'supply 2017-18'!$BQ33)*'use 2017-18'!$BW33,"")</f>
        <v>0</v>
      </c>
      <c r="BL33" s="61">
        <f>IFERROR(('supply 2017-18'!BL33/'supply 2017-18'!$BQ33)*'use 2017-18'!$BW33,"")</f>
        <v>0</v>
      </c>
      <c r="BM33" s="61">
        <f>IFERROR(('supply 2017-18'!BM33/'supply 2017-18'!$BQ33)*'use 2017-18'!$BW33,"")</f>
        <v>0</v>
      </c>
      <c r="BN33" s="61">
        <f>IFERROR(('supply 2017-18'!BN33/'supply 2017-18'!$BQ33)*'use 2017-18'!$BW33,"")</f>
        <v>0</v>
      </c>
      <c r="BO33" s="61">
        <f>IFERROR(('supply 2017-18'!BO33/'supply 2017-18'!$BQ33)*'use 2017-18'!$BW33,"")</f>
        <v>0</v>
      </c>
      <c r="BP33" s="61">
        <f>IFERROR(('supply 2017-18'!BP33/'supply 2017-18'!$BQ33)*'use 2017-18'!$BW33,"")</f>
        <v>0</v>
      </c>
      <c r="BQ33" s="2">
        <f t="shared" si="0"/>
        <v>247789.46217904051</v>
      </c>
      <c r="BR33" s="2">
        <v>55820.040273903731</v>
      </c>
      <c r="BS33" s="2">
        <f t="shared" si="1"/>
        <v>303609.50245294423</v>
      </c>
      <c r="BT33" s="2">
        <v>9281368.2800000012</v>
      </c>
      <c r="BV33" s="2">
        <f t="shared" si="2"/>
        <v>9281368.2800000012</v>
      </c>
      <c r="BW33" s="2">
        <v>1094.1863401294997</v>
      </c>
      <c r="BX33" s="2">
        <f t="shared" si="3"/>
        <v>9282462.4663401302</v>
      </c>
      <c r="BY33" s="2">
        <f t="shared" si="4"/>
        <v>9586071.9687930737</v>
      </c>
      <c r="BZ33" s="2">
        <v>7160951.0624082703</v>
      </c>
      <c r="CA33" s="2">
        <f t="shared" si="5"/>
        <v>16747023.031201344</v>
      </c>
    </row>
    <row r="34" spans="1:79" x14ac:dyDescent="0.35">
      <c r="A34" s="21">
        <v>31</v>
      </c>
      <c r="B34" s="21" t="s">
        <v>7</v>
      </c>
      <c r="C34" s="61">
        <f>IFERROR(('supply 2017-18'!C34/'supply 2017-18'!$BQ34)*'use 2017-18'!$BW34,"")</f>
        <v>0</v>
      </c>
      <c r="D34" s="61">
        <f>IFERROR(('supply 2017-18'!D34/'supply 2017-18'!$BQ34)*'use 2017-18'!$BW34,"")</f>
        <v>0</v>
      </c>
      <c r="E34" s="61">
        <f>IFERROR(('supply 2017-18'!E34/'supply 2017-18'!$BQ34)*'use 2017-18'!$BW34,"")</f>
        <v>0</v>
      </c>
      <c r="F34" s="61">
        <f>IFERROR(('supply 2017-18'!F34/'supply 2017-18'!$BQ34)*'use 2017-18'!$BW34,"")</f>
        <v>0</v>
      </c>
      <c r="G34" s="61">
        <f>IFERROR(('supply 2017-18'!G34/'supply 2017-18'!$BQ34)*'use 2017-18'!$BW34,"")</f>
        <v>0</v>
      </c>
      <c r="H34" s="61">
        <f>IFERROR(('supply 2017-18'!H34/'supply 2017-18'!$BQ34)*'use 2017-18'!$BW34,"")</f>
        <v>0</v>
      </c>
      <c r="I34" s="61">
        <f>IFERROR(('supply 2017-18'!I34/'supply 2017-18'!$BQ34)*'use 2017-18'!$BW34,"")</f>
        <v>0</v>
      </c>
      <c r="J34" s="61">
        <f>IFERROR(('supply 2017-18'!J34/'supply 2017-18'!$BQ34)*'use 2017-18'!$BW34,"")</f>
        <v>0</v>
      </c>
      <c r="K34" s="61">
        <f>IFERROR(('supply 2017-18'!K34/'supply 2017-18'!$BQ34)*'use 2017-18'!$BW34,"")</f>
        <v>0</v>
      </c>
      <c r="L34" s="61">
        <f>IFERROR(('supply 2017-18'!L34/'supply 2017-18'!$BQ34)*'use 2017-18'!$BW34,"")</f>
        <v>0</v>
      </c>
      <c r="M34" s="61">
        <f>IFERROR(('supply 2017-18'!M34/'supply 2017-18'!$BQ34)*'use 2017-18'!$BW34,"")</f>
        <v>0</v>
      </c>
      <c r="N34" s="61">
        <f>IFERROR(('supply 2017-18'!N34/'supply 2017-18'!$BQ34)*'use 2017-18'!$BW34,"")</f>
        <v>0</v>
      </c>
      <c r="O34" s="61">
        <f>IFERROR(('supply 2017-18'!O34/'supply 2017-18'!$BQ34)*'use 2017-18'!$BW34,"")</f>
        <v>0</v>
      </c>
      <c r="P34" s="61">
        <f>IFERROR(('supply 2017-18'!P34/'supply 2017-18'!$BQ34)*'use 2017-18'!$BW34,"")</f>
        <v>0</v>
      </c>
      <c r="Q34" s="61">
        <f>IFERROR(('supply 2017-18'!Q34/'supply 2017-18'!$BQ34)*'use 2017-18'!$BW34,"")</f>
        <v>0</v>
      </c>
      <c r="R34" s="61">
        <f>IFERROR(('supply 2017-18'!R34/'supply 2017-18'!$BQ34)*'use 2017-18'!$BW34,"")</f>
        <v>0</v>
      </c>
      <c r="S34" s="61">
        <f>IFERROR(('supply 2017-18'!S34/'supply 2017-18'!$BQ34)*'use 2017-18'!$BW34,"")</f>
        <v>0</v>
      </c>
      <c r="T34" s="61">
        <f>IFERROR(('supply 2017-18'!T34/'supply 2017-18'!$BQ34)*'use 2017-18'!$BW34,"")</f>
        <v>0</v>
      </c>
      <c r="U34" s="61">
        <f>IFERROR(('supply 2017-18'!U34/'supply 2017-18'!$BQ34)*'use 2017-18'!$BW34,"")</f>
        <v>0</v>
      </c>
      <c r="V34" s="61">
        <f>IFERROR(('supply 2017-18'!V34/'supply 2017-18'!$BQ34)*'use 2017-18'!$BW34,"")</f>
        <v>0</v>
      </c>
      <c r="W34" s="61">
        <f>IFERROR(('supply 2017-18'!W34/'supply 2017-18'!$BQ34)*'use 2017-18'!$BW34,"")</f>
        <v>0</v>
      </c>
      <c r="X34" s="61">
        <f>IFERROR(('supply 2017-18'!X34/'supply 2017-18'!$BQ34)*'use 2017-18'!$BW34,"")</f>
        <v>0</v>
      </c>
      <c r="Y34" s="61">
        <f>IFERROR(('supply 2017-18'!Y34/'supply 2017-18'!$BQ34)*'use 2017-18'!$BW34,"")</f>
        <v>0</v>
      </c>
      <c r="Z34" s="61">
        <f>IFERROR(('supply 2017-18'!Z34/'supply 2017-18'!$BQ34)*'use 2017-18'!$BW34,"")</f>
        <v>0</v>
      </c>
      <c r="AA34" s="61">
        <f>IFERROR(('supply 2017-18'!AA34/'supply 2017-18'!$BQ34)*'use 2017-18'!$BW34,"")</f>
        <v>0</v>
      </c>
      <c r="AB34" s="61">
        <f>IFERROR(('supply 2017-18'!AB34/'supply 2017-18'!$BQ34)*'use 2017-18'!$BW34,"")</f>
        <v>0</v>
      </c>
      <c r="AC34" s="61">
        <f>IFERROR(('supply 2017-18'!AC34/'supply 2017-18'!$BQ34)*'use 2017-18'!$BW34,"")</f>
        <v>0</v>
      </c>
      <c r="AD34" s="61">
        <f>IFERROR(('supply 2017-18'!AD34/'supply 2017-18'!$BQ34)*'use 2017-18'!$BW34,"")</f>
        <v>0</v>
      </c>
      <c r="AE34" s="61">
        <f>IFERROR(('supply 2017-18'!AE34/'supply 2017-18'!$BQ34)*'use 2017-18'!$BW34,"")</f>
        <v>0</v>
      </c>
      <c r="AF34" s="61">
        <f>IFERROR(('supply 2017-18'!AF34/'supply 2017-18'!$BQ34)*'use 2017-18'!$BW34,"")</f>
        <v>0</v>
      </c>
      <c r="AG34" s="61">
        <f>IFERROR(('supply 2017-18'!AG34/'supply 2017-18'!$BQ34)*'use 2017-18'!$BW34,"")</f>
        <v>0</v>
      </c>
      <c r="AH34" s="61">
        <f>IFERROR(('supply 2017-18'!AH34/'supply 2017-18'!$BQ34)*'use 2017-18'!$BW34,"")</f>
        <v>0</v>
      </c>
      <c r="AI34" s="61">
        <f>IFERROR(('supply 2017-18'!AI34/'supply 2017-18'!$BQ34)*'use 2017-18'!$BW34,"")</f>
        <v>0</v>
      </c>
      <c r="AJ34" s="61">
        <f>IFERROR(('supply 2017-18'!AJ34/'supply 2017-18'!$BQ34)*'use 2017-18'!$BW34,"")</f>
        <v>0</v>
      </c>
      <c r="AK34" s="61">
        <f>IFERROR(('supply 2017-18'!AK34/'supply 2017-18'!$BQ34)*'use 2017-18'!$BW34,"")</f>
        <v>0</v>
      </c>
      <c r="AL34" s="61">
        <f>IFERROR(('supply 2017-18'!AL34/'supply 2017-18'!$BQ34)*'use 2017-18'!$BW34,"")</f>
        <v>0</v>
      </c>
      <c r="AM34" s="61">
        <f>IFERROR(('supply 2017-18'!AM34/'supply 2017-18'!$BQ34)*'use 2017-18'!$BW34,"")</f>
        <v>0</v>
      </c>
      <c r="AN34" s="61">
        <f>IFERROR(('supply 2017-18'!AN34/'supply 2017-18'!$BQ34)*'use 2017-18'!$BW34,"")</f>
        <v>0</v>
      </c>
      <c r="AO34" s="61">
        <f>IFERROR(('supply 2017-18'!AO34/'supply 2017-18'!$BQ34)*'use 2017-18'!$BW34,"")</f>
        <v>0</v>
      </c>
      <c r="AP34" s="61">
        <f>IFERROR(('supply 2017-18'!AP34/'supply 2017-18'!$BQ34)*'use 2017-18'!$BW34,"")</f>
        <v>0</v>
      </c>
      <c r="AQ34" s="61">
        <f>IFERROR(('supply 2017-18'!AQ34/'supply 2017-18'!$BQ34)*'use 2017-18'!$BW34,"")</f>
        <v>0</v>
      </c>
      <c r="AR34" s="61">
        <f>IFERROR(('supply 2017-18'!AR34/'supply 2017-18'!$BQ34)*'use 2017-18'!$BW34,"")</f>
        <v>0</v>
      </c>
      <c r="AS34" s="61">
        <f>IFERROR(('supply 2017-18'!AS34/'supply 2017-18'!$BQ34)*'use 2017-18'!$BW34,"")</f>
        <v>0</v>
      </c>
      <c r="AT34" s="61">
        <f>IFERROR(('supply 2017-18'!AT34/'supply 2017-18'!$BQ34)*'use 2017-18'!$BW34,"")</f>
        <v>0</v>
      </c>
      <c r="AU34" s="61">
        <f>IFERROR(('supply 2017-18'!AU34/'supply 2017-18'!$BQ34)*'use 2017-18'!$BW34,"")</f>
        <v>0</v>
      </c>
      <c r="AV34" s="61">
        <f>IFERROR(('supply 2017-18'!AV34/'supply 2017-18'!$BQ34)*'use 2017-18'!$BW34,"")</f>
        <v>0</v>
      </c>
      <c r="AW34" s="61">
        <f>IFERROR(('supply 2017-18'!AW34/'supply 2017-18'!$BQ34)*'use 2017-18'!$BW34,"")</f>
        <v>0</v>
      </c>
      <c r="AX34" s="61">
        <f>IFERROR(('supply 2017-18'!AX34/'supply 2017-18'!$BQ34)*'use 2017-18'!$BW34,"")</f>
        <v>0</v>
      </c>
      <c r="AY34" s="61">
        <f>IFERROR(('supply 2017-18'!AY34/'supply 2017-18'!$BQ34)*'use 2017-18'!$BW34,"")</f>
        <v>0</v>
      </c>
      <c r="AZ34" s="61">
        <f>IFERROR(('supply 2017-18'!AZ34/'supply 2017-18'!$BQ34)*'use 2017-18'!$BW34,"")</f>
        <v>0</v>
      </c>
      <c r="BA34" s="61">
        <f>IFERROR(('supply 2017-18'!BA34/'supply 2017-18'!$BQ34)*'use 2017-18'!$BW34,"")</f>
        <v>0</v>
      </c>
      <c r="BB34" s="61">
        <f>IFERROR(('supply 2017-18'!BB34/'supply 2017-18'!$BQ34)*'use 2017-18'!$BW34,"")</f>
        <v>0</v>
      </c>
      <c r="BC34" s="61">
        <f>IFERROR(('supply 2017-18'!BC34/'supply 2017-18'!$BQ34)*'use 2017-18'!$BW34,"")</f>
        <v>0</v>
      </c>
      <c r="BD34" s="61">
        <f>IFERROR(('supply 2017-18'!BD34/'supply 2017-18'!$BQ34)*'use 2017-18'!$BW34,"")</f>
        <v>0</v>
      </c>
      <c r="BE34" s="61">
        <f>IFERROR(('supply 2017-18'!BE34/'supply 2017-18'!$BQ34)*'use 2017-18'!$BW34,"")</f>
        <v>0</v>
      </c>
      <c r="BF34" s="61">
        <f>IFERROR(('supply 2017-18'!BF34/'supply 2017-18'!$BQ34)*'use 2017-18'!$BW34,"")</f>
        <v>0</v>
      </c>
      <c r="BG34" s="61">
        <f>IFERROR(('supply 2017-18'!BG34/'supply 2017-18'!$BQ34)*'use 2017-18'!$BW34,"")</f>
        <v>0</v>
      </c>
      <c r="BH34" s="61">
        <f>IFERROR(('supply 2017-18'!BH34/'supply 2017-18'!$BQ34)*'use 2017-18'!$BW34,"")</f>
        <v>0</v>
      </c>
      <c r="BI34" s="61">
        <f>IFERROR(('supply 2017-18'!BI34/'supply 2017-18'!$BQ34)*'use 2017-18'!$BW34,"")</f>
        <v>0</v>
      </c>
      <c r="BJ34" s="61">
        <f>IFERROR(('supply 2017-18'!BJ34/'supply 2017-18'!$BQ34)*'use 2017-18'!$BW34,"")</f>
        <v>0</v>
      </c>
      <c r="BK34" s="61">
        <f>IFERROR(('supply 2017-18'!BK34/'supply 2017-18'!$BQ34)*'use 2017-18'!$BW34,"")</f>
        <v>0</v>
      </c>
      <c r="BL34" s="61">
        <f>IFERROR(('supply 2017-18'!BL34/'supply 2017-18'!$BQ34)*'use 2017-18'!$BW34,"")</f>
        <v>0</v>
      </c>
      <c r="BM34" s="61">
        <f>IFERROR(('supply 2017-18'!BM34/'supply 2017-18'!$BQ34)*'use 2017-18'!$BW34,"")</f>
        <v>0</v>
      </c>
      <c r="BN34" s="61">
        <f>IFERROR(('supply 2017-18'!BN34/'supply 2017-18'!$BQ34)*'use 2017-18'!$BW34,"")</f>
        <v>0</v>
      </c>
      <c r="BO34" s="61">
        <f>IFERROR(('supply 2017-18'!BO34/'supply 2017-18'!$BQ34)*'use 2017-18'!$BW34,"")</f>
        <v>0</v>
      </c>
      <c r="BP34" s="61">
        <f>IFERROR(('supply 2017-18'!BP34/'supply 2017-18'!$BQ34)*'use 2017-18'!$BW34,"")</f>
        <v>0</v>
      </c>
      <c r="BQ34" s="2">
        <f t="shared" si="0"/>
        <v>0</v>
      </c>
      <c r="BR34" s="2">
        <v>147041.14465118272</v>
      </c>
      <c r="BS34" s="2">
        <f t="shared" si="1"/>
        <v>147041.14465118272</v>
      </c>
      <c r="BT34" s="2">
        <v>759866.15</v>
      </c>
      <c r="BV34" s="2">
        <f t="shared" si="2"/>
        <v>759866.15</v>
      </c>
      <c r="BW34" s="2">
        <v>0.212231941122</v>
      </c>
      <c r="BX34" s="2">
        <f t="shared" si="3"/>
        <v>759866.3622319412</v>
      </c>
      <c r="BY34" s="2">
        <f t="shared" si="4"/>
        <v>906907.50688312389</v>
      </c>
      <c r="BZ34" s="2">
        <v>1599065.1462907547</v>
      </c>
      <c r="CA34" s="2">
        <f t="shared" si="5"/>
        <v>2505972.6531738788</v>
      </c>
    </row>
    <row r="35" spans="1:79" x14ac:dyDescent="0.35">
      <c r="A35" s="21">
        <v>32</v>
      </c>
      <c r="B35" s="21" t="s">
        <v>110</v>
      </c>
      <c r="C35" s="61">
        <f>IFERROR(('supply 2017-18'!C35/'supply 2017-18'!$BQ35)*'use 2017-18'!$BW35,"")</f>
        <v>0</v>
      </c>
      <c r="D35" s="61">
        <f>IFERROR(('supply 2017-18'!D35/'supply 2017-18'!$BQ35)*'use 2017-18'!$BW35,"")</f>
        <v>0</v>
      </c>
      <c r="E35" s="61">
        <f>IFERROR(('supply 2017-18'!E35/'supply 2017-18'!$BQ35)*'use 2017-18'!$BW35,"")</f>
        <v>0</v>
      </c>
      <c r="F35" s="61">
        <f>IFERROR(('supply 2017-18'!F35/'supply 2017-18'!$BQ35)*'use 2017-18'!$BW35,"")</f>
        <v>0</v>
      </c>
      <c r="G35" s="61">
        <f>IFERROR(('supply 2017-18'!G35/'supply 2017-18'!$BQ35)*'use 2017-18'!$BW35,"")</f>
        <v>0</v>
      </c>
      <c r="H35" s="61">
        <f>IFERROR(('supply 2017-18'!H35/'supply 2017-18'!$BQ35)*'use 2017-18'!$BW35,"")</f>
        <v>0</v>
      </c>
      <c r="I35" s="61">
        <f>IFERROR(('supply 2017-18'!I35/'supply 2017-18'!$BQ35)*'use 2017-18'!$BW35,"")</f>
        <v>0</v>
      </c>
      <c r="J35" s="61">
        <f>IFERROR(('supply 2017-18'!J35/'supply 2017-18'!$BQ35)*'use 2017-18'!$BW35,"")</f>
        <v>0</v>
      </c>
      <c r="K35" s="61">
        <f>IFERROR(('supply 2017-18'!K35/'supply 2017-18'!$BQ35)*'use 2017-18'!$BW35,"")</f>
        <v>0</v>
      </c>
      <c r="L35" s="61">
        <f>IFERROR(('supply 2017-18'!L35/'supply 2017-18'!$BQ35)*'use 2017-18'!$BW35,"")</f>
        <v>0</v>
      </c>
      <c r="M35" s="61">
        <f>IFERROR(('supply 2017-18'!M35/'supply 2017-18'!$BQ35)*'use 2017-18'!$BW35,"")</f>
        <v>0</v>
      </c>
      <c r="N35" s="61">
        <f>IFERROR(('supply 2017-18'!N35/'supply 2017-18'!$BQ35)*'use 2017-18'!$BW35,"")</f>
        <v>0</v>
      </c>
      <c r="O35" s="61">
        <f>IFERROR(('supply 2017-18'!O35/'supply 2017-18'!$BQ35)*'use 2017-18'!$BW35,"")</f>
        <v>0</v>
      </c>
      <c r="P35" s="61">
        <f>IFERROR(('supply 2017-18'!P35/'supply 2017-18'!$BQ35)*'use 2017-18'!$BW35,"")</f>
        <v>0</v>
      </c>
      <c r="Q35" s="61">
        <f>IFERROR(('supply 2017-18'!Q35/'supply 2017-18'!$BQ35)*'use 2017-18'!$BW35,"")</f>
        <v>0</v>
      </c>
      <c r="R35" s="61">
        <f>IFERROR(('supply 2017-18'!R35/'supply 2017-18'!$BQ35)*'use 2017-18'!$BW35,"")</f>
        <v>0</v>
      </c>
      <c r="S35" s="61">
        <f>IFERROR(('supply 2017-18'!S35/'supply 2017-18'!$BQ35)*'use 2017-18'!$BW35,"")</f>
        <v>0</v>
      </c>
      <c r="T35" s="61">
        <f>IFERROR(('supply 2017-18'!T35/'supply 2017-18'!$BQ35)*'use 2017-18'!$BW35,"")</f>
        <v>0</v>
      </c>
      <c r="U35" s="61">
        <f>IFERROR(('supply 2017-18'!U35/'supply 2017-18'!$BQ35)*'use 2017-18'!$BW35,"")</f>
        <v>0</v>
      </c>
      <c r="V35" s="61">
        <f>IFERROR(('supply 2017-18'!V35/'supply 2017-18'!$BQ35)*'use 2017-18'!$BW35,"")</f>
        <v>0</v>
      </c>
      <c r="W35" s="61">
        <f>IFERROR(('supply 2017-18'!W35/'supply 2017-18'!$BQ35)*'use 2017-18'!$BW35,"")</f>
        <v>0</v>
      </c>
      <c r="X35" s="61">
        <f>IFERROR(('supply 2017-18'!X35/'supply 2017-18'!$BQ35)*'use 2017-18'!$BW35,"")</f>
        <v>0</v>
      </c>
      <c r="Y35" s="61">
        <f>IFERROR(('supply 2017-18'!Y35/'supply 2017-18'!$BQ35)*'use 2017-18'!$BW35,"")</f>
        <v>0</v>
      </c>
      <c r="Z35" s="61">
        <f>IFERROR(('supply 2017-18'!Z35/'supply 2017-18'!$BQ35)*'use 2017-18'!$BW35,"")</f>
        <v>0</v>
      </c>
      <c r="AA35" s="61">
        <f>IFERROR(('supply 2017-18'!AA35/'supply 2017-18'!$BQ35)*'use 2017-18'!$BW35,"")</f>
        <v>0</v>
      </c>
      <c r="AB35" s="61">
        <f>IFERROR(('supply 2017-18'!AB35/'supply 2017-18'!$BQ35)*'use 2017-18'!$BW35,"")</f>
        <v>0</v>
      </c>
      <c r="AC35" s="61">
        <f>IFERROR(('supply 2017-18'!AC35/'supply 2017-18'!$BQ35)*'use 2017-18'!$BW35,"")</f>
        <v>0</v>
      </c>
      <c r="AD35" s="61">
        <f>IFERROR(('supply 2017-18'!AD35/'supply 2017-18'!$BQ35)*'use 2017-18'!$BW35,"")</f>
        <v>0</v>
      </c>
      <c r="AE35" s="61">
        <f>IFERROR(('supply 2017-18'!AE35/'supply 2017-18'!$BQ35)*'use 2017-18'!$BW35,"")</f>
        <v>0</v>
      </c>
      <c r="AF35" s="61">
        <f>IFERROR(('supply 2017-18'!AF35/'supply 2017-18'!$BQ35)*'use 2017-18'!$BW35,"")</f>
        <v>0</v>
      </c>
      <c r="AG35" s="61">
        <f>IFERROR(('supply 2017-18'!AG35/'supply 2017-18'!$BQ35)*'use 2017-18'!$BW35,"")</f>
        <v>0</v>
      </c>
      <c r="AH35" s="61">
        <f>IFERROR(('supply 2017-18'!AH35/'supply 2017-18'!$BQ35)*'use 2017-18'!$BW35,"")</f>
        <v>0</v>
      </c>
      <c r="AI35" s="61">
        <f>IFERROR(('supply 2017-18'!AI35/'supply 2017-18'!$BQ35)*'use 2017-18'!$BW35,"")</f>
        <v>0</v>
      </c>
      <c r="AJ35" s="61">
        <f>IFERROR(('supply 2017-18'!AJ35/'supply 2017-18'!$BQ35)*'use 2017-18'!$BW35,"")</f>
        <v>0</v>
      </c>
      <c r="AK35" s="61">
        <f>IFERROR(('supply 2017-18'!AK35/'supply 2017-18'!$BQ35)*'use 2017-18'!$BW35,"")</f>
        <v>0</v>
      </c>
      <c r="AL35" s="61">
        <f>IFERROR(('supply 2017-18'!AL35/'supply 2017-18'!$BQ35)*'use 2017-18'!$BW35,"")</f>
        <v>0</v>
      </c>
      <c r="AM35" s="61">
        <f>IFERROR(('supply 2017-18'!AM35/'supply 2017-18'!$BQ35)*'use 2017-18'!$BW35,"")</f>
        <v>0</v>
      </c>
      <c r="AN35" s="61">
        <f>IFERROR(('supply 2017-18'!AN35/'supply 2017-18'!$BQ35)*'use 2017-18'!$BW35,"")</f>
        <v>0</v>
      </c>
      <c r="AO35" s="61">
        <f>IFERROR(('supply 2017-18'!AO35/'supply 2017-18'!$BQ35)*'use 2017-18'!$BW35,"")</f>
        <v>0</v>
      </c>
      <c r="AP35" s="61">
        <f>IFERROR(('supply 2017-18'!AP35/'supply 2017-18'!$BQ35)*'use 2017-18'!$BW35,"")</f>
        <v>0</v>
      </c>
      <c r="AQ35" s="61">
        <f>IFERROR(('supply 2017-18'!AQ35/'supply 2017-18'!$BQ35)*'use 2017-18'!$BW35,"")</f>
        <v>0</v>
      </c>
      <c r="AR35" s="61">
        <f>IFERROR(('supply 2017-18'!AR35/'supply 2017-18'!$BQ35)*'use 2017-18'!$BW35,"")</f>
        <v>0</v>
      </c>
      <c r="AS35" s="61">
        <f>IFERROR(('supply 2017-18'!AS35/'supply 2017-18'!$BQ35)*'use 2017-18'!$BW35,"")</f>
        <v>0</v>
      </c>
      <c r="AT35" s="61">
        <f>IFERROR(('supply 2017-18'!AT35/'supply 2017-18'!$BQ35)*'use 2017-18'!$BW35,"")</f>
        <v>0</v>
      </c>
      <c r="AU35" s="61">
        <f>IFERROR(('supply 2017-18'!AU35/'supply 2017-18'!$BQ35)*'use 2017-18'!$BW35,"")</f>
        <v>0</v>
      </c>
      <c r="AV35" s="61">
        <f>IFERROR(('supply 2017-18'!AV35/'supply 2017-18'!$BQ35)*'use 2017-18'!$BW35,"")</f>
        <v>0</v>
      </c>
      <c r="AW35" s="61">
        <f>IFERROR(('supply 2017-18'!AW35/'supply 2017-18'!$BQ35)*'use 2017-18'!$BW35,"")</f>
        <v>0</v>
      </c>
      <c r="AX35" s="61">
        <f>IFERROR(('supply 2017-18'!AX35/'supply 2017-18'!$BQ35)*'use 2017-18'!$BW35,"")</f>
        <v>0</v>
      </c>
      <c r="AY35" s="61">
        <f>IFERROR(('supply 2017-18'!AY35/'supply 2017-18'!$BQ35)*'use 2017-18'!$BW35,"")</f>
        <v>0</v>
      </c>
      <c r="AZ35" s="61">
        <f>IFERROR(('supply 2017-18'!AZ35/'supply 2017-18'!$BQ35)*'use 2017-18'!$BW35,"")</f>
        <v>0</v>
      </c>
      <c r="BA35" s="61">
        <f>IFERROR(('supply 2017-18'!BA35/'supply 2017-18'!$BQ35)*'use 2017-18'!$BW35,"")</f>
        <v>0</v>
      </c>
      <c r="BB35" s="61">
        <f>IFERROR(('supply 2017-18'!BB35/'supply 2017-18'!$BQ35)*'use 2017-18'!$BW35,"")</f>
        <v>0</v>
      </c>
      <c r="BC35" s="61">
        <f>IFERROR(('supply 2017-18'!BC35/'supply 2017-18'!$BQ35)*'use 2017-18'!$BW35,"")</f>
        <v>0</v>
      </c>
      <c r="BD35" s="61">
        <f>IFERROR(('supply 2017-18'!BD35/'supply 2017-18'!$BQ35)*'use 2017-18'!$BW35,"")</f>
        <v>0</v>
      </c>
      <c r="BE35" s="61">
        <f>IFERROR(('supply 2017-18'!BE35/'supply 2017-18'!$BQ35)*'use 2017-18'!$BW35,"")</f>
        <v>0</v>
      </c>
      <c r="BF35" s="61">
        <f>IFERROR(('supply 2017-18'!BF35/'supply 2017-18'!$BQ35)*'use 2017-18'!$BW35,"")</f>
        <v>0</v>
      </c>
      <c r="BG35" s="61">
        <f>IFERROR(('supply 2017-18'!BG35/'supply 2017-18'!$BQ35)*'use 2017-18'!$BW35,"")</f>
        <v>0</v>
      </c>
      <c r="BH35" s="61">
        <f>IFERROR(('supply 2017-18'!BH35/'supply 2017-18'!$BQ35)*'use 2017-18'!$BW35,"")</f>
        <v>0</v>
      </c>
      <c r="BI35" s="61">
        <f>IFERROR(('supply 2017-18'!BI35/'supply 2017-18'!$BQ35)*'use 2017-18'!$BW35,"")</f>
        <v>0</v>
      </c>
      <c r="BJ35" s="61">
        <f>IFERROR(('supply 2017-18'!BJ35/'supply 2017-18'!$BQ35)*'use 2017-18'!$BW35,"")</f>
        <v>0</v>
      </c>
      <c r="BK35" s="61">
        <f>IFERROR(('supply 2017-18'!BK35/'supply 2017-18'!$BQ35)*'use 2017-18'!$BW35,"")</f>
        <v>0</v>
      </c>
      <c r="BL35" s="61">
        <f>IFERROR(('supply 2017-18'!BL35/'supply 2017-18'!$BQ35)*'use 2017-18'!$BW35,"")</f>
        <v>0</v>
      </c>
      <c r="BM35" s="61">
        <f>IFERROR(('supply 2017-18'!BM35/'supply 2017-18'!$BQ35)*'use 2017-18'!$BW35,"")</f>
        <v>0</v>
      </c>
      <c r="BN35" s="61">
        <f>IFERROR(('supply 2017-18'!BN35/'supply 2017-18'!$BQ35)*'use 2017-18'!$BW35,"")</f>
        <v>0</v>
      </c>
      <c r="BO35" s="61">
        <f>IFERROR(('supply 2017-18'!BO35/'supply 2017-18'!$BQ35)*'use 2017-18'!$BW35,"")</f>
        <v>0</v>
      </c>
      <c r="BP35" s="61">
        <f>IFERROR(('supply 2017-18'!BP35/'supply 2017-18'!$BQ35)*'use 2017-18'!$BW35,"")</f>
        <v>0</v>
      </c>
      <c r="BQ35" s="2">
        <f t="shared" si="0"/>
        <v>0</v>
      </c>
      <c r="BR35" s="2">
        <v>1215673.4132500633</v>
      </c>
      <c r="BS35" s="2">
        <f t="shared" si="1"/>
        <v>1215673.4132500633</v>
      </c>
      <c r="BT35" s="2">
        <v>78560171.480000004</v>
      </c>
      <c r="BV35" s="2">
        <f t="shared" si="2"/>
        <v>78560171.480000004</v>
      </c>
      <c r="BW35" s="2">
        <v>115.95117796482918</v>
      </c>
      <c r="BX35" s="2">
        <f t="shared" si="3"/>
        <v>78560287.431177974</v>
      </c>
      <c r="BY35" s="2">
        <f t="shared" si="4"/>
        <v>79775960.844428033</v>
      </c>
      <c r="BZ35" s="2">
        <v>993205.02298985468</v>
      </c>
      <c r="CA35" s="2">
        <f t="shared" si="5"/>
        <v>80769165.867417887</v>
      </c>
    </row>
    <row r="36" spans="1:79" x14ac:dyDescent="0.35">
      <c r="A36" s="21">
        <v>33</v>
      </c>
      <c r="B36" s="21" t="s">
        <v>111</v>
      </c>
      <c r="C36" s="61">
        <f>IFERROR(('supply 2017-18'!C36/'supply 2017-18'!$BQ36)*'use 2017-18'!$BW36,"")</f>
        <v>0</v>
      </c>
      <c r="D36" s="61">
        <f>IFERROR(('supply 2017-18'!D36/'supply 2017-18'!$BQ36)*'use 2017-18'!$BW36,"")</f>
        <v>0</v>
      </c>
      <c r="E36" s="61">
        <f>IFERROR(('supply 2017-18'!E36/'supply 2017-18'!$BQ36)*'use 2017-18'!$BW36,"")</f>
        <v>0</v>
      </c>
      <c r="F36" s="61">
        <f>IFERROR(('supply 2017-18'!F36/'supply 2017-18'!$BQ36)*'use 2017-18'!$BW36,"")</f>
        <v>0</v>
      </c>
      <c r="G36" s="61">
        <f>IFERROR(('supply 2017-18'!G36/'supply 2017-18'!$BQ36)*'use 2017-18'!$BW36,"")</f>
        <v>0</v>
      </c>
      <c r="H36" s="61">
        <f>IFERROR(('supply 2017-18'!H36/'supply 2017-18'!$BQ36)*'use 2017-18'!$BW36,"")</f>
        <v>0</v>
      </c>
      <c r="I36" s="61">
        <f>IFERROR(('supply 2017-18'!I36/'supply 2017-18'!$BQ36)*'use 2017-18'!$BW36,"")</f>
        <v>0</v>
      </c>
      <c r="J36" s="61">
        <f>IFERROR(('supply 2017-18'!J36/'supply 2017-18'!$BQ36)*'use 2017-18'!$BW36,"")</f>
        <v>1655946.0275318511</v>
      </c>
      <c r="K36" s="61">
        <f>IFERROR(('supply 2017-18'!K36/'supply 2017-18'!$BQ36)*'use 2017-18'!$BW36,"")</f>
        <v>0</v>
      </c>
      <c r="L36" s="61">
        <f>IFERROR(('supply 2017-18'!L36/'supply 2017-18'!$BQ36)*'use 2017-18'!$BW36,"")</f>
        <v>0</v>
      </c>
      <c r="M36" s="61">
        <f>IFERROR(('supply 2017-18'!M36/'supply 2017-18'!$BQ36)*'use 2017-18'!$BW36,"")</f>
        <v>0</v>
      </c>
      <c r="N36" s="61">
        <f>IFERROR(('supply 2017-18'!N36/'supply 2017-18'!$BQ36)*'use 2017-18'!$BW36,"")</f>
        <v>0</v>
      </c>
      <c r="O36" s="61">
        <f>IFERROR(('supply 2017-18'!O36/'supply 2017-18'!$BQ36)*'use 2017-18'!$BW36,"")</f>
        <v>0</v>
      </c>
      <c r="P36" s="61">
        <f>IFERROR(('supply 2017-18'!P36/'supply 2017-18'!$BQ36)*'use 2017-18'!$BW36,"")</f>
        <v>0</v>
      </c>
      <c r="Q36" s="61">
        <f>IFERROR(('supply 2017-18'!Q36/'supply 2017-18'!$BQ36)*'use 2017-18'!$BW36,"")</f>
        <v>0</v>
      </c>
      <c r="R36" s="61">
        <f>IFERROR(('supply 2017-18'!R36/'supply 2017-18'!$BQ36)*'use 2017-18'!$BW36,"")</f>
        <v>0</v>
      </c>
      <c r="S36" s="61">
        <f>IFERROR(('supply 2017-18'!S36/'supply 2017-18'!$BQ36)*'use 2017-18'!$BW36,"")</f>
        <v>0</v>
      </c>
      <c r="T36" s="61">
        <f>IFERROR(('supply 2017-18'!T36/'supply 2017-18'!$BQ36)*'use 2017-18'!$BW36,"")</f>
        <v>0</v>
      </c>
      <c r="U36" s="61">
        <f>IFERROR(('supply 2017-18'!U36/'supply 2017-18'!$BQ36)*'use 2017-18'!$BW36,"")</f>
        <v>0</v>
      </c>
      <c r="V36" s="61">
        <f>IFERROR(('supply 2017-18'!V36/'supply 2017-18'!$BQ36)*'use 2017-18'!$BW36,"")</f>
        <v>0</v>
      </c>
      <c r="W36" s="61">
        <f>IFERROR(('supply 2017-18'!W36/'supply 2017-18'!$BQ36)*'use 2017-18'!$BW36,"")</f>
        <v>0</v>
      </c>
      <c r="X36" s="61">
        <f>IFERROR(('supply 2017-18'!X36/'supply 2017-18'!$BQ36)*'use 2017-18'!$BW36,"")</f>
        <v>0</v>
      </c>
      <c r="Y36" s="61">
        <f>IFERROR(('supply 2017-18'!Y36/'supply 2017-18'!$BQ36)*'use 2017-18'!$BW36,"")</f>
        <v>0</v>
      </c>
      <c r="Z36" s="61">
        <f>IFERROR(('supply 2017-18'!Z36/'supply 2017-18'!$BQ36)*'use 2017-18'!$BW36,"")</f>
        <v>0</v>
      </c>
      <c r="AA36" s="61">
        <f>IFERROR(('supply 2017-18'!AA36/'supply 2017-18'!$BQ36)*'use 2017-18'!$BW36,"")</f>
        <v>0</v>
      </c>
      <c r="AB36" s="61">
        <f>IFERROR(('supply 2017-18'!AB36/'supply 2017-18'!$BQ36)*'use 2017-18'!$BW36,"")</f>
        <v>0</v>
      </c>
      <c r="AC36" s="61">
        <f>IFERROR(('supply 2017-18'!AC36/'supply 2017-18'!$BQ36)*'use 2017-18'!$BW36,"")</f>
        <v>0</v>
      </c>
      <c r="AD36" s="61">
        <f>IFERROR(('supply 2017-18'!AD36/'supply 2017-18'!$BQ36)*'use 2017-18'!$BW36,"")</f>
        <v>0</v>
      </c>
      <c r="AE36" s="61">
        <f>IFERROR(('supply 2017-18'!AE36/'supply 2017-18'!$BQ36)*'use 2017-18'!$BW36,"")</f>
        <v>0</v>
      </c>
      <c r="AF36" s="61">
        <f>IFERROR(('supply 2017-18'!AF36/'supply 2017-18'!$BQ36)*'use 2017-18'!$BW36,"")</f>
        <v>0</v>
      </c>
      <c r="AG36" s="61">
        <f>IFERROR(('supply 2017-18'!AG36/'supply 2017-18'!$BQ36)*'use 2017-18'!$BW36,"")</f>
        <v>0</v>
      </c>
      <c r="AH36" s="61">
        <f>IFERROR(('supply 2017-18'!AH36/'supply 2017-18'!$BQ36)*'use 2017-18'!$BW36,"")</f>
        <v>0</v>
      </c>
      <c r="AI36" s="61">
        <f>IFERROR(('supply 2017-18'!AI36/'supply 2017-18'!$BQ36)*'use 2017-18'!$BW36,"")</f>
        <v>0</v>
      </c>
      <c r="AJ36" s="61">
        <f>IFERROR(('supply 2017-18'!AJ36/'supply 2017-18'!$BQ36)*'use 2017-18'!$BW36,"")</f>
        <v>0</v>
      </c>
      <c r="AK36" s="61">
        <f>IFERROR(('supply 2017-18'!AK36/'supply 2017-18'!$BQ36)*'use 2017-18'!$BW36,"")</f>
        <v>0</v>
      </c>
      <c r="AL36" s="61">
        <f>IFERROR(('supply 2017-18'!AL36/'supply 2017-18'!$BQ36)*'use 2017-18'!$BW36,"")</f>
        <v>0</v>
      </c>
      <c r="AM36" s="61">
        <f>IFERROR(('supply 2017-18'!AM36/'supply 2017-18'!$BQ36)*'use 2017-18'!$BW36,"")</f>
        <v>0</v>
      </c>
      <c r="AN36" s="61">
        <f>IFERROR(('supply 2017-18'!AN36/'supply 2017-18'!$BQ36)*'use 2017-18'!$BW36,"")</f>
        <v>0</v>
      </c>
      <c r="AO36" s="61">
        <f>IFERROR(('supply 2017-18'!AO36/'supply 2017-18'!$BQ36)*'use 2017-18'!$BW36,"")</f>
        <v>0</v>
      </c>
      <c r="AP36" s="61">
        <f>IFERROR(('supply 2017-18'!AP36/'supply 2017-18'!$BQ36)*'use 2017-18'!$BW36,"")</f>
        <v>0</v>
      </c>
      <c r="AQ36" s="61">
        <f>IFERROR(('supply 2017-18'!AQ36/'supply 2017-18'!$BQ36)*'use 2017-18'!$BW36,"")</f>
        <v>0</v>
      </c>
      <c r="AR36" s="61">
        <f>IFERROR(('supply 2017-18'!AR36/'supply 2017-18'!$BQ36)*'use 2017-18'!$BW36,"")</f>
        <v>0</v>
      </c>
      <c r="AS36" s="61">
        <f>IFERROR(('supply 2017-18'!AS36/'supply 2017-18'!$BQ36)*'use 2017-18'!$BW36,"")</f>
        <v>0</v>
      </c>
      <c r="AT36" s="61">
        <f>IFERROR(('supply 2017-18'!AT36/'supply 2017-18'!$BQ36)*'use 2017-18'!$BW36,"")</f>
        <v>0</v>
      </c>
      <c r="AU36" s="61">
        <f>IFERROR(('supply 2017-18'!AU36/'supply 2017-18'!$BQ36)*'use 2017-18'!$BW36,"")</f>
        <v>0</v>
      </c>
      <c r="AV36" s="61">
        <f>IFERROR(('supply 2017-18'!AV36/'supply 2017-18'!$BQ36)*'use 2017-18'!$BW36,"")</f>
        <v>0</v>
      </c>
      <c r="AW36" s="61">
        <f>IFERROR(('supply 2017-18'!AW36/'supply 2017-18'!$BQ36)*'use 2017-18'!$BW36,"")</f>
        <v>0</v>
      </c>
      <c r="AX36" s="61">
        <f>IFERROR(('supply 2017-18'!AX36/'supply 2017-18'!$BQ36)*'use 2017-18'!$BW36,"")</f>
        <v>0</v>
      </c>
      <c r="AY36" s="61">
        <f>IFERROR(('supply 2017-18'!AY36/'supply 2017-18'!$BQ36)*'use 2017-18'!$BW36,"")</f>
        <v>0</v>
      </c>
      <c r="AZ36" s="61">
        <f>IFERROR(('supply 2017-18'!AZ36/'supply 2017-18'!$BQ36)*'use 2017-18'!$BW36,"")</f>
        <v>0</v>
      </c>
      <c r="BA36" s="61">
        <f>IFERROR(('supply 2017-18'!BA36/'supply 2017-18'!$BQ36)*'use 2017-18'!$BW36,"")</f>
        <v>0</v>
      </c>
      <c r="BB36" s="61">
        <f>IFERROR(('supply 2017-18'!BB36/'supply 2017-18'!$BQ36)*'use 2017-18'!$BW36,"")</f>
        <v>0</v>
      </c>
      <c r="BC36" s="61">
        <f>IFERROR(('supply 2017-18'!BC36/'supply 2017-18'!$BQ36)*'use 2017-18'!$BW36,"")</f>
        <v>0</v>
      </c>
      <c r="BD36" s="61">
        <f>IFERROR(('supply 2017-18'!BD36/'supply 2017-18'!$BQ36)*'use 2017-18'!$BW36,"")</f>
        <v>0</v>
      </c>
      <c r="BE36" s="61">
        <f>IFERROR(('supply 2017-18'!BE36/'supply 2017-18'!$BQ36)*'use 2017-18'!$BW36,"")</f>
        <v>0</v>
      </c>
      <c r="BF36" s="61">
        <f>IFERROR(('supply 2017-18'!BF36/'supply 2017-18'!$BQ36)*'use 2017-18'!$BW36,"")</f>
        <v>0</v>
      </c>
      <c r="BG36" s="61">
        <f>IFERROR(('supply 2017-18'!BG36/'supply 2017-18'!$BQ36)*'use 2017-18'!$BW36,"")</f>
        <v>0</v>
      </c>
      <c r="BH36" s="61">
        <f>IFERROR(('supply 2017-18'!BH36/'supply 2017-18'!$BQ36)*'use 2017-18'!$BW36,"")</f>
        <v>0</v>
      </c>
      <c r="BI36" s="61">
        <f>IFERROR(('supply 2017-18'!BI36/'supply 2017-18'!$BQ36)*'use 2017-18'!$BW36,"")</f>
        <v>0</v>
      </c>
      <c r="BJ36" s="61">
        <f>IFERROR(('supply 2017-18'!BJ36/'supply 2017-18'!$BQ36)*'use 2017-18'!$BW36,"")</f>
        <v>0</v>
      </c>
      <c r="BK36" s="61">
        <f>IFERROR(('supply 2017-18'!BK36/'supply 2017-18'!$BQ36)*'use 2017-18'!$BW36,"")</f>
        <v>0</v>
      </c>
      <c r="BL36" s="61">
        <f>IFERROR(('supply 2017-18'!BL36/'supply 2017-18'!$BQ36)*'use 2017-18'!$BW36,"")</f>
        <v>0</v>
      </c>
      <c r="BM36" s="61">
        <f>IFERROR(('supply 2017-18'!BM36/'supply 2017-18'!$BQ36)*'use 2017-18'!$BW36,"")</f>
        <v>0</v>
      </c>
      <c r="BN36" s="61">
        <f>IFERROR(('supply 2017-18'!BN36/'supply 2017-18'!$BQ36)*'use 2017-18'!$BW36,"")</f>
        <v>0</v>
      </c>
      <c r="BO36" s="61">
        <f>IFERROR(('supply 2017-18'!BO36/'supply 2017-18'!$BQ36)*'use 2017-18'!$BW36,"")</f>
        <v>0</v>
      </c>
      <c r="BP36" s="61">
        <f>IFERROR(('supply 2017-18'!BP36/'supply 2017-18'!$BQ36)*'use 2017-18'!$BW36,"")</f>
        <v>0</v>
      </c>
      <c r="BQ36" s="2">
        <f t="shared" si="0"/>
        <v>1655946.0275318511</v>
      </c>
      <c r="BR36" s="2">
        <v>130734.10487297752</v>
      </c>
      <c r="BS36" s="2">
        <f t="shared" si="1"/>
        <v>1786680.1324048287</v>
      </c>
      <c r="BT36" s="2">
        <v>258099.41000000003</v>
      </c>
      <c r="BV36" s="2">
        <f t="shared" si="2"/>
        <v>258099.41000000003</v>
      </c>
      <c r="BW36" s="2">
        <v>5280.0863270244899</v>
      </c>
      <c r="BX36" s="2">
        <f t="shared" si="3"/>
        <v>263379.49632702454</v>
      </c>
      <c r="BY36" s="2">
        <f t="shared" si="4"/>
        <v>2050059.6287318533</v>
      </c>
      <c r="BZ36" s="2">
        <v>3876756.4159774398</v>
      </c>
      <c r="CA36" s="2">
        <f t="shared" si="5"/>
        <v>5926816.0447092932</v>
      </c>
    </row>
    <row r="37" spans="1:79" x14ac:dyDescent="0.35">
      <c r="A37" s="21">
        <v>34</v>
      </c>
      <c r="B37" s="21" t="s">
        <v>112</v>
      </c>
      <c r="C37" s="61">
        <f>IFERROR(('supply 2017-18'!C37/'supply 2017-18'!$BQ37)*'use 2017-18'!$BW37,"")</f>
        <v>0</v>
      </c>
      <c r="D37" s="61">
        <f>IFERROR(('supply 2017-18'!D37/'supply 2017-18'!$BQ37)*'use 2017-18'!$BW37,"")</f>
        <v>0</v>
      </c>
      <c r="E37" s="61">
        <f>IFERROR(('supply 2017-18'!E37/'supply 2017-18'!$BQ37)*'use 2017-18'!$BW37,"")</f>
        <v>0</v>
      </c>
      <c r="F37" s="61">
        <f>IFERROR(('supply 2017-18'!F37/'supply 2017-18'!$BQ37)*'use 2017-18'!$BW37,"")</f>
        <v>0</v>
      </c>
      <c r="G37" s="61">
        <f>IFERROR(('supply 2017-18'!G37/'supply 2017-18'!$BQ37)*'use 2017-18'!$BW37,"")</f>
        <v>0</v>
      </c>
      <c r="H37" s="61">
        <f>IFERROR(('supply 2017-18'!H37/'supply 2017-18'!$BQ37)*'use 2017-18'!$BW37,"")</f>
        <v>0</v>
      </c>
      <c r="I37" s="61">
        <f>IFERROR(('supply 2017-18'!I37/'supply 2017-18'!$BQ37)*'use 2017-18'!$BW37,"")</f>
        <v>0</v>
      </c>
      <c r="J37" s="61">
        <f>IFERROR(('supply 2017-18'!J37/'supply 2017-18'!$BQ37)*'use 2017-18'!$BW37,"")</f>
        <v>0</v>
      </c>
      <c r="K37" s="61">
        <f>IFERROR(('supply 2017-18'!K37/'supply 2017-18'!$BQ37)*'use 2017-18'!$BW37,"")</f>
        <v>7056.7214726252296</v>
      </c>
      <c r="L37" s="61">
        <f>IFERROR(('supply 2017-18'!L37/'supply 2017-18'!$BQ37)*'use 2017-18'!$BW37,"")</f>
        <v>0</v>
      </c>
      <c r="M37" s="61">
        <f>IFERROR(('supply 2017-18'!M37/'supply 2017-18'!$BQ37)*'use 2017-18'!$BW37,"")</f>
        <v>0</v>
      </c>
      <c r="N37" s="61">
        <f>IFERROR(('supply 2017-18'!N37/'supply 2017-18'!$BQ37)*'use 2017-18'!$BW37,"")</f>
        <v>0</v>
      </c>
      <c r="O37" s="61">
        <f>IFERROR(('supply 2017-18'!O37/'supply 2017-18'!$BQ37)*'use 2017-18'!$BW37,"")</f>
        <v>0</v>
      </c>
      <c r="P37" s="61">
        <f>IFERROR(('supply 2017-18'!P37/'supply 2017-18'!$BQ37)*'use 2017-18'!$BW37,"")</f>
        <v>0</v>
      </c>
      <c r="Q37" s="61">
        <f>IFERROR(('supply 2017-18'!Q37/'supply 2017-18'!$BQ37)*'use 2017-18'!$BW37,"")</f>
        <v>0</v>
      </c>
      <c r="R37" s="61">
        <f>IFERROR(('supply 2017-18'!R37/'supply 2017-18'!$BQ37)*'use 2017-18'!$BW37,"")</f>
        <v>0</v>
      </c>
      <c r="S37" s="61">
        <f>IFERROR(('supply 2017-18'!S37/'supply 2017-18'!$BQ37)*'use 2017-18'!$BW37,"")</f>
        <v>0</v>
      </c>
      <c r="T37" s="61">
        <f>IFERROR(('supply 2017-18'!T37/'supply 2017-18'!$BQ37)*'use 2017-18'!$BW37,"")</f>
        <v>0</v>
      </c>
      <c r="U37" s="61">
        <f>IFERROR(('supply 2017-18'!U37/'supply 2017-18'!$BQ37)*'use 2017-18'!$BW37,"")</f>
        <v>0</v>
      </c>
      <c r="V37" s="61">
        <f>IFERROR(('supply 2017-18'!V37/'supply 2017-18'!$BQ37)*'use 2017-18'!$BW37,"")</f>
        <v>0</v>
      </c>
      <c r="W37" s="61">
        <f>IFERROR(('supply 2017-18'!W37/'supply 2017-18'!$BQ37)*'use 2017-18'!$BW37,"")</f>
        <v>0</v>
      </c>
      <c r="X37" s="61">
        <f>IFERROR(('supply 2017-18'!X37/'supply 2017-18'!$BQ37)*'use 2017-18'!$BW37,"")</f>
        <v>0</v>
      </c>
      <c r="Y37" s="61">
        <f>IFERROR(('supply 2017-18'!Y37/'supply 2017-18'!$BQ37)*'use 2017-18'!$BW37,"")</f>
        <v>0</v>
      </c>
      <c r="Z37" s="61">
        <f>IFERROR(('supply 2017-18'!Z37/'supply 2017-18'!$BQ37)*'use 2017-18'!$BW37,"")</f>
        <v>0</v>
      </c>
      <c r="AA37" s="61">
        <f>IFERROR(('supply 2017-18'!AA37/'supply 2017-18'!$BQ37)*'use 2017-18'!$BW37,"")</f>
        <v>0</v>
      </c>
      <c r="AB37" s="61">
        <f>IFERROR(('supply 2017-18'!AB37/'supply 2017-18'!$BQ37)*'use 2017-18'!$BW37,"")</f>
        <v>0</v>
      </c>
      <c r="AC37" s="61">
        <f>IFERROR(('supply 2017-18'!AC37/'supply 2017-18'!$BQ37)*'use 2017-18'!$BW37,"")</f>
        <v>0</v>
      </c>
      <c r="AD37" s="61">
        <f>IFERROR(('supply 2017-18'!AD37/'supply 2017-18'!$BQ37)*'use 2017-18'!$BW37,"")</f>
        <v>0</v>
      </c>
      <c r="AE37" s="61">
        <f>IFERROR(('supply 2017-18'!AE37/'supply 2017-18'!$BQ37)*'use 2017-18'!$BW37,"")</f>
        <v>0</v>
      </c>
      <c r="AF37" s="61">
        <f>IFERROR(('supply 2017-18'!AF37/'supply 2017-18'!$BQ37)*'use 2017-18'!$BW37,"")</f>
        <v>0</v>
      </c>
      <c r="AG37" s="61">
        <f>IFERROR(('supply 2017-18'!AG37/'supply 2017-18'!$BQ37)*'use 2017-18'!$BW37,"")</f>
        <v>0</v>
      </c>
      <c r="AH37" s="61">
        <f>IFERROR(('supply 2017-18'!AH37/'supply 2017-18'!$BQ37)*'use 2017-18'!$BW37,"")</f>
        <v>0</v>
      </c>
      <c r="AI37" s="61">
        <f>IFERROR(('supply 2017-18'!AI37/'supply 2017-18'!$BQ37)*'use 2017-18'!$BW37,"")</f>
        <v>0</v>
      </c>
      <c r="AJ37" s="61">
        <f>IFERROR(('supply 2017-18'!AJ37/'supply 2017-18'!$BQ37)*'use 2017-18'!$BW37,"")</f>
        <v>0</v>
      </c>
      <c r="AK37" s="61">
        <f>IFERROR(('supply 2017-18'!AK37/'supply 2017-18'!$BQ37)*'use 2017-18'!$BW37,"")</f>
        <v>0</v>
      </c>
      <c r="AL37" s="61">
        <f>IFERROR(('supply 2017-18'!AL37/'supply 2017-18'!$BQ37)*'use 2017-18'!$BW37,"")</f>
        <v>0</v>
      </c>
      <c r="AM37" s="61">
        <f>IFERROR(('supply 2017-18'!AM37/'supply 2017-18'!$BQ37)*'use 2017-18'!$BW37,"")</f>
        <v>0</v>
      </c>
      <c r="AN37" s="61">
        <f>IFERROR(('supply 2017-18'!AN37/'supply 2017-18'!$BQ37)*'use 2017-18'!$BW37,"")</f>
        <v>0</v>
      </c>
      <c r="AO37" s="61">
        <f>IFERROR(('supply 2017-18'!AO37/'supply 2017-18'!$BQ37)*'use 2017-18'!$BW37,"")</f>
        <v>0</v>
      </c>
      <c r="AP37" s="61">
        <f>IFERROR(('supply 2017-18'!AP37/'supply 2017-18'!$BQ37)*'use 2017-18'!$BW37,"")</f>
        <v>0</v>
      </c>
      <c r="AQ37" s="61">
        <f>IFERROR(('supply 2017-18'!AQ37/'supply 2017-18'!$BQ37)*'use 2017-18'!$BW37,"")</f>
        <v>0</v>
      </c>
      <c r="AR37" s="61">
        <f>IFERROR(('supply 2017-18'!AR37/'supply 2017-18'!$BQ37)*'use 2017-18'!$BW37,"")</f>
        <v>0</v>
      </c>
      <c r="AS37" s="61">
        <f>IFERROR(('supply 2017-18'!AS37/'supply 2017-18'!$BQ37)*'use 2017-18'!$BW37,"")</f>
        <v>0</v>
      </c>
      <c r="AT37" s="61">
        <f>IFERROR(('supply 2017-18'!AT37/'supply 2017-18'!$BQ37)*'use 2017-18'!$BW37,"")</f>
        <v>0</v>
      </c>
      <c r="AU37" s="61">
        <f>IFERROR(('supply 2017-18'!AU37/'supply 2017-18'!$BQ37)*'use 2017-18'!$BW37,"")</f>
        <v>0</v>
      </c>
      <c r="AV37" s="61">
        <f>IFERROR(('supply 2017-18'!AV37/'supply 2017-18'!$BQ37)*'use 2017-18'!$BW37,"")</f>
        <v>0</v>
      </c>
      <c r="AW37" s="61">
        <f>IFERROR(('supply 2017-18'!AW37/'supply 2017-18'!$BQ37)*'use 2017-18'!$BW37,"")</f>
        <v>0</v>
      </c>
      <c r="AX37" s="61">
        <f>IFERROR(('supply 2017-18'!AX37/'supply 2017-18'!$BQ37)*'use 2017-18'!$BW37,"")</f>
        <v>0</v>
      </c>
      <c r="AY37" s="61">
        <f>IFERROR(('supply 2017-18'!AY37/'supply 2017-18'!$BQ37)*'use 2017-18'!$BW37,"")</f>
        <v>0</v>
      </c>
      <c r="AZ37" s="61">
        <f>IFERROR(('supply 2017-18'!AZ37/'supply 2017-18'!$BQ37)*'use 2017-18'!$BW37,"")</f>
        <v>0</v>
      </c>
      <c r="BA37" s="61">
        <f>IFERROR(('supply 2017-18'!BA37/'supply 2017-18'!$BQ37)*'use 2017-18'!$BW37,"")</f>
        <v>0</v>
      </c>
      <c r="BB37" s="61">
        <f>IFERROR(('supply 2017-18'!BB37/'supply 2017-18'!$BQ37)*'use 2017-18'!$BW37,"")</f>
        <v>0</v>
      </c>
      <c r="BC37" s="61">
        <f>IFERROR(('supply 2017-18'!BC37/'supply 2017-18'!$BQ37)*'use 2017-18'!$BW37,"")</f>
        <v>0</v>
      </c>
      <c r="BD37" s="61">
        <f>IFERROR(('supply 2017-18'!BD37/'supply 2017-18'!$BQ37)*'use 2017-18'!$BW37,"")</f>
        <v>0</v>
      </c>
      <c r="BE37" s="61">
        <f>IFERROR(('supply 2017-18'!BE37/'supply 2017-18'!$BQ37)*'use 2017-18'!$BW37,"")</f>
        <v>0</v>
      </c>
      <c r="BF37" s="61">
        <f>IFERROR(('supply 2017-18'!BF37/'supply 2017-18'!$BQ37)*'use 2017-18'!$BW37,"")</f>
        <v>0</v>
      </c>
      <c r="BG37" s="61">
        <f>IFERROR(('supply 2017-18'!BG37/'supply 2017-18'!$BQ37)*'use 2017-18'!$BW37,"")</f>
        <v>0</v>
      </c>
      <c r="BH37" s="61">
        <f>IFERROR(('supply 2017-18'!BH37/'supply 2017-18'!$BQ37)*'use 2017-18'!$BW37,"")</f>
        <v>0</v>
      </c>
      <c r="BI37" s="61">
        <f>IFERROR(('supply 2017-18'!BI37/'supply 2017-18'!$BQ37)*'use 2017-18'!$BW37,"")</f>
        <v>0</v>
      </c>
      <c r="BJ37" s="61">
        <f>IFERROR(('supply 2017-18'!BJ37/'supply 2017-18'!$BQ37)*'use 2017-18'!$BW37,"")</f>
        <v>0</v>
      </c>
      <c r="BK37" s="61">
        <f>IFERROR(('supply 2017-18'!BK37/'supply 2017-18'!$BQ37)*'use 2017-18'!$BW37,"")</f>
        <v>0</v>
      </c>
      <c r="BL37" s="61">
        <f>IFERROR(('supply 2017-18'!BL37/'supply 2017-18'!$BQ37)*'use 2017-18'!$BW37,"")</f>
        <v>0</v>
      </c>
      <c r="BM37" s="61">
        <f>IFERROR(('supply 2017-18'!BM37/'supply 2017-18'!$BQ37)*'use 2017-18'!$BW37,"")</f>
        <v>0</v>
      </c>
      <c r="BN37" s="61">
        <f>IFERROR(('supply 2017-18'!BN37/'supply 2017-18'!$BQ37)*'use 2017-18'!$BW37,"")</f>
        <v>0</v>
      </c>
      <c r="BO37" s="61">
        <f>IFERROR(('supply 2017-18'!BO37/'supply 2017-18'!$BQ37)*'use 2017-18'!$BW37,"")</f>
        <v>0</v>
      </c>
      <c r="BP37" s="61">
        <f>IFERROR(('supply 2017-18'!BP37/'supply 2017-18'!$BQ37)*'use 2017-18'!$BW37,"")</f>
        <v>0</v>
      </c>
      <c r="BQ37" s="2">
        <f t="shared" si="0"/>
        <v>7056.7214726252296</v>
      </c>
      <c r="BR37" s="2">
        <v>5.3440654373687085E-2</v>
      </c>
      <c r="BS37" s="2">
        <f t="shared" si="1"/>
        <v>7056.7749132796034</v>
      </c>
      <c r="BT37" s="2">
        <v>283924.61000000004</v>
      </c>
      <c r="BV37" s="2">
        <f t="shared" si="2"/>
        <v>283924.61000000004</v>
      </c>
      <c r="BW37" s="2">
        <v>33739.885155465345</v>
      </c>
      <c r="BX37" s="2">
        <f t="shared" si="3"/>
        <v>317664.49515546538</v>
      </c>
      <c r="BY37" s="2">
        <f t="shared" si="4"/>
        <v>324721.27006874501</v>
      </c>
      <c r="BZ37" s="2">
        <v>89976.580113813601</v>
      </c>
      <c r="CA37" s="2">
        <f t="shared" si="5"/>
        <v>414697.85018255864</v>
      </c>
    </row>
    <row r="38" spans="1:79" x14ac:dyDescent="0.35">
      <c r="A38" s="21">
        <v>35</v>
      </c>
      <c r="B38" s="21" t="s">
        <v>113</v>
      </c>
      <c r="C38" s="61">
        <f>IFERROR(('supply 2017-18'!C38/'supply 2017-18'!$BQ38)*'use 2017-18'!$BW38,"")</f>
        <v>0</v>
      </c>
      <c r="D38" s="61">
        <f>IFERROR(('supply 2017-18'!D38/'supply 2017-18'!$BQ38)*'use 2017-18'!$BW38,"")</f>
        <v>0</v>
      </c>
      <c r="E38" s="61">
        <f>IFERROR(('supply 2017-18'!E38/'supply 2017-18'!$BQ38)*'use 2017-18'!$BW38,"")</f>
        <v>0</v>
      </c>
      <c r="F38" s="61">
        <f>IFERROR(('supply 2017-18'!F38/'supply 2017-18'!$BQ38)*'use 2017-18'!$BW38,"")</f>
        <v>0</v>
      </c>
      <c r="G38" s="61">
        <f>IFERROR(('supply 2017-18'!G38/'supply 2017-18'!$BQ38)*'use 2017-18'!$BW38,"")</f>
        <v>0</v>
      </c>
      <c r="H38" s="61">
        <f>IFERROR(('supply 2017-18'!H38/'supply 2017-18'!$BQ38)*'use 2017-18'!$BW38,"")</f>
        <v>0</v>
      </c>
      <c r="I38" s="61">
        <f>IFERROR(('supply 2017-18'!I38/'supply 2017-18'!$BQ38)*'use 2017-18'!$BW38,"")</f>
        <v>0</v>
      </c>
      <c r="J38" s="61">
        <f>IFERROR(('supply 2017-18'!J38/'supply 2017-18'!$BQ38)*'use 2017-18'!$BW38,"")</f>
        <v>0</v>
      </c>
      <c r="K38" s="61">
        <f>IFERROR(('supply 2017-18'!K38/'supply 2017-18'!$BQ38)*'use 2017-18'!$BW38,"")</f>
        <v>113903.26826380908</v>
      </c>
      <c r="L38" s="61">
        <f>IFERROR(('supply 2017-18'!L38/'supply 2017-18'!$BQ38)*'use 2017-18'!$BW38,"")</f>
        <v>0</v>
      </c>
      <c r="M38" s="61">
        <f>IFERROR(('supply 2017-18'!M38/'supply 2017-18'!$BQ38)*'use 2017-18'!$BW38,"")</f>
        <v>0</v>
      </c>
      <c r="N38" s="61">
        <f>IFERROR(('supply 2017-18'!N38/'supply 2017-18'!$BQ38)*'use 2017-18'!$BW38,"")</f>
        <v>0</v>
      </c>
      <c r="O38" s="61">
        <f>IFERROR(('supply 2017-18'!O38/'supply 2017-18'!$BQ38)*'use 2017-18'!$BW38,"")</f>
        <v>0</v>
      </c>
      <c r="P38" s="61">
        <f>IFERROR(('supply 2017-18'!P38/'supply 2017-18'!$BQ38)*'use 2017-18'!$BW38,"")</f>
        <v>0</v>
      </c>
      <c r="Q38" s="61">
        <f>IFERROR(('supply 2017-18'!Q38/'supply 2017-18'!$BQ38)*'use 2017-18'!$BW38,"")</f>
        <v>0</v>
      </c>
      <c r="R38" s="61">
        <f>IFERROR(('supply 2017-18'!R38/'supply 2017-18'!$BQ38)*'use 2017-18'!$BW38,"")</f>
        <v>0</v>
      </c>
      <c r="S38" s="61">
        <f>IFERROR(('supply 2017-18'!S38/'supply 2017-18'!$BQ38)*'use 2017-18'!$BW38,"")</f>
        <v>0</v>
      </c>
      <c r="T38" s="61">
        <f>IFERROR(('supply 2017-18'!T38/'supply 2017-18'!$BQ38)*'use 2017-18'!$BW38,"")</f>
        <v>0</v>
      </c>
      <c r="U38" s="61">
        <f>IFERROR(('supply 2017-18'!U38/'supply 2017-18'!$BQ38)*'use 2017-18'!$BW38,"")</f>
        <v>0</v>
      </c>
      <c r="V38" s="61">
        <f>IFERROR(('supply 2017-18'!V38/'supply 2017-18'!$BQ38)*'use 2017-18'!$BW38,"")</f>
        <v>0</v>
      </c>
      <c r="W38" s="61">
        <f>IFERROR(('supply 2017-18'!W38/'supply 2017-18'!$BQ38)*'use 2017-18'!$BW38,"")</f>
        <v>0</v>
      </c>
      <c r="X38" s="61">
        <f>IFERROR(('supply 2017-18'!X38/'supply 2017-18'!$BQ38)*'use 2017-18'!$BW38,"")</f>
        <v>0</v>
      </c>
      <c r="Y38" s="61">
        <f>IFERROR(('supply 2017-18'!Y38/'supply 2017-18'!$BQ38)*'use 2017-18'!$BW38,"")</f>
        <v>0</v>
      </c>
      <c r="Z38" s="61">
        <f>IFERROR(('supply 2017-18'!Z38/'supply 2017-18'!$BQ38)*'use 2017-18'!$BW38,"")</f>
        <v>0</v>
      </c>
      <c r="AA38" s="61">
        <f>IFERROR(('supply 2017-18'!AA38/'supply 2017-18'!$BQ38)*'use 2017-18'!$BW38,"")</f>
        <v>0</v>
      </c>
      <c r="AB38" s="61">
        <f>IFERROR(('supply 2017-18'!AB38/'supply 2017-18'!$BQ38)*'use 2017-18'!$BW38,"")</f>
        <v>0</v>
      </c>
      <c r="AC38" s="61">
        <f>IFERROR(('supply 2017-18'!AC38/'supply 2017-18'!$BQ38)*'use 2017-18'!$BW38,"")</f>
        <v>0</v>
      </c>
      <c r="AD38" s="61">
        <f>IFERROR(('supply 2017-18'!AD38/'supply 2017-18'!$BQ38)*'use 2017-18'!$BW38,"")</f>
        <v>0</v>
      </c>
      <c r="AE38" s="61">
        <f>IFERROR(('supply 2017-18'!AE38/'supply 2017-18'!$BQ38)*'use 2017-18'!$BW38,"")</f>
        <v>0</v>
      </c>
      <c r="AF38" s="61">
        <f>IFERROR(('supply 2017-18'!AF38/'supply 2017-18'!$BQ38)*'use 2017-18'!$BW38,"")</f>
        <v>0</v>
      </c>
      <c r="AG38" s="61">
        <f>IFERROR(('supply 2017-18'!AG38/'supply 2017-18'!$BQ38)*'use 2017-18'!$BW38,"")</f>
        <v>0</v>
      </c>
      <c r="AH38" s="61">
        <f>IFERROR(('supply 2017-18'!AH38/'supply 2017-18'!$BQ38)*'use 2017-18'!$BW38,"")</f>
        <v>0</v>
      </c>
      <c r="AI38" s="61">
        <f>IFERROR(('supply 2017-18'!AI38/'supply 2017-18'!$BQ38)*'use 2017-18'!$BW38,"")</f>
        <v>0</v>
      </c>
      <c r="AJ38" s="61">
        <f>IFERROR(('supply 2017-18'!AJ38/'supply 2017-18'!$BQ38)*'use 2017-18'!$BW38,"")</f>
        <v>0</v>
      </c>
      <c r="AK38" s="61">
        <f>IFERROR(('supply 2017-18'!AK38/'supply 2017-18'!$BQ38)*'use 2017-18'!$BW38,"")</f>
        <v>0</v>
      </c>
      <c r="AL38" s="61">
        <f>IFERROR(('supply 2017-18'!AL38/'supply 2017-18'!$BQ38)*'use 2017-18'!$BW38,"")</f>
        <v>0</v>
      </c>
      <c r="AM38" s="61">
        <f>IFERROR(('supply 2017-18'!AM38/'supply 2017-18'!$BQ38)*'use 2017-18'!$BW38,"")</f>
        <v>0</v>
      </c>
      <c r="AN38" s="61">
        <f>IFERROR(('supply 2017-18'!AN38/'supply 2017-18'!$BQ38)*'use 2017-18'!$BW38,"")</f>
        <v>0</v>
      </c>
      <c r="AO38" s="61">
        <f>IFERROR(('supply 2017-18'!AO38/'supply 2017-18'!$BQ38)*'use 2017-18'!$BW38,"")</f>
        <v>0</v>
      </c>
      <c r="AP38" s="61">
        <f>IFERROR(('supply 2017-18'!AP38/'supply 2017-18'!$BQ38)*'use 2017-18'!$BW38,"")</f>
        <v>0</v>
      </c>
      <c r="AQ38" s="61">
        <f>IFERROR(('supply 2017-18'!AQ38/'supply 2017-18'!$BQ38)*'use 2017-18'!$BW38,"")</f>
        <v>0</v>
      </c>
      <c r="AR38" s="61">
        <f>IFERROR(('supply 2017-18'!AR38/'supply 2017-18'!$BQ38)*'use 2017-18'!$BW38,"")</f>
        <v>0</v>
      </c>
      <c r="AS38" s="61">
        <f>IFERROR(('supply 2017-18'!AS38/'supply 2017-18'!$BQ38)*'use 2017-18'!$BW38,"")</f>
        <v>0</v>
      </c>
      <c r="AT38" s="61">
        <f>IFERROR(('supply 2017-18'!AT38/'supply 2017-18'!$BQ38)*'use 2017-18'!$BW38,"")</f>
        <v>0</v>
      </c>
      <c r="AU38" s="61">
        <f>IFERROR(('supply 2017-18'!AU38/'supply 2017-18'!$BQ38)*'use 2017-18'!$BW38,"")</f>
        <v>0</v>
      </c>
      <c r="AV38" s="61">
        <f>IFERROR(('supply 2017-18'!AV38/'supply 2017-18'!$BQ38)*'use 2017-18'!$BW38,"")</f>
        <v>0</v>
      </c>
      <c r="AW38" s="61">
        <f>IFERROR(('supply 2017-18'!AW38/'supply 2017-18'!$BQ38)*'use 2017-18'!$BW38,"")</f>
        <v>0</v>
      </c>
      <c r="AX38" s="61">
        <f>IFERROR(('supply 2017-18'!AX38/'supply 2017-18'!$BQ38)*'use 2017-18'!$BW38,"")</f>
        <v>0</v>
      </c>
      <c r="AY38" s="61">
        <f>IFERROR(('supply 2017-18'!AY38/'supply 2017-18'!$BQ38)*'use 2017-18'!$BW38,"")</f>
        <v>0</v>
      </c>
      <c r="AZ38" s="61">
        <f>IFERROR(('supply 2017-18'!AZ38/'supply 2017-18'!$BQ38)*'use 2017-18'!$BW38,"")</f>
        <v>0</v>
      </c>
      <c r="BA38" s="61">
        <f>IFERROR(('supply 2017-18'!BA38/'supply 2017-18'!$BQ38)*'use 2017-18'!$BW38,"")</f>
        <v>0</v>
      </c>
      <c r="BB38" s="61">
        <f>IFERROR(('supply 2017-18'!BB38/'supply 2017-18'!$BQ38)*'use 2017-18'!$BW38,"")</f>
        <v>0</v>
      </c>
      <c r="BC38" s="61">
        <f>IFERROR(('supply 2017-18'!BC38/'supply 2017-18'!$BQ38)*'use 2017-18'!$BW38,"")</f>
        <v>0</v>
      </c>
      <c r="BD38" s="61">
        <f>IFERROR(('supply 2017-18'!BD38/'supply 2017-18'!$BQ38)*'use 2017-18'!$BW38,"")</f>
        <v>0</v>
      </c>
      <c r="BE38" s="61">
        <f>IFERROR(('supply 2017-18'!BE38/'supply 2017-18'!$BQ38)*'use 2017-18'!$BW38,"")</f>
        <v>0</v>
      </c>
      <c r="BF38" s="61">
        <f>IFERROR(('supply 2017-18'!BF38/'supply 2017-18'!$BQ38)*'use 2017-18'!$BW38,"")</f>
        <v>0</v>
      </c>
      <c r="BG38" s="61">
        <f>IFERROR(('supply 2017-18'!BG38/'supply 2017-18'!$BQ38)*'use 2017-18'!$BW38,"")</f>
        <v>0</v>
      </c>
      <c r="BH38" s="61">
        <f>IFERROR(('supply 2017-18'!BH38/'supply 2017-18'!$BQ38)*'use 2017-18'!$BW38,"")</f>
        <v>0</v>
      </c>
      <c r="BI38" s="61">
        <f>IFERROR(('supply 2017-18'!BI38/'supply 2017-18'!$BQ38)*'use 2017-18'!$BW38,"")</f>
        <v>0</v>
      </c>
      <c r="BJ38" s="61">
        <f>IFERROR(('supply 2017-18'!BJ38/'supply 2017-18'!$BQ38)*'use 2017-18'!$BW38,"")</f>
        <v>0</v>
      </c>
      <c r="BK38" s="61">
        <f>IFERROR(('supply 2017-18'!BK38/'supply 2017-18'!$BQ38)*'use 2017-18'!$BW38,"")</f>
        <v>0</v>
      </c>
      <c r="BL38" s="61">
        <f>IFERROR(('supply 2017-18'!BL38/'supply 2017-18'!$BQ38)*'use 2017-18'!$BW38,"")</f>
        <v>0</v>
      </c>
      <c r="BM38" s="61">
        <f>IFERROR(('supply 2017-18'!BM38/'supply 2017-18'!$BQ38)*'use 2017-18'!$BW38,"")</f>
        <v>0</v>
      </c>
      <c r="BN38" s="61">
        <f>IFERROR(('supply 2017-18'!BN38/'supply 2017-18'!$BQ38)*'use 2017-18'!$BW38,"")</f>
        <v>0</v>
      </c>
      <c r="BO38" s="61">
        <f>IFERROR(('supply 2017-18'!BO38/'supply 2017-18'!$BQ38)*'use 2017-18'!$BW38,"")</f>
        <v>0</v>
      </c>
      <c r="BP38" s="61">
        <f>IFERROR(('supply 2017-18'!BP38/'supply 2017-18'!$BQ38)*'use 2017-18'!$BW38,"")</f>
        <v>0</v>
      </c>
      <c r="BQ38" s="2">
        <f t="shared" si="0"/>
        <v>113903.26826380908</v>
      </c>
      <c r="BR38" s="2">
        <v>9481.0887342503484</v>
      </c>
      <c r="BS38" s="2">
        <f t="shared" si="1"/>
        <v>123384.35699805943</v>
      </c>
      <c r="BT38" s="2">
        <v>15370.32</v>
      </c>
      <c r="BV38" s="2">
        <f t="shared" si="2"/>
        <v>15370.32</v>
      </c>
      <c r="BW38" s="2">
        <v>945.90642396444048</v>
      </c>
      <c r="BX38" s="2">
        <f t="shared" si="3"/>
        <v>16316.226423964441</v>
      </c>
      <c r="BY38" s="2">
        <f t="shared" si="4"/>
        <v>139700.58342202386</v>
      </c>
      <c r="BZ38" s="2">
        <v>68212.582111411495</v>
      </c>
      <c r="CA38" s="2">
        <f t="shared" si="5"/>
        <v>207913.16553343536</v>
      </c>
    </row>
    <row r="39" spans="1:79" x14ac:dyDescent="0.35">
      <c r="A39" s="21">
        <v>36</v>
      </c>
      <c r="B39" s="21" t="s">
        <v>114</v>
      </c>
      <c r="C39" s="61">
        <f>IFERROR(('supply 2017-18'!C39/'supply 2017-18'!$BQ39)*'use 2017-18'!$BW39,"")</f>
        <v>0</v>
      </c>
      <c r="D39" s="61">
        <f>IFERROR(('supply 2017-18'!D39/'supply 2017-18'!$BQ39)*'use 2017-18'!$BW39,"")</f>
        <v>0</v>
      </c>
      <c r="E39" s="61">
        <f>IFERROR(('supply 2017-18'!E39/'supply 2017-18'!$BQ39)*'use 2017-18'!$BW39,"")</f>
        <v>0</v>
      </c>
      <c r="F39" s="61">
        <f>IFERROR(('supply 2017-18'!F39/'supply 2017-18'!$BQ39)*'use 2017-18'!$BW39,"")</f>
        <v>0</v>
      </c>
      <c r="G39" s="61">
        <f>IFERROR(('supply 2017-18'!G39/'supply 2017-18'!$BQ39)*'use 2017-18'!$BW39,"")</f>
        <v>0</v>
      </c>
      <c r="H39" s="61">
        <f>IFERROR(('supply 2017-18'!H39/'supply 2017-18'!$BQ39)*'use 2017-18'!$BW39,"")</f>
        <v>0</v>
      </c>
      <c r="I39" s="61">
        <f>IFERROR(('supply 2017-18'!I39/'supply 2017-18'!$BQ39)*'use 2017-18'!$BW39,"")</f>
        <v>0</v>
      </c>
      <c r="J39" s="61">
        <f>IFERROR(('supply 2017-18'!J39/'supply 2017-18'!$BQ39)*'use 2017-18'!$BW39,"")</f>
        <v>0</v>
      </c>
      <c r="K39" s="61">
        <f>IFERROR(('supply 2017-18'!K39/'supply 2017-18'!$BQ39)*'use 2017-18'!$BW39,"")</f>
        <v>402.99929827101948</v>
      </c>
      <c r="L39" s="61">
        <f>IFERROR(('supply 2017-18'!L39/'supply 2017-18'!$BQ39)*'use 2017-18'!$BW39,"")</f>
        <v>0</v>
      </c>
      <c r="M39" s="61">
        <f>IFERROR(('supply 2017-18'!M39/'supply 2017-18'!$BQ39)*'use 2017-18'!$BW39,"")</f>
        <v>0</v>
      </c>
      <c r="N39" s="61">
        <f>IFERROR(('supply 2017-18'!N39/'supply 2017-18'!$BQ39)*'use 2017-18'!$BW39,"")</f>
        <v>0</v>
      </c>
      <c r="O39" s="61">
        <f>IFERROR(('supply 2017-18'!O39/'supply 2017-18'!$BQ39)*'use 2017-18'!$BW39,"")</f>
        <v>0</v>
      </c>
      <c r="P39" s="61">
        <f>IFERROR(('supply 2017-18'!P39/'supply 2017-18'!$BQ39)*'use 2017-18'!$BW39,"")</f>
        <v>0</v>
      </c>
      <c r="Q39" s="61">
        <f>IFERROR(('supply 2017-18'!Q39/'supply 2017-18'!$BQ39)*'use 2017-18'!$BW39,"")</f>
        <v>0</v>
      </c>
      <c r="R39" s="61">
        <f>IFERROR(('supply 2017-18'!R39/'supply 2017-18'!$BQ39)*'use 2017-18'!$BW39,"")</f>
        <v>0</v>
      </c>
      <c r="S39" s="61">
        <f>IFERROR(('supply 2017-18'!S39/'supply 2017-18'!$BQ39)*'use 2017-18'!$BW39,"")</f>
        <v>0</v>
      </c>
      <c r="T39" s="61">
        <f>IFERROR(('supply 2017-18'!T39/'supply 2017-18'!$BQ39)*'use 2017-18'!$BW39,"")</f>
        <v>0</v>
      </c>
      <c r="U39" s="61">
        <f>IFERROR(('supply 2017-18'!U39/'supply 2017-18'!$BQ39)*'use 2017-18'!$BW39,"")</f>
        <v>0</v>
      </c>
      <c r="V39" s="61">
        <f>IFERROR(('supply 2017-18'!V39/'supply 2017-18'!$BQ39)*'use 2017-18'!$BW39,"")</f>
        <v>0</v>
      </c>
      <c r="W39" s="61">
        <f>IFERROR(('supply 2017-18'!W39/'supply 2017-18'!$BQ39)*'use 2017-18'!$BW39,"")</f>
        <v>0</v>
      </c>
      <c r="X39" s="61">
        <f>IFERROR(('supply 2017-18'!X39/'supply 2017-18'!$BQ39)*'use 2017-18'!$BW39,"")</f>
        <v>0</v>
      </c>
      <c r="Y39" s="61">
        <f>IFERROR(('supply 2017-18'!Y39/'supply 2017-18'!$BQ39)*'use 2017-18'!$BW39,"")</f>
        <v>0</v>
      </c>
      <c r="Z39" s="61">
        <f>IFERROR(('supply 2017-18'!Z39/'supply 2017-18'!$BQ39)*'use 2017-18'!$BW39,"")</f>
        <v>0</v>
      </c>
      <c r="AA39" s="61">
        <f>IFERROR(('supply 2017-18'!AA39/'supply 2017-18'!$BQ39)*'use 2017-18'!$BW39,"")</f>
        <v>0</v>
      </c>
      <c r="AB39" s="61">
        <f>IFERROR(('supply 2017-18'!AB39/'supply 2017-18'!$BQ39)*'use 2017-18'!$BW39,"")</f>
        <v>0</v>
      </c>
      <c r="AC39" s="61">
        <f>IFERROR(('supply 2017-18'!AC39/'supply 2017-18'!$BQ39)*'use 2017-18'!$BW39,"")</f>
        <v>0</v>
      </c>
      <c r="AD39" s="61">
        <f>IFERROR(('supply 2017-18'!AD39/'supply 2017-18'!$BQ39)*'use 2017-18'!$BW39,"")</f>
        <v>0</v>
      </c>
      <c r="AE39" s="61">
        <f>IFERROR(('supply 2017-18'!AE39/'supply 2017-18'!$BQ39)*'use 2017-18'!$BW39,"")</f>
        <v>0</v>
      </c>
      <c r="AF39" s="61">
        <f>IFERROR(('supply 2017-18'!AF39/'supply 2017-18'!$BQ39)*'use 2017-18'!$BW39,"")</f>
        <v>0</v>
      </c>
      <c r="AG39" s="61">
        <f>IFERROR(('supply 2017-18'!AG39/'supply 2017-18'!$BQ39)*'use 2017-18'!$BW39,"")</f>
        <v>0</v>
      </c>
      <c r="AH39" s="61">
        <f>IFERROR(('supply 2017-18'!AH39/'supply 2017-18'!$BQ39)*'use 2017-18'!$BW39,"")</f>
        <v>0</v>
      </c>
      <c r="AI39" s="61">
        <f>IFERROR(('supply 2017-18'!AI39/'supply 2017-18'!$BQ39)*'use 2017-18'!$BW39,"")</f>
        <v>0</v>
      </c>
      <c r="AJ39" s="61">
        <f>IFERROR(('supply 2017-18'!AJ39/'supply 2017-18'!$BQ39)*'use 2017-18'!$BW39,"")</f>
        <v>0</v>
      </c>
      <c r="AK39" s="61">
        <f>IFERROR(('supply 2017-18'!AK39/'supply 2017-18'!$BQ39)*'use 2017-18'!$BW39,"")</f>
        <v>0</v>
      </c>
      <c r="AL39" s="61">
        <f>IFERROR(('supply 2017-18'!AL39/'supply 2017-18'!$BQ39)*'use 2017-18'!$BW39,"")</f>
        <v>0</v>
      </c>
      <c r="AM39" s="61">
        <f>IFERROR(('supply 2017-18'!AM39/'supply 2017-18'!$BQ39)*'use 2017-18'!$BW39,"")</f>
        <v>0</v>
      </c>
      <c r="AN39" s="61">
        <f>IFERROR(('supply 2017-18'!AN39/'supply 2017-18'!$BQ39)*'use 2017-18'!$BW39,"")</f>
        <v>0</v>
      </c>
      <c r="AO39" s="61">
        <f>IFERROR(('supply 2017-18'!AO39/'supply 2017-18'!$BQ39)*'use 2017-18'!$BW39,"")</f>
        <v>0</v>
      </c>
      <c r="AP39" s="61">
        <f>IFERROR(('supply 2017-18'!AP39/'supply 2017-18'!$BQ39)*'use 2017-18'!$BW39,"")</f>
        <v>0</v>
      </c>
      <c r="AQ39" s="61">
        <f>IFERROR(('supply 2017-18'!AQ39/'supply 2017-18'!$BQ39)*'use 2017-18'!$BW39,"")</f>
        <v>0</v>
      </c>
      <c r="AR39" s="61">
        <f>IFERROR(('supply 2017-18'!AR39/'supply 2017-18'!$BQ39)*'use 2017-18'!$BW39,"")</f>
        <v>0</v>
      </c>
      <c r="AS39" s="61">
        <f>IFERROR(('supply 2017-18'!AS39/'supply 2017-18'!$BQ39)*'use 2017-18'!$BW39,"")</f>
        <v>0</v>
      </c>
      <c r="AT39" s="61">
        <f>IFERROR(('supply 2017-18'!AT39/'supply 2017-18'!$BQ39)*'use 2017-18'!$BW39,"")</f>
        <v>0</v>
      </c>
      <c r="AU39" s="61">
        <f>IFERROR(('supply 2017-18'!AU39/'supply 2017-18'!$BQ39)*'use 2017-18'!$BW39,"")</f>
        <v>0</v>
      </c>
      <c r="AV39" s="61">
        <f>IFERROR(('supply 2017-18'!AV39/'supply 2017-18'!$BQ39)*'use 2017-18'!$BW39,"")</f>
        <v>0</v>
      </c>
      <c r="AW39" s="61">
        <f>IFERROR(('supply 2017-18'!AW39/'supply 2017-18'!$BQ39)*'use 2017-18'!$BW39,"")</f>
        <v>0</v>
      </c>
      <c r="AX39" s="61">
        <f>IFERROR(('supply 2017-18'!AX39/'supply 2017-18'!$BQ39)*'use 2017-18'!$BW39,"")</f>
        <v>0</v>
      </c>
      <c r="AY39" s="61">
        <f>IFERROR(('supply 2017-18'!AY39/'supply 2017-18'!$BQ39)*'use 2017-18'!$BW39,"")</f>
        <v>0</v>
      </c>
      <c r="AZ39" s="61">
        <f>IFERROR(('supply 2017-18'!AZ39/'supply 2017-18'!$BQ39)*'use 2017-18'!$BW39,"")</f>
        <v>0</v>
      </c>
      <c r="BA39" s="61">
        <f>IFERROR(('supply 2017-18'!BA39/'supply 2017-18'!$BQ39)*'use 2017-18'!$BW39,"")</f>
        <v>0</v>
      </c>
      <c r="BB39" s="61">
        <f>IFERROR(('supply 2017-18'!BB39/'supply 2017-18'!$BQ39)*'use 2017-18'!$BW39,"")</f>
        <v>0</v>
      </c>
      <c r="BC39" s="61">
        <f>IFERROR(('supply 2017-18'!BC39/'supply 2017-18'!$BQ39)*'use 2017-18'!$BW39,"")</f>
        <v>0</v>
      </c>
      <c r="BD39" s="61">
        <f>IFERROR(('supply 2017-18'!BD39/'supply 2017-18'!$BQ39)*'use 2017-18'!$BW39,"")</f>
        <v>0</v>
      </c>
      <c r="BE39" s="61">
        <f>IFERROR(('supply 2017-18'!BE39/'supply 2017-18'!$BQ39)*'use 2017-18'!$BW39,"")</f>
        <v>0</v>
      </c>
      <c r="BF39" s="61">
        <f>IFERROR(('supply 2017-18'!BF39/'supply 2017-18'!$BQ39)*'use 2017-18'!$BW39,"")</f>
        <v>0</v>
      </c>
      <c r="BG39" s="61">
        <f>IFERROR(('supply 2017-18'!BG39/'supply 2017-18'!$BQ39)*'use 2017-18'!$BW39,"")</f>
        <v>0</v>
      </c>
      <c r="BH39" s="61">
        <f>IFERROR(('supply 2017-18'!BH39/'supply 2017-18'!$BQ39)*'use 2017-18'!$BW39,"")</f>
        <v>0</v>
      </c>
      <c r="BI39" s="61">
        <f>IFERROR(('supply 2017-18'!BI39/'supply 2017-18'!$BQ39)*'use 2017-18'!$BW39,"")</f>
        <v>0</v>
      </c>
      <c r="BJ39" s="61">
        <f>IFERROR(('supply 2017-18'!BJ39/'supply 2017-18'!$BQ39)*'use 2017-18'!$BW39,"")</f>
        <v>0</v>
      </c>
      <c r="BK39" s="61">
        <f>IFERROR(('supply 2017-18'!BK39/'supply 2017-18'!$BQ39)*'use 2017-18'!$BW39,"")</f>
        <v>0</v>
      </c>
      <c r="BL39" s="61">
        <f>IFERROR(('supply 2017-18'!BL39/'supply 2017-18'!$BQ39)*'use 2017-18'!$BW39,"")</f>
        <v>0</v>
      </c>
      <c r="BM39" s="61">
        <f>IFERROR(('supply 2017-18'!BM39/'supply 2017-18'!$BQ39)*'use 2017-18'!$BW39,"")</f>
        <v>0</v>
      </c>
      <c r="BN39" s="61">
        <f>IFERROR(('supply 2017-18'!BN39/'supply 2017-18'!$BQ39)*'use 2017-18'!$BW39,"")</f>
        <v>0</v>
      </c>
      <c r="BO39" s="61">
        <f>IFERROR(('supply 2017-18'!BO39/'supply 2017-18'!$BQ39)*'use 2017-18'!$BW39,"")</f>
        <v>0</v>
      </c>
      <c r="BP39" s="61">
        <f>IFERROR(('supply 2017-18'!BP39/'supply 2017-18'!$BQ39)*'use 2017-18'!$BW39,"")</f>
        <v>0</v>
      </c>
      <c r="BQ39" s="2">
        <f t="shared" si="0"/>
        <v>402.99929827101948</v>
      </c>
      <c r="BR39" s="2">
        <v>1888.2729089726924</v>
      </c>
      <c r="BS39" s="2">
        <f t="shared" si="1"/>
        <v>2291.2722072437118</v>
      </c>
      <c r="BT39" s="2">
        <v>3098314.19</v>
      </c>
      <c r="BV39" s="2">
        <f t="shared" si="2"/>
        <v>3098314.19</v>
      </c>
      <c r="BW39" s="2">
        <v>369.60866568797155</v>
      </c>
      <c r="BX39" s="2">
        <f t="shared" si="3"/>
        <v>3098683.7986656879</v>
      </c>
      <c r="BY39" s="2">
        <f t="shared" si="4"/>
        <v>3100975.0708729317</v>
      </c>
      <c r="BZ39" s="2">
        <v>86298.610959738406</v>
      </c>
      <c r="CA39" s="2">
        <f t="shared" si="5"/>
        <v>3187273.6818326702</v>
      </c>
    </row>
    <row r="40" spans="1:79" x14ac:dyDescent="0.35">
      <c r="A40" s="21">
        <v>37</v>
      </c>
      <c r="B40" s="21" t="s">
        <v>115</v>
      </c>
      <c r="C40" s="61">
        <f>IFERROR(('supply 2017-18'!C40/'supply 2017-18'!$BQ40)*'use 2017-18'!$BW40,"")</f>
        <v>0</v>
      </c>
      <c r="D40" s="61">
        <f>IFERROR(('supply 2017-18'!D40/'supply 2017-18'!$BQ40)*'use 2017-18'!$BW40,"")</f>
        <v>0</v>
      </c>
      <c r="E40" s="61">
        <f>IFERROR(('supply 2017-18'!E40/'supply 2017-18'!$BQ40)*'use 2017-18'!$BW40,"")</f>
        <v>0</v>
      </c>
      <c r="F40" s="61">
        <f>IFERROR(('supply 2017-18'!F40/'supply 2017-18'!$BQ40)*'use 2017-18'!$BW40,"")</f>
        <v>0</v>
      </c>
      <c r="G40" s="61">
        <f>IFERROR(('supply 2017-18'!G40/'supply 2017-18'!$BQ40)*'use 2017-18'!$BW40,"")</f>
        <v>0</v>
      </c>
      <c r="H40" s="61">
        <f>IFERROR(('supply 2017-18'!H40/'supply 2017-18'!$BQ40)*'use 2017-18'!$BW40,"")</f>
        <v>0</v>
      </c>
      <c r="I40" s="61">
        <f>IFERROR(('supply 2017-18'!I40/'supply 2017-18'!$BQ40)*'use 2017-18'!$BW40,"")</f>
        <v>0</v>
      </c>
      <c r="J40" s="61">
        <f>IFERROR(('supply 2017-18'!J40/'supply 2017-18'!$BQ40)*'use 2017-18'!$BW40,"")</f>
        <v>0</v>
      </c>
      <c r="K40" s="61">
        <f>IFERROR(('supply 2017-18'!K40/'supply 2017-18'!$BQ40)*'use 2017-18'!$BW40,"")</f>
        <v>380143.39176921587</v>
      </c>
      <c r="L40" s="61">
        <f>IFERROR(('supply 2017-18'!L40/'supply 2017-18'!$BQ40)*'use 2017-18'!$BW40,"")</f>
        <v>0</v>
      </c>
      <c r="M40" s="61">
        <f>IFERROR(('supply 2017-18'!M40/'supply 2017-18'!$BQ40)*'use 2017-18'!$BW40,"")</f>
        <v>0</v>
      </c>
      <c r="N40" s="61">
        <f>IFERROR(('supply 2017-18'!N40/'supply 2017-18'!$BQ40)*'use 2017-18'!$BW40,"")</f>
        <v>0</v>
      </c>
      <c r="O40" s="61">
        <f>IFERROR(('supply 2017-18'!O40/'supply 2017-18'!$BQ40)*'use 2017-18'!$BW40,"")</f>
        <v>0</v>
      </c>
      <c r="P40" s="61">
        <f>IFERROR(('supply 2017-18'!P40/'supply 2017-18'!$BQ40)*'use 2017-18'!$BW40,"")</f>
        <v>0</v>
      </c>
      <c r="Q40" s="61">
        <f>IFERROR(('supply 2017-18'!Q40/'supply 2017-18'!$BQ40)*'use 2017-18'!$BW40,"")</f>
        <v>0</v>
      </c>
      <c r="R40" s="61">
        <f>IFERROR(('supply 2017-18'!R40/'supply 2017-18'!$BQ40)*'use 2017-18'!$BW40,"")</f>
        <v>0</v>
      </c>
      <c r="S40" s="61">
        <f>IFERROR(('supply 2017-18'!S40/'supply 2017-18'!$BQ40)*'use 2017-18'!$BW40,"")</f>
        <v>0</v>
      </c>
      <c r="T40" s="61">
        <f>IFERROR(('supply 2017-18'!T40/'supply 2017-18'!$BQ40)*'use 2017-18'!$BW40,"")</f>
        <v>0</v>
      </c>
      <c r="U40" s="61">
        <f>IFERROR(('supply 2017-18'!U40/'supply 2017-18'!$BQ40)*'use 2017-18'!$BW40,"")</f>
        <v>0</v>
      </c>
      <c r="V40" s="61">
        <f>IFERROR(('supply 2017-18'!V40/'supply 2017-18'!$BQ40)*'use 2017-18'!$BW40,"")</f>
        <v>0</v>
      </c>
      <c r="W40" s="61">
        <f>IFERROR(('supply 2017-18'!W40/'supply 2017-18'!$BQ40)*'use 2017-18'!$BW40,"")</f>
        <v>0</v>
      </c>
      <c r="X40" s="61">
        <f>IFERROR(('supply 2017-18'!X40/'supply 2017-18'!$BQ40)*'use 2017-18'!$BW40,"")</f>
        <v>0</v>
      </c>
      <c r="Y40" s="61">
        <f>IFERROR(('supply 2017-18'!Y40/'supply 2017-18'!$BQ40)*'use 2017-18'!$BW40,"")</f>
        <v>0</v>
      </c>
      <c r="Z40" s="61">
        <f>IFERROR(('supply 2017-18'!Z40/'supply 2017-18'!$BQ40)*'use 2017-18'!$BW40,"")</f>
        <v>0</v>
      </c>
      <c r="AA40" s="61">
        <f>IFERROR(('supply 2017-18'!AA40/'supply 2017-18'!$BQ40)*'use 2017-18'!$BW40,"")</f>
        <v>0</v>
      </c>
      <c r="AB40" s="61">
        <f>IFERROR(('supply 2017-18'!AB40/'supply 2017-18'!$BQ40)*'use 2017-18'!$BW40,"")</f>
        <v>0</v>
      </c>
      <c r="AC40" s="61">
        <f>IFERROR(('supply 2017-18'!AC40/'supply 2017-18'!$BQ40)*'use 2017-18'!$BW40,"")</f>
        <v>0</v>
      </c>
      <c r="AD40" s="61">
        <f>IFERROR(('supply 2017-18'!AD40/'supply 2017-18'!$BQ40)*'use 2017-18'!$BW40,"")</f>
        <v>0</v>
      </c>
      <c r="AE40" s="61">
        <f>IFERROR(('supply 2017-18'!AE40/'supply 2017-18'!$BQ40)*'use 2017-18'!$BW40,"")</f>
        <v>0</v>
      </c>
      <c r="AF40" s="61">
        <f>IFERROR(('supply 2017-18'!AF40/'supply 2017-18'!$BQ40)*'use 2017-18'!$BW40,"")</f>
        <v>0</v>
      </c>
      <c r="AG40" s="61">
        <f>IFERROR(('supply 2017-18'!AG40/'supply 2017-18'!$BQ40)*'use 2017-18'!$BW40,"")</f>
        <v>0</v>
      </c>
      <c r="AH40" s="61">
        <f>IFERROR(('supply 2017-18'!AH40/'supply 2017-18'!$BQ40)*'use 2017-18'!$BW40,"")</f>
        <v>0</v>
      </c>
      <c r="AI40" s="61">
        <f>IFERROR(('supply 2017-18'!AI40/'supply 2017-18'!$BQ40)*'use 2017-18'!$BW40,"")</f>
        <v>0</v>
      </c>
      <c r="AJ40" s="61">
        <f>IFERROR(('supply 2017-18'!AJ40/'supply 2017-18'!$BQ40)*'use 2017-18'!$BW40,"")</f>
        <v>0</v>
      </c>
      <c r="AK40" s="61">
        <f>IFERROR(('supply 2017-18'!AK40/'supply 2017-18'!$BQ40)*'use 2017-18'!$BW40,"")</f>
        <v>0</v>
      </c>
      <c r="AL40" s="61">
        <f>IFERROR(('supply 2017-18'!AL40/'supply 2017-18'!$BQ40)*'use 2017-18'!$BW40,"")</f>
        <v>0</v>
      </c>
      <c r="AM40" s="61">
        <f>IFERROR(('supply 2017-18'!AM40/'supply 2017-18'!$BQ40)*'use 2017-18'!$BW40,"")</f>
        <v>0</v>
      </c>
      <c r="AN40" s="61">
        <f>IFERROR(('supply 2017-18'!AN40/'supply 2017-18'!$BQ40)*'use 2017-18'!$BW40,"")</f>
        <v>0</v>
      </c>
      <c r="AO40" s="61">
        <f>IFERROR(('supply 2017-18'!AO40/'supply 2017-18'!$BQ40)*'use 2017-18'!$BW40,"")</f>
        <v>0</v>
      </c>
      <c r="AP40" s="61">
        <f>IFERROR(('supply 2017-18'!AP40/'supply 2017-18'!$BQ40)*'use 2017-18'!$BW40,"")</f>
        <v>0</v>
      </c>
      <c r="AQ40" s="61">
        <f>IFERROR(('supply 2017-18'!AQ40/'supply 2017-18'!$BQ40)*'use 2017-18'!$BW40,"")</f>
        <v>0</v>
      </c>
      <c r="AR40" s="61">
        <f>IFERROR(('supply 2017-18'!AR40/'supply 2017-18'!$BQ40)*'use 2017-18'!$BW40,"")</f>
        <v>0</v>
      </c>
      <c r="AS40" s="61">
        <f>IFERROR(('supply 2017-18'!AS40/'supply 2017-18'!$BQ40)*'use 2017-18'!$BW40,"")</f>
        <v>0</v>
      </c>
      <c r="AT40" s="61">
        <f>IFERROR(('supply 2017-18'!AT40/'supply 2017-18'!$BQ40)*'use 2017-18'!$BW40,"")</f>
        <v>0</v>
      </c>
      <c r="AU40" s="61">
        <f>IFERROR(('supply 2017-18'!AU40/'supply 2017-18'!$BQ40)*'use 2017-18'!$BW40,"")</f>
        <v>0</v>
      </c>
      <c r="AV40" s="61">
        <f>IFERROR(('supply 2017-18'!AV40/'supply 2017-18'!$BQ40)*'use 2017-18'!$BW40,"")</f>
        <v>0</v>
      </c>
      <c r="AW40" s="61">
        <f>IFERROR(('supply 2017-18'!AW40/'supply 2017-18'!$BQ40)*'use 2017-18'!$BW40,"")</f>
        <v>0</v>
      </c>
      <c r="AX40" s="61">
        <f>IFERROR(('supply 2017-18'!AX40/'supply 2017-18'!$BQ40)*'use 2017-18'!$BW40,"")</f>
        <v>0</v>
      </c>
      <c r="AY40" s="61">
        <f>IFERROR(('supply 2017-18'!AY40/'supply 2017-18'!$BQ40)*'use 2017-18'!$BW40,"")</f>
        <v>0</v>
      </c>
      <c r="AZ40" s="61">
        <f>IFERROR(('supply 2017-18'!AZ40/'supply 2017-18'!$BQ40)*'use 2017-18'!$BW40,"")</f>
        <v>0</v>
      </c>
      <c r="BA40" s="61">
        <f>IFERROR(('supply 2017-18'!BA40/'supply 2017-18'!$BQ40)*'use 2017-18'!$BW40,"")</f>
        <v>0</v>
      </c>
      <c r="BB40" s="61">
        <f>IFERROR(('supply 2017-18'!BB40/'supply 2017-18'!$BQ40)*'use 2017-18'!$BW40,"")</f>
        <v>0</v>
      </c>
      <c r="BC40" s="61">
        <f>IFERROR(('supply 2017-18'!BC40/'supply 2017-18'!$BQ40)*'use 2017-18'!$BW40,"")</f>
        <v>0</v>
      </c>
      <c r="BD40" s="61">
        <f>IFERROR(('supply 2017-18'!BD40/'supply 2017-18'!$BQ40)*'use 2017-18'!$BW40,"")</f>
        <v>0</v>
      </c>
      <c r="BE40" s="61">
        <f>IFERROR(('supply 2017-18'!BE40/'supply 2017-18'!$BQ40)*'use 2017-18'!$BW40,"")</f>
        <v>0</v>
      </c>
      <c r="BF40" s="61">
        <f>IFERROR(('supply 2017-18'!BF40/'supply 2017-18'!$BQ40)*'use 2017-18'!$BW40,"")</f>
        <v>0</v>
      </c>
      <c r="BG40" s="61">
        <f>IFERROR(('supply 2017-18'!BG40/'supply 2017-18'!$BQ40)*'use 2017-18'!$BW40,"")</f>
        <v>0</v>
      </c>
      <c r="BH40" s="61">
        <f>IFERROR(('supply 2017-18'!BH40/'supply 2017-18'!$BQ40)*'use 2017-18'!$BW40,"")</f>
        <v>0</v>
      </c>
      <c r="BI40" s="61">
        <f>IFERROR(('supply 2017-18'!BI40/'supply 2017-18'!$BQ40)*'use 2017-18'!$BW40,"")</f>
        <v>0</v>
      </c>
      <c r="BJ40" s="61">
        <f>IFERROR(('supply 2017-18'!BJ40/'supply 2017-18'!$BQ40)*'use 2017-18'!$BW40,"")</f>
        <v>0</v>
      </c>
      <c r="BK40" s="61">
        <f>IFERROR(('supply 2017-18'!BK40/'supply 2017-18'!$BQ40)*'use 2017-18'!$BW40,"")</f>
        <v>0</v>
      </c>
      <c r="BL40" s="61">
        <f>IFERROR(('supply 2017-18'!BL40/'supply 2017-18'!$BQ40)*'use 2017-18'!$BW40,"")</f>
        <v>0</v>
      </c>
      <c r="BM40" s="61">
        <f>IFERROR(('supply 2017-18'!BM40/'supply 2017-18'!$BQ40)*'use 2017-18'!$BW40,"")</f>
        <v>0</v>
      </c>
      <c r="BN40" s="61">
        <f>IFERROR(('supply 2017-18'!BN40/'supply 2017-18'!$BQ40)*'use 2017-18'!$BW40,"")</f>
        <v>0</v>
      </c>
      <c r="BO40" s="61">
        <f>IFERROR(('supply 2017-18'!BO40/'supply 2017-18'!$BQ40)*'use 2017-18'!$BW40,"")</f>
        <v>0</v>
      </c>
      <c r="BP40" s="61">
        <f>IFERROR(('supply 2017-18'!BP40/'supply 2017-18'!$BQ40)*'use 2017-18'!$BW40,"")</f>
        <v>0</v>
      </c>
      <c r="BQ40" s="2">
        <f t="shared" si="0"/>
        <v>380143.39176921587</v>
      </c>
      <c r="BR40" s="2">
        <v>5351.5689818048959</v>
      </c>
      <c r="BS40" s="2">
        <f t="shared" si="1"/>
        <v>385494.96075102076</v>
      </c>
      <c r="BT40" s="2">
        <v>352577.37000000005</v>
      </c>
      <c r="BV40" s="2">
        <f t="shared" si="2"/>
        <v>352577.37000000005</v>
      </c>
      <c r="BW40" s="2">
        <v>5014.1079196813462</v>
      </c>
      <c r="BX40" s="2">
        <f t="shared" si="3"/>
        <v>357591.47791968141</v>
      </c>
      <c r="BY40" s="2">
        <f t="shared" si="4"/>
        <v>743086.43867070216</v>
      </c>
      <c r="BZ40" s="2">
        <v>450902.32648201002</v>
      </c>
      <c r="CA40" s="2">
        <f t="shared" si="5"/>
        <v>1193988.7651527121</v>
      </c>
    </row>
    <row r="41" spans="1:79" x14ac:dyDescent="0.35">
      <c r="A41" s="21">
        <v>38</v>
      </c>
      <c r="B41" s="21" t="s">
        <v>116</v>
      </c>
      <c r="C41" s="61">
        <f>IFERROR(('supply 2017-18'!C41/'supply 2017-18'!$BQ41)*'use 2017-18'!$BW41,"")</f>
        <v>0</v>
      </c>
      <c r="D41" s="61">
        <f>IFERROR(('supply 2017-18'!D41/'supply 2017-18'!$BQ41)*'use 2017-18'!$BW41,"")</f>
        <v>0</v>
      </c>
      <c r="E41" s="61">
        <f>IFERROR(('supply 2017-18'!E41/'supply 2017-18'!$BQ41)*'use 2017-18'!$BW41,"")</f>
        <v>0</v>
      </c>
      <c r="F41" s="61">
        <f>IFERROR(('supply 2017-18'!F41/'supply 2017-18'!$BQ41)*'use 2017-18'!$BW41,"")</f>
        <v>0</v>
      </c>
      <c r="G41" s="61">
        <f>IFERROR(('supply 2017-18'!G41/'supply 2017-18'!$BQ41)*'use 2017-18'!$BW41,"")</f>
        <v>0</v>
      </c>
      <c r="H41" s="61">
        <f>IFERROR(('supply 2017-18'!H41/'supply 2017-18'!$BQ41)*'use 2017-18'!$BW41,"")</f>
        <v>0</v>
      </c>
      <c r="I41" s="61">
        <f>IFERROR(('supply 2017-18'!I41/'supply 2017-18'!$BQ41)*'use 2017-18'!$BW41,"")</f>
        <v>0</v>
      </c>
      <c r="J41" s="61">
        <f>IFERROR(('supply 2017-18'!J41/'supply 2017-18'!$BQ41)*'use 2017-18'!$BW41,"")</f>
        <v>0</v>
      </c>
      <c r="K41" s="61">
        <f>IFERROR(('supply 2017-18'!K41/'supply 2017-18'!$BQ41)*'use 2017-18'!$BW41,"")</f>
        <v>0</v>
      </c>
      <c r="L41" s="61">
        <f>IFERROR(('supply 2017-18'!L41/'supply 2017-18'!$BQ41)*'use 2017-18'!$BW41,"")</f>
        <v>45531.009827725444</v>
      </c>
      <c r="M41" s="61">
        <f>IFERROR(('supply 2017-18'!M41/'supply 2017-18'!$BQ41)*'use 2017-18'!$BW41,"")</f>
        <v>0</v>
      </c>
      <c r="N41" s="61">
        <f>IFERROR(('supply 2017-18'!N41/'supply 2017-18'!$BQ41)*'use 2017-18'!$BW41,"")</f>
        <v>0</v>
      </c>
      <c r="O41" s="61">
        <f>IFERROR(('supply 2017-18'!O41/'supply 2017-18'!$BQ41)*'use 2017-18'!$BW41,"")</f>
        <v>0</v>
      </c>
      <c r="P41" s="61">
        <f>IFERROR(('supply 2017-18'!P41/'supply 2017-18'!$BQ41)*'use 2017-18'!$BW41,"")</f>
        <v>0</v>
      </c>
      <c r="Q41" s="61">
        <f>IFERROR(('supply 2017-18'!Q41/'supply 2017-18'!$BQ41)*'use 2017-18'!$BW41,"")</f>
        <v>0</v>
      </c>
      <c r="R41" s="61">
        <f>IFERROR(('supply 2017-18'!R41/'supply 2017-18'!$BQ41)*'use 2017-18'!$BW41,"")</f>
        <v>0</v>
      </c>
      <c r="S41" s="61">
        <f>IFERROR(('supply 2017-18'!S41/'supply 2017-18'!$BQ41)*'use 2017-18'!$BW41,"")</f>
        <v>0</v>
      </c>
      <c r="T41" s="61">
        <f>IFERROR(('supply 2017-18'!T41/'supply 2017-18'!$BQ41)*'use 2017-18'!$BW41,"")</f>
        <v>0</v>
      </c>
      <c r="U41" s="61">
        <f>IFERROR(('supply 2017-18'!U41/'supply 2017-18'!$BQ41)*'use 2017-18'!$BW41,"")</f>
        <v>0</v>
      </c>
      <c r="V41" s="61">
        <f>IFERROR(('supply 2017-18'!V41/'supply 2017-18'!$BQ41)*'use 2017-18'!$BW41,"")</f>
        <v>0</v>
      </c>
      <c r="W41" s="61">
        <f>IFERROR(('supply 2017-18'!W41/'supply 2017-18'!$BQ41)*'use 2017-18'!$BW41,"")</f>
        <v>0</v>
      </c>
      <c r="X41" s="61">
        <f>IFERROR(('supply 2017-18'!X41/'supply 2017-18'!$BQ41)*'use 2017-18'!$BW41,"")</f>
        <v>0</v>
      </c>
      <c r="Y41" s="61">
        <f>IFERROR(('supply 2017-18'!Y41/'supply 2017-18'!$BQ41)*'use 2017-18'!$BW41,"")</f>
        <v>0</v>
      </c>
      <c r="Z41" s="61">
        <f>IFERROR(('supply 2017-18'!Z41/'supply 2017-18'!$BQ41)*'use 2017-18'!$BW41,"")</f>
        <v>0</v>
      </c>
      <c r="AA41" s="61">
        <f>IFERROR(('supply 2017-18'!AA41/'supply 2017-18'!$BQ41)*'use 2017-18'!$BW41,"")</f>
        <v>0</v>
      </c>
      <c r="AB41" s="61">
        <f>IFERROR(('supply 2017-18'!AB41/'supply 2017-18'!$BQ41)*'use 2017-18'!$BW41,"")</f>
        <v>0</v>
      </c>
      <c r="AC41" s="61">
        <f>IFERROR(('supply 2017-18'!AC41/'supply 2017-18'!$BQ41)*'use 2017-18'!$BW41,"")</f>
        <v>0</v>
      </c>
      <c r="AD41" s="61">
        <f>IFERROR(('supply 2017-18'!AD41/'supply 2017-18'!$BQ41)*'use 2017-18'!$BW41,"")</f>
        <v>0</v>
      </c>
      <c r="AE41" s="61">
        <f>IFERROR(('supply 2017-18'!AE41/'supply 2017-18'!$BQ41)*'use 2017-18'!$BW41,"")</f>
        <v>0</v>
      </c>
      <c r="AF41" s="61">
        <f>IFERROR(('supply 2017-18'!AF41/'supply 2017-18'!$BQ41)*'use 2017-18'!$BW41,"")</f>
        <v>0</v>
      </c>
      <c r="AG41" s="61">
        <f>IFERROR(('supply 2017-18'!AG41/'supply 2017-18'!$BQ41)*'use 2017-18'!$BW41,"")</f>
        <v>0</v>
      </c>
      <c r="AH41" s="61">
        <f>IFERROR(('supply 2017-18'!AH41/'supply 2017-18'!$BQ41)*'use 2017-18'!$BW41,"")</f>
        <v>0</v>
      </c>
      <c r="AI41" s="61">
        <f>IFERROR(('supply 2017-18'!AI41/'supply 2017-18'!$BQ41)*'use 2017-18'!$BW41,"")</f>
        <v>0</v>
      </c>
      <c r="AJ41" s="61">
        <f>IFERROR(('supply 2017-18'!AJ41/'supply 2017-18'!$BQ41)*'use 2017-18'!$BW41,"")</f>
        <v>0</v>
      </c>
      <c r="AK41" s="61">
        <f>IFERROR(('supply 2017-18'!AK41/'supply 2017-18'!$BQ41)*'use 2017-18'!$BW41,"")</f>
        <v>0</v>
      </c>
      <c r="AL41" s="61">
        <f>IFERROR(('supply 2017-18'!AL41/'supply 2017-18'!$BQ41)*'use 2017-18'!$BW41,"")</f>
        <v>0</v>
      </c>
      <c r="AM41" s="61">
        <f>IFERROR(('supply 2017-18'!AM41/'supply 2017-18'!$BQ41)*'use 2017-18'!$BW41,"")</f>
        <v>0</v>
      </c>
      <c r="AN41" s="61">
        <f>IFERROR(('supply 2017-18'!AN41/'supply 2017-18'!$BQ41)*'use 2017-18'!$BW41,"")</f>
        <v>0</v>
      </c>
      <c r="AO41" s="61">
        <f>IFERROR(('supply 2017-18'!AO41/'supply 2017-18'!$BQ41)*'use 2017-18'!$BW41,"")</f>
        <v>0</v>
      </c>
      <c r="AP41" s="61">
        <f>IFERROR(('supply 2017-18'!AP41/'supply 2017-18'!$BQ41)*'use 2017-18'!$BW41,"")</f>
        <v>0</v>
      </c>
      <c r="AQ41" s="61">
        <f>IFERROR(('supply 2017-18'!AQ41/'supply 2017-18'!$BQ41)*'use 2017-18'!$BW41,"")</f>
        <v>0</v>
      </c>
      <c r="AR41" s="61">
        <f>IFERROR(('supply 2017-18'!AR41/'supply 2017-18'!$BQ41)*'use 2017-18'!$BW41,"")</f>
        <v>0</v>
      </c>
      <c r="AS41" s="61">
        <f>IFERROR(('supply 2017-18'!AS41/'supply 2017-18'!$BQ41)*'use 2017-18'!$BW41,"")</f>
        <v>0</v>
      </c>
      <c r="AT41" s="61">
        <f>IFERROR(('supply 2017-18'!AT41/'supply 2017-18'!$BQ41)*'use 2017-18'!$BW41,"")</f>
        <v>0</v>
      </c>
      <c r="AU41" s="61">
        <f>IFERROR(('supply 2017-18'!AU41/'supply 2017-18'!$BQ41)*'use 2017-18'!$BW41,"")</f>
        <v>0</v>
      </c>
      <c r="AV41" s="61">
        <f>IFERROR(('supply 2017-18'!AV41/'supply 2017-18'!$BQ41)*'use 2017-18'!$BW41,"")</f>
        <v>0</v>
      </c>
      <c r="AW41" s="61">
        <f>IFERROR(('supply 2017-18'!AW41/'supply 2017-18'!$BQ41)*'use 2017-18'!$BW41,"")</f>
        <v>0</v>
      </c>
      <c r="AX41" s="61">
        <f>IFERROR(('supply 2017-18'!AX41/'supply 2017-18'!$BQ41)*'use 2017-18'!$BW41,"")</f>
        <v>0</v>
      </c>
      <c r="AY41" s="61">
        <f>IFERROR(('supply 2017-18'!AY41/'supply 2017-18'!$BQ41)*'use 2017-18'!$BW41,"")</f>
        <v>0</v>
      </c>
      <c r="AZ41" s="61">
        <f>IFERROR(('supply 2017-18'!AZ41/'supply 2017-18'!$BQ41)*'use 2017-18'!$BW41,"")</f>
        <v>0</v>
      </c>
      <c r="BA41" s="61">
        <f>IFERROR(('supply 2017-18'!BA41/'supply 2017-18'!$BQ41)*'use 2017-18'!$BW41,"")</f>
        <v>0</v>
      </c>
      <c r="BB41" s="61">
        <f>IFERROR(('supply 2017-18'!BB41/'supply 2017-18'!$BQ41)*'use 2017-18'!$BW41,"")</f>
        <v>0</v>
      </c>
      <c r="BC41" s="61">
        <f>IFERROR(('supply 2017-18'!BC41/'supply 2017-18'!$BQ41)*'use 2017-18'!$BW41,"")</f>
        <v>0</v>
      </c>
      <c r="BD41" s="61">
        <f>IFERROR(('supply 2017-18'!BD41/'supply 2017-18'!$BQ41)*'use 2017-18'!$BW41,"")</f>
        <v>0</v>
      </c>
      <c r="BE41" s="61">
        <f>IFERROR(('supply 2017-18'!BE41/'supply 2017-18'!$BQ41)*'use 2017-18'!$BW41,"")</f>
        <v>0</v>
      </c>
      <c r="BF41" s="61">
        <f>IFERROR(('supply 2017-18'!BF41/'supply 2017-18'!$BQ41)*'use 2017-18'!$BW41,"")</f>
        <v>0</v>
      </c>
      <c r="BG41" s="61">
        <f>IFERROR(('supply 2017-18'!BG41/'supply 2017-18'!$BQ41)*'use 2017-18'!$BW41,"")</f>
        <v>0</v>
      </c>
      <c r="BH41" s="61">
        <f>IFERROR(('supply 2017-18'!BH41/'supply 2017-18'!$BQ41)*'use 2017-18'!$BW41,"")</f>
        <v>0</v>
      </c>
      <c r="BI41" s="61">
        <f>IFERROR(('supply 2017-18'!BI41/'supply 2017-18'!$BQ41)*'use 2017-18'!$BW41,"")</f>
        <v>0</v>
      </c>
      <c r="BJ41" s="61">
        <f>IFERROR(('supply 2017-18'!BJ41/'supply 2017-18'!$BQ41)*'use 2017-18'!$BW41,"")</f>
        <v>0</v>
      </c>
      <c r="BK41" s="61">
        <f>IFERROR(('supply 2017-18'!BK41/'supply 2017-18'!$BQ41)*'use 2017-18'!$BW41,"")</f>
        <v>0</v>
      </c>
      <c r="BL41" s="61">
        <f>IFERROR(('supply 2017-18'!BL41/'supply 2017-18'!$BQ41)*'use 2017-18'!$BW41,"")</f>
        <v>0</v>
      </c>
      <c r="BM41" s="61">
        <f>IFERROR(('supply 2017-18'!BM41/'supply 2017-18'!$BQ41)*'use 2017-18'!$BW41,"")</f>
        <v>0</v>
      </c>
      <c r="BN41" s="61">
        <f>IFERROR(('supply 2017-18'!BN41/'supply 2017-18'!$BQ41)*'use 2017-18'!$BW41,"")</f>
        <v>0</v>
      </c>
      <c r="BO41" s="61">
        <f>IFERROR(('supply 2017-18'!BO41/'supply 2017-18'!$BQ41)*'use 2017-18'!$BW41,"")</f>
        <v>0</v>
      </c>
      <c r="BP41" s="61">
        <f>IFERROR(('supply 2017-18'!BP41/'supply 2017-18'!$BQ41)*'use 2017-18'!$BW41,"")</f>
        <v>0</v>
      </c>
      <c r="BQ41" s="2">
        <f t="shared" si="0"/>
        <v>45531.009827725444</v>
      </c>
      <c r="BR41" s="2">
        <v>0.34480699981251034</v>
      </c>
      <c r="BS41" s="2">
        <f t="shared" si="1"/>
        <v>45531.354634725256</v>
      </c>
      <c r="BT41" s="2">
        <v>166722.31999999998</v>
      </c>
      <c r="BV41" s="2">
        <f t="shared" si="2"/>
        <v>166722.31999999998</v>
      </c>
      <c r="BW41" s="2">
        <v>3118.3774476375406</v>
      </c>
      <c r="BX41" s="2">
        <f t="shared" si="3"/>
        <v>169840.69744763753</v>
      </c>
      <c r="BY41" s="2">
        <f t="shared" si="4"/>
        <v>215372.05208236279</v>
      </c>
      <c r="BZ41" s="2">
        <v>504250.68689570797</v>
      </c>
      <c r="CA41" s="2">
        <f t="shared" si="5"/>
        <v>719622.73897807079</v>
      </c>
    </row>
    <row r="42" spans="1:79" x14ac:dyDescent="0.35">
      <c r="A42" s="21">
        <v>39</v>
      </c>
      <c r="B42" s="21" t="s">
        <v>117</v>
      </c>
      <c r="C42" s="61">
        <f>IFERROR(('supply 2017-18'!C42/'supply 2017-18'!$BQ42)*'use 2017-18'!$BW42,"")</f>
        <v>0</v>
      </c>
      <c r="D42" s="61">
        <f>IFERROR(('supply 2017-18'!D42/'supply 2017-18'!$BQ42)*'use 2017-18'!$BW42,"")</f>
        <v>0</v>
      </c>
      <c r="E42" s="61">
        <f>IFERROR(('supply 2017-18'!E42/'supply 2017-18'!$BQ42)*'use 2017-18'!$BW42,"")</f>
        <v>0</v>
      </c>
      <c r="F42" s="61">
        <f>IFERROR(('supply 2017-18'!F42/'supply 2017-18'!$BQ42)*'use 2017-18'!$BW42,"")</f>
        <v>0</v>
      </c>
      <c r="G42" s="61">
        <f>IFERROR(('supply 2017-18'!G42/'supply 2017-18'!$BQ42)*'use 2017-18'!$BW42,"")</f>
        <v>0</v>
      </c>
      <c r="H42" s="61">
        <f>IFERROR(('supply 2017-18'!H42/'supply 2017-18'!$BQ42)*'use 2017-18'!$BW42,"")</f>
        <v>0</v>
      </c>
      <c r="I42" s="61">
        <f>IFERROR(('supply 2017-18'!I42/'supply 2017-18'!$BQ42)*'use 2017-18'!$BW42,"")</f>
        <v>0</v>
      </c>
      <c r="J42" s="61">
        <f>IFERROR(('supply 2017-18'!J42/'supply 2017-18'!$BQ42)*'use 2017-18'!$BW42,"")</f>
        <v>0</v>
      </c>
      <c r="K42" s="61">
        <f>IFERROR(('supply 2017-18'!K42/'supply 2017-18'!$BQ42)*'use 2017-18'!$BW42,"")</f>
        <v>0</v>
      </c>
      <c r="L42" s="61">
        <f>IFERROR(('supply 2017-18'!L42/'supply 2017-18'!$BQ42)*'use 2017-18'!$BW42,"")</f>
        <v>0</v>
      </c>
      <c r="M42" s="61">
        <f>IFERROR(('supply 2017-18'!M42/'supply 2017-18'!$BQ42)*'use 2017-18'!$BW42,"")</f>
        <v>0</v>
      </c>
      <c r="N42" s="61">
        <f>IFERROR(('supply 2017-18'!N42/'supply 2017-18'!$BQ42)*'use 2017-18'!$BW42,"")</f>
        <v>0</v>
      </c>
      <c r="O42" s="61">
        <f>IFERROR(('supply 2017-18'!O42/'supply 2017-18'!$BQ42)*'use 2017-18'!$BW42,"")</f>
        <v>0</v>
      </c>
      <c r="P42" s="61">
        <f>IFERROR(('supply 2017-18'!P42/'supply 2017-18'!$BQ42)*'use 2017-18'!$BW42,"")</f>
        <v>0</v>
      </c>
      <c r="Q42" s="61">
        <f>IFERROR(('supply 2017-18'!Q42/'supply 2017-18'!$BQ42)*'use 2017-18'!$BW42,"")</f>
        <v>0</v>
      </c>
      <c r="R42" s="61">
        <f>IFERROR(('supply 2017-18'!R42/'supply 2017-18'!$BQ42)*'use 2017-18'!$BW42,"")</f>
        <v>0</v>
      </c>
      <c r="S42" s="61">
        <f>IFERROR(('supply 2017-18'!S42/'supply 2017-18'!$BQ42)*'use 2017-18'!$BW42,"")</f>
        <v>0</v>
      </c>
      <c r="T42" s="61">
        <f>IFERROR(('supply 2017-18'!T42/'supply 2017-18'!$BQ42)*'use 2017-18'!$BW42,"")</f>
        <v>0</v>
      </c>
      <c r="U42" s="61">
        <f>IFERROR(('supply 2017-18'!U42/'supply 2017-18'!$BQ42)*'use 2017-18'!$BW42,"")</f>
        <v>0</v>
      </c>
      <c r="V42" s="61">
        <f>IFERROR(('supply 2017-18'!V42/'supply 2017-18'!$BQ42)*'use 2017-18'!$BW42,"")</f>
        <v>0</v>
      </c>
      <c r="W42" s="61">
        <f>IFERROR(('supply 2017-18'!W42/'supply 2017-18'!$BQ42)*'use 2017-18'!$BW42,"")</f>
        <v>0</v>
      </c>
      <c r="X42" s="61">
        <f>IFERROR(('supply 2017-18'!X42/'supply 2017-18'!$BQ42)*'use 2017-18'!$BW42,"")</f>
        <v>0</v>
      </c>
      <c r="Y42" s="61">
        <f>IFERROR(('supply 2017-18'!Y42/'supply 2017-18'!$BQ42)*'use 2017-18'!$BW42,"")</f>
        <v>0</v>
      </c>
      <c r="Z42" s="61">
        <f>IFERROR(('supply 2017-18'!Z42/'supply 2017-18'!$BQ42)*'use 2017-18'!$BW42,"")</f>
        <v>0</v>
      </c>
      <c r="AA42" s="61">
        <f>IFERROR(('supply 2017-18'!AA42/'supply 2017-18'!$BQ42)*'use 2017-18'!$BW42,"")</f>
        <v>0</v>
      </c>
      <c r="AB42" s="61">
        <f>IFERROR(('supply 2017-18'!AB42/'supply 2017-18'!$BQ42)*'use 2017-18'!$BW42,"")</f>
        <v>0</v>
      </c>
      <c r="AC42" s="61">
        <f>IFERROR(('supply 2017-18'!AC42/'supply 2017-18'!$BQ42)*'use 2017-18'!$BW42,"")</f>
        <v>0</v>
      </c>
      <c r="AD42" s="61">
        <f>IFERROR(('supply 2017-18'!AD42/'supply 2017-18'!$BQ42)*'use 2017-18'!$BW42,"")</f>
        <v>0</v>
      </c>
      <c r="AE42" s="61">
        <f>IFERROR(('supply 2017-18'!AE42/'supply 2017-18'!$BQ42)*'use 2017-18'!$BW42,"")</f>
        <v>0</v>
      </c>
      <c r="AF42" s="61">
        <f>IFERROR(('supply 2017-18'!AF42/'supply 2017-18'!$BQ42)*'use 2017-18'!$BW42,"")</f>
        <v>0</v>
      </c>
      <c r="AG42" s="61">
        <f>IFERROR(('supply 2017-18'!AG42/'supply 2017-18'!$BQ42)*'use 2017-18'!$BW42,"")</f>
        <v>0</v>
      </c>
      <c r="AH42" s="61">
        <f>IFERROR(('supply 2017-18'!AH42/'supply 2017-18'!$BQ42)*'use 2017-18'!$BW42,"")</f>
        <v>0</v>
      </c>
      <c r="AI42" s="61">
        <f>IFERROR(('supply 2017-18'!AI42/'supply 2017-18'!$BQ42)*'use 2017-18'!$BW42,"")</f>
        <v>0</v>
      </c>
      <c r="AJ42" s="61">
        <f>IFERROR(('supply 2017-18'!AJ42/'supply 2017-18'!$BQ42)*'use 2017-18'!$BW42,"")</f>
        <v>0</v>
      </c>
      <c r="AK42" s="61">
        <f>IFERROR(('supply 2017-18'!AK42/'supply 2017-18'!$BQ42)*'use 2017-18'!$BW42,"")</f>
        <v>0</v>
      </c>
      <c r="AL42" s="61">
        <f>IFERROR(('supply 2017-18'!AL42/'supply 2017-18'!$BQ42)*'use 2017-18'!$BW42,"")</f>
        <v>0</v>
      </c>
      <c r="AM42" s="61">
        <f>IFERROR(('supply 2017-18'!AM42/'supply 2017-18'!$BQ42)*'use 2017-18'!$BW42,"")</f>
        <v>0</v>
      </c>
      <c r="AN42" s="61">
        <f>IFERROR(('supply 2017-18'!AN42/'supply 2017-18'!$BQ42)*'use 2017-18'!$BW42,"")</f>
        <v>0</v>
      </c>
      <c r="AO42" s="61">
        <f>IFERROR(('supply 2017-18'!AO42/'supply 2017-18'!$BQ42)*'use 2017-18'!$BW42,"")</f>
        <v>0</v>
      </c>
      <c r="AP42" s="61">
        <f>IFERROR(('supply 2017-18'!AP42/'supply 2017-18'!$BQ42)*'use 2017-18'!$BW42,"")</f>
        <v>0</v>
      </c>
      <c r="AQ42" s="61">
        <f>IFERROR(('supply 2017-18'!AQ42/'supply 2017-18'!$BQ42)*'use 2017-18'!$BW42,"")</f>
        <v>0</v>
      </c>
      <c r="AR42" s="61">
        <f>IFERROR(('supply 2017-18'!AR42/'supply 2017-18'!$BQ42)*'use 2017-18'!$BW42,"")</f>
        <v>0</v>
      </c>
      <c r="AS42" s="61">
        <f>IFERROR(('supply 2017-18'!AS42/'supply 2017-18'!$BQ42)*'use 2017-18'!$BW42,"")</f>
        <v>0</v>
      </c>
      <c r="AT42" s="61">
        <f>IFERROR(('supply 2017-18'!AT42/'supply 2017-18'!$BQ42)*'use 2017-18'!$BW42,"")</f>
        <v>0</v>
      </c>
      <c r="AU42" s="61">
        <f>IFERROR(('supply 2017-18'!AU42/'supply 2017-18'!$BQ42)*'use 2017-18'!$BW42,"")</f>
        <v>0</v>
      </c>
      <c r="AV42" s="61">
        <f>IFERROR(('supply 2017-18'!AV42/'supply 2017-18'!$BQ42)*'use 2017-18'!$BW42,"")</f>
        <v>0</v>
      </c>
      <c r="AW42" s="61">
        <f>IFERROR(('supply 2017-18'!AW42/'supply 2017-18'!$BQ42)*'use 2017-18'!$BW42,"")</f>
        <v>0</v>
      </c>
      <c r="AX42" s="61">
        <f>IFERROR(('supply 2017-18'!AX42/'supply 2017-18'!$BQ42)*'use 2017-18'!$BW42,"")</f>
        <v>0</v>
      </c>
      <c r="AY42" s="61">
        <f>IFERROR(('supply 2017-18'!AY42/'supply 2017-18'!$BQ42)*'use 2017-18'!$BW42,"")</f>
        <v>0</v>
      </c>
      <c r="AZ42" s="61">
        <f>IFERROR(('supply 2017-18'!AZ42/'supply 2017-18'!$BQ42)*'use 2017-18'!$BW42,"")</f>
        <v>0</v>
      </c>
      <c r="BA42" s="61">
        <f>IFERROR(('supply 2017-18'!BA42/'supply 2017-18'!$BQ42)*'use 2017-18'!$BW42,"")</f>
        <v>0</v>
      </c>
      <c r="BB42" s="61">
        <f>IFERROR(('supply 2017-18'!BB42/'supply 2017-18'!$BQ42)*'use 2017-18'!$BW42,"")</f>
        <v>0</v>
      </c>
      <c r="BC42" s="61">
        <f>IFERROR(('supply 2017-18'!BC42/'supply 2017-18'!$BQ42)*'use 2017-18'!$BW42,"")</f>
        <v>0</v>
      </c>
      <c r="BD42" s="61">
        <f>IFERROR(('supply 2017-18'!BD42/'supply 2017-18'!$BQ42)*'use 2017-18'!$BW42,"")</f>
        <v>0</v>
      </c>
      <c r="BE42" s="61">
        <f>IFERROR(('supply 2017-18'!BE42/'supply 2017-18'!$BQ42)*'use 2017-18'!$BW42,"")</f>
        <v>0</v>
      </c>
      <c r="BF42" s="61">
        <f>IFERROR(('supply 2017-18'!BF42/'supply 2017-18'!$BQ42)*'use 2017-18'!$BW42,"")</f>
        <v>0</v>
      </c>
      <c r="BG42" s="61">
        <f>IFERROR(('supply 2017-18'!BG42/'supply 2017-18'!$BQ42)*'use 2017-18'!$BW42,"")</f>
        <v>0</v>
      </c>
      <c r="BH42" s="61">
        <f>IFERROR(('supply 2017-18'!BH42/'supply 2017-18'!$BQ42)*'use 2017-18'!$BW42,"")</f>
        <v>0</v>
      </c>
      <c r="BI42" s="61">
        <f>IFERROR(('supply 2017-18'!BI42/'supply 2017-18'!$BQ42)*'use 2017-18'!$BW42,"")</f>
        <v>0</v>
      </c>
      <c r="BJ42" s="61">
        <f>IFERROR(('supply 2017-18'!BJ42/'supply 2017-18'!$BQ42)*'use 2017-18'!$BW42,"")</f>
        <v>0</v>
      </c>
      <c r="BK42" s="61">
        <f>IFERROR(('supply 2017-18'!BK42/'supply 2017-18'!$BQ42)*'use 2017-18'!$BW42,"")</f>
        <v>0</v>
      </c>
      <c r="BL42" s="61">
        <f>IFERROR(('supply 2017-18'!BL42/'supply 2017-18'!$BQ42)*'use 2017-18'!$BW42,"")</f>
        <v>0</v>
      </c>
      <c r="BM42" s="61">
        <f>IFERROR(('supply 2017-18'!BM42/'supply 2017-18'!$BQ42)*'use 2017-18'!$BW42,"")</f>
        <v>0</v>
      </c>
      <c r="BN42" s="61">
        <f>IFERROR(('supply 2017-18'!BN42/'supply 2017-18'!$BQ42)*'use 2017-18'!$BW42,"")</f>
        <v>0</v>
      </c>
      <c r="BO42" s="61">
        <f>IFERROR(('supply 2017-18'!BO42/'supply 2017-18'!$BQ42)*'use 2017-18'!$BW42,"")</f>
        <v>0</v>
      </c>
      <c r="BP42" s="61">
        <f>IFERROR(('supply 2017-18'!BP42/'supply 2017-18'!$BQ42)*'use 2017-18'!$BW42,"")</f>
        <v>0</v>
      </c>
      <c r="BQ42" s="2">
        <v>800</v>
      </c>
      <c r="BR42" s="2">
        <v>0.26888392252562998</v>
      </c>
      <c r="BS42" s="2">
        <f t="shared" si="1"/>
        <v>800.26888392252567</v>
      </c>
      <c r="BV42" s="2">
        <f t="shared" si="2"/>
        <v>0</v>
      </c>
      <c r="BW42" s="2">
        <v>44318.999528338762</v>
      </c>
      <c r="BX42" s="2">
        <f t="shared" si="3"/>
        <v>44318.999528338762</v>
      </c>
      <c r="BY42" s="2">
        <f t="shared" si="4"/>
        <v>45119.268412261285</v>
      </c>
      <c r="BZ42" s="2">
        <v>384.09302587373998</v>
      </c>
      <c r="CA42" s="2">
        <f t="shared" si="5"/>
        <v>45503.361438135027</v>
      </c>
    </row>
    <row r="43" spans="1:79" x14ac:dyDescent="0.35">
      <c r="A43" s="21">
        <v>40</v>
      </c>
      <c r="B43" s="21" t="s">
        <v>118</v>
      </c>
      <c r="C43" s="61">
        <f>IFERROR(('supply 2017-18'!C43/'supply 2017-18'!$BQ43)*'use 2017-18'!$BW43,"")</f>
        <v>0</v>
      </c>
      <c r="D43" s="61">
        <f>IFERROR(('supply 2017-18'!D43/'supply 2017-18'!$BQ43)*'use 2017-18'!$BW43,"")</f>
        <v>0</v>
      </c>
      <c r="E43" s="61">
        <f>IFERROR(('supply 2017-18'!E43/'supply 2017-18'!$BQ43)*'use 2017-18'!$BW43,"")</f>
        <v>0</v>
      </c>
      <c r="F43" s="61">
        <f>IFERROR(('supply 2017-18'!F43/'supply 2017-18'!$BQ43)*'use 2017-18'!$BW43,"")</f>
        <v>0</v>
      </c>
      <c r="G43" s="61">
        <f>IFERROR(('supply 2017-18'!G43/'supply 2017-18'!$BQ43)*'use 2017-18'!$BW43,"")</f>
        <v>0</v>
      </c>
      <c r="H43" s="61">
        <f>IFERROR(('supply 2017-18'!H43/'supply 2017-18'!$BQ43)*'use 2017-18'!$BW43,"")</f>
        <v>0</v>
      </c>
      <c r="I43" s="61">
        <f>IFERROR(('supply 2017-18'!I43/'supply 2017-18'!$BQ43)*'use 2017-18'!$BW43,"")</f>
        <v>0</v>
      </c>
      <c r="J43" s="61">
        <f>IFERROR(('supply 2017-18'!J43/'supply 2017-18'!$BQ43)*'use 2017-18'!$BW43,"")</f>
        <v>0</v>
      </c>
      <c r="K43" s="61">
        <f>IFERROR(('supply 2017-18'!K43/'supply 2017-18'!$BQ43)*'use 2017-18'!$BW43,"")</f>
        <v>0</v>
      </c>
      <c r="L43" s="61">
        <f>IFERROR(('supply 2017-18'!L43/'supply 2017-18'!$BQ43)*'use 2017-18'!$BW43,"")</f>
        <v>1372563.9446318941</v>
      </c>
      <c r="M43" s="61">
        <f>IFERROR(('supply 2017-18'!M43/'supply 2017-18'!$BQ43)*'use 2017-18'!$BW43,"")</f>
        <v>0</v>
      </c>
      <c r="N43" s="61">
        <f>IFERROR(('supply 2017-18'!N43/'supply 2017-18'!$BQ43)*'use 2017-18'!$BW43,"")</f>
        <v>0</v>
      </c>
      <c r="O43" s="61">
        <f>IFERROR(('supply 2017-18'!O43/'supply 2017-18'!$BQ43)*'use 2017-18'!$BW43,"")</f>
        <v>0</v>
      </c>
      <c r="P43" s="61">
        <f>IFERROR(('supply 2017-18'!P43/'supply 2017-18'!$BQ43)*'use 2017-18'!$BW43,"")</f>
        <v>0</v>
      </c>
      <c r="Q43" s="61">
        <f>IFERROR(('supply 2017-18'!Q43/'supply 2017-18'!$BQ43)*'use 2017-18'!$BW43,"")</f>
        <v>0</v>
      </c>
      <c r="R43" s="61">
        <f>IFERROR(('supply 2017-18'!R43/'supply 2017-18'!$BQ43)*'use 2017-18'!$BW43,"")</f>
        <v>0</v>
      </c>
      <c r="S43" s="61">
        <f>IFERROR(('supply 2017-18'!S43/'supply 2017-18'!$BQ43)*'use 2017-18'!$BW43,"")</f>
        <v>0</v>
      </c>
      <c r="T43" s="61">
        <f>IFERROR(('supply 2017-18'!T43/'supply 2017-18'!$BQ43)*'use 2017-18'!$BW43,"")</f>
        <v>0</v>
      </c>
      <c r="U43" s="61">
        <f>IFERROR(('supply 2017-18'!U43/'supply 2017-18'!$BQ43)*'use 2017-18'!$BW43,"")</f>
        <v>0</v>
      </c>
      <c r="V43" s="61">
        <f>IFERROR(('supply 2017-18'!V43/'supply 2017-18'!$BQ43)*'use 2017-18'!$BW43,"")</f>
        <v>0</v>
      </c>
      <c r="W43" s="61">
        <f>IFERROR(('supply 2017-18'!W43/'supply 2017-18'!$BQ43)*'use 2017-18'!$BW43,"")</f>
        <v>0</v>
      </c>
      <c r="X43" s="61">
        <f>IFERROR(('supply 2017-18'!X43/'supply 2017-18'!$BQ43)*'use 2017-18'!$BW43,"")</f>
        <v>0</v>
      </c>
      <c r="Y43" s="61">
        <f>IFERROR(('supply 2017-18'!Y43/'supply 2017-18'!$BQ43)*'use 2017-18'!$BW43,"")</f>
        <v>0</v>
      </c>
      <c r="Z43" s="61">
        <f>IFERROR(('supply 2017-18'!Z43/'supply 2017-18'!$BQ43)*'use 2017-18'!$BW43,"")</f>
        <v>0</v>
      </c>
      <c r="AA43" s="61">
        <f>IFERROR(('supply 2017-18'!AA43/'supply 2017-18'!$BQ43)*'use 2017-18'!$BW43,"")</f>
        <v>0</v>
      </c>
      <c r="AB43" s="61">
        <f>IFERROR(('supply 2017-18'!AB43/'supply 2017-18'!$BQ43)*'use 2017-18'!$BW43,"")</f>
        <v>0</v>
      </c>
      <c r="AC43" s="61">
        <f>IFERROR(('supply 2017-18'!AC43/'supply 2017-18'!$BQ43)*'use 2017-18'!$BW43,"")</f>
        <v>0</v>
      </c>
      <c r="AD43" s="61">
        <f>IFERROR(('supply 2017-18'!AD43/'supply 2017-18'!$BQ43)*'use 2017-18'!$BW43,"")</f>
        <v>0</v>
      </c>
      <c r="AE43" s="61">
        <f>IFERROR(('supply 2017-18'!AE43/'supply 2017-18'!$BQ43)*'use 2017-18'!$BW43,"")</f>
        <v>0</v>
      </c>
      <c r="AF43" s="61">
        <f>IFERROR(('supply 2017-18'!AF43/'supply 2017-18'!$BQ43)*'use 2017-18'!$BW43,"")</f>
        <v>0</v>
      </c>
      <c r="AG43" s="61">
        <f>IFERROR(('supply 2017-18'!AG43/'supply 2017-18'!$BQ43)*'use 2017-18'!$BW43,"")</f>
        <v>0</v>
      </c>
      <c r="AH43" s="61">
        <f>IFERROR(('supply 2017-18'!AH43/'supply 2017-18'!$BQ43)*'use 2017-18'!$BW43,"")</f>
        <v>0</v>
      </c>
      <c r="AI43" s="61">
        <f>IFERROR(('supply 2017-18'!AI43/'supply 2017-18'!$BQ43)*'use 2017-18'!$BW43,"")</f>
        <v>0</v>
      </c>
      <c r="AJ43" s="61">
        <f>IFERROR(('supply 2017-18'!AJ43/'supply 2017-18'!$BQ43)*'use 2017-18'!$BW43,"")</f>
        <v>0</v>
      </c>
      <c r="AK43" s="61">
        <f>IFERROR(('supply 2017-18'!AK43/'supply 2017-18'!$BQ43)*'use 2017-18'!$BW43,"")</f>
        <v>0</v>
      </c>
      <c r="AL43" s="61">
        <f>IFERROR(('supply 2017-18'!AL43/'supply 2017-18'!$BQ43)*'use 2017-18'!$BW43,"")</f>
        <v>0</v>
      </c>
      <c r="AM43" s="61">
        <f>IFERROR(('supply 2017-18'!AM43/'supply 2017-18'!$BQ43)*'use 2017-18'!$BW43,"")</f>
        <v>0</v>
      </c>
      <c r="AN43" s="61">
        <f>IFERROR(('supply 2017-18'!AN43/'supply 2017-18'!$BQ43)*'use 2017-18'!$BW43,"")</f>
        <v>0</v>
      </c>
      <c r="AO43" s="61">
        <f>IFERROR(('supply 2017-18'!AO43/'supply 2017-18'!$BQ43)*'use 2017-18'!$BW43,"")</f>
        <v>0</v>
      </c>
      <c r="AP43" s="61">
        <f>IFERROR(('supply 2017-18'!AP43/'supply 2017-18'!$BQ43)*'use 2017-18'!$BW43,"")</f>
        <v>0</v>
      </c>
      <c r="AQ43" s="61">
        <f>IFERROR(('supply 2017-18'!AQ43/'supply 2017-18'!$BQ43)*'use 2017-18'!$BW43,"")</f>
        <v>0</v>
      </c>
      <c r="AR43" s="61">
        <f>IFERROR(('supply 2017-18'!AR43/'supply 2017-18'!$BQ43)*'use 2017-18'!$BW43,"")</f>
        <v>0</v>
      </c>
      <c r="AS43" s="61">
        <f>IFERROR(('supply 2017-18'!AS43/'supply 2017-18'!$BQ43)*'use 2017-18'!$BW43,"")</f>
        <v>0</v>
      </c>
      <c r="AT43" s="61">
        <f>IFERROR(('supply 2017-18'!AT43/'supply 2017-18'!$BQ43)*'use 2017-18'!$BW43,"")</f>
        <v>0</v>
      </c>
      <c r="AU43" s="61">
        <f>IFERROR(('supply 2017-18'!AU43/'supply 2017-18'!$BQ43)*'use 2017-18'!$BW43,"")</f>
        <v>0</v>
      </c>
      <c r="AV43" s="61">
        <f>IFERROR(('supply 2017-18'!AV43/'supply 2017-18'!$BQ43)*'use 2017-18'!$BW43,"")</f>
        <v>0</v>
      </c>
      <c r="AW43" s="61">
        <f>IFERROR(('supply 2017-18'!AW43/'supply 2017-18'!$BQ43)*'use 2017-18'!$BW43,"")</f>
        <v>0</v>
      </c>
      <c r="AX43" s="61">
        <f>IFERROR(('supply 2017-18'!AX43/'supply 2017-18'!$BQ43)*'use 2017-18'!$BW43,"")</f>
        <v>0</v>
      </c>
      <c r="AY43" s="61">
        <f>IFERROR(('supply 2017-18'!AY43/'supply 2017-18'!$BQ43)*'use 2017-18'!$BW43,"")</f>
        <v>0</v>
      </c>
      <c r="AZ43" s="61">
        <f>IFERROR(('supply 2017-18'!AZ43/'supply 2017-18'!$BQ43)*'use 2017-18'!$BW43,"")</f>
        <v>0</v>
      </c>
      <c r="BA43" s="61">
        <f>IFERROR(('supply 2017-18'!BA43/'supply 2017-18'!$BQ43)*'use 2017-18'!$BW43,"")</f>
        <v>0</v>
      </c>
      <c r="BB43" s="61">
        <f>IFERROR(('supply 2017-18'!BB43/'supply 2017-18'!$BQ43)*'use 2017-18'!$BW43,"")</f>
        <v>0</v>
      </c>
      <c r="BC43" s="61">
        <f>IFERROR(('supply 2017-18'!BC43/'supply 2017-18'!$BQ43)*'use 2017-18'!$BW43,"")</f>
        <v>0</v>
      </c>
      <c r="BD43" s="61">
        <f>IFERROR(('supply 2017-18'!BD43/'supply 2017-18'!$BQ43)*'use 2017-18'!$BW43,"")</f>
        <v>0</v>
      </c>
      <c r="BE43" s="61">
        <f>IFERROR(('supply 2017-18'!BE43/'supply 2017-18'!$BQ43)*'use 2017-18'!$BW43,"")</f>
        <v>0</v>
      </c>
      <c r="BF43" s="61">
        <f>IFERROR(('supply 2017-18'!BF43/'supply 2017-18'!$BQ43)*'use 2017-18'!$BW43,"")</f>
        <v>0</v>
      </c>
      <c r="BG43" s="61">
        <f>IFERROR(('supply 2017-18'!BG43/'supply 2017-18'!$BQ43)*'use 2017-18'!$BW43,"")</f>
        <v>0</v>
      </c>
      <c r="BH43" s="61">
        <f>IFERROR(('supply 2017-18'!BH43/'supply 2017-18'!$BQ43)*'use 2017-18'!$BW43,"")</f>
        <v>0</v>
      </c>
      <c r="BI43" s="61">
        <f>IFERROR(('supply 2017-18'!BI43/'supply 2017-18'!$BQ43)*'use 2017-18'!$BW43,"")</f>
        <v>0</v>
      </c>
      <c r="BJ43" s="61">
        <f>IFERROR(('supply 2017-18'!BJ43/'supply 2017-18'!$BQ43)*'use 2017-18'!$BW43,"")</f>
        <v>0</v>
      </c>
      <c r="BK43" s="61">
        <f>IFERROR(('supply 2017-18'!BK43/'supply 2017-18'!$BQ43)*'use 2017-18'!$BW43,"")</f>
        <v>0</v>
      </c>
      <c r="BL43" s="61">
        <f>IFERROR(('supply 2017-18'!BL43/'supply 2017-18'!$BQ43)*'use 2017-18'!$BW43,"")</f>
        <v>0</v>
      </c>
      <c r="BM43" s="61">
        <f>IFERROR(('supply 2017-18'!BM43/'supply 2017-18'!$BQ43)*'use 2017-18'!$BW43,"")</f>
        <v>0</v>
      </c>
      <c r="BN43" s="61">
        <f>IFERROR(('supply 2017-18'!BN43/'supply 2017-18'!$BQ43)*'use 2017-18'!$BW43,"")</f>
        <v>0</v>
      </c>
      <c r="BO43" s="61">
        <f>IFERROR(('supply 2017-18'!BO43/'supply 2017-18'!$BQ43)*'use 2017-18'!$BW43,"")</f>
        <v>0</v>
      </c>
      <c r="BP43" s="61">
        <f>IFERROR(('supply 2017-18'!BP43/'supply 2017-18'!$BQ43)*'use 2017-18'!$BW43,"")</f>
        <v>0</v>
      </c>
      <c r="BQ43" s="2">
        <f t="shared" si="0"/>
        <v>1372563.9446318941</v>
      </c>
      <c r="BR43" s="2">
        <v>36138.795170268953</v>
      </c>
      <c r="BS43" s="2">
        <f t="shared" si="1"/>
        <v>1408702.7398021631</v>
      </c>
      <c r="BT43" s="2">
        <v>1114505.73</v>
      </c>
      <c r="BV43" s="2">
        <f t="shared" si="2"/>
        <v>1114505.73</v>
      </c>
      <c r="BW43" s="2">
        <v>852038.39402606792</v>
      </c>
      <c r="BX43" s="2">
        <f t="shared" si="3"/>
        <v>1966544.124026068</v>
      </c>
      <c r="BY43" s="2">
        <f t="shared" si="4"/>
        <v>3375246.8638282311</v>
      </c>
      <c r="BZ43" s="2">
        <v>5354784.9983700002</v>
      </c>
      <c r="CA43" s="2">
        <f t="shared" si="5"/>
        <v>8730031.8621982317</v>
      </c>
    </row>
    <row r="44" spans="1:79" x14ac:dyDescent="0.35">
      <c r="A44" s="21">
        <v>41</v>
      </c>
      <c r="B44" s="21" t="s">
        <v>119</v>
      </c>
      <c r="C44" s="61">
        <f>IFERROR(('supply 2017-18'!C44/'supply 2017-18'!$BQ44)*'use 2017-18'!$BW44,"")</f>
        <v>0</v>
      </c>
      <c r="D44" s="61">
        <f>IFERROR(('supply 2017-18'!D44/'supply 2017-18'!$BQ44)*'use 2017-18'!$BW44,"")</f>
        <v>0</v>
      </c>
      <c r="E44" s="61">
        <f>IFERROR(('supply 2017-18'!E44/'supply 2017-18'!$BQ44)*'use 2017-18'!$BW44,"")</f>
        <v>0</v>
      </c>
      <c r="F44" s="61">
        <f>IFERROR(('supply 2017-18'!F44/'supply 2017-18'!$BQ44)*'use 2017-18'!$BW44,"")</f>
        <v>0</v>
      </c>
      <c r="G44" s="61">
        <f>IFERROR(('supply 2017-18'!G44/'supply 2017-18'!$BQ44)*'use 2017-18'!$BW44,"")</f>
        <v>0</v>
      </c>
      <c r="H44" s="61">
        <f>IFERROR(('supply 2017-18'!H44/'supply 2017-18'!$BQ44)*'use 2017-18'!$BW44,"")</f>
        <v>0</v>
      </c>
      <c r="I44" s="61">
        <f>IFERROR(('supply 2017-18'!I44/'supply 2017-18'!$BQ44)*'use 2017-18'!$BW44,"")</f>
        <v>0</v>
      </c>
      <c r="J44" s="61">
        <f>IFERROR(('supply 2017-18'!J44/'supply 2017-18'!$BQ44)*'use 2017-18'!$BW44,"")</f>
        <v>0</v>
      </c>
      <c r="K44" s="61">
        <f>IFERROR(('supply 2017-18'!K44/'supply 2017-18'!$BQ44)*'use 2017-18'!$BW44,"")</f>
        <v>0</v>
      </c>
      <c r="L44" s="61">
        <f>IFERROR(('supply 2017-18'!L44/'supply 2017-18'!$BQ44)*'use 2017-18'!$BW44,"")</f>
        <v>0</v>
      </c>
      <c r="M44" s="61">
        <f>IFERROR(('supply 2017-18'!M44/'supply 2017-18'!$BQ44)*'use 2017-18'!$BW44,"")</f>
        <v>3010601.930348068</v>
      </c>
      <c r="N44" s="61">
        <f>IFERROR(('supply 2017-18'!N44/'supply 2017-18'!$BQ44)*'use 2017-18'!$BW44,"")</f>
        <v>0</v>
      </c>
      <c r="O44" s="61">
        <f>IFERROR(('supply 2017-18'!O44/'supply 2017-18'!$BQ44)*'use 2017-18'!$BW44,"")</f>
        <v>0</v>
      </c>
      <c r="P44" s="61">
        <f>IFERROR(('supply 2017-18'!P44/'supply 2017-18'!$BQ44)*'use 2017-18'!$BW44,"")</f>
        <v>5356.1115122070742</v>
      </c>
      <c r="Q44" s="61">
        <f>IFERROR(('supply 2017-18'!Q44/'supply 2017-18'!$BQ44)*'use 2017-18'!$BW44,"")</f>
        <v>0</v>
      </c>
      <c r="R44" s="61">
        <f>IFERROR(('supply 2017-18'!R44/'supply 2017-18'!$BQ44)*'use 2017-18'!$BW44,"")</f>
        <v>0</v>
      </c>
      <c r="S44" s="61">
        <f>IFERROR(('supply 2017-18'!S44/'supply 2017-18'!$BQ44)*'use 2017-18'!$BW44,"")</f>
        <v>0</v>
      </c>
      <c r="T44" s="61">
        <f>IFERROR(('supply 2017-18'!T44/'supply 2017-18'!$BQ44)*'use 2017-18'!$BW44,"")</f>
        <v>0</v>
      </c>
      <c r="U44" s="61">
        <f>IFERROR(('supply 2017-18'!U44/'supply 2017-18'!$BQ44)*'use 2017-18'!$BW44,"")</f>
        <v>0</v>
      </c>
      <c r="V44" s="61">
        <f>IFERROR(('supply 2017-18'!V44/'supply 2017-18'!$BQ44)*'use 2017-18'!$BW44,"")</f>
        <v>0</v>
      </c>
      <c r="W44" s="61">
        <f>IFERROR(('supply 2017-18'!W44/'supply 2017-18'!$BQ44)*'use 2017-18'!$BW44,"")</f>
        <v>0</v>
      </c>
      <c r="X44" s="61">
        <f>IFERROR(('supply 2017-18'!X44/'supply 2017-18'!$BQ44)*'use 2017-18'!$BW44,"")</f>
        <v>0</v>
      </c>
      <c r="Y44" s="61">
        <f>IFERROR(('supply 2017-18'!Y44/'supply 2017-18'!$BQ44)*'use 2017-18'!$BW44,"")</f>
        <v>0</v>
      </c>
      <c r="Z44" s="61">
        <f>IFERROR(('supply 2017-18'!Z44/'supply 2017-18'!$BQ44)*'use 2017-18'!$BW44,"")</f>
        <v>0</v>
      </c>
      <c r="AA44" s="61">
        <f>IFERROR(('supply 2017-18'!AA44/'supply 2017-18'!$BQ44)*'use 2017-18'!$BW44,"")</f>
        <v>0</v>
      </c>
      <c r="AB44" s="61">
        <f>IFERROR(('supply 2017-18'!AB44/'supply 2017-18'!$BQ44)*'use 2017-18'!$BW44,"")</f>
        <v>0</v>
      </c>
      <c r="AC44" s="61">
        <f>IFERROR(('supply 2017-18'!AC44/'supply 2017-18'!$BQ44)*'use 2017-18'!$BW44,"")</f>
        <v>0</v>
      </c>
      <c r="AD44" s="61">
        <f>IFERROR(('supply 2017-18'!AD44/'supply 2017-18'!$BQ44)*'use 2017-18'!$BW44,"")</f>
        <v>0</v>
      </c>
      <c r="AE44" s="61">
        <f>IFERROR(('supply 2017-18'!AE44/'supply 2017-18'!$BQ44)*'use 2017-18'!$BW44,"")</f>
        <v>0</v>
      </c>
      <c r="AF44" s="61">
        <f>IFERROR(('supply 2017-18'!AF44/'supply 2017-18'!$BQ44)*'use 2017-18'!$BW44,"")</f>
        <v>0</v>
      </c>
      <c r="AG44" s="61">
        <f>IFERROR(('supply 2017-18'!AG44/'supply 2017-18'!$BQ44)*'use 2017-18'!$BW44,"")</f>
        <v>0</v>
      </c>
      <c r="AH44" s="61">
        <f>IFERROR(('supply 2017-18'!AH44/'supply 2017-18'!$BQ44)*'use 2017-18'!$BW44,"")</f>
        <v>0</v>
      </c>
      <c r="AI44" s="61">
        <f>IFERROR(('supply 2017-18'!AI44/'supply 2017-18'!$BQ44)*'use 2017-18'!$BW44,"")</f>
        <v>0</v>
      </c>
      <c r="AJ44" s="61">
        <f>IFERROR(('supply 2017-18'!AJ44/'supply 2017-18'!$BQ44)*'use 2017-18'!$BW44,"")</f>
        <v>0</v>
      </c>
      <c r="AK44" s="61">
        <f>IFERROR(('supply 2017-18'!AK44/'supply 2017-18'!$BQ44)*'use 2017-18'!$BW44,"")</f>
        <v>0</v>
      </c>
      <c r="AL44" s="61">
        <f>IFERROR(('supply 2017-18'!AL44/'supply 2017-18'!$BQ44)*'use 2017-18'!$BW44,"")</f>
        <v>0</v>
      </c>
      <c r="AM44" s="61">
        <f>IFERROR(('supply 2017-18'!AM44/'supply 2017-18'!$BQ44)*'use 2017-18'!$BW44,"")</f>
        <v>0</v>
      </c>
      <c r="AN44" s="61">
        <f>IFERROR(('supply 2017-18'!AN44/'supply 2017-18'!$BQ44)*'use 2017-18'!$BW44,"")</f>
        <v>0</v>
      </c>
      <c r="AO44" s="61">
        <f>IFERROR(('supply 2017-18'!AO44/'supply 2017-18'!$BQ44)*'use 2017-18'!$BW44,"")</f>
        <v>0</v>
      </c>
      <c r="AP44" s="61">
        <f>IFERROR(('supply 2017-18'!AP44/'supply 2017-18'!$BQ44)*'use 2017-18'!$BW44,"")</f>
        <v>0</v>
      </c>
      <c r="AQ44" s="61">
        <f>IFERROR(('supply 2017-18'!AQ44/'supply 2017-18'!$BQ44)*'use 2017-18'!$BW44,"")</f>
        <v>0</v>
      </c>
      <c r="AR44" s="61">
        <f>IFERROR(('supply 2017-18'!AR44/'supply 2017-18'!$BQ44)*'use 2017-18'!$BW44,"")</f>
        <v>0</v>
      </c>
      <c r="AS44" s="61">
        <f>IFERROR(('supply 2017-18'!AS44/'supply 2017-18'!$BQ44)*'use 2017-18'!$BW44,"")</f>
        <v>0</v>
      </c>
      <c r="AT44" s="61">
        <f>IFERROR(('supply 2017-18'!AT44/'supply 2017-18'!$BQ44)*'use 2017-18'!$BW44,"")</f>
        <v>0</v>
      </c>
      <c r="AU44" s="61">
        <f>IFERROR(('supply 2017-18'!AU44/'supply 2017-18'!$BQ44)*'use 2017-18'!$BW44,"")</f>
        <v>0</v>
      </c>
      <c r="AV44" s="61">
        <f>IFERROR(('supply 2017-18'!AV44/'supply 2017-18'!$BQ44)*'use 2017-18'!$BW44,"")</f>
        <v>0</v>
      </c>
      <c r="AW44" s="61">
        <f>IFERROR(('supply 2017-18'!AW44/'supply 2017-18'!$BQ44)*'use 2017-18'!$BW44,"")</f>
        <v>0</v>
      </c>
      <c r="AX44" s="61">
        <f>IFERROR(('supply 2017-18'!AX44/'supply 2017-18'!$BQ44)*'use 2017-18'!$BW44,"")</f>
        <v>0</v>
      </c>
      <c r="AY44" s="61">
        <f>IFERROR(('supply 2017-18'!AY44/'supply 2017-18'!$BQ44)*'use 2017-18'!$BW44,"")</f>
        <v>0</v>
      </c>
      <c r="AZ44" s="61">
        <f>IFERROR(('supply 2017-18'!AZ44/'supply 2017-18'!$BQ44)*'use 2017-18'!$BW44,"")</f>
        <v>0</v>
      </c>
      <c r="BA44" s="61">
        <f>IFERROR(('supply 2017-18'!BA44/'supply 2017-18'!$BQ44)*'use 2017-18'!$BW44,"")</f>
        <v>0</v>
      </c>
      <c r="BB44" s="61">
        <f>IFERROR(('supply 2017-18'!BB44/'supply 2017-18'!$BQ44)*'use 2017-18'!$BW44,"")</f>
        <v>0</v>
      </c>
      <c r="BC44" s="61">
        <f>IFERROR(('supply 2017-18'!BC44/'supply 2017-18'!$BQ44)*'use 2017-18'!$BW44,"")</f>
        <v>0</v>
      </c>
      <c r="BD44" s="61">
        <f>IFERROR(('supply 2017-18'!BD44/'supply 2017-18'!$BQ44)*'use 2017-18'!$BW44,"")</f>
        <v>0</v>
      </c>
      <c r="BE44" s="61">
        <f>IFERROR(('supply 2017-18'!BE44/'supply 2017-18'!$BQ44)*'use 2017-18'!$BW44,"")</f>
        <v>0</v>
      </c>
      <c r="BF44" s="61">
        <f>IFERROR(('supply 2017-18'!BF44/'supply 2017-18'!$BQ44)*'use 2017-18'!$BW44,"")</f>
        <v>0</v>
      </c>
      <c r="BG44" s="61">
        <f>IFERROR(('supply 2017-18'!BG44/'supply 2017-18'!$BQ44)*'use 2017-18'!$BW44,"")</f>
        <v>0</v>
      </c>
      <c r="BH44" s="61">
        <f>IFERROR(('supply 2017-18'!BH44/'supply 2017-18'!$BQ44)*'use 2017-18'!$BW44,"")</f>
        <v>0</v>
      </c>
      <c r="BI44" s="61">
        <f>IFERROR(('supply 2017-18'!BI44/'supply 2017-18'!$BQ44)*'use 2017-18'!$BW44,"")</f>
        <v>0</v>
      </c>
      <c r="BJ44" s="61">
        <f>IFERROR(('supply 2017-18'!BJ44/'supply 2017-18'!$BQ44)*'use 2017-18'!$BW44,"")</f>
        <v>0</v>
      </c>
      <c r="BK44" s="61">
        <f>IFERROR(('supply 2017-18'!BK44/'supply 2017-18'!$BQ44)*'use 2017-18'!$BW44,"")</f>
        <v>0</v>
      </c>
      <c r="BL44" s="61">
        <f>IFERROR(('supply 2017-18'!BL44/'supply 2017-18'!$BQ44)*'use 2017-18'!$BW44,"")</f>
        <v>0</v>
      </c>
      <c r="BM44" s="61">
        <f>IFERROR(('supply 2017-18'!BM44/'supply 2017-18'!$BQ44)*'use 2017-18'!$BW44,"")</f>
        <v>0</v>
      </c>
      <c r="BN44" s="61">
        <f>IFERROR(('supply 2017-18'!BN44/'supply 2017-18'!$BQ44)*'use 2017-18'!$BW44,"")</f>
        <v>0</v>
      </c>
      <c r="BO44" s="61">
        <f>IFERROR(('supply 2017-18'!BO44/'supply 2017-18'!$BQ44)*'use 2017-18'!$BW44,"")</f>
        <v>0</v>
      </c>
      <c r="BP44" s="61">
        <f>IFERROR(('supply 2017-18'!BP44/'supply 2017-18'!$BQ44)*'use 2017-18'!$BW44,"")</f>
        <v>0</v>
      </c>
      <c r="BQ44" s="2">
        <f t="shared" si="0"/>
        <v>3015958.041860275</v>
      </c>
      <c r="BR44" s="2">
        <v>147683.00822334905</v>
      </c>
      <c r="BS44" s="2">
        <f t="shared" si="1"/>
        <v>3163641.0500836242</v>
      </c>
      <c r="BT44" s="2">
        <v>6141.91</v>
      </c>
      <c r="BV44" s="2">
        <f t="shared" si="2"/>
        <v>6141.91</v>
      </c>
      <c r="BW44" s="2">
        <v>1080.4680618270895</v>
      </c>
      <c r="BX44" s="2">
        <f t="shared" si="3"/>
        <v>7222.3780618270894</v>
      </c>
      <c r="BY44" s="2">
        <f t="shared" si="4"/>
        <v>3170863.4281454515</v>
      </c>
      <c r="BZ44" s="2">
        <v>794922.18945819198</v>
      </c>
      <c r="CA44" s="2">
        <f t="shared" si="5"/>
        <v>3965785.6176036433</v>
      </c>
    </row>
    <row r="45" spans="1:79" x14ac:dyDescent="0.35">
      <c r="A45" s="21">
        <v>42</v>
      </c>
      <c r="B45" s="21" t="s">
        <v>120</v>
      </c>
      <c r="C45" s="61">
        <f>IFERROR(('supply 2017-18'!C45/'supply 2017-18'!$BQ45)*'use 2017-18'!$BW45,"")</f>
        <v>0</v>
      </c>
      <c r="D45" s="61">
        <f>IFERROR(('supply 2017-18'!D45/'supply 2017-18'!$BQ45)*'use 2017-18'!$BW45,"")</f>
        <v>0</v>
      </c>
      <c r="E45" s="61">
        <f>IFERROR(('supply 2017-18'!E45/'supply 2017-18'!$BQ45)*'use 2017-18'!$BW45,"")</f>
        <v>0</v>
      </c>
      <c r="F45" s="61">
        <f>IFERROR(('supply 2017-18'!F45/'supply 2017-18'!$BQ45)*'use 2017-18'!$BW45,"")</f>
        <v>0</v>
      </c>
      <c r="G45" s="61">
        <f>IFERROR(('supply 2017-18'!G45/'supply 2017-18'!$BQ45)*'use 2017-18'!$BW45,"")</f>
        <v>0</v>
      </c>
      <c r="H45" s="61">
        <f>IFERROR(('supply 2017-18'!H45/'supply 2017-18'!$BQ45)*'use 2017-18'!$BW45,"")</f>
        <v>0</v>
      </c>
      <c r="I45" s="61">
        <f>IFERROR(('supply 2017-18'!I45/'supply 2017-18'!$BQ45)*'use 2017-18'!$BW45,"")</f>
        <v>0</v>
      </c>
      <c r="J45" s="61">
        <f>IFERROR(('supply 2017-18'!J45/'supply 2017-18'!$BQ45)*'use 2017-18'!$BW45,"")</f>
        <v>0</v>
      </c>
      <c r="K45" s="61">
        <f>IFERROR(('supply 2017-18'!K45/'supply 2017-18'!$BQ45)*'use 2017-18'!$BW45,"")</f>
        <v>0</v>
      </c>
      <c r="L45" s="61">
        <f>IFERROR(('supply 2017-18'!L45/'supply 2017-18'!$BQ45)*'use 2017-18'!$BW45,"")</f>
        <v>0</v>
      </c>
      <c r="M45" s="61">
        <f>IFERROR(('supply 2017-18'!M45/'supply 2017-18'!$BQ45)*'use 2017-18'!$BW45,"")</f>
        <v>20322.513433027736</v>
      </c>
      <c r="N45" s="61">
        <f>IFERROR(('supply 2017-18'!N45/'supply 2017-18'!$BQ45)*'use 2017-18'!$BW45,"")</f>
        <v>0</v>
      </c>
      <c r="O45" s="61">
        <f>IFERROR(('supply 2017-18'!O45/'supply 2017-18'!$BQ45)*'use 2017-18'!$BW45,"")</f>
        <v>0</v>
      </c>
      <c r="P45" s="61">
        <f>IFERROR(('supply 2017-18'!P45/'supply 2017-18'!$BQ45)*'use 2017-18'!$BW45,"")</f>
        <v>17.886022523898944</v>
      </c>
      <c r="Q45" s="61">
        <f>IFERROR(('supply 2017-18'!Q45/'supply 2017-18'!$BQ45)*'use 2017-18'!$BW45,"")</f>
        <v>0</v>
      </c>
      <c r="R45" s="61">
        <f>IFERROR(('supply 2017-18'!R45/'supply 2017-18'!$BQ45)*'use 2017-18'!$BW45,"")</f>
        <v>0</v>
      </c>
      <c r="S45" s="61">
        <f>IFERROR(('supply 2017-18'!S45/'supply 2017-18'!$BQ45)*'use 2017-18'!$BW45,"")</f>
        <v>0</v>
      </c>
      <c r="T45" s="61">
        <f>IFERROR(('supply 2017-18'!T45/'supply 2017-18'!$BQ45)*'use 2017-18'!$BW45,"")</f>
        <v>0</v>
      </c>
      <c r="U45" s="61">
        <f>IFERROR(('supply 2017-18'!U45/'supply 2017-18'!$BQ45)*'use 2017-18'!$BW45,"")</f>
        <v>0</v>
      </c>
      <c r="V45" s="61">
        <f>IFERROR(('supply 2017-18'!V45/'supply 2017-18'!$BQ45)*'use 2017-18'!$BW45,"")</f>
        <v>0</v>
      </c>
      <c r="W45" s="61">
        <f>IFERROR(('supply 2017-18'!W45/'supply 2017-18'!$BQ45)*'use 2017-18'!$BW45,"")</f>
        <v>0</v>
      </c>
      <c r="X45" s="61">
        <f>IFERROR(('supply 2017-18'!X45/'supply 2017-18'!$BQ45)*'use 2017-18'!$BW45,"")</f>
        <v>0</v>
      </c>
      <c r="Y45" s="61">
        <f>IFERROR(('supply 2017-18'!Y45/'supply 2017-18'!$BQ45)*'use 2017-18'!$BW45,"")</f>
        <v>0</v>
      </c>
      <c r="Z45" s="61">
        <f>IFERROR(('supply 2017-18'!Z45/'supply 2017-18'!$BQ45)*'use 2017-18'!$BW45,"")</f>
        <v>0</v>
      </c>
      <c r="AA45" s="61">
        <f>IFERROR(('supply 2017-18'!AA45/'supply 2017-18'!$BQ45)*'use 2017-18'!$BW45,"")</f>
        <v>0</v>
      </c>
      <c r="AB45" s="61">
        <f>IFERROR(('supply 2017-18'!AB45/'supply 2017-18'!$BQ45)*'use 2017-18'!$BW45,"")</f>
        <v>0</v>
      </c>
      <c r="AC45" s="61">
        <f>IFERROR(('supply 2017-18'!AC45/'supply 2017-18'!$BQ45)*'use 2017-18'!$BW45,"")</f>
        <v>0</v>
      </c>
      <c r="AD45" s="61">
        <f>IFERROR(('supply 2017-18'!AD45/'supply 2017-18'!$BQ45)*'use 2017-18'!$BW45,"")</f>
        <v>0</v>
      </c>
      <c r="AE45" s="61">
        <f>IFERROR(('supply 2017-18'!AE45/'supply 2017-18'!$BQ45)*'use 2017-18'!$BW45,"")</f>
        <v>0</v>
      </c>
      <c r="AF45" s="61">
        <f>IFERROR(('supply 2017-18'!AF45/'supply 2017-18'!$BQ45)*'use 2017-18'!$BW45,"")</f>
        <v>0</v>
      </c>
      <c r="AG45" s="61">
        <f>IFERROR(('supply 2017-18'!AG45/'supply 2017-18'!$BQ45)*'use 2017-18'!$BW45,"")</f>
        <v>0</v>
      </c>
      <c r="AH45" s="61">
        <f>IFERROR(('supply 2017-18'!AH45/'supply 2017-18'!$BQ45)*'use 2017-18'!$BW45,"")</f>
        <v>0</v>
      </c>
      <c r="AI45" s="61">
        <f>IFERROR(('supply 2017-18'!AI45/'supply 2017-18'!$BQ45)*'use 2017-18'!$BW45,"")</f>
        <v>0</v>
      </c>
      <c r="AJ45" s="61">
        <f>IFERROR(('supply 2017-18'!AJ45/'supply 2017-18'!$BQ45)*'use 2017-18'!$BW45,"")</f>
        <v>0</v>
      </c>
      <c r="AK45" s="61">
        <f>IFERROR(('supply 2017-18'!AK45/'supply 2017-18'!$BQ45)*'use 2017-18'!$BW45,"")</f>
        <v>0</v>
      </c>
      <c r="AL45" s="61">
        <f>IFERROR(('supply 2017-18'!AL45/'supply 2017-18'!$BQ45)*'use 2017-18'!$BW45,"")</f>
        <v>0</v>
      </c>
      <c r="AM45" s="61">
        <f>IFERROR(('supply 2017-18'!AM45/'supply 2017-18'!$BQ45)*'use 2017-18'!$BW45,"")</f>
        <v>0</v>
      </c>
      <c r="AN45" s="61">
        <f>IFERROR(('supply 2017-18'!AN45/'supply 2017-18'!$BQ45)*'use 2017-18'!$BW45,"")</f>
        <v>0</v>
      </c>
      <c r="AO45" s="61">
        <f>IFERROR(('supply 2017-18'!AO45/'supply 2017-18'!$BQ45)*'use 2017-18'!$BW45,"")</f>
        <v>0</v>
      </c>
      <c r="AP45" s="61">
        <f>IFERROR(('supply 2017-18'!AP45/'supply 2017-18'!$BQ45)*'use 2017-18'!$BW45,"")</f>
        <v>0</v>
      </c>
      <c r="AQ45" s="61">
        <f>IFERROR(('supply 2017-18'!AQ45/'supply 2017-18'!$BQ45)*'use 2017-18'!$BW45,"")</f>
        <v>0</v>
      </c>
      <c r="AR45" s="61">
        <f>IFERROR(('supply 2017-18'!AR45/'supply 2017-18'!$BQ45)*'use 2017-18'!$BW45,"")</f>
        <v>0</v>
      </c>
      <c r="AS45" s="61">
        <f>IFERROR(('supply 2017-18'!AS45/'supply 2017-18'!$BQ45)*'use 2017-18'!$BW45,"")</f>
        <v>0</v>
      </c>
      <c r="AT45" s="61">
        <f>IFERROR(('supply 2017-18'!AT45/'supply 2017-18'!$BQ45)*'use 2017-18'!$BW45,"")</f>
        <v>0</v>
      </c>
      <c r="AU45" s="61">
        <f>IFERROR(('supply 2017-18'!AU45/'supply 2017-18'!$BQ45)*'use 2017-18'!$BW45,"")</f>
        <v>0</v>
      </c>
      <c r="AV45" s="61">
        <f>IFERROR(('supply 2017-18'!AV45/'supply 2017-18'!$BQ45)*'use 2017-18'!$BW45,"")</f>
        <v>0</v>
      </c>
      <c r="AW45" s="61">
        <f>IFERROR(('supply 2017-18'!AW45/'supply 2017-18'!$BQ45)*'use 2017-18'!$BW45,"")</f>
        <v>0</v>
      </c>
      <c r="AX45" s="61">
        <f>IFERROR(('supply 2017-18'!AX45/'supply 2017-18'!$BQ45)*'use 2017-18'!$BW45,"")</f>
        <v>0</v>
      </c>
      <c r="AY45" s="61">
        <f>IFERROR(('supply 2017-18'!AY45/'supply 2017-18'!$BQ45)*'use 2017-18'!$BW45,"")</f>
        <v>0</v>
      </c>
      <c r="AZ45" s="61">
        <f>IFERROR(('supply 2017-18'!AZ45/'supply 2017-18'!$BQ45)*'use 2017-18'!$BW45,"")</f>
        <v>0</v>
      </c>
      <c r="BA45" s="61">
        <f>IFERROR(('supply 2017-18'!BA45/'supply 2017-18'!$BQ45)*'use 2017-18'!$BW45,"")</f>
        <v>0</v>
      </c>
      <c r="BB45" s="61">
        <f>IFERROR(('supply 2017-18'!BB45/'supply 2017-18'!$BQ45)*'use 2017-18'!$BW45,"")</f>
        <v>0</v>
      </c>
      <c r="BC45" s="61">
        <f>IFERROR(('supply 2017-18'!BC45/'supply 2017-18'!$BQ45)*'use 2017-18'!$BW45,"")</f>
        <v>0</v>
      </c>
      <c r="BD45" s="61">
        <f>IFERROR(('supply 2017-18'!BD45/'supply 2017-18'!$BQ45)*'use 2017-18'!$BW45,"")</f>
        <v>0</v>
      </c>
      <c r="BE45" s="61">
        <f>IFERROR(('supply 2017-18'!BE45/'supply 2017-18'!$BQ45)*'use 2017-18'!$BW45,"")</f>
        <v>0</v>
      </c>
      <c r="BF45" s="61">
        <f>IFERROR(('supply 2017-18'!BF45/'supply 2017-18'!$BQ45)*'use 2017-18'!$BW45,"")</f>
        <v>0</v>
      </c>
      <c r="BG45" s="61">
        <f>IFERROR(('supply 2017-18'!BG45/'supply 2017-18'!$BQ45)*'use 2017-18'!$BW45,"")</f>
        <v>0</v>
      </c>
      <c r="BH45" s="61">
        <f>IFERROR(('supply 2017-18'!BH45/'supply 2017-18'!$BQ45)*'use 2017-18'!$BW45,"")</f>
        <v>0</v>
      </c>
      <c r="BI45" s="61">
        <f>IFERROR(('supply 2017-18'!BI45/'supply 2017-18'!$BQ45)*'use 2017-18'!$BW45,"")</f>
        <v>0</v>
      </c>
      <c r="BJ45" s="61">
        <f>IFERROR(('supply 2017-18'!BJ45/'supply 2017-18'!$BQ45)*'use 2017-18'!$BW45,"")</f>
        <v>0</v>
      </c>
      <c r="BK45" s="61">
        <f>IFERROR(('supply 2017-18'!BK45/'supply 2017-18'!$BQ45)*'use 2017-18'!$BW45,"")</f>
        <v>0</v>
      </c>
      <c r="BL45" s="61">
        <f>IFERROR(('supply 2017-18'!BL45/'supply 2017-18'!$BQ45)*'use 2017-18'!$BW45,"")</f>
        <v>0</v>
      </c>
      <c r="BM45" s="61">
        <f>IFERROR(('supply 2017-18'!BM45/'supply 2017-18'!$BQ45)*'use 2017-18'!$BW45,"")</f>
        <v>0</v>
      </c>
      <c r="BN45" s="61">
        <f>IFERROR(('supply 2017-18'!BN45/'supply 2017-18'!$BQ45)*'use 2017-18'!$BW45,"")</f>
        <v>0</v>
      </c>
      <c r="BO45" s="61">
        <f>IFERROR(('supply 2017-18'!BO45/'supply 2017-18'!$BQ45)*'use 2017-18'!$BW45,"")</f>
        <v>0</v>
      </c>
      <c r="BP45" s="61">
        <f>IFERROR(('supply 2017-18'!BP45/'supply 2017-18'!$BQ45)*'use 2017-18'!$BW45,"")</f>
        <v>0</v>
      </c>
      <c r="BQ45" s="2">
        <f t="shared" si="0"/>
        <v>20340.399455551636</v>
      </c>
      <c r="BR45" s="2">
        <v>1347.8481504518797</v>
      </c>
      <c r="BS45" s="2">
        <f t="shared" si="1"/>
        <v>21688.247606003515</v>
      </c>
      <c r="BT45" s="2">
        <v>815.07</v>
      </c>
      <c r="BV45" s="2">
        <f t="shared" si="2"/>
        <v>815.07</v>
      </c>
      <c r="BW45" s="2">
        <v>223.31107748648</v>
      </c>
      <c r="BX45" s="2">
        <f t="shared" si="3"/>
        <v>1038.3810774864801</v>
      </c>
      <c r="BY45" s="2">
        <f t="shared" si="4"/>
        <v>22726.628683489995</v>
      </c>
      <c r="BZ45" s="2">
        <v>254873.72924108</v>
      </c>
      <c r="CA45" s="2">
        <f t="shared" si="5"/>
        <v>277600.35792456998</v>
      </c>
    </row>
    <row r="46" spans="1:79" x14ac:dyDescent="0.35">
      <c r="A46" s="21">
        <v>43</v>
      </c>
      <c r="B46" s="21" t="s">
        <v>121</v>
      </c>
      <c r="C46" s="61">
        <f>IFERROR(('supply 2017-18'!C46/'supply 2017-18'!$BQ46)*'use 2017-18'!$BW46,"")</f>
        <v>0</v>
      </c>
      <c r="D46" s="61">
        <f>IFERROR(('supply 2017-18'!D46/'supply 2017-18'!$BQ46)*'use 2017-18'!$BW46,"")</f>
        <v>0</v>
      </c>
      <c r="E46" s="61">
        <f>IFERROR(('supply 2017-18'!E46/'supply 2017-18'!$BQ46)*'use 2017-18'!$BW46,"")</f>
        <v>0</v>
      </c>
      <c r="F46" s="61">
        <f>IFERROR(('supply 2017-18'!F46/'supply 2017-18'!$BQ46)*'use 2017-18'!$BW46,"")</f>
        <v>0</v>
      </c>
      <c r="G46" s="61">
        <f>IFERROR(('supply 2017-18'!G46/'supply 2017-18'!$BQ46)*'use 2017-18'!$BW46,"")</f>
        <v>0</v>
      </c>
      <c r="H46" s="61">
        <f>IFERROR(('supply 2017-18'!H46/'supply 2017-18'!$BQ46)*'use 2017-18'!$BW46,"")</f>
        <v>0</v>
      </c>
      <c r="I46" s="61">
        <f>IFERROR(('supply 2017-18'!I46/'supply 2017-18'!$BQ46)*'use 2017-18'!$BW46,"")</f>
        <v>0</v>
      </c>
      <c r="J46" s="61">
        <f>IFERROR(('supply 2017-18'!J46/'supply 2017-18'!$BQ46)*'use 2017-18'!$BW46,"")</f>
        <v>0</v>
      </c>
      <c r="K46" s="61">
        <f>IFERROR(('supply 2017-18'!K46/'supply 2017-18'!$BQ46)*'use 2017-18'!$BW46,"")</f>
        <v>0</v>
      </c>
      <c r="L46" s="61">
        <f>IFERROR(('supply 2017-18'!L46/'supply 2017-18'!$BQ46)*'use 2017-18'!$BW46,"")</f>
        <v>0</v>
      </c>
      <c r="M46" s="61">
        <f>IFERROR(('supply 2017-18'!M46/'supply 2017-18'!$BQ46)*'use 2017-18'!$BW46,"")</f>
        <v>2670745.325963682</v>
      </c>
      <c r="N46" s="61">
        <f>IFERROR(('supply 2017-18'!N46/'supply 2017-18'!$BQ46)*'use 2017-18'!$BW46,"")</f>
        <v>0</v>
      </c>
      <c r="O46" s="61">
        <f>IFERROR(('supply 2017-18'!O46/'supply 2017-18'!$BQ46)*'use 2017-18'!$BW46,"")</f>
        <v>0</v>
      </c>
      <c r="P46" s="61">
        <f>IFERROR(('supply 2017-18'!P46/'supply 2017-18'!$BQ46)*'use 2017-18'!$BW46,"")</f>
        <v>3836.4498680984693</v>
      </c>
      <c r="Q46" s="61">
        <f>IFERROR(('supply 2017-18'!Q46/'supply 2017-18'!$BQ46)*'use 2017-18'!$BW46,"")</f>
        <v>0</v>
      </c>
      <c r="R46" s="61">
        <f>IFERROR(('supply 2017-18'!R46/'supply 2017-18'!$BQ46)*'use 2017-18'!$BW46,"")</f>
        <v>0</v>
      </c>
      <c r="S46" s="61">
        <f>IFERROR(('supply 2017-18'!S46/'supply 2017-18'!$BQ46)*'use 2017-18'!$BW46,"")</f>
        <v>0</v>
      </c>
      <c r="T46" s="61">
        <f>IFERROR(('supply 2017-18'!T46/'supply 2017-18'!$BQ46)*'use 2017-18'!$BW46,"")</f>
        <v>0</v>
      </c>
      <c r="U46" s="61">
        <f>IFERROR(('supply 2017-18'!U46/'supply 2017-18'!$BQ46)*'use 2017-18'!$BW46,"")</f>
        <v>0</v>
      </c>
      <c r="V46" s="61">
        <f>IFERROR(('supply 2017-18'!V46/'supply 2017-18'!$BQ46)*'use 2017-18'!$BW46,"")</f>
        <v>0</v>
      </c>
      <c r="W46" s="61">
        <f>IFERROR(('supply 2017-18'!W46/'supply 2017-18'!$BQ46)*'use 2017-18'!$BW46,"")</f>
        <v>0</v>
      </c>
      <c r="X46" s="61">
        <f>IFERROR(('supply 2017-18'!X46/'supply 2017-18'!$BQ46)*'use 2017-18'!$BW46,"")</f>
        <v>0</v>
      </c>
      <c r="Y46" s="61">
        <f>IFERROR(('supply 2017-18'!Y46/'supply 2017-18'!$BQ46)*'use 2017-18'!$BW46,"")</f>
        <v>0</v>
      </c>
      <c r="Z46" s="61">
        <f>IFERROR(('supply 2017-18'!Z46/'supply 2017-18'!$BQ46)*'use 2017-18'!$BW46,"")</f>
        <v>0</v>
      </c>
      <c r="AA46" s="61">
        <f>IFERROR(('supply 2017-18'!AA46/'supply 2017-18'!$BQ46)*'use 2017-18'!$BW46,"")</f>
        <v>0</v>
      </c>
      <c r="AB46" s="61">
        <f>IFERROR(('supply 2017-18'!AB46/'supply 2017-18'!$BQ46)*'use 2017-18'!$BW46,"")</f>
        <v>0</v>
      </c>
      <c r="AC46" s="61">
        <f>IFERROR(('supply 2017-18'!AC46/'supply 2017-18'!$BQ46)*'use 2017-18'!$BW46,"")</f>
        <v>0</v>
      </c>
      <c r="AD46" s="61">
        <f>IFERROR(('supply 2017-18'!AD46/'supply 2017-18'!$BQ46)*'use 2017-18'!$BW46,"")</f>
        <v>0</v>
      </c>
      <c r="AE46" s="61">
        <f>IFERROR(('supply 2017-18'!AE46/'supply 2017-18'!$BQ46)*'use 2017-18'!$BW46,"")</f>
        <v>0</v>
      </c>
      <c r="AF46" s="61">
        <f>IFERROR(('supply 2017-18'!AF46/'supply 2017-18'!$BQ46)*'use 2017-18'!$BW46,"")</f>
        <v>0</v>
      </c>
      <c r="AG46" s="61">
        <f>IFERROR(('supply 2017-18'!AG46/'supply 2017-18'!$BQ46)*'use 2017-18'!$BW46,"")</f>
        <v>0</v>
      </c>
      <c r="AH46" s="61">
        <f>IFERROR(('supply 2017-18'!AH46/'supply 2017-18'!$BQ46)*'use 2017-18'!$BW46,"")</f>
        <v>0</v>
      </c>
      <c r="AI46" s="61">
        <f>IFERROR(('supply 2017-18'!AI46/'supply 2017-18'!$BQ46)*'use 2017-18'!$BW46,"")</f>
        <v>0</v>
      </c>
      <c r="AJ46" s="61">
        <f>IFERROR(('supply 2017-18'!AJ46/'supply 2017-18'!$BQ46)*'use 2017-18'!$BW46,"")</f>
        <v>0</v>
      </c>
      <c r="AK46" s="61">
        <f>IFERROR(('supply 2017-18'!AK46/'supply 2017-18'!$BQ46)*'use 2017-18'!$BW46,"")</f>
        <v>0</v>
      </c>
      <c r="AL46" s="61">
        <f>IFERROR(('supply 2017-18'!AL46/'supply 2017-18'!$BQ46)*'use 2017-18'!$BW46,"")</f>
        <v>0</v>
      </c>
      <c r="AM46" s="61">
        <f>IFERROR(('supply 2017-18'!AM46/'supply 2017-18'!$BQ46)*'use 2017-18'!$BW46,"")</f>
        <v>0</v>
      </c>
      <c r="AN46" s="61">
        <f>IFERROR(('supply 2017-18'!AN46/'supply 2017-18'!$BQ46)*'use 2017-18'!$BW46,"")</f>
        <v>0</v>
      </c>
      <c r="AO46" s="61">
        <f>IFERROR(('supply 2017-18'!AO46/'supply 2017-18'!$BQ46)*'use 2017-18'!$BW46,"")</f>
        <v>0</v>
      </c>
      <c r="AP46" s="61">
        <f>IFERROR(('supply 2017-18'!AP46/'supply 2017-18'!$BQ46)*'use 2017-18'!$BW46,"")</f>
        <v>0</v>
      </c>
      <c r="AQ46" s="61">
        <f>IFERROR(('supply 2017-18'!AQ46/'supply 2017-18'!$BQ46)*'use 2017-18'!$BW46,"")</f>
        <v>0</v>
      </c>
      <c r="AR46" s="61">
        <f>IFERROR(('supply 2017-18'!AR46/'supply 2017-18'!$BQ46)*'use 2017-18'!$BW46,"")</f>
        <v>0</v>
      </c>
      <c r="AS46" s="61">
        <f>IFERROR(('supply 2017-18'!AS46/'supply 2017-18'!$BQ46)*'use 2017-18'!$BW46,"")</f>
        <v>0</v>
      </c>
      <c r="AT46" s="61">
        <f>IFERROR(('supply 2017-18'!AT46/'supply 2017-18'!$BQ46)*'use 2017-18'!$BW46,"")</f>
        <v>0</v>
      </c>
      <c r="AU46" s="61">
        <f>IFERROR(('supply 2017-18'!AU46/'supply 2017-18'!$BQ46)*'use 2017-18'!$BW46,"")</f>
        <v>0</v>
      </c>
      <c r="AV46" s="61">
        <f>IFERROR(('supply 2017-18'!AV46/'supply 2017-18'!$BQ46)*'use 2017-18'!$BW46,"")</f>
        <v>0</v>
      </c>
      <c r="AW46" s="61">
        <f>IFERROR(('supply 2017-18'!AW46/'supply 2017-18'!$BQ46)*'use 2017-18'!$BW46,"")</f>
        <v>0</v>
      </c>
      <c r="AX46" s="61">
        <f>IFERROR(('supply 2017-18'!AX46/'supply 2017-18'!$BQ46)*'use 2017-18'!$BW46,"")</f>
        <v>0</v>
      </c>
      <c r="AY46" s="61">
        <f>IFERROR(('supply 2017-18'!AY46/'supply 2017-18'!$BQ46)*'use 2017-18'!$BW46,"")</f>
        <v>0</v>
      </c>
      <c r="AZ46" s="61">
        <f>IFERROR(('supply 2017-18'!AZ46/'supply 2017-18'!$BQ46)*'use 2017-18'!$BW46,"")</f>
        <v>0</v>
      </c>
      <c r="BA46" s="61">
        <f>IFERROR(('supply 2017-18'!BA46/'supply 2017-18'!$BQ46)*'use 2017-18'!$BW46,"")</f>
        <v>0</v>
      </c>
      <c r="BB46" s="61">
        <f>IFERROR(('supply 2017-18'!BB46/'supply 2017-18'!$BQ46)*'use 2017-18'!$BW46,"")</f>
        <v>0</v>
      </c>
      <c r="BC46" s="61">
        <f>IFERROR(('supply 2017-18'!BC46/'supply 2017-18'!$BQ46)*'use 2017-18'!$BW46,"")</f>
        <v>0</v>
      </c>
      <c r="BD46" s="61">
        <f>IFERROR(('supply 2017-18'!BD46/'supply 2017-18'!$BQ46)*'use 2017-18'!$BW46,"")</f>
        <v>0</v>
      </c>
      <c r="BE46" s="61">
        <f>IFERROR(('supply 2017-18'!BE46/'supply 2017-18'!$BQ46)*'use 2017-18'!$BW46,"")</f>
        <v>0</v>
      </c>
      <c r="BF46" s="61">
        <f>IFERROR(('supply 2017-18'!BF46/'supply 2017-18'!$BQ46)*'use 2017-18'!$BW46,"")</f>
        <v>0</v>
      </c>
      <c r="BG46" s="61">
        <f>IFERROR(('supply 2017-18'!BG46/'supply 2017-18'!$BQ46)*'use 2017-18'!$BW46,"")</f>
        <v>0</v>
      </c>
      <c r="BH46" s="61">
        <f>IFERROR(('supply 2017-18'!BH46/'supply 2017-18'!$BQ46)*'use 2017-18'!$BW46,"")</f>
        <v>0</v>
      </c>
      <c r="BI46" s="61">
        <f>IFERROR(('supply 2017-18'!BI46/'supply 2017-18'!$BQ46)*'use 2017-18'!$BW46,"")</f>
        <v>0</v>
      </c>
      <c r="BJ46" s="61">
        <f>IFERROR(('supply 2017-18'!BJ46/'supply 2017-18'!$BQ46)*'use 2017-18'!$BW46,"")</f>
        <v>0</v>
      </c>
      <c r="BK46" s="61">
        <f>IFERROR(('supply 2017-18'!BK46/'supply 2017-18'!$BQ46)*'use 2017-18'!$BW46,"")</f>
        <v>0</v>
      </c>
      <c r="BL46" s="61">
        <f>IFERROR(('supply 2017-18'!BL46/'supply 2017-18'!$BQ46)*'use 2017-18'!$BW46,"")</f>
        <v>0</v>
      </c>
      <c r="BM46" s="61">
        <f>IFERROR(('supply 2017-18'!BM46/'supply 2017-18'!$BQ46)*'use 2017-18'!$BW46,"")</f>
        <v>0</v>
      </c>
      <c r="BN46" s="61">
        <f>IFERROR(('supply 2017-18'!BN46/'supply 2017-18'!$BQ46)*'use 2017-18'!$BW46,"")</f>
        <v>0</v>
      </c>
      <c r="BO46" s="61">
        <f>IFERROR(('supply 2017-18'!BO46/'supply 2017-18'!$BQ46)*'use 2017-18'!$BW46,"")</f>
        <v>0</v>
      </c>
      <c r="BP46" s="61">
        <f>IFERROR(('supply 2017-18'!BP46/'supply 2017-18'!$BQ46)*'use 2017-18'!$BW46,"")</f>
        <v>0</v>
      </c>
      <c r="BQ46" s="2">
        <f t="shared" si="0"/>
        <v>2674581.7758317804</v>
      </c>
      <c r="BR46" s="2">
        <v>73765.412057859343</v>
      </c>
      <c r="BS46" s="2">
        <f t="shared" si="1"/>
        <v>2748347.1878896398</v>
      </c>
      <c r="BT46" s="2">
        <v>15421.819999999994</v>
      </c>
      <c r="BV46" s="2">
        <f t="shared" si="2"/>
        <v>15421.819999999994</v>
      </c>
      <c r="BW46" s="2">
        <v>13636.762978815734</v>
      </c>
      <c r="BX46" s="2">
        <f t="shared" si="3"/>
        <v>29058.582978815728</v>
      </c>
      <c r="BY46" s="2">
        <f t="shared" si="4"/>
        <v>2777405.7708684555</v>
      </c>
      <c r="BZ46" s="2">
        <v>329235.176514444</v>
      </c>
      <c r="CA46" s="2">
        <f t="shared" si="5"/>
        <v>3106640.9473828995</v>
      </c>
    </row>
    <row r="47" spans="1:79" x14ac:dyDescent="0.35">
      <c r="A47" s="21">
        <v>44</v>
      </c>
      <c r="B47" s="21" t="s">
        <v>122</v>
      </c>
      <c r="C47" s="61">
        <f>IFERROR(('supply 2017-18'!C47/'supply 2017-18'!$BQ47)*'use 2017-18'!$BW47,"")</f>
        <v>0</v>
      </c>
      <c r="D47" s="61">
        <f>IFERROR(('supply 2017-18'!D47/'supply 2017-18'!$BQ47)*'use 2017-18'!$BW47,"")</f>
        <v>0</v>
      </c>
      <c r="E47" s="61">
        <f>IFERROR(('supply 2017-18'!E47/'supply 2017-18'!$BQ47)*'use 2017-18'!$BW47,"")</f>
        <v>0</v>
      </c>
      <c r="F47" s="61">
        <f>IFERROR(('supply 2017-18'!F47/'supply 2017-18'!$BQ47)*'use 2017-18'!$BW47,"")</f>
        <v>0</v>
      </c>
      <c r="G47" s="61">
        <f>IFERROR(('supply 2017-18'!G47/'supply 2017-18'!$BQ47)*'use 2017-18'!$BW47,"")</f>
        <v>0</v>
      </c>
      <c r="H47" s="61">
        <f>IFERROR(('supply 2017-18'!H47/'supply 2017-18'!$BQ47)*'use 2017-18'!$BW47,"")</f>
        <v>0</v>
      </c>
      <c r="I47" s="61">
        <f>IFERROR(('supply 2017-18'!I47/'supply 2017-18'!$BQ47)*'use 2017-18'!$BW47,"")</f>
        <v>0</v>
      </c>
      <c r="J47" s="61">
        <f>IFERROR(('supply 2017-18'!J47/'supply 2017-18'!$BQ47)*'use 2017-18'!$BW47,"")</f>
        <v>0</v>
      </c>
      <c r="K47" s="61">
        <f>IFERROR(('supply 2017-18'!K47/'supply 2017-18'!$BQ47)*'use 2017-18'!$BW47,"")</f>
        <v>0</v>
      </c>
      <c r="L47" s="61">
        <f>IFERROR(('supply 2017-18'!L47/'supply 2017-18'!$BQ47)*'use 2017-18'!$BW47,"")</f>
        <v>0</v>
      </c>
      <c r="M47" s="61">
        <f>IFERROR(('supply 2017-18'!M47/'supply 2017-18'!$BQ47)*'use 2017-18'!$BW47,"")</f>
        <v>133714.07382953275</v>
      </c>
      <c r="N47" s="61">
        <f>IFERROR(('supply 2017-18'!N47/'supply 2017-18'!$BQ47)*'use 2017-18'!$BW47,"")</f>
        <v>0</v>
      </c>
      <c r="O47" s="61">
        <f>IFERROR(('supply 2017-18'!O47/'supply 2017-18'!$BQ47)*'use 2017-18'!$BW47,"")</f>
        <v>0</v>
      </c>
      <c r="P47" s="61">
        <f>IFERROR(('supply 2017-18'!P47/'supply 2017-18'!$BQ47)*'use 2017-18'!$BW47,"")</f>
        <v>203205.75715727307</v>
      </c>
      <c r="Q47" s="61">
        <f>IFERROR(('supply 2017-18'!Q47/'supply 2017-18'!$BQ47)*'use 2017-18'!$BW47,"")</f>
        <v>7554.6987745278429</v>
      </c>
      <c r="R47" s="61">
        <f>IFERROR(('supply 2017-18'!R47/'supply 2017-18'!$BQ47)*'use 2017-18'!$BW47,"")</f>
        <v>0</v>
      </c>
      <c r="S47" s="61">
        <f>IFERROR(('supply 2017-18'!S47/'supply 2017-18'!$BQ47)*'use 2017-18'!$BW47,"")</f>
        <v>0</v>
      </c>
      <c r="T47" s="61">
        <f>IFERROR(('supply 2017-18'!T47/'supply 2017-18'!$BQ47)*'use 2017-18'!$BW47,"")</f>
        <v>0</v>
      </c>
      <c r="U47" s="61">
        <f>IFERROR(('supply 2017-18'!U47/'supply 2017-18'!$BQ47)*'use 2017-18'!$BW47,"")</f>
        <v>0</v>
      </c>
      <c r="V47" s="61">
        <f>IFERROR(('supply 2017-18'!V47/'supply 2017-18'!$BQ47)*'use 2017-18'!$BW47,"")</f>
        <v>0</v>
      </c>
      <c r="W47" s="61">
        <f>IFERROR(('supply 2017-18'!W47/'supply 2017-18'!$BQ47)*'use 2017-18'!$BW47,"")</f>
        <v>0</v>
      </c>
      <c r="X47" s="61">
        <f>IFERROR(('supply 2017-18'!X47/'supply 2017-18'!$BQ47)*'use 2017-18'!$BW47,"")</f>
        <v>0</v>
      </c>
      <c r="Y47" s="61">
        <f>IFERROR(('supply 2017-18'!Y47/'supply 2017-18'!$BQ47)*'use 2017-18'!$BW47,"")</f>
        <v>0</v>
      </c>
      <c r="Z47" s="61">
        <f>IFERROR(('supply 2017-18'!Z47/'supply 2017-18'!$BQ47)*'use 2017-18'!$BW47,"")</f>
        <v>0</v>
      </c>
      <c r="AA47" s="61">
        <f>IFERROR(('supply 2017-18'!AA47/'supply 2017-18'!$BQ47)*'use 2017-18'!$BW47,"")</f>
        <v>0</v>
      </c>
      <c r="AB47" s="61">
        <f>IFERROR(('supply 2017-18'!AB47/'supply 2017-18'!$BQ47)*'use 2017-18'!$BW47,"")</f>
        <v>0</v>
      </c>
      <c r="AC47" s="61">
        <f>IFERROR(('supply 2017-18'!AC47/'supply 2017-18'!$BQ47)*'use 2017-18'!$BW47,"")</f>
        <v>0</v>
      </c>
      <c r="AD47" s="61">
        <f>IFERROR(('supply 2017-18'!AD47/'supply 2017-18'!$BQ47)*'use 2017-18'!$BW47,"")</f>
        <v>0</v>
      </c>
      <c r="AE47" s="61">
        <f>IFERROR(('supply 2017-18'!AE47/'supply 2017-18'!$BQ47)*'use 2017-18'!$BW47,"")</f>
        <v>0</v>
      </c>
      <c r="AF47" s="61">
        <f>IFERROR(('supply 2017-18'!AF47/'supply 2017-18'!$BQ47)*'use 2017-18'!$BW47,"")</f>
        <v>0</v>
      </c>
      <c r="AG47" s="61">
        <f>IFERROR(('supply 2017-18'!AG47/'supply 2017-18'!$BQ47)*'use 2017-18'!$BW47,"")</f>
        <v>0</v>
      </c>
      <c r="AH47" s="61">
        <f>IFERROR(('supply 2017-18'!AH47/'supply 2017-18'!$BQ47)*'use 2017-18'!$BW47,"")</f>
        <v>0</v>
      </c>
      <c r="AI47" s="61">
        <f>IFERROR(('supply 2017-18'!AI47/'supply 2017-18'!$BQ47)*'use 2017-18'!$BW47,"")</f>
        <v>0</v>
      </c>
      <c r="AJ47" s="61">
        <f>IFERROR(('supply 2017-18'!AJ47/'supply 2017-18'!$BQ47)*'use 2017-18'!$BW47,"")</f>
        <v>0</v>
      </c>
      <c r="AK47" s="61">
        <f>IFERROR(('supply 2017-18'!AK47/'supply 2017-18'!$BQ47)*'use 2017-18'!$BW47,"")</f>
        <v>0</v>
      </c>
      <c r="AL47" s="61">
        <f>IFERROR(('supply 2017-18'!AL47/'supply 2017-18'!$BQ47)*'use 2017-18'!$BW47,"")</f>
        <v>0</v>
      </c>
      <c r="AM47" s="61">
        <f>IFERROR(('supply 2017-18'!AM47/'supply 2017-18'!$BQ47)*'use 2017-18'!$BW47,"")</f>
        <v>0</v>
      </c>
      <c r="AN47" s="61">
        <f>IFERROR(('supply 2017-18'!AN47/'supply 2017-18'!$BQ47)*'use 2017-18'!$BW47,"")</f>
        <v>0</v>
      </c>
      <c r="AO47" s="61">
        <f>IFERROR(('supply 2017-18'!AO47/'supply 2017-18'!$BQ47)*'use 2017-18'!$BW47,"")</f>
        <v>0</v>
      </c>
      <c r="AP47" s="61">
        <f>IFERROR(('supply 2017-18'!AP47/'supply 2017-18'!$BQ47)*'use 2017-18'!$BW47,"")</f>
        <v>0</v>
      </c>
      <c r="AQ47" s="61">
        <f>IFERROR(('supply 2017-18'!AQ47/'supply 2017-18'!$BQ47)*'use 2017-18'!$BW47,"")</f>
        <v>0</v>
      </c>
      <c r="AR47" s="61">
        <f>IFERROR(('supply 2017-18'!AR47/'supply 2017-18'!$BQ47)*'use 2017-18'!$BW47,"")</f>
        <v>0</v>
      </c>
      <c r="AS47" s="61">
        <f>IFERROR(('supply 2017-18'!AS47/'supply 2017-18'!$BQ47)*'use 2017-18'!$BW47,"")</f>
        <v>0</v>
      </c>
      <c r="AT47" s="61">
        <f>IFERROR(('supply 2017-18'!AT47/'supply 2017-18'!$BQ47)*'use 2017-18'!$BW47,"")</f>
        <v>0</v>
      </c>
      <c r="AU47" s="61">
        <f>IFERROR(('supply 2017-18'!AU47/'supply 2017-18'!$BQ47)*'use 2017-18'!$BW47,"")</f>
        <v>0</v>
      </c>
      <c r="AV47" s="61">
        <f>IFERROR(('supply 2017-18'!AV47/'supply 2017-18'!$BQ47)*'use 2017-18'!$BW47,"")</f>
        <v>0</v>
      </c>
      <c r="AW47" s="61">
        <f>IFERROR(('supply 2017-18'!AW47/'supply 2017-18'!$BQ47)*'use 2017-18'!$BW47,"")</f>
        <v>0</v>
      </c>
      <c r="AX47" s="61">
        <f>IFERROR(('supply 2017-18'!AX47/'supply 2017-18'!$BQ47)*'use 2017-18'!$BW47,"")</f>
        <v>0</v>
      </c>
      <c r="AY47" s="61">
        <f>IFERROR(('supply 2017-18'!AY47/'supply 2017-18'!$BQ47)*'use 2017-18'!$BW47,"")</f>
        <v>0</v>
      </c>
      <c r="AZ47" s="61">
        <f>IFERROR(('supply 2017-18'!AZ47/'supply 2017-18'!$BQ47)*'use 2017-18'!$BW47,"")</f>
        <v>0</v>
      </c>
      <c r="BA47" s="61">
        <f>IFERROR(('supply 2017-18'!BA47/'supply 2017-18'!$BQ47)*'use 2017-18'!$BW47,"")</f>
        <v>0</v>
      </c>
      <c r="BB47" s="61">
        <f>IFERROR(('supply 2017-18'!BB47/'supply 2017-18'!$BQ47)*'use 2017-18'!$BW47,"")</f>
        <v>0</v>
      </c>
      <c r="BC47" s="61">
        <f>IFERROR(('supply 2017-18'!BC47/'supply 2017-18'!$BQ47)*'use 2017-18'!$BW47,"")</f>
        <v>0</v>
      </c>
      <c r="BD47" s="61">
        <f>IFERROR(('supply 2017-18'!BD47/'supply 2017-18'!$BQ47)*'use 2017-18'!$BW47,"")</f>
        <v>0</v>
      </c>
      <c r="BE47" s="61">
        <f>IFERROR(('supply 2017-18'!BE47/'supply 2017-18'!$BQ47)*'use 2017-18'!$BW47,"")</f>
        <v>0</v>
      </c>
      <c r="BF47" s="61">
        <f>IFERROR(('supply 2017-18'!BF47/'supply 2017-18'!$BQ47)*'use 2017-18'!$BW47,"")</f>
        <v>0</v>
      </c>
      <c r="BG47" s="61">
        <f>IFERROR(('supply 2017-18'!BG47/'supply 2017-18'!$BQ47)*'use 2017-18'!$BW47,"")</f>
        <v>0</v>
      </c>
      <c r="BH47" s="61">
        <f>IFERROR(('supply 2017-18'!BH47/'supply 2017-18'!$BQ47)*'use 2017-18'!$BW47,"")</f>
        <v>0</v>
      </c>
      <c r="BI47" s="61">
        <f>IFERROR(('supply 2017-18'!BI47/'supply 2017-18'!$BQ47)*'use 2017-18'!$BW47,"")</f>
        <v>0</v>
      </c>
      <c r="BJ47" s="61">
        <f>IFERROR(('supply 2017-18'!BJ47/'supply 2017-18'!$BQ47)*'use 2017-18'!$BW47,"")</f>
        <v>0</v>
      </c>
      <c r="BK47" s="61">
        <f>IFERROR(('supply 2017-18'!BK47/'supply 2017-18'!$BQ47)*'use 2017-18'!$BW47,"")</f>
        <v>0</v>
      </c>
      <c r="BL47" s="61">
        <f>IFERROR(('supply 2017-18'!BL47/'supply 2017-18'!$BQ47)*'use 2017-18'!$BW47,"")</f>
        <v>0</v>
      </c>
      <c r="BM47" s="61">
        <f>IFERROR(('supply 2017-18'!BM47/'supply 2017-18'!$BQ47)*'use 2017-18'!$BW47,"")</f>
        <v>0</v>
      </c>
      <c r="BN47" s="61">
        <f>IFERROR(('supply 2017-18'!BN47/'supply 2017-18'!$BQ47)*'use 2017-18'!$BW47,"")</f>
        <v>0</v>
      </c>
      <c r="BO47" s="61">
        <f>IFERROR(('supply 2017-18'!BO47/'supply 2017-18'!$BQ47)*'use 2017-18'!$BW47,"")</f>
        <v>0</v>
      </c>
      <c r="BP47" s="61">
        <f>IFERROR(('supply 2017-18'!BP47/'supply 2017-18'!$BQ47)*'use 2017-18'!$BW47,"")</f>
        <v>0</v>
      </c>
      <c r="BQ47" s="2">
        <f t="shared" si="0"/>
        <v>344474.52976133366</v>
      </c>
      <c r="BR47" s="2">
        <v>38519.486726745956</v>
      </c>
      <c r="BS47" s="2">
        <f t="shared" si="1"/>
        <v>382994.01648807962</v>
      </c>
      <c r="BT47" s="2">
        <v>357238.17999999982</v>
      </c>
      <c r="BV47" s="2">
        <f t="shared" si="2"/>
        <v>357238.17999999982</v>
      </c>
      <c r="BW47" s="2">
        <v>83784.970162693411</v>
      </c>
      <c r="BX47" s="2">
        <f t="shared" si="3"/>
        <v>441023.15016269323</v>
      </c>
      <c r="BY47" s="2">
        <f t="shared" si="4"/>
        <v>824017.16665077279</v>
      </c>
      <c r="BZ47" s="2">
        <v>1102180.7236538599</v>
      </c>
      <c r="CA47" s="2">
        <f t="shared" si="5"/>
        <v>1926197.8903046327</v>
      </c>
    </row>
    <row r="48" spans="1:79" x14ac:dyDescent="0.35">
      <c r="A48" s="21">
        <v>45</v>
      </c>
      <c r="B48" s="21" t="s">
        <v>123</v>
      </c>
      <c r="C48" s="61">
        <f>IFERROR(('supply 2017-18'!C48/'supply 2017-18'!$BQ48)*'use 2017-18'!$BW48,"")</f>
        <v>0</v>
      </c>
      <c r="D48" s="61">
        <f>IFERROR(('supply 2017-18'!D48/'supply 2017-18'!$BQ48)*'use 2017-18'!$BW48,"")</f>
        <v>0</v>
      </c>
      <c r="E48" s="61">
        <f>IFERROR(('supply 2017-18'!E48/'supply 2017-18'!$BQ48)*'use 2017-18'!$BW48,"")</f>
        <v>0</v>
      </c>
      <c r="F48" s="61">
        <f>IFERROR(('supply 2017-18'!F48/'supply 2017-18'!$BQ48)*'use 2017-18'!$BW48,"")</f>
        <v>0</v>
      </c>
      <c r="G48" s="61">
        <f>IFERROR(('supply 2017-18'!G48/'supply 2017-18'!$BQ48)*'use 2017-18'!$BW48,"")</f>
        <v>0</v>
      </c>
      <c r="H48" s="61">
        <f>IFERROR(('supply 2017-18'!H48/'supply 2017-18'!$BQ48)*'use 2017-18'!$BW48,"")</f>
        <v>0</v>
      </c>
      <c r="I48" s="61">
        <f>IFERROR(('supply 2017-18'!I48/'supply 2017-18'!$BQ48)*'use 2017-18'!$BW48,"")</f>
        <v>0</v>
      </c>
      <c r="J48" s="61">
        <f>IFERROR(('supply 2017-18'!J48/'supply 2017-18'!$BQ48)*'use 2017-18'!$BW48,"")</f>
        <v>0</v>
      </c>
      <c r="K48" s="61">
        <f>IFERROR(('supply 2017-18'!K48/'supply 2017-18'!$BQ48)*'use 2017-18'!$BW48,"")</f>
        <v>0</v>
      </c>
      <c r="L48" s="61">
        <f>IFERROR(('supply 2017-18'!L48/'supply 2017-18'!$BQ48)*'use 2017-18'!$BW48,"")</f>
        <v>0</v>
      </c>
      <c r="M48" s="61">
        <f>IFERROR(('supply 2017-18'!M48/'supply 2017-18'!$BQ48)*'use 2017-18'!$BW48,"")</f>
        <v>5808.7483770198205</v>
      </c>
      <c r="N48" s="61">
        <f>IFERROR(('supply 2017-18'!N48/'supply 2017-18'!$BQ48)*'use 2017-18'!$BW48,"")</f>
        <v>230980.18070399165</v>
      </c>
      <c r="O48" s="61">
        <f>IFERROR(('supply 2017-18'!O48/'supply 2017-18'!$BQ48)*'use 2017-18'!$BW48,"")</f>
        <v>0</v>
      </c>
      <c r="P48" s="61">
        <f>IFERROR(('supply 2017-18'!P48/'supply 2017-18'!$BQ48)*'use 2017-18'!$BW48,"")</f>
        <v>2237.2072653440059</v>
      </c>
      <c r="Q48" s="61">
        <f>IFERROR(('supply 2017-18'!Q48/'supply 2017-18'!$BQ48)*'use 2017-18'!$BW48,"")</f>
        <v>195.74494499483259</v>
      </c>
      <c r="R48" s="61">
        <f>IFERROR(('supply 2017-18'!R48/'supply 2017-18'!$BQ48)*'use 2017-18'!$BW48,"")</f>
        <v>0</v>
      </c>
      <c r="S48" s="61">
        <f>IFERROR(('supply 2017-18'!S48/'supply 2017-18'!$BQ48)*'use 2017-18'!$BW48,"")</f>
        <v>0</v>
      </c>
      <c r="T48" s="61">
        <f>IFERROR(('supply 2017-18'!T48/'supply 2017-18'!$BQ48)*'use 2017-18'!$BW48,"")</f>
        <v>0</v>
      </c>
      <c r="U48" s="61">
        <f>IFERROR(('supply 2017-18'!U48/'supply 2017-18'!$BQ48)*'use 2017-18'!$BW48,"")</f>
        <v>0</v>
      </c>
      <c r="V48" s="61">
        <f>IFERROR(('supply 2017-18'!V48/'supply 2017-18'!$BQ48)*'use 2017-18'!$BW48,"")</f>
        <v>0</v>
      </c>
      <c r="W48" s="61">
        <f>IFERROR(('supply 2017-18'!W48/'supply 2017-18'!$BQ48)*'use 2017-18'!$BW48,"")</f>
        <v>0</v>
      </c>
      <c r="X48" s="61">
        <f>IFERROR(('supply 2017-18'!X48/'supply 2017-18'!$BQ48)*'use 2017-18'!$BW48,"")</f>
        <v>0</v>
      </c>
      <c r="Y48" s="61">
        <f>IFERROR(('supply 2017-18'!Y48/'supply 2017-18'!$BQ48)*'use 2017-18'!$BW48,"")</f>
        <v>0</v>
      </c>
      <c r="Z48" s="61">
        <f>IFERROR(('supply 2017-18'!Z48/'supply 2017-18'!$BQ48)*'use 2017-18'!$BW48,"")</f>
        <v>0</v>
      </c>
      <c r="AA48" s="61">
        <f>IFERROR(('supply 2017-18'!AA48/'supply 2017-18'!$BQ48)*'use 2017-18'!$BW48,"")</f>
        <v>0</v>
      </c>
      <c r="AB48" s="61">
        <f>IFERROR(('supply 2017-18'!AB48/'supply 2017-18'!$BQ48)*'use 2017-18'!$BW48,"")</f>
        <v>0</v>
      </c>
      <c r="AC48" s="61">
        <f>IFERROR(('supply 2017-18'!AC48/'supply 2017-18'!$BQ48)*'use 2017-18'!$BW48,"")</f>
        <v>0</v>
      </c>
      <c r="AD48" s="61">
        <f>IFERROR(('supply 2017-18'!AD48/'supply 2017-18'!$BQ48)*'use 2017-18'!$BW48,"")</f>
        <v>0</v>
      </c>
      <c r="AE48" s="61">
        <f>IFERROR(('supply 2017-18'!AE48/'supply 2017-18'!$BQ48)*'use 2017-18'!$BW48,"")</f>
        <v>0</v>
      </c>
      <c r="AF48" s="61">
        <f>IFERROR(('supply 2017-18'!AF48/'supply 2017-18'!$BQ48)*'use 2017-18'!$BW48,"")</f>
        <v>0</v>
      </c>
      <c r="AG48" s="61">
        <f>IFERROR(('supply 2017-18'!AG48/'supply 2017-18'!$BQ48)*'use 2017-18'!$BW48,"")</f>
        <v>0</v>
      </c>
      <c r="AH48" s="61">
        <f>IFERROR(('supply 2017-18'!AH48/'supply 2017-18'!$BQ48)*'use 2017-18'!$BW48,"")</f>
        <v>0</v>
      </c>
      <c r="AI48" s="61">
        <f>IFERROR(('supply 2017-18'!AI48/'supply 2017-18'!$BQ48)*'use 2017-18'!$BW48,"")</f>
        <v>0</v>
      </c>
      <c r="AJ48" s="61">
        <f>IFERROR(('supply 2017-18'!AJ48/'supply 2017-18'!$BQ48)*'use 2017-18'!$BW48,"")</f>
        <v>0</v>
      </c>
      <c r="AK48" s="61">
        <f>IFERROR(('supply 2017-18'!AK48/'supply 2017-18'!$BQ48)*'use 2017-18'!$BW48,"")</f>
        <v>0</v>
      </c>
      <c r="AL48" s="61">
        <f>IFERROR(('supply 2017-18'!AL48/'supply 2017-18'!$BQ48)*'use 2017-18'!$BW48,"")</f>
        <v>0</v>
      </c>
      <c r="AM48" s="61">
        <f>IFERROR(('supply 2017-18'!AM48/'supply 2017-18'!$BQ48)*'use 2017-18'!$BW48,"")</f>
        <v>0</v>
      </c>
      <c r="AN48" s="61">
        <f>IFERROR(('supply 2017-18'!AN48/'supply 2017-18'!$BQ48)*'use 2017-18'!$BW48,"")</f>
        <v>0</v>
      </c>
      <c r="AO48" s="61">
        <f>IFERROR(('supply 2017-18'!AO48/'supply 2017-18'!$BQ48)*'use 2017-18'!$BW48,"")</f>
        <v>0</v>
      </c>
      <c r="AP48" s="61">
        <f>IFERROR(('supply 2017-18'!AP48/'supply 2017-18'!$BQ48)*'use 2017-18'!$BW48,"")</f>
        <v>0</v>
      </c>
      <c r="AQ48" s="61">
        <f>IFERROR(('supply 2017-18'!AQ48/'supply 2017-18'!$BQ48)*'use 2017-18'!$BW48,"")</f>
        <v>0</v>
      </c>
      <c r="AR48" s="61">
        <f>IFERROR(('supply 2017-18'!AR48/'supply 2017-18'!$BQ48)*'use 2017-18'!$BW48,"")</f>
        <v>0</v>
      </c>
      <c r="AS48" s="61">
        <f>IFERROR(('supply 2017-18'!AS48/'supply 2017-18'!$BQ48)*'use 2017-18'!$BW48,"")</f>
        <v>0</v>
      </c>
      <c r="AT48" s="61">
        <f>IFERROR(('supply 2017-18'!AT48/'supply 2017-18'!$BQ48)*'use 2017-18'!$BW48,"")</f>
        <v>0</v>
      </c>
      <c r="AU48" s="61">
        <f>IFERROR(('supply 2017-18'!AU48/'supply 2017-18'!$BQ48)*'use 2017-18'!$BW48,"")</f>
        <v>0</v>
      </c>
      <c r="AV48" s="61">
        <f>IFERROR(('supply 2017-18'!AV48/'supply 2017-18'!$BQ48)*'use 2017-18'!$BW48,"")</f>
        <v>0</v>
      </c>
      <c r="AW48" s="61">
        <f>IFERROR(('supply 2017-18'!AW48/'supply 2017-18'!$BQ48)*'use 2017-18'!$BW48,"")</f>
        <v>0</v>
      </c>
      <c r="AX48" s="61">
        <f>IFERROR(('supply 2017-18'!AX48/'supply 2017-18'!$BQ48)*'use 2017-18'!$BW48,"")</f>
        <v>0</v>
      </c>
      <c r="AY48" s="61">
        <f>IFERROR(('supply 2017-18'!AY48/'supply 2017-18'!$BQ48)*'use 2017-18'!$BW48,"")</f>
        <v>0</v>
      </c>
      <c r="AZ48" s="61">
        <f>IFERROR(('supply 2017-18'!AZ48/'supply 2017-18'!$BQ48)*'use 2017-18'!$BW48,"")</f>
        <v>0</v>
      </c>
      <c r="BA48" s="61">
        <f>IFERROR(('supply 2017-18'!BA48/'supply 2017-18'!$BQ48)*'use 2017-18'!$BW48,"")</f>
        <v>0</v>
      </c>
      <c r="BB48" s="61">
        <f>IFERROR(('supply 2017-18'!BB48/'supply 2017-18'!$BQ48)*'use 2017-18'!$BW48,"")</f>
        <v>0</v>
      </c>
      <c r="BC48" s="61">
        <f>IFERROR(('supply 2017-18'!BC48/'supply 2017-18'!$BQ48)*'use 2017-18'!$BW48,"")</f>
        <v>0</v>
      </c>
      <c r="BD48" s="61">
        <f>IFERROR(('supply 2017-18'!BD48/'supply 2017-18'!$BQ48)*'use 2017-18'!$BW48,"")</f>
        <v>0</v>
      </c>
      <c r="BE48" s="61">
        <f>IFERROR(('supply 2017-18'!BE48/'supply 2017-18'!$BQ48)*'use 2017-18'!$BW48,"")</f>
        <v>0</v>
      </c>
      <c r="BF48" s="61">
        <f>IFERROR(('supply 2017-18'!BF48/'supply 2017-18'!$BQ48)*'use 2017-18'!$BW48,"")</f>
        <v>0</v>
      </c>
      <c r="BG48" s="61">
        <f>IFERROR(('supply 2017-18'!BG48/'supply 2017-18'!$BQ48)*'use 2017-18'!$BW48,"")</f>
        <v>0</v>
      </c>
      <c r="BH48" s="61">
        <f>IFERROR(('supply 2017-18'!BH48/'supply 2017-18'!$BQ48)*'use 2017-18'!$BW48,"")</f>
        <v>0</v>
      </c>
      <c r="BI48" s="61">
        <f>IFERROR(('supply 2017-18'!BI48/'supply 2017-18'!$BQ48)*'use 2017-18'!$BW48,"")</f>
        <v>0</v>
      </c>
      <c r="BJ48" s="61">
        <f>IFERROR(('supply 2017-18'!BJ48/'supply 2017-18'!$BQ48)*'use 2017-18'!$BW48,"")</f>
        <v>0</v>
      </c>
      <c r="BK48" s="61">
        <f>IFERROR(('supply 2017-18'!BK48/'supply 2017-18'!$BQ48)*'use 2017-18'!$BW48,"")</f>
        <v>0</v>
      </c>
      <c r="BL48" s="61">
        <f>IFERROR(('supply 2017-18'!BL48/'supply 2017-18'!$BQ48)*'use 2017-18'!$BW48,"")</f>
        <v>0</v>
      </c>
      <c r="BM48" s="61">
        <f>IFERROR(('supply 2017-18'!BM48/'supply 2017-18'!$BQ48)*'use 2017-18'!$BW48,"")</f>
        <v>0</v>
      </c>
      <c r="BN48" s="61">
        <f>IFERROR(('supply 2017-18'!BN48/'supply 2017-18'!$BQ48)*'use 2017-18'!$BW48,"")</f>
        <v>0</v>
      </c>
      <c r="BO48" s="61">
        <f>IFERROR(('supply 2017-18'!BO48/'supply 2017-18'!$BQ48)*'use 2017-18'!$BW48,"")</f>
        <v>0</v>
      </c>
      <c r="BP48" s="61">
        <f>IFERROR(('supply 2017-18'!BP48/'supply 2017-18'!$BQ48)*'use 2017-18'!$BW48,"")</f>
        <v>0</v>
      </c>
      <c r="BQ48" s="2">
        <f t="shared" si="0"/>
        <v>239221.88129135032</v>
      </c>
      <c r="BR48" s="2">
        <v>177463.72887997021</v>
      </c>
      <c r="BS48" s="2">
        <f t="shared" si="1"/>
        <v>416685.6101713205</v>
      </c>
      <c r="BT48" s="2">
        <v>17596.769999999997</v>
      </c>
      <c r="BV48" s="2">
        <f t="shared" si="2"/>
        <v>17596.769999999997</v>
      </c>
      <c r="BW48" s="2">
        <v>8983.5059038100626</v>
      </c>
      <c r="BX48" s="2">
        <f t="shared" si="3"/>
        <v>26580.275903810059</v>
      </c>
      <c r="BY48" s="2">
        <f t="shared" si="4"/>
        <v>443265.88607513055</v>
      </c>
      <c r="BZ48" s="2">
        <v>1034259.67605475</v>
      </c>
      <c r="CA48" s="2">
        <f t="shared" si="5"/>
        <v>1477525.5621298805</v>
      </c>
    </row>
    <row r="49" spans="1:79" x14ac:dyDescent="0.35">
      <c r="A49" s="21">
        <v>46</v>
      </c>
      <c r="B49" s="21" t="s">
        <v>124</v>
      </c>
      <c r="C49" s="61">
        <f>IFERROR(('supply 2017-18'!C49/'supply 2017-18'!$BQ49)*'use 2017-18'!$BW49,"")</f>
        <v>0</v>
      </c>
      <c r="D49" s="61">
        <f>IFERROR(('supply 2017-18'!D49/'supply 2017-18'!$BQ49)*'use 2017-18'!$BW49,"")</f>
        <v>0</v>
      </c>
      <c r="E49" s="61">
        <f>IFERROR(('supply 2017-18'!E49/'supply 2017-18'!$BQ49)*'use 2017-18'!$BW49,"")</f>
        <v>0</v>
      </c>
      <c r="F49" s="61">
        <f>IFERROR(('supply 2017-18'!F49/'supply 2017-18'!$BQ49)*'use 2017-18'!$BW49,"")</f>
        <v>0</v>
      </c>
      <c r="G49" s="61">
        <f>IFERROR(('supply 2017-18'!G49/'supply 2017-18'!$BQ49)*'use 2017-18'!$BW49,"")</f>
        <v>0</v>
      </c>
      <c r="H49" s="61">
        <f>IFERROR(('supply 2017-18'!H49/'supply 2017-18'!$BQ49)*'use 2017-18'!$BW49,"")</f>
        <v>0</v>
      </c>
      <c r="I49" s="61">
        <f>IFERROR(('supply 2017-18'!I49/'supply 2017-18'!$BQ49)*'use 2017-18'!$BW49,"")</f>
        <v>0</v>
      </c>
      <c r="J49" s="61">
        <f>IFERROR(('supply 2017-18'!J49/'supply 2017-18'!$BQ49)*'use 2017-18'!$BW49,"")</f>
        <v>0</v>
      </c>
      <c r="K49" s="61">
        <f>IFERROR(('supply 2017-18'!K49/'supply 2017-18'!$BQ49)*'use 2017-18'!$BW49,"")</f>
        <v>0</v>
      </c>
      <c r="L49" s="61">
        <f>IFERROR(('supply 2017-18'!L49/'supply 2017-18'!$BQ49)*'use 2017-18'!$BW49,"")</f>
        <v>0</v>
      </c>
      <c r="M49" s="61">
        <f>IFERROR(('supply 2017-18'!M49/'supply 2017-18'!$BQ49)*'use 2017-18'!$BW49,"")</f>
        <v>87338.869879014528</v>
      </c>
      <c r="N49" s="61">
        <f>IFERROR(('supply 2017-18'!N49/'supply 2017-18'!$BQ49)*'use 2017-18'!$BW49,"")</f>
        <v>0</v>
      </c>
      <c r="O49" s="61">
        <f>IFERROR(('supply 2017-18'!O49/'supply 2017-18'!$BQ49)*'use 2017-18'!$BW49,"")</f>
        <v>6785.1893843327261</v>
      </c>
      <c r="P49" s="61">
        <f>IFERROR(('supply 2017-18'!P49/'supply 2017-18'!$BQ49)*'use 2017-18'!$BW49,"")</f>
        <v>1701.6239539865821</v>
      </c>
      <c r="Q49" s="61">
        <f>IFERROR(('supply 2017-18'!Q49/'supply 2017-18'!$BQ49)*'use 2017-18'!$BW49,"")</f>
        <v>0</v>
      </c>
      <c r="R49" s="61">
        <f>IFERROR(('supply 2017-18'!R49/'supply 2017-18'!$BQ49)*'use 2017-18'!$BW49,"")</f>
        <v>0</v>
      </c>
      <c r="S49" s="61">
        <f>IFERROR(('supply 2017-18'!S49/'supply 2017-18'!$BQ49)*'use 2017-18'!$BW49,"")</f>
        <v>0</v>
      </c>
      <c r="T49" s="61">
        <f>IFERROR(('supply 2017-18'!T49/'supply 2017-18'!$BQ49)*'use 2017-18'!$BW49,"")</f>
        <v>0</v>
      </c>
      <c r="U49" s="61">
        <f>IFERROR(('supply 2017-18'!U49/'supply 2017-18'!$BQ49)*'use 2017-18'!$BW49,"")</f>
        <v>0</v>
      </c>
      <c r="V49" s="61">
        <f>IFERROR(('supply 2017-18'!V49/'supply 2017-18'!$BQ49)*'use 2017-18'!$BW49,"")</f>
        <v>0</v>
      </c>
      <c r="W49" s="61">
        <f>IFERROR(('supply 2017-18'!W49/'supply 2017-18'!$BQ49)*'use 2017-18'!$BW49,"")</f>
        <v>0</v>
      </c>
      <c r="X49" s="61">
        <f>IFERROR(('supply 2017-18'!X49/'supply 2017-18'!$BQ49)*'use 2017-18'!$BW49,"")</f>
        <v>0</v>
      </c>
      <c r="Y49" s="61">
        <f>IFERROR(('supply 2017-18'!Y49/'supply 2017-18'!$BQ49)*'use 2017-18'!$BW49,"")</f>
        <v>0</v>
      </c>
      <c r="Z49" s="61">
        <f>IFERROR(('supply 2017-18'!Z49/'supply 2017-18'!$BQ49)*'use 2017-18'!$BW49,"")</f>
        <v>0</v>
      </c>
      <c r="AA49" s="61">
        <f>IFERROR(('supply 2017-18'!AA49/'supply 2017-18'!$BQ49)*'use 2017-18'!$BW49,"")</f>
        <v>0</v>
      </c>
      <c r="AB49" s="61">
        <f>IFERROR(('supply 2017-18'!AB49/'supply 2017-18'!$BQ49)*'use 2017-18'!$BW49,"")</f>
        <v>0</v>
      </c>
      <c r="AC49" s="61">
        <f>IFERROR(('supply 2017-18'!AC49/'supply 2017-18'!$BQ49)*'use 2017-18'!$BW49,"")</f>
        <v>0</v>
      </c>
      <c r="AD49" s="61">
        <f>IFERROR(('supply 2017-18'!AD49/'supply 2017-18'!$BQ49)*'use 2017-18'!$BW49,"")</f>
        <v>0</v>
      </c>
      <c r="AE49" s="61">
        <f>IFERROR(('supply 2017-18'!AE49/'supply 2017-18'!$BQ49)*'use 2017-18'!$BW49,"")</f>
        <v>0</v>
      </c>
      <c r="AF49" s="61">
        <f>IFERROR(('supply 2017-18'!AF49/'supply 2017-18'!$BQ49)*'use 2017-18'!$BW49,"")</f>
        <v>0</v>
      </c>
      <c r="AG49" s="61">
        <f>IFERROR(('supply 2017-18'!AG49/'supply 2017-18'!$BQ49)*'use 2017-18'!$BW49,"")</f>
        <v>0</v>
      </c>
      <c r="AH49" s="61">
        <f>IFERROR(('supply 2017-18'!AH49/'supply 2017-18'!$BQ49)*'use 2017-18'!$BW49,"")</f>
        <v>0</v>
      </c>
      <c r="AI49" s="61">
        <f>IFERROR(('supply 2017-18'!AI49/'supply 2017-18'!$BQ49)*'use 2017-18'!$BW49,"")</f>
        <v>0</v>
      </c>
      <c r="AJ49" s="61">
        <f>IFERROR(('supply 2017-18'!AJ49/'supply 2017-18'!$BQ49)*'use 2017-18'!$BW49,"")</f>
        <v>0</v>
      </c>
      <c r="AK49" s="61">
        <f>IFERROR(('supply 2017-18'!AK49/'supply 2017-18'!$BQ49)*'use 2017-18'!$BW49,"")</f>
        <v>0</v>
      </c>
      <c r="AL49" s="61">
        <f>IFERROR(('supply 2017-18'!AL49/'supply 2017-18'!$BQ49)*'use 2017-18'!$BW49,"")</f>
        <v>0</v>
      </c>
      <c r="AM49" s="61">
        <f>IFERROR(('supply 2017-18'!AM49/'supply 2017-18'!$BQ49)*'use 2017-18'!$BW49,"")</f>
        <v>0</v>
      </c>
      <c r="AN49" s="61">
        <f>IFERROR(('supply 2017-18'!AN49/'supply 2017-18'!$BQ49)*'use 2017-18'!$BW49,"")</f>
        <v>0</v>
      </c>
      <c r="AO49" s="61">
        <f>IFERROR(('supply 2017-18'!AO49/'supply 2017-18'!$BQ49)*'use 2017-18'!$BW49,"")</f>
        <v>0</v>
      </c>
      <c r="AP49" s="61">
        <f>IFERROR(('supply 2017-18'!AP49/'supply 2017-18'!$BQ49)*'use 2017-18'!$BW49,"")</f>
        <v>0</v>
      </c>
      <c r="AQ49" s="61">
        <f>IFERROR(('supply 2017-18'!AQ49/'supply 2017-18'!$BQ49)*'use 2017-18'!$BW49,"")</f>
        <v>0</v>
      </c>
      <c r="AR49" s="61">
        <f>IFERROR(('supply 2017-18'!AR49/'supply 2017-18'!$BQ49)*'use 2017-18'!$BW49,"")</f>
        <v>0</v>
      </c>
      <c r="AS49" s="61">
        <f>IFERROR(('supply 2017-18'!AS49/'supply 2017-18'!$BQ49)*'use 2017-18'!$BW49,"")</f>
        <v>0</v>
      </c>
      <c r="AT49" s="61">
        <f>IFERROR(('supply 2017-18'!AT49/'supply 2017-18'!$BQ49)*'use 2017-18'!$BW49,"")</f>
        <v>0</v>
      </c>
      <c r="AU49" s="61">
        <f>IFERROR(('supply 2017-18'!AU49/'supply 2017-18'!$BQ49)*'use 2017-18'!$BW49,"")</f>
        <v>0</v>
      </c>
      <c r="AV49" s="61">
        <f>IFERROR(('supply 2017-18'!AV49/'supply 2017-18'!$BQ49)*'use 2017-18'!$BW49,"")</f>
        <v>0</v>
      </c>
      <c r="AW49" s="61">
        <f>IFERROR(('supply 2017-18'!AW49/'supply 2017-18'!$BQ49)*'use 2017-18'!$BW49,"")</f>
        <v>0</v>
      </c>
      <c r="AX49" s="61">
        <f>IFERROR(('supply 2017-18'!AX49/'supply 2017-18'!$BQ49)*'use 2017-18'!$BW49,"")</f>
        <v>0</v>
      </c>
      <c r="AY49" s="61">
        <f>IFERROR(('supply 2017-18'!AY49/'supply 2017-18'!$BQ49)*'use 2017-18'!$BW49,"")</f>
        <v>0</v>
      </c>
      <c r="AZ49" s="61">
        <f>IFERROR(('supply 2017-18'!AZ49/'supply 2017-18'!$BQ49)*'use 2017-18'!$BW49,"")</f>
        <v>0</v>
      </c>
      <c r="BA49" s="61">
        <f>IFERROR(('supply 2017-18'!BA49/'supply 2017-18'!$BQ49)*'use 2017-18'!$BW49,"")</f>
        <v>0</v>
      </c>
      <c r="BB49" s="61">
        <f>IFERROR(('supply 2017-18'!BB49/'supply 2017-18'!$BQ49)*'use 2017-18'!$BW49,"")</f>
        <v>0</v>
      </c>
      <c r="BC49" s="61">
        <f>IFERROR(('supply 2017-18'!BC49/'supply 2017-18'!$BQ49)*'use 2017-18'!$BW49,"")</f>
        <v>0</v>
      </c>
      <c r="BD49" s="61">
        <f>IFERROR(('supply 2017-18'!BD49/'supply 2017-18'!$BQ49)*'use 2017-18'!$BW49,"")</f>
        <v>0</v>
      </c>
      <c r="BE49" s="61">
        <f>IFERROR(('supply 2017-18'!BE49/'supply 2017-18'!$BQ49)*'use 2017-18'!$BW49,"")</f>
        <v>0</v>
      </c>
      <c r="BF49" s="61">
        <f>IFERROR(('supply 2017-18'!BF49/'supply 2017-18'!$BQ49)*'use 2017-18'!$BW49,"")</f>
        <v>0</v>
      </c>
      <c r="BG49" s="61">
        <f>IFERROR(('supply 2017-18'!BG49/'supply 2017-18'!$BQ49)*'use 2017-18'!$BW49,"")</f>
        <v>0</v>
      </c>
      <c r="BH49" s="61">
        <f>IFERROR(('supply 2017-18'!BH49/'supply 2017-18'!$BQ49)*'use 2017-18'!$BW49,"")</f>
        <v>0</v>
      </c>
      <c r="BI49" s="61">
        <f>IFERROR(('supply 2017-18'!BI49/'supply 2017-18'!$BQ49)*'use 2017-18'!$BW49,"")</f>
        <v>0</v>
      </c>
      <c r="BJ49" s="61">
        <f>IFERROR(('supply 2017-18'!BJ49/'supply 2017-18'!$BQ49)*'use 2017-18'!$BW49,"")</f>
        <v>0</v>
      </c>
      <c r="BK49" s="61">
        <f>IFERROR(('supply 2017-18'!BK49/'supply 2017-18'!$BQ49)*'use 2017-18'!$BW49,"")</f>
        <v>0</v>
      </c>
      <c r="BL49" s="61">
        <f>IFERROR(('supply 2017-18'!BL49/'supply 2017-18'!$BQ49)*'use 2017-18'!$BW49,"")</f>
        <v>0</v>
      </c>
      <c r="BM49" s="61">
        <f>IFERROR(('supply 2017-18'!BM49/'supply 2017-18'!$BQ49)*'use 2017-18'!$BW49,"")</f>
        <v>0</v>
      </c>
      <c r="BN49" s="61">
        <f>IFERROR(('supply 2017-18'!BN49/'supply 2017-18'!$BQ49)*'use 2017-18'!$BW49,"")</f>
        <v>0</v>
      </c>
      <c r="BO49" s="61">
        <f>IFERROR(('supply 2017-18'!BO49/'supply 2017-18'!$BQ49)*'use 2017-18'!$BW49,"")</f>
        <v>0</v>
      </c>
      <c r="BP49" s="61">
        <f>IFERROR(('supply 2017-18'!BP49/'supply 2017-18'!$BQ49)*'use 2017-18'!$BW49,"")</f>
        <v>0</v>
      </c>
      <c r="BQ49" s="2">
        <f t="shared" si="0"/>
        <v>95825.683217333833</v>
      </c>
      <c r="BR49" s="2">
        <v>345730.46728243836</v>
      </c>
      <c r="BS49" s="2">
        <f t="shared" si="1"/>
        <v>441556.15049977216</v>
      </c>
      <c r="BT49" s="2">
        <v>6151348.5000000009</v>
      </c>
      <c r="BV49" s="2">
        <f t="shared" si="2"/>
        <v>6151348.5000000009</v>
      </c>
      <c r="BW49" s="2">
        <v>734842.30904483795</v>
      </c>
      <c r="BX49" s="2">
        <f t="shared" si="3"/>
        <v>6886190.8090448389</v>
      </c>
      <c r="BY49" s="2">
        <f t="shared" si="4"/>
        <v>7327746.9595446112</v>
      </c>
      <c r="BZ49" s="2">
        <v>3205676.0235699401</v>
      </c>
      <c r="CA49" s="2">
        <f t="shared" si="5"/>
        <v>10533422.983114552</v>
      </c>
    </row>
    <row r="50" spans="1:79" x14ac:dyDescent="0.35">
      <c r="A50" s="21">
        <v>47</v>
      </c>
      <c r="B50" s="21" t="s">
        <v>125</v>
      </c>
      <c r="C50" s="61">
        <f>IFERROR(('supply 2017-18'!C50/'supply 2017-18'!$BQ50)*'use 2017-18'!$BW50,"")</f>
        <v>0</v>
      </c>
      <c r="D50" s="61">
        <f>IFERROR(('supply 2017-18'!D50/'supply 2017-18'!$BQ50)*'use 2017-18'!$BW50,"")</f>
        <v>0</v>
      </c>
      <c r="E50" s="61">
        <f>IFERROR(('supply 2017-18'!E50/'supply 2017-18'!$BQ50)*'use 2017-18'!$BW50,"")</f>
        <v>0</v>
      </c>
      <c r="F50" s="61">
        <f>IFERROR(('supply 2017-18'!F50/'supply 2017-18'!$BQ50)*'use 2017-18'!$BW50,"")</f>
        <v>0</v>
      </c>
      <c r="G50" s="61">
        <f>IFERROR(('supply 2017-18'!G50/'supply 2017-18'!$BQ50)*'use 2017-18'!$BW50,"")</f>
        <v>0</v>
      </c>
      <c r="H50" s="61">
        <f>IFERROR(('supply 2017-18'!H50/'supply 2017-18'!$BQ50)*'use 2017-18'!$BW50,"")</f>
        <v>0</v>
      </c>
      <c r="I50" s="61">
        <f>IFERROR(('supply 2017-18'!I50/'supply 2017-18'!$BQ50)*'use 2017-18'!$BW50,"")</f>
        <v>0</v>
      </c>
      <c r="J50" s="61">
        <f>IFERROR(('supply 2017-18'!J50/'supply 2017-18'!$BQ50)*'use 2017-18'!$BW50,"")</f>
        <v>0</v>
      </c>
      <c r="K50" s="61">
        <f>IFERROR(('supply 2017-18'!K50/'supply 2017-18'!$BQ50)*'use 2017-18'!$BW50,"")</f>
        <v>0</v>
      </c>
      <c r="L50" s="61">
        <f>IFERROR(('supply 2017-18'!L50/'supply 2017-18'!$BQ50)*'use 2017-18'!$BW50,"")</f>
        <v>0</v>
      </c>
      <c r="M50" s="61">
        <f>IFERROR(('supply 2017-18'!M50/'supply 2017-18'!$BQ50)*'use 2017-18'!$BW50,"")</f>
        <v>32852.939003022017</v>
      </c>
      <c r="N50" s="61">
        <f>IFERROR(('supply 2017-18'!N50/'supply 2017-18'!$BQ50)*'use 2017-18'!$BW50,"")</f>
        <v>0</v>
      </c>
      <c r="O50" s="61">
        <f>IFERROR(('supply 2017-18'!O50/'supply 2017-18'!$BQ50)*'use 2017-18'!$BW50,"")</f>
        <v>4584867.128164039</v>
      </c>
      <c r="P50" s="61">
        <f>IFERROR(('supply 2017-18'!P50/'supply 2017-18'!$BQ50)*'use 2017-18'!$BW50,"")</f>
        <v>1388041.8584145904</v>
      </c>
      <c r="Q50" s="61">
        <f>IFERROR(('supply 2017-18'!Q50/'supply 2017-18'!$BQ50)*'use 2017-18'!$BW50,"")</f>
        <v>5321.2770781435693</v>
      </c>
      <c r="R50" s="61">
        <f>IFERROR(('supply 2017-18'!R50/'supply 2017-18'!$BQ50)*'use 2017-18'!$BW50,"")</f>
        <v>0</v>
      </c>
      <c r="S50" s="61">
        <f>IFERROR(('supply 2017-18'!S50/'supply 2017-18'!$BQ50)*'use 2017-18'!$BW50,"")</f>
        <v>0</v>
      </c>
      <c r="T50" s="61">
        <f>IFERROR(('supply 2017-18'!T50/'supply 2017-18'!$BQ50)*'use 2017-18'!$BW50,"")</f>
        <v>0</v>
      </c>
      <c r="U50" s="61">
        <f>IFERROR(('supply 2017-18'!U50/'supply 2017-18'!$BQ50)*'use 2017-18'!$BW50,"")</f>
        <v>0</v>
      </c>
      <c r="V50" s="61">
        <f>IFERROR(('supply 2017-18'!V50/'supply 2017-18'!$BQ50)*'use 2017-18'!$BW50,"")</f>
        <v>0</v>
      </c>
      <c r="W50" s="61">
        <f>IFERROR(('supply 2017-18'!W50/'supply 2017-18'!$BQ50)*'use 2017-18'!$BW50,"")</f>
        <v>0</v>
      </c>
      <c r="X50" s="61">
        <f>IFERROR(('supply 2017-18'!X50/'supply 2017-18'!$BQ50)*'use 2017-18'!$BW50,"")</f>
        <v>0</v>
      </c>
      <c r="Y50" s="61">
        <f>IFERROR(('supply 2017-18'!Y50/'supply 2017-18'!$BQ50)*'use 2017-18'!$BW50,"")</f>
        <v>0</v>
      </c>
      <c r="Z50" s="61">
        <f>IFERROR(('supply 2017-18'!Z50/'supply 2017-18'!$BQ50)*'use 2017-18'!$BW50,"")</f>
        <v>0</v>
      </c>
      <c r="AA50" s="61">
        <f>IFERROR(('supply 2017-18'!AA50/'supply 2017-18'!$BQ50)*'use 2017-18'!$BW50,"")</f>
        <v>0</v>
      </c>
      <c r="AB50" s="61">
        <f>IFERROR(('supply 2017-18'!AB50/'supply 2017-18'!$BQ50)*'use 2017-18'!$BW50,"")</f>
        <v>0</v>
      </c>
      <c r="AC50" s="61">
        <f>IFERROR(('supply 2017-18'!AC50/'supply 2017-18'!$BQ50)*'use 2017-18'!$BW50,"")</f>
        <v>0</v>
      </c>
      <c r="AD50" s="61">
        <f>IFERROR(('supply 2017-18'!AD50/'supply 2017-18'!$BQ50)*'use 2017-18'!$BW50,"")</f>
        <v>0</v>
      </c>
      <c r="AE50" s="61">
        <f>IFERROR(('supply 2017-18'!AE50/'supply 2017-18'!$BQ50)*'use 2017-18'!$BW50,"")</f>
        <v>0</v>
      </c>
      <c r="AF50" s="61">
        <f>IFERROR(('supply 2017-18'!AF50/'supply 2017-18'!$BQ50)*'use 2017-18'!$BW50,"")</f>
        <v>0</v>
      </c>
      <c r="AG50" s="61">
        <f>IFERROR(('supply 2017-18'!AG50/'supply 2017-18'!$BQ50)*'use 2017-18'!$BW50,"")</f>
        <v>0</v>
      </c>
      <c r="AH50" s="61">
        <f>IFERROR(('supply 2017-18'!AH50/'supply 2017-18'!$BQ50)*'use 2017-18'!$BW50,"")</f>
        <v>0</v>
      </c>
      <c r="AI50" s="61">
        <f>IFERROR(('supply 2017-18'!AI50/'supply 2017-18'!$BQ50)*'use 2017-18'!$BW50,"")</f>
        <v>0</v>
      </c>
      <c r="AJ50" s="61">
        <f>IFERROR(('supply 2017-18'!AJ50/'supply 2017-18'!$BQ50)*'use 2017-18'!$BW50,"")</f>
        <v>0</v>
      </c>
      <c r="AK50" s="61">
        <f>IFERROR(('supply 2017-18'!AK50/'supply 2017-18'!$BQ50)*'use 2017-18'!$BW50,"")</f>
        <v>0</v>
      </c>
      <c r="AL50" s="61">
        <f>IFERROR(('supply 2017-18'!AL50/'supply 2017-18'!$BQ50)*'use 2017-18'!$BW50,"")</f>
        <v>0</v>
      </c>
      <c r="AM50" s="61">
        <f>IFERROR(('supply 2017-18'!AM50/'supply 2017-18'!$BQ50)*'use 2017-18'!$BW50,"")</f>
        <v>0</v>
      </c>
      <c r="AN50" s="61">
        <f>IFERROR(('supply 2017-18'!AN50/'supply 2017-18'!$BQ50)*'use 2017-18'!$BW50,"")</f>
        <v>0</v>
      </c>
      <c r="AO50" s="61">
        <f>IFERROR(('supply 2017-18'!AO50/'supply 2017-18'!$BQ50)*'use 2017-18'!$BW50,"")</f>
        <v>0</v>
      </c>
      <c r="AP50" s="61">
        <f>IFERROR(('supply 2017-18'!AP50/'supply 2017-18'!$BQ50)*'use 2017-18'!$BW50,"")</f>
        <v>0</v>
      </c>
      <c r="AQ50" s="61">
        <f>IFERROR(('supply 2017-18'!AQ50/'supply 2017-18'!$BQ50)*'use 2017-18'!$BW50,"")</f>
        <v>0</v>
      </c>
      <c r="AR50" s="61">
        <f>IFERROR(('supply 2017-18'!AR50/'supply 2017-18'!$BQ50)*'use 2017-18'!$BW50,"")</f>
        <v>0</v>
      </c>
      <c r="AS50" s="61">
        <f>IFERROR(('supply 2017-18'!AS50/'supply 2017-18'!$BQ50)*'use 2017-18'!$BW50,"")</f>
        <v>0</v>
      </c>
      <c r="AT50" s="61">
        <f>IFERROR(('supply 2017-18'!AT50/'supply 2017-18'!$BQ50)*'use 2017-18'!$BW50,"")</f>
        <v>0</v>
      </c>
      <c r="AU50" s="61">
        <f>IFERROR(('supply 2017-18'!AU50/'supply 2017-18'!$BQ50)*'use 2017-18'!$BW50,"")</f>
        <v>0</v>
      </c>
      <c r="AV50" s="61">
        <f>IFERROR(('supply 2017-18'!AV50/'supply 2017-18'!$BQ50)*'use 2017-18'!$BW50,"")</f>
        <v>0</v>
      </c>
      <c r="AW50" s="61">
        <f>IFERROR(('supply 2017-18'!AW50/'supply 2017-18'!$BQ50)*'use 2017-18'!$BW50,"")</f>
        <v>0</v>
      </c>
      <c r="AX50" s="61">
        <f>IFERROR(('supply 2017-18'!AX50/'supply 2017-18'!$BQ50)*'use 2017-18'!$BW50,"")</f>
        <v>0</v>
      </c>
      <c r="AY50" s="61">
        <f>IFERROR(('supply 2017-18'!AY50/'supply 2017-18'!$BQ50)*'use 2017-18'!$BW50,"")</f>
        <v>0</v>
      </c>
      <c r="AZ50" s="61">
        <f>IFERROR(('supply 2017-18'!AZ50/'supply 2017-18'!$BQ50)*'use 2017-18'!$BW50,"")</f>
        <v>0</v>
      </c>
      <c r="BA50" s="61">
        <f>IFERROR(('supply 2017-18'!BA50/'supply 2017-18'!$BQ50)*'use 2017-18'!$BW50,"")</f>
        <v>0</v>
      </c>
      <c r="BB50" s="61">
        <f>IFERROR(('supply 2017-18'!BB50/'supply 2017-18'!$BQ50)*'use 2017-18'!$BW50,"")</f>
        <v>0</v>
      </c>
      <c r="BC50" s="61">
        <f>IFERROR(('supply 2017-18'!BC50/'supply 2017-18'!$BQ50)*'use 2017-18'!$BW50,"")</f>
        <v>0</v>
      </c>
      <c r="BD50" s="61">
        <f>IFERROR(('supply 2017-18'!BD50/'supply 2017-18'!$BQ50)*'use 2017-18'!$BW50,"")</f>
        <v>0</v>
      </c>
      <c r="BE50" s="61">
        <f>IFERROR(('supply 2017-18'!BE50/'supply 2017-18'!$BQ50)*'use 2017-18'!$BW50,"")</f>
        <v>0</v>
      </c>
      <c r="BF50" s="61">
        <f>IFERROR(('supply 2017-18'!BF50/'supply 2017-18'!$BQ50)*'use 2017-18'!$BW50,"")</f>
        <v>0</v>
      </c>
      <c r="BG50" s="61">
        <f>IFERROR(('supply 2017-18'!BG50/'supply 2017-18'!$BQ50)*'use 2017-18'!$BW50,"")</f>
        <v>0</v>
      </c>
      <c r="BH50" s="61">
        <f>IFERROR(('supply 2017-18'!BH50/'supply 2017-18'!$BQ50)*'use 2017-18'!$BW50,"")</f>
        <v>0</v>
      </c>
      <c r="BI50" s="61">
        <f>IFERROR(('supply 2017-18'!BI50/'supply 2017-18'!$BQ50)*'use 2017-18'!$BW50,"")</f>
        <v>0</v>
      </c>
      <c r="BJ50" s="61">
        <f>IFERROR(('supply 2017-18'!BJ50/'supply 2017-18'!$BQ50)*'use 2017-18'!$BW50,"")</f>
        <v>0</v>
      </c>
      <c r="BK50" s="61">
        <f>IFERROR(('supply 2017-18'!BK50/'supply 2017-18'!$BQ50)*'use 2017-18'!$BW50,"")</f>
        <v>0</v>
      </c>
      <c r="BL50" s="61">
        <f>IFERROR(('supply 2017-18'!BL50/'supply 2017-18'!$BQ50)*'use 2017-18'!$BW50,"")</f>
        <v>0</v>
      </c>
      <c r="BM50" s="61">
        <f>IFERROR(('supply 2017-18'!BM50/'supply 2017-18'!$BQ50)*'use 2017-18'!$BW50,"")</f>
        <v>0</v>
      </c>
      <c r="BN50" s="61">
        <f>IFERROR(('supply 2017-18'!BN50/'supply 2017-18'!$BQ50)*'use 2017-18'!$BW50,"")</f>
        <v>0</v>
      </c>
      <c r="BO50" s="61">
        <f>IFERROR(('supply 2017-18'!BO50/'supply 2017-18'!$BQ50)*'use 2017-18'!$BW50,"")</f>
        <v>0</v>
      </c>
      <c r="BP50" s="61">
        <f>IFERROR(('supply 2017-18'!BP50/'supply 2017-18'!$BQ50)*'use 2017-18'!$BW50,"")</f>
        <v>0</v>
      </c>
      <c r="BQ50" s="2">
        <f t="shared" si="0"/>
        <v>6011083.2026597951</v>
      </c>
      <c r="BR50" s="2">
        <v>14784.019819076477</v>
      </c>
      <c r="BS50" s="2">
        <f t="shared" si="1"/>
        <v>6025867.2224788712</v>
      </c>
      <c r="BT50" s="2">
        <v>1011242.64</v>
      </c>
      <c r="BV50" s="2">
        <f t="shared" si="2"/>
        <v>1011242.64</v>
      </c>
      <c r="BW50" s="2">
        <v>17915.007227551192</v>
      </c>
      <c r="BX50" s="2">
        <f t="shared" si="3"/>
        <v>1029157.6472275512</v>
      </c>
      <c r="BY50" s="2">
        <f t="shared" si="4"/>
        <v>7055024.8697064221</v>
      </c>
      <c r="BZ50" s="2">
        <v>5386126.5138352215</v>
      </c>
      <c r="CA50" s="2">
        <f t="shared" si="5"/>
        <v>12441151.383541644</v>
      </c>
    </row>
    <row r="51" spans="1:79" x14ac:dyDescent="0.35">
      <c r="A51" s="21">
        <v>48</v>
      </c>
      <c r="B51" s="21" t="s">
        <v>126</v>
      </c>
      <c r="C51" s="61">
        <f>IFERROR(('supply 2017-18'!C51/'supply 2017-18'!$BQ51)*'use 2017-18'!$BW51,"")</f>
        <v>0</v>
      </c>
      <c r="D51" s="61">
        <f>IFERROR(('supply 2017-18'!D51/'supply 2017-18'!$BQ51)*'use 2017-18'!$BW51,"")</f>
        <v>0</v>
      </c>
      <c r="E51" s="61">
        <f>IFERROR(('supply 2017-18'!E51/'supply 2017-18'!$BQ51)*'use 2017-18'!$BW51,"")</f>
        <v>0</v>
      </c>
      <c r="F51" s="61">
        <f>IFERROR(('supply 2017-18'!F51/'supply 2017-18'!$BQ51)*'use 2017-18'!$BW51,"")</f>
        <v>0</v>
      </c>
      <c r="G51" s="61">
        <f>IFERROR(('supply 2017-18'!G51/'supply 2017-18'!$BQ51)*'use 2017-18'!$BW51,"")</f>
        <v>0</v>
      </c>
      <c r="H51" s="61">
        <f>IFERROR(('supply 2017-18'!H51/'supply 2017-18'!$BQ51)*'use 2017-18'!$BW51,"")</f>
        <v>0</v>
      </c>
      <c r="I51" s="61">
        <f>IFERROR(('supply 2017-18'!I51/'supply 2017-18'!$BQ51)*'use 2017-18'!$BW51,"")</f>
        <v>0</v>
      </c>
      <c r="J51" s="61">
        <f>IFERROR(('supply 2017-18'!J51/'supply 2017-18'!$BQ51)*'use 2017-18'!$BW51,"")</f>
        <v>0</v>
      </c>
      <c r="K51" s="61">
        <f>IFERROR(('supply 2017-18'!K51/'supply 2017-18'!$BQ51)*'use 2017-18'!$BW51,"")</f>
        <v>0</v>
      </c>
      <c r="L51" s="61">
        <f>IFERROR(('supply 2017-18'!L51/'supply 2017-18'!$BQ51)*'use 2017-18'!$BW51,"")</f>
        <v>0</v>
      </c>
      <c r="M51" s="61">
        <f>IFERROR(('supply 2017-18'!M51/'supply 2017-18'!$BQ51)*'use 2017-18'!$BW51,"")</f>
        <v>0</v>
      </c>
      <c r="N51" s="61">
        <f>IFERROR(('supply 2017-18'!N51/'supply 2017-18'!$BQ51)*'use 2017-18'!$BW51,"")</f>
        <v>0</v>
      </c>
      <c r="O51" s="61">
        <f>IFERROR(('supply 2017-18'!O51/'supply 2017-18'!$BQ51)*'use 2017-18'!$BW51,"")</f>
        <v>0</v>
      </c>
      <c r="P51" s="61">
        <f>IFERROR(('supply 2017-18'!P51/'supply 2017-18'!$BQ51)*'use 2017-18'!$BW51,"")</f>
        <v>1552361.4776975284</v>
      </c>
      <c r="Q51" s="61">
        <f>IFERROR(('supply 2017-18'!Q51/'supply 2017-18'!$BQ51)*'use 2017-18'!$BW51,"")</f>
        <v>0</v>
      </c>
      <c r="R51" s="61">
        <f>IFERROR(('supply 2017-18'!R51/'supply 2017-18'!$BQ51)*'use 2017-18'!$BW51,"")</f>
        <v>0</v>
      </c>
      <c r="S51" s="61">
        <f>IFERROR(('supply 2017-18'!S51/'supply 2017-18'!$BQ51)*'use 2017-18'!$BW51,"")</f>
        <v>0</v>
      </c>
      <c r="T51" s="61">
        <f>IFERROR(('supply 2017-18'!T51/'supply 2017-18'!$BQ51)*'use 2017-18'!$BW51,"")</f>
        <v>0</v>
      </c>
      <c r="U51" s="61">
        <f>IFERROR(('supply 2017-18'!U51/'supply 2017-18'!$BQ51)*'use 2017-18'!$BW51,"")</f>
        <v>0</v>
      </c>
      <c r="V51" s="61">
        <f>IFERROR(('supply 2017-18'!V51/'supply 2017-18'!$BQ51)*'use 2017-18'!$BW51,"")</f>
        <v>0</v>
      </c>
      <c r="W51" s="61">
        <f>IFERROR(('supply 2017-18'!W51/'supply 2017-18'!$BQ51)*'use 2017-18'!$BW51,"")</f>
        <v>0</v>
      </c>
      <c r="X51" s="61">
        <f>IFERROR(('supply 2017-18'!X51/'supply 2017-18'!$BQ51)*'use 2017-18'!$BW51,"")</f>
        <v>0</v>
      </c>
      <c r="Y51" s="61">
        <f>IFERROR(('supply 2017-18'!Y51/'supply 2017-18'!$BQ51)*'use 2017-18'!$BW51,"")</f>
        <v>0</v>
      </c>
      <c r="Z51" s="61">
        <f>IFERROR(('supply 2017-18'!Z51/'supply 2017-18'!$BQ51)*'use 2017-18'!$BW51,"")</f>
        <v>0</v>
      </c>
      <c r="AA51" s="61">
        <f>IFERROR(('supply 2017-18'!AA51/'supply 2017-18'!$BQ51)*'use 2017-18'!$BW51,"")</f>
        <v>0</v>
      </c>
      <c r="AB51" s="61">
        <f>IFERROR(('supply 2017-18'!AB51/'supply 2017-18'!$BQ51)*'use 2017-18'!$BW51,"")</f>
        <v>0</v>
      </c>
      <c r="AC51" s="61">
        <f>IFERROR(('supply 2017-18'!AC51/'supply 2017-18'!$BQ51)*'use 2017-18'!$BW51,"")</f>
        <v>0</v>
      </c>
      <c r="AD51" s="61">
        <f>IFERROR(('supply 2017-18'!AD51/'supply 2017-18'!$BQ51)*'use 2017-18'!$BW51,"")</f>
        <v>0</v>
      </c>
      <c r="AE51" s="61">
        <f>IFERROR(('supply 2017-18'!AE51/'supply 2017-18'!$BQ51)*'use 2017-18'!$BW51,"")</f>
        <v>0</v>
      </c>
      <c r="AF51" s="61">
        <f>IFERROR(('supply 2017-18'!AF51/'supply 2017-18'!$BQ51)*'use 2017-18'!$BW51,"")</f>
        <v>0</v>
      </c>
      <c r="AG51" s="61">
        <f>IFERROR(('supply 2017-18'!AG51/'supply 2017-18'!$BQ51)*'use 2017-18'!$BW51,"")</f>
        <v>0</v>
      </c>
      <c r="AH51" s="61">
        <f>IFERROR(('supply 2017-18'!AH51/'supply 2017-18'!$BQ51)*'use 2017-18'!$BW51,"")</f>
        <v>0</v>
      </c>
      <c r="AI51" s="61">
        <f>IFERROR(('supply 2017-18'!AI51/'supply 2017-18'!$BQ51)*'use 2017-18'!$BW51,"")</f>
        <v>0</v>
      </c>
      <c r="AJ51" s="61">
        <f>IFERROR(('supply 2017-18'!AJ51/'supply 2017-18'!$BQ51)*'use 2017-18'!$BW51,"")</f>
        <v>0</v>
      </c>
      <c r="AK51" s="61">
        <f>IFERROR(('supply 2017-18'!AK51/'supply 2017-18'!$BQ51)*'use 2017-18'!$BW51,"")</f>
        <v>0</v>
      </c>
      <c r="AL51" s="61">
        <f>IFERROR(('supply 2017-18'!AL51/'supply 2017-18'!$BQ51)*'use 2017-18'!$BW51,"")</f>
        <v>0</v>
      </c>
      <c r="AM51" s="61">
        <f>IFERROR(('supply 2017-18'!AM51/'supply 2017-18'!$BQ51)*'use 2017-18'!$BW51,"")</f>
        <v>0</v>
      </c>
      <c r="AN51" s="61">
        <f>IFERROR(('supply 2017-18'!AN51/'supply 2017-18'!$BQ51)*'use 2017-18'!$BW51,"")</f>
        <v>0</v>
      </c>
      <c r="AO51" s="61">
        <f>IFERROR(('supply 2017-18'!AO51/'supply 2017-18'!$BQ51)*'use 2017-18'!$BW51,"")</f>
        <v>0</v>
      </c>
      <c r="AP51" s="61">
        <f>IFERROR(('supply 2017-18'!AP51/'supply 2017-18'!$BQ51)*'use 2017-18'!$BW51,"")</f>
        <v>0</v>
      </c>
      <c r="AQ51" s="61">
        <f>IFERROR(('supply 2017-18'!AQ51/'supply 2017-18'!$BQ51)*'use 2017-18'!$BW51,"")</f>
        <v>0</v>
      </c>
      <c r="AR51" s="61">
        <f>IFERROR(('supply 2017-18'!AR51/'supply 2017-18'!$BQ51)*'use 2017-18'!$BW51,"")</f>
        <v>0</v>
      </c>
      <c r="AS51" s="61">
        <f>IFERROR(('supply 2017-18'!AS51/'supply 2017-18'!$BQ51)*'use 2017-18'!$BW51,"")</f>
        <v>0</v>
      </c>
      <c r="AT51" s="61">
        <f>IFERROR(('supply 2017-18'!AT51/'supply 2017-18'!$BQ51)*'use 2017-18'!$BW51,"")</f>
        <v>0</v>
      </c>
      <c r="AU51" s="61">
        <f>IFERROR(('supply 2017-18'!AU51/'supply 2017-18'!$BQ51)*'use 2017-18'!$BW51,"")</f>
        <v>0</v>
      </c>
      <c r="AV51" s="61">
        <f>IFERROR(('supply 2017-18'!AV51/'supply 2017-18'!$BQ51)*'use 2017-18'!$BW51,"")</f>
        <v>0</v>
      </c>
      <c r="AW51" s="61">
        <f>IFERROR(('supply 2017-18'!AW51/'supply 2017-18'!$BQ51)*'use 2017-18'!$BW51,"")</f>
        <v>0</v>
      </c>
      <c r="AX51" s="61">
        <f>IFERROR(('supply 2017-18'!AX51/'supply 2017-18'!$BQ51)*'use 2017-18'!$BW51,"")</f>
        <v>0</v>
      </c>
      <c r="AY51" s="61">
        <f>IFERROR(('supply 2017-18'!AY51/'supply 2017-18'!$BQ51)*'use 2017-18'!$BW51,"")</f>
        <v>0</v>
      </c>
      <c r="AZ51" s="61">
        <f>IFERROR(('supply 2017-18'!AZ51/'supply 2017-18'!$BQ51)*'use 2017-18'!$BW51,"")</f>
        <v>0</v>
      </c>
      <c r="BA51" s="61">
        <f>IFERROR(('supply 2017-18'!BA51/'supply 2017-18'!$BQ51)*'use 2017-18'!$BW51,"")</f>
        <v>0</v>
      </c>
      <c r="BB51" s="61">
        <f>IFERROR(('supply 2017-18'!BB51/'supply 2017-18'!$BQ51)*'use 2017-18'!$BW51,"")</f>
        <v>0</v>
      </c>
      <c r="BC51" s="61">
        <f>IFERROR(('supply 2017-18'!BC51/'supply 2017-18'!$BQ51)*'use 2017-18'!$BW51,"")</f>
        <v>0</v>
      </c>
      <c r="BD51" s="61">
        <f>IFERROR(('supply 2017-18'!BD51/'supply 2017-18'!$BQ51)*'use 2017-18'!$BW51,"")</f>
        <v>0</v>
      </c>
      <c r="BE51" s="61">
        <f>IFERROR(('supply 2017-18'!BE51/'supply 2017-18'!$BQ51)*'use 2017-18'!$BW51,"")</f>
        <v>0</v>
      </c>
      <c r="BF51" s="61">
        <f>IFERROR(('supply 2017-18'!BF51/'supply 2017-18'!$BQ51)*'use 2017-18'!$BW51,"")</f>
        <v>0</v>
      </c>
      <c r="BG51" s="61">
        <f>IFERROR(('supply 2017-18'!BG51/'supply 2017-18'!$BQ51)*'use 2017-18'!$BW51,"")</f>
        <v>0</v>
      </c>
      <c r="BH51" s="61">
        <f>IFERROR(('supply 2017-18'!BH51/'supply 2017-18'!$BQ51)*'use 2017-18'!$BW51,"")</f>
        <v>0</v>
      </c>
      <c r="BI51" s="61">
        <f>IFERROR(('supply 2017-18'!BI51/'supply 2017-18'!$BQ51)*'use 2017-18'!$BW51,"")</f>
        <v>0</v>
      </c>
      <c r="BJ51" s="61">
        <f>IFERROR(('supply 2017-18'!BJ51/'supply 2017-18'!$BQ51)*'use 2017-18'!$BW51,"")</f>
        <v>0</v>
      </c>
      <c r="BK51" s="61">
        <f>IFERROR(('supply 2017-18'!BK51/'supply 2017-18'!$BQ51)*'use 2017-18'!$BW51,"")</f>
        <v>0</v>
      </c>
      <c r="BL51" s="61">
        <f>IFERROR(('supply 2017-18'!BL51/'supply 2017-18'!$BQ51)*'use 2017-18'!$BW51,"")</f>
        <v>0</v>
      </c>
      <c r="BM51" s="61">
        <f>IFERROR(('supply 2017-18'!BM51/'supply 2017-18'!$BQ51)*'use 2017-18'!$BW51,"")</f>
        <v>0</v>
      </c>
      <c r="BN51" s="61">
        <f>IFERROR(('supply 2017-18'!BN51/'supply 2017-18'!$BQ51)*'use 2017-18'!$BW51,"")</f>
        <v>0</v>
      </c>
      <c r="BO51" s="61">
        <f>IFERROR(('supply 2017-18'!BO51/'supply 2017-18'!$BQ51)*'use 2017-18'!$BW51,"")</f>
        <v>0</v>
      </c>
      <c r="BP51" s="61">
        <f>IFERROR(('supply 2017-18'!BP51/'supply 2017-18'!$BQ51)*'use 2017-18'!$BW51,"")</f>
        <v>0</v>
      </c>
      <c r="BQ51" s="2">
        <f t="shared" si="0"/>
        <v>1552361.4776975284</v>
      </c>
      <c r="BR51" s="2">
        <v>567259.12313686439</v>
      </c>
      <c r="BS51" s="2">
        <f t="shared" si="1"/>
        <v>2119620.6008343929</v>
      </c>
      <c r="BT51" s="2">
        <v>340365.98000000004</v>
      </c>
      <c r="BV51" s="2">
        <f t="shared" si="2"/>
        <v>340365.98000000004</v>
      </c>
      <c r="BW51" s="2">
        <v>49928.638963176374</v>
      </c>
      <c r="BX51" s="2">
        <f t="shared" si="3"/>
        <v>390294.61896317638</v>
      </c>
      <c r="BY51" s="2">
        <f t="shared" si="4"/>
        <v>2509915.2197975693</v>
      </c>
      <c r="BZ51" s="2">
        <v>1584629.7464439</v>
      </c>
      <c r="CA51" s="2">
        <f t="shared" si="5"/>
        <v>4094544.9662414696</v>
      </c>
    </row>
    <row r="52" spans="1:79" x14ac:dyDescent="0.35">
      <c r="A52" s="21">
        <v>49</v>
      </c>
      <c r="B52" s="21" t="s">
        <v>127</v>
      </c>
      <c r="C52" s="61">
        <f>IFERROR(('supply 2017-18'!C52/'supply 2017-18'!$BQ52)*'use 2017-18'!$BW52,"")</f>
        <v>0</v>
      </c>
      <c r="D52" s="61">
        <f>IFERROR(('supply 2017-18'!D52/'supply 2017-18'!$BQ52)*'use 2017-18'!$BW52,"")</f>
        <v>0</v>
      </c>
      <c r="E52" s="61">
        <f>IFERROR(('supply 2017-18'!E52/'supply 2017-18'!$BQ52)*'use 2017-18'!$BW52,"")</f>
        <v>0</v>
      </c>
      <c r="F52" s="61">
        <f>IFERROR(('supply 2017-18'!F52/'supply 2017-18'!$BQ52)*'use 2017-18'!$BW52,"")</f>
        <v>0</v>
      </c>
      <c r="G52" s="61">
        <f>IFERROR(('supply 2017-18'!G52/'supply 2017-18'!$BQ52)*'use 2017-18'!$BW52,"")</f>
        <v>0</v>
      </c>
      <c r="H52" s="61">
        <f>IFERROR(('supply 2017-18'!H52/'supply 2017-18'!$BQ52)*'use 2017-18'!$BW52,"")</f>
        <v>0</v>
      </c>
      <c r="I52" s="61">
        <f>IFERROR(('supply 2017-18'!I52/'supply 2017-18'!$BQ52)*'use 2017-18'!$BW52,"")</f>
        <v>0</v>
      </c>
      <c r="J52" s="61">
        <f>IFERROR(('supply 2017-18'!J52/'supply 2017-18'!$BQ52)*'use 2017-18'!$BW52,"")</f>
        <v>0</v>
      </c>
      <c r="K52" s="61">
        <f>IFERROR(('supply 2017-18'!K52/'supply 2017-18'!$BQ52)*'use 2017-18'!$BW52,"")</f>
        <v>0</v>
      </c>
      <c r="L52" s="61">
        <f>IFERROR(('supply 2017-18'!L52/'supply 2017-18'!$BQ52)*'use 2017-18'!$BW52,"")</f>
        <v>0</v>
      </c>
      <c r="M52" s="61">
        <f>IFERROR(('supply 2017-18'!M52/'supply 2017-18'!$BQ52)*'use 2017-18'!$BW52,"")</f>
        <v>0</v>
      </c>
      <c r="N52" s="61">
        <f>IFERROR(('supply 2017-18'!N52/'supply 2017-18'!$BQ52)*'use 2017-18'!$BW52,"")</f>
        <v>0</v>
      </c>
      <c r="O52" s="61">
        <f>IFERROR(('supply 2017-18'!O52/'supply 2017-18'!$BQ52)*'use 2017-18'!$BW52,"")</f>
        <v>0</v>
      </c>
      <c r="P52" s="61">
        <f>IFERROR(('supply 2017-18'!P52/'supply 2017-18'!$BQ52)*'use 2017-18'!$BW52,"")</f>
        <v>193312.5999809936</v>
      </c>
      <c r="Q52" s="61">
        <f>IFERROR(('supply 2017-18'!Q52/'supply 2017-18'!$BQ52)*'use 2017-18'!$BW52,"")</f>
        <v>0</v>
      </c>
      <c r="R52" s="61">
        <f>IFERROR(('supply 2017-18'!R52/'supply 2017-18'!$BQ52)*'use 2017-18'!$BW52,"")</f>
        <v>0</v>
      </c>
      <c r="S52" s="61">
        <f>IFERROR(('supply 2017-18'!S52/'supply 2017-18'!$BQ52)*'use 2017-18'!$BW52,"")</f>
        <v>0</v>
      </c>
      <c r="T52" s="61">
        <f>IFERROR(('supply 2017-18'!T52/'supply 2017-18'!$BQ52)*'use 2017-18'!$BW52,"")</f>
        <v>0</v>
      </c>
      <c r="U52" s="61">
        <f>IFERROR(('supply 2017-18'!U52/'supply 2017-18'!$BQ52)*'use 2017-18'!$BW52,"")</f>
        <v>0</v>
      </c>
      <c r="V52" s="61">
        <f>IFERROR(('supply 2017-18'!V52/'supply 2017-18'!$BQ52)*'use 2017-18'!$BW52,"")</f>
        <v>0</v>
      </c>
      <c r="W52" s="61">
        <f>IFERROR(('supply 2017-18'!W52/'supply 2017-18'!$BQ52)*'use 2017-18'!$BW52,"")</f>
        <v>0</v>
      </c>
      <c r="X52" s="61">
        <f>IFERROR(('supply 2017-18'!X52/'supply 2017-18'!$BQ52)*'use 2017-18'!$BW52,"")</f>
        <v>0</v>
      </c>
      <c r="Y52" s="61">
        <f>IFERROR(('supply 2017-18'!Y52/'supply 2017-18'!$BQ52)*'use 2017-18'!$BW52,"")</f>
        <v>0</v>
      </c>
      <c r="Z52" s="61">
        <f>IFERROR(('supply 2017-18'!Z52/'supply 2017-18'!$BQ52)*'use 2017-18'!$BW52,"")</f>
        <v>0</v>
      </c>
      <c r="AA52" s="61">
        <f>IFERROR(('supply 2017-18'!AA52/'supply 2017-18'!$BQ52)*'use 2017-18'!$BW52,"")</f>
        <v>0</v>
      </c>
      <c r="AB52" s="61">
        <f>IFERROR(('supply 2017-18'!AB52/'supply 2017-18'!$BQ52)*'use 2017-18'!$BW52,"")</f>
        <v>0</v>
      </c>
      <c r="AC52" s="61">
        <f>IFERROR(('supply 2017-18'!AC52/'supply 2017-18'!$BQ52)*'use 2017-18'!$BW52,"")</f>
        <v>0</v>
      </c>
      <c r="AD52" s="61">
        <f>IFERROR(('supply 2017-18'!AD52/'supply 2017-18'!$BQ52)*'use 2017-18'!$BW52,"")</f>
        <v>0</v>
      </c>
      <c r="AE52" s="61">
        <f>IFERROR(('supply 2017-18'!AE52/'supply 2017-18'!$BQ52)*'use 2017-18'!$BW52,"")</f>
        <v>0</v>
      </c>
      <c r="AF52" s="61">
        <f>IFERROR(('supply 2017-18'!AF52/'supply 2017-18'!$BQ52)*'use 2017-18'!$BW52,"")</f>
        <v>0</v>
      </c>
      <c r="AG52" s="61">
        <f>IFERROR(('supply 2017-18'!AG52/'supply 2017-18'!$BQ52)*'use 2017-18'!$BW52,"")</f>
        <v>0</v>
      </c>
      <c r="AH52" s="61">
        <f>IFERROR(('supply 2017-18'!AH52/'supply 2017-18'!$BQ52)*'use 2017-18'!$BW52,"")</f>
        <v>0</v>
      </c>
      <c r="AI52" s="61">
        <f>IFERROR(('supply 2017-18'!AI52/'supply 2017-18'!$BQ52)*'use 2017-18'!$BW52,"")</f>
        <v>0</v>
      </c>
      <c r="AJ52" s="61">
        <f>IFERROR(('supply 2017-18'!AJ52/'supply 2017-18'!$BQ52)*'use 2017-18'!$BW52,"")</f>
        <v>0</v>
      </c>
      <c r="AK52" s="61">
        <f>IFERROR(('supply 2017-18'!AK52/'supply 2017-18'!$BQ52)*'use 2017-18'!$BW52,"")</f>
        <v>0</v>
      </c>
      <c r="AL52" s="61">
        <f>IFERROR(('supply 2017-18'!AL52/'supply 2017-18'!$BQ52)*'use 2017-18'!$BW52,"")</f>
        <v>0</v>
      </c>
      <c r="AM52" s="61">
        <f>IFERROR(('supply 2017-18'!AM52/'supply 2017-18'!$BQ52)*'use 2017-18'!$BW52,"")</f>
        <v>0</v>
      </c>
      <c r="AN52" s="61">
        <f>IFERROR(('supply 2017-18'!AN52/'supply 2017-18'!$BQ52)*'use 2017-18'!$BW52,"")</f>
        <v>0</v>
      </c>
      <c r="AO52" s="61">
        <f>IFERROR(('supply 2017-18'!AO52/'supply 2017-18'!$BQ52)*'use 2017-18'!$BW52,"")</f>
        <v>0</v>
      </c>
      <c r="AP52" s="61">
        <f>IFERROR(('supply 2017-18'!AP52/'supply 2017-18'!$BQ52)*'use 2017-18'!$BW52,"")</f>
        <v>0</v>
      </c>
      <c r="AQ52" s="61">
        <f>IFERROR(('supply 2017-18'!AQ52/'supply 2017-18'!$BQ52)*'use 2017-18'!$BW52,"")</f>
        <v>0</v>
      </c>
      <c r="AR52" s="61">
        <f>IFERROR(('supply 2017-18'!AR52/'supply 2017-18'!$BQ52)*'use 2017-18'!$BW52,"")</f>
        <v>0</v>
      </c>
      <c r="AS52" s="61">
        <f>IFERROR(('supply 2017-18'!AS52/'supply 2017-18'!$BQ52)*'use 2017-18'!$BW52,"")</f>
        <v>0</v>
      </c>
      <c r="AT52" s="61">
        <f>IFERROR(('supply 2017-18'!AT52/'supply 2017-18'!$BQ52)*'use 2017-18'!$BW52,"")</f>
        <v>0</v>
      </c>
      <c r="AU52" s="61">
        <f>IFERROR(('supply 2017-18'!AU52/'supply 2017-18'!$BQ52)*'use 2017-18'!$BW52,"")</f>
        <v>0</v>
      </c>
      <c r="AV52" s="61">
        <f>IFERROR(('supply 2017-18'!AV52/'supply 2017-18'!$BQ52)*'use 2017-18'!$BW52,"")</f>
        <v>0</v>
      </c>
      <c r="AW52" s="61">
        <f>IFERROR(('supply 2017-18'!AW52/'supply 2017-18'!$BQ52)*'use 2017-18'!$BW52,"")</f>
        <v>0</v>
      </c>
      <c r="AX52" s="61">
        <f>IFERROR(('supply 2017-18'!AX52/'supply 2017-18'!$BQ52)*'use 2017-18'!$BW52,"")</f>
        <v>0</v>
      </c>
      <c r="AY52" s="61">
        <f>IFERROR(('supply 2017-18'!AY52/'supply 2017-18'!$BQ52)*'use 2017-18'!$BW52,"")</f>
        <v>0</v>
      </c>
      <c r="AZ52" s="61">
        <f>IFERROR(('supply 2017-18'!AZ52/'supply 2017-18'!$BQ52)*'use 2017-18'!$BW52,"")</f>
        <v>0</v>
      </c>
      <c r="BA52" s="61">
        <f>IFERROR(('supply 2017-18'!BA52/'supply 2017-18'!$BQ52)*'use 2017-18'!$BW52,"")</f>
        <v>0</v>
      </c>
      <c r="BB52" s="61">
        <f>IFERROR(('supply 2017-18'!BB52/'supply 2017-18'!$BQ52)*'use 2017-18'!$BW52,"")</f>
        <v>0</v>
      </c>
      <c r="BC52" s="61">
        <f>IFERROR(('supply 2017-18'!BC52/'supply 2017-18'!$BQ52)*'use 2017-18'!$BW52,"")</f>
        <v>0</v>
      </c>
      <c r="BD52" s="61">
        <f>IFERROR(('supply 2017-18'!BD52/'supply 2017-18'!$BQ52)*'use 2017-18'!$BW52,"")</f>
        <v>0</v>
      </c>
      <c r="BE52" s="61">
        <f>IFERROR(('supply 2017-18'!BE52/'supply 2017-18'!$BQ52)*'use 2017-18'!$BW52,"")</f>
        <v>0</v>
      </c>
      <c r="BF52" s="61">
        <f>IFERROR(('supply 2017-18'!BF52/'supply 2017-18'!$BQ52)*'use 2017-18'!$BW52,"")</f>
        <v>0</v>
      </c>
      <c r="BG52" s="61">
        <f>IFERROR(('supply 2017-18'!BG52/'supply 2017-18'!$BQ52)*'use 2017-18'!$BW52,"")</f>
        <v>0</v>
      </c>
      <c r="BH52" s="61">
        <f>IFERROR(('supply 2017-18'!BH52/'supply 2017-18'!$BQ52)*'use 2017-18'!$BW52,"")</f>
        <v>0</v>
      </c>
      <c r="BI52" s="61">
        <f>IFERROR(('supply 2017-18'!BI52/'supply 2017-18'!$BQ52)*'use 2017-18'!$BW52,"")</f>
        <v>0</v>
      </c>
      <c r="BJ52" s="61">
        <f>IFERROR(('supply 2017-18'!BJ52/'supply 2017-18'!$BQ52)*'use 2017-18'!$BW52,"")</f>
        <v>0</v>
      </c>
      <c r="BK52" s="61">
        <f>IFERROR(('supply 2017-18'!BK52/'supply 2017-18'!$BQ52)*'use 2017-18'!$BW52,"")</f>
        <v>0</v>
      </c>
      <c r="BL52" s="61">
        <f>IFERROR(('supply 2017-18'!BL52/'supply 2017-18'!$BQ52)*'use 2017-18'!$BW52,"")</f>
        <v>0</v>
      </c>
      <c r="BM52" s="61">
        <f>IFERROR(('supply 2017-18'!BM52/'supply 2017-18'!$BQ52)*'use 2017-18'!$BW52,"")</f>
        <v>0</v>
      </c>
      <c r="BN52" s="61">
        <f>IFERROR(('supply 2017-18'!BN52/'supply 2017-18'!$BQ52)*'use 2017-18'!$BW52,"")</f>
        <v>0</v>
      </c>
      <c r="BO52" s="61">
        <f>IFERROR(('supply 2017-18'!BO52/'supply 2017-18'!$BQ52)*'use 2017-18'!$BW52,"")</f>
        <v>0</v>
      </c>
      <c r="BP52" s="61">
        <f>IFERROR(('supply 2017-18'!BP52/'supply 2017-18'!$BQ52)*'use 2017-18'!$BW52,"")</f>
        <v>0</v>
      </c>
      <c r="BQ52" s="2">
        <f t="shared" si="0"/>
        <v>193312.5999809936</v>
      </c>
      <c r="BR52" s="2">
        <v>121577.19808555339</v>
      </c>
      <c r="BS52" s="2">
        <f t="shared" si="1"/>
        <v>314889.79806654702</v>
      </c>
      <c r="BT52" s="2">
        <v>12028.75</v>
      </c>
      <c r="BV52" s="2">
        <f t="shared" si="2"/>
        <v>12028.75</v>
      </c>
      <c r="BW52" s="2">
        <v>8504.6413191393549</v>
      </c>
      <c r="BX52" s="2">
        <f t="shared" si="3"/>
        <v>20533.391319139355</v>
      </c>
      <c r="BY52" s="2">
        <f t="shared" si="4"/>
        <v>335423.18938568636</v>
      </c>
      <c r="BZ52" s="2">
        <v>427611.34480618441</v>
      </c>
      <c r="CA52" s="2">
        <f t="shared" si="5"/>
        <v>763034.53419187083</v>
      </c>
    </row>
    <row r="53" spans="1:79" x14ac:dyDescent="0.35">
      <c r="A53" s="21">
        <v>50</v>
      </c>
      <c r="B53" s="21" t="s">
        <v>128</v>
      </c>
      <c r="C53" s="61">
        <f>IFERROR(('supply 2017-18'!C53/'supply 2017-18'!$BQ53)*'use 2017-18'!$BW53,"")</f>
        <v>0</v>
      </c>
      <c r="D53" s="61">
        <f>IFERROR(('supply 2017-18'!D53/'supply 2017-18'!$BQ53)*'use 2017-18'!$BW53,"")</f>
        <v>0</v>
      </c>
      <c r="E53" s="61">
        <f>IFERROR(('supply 2017-18'!E53/'supply 2017-18'!$BQ53)*'use 2017-18'!$BW53,"")</f>
        <v>0</v>
      </c>
      <c r="F53" s="61">
        <f>IFERROR(('supply 2017-18'!F53/'supply 2017-18'!$BQ53)*'use 2017-18'!$BW53,"")</f>
        <v>0</v>
      </c>
      <c r="G53" s="61">
        <f>IFERROR(('supply 2017-18'!G53/'supply 2017-18'!$BQ53)*'use 2017-18'!$BW53,"")</f>
        <v>0</v>
      </c>
      <c r="H53" s="61">
        <f>IFERROR(('supply 2017-18'!H53/'supply 2017-18'!$BQ53)*'use 2017-18'!$BW53,"")</f>
        <v>0</v>
      </c>
      <c r="I53" s="61">
        <f>IFERROR(('supply 2017-18'!I53/'supply 2017-18'!$BQ53)*'use 2017-18'!$BW53,"")</f>
        <v>0</v>
      </c>
      <c r="J53" s="61">
        <f>IFERROR(('supply 2017-18'!J53/'supply 2017-18'!$BQ53)*'use 2017-18'!$BW53,"")</f>
        <v>0</v>
      </c>
      <c r="K53" s="61">
        <f>IFERROR(('supply 2017-18'!K53/'supply 2017-18'!$BQ53)*'use 2017-18'!$BW53,"")</f>
        <v>0</v>
      </c>
      <c r="L53" s="61">
        <f>IFERROR(('supply 2017-18'!L53/'supply 2017-18'!$BQ53)*'use 2017-18'!$BW53,"")</f>
        <v>0</v>
      </c>
      <c r="M53" s="61">
        <f>IFERROR(('supply 2017-18'!M53/'supply 2017-18'!$BQ53)*'use 2017-18'!$BW53,"")</f>
        <v>180031.26470899946</v>
      </c>
      <c r="N53" s="61">
        <f>IFERROR(('supply 2017-18'!N53/'supply 2017-18'!$BQ53)*'use 2017-18'!$BW53,"")</f>
        <v>47865.062947212064</v>
      </c>
      <c r="O53" s="61">
        <f>IFERROR(('supply 2017-18'!O53/'supply 2017-18'!$BQ53)*'use 2017-18'!$BW53,"")</f>
        <v>2079897.3945978559</v>
      </c>
      <c r="P53" s="61">
        <f>IFERROR(('supply 2017-18'!P53/'supply 2017-18'!$BQ53)*'use 2017-18'!$BW53,"")</f>
        <v>2275002.0675673727</v>
      </c>
      <c r="Q53" s="61">
        <f>IFERROR(('supply 2017-18'!Q53/'supply 2017-18'!$BQ53)*'use 2017-18'!$BW53,"")</f>
        <v>34028.560824483</v>
      </c>
      <c r="R53" s="61">
        <f>IFERROR(('supply 2017-18'!R53/'supply 2017-18'!$BQ53)*'use 2017-18'!$BW53,"")</f>
        <v>0</v>
      </c>
      <c r="S53" s="61">
        <f>IFERROR(('supply 2017-18'!S53/'supply 2017-18'!$BQ53)*'use 2017-18'!$BW53,"")</f>
        <v>0</v>
      </c>
      <c r="T53" s="61">
        <f>IFERROR(('supply 2017-18'!T53/'supply 2017-18'!$BQ53)*'use 2017-18'!$BW53,"")</f>
        <v>0</v>
      </c>
      <c r="U53" s="61">
        <f>IFERROR(('supply 2017-18'!U53/'supply 2017-18'!$BQ53)*'use 2017-18'!$BW53,"")</f>
        <v>0</v>
      </c>
      <c r="V53" s="61">
        <f>IFERROR(('supply 2017-18'!V53/'supply 2017-18'!$BQ53)*'use 2017-18'!$BW53,"")</f>
        <v>0</v>
      </c>
      <c r="W53" s="61">
        <f>IFERROR(('supply 2017-18'!W53/'supply 2017-18'!$BQ53)*'use 2017-18'!$BW53,"")</f>
        <v>0</v>
      </c>
      <c r="X53" s="61">
        <f>IFERROR(('supply 2017-18'!X53/'supply 2017-18'!$BQ53)*'use 2017-18'!$BW53,"")</f>
        <v>0</v>
      </c>
      <c r="Y53" s="61">
        <f>IFERROR(('supply 2017-18'!Y53/'supply 2017-18'!$BQ53)*'use 2017-18'!$BW53,"")</f>
        <v>0</v>
      </c>
      <c r="Z53" s="61">
        <f>IFERROR(('supply 2017-18'!Z53/'supply 2017-18'!$BQ53)*'use 2017-18'!$BW53,"")</f>
        <v>0</v>
      </c>
      <c r="AA53" s="61">
        <f>IFERROR(('supply 2017-18'!AA53/'supply 2017-18'!$BQ53)*'use 2017-18'!$BW53,"")</f>
        <v>0</v>
      </c>
      <c r="AB53" s="61">
        <f>IFERROR(('supply 2017-18'!AB53/'supply 2017-18'!$BQ53)*'use 2017-18'!$BW53,"")</f>
        <v>0</v>
      </c>
      <c r="AC53" s="61">
        <f>IFERROR(('supply 2017-18'!AC53/'supply 2017-18'!$BQ53)*'use 2017-18'!$BW53,"")</f>
        <v>0</v>
      </c>
      <c r="AD53" s="61">
        <f>IFERROR(('supply 2017-18'!AD53/'supply 2017-18'!$BQ53)*'use 2017-18'!$BW53,"")</f>
        <v>0</v>
      </c>
      <c r="AE53" s="61">
        <f>IFERROR(('supply 2017-18'!AE53/'supply 2017-18'!$BQ53)*'use 2017-18'!$BW53,"")</f>
        <v>0</v>
      </c>
      <c r="AF53" s="61">
        <f>IFERROR(('supply 2017-18'!AF53/'supply 2017-18'!$BQ53)*'use 2017-18'!$BW53,"")</f>
        <v>0</v>
      </c>
      <c r="AG53" s="61">
        <f>IFERROR(('supply 2017-18'!AG53/'supply 2017-18'!$BQ53)*'use 2017-18'!$BW53,"")</f>
        <v>351287.86323187849</v>
      </c>
      <c r="AH53" s="61">
        <f>IFERROR(('supply 2017-18'!AH53/'supply 2017-18'!$BQ53)*'use 2017-18'!$BW53,"")</f>
        <v>0</v>
      </c>
      <c r="AI53" s="61">
        <f>IFERROR(('supply 2017-18'!AI53/'supply 2017-18'!$BQ53)*'use 2017-18'!$BW53,"")</f>
        <v>0</v>
      </c>
      <c r="AJ53" s="61">
        <f>IFERROR(('supply 2017-18'!AJ53/'supply 2017-18'!$BQ53)*'use 2017-18'!$BW53,"")</f>
        <v>0</v>
      </c>
      <c r="AK53" s="61">
        <f>IFERROR(('supply 2017-18'!AK53/'supply 2017-18'!$BQ53)*'use 2017-18'!$BW53,"")</f>
        <v>0</v>
      </c>
      <c r="AL53" s="61">
        <f>IFERROR(('supply 2017-18'!AL53/'supply 2017-18'!$BQ53)*'use 2017-18'!$BW53,"")</f>
        <v>0</v>
      </c>
      <c r="AM53" s="61">
        <f>IFERROR(('supply 2017-18'!AM53/'supply 2017-18'!$BQ53)*'use 2017-18'!$BW53,"")</f>
        <v>0</v>
      </c>
      <c r="AN53" s="61">
        <f>IFERROR(('supply 2017-18'!AN53/'supply 2017-18'!$BQ53)*'use 2017-18'!$BW53,"")</f>
        <v>0</v>
      </c>
      <c r="AO53" s="61">
        <f>IFERROR(('supply 2017-18'!AO53/'supply 2017-18'!$BQ53)*'use 2017-18'!$BW53,"")</f>
        <v>0</v>
      </c>
      <c r="AP53" s="61">
        <f>IFERROR(('supply 2017-18'!AP53/'supply 2017-18'!$BQ53)*'use 2017-18'!$BW53,"")</f>
        <v>0</v>
      </c>
      <c r="AQ53" s="61">
        <f>IFERROR(('supply 2017-18'!AQ53/'supply 2017-18'!$BQ53)*'use 2017-18'!$BW53,"")</f>
        <v>0</v>
      </c>
      <c r="AR53" s="61">
        <f>IFERROR(('supply 2017-18'!AR53/'supply 2017-18'!$BQ53)*'use 2017-18'!$BW53,"")</f>
        <v>0</v>
      </c>
      <c r="AS53" s="61">
        <f>IFERROR(('supply 2017-18'!AS53/'supply 2017-18'!$BQ53)*'use 2017-18'!$BW53,"")</f>
        <v>0</v>
      </c>
      <c r="AT53" s="61">
        <f>IFERROR(('supply 2017-18'!AT53/'supply 2017-18'!$BQ53)*'use 2017-18'!$BW53,"")</f>
        <v>0</v>
      </c>
      <c r="AU53" s="61">
        <f>IFERROR(('supply 2017-18'!AU53/'supply 2017-18'!$BQ53)*'use 2017-18'!$BW53,"")</f>
        <v>0</v>
      </c>
      <c r="AV53" s="61">
        <f>IFERROR(('supply 2017-18'!AV53/'supply 2017-18'!$BQ53)*'use 2017-18'!$BW53,"")</f>
        <v>0</v>
      </c>
      <c r="AW53" s="61">
        <f>IFERROR(('supply 2017-18'!AW53/'supply 2017-18'!$BQ53)*'use 2017-18'!$BW53,"")</f>
        <v>0</v>
      </c>
      <c r="AX53" s="61">
        <f>IFERROR(('supply 2017-18'!AX53/'supply 2017-18'!$BQ53)*'use 2017-18'!$BW53,"")</f>
        <v>0</v>
      </c>
      <c r="AY53" s="61">
        <f>IFERROR(('supply 2017-18'!AY53/'supply 2017-18'!$BQ53)*'use 2017-18'!$BW53,"")</f>
        <v>0</v>
      </c>
      <c r="AZ53" s="61">
        <f>IFERROR(('supply 2017-18'!AZ53/'supply 2017-18'!$BQ53)*'use 2017-18'!$BW53,"")</f>
        <v>0</v>
      </c>
      <c r="BA53" s="61">
        <f>IFERROR(('supply 2017-18'!BA53/'supply 2017-18'!$BQ53)*'use 2017-18'!$BW53,"")</f>
        <v>0</v>
      </c>
      <c r="BB53" s="61">
        <f>IFERROR(('supply 2017-18'!BB53/'supply 2017-18'!$BQ53)*'use 2017-18'!$BW53,"")</f>
        <v>0</v>
      </c>
      <c r="BC53" s="61">
        <f>IFERROR(('supply 2017-18'!BC53/'supply 2017-18'!$BQ53)*'use 2017-18'!$BW53,"")</f>
        <v>0</v>
      </c>
      <c r="BD53" s="61">
        <f>IFERROR(('supply 2017-18'!BD53/'supply 2017-18'!$BQ53)*'use 2017-18'!$BW53,"")</f>
        <v>0</v>
      </c>
      <c r="BE53" s="61">
        <f>IFERROR(('supply 2017-18'!BE53/'supply 2017-18'!$BQ53)*'use 2017-18'!$BW53,"")</f>
        <v>0</v>
      </c>
      <c r="BF53" s="61">
        <f>IFERROR(('supply 2017-18'!BF53/'supply 2017-18'!$BQ53)*'use 2017-18'!$BW53,"")</f>
        <v>0</v>
      </c>
      <c r="BG53" s="61">
        <f>IFERROR(('supply 2017-18'!BG53/'supply 2017-18'!$BQ53)*'use 2017-18'!$BW53,"")</f>
        <v>0</v>
      </c>
      <c r="BH53" s="61">
        <f>IFERROR(('supply 2017-18'!BH53/'supply 2017-18'!$BQ53)*'use 2017-18'!$BW53,"")</f>
        <v>0</v>
      </c>
      <c r="BI53" s="61">
        <f>IFERROR(('supply 2017-18'!BI53/'supply 2017-18'!$BQ53)*'use 2017-18'!$BW53,"")</f>
        <v>0</v>
      </c>
      <c r="BJ53" s="61">
        <f>IFERROR(('supply 2017-18'!BJ53/'supply 2017-18'!$BQ53)*'use 2017-18'!$BW53,"")</f>
        <v>0</v>
      </c>
      <c r="BK53" s="61">
        <f>IFERROR(('supply 2017-18'!BK53/'supply 2017-18'!$BQ53)*'use 2017-18'!$BW53,"")</f>
        <v>0</v>
      </c>
      <c r="BL53" s="61">
        <f>IFERROR(('supply 2017-18'!BL53/'supply 2017-18'!$BQ53)*'use 2017-18'!$BW53,"")</f>
        <v>0</v>
      </c>
      <c r="BM53" s="61">
        <f>IFERROR(('supply 2017-18'!BM53/'supply 2017-18'!$BQ53)*'use 2017-18'!$BW53,"")</f>
        <v>0</v>
      </c>
      <c r="BN53" s="61">
        <f>IFERROR(('supply 2017-18'!BN53/'supply 2017-18'!$BQ53)*'use 2017-18'!$BW53,"")</f>
        <v>0</v>
      </c>
      <c r="BO53" s="61">
        <f>IFERROR(('supply 2017-18'!BO53/'supply 2017-18'!$BQ53)*'use 2017-18'!$BW53,"")</f>
        <v>0</v>
      </c>
      <c r="BP53" s="61">
        <f>IFERROR(('supply 2017-18'!BP53/'supply 2017-18'!$BQ53)*'use 2017-18'!$BW53,"")</f>
        <v>0</v>
      </c>
      <c r="BQ53" s="2">
        <f t="shared" si="0"/>
        <v>4968112.2138778018</v>
      </c>
      <c r="BR53" s="2">
        <v>382803.89753023611</v>
      </c>
      <c r="BS53" s="2">
        <f t="shared" si="1"/>
        <v>5350916.1114080381</v>
      </c>
      <c r="BT53" s="2">
        <v>340787.94</v>
      </c>
      <c r="BV53" s="2">
        <f t="shared" si="2"/>
        <v>340787.94</v>
      </c>
      <c r="BW53" s="2">
        <v>218572.05176742392</v>
      </c>
      <c r="BX53" s="2">
        <f t="shared" si="3"/>
        <v>559359.99176742393</v>
      </c>
      <c r="BY53" s="2">
        <f t="shared" si="4"/>
        <v>5910276.1031754622</v>
      </c>
      <c r="BZ53" s="2">
        <v>2065778.1258562782</v>
      </c>
      <c r="CA53" s="2">
        <f t="shared" si="5"/>
        <v>7976054.2290317407</v>
      </c>
    </row>
    <row r="54" spans="1:79" x14ac:dyDescent="0.35">
      <c r="A54" s="21">
        <v>51</v>
      </c>
      <c r="B54" s="21" t="s">
        <v>129</v>
      </c>
      <c r="C54" s="61">
        <f>IFERROR(('supply 2017-18'!C54/'supply 2017-18'!$BQ54)*'use 2017-18'!$BW54,"")</f>
        <v>0</v>
      </c>
      <c r="D54" s="61">
        <f>IFERROR(('supply 2017-18'!D54/'supply 2017-18'!$BQ54)*'use 2017-18'!$BW54,"")</f>
        <v>0</v>
      </c>
      <c r="E54" s="61">
        <f>IFERROR(('supply 2017-18'!E54/'supply 2017-18'!$BQ54)*'use 2017-18'!$BW54,"")</f>
        <v>0</v>
      </c>
      <c r="F54" s="61">
        <f>IFERROR(('supply 2017-18'!F54/'supply 2017-18'!$BQ54)*'use 2017-18'!$BW54,"")</f>
        <v>0</v>
      </c>
      <c r="G54" s="61">
        <f>IFERROR(('supply 2017-18'!G54/'supply 2017-18'!$BQ54)*'use 2017-18'!$BW54,"")</f>
        <v>0</v>
      </c>
      <c r="H54" s="61">
        <f>IFERROR(('supply 2017-18'!H54/'supply 2017-18'!$BQ54)*'use 2017-18'!$BW54,"")</f>
        <v>0</v>
      </c>
      <c r="I54" s="61">
        <f>IFERROR(('supply 2017-18'!I54/'supply 2017-18'!$BQ54)*'use 2017-18'!$BW54,"")</f>
        <v>0</v>
      </c>
      <c r="J54" s="61">
        <f>IFERROR(('supply 2017-18'!J54/'supply 2017-18'!$BQ54)*'use 2017-18'!$BW54,"")</f>
        <v>0</v>
      </c>
      <c r="K54" s="61">
        <f>IFERROR(('supply 2017-18'!K54/'supply 2017-18'!$BQ54)*'use 2017-18'!$BW54,"")</f>
        <v>0</v>
      </c>
      <c r="L54" s="61">
        <f>IFERROR(('supply 2017-18'!L54/'supply 2017-18'!$BQ54)*'use 2017-18'!$BW54,"")</f>
        <v>0</v>
      </c>
      <c r="M54" s="61">
        <f>IFERROR(('supply 2017-18'!M54/'supply 2017-18'!$BQ54)*'use 2017-18'!$BW54,"")</f>
        <v>3068.4392114435691</v>
      </c>
      <c r="N54" s="61">
        <f>IFERROR(('supply 2017-18'!N54/'supply 2017-18'!$BQ54)*'use 2017-18'!$BW54,"")</f>
        <v>0</v>
      </c>
      <c r="O54" s="61">
        <f>IFERROR(('supply 2017-18'!O54/'supply 2017-18'!$BQ54)*'use 2017-18'!$BW54,"")</f>
        <v>0</v>
      </c>
      <c r="P54" s="61">
        <f>IFERROR(('supply 2017-18'!P54/'supply 2017-18'!$BQ54)*'use 2017-18'!$BW54,"")</f>
        <v>7773.3273533906959</v>
      </c>
      <c r="Q54" s="61">
        <f>IFERROR(('supply 2017-18'!Q54/'supply 2017-18'!$BQ54)*'use 2017-18'!$BW54,"")</f>
        <v>309000.83208716824</v>
      </c>
      <c r="R54" s="61">
        <f>IFERROR(('supply 2017-18'!R54/'supply 2017-18'!$BQ54)*'use 2017-18'!$BW54,"")</f>
        <v>0</v>
      </c>
      <c r="S54" s="61">
        <f>IFERROR(('supply 2017-18'!S54/'supply 2017-18'!$BQ54)*'use 2017-18'!$BW54,"")</f>
        <v>0</v>
      </c>
      <c r="T54" s="61">
        <f>IFERROR(('supply 2017-18'!T54/'supply 2017-18'!$BQ54)*'use 2017-18'!$BW54,"")</f>
        <v>0</v>
      </c>
      <c r="U54" s="61">
        <f>IFERROR(('supply 2017-18'!U54/'supply 2017-18'!$BQ54)*'use 2017-18'!$BW54,"")</f>
        <v>0</v>
      </c>
      <c r="V54" s="61">
        <f>IFERROR(('supply 2017-18'!V54/'supply 2017-18'!$BQ54)*'use 2017-18'!$BW54,"")</f>
        <v>0</v>
      </c>
      <c r="W54" s="61">
        <f>IFERROR(('supply 2017-18'!W54/'supply 2017-18'!$BQ54)*'use 2017-18'!$BW54,"")</f>
        <v>0</v>
      </c>
      <c r="X54" s="61">
        <f>IFERROR(('supply 2017-18'!X54/'supply 2017-18'!$BQ54)*'use 2017-18'!$BW54,"")</f>
        <v>0</v>
      </c>
      <c r="Y54" s="61">
        <f>IFERROR(('supply 2017-18'!Y54/'supply 2017-18'!$BQ54)*'use 2017-18'!$BW54,"")</f>
        <v>0</v>
      </c>
      <c r="Z54" s="61">
        <f>IFERROR(('supply 2017-18'!Z54/'supply 2017-18'!$BQ54)*'use 2017-18'!$BW54,"")</f>
        <v>0</v>
      </c>
      <c r="AA54" s="61">
        <f>IFERROR(('supply 2017-18'!AA54/'supply 2017-18'!$BQ54)*'use 2017-18'!$BW54,"")</f>
        <v>0</v>
      </c>
      <c r="AB54" s="61">
        <f>IFERROR(('supply 2017-18'!AB54/'supply 2017-18'!$BQ54)*'use 2017-18'!$BW54,"")</f>
        <v>0</v>
      </c>
      <c r="AC54" s="61">
        <f>IFERROR(('supply 2017-18'!AC54/'supply 2017-18'!$BQ54)*'use 2017-18'!$BW54,"")</f>
        <v>0</v>
      </c>
      <c r="AD54" s="61">
        <f>IFERROR(('supply 2017-18'!AD54/'supply 2017-18'!$BQ54)*'use 2017-18'!$BW54,"")</f>
        <v>0</v>
      </c>
      <c r="AE54" s="61">
        <f>IFERROR(('supply 2017-18'!AE54/'supply 2017-18'!$BQ54)*'use 2017-18'!$BW54,"")</f>
        <v>0</v>
      </c>
      <c r="AF54" s="61">
        <f>IFERROR(('supply 2017-18'!AF54/'supply 2017-18'!$BQ54)*'use 2017-18'!$BW54,"")</f>
        <v>0</v>
      </c>
      <c r="AG54" s="61">
        <f>IFERROR(('supply 2017-18'!AG54/'supply 2017-18'!$BQ54)*'use 2017-18'!$BW54,"")</f>
        <v>2849.694217976446</v>
      </c>
      <c r="AH54" s="61">
        <f>IFERROR(('supply 2017-18'!AH54/'supply 2017-18'!$BQ54)*'use 2017-18'!$BW54,"")</f>
        <v>0</v>
      </c>
      <c r="AI54" s="61">
        <f>IFERROR(('supply 2017-18'!AI54/'supply 2017-18'!$BQ54)*'use 2017-18'!$BW54,"")</f>
        <v>0</v>
      </c>
      <c r="AJ54" s="61">
        <f>IFERROR(('supply 2017-18'!AJ54/'supply 2017-18'!$BQ54)*'use 2017-18'!$BW54,"")</f>
        <v>0</v>
      </c>
      <c r="AK54" s="61">
        <f>IFERROR(('supply 2017-18'!AK54/'supply 2017-18'!$BQ54)*'use 2017-18'!$BW54,"")</f>
        <v>0</v>
      </c>
      <c r="AL54" s="61">
        <f>IFERROR(('supply 2017-18'!AL54/'supply 2017-18'!$BQ54)*'use 2017-18'!$BW54,"")</f>
        <v>0</v>
      </c>
      <c r="AM54" s="61">
        <f>IFERROR(('supply 2017-18'!AM54/'supply 2017-18'!$BQ54)*'use 2017-18'!$BW54,"")</f>
        <v>0</v>
      </c>
      <c r="AN54" s="61">
        <f>IFERROR(('supply 2017-18'!AN54/'supply 2017-18'!$BQ54)*'use 2017-18'!$BW54,"")</f>
        <v>0</v>
      </c>
      <c r="AO54" s="61">
        <f>IFERROR(('supply 2017-18'!AO54/'supply 2017-18'!$BQ54)*'use 2017-18'!$BW54,"")</f>
        <v>0</v>
      </c>
      <c r="AP54" s="61">
        <f>IFERROR(('supply 2017-18'!AP54/'supply 2017-18'!$BQ54)*'use 2017-18'!$BW54,"")</f>
        <v>0</v>
      </c>
      <c r="AQ54" s="61">
        <f>IFERROR(('supply 2017-18'!AQ54/'supply 2017-18'!$BQ54)*'use 2017-18'!$BW54,"")</f>
        <v>0</v>
      </c>
      <c r="AR54" s="61">
        <f>IFERROR(('supply 2017-18'!AR54/'supply 2017-18'!$BQ54)*'use 2017-18'!$BW54,"")</f>
        <v>0</v>
      </c>
      <c r="AS54" s="61">
        <f>IFERROR(('supply 2017-18'!AS54/'supply 2017-18'!$BQ54)*'use 2017-18'!$BW54,"")</f>
        <v>0</v>
      </c>
      <c r="AT54" s="61">
        <f>IFERROR(('supply 2017-18'!AT54/'supply 2017-18'!$BQ54)*'use 2017-18'!$BW54,"")</f>
        <v>0</v>
      </c>
      <c r="AU54" s="61">
        <f>IFERROR(('supply 2017-18'!AU54/'supply 2017-18'!$BQ54)*'use 2017-18'!$BW54,"")</f>
        <v>0</v>
      </c>
      <c r="AV54" s="61">
        <f>IFERROR(('supply 2017-18'!AV54/'supply 2017-18'!$BQ54)*'use 2017-18'!$BW54,"")</f>
        <v>0</v>
      </c>
      <c r="AW54" s="61">
        <f>IFERROR(('supply 2017-18'!AW54/'supply 2017-18'!$BQ54)*'use 2017-18'!$BW54,"")</f>
        <v>0</v>
      </c>
      <c r="AX54" s="61">
        <f>IFERROR(('supply 2017-18'!AX54/'supply 2017-18'!$BQ54)*'use 2017-18'!$BW54,"")</f>
        <v>0</v>
      </c>
      <c r="AY54" s="61">
        <f>IFERROR(('supply 2017-18'!AY54/'supply 2017-18'!$BQ54)*'use 2017-18'!$BW54,"")</f>
        <v>0</v>
      </c>
      <c r="AZ54" s="61">
        <f>IFERROR(('supply 2017-18'!AZ54/'supply 2017-18'!$BQ54)*'use 2017-18'!$BW54,"")</f>
        <v>0</v>
      </c>
      <c r="BA54" s="61">
        <f>IFERROR(('supply 2017-18'!BA54/'supply 2017-18'!$BQ54)*'use 2017-18'!$BW54,"")</f>
        <v>0</v>
      </c>
      <c r="BB54" s="61">
        <f>IFERROR(('supply 2017-18'!BB54/'supply 2017-18'!$BQ54)*'use 2017-18'!$BW54,"")</f>
        <v>0</v>
      </c>
      <c r="BC54" s="61">
        <f>IFERROR(('supply 2017-18'!BC54/'supply 2017-18'!$BQ54)*'use 2017-18'!$BW54,"")</f>
        <v>0</v>
      </c>
      <c r="BD54" s="61">
        <f>IFERROR(('supply 2017-18'!BD54/'supply 2017-18'!$BQ54)*'use 2017-18'!$BW54,"")</f>
        <v>0</v>
      </c>
      <c r="BE54" s="61">
        <f>IFERROR(('supply 2017-18'!BE54/'supply 2017-18'!$BQ54)*'use 2017-18'!$BW54,"")</f>
        <v>0</v>
      </c>
      <c r="BF54" s="61">
        <f>IFERROR(('supply 2017-18'!BF54/'supply 2017-18'!$BQ54)*'use 2017-18'!$BW54,"")</f>
        <v>0</v>
      </c>
      <c r="BG54" s="61">
        <f>IFERROR(('supply 2017-18'!BG54/'supply 2017-18'!$BQ54)*'use 2017-18'!$BW54,"")</f>
        <v>0</v>
      </c>
      <c r="BH54" s="61">
        <f>IFERROR(('supply 2017-18'!BH54/'supply 2017-18'!$BQ54)*'use 2017-18'!$BW54,"")</f>
        <v>0</v>
      </c>
      <c r="BI54" s="61">
        <f>IFERROR(('supply 2017-18'!BI54/'supply 2017-18'!$BQ54)*'use 2017-18'!$BW54,"")</f>
        <v>0</v>
      </c>
      <c r="BJ54" s="61">
        <f>IFERROR(('supply 2017-18'!BJ54/'supply 2017-18'!$BQ54)*'use 2017-18'!$BW54,"")</f>
        <v>0</v>
      </c>
      <c r="BK54" s="61">
        <f>IFERROR(('supply 2017-18'!BK54/'supply 2017-18'!$BQ54)*'use 2017-18'!$BW54,"")</f>
        <v>0</v>
      </c>
      <c r="BL54" s="61">
        <f>IFERROR(('supply 2017-18'!BL54/'supply 2017-18'!$BQ54)*'use 2017-18'!$BW54,"")</f>
        <v>0</v>
      </c>
      <c r="BM54" s="61">
        <f>IFERROR(('supply 2017-18'!BM54/'supply 2017-18'!$BQ54)*'use 2017-18'!$BW54,"")</f>
        <v>0</v>
      </c>
      <c r="BN54" s="61">
        <f>IFERROR(('supply 2017-18'!BN54/'supply 2017-18'!$BQ54)*'use 2017-18'!$BW54,"")</f>
        <v>0</v>
      </c>
      <c r="BO54" s="61">
        <f>IFERROR(('supply 2017-18'!BO54/'supply 2017-18'!$BQ54)*'use 2017-18'!$BW54,"")</f>
        <v>0</v>
      </c>
      <c r="BP54" s="61">
        <f>IFERROR(('supply 2017-18'!BP54/'supply 2017-18'!$BQ54)*'use 2017-18'!$BW54,"")</f>
        <v>0</v>
      </c>
      <c r="BQ54" s="2">
        <f t="shared" si="0"/>
        <v>322692.29286997899</v>
      </c>
      <c r="BR54" s="2">
        <v>1165534.6623913171</v>
      </c>
      <c r="BS54" s="2">
        <f t="shared" si="1"/>
        <v>1488226.9552612961</v>
      </c>
      <c r="BT54" s="2">
        <v>136097.18</v>
      </c>
      <c r="BV54" s="2">
        <f t="shared" si="2"/>
        <v>136097.18</v>
      </c>
      <c r="BW54" s="2">
        <v>45109.070620864535</v>
      </c>
      <c r="BX54" s="2">
        <f t="shared" si="3"/>
        <v>181206.25062086454</v>
      </c>
      <c r="BY54" s="2">
        <f t="shared" si="4"/>
        <v>1669433.2058821607</v>
      </c>
      <c r="BZ54" s="2">
        <v>814811.92261134298</v>
      </c>
      <c r="CA54" s="2">
        <f t="shared" si="5"/>
        <v>2484245.1284935037</v>
      </c>
    </row>
    <row r="55" spans="1:79" x14ac:dyDescent="0.35">
      <c r="A55" s="21">
        <v>52</v>
      </c>
      <c r="B55" s="21" t="s">
        <v>130</v>
      </c>
      <c r="C55" s="61">
        <f>IFERROR(('supply 2017-18'!C55/'supply 2017-18'!$BQ55)*'use 2017-18'!$BW55,"")</f>
        <v>0</v>
      </c>
      <c r="D55" s="61">
        <f>IFERROR(('supply 2017-18'!D55/'supply 2017-18'!$BQ55)*'use 2017-18'!$BW55,"")</f>
        <v>0</v>
      </c>
      <c r="E55" s="61">
        <f>IFERROR(('supply 2017-18'!E55/'supply 2017-18'!$BQ55)*'use 2017-18'!$BW55,"")</f>
        <v>0</v>
      </c>
      <c r="F55" s="61">
        <f>IFERROR(('supply 2017-18'!F55/'supply 2017-18'!$BQ55)*'use 2017-18'!$BW55,"")</f>
        <v>0</v>
      </c>
      <c r="G55" s="61">
        <f>IFERROR(('supply 2017-18'!G55/'supply 2017-18'!$BQ55)*'use 2017-18'!$BW55,"")</f>
        <v>0</v>
      </c>
      <c r="H55" s="61">
        <f>IFERROR(('supply 2017-18'!H55/'supply 2017-18'!$BQ55)*'use 2017-18'!$BW55,"")</f>
        <v>0</v>
      </c>
      <c r="I55" s="61">
        <f>IFERROR(('supply 2017-18'!I55/'supply 2017-18'!$BQ55)*'use 2017-18'!$BW55,"")</f>
        <v>0</v>
      </c>
      <c r="J55" s="61">
        <f>IFERROR(('supply 2017-18'!J55/'supply 2017-18'!$BQ55)*'use 2017-18'!$BW55,"")</f>
        <v>0</v>
      </c>
      <c r="K55" s="61">
        <f>IFERROR(('supply 2017-18'!K55/'supply 2017-18'!$BQ55)*'use 2017-18'!$BW55,"")</f>
        <v>0</v>
      </c>
      <c r="L55" s="61">
        <f>IFERROR(('supply 2017-18'!L55/'supply 2017-18'!$BQ55)*'use 2017-18'!$BW55,"")</f>
        <v>0</v>
      </c>
      <c r="M55" s="61">
        <f>IFERROR(('supply 2017-18'!M55/'supply 2017-18'!$BQ55)*'use 2017-18'!$BW55,"")</f>
        <v>1112.6078769382138</v>
      </c>
      <c r="N55" s="61">
        <f>IFERROR(('supply 2017-18'!N55/'supply 2017-18'!$BQ55)*'use 2017-18'!$BW55,"")</f>
        <v>21.219439494284057</v>
      </c>
      <c r="O55" s="61">
        <f>IFERROR(('supply 2017-18'!O55/'supply 2017-18'!$BQ55)*'use 2017-18'!$BW55,"")</f>
        <v>0</v>
      </c>
      <c r="P55" s="61">
        <f>IFERROR(('supply 2017-18'!P55/'supply 2017-18'!$BQ55)*'use 2017-18'!$BW55,"")</f>
        <v>945.8455000109368</v>
      </c>
      <c r="Q55" s="61">
        <f>IFERROR(('supply 2017-18'!Q55/'supply 2017-18'!$BQ55)*'use 2017-18'!$BW55,"")</f>
        <v>32932.232190389826</v>
      </c>
      <c r="R55" s="61">
        <f>IFERROR(('supply 2017-18'!R55/'supply 2017-18'!$BQ55)*'use 2017-18'!$BW55,"")</f>
        <v>0</v>
      </c>
      <c r="S55" s="61">
        <f>IFERROR(('supply 2017-18'!S55/'supply 2017-18'!$BQ55)*'use 2017-18'!$BW55,"")</f>
        <v>0</v>
      </c>
      <c r="T55" s="61">
        <f>IFERROR(('supply 2017-18'!T55/'supply 2017-18'!$BQ55)*'use 2017-18'!$BW55,"")</f>
        <v>0</v>
      </c>
      <c r="U55" s="61">
        <f>IFERROR(('supply 2017-18'!U55/'supply 2017-18'!$BQ55)*'use 2017-18'!$BW55,"")</f>
        <v>0</v>
      </c>
      <c r="V55" s="61">
        <f>IFERROR(('supply 2017-18'!V55/'supply 2017-18'!$BQ55)*'use 2017-18'!$BW55,"")</f>
        <v>0</v>
      </c>
      <c r="W55" s="61">
        <f>IFERROR(('supply 2017-18'!W55/'supply 2017-18'!$BQ55)*'use 2017-18'!$BW55,"")</f>
        <v>0</v>
      </c>
      <c r="X55" s="61">
        <f>IFERROR(('supply 2017-18'!X55/'supply 2017-18'!$BQ55)*'use 2017-18'!$BW55,"")</f>
        <v>0</v>
      </c>
      <c r="Y55" s="61">
        <f>IFERROR(('supply 2017-18'!Y55/'supply 2017-18'!$BQ55)*'use 2017-18'!$BW55,"")</f>
        <v>0</v>
      </c>
      <c r="Z55" s="61">
        <f>IFERROR(('supply 2017-18'!Z55/'supply 2017-18'!$BQ55)*'use 2017-18'!$BW55,"")</f>
        <v>0</v>
      </c>
      <c r="AA55" s="61">
        <f>IFERROR(('supply 2017-18'!AA55/'supply 2017-18'!$BQ55)*'use 2017-18'!$BW55,"")</f>
        <v>0</v>
      </c>
      <c r="AB55" s="61">
        <f>IFERROR(('supply 2017-18'!AB55/'supply 2017-18'!$BQ55)*'use 2017-18'!$BW55,"")</f>
        <v>0</v>
      </c>
      <c r="AC55" s="61">
        <f>IFERROR(('supply 2017-18'!AC55/'supply 2017-18'!$BQ55)*'use 2017-18'!$BW55,"")</f>
        <v>0</v>
      </c>
      <c r="AD55" s="61">
        <f>IFERROR(('supply 2017-18'!AD55/'supply 2017-18'!$BQ55)*'use 2017-18'!$BW55,"")</f>
        <v>0</v>
      </c>
      <c r="AE55" s="61">
        <f>IFERROR(('supply 2017-18'!AE55/'supply 2017-18'!$BQ55)*'use 2017-18'!$BW55,"")</f>
        <v>0</v>
      </c>
      <c r="AF55" s="61">
        <f>IFERROR(('supply 2017-18'!AF55/'supply 2017-18'!$BQ55)*'use 2017-18'!$BW55,"")</f>
        <v>0</v>
      </c>
      <c r="AG55" s="61">
        <f>IFERROR(('supply 2017-18'!AG55/'supply 2017-18'!$BQ55)*'use 2017-18'!$BW55,"")</f>
        <v>0</v>
      </c>
      <c r="AH55" s="61">
        <f>IFERROR(('supply 2017-18'!AH55/'supply 2017-18'!$BQ55)*'use 2017-18'!$BW55,"")</f>
        <v>0</v>
      </c>
      <c r="AI55" s="61">
        <f>IFERROR(('supply 2017-18'!AI55/'supply 2017-18'!$BQ55)*'use 2017-18'!$BW55,"")</f>
        <v>0</v>
      </c>
      <c r="AJ55" s="61">
        <f>IFERROR(('supply 2017-18'!AJ55/'supply 2017-18'!$BQ55)*'use 2017-18'!$BW55,"")</f>
        <v>0</v>
      </c>
      <c r="AK55" s="61">
        <f>IFERROR(('supply 2017-18'!AK55/'supply 2017-18'!$BQ55)*'use 2017-18'!$BW55,"")</f>
        <v>0</v>
      </c>
      <c r="AL55" s="61">
        <f>IFERROR(('supply 2017-18'!AL55/'supply 2017-18'!$BQ55)*'use 2017-18'!$BW55,"")</f>
        <v>0</v>
      </c>
      <c r="AM55" s="61">
        <f>IFERROR(('supply 2017-18'!AM55/'supply 2017-18'!$BQ55)*'use 2017-18'!$BW55,"")</f>
        <v>0</v>
      </c>
      <c r="AN55" s="61">
        <f>IFERROR(('supply 2017-18'!AN55/'supply 2017-18'!$BQ55)*'use 2017-18'!$BW55,"")</f>
        <v>0</v>
      </c>
      <c r="AO55" s="61">
        <f>IFERROR(('supply 2017-18'!AO55/'supply 2017-18'!$BQ55)*'use 2017-18'!$BW55,"")</f>
        <v>0</v>
      </c>
      <c r="AP55" s="61">
        <f>IFERROR(('supply 2017-18'!AP55/'supply 2017-18'!$BQ55)*'use 2017-18'!$BW55,"")</f>
        <v>0</v>
      </c>
      <c r="AQ55" s="61">
        <f>IFERROR(('supply 2017-18'!AQ55/'supply 2017-18'!$BQ55)*'use 2017-18'!$BW55,"")</f>
        <v>0</v>
      </c>
      <c r="AR55" s="61">
        <f>IFERROR(('supply 2017-18'!AR55/'supply 2017-18'!$BQ55)*'use 2017-18'!$BW55,"")</f>
        <v>0</v>
      </c>
      <c r="AS55" s="61">
        <f>IFERROR(('supply 2017-18'!AS55/'supply 2017-18'!$BQ55)*'use 2017-18'!$BW55,"")</f>
        <v>0</v>
      </c>
      <c r="AT55" s="61">
        <f>IFERROR(('supply 2017-18'!AT55/'supply 2017-18'!$BQ55)*'use 2017-18'!$BW55,"")</f>
        <v>0</v>
      </c>
      <c r="AU55" s="61">
        <f>IFERROR(('supply 2017-18'!AU55/'supply 2017-18'!$BQ55)*'use 2017-18'!$BW55,"")</f>
        <v>0</v>
      </c>
      <c r="AV55" s="61">
        <f>IFERROR(('supply 2017-18'!AV55/'supply 2017-18'!$BQ55)*'use 2017-18'!$BW55,"")</f>
        <v>0</v>
      </c>
      <c r="AW55" s="61">
        <f>IFERROR(('supply 2017-18'!AW55/'supply 2017-18'!$BQ55)*'use 2017-18'!$BW55,"")</f>
        <v>0</v>
      </c>
      <c r="AX55" s="61">
        <f>IFERROR(('supply 2017-18'!AX55/'supply 2017-18'!$BQ55)*'use 2017-18'!$BW55,"")</f>
        <v>0</v>
      </c>
      <c r="AY55" s="61">
        <f>IFERROR(('supply 2017-18'!AY55/'supply 2017-18'!$BQ55)*'use 2017-18'!$BW55,"")</f>
        <v>0</v>
      </c>
      <c r="AZ55" s="61">
        <f>IFERROR(('supply 2017-18'!AZ55/'supply 2017-18'!$BQ55)*'use 2017-18'!$BW55,"")</f>
        <v>0</v>
      </c>
      <c r="BA55" s="61">
        <f>IFERROR(('supply 2017-18'!BA55/'supply 2017-18'!$BQ55)*'use 2017-18'!$BW55,"")</f>
        <v>0</v>
      </c>
      <c r="BB55" s="61">
        <f>IFERROR(('supply 2017-18'!BB55/'supply 2017-18'!$BQ55)*'use 2017-18'!$BW55,"")</f>
        <v>0</v>
      </c>
      <c r="BC55" s="61">
        <f>IFERROR(('supply 2017-18'!BC55/'supply 2017-18'!$BQ55)*'use 2017-18'!$BW55,"")</f>
        <v>0</v>
      </c>
      <c r="BD55" s="61">
        <f>IFERROR(('supply 2017-18'!BD55/'supply 2017-18'!$BQ55)*'use 2017-18'!$BW55,"")</f>
        <v>0</v>
      </c>
      <c r="BE55" s="61">
        <f>IFERROR(('supply 2017-18'!BE55/'supply 2017-18'!$BQ55)*'use 2017-18'!$BW55,"")</f>
        <v>0</v>
      </c>
      <c r="BF55" s="61">
        <f>IFERROR(('supply 2017-18'!BF55/'supply 2017-18'!$BQ55)*'use 2017-18'!$BW55,"")</f>
        <v>0</v>
      </c>
      <c r="BG55" s="61">
        <f>IFERROR(('supply 2017-18'!BG55/'supply 2017-18'!$BQ55)*'use 2017-18'!$BW55,"")</f>
        <v>0</v>
      </c>
      <c r="BH55" s="61">
        <f>IFERROR(('supply 2017-18'!BH55/'supply 2017-18'!$BQ55)*'use 2017-18'!$BW55,"")</f>
        <v>0</v>
      </c>
      <c r="BI55" s="61">
        <f>IFERROR(('supply 2017-18'!BI55/'supply 2017-18'!$BQ55)*'use 2017-18'!$BW55,"")</f>
        <v>0</v>
      </c>
      <c r="BJ55" s="61">
        <f>IFERROR(('supply 2017-18'!BJ55/'supply 2017-18'!$BQ55)*'use 2017-18'!$BW55,"")</f>
        <v>0</v>
      </c>
      <c r="BK55" s="61">
        <f>IFERROR(('supply 2017-18'!BK55/'supply 2017-18'!$BQ55)*'use 2017-18'!$BW55,"")</f>
        <v>0</v>
      </c>
      <c r="BL55" s="61">
        <f>IFERROR(('supply 2017-18'!BL55/'supply 2017-18'!$BQ55)*'use 2017-18'!$BW55,"")</f>
        <v>0</v>
      </c>
      <c r="BM55" s="61">
        <f>IFERROR(('supply 2017-18'!BM55/'supply 2017-18'!$BQ55)*'use 2017-18'!$BW55,"")</f>
        <v>0</v>
      </c>
      <c r="BN55" s="61">
        <f>IFERROR(('supply 2017-18'!BN55/'supply 2017-18'!$BQ55)*'use 2017-18'!$BW55,"")</f>
        <v>0</v>
      </c>
      <c r="BO55" s="61">
        <f>IFERROR(('supply 2017-18'!BO55/'supply 2017-18'!$BQ55)*'use 2017-18'!$BW55,"")</f>
        <v>0</v>
      </c>
      <c r="BP55" s="61">
        <f>IFERROR(('supply 2017-18'!BP55/'supply 2017-18'!$BQ55)*'use 2017-18'!$BW55,"")</f>
        <v>0</v>
      </c>
      <c r="BQ55" s="2">
        <f t="shared" si="0"/>
        <v>35011.905006833258</v>
      </c>
      <c r="BR55" s="2">
        <v>127656.85394212211</v>
      </c>
      <c r="BS55" s="2">
        <f t="shared" si="1"/>
        <v>162668.75894895536</v>
      </c>
      <c r="BT55" s="2">
        <v>63116.719999999994</v>
      </c>
      <c r="BV55" s="2">
        <f t="shared" si="2"/>
        <v>63116.719999999994</v>
      </c>
      <c r="BW55" s="2">
        <v>1454.3722975560386</v>
      </c>
      <c r="BX55" s="2">
        <f t="shared" si="3"/>
        <v>64571.092297556032</v>
      </c>
      <c r="BY55" s="2">
        <f t="shared" si="4"/>
        <v>227239.85124651139</v>
      </c>
      <c r="BZ55" s="2">
        <v>494461.71689063997</v>
      </c>
      <c r="CA55" s="2">
        <f t="shared" si="5"/>
        <v>721701.56813715142</v>
      </c>
    </row>
    <row r="56" spans="1:79" x14ac:dyDescent="0.35">
      <c r="A56" s="21">
        <v>53</v>
      </c>
      <c r="B56" s="21" t="s">
        <v>131</v>
      </c>
      <c r="C56" s="61">
        <f>IFERROR(('supply 2017-18'!C56/'supply 2017-18'!$BQ56)*'use 2017-18'!$BW56,"")</f>
        <v>0</v>
      </c>
      <c r="D56" s="61">
        <f>IFERROR(('supply 2017-18'!D56/'supply 2017-18'!$BQ56)*'use 2017-18'!$BW56,"")</f>
        <v>0</v>
      </c>
      <c r="E56" s="61">
        <f>IFERROR(('supply 2017-18'!E56/'supply 2017-18'!$BQ56)*'use 2017-18'!$BW56,"")</f>
        <v>0</v>
      </c>
      <c r="F56" s="61">
        <f>IFERROR(('supply 2017-18'!F56/'supply 2017-18'!$BQ56)*'use 2017-18'!$BW56,"")</f>
        <v>0</v>
      </c>
      <c r="G56" s="61">
        <f>IFERROR(('supply 2017-18'!G56/'supply 2017-18'!$BQ56)*'use 2017-18'!$BW56,"")</f>
        <v>0</v>
      </c>
      <c r="H56" s="61">
        <f>IFERROR(('supply 2017-18'!H56/'supply 2017-18'!$BQ56)*'use 2017-18'!$BW56,"")</f>
        <v>0</v>
      </c>
      <c r="I56" s="61">
        <f>IFERROR(('supply 2017-18'!I56/'supply 2017-18'!$BQ56)*'use 2017-18'!$BW56,"")</f>
        <v>0</v>
      </c>
      <c r="J56" s="61">
        <f>IFERROR(('supply 2017-18'!J56/'supply 2017-18'!$BQ56)*'use 2017-18'!$BW56,"")</f>
        <v>0</v>
      </c>
      <c r="K56" s="61">
        <f>IFERROR(('supply 2017-18'!K56/'supply 2017-18'!$BQ56)*'use 2017-18'!$BW56,"")</f>
        <v>0</v>
      </c>
      <c r="L56" s="61">
        <f>IFERROR(('supply 2017-18'!L56/'supply 2017-18'!$BQ56)*'use 2017-18'!$BW56,"")</f>
        <v>0</v>
      </c>
      <c r="M56" s="61">
        <f>IFERROR(('supply 2017-18'!M56/'supply 2017-18'!$BQ56)*'use 2017-18'!$BW56,"")</f>
        <v>0</v>
      </c>
      <c r="N56" s="61">
        <f>IFERROR(('supply 2017-18'!N56/'supply 2017-18'!$BQ56)*'use 2017-18'!$BW56,"")</f>
        <v>0</v>
      </c>
      <c r="O56" s="61">
        <f>IFERROR(('supply 2017-18'!O56/'supply 2017-18'!$BQ56)*'use 2017-18'!$BW56,"")</f>
        <v>0</v>
      </c>
      <c r="P56" s="61">
        <f>IFERROR(('supply 2017-18'!P56/'supply 2017-18'!$BQ56)*'use 2017-18'!$BW56,"")</f>
        <v>795943.90573752439</v>
      </c>
      <c r="Q56" s="61">
        <f>IFERROR(('supply 2017-18'!Q56/'supply 2017-18'!$BQ56)*'use 2017-18'!$BW56,"")</f>
        <v>0</v>
      </c>
      <c r="R56" s="61">
        <f>IFERROR(('supply 2017-18'!R56/'supply 2017-18'!$BQ56)*'use 2017-18'!$BW56,"")</f>
        <v>0</v>
      </c>
      <c r="S56" s="61">
        <f>IFERROR(('supply 2017-18'!S56/'supply 2017-18'!$BQ56)*'use 2017-18'!$BW56,"")</f>
        <v>0</v>
      </c>
      <c r="T56" s="61">
        <f>IFERROR(('supply 2017-18'!T56/'supply 2017-18'!$BQ56)*'use 2017-18'!$BW56,"")</f>
        <v>0</v>
      </c>
      <c r="U56" s="61">
        <f>IFERROR(('supply 2017-18'!U56/'supply 2017-18'!$BQ56)*'use 2017-18'!$BW56,"")</f>
        <v>0</v>
      </c>
      <c r="V56" s="61">
        <f>IFERROR(('supply 2017-18'!V56/'supply 2017-18'!$BQ56)*'use 2017-18'!$BW56,"")</f>
        <v>0</v>
      </c>
      <c r="W56" s="61">
        <f>IFERROR(('supply 2017-18'!W56/'supply 2017-18'!$BQ56)*'use 2017-18'!$BW56,"")</f>
        <v>0</v>
      </c>
      <c r="X56" s="61">
        <f>IFERROR(('supply 2017-18'!X56/'supply 2017-18'!$BQ56)*'use 2017-18'!$BW56,"")</f>
        <v>0</v>
      </c>
      <c r="Y56" s="61">
        <f>IFERROR(('supply 2017-18'!Y56/'supply 2017-18'!$BQ56)*'use 2017-18'!$BW56,"")</f>
        <v>0</v>
      </c>
      <c r="Z56" s="61">
        <f>IFERROR(('supply 2017-18'!Z56/'supply 2017-18'!$BQ56)*'use 2017-18'!$BW56,"")</f>
        <v>0</v>
      </c>
      <c r="AA56" s="61">
        <f>IFERROR(('supply 2017-18'!AA56/'supply 2017-18'!$BQ56)*'use 2017-18'!$BW56,"")</f>
        <v>0</v>
      </c>
      <c r="AB56" s="61">
        <f>IFERROR(('supply 2017-18'!AB56/'supply 2017-18'!$BQ56)*'use 2017-18'!$BW56,"")</f>
        <v>0</v>
      </c>
      <c r="AC56" s="61">
        <f>IFERROR(('supply 2017-18'!AC56/'supply 2017-18'!$BQ56)*'use 2017-18'!$BW56,"")</f>
        <v>0</v>
      </c>
      <c r="AD56" s="61">
        <f>IFERROR(('supply 2017-18'!AD56/'supply 2017-18'!$BQ56)*'use 2017-18'!$BW56,"")</f>
        <v>0</v>
      </c>
      <c r="AE56" s="61">
        <f>IFERROR(('supply 2017-18'!AE56/'supply 2017-18'!$BQ56)*'use 2017-18'!$BW56,"")</f>
        <v>0</v>
      </c>
      <c r="AF56" s="61">
        <f>IFERROR(('supply 2017-18'!AF56/'supply 2017-18'!$BQ56)*'use 2017-18'!$BW56,"")</f>
        <v>0</v>
      </c>
      <c r="AG56" s="61">
        <f>IFERROR(('supply 2017-18'!AG56/'supply 2017-18'!$BQ56)*'use 2017-18'!$BW56,"")</f>
        <v>0</v>
      </c>
      <c r="AH56" s="61">
        <f>IFERROR(('supply 2017-18'!AH56/'supply 2017-18'!$BQ56)*'use 2017-18'!$BW56,"")</f>
        <v>0</v>
      </c>
      <c r="AI56" s="61">
        <f>IFERROR(('supply 2017-18'!AI56/'supply 2017-18'!$BQ56)*'use 2017-18'!$BW56,"")</f>
        <v>0</v>
      </c>
      <c r="AJ56" s="61">
        <f>IFERROR(('supply 2017-18'!AJ56/'supply 2017-18'!$BQ56)*'use 2017-18'!$BW56,"")</f>
        <v>0</v>
      </c>
      <c r="AK56" s="61">
        <f>IFERROR(('supply 2017-18'!AK56/'supply 2017-18'!$BQ56)*'use 2017-18'!$BW56,"")</f>
        <v>0</v>
      </c>
      <c r="AL56" s="61">
        <f>IFERROR(('supply 2017-18'!AL56/'supply 2017-18'!$BQ56)*'use 2017-18'!$BW56,"")</f>
        <v>0</v>
      </c>
      <c r="AM56" s="61">
        <f>IFERROR(('supply 2017-18'!AM56/'supply 2017-18'!$BQ56)*'use 2017-18'!$BW56,"")</f>
        <v>0</v>
      </c>
      <c r="AN56" s="61">
        <f>IFERROR(('supply 2017-18'!AN56/'supply 2017-18'!$BQ56)*'use 2017-18'!$BW56,"")</f>
        <v>0</v>
      </c>
      <c r="AO56" s="61">
        <f>IFERROR(('supply 2017-18'!AO56/'supply 2017-18'!$BQ56)*'use 2017-18'!$BW56,"")</f>
        <v>0</v>
      </c>
      <c r="AP56" s="61">
        <f>IFERROR(('supply 2017-18'!AP56/'supply 2017-18'!$BQ56)*'use 2017-18'!$BW56,"")</f>
        <v>0</v>
      </c>
      <c r="AQ56" s="61">
        <f>IFERROR(('supply 2017-18'!AQ56/'supply 2017-18'!$BQ56)*'use 2017-18'!$BW56,"")</f>
        <v>0</v>
      </c>
      <c r="AR56" s="61">
        <f>IFERROR(('supply 2017-18'!AR56/'supply 2017-18'!$BQ56)*'use 2017-18'!$BW56,"")</f>
        <v>0</v>
      </c>
      <c r="AS56" s="61">
        <f>IFERROR(('supply 2017-18'!AS56/'supply 2017-18'!$BQ56)*'use 2017-18'!$BW56,"")</f>
        <v>0</v>
      </c>
      <c r="AT56" s="61">
        <f>IFERROR(('supply 2017-18'!AT56/'supply 2017-18'!$BQ56)*'use 2017-18'!$BW56,"")</f>
        <v>0</v>
      </c>
      <c r="AU56" s="61">
        <f>IFERROR(('supply 2017-18'!AU56/'supply 2017-18'!$BQ56)*'use 2017-18'!$BW56,"")</f>
        <v>0</v>
      </c>
      <c r="AV56" s="61">
        <f>IFERROR(('supply 2017-18'!AV56/'supply 2017-18'!$BQ56)*'use 2017-18'!$BW56,"")</f>
        <v>0</v>
      </c>
      <c r="AW56" s="61">
        <f>IFERROR(('supply 2017-18'!AW56/'supply 2017-18'!$BQ56)*'use 2017-18'!$BW56,"")</f>
        <v>0</v>
      </c>
      <c r="AX56" s="61">
        <f>IFERROR(('supply 2017-18'!AX56/'supply 2017-18'!$BQ56)*'use 2017-18'!$BW56,"")</f>
        <v>0</v>
      </c>
      <c r="AY56" s="61">
        <f>IFERROR(('supply 2017-18'!AY56/'supply 2017-18'!$BQ56)*'use 2017-18'!$BW56,"")</f>
        <v>0</v>
      </c>
      <c r="AZ56" s="61">
        <f>IFERROR(('supply 2017-18'!AZ56/'supply 2017-18'!$BQ56)*'use 2017-18'!$BW56,"")</f>
        <v>0</v>
      </c>
      <c r="BA56" s="61">
        <f>IFERROR(('supply 2017-18'!BA56/'supply 2017-18'!$BQ56)*'use 2017-18'!$BW56,"")</f>
        <v>0</v>
      </c>
      <c r="BB56" s="61">
        <f>IFERROR(('supply 2017-18'!BB56/'supply 2017-18'!$BQ56)*'use 2017-18'!$BW56,"")</f>
        <v>0</v>
      </c>
      <c r="BC56" s="61">
        <f>IFERROR(('supply 2017-18'!BC56/'supply 2017-18'!$BQ56)*'use 2017-18'!$BW56,"")</f>
        <v>0</v>
      </c>
      <c r="BD56" s="61">
        <f>IFERROR(('supply 2017-18'!BD56/'supply 2017-18'!$BQ56)*'use 2017-18'!$BW56,"")</f>
        <v>0</v>
      </c>
      <c r="BE56" s="61">
        <f>IFERROR(('supply 2017-18'!BE56/'supply 2017-18'!$BQ56)*'use 2017-18'!$BW56,"")</f>
        <v>0</v>
      </c>
      <c r="BF56" s="61">
        <f>IFERROR(('supply 2017-18'!BF56/'supply 2017-18'!$BQ56)*'use 2017-18'!$BW56,"")</f>
        <v>0</v>
      </c>
      <c r="BG56" s="61">
        <f>IFERROR(('supply 2017-18'!BG56/'supply 2017-18'!$BQ56)*'use 2017-18'!$BW56,"")</f>
        <v>0</v>
      </c>
      <c r="BH56" s="61">
        <f>IFERROR(('supply 2017-18'!BH56/'supply 2017-18'!$BQ56)*'use 2017-18'!$BW56,"")</f>
        <v>0</v>
      </c>
      <c r="BI56" s="61">
        <f>IFERROR(('supply 2017-18'!BI56/'supply 2017-18'!$BQ56)*'use 2017-18'!$BW56,"")</f>
        <v>0</v>
      </c>
      <c r="BJ56" s="61">
        <f>IFERROR(('supply 2017-18'!BJ56/'supply 2017-18'!$BQ56)*'use 2017-18'!$BW56,"")</f>
        <v>0</v>
      </c>
      <c r="BK56" s="61">
        <f>IFERROR(('supply 2017-18'!BK56/'supply 2017-18'!$BQ56)*'use 2017-18'!$BW56,"")</f>
        <v>0</v>
      </c>
      <c r="BL56" s="61">
        <f>IFERROR(('supply 2017-18'!BL56/'supply 2017-18'!$BQ56)*'use 2017-18'!$BW56,"")</f>
        <v>0</v>
      </c>
      <c r="BM56" s="61">
        <f>IFERROR(('supply 2017-18'!BM56/'supply 2017-18'!$BQ56)*'use 2017-18'!$BW56,"")</f>
        <v>0</v>
      </c>
      <c r="BN56" s="61">
        <f>IFERROR(('supply 2017-18'!BN56/'supply 2017-18'!$BQ56)*'use 2017-18'!$BW56,"")</f>
        <v>0</v>
      </c>
      <c r="BO56" s="61">
        <f>IFERROR(('supply 2017-18'!BO56/'supply 2017-18'!$BQ56)*'use 2017-18'!$BW56,"")</f>
        <v>0</v>
      </c>
      <c r="BP56" s="61">
        <f>IFERROR(('supply 2017-18'!BP56/'supply 2017-18'!$BQ56)*'use 2017-18'!$BW56,"")</f>
        <v>0</v>
      </c>
      <c r="BQ56" s="2">
        <f t="shared" si="0"/>
        <v>795943.90573752439</v>
      </c>
      <c r="BR56" s="2">
        <v>72556.032855202953</v>
      </c>
      <c r="BS56" s="2">
        <f t="shared" si="1"/>
        <v>868499.9385927273</v>
      </c>
      <c r="BT56" s="2">
        <v>27452.489999999994</v>
      </c>
      <c r="BV56" s="2">
        <f t="shared" si="2"/>
        <v>27452.489999999994</v>
      </c>
      <c r="BW56" s="2">
        <v>4672.4374121103319</v>
      </c>
      <c r="BX56" s="2">
        <f t="shared" si="3"/>
        <v>32124.927412110326</v>
      </c>
      <c r="BY56" s="2">
        <f t="shared" si="4"/>
        <v>900624.86600483768</v>
      </c>
      <c r="BZ56" s="2">
        <v>1099737.5126201799</v>
      </c>
      <c r="CA56" s="2">
        <f t="shared" si="5"/>
        <v>2000362.3786250176</v>
      </c>
    </row>
    <row r="57" spans="1:79" x14ac:dyDescent="0.35">
      <c r="A57" s="21">
        <v>54</v>
      </c>
      <c r="B57" s="21" t="s">
        <v>132</v>
      </c>
      <c r="C57" s="61">
        <f>IFERROR(('supply 2017-18'!C57/'supply 2017-18'!$BQ57)*'use 2017-18'!$BW57,"")</f>
        <v>0</v>
      </c>
      <c r="D57" s="61">
        <f>IFERROR(('supply 2017-18'!D57/'supply 2017-18'!$BQ57)*'use 2017-18'!$BW57,"")</f>
        <v>0</v>
      </c>
      <c r="E57" s="61">
        <f>IFERROR(('supply 2017-18'!E57/'supply 2017-18'!$BQ57)*'use 2017-18'!$BW57,"")</f>
        <v>0</v>
      </c>
      <c r="F57" s="61">
        <f>IFERROR(('supply 2017-18'!F57/'supply 2017-18'!$BQ57)*'use 2017-18'!$BW57,"")</f>
        <v>0</v>
      </c>
      <c r="G57" s="61">
        <f>IFERROR(('supply 2017-18'!G57/'supply 2017-18'!$BQ57)*'use 2017-18'!$BW57,"")</f>
        <v>0</v>
      </c>
      <c r="H57" s="61">
        <f>IFERROR(('supply 2017-18'!H57/'supply 2017-18'!$BQ57)*'use 2017-18'!$BW57,"")</f>
        <v>0</v>
      </c>
      <c r="I57" s="61">
        <f>IFERROR(('supply 2017-18'!I57/'supply 2017-18'!$BQ57)*'use 2017-18'!$BW57,"")</f>
        <v>0</v>
      </c>
      <c r="J57" s="61">
        <f>IFERROR(('supply 2017-18'!J57/'supply 2017-18'!$BQ57)*'use 2017-18'!$BW57,"")</f>
        <v>0</v>
      </c>
      <c r="K57" s="61">
        <f>IFERROR(('supply 2017-18'!K57/'supply 2017-18'!$BQ57)*'use 2017-18'!$BW57,"")</f>
        <v>0</v>
      </c>
      <c r="L57" s="61">
        <f>IFERROR(('supply 2017-18'!L57/'supply 2017-18'!$BQ57)*'use 2017-18'!$BW57,"")</f>
        <v>0</v>
      </c>
      <c r="M57" s="61">
        <f>IFERROR(('supply 2017-18'!M57/'supply 2017-18'!$BQ57)*'use 2017-18'!$BW57,"")</f>
        <v>0</v>
      </c>
      <c r="N57" s="61">
        <f>IFERROR(('supply 2017-18'!N57/'supply 2017-18'!$BQ57)*'use 2017-18'!$BW57,"")</f>
        <v>0</v>
      </c>
      <c r="O57" s="61">
        <f>IFERROR(('supply 2017-18'!O57/'supply 2017-18'!$BQ57)*'use 2017-18'!$BW57,"")</f>
        <v>0</v>
      </c>
      <c r="P57" s="61">
        <f>IFERROR(('supply 2017-18'!P57/'supply 2017-18'!$BQ57)*'use 2017-18'!$BW57,"")</f>
        <v>263461.51654895762</v>
      </c>
      <c r="Q57" s="61">
        <f>IFERROR(('supply 2017-18'!Q57/'supply 2017-18'!$BQ57)*'use 2017-18'!$BW57,"")</f>
        <v>0</v>
      </c>
      <c r="R57" s="61">
        <f>IFERROR(('supply 2017-18'!R57/'supply 2017-18'!$BQ57)*'use 2017-18'!$BW57,"")</f>
        <v>0</v>
      </c>
      <c r="S57" s="61">
        <f>IFERROR(('supply 2017-18'!S57/'supply 2017-18'!$BQ57)*'use 2017-18'!$BW57,"")</f>
        <v>0</v>
      </c>
      <c r="T57" s="61">
        <f>IFERROR(('supply 2017-18'!T57/'supply 2017-18'!$BQ57)*'use 2017-18'!$BW57,"")</f>
        <v>0</v>
      </c>
      <c r="U57" s="61">
        <f>IFERROR(('supply 2017-18'!U57/'supply 2017-18'!$BQ57)*'use 2017-18'!$BW57,"")</f>
        <v>0</v>
      </c>
      <c r="V57" s="61">
        <f>IFERROR(('supply 2017-18'!V57/'supply 2017-18'!$BQ57)*'use 2017-18'!$BW57,"")</f>
        <v>0</v>
      </c>
      <c r="W57" s="61">
        <f>IFERROR(('supply 2017-18'!W57/'supply 2017-18'!$BQ57)*'use 2017-18'!$BW57,"")</f>
        <v>0</v>
      </c>
      <c r="X57" s="61">
        <f>IFERROR(('supply 2017-18'!X57/'supply 2017-18'!$BQ57)*'use 2017-18'!$BW57,"")</f>
        <v>0</v>
      </c>
      <c r="Y57" s="61">
        <f>IFERROR(('supply 2017-18'!Y57/'supply 2017-18'!$BQ57)*'use 2017-18'!$BW57,"")</f>
        <v>0</v>
      </c>
      <c r="Z57" s="61">
        <f>IFERROR(('supply 2017-18'!Z57/'supply 2017-18'!$BQ57)*'use 2017-18'!$BW57,"")</f>
        <v>0</v>
      </c>
      <c r="AA57" s="61">
        <f>IFERROR(('supply 2017-18'!AA57/'supply 2017-18'!$BQ57)*'use 2017-18'!$BW57,"")</f>
        <v>0</v>
      </c>
      <c r="AB57" s="61">
        <f>IFERROR(('supply 2017-18'!AB57/'supply 2017-18'!$BQ57)*'use 2017-18'!$BW57,"")</f>
        <v>0</v>
      </c>
      <c r="AC57" s="61">
        <f>IFERROR(('supply 2017-18'!AC57/'supply 2017-18'!$BQ57)*'use 2017-18'!$BW57,"")</f>
        <v>0</v>
      </c>
      <c r="AD57" s="61">
        <f>IFERROR(('supply 2017-18'!AD57/'supply 2017-18'!$BQ57)*'use 2017-18'!$BW57,"")</f>
        <v>0</v>
      </c>
      <c r="AE57" s="61">
        <f>IFERROR(('supply 2017-18'!AE57/'supply 2017-18'!$BQ57)*'use 2017-18'!$BW57,"")</f>
        <v>0</v>
      </c>
      <c r="AF57" s="61">
        <f>IFERROR(('supply 2017-18'!AF57/'supply 2017-18'!$BQ57)*'use 2017-18'!$BW57,"")</f>
        <v>0</v>
      </c>
      <c r="AG57" s="61">
        <f>IFERROR(('supply 2017-18'!AG57/'supply 2017-18'!$BQ57)*'use 2017-18'!$BW57,"")</f>
        <v>0</v>
      </c>
      <c r="AH57" s="61">
        <f>IFERROR(('supply 2017-18'!AH57/'supply 2017-18'!$BQ57)*'use 2017-18'!$BW57,"")</f>
        <v>0</v>
      </c>
      <c r="AI57" s="61">
        <f>IFERROR(('supply 2017-18'!AI57/'supply 2017-18'!$BQ57)*'use 2017-18'!$BW57,"")</f>
        <v>0</v>
      </c>
      <c r="AJ57" s="61">
        <f>IFERROR(('supply 2017-18'!AJ57/'supply 2017-18'!$BQ57)*'use 2017-18'!$BW57,"")</f>
        <v>0</v>
      </c>
      <c r="AK57" s="61">
        <f>IFERROR(('supply 2017-18'!AK57/'supply 2017-18'!$BQ57)*'use 2017-18'!$BW57,"")</f>
        <v>0</v>
      </c>
      <c r="AL57" s="61">
        <f>IFERROR(('supply 2017-18'!AL57/'supply 2017-18'!$BQ57)*'use 2017-18'!$BW57,"")</f>
        <v>0</v>
      </c>
      <c r="AM57" s="61">
        <f>IFERROR(('supply 2017-18'!AM57/'supply 2017-18'!$BQ57)*'use 2017-18'!$BW57,"")</f>
        <v>0</v>
      </c>
      <c r="AN57" s="61">
        <f>IFERROR(('supply 2017-18'!AN57/'supply 2017-18'!$BQ57)*'use 2017-18'!$BW57,"")</f>
        <v>0</v>
      </c>
      <c r="AO57" s="61">
        <f>IFERROR(('supply 2017-18'!AO57/'supply 2017-18'!$BQ57)*'use 2017-18'!$BW57,"")</f>
        <v>0</v>
      </c>
      <c r="AP57" s="61">
        <f>IFERROR(('supply 2017-18'!AP57/'supply 2017-18'!$BQ57)*'use 2017-18'!$BW57,"")</f>
        <v>0</v>
      </c>
      <c r="AQ57" s="61">
        <f>IFERROR(('supply 2017-18'!AQ57/'supply 2017-18'!$BQ57)*'use 2017-18'!$BW57,"")</f>
        <v>0</v>
      </c>
      <c r="AR57" s="61">
        <f>IFERROR(('supply 2017-18'!AR57/'supply 2017-18'!$BQ57)*'use 2017-18'!$BW57,"")</f>
        <v>0</v>
      </c>
      <c r="AS57" s="61">
        <f>IFERROR(('supply 2017-18'!AS57/'supply 2017-18'!$BQ57)*'use 2017-18'!$BW57,"")</f>
        <v>0</v>
      </c>
      <c r="AT57" s="61">
        <f>IFERROR(('supply 2017-18'!AT57/'supply 2017-18'!$BQ57)*'use 2017-18'!$BW57,"")</f>
        <v>0</v>
      </c>
      <c r="AU57" s="61">
        <f>IFERROR(('supply 2017-18'!AU57/'supply 2017-18'!$BQ57)*'use 2017-18'!$BW57,"")</f>
        <v>0</v>
      </c>
      <c r="AV57" s="61">
        <f>IFERROR(('supply 2017-18'!AV57/'supply 2017-18'!$BQ57)*'use 2017-18'!$BW57,"")</f>
        <v>0</v>
      </c>
      <c r="AW57" s="61">
        <f>IFERROR(('supply 2017-18'!AW57/'supply 2017-18'!$BQ57)*'use 2017-18'!$BW57,"")</f>
        <v>0</v>
      </c>
      <c r="AX57" s="61">
        <f>IFERROR(('supply 2017-18'!AX57/'supply 2017-18'!$BQ57)*'use 2017-18'!$BW57,"")</f>
        <v>0</v>
      </c>
      <c r="AY57" s="61">
        <f>IFERROR(('supply 2017-18'!AY57/'supply 2017-18'!$BQ57)*'use 2017-18'!$BW57,"")</f>
        <v>0</v>
      </c>
      <c r="AZ57" s="61">
        <f>IFERROR(('supply 2017-18'!AZ57/'supply 2017-18'!$BQ57)*'use 2017-18'!$BW57,"")</f>
        <v>0</v>
      </c>
      <c r="BA57" s="61">
        <f>IFERROR(('supply 2017-18'!BA57/'supply 2017-18'!$BQ57)*'use 2017-18'!$BW57,"")</f>
        <v>0</v>
      </c>
      <c r="BB57" s="61">
        <f>IFERROR(('supply 2017-18'!BB57/'supply 2017-18'!$BQ57)*'use 2017-18'!$BW57,"")</f>
        <v>0</v>
      </c>
      <c r="BC57" s="61">
        <f>IFERROR(('supply 2017-18'!BC57/'supply 2017-18'!$BQ57)*'use 2017-18'!$BW57,"")</f>
        <v>0</v>
      </c>
      <c r="BD57" s="61">
        <f>IFERROR(('supply 2017-18'!BD57/'supply 2017-18'!$BQ57)*'use 2017-18'!$BW57,"")</f>
        <v>0</v>
      </c>
      <c r="BE57" s="61">
        <f>IFERROR(('supply 2017-18'!BE57/'supply 2017-18'!$BQ57)*'use 2017-18'!$BW57,"")</f>
        <v>0</v>
      </c>
      <c r="BF57" s="61">
        <f>IFERROR(('supply 2017-18'!BF57/'supply 2017-18'!$BQ57)*'use 2017-18'!$BW57,"")</f>
        <v>0</v>
      </c>
      <c r="BG57" s="61">
        <f>IFERROR(('supply 2017-18'!BG57/'supply 2017-18'!$BQ57)*'use 2017-18'!$BW57,"")</f>
        <v>0</v>
      </c>
      <c r="BH57" s="61">
        <f>IFERROR(('supply 2017-18'!BH57/'supply 2017-18'!$BQ57)*'use 2017-18'!$BW57,"")</f>
        <v>0</v>
      </c>
      <c r="BI57" s="61">
        <f>IFERROR(('supply 2017-18'!BI57/'supply 2017-18'!$BQ57)*'use 2017-18'!$BW57,"")</f>
        <v>0</v>
      </c>
      <c r="BJ57" s="61">
        <f>IFERROR(('supply 2017-18'!BJ57/'supply 2017-18'!$BQ57)*'use 2017-18'!$BW57,"")</f>
        <v>0</v>
      </c>
      <c r="BK57" s="61">
        <f>IFERROR(('supply 2017-18'!BK57/'supply 2017-18'!$BQ57)*'use 2017-18'!$BW57,"")</f>
        <v>0</v>
      </c>
      <c r="BL57" s="61">
        <f>IFERROR(('supply 2017-18'!BL57/'supply 2017-18'!$BQ57)*'use 2017-18'!$BW57,"")</f>
        <v>0</v>
      </c>
      <c r="BM57" s="61">
        <f>IFERROR(('supply 2017-18'!BM57/'supply 2017-18'!$BQ57)*'use 2017-18'!$BW57,"")</f>
        <v>0</v>
      </c>
      <c r="BN57" s="61">
        <f>IFERROR(('supply 2017-18'!BN57/'supply 2017-18'!$BQ57)*'use 2017-18'!$BW57,"")</f>
        <v>0</v>
      </c>
      <c r="BO57" s="61">
        <f>IFERROR(('supply 2017-18'!BO57/'supply 2017-18'!$BQ57)*'use 2017-18'!$BW57,"")</f>
        <v>0</v>
      </c>
      <c r="BP57" s="61">
        <f>IFERROR(('supply 2017-18'!BP57/'supply 2017-18'!$BQ57)*'use 2017-18'!$BW57,"")</f>
        <v>0</v>
      </c>
      <c r="BQ57" s="2">
        <f t="shared" si="0"/>
        <v>263461.51654895762</v>
      </c>
      <c r="BR57" s="2">
        <v>41848.524984519652</v>
      </c>
      <c r="BS57" s="2">
        <f t="shared" si="1"/>
        <v>305310.04153347726</v>
      </c>
      <c r="BT57" s="2">
        <v>57683.9</v>
      </c>
      <c r="BV57" s="2">
        <f t="shared" si="2"/>
        <v>57683.9</v>
      </c>
      <c r="BW57" s="2">
        <v>4221.3969947224296</v>
      </c>
      <c r="BX57" s="2">
        <f t="shared" si="3"/>
        <v>61905.296994722434</v>
      </c>
      <c r="BY57" s="2">
        <f t="shared" si="4"/>
        <v>367215.3385281997</v>
      </c>
      <c r="BZ57" s="2">
        <v>138276.80607750459</v>
      </c>
      <c r="CA57" s="2">
        <f t="shared" si="5"/>
        <v>505492.14460570429</v>
      </c>
    </row>
    <row r="58" spans="1:79" x14ac:dyDescent="0.35">
      <c r="A58" s="21">
        <v>55</v>
      </c>
      <c r="B58" s="21" t="s">
        <v>133</v>
      </c>
      <c r="C58" s="61">
        <f>IFERROR(('supply 2017-18'!C58/'supply 2017-18'!$BQ58)*'use 2017-18'!$BW58,"")</f>
        <v>0</v>
      </c>
      <c r="D58" s="61">
        <f>IFERROR(('supply 2017-18'!D58/'supply 2017-18'!$BQ58)*'use 2017-18'!$BW58,"")</f>
        <v>0</v>
      </c>
      <c r="E58" s="61">
        <f>IFERROR(('supply 2017-18'!E58/'supply 2017-18'!$BQ58)*'use 2017-18'!$BW58,"")</f>
        <v>0</v>
      </c>
      <c r="F58" s="61">
        <f>IFERROR(('supply 2017-18'!F58/'supply 2017-18'!$BQ58)*'use 2017-18'!$BW58,"")</f>
        <v>0</v>
      </c>
      <c r="G58" s="61">
        <f>IFERROR(('supply 2017-18'!G58/'supply 2017-18'!$BQ58)*'use 2017-18'!$BW58,"")</f>
        <v>0</v>
      </c>
      <c r="H58" s="61">
        <f>IFERROR(('supply 2017-18'!H58/'supply 2017-18'!$BQ58)*'use 2017-18'!$BW58,"")</f>
        <v>0</v>
      </c>
      <c r="I58" s="61">
        <f>IFERROR(('supply 2017-18'!I58/'supply 2017-18'!$BQ58)*'use 2017-18'!$BW58,"")</f>
        <v>0</v>
      </c>
      <c r="J58" s="61">
        <f>IFERROR(('supply 2017-18'!J58/'supply 2017-18'!$BQ58)*'use 2017-18'!$BW58,"")</f>
        <v>0</v>
      </c>
      <c r="K58" s="61">
        <f>IFERROR(('supply 2017-18'!K58/'supply 2017-18'!$BQ58)*'use 2017-18'!$BW58,"")</f>
        <v>0</v>
      </c>
      <c r="L58" s="61">
        <f>IFERROR(('supply 2017-18'!L58/'supply 2017-18'!$BQ58)*'use 2017-18'!$BW58,"")</f>
        <v>0</v>
      </c>
      <c r="M58" s="61">
        <f>IFERROR(('supply 2017-18'!M58/'supply 2017-18'!$BQ58)*'use 2017-18'!$BW58,"")</f>
        <v>0</v>
      </c>
      <c r="N58" s="61">
        <f>IFERROR(('supply 2017-18'!N58/'supply 2017-18'!$BQ58)*'use 2017-18'!$BW58,"")</f>
        <v>0</v>
      </c>
      <c r="O58" s="61">
        <f>IFERROR(('supply 2017-18'!O58/'supply 2017-18'!$BQ58)*'use 2017-18'!$BW58,"")</f>
        <v>0</v>
      </c>
      <c r="P58" s="61">
        <f>IFERROR(('supply 2017-18'!P58/'supply 2017-18'!$BQ58)*'use 2017-18'!$BW58,"")</f>
        <v>0</v>
      </c>
      <c r="Q58" s="61">
        <f>IFERROR(('supply 2017-18'!Q58/'supply 2017-18'!$BQ58)*'use 2017-18'!$BW58,"")</f>
        <v>0</v>
      </c>
      <c r="R58" s="61">
        <f>IFERROR(('supply 2017-18'!R58/'supply 2017-18'!$BQ58)*'use 2017-18'!$BW58,"")</f>
        <v>863110.50605198531</v>
      </c>
      <c r="S58" s="61">
        <f>IFERROR(('supply 2017-18'!S58/'supply 2017-18'!$BQ58)*'use 2017-18'!$BW58,"")</f>
        <v>0</v>
      </c>
      <c r="T58" s="61">
        <f>IFERROR(('supply 2017-18'!T58/'supply 2017-18'!$BQ58)*'use 2017-18'!$BW58,"")</f>
        <v>0</v>
      </c>
      <c r="U58" s="61">
        <f>IFERROR(('supply 2017-18'!U58/'supply 2017-18'!$BQ58)*'use 2017-18'!$BW58,"")</f>
        <v>0</v>
      </c>
      <c r="V58" s="61">
        <f>IFERROR(('supply 2017-18'!V58/'supply 2017-18'!$BQ58)*'use 2017-18'!$BW58,"")</f>
        <v>0</v>
      </c>
      <c r="W58" s="61">
        <f>IFERROR(('supply 2017-18'!W58/'supply 2017-18'!$BQ58)*'use 2017-18'!$BW58,"")</f>
        <v>0</v>
      </c>
      <c r="X58" s="61">
        <f>IFERROR(('supply 2017-18'!X58/'supply 2017-18'!$BQ58)*'use 2017-18'!$BW58,"")</f>
        <v>0</v>
      </c>
      <c r="Y58" s="61">
        <f>IFERROR(('supply 2017-18'!Y58/'supply 2017-18'!$BQ58)*'use 2017-18'!$BW58,"")</f>
        <v>0</v>
      </c>
      <c r="Z58" s="61">
        <f>IFERROR(('supply 2017-18'!Z58/'supply 2017-18'!$BQ58)*'use 2017-18'!$BW58,"")</f>
        <v>0</v>
      </c>
      <c r="AA58" s="61">
        <f>IFERROR(('supply 2017-18'!AA58/'supply 2017-18'!$BQ58)*'use 2017-18'!$BW58,"")</f>
        <v>0</v>
      </c>
      <c r="AB58" s="61">
        <f>IFERROR(('supply 2017-18'!AB58/'supply 2017-18'!$BQ58)*'use 2017-18'!$BW58,"")</f>
        <v>0</v>
      </c>
      <c r="AC58" s="61">
        <f>IFERROR(('supply 2017-18'!AC58/'supply 2017-18'!$BQ58)*'use 2017-18'!$BW58,"")</f>
        <v>0</v>
      </c>
      <c r="AD58" s="61">
        <f>IFERROR(('supply 2017-18'!AD58/'supply 2017-18'!$BQ58)*'use 2017-18'!$BW58,"")</f>
        <v>0</v>
      </c>
      <c r="AE58" s="61">
        <f>IFERROR(('supply 2017-18'!AE58/'supply 2017-18'!$BQ58)*'use 2017-18'!$BW58,"")</f>
        <v>0</v>
      </c>
      <c r="AF58" s="61">
        <f>IFERROR(('supply 2017-18'!AF58/'supply 2017-18'!$BQ58)*'use 2017-18'!$BW58,"")</f>
        <v>0</v>
      </c>
      <c r="AG58" s="61">
        <f>IFERROR(('supply 2017-18'!AG58/'supply 2017-18'!$BQ58)*'use 2017-18'!$BW58,"")</f>
        <v>0</v>
      </c>
      <c r="AH58" s="61">
        <f>IFERROR(('supply 2017-18'!AH58/'supply 2017-18'!$BQ58)*'use 2017-18'!$BW58,"")</f>
        <v>0</v>
      </c>
      <c r="AI58" s="61">
        <f>IFERROR(('supply 2017-18'!AI58/'supply 2017-18'!$BQ58)*'use 2017-18'!$BW58,"")</f>
        <v>0</v>
      </c>
      <c r="AJ58" s="61">
        <f>IFERROR(('supply 2017-18'!AJ58/'supply 2017-18'!$BQ58)*'use 2017-18'!$BW58,"")</f>
        <v>0</v>
      </c>
      <c r="AK58" s="61">
        <f>IFERROR(('supply 2017-18'!AK58/'supply 2017-18'!$BQ58)*'use 2017-18'!$BW58,"")</f>
        <v>0</v>
      </c>
      <c r="AL58" s="61">
        <f>IFERROR(('supply 2017-18'!AL58/'supply 2017-18'!$BQ58)*'use 2017-18'!$BW58,"")</f>
        <v>0</v>
      </c>
      <c r="AM58" s="61">
        <f>IFERROR(('supply 2017-18'!AM58/'supply 2017-18'!$BQ58)*'use 2017-18'!$BW58,"")</f>
        <v>0</v>
      </c>
      <c r="AN58" s="61">
        <f>IFERROR(('supply 2017-18'!AN58/'supply 2017-18'!$BQ58)*'use 2017-18'!$BW58,"")</f>
        <v>0</v>
      </c>
      <c r="AO58" s="61">
        <f>IFERROR(('supply 2017-18'!AO58/'supply 2017-18'!$BQ58)*'use 2017-18'!$BW58,"")</f>
        <v>0</v>
      </c>
      <c r="AP58" s="61">
        <f>IFERROR(('supply 2017-18'!AP58/'supply 2017-18'!$BQ58)*'use 2017-18'!$BW58,"")</f>
        <v>0</v>
      </c>
      <c r="AQ58" s="61">
        <f>IFERROR(('supply 2017-18'!AQ58/'supply 2017-18'!$BQ58)*'use 2017-18'!$BW58,"")</f>
        <v>0</v>
      </c>
      <c r="AR58" s="61">
        <f>IFERROR(('supply 2017-18'!AR58/'supply 2017-18'!$BQ58)*'use 2017-18'!$BW58,"")</f>
        <v>0</v>
      </c>
      <c r="AS58" s="61">
        <f>IFERROR(('supply 2017-18'!AS58/'supply 2017-18'!$BQ58)*'use 2017-18'!$BW58,"")</f>
        <v>0</v>
      </c>
      <c r="AT58" s="61">
        <f>IFERROR(('supply 2017-18'!AT58/'supply 2017-18'!$BQ58)*'use 2017-18'!$BW58,"")</f>
        <v>0</v>
      </c>
      <c r="AU58" s="61">
        <f>IFERROR(('supply 2017-18'!AU58/'supply 2017-18'!$BQ58)*'use 2017-18'!$BW58,"")</f>
        <v>0</v>
      </c>
      <c r="AV58" s="61">
        <f>IFERROR(('supply 2017-18'!AV58/'supply 2017-18'!$BQ58)*'use 2017-18'!$BW58,"")</f>
        <v>0</v>
      </c>
      <c r="AW58" s="61">
        <f>IFERROR(('supply 2017-18'!AW58/'supply 2017-18'!$BQ58)*'use 2017-18'!$BW58,"")</f>
        <v>0</v>
      </c>
      <c r="AX58" s="61">
        <f>IFERROR(('supply 2017-18'!AX58/'supply 2017-18'!$BQ58)*'use 2017-18'!$BW58,"")</f>
        <v>0</v>
      </c>
      <c r="AY58" s="61">
        <f>IFERROR(('supply 2017-18'!AY58/'supply 2017-18'!$BQ58)*'use 2017-18'!$BW58,"")</f>
        <v>0</v>
      </c>
      <c r="AZ58" s="61">
        <f>IFERROR(('supply 2017-18'!AZ58/'supply 2017-18'!$BQ58)*'use 2017-18'!$BW58,"")</f>
        <v>0</v>
      </c>
      <c r="BA58" s="61">
        <f>IFERROR(('supply 2017-18'!BA58/'supply 2017-18'!$BQ58)*'use 2017-18'!$BW58,"")</f>
        <v>0</v>
      </c>
      <c r="BB58" s="61">
        <f>IFERROR(('supply 2017-18'!BB58/'supply 2017-18'!$BQ58)*'use 2017-18'!$BW58,"")</f>
        <v>0</v>
      </c>
      <c r="BC58" s="61">
        <f>IFERROR(('supply 2017-18'!BC58/'supply 2017-18'!$BQ58)*'use 2017-18'!$BW58,"")</f>
        <v>0</v>
      </c>
      <c r="BD58" s="61">
        <f>IFERROR(('supply 2017-18'!BD58/'supply 2017-18'!$BQ58)*'use 2017-18'!$BW58,"")</f>
        <v>0</v>
      </c>
      <c r="BE58" s="61">
        <f>IFERROR(('supply 2017-18'!BE58/'supply 2017-18'!$BQ58)*'use 2017-18'!$BW58,"")</f>
        <v>0</v>
      </c>
      <c r="BF58" s="61">
        <f>IFERROR(('supply 2017-18'!BF58/'supply 2017-18'!$BQ58)*'use 2017-18'!$BW58,"")</f>
        <v>0</v>
      </c>
      <c r="BG58" s="61">
        <f>IFERROR(('supply 2017-18'!BG58/'supply 2017-18'!$BQ58)*'use 2017-18'!$BW58,"")</f>
        <v>0</v>
      </c>
      <c r="BH58" s="61">
        <f>IFERROR(('supply 2017-18'!BH58/'supply 2017-18'!$BQ58)*'use 2017-18'!$BW58,"")</f>
        <v>0</v>
      </c>
      <c r="BI58" s="61">
        <f>IFERROR(('supply 2017-18'!BI58/'supply 2017-18'!$BQ58)*'use 2017-18'!$BW58,"")</f>
        <v>0</v>
      </c>
      <c r="BJ58" s="61">
        <f>IFERROR(('supply 2017-18'!BJ58/'supply 2017-18'!$BQ58)*'use 2017-18'!$BW58,"")</f>
        <v>0</v>
      </c>
      <c r="BK58" s="61">
        <f>IFERROR(('supply 2017-18'!BK58/'supply 2017-18'!$BQ58)*'use 2017-18'!$BW58,"")</f>
        <v>0</v>
      </c>
      <c r="BL58" s="61">
        <f>IFERROR(('supply 2017-18'!BL58/'supply 2017-18'!$BQ58)*'use 2017-18'!$BW58,"")</f>
        <v>0</v>
      </c>
      <c r="BM58" s="61">
        <f>IFERROR(('supply 2017-18'!BM58/'supply 2017-18'!$BQ58)*'use 2017-18'!$BW58,"")</f>
        <v>0</v>
      </c>
      <c r="BN58" s="61">
        <f>IFERROR(('supply 2017-18'!BN58/'supply 2017-18'!$BQ58)*'use 2017-18'!$BW58,"")</f>
        <v>0</v>
      </c>
      <c r="BO58" s="61">
        <f>IFERROR(('supply 2017-18'!BO58/'supply 2017-18'!$BQ58)*'use 2017-18'!$BW58,"")</f>
        <v>0</v>
      </c>
      <c r="BP58" s="61">
        <f>IFERROR(('supply 2017-18'!BP58/'supply 2017-18'!$BQ58)*'use 2017-18'!$BW58,"")</f>
        <v>0</v>
      </c>
      <c r="BQ58" s="2">
        <f t="shared" si="0"/>
        <v>863110.50605198531</v>
      </c>
      <c r="BR58" s="2">
        <v>2140839.5641246606</v>
      </c>
      <c r="BS58" s="2">
        <f t="shared" si="1"/>
        <v>3003950.0701766461</v>
      </c>
      <c r="BT58" s="2">
        <v>24695.86</v>
      </c>
      <c r="BV58" s="2">
        <f t="shared" si="2"/>
        <v>24695.86</v>
      </c>
      <c r="BW58" s="2">
        <v>435483.86708179978</v>
      </c>
      <c r="BX58" s="2">
        <f t="shared" si="3"/>
        <v>460179.72708179976</v>
      </c>
      <c r="BY58" s="2">
        <f t="shared" si="4"/>
        <v>3464129.797258446</v>
      </c>
      <c r="BZ58" s="2">
        <v>1399609.6662684099</v>
      </c>
      <c r="CA58" s="2">
        <f t="shared" si="5"/>
        <v>4863739.4635268562</v>
      </c>
    </row>
    <row r="59" spans="1:79" x14ac:dyDescent="0.35">
      <c r="A59" s="21">
        <v>56</v>
      </c>
      <c r="B59" s="21" t="s">
        <v>134</v>
      </c>
      <c r="C59" s="61">
        <f>IFERROR(('supply 2017-18'!C59/'supply 2017-18'!$BQ59)*'use 2017-18'!$BW59,"")</f>
        <v>0</v>
      </c>
      <c r="D59" s="61">
        <f>IFERROR(('supply 2017-18'!D59/'supply 2017-18'!$BQ59)*'use 2017-18'!$BW59,"")</f>
        <v>0</v>
      </c>
      <c r="E59" s="61">
        <f>IFERROR(('supply 2017-18'!E59/'supply 2017-18'!$BQ59)*'use 2017-18'!$BW59,"")</f>
        <v>0</v>
      </c>
      <c r="F59" s="61">
        <f>IFERROR(('supply 2017-18'!F59/'supply 2017-18'!$BQ59)*'use 2017-18'!$BW59,"")</f>
        <v>0</v>
      </c>
      <c r="G59" s="61">
        <f>IFERROR(('supply 2017-18'!G59/'supply 2017-18'!$BQ59)*'use 2017-18'!$BW59,"")</f>
        <v>0</v>
      </c>
      <c r="H59" s="61">
        <f>IFERROR(('supply 2017-18'!H59/'supply 2017-18'!$BQ59)*'use 2017-18'!$BW59,"")</f>
        <v>0</v>
      </c>
      <c r="I59" s="61">
        <f>IFERROR(('supply 2017-18'!I59/'supply 2017-18'!$BQ59)*'use 2017-18'!$BW59,"")</f>
        <v>0</v>
      </c>
      <c r="J59" s="61">
        <f>IFERROR(('supply 2017-18'!J59/'supply 2017-18'!$BQ59)*'use 2017-18'!$BW59,"")</f>
        <v>0</v>
      </c>
      <c r="K59" s="61">
        <f>IFERROR(('supply 2017-18'!K59/'supply 2017-18'!$BQ59)*'use 2017-18'!$BW59,"")</f>
        <v>0</v>
      </c>
      <c r="L59" s="61">
        <f>IFERROR(('supply 2017-18'!L59/'supply 2017-18'!$BQ59)*'use 2017-18'!$BW59,"")</f>
        <v>0</v>
      </c>
      <c r="M59" s="61">
        <f>IFERROR(('supply 2017-18'!M59/'supply 2017-18'!$BQ59)*'use 2017-18'!$BW59,"")</f>
        <v>0</v>
      </c>
      <c r="N59" s="61">
        <f>IFERROR(('supply 2017-18'!N59/'supply 2017-18'!$BQ59)*'use 2017-18'!$BW59,"")</f>
        <v>0</v>
      </c>
      <c r="O59" s="61">
        <f>IFERROR(('supply 2017-18'!O59/'supply 2017-18'!$BQ59)*'use 2017-18'!$BW59,"")</f>
        <v>0</v>
      </c>
      <c r="P59" s="61">
        <f>IFERROR(('supply 2017-18'!P59/'supply 2017-18'!$BQ59)*'use 2017-18'!$BW59,"")</f>
        <v>0</v>
      </c>
      <c r="Q59" s="61">
        <f>IFERROR(('supply 2017-18'!Q59/'supply 2017-18'!$BQ59)*'use 2017-18'!$BW59,"")</f>
        <v>0</v>
      </c>
      <c r="R59" s="61">
        <f>IFERROR(('supply 2017-18'!R59/'supply 2017-18'!$BQ59)*'use 2017-18'!$BW59,"")</f>
        <v>0</v>
      </c>
      <c r="S59" s="61">
        <f>IFERROR(('supply 2017-18'!S59/'supply 2017-18'!$BQ59)*'use 2017-18'!$BW59,"")</f>
        <v>8059629.725014504</v>
      </c>
      <c r="T59" s="61">
        <f>IFERROR(('supply 2017-18'!T59/'supply 2017-18'!$BQ59)*'use 2017-18'!$BW59,"")</f>
        <v>514461.42641074158</v>
      </c>
      <c r="U59" s="61">
        <f>IFERROR(('supply 2017-18'!U59/'supply 2017-18'!$BQ59)*'use 2017-18'!$BW59,"")</f>
        <v>0</v>
      </c>
      <c r="V59" s="61">
        <f>IFERROR(('supply 2017-18'!V59/'supply 2017-18'!$BQ59)*'use 2017-18'!$BW59,"")</f>
        <v>0</v>
      </c>
      <c r="W59" s="61">
        <f>IFERROR(('supply 2017-18'!W59/'supply 2017-18'!$BQ59)*'use 2017-18'!$BW59,"")</f>
        <v>0</v>
      </c>
      <c r="X59" s="61">
        <f>IFERROR(('supply 2017-18'!X59/'supply 2017-18'!$BQ59)*'use 2017-18'!$BW59,"")</f>
        <v>0</v>
      </c>
      <c r="Y59" s="61">
        <f>IFERROR(('supply 2017-18'!Y59/'supply 2017-18'!$BQ59)*'use 2017-18'!$BW59,"")</f>
        <v>0</v>
      </c>
      <c r="Z59" s="61">
        <f>IFERROR(('supply 2017-18'!Z59/'supply 2017-18'!$BQ59)*'use 2017-18'!$BW59,"")</f>
        <v>0</v>
      </c>
      <c r="AA59" s="61">
        <f>IFERROR(('supply 2017-18'!AA59/'supply 2017-18'!$BQ59)*'use 2017-18'!$BW59,"")</f>
        <v>0</v>
      </c>
      <c r="AB59" s="61">
        <f>IFERROR(('supply 2017-18'!AB59/'supply 2017-18'!$BQ59)*'use 2017-18'!$BW59,"")</f>
        <v>0</v>
      </c>
      <c r="AC59" s="61">
        <f>IFERROR(('supply 2017-18'!AC59/'supply 2017-18'!$BQ59)*'use 2017-18'!$BW59,"")</f>
        <v>0</v>
      </c>
      <c r="AD59" s="61">
        <f>IFERROR(('supply 2017-18'!AD59/'supply 2017-18'!$BQ59)*'use 2017-18'!$BW59,"")</f>
        <v>0</v>
      </c>
      <c r="AE59" s="61">
        <f>IFERROR(('supply 2017-18'!AE59/'supply 2017-18'!$BQ59)*'use 2017-18'!$BW59,"")</f>
        <v>0</v>
      </c>
      <c r="AF59" s="61">
        <f>IFERROR(('supply 2017-18'!AF59/'supply 2017-18'!$BQ59)*'use 2017-18'!$BW59,"")</f>
        <v>0</v>
      </c>
      <c r="AG59" s="61">
        <f>IFERROR(('supply 2017-18'!AG59/'supply 2017-18'!$BQ59)*'use 2017-18'!$BW59,"")</f>
        <v>0</v>
      </c>
      <c r="AH59" s="61">
        <f>IFERROR(('supply 2017-18'!AH59/'supply 2017-18'!$BQ59)*'use 2017-18'!$BW59,"")</f>
        <v>0</v>
      </c>
      <c r="AI59" s="61">
        <f>IFERROR(('supply 2017-18'!AI59/'supply 2017-18'!$BQ59)*'use 2017-18'!$BW59,"")</f>
        <v>0</v>
      </c>
      <c r="AJ59" s="61">
        <f>IFERROR(('supply 2017-18'!AJ59/'supply 2017-18'!$BQ59)*'use 2017-18'!$BW59,"")</f>
        <v>0</v>
      </c>
      <c r="AK59" s="61">
        <f>IFERROR(('supply 2017-18'!AK59/'supply 2017-18'!$BQ59)*'use 2017-18'!$BW59,"")</f>
        <v>0</v>
      </c>
      <c r="AL59" s="61">
        <f>IFERROR(('supply 2017-18'!AL59/'supply 2017-18'!$BQ59)*'use 2017-18'!$BW59,"")</f>
        <v>0</v>
      </c>
      <c r="AM59" s="61">
        <f>IFERROR(('supply 2017-18'!AM59/'supply 2017-18'!$BQ59)*'use 2017-18'!$BW59,"")</f>
        <v>0</v>
      </c>
      <c r="AN59" s="61">
        <f>IFERROR(('supply 2017-18'!AN59/'supply 2017-18'!$BQ59)*'use 2017-18'!$BW59,"")</f>
        <v>0</v>
      </c>
      <c r="AO59" s="61">
        <f>IFERROR(('supply 2017-18'!AO59/'supply 2017-18'!$BQ59)*'use 2017-18'!$BW59,"")</f>
        <v>0</v>
      </c>
      <c r="AP59" s="61">
        <f>IFERROR(('supply 2017-18'!AP59/'supply 2017-18'!$BQ59)*'use 2017-18'!$BW59,"")</f>
        <v>0</v>
      </c>
      <c r="AQ59" s="61">
        <f>IFERROR(('supply 2017-18'!AQ59/'supply 2017-18'!$BQ59)*'use 2017-18'!$BW59,"")</f>
        <v>0</v>
      </c>
      <c r="AR59" s="61">
        <f>IFERROR(('supply 2017-18'!AR59/'supply 2017-18'!$BQ59)*'use 2017-18'!$BW59,"")</f>
        <v>0</v>
      </c>
      <c r="AS59" s="61">
        <f>IFERROR(('supply 2017-18'!AS59/'supply 2017-18'!$BQ59)*'use 2017-18'!$BW59,"")</f>
        <v>0</v>
      </c>
      <c r="AT59" s="61">
        <f>IFERROR(('supply 2017-18'!AT59/'supply 2017-18'!$BQ59)*'use 2017-18'!$BW59,"")</f>
        <v>0</v>
      </c>
      <c r="AU59" s="61">
        <f>IFERROR(('supply 2017-18'!AU59/'supply 2017-18'!$BQ59)*'use 2017-18'!$BW59,"")</f>
        <v>0</v>
      </c>
      <c r="AV59" s="61">
        <f>IFERROR(('supply 2017-18'!AV59/'supply 2017-18'!$BQ59)*'use 2017-18'!$BW59,"")</f>
        <v>0</v>
      </c>
      <c r="AW59" s="61">
        <f>IFERROR(('supply 2017-18'!AW59/'supply 2017-18'!$BQ59)*'use 2017-18'!$BW59,"")</f>
        <v>0</v>
      </c>
      <c r="AX59" s="61">
        <f>IFERROR(('supply 2017-18'!AX59/'supply 2017-18'!$BQ59)*'use 2017-18'!$BW59,"")</f>
        <v>0</v>
      </c>
      <c r="AY59" s="61">
        <f>IFERROR(('supply 2017-18'!AY59/'supply 2017-18'!$BQ59)*'use 2017-18'!$BW59,"")</f>
        <v>0</v>
      </c>
      <c r="AZ59" s="61">
        <f>IFERROR(('supply 2017-18'!AZ59/'supply 2017-18'!$BQ59)*'use 2017-18'!$BW59,"")</f>
        <v>0</v>
      </c>
      <c r="BA59" s="61">
        <f>IFERROR(('supply 2017-18'!BA59/'supply 2017-18'!$BQ59)*'use 2017-18'!$BW59,"")</f>
        <v>0</v>
      </c>
      <c r="BB59" s="61">
        <f>IFERROR(('supply 2017-18'!BB59/'supply 2017-18'!$BQ59)*'use 2017-18'!$BW59,"")</f>
        <v>0</v>
      </c>
      <c r="BC59" s="61">
        <f>IFERROR(('supply 2017-18'!BC59/'supply 2017-18'!$BQ59)*'use 2017-18'!$BW59,"")</f>
        <v>0</v>
      </c>
      <c r="BD59" s="61">
        <f>IFERROR(('supply 2017-18'!BD59/'supply 2017-18'!$BQ59)*'use 2017-18'!$BW59,"")</f>
        <v>0</v>
      </c>
      <c r="BE59" s="61">
        <f>IFERROR(('supply 2017-18'!BE59/'supply 2017-18'!$BQ59)*'use 2017-18'!$BW59,"")</f>
        <v>0</v>
      </c>
      <c r="BF59" s="61">
        <f>IFERROR(('supply 2017-18'!BF59/'supply 2017-18'!$BQ59)*'use 2017-18'!$BW59,"")</f>
        <v>0</v>
      </c>
      <c r="BG59" s="61">
        <f>IFERROR(('supply 2017-18'!BG59/'supply 2017-18'!$BQ59)*'use 2017-18'!$BW59,"")</f>
        <v>0</v>
      </c>
      <c r="BH59" s="61">
        <f>IFERROR(('supply 2017-18'!BH59/'supply 2017-18'!$BQ59)*'use 2017-18'!$BW59,"")</f>
        <v>0</v>
      </c>
      <c r="BI59" s="61">
        <f>IFERROR(('supply 2017-18'!BI59/'supply 2017-18'!$BQ59)*'use 2017-18'!$BW59,"")</f>
        <v>0</v>
      </c>
      <c r="BJ59" s="61">
        <f>IFERROR(('supply 2017-18'!BJ59/'supply 2017-18'!$BQ59)*'use 2017-18'!$BW59,"")</f>
        <v>0</v>
      </c>
      <c r="BK59" s="61">
        <f>IFERROR(('supply 2017-18'!BK59/'supply 2017-18'!$BQ59)*'use 2017-18'!$BW59,"")</f>
        <v>0</v>
      </c>
      <c r="BL59" s="61">
        <f>IFERROR(('supply 2017-18'!BL59/'supply 2017-18'!$BQ59)*'use 2017-18'!$BW59,"")</f>
        <v>0</v>
      </c>
      <c r="BM59" s="61">
        <f>IFERROR(('supply 2017-18'!BM59/'supply 2017-18'!$BQ59)*'use 2017-18'!$BW59,"")</f>
        <v>0</v>
      </c>
      <c r="BN59" s="61">
        <f>IFERROR(('supply 2017-18'!BN59/'supply 2017-18'!$BQ59)*'use 2017-18'!$BW59,"")</f>
        <v>0</v>
      </c>
      <c r="BO59" s="61">
        <f>IFERROR(('supply 2017-18'!BO59/'supply 2017-18'!$BQ59)*'use 2017-18'!$BW59,"")</f>
        <v>0</v>
      </c>
      <c r="BP59" s="61">
        <f>IFERROR(('supply 2017-18'!BP59/'supply 2017-18'!$BQ59)*'use 2017-18'!$BW59,"")</f>
        <v>0</v>
      </c>
      <c r="BQ59" s="2">
        <f t="shared" si="0"/>
        <v>8574091.1514252461</v>
      </c>
      <c r="BR59" s="2">
        <v>837036.07261463627</v>
      </c>
      <c r="BS59" s="2">
        <f t="shared" si="1"/>
        <v>9411127.2240398824</v>
      </c>
      <c r="BT59" s="2">
        <v>452701.9</v>
      </c>
      <c r="BV59" s="2">
        <f t="shared" si="2"/>
        <v>452701.9</v>
      </c>
      <c r="BW59" s="2">
        <v>177522.28879697443</v>
      </c>
      <c r="BX59" s="2">
        <f t="shared" si="3"/>
        <v>630224.18879697449</v>
      </c>
      <c r="BY59" s="2">
        <f t="shared" si="4"/>
        <v>10041351.412836857</v>
      </c>
      <c r="BZ59" s="2">
        <v>5978172.2863469599</v>
      </c>
      <c r="CA59" s="2">
        <f t="shared" si="5"/>
        <v>16019523.699183818</v>
      </c>
    </row>
    <row r="60" spans="1:79" x14ac:dyDescent="0.35">
      <c r="A60" s="21">
        <v>57</v>
      </c>
      <c r="B60" s="21" t="s">
        <v>135</v>
      </c>
      <c r="C60" s="61">
        <f>IFERROR(('supply 2017-18'!C60/'supply 2017-18'!$BQ60)*'use 2017-18'!$BW60,"")</f>
        <v>0</v>
      </c>
      <c r="D60" s="61">
        <f>IFERROR(('supply 2017-18'!D60/'supply 2017-18'!$BQ60)*'use 2017-18'!$BW60,"")</f>
        <v>0</v>
      </c>
      <c r="E60" s="61">
        <f>IFERROR(('supply 2017-18'!E60/'supply 2017-18'!$BQ60)*'use 2017-18'!$BW60,"")</f>
        <v>0</v>
      </c>
      <c r="F60" s="61">
        <f>IFERROR(('supply 2017-18'!F60/'supply 2017-18'!$BQ60)*'use 2017-18'!$BW60,"")</f>
        <v>0</v>
      </c>
      <c r="G60" s="61">
        <f>IFERROR(('supply 2017-18'!G60/'supply 2017-18'!$BQ60)*'use 2017-18'!$BW60,"")</f>
        <v>0</v>
      </c>
      <c r="H60" s="61">
        <f>IFERROR(('supply 2017-18'!H60/'supply 2017-18'!$BQ60)*'use 2017-18'!$BW60,"")</f>
        <v>0</v>
      </c>
      <c r="I60" s="61">
        <f>IFERROR(('supply 2017-18'!I60/'supply 2017-18'!$BQ60)*'use 2017-18'!$BW60,"")</f>
        <v>0</v>
      </c>
      <c r="J60" s="61">
        <f>IFERROR(('supply 2017-18'!J60/'supply 2017-18'!$BQ60)*'use 2017-18'!$BW60,"")</f>
        <v>0</v>
      </c>
      <c r="K60" s="61">
        <f>IFERROR(('supply 2017-18'!K60/'supply 2017-18'!$BQ60)*'use 2017-18'!$BW60,"")</f>
        <v>0</v>
      </c>
      <c r="L60" s="61">
        <f>IFERROR(('supply 2017-18'!L60/'supply 2017-18'!$BQ60)*'use 2017-18'!$BW60,"")</f>
        <v>0</v>
      </c>
      <c r="M60" s="61">
        <f>IFERROR(('supply 2017-18'!M60/'supply 2017-18'!$BQ60)*'use 2017-18'!$BW60,"")</f>
        <v>0</v>
      </c>
      <c r="N60" s="61">
        <f>IFERROR(('supply 2017-18'!N60/'supply 2017-18'!$BQ60)*'use 2017-18'!$BW60,"")</f>
        <v>0</v>
      </c>
      <c r="O60" s="61">
        <f>IFERROR(('supply 2017-18'!O60/'supply 2017-18'!$BQ60)*'use 2017-18'!$BW60,"")</f>
        <v>0</v>
      </c>
      <c r="P60" s="61">
        <f>IFERROR(('supply 2017-18'!P60/'supply 2017-18'!$BQ60)*'use 2017-18'!$BW60,"")</f>
        <v>0</v>
      </c>
      <c r="Q60" s="61">
        <f>IFERROR(('supply 2017-18'!Q60/'supply 2017-18'!$BQ60)*'use 2017-18'!$BW60,"")</f>
        <v>0</v>
      </c>
      <c r="R60" s="61">
        <f>IFERROR(('supply 2017-18'!R60/'supply 2017-18'!$BQ60)*'use 2017-18'!$BW60,"")</f>
        <v>0</v>
      </c>
      <c r="S60" s="61">
        <f>IFERROR(('supply 2017-18'!S60/'supply 2017-18'!$BQ60)*'use 2017-18'!$BW60,"")</f>
        <v>3334595.4583000713</v>
      </c>
      <c r="T60" s="61">
        <f>IFERROR(('supply 2017-18'!T60/'supply 2017-18'!$BQ60)*'use 2017-18'!$BW60,"")</f>
        <v>86599.439961919852</v>
      </c>
      <c r="U60" s="61">
        <f>IFERROR(('supply 2017-18'!U60/'supply 2017-18'!$BQ60)*'use 2017-18'!$BW60,"")</f>
        <v>0</v>
      </c>
      <c r="V60" s="61">
        <f>IFERROR(('supply 2017-18'!V60/'supply 2017-18'!$BQ60)*'use 2017-18'!$BW60,"")</f>
        <v>0</v>
      </c>
      <c r="W60" s="61">
        <f>IFERROR(('supply 2017-18'!W60/'supply 2017-18'!$BQ60)*'use 2017-18'!$BW60,"")</f>
        <v>0</v>
      </c>
      <c r="X60" s="61">
        <f>IFERROR(('supply 2017-18'!X60/'supply 2017-18'!$BQ60)*'use 2017-18'!$BW60,"")</f>
        <v>0</v>
      </c>
      <c r="Y60" s="61">
        <f>IFERROR(('supply 2017-18'!Y60/'supply 2017-18'!$BQ60)*'use 2017-18'!$BW60,"")</f>
        <v>0</v>
      </c>
      <c r="Z60" s="61">
        <f>IFERROR(('supply 2017-18'!Z60/'supply 2017-18'!$BQ60)*'use 2017-18'!$BW60,"")</f>
        <v>0</v>
      </c>
      <c r="AA60" s="61">
        <f>IFERROR(('supply 2017-18'!AA60/'supply 2017-18'!$BQ60)*'use 2017-18'!$BW60,"")</f>
        <v>0</v>
      </c>
      <c r="AB60" s="61">
        <f>IFERROR(('supply 2017-18'!AB60/'supply 2017-18'!$BQ60)*'use 2017-18'!$BW60,"")</f>
        <v>0</v>
      </c>
      <c r="AC60" s="61">
        <f>IFERROR(('supply 2017-18'!AC60/'supply 2017-18'!$BQ60)*'use 2017-18'!$BW60,"")</f>
        <v>0</v>
      </c>
      <c r="AD60" s="61">
        <f>IFERROR(('supply 2017-18'!AD60/'supply 2017-18'!$BQ60)*'use 2017-18'!$BW60,"")</f>
        <v>0</v>
      </c>
      <c r="AE60" s="61">
        <f>IFERROR(('supply 2017-18'!AE60/'supply 2017-18'!$BQ60)*'use 2017-18'!$BW60,"")</f>
        <v>0</v>
      </c>
      <c r="AF60" s="61">
        <f>IFERROR(('supply 2017-18'!AF60/'supply 2017-18'!$BQ60)*'use 2017-18'!$BW60,"")</f>
        <v>0</v>
      </c>
      <c r="AG60" s="61">
        <f>IFERROR(('supply 2017-18'!AG60/'supply 2017-18'!$BQ60)*'use 2017-18'!$BW60,"")</f>
        <v>554395.12494973536</v>
      </c>
      <c r="AH60" s="61">
        <f>IFERROR(('supply 2017-18'!AH60/'supply 2017-18'!$BQ60)*'use 2017-18'!$BW60,"")</f>
        <v>0</v>
      </c>
      <c r="AI60" s="61">
        <f>IFERROR(('supply 2017-18'!AI60/'supply 2017-18'!$BQ60)*'use 2017-18'!$BW60,"")</f>
        <v>96170.753377696921</v>
      </c>
      <c r="AJ60" s="61">
        <f>IFERROR(('supply 2017-18'!AJ60/'supply 2017-18'!$BQ60)*'use 2017-18'!$BW60,"")</f>
        <v>0</v>
      </c>
      <c r="AK60" s="61">
        <f>IFERROR(('supply 2017-18'!AK60/'supply 2017-18'!$BQ60)*'use 2017-18'!$BW60,"")</f>
        <v>0</v>
      </c>
      <c r="AL60" s="61">
        <f>IFERROR(('supply 2017-18'!AL60/'supply 2017-18'!$BQ60)*'use 2017-18'!$BW60,"")</f>
        <v>0</v>
      </c>
      <c r="AM60" s="61">
        <f>IFERROR(('supply 2017-18'!AM60/'supply 2017-18'!$BQ60)*'use 2017-18'!$BW60,"")</f>
        <v>0</v>
      </c>
      <c r="AN60" s="61">
        <f>IFERROR(('supply 2017-18'!AN60/'supply 2017-18'!$BQ60)*'use 2017-18'!$BW60,"")</f>
        <v>0</v>
      </c>
      <c r="AO60" s="61">
        <f>IFERROR(('supply 2017-18'!AO60/'supply 2017-18'!$BQ60)*'use 2017-18'!$BW60,"")</f>
        <v>0</v>
      </c>
      <c r="AP60" s="61">
        <f>IFERROR(('supply 2017-18'!AP60/'supply 2017-18'!$BQ60)*'use 2017-18'!$BW60,"")</f>
        <v>0</v>
      </c>
      <c r="AQ60" s="61">
        <f>IFERROR(('supply 2017-18'!AQ60/'supply 2017-18'!$BQ60)*'use 2017-18'!$BW60,"")</f>
        <v>0</v>
      </c>
      <c r="AR60" s="61">
        <f>IFERROR(('supply 2017-18'!AR60/'supply 2017-18'!$BQ60)*'use 2017-18'!$BW60,"")</f>
        <v>0</v>
      </c>
      <c r="AS60" s="61">
        <f>IFERROR(('supply 2017-18'!AS60/'supply 2017-18'!$BQ60)*'use 2017-18'!$BW60,"")</f>
        <v>0</v>
      </c>
      <c r="AT60" s="61">
        <f>IFERROR(('supply 2017-18'!AT60/'supply 2017-18'!$BQ60)*'use 2017-18'!$BW60,"")</f>
        <v>0</v>
      </c>
      <c r="AU60" s="61">
        <f>IFERROR(('supply 2017-18'!AU60/'supply 2017-18'!$BQ60)*'use 2017-18'!$BW60,"")</f>
        <v>0</v>
      </c>
      <c r="AV60" s="61">
        <f>IFERROR(('supply 2017-18'!AV60/'supply 2017-18'!$BQ60)*'use 2017-18'!$BW60,"")</f>
        <v>0</v>
      </c>
      <c r="AW60" s="61">
        <f>IFERROR(('supply 2017-18'!AW60/'supply 2017-18'!$BQ60)*'use 2017-18'!$BW60,"")</f>
        <v>0</v>
      </c>
      <c r="AX60" s="61">
        <f>IFERROR(('supply 2017-18'!AX60/'supply 2017-18'!$BQ60)*'use 2017-18'!$BW60,"")</f>
        <v>0</v>
      </c>
      <c r="AY60" s="61">
        <f>IFERROR(('supply 2017-18'!AY60/'supply 2017-18'!$BQ60)*'use 2017-18'!$BW60,"")</f>
        <v>0</v>
      </c>
      <c r="AZ60" s="61">
        <f>IFERROR(('supply 2017-18'!AZ60/'supply 2017-18'!$BQ60)*'use 2017-18'!$BW60,"")</f>
        <v>0</v>
      </c>
      <c r="BA60" s="61">
        <f>IFERROR(('supply 2017-18'!BA60/'supply 2017-18'!$BQ60)*'use 2017-18'!$BW60,"")</f>
        <v>0</v>
      </c>
      <c r="BB60" s="61">
        <f>IFERROR(('supply 2017-18'!BB60/'supply 2017-18'!$BQ60)*'use 2017-18'!$BW60,"")</f>
        <v>0</v>
      </c>
      <c r="BC60" s="61">
        <f>IFERROR(('supply 2017-18'!BC60/'supply 2017-18'!$BQ60)*'use 2017-18'!$BW60,"")</f>
        <v>0</v>
      </c>
      <c r="BD60" s="61">
        <f>IFERROR(('supply 2017-18'!BD60/'supply 2017-18'!$BQ60)*'use 2017-18'!$BW60,"")</f>
        <v>0</v>
      </c>
      <c r="BE60" s="61">
        <f>IFERROR(('supply 2017-18'!BE60/'supply 2017-18'!$BQ60)*'use 2017-18'!$BW60,"")</f>
        <v>0</v>
      </c>
      <c r="BF60" s="61">
        <f>IFERROR(('supply 2017-18'!BF60/'supply 2017-18'!$BQ60)*'use 2017-18'!$BW60,"")</f>
        <v>0</v>
      </c>
      <c r="BG60" s="61">
        <f>IFERROR(('supply 2017-18'!BG60/'supply 2017-18'!$BQ60)*'use 2017-18'!$BW60,"")</f>
        <v>0</v>
      </c>
      <c r="BH60" s="61">
        <f>IFERROR(('supply 2017-18'!BH60/'supply 2017-18'!$BQ60)*'use 2017-18'!$BW60,"")</f>
        <v>0</v>
      </c>
      <c r="BI60" s="61">
        <f>IFERROR(('supply 2017-18'!BI60/'supply 2017-18'!$BQ60)*'use 2017-18'!$BW60,"")</f>
        <v>0</v>
      </c>
      <c r="BJ60" s="61">
        <f>IFERROR(('supply 2017-18'!BJ60/'supply 2017-18'!$BQ60)*'use 2017-18'!$BW60,"")</f>
        <v>0</v>
      </c>
      <c r="BK60" s="61">
        <f>IFERROR(('supply 2017-18'!BK60/'supply 2017-18'!$BQ60)*'use 2017-18'!$BW60,"")</f>
        <v>0</v>
      </c>
      <c r="BL60" s="61">
        <f>IFERROR(('supply 2017-18'!BL60/'supply 2017-18'!$BQ60)*'use 2017-18'!$BW60,"")</f>
        <v>0</v>
      </c>
      <c r="BM60" s="61">
        <f>IFERROR(('supply 2017-18'!BM60/'supply 2017-18'!$BQ60)*'use 2017-18'!$BW60,"")</f>
        <v>0</v>
      </c>
      <c r="BN60" s="61">
        <f>IFERROR(('supply 2017-18'!BN60/'supply 2017-18'!$BQ60)*'use 2017-18'!$BW60,"")</f>
        <v>0</v>
      </c>
      <c r="BO60" s="61">
        <f>IFERROR(('supply 2017-18'!BO60/'supply 2017-18'!$BQ60)*'use 2017-18'!$BW60,"")</f>
        <v>0</v>
      </c>
      <c r="BP60" s="61">
        <f>IFERROR(('supply 2017-18'!BP60/'supply 2017-18'!$BQ60)*'use 2017-18'!$BW60,"")</f>
        <v>0</v>
      </c>
      <c r="BQ60" s="2">
        <f t="shared" si="0"/>
        <v>4071760.7765894239</v>
      </c>
      <c r="BR60" s="2">
        <v>487824.71441986819</v>
      </c>
      <c r="BS60" s="2">
        <f t="shared" si="1"/>
        <v>4559585.4910092922</v>
      </c>
      <c r="BT60" s="2">
        <v>1132711.05</v>
      </c>
      <c r="BV60" s="2">
        <f t="shared" si="2"/>
        <v>1132711.05</v>
      </c>
      <c r="BW60" s="2">
        <v>108300.886879839</v>
      </c>
      <c r="BX60" s="2">
        <f t="shared" si="3"/>
        <v>1241011.936879839</v>
      </c>
      <c r="BY60" s="2">
        <f t="shared" si="4"/>
        <v>5800597.427889131</v>
      </c>
      <c r="BZ60" s="2">
        <v>6933375.3583435202</v>
      </c>
      <c r="CA60" s="2">
        <f t="shared" si="5"/>
        <v>12733972.78623265</v>
      </c>
    </row>
    <row r="61" spans="1:79" x14ac:dyDescent="0.35">
      <c r="A61" s="21">
        <v>58</v>
      </c>
      <c r="B61" s="21" t="s">
        <v>136</v>
      </c>
      <c r="C61" s="61">
        <f>IFERROR(('supply 2017-18'!C61/'supply 2017-18'!$BQ61)*'use 2017-18'!$BW61,"")</f>
        <v>0</v>
      </c>
      <c r="D61" s="61">
        <f>IFERROR(('supply 2017-18'!D61/'supply 2017-18'!$BQ61)*'use 2017-18'!$BW61,"")</f>
        <v>0</v>
      </c>
      <c r="E61" s="61">
        <f>IFERROR(('supply 2017-18'!E61/'supply 2017-18'!$BQ61)*'use 2017-18'!$BW61,"")</f>
        <v>0</v>
      </c>
      <c r="F61" s="61">
        <f>IFERROR(('supply 2017-18'!F61/'supply 2017-18'!$BQ61)*'use 2017-18'!$BW61,"")</f>
        <v>0</v>
      </c>
      <c r="G61" s="61">
        <f>IFERROR(('supply 2017-18'!G61/'supply 2017-18'!$BQ61)*'use 2017-18'!$BW61,"")</f>
        <v>0</v>
      </c>
      <c r="H61" s="61">
        <f>IFERROR(('supply 2017-18'!H61/'supply 2017-18'!$BQ61)*'use 2017-18'!$BW61,"")</f>
        <v>0</v>
      </c>
      <c r="I61" s="61">
        <f>IFERROR(('supply 2017-18'!I61/'supply 2017-18'!$BQ61)*'use 2017-18'!$BW61,"")</f>
        <v>0</v>
      </c>
      <c r="J61" s="61">
        <f>IFERROR(('supply 2017-18'!J61/'supply 2017-18'!$BQ61)*'use 2017-18'!$BW61,"")</f>
        <v>0</v>
      </c>
      <c r="K61" s="61">
        <f>IFERROR(('supply 2017-18'!K61/'supply 2017-18'!$BQ61)*'use 2017-18'!$BW61,"")</f>
        <v>0</v>
      </c>
      <c r="L61" s="61">
        <f>IFERROR(('supply 2017-18'!L61/'supply 2017-18'!$BQ61)*'use 2017-18'!$BW61,"")</f>
        <v>0</v>
      </c>
      <c r="M61" s="61">
        <f>IFERROR(('supply 2017-18'!M61/'supply 2017-18'!$BQ61)*'use 2017-18'!$BW61,"")</f>
        <v>0</v>
      </c>
      <c r="N61" s="61">
        <f>IFERROR(('supply 2017-18'!N61/'supply 2017-18'!$BQ61)*'use 2017-18'!$BW61,"")</f>
        <v>0</v>
      </c>
      <c r="O61" s="61">
        <f>IFERROR(('supply 2017-18'!O61/'supply 2017-18'!$BQ61)*'use 2017-18'!$BW61,"")</f>
        <v>0</v>
      </c>
      <c r="P61" s="61">
        <f>IFERROR(('supply 2017-18'!P61/'supply 2017-18'!$BQ61)*'use 2017-18'!$BW61,"")</f>
        <v>0</v>
      </c>
      <c r="Q61" s="61">
        <f>IFERROR(('supply 2017-18'!Q61/'supply 2017-18'!$BQ61)*'use 2017-18'!$BW61,"")</f>
        <v>0</v>
      </c>
      <c r="R61" s="61">
        <f>IFERROR(('supply 2017-18'!R61/'supply 2017-18'!$BQ61)*'use 2017-18'!$BW61,"")</f>
        <v>0</v>
      </c>
      <c r="S61" s="61">
        <f>IFERROR(('supply 2017-18'!S61/'supply 2017-18'!$BQ61)*'use 2017-18'!$BW61,"")</f>
        <v>164821.14724567538</v>
      </c>
      <c r="T61" s="61">
        <f>IFERROR(('supply 2017-18'!T61/'supply 2017-18'!$BQ61)*'use 2017-18'!$BW61,"")</f>
        <v>141.09644203209334</v>
      </c>
      <c r="U61" s="61">
        <f>IFERROR(('supply 2017-18'!U61/'supply 2017-18'!$BQ61)*'use 2017-18'!$BW61,"")</f>
        <v>0</v>
      </c>
      <c r="V61" s="61">
        <f>IFERROR(('supply 2017-18'!V61/'supply 2017-18'!$BQ61)*'use 2017-18'!$BW61,"")</f>
        <v>0</v>
      </c>
      <c r="W61" s="61">
        <f>IFERROR(('supply 2017-18'!W61/'supply 2017-18'!$BQ61)*'use 2017-18'!$BW61,"")</f>
        <v>0</v>
      </c>
      <c r="X61" s="61">
        <f>IFERROR(('supply 2017-18'!X61/'supply 2017-18'!$BQ61)*'use 2017-18'!$BW61,"")</f>
        <v>0</v>
      </c>
      <c r="Y61" s="61">
        <f>IFERROR(('supply 2017-18'!Y61/'supply 2017-18'!$BQ61)*'use 2017-18'!$BW61,"")</f>
        <v>0</v>
      </c>
      <c r="Z61" s="61">
        <f>IFERROR(('supply 2017-18'!Z61/'supply 2017-18'!$BQ61)*'use 2017-18'!$BW61,"")</f>
        <v>0</v>
      </c>
      <c r="AA61" s="61">
        <f>IFERROR(('supply 2017-18'!AA61/'supply 2017-18'!$BQ61)*'use 2017-18'!$BW61,"")</f>
        <v>0</v>
      </c>
      <c r="AB61" s="61">
        <f>IFERROR(('supply 2017-18'!AB61/'supply 2017-18'!$BQ61)*'use 2017-18'!$BW61,"")</f>
        <v>0</v>
      </c>
      <c r="AC61" s="61">
        <f>IFERROR(('supply 2017-18'!AC61/'supply 2017-18'!$BQ61)*'use 2017-18'!$BW61,"")</f>
        <v>0</v>
      </c>
      <c r="AD61" s="61">
        <f>IFERROR(('supply 2017-18'!AD61/'supply 2017-18'!$BQ61)*'use 2017-18'!$BW61,"")</f>
        <v>0</v>
      </c>
      <c r="AE61" s="61">
        <f>IFERROR(('supply 2017-18'!AE61/'supply 2017-18'!$BQ61)*'use 2017-18'!$BW61,"")</f>
        <v>0</v>
      </c>
      <c r="AF61" s="61">
        <f>IFERROR(('supply 2017-18'!AF61/'supply 2017-18'!$BQ61)*'use 2017-18'!$BW61,"")</f>
        <v>0</v>
      </c>
      <c r="AG61" s="61">
        <f>IFERROR(('supply 2017-18'!AG61/'supply 2017-18'!$BQ61)*'use 2017-18'!$BW61,"")</f>
        <v>0</v>
      </c>
      <c r="AH61" s="61">
        <f>IFERROR(('supply 2017-18'!AH61/'supply 2017-18'!$BQ61)*'use 2017-18'!$BW61,"")</f>
        <v>0</v>
      </c>
      <c r="AI61" s="61">
        <f>IFERROR(('supply 2017-18'!AI61/'supply 2017-18'!$BQ61)*'use 2017-18'!$BW61,"")</f>
        <v>0</v>
      </c>
      <c r="AJ61" s="61">
        <f>IFERROR(('supply 2017-18'!AJ61/'supply 2017-18'!$BQ61)*'use 2017-18'!$BW61,"")</f>
        <v>0</v>
      </c>
      <c r="AK61" s="61">
        <f>IFERROR(('supply 2017-18'!AK61/'supply 2017-18'!$BQ61)*'use 2017-18'!$BW61,"")</f>
        <v>0</v>
      </c>
      <c r="AL61" s="61">
        <f>IFERROR(('supply 2017-18'!AL61/'supply 2017-18'!$BQ61)*'use 2017-18'!$BW61,"")</f>
        <v>0</v>
      </c>
      <c r="AM61" s="61">
        <f>IFERROR(('supply 2017-18'!AM61/'supply 2017-18'!$BQ61)*'use 2017-18'!$BW61,"")</f>
        <v>0</v>
      </c>
      <c r="AN61" s="61">
        <f>IFERROR(('supply 2017-18'!AN61/'supply 2017-18'!$BQ61)*'use 2017-18'!$BW61,"")</f>
        <v>0</v>
      </c>
      <c r="AO61" s="61">
        <f>IFERROR(('supply 2017-18'!AO61/'supply 2017-18'!$BQ61)*'use 2017-18'!$BW61,"")</f>
        <v>0</v>
      </c>
      <c r="AP61" s="61">
        <f>IFERROR(('supply 2017-18'!AP61/'supply 2017-18'!$BQ61)*'use 2017-18'!$BW61,"")</f>
        <v>0</v>
      </c>
      <c r="AQ61" s="61">
        <f>IFERROR(('supply 2017-18'!AQ61/'supply 2017-18'!$BQ61)*'use 2017-18'!$BW61,"")</f>
        <v>0</v>
      </c>
      <c r="AR61" s="61">
        <f>IFERROR(('supply 2017-18'!AR61/'supply 2017-18'!$BQ61)*'use 2017-18'!$BW61,"")</f>
        <v>0</v>
      </c>
      <c r="AS61" s="61">
        <f>IFERROR(('supply 2017-18'!AS61/'supply 2017-18'!$BQ61)*'use 2017-18'!$BW61,"")</f>
        <v>0</v>
      </c>
      <c r="AT61" s="61">
        <f>IFERROR(('supply 2017-18'!AT61/'supply 2017-18'!$BQ61)*'use 2017-18'!$BW61,"")</f>
        <v>0</v>
      </c>
      <c r="AU61" s="61">
        <f>IFERROR(('supply 2017-18'!AU61/'supply 2017-18'!$BQ61)*'use 2017-18'!$BW61,"")</f>
        <v>0</v>
      </c>
      <c r="AV61" s="61">
        <f>IFERROR(('supply 2017-18'!AV61/'supply 2017-18'!$BQ61)*'use 2017-18'!$BW61,"")</f>
        <v>0</v>
      </c>
      <c r="AW61" s="61">
        <f>IFERROR(('supply 2017-18'!AW61/'supply 2017-18'!$BQ61)*'use 2017-18'!$BW61,"")</f>
        <v>0</v>
      </c>
      <c r="AX61" s="61">
        <f>IFERROR(('supply 2017-18'!AX61/'supply 2017-18'!$BQ61)*'use 2017-18'!$BW61,"")</f>
        <v>0</v>
      </c>
      <c r="AY61" s="61">
        <f>IFERROR(('supply 2017-18'!AY61/'supply 2017-18'!$BQ61)*'use 2017-18'!$BW61,"")</f>
        <v>0</v>
      </c>
      <c r="AZ61" s="61">
        <f>IFERROR(('supply 2017-18'!AZ61/'supply 2017-18'!$BQ61)*'use 2017-18'!$BW61,"")</f>
        <v>0</v>
      </c>
      <c r="BA61" s="61">
        <f>IFERROR(('supply 2017-18'!BA61/'supply 2017-18'!$BQ61)*'use 2017-18'!$BW61,"")</f>
        <v>0</v>
      </c>
      <c r="BB61" s="61">
        <f>IFERROR(('supply 2017-18'!BB61/'supply 2017-18'!$BQ61)*'use 2017-18'!$BW61,"")</f>
        <v>0</v>
      </c>
      <c r="BC61" s="61">
        <f>IFERROR(('supply 2017-18'!BC61/'supply 2017-18'!$BQ61)*'use 2017-18'!$BW61,"")</f>
        <v>0</v>
      </c>
      <c r="BD61" s="61">
        <f>IFERROR(('supply 2017-18'!BD61/'supply 2017-18'!$BQ61)*'use 2017-18'!$BW61,"")</f>
        <v>0</v>
      </c>
      <c r="BE61" s="61">
        <f>IFERROR(('supply 2017-18'!BE61/'supply 2017-18'!$BQ61)*'use 2017-18'!$BW61,"")</f>
        <v>0</v>
      </c>
      <c r="BF61" s="61">
        <f>IFERROR(('supply 2017-18'!BF61/'supply 2017-18'!$BQ61)*'use 2017-18'!$BW61,"")</f>
        <v>0</v>
      </c>
      <c r="BG61" s="61">
        <f>IFERROR(('supply 2017-18'!BG61/'supply 2017-18'!$BQ61)*'use 2017-18'!$BW61,"")</f>
        <v>0</v>
      </c>
      <c r="BH61" s="61">
        <f>IFERROR(('supply 2017-18'!BH61/'supply 2017-18'!$BQ61)*'use 2017-18'!$BW61,"")</f>
        <v>0</v>
      </c>
      <c r="BI61" s="61">
        <f>IFERROR(('supply 2017-18'!BI61/'supply 2017-18'!$BQ61)*'use 2017-18'!$BW61,"")</f>
        <v>0</v>
      </c>
      <c r="BJ61" s="61">
        <f>IFERROR(('supply 2017-18'!BJ61/'supply 2017-18'!$BQ61)*'use 2017-18'!$BW61,"")</f>
        <v>0</v>
      </c>
      <c r="BK61" s="61">
        <f>IFERROR(('supply 2017-18'!BK61/'supply 2017-18'!$BQ61)*'use 2017-18'!$BW61,"")</f>
        <v>0</v>
      </c>
      <c r="BL61" s="61">
        <f>IFERROR(('supply 2017-18'!BL61/'supply 2017-18'!$BQ61)*'use 2017-18'!$BW61,"")</f>
        <v>0</v>
      </c>
      <c r="BM61" s="61">
        <f>IFERROR(('supply 2017-18'!BM61/'supply 2017-18'!$BQ61)*'use 2017-18'!$BW61,"")</f>
        <v>0</v>
      </c>
      <c r="BN61" s="61">
        <f>IFERROR(('supply 2017-18'!BN61/'supply 2017-18'!$BQ61)*'use 2017-18'!$BW61,"")</f>
        <v>0</v>
      </c>
      <c r="BO61" s="61">
        <f>IFERROR(('supply 2017-18'!BO61/'supply 2017-18'!$BQ61)*'use 2017-18'!$BW61,"")</f>
        <v>0</v>
      </c>
      <c r="BP61" s="61">
        <f>IFERROR(('supply 2017-18'!BP61/'supply 2017-18'!$BQ61)*'use 2017-18'!$BW61,"")</f>
        <v>0</v>
      </c>
      <c r="BQ61" s="2">
        <f t="shared" si="0"/>
        <v>164962.24368770747</v>
      </c>
      <c r="BR61" s="2">
        <v>32121.229958928423</v>
      </c>
      <c r="BS61" s="2">
        <f t="shared" si="1"/>
        <v>197083.47364663589</v>
      </c>
      <c r="BT61" s="2">
        <v>43920.819999999992</v>
      </c>
      <c r="BV61" s="2">
        <f t="shared" si="2"/>
        <v>43920.819999999992</v>
      </c>
      <c r="BW61" s="2">
        <v>60591.534357433731</v>
      </c>
      <c r="BX61" s="2">
        <f t="shared" si="3"/>
        <v>104512.35435743372</v>
      </c>
      <c r="BY61" s="2">
        <f t="shared" si="4"/>
        <v>301595.82800406963</v>
      </c>
      <c r="BZ61" s="2">
        <v>1125538.38709926</v>
      </c>
      <c r="CA61" s="2">
        <f t="shared" si="5"/>
        <v>1427134.2151033296</v>
      </c>
    </row>
    <row r="62" spans="1:79" x14ac:dyDescent="0.35">
      <c r="A62" s="21">
        <v>59</v>
      </c>
      <c r="B62" s="21" t="s">
        <v>137</v>
      </c>
      <c r="C62" s="61">
        <f>IFERROR(('supply 2017-18'!C62/'supply 2017-18'!$BQ62)*'use 2017-18'!$BW62,"")</f>
        <v>0</v>
      </c>
      <c r="D62" s="61">
        <f>IFERROR(('supply 2017-18'!D62/'supply 2017-18'!$BQ62)*'use 2017-18'!$BW62,"")</f>
        <v>0</v>
      </c>
      <c r="E62" s="61">
        <f>IFERROR(('supply 2017-18'!E62/'supply 2017-18'!$BQ62)*'use 2017-18'!$BW62,"")</f>
        <v>0</v>
      </c>
      <c r="F62" s="61">
        <f>IFERROR(('supply 2017-18'!F62/'supply 2017-18'!$BQ62)*'use 2017-18'!$BW62,"")</f>
        <v>0</v>
      </c>
      <c r="G62" s="61">
        <f>IFERROR(('supply 2017-18'!G62/'supply 2017-18'!$BQ62)*'use 2017-18'!$BW62,"")</f>
        <v>0</v>
      </c>
      <c r="H62" s="61">
        <f>IFERROR(('supply 2017-18'!H62/'supply 2017-18'!$BQ62)*'use 2017-18'!$BW62,"")</f>
        <v>0</v>
      </c>
      <c r="I62" s="61">
        <f>IFERROR(('supply 2017-18'!I62/'supply 2017-18'!$BQ62)*'use 2017-18'!$BW62,"")</f>
        <v>0</v>
      </c>
      <c r="J62" s="61">
        <f>IFERROR(('supply 2017-18'!J62/'supply 2017-18'!$BQ62)*'use 2017-18'!$BW62,"")</f>
        <v>0</v>
      </c>
      <c r="K62" s="61">
        <f>IFERROR(('supply 2017-18'!K62/'supply 2017-18'!$BQ62)*'use 2017-18'!$BW62,"")</f>
        <v>0</v>
      </c>
      <c r="L62" s="61">
        <f>IFERROR(('supply 2017-18'!L62/'supply 2017-18'!$BQ62)*'use 2017-18'!$BW62,"")</f>
        <v>0</v>
      </c>
      <c r="M62" s="61">
        <f>IFERROR(('supply 2017-18'!M62/'supply 2017-18'!$BQ62)*'use 2017-18'!$BW62,"")</f>
        <v>0</v>
      </c>
      <c r="N62" s="61">
        <f>IFERROR(('supply 2017-18'!N62/'supply 2017-18'!$BQ62)*'use 2017-18'!$BW62,"")</f>
        <v>0</v>
      </c>
      <c r="O62" s="61">
        <f>IFERROR(('supply 2017-18'!O62/'supply 2017-18'!$BQ62)*'use 2017-18'!$BW62,"")</f>
        <v>0</v>
      </c>
      <c r="P62" s="61">
        <f>IFERROR(('supply 2017-18'!P62/'supply 2017-18'!$BQ62)*'use 2017-18'!$BW62,"")</f>
        <v>0</v>
      </c>
      <c r="Q62" s="61">
        <f>IFERROR(('supply 2017-18'!Q62/'supply 2017-18'!$BQ62)*'use 2017-18'!$BW62,"")</f>
        <v>0</v>
      </c>
      <c r="R62" s="61">
        <f>IFERROR(('supply 2017-18'!R62/'supply 2017-18'!$BQ62)*'use 2017-18'!$BW62,"")</f>
        <v>0</v>
      </c>
      <c r="S62" s="61">
        <f>IFERROR(('supply 2017-18'!S62/'supply 2017-18'!$BQ62)*'use 2017-18'!$BW62,"")</f>
        <v>140775.31946228343</v>
      </c>
      <c r="T62" s="61">
        <f>IFERROR(('supply 2017-18'!T62/'supply 2017-18'!$BQ62)*'use 2017-18'!$BW62,"")</f>
        <v>2354.4220608043183</v>
      </c>
      <c r="U62" s="61">
        <f>IFERROR(('supply 2017-18'!U62/'supply 2017-18'!$BQ62)*'use 2017-18'!$BW62,"")</f>
        <v>0</v>
      </c>
      <c r="V62" s="61">
        <f>IFERROR(('supply 2017-18'!V62/'supply 2017-18'!$BQ62)*'use 2017-18'!$BW62,"")</f>
        <v>0</v>
      </c>
      <c r="W62" s="61">
        <f>IFERROR(('supply 2017-18'!W62/'supply 2017-18'!$BQ62)*'use 2017-18'!$BW62,"")</f>
        <v>0</v>
      </c>
      <c r="X62" s="61">
        <f>IFERROR(('supply 2017-18'!X62/'supply 2017-18'!$BQ62)*'use 2017-18'!$BW62,"")</f>
        <v>0</v>
      </c>
      <c r="Y62" s="61">
        <f>IFERROR(('supply 2017-18'!Y62/'supply 2017-18'!$BQ62)*'use 2017-18'!$BW62,"")</f>
        <v>0</v>
      </c>
      <c r="Z62" s="61">
        <f>IFERROR(('supply 2017-18'!Z62/'supply 2017-18'!$BQ62)*'use 2017-18'!$BW62,"")</f>
        <v>0</v>
      </c>
      <c r="AA62" s="61">
        <f>IFERROR(('supply 2017-18'!AA62/'supply 2017-18'!$BQ62)*'use 2017-18'!$BW62,"")</f>
        <v>0</v>
      </c>
      <c r="AB62" s="61">
        <f>IFERROR(('supply 2017-18'!AB62/'supply 2017-18'!$BQ62)*'use 2017-18'!$BW62,"")</f>
        <v>0</v>
      </c>
      <c r="AC62" s="61">
        <f>IFERROR(('supply 2017-18'!AC62/'supply 2017-18'!$BQ62)*'use 2017-18'!$BW62,"")</f>
        <v>0</v>
      </c>
      <c r="AD62" s="61">
        <f>IFERROR(('supply 2017-18'!AD62/'supply 2017-18'!$BQ62)*'use 2017-18'!$BW62,"")</f>
        <v>0</v>
      </c>
      <c r="AE62" s="61">
        <f>IFERROR(('supply 2017-18'!AE62/'supply 2017-18'!$BQ62)*'use 2017-18'!$BW62,"")</f>
        <v>0</v>
      </c>
      <c r="AF62" s="61">
        <f>IFERROR(('supply 2017-18'!AF62/'supply 2017-18'!$BQ62)*'use 2017-18'!$BW62,"")</f>
        <v>0</v>
      </c>
      <c r="AG62" s="61">
        <f>IFERROR(('supply 2017-18'!AG62/'supply 2017-18'!$BQ62)*'use 2017-18'!$BW62,"")</f>
        <v>0</v>
      </c>
      <c r="AH62" s="61">
        <f>IFERROR(('supply 2017-18'!AH62/'supply 2017-18'!$BQ62)*'use 2017-18'!$BW62,"")</f>
        <v>0</v>
      </c>
      <c r="AI62" s="61">
        <f>IFERROR(('supply 2017-18'!AI62/'supply 2017-18'!$BQ62)*'use 2017-18'!$BW62,"")</f>
        <v>0</v>
      </c>
      <c r="AJ62" s="61">
        <f>IFERROR(('supply 2017-18'!AJ62/'supply 2017-18'!$BQ62)*'use 2017-18'!$BW62,"")</f>
        <v>0</v>
      </c>
      <c r="AK62" s="61">
        <f>IFERROR(('supply 2017-18'!AK62/'supply 2017-18'!$BQ62)*'use 2017-18'!$BW62,"")</f>
        <v>0</v>
      </c>
      <c r="AL62" s="61">
        <f>IFERROR(('supply 2017-18'!AL62/'supply 2017-18'!$BQ62)*'use 2017-18'!$BW62,"")</f>
        <v>0</v>
      </c>
      <c r="AM62" s="61">
        <f>IFERROR(('supply 2017-18'!AM62/'supply 2017-18'!$BQ62)*'use 2017-18'!$BW62,"")</f>
        <v>0</v>
      </c>
      <c r="AN62" s="61">
        <f>IFERROR(('supply 2017-18'!AN62/'supply 2017-18'!$BQ62)*'use 2017-18'!$BW62,"")</f>
        <v>0</v>
      </c>
      <c r="AO62" s="61">
        <f>IFERROR(('supply 2017-18'!AO62/'supply 2017-18'!$BQ62)*'use 2017-18'!$BW62,"")</f>
        <v>0</v>
      </c>
      <c r="AP62" s="61">
        <f>IFERROR(('supply 2017-18'!AP62/'supply 2017-18'!$BQ62)*'use 2017-18'!$BW62,"")</f>
        <v>0</v>
      </c>
      <c r="AQ62" s="61">
        <f>IFERROR(('supply 2017-18'!AQ62/'supply 2017-18'!$BQ62)*'use 2017-18'!$BW62,"")</f>
        <v>0</v>
      </c>
      <c r="AR62" s="61">
        <f>IFERROR(('supply 2017-18'!AR62/'supply 2017-18'!$BQ62)*'use 2017-18'!$BW62,"")</f>
        <v>0</v>
      </c>
      <c r="AS62" s="61">
        <f>IFERROR(('supply 2017-18'!AS62/'supply 2017-18'!$BQ62)*'use 2017-18'!$BW62,"")</f>
        <v>0</v>
      </c>
      <c r="AT62" s="61">
        <f>IFERROR(('supply 2017-18'!AT62/'supply 2017-18'!$BQ62)*'use 2017-18'!$BW62,"")</f>
        <v>0</v>
      </c>
      <c r="AU62" s="61">
        <f>IFERROR(('supply 2017-18'!AU62/'supply 2017-18'!$BQ62)*'use 2017-18'!$BW62,"")</f>
        <v>0</v>
      </c>
      <c r="AV62" s="61">
        <f>IFERROR(('supply 2017-18'!AV62/'supply 2017-18'!$BQ62)*'use 2017-18'!$BW62,"")</f>
        <v>0</v>
      </c>
      <c r="AW62" s="61">
        <f>IFERROR(('supply 2017-18'!AW62/'supply 2017-18'!$BQ62)*'use 2017-18'!$BW62,"")</f>
        <v>0</v>
      </c>
      <c r="AX62" s="61">
        <f>IFERROR(('supply 2017-18'!AX62/'supply 2017-18'!$BQ62)*'use 2017-18'!$BW62,"")</f>
        <v>0</v>
      </c>
      <c r="AY62" s="61">
        <f>IFERROR(('supply 2017-18'!AY62/'supply 2017-18'!$BQ62)*'use 2017-18'!$BW62,"")</f>
        <v>0</v>
      </c>
      <c r="AZ62" s="61">
        <f>IFERROR(('supply 2017-18'!AZ62/'supply 2017-18'!$BQ62)*'use 2017-18'!$BW62,"")</f>
        <v>0</v>
      </c>
      <c r="BA62" s="61">
        <f>IFERROR(('supply 2017-18'!BA62/'supply 2017-18'!$BQ62)*'use 2017-18'!$BW62,"")</f>
        <v>0</v>
      </c>
      <c r="BB62" s="61">
        <f>IFERROR(('supply 2017-18'!BB62/'supply 2017-18'!$BQ62)*'use 2017-18'!$BW62,"")</f>
        <v>0</v>
      </c>
      <c r="BC62" s="61">
        <f>IFERROR(('supply 2017-18'!BC62/'supply 2017-18'!$BQ62)*'use 2017-18'!$BW62,"")</f>
        <v>0</v>
      </c>
      <c r="BD62" s="61">
        <f>IFERROR(('supply 2017-18'!BD62/'supply 2017-18'!$BQ62)*'use 2017-18'!$BW62,"")</f>
        <v>0</v>
      </c>
      <c r="BE62" s="61">
        <f>IFERROR(('supply 2017-18'!BE62/'supply 2017-18'!$BQ62)*'use 2017-18'!$BW62,"")</f>
        <v>0</v>
      </c>
      <c r="BF62" s="61">
        <f>IFERROR(('supply 2017-18'!BF62/'supply 2017-18'!$BQ62)*'use 2017-18'!$BW62,"")</f>
        <v>0</v>
      </c>
      <c r="BG62" s="61">
        <f>IFERROR(('supply 2017-18'!BG62/'supply 2017-18'!$BQ62)*'use 2017-18'!$BW62,"")</f>
        <v>0</v>
      </c>
      <c r="BH62" s="61">
        <f>IFERROR(('supply 2017-18'!BH62/'supply 2017-18'!$BQ62)*'use 2017-18'!$BW62,"")</f>
        <v>0</v>
      </c>
      <c r="BI62" s="61">
        <f>IFERROR(('supply 2017-18'!BI62/'supply 2017-18'!$BQ62)*'use 2017-18'!$BW62,"")</f>
        <v>0</v>
      </c>
      <c r="BJ62" s="61">
        <f>IFERROR(('supply 2017-18'!BJ62/'supply 2017-18'!$BQ62)*'use 2017-18'!$BW62,"")</f>
        <v>0</v>
      </c>
      <c r="BK62" s="61">
        <f>IFERROR(('supply 2017-18'!BK62/'supply 2017-18'!$BQ62)*'use 2017-18'!$BW62,"")</f>
        <v>0</v>
      </c>
      <c r="BL62" s="61">
        <f>IFERROR(('supply 2017-18'!BL62/'supply 2017-18'!$BQ62)*'use 2017-18'!$BW62,"")</f>
        <v>0</v>
      </c>
      <c r="BM62" s="61">
        <f>IFERROR(('supply 2017-18'!BM62/'supply 2017-18'!$BQ62)*'use 2017-18'!$BW62,"")</f>
        <v>0</v>
      </c>
      <c r="BN62" s="61">
        <f>IFERROR(('supply 2017-18'!BN62/'supply 2017-18'!$BQ62)*'use 2017-18'!$BW62,"")</f>
        <v>0</v>
      </c>
      <c r="BO62" s="61">
        <f>IFERROR(('supply 2017-18'!BO62/'supply 2017-18'!$BQ62)*'use 2017-18'!$BW62,"")</f>
        <v>0</v>
      </c>
      <c r="BP62" s="61">
        <f>IFERROR(('supply 2017-18'!BP62/'supply 2017-18'!$BQ62)*'use 2017-18'!$BW62,"")</f>
        <v>0</v>
      </c>
      <c r="BQ62" s="2">
        <f t="shared" si="0"/>
        <v>143129.74152308775</v>
      </c>
      <c r="BR62" s="2">
        <v>88256.566992419743</v>
      </c>
      <c r="BS62" s="2">
        <f t="shared" si="1"/>
        <v>231386.3085155075</v>
      </c>
      <c r="BT62" s="2">
        <v>45675.439999999995</v>
      </c>
      <c r="BV62" s="2">
        <f t="shared" si="2"/>
        <v>45675.439999999995</v>
      </c>
      <c r="BW62" s="2">
        <v>2340.4148706878455</v>
      </c>
      <c r="BX62" s="2">
        <f t="shared" si="3"/>
        <v>48015.854870687843</v>
      </c>
      <c r="BY62" s="2">
        <f t="shared" si="4"/>
        <v>279402.16338619532</v>
      </c>
      <c r="BZ62" s="2">
        <v>1464392.9526514325</v>
      </c>
      <c r="CA62" s="2">
        <f t="shared" si="5"/>
        <v>1743795.1160376277</v>
      </c>
    </row>
    <row r="63" spans="1:79" x14ac:dyDescent="0.35">
      <c r="A63" s="21">
        <v>60</v>
      </c>
      <c r="B63" s="21" t="s">
        <v>138</v>
      </c>
      <c r="C63" s="61">
        <f>IFERROR(('supply 2017-18'!C63/'supply 2017-18'!$BQ63)*'use 2017-18'!$BW63,"")</f>
        <v>0</v>
      </c>
      <c r="D63" s="61">
        <f>IFERROR(('supply 2017-18'!D63/'supply 2017-18'!$BQ63)*'use 2017-18'!$BW63,"")</f>
        <v>0</v>
      </c>
      <c r="E63" s="61">
        <f>IFERROR(('supply 2017-18'!E63/'supply 2017-18'!$BQ63)*'use 2017-18'!$BW63,"")</f>
        <v>0</v>
      </c>
      <c r="F63" s="61">
        <f>IFERROR(('supply 2017-18'!F63/'supply 2017-18'!$BQ63)*'use 2017-18'!$BW63,"")</f>
        <v>0</v>
      </c>
      <c r="G63" s="61">
        <f>IFERROR(('supply 2017-18'!G63/'supply 2017-18'!$BQ63)*'use 2017-18'!$BW63,"")</f>
        <v>0</v>
      </c>
      <c r="H63" s="61">
        <f>IFERROR(('supply 2017-18'!H63/'supply 2017-18'!$BQ63)*'use 2017-18'!$BW63,"")</f>
        <v>0</v>
      </c>
      <c r="I63" s="61">
        <f>IFERROR(('supply 2017-18'!I63/'supply 2017-18'!$BQ63)*'use 2017-18'!$BW63,"")</f>
        <v>0</v>
      </c>
      <c r="J63" s="61">
        <f>IFERROR(('supply 2017-18'!J63/'supply 2017-18'!$BQ63)*'use 2017-18'!$BW63,"")</f>
        <v>0</v>
      </c>
      <c r="K63" s="61">
        <f>IFERROR(('supply 2017-18'!K63/'supply 2017-18'!$BQ63)*'use 2017-18'!$BW63,"")</f>
        <v>0</v>
      </c>
      <c r="L63" s="61">
        <f>IFERROR(('supply 2017-18'!L63/'supply 2017-18'!$BQ63)*'use 2017-18'!$BW63,"")</f>
        <v>0</v>
      </c>
      <c r="M63" s="61">
        <f>IFERROR(('supply 2017-18'!M63/'supply 2017-18'!$BQ63)*'use 2017-18'!$BW63,"")</f>
        <v>0</v>
      </c>
      <c r="N63" s="61">
        <f>IFERROR(('supply 2017-18'!N63/'supply 2017-18'!$BQ63)*'use 2017-18'!$BW63,"")</f>
        <v>0</v>
      </c>
      <c r="O63" s="61">
        <f>IFERROR(('supply 2017-18'!O63/'supply 2017-18'!$BQ63)*'use 2017-18'!$BW63,"")</f>
        <v>0</v>
      </c>
      <c r="P63" s="61">
        <f>IFERROR(('supply 2017-18'!P63/'supply 2017-18'!$BQ63)*'use 2017-18'!$BW63,"")</f>
        <v>0</v>
      </c>
      <c r="Q63" s="61">
        <f>IFERROR(('supply 2017-18'!Q63/'supply 2017-18'!$BQ63)*'use 2017-18'!$BW63,"")</f>
        <v>0</v>
      </c>
      <c r="R63" s="61">
        <f>IFERROR(('supply 2017-18'!R63/'supply 2017-18'!$BQ63)*'use 2017-18'!$BW63,"")</f>
        <v>0</v>
      </c>
      <c r="S63" s="61">
        <f>IFERROR(('supply 2017-18'!S63/'supply 2017-18'!$BQ63)*'use 2017-18'!$BW63,"")</f>
        <v>1307899.8127542108</v>
      </c>
      <c r="T63" s="61">
        <f>IFERROR(('supply 2017-18'!T63/'supply 2017-18'!$BQ63)*'use 2017-18'!$BW63,"")</f>
        <v>0</v>
      </c>
      <c r="U63" s="61">
        <f>IFERROR(('supply 2017-18'!U63/'supply 2017-18'!$BQ63)*'use 2017-18'!$BW63,"")</f>
        <v>0</v>
      </c>
      <c r="V63" s="61">
        <f>IFERROR(('supply 2017-18'!V63/'supply 2017-18'!$BQ63)*'use 2017-18'!$BW63,"")</f>
        <v>0</v>
      </c>
      <c r="W63" s="61">
        <f>IFERROR(('supply 2017-18'!W63/'supply 2017-18'!$BQ63)*'use 2017-18'!$BW63,"")</f>
        <v>0</v>
      </c>
      <c r="X63" s="61">
        <f>IFERROR(('supply 2017-18'!X63/'supply 2017-18'!$BQ63)*'use 2017-18'!$BW63,"")</f>
        <v>0</v>
      </c>
      <c r="Y63" s="61">
        <f>IFERROR(('supply 2017-18'!Y63/'supply 2017-18'!$BQ63)*'use 2017-18'!$BW63,"")</f>
        <v>0</v>
      </c>
      <c r="Z63" s="61">
        <f>IFERROR(('supply 2017-18'!Z63/'supply 2017-18'!$BQ63)*'use 2017-18'!$BW63,"")</f>
        <v>0</v>
      </c>
      <c r="AA63" s="61">
        <f>IFERROR(('supply 2017-18'!AA63/'supply 2017-18'!$BQ63)*'use 2017-18'!$BW63,"")</f>
        <v>0</v>
      </c>
      <c r="AB63" s="61">
        <f>IFERROR(('supply 2017-18'!AB63/'supply 2017-18'!$BQ63)*'use 2017-18'!$BW63,"")</f>
        <v>0</v>
      </c>
      <c r="AC63" s="61">
        <f>IFERROR(('supply 2017-18'!AC63/'supply 2017-18'!$BQ63)*'use 2017-18'!$BW63,"")</f>
        <v>0</v>
      </c>
      <c r="AD63" s="61">
        <f>IFERROR(('supply 2017-18'!AD63/'supply 2017-18'!$BQ63)*'use 2017-18'!$BW63,"")</f>
        <v>0</v>
      </c>
      <c r="AE63" s="61">
        <f>IFERROR(('supply 2017-18'!AE63/'supply 2017-18'!$BQ63)*'use 2017-18'!$BW63,"")</f>
        <v>0</v>
      </c>
      <c r="AF63" s="61">
        <f>IFERROR(('supply 2017-18'!AF63/'supply 2017-18'!$BQ63)*'use 2017-18'!$BW63,"")</f>
        <v>0</v>
      </c>
      <c r="AG63" s="61">
        <f>IFERROR(('supply 2017-18'!AG63/'supply 2017-18'!$BQ63)*'use 2017-18'!$BW63,"")</f>
        <v>0</v>
      </c>
      <c r="AH63" s="61">
        <f>IFERROR(('supply 2017-18'!AH63/'supply 2017-18'!$BQ63)*'use 2017-18'!$BW63,"")</f>
        <v>0</v>
      </c>
      <c r="AI63" s="61">
        <f>IFERROR(('supply 2017-18'!AI63/'supply 2017-18'!$BQ63)*'use 2017-18'!$BW63,"")</f>
        <v>0</v>
      </c>
      <c r="AJ63" s="61">
        <f>IFERROR(('supply 2017-18'!AJ63/'supply 2017-18'!$BQ63)*'use 2017-18'!$BW63,"")</f>
        <v>0</v>
      </c>
      <c r="AK63" s="61">
        <f>IFERROR(('supply 2017-18'!AK63/'supply 2017-18'!$BQ63)*'use 2017-18'!$BW63,"")</f>
        <v>0</v>
      </c>
      <c r="AL63" s="61">
        <f>IFERROR(('supply 2017-18'!AL63/'supply 2017-18'!$BQ63)*'use 2017-18'!$BW63,"")</f>
        <v>0</v>
      </c>
      <c r="AM63" s="61">
        <f>IFERROR(('supply 2017-18'!AM63/'supply 2017-18'!$BQ63)*'use 2017-18'!$BW63,"")</f>
        <v>0</v>
      </c>
      <c r="AN63" s="61">
        <f>IFERROR(('supply 2017-18'!AN63/'supply 2017-18'!$BQ63)*'use 2017-18'!$BW63,"")</f>
        <v>0</v>
      </c>
      <c r="AO63" s="61">
        <f>IFERROR(('supply 2017-18'!AO63/'supply 2017-18'!$BQ63)*'use 2017-18'!$BW63,"")</f>
        <v>0</v>
      </c>
      <c r="AP63" s="61">
        <f>IFERROR(('supply 2017-18'!AP63/'supply 2017-18'!$BQ63)*'use 2017-18'!$BW63,"")</f>
        <v>0</v>
      </c>
      <c r="AQ63" s="61">
        <f>IFERROR(('supply 2017-18'!AQ63/'supply 2017-18'!$BQ63)*'use 2017-18'!$BW63,"")</f>
        <v>0</v>
      </c>
      <c r="AR63" s="61">
        <f>IFERROR(('supply 2017-18'!AR63/'supply 2017-18'!$BQ63)*'use 2017-18'!$BW63,"")</f>
        <v>0</v>
      </c>
      <c r="AS63" s="61">
        <f>IFERROR(('supply 2017-18'!AS63/'supply 2017-18'!$BQ63)*'use 2017-18'!$BW63,"")</f>
        <v>0</v>
      </c>
      <c r="AT63" s="61">
        <f>IFERROR(('supply 2017-18'!AT63/'supply 2017-18'!$BQ63)*'use 2017-18'!$BW63,"")</f>
        <v>0</v>
      </c>
      <c r="AU63" s="61">
        <f>IFERROR(('supply 2017-18'!AU63/'supply 2017-18'!$BQ63)*'use 2017-18'!$BW63,"")</f>
        <v>0</v>
      </c>
      <c r="AV63" s="61">
        <f>IFERROR(('supply 2017-18'!AV63/'supply 2017-18'!$BQ63)*'use 2017-18'!$BW63,"")</f>
        <v>0</v>
      </c>
      <c r="AW63" s="61">
        <f>IFERROR(('supply 2017-18'!AW63/'supply 2017-18'!$BQ63)*'use 2017-18'!$BW63,"")</f>
        <v>0</v>
      </c>
      <c r="AX63" s="61">
        <f>IFERROR(('supply 2017-18'!AX63/'supply 2017-18'!$BQ63)*'use 2017-18'!$BW63,"")</f>
        <v>0</v>
      </c>
      <c r="AY63" s="61">
        <f>IFERROR(('supply 2017-18'!AY63/'supply 2017-18'!$BQ63)*'use 2017-18'!$BW63,"")</f>
        <v>0</v>
      </c>
      <c r="AZ63" s="61">
        <f>IFERROR(('supply 2017-18'!AZ63/'supply 2017-18'!$BQ63)*'use 2017-18'!$BW63,"")</f>
        <v>0</v>
      </c>
      <c r="BA63" s="61">
        <f>IFERROR(('supply 2017-18'!BA63/'supply 2017-18'!$BQ63)*'use 2017-18'!$BW63,"")</f>
        <v>0</v>
      </c>
      <c r="BB63" s="61">
        <f>IFERROR(('supply 2017-18'!BB63/'supply 2017-18'!$BQ63)*'use 2017-18'!$BW63,"")</f>
        <v>0</v>
      </c>
      <c r="BC63" s="61">
        <f>IFERROR(('supply 2017-18'!BC63/'supply 2017-18'!$BQ63)*'use 2017-18'!$BW63,"")</f>
        <v>0</v>
      </c>
      <c r="BD63" s="61">
        <f>IFERROR(('supply 2017-18'!BD63/'supply 2017-18'!$BQ63)*'use 2017-18'!$BW63,"")</f>
        <v>0</v>
      </c>
      <c r="BE63" s="61">
        <f>IFERROR(('supply 2017-18'!BE63/'supply 2017-18'!$BQ63)*'use 2017-18'!$BW63,"")</f>
        <v>0</v>
      </c>
      <c r="BF63" s="61">
        <f>IFERROR(('supply 2017-18'!BF63/'supply 2017-18'!$BQ63)*'use 2017-18'!$BW63,"")</f>
        <v>0</v>
      </c>
      <c r="BG63" s="61">
        <f>IFERROR(('supply 2017-18'!BG63/'supply 2017-18'!$BQ63)*'use 2017-18'!$BW63,"")</f>
        <v>0</v>
      </c>
      <c r="BH63" s="61">
        <f>IFERROR(('supply 2017-18'!BH63/'supply 2017-18'!$BQ63)*'use 2017-18'!$BW63,"")</f>
        <v>0</v>
      </c>
      <c r="BI63" s="61">
        <f>IFERROR(('supply 2017-18'!BI63/'supply 2017-18'!$BQ63)*'use 2017-18'!$BW63,"")</f>
        <v>0</v>
      </c>
      <c r="BJ63" s="61">
        <f>IFERROR(('supply 2017-18'!BJ63/'supply 2017-18'!$BQ63)*'use 2017-18'!$BW63,"")</f>
        <v>0</v>
      </c>
      <c r="BK63" s="61">
        <f>IFERROR(('supply 2017-18'!BK63/'supply 2017-18'!$BQ63)*'use 2017-18'!$BW63,"")</f>
        <v>0</v>
      </c>
      <c r="BL63" s="61">
        <f>IFERROR(('supply 2017-18'!BL63/'supply 2017-18'!$BQ63)*'use 2017-18'!$BW63,"")</f>
        <v>0</v>
      </c>
      <c r="BM63" s="61">
        <f>IFERROR(('supply 2017-18'!BM63/'supply 2017-18'!$BQ63)*'use 2017-18'!$BW63,"")</f>
        <v>0</v>
      </c>
      <c r="BN63" s="61">
        <f>IFERROR(('supply 2017-18'!BN63/'supply 2017-18'!$BQ63)*'use 2017-18'!$BW63,"")</f>
        <v>0</v>
      </c>
      <c r="BO63" s="61">
        <f>IFERROR(('supply 2017-18'!BO63/'supply 2017-18'!$BQ63)*'use 2017-18'!$BW63,"")</f>
        <v>0</v>
      </c>
      <c r="BP63" s="61">
        <f>IFERROR(('supply 2017-18'!BP63/'supply 2017-18'!$BQ63)*'use 2017-18'!$BW63,"")</f>
        <v>0</v>
      </c>
      <c r="BQ63" s="2">
        <f t="shared" si="0"/>
        <v>1307899.8127542108</v>
      </c>
      <c r="BR63" s="2">
        <v>-16097.359792245441</v>
      </c>
      <c r="BS63" s="2">
        <f t="shared" si="1"/>
        <v>1291802.4529619652</v>
      </c>
      <c r="BT63" s="2">
        <v>38507.1</v>
      </c>
      <c r="BV63" s="2">
        <f t="shared" si="2"/>
        <v>38507.1</v>
      </c>
      <c r="BW63" s="2">
        <v>29656.31826953229</v>
      </c>
      <c r="BX63" s="2">
        <f t="shared" si="3"/>
        <v>68163.418269532296</v>
      </c>
      <c r="BY63" s="2">
        <f t="shared" si="4"/>
        <v>1359965.8712314975</v>
      </c>
      <c r="BZ63" s="2">
        <v>185484.06313968389</v>
      </c>
      <c r="CA63" s="2">
        <f t="shared" si="5"/>
        <v>1545449.9343711813</v>
      </c>
    </row>
    <row r="64" spans="1:79" x14ac:dyDescent="0.35">
      <c r="A64" s="21">
        <v>61</v>
      </c>
      <c r="B64" s="21" t="s">
        <v>139</v>
      </c>
      <c r="C64" s="61">
        <f>IFERROR(('supply 2017-18'!C64/'supply 2017-18'!$BQ64)*'use 2017-18'!$BW64,"")</f>
        <v>0</v>
      </c>
      <c r="D64" s="61">
        <f>IFERROR(('supply 2017-18'!D64/'supply 2017-18'!$BQ64)*'use 2017-18'!$BW64,"")</f>
        <v>0</v>
      </c>
      <c r="E64" s="61">
        <f>IFERROR(('supply 2017-18'!E64/'supply 2017-18'!$BQ64)*'use 2017-18'!$BW64,"")</f>
        <v>0</v>
      </c>
      <c r="F64" s="61">
        <f>IFERROR(('supply 2017-18'!F64/'supply 2017-18'!$BQ64)*'use 2017-18'!$BW64,"")</f>
        <v>0</v>
      </c>
      <c r="G64" s="61">
        <f>IFERROR(('supply 2017-18'!G64/'supply 2017-18'!$BQ64)*'use 2017-18'!$BW64,"")</f>
        <v>0</v>
      </c>
      <c r="H64" s="61">
        <f>IFERROR(('supply 2017-18'!H64/'supply 2017-18'!$BQ64)*'use 2017-18'!$BW64,"")</f>
        <v>0</v>
      </c>
      <c r="I64" s="61">
        <f>IFERROR(('supply 2017-18'!I64/'supply 2017-18'!$BQ64)*'use 2017-18'!$BW64,"")</f>
        <v>0</v>
      </c>
      <c r="J64" s="61">
        <f>IFERROR(('supply 2017-18'!J64/'supply 2017-18'!$BQ64)*'use 2017-18'!$BW64,"")</f>
        <v>0</v>
      </c>
      <c r="K64" s="61">
        <f>IFERROR(('supply 2017-18'!K64/'supply 2017-18'!$BQ64)*'use 2017-18'!$BW64,"")</f>
        <v>0</v>
      </c>
      <c r="L64" s="61">
        <f>IFERROR(('supply 2017-18'!L64/'supply 2017-18'!$BQ64)*'use 2017-18'!$BW64,"")</f>
        <v>0</v>
      </c>
      <c r="M64" s="61">
        <f>IFERROR(('supply 2017-18'!M64/'supply 2017-18'!$BQ64)*'use 2017-18'!$BW64,"")</f>
        <v>0</v>
      </c>
      <c r="N64" s="61">
        <f>IFERROR(('supply 2017-18'!N64/'supply 2017-18'!$BQ64)*'use 2017-18'!$BW64,"")</f>
        <v>0</v>
      </c>
      <c r="O64" s="61">
        <f>IFERROR(('supply 2017-18'!O64/'supply 2017-18'!$BQ64)*'use 2017-18'!$BW64,"")</f>
        <v>0</v>
      </c>
      <c r="P64" s="61">
        <f>IFERROR(('supply 2017-18'!P64/'supply 2017-18'!$BQ64)*'use 2017-18'!$BW64,"")</f>
        <v>0</v>
      </c>
      <c r="Q64" s="61">
        <f>IFERROR(('supply 2017-18'!Q64/'supply 2017-18'!$BQ64)*'use 2017-18'!$BW64,"")</f>
        <v>0</v>
      </c>
      <c r="R64" s="61">
        <f>IFERROR(('supply 2017-18'!R64/'supply 2017-18'!$BQ64)*'use 2017-18'!$BW64,"")</f>
        <v>0</v>
      </c>
      <c r="S64" s="61">
        <f>IFERROR(('supply 2017-18'!S64/'supply 2017-18'!$BQ64)*'use 2017-18'!$BW64,"")</f>
        <v>1971920.7916024351</v>
      </c>
      <c r="T64" s="61">
        <f>IFERROR(('supply 2017-18'!T64/'supply 2017-18'!$BQ64)*'use 2017-18'!$BW64,"")</f>
        <v>9924573.6763006654</v>
      </c>
      <c r="U64" s="61">
        <f>IFERROR(('supply 2017-18'!U64/'supply 2017-18'!$BQ64)*'use 2017-18'!$BW64,"")</f>
        <v>0</v>
      </c>
      <c r="V64" s="61">
        <f>IFERROR(('supply 2017-18'!V64/'supply 2017-18'!$BQ64)*'use 2017-18'!$BW64,"")</f>
        <v>0</v>
      </c>
      <c r="W64" s="61">
        <f>IFERROR(('supply 2017-18'!W64/'supply 2017-18'!$BQ64)*'use 2017-18'!$BW64,"")</f>
        <v>0</v>
      </c>
      <c r="X64" s="61">
        <f>IFERROR(('supply 2017-18'!X64/'supply 2017-18'!$BQ64)*'use 2017-18'!$BW64,"")</f>
        <v>0</v>
      </c>
      <c r="Y64" s="61">
        <f>IFERROR(('supply 2017-18'!Y64/'supply 2017-18'!$BQ64)*'use 2017-18'!$BW64,"")</f>
        <v>0</v>
      </c>
      <c r="Z64" s="61">
        <f>IFERROR(('supply 2017-18'!Z64/'supply 2017-18'!$BQ64)*'use 2017-18'!$BW64,"")</f>
        <v>0</v>
      </c>
      <c r="AA64" s="61">
        <f>IFERROR(('supply 2017-18'!AA64/'supply 2017-18'!$BQ64)*'use 2017-18'!$BW64,"")</f>
        <v>0</v>
      </c>
      <c r="AB64" s="61">
        <f>IFERROR(('supply 2017-18'!AB64/'supply 2017-18'!$BQ64)*'use 2017-18'!$BW64,"")</f>
        <v>0</v>
      </c>
      <c r="AC64" s="61">
        <f>IFERROR(('supply 2017-18'!AC64/'supply 2017-18'!$BQ64)*'use 2017-18'!$BW64,"")</f>
        <v>0</v>
      </c>
      <c r="AD64" s="61">
        <f>IFERROR(('supply 2017-18'!AD64/'supply 2017-18'!$BQ64)*'use 2017-18'!$BW64,"")</f>
        <v>0</v>
      </c>
      <c r="AE64" s="61">
        <f>IFERROR(('supply 2017-18'!AE64/'supply 2017-18'!$BQ64)*'use 2017-18'!$BW64,"")</f>
        <v>0</v>
      </c>
      <c r="AF64" s="61">
        <f>IFERROR(('supply 2017-18'!AF64/'supply 2017-18'!$BQ64)*'use 2017-18'!$BW64,"")</f>
        <v>0</v>
      </c>
      <c r="AG64" s="61">
        <f>IFERROR(('supply 2017-18'!AG64/'supply 2017-18'!$BQ64)*'use 2017-18'!$BW64,"")</f>
        <v>0</v>
      </c>
      <c r="AH64" s="61">
        <f>IFERROR(('supply 2017-18'!AH64/'supply 2017-18'!$BQ64)*'use 2017-18'!$BW64,"")</f>
        <v>0</v>
      </c>
      <c r="AI64" s="61">
        <f>IFERROR(('supply 2017-18'!AI64/'supply 2017-18'!$BQ64)*'use 2017-18'!$BW64,"")</f>
        <v>0</v>
      </c>
      <c r="AJ64" s="61">
        <f>IFERROR(('supply 2017-18'!AJ64/'supply 2017-18'!$BQ64)*'use 2017-18'!$BW64,"")</f>
        <v>0</v>
      </c>
      <c r="AK64" s="61">
        <f>IFERROR(('supply 2017-18'!AK64/'supply 2017-18'!$BQ64)*'use 2017-18'!$BW64,"")</f>
        <v>0</v>
      </c>
      <c r="AL64" s="61">
        <f>IFERROR(('supply 2017-18'!AL64/'supply 2017-18'!$BQ64)*'use 2017-18'!$BW64,"")</f>
        <v>0</v>
      </c>
      <c r="AM64" s="61">
        <f>IFERROR(('supply 2017-18'!AM64/'supply 2017-18'!$BQ64)*'use 2017-18'!$BW64,"")</f>
        <v>0</v>
      </c>
      <c r="AN64" s="61">
        <f>IFERROR(('supply 2017-18'!AN64/'supply 2017-18'!$BQ64)*'use 2017-18'!$BW64,"")</f>
        <v>0</v>
      </c>
      <c r="AO64" s="61">
        <f>IFERROR(('supply 2017-18'!AO64/'supply 2017-18'!$BQ64)*'use 2017-18'!$BW64,"")</f>
        <v>0</v>
      </c>
      <c r="AP64" s="61">
        <f>IFERROR(('supply 2017-18'!AP64/'supply 2017-18'!$BQ64)*'use 2017-18'!$BW64,"")</f>
        <v>0</v>
      </c>
      <c r="AQ64" s="61">
        <f>IFERROR(('supply 2017-18'!AQ64/'supply 2017-18'!$BQ64)*'use 2017-18'!$BW64,"")</f>
        <v>0</v>
      </c>
      <c r="AR64" s="61">
        <f>IFERROR(('supply 2017-18'!AR64/'supply 2017-18'!$BQ64)*'use 2017-18'!$BW64,"")</f>
        <v>0</v>
      </c>
      <c r="AS64" s="61">
        <f>IFERROR(('supply 2017-18'!AS64/'supply 2017-18'!$BQ64)*'use 2017-18'!$BW64,"")</f>
        <v>0</v>
      </c>
      <c r="AT64" s="61">
        <f>IFERROR(('supply 2017-18'!AT64/'supply 2017-18'!$BQ64)*'use 2017-18'!$BW64,"")</f>
        <v>0</v>
      </c>
      <c r="AU64" s="61">
        <f>IFERROR(('supply 2017-18'!AU64/'supply 2017-18'!$BQ64)*'use 2017-18'!$BW64,"")</f>
        <v>0</v>
      </c>
      <c r="AV64" s="61">
        <f>IFERROR(('supply 2017-18'!AV64/'supply 2017-18'!$BQ64)*'use 2017-18'!$BW64,"")</f>
        <v>0</v>
      </c>
      <c r="AW64" s="61">
        <f>IFERROR(('supply 2017-18'!AW64/'supply 2017-18'!$BQ64)*'use 2017-18'!$BW64,"")</f>
        <v>0</v>
      </c>
      <c r="AX64" s="61">
        <f>IFERROR(('supply 2017-18'!AX64/'supply 2017-18'!$BQ64)*'use 2017-18'!$BW64,"")</f>
        <v>0</v>
      </c>
      <c r="AY64" s="61">
        <f>IFERROR(('supply 2017-18'!AY64/'supply 2017-18'!$BQ64)*'use 2017-18'!$BW64,"")</f>
        <v>0</v>
      </c>
      <c r="AZ64" s="61">
        <f>IFERROR(('supply 2017-18'!AZ64/'supply 2017-18'!$BQ64)*'use 2017-18'!$BW64,"")</f>
        <v>0</v>
      </c>
      <c r="BA64" s="61">
        <f>IFERROR(('supply 2017-18'!BA64/'supply 2017-18'!$BQ64)*'use 2017-18'!$BW64,"")</f>
        <v>0</v>
      </c>
      <c r="BB64" s="61">
        <f>IFERROR(('supply 2017-18'!BB64/'supply 2017-18'!$BQ64)*'use 2017-18'!$BW64,"")</f>
        <v>0</v>
      </c>
      <c r="BC64" s="61">
        <f>IFERROR(('supply 2017-18'!BC64/'supply 2017-18'!$BQ64)*'use 2017-18'!$BW64,"")</f>
        <v>0</v>
      </c>
      <c r="BD64" s="61">
        <f>IFERROR(('supply 2017-18'!BD64/'supply 2017-18'!$BQ64)*'use 2017-18'!$BW64,"")</f>
        <v>0</v>
      </c>
      <c r="BE64" s="61">
        <f>IFERROR(('supply 2017-18'!BE64/'supply 2017-18'!$BQ64)*'use 2017-18'!$BW64,"")</f>
        <v>0</v>
      </c>
      <c r="BF64" s="61">
        <f>IFERROR(('supply 2017-18'!BF64/'supply 2017-18'!$BQ64)*'use 2017-18'!$BW64,"")</f>
        <v>0</v>
      </c>
      <c r="BG64" s="61">
        <f>IFERROR(('supply 2017-18'!BG64/'supply 2017-18'!$BQ64)*'use 2017-18'!$BW64,"")</f>
        <v>0</v>
      </c>
      <c r="BH64" s="61">
        <f>IFERROR(('supply 2017-18'!BH64/'supply 2017-18'!$BQ64)*'use 2017-18'!$BW64,"")</f>
        <v>0</v>
      </c>
      <c r="BI64" s="61">
        <f>IFERROR(('supply 2017-18'!BI64/'supply 2017-18'!$BQ64)*'use 2017-18'!$BW64,"")</f>
        <v>0</v>
      </c>
      <c r="BJ64" s="61">
        <f>IFERROR(('supply 2017-18'!BJ64/'supply 2017-18'!$BQ64)*'use 2017-18'!$BW64,"")</f>
        <v>0</v>
      </c>
      <c r="BK64" s="61">
        <f>IFERROR(('supply 2017-18'!BK64/'supply 2017-18'!$BQ64)*'use 2017-18'!$BW64,"")</f>
        <v>0</v>
      </c>
      <c r="BL64" s="61">
        <f>IFERROR(('supply 2017-18'!BL64/'supply 2017-18'!$BQ64)*'use 2017-18'!$BW64,"")</f>
        <v>0</v>
      </c>
      <c r="BM64" s="61">
        <f>IFERROR(('supply 2017-18'!BM64/'supply 2017-18'!$BQ64)*'use 2017-18'!$BW64,"")</f>
        <v>0</v>
      </c>
      <c r="BN64" s="61">
        <f>IFERROR(('supply 2017-18'!BN64/'supply 2017-18'!$BQ64)*'use 2017-18'!$BW64,"")</f>
        <v>0</v>
      </c>
      <c r="BO64" s="61">
        <f>IFERROR(('supply 2017-18'!BO64/'supply 2017-18'!$BQ64)*'use 2017-18'!$BW64,"")</f>
        <v>0</v>
      </c>
      <c r="BP64" s="61">
        <f>IFERROR(('supply 2017-18'!BP64/'supply 2017-18'!$BQ64)*'use 2017-18'!$BW64,"")</f>
        <v>0</v>
      </c>
      <c r="BQ64" s="2">
        <f t="shared" si="0"/>
        <v>11896494.4679031</v>
      </c>
      <c r="BR64" s="2">
        <v>551701.9382450527</v>
      </c>
      <c r="BS64" s="2">
        <f t="shared" si="1"/>
        <v>12448196.406148152</v>
      </c>
      <c r="BT64" s="2">
        <v>178839.49000000005</v>
      </c>
      <c r="BV64" s="2">
        <f t="shared" si="2"/>
        <v>178839.49000000005</v>
      </c>
      <c r="BW64" s="2">
        <v>1829314.54037555</v>
      </c>
      <c r="BX64" s="2">
        <f t="shared" si="3"/>
        <v>2008154.03037555</v>
      </c>
      <c r="BY64" s="2">
        <f t="shared" si="4"/>
        <v>14456350.436523702</v>
      </c>
      <c r="BZ64" s="2">
        <v>2556807.2714971299</v>
      </c>
      <c r="CA64" s="2">
        <f t="shared" si="5"/>
        <v>17013157.708020832</v>
      </c>
    </row>
    <row r="65" spans="1:79" x14ac:dyDescent="0.35">
      <c r="A65" s="21">
        <v>62</v>
      </c>
      <c r="B65" s="21" t="s">
        <v>140</v>
      </c>
      <c r="C65" s="61">
        <f>IFERROR(('supply 2017-18'!C65/'supply 2017-18'!$BQ65)*'use 2017-18'!$BW65,"")</f>
        <v>0</v>
      </c>
      <c r="D65" s="61">
        <f>IFERROR(('supply 2017-18'!D65/'supply 2017-18'!$BQ65)*'use 2017-18'!$BW65,"")</f>
        <v>0</v>
      </c>
      <c r="E65" s="61">
        <f>IFERROR(('supply 2017-18'!E65/'supply 2017-18'!$BQ65)*'use 2017-18'!$BW65,"")</f>
        <v>0</v>
      </c>
      <c r="F65" s="61">
        <f>IFERROR(('supply 2017-18'!F65/'supply 2017-18'!$BQ65)*'use 2017-18'!$BW65,"")</f>
        <v>0</v>
      </c>
      <c r="G65" s="61">
        <f>IFERROR(('supply 2017-18'!G65/'supply 2017-18'!$BQ65)*'use 2017-18'!$BW65,"")</f>
        <v>0</v>
      </c>
      <c r="H65" s="61">
        <f>IFERROR(('supply 2017-18'!H65/'supply 2017-18'!$BQ65)*'use 2017-18'!$BW65,"")</f>
        <v>0</v>
      </c>
      <c r="I65" s="61">
        <f>IFERROR(('supply 2017-18'!I65/'supply 2017-18'!$BQ65)*'use 2017-18'!$BW65,"")</f>
        <v>0</v>
      </c>
      <c r="J65" s="61">
        <f>IFERROR(('supply 2017-18'!J65/'supply 2017-18'!$BQ65)*'use 2017-18'!$BW65,"")</f>
        <v>0</v>
      </c>
      <c r="K65" s="61">
        <f>IFERROR(('supply 2017-18'!K65/'supply 2017-18'!$BQ65)*'use 2017-18'!$BW65,"")</f>
        <v>0</v>
      </c>
      <c r="L65" s="61">
        <f>IFERROR(('supply 2017-18'!L65/'supply 2017-18'!$BQ65)*'use 2017-18'!$BW65,"")</f>
        <v>0</v>
      </c>
      <c r="M65" s="61">
        <f>IFERROR(('supply 2017-18'!M65/'supply 2017-18'!$BQ65)*'use 2017-18'!$BW65,"")</f>
        <v>0</v>
      </c>
      <c r="N65" s="61">
        <f>IFERROR(('supply 2017-18'!N65/'supply 2017-18'!$BQ65)*'use 2017-18'!$BW65,"")</f>
        <v>0</v>
      </c>
      <c r="O65" s="61">
        <f>IFERROR(('supply 2017-18'!O65/'supply 2017-18'!$BQ65)*'use 2017-18'!$BW65,"")</f>
        <v>0</v>
      </c>
      <c r="P65" s="61">
        <f>IFERROR(('supply 2017-18'!P65/'supply 2017-18'!$BQ65)*'use 2017-18'!$BW65,"")</f>
        <v>0</v>
      </c>
      <c r="Q65" s="61">
        <f>IFERROR(('supply 2017-18'!Q65/'supply 2017-18'!$BQ65)*'use 2017-18'!$BW65,"")</f>
        <v>0</v>
      </c>
      <c r="R65" s="61">
        <f>IFERROR(('supply 2017-18'!R65/'supply 2017-18'!$BQ65)*'use 2017-18'!$BW65,"")</f>
        <v>0</v>
      </c>
      <c r="S65" s="61">
        <f>IFERROR(('supply 2017-18'!S65/'supply 2017-18'!$BQ65)*'use 2017-18'!$BW65,"")</f>
        <v>4090376.4849967593</v>
      </c>
      <c r="T65" s="61">
        <f>IFERROR(('supply 2017-18'!T65/'supply 2017-18'!$BQ65)*'use 2017-18'!$BW65,"")</f>
        <v>107634.83914853948</v>
      </c>
      <c r="U65" s="61">
        <f>IFERROR(('supply 2017-18'!U65/'supply 2017-18'!$BQ65)*'use 2017-18'!$BW65,"")</f>
        <v>312858.31510159938</v>
      </c>
      <c r="V65" s="61">
        <f>IFERROR(('supply 2017-18'!V65/'supply 2017-18'!$BQ65)*'use 2017-18'!$BW65,"")</f>
        <v>0</v>
      </c>
      <c r="W65" s="61">
        <f>IFERROR(('supply 2017-18'!W65/'supply 2017-18'!$BQ65)*'use 2017-18'!$BW65,"")</f>
        <v>0</v>
      </c>
      <c r="X65" s="61">
        <f>IFERROR(('supply 2017-18'!X65/'supply 2017-18'!$BQ65)*'use 2017-18'!$BW65,"")</f>
        <v>0</v>
      </c>
      <c r="Y65" s="61">
        <f>IFERROR(('supply 2017-18'!Y65/'supply 2017-18'!$BQ65)*'use 2017-18'!$BW65,"")</f>
        <v>0</v>
      </c>
      <c r="Z65" s="61">
        <f>IFERROR(('supply 2017-18'!Z65/'supply 2017-18'!$BQ65)*'use 2017-18'!$BW65,"")</f>
        <v>0</v>
      </c>
      <c r="AA65" s="61">
        <f>IFERROR(('supply 2017-18'!AA65/'supply 2017-18'!$BQ65)*'use 2017-18'!$BW65,"")</f>
        <v>0</v>
      </c>
      <c r="AB65" s="61">
        <f>IFERROR(('supply 2017-18'!AB65/'supply 2017-18'!$BQ65)*'use 2017-18'!$BW65,"")</f>
        <v>0</v>
      </c>
      <c r="AC65" s="61">
        <f>IFERROR(('supply 2017-18'!AC65/'supply 2017-18'!$BQ65)*'use 2017-18'!$BW65,"")</f>
        <v>0</v>
      </c>
      <c r="AD65" s="61">
        <f>IFERROR(('supply 2017-18'!AD65/'supply 2017-18'!$BQ65)*'use 2017-18'!$BW65,"")</f>
        <v>0</v>
      </c>
      <c r="AE65" s="61">
        <f>IFERROR(('supply 2017-18'!AE65/'supply 2017-18'!$BQ65)*'use 2017-18'!$BW65,"")</f>
        <v>0</v>
      </c>
      <c r="AF65" s="61">
        <f>IFERROR(('supply 2017-18'!AF65/'supply 2017-18'!$BQ65)*'use 2017-18'!$BW65,"")</f>
        <v>0</v>
      </c>
      <c r="AG65" s="61">
        <f>IFERROR(('supply 2017-18'!AG65/'supply 2017-18'!$BQ65)*'use 2017-18'!$BW65,"")</f>
        <v>0</v>
      </c>
      <c r="AH65" s="61">
        <f>IFERROR(('supply 2017-18'!AH65/'supply 2017-18'!$BQ65)*'use 2017-18'!$BW65,"")</f>
        <v>0</v>
      </c>
      <c r="AI65" s="61">
        <f>IFERROR(('supply 2017-18'!AI65/'supply 2017-18'!$BQ65)*'use 2017-18'!$BW65,"")</f>
        <v>0</v>
      </c>
      <c r="AJ65" s="61">
        <f>IFERROR(('supply 2017-18'!AJ65/'supply 2017-18'!$BQ65)*'use 2017-18'!$BW65,"")</f>
        <v>0</v>
      </c>
      <c r="AK65" s="61">
        <f>IFERROR(('supply 2017-18'!AK65/'supply 2017-18'!$BQ65)*'use 2017-18'!$BW65,"")</f>
        <v>0</v>
      </c>
      <c r="AL65" s="61">
        <f>IFERROR(('supply 2017-18'!AL65/'supply 2017-18'!$BQ65)*'use 2017-18'!$BW65,"")</f>
        <v>0</v>
      </c>
      <c r="AM65" s="61">
        <f>IFERROR(('supply 2017-18'!AM65/'supply 2017-18'!$BQ65)*'use 2017-18'!$BW65,"")</f>
        <v>0</v>
      </c>
      <c r="AN65" s="61">
        <f>IFERROR(('supply 2017-18'!AN65/'supply 2017-18'!$BQ65)*'use 2017-18'!$BW65,"")</f>
        <v>12023.213094057071</v>
      </c>
      <c r="AO65" s="61">
        <f>IFERROR(('supply 2017-18'!AO65/'supply 2017-18'!$BQ65)*'use 2017-18'!$BW65,"")</f>
        <v>0</v>
      </c>
      <c r="AP65" s="61">
        <f>IFERROR(('supply 2017-18'!AP65/'supply 2017-18'!$BQ65)*'use 2017-18'!$BW65,"")</f>
        <v>0</v>
      </c>
      <c r="AQ65" s="61">
        <f>IFERROR(('supply 2017-18'!AQ65/'supply 2017-18'!$BQ65)*'use 2017-18'!$BW65,"")</f>
        <v>0</v>
      </c>
      <c r="AR65" s="61">
        <f>IFERROR(('supply 2017-18'!AR65/'supply 2017-18'!$BQ65)*'use 2017-18'!$BW65,"")</f>
        <v>0</v>
      </c>
      <c r="AS65" s="61">
        <f>IFERROR(('supply 2017-18'!AS65/'supply 2017-18'!$BQ65)*'use 2017-18'!$BW65,"")</f>
        <v>0</v>
      </c>
      <c r="AT65" s="61">
        <f>IFERROR(('supply 2017-18'!AT65/'supply 2017-18'!$BQ65)*'use 2017-18'!$BW65,"")</f>
        <v>0</v>
      </c>
      <c r="AU65" s="61">
        <f>IFERROR(('supply 2017-18'!AU65/'supply 2017-18'!$BQ65)*'use 2017-18'!$BW65,"")</f>
        <v>0</v>
      </c>
      <c r="AV65" s="61">
        <f>IFERROR(('supply 2017-18'!AV65/'supply 2017-18'!$BQ65)*'use 2017-18'!$BW65,"")</f>
        <v>0</v>
      </c>
      <c r="AW65" s="61">
        <f>IFERROR(('supply 2017-18'!AW65/'supply 2017-18'!$BQ65)*'use 2017-18'!$BW65,"")</f>
        <v>0</v>
      </c>
      <c r="AX65" s="61">
        <f>IFERROR(('supply 2017-18'!AX65/'supply 2017-18'!$BQ65)*'use 2017-18'!$BW65,"")</f>
        <v>0</v>
      </c>
      <c r="AY65" s="61">
        <f>IFERROR(('supply 2017-18'!AY65/'supply 2017-18'!$BQ65)*'use 2017-18'!$BW65,"")</f>
        <v>0</v>
      </c>
      <c r="AZ65" s="61">
        <f>IFERROR(('supply 2017-18'!AZ65/'supply 2017-18'!$BQ65)*'use 2017-18'!$BW65,"")</f>
        <v>0</v>
      </c>
      <c r="BA65" s="61">
        <f>IFERROR(('supply 2017-18'!BA65/'supply 2017-18'!$BQ65)*'use 2017-18'!$BW65,"")</f>
        <v>0</v>
      </c>
      <c r="BB65" s="61">
        <f>IFERROR(('supply 2017-18'!BB65/'supply 2017-18'!$BQ65)*'use 2017-18'!$BW65,"")</f>
        <v>0</v>
      </c>
      <c r="BC65" s="61">
        <f>IFERROR(('supply 2017-18'!BC65/'supply 2017-18'!$BQ65)*'use 2017-18'!$BW65,"")</f>
        <v>0</v>
      </c>
      <c r="BD65" s="61">
        <f>IFERROR(('supply 2017-18'!BD65/'supply 2017-18'!$BQ65)*'use 2017-18'!$BW65,"")</f>
        <v>0</v>
      </c>
      <c r="BE65" s="61">
        <f>IFERROR(('supply 2017-18'!BE65/'supply 2017-18'!$BQ65)*'use 2017-18'!$BW65,"")</f>
        <v>0</v>
      </c>
      <c r="BF65" s="61">
        <f>IFERROR(('supply 2017-18'!BF65/'supply 2017-18'!$BQ65)*'use 2017-18'!$BW65,"")</f>
        <v>0</v>
      </c>
      <c r="BG65" s="61">
        <f>IFERROR(('supply 2017-18'!BG65/'supply 2017-18'!$BQ65)*'use 2017-18'!$BW65,"")</f>
        <v>0</v>
      </c>
      <c r="BH65" s="61">
        <f>IFERROR(('supply 2017-18'!BH65/'supply 2017-18'!$BQ65)*'use 2017-18'!$BW65,"")</f>
        <v>0</v>
      </c>
      <c r="BI65" s="61">
        <f>IFERROR(('supply 2017-18'!BI65/'supply 2017-18'!$BQ65)*'use 2017-18'!$BW65,"")</f>
        <v>0</v>
      </c>
      <c r="BJ65" s="61">
        <f>IFERROR(('supply 2017-18'!BJ65/'supply 2017-18'!$BQ65)*'use 2017-18'!$BW65,"")</f>
        <v>0</v>
      </c>
      <c r="BK65" s="61">
        <f>IFERROR(('supply 2017-18'!BK65/'supply 2017-18'!$BQ65)*'use 2017-18'!$BW65,"")</f>
        <v>0</v>
      </c>
      <c r="BL65" s="61">
        <f>IFERROR(('supply 2017-18'!BL65/'supply 2017-18'!$BQ65)*'use 2017-18'!$BW65,"")</f>
        <v>0</v>
      </c>
      <c r="BM65" s="61">
        <f>IFERROR(('supply 2017-18'!BM65/'supply 2017-18'!$BQ65)*'use 2017-18'!$BW65,"")</f>
        <v>0</v>
      </c>
      <c r="BN65" s="61">
        <f>IFERROR(('supply 2017-18'!BN65/'supply 2017-18'!$BQ65)*'use 2017-18'!$BW65,"")</f>
        <v>0</v>
      </c>
      <c r="BO65" s="61">
        <f>IFERROR(('supply 2017-18'!BO65/'supply 2017-18'!$BQ65)*'use 2017-18'!$BW65,"")</f>
        <v>0</v>
      </c>
      <c r="BP65" s="61">
        <f>IFERROR(('supply 2017-18'!BP65/'supply 2017-18'!$BQ65)*'use 2017-18'!$BW65,"")</f>
        <v>0</v>
      </c>
      <c r="BQ65" s="2">
        <f t="shared" si="0"/>
        <v>4522892.8523409553</v>
      </c>
      <c r="BR65" s="2">
        <v>294588.27489537525</v>
      </c>
      <c r="BS65" s="2">
        <f t="shared" si="1"/>
        <v>4817481.1272363309</v>
      </c>
      <c r="BT65" s="2">
        <v>677165.7700000006</v>
      </c>
      <c r="BV65" s="2">
        <f t="shared" si="2"/>
        <v>677165.7700000006</v>
      </c>
      <c r="BW65" s="2">
        <v>166313.06481842682</v>
      </c>
      <c r="BX65" s="2">
        <f t="shared" si="3"/>
        <v>843478.83481842745</v>
      </c>
      <c r="BY65" s="2">
        <f t="shared" si="4"/>
        <v>5660959.9620547583</v>
      </c>
      <c r="BZ65" s="2">
        <v>1461269.9680779779</v>
      </c>
      <c r="CA65" s="2">
        <f t="shared" si="5"/>
        <v>7122229.9301327365</v>
      </c>
    </row>
    <row r="66" spans="1:79" x14ac:dyDescent="0.35">
      <c r="A66" s="21">
        <v>63</v>
      </c>
      <c r="B66" s="21" t="s">
        <v>141</v>
      </c>
      <c r="C66" s="61">
        <f>IFERROR(('supply 2017-18'!C66/'supply 2017-18'!$BQ66)*'use 2017-18'!$BW66,"")</f>
        <v>0</v>
      </c>
      <c r="D66" s="61">
        <f>IFERROR(('supply 2017-18'!D66/'supply 2017-18'!$BQ66)*'use 2017-18'!$BW66,"")</f>
        <v>0</v>
      </c>
      <c r="E66" s="61">
        <f>IFERROR(('supply 2017-18'!E66/'supply 2017-18'!$BQ66)*'use 2017-18'!$BW66,"")</f>
        <v>0</v>
      </c>
      <c r="F66" s="61">
        <f>IFERROR(('supply 2017-18'!F66/'supply 2017-18'!$BQ66)*'use 2017-18'!$BW66,"")</f>
        <v>0</v>
      </c>
      <c r="G66" s="61">
        <f>IFERROR(('supply 2017-18'!G66/'supply 2017-18'!$BQ66)*'use 2017-18'!$BW66,"")</f>
        <v>0</v>
      </c>
      <c r="H66" s="61">
        <f>IFERROR(('supply 2017-18'!H66/'supply 2017-18'!$BQ66)*'use 2017-18'!$BW66,"")</f>
        <v>0</v>
      </c>
      <c r="I66" s="61">
        <f>IFERROR(('supply 2017-18'!I66/'supply 2017-18'!$BQ66)*'use 2017-18'!$BW66,"")</f>
        <v>0</v>
      </c>
      <c r="J66" s="61">
        <f>IFERROR(('supply 2017-18'!J66/'supply 2017-18'!$BQ66)*'use 2017-18'!$BW66,"")</f>
        <v>0</v>
      </c>
      <c r="K66" s="61">
        <f>IFERROR(('supply 2017-18'!K66/'supply 2017-18'!$BQ66)*'use 2017-18'!$BW66,"")</f>
        <v>0</v>
      </c>
      <c r="L66" s="61">
        <f>IFERROR(('supply 2017-18'!L66/'supply 2017-18'!$BQ66)*'use 2017-18'!$BW66,"")</f>
        <v>0</v>
      </c>
      <c r="M66" s="61">
        <f>IFERROR(('supply 2017-18'!M66/'supply 2017-18'!$BQ66)*'use 2017-18'!$BW66,"")</f>
        <v>0</v>
      </c>
      <c r="N66" s="61">
        <f>IFERROR(('supply 2017-18'!N66/'supply 2017-18'!$BQ66)*'use 2017-18'!$BW66,"")</f>
        <v>0</v>
      </c>
      <c r="O66" s="61">
        <f>IFERROR(('supply 2017-18'!O66/'supply 2017-18'!$BQ66)*'use 2017-18'!$BW66,"")</f>
        <v>0</v>
      </c>
      <c r="P66" s="61">
        <f>IFERROR(('supply 2017-18'!P66/'supply 2017-18'!$BQ66)*'use 2017-18'!$BW66,"")</f>
        <v>0</v>
      </c>
      <c r="Q66" s="61">
        <f>IFERROR(('supply 2017-18'!Q66/'supply 2017-18'!$BQ66)*'use 2017-18'!$BW66,"")</f>
        <v>0</v>
      </c>
      <c r="R66" s="61">
        <f>IFERROR(('supply 2017-18'!R66/'supply 2017-18'!$BQ66)*'use 2017-18'!$BW66,"")</f>
        <v>0</v>
      </c>
      <c r="S66" s="61">
        <f>IFERROR(('supply 2017-18'!S66/'supply 2017-18'!$BQ66)*'use 2017-18'!$BW66,"")</f>
        <v>0</v>
      </c>
      <c r="T66" s="61">
        <f>IFERROR(('supply 2017-18'!T66/'supply 2017-18'!$BQ66)*'use 2017-18'!$BW66,"")</f>
        <v>0</v>
      </c>
      <c r="U66" s="61">
        <f>IFERROR(('supply 2017-18'!U66/'supply 2017-18'!$BQ66)*'use 2017-18'!$BW66,"")</f>
        <v>1865455.4902728095</v>
      </c>
      <c r="V66" s="61">
        <f>IFERROR(('supply 2017-18'!V66/'supply 2017-18'!$BQ66)*'use 2017-18'!$BW66,"")</f>
        <v>0</v>
      </c>
      <c r="W66" s="61">
        <f>IFERROR(('supply 2017-18'!W66/'supply 2017-18'!$BQ66)*'use 2017-18'!$BW66,"")</f>
        <v>0</v>
      </c>
      <c r="X66" s="61">
        <f>IFERROR(('supply 2017-18'!X66/'supply 2017-18'!$BQ66)*'use 2017-18'!$BW66,"")</f>
        <v>0</v>
      </c>
      <c r="Y66" s="61">
        <f>IFERROR(('supply 2017-18'!Y66/'supply 2017-18'!$BQ66)*'use 2017-18'!$BW66,"")</f>
        <v>0</v>
      </c>
      <c r="Z66" s="61">
        <f>IFERROR(('supply 2017-18'!Z66/'supply 2017-18'!$BQ66)*'use 2017-18'!$BW66,"")</f>
        <v>0</v>
      </c>
      <c r="AA66" s="61">
        <f>IFERROR(('supply 2017-18'!AA66/'supply 2017-18'!$BQ66)*'use 2017-18'!$BW66,"")</f>
        <v>0</v>
      </c>
      <c r="AB66" s="61">
        <f>IFERROR(('supply 2017-18'!AB66/'supply 2017-18'!$BQ66)*'use 2017-18'!$BW66,"")</f>
        <v>0</v>
      </c>
      <c r="AC66" s="61">
        <f>IFERROR(('supply 2017-18'!AC66/'supply 2017-18'!$BQ66)*'use 2017-18'!$BW66,"")</f>
        <v>0</v>
      </c>
      <c r="AD66" s="61">
        <f>IFERROR(('supply 2017-18'!AD66/'supply 2017-18'!$BQ66)*'use 2017-18'!$BW66,"")</f>
        <v>0</v>
      </c>
      <c r="AE66" s="61">
        <f>IFERROR(('supply 2017-18'!AE66/'supply 2017-18'!$BQ66)*'use 2017-18'!$BW66,"")</f>
        <v>0</v>
      </c>
      <c r="AF66" s="61">
        <f>IFERROR(('supply 2017-18'!AF66/'supply 2017-18'!$BQ66)*'use 2017-18'!$BW66,"")</f>
        <v>0</v>
      </c>
      <c r="AG66" s="61">
        <f>IFERROR(('supply 2017-18'!AG66/'supply 2017-18'!$BQ66)*'use 2017-18'!$BW66,"")</f>
        <v>0</v>
      </c>
      <c r="AH66" s="61">
        <f>IFERROR(('supply 2017-18'!AH66/'supply 2017-18'!$BQ66)*'use 2017-18'!$BW66,"")</f>
        <v>0</v>
      </c>
      <c r="AI66" s="61">
        <f>IFERROR(('supply 2017-18'!AI66/'supply 2017-18'!$BQ66)*'use 2017-18'!$BW66,"")</f>
        <v>31476.156145586639</v>
      </c>
      <c r="AJ66" s="61">
        <f>IFERROR(('supply 2017-18'!AJ66/'supply 2017-18'!$BQ66)*'use 2017-18'!$BW66,"")</f>
        <v>0</v>
      </c>
      <c r="AK66" s="61">
        <f>IFERROR(('supply 2017-18'!AK66/'supply 2017-18'!$BQ66)*'use 2017-18'!$BW66,"")</f>
        <v>0</v>
      </c>
      <c r="AL66" s="61">
        <f>IFERROR(('supply 2017-18'!AL66/'supply 2017-18'!$BQ66)*'use 2017-18'!$BW66,"")</f>
        <v>0</v>
      </c>
      <c r="AM66" s="61">
        <f>IFERROR(('supply 2017-18'!AM66/'supply 2017-18'!$BQ66)*'use 2017-18'!$BW66,"")</f>
        <v>0</v>
      </c>
      <c r="AN66" s="61">
        <f>IFERROR(('supply 2017-18'!AN66/'supply 2017-18'!$BQ66)*'use 2017-18'!$BW66,"")</f>
        <v>0</v>
      </c>
      <c r="AO66" s="61">
        <f>IFERROR(('supply 2017-18'!AO66/'supply 2017-18'!$BQ66)*'use 2017-18'!$BW66,"")</f>
        <v>0</v>
      </c>
      <c r="AP66" s="61">
        <f>IFERROR(('supply 2017-18'!AP66/'supply 2017-18'!$BQ66)*'use 2017-18'!$BW66,"")</f>
        <v>0</v>
      </c>
      <c r="AQ66" s="61">
        <f>IFERROR(('supply 2017-18'!AQ66/'supply 2017-18'!$BQ66)*'use 2017-18'!$BW66,"")</f>
        <v>0</v>
      </c>
      <c r="AR66" s="61">
        <f>IFERROR(('supply 2017-18'!AR66/'supply 2017-18'!$BQ66)*'use 2017-18'!$BW66,"")</f>
        <v>0</v>
      </c>
      <c r="AS66" s="61">
        <f>IFERROR(('supply 2017-18'!AS66/'supply 2017-18'!$BQ66)*'use 2017-18'!$BW66,"")</f>
        <v>0</v>
      </c>
      <c r="AT66" s="61">
        <f>IFERROR(('supply 2017-18'!AT66/'supply 2017-18'!$BQ66)*'use 2017-18'!$BW66,"")</f>
        <v>0</v>
      </c>
      <c r="AU66" s="61">
        <f>IFERROR(('supply 2017-18'!AU66/'supply 2017-18'!$BQ66)*'use 2017-18'!$BW66,"")</f>
        <v>0</v>
      </c>
      <c r="AV66" s="61">
        <f>IFERROR(('supply 2017-18'!AV66/'supply 2017-18'!$BQ66)*'use 2017-18'!$BW66,"")</f>
        <v>0</v>
      </c>
      <c r="AW66" s="61">
        <f>IFERROR(('supply 2017-18'!AW66/'supply 2017-18'!$BQ66)*'use 2017-18'!$BW66,"")</f>
        <v>0</v>
      </c>
      <c r="AX66" s="61">
        <f>IFERROR(('supply 2017-18'!AX66/'supply 2017-18'!$BQ66)*'use 2017-18'!$BW66,"")</f>
        <v>0</v>
      </c>
      <c r="AY66" s="61">
        <f>IFERROR(('supply 2017-18'!AY66/'supply 2017-18'!$BQ66)*'use 2017-18'!$BW66,"")</f>
        <v>0</v>
      </c>
      <c r="AZ66" s="61">
        <f>IFERROR(('supply 2017-18'!AZ66/'supply 2017-18'!$BQ66)*'use 2017-18'!$BW66,"")</f>
        <v>0</v>
      </c>
      <c r="BA66" s="61">
        <f>IFERROR(('supply 2017-18'!BA66/'supply 2017-18'!$BQ66)*'use 2017-18'!$BW66,"")</f>
        <v>0</v>
      </c>
      <c r="BB66" s="61">
        <f>IFERROR(('supply 2017-18'!BB66/'supply 2017-18'!$BQ66)*'use 2017-18'!$BW66,"")</f>
        <v>0</v>
      </c>
      <c r="BC66" s="61">
        <f>IFERROR(('supply 2017-18'!BC66/'supply 2017-18'!$BQ66)*'use 2017-18'!$BW66,"")</f>
        <v>0</v>
      </c>
      <c r="BD66" s="61">
        <f>IFERROR(('supply 2017-18'!BD66/'supply 2017-18'!$BQ66)*'use 2017-18'!$BW66,"")</f>
        <v>0</v>
      </c>
      <c r="BE66" s="61">
        <f>IFERROR(('supply 2017-18'!BE66/'supply 2017-18'!$BQ66)*'use 2017-18'!$BW66,"")</f>
        <v>0</v>
      </c>
      <c r="BF66" s="61">
        <f>IFERROR(('supply 2017-18'!BF66/'supply 2017-18'!$BQ66)*'use 2017-18'!$BW66,"")</f>
        <v>0</v>
      </c>
      <c r="BG66" s="61">
        <f>IFERROR(('supply 2017-18'!BG66/'supply 2017-18'!$BQ66)*'use 2017-18'!$BW66,"")</f>
        <v>0</v>
      </c>
      <c r="BH66" s="61">
        <f>IFERROR(('supply 2017-18'!BH66/'supply 2017-18'!$BQ66)*'use 2017-18'!$BW66,"")</f>
        <v>0</v>
      </c>
      <c r="BI66" s="61">
        <f>IFERROR(('supply 2017-18'!BI66/'supply 2017-18'!$BQ66)*'use 2017-18'!$BW66,"")</f>
        <v>0</v>
      </c>
      <c r="BJ66" s="61">
        <f>IFERROR(('supply 2017-18'!BJ66/'supply 2017-18'!$BQ66)*'use 2017-18'!$BW66,"")</f>
        <v>0</v>
      </c>
      <c r="BK66" s="61">
        <f>IFERROR(('supply 2017-18'!BK66/'supply 2017-18'!$BQ66)*'use 2017-18'!$BW66,"")</f>
        <v>0</v>
      </c>
      <c r="BL66" s="61">
        <f>IFERROR(('supply 2017-18'!BL66/'supply 2017-18'!$BQ66)*'use 2017-18'!$BW66,"")</f>
        <v>0</v>
      </c>
      <c r="BM66" s="61">
        <f>IFERROR(('supply 2017-18'!BM66/'supply 2017-18'!$BQ66)*'use 2017-18'!$BW66,"")</f>
        <v>0</v>
      </c>
      <c r="BN66" s="61">
        <f>IFERROR(('supply 2017-18'!BN66/'supply 2017-18'!$BQ66)*'use 2017-18'!$BW66,"")</f>
        <v>0</v>
      </c>
      <c r="BO66" s="61">
        <f>IFERROR(('supply 2017-18'!BO66/'supply 2017-18'!$BQ66)*'use 2017-18'!$BW66,"")</f>
        <v>0</v>
      </c>
      <c r="BP66" s="61">
        <f>IFERROR(('supply 2017-18'!BP66/'supply 2017-18'!$BQ66)*'use 2017-18'!$BW66,"")</f>
        <v>0</v>
      </c>
      <c r="BQ66" s="2">
        <f t="shared" si="0"/>
        <v>1896931.6464183962</v>
      </c>
      <c r="BR66" s="2">
        <v>127972.39632464273</v>
      </c>
      <c r="BS66" s="2">
        <f t="shared" si="1"/>
        <v>2024904.0427430389</v>
      </c>
      <c r="BT66" s="2">
        <v>210569.79</v>
      </c>
      <c r="BV66" s="2">
        <f t="shared" si="2"/>
        <v>210569.79</v>
      </c>
      <c r="BW66" s="2">
        <v>107744.85652531373</v>
      </c>
      <c r="BX66" s="2">
        <f t="shared" si="3"/>
        <v>318314.64652531373</v>
      </c>
      <c r="BY66" s="2">
        <f t="shared" si="4"/>
        <v>2343218.6892683525</v>
      </c>
      <c r="BZ66" s="2">
        <v>860220.84029350244</v>
      </c>
      <c r="CA66" s="2">
        <f t="shared" si="5"/>
        <v>3203439.5295618549</v>
      </c>
    </row>
    <row r="67" spans="1:79" x14ac:dyDescent="0.35">
      <c r="A67" s="21">
        <v>64</v>
      </c>
      <c r="B67" s="21" t="s">
        <v>142</v>
      </c>
      <c r="C67" s="61">
        <f>IFERROR(('supply 2017-18'!C67/'supply 2017-18'!$BQ67)*'use 2017-18'!$BW67,"")</f>
        <v>0</v>
      </c>
      <c r="D67" s="61">
        <f>IFERROR(('supply 2017-18'!D67/'supply 2017-18'!$BQ67)*'use 2017-18'!$BW67,"")</f>
        <v>0</v>
      </c>
      <c r="E67" s="61">
        <f>IFERROR(('supply 2017-18'!E67/'supply 2017-18'!$BQ67)*'use 2017-18'!$BW67,"")</f>
        <v>0</v>
      </c>
      <c r="F67" s="61">
        <f>IFERROR(('supply 2017-18'!F67/'supply 2017-18'!$BQ67)*'use 2017-18'!$BW67,"")</f>
        <v>0</v>
      </c>
      <c r="G67" s="61">
        <f>IFERROR(('supply 2017-18'!G67/'supply 2017-18'!$BQ67)*'use 2017-18'!$BW67,"")</f>
        <v>0</v>
      </c>
      <c r="H67" s="61">
        <f>IFERROR(('supply 2017-18'!H67/'supply 2017-18'!$BQ67)*'use 2017-18'!$BW67,"")</f>
        <v>0</v>
      </c>
      <c r="I67" s="61">
        <f>IFERROR(('supply 2017-18'!I67/'supply 2017-18'!$BQ67)*'use 2017-18'!$BW67,"")</f>
        <v>0</v>
      </c>
      <c r="J67" s="61">
        <f>IFERROR(('supply 2017-18'!J67/'supply 2017-18'!$BQ67)*'use 2017-18'!$BW67,"")</f>
        <v>0</v>
      </c>
      <c r="K67" s="61">
        <f>IFERROR(('supply 2017-18'!K67/'supply 2017-18'!$BQ67)*'use 2017-18'!$BW67,"")</f>
        <v>0</v>
      </c>
      <c r="L67" s="61">
        <f>IFERROR(('supply 2017-18'!L67/'supply 2017-18'!$BQ67)*'use 2017-18'!$BW67,"")</f>
        <v>0</v>
      </c>
      <c r="M67" s="61">
        <f>IFERROR(('supply 2017-18'!M67/'supply 2017-18'!$BQ67)*'use 2017-18'!$BW67,"")</f>
        <v>13013.951809539434</v>
      </c>
      <c r="N67" s="61">
        <f>IFERROR(('supply 2017-18'!N67/'supply 2017-18'!$BQ67)*'use 2017-18'!$BW67,"")</f>
        <v>0</v>
      </c>
      <c r="O67" s="61">
        <f>IFERROR(('supply 2017-18'!O67/'supply 2017-18'!$BQ67)*'use 2017-18'!$BW67,"")</f>
        <v>0</v>
      </c>
      <c r="P67" s="61">
        <f>IFERROR(('supply 2017-18'!P67/'supply 2017-18'!$BQ67)*'use 2017-18'!$BW67,"")</f>
        <v>0</v>
      </c>
      <c r="Q67" s="61">
        <f>IFERROR(('supply 2017-18'!Q67/'supply 2017-18'!$BQ67)*'use 2017-18'!$BW67,"")</f>
        <v>0</v>
      </c>
      <c r="R67" s="61">
        <f>IFERROR(('supply 2017-18'!R67/'supply 2017-18'!$BQ67)*'use 2017-18'!$BW67,"")</f>
        <v>0</v>
      </c>
      <c r="S67" s="61">
        <f>IFERROR(('supply 2017-18'!S67/'supply 2017-18'!$BQ67)*'use 2017-18'!$BW67,"")</f>
        <v>68563.199414899966</v>
      </c>
      <c r="T67" s="61">
        <f>IFERROR(('supply 2017-18'!T67/'supply 2017-18'!$BQ67)*'use 2017-18'!$BW67,"")</f>
        <v>159695.98961554733</v>
      </c>
      <c r="U67" s="61">
        <f>IFERROR(('supply 2017-18'!U67/'supply 2017-18'!$BQ67)*'use 2017-18'!$BW67,"")</f>
        <v>2452973.5121175037</v>
      </c>
      <c r="V67" s="61">
        <f>IFERROR(('supply 2017-18'!V67/'supply 2017-18'!$BQ67)*'use 2017-18'!$BW67,"")</f>
        <v>0</v>
      </c>
      <c r="W67" s="61">
        <f>IFERROR(('supply 2017-18'!W67/'supply 2017-18'!$BQ67)*'use 2017-18'!$BW67,"")</f>
        <v>0</v>
      </c>
      <c r="X67" s="61">
        <f>IFERROR(('supply 2017-18'!X67/'supply 2017-18'!$BQ67)*'use 2017-18'!$BW67,"")</f>
        <v>0</v>
      </c>
      <c r="Y67" s="61">
        <f>IFERROR(('supply 2017-18'!Y67/'supply 2017-18'!$BQ67)*'use 2017-18'!$BW67,"")</f>
        <v>0</v>
      </c>
      <c r="Z67" s="61">
        <f>IFERROR(('supply 2017-18'!Z67/'supply 2017-18'!$BQ67)*'use 2017-18'!$BW67,"")</f>
        <v>0</v>
      </c>
      <c r="AA67" s="61">
        <f>IFERROR(('supply 2017-18'!AA67/'supply 2017-18'!$BQ67)*'use 2017-18'!$BW67,"")</f>
        <v>0</v>
      </c>
      <c r="AB67" s="61">
        <f>IFERROR(('supply 2017-18'!AB67/'supply 2017-18'!$BQ67)*'use 2017-18'!$BW67,"")</f>
        <v>0</v>
      </c>
      <c r="AC67" s="61">
        <f>IFERROR(('supply 2017-18'!AC67/'supply 2017-18'!$BQ67)*'use 2017-18'!$BW67,"")</f>
        <v>0</v>
      </c>
      <c r="AD67" s="61">
        <f>IFERROR(('supply 2017-18'!AD67/'supply 2017-18'!$BQ67)*'use 2017-18'!$BW67,"")</f>
        <v>0</v>
      </c>
      <c r="AE67" s="61">
        <f>IFERROR(('supply 2017-18'!AE67/'supply 2017-18'!$BQ67)*'use 2017-18'!$BW67,"")</f>
        <v>0</v>
      </c>
      <c r="AF67" s="61">
        <f>IFERROR(('supply 2017-18'!AF67/'supply 2017-18'!$BQ67)*'use 2017-18'!$BW67,"")</f>
        <v>0</v>
      </c>
      <c r="AG67" s="61">
        <f>IFERROR(('supply 2017-18'!AG67/'supply 2017-18'!$BQ67)*'use 2017-18'!$BW67,"")</f>
        <v>0</v>
      </c>
      <c r="AH67" s="61">
        <f>IFERROR(('supply 2017-18'!AH67/'supply 2017-18'!$BQ67)*'use 2017-18'!$BW67,"")</f>
        <v>0</v>
      </c>
      <c r="AI67" s="61">
        <f>IFERROR(('supply 2017-18'!AI67/'supply 2017-18'!$BQ67)*'use 2017-18'!$BW67,"")</f>
        <v>0</v>
      </c>
      <c r="AJ67" s="61">
        <f>IFERROR(('supply 2017-18'!AJ67/'supply 2017-18'!$BQ67)*'use 2017-18'!$BW67,"")</f>
        <v>0</v>
      </c>
      <c r="AK67" s="61">
        <f>IFERROR(('supply 2017-18'!AK67/'supply 2017-18'!$BQ67)*'use 2017-18'!$BW67,"")</f>
        <v>0.95561561057833755</v>
      </c>
      <c r="AL67" s="61">
        <f>IFERROR(('supply 2017-18'!AL67/'supply 2017-18'!$BQ67)*'use 2017-18'!$BW67,"")</f>
        <v>0</v>
      </c>
      <c r="AM67" s="61">
        <f>IFERROR(('supply 2017-18'!AM67/'supply 2017-18'!$BQ67)*'use 2017-18'!$BW67,"")</f>
        <v>0</v>
      </c>
      <c r="AN67" s="61">
        <f>IFERROR(('supply 2017-18'!AN67/'supply 2017-18'!$BQ67)*'use 2017-18'!$BW67,"")</f>
        <v>0</v>
      </c>
      <c r="AO67" s="61">
        <f>IFERROR(('supply 2017-18'!AO67/'supply 2017-18'!$BQ67)*'use 2017-18'!$BW67,"")</f>
        <v>0</v>
      </c>
      <c r="AP67" s="61">
        <f>IFERROR(('supply 2017-18'!AP67/'supply 2017-18'!$BQ67)*'use 2017-18'!$BW67,"")</f>
        <v>0</v>
      </c>
      <c r="AQ67" s="61">
        <f>IFERROR(('supply 2017-18'!AQ67/'supply 2017-18'!$BQ67)*'use 2017-18'!$BW67,"")</f>
        <v>0</v>
      </c>
      <c r="AR67" s="61">
        <f>IFERROR(('supply 2017-18'!AR67/'supply 2017-18'!$BQ67)*'use 2017-18'!$BW67,"")</f>
        <v>0</v>
      </c>
      <c r="AS67" s="61">
        <f>IFERROR(('supply 2017-18'!AS67/'supply 2017-18'!$BQ67)*'use 2017-18'!$BW67,"")</f>
        <v>0</v>
      </c>
      <c r="AT67" s="61">
        <f>IFERROR(('supply 2017-18'!AT67/'supply 2017-18'!$BQ67)*'use 2017-18'!$BW67,"")</f>
        <v>0</v>
      </c>
      <c r="AU67" s="61">
        <f>IFERROR(('supply 2017-18'!AU67/'supply 2017-18'!$BQ67)*'use 2017-18'!$BW67,"")</f>
        <v>0</v>
      </c>
      <c r="AV67" s="61">
        <f>IFERROR(('supply 2017-18'!AV67/'supply 2017-18'!$BQ67)*'use 2017-18'!$BW67,"")</f>
        <v>0</v>
      </c>
      <c r="AW67" s="61">
        <f>IFERROR(('supply 2017-18'!AW67/'supply 2017-18'!$BQ67)*'use 2017-18'!$BW67,"")</f>
        <v>0</v>
      </c>
      <c r="AX67" s="61">
        <f>IFERROR(('supply 2017-18'!AX67/'supply 2017-18'!$BQ67)*'use 2017-18'!$BW67,"")</f>
        <v>0</v>
      </c>
      <c r="AY67" s="61">
        <f>IFERROR(('supply 2017-18'!AY67/'supply 2017-18'!$BQ67)*'use 2017-18'!$BW67,"")</f>
        <v>0</v>
      </c>
      <c r="AZ67" s="61">
        <f>IFERROR(('supply 2017-18'!AZ67/'supply 2017-18'!$BQ67)*'use 2017-18'!$BW67,"")</f>
        <v>0</v>
      </c>
      <c r="BA67" s="61">
        <f>IFERROR(('supply 2017-18'!BA67/'supply 2017-18'!$BQ67)*'use 2017-18'!$BW67,"")</f>
        <v>0</v>
      </c>
      <c r="BB67" s="61">
        <f>IFERROR(('supply 2017-18'!BB67/'supply 2017-18'!$BQ67)*'use 2017-18'!$BW67,"")</f>
        <v>0</v>
      </c>
      <c r="BC67" s="61">
        <f>IFERROR(('supply 2017-18'!BC67/'supply 2017-18'!$BQ67)*'use 2017-18'!$BW67,"")</f>
        <v>0</v>
      </c>
      <c r="BD67" s="61">
        <f>IFERROR(('supply 2017-18'!BD67/'supply 2017-18'!$BQ67)*'use 2017-18'!$BW67,"")</f>
        <v>0</v>
      </c>
      <c r="BE67" s="61">
        <f>IFERROR(('supply 2017-18'!BE67/'supply 2017-18'!$BQ67)*'use 2017-18'!$BW67,"")</f>
        <v>0</v>
      </c>
      <c r="BF67" s="61">
        <f>IFERROR(('supply 2017-18'!BF67/'supply 2017-18'!$BQ67)*'use 2017-18'!$BW67,"")</f>
        <v>0</v>
      </c>
      <c r="BG67" s="61">
        <f>IFERROR(('supply 2017-18'!BG67/'supply 2017-18'!$BQ67)*'use 2017-18'!$BW67,"")</f>
        <v>0</v>
      </c>
      <c r="BH67" s="61">
        <f>IFERROR(('supply 2017-18'!BH67/'supply 2017-18'!$BQ67)*'use 2017-18'!$BW67,"")</f>
        <v>0</v>
      </c>
      <c r="BI67" s="61">
        <f>IFERROR(('supply 2017-18'!BI67/'supply 2017-18'!$BQ67)*'use 2017-18'!$BW67,"")</f>
        <v>0</v>
      </c>
      <c r="BJ67" s="61">
        <f>IFERROR(('supply 2017-18'!BJ67/'supply 2017-18'!$BQ67)*'use 2017-18'!$BW67,"")</f>
        <v>0</v>
      </c>
      <c r="BK67" s="61">
        <f>IFERROR(('supply 2017-18'!BK67/'supply 2017-18'!$BQ67)*'use 2017-18'!$BW67,"")</f>
        <v>0</v>
      </c>
      <c r="BL67" s="61">
        <f>IFERROR(('supply 2017-18'!BL67/'supply 2017-18'!$BQ67)*'use 2017-18'!$BW67,"")</f>
        <v>0</v>
      </c>
      <c r="BM67" s="61">
        <f>IFERROR(('supply 2017-18'!BM67/'supply 2017-18'!$BQ67)*'use 2017-18'!$BW67,"")</f>
        <v>0</v>
      </c>
      <c r="BN67" s="61">
        <f>IFERROR(('supply 2017-18'!BN67/'supply 2017-18'!$BQ67)*'use 2017-18'!$BW67,"")</f>
        <v>0</v>
      </c>
      <c r="BO67" s="61">
        <f>IFERROR(('supply 2017-18'!BO67/'supply 2017-18'!$BQ67)*'use 2017-18'!$BW67,"")</f>
        <v>0</v>
      </c>
      <c r="BP67" s="61">
        <f>IFERROR(('supply 2017-18'!BP67/'supply 2017-18'!$BQ67)*'use 2017-18'!$BW67,"")</f>
        <v>0</v>
      </c>
      <c r="BQ67" s="2">
        <f t="shared" si="0"/>
        <v>2694247.608573101</v>
      </c>
      <c r="BR67" s="2">
        <v>68281.537110221354</v>
      </c>
      <c r="BS67" s="2">
        <f t="shared" si="1"/>
        <v>2762529.1456833226</v>
      </c>
      <c r="BT67" s="2">
        <v>371087.6399999999</v>
      </c>
      <c r="BV67" s="2">
        <f t="shared" si="2"/>
        <v>371087.6399999999</v>
      </c>
      <c r="BW67" s="2">
        <v>34674.286895054611</v>
      </c>
      <c r="BX67" s="2">
        <f t="shared" si="3"/>
        <v>405761.92689505452</v>
      </c>
      <c r="BY67" s="2">
        <f t="shared" si="4"/>
        <v>3168291.0725783771</v>
      </c>
      <c r="BZ67" s="2">
        <v>640278.24630859366</v>
      </c>
      <c r="CA67" s="2">
        <f t="shared" si="5"/>
        <v>3808569.3188869706</v>
      </c>
    </row>
    <row r="68" spans="1:79" x14ac:dyDescent="0.35">
      <c r="A68" s="21">
        <v>65</v>
      </c>
      <c r="B68" s="21" t="s">
        <v>143</v>
      </c>
      <c r="C68" s="61">
        <f>IFERROR(('supply 2017-18'!C68/'supply 2017-18'!$BQ68)*'use 2017-18'!$BW68,"")</f>
        <v>0</v>
      </c>
      <c r="D68" s="61">
        <f>IFERROR(('supply 2017-18'!D68/'supply 2017-18'!$BQ68)*'use 2017-18'!$BW68,"")</f>
        <v>0</v>
      </c>
      <c r="E68" s="61">
        <f>IFERROR(('supply 2017-18'!E68/'supply 2017-18'!$BQ68)*'use 2017-18'!$BW68,"")</f>
        <v>0</v>
      </c>
      <c r="F68" s="61">
        <f>IFERROR(('supply 2017-18'!F68/'supply 2017-18'!$BQ68)*'use 2017-18'!$BW68,"")</f>
        <v>0</v>
      </c>
      <c r="G68" s="61">
        <f>IFERROR(('supply 2017-18'!G68/'supply 2017-18'!$BQ68)*'use 2017-18'!$BW68,"")</f>
        <v>0</v>
      </c>
      <c r="H68" s="61">
        <f>IFERROR(('supply 2017-18'!H68/'supply 2017-18'!$BQ68)*'use 2017-18'!$BW68,"")</f>
        <v>0</v>
      </c>
      <c r="I68" s="61">
        <f>IFERROR(('supply 2017-18'!I68/'supply 2017-18'!$BQ68)*'use 2017-18'!$BW68,"")</f>
        <v>0</v>
      </c>
      <c r="J68" s="61">
        <f>IFERROR(('supply 2017-18'!J68/'supply 2017-18'!$BQ68)*'use 2017-18'!$BW68,"")</f>
        <v>0</v>
      </c>
      <c r="K68" s="61">
        <f>IFERROR(('supply 2017-18'!K68/'supply 2017-18'!$BQ68)*'use 2017-18'!$BW68,"")</f>
        <v>0</v>
      </c>
      <c r="L68" s="61">
        <f>IFERROR(('supply 2017-18'!L68/'supply 2017-18'!$BQ68)*'use 2017-18'!$BW68,"")</f>
        <v>0</v>
      </c>
      <c r="M68" s="61">
        <f>IFERROR(('supply 2017-18'!M68/'supply 2017-18'!$BQ68)*'use 2017-18'!$BW68,"")</f>
        <v>0</v>
      </c>
      <c r="N68" s="61">
        <f>IFERROR(('supply 2017-18'!N68/'supply 2017-18'!$BQ68)*'use 2017-18'!$BW68,"")</f>
        <v>0</v>
      </c>
      <c r="O68" s="61">
        <f>IFERROR(('supply 2017-18'!O68/'supply 2017-18'!$BQ68)*'use 2017-18'!$BW68,"")</f>
        <v>0</v>
      </c>
      <c r="P68" s="61">
        <f>IFERROR(('supply 2017-18'!P68/'supply 2017-18'!$BQ68)*'use 2017-18'!$BW68,"")</f>
        <v>0</v>
      </c>
      <c r="Q68" s="61">
        <f>IFERROR(('supply 2017-18'!Q68/'supply 2017-18'!$BQ68)*'use 2017-18'!$BW68,"")</f>
        <v>0</v>
      </c>
      <c r="R68" s="61">
        <f>IFERROR(('supply 2017-18'!R68/'supply 2017-18'!$BQ68)*'use 2017-18'!$BW68,"")</f>
        <v>0</v>
      </c>
      <c r="S68" s="61">
        <f>IFERROR(('supply 2017-18'!S68/'supply 2017-18'!$BQ68)*'use 2017-18'!$BW68,"")</f>
        <v>0</v>
      </c>
      <c r="T68" s="61">
        <f>IFERROR(('supply 2017-18'!T68/'supply 2017-18'!$BQ68)*'use 2017-18'!$BW68,"")</f>
        <v>0</v>
      </c>
      <c r="U68" s="61">
        <f>IFERROR(('supply 2017-18'!U68/'supply 2017-18'!$BQ68)*'use 2017-18'!$BW68,"")</f>
        <v>0</v>
      </c>
      <c r="V68" s="61">
        <f>IFERROR(('supply 2017-18'!V68/'supply 2017-18'!$BQ68)*'use 2017-18'!$BW68,"")</f>
        <v>0</v>
      </c>
      <c r="W68" s="61">
        <f>IFERROR(('supply 2017-18'!W68/'supply 2017-18'!$BQ68)*'use 2017-18'!$BW68,"")</f>
        <v>0</v>
      </c>
      <c r="X68" s="61">
        <f>IFERROR(('supply 2017-18'!X68/'supply 2017-18'!$BQ68)*'use 2017-18'!$BW68,"")</f>
        <v>0</v>
      </c>
      <c r="Y68" s="61">
        <f>IFERROR(('supply 2017-18'!Y68/'supply 2017-18'!$BQ68)*'use 2017-18'!$BW68,"")</f>
        <v>0</v>
      </c>
      <c r="Z68" s="61">
        <f>IFERROR(('supply 2017-18'!Z68/'supply 2017-18'!$BQ68)*'use 2017-18'!$BW68,"")</f>
        <v>0</v>
      </c>
      <c r="AA68" s="61">
        <f>IFERROR(('supply 2017-18'!AA68/'supply 2017-18'!$BQ68)*'use 2017-18'!$BW68,"")</f>
        <v>0</v>
      </c>
      <c r="AB68" s="61">
        <f>IFERROR(('supply 2017-18'!AB68/'supply 2017-18'!$BQ68)*'use 2017-18'!$BW68,"")</f>
        <v>0</v>
      </c>
      <c r="AC68" s="61">
        <f>IFERROR(('supply 2017-18'!AC68/'supply 2017-18'!$BQ68)*'use 2017-18'!$BW68,"")</f>
        <v>0</v>
      </c>
      <c r="AD68" s="61">
        <f>IFERROR(('supply 2017-18'!AD68/'supply 2017-18'!$BQ68)*'use 2017-18'!$BW68,"")</f>
        <v>0</v>
      </c>
      <c r="AE68" s="61">
        <f>IFERROR(('supply 2017-18'!AE68/'supply 2017-18'!$BQ68)*'use 2017-18'!$BW68,"")</f>
        <v>0</v>
      </c>
      <c r="AF68" s="61">
        <f>IFERROR(('supply 2017-18'!AF68/'supply 2017-18'!$BQ68)*'use 2017-18'!$BW68,"")</f>
        <v>0</v>
      </c>
      <c r="AG68" s="61">
        <f>IFERROR(('supply 2017-18'!AG68/'supply 2017-18'!$BQ68)*'use 2017-18'!$BW68,"")</f>
        <v>0</v>
      </c>
      <c r="AH68" s="61">
        <f>IFERROR(('supply 2017-18'!AH68/'supply 2017-18'!$BQ68)*'use 2017-18'!$BW68,"")</f>
        <v>0</v>
      </c>
      <c r="AI68" s="61">
        <f>IFERROR(('supply 2017-18'!AI68/'supply 2017-18'!$BQ68)*'use 2017-18'!$BW68,"")</f>
        <v>0</v>
      </c>
      <c r="AJ68" s="61">
        <f>IFERROR(('supply 2017-18'!AJ68/'supply 2017-18'!$BQ68)*'use 2017-18'!$BW68,"")</f>
        <v>0</v>
      </c>
      <c r="AK68" s="61">
        <f>IFERROR(('supply 2017-18'!AK68/'supply 2017-18'!$BQ68)*'use 2017-18'!$BW68,"")</f>
        <v>277491.14468117</v>
      </c>
      <c r="AL68" s="61">
        <f>IFERROR(('supply 2017-18'!AL68/'supply 2017-18'!$BQ68)*'use 2017-18'!$BW68,"")</f>
        <v>0</v>
      </c>
      <c r="AM68" s="61">
        <f>IFERROR(('supply 2017-18'!AM68/'supply 2017-18'!$BQ68)*'use 2017-18'!$BW68,"")</f>
        <v>0</v>
      </c>
      <c r="AN68" s="61">
        <f>IFERROR(('supply 2017-18'!AN68/'supply 2017-18'!$BQ68)*'use 2017-18'!$BW68,"")</f>
        <v>0</v>
      </c>
      <c r="AO68" s="61">
        <f>IFERROR(('supply 2017-18'!AO68/'supply 2017-18'!$BQ68)*'use 2017-18'!$BW68,"")</f>
        <v>0</v>
      </c>
      <c r="AP68" s="61">
        <f>IFERROR(('supply 2017-18'!AP68/'supply 2017-18'!$BQ68)*'use 2017-18'!$BW68,"")</f>
        <v>0</v>
      </c>
      <c r="AQ68" s="61">
        <f>IFERROR(('supply 2017-18'!AQ68/'supply 2017-18'!$BQ68)*'use 2017-18'!$BW68,"")</f>
        <v>0</v>
      </c>
      <c r="AR68" s="61">
        <f>IFERROR(('supply 2017-18'!AR68/'supply 2017-18'!$BQ68)*'use 2017-18'!$BW68,"")</f>
        <v>0</v>
      </c>
      <c r="AS68" s="61">
        <f>IFERROR(('supply 2017-18'!AS68/'supply 2017-18'!$BQ68)*'use 2017-18'!$BW68,"")</f>
        <v>0</v>
      </c>
      <c r="AT68" s="61">
        <f>IFERROR(('supply 2017-18'!AT68/'supply 2017-18'!$BQ68)*'use 2017-18'!$BW68,"")</f>
        <v>0</v>
      </c>
      <c r="AU68" s="61">
        <f>IFERROR(('supply 2017-18'!AU68/'supply 2017-18'!$BQ68)*'use 2017-18'!$BW68,"")</f>
        <v>0</v>
      </c>
      <c r="AV68" s="61">
        <f>IFERROR(('supply 2017-18'!AV68/'supply 2017-18'!$BQ68)*'use 2017-18'!$BW68,"")</f>
        <v>0</v>
      </c>
      <c r="AW68" s="61">
        <f>IFERROR(('supply 2017-18'!AW68/'supply 2017-18'!$BQ68)*'use 2017-18'!$BW68,"")</f>
        <v>0</v>
      </c>
      <c r="AX68" s="61">
        <f>IFERROR(('supply 2017-18'!AX68/'supply 2017-18'!$BQ68)*'use 2017-18'!$BW68,"")</f>
        <v>0</v>
      </c>
      <c r="AY68" s="61">
        <f>IFERROR(('supply 2017-18'!AY68/'supply 2017-18'!$BQ68)*'use 2017-18'!$BW68,"")</f>
        <v>0</v>
      </c>
      <c r="AZ68" s="61">
        <f>IFERROR(('supply 2017-18'!AZ68/'supply 2017-18'!$BQ68)*'use 2017-18'!$BW68,"")</f>
        <v>0</v>
      </c>
      <c r="BA68" s="61">
        <f>IFERROR(('supply 2017-18'!BA68/'supply 2017-18'!$BQ68)*'use 2017-18'!$BW68,"")</f>
        <v>0</v>
      </c>
      <c r="BB68" s="61">
        <f>IFERROR(('supply 2017-18'!BB68/'supply 2017-18'!$BQ68)*'use 2017-18'!$BW68,"")</f>
        <v>0</v>
      </c>
      <c r="BC68" s="61">
        <f>IFERROR(('supply 2017-18'!BC68/'supply 2017-18'!$BQ68)*'use 2017-18'!$BW68,"")</f>
        <v>0</v>
      </c>
      <c r="BD68" s="61">
        <f>IFERROR(('supply 2017-18'!BD68/'supply 2017-18'!$BQ68)*'use 2017-18'!$BW68,"")</f>
        <v>0</v>
      </c>
      <c r="BE68" s="61">
        <f>IFERROR(('supply 2017-18'!BE68/'supply 2017-18'!$BQ68)*'use 2017-18'!$BW68,"")</f>
        <v>0</v>
      </c>
      <c r="BF68" s="61">
        <f>IFERROR(('supply 2017-18'!BF68/'supply 2017-18'!$BQ68)*'use 2017-18'!$BW68,"")</f>
        <v>0</v>
      </c>
      <c r="BG68" s="61">
        <f>IFERROR(('supply 2017-18'!BG68/'supply 2017-18'!$BQ68)*'use 2017-18'!$BW68,"")</f>
        <v>0</v>
      </c>
      <c r="BH68" s="61">
        <f>IFERROR(('supply 2017-18'!BH68/'supply 2017-18'!$BQ68)*'use 2017-18'!$BW68,"")</f>
        <v>0</v>
      </c>
      <c r="BI68" s="61">
        <f>IFERROR(('supply 2017-18'!BI68/'supply 2017-18'!$BQ68)*'use 2017-18'!$BW68,"")</f>
        <v>0</v>
      </c>
      <c r="BJ68" s="61">
        <f>IFERROR(('supply 2017-18'!BJ68/'supply 2017-18'!$BQ68)*'use 2017-18'!$BW68,"")</f>
        <v>0</v>
      </c>
      <c r="BK68" s="61">
        <f>IFERROR(('supply 2017-18'!BK68/'supply 2017-18'!$BQ68)*'use 2017-18'!$BW68,"")</f>
        <v>0</v>
      </c>
      <c r="BL68" s="61">
        <f>IFERROR(('supply 2017-18'!BL68/'supply 2017-18'!$BQ68)*'use 2017-18'!$BW68,"")</f>
        <v>0</v>
      </c>
      <c r="BM68" s="61">
        <f>IFERROR(('supply 2017-18'!BM68/'supply 2017-18'!$BQ68)*'use 2017-18'!$BW68,"")</f>
        <v>0</v>
      </c>
      <c r="BN68" s="61">
        <f>IFERROR(('supply 2017-18'!BN68/'supply 2017-18'!$BQ68)*'use 2017-18'!$BW68,"")</f>
        <v>0</v>
      </c>
      <c r="BO68" s="61">
        <f>IFERROR(('supply 2017-18'!BO68/'supply 2017-18'!$BQ68)*'use 2017-18'!$BW68,"")</f>
        <v>0</v>
      </c>
      <c r="BP68" s="61">
        <f>IFERROR(('supply 2017-18'!BP68/'supply 2017-18'!$BQ68)*'use 2017-18'!$BW68,"")</f>
        <v>0</v>
      </c>
      <c r="BQ68" s="2">
        <f t="shared" ref="BQ68:BQ132" si="6">SUM(C68:BP68)</f>
        <v>277491.14468117</v>
      </c>
      <c r="BR68" s="2">
        <v>636577.4706354189</v>
      </c>
      <c r="BS68" s="2">
        <f t="shared" si="1"/>
        <v>914068.6153165889</v>
      </c>
      <c r="BT68" s="2">
        <v>728953.2899999998</v>
      </c>
      <c r="BV68" s="2">
        <f t="shared" si="2"/>
        <v>728953.2899999998</v>
      </c>
      <c r="BW68" s="2">
        <v>13601.593415944631</v>
      </c>
      <c r="BX68" s="2">
        <f t="shared" si="3"/>
        <v>742554.88341594441</v>
      </c>
      <c r="BY68" s="2">
        <f t="shared" si="4"/>
        <v>1656623.4987325333</v>
      </c>
      <c r="BZ68" s="2">
        <v>1256185.04885187</v>
      </c>
      <c r="CA68" s="2">
        <f t="shared" si="5"/>
        <v>2912808.5475844033</v>
      </c>
    </row>
    <row r="69" spans="1:79" x14ac:dyDescent="0.35">
      <c r="A69" s="21">
        <v>66</v>
      </c>
      <c r="B69" s="21" t="s">
        <v>144</v>
      </c>
      <c r="C69" s="61">
        <f>IFERROR(('supply 2017-18'!C69/'supply 2017-18'!$BQ69)*'use 2017-18'!$BW69,"")</f>
        <v>0</v>
      </c>
      <c r="D69" s="61">
        <f>IFERROR(('supply 2017-18'!D69/'supply 2017-18'!$BQ69)*'use 2017-18'!$BW69,"")</f>
        <v>0</v>
      </c>
      <c r="E69" s="61">
        <f>IFERROR(('supply 2017-18'!E69/'supply 2017-18'!$BQ69)*'use 2017-18'!$BW69,"")</f>
        <v>0</v>
      </c>
      <c r="F69" s="61">
        <f>IFERROR(('supply 2017-18'!F69/'supply 2017-18'!$BQ69)*'use 2017-18'!$BW69,"")</f>
        <v>0</v>
      </c>
      <c r="G69" s="61">
        <f>IFERROR(('supply 2017-18'!G69/'supply 2017-18'!$BQ69)*'use 2017-18'!$BW69,"")</f>
        <v>0</v>
      </c>
      <c r="H69" s="61">
        <f>IFERROR(('supply 2017-18'!H69/'supply 2017-18'!$BQ69)*'use 2017-18'!$BW69,"")</f>
        <v>0</v>
      </c>
      <c r="I69" s="61">
        <f>IFERROR(('supply 2017-18'!I69/'supply 2017-18'!$BQ69)*'use 2017-18'!$BW69,"")</f>
        <v>0</v>
      </c>
      <c r="J69" s="61">
        <f>IFERROR(('supply 2017-18'!J69/'supply 2017-18'!$BQ69)*'use 2017-18'!$BW69,"")</f>
        <v>0</v>
      </c>
      <c r="K69" s="61">
        <f>IFERROR(('supply 2017-18'!K69/'supply 2017-18'!$BQ69)*'use 2017-18'!$BW69,"")</f>
        <v>0</v>
      </c>
      <c r="L69" s="61">
        <f>IFERROR(('supply 2017-18'!L69/'supply 2017-18'!$BQ69)*'use 2017-18'!$BW69,"")</f>
        <v>0</v>
      </c>
      <c r="M69" s="61">
        <f>IFERROR(('supply 2017-18'!M69/'supply 2017-18'!$BQ69)*'use 2017-18'!$BW69,"")</f>
        <v>0</v>
      </c>
      <c r="N69" s="61">
        <f>IFERROR(('supply 2017-18'!N69/'supply 2017-18'!$BQ69)*'use 2017-18'!$BW69,"")</f>
        <v>0</v>
      </c>
      <c r="O69" s="61">
        <f>IFERROR(('supply 2017-18'!O69/'supply 2017-18'!$BQ69)*'use 2017-18'!$BW69,"")</f>
        <v>0</v>
      </c>
      <c r="P69" s="61">
        <f>IFERROR(('supply 2017-18'!P69/'supply 2017-18'!$BQ69)*'use 2017-18'!$BW69,"")</f>
        <v>0</v>
      </c>
      <c r="Q69" s="61">
        <f>IFERROR(('supply 2017-18'!Q69/'supply 2017-18'!$BQ69)*'use 2017-18'!$BW69,"")</f>
        <v>0</v>
      </c>
      <c r="R69" s="61">
        <f>IFERROR(('supply 2017-18'!R69/'supply 2017-18'!$BQ69)*'use 2017-18'!$BW69,"")</f>
        <v>0</v>
      </c>
      <c r="S69" s="61">
        <f>IFERROR(('supply 2017-18'!S69/'supply 2017-18'!$BQ69)*'use 2017-18'!$BW69,"")</f>
        <v>0</v>
      </c>
      <c r="T69" s="61">
        <f>IFERROR(('supply 2017-18'!T69/'supply 2017-18'!$BQ69)*'use 2017-18'!$BW69,"")</f>
        <v>0</v>
      </c>
      <c r="U69" s="61">
        <f>IFERROR(('supply 2017-18'!U69/'supply 2017-18'!$BQ69)*'use 2017-18'!$BW69,"")</f>
        <v>0</v>
      </c>
      <c r="V69" s="61">
        <f>IFERROR(('supply 2017-18'!V69/'supply 2017-18'!$BQ69)*'use 2017-18'!$BW69,"")</f>
        <v>0</v>
      </c>
      <c r="W69" s="61">
        <f>IFERROR(('supply 2017-18'!W69/'supply 2017-18'!$BQ69)*'use 2017-18'!$BW69,"")</f>
        <v>0</v>
      </c>
      <c r="X69" s="61">
        <f>IFERROR(('supply 2017-18'!X69/'supply 2017-18'!$BQ69)*'use 2017-18'!$BW69,"")</f>
        <v>0</v>
      </c>
      <c r="Y69" s="61">
        <f>IFERROR(('supply 2017-18'!Y69/'supply 2017-18'!$BQ69)*'use 2017-18'!$BW69,"")</f>
        <v>0</v>
      </c>
      <c r="Z69" s="61">
        <f>IFERROR(('supply 2017-18'!Z69/'supply 2017-18'!$BQ69)*'use 2017-18'!$BW69,"")</f>
        <v>0</v>
      </c>
      <c r="AA69" s="61">
        <f>IFERROR(('supply 2017-18'!AA69/'supply 2017-18'!$BQ69)*'use 2017-18'!$BW69,"")</f>
        <v>0</v>
      </c>
      <c r="AB69" s="61">
        <f>IFERROR(('supply 2017-18'!AB69/'supply 2017-18'!$BQ69)*'use 2017-18'!$BW69,"")</f>
        <v>0</v>
      </c>
      <c r="AC69" s="61">
        <f>IFERROR(('supply 2017-18'!AC69/'supply 2017-18'!$BQ69)*'use 2017-18'!$BW69,"")</f>
        <v>0</v>
      </c>
      <c r="AD69" s="61">
        <f>IFERROR(('supply 2017-18'!AD69/'supply 2017-18'!$BQ69)*'use 2017-18'!$BW69,"")</f>
        <v>0</v>
      </c>
      <c r="AE69" s="61">
        <f>IFERROR(('supply 2017-18'!AE69/'supply 2017-18'!$BQ69)*'use 2017-18'!$BW69,"")</f>
        <v>0</v>
      </c>
      <c r="AF69" s="61">
        <f>IFERROR(('supply 2017-18'!AF69/'supply 2017-18'!$BQ69)*'use 2017-18'!$BW69,"")</f>
        <v>0</v>
      </c>
      <c r="AG69" s="61">
        <f>IFERROR(('supply 2017-18'!AG69/'supply 2017-18'!$BQ69)*'use 2017-18'!$BW69,"")</f>
        <v>0</v>
      </c>
      <c r="AH69" s="61">
        <f>IFERROR(('supply 2017-18'!AH69/'supply 2017-18'!$BQ69)*'use 2017-18'!$BW69,"")</f>
        <v>0</v>
      </c>
      <c r="AI69" s="61">
        <f>IFERROR(('supply 2017-18'!AI69/'supply 2017-18'!$BQ69)*'use 2017-18'!$BW69,"")</f>
        <v>0</v>
      </c>
      <c r="AJ69" s="61">
        <f>IFERROR(('supply 2017-18'!AJ69/'supply 2017-18'!$BQ69)*'use 2017-18'!$BW69,"")</f>
        <v>0</v>
      </c>
      <c r="AK69" s="61">
        <f>IFERROR(('supply 2017-18'!AK69/'supply 2017-18'!$BQ69)*'use 2017-18'!$BW69,"")</f>
        <v>22510.636596250872</v>
      </c>
      <c r="AL69" s="61">
        <f>IFERROR(('supply 2017-18'!AL69/'supply 2017-18'!$BQ69)*'use 2017-18'!$BW69,"")</f>
        <v>760247.17981992511</v>
      </c>
      <c r="AM69" s="61">
        <f>IFERROR(('supply 2017-18'!AM69/'supply 2017-18'!$BQ69)*'use 2017-18'!$BW69,"")</f>
        <v>118943.02667549449</v>
      </c>
      <c r="AN69" s="61">
        <f>IFERROR(('supply 2017-18'!AN69/'supply 2017-18'!$BQ69)*'use 2017-18'!$BW69,"")</f>
        <v>0</v>
      </c>
      <c r="AO69" s="61">
        <f>IFERROR(('supply 2017-18'!AO69/'supply 2017-18'!$BQ69)*'use 2017-18'!$BW69,"")</f>
        <v>0</v>
      </c>
      <c r="AP69" s="61">
        <f>IFERROR(('supply 2017-18'!AP69/'supply 2017-18'!$BQ69)*'use 2017-18'!$BW69,"")</f>
        <v>0</v>
      </c>
      <c r="AQ69" s="61">
        <f>IFERROR(('supply 2017-18'!AQ69/'supply 2017-18'!$BQ69)*'use 2017-18'!$BW69,"")</f>
        <v>0</v>
      </c>
      <c r="AR69" s="61">
        <f>IFERROR(('supply 2017-18'!AR69/'supply 2017-18'!$BQ69)*'use 2017-18'!$BW69,"")</f>
        <v>0</v>
      </c>
      <c r="AS69" s="61">
        <f>IFERROR(('supply 2017-18'!AS69/'supply 2017-18'!$BQ69)*'use 2017-18'!$BW69,"")</f>
        <v>0</v>
      </c>
      <c r="AT69" s="61">
        <f>IFERROR(('supply 2017-18'!AT69/'supply 2017-18'!$BQ69)*'use 2017-18'!$BW69,"")</f>
        <v>0</v>
      </c>
      <c r="AU69" s="61">
        <f>IFERROR(('supply 2017-18'!AU69/'supply 2017-18'!$BQ69)*'use 2017-18'!$BW69,"")</f>
        <v>0</v>
      </c>
      <c r="AV69" s="61">
        <f>IFERROR(('supply 2017-18'!AV69/'supply 2017-18'!$BQ69)*'use 2017-18'!$BW69,"")</f>
        <v>0</v>
      </c>
      <c r="AW69" s="61">
        <f>IFERROR(('supply 2017-18'!AW69/'supply 2017-18'!$BQ69)*'use 2017-18'!$BW69,"")</f>
        <v>0</v>
      </c>
      <c r="AX69" s="61">
        <f>IFERROR(('supply 2017-18'!AX69/'supply 2017-18'!$BQ69)*'use 2017-18'!$BW69,"")</f>
        <v>0</v>
      </c>
      <c r="AY69" s="61">
        <f>IFERROR(('supply 2017-18'!AY69/'supply 2017-18'!$BQ69)*'use 2017-18'!$BW69,"")</f>
        <v>0</v>
      </c>
      <c r="AZ69" s="61">
        <f>IFERROR(('supply 2017-18'!AZ69/'supply 2017-18'!$BQ69)*'use 2017-18'!$BW69,"")</f>
        <v>0</v>
      </c>
      <c r="BA69" s="61">
        <f>IFERROR(('supply 2017-18'!BA69/'supply 2017-18'!$BQ69)*'use 2017-18'!$BW69,"")</f>
        <v>0</v>
      </c>
      <c r="BB69" s="61">
        <f>IFERROR(('supply 2017-18'!BB69/'supply 2017-18'!$BQ69)*'use 2017-18'!$BW69,"")</f>
        <v>0</v>
      </c>
      <c r="BC69" s="61">
        <f>IFERROR(('supply 2017-18'!BC69/'supply 2017-18'!$BQ69)*'use 2017-18'!$BW69,"")</f>
        <v>0</v>
      </c>
      <c r="BD69" s="61">
        <f>IFERROR(('supply 2017-18'!BD69/'supply 2017-18'!$BQ69)*'use 2017-18'!$BW69,"")</f>
        <v>0</v>
      </c>
      <c r="BE69" s="61">
        <f>IFERROR(('supply 2017-18'!BE69/'supply 2017-18'!$BQ69)*'use 2017-18'!$BW69,"")</f>
        <v>0</v>
      </c>
      <c r="BF69" s="61">
        <f>IFERROR(('supply 2017-18'!BF69/'supply 2017-18'!$BQ69)*'use 2017-18'!$BW69,"")</f>
        <v>0</v>
      </c>
      <c r="BG69" s="61">
        <f>IFERROR(('supply 2017-18'!BG69/'supply 2017-18'!$BQ69)*'use 2017-18'!$BW69,"")</f>
        <v>0</v>
      </c>
      <c r="BH69" s="61">
        <f>IFERROR(('supply 2017-18'!BH69/'supply 2017-18'!$BQ69)*'use 2017-18'!$BW69,"")</f>
        <v>0</v>
      </c>
      <c r="BI69" s="61">
        <f>IFERROR(('supply 2017-18'!BI69/'supply 2017-18'!$BQ69)*'use 2017-18'!$BW69,"")</f>
        <v>0</v>
      </c>
      <c r="BJ69" s="61">
        <f>IFERROR(('supply 2017-18'!BJ69/'supply 2017-18'!$BQ69)*'use 2017-18'!$BW69,"")</f>
        <v>0</v>
      </c>
      <c r="BK69" s="61">
        <f>IFERROR(('supply 2017-18'!BK69/'supply 2017-18'!$BQ69)*'use 2017-18'!$BW69,"")</f>
        <v>0</v>
      </c>
      <c r="BL69" s="61">
        <f>IFERROR(('supply 2017-18'!BL69/'supply 2017-18'!$BQ69)*'use 2017-18'!$BW69,"")</f>
        <v>0</v>
      </c>
      <c r="BM69" s="61">
        <f>IFERROR(('supply 2017-18'!BM69/'supply 2017-18'!$BQ69)*'use 2017-18'!$BW69,"")</f>
        <v>0</v>
      </c>
      <c r="BN69" s="61">
        <f>IFERROR(('supply 2017-18'!BN69/'supply 2017-18'!$BQ69)*'use 2017-18'!$BW69,"")</f>
        <v>0</v>
      </c>
      <c r="BO69" s="61">
        <f>IFERROR(('supply 2017-18'!BO69/'supply 2017-18'!$BQ69)*'use 2017-18'!$BW69,"")</f>
        <v>0</v>
      </c>
      <c r="BP69" s="61">
        <f>IFERROR(('supply 2017-18'!BP69/'supply 2017-18'!$BQ69)*'use 2017-18'!$BW69,"")</f>
        <v>0</v>
      </c>
      <c r="BQ69" s="2">
        <f t="shared" si="6"/>
        <v>901700.84309167054</v>
      </c>
      <c r="BR69" s="2">
        <v>548160.59633300477</v>
      </c>
      <c r="BS69" s="2">
        <f t="shared" ref="BS69:BS133" si="7">BR69+BQ69</f>
        <v>1449861.4394246754</v>
      </c>
      <c r="BT69" s="2">
        <v>2009630.1900000002</v>
      </c>
      <c r="BV69" s="2">
        <f t="shared" ref="BV69:BV132" si="8">BT69+BU69</f>
        <v>2009630.1900000002</v>
      </c>
      <c r="BW69" s="2">
        <v>63534.75553767816</v>
      </c>
      <c r="BX69" s="2">
        <f t="shared" ref="BX69:BX132" si="9">BV69+BW69</f>
        <v>2073164.9455376784</v>
      </c>
      <c r="BY69" s="2">
        <f t="shared" ref="BY69:BY133" si="10">BX69+BS69</f>
        <v>3523026.3849623539</v>
      </c>
      <c r="BZ69" s="2">
        <v>1551303.5277231154</v>
      </c>
      <c r="CA69" s="2">
        <f t="shared" ref="CA69:CA133" si="11">BY69+BZ69</f>
        <v>5074329.9126854688</v>
      </c>
    </row>
    <row r="70" spans="1:79" x14ac:dyDescent="0.35">
      <c r="A70" s="21">
        <v>67</v>
      </c>
      <c r="B70" s="21" t="s">
        <v>145</v>
      </c>
      <c r="C70" s="61">
        <f>IFERROR(('supply 2017-18'!C70/'supply 2017-18'!$BQ70)*'use 2017-18'!$BW70,"")</f>
        <v>0</v>
      </c>
      <c r="D70" s="61">
        <f>IFERROR(('supply 2017-18'!D70/'supply 2017-18'!$BQ70)*'use 2017-18'!$BW70,"")</f>
        <v>0</v>
      </c>
      <c r="E70" s="61">
        <f>IFERROR(('supply 2017-18'!E70/'supply 2017-18'!$BQ70)*'use 2017-18'!$BW70,"")</f>
        <v>0</v>
      </c>
      <c r="F70" s="61">
        <f>IFERROR(('supply 2017-18'!F70/'supply 2017-18'!$BQ70)*'use 2017-18'!$BW70,"")</f>
        <v>0</v>
      </c>
      <c r="G70" s="61">
        <f>IFERROR(('supply 2017-18'!G70/'supply 2017-18'!$BQ70)*'use 2017-18'!$BW70,"")</f>
        <v>0</v>
      </c>
      <c r="H70" s="61">
        <f>IFERROR(('supply 2017-18'!H70/'supply 2017-18'!$BQ70)*'use 2017-18'!$BW70,"")</f>
        <v>0</v>
      </c>
      <c r="I70" s="61">
        <f>IFERROR(('supply 2017-18'!I70/'supply 2017-18'!$BQ70)*'use 2017-18'!$BW70,"")</f>
        <v>0</v>
      </c>
      <c r="J70" s="61">
        <f>IFERROR(('supply 2017-18'!J70/'supply 2017-18'!$BQ70)*'use 2017-18'!$BW70,"")</f>
        <v>0</v>
      </c>
      <c r="K70" s="61">
        <f>IFERROR(('supply 2017-18'!K70/'supply 2017-18'!$BQ70)*'use 2017-18'!$BW70,"")</f>
        <v>0</v>
      </c>
      <c r="L70" s="61">
        <f>IFERROR(('supply 2017-18'!L70/'supply 2017-18'!$BQ70)*'use 2017-18'!$BW70,"")</f>
        <v>0</v>
      </c>
      <c r="M70" s="61">
        <f>IFERROR(('supply 2017-18'!M70/'supply 2017-18'!$BQ70)*'use 2017-18'!$BW70,"")</f>
        <v>0</v>
      </c>
      <c r="N70" s="61">
        <f>IFERROR(('supply 2017-18'!N70/'supply 2017-18'!$BQ70)*'use 2017-18'!$BW70,"")</f>
        <v>0</v>
      </c>
      <c r="O70" s="61">
        <f>IFERROR(('supply 2017-18'!O70/'supply 2017-18'!$BQ70)*'use 2017-18'!$BW70,"")</f>
        <v>0</v>
      </c>
      <c r="P70" s="61">
        <f>IFERROR(('supply 2017-18'!P70/'supply 2017-18'!$BQ70)*'use 2017-18'!$BW70,"")</f>
        <v>0</v>
      </c>
      <c r="Q70" s="61">
        <f>IFERROR(('supply 2017-18'!Q70/'supply 2017-18'!$BQ70)*'use 2017-18'!$BW70,"")</f>
        <v>0</v>
      </c>
      <c r="R70" s="61">
        <f>IFERROR(('supply 2017-18'!R70/'supply 2017-18'!$BQ70)*'use 2017-18'!$BW70,"")</f>
        <v>0</v>
      </c>
      <c r="S70" s="61">
        <f>IFERROR(('supply 2017-18'!S70/'supply 2017-18'!$BQ70)*'use 2017-18'!$BW70,"")</f>
        <v>1806.1121724378002</v>
      </c>
      <c r="T70" s="61">
        <f>IFERROR(('supply 2017-18'!T70/'supply 2017-18'!$BQ70)*'use 2017-18'!$BW70,"")</f>
        <v>0</v>
      </c>
      <c r="U70" s="61">
        <f>IFERROR(('supply 2017-18'!U70/'supply 2017-18'!$BQ70)*'use 2017-18'!$BW70,"")</f>
        <v>0</v>
      </c>
      <c r="V70" s="61">
        <f>IFERROR(('supply 2017-18'!V70/'supply 2017-18'!$BQ70)*'use 2017-18'!$BW70,"")</f>
        <v>0</v>
      </c>
      <c r="W70" s="61">
        <f>IFERROR(('supply 2017-18'!W70/'supply 2017-18'!$BQ70)*'use 2017-18'!$BW70,"")</f>
        <v>0</v>
      </c>
      <c r="X70" s="61">
        <f>IFERROR(('supply 2017-18'!X70/'supply 2017-18'!$BQ70)*'use 2017-18'!$BW70,"")</f>
        <v>0</v>
      </c>
      <c r="Y70" s="61">
        <f>IFERROR(('supply 2017-18'!Y70/'supply 2017-18'!$BQ70)*'use 2017-18'!$BW70,"")</f>
        <v>0</v>
      </c>
      <c r="Z70" s="61">
        <f>IFERROR(('supply 2017-18'!Z70/'supply 2017-18'!$BQ70)*'use 2017-18'!$BW70,"")</f>
        <v>0</v>
      </c>
      <c r="AA70" s="61">
        <f>IFERROR(('supply 2017-18'!AA70/'supply 2017-18'!$BQ70)*'use 2017-18'!$BW70,"")</f>
        <v>0</v>
      </c>
      <c r="AB70" s="61">
        <f>IFERROR(('supply 2017-18'!AB70/'supply 2017-18'!$BQ70)*'use 2017-18'!$BW70,"")</f>
        <v>0</v>
      </c>
      <c r="AC70" s="61">
        <f>IFERROR(('supply 2017-18'!AC70/'supply 2017-18'!$BQ70)*'use 2017-18'!$BW70,"")</f>
        <v>0</v>
      </c>
      <c r="AD70" s="61">
        <f>IFERROR(('supply 2017-18'!AD70/'supply 2017-18'!$BQ70)*'use 2017-18'!$BW70,"")</f>
        <v>0</v>
      </c>
      <c r="AE70" s="61">
        <f>IFERROR(('supply 2017-18'!AE70/'supply 2017-18'!$BQ70)*'use 2017-18'!$BW70,"")</f>
        <v>0</v>
      </c>
      <c r="AF70" s="61">
        <f>IFERROR(('supply 2017-18'!AF70/'supply 2017-18'!$BQ70)*'use 2017-18'!$BW70,"")</f>
        <v>0</v>
      </c>
      <c r="AG70" s="61">
        <f>IFERROR(('supply 2017-18'!AG70/'supply 2017-18'!$BQ70)*'use 2017-18'!$BW70,"")</f>
        <v>0</v>
      </c>
      <c r="AH70" s="61">
        <f>IFERROR(('supply 2017-18'!AH70/'supply 2017-18'!$BQ70)*'use 2017-18'!$BW70,"")</f>
        <v>0</v>
      </c>
      <c r="AI70" s="61">
        <f>IFERROR(('supply 2017-18'!AI70/'supply 2017-18'!$BQ70)*'use 2017-18'!$BW70,"")</f>
        <v>0</v>
      </c>
      <c r="AJ70" s="61">
        <f>IFERROR(('supply 2017-18'!AJ70/'supply 2017-18'!$BQ70)*'use 2017-18'!$BW70,"")</f>
        <v>0</v>
      </c>
      <c r="AK70" s="61">
        <f>IFERROR(('supply 2017-18'!AK70/'supply 2017-18'!$BQ70)*'use 2017-18'!$BW70,"")</f>
        <v>0</v>
      </c>
      <c r="AL70" s="61">
        <f>IFERROR(('supply 2017-18'!AL70/'supply 2017-18'!$BQ70)*'use 2017-18'!$BW70,"")</f>
        <v>29120.421879147743</v>
      </c>
      <c r="AM70" s="61">
        <f>IFERROR(('supply 2017-18'!AM70/'supply 2017-18'!$BQ70)*'use 2017-18'!$BW70,"")</f>
        <v>277277.18175320554</v>
      </c>
      <c r="AN70" s="61">
        <f>IFERROR(('supply 2017-18'!AN70/'supply 2017-18'!$BQ70)*'use 2017-18'!$BW70,"")</f>
        <v>0</v>
      </c>
      <c r="AO70" s="61">
        <f>IFERROR(('supply 2017-18'!AO70/'supply 2017-18'!$BQ70)*'use 2017-18'!$BW70,"")</f>
        <v>0</v>
      </c>
      <c r="AP70" s="61">
        <f>IFERROR(('supply 2017-18'!AP70/'supply 2017-18'!$BQ70)*'use 2017-18'!$BW70,"")</f>
        <v>0</v>
      </c>
      <c r="AQ70" s="61">
        <f>IFERROR(('supply 2017-18'!AQ70/'supply 2017-18'!$BQ70)*'use 2017-18'!$BW70,"")</f>
        <v>0</v>
      </c>
      <c r="AR70" s="61">
        <f>IFERROR(('supply 2017-18'!AR70/'supply 2017-18'!$BQ70)*'use 2017-18'!$BW70,"")</f>
        <v>0</v>
      </c>
      <c r="AS70" s="61">
        <f>IFERROR(('supply 2017-18'!AS70/'supply 2017-18'!$BQ70)*'use 2017-18'!$BW70,"")</f>
        <v>0</v>
      </c>
      <c r="AT70" s="61">
        <f>IFERROR(('supply 2017-18'!AT70/'supply 2017-18'!$BQ70)*'use 2017-18'!$BW70,"")</f>
        <v>0</v>
      </c>
      <c r="AU70" s="61">
        <f>IFERROR(('supply 2017-18'!AU70/'supply 2017-18'!$BQ70)*'use 2017-18'!$BW70,"")</f>
        <v>0</v>
      </c>
      <c r="AV70" s="61">
        <f>IFERROR(('supply 2017-18'!AV70/'supply 2017-18'!$BQ70)*'use 2017-18'!$BW70,"")</f>
        <v>0</v>
      </c>
      <c r="AW70" s="61">
        <f>IFERROR(('supply 2017-18'!AW70/'supply 2017-18'!$BQ70)*'use 2017-18'!$BW70,"")</f>
        <v>0</v>
      </c>
      <c r="AX70" s="61">
        <f>IFERROR(('supply 2017-18'!AX70/'supply 2017-18'!$BQ70)*'use 2017-18'!$BW70,"")</f>
        <v>0</v>
      </c>
      <c r="AY70" s="61">
        <f>IFERROR(('supply 2017-18'!AY70/'supply 2017-18'!$BQ70)*'use 2017-18'!$BW70,"")</f>
        <v>0</v>
      </c>
      <c r="AZ70" s="61">
        <f>IFERROR(('supply 2017-18'!AZ70/'supply 2017-18'!$BQ70)*'use 2017-18'!$BW70,"")</f>
        <v>0</v>
      </c>
      <c r="BA70" s="61">
        <f>IFERROR(('supply 2017-18'!BA70/'supply 2017-18'!$BQ70)*'use 2017-18'!$BW70,"")</f>
        <v>0</v>
      </c>
      <c r="BB70" s="61">
        <f>IFERROR(('supply 2017-18'!BB70/'supply 2017-18'!$BQ70)*'use 2017-18'!$BW70,"")</f>
        <v>0</v>
      </c>
      <c r="BC70" s="61">
        <f>IFERROR(('supply 2017-18'!BC70/'supply 2017-18'!$BQ70)*'use 2017-18'!$BW70,"")</f>
        <v>0</v>
      </c>
      <c r="BD70" s="61">
        <f>IFERROR(('supply 2017-18'!BD70/'supply 2017-18'!$BQ70)*'use 2017-18'!$BW70,"")</f>
        <v>0</v>
      </c>
      <c r="BE70" s="61">
        <f>IFERROR(('supply 2017-18'!BE70/'supply 2017-18'!$BQ70)*'use 2017-18'!$BW70,"")</f>
        <v>0</v>
      </c>
      <c r="BF70" s="61">
        <f>IFERROR(('supply 2017-18'!BF70/'supply 2017-18'!$BQ70)*'use 2017-18'!$BW70,"")</f>
        <v>0</v>
      </c>
      <c r="BG70" s="61">
        <f>IFERROR(('supply 2017-18'!BG70/'supply 2017-18'!$BQ70)*'use 2017-18'!$BW70,"")</f>
        <v>0</v>
      </c>
      <c r="BH70" s="61">
        <f>IFERROR(('supply 2017-18'!BH70/'supply 2017-18'!$BQ70)*'use 2017-18'!$BW70,"")</f>
        <v>0</v>
      </c>
      <c r="BI70" s="61">
        <f>IFERROR(('supply 2017-18'!BI70/'supply 2017-18'!$BQ70)*'use 2017-18'!$BW70,"")</f>
        <v>0</v>
      </c>
      <c r="BJ70" s="61">
        <f>IFERROR(('supply 2017-18'!BJ70/'supply 2017-18'!$BQ70)*'use 2017-18'!$BW70,"")</f>
        <v>0</v>
      </c>
      <c r="BK70" s="61">
        <f>IFERROR(('supply 2017-18'!BK70/'supply 2017-18'!$BQ70)*'use 2017-18'!$BW70,"")</f>
        <v>0</v>
      </c>
      <c r="BL70" s="61">
        <f>IFERROR(('supply 2017-18'!BL70/'supply 2017-18'!$BQ70)*'use 2017-18'!$BW70,"")</f>
        <v>0</v>
      </c>
      <c r="BM70" s="61">
        <f>IFERROR(('supply 2017-18'!BM70/'supply 2017-18'!$BQ70)*'use 2017-18'!$BW70,"")</f>
        <v>0</v>
      </c>
      <c r="BN70" s="61">
        <f>IFERROR(('supply 2017-18'!BN70/'supply 2017-18'!$BQ70)*'use 2017-18'!$BW70,"")</f>
        <v>0</v>
      </c>
      <c r="BO70" s="61">
        <f>IFERROR(('supply 2017-18'!BO70/'supply 2017-18'!$BQ70)*'use 2017-18'!$BW70,"")</f>
        <v>0</v>
      </c>
      <c r="BP70" s="61">
        <f>IFERROR(('supply 2017-18'!BP70/'supply 2017-18'!$BQ70)*'use 2017-18'!$BW70,"")</f>
        <v>0</v>
      </c>
      <c r="BQ70" s="2">
        <f t="shared" si="6"/>
        <v>308203.71580479108</v>
      </c>
      <c r="BR70" s="2">
        <v>17862.540058303206</v>
      </c>
      <c r="BS70" s="2">
        <f t="shared" si="7"/>
        <v>326066.25586309429</v>
      </c>
      <c r="BT70" s="2">
        <v>353157.5199999999</v>
      </c>
      <c r="BV70" s="2">
        <f t="shared" si="8"/>
        <v>353157.5199999999</v>
      </c>
      <c r="BW70" s="2">
        <v>16062.358814894849</v>
      </c>
      <c r="BX70" s="2">
        <f t="shared" si="9"/>
        <v>369219.87881489476</v>
      </c>
      <c r="BY70" s="2">
        <f t="shared" si="10"/>
        <v>695286.13467798906</v>
      </c>
      <c r="BZ70" s="2">
        <v>763367.02134284098</v>
      </c>
      <c r="CA70" s="2">
        <f t="shared" si="11"/>
        <v>1458653.1560208299</v>
      </c>
    </row>
    <row r="71" spans="1:79" x14ac:dyDescent="0.35">
      <c r="A71" s="21">
        <v>68</v>
      </c>
      <c r="B71" s="21" t="s">
        <v>146</v>
      </c>
      <c r="C71" s="61">
        <f>IFERROR(('supply 2017-18'!C71/'supply 2017-18'!$BQ71)*'use 2017-18'!$BW71,"")</f>
        <v>0</v>
      </c>
      <c r="D71" s="61">
        <f>IFERROR(('supply 2017-18'!D71/'supply 2017-18'!$BQ71)*'use 2017-18'!$BW71,"")</f>
        <v>0</v>
      </c>
      <c r="E71" s="61">
        <f>IFERROR(('supply 2017-18'!E71/'supply 2017-18'!$BQ71)*'use 2017-18'!$BW71,"")</f>
        <v>0</v>
      </c>
      <c r="F71" s="61">
        <f>IFERROR(('supply 2017-18'!F71/'supply 2017-18'!$BQ71)*'use 2017-18'!$BW71,"")</f>
        <v>0</v>
      </c>
      <c r="G71" s="61">
        <f>IFERROR(('supply 2017-18'!G71/'supply 2017-18'!$BQ71)*'use 2017-18'!$BW71,"")</f>
        <v>0</v>
      </c>
      <c r="H71" s="61">
        <f>IFERROR(('supply 2017-18'!H71/'supply 2017-18'!$BQ71)*'use 2017-18'!$BW71,"")</f>
        <v>0</v>
      </c>
      <c r="I71" s="61">
        <f>IFERROR(('supply 2017-18'!I71/'supply 2017-18'!$BQ71)*'use 2017-18'!$BW71,"")</f>
        <v>0</v>
      </c>
      <c r="J71" s="61">
        <f>IFERROR(('supply 2017-18'!J71/'supply 2017-18'!$BQ71)*'use 2017-18'!$BW71,"")</f>
        <v>0</v>
      </c>
      <c r="K71" s="61">
        <f>IFERROR(('supply 2017-18'!K71/'supply 2017-18'!$BQ71)*'use 2017-18'!$BW71,"")</f>
        <v>0</v>
      </c>
      <c r="L71" s="61">
        <f>IFERROR(('supply 2017-18'!L71/'supply 2017-18'!$BQ71)*'use 2017-18'!$BW71,"")</f>
        <v>0</v>
      </c>
      <c r="M71" s="61">
        <f>IFERROR(('supply 2017-18'!M71/'supply 2017-18'!$BQ71)*'use 2017-18'!$BW71,"")</f>
        <v>0</v>
      </c>
      <c r="N71" s="61">
        <f>IFERROR(('supply 2017-18'!N71/'supply 2017-18'!$BQ71)*'use 2017-18'!$BW71,"")</f>
        <v>0</v>
      </c>
      <c r="O71" s="61">
        <f>IFERROR(('supply 2017-18'!O71/'supply 2017-18'!$BQ71)*'use 2017-18'!$BW71,"")</f>
        <v>0</v>
      </c>
      <c r="P71" s="61">
        <f>IFERROR(('supply 2017-18'!P71/'supply 2017-18'!$BQ71)*'use 2017-18'!$BW71,"")</f>
        <v>0</v>
      </c>
      <c r="Q71" s="61">
        <f>IFERROR(('supply 2017-18'!Q71/'supply 2017-18'!$BQ71)*'use 2017-18'!$BW71,"")</f>
        <v>0</v>
      </c>
      <c r="R71" s="61">
        <f>IFERROR(('supply 2017-18'!R71/'supply 2017-18'!$BQ71)*'use 2017-18'!$BW71,"")</f>
        <v>0</v>
      </c>
      <c r="S71" s="61">
        <f>IFERROR(('supply 2017-18'!S71/'supply 2017-18'!$BQ71)*'use 2017-18'!$BW71,"")</f>
        <v>0</v>
      </c>
      <c r="T71" s="61">
        <f>IFERROR(('supply 2017-18'!T71/'supply 2017-18'!$BQ71)*'use 2017-18'!$BW71,"")</f>
        <v>0</v>
      </c>
      <c r="U71" s="61">
        <f>IFERROR(('supply 2017-18'!U71/'supply 2017-18'!$BQ71)*'use 2017-18'!$BW71,"")</f>
        <v>0</v>
      </c>
      <c r="V71" s="61">
        <f>IFERROR(('supply 2017-18'!V71/'supply 2017-18'!$BQ71)*'use 2017-18'!$BW71,"")</f>
        <v>0</v>
      </c>
      <c r="W71" s="61">
        <f>IFERROR(('supply 2017-18'!W71/'supply 2017-18'!$BQ71)*'use 2017-18'!$BW71,"")</f>
        <v>0</v>
      </c>
      <c r="X71" s="61">
        <f>IFERROR(('supply 2017-18'!X71/'supply 2017-18'!$BQ71)*'use 2017-18'!$BW71,"")</f>
        <v>4891.3221374568693</v>
      </c>
      <c r="Y71" s="61">
        <f>IFERROR(('supply 2017-18'!Y71/'supply 2017-18'!$BQ71)*'use 2017-18'!$BW71,"")</f>
        <v>0</v>
      </c>
      <c r="Z71" s="61">
        <f>IFERROR(('supply 2017-18'!Z71/'supply 2017-18'!$BQ71)*'use 2017-18'!$BW71,"")</f>
        <v>0</v>
      </c>
      <c r="AA71" s="61">
        <f>IFERROR(('supply 2017-18'!AA71/'supply 2017-18'!$BQ71)*'use 2017-18'!$BW71,"")</f>
        <v>0</v>
      </c>
      <c r="AB71" s="61">
        <f>IFERROR(('supply 2017-18'!AB71/'supply 2017-18'!$BQ71)*'use 2017-18'!$BW71,"")</f>
        <v>0</v>
      </c>
      <c r="AC71" s="61">
        <f>IFERROR(('supply 2017-18'!AC71/'supply 2017-18'!$BQ71)*'use 2017-18'!$BW71,"")</f>
        <v>0</v>
      </c>
      <c r="AD71" s="61">
        <f>IFERROR(('supply 2017-18'!AD71/'supply 2017-18'!$BQ71)*'use 2017-18'!$BW71,"")</f>
        <v>0</v>
      </c>
      <c r="AE71" s="61">
        <f>IFERROR(('supply 2017-18'!AE71/'supply 2017-18'!$BQ71)*'use 2017-18'!$BW71,"")</f>
        <v>0</v>
      </c>
      <c r="AF71" s="61">
        <f>IFERROR(('supply 2017-18'!AF71/'supply 2017-18'!$BQ71)*'use 2017-18'!$BW71,"")</f>
        <v>0</v>
      </c>
      <c r="AG71" s="61">
        <f>IFERROR(('supply 2017-18'!AG71/'supply 2017-18'!$BQ71)*'use 2017-18'!$BW71,"")</f>
        <v>0</v>
      </c>
      <c r="AH71" s="61">
        <f>IFERROR(('supply 2017-18'!AH71/'supply 2017-18'!$BQ71)*'use 2017-18'!$BW71,"")</f>
        <v>0</v>
      </c>
      <c r="AI71" s="61">
        <f>IFERROR(('supply 2017-18'!AI71/'supply 2017-18'!$BQ71)*'use 2017-18'!$BW71,"")</f>
        <v>0</v>
      </c>
      <c r="AJ71" s="61">
        <f>IFERROR(('supply 2017-18'!AJ71/'supply 2017-18'!$BQ71)*'use 2017-18'!$BW71,"")</f>
        <v>0</v>
      </c>
      <c r="AK71" s="61">
        <f>IFERROR(('supply 2017-18'!AK71/'supply 2017-18'!$BQ71)*'use 2017-18'!$BW71,"")</f>
        <v>0</v>
      </c>
      <c r="AL71" s="61">
        <f>IFERROR(('supply 2017-18'!AL71/'supply 2017-18'!$BQ71)*'use 2017-18'!$BW71,"")</f>
        <v>0</v>
      </c>
      <c r="AM71" s="61">
        <f>IFERROR(('supply 2017-18'!AM71/'supply 2017-18'!$BQ71)*'use 2017-18'!$BW71,"")</f>
        <v>0</v>
      </c>
      <c r="AN71" s="61">
        <f>IFERROR(('supply 2017-18'!AN71/'supply 2017-18'!$BQ71)*'use 2017-18'!$BW71,"")</f>
        <v>462765.09111403825</v>
      </c>
      <c r="AO71" s="61">
        <f>IFERROR(('supply 2017-18'!AO71/'supply 2017-18'!$BQ71)*'use 2017-18'!$BW71,"")</f>
        <v>0</v>
      </c>
      <c r="AP71" s="61">
        <f>IFERROR(('supply 2017-18'!AP71/'supply 2017-18'!$BQ71)*'use 2017-18'!$BW71,"")</f>
        <v>0</v>
      </c>
      <c r="AQ71" s="61">
        <f>IFERROR(('supply 2017-18'!AQ71/'supply 2017-18'!$BQ71)*'use 2017-18'!$BW71,"")</f>
        <v>0</v>
      </c>
      <c r="AR71" s="61">
        <f>IFERROR(('supply 2017-18'!AR71/'supply 2017-18'!$BQ71)*'use 2017-18'!$BW71,"")</f>
        <v>0</v>
      </c>
      <c r="AS71" s="61">
        <f>IFERROR(('supply 2017-18'!AS71/'supply 2017-18'!$BQ71)*'use 2017-18'!$BW71,"")</f>
        <v>0</v>
      </c>
      <c r="AT71" s="61">
        <f>IFERROR(('supply 2017-18'!AT71/'supply 2017-18'!$BQ71)*'use 2017-18'!$BW71,"")</f>
        <v>0</v>
      </c>
      <c r="AU71" s="61">
        <f>IFERROR(('supply 2017-18'!AU71/'supply 2017-18'!$BQ71)*'use 2017-18'!$BW71,"")</f>
        <v>0</v>
      </c>
      <c r="AV71" s="61">
        <f>IFERROR(('supply 2017-18'!AV71/'supply 2017-18'!$BQ71)*'use 2017-18'!$BW71,"")</f>
        <v>0</v>
      </c>
      <c r="AW71" s="61">
        <f>IFERROR(('supply 2017-18'!AW71/'supply 2017-18'!$BQ71)*'use 2017-18'!$BW71,"")</f>
        <v>0</v>
      </c>
      <c r="AX71" s="61">
        <f>IFERROR(('supply 2017-18'!AX71/'supply 2017-18'!$BQ71)*'use 2017-18'!$BW71,"")</f>
        <v>0</v>
      </c>
      <c r="AY71" s="61">
        <f>IFERROR(('supply 2017-18'!AY71/'supply 2017-18'!$BQ71)*'use 2017-18'!$BW71,"")</f>
        <v>0</v>
      </c>
      <c r="AZ71" s="61">
        <f>IFERROR(('supply 2017-18'!AZ71/'supply 2017-18'!$BQ71)*'use 2017-18'!$BW71,"")</f>
        <v>0</v>
      </c>
      <c r="BA71" s="61">
        <f>IFERROR(('supply 2017-18'!BA71/'supply 2017-18'!$BQ71)*'use 2017-18'!$BW71,"")</f>
        <v>0</v>
      </c>
      <c r="BB71" s="61">
        <f>IFERROR(('supply 2017-18'!BB71/'supply 2017-18'!$BQ71)*'use 2017-18'!$BW71,"")</f>
        <v>0</v>
      </c>
      <c r="BC71" s="61">
        <f>IFERROR(('supply 2017-18'!BC71/'supply 2017-18'!$BQ71)*'use 2017-18'!$BW71,"")</f>
        <v>0</v>
      </c>
      <c r="BD71" s="61">
        <f>IFERROR(('supply 2017-18'!BD71/'supply 2017-18'!$BQ71)*'use 2017-18'!$BW71,"")</f>
        <v>0</v>
      </c>
      <c r="BE71" s="61">
        <f>IFERROR(('supply 2017-18'!BE71/'supply 2017-18'!$BQ71)*'use 2017-18'!$BW71,"")</f>
        <v>0</v>
      </c>
      <c r="BF71" s="61">
        <f>IFERROR(('supply 2017-18'!BF71/'supply 2017-18'!$BQ71)*'use 2017-18'!$BW71,"")</f>
        <v>0</v>
      </c>
      <c r="BG71" s="61">
        <f>IFERROR(('supply 2017-18'!BG71/'supply 2017-18'!$BQ71)*'use 2017-18'!$BW71,"")</f>
        <v>0</v>
      </c>
      <c r="BH71" s="61">
        <f>IFERROR(('supply 2017-18'!BH71/'supply 2017-18'!$BQ71)*'use 2017-18'!$BW71,"")</f>
        <v>0</v>
      </c>
      <c r="BI71" s="61">
        <f>IFERROR(('supply 2017-18'!BI71/'supply 2017-18'!$BQ71)*'use 2017-18'!$BW71,"")</f>
        <v>0</v>
      </c>
      <c r="BJ71" s="61">
        <f>IFERROR(('supply 2017-18'!BJ71/'supply 2017-18'!$BQ71)*'use 2017-18'!$BW71,"")</f>
        <v>0</v>
      </c>
      <c r="BK71" s="61">
        <f>IFERROR(('supply 2017-18'!BK71/'supply 2017-18'!$BQ71)*'use 2017-18'!$BW71,"")</f>
        <v>0</v>
      </c>
      <c r="BL71" s="61">
        <f>IFERROR(('supply 2017-18'!BL71/'supply 2017-18'!$BQ71)*'use 2017-18'!$BW71,"")</f>
        <v>0</v>
      </c>
      <c r="BM71" s="61">
        <f>IFERROR(('supply 2017-18'!BM71/'supply 2017-18'!$BQ71)*'use 2017-18'!$BW71,"")</f>
        <v>0</v>
      </c>
      <c r="BN71" s="61">
        <f>IFERROR(('supply 2017-18'!BN71/'supply 2017-18'!$BQ71)*'use 2017-18'!$BW71,"")</f>
        <v>0</v>
      </c>
      <c r="BO71" s="61">
        <f>IFERROR(('supply 2017-18'!BO71/'supply 2017-18'!$BQ71)*'use 2017-18'!$BW71,"")</f>
        <v>0</v>
      </c>
      <c r="BP71" s="61">
        <f>IFERROR(('supply 2017-18'!BP71/'supply 2017-18'!$BQ71)*'use 2017-18'!$BW71,"")</f>
        <v>0</v>
      </c>
      <c r="BQ71" s="2">
        <f t="shared" si="6"/>
        <v>467656.41325149511</v>
      </c>
      <c r="BR71" s="2">
        <v>127397.93400741482</v>
      </c>
      <c r="BS71" s="2">
        <f t="shared" si="7"/>
        <v>595054.34725890995</v>
      </c>
      <c r="BT71" s="2">
        <v>376542.66000000003</v>
      </c>
      <c r="BV71" s="2">
        <f t="shared" si="8"/>
        <v>376542.66000000003</v>
      </c>
      <c r="BW71" s="2">
        <v>0</v>
      </c>
      <c r="BX71" s="2">
        <f t="shared" si="9"/>
        <v>376542.66000000003</v>
      </c>
      <c r="BY71" s="2">
        <f t="shared" si="10"/>
        <v>971597.00725890999</v>
      </c>
      <c r="BZ71" s="2">
        <v>1411338.92781038</v>
      </c>
      <c r="CA71" s="2">
        <f t="shared" si="11"/>
        <v>2382935.93506929</v>
      </c>
    </row>
    <row r="72" spans="1:79" x14ac:dyDescent="0.35">
      <c r="A72" s="21">
        <v>69</v>
      </c>
      <c r="B72" s="21" t="s">
        <v>147</v>
      </c>
      <c r="C72" s="61">
        <f>IFERROR(('supply 2017-18'!C72/'supply 2017-18'!$BQ72)*'use 2017-18'!$BW72,"")</f>
        <v>0</v>
      </c>
      <c r="D72" s="61">
        <f>IFERROR(('supply 2017-18'!D72/'supply 2017-18'!$BQ72)*'use 2017-18'!$BW72,"")</f>
        <v>0</v>
      </c>
      <c r="E72" s="61">
        <f>IFERROR(('supply 2017-18'!E72/'supply 2017-18'!$BQ72)*'use 2017-18'!$BW72,"")</f>
        <v>0</v>
      </c>
      <c r="F72" s="61">
        <f>IFERROR(('supply 2017-18'!F72/'supply 2017-18'!$BQ72)*'use 2017-18'!$BW72,"")</f>
        <v>0</v>
      </c>
      <c r="G72" s="61">
        <f>IFERROR(('supply 2017-18'!G72/'supply 2017-18'!$BQ72)*'use 2017-18'!$BW72,"")</f>
        <v>0</v>
      </c>
      <c r="H72" s="61">
        <f>IFERROR(('supply 2017-18'!H72/'supply 2017-18'!$BQ72)*'use 2017-18'!$BW72,"")</f>
        <v>0</v>
      </c>
      <c r="I72" s="61">
        <f>IFERROR(('supply 2017-18'!I72/'supply 2017-18'!$BQ72)*'use 2017-18'!$BW72,"")</f>
        <v>0</v>
      </c>
      <c r="J72" s="61">
        <f>IFERROR(('supply 2017-18'!J72/'supply 2017-18'!$BQ72)*'use 2017-18'!$BW72,"")</f>
        <v>0</v>
      </c>
      <c r="K72" s="61">
        <f>IFERROR(('supply 2017-18'!K72/'supply 2017-18'!$BQ72)*'use 2017-18'!$BW72,"")</f>
        <v>0</v>
      </c>
      <c r="L72" s="61">
        <f>IFERROR(('supply 2017-18'!L72/'supply 2017-18'!$BQ72)*'use 2017-18'!$BW72,"")</f>
        <v>0</v>
      </c>
      <c r="M72" s="61">
        <f>IFERROR(('supply 2017-18'!M72/'supply 2017-18'!$BQ72)*'use 2017-18'!$BW72,"")</f>
        <v>0</v>
      </c>
      <c r="N72" s="61">
        <f>IFERROR(('supply 2017-18'!N72/'supply 2017-18'!$BQ72)*'use 2017-18'!$BW72,"")</f>
        <v>0</v>
      </c>
      <c r="O72" s="61">
        <f>IFERROR(('supply 2017-18'!O72/'supply 2017-18'!$BQ72)*'use 2017-18'!$BW72,"")</f>
        <v>0</v>
      </c>
      <c r="P72" s="61">
        <f>IFERROR(('supply 2017-18'!P72/'supply 2017-18'!$BQ72)*'use 2017-18'!$BW72,"")</f>
        <v>0</v>
      </c>
      <c r="Q72" s="61">
        <f>IFERROR(('supply 2017-18'!Q72/'supply 2017-18'!$BQ72)*'use 2017-18'!$BW72,"")</f>
        <v>0</v>
      </c>
      <c r="R72" s="61">
        <f>IFERROR(('supply 2017-18'!R72/'supply 2017-18'!$BQ72)*'use 2017-18'!$BW72,"")</f>
        <v>0</v>
      </c>
      <c r="S72" s="61">
        <f>IFERROR(('supply 2017-18'!S72/'supply 2017-18'!$BQ72)*'use 2017-18'!$BW72,"")</f>
        <v>0</v>
      </c>
      <c r="T72" s="61">
        <f>IFERROR(('supply 2017-18'!T72/'supply 2017-18'!$BQ72)*'use 2017-18'!$BW72,"")</f>
        <v>0</v>
      </c>
      <c r="U72" s="61">
        <f>IFERROR(('supply 2017-18'!U72/'supply 2017-18'!$BQ72)*'use 2017-18'!$BW72,"")</f>
        <v>54204.229198354566</v>
      </c>
      <c r="V72" s="61">
        <f>IFERROR(('supply 2017-18'!V72/'supply 2017-18'!$BQ72)*'use 2017-18'!$BW72,"")</f>
        <v>0</v>
      </c>
      <c r="W72" s="61">
        <f>IFERROR(('supply 2017-18'!W72/'supply 2017-18'!$BQ72)*'use 2017-18'!$BW72,"")</f>
        <v>0</v>
      </c>
      <c r="X72" s="61">
        <f>IFERROR(('supply 2017-18'!X72/'supply 2017-18'!$BQ72)*'use 2017-18'!$BW72,"")</f>
        <v>11305.481404479691</v>
      </c>
      <c r="Y72" s="61">
        <f>IFERROR(('supply 2017-18'!Y72/'supply 2017-18'!$BQ72)*'use 2017-18'!$BW72,"")</f>
        <v>0</v>
      </c>
      <c r="Z72" s="61">
        <f>IFERROR(('supply 2017-18'!Z72/'supply 2017-18'!$BQ72)*'use 2017-18'!$BW72,"")</f>
        <v>0</v>
      </c>
      <c r="AA72" s="61">
        <f>IFERROR(('supply 2017-18'!AA72/'supply 2017-18'!$BQ72)*'use 2017-18'!$BW72,"")</f>
        <v>0</v>
      </c>
      <c r="AB72" s="61">
        <f>IFERROR(('supply 2017-18'!AB72/'supply 2017-18'!$BQ72)*'use 2017-18'!$BW72,"")</f>
        <v>0</v>
      </c>
      <c r="AC72" s="61">
        <f>IFERROR(('supply 2017-18'!AC72/'supply 2017-18'!$BQ72)*'use 2017-18'!$BW72,"")</f>
        <v>0</v>
      </c>
      <c r="AD72" s="61">
        <f>IFERROR(('supply 2017-18'!AD72/'supply 2017-18'!$BQ72)*'use 2017-18'!$BW72,"")</f>
        <v>0</v>
      </c>
      <c r="AE72" s="61">
        <f>IFERROR(('supply 2017-18'!AE72/'supply 2017-18'!$BQ72)*'use 2017-18'!$BW72,"")</f>
        <v>465360.22247939819</v>
      </c>
      <c r="AF72" s="61">
        <f>IFERROR(('supply 2017-18'!AF72/'supply 2017-18'!$BQ72)*'use 2017-18'!$BW72,"")</f>
        <v>0</v>
      </c>
      <c r="AG72" s="61">
        <f>IFERROR(('supply 2017-18'!AG72/'supply 2017-18'!$BQ72)*'use 2017-18'!$BW72,"")</f>
        <v>0</v>
      </c>
      <c r="AH72" s="61">
        <f>IFERROR(('supply 2017-18'!AH72/'supply 2017-18'!$BQ72)*'use 2017-18'!$BW72,"")</f>
        <v>0</v>
      </c>
      <c r="AI72" s="61">
        <f>IFERROR(('supply 2017-18'!AI72/'supply 2017-18'!$BQ72)*'use 2017-18'!$BW72,"")</f>
        <v>2028622.3140366883</v>
      </c>
      <c r="AJ72" s="61">
        <f>IFERROR(('supply 2017-18'!AJ72/'supply 2017-18'!$BQ72)*'use 2017-18'!$BW72,"")</f>
        <v>0</v>
      </c>
      <c r="AK72" s="61">
        <f>IFERROR(('supply 2017-18'!AK72/'supply 2017-18'!$BQ72)*'use 2017-18'!$BW72,"")</f>
        <v>0</v>
      </c>
      <c r="AL72" s="61">
        <f>IFERROR(('supply 2017-18'!AL72/'supply 2017-18'!$BQ72)*'use 2017-18'!$BW72,"")</f>
        <v>0</v>
      </c>
      <c r="AM72" s="61">
        <f>IFERROR(('supply 2017-18'!AM72/'supply 2017-18'!$BQ72)*'use 2017-18'!$BW72,"")</f>
        <v>0</v>
      </c>
      <c r="AN72" s="61">
        <f>IFERROR(('supply 2017-18'!AN72/'supply 2017-18'!$BQ72)*'use 2017-18'!$BW72,"")</f>
        <v>0</v>
      </c>
      <c r="AO72" s="61">
        <f>IFERROR(('supply 2017-18'!AO72/'supply 2017-18'!$BQ72)*'use 2017-18'!$BW72,"")</f>
        <v>0</v>
      </c>
      <c r="AP72" s="61">
        <f>IFERROR(('supply 2017-18'!AP72/'supply 2017-18'!$BQ72)*'use 2017-18'!$BW72,"")</f>
        <v>0</v>
      </c>
      <c r="AQ72" s="61">
        <f>IFERROR(('supply 2017-18'!AQ72/'supply 2017-18'!$BQ72)*'use 2017-18'!$BW72,"")</f>
        <v>0</v>
      </c>
      <c r="AR72" s="61">
        <f>IFERROR(('supply 2017-18'!AR72/'supply 2017-18'!$BQ72)*'use 2017-18'!$BW72,"")</f>
        <v>0</v>
      </c>
      <c r="AS72" s="61">
        <f>IFERROR(('supply 2017-18'!AS72/'supply 2017-18'!$BQ72)*'use 2017-18'!$BW72,"")</f>
        <v>0</v>
      </c>
      <c r="AT72" s="61">
        <f>IFERROR(('supply 2017-18'!AT72/'supply 2017-18'!$BQ72)*'use 2017-18'!$BW72,"")</f>
        <v>0</v>
      </c>
      <c r="AU72" s="61">
        <f>IFERROR(('supply 2017-18'!AU72/'supply 2017-18'!$BQ72)*'use 2017-18'!$BW72,"")</f>
        <v>0</v>
      </c>
      <c r="AV72" s="61">
        <f>IFERROR(('supply 2017-18'!AV72/'supply 2017-18'!$BQ72)*'use 2017-18'!$BW72,"")</f>
        <v>0</v>
      </c>
      <c r="AW72" s="61">
        <f>IFERROR(('supply 2017-18'!AW72/'supply 2017-18'!$BQ72)*'use 2017-18'!$BW72,"")</f>
        <v>0</v>
      </c>
      <c r="AX72" s="61">
        <f>IFERROR(('supply 2017-18'!AX72/'supply 2017-18'!$BQ72)*'use 2017-18'!$BW72,"")</f>
        <v>0</v>
      </c>
      <c r="AY72" s="61">
        <f>IFERROR(('supply 2017-18'!AY72/'supply 2017-18'!$BQ72)*'use 2017-18'!$BW72,"")</f>
        <v>0</v>
      </c>
      <c r="AZ72" s="61">
        <f>IFERROR(('supply 2017-18'!AZ72/'supply 2017-18'!$BQ72)*'use 2017-18'!$BW72,"")</f>
        <v>0</v>
      </c>
      <c r="BA72" s="61">
        <f>IFERROR(('supply 2017-18'!BA72/'supply 2017-18'!$BQ72)*'use 2017-18'!$BW72,"")</f>
        <v>0</v>
      </c>
      <c r="BB72" s="61">
        <f>IFERROR(('supply 2017-18'!BB72/'supply 2017-18'!$BQ72)*'use 2017-18'!$BW72,"")</f>
        <v>0</v>
      </c>
      <c r="BC72" s="61">
        <f>IFERROR(('supply 2017-18'!BC72/'supply 2017-18'!$BQ72)*'use 2017-18'!$BW72,"")</f>
        <v>0</v>
      </c>
      <c r="BD72" s="61">
        <f>IFERROR(('supply 2017-18'!BD72/'supply 2017-18'!$BQ72)*'use 2017-18'!$BW72,"")</f>
        <v>0</v>
      </c>
      <c r="BE72" s="61">
        <f>IFERROR(('supply 2017-18'!BE72/'supply 2017-18'!$BQ72)*'use 2017-18'!$BW72,"")</f>
        <v>0</v>
      </c>
      <c r="BF72" s="61">
        <f>IFERROR(('supply 2017-18'!BF72/'supply 2017-18'!$BQ72)*'use 2017-18'!$BW72,"")</f>
        <v>0</v>
      </c>
      <c r="BG72" s="61">
        <f>IFERROR(('supply 2017-18'!BG72/'supply 2017-18'!$BQ72)*'use 2017-18'!$BW72,"")</f>
        <v>0</v>
      </c>
      <c r="BH72" s="61">
        <f>IFERROR(('supply 2017-18'!BH72/'supply 2017-18'!$BQ72)*'use 2017-18'!$BW72,"")</f>
        <v>0</v>
      </c>
      <c r="BI72" s="61">
        <f>IFERROR(('supply 2017-18'!BI72/'supply 2017-18'!$BQ72)*'use 2017-18'!$BW72,"")</f>
        <v>0</v>
      </c>
      <c r="BJ72" s="61">
        <f>IFERROR(('supply 2017-18'!BJ72/'supply 2017-18'!$BQ72)*'use 2017-18'!$BW72,"")</f>
        <v>0</v>
      </c>
      <c r="BK72" s="61">
        <f>IFERROR(('supply 2017-18'!BK72/'supply 2017-18'!$BQ72)*'use 2017-18'!$BW72,"")</f>
        <v>0</v>
      </c>
      <c r="BL72" s="61">
        <f>IFERROR(('supply 2017-18'!BL72/'supply 2017-18'!$BQ72)*'use 2017-18'!$BW72,"")</f>
        <v>0</v>
      </c>
      <c r="BM72" s="61">
        <f>IFERROR(('supply 2017-18'!BM72/'supply 2017-18'!$BQ72)*'use 2017-18'!$BW72,"")</f>
        <v>0</v>
      </c>
      <c r="BN72" s="61">
        <f>IFERROR(('supply 2017-18'!BN72/'supply 2017-18'!$BQ72)*'use 2017-18'!$BW72,"")</f>
        <v>0</v>
      </c>
      <c r="BO72" s="61">
        <f>IFERROR(('supply 2017-18'!BO72/'supply 2017-18'!$BQ72)*'use 2017-18'!$BW72,"")</f>
        <v>0</v>
      </c>
      <c r="BP72" s="61">
        <f>IFERROR(('supply 2017-18'!BP72/'supply 2017-18'!$BQ72)*'use 2017-18'!$BW72,"")</f>
        <v>0</v>
      </c>
      <c r="BQ72" s="2">
        <f t="shared" si="6"/>
        <v>2559492.247118921</v>
      </c>
      <c r="BR72" s="2">
        <v>435351.08235623525</v>
      </c>
      <c r="BS72" s="2">
        <f t="shared" si="7"/>
        <v>2994843.329475156</v>
      </c>
      <c r="BT72" s="2">
        <v>1979294.3399999985</v>
      </c>
      <c r="BV72" s="2">
        <f t="shared" si="8"/>
        <v>1979294.3399999985</v>
      </c>
      <c r="BW72" s="2">
        <v>117000.67161417849</v>
      </c>
      <c r="BX72" s="2">
        <f t="shared" si="9"/>
        <v>2096295.0116141769</v>
      </c>
      <c r="BY72" s="2">
        <f t="shared" si="10"/>
        <v>5091138.3410893325</v>
      </c>
      <c r="BZ72" s="2">
        <v>2425665.0594331338</v>
      </c>
      <c r="CA72" s="2">
        <f t="shared" si="11"/>
        <v>7516803.4005224667</v>
      </c>
    </row>
    <row r="73" spans="1:79" x14ac:dyDescent="0.35">
      <c r="A73" s="21">
        <v>70</v>
      </c>
      <c r="B73" s="21" t="s">
        <v>148</v>
      </c>
      <c r="C73" s="61">
        <f>IFERROR(('supply 2017-18'!C73/'supply 2017-18'!$BQ73)*'use 2017-18'!$BW73,"")</f>
        <v>0</v>
      </c>
      <c r="D73" s="61">
        <f>IFERROR(('supply 2017-18'!D73/'supply 2017-18'!$BQ73)*'use 2017-18'!$BW73,"")</f>
        <v>0</v>
      </c>
      <c r="E73" s="61">
        <f>IFERROR(('supply 2017-18'!E73/'supply 2017-18'!$BQ73)*'use 2017-18'!$BW73,"")</f>
        <v>0</v>
      </c>
      <c r="F73" s="61">
        <f>IFERROR(('supply 2017-18'!F73/'supply 2017-18'!$BQ73)*'use 2017-18'!$BW73,"")</f>
        <v>0</v>
      </c>
      <c r="G73" s="61">
        <f>IFERROR(('supply 2017-18'!G73/'supply 2017-18'!$BQ73)*'use 2017-18'!$BW73,"")</f>
        <v>0</v>
      </c>
      <c r="H73" s="61">
        <f>IFERROR(('supply 2017-18'!H73/'supply 2017-18'!$BQ73)*'use 2017-18'!$BW73,"")</f>
        <v>0</v>
      </c>
      <c r="I73" s="61">
        <f>IFERROR(('supply 2017-18'!I73/'supply 2017-18'!$BQ73)*'use 2017-18'!$BW73,"")</f>
        <v>0</v>
      </c>
      <c r="J73" s="61">
        <f>IFERROR(('supply 2017-18'!J73/'supply 2017-18'!$BQ73)*'use 2017-18'!$BW73,"")</f>
        <v>0</v>
      </c>
      <c r="K73" s="61">
        <f>IFERROR(('supply 2017-18'!K73/'supply 2017-18'!$BQ73)*'use 2017-18'!$BW73,"")</f>
        <v>0</v>
      </c>
      <c r="L73" s="61">
        <f>IFERROR(('supply 2017-18'!L73/'supply 2017-18'!$BQ73)*'use 2017-18'!$BW73,"")</f>
        <v>0</v>
      </c>
      <c r="M73" s="61">
        <f>IFERROR(('supply 2017-18'!M73/'supply 2017-18'!$BQ73)*'use 2017-18'!$BW73,"")</f>
        <v>0</v>
      </c>
      <c r="N73" s="61">
        <f>IFERROR(('supply 2017-18'!N73/'supply 2017-18'!$BQ73)*'use 2017-18'!$BW73,"")</f>
        <v>0</v>
      </c>
      <c r="O73" s="61">
        <f>IFERROR(('supply 2017-18'!O73/'supply 2017-18'!$BQ73)*'use 2017-18'!$BW73,"")</f>
        <v>0</v>
      </c>
      <c r="P73" s="61">
        <f>IFERROR(('supply 2017-18'!P73/'supply 2017-18'!$BQ73)*'use 2017-18'!$BW73,"")</f>
        <v>0</v>
      </c>
      <c r="Q73" s="61">
        <f>IFERROR(('supply 2017-18'!Q73/'supply 2017-18'!$BQ73)*'use 2017-18'!$BW73,"")</f>
        <v>0</v>
      </c>
      <c r="R73" s="61">
        <f>IFERROR(('supply 2017-18'!R73/'supply 2017-18'!$BQ73)*'use 2017-18'!$BW73,"")</f>
        <v>0</v>
      </c>
      <c r="S73" s="61">
        <f>IFERROR(('supply 2017-18'!S73/'supply 2017-18'!$BQ73)*'use 2017-18'!$BW73,"")</f>
        <v>0</v>
      </c>
      <c r="T73" s="61">
        <f>IFERROR(('supply 2017-18'!T73/'supply 2017-18'!$BQ73)*'use 2017-18'!$BW73,"")</f>
        <v>0</v>
      </c>
      <c r="U73" s="61">
        <f>IFERROR(('supply 2017-18'!U73/'supply 2017-18'!$BQ73)*'use 2017-18'!$BW73,"")</f>
        <v>0</v>
      </c>
      <c r="V73" s="61">
        <f>IFERROR(('supply 2017-18'!V73/'supply 2017-18'!$BQ73)*'use 2017-18'!$BW73,"")</f>
        <v>0</v>
      </c>
      <c r="W73" s="61">
        <f>IFERROR(('supply 2017-18'!W73/'supply 2017-18'!$BQ73)*'use 2017-18'!$BW73,"")</f>
        <v>0</v>
      </c>
      <c r="X73" s="61">
        <f>IFERROR(('supply 2017-18'!X73/'supply 2017-18'!$BQ73)*'use 2017-18'!$BW73,"")</f>
        <v>0</v>
      </c>
      <c r="Y73" s="61">
        <f>IFERROR(('supply 2017-18'!Y73/'supply 2017-18'!$BQ73)*'use 2017-18'!$BW73,"")</f>
        <v>0</v>
      </c>
      <c r="Z73" s="61">
        <f>IFERROR(('supply 2017-18'!Z73/'supply 2017-18'!$BQ73)*'use 2017-18'!$BW73,"")</f>
        <v>0</v>
      </c>
      <c r="AA73" s="61">
        <f>IFERROR(('supply 2017-18'!AA73/'supply 2017-18'!$BQ73)*'use 2017-18'!$BW73,"")</f>
        <v>0</v>
      </c>
      <c r="AB73" s="61">
        <f>IFERROR(('supply 2017-18'!AB73/'supply 2017-18'!$BQ73)*'use 2017-18'!$BW73,"")</f>
        <v>39.791550450203452</v>
      </c>
      <c r="AC73" s="61">
        <f>IFERROR(('supply 2017-18'!AC73/'supply 2017-18'!$BQ73)*'use 2017-18'!$BW73,"")</f>
        <v>0</v>
      </c>
      <c r="AD73" s="61">
        <f>IFERROR(('supply 2017-18'!AD73/'supply 2017-18'!$BQ73)*'use 2017-18'!$BW73,"")</f>
        <v>0</v>
      </c>
      <c r="AE73" s="61">
        <f>IFERROR(('supply 2017-18'!AE73/'supply 2017-18'!$BQ73)*'use 2017-18'!$BW73,"")</f>
        <v>76150.180362930463</v>
      </c>
      <c r="AF73" s="61">
        <f>IFERROR(('supply 2017-18'!AF73/'supply 2017-18'!$BQ73)*'use 2017-18'!$BW73,"")</f>
        <v>0</v>
      </c>
      <c r="AG73" s="61">
        <f>IFERROR(('supply 2017-18'!AG73/'supply 2017-18'!$BQ73)*'use 2017-18'!$BW73,"")</f>
        <v>1031765.7421567836</v>
      </c>
      <c r="AH73" s="61">
        <f>IFERROR(('supply 2017-18'!AH73/'supply 2017-18'!$BQ73)*'use 2017-18'!$BW73,"")</f>
        <v>15295.187448364708</v>
      </c>
      <c r="AI73" s="61">
        <f>IFERROR(('supply 2017-18'!AI73/'supply 2017-18'!$BQ73)*'use 2017-18'!$BW73,"")</f>
        <v>3402837.6017354918</v>
      </c>
      <c r="AJ73" s="61">
        <f>IFERROR(('supply 2017-18'!AJ73/'supply 2017-18'!$BQ73)*'use 2017-18'!$BW73,"")</f>
        <v>0</v>
      </c>
      <c r="AK73" s="61">
        <f>IFERROR(('supply 2017-18'!AK73/'supply 2017-18'!$BQ73)*'use 2017-18'!$BW73,"")</f>
        <v>0</v>
      </c>
      <c r="AL73" s="61">
        <f>IFERROR(('supply 2017-18'!AL73/'supply 2017-18'!$BQ73)*'use 2017-18'!$BW73,"")</f>
        <v>30623.709728147951</v>
      </c>
      <c r="AM73" s="61">
        <f>IFERROR(('supply 2017-18'!AM73/'supply 2017-18'!$BQ73)*'use 2017-18'!$BW73,"")</f>
        <v>169732.61285469015</v>
      </c>
      <c r="AN73" s="61">
        <f>IFERROR(('supply 2017-18'!AN73/'supply 2017-18'!$BQ73)*'use 2017-18'!$BW73,"")</f>
        <v>0</v>
      </c>
      <c r="AO73" s="61">
        <f>IFERROR(('supply 2017-18'!AO73/'supply 2017-18'!$BQ73)*'use 2017-18'!$BW73,"")</f>
        <v>0</v>
      </c>
      <c r="AP73" s="61">
        <f>IFERROR(('supply 2017-18'!AP73/'supply 2017-18'!$BQ73)*'use 2017-18'!$BW73,"")</f>
        <v>0</v>
      </c>
      <c r="AQ73" s="61">
        <f>IFERROR(('supply 2017-18'!AQ73/'supply 2017-18'!$BQ73)*'use 2017-18'!$BW73,"")</f>
        <v>0</v>
      </c>
      <c r="AR73" s="61">
        <f>IFERROR(('supply 2017-18'!AR73/'supply 2017-18'!$BQ73)*'use 2017-18'!$BW73,"")</f>
        <v>0</v>
      </c>
      <c r="AS73" s="61">
        <f>IFERROR(('supply 2017-18'!AS73/'supply 2017-18'!$BQ73)*'use 2017-18'!$BW73,"")</f>
        <v>0</v>
      </c>
      <c r="AT73" s="61">
        <f>IFERROR(('supply 2017-18'!AT73/'supply 2017-18'!$BQ73)*'use 2017-18'!$BW73,"")</f>
        <v>0</v>
      </c>
      <c r="AU73" s="61">
        <f>IFERROR(('supply 2017-18'!AU73/'supply 2017-18'!$BQ73)*'use 2017-18'!$BW73,"")</f>
        <v>0</v>
      </c>
      <c r="AV73" s="61">
        <f>IFERROR(('supply 2017-18'!AV73/'supply 2017-18'!$BQ73)*'use 2017-18'!$BW73,"")</f>
        <v>0</v>
      </c>
      <c r="AW73" s="61">
        <f>IFERROR(('supply 2017-18'!AW73/'supply 2017-18'!$BQ73)*'use 2017-18'!$BW73,"")</f>
        <v>0</v>
      </c>
      <c r="AX73" s="61">
        <f>IFERROR(('supply 2017-18'!AX73/'supply 2017-18'!$BQ73)*'use 2017-18'!$BW73,"")</f>
        <v>0</v>
      </c>
      <c r="AY73" s="61">
        <f>IFERROR(('supply 2017-18'!AY73/'supply 2017-18'!$BQ73)*'use 2017-18'!$BW73,"")</f>
        <v>0</v>
      </c>
      <c r="AZ73" s="61">
        <f>IFERROR(('supply 2017-18'!AZ73/'supply 2017-18'!$BQ73)*'use 2017-18'!$BW73,"")</f>
        <v>0</v>
      </c>
      <c r="BA73" s="61">
        <f>IFERROR(('supply 2017-18'!BA73/'supply 2017-18'!$BQ73)*'use 2017-18'!$BW73,"")</f>
        <v>0</v>
      </c>
      <c r="BB73" s="61">
        <f>IFERROR(('supply 2017-18'!BB73/'supply 2017-18'!$BQ73)*'use 2017-18'!$BW73,"")</f>
        <v>0</v>
      </c>
      <c r="BC73" s="61">
        <f>IFERROR(('supply 2017-18'!BC73/'supply 2017-18'!$BQ73)*'use 2017-18'!$BW73,"")</f>
        <v>0</v>
      </c>
      <c r="BD73" s="61">
        <f>IFERROR(('supply 2017-18'!BD73/'supply 2017-18'!$BQ73)*'use 2017-18'!$BW73,"")</f>
        <v>0</v>
      </c>
      <c r="BE73" s="61">
        <f>IFERROR(('supply 2017-18'!BE73/'supply 2017-18'!$BQ73)*'use 2017-18'!$BW73,"")</f>
        <v>0</v>
      </c>
      <c r="BF73" s="61">
        <f>IFERROR(('supply 2017-18'!BF73/'supply 2017-18'!$BQ73)*'use 2017-18'!$BW73,"")</f>
        <v>0</v>
      </c>
      <c r="BG73" s="61">
        <f>IFERROR(('supply 2017-18'!BG73/'supply 2017-18'!$BQ73)*'use 2017-18'!$BW73,"")</f>
        <v>0</v>
      </c>
      <c r="BH73" s="61">
        <f>IFERROR(('supply 2017-18'!BH73/'supply 2017-18'!$BQ73)*'use 2017-18'!$BW73,"")</f>
        <v>0</v>
      </c>
      <c r="BI73" s="61">
        <f>IFERROR(('supply 2017-18'!BI73/'supply 2017-18'!$BQ73)*'use 2017-18'!$BW73,"")</f>
        <v>0</v>
      </c>
      <c r="BJ73" s="61">
        <f>IFERROR(('supply 2017-18'!BJ73/'supply 2017-18'!$BQ73)*'use 2017-18'!$BW73,"")</f>
        <v>0</v>
      </c>
      <c r="BK73" s="61">
        <f>IFERROR(('supply 2017-18'!BK73/'supply 2017-18'!$BQ73)*'use 2017-18'!$BW73,"")</f>
        <v>0</v>
      </c>
      <c r="BL73" s="61">
        <f>IFERROR(('supply 2017-18'!BL73/'supply 2017-18'!$BQ73)*'use 2017-18'!$BW73,"")</f>
        <v>0</v>
      </c>
      <c r="BM73" s="61">
        <f>IFERROR(('supply 2017-18'!BM73/'supply 2017-18'!$BQ73)*'use 2017-18'!$BW73,"")</f>
        <v>0</v>
      </c>
      <c r="BN73" s="61">
        <f>IFERROR(('supply 2017-18'!BN73/'supply 2017-18'!$BQ73)*'use 2017-18'!$BW73,"")</f>
        <v>0</v>
      </c>
      <c r="BO73" s="61">
        <f>IFERROR(('supply 2017-18'!BO73/'supply 2017-18'!$BQ73)*'use 2017-18'!$BW73,"")</f>
        <v>0</v>
      </c>
      <c r="BP73" s="61">
        <f>IFERROR(('supply 2017-18'!BP73/'supply 2017-18'!$BQ73)*'use 2017-18'!$BW73,"")</f>
        <v>0</v>
      </c>
      <c r="BQ73" s="2">
        <f t="shared" si="6"/>
        <v>4726444.8258368587</v>
      </c>
      <c r="BR73" s="2">
        <v>1097360.45362455</v>
      </c>
      <c r="BS73" s="2">
        <f t="shared" si="7"/>
        <v>5823805.279461409</v>
      </c>
      <c r="BT73" s="2">
        <v>5228653.4799999967</v>
      </c>
      <c r="BV73" s="2">
        <f t="shared" si="8"/>
        <v>5228653.4799999967</v>
      </c>
      <c r="BW73" s="2">
        <v>303705.08380596706</v>
      </c>
      <c r="BX73" s="2">
        <f t="shared" si="9"/>
        <v>5532358.5638059638</v>
      </c>
      <c r="BY73" s="2">
        <f t="shared" si="10"/>
        <v>11356163.843267374</v>
      </c>
      <c r="BZ73" s="2">
        <v>2208598.456097526</v>
      </c>
      <c r="CA73" s="2">
        <f t="shared" si="11"/>
        <v>13564762.2993649</v>
      </c>
    </row>
    <row r="74" spans="1:79" x14ac:dyDescent="0.35">
      <c r="A74" s="21">
        <v>71</v>
      </c>
      <c r="B74" s="21" t="s">
        <v>149</v>
      </c>
      <c r="C74" s="61">
        <f>IFERROR(('supply 2017-18'!C74/'supply 2017-18'!$BQ74)*'use 2017-18'!$BW74,"")</f>
        <v>0</v>
      </c>
      <c r="D74" s="61">
        <f>IFERROR(('supply 2017-18'!D74/'supply 2017-18'!$BQ74)*'use 2017-18'!$BW74,"")</f>
        <v>0</v>
      </c>
      <c r="E74" s="61">
        <f>IFERROR(('supply 2017-18'!E74/'supply 2017-18'!$BQ74)*'use 2017-18'!$BW74,"")</f>
        <v>0</v>
      </c>
      <c r="F74" s="61">
        <f>IFERROR(('supply 2017-18'!F74/'supply 2017-18'!$BQ74)*'use 2017-18'!$BW74,"")</f>
        <v>0</v>
      </c>
      <c r="G74" s="61">
        <f>IFERROR(('supply 2017-18'!G74/'supply 2017-18'!$BQ74)*'use 2017-18'!$BW74,"")</f>
        <v>0</v>
      </c>
      <c r="H74" s="61">
        <f>IFERROR(('supply 2017-18'!H74/'supply 2017-18'!$BQ74)*'use 2017-18'!$BW74,"")</f>
        <v>0</v>
      </c>
      <c r="I74" s="61">
        <f>IFERROR(('supply 2017-18'!I74/'supply 2017-18'!$BQ74)*'use 2017-18'!$BW74,"")</f>
        <v>0</v>
      </c>
      <c r="J74" s="61">
        <f>IFERROR(('supply 2017-18'!J74/'supply 2017-18'!$BQ74)*'use 2017-18'!$BW74,"")</f>
        <v>0</v>
      </c>
      <c r="K74" s="61">
        <f>IFERROR(('supply 2017-18'!K74/'supply 2017-18'!$BQ74)*'use 2017-18'!$BW74,"")</f>
        <v>0</v>
      </c>
      <c r="L74" s="61">
        <f>IFERROR(('supply 2017-18'!L74/'supply 2017-18'!$BQ74)*'use 2017-18'!$BW74,"")</f>
        <v>0</v>
      </c>
      <c r="M74" s="61">
        <f>IFERROR(('supply 2017-18'!M74/'supply 2017-18'!$BQ74)*'use 2017-18'!$BW74,"")</f>
        <v>0</v>
      </c>
      <c r="N74" s="61">
        <f>IFERROR(('supply 2017-18'!N74/'supply 2017-18'!$BQ74)*'use 2017-18'!$BW74,"")</f>
        <v>0</v>
      </c>
      <c r="O74" s="61">
        <f>IFERROR(('supply 2017-18'!O74/'supply 2017-18'!$BQ74)*'use 2017-18'!$BW74,"")</f>
        <v>0</v>
      </c>
      <c r="P74" s="61">
        <f>IFERROR(('supply 2017-18'!P74/'supply 2017-18'!$BQ74)*'use 2017-18'!$BW74,"")</f>
        <v>0</v>
      </c>
      <c r="Q74" s="61">
        <f>IFERROR(('supply 2017-18'!Q74/'supply 2017-18'!$BQ74)*'use 2017-18'!$BW74,"")</f>
        <v>0</v>
      </c>
      <c r="R74" s="61">
        <f>IFERROR(('supply 2017-18'!R74/'supply 2017-18'!$BQ74)*'use 2017-18'!$BW74,"")</f>
        <v>0</v>
      </c>
      <c r="S74" s="61">
        <f>IFERROR(('supply 2017-18'!S74/'supply 2017-18'!$BQ74)*'use 2017-18'!$BW74,"")</f>
        <v>0</v>
      </c>
      <c r="T74" s="61">
        <f>IFERROR(('supply 2017-18'!T74/'supply 2017-18'!$BQ74)*'use 2017-18'!$BW74,"")</f>
        <v>0</v>
      </c>
      <c r="U74" s="61">
        <f>IFERROR(('supply 2017-18'!U74/'supply 2017-18'!$BQ74)*'use 2017-18'!$BW74,"")</f>
        <v>0</v>
      </c>
      <c r="V74" s="61">
        <f>IFERROR(('supply 2017-18'!V74/'supply 2017-18'!$BQ74)*'use 2017-18'!$BW74,"")</f>
        <v>0</v>
      </c>
      <c r="W74" s="61">
        <f>IFERROR(('supply 2017-18'!W74/'supply 2017-18'!$BQ74)*'use 2017-18'!$BW74,"")</f>
        <v>0</v>
      </c>
      <c r="X74" s="61">
        <f>IFERROR(('supply 2017-18'!X74/'supply 2017-18'!$BQ74)*'use 2017-18'!$BW74,"")</f>
        <v>0</v>
      </c>
      <c r="Y74" s="61">
        <f>IFERROR(('supply 2017-18'!Y74/'supply 2017-18'!$BQ74)*'use 2017-18'!$BW74,"")</f>
        <v>0</v>
      </c>
      <c r="Z74" s="61">
        <f>IFERROR(('supply 2017-18'!Z74/'supply 2017-18'!$BQ74)*'use 2017-18'!$BW74,"")</f>
        <v>0</v>
      </c>
      <c r="AA74" s="61">
        <f>IFERROR(('supply 2017-18'!AA74/'supply 2017-18'!$BQ74)*'use 2017-18'!$BW74,"")</f>
        <v>0</v>
      </c>
      <c r="AB74" s="61">
        <f>IFERROR(('supply 2017-18'!AB74/'supply 2017-18'!$BQ74)*'use 2017-18'!$BW74,"")</f>
        <v>0</v>
      </c>
      <c r="AC74" s="61">
        <f>IFERROR(('supply 2017-18'!AC74/'supply 2017-18'!$BQ74)*'use 2017-18'!$BW74,"")</f>
        <v>0</v>
      </c>
      <c r="AD74" s="61">
        <f>IFERROR(('supply 2017-18'!AD74/'supply 2017-18'!$BQ74)*'use 2017-18'!$BW74,"")</f>
        <v>0</v>
      </c>
      <c r="AE74" s="61">
        <f>IFERROR(('supply 2017-18'!AE74/'supply 2017-18'!$BQ74)*'use 2017-18'!$BW74,"")</f>
        <v>0</v>
      </c>
      <c r="AF74" s="61">
        <f>IFERROR(('supply 2017-18'!AF74/'supply 2017-18'!$BQ74)*'use 2017-18'!$BW74,"")</f>
        <v>56022334.024407186</v>
      </c>
      <c r="AG74" s="61">
        <f>IFERROR(('supply 2017-18'!AG74/'supply 2017-18'!$BQ74)*'use 2017-18'!$BW74,"")</f>
        <v>0</v>
      </c>
      <c r="AH74" s="61">
        <f>IFERROR(('supply 2017-18'!AH74/'supply 2017-18'!$BQ74)*'use 2017-18'!$BW74,"")</f>
        <v>0</v>
      </c>
      <c r="AI74" s="61">
        <f>IFERROR(('supply 2017-18'!AI74/'supply 2017-18'!$BQ74)*'use 2017-18'!$BW74,"")</f>
        <v>0</v>
      </c>
      <c r="AJ74" s="61">
        <f>IFERROR(('supply 2017-18'!AJ74/'supply 2017-18'!$BQ74)*'use 2017-18'!$BW74,"")</f>
        <v>0</v>
      </c>
      <c r="AK74" s="61">
        <f>IFERROR(('supply 2017-18'!AK74/'supply 2017-18'!$BQ74)*'use 2017-18'!$BW74,"")</f>
        <v>0</v>
      </c>
      <c r="AL74" s="61">
        <f>IFERROR(('supply 2017-18'!AL74/'supply 2017-18'!$BQ74)*'use 2017-18'!$BW74,"")</f>
        <v>2.8616889260053269E-3</v>
      </c>
      <c r="AM74" s="61">
        <f>IFERROR(('supply 2017-18'!AM74/'supply 2017-18'!$BQ74)*'use 2017-18'!$BW74,"")</f>
        <v>0</v>
      </c>
      <c r="AN74" s="61">
        <f>IFERROR(('supply 2017-18'!AN74/'supply 2017-18'!$BQ74)*'use 2017-18'!$BW74,"")</f>
        <v>0</v>
      </c>
      <c r="AO74" s="61">
        <f>IFERROR(('supply 2017-18'!AO74/'supply 2017-18'!$BQ74)*'use 2017-18'!$BW74,"")</f>
        <v>0</v>
      </c>
      <c r="AP74" s="61">
        <f>IFERROR(('supply 2017-18'!AP74/'supply 2017-18'!$BQ74)*'use 2017-18'!$BW74,"")</f>
        <v>0</v>
      </c>
      <c r="AQ74" s="61">
        <f>IFERROR(('supply 2017-18'!AQ74/'supply 2017-18'!$BQ74)*'use 2017-18'!$BW74,"")</f>
        <v>0</v>
      </c>
      <c r="AR74" s="61">
        <f>IFERROR(('supply 2017-18'!AR74/'supply 2017-18'!$BQ74)*'use 2017-18'!$BW74,"")</f>
        <v>0</v>
      </c>
      <c r="AS74" s="61">
        <f>IFERROR(('supply 2017-18'!AS74/'supply 2017-18'!$BQ74)*'use 2017-18'!$BW74,"")</f>
        <v>0</v>
      </c>
      <c r="AT74" s="61">
        <f>IFERROR(('supply 2017-18'!AT74/'supply 2017-18'!$BQ74)*'use 2017-18'!$BW74,"")</f>
        <v>0</v>
      </c>
      <c r="AU74" s="61">
        <f>IFERROR(('supply 2017-18'!AU74/'supply 2017-18'!$BQ74)*'use 2017-18'!$BW74,"")</f>
        <v>0</v>
      </c>
      <c r="AV74" s="61">
        <f>IFERROR(('supply 2017-18'!AV74/'supply 2017-18'!$BQ74)*'use 2017-18'!$BW74,"")</f>
        <v>0</v>
      </c>
      <c r="AW74" s="61">
        <f>IFERROR(('supply 2017-18'!AW74/'supply 2017-18'!$BQ74)*'use 2017-18'!$BW74,"")</f>
        <v>0</v>
      </c>
      <c r="AX74" s="61">
        <f>IFERROR(('supply 2017-18'!AX74/'supply 2017-18'!$BQ74)*'use 2017-18'!$BW74,"")</f>
        <v>0</v>
      </c>
      <c r="AY74" s="61">
        <f>IFERROR(('supply 2017-18'!AY74/'supply 2017-18'!$BQ74)*'use 2017-18'!$BW74,"")</f>
        <v>0</v>
      </c>
      <c r="AZ74" s="61">
        <f>IFERROR(('supply 2017-18'!AZ74/'supply 2017-18'!$BQ74)*'use 2017-18'!$BW74,"")</f>
        <v>0</v>
      </c>
      <c r="BA74" s="61">
        <f>IFERROR(('supply 2017-18'!BA74/'supply 2017-18'!$BQ74)*'use 2017-18'!$BW74,"")</f>
        <v>0</v>
      </c>
      <c r="BB74" s="61">
        <f>IFERROR(('supply 2017-18'!BB74/'supply 2017-18'!$BQ74)*'use 2017-18'!$BW74,"")</f>
        <v>0</v>
      </c>
      <c r="BC74" s="61">
        <f>IFERROR(('supply 2017-18'!BC74/'supply 2017-18'!$BQ74)*'use 2017-18'!$BW74,"")</f>
        <v>0</v>
      </c>
      <c r="BD74" s="61">
        <f>IFERROR(('supply 2017-18'!BD74/'supply 2017-18'!$BQ74)*'use 2017-18'!$BW74,"")</f>
        <v>0</v>
      </c>
      <c r="BE74" s="61">
        <f>IFERROR(('supply 2017-18'!BE74/'supply 2017-18'!$BQ74)*'use 2017-18'!$BW74,"")</f>
        <v>0</v>
      </c>
      <c r="BF74" s="61">
        <f>IFERROR(('supply 2017-18'!BF74/'supply 2017-18'!$BQ74)*'use 2017-18'!$BW74,"")</f>
        <v>0</v>
      </c>
      <c r="BG74" s="61">
        <f>IFERROR(('supply 2017-18'!BG74/'supply 2017-18'!$BQ74)*'use 2017-18'!$BW74,"")</f>
        <v>0</v>
      </c>
      <c r="BH74" s="61">
        <f>IFERROR(('supply 2017-18'!BH74/'supply 2017-18'!$BQ74)*'use 2017-18'!$BW74,"")</f>
        <v>0</v>
      </c>
      <c r="BI74" s="61">
        <f>IFERROR(('supply 2017-18'!BI74/'supply 2017-18'!$BQ74)*'use 2017-18'!$BW74,"")</f>
        <v>0</v>
      </c>
      <c r="BJ74" s="61">
        <f>IFERROR(('supply 2017-18'!BJ74/'supply 2017-18'!$BQ74)*'use 2017-18'!$BW74,"")</f>
        <v>0</v>
      </c>
      <c r="BK74" s="61">
        <f>IFERROR(('supply 2017-18'!BK74/'supply 2017-18'!$BQ74)*'use 2017-18'!$BW74,"")</f>
        <v>0</v>
      </c>
      <c r="BL74" s="61">
        <f>IFERROR(('supply 2017-18'!BL74/'supply 2017-18'!$BQ74)*'use 2017-18'!$BW74,"")</f>
        <v>0</v>
      </c>
      <c r="BM74" s="61">
        <f>IFERROR(('supply 2017-18'!BM74/'supply 2017-18'!$BQ74)*'use 2017-18'!$BW74,"")</f>
        <v>0</v>
      </c>
      <c r="BN74" s="61">
        <f>IFERROR(('supply 2017-18'!BN74/'supply 2017-18'!$BQ74)*'use 2017-18'!$BW74,"")</f>
        <v>0</v>
      </c>
      <c r="BO74" s="61">
        <f>IFERROR(('supply 2017-18'!BO74/'supply 2017-18'!$BQ74)*'use 2017-18'!$BW74,"")</f>
        <v>0</v>
      </c>
      <c r="BP74" s="61">
        <f>IFERROR(('supply 2017-18'!BP74/'supply 2017-18'!$BQ74)*'use 2017-18'!$BW74,"")</f>
        <v>0</v>
      </c>
      <c r="BQ74" s="2">
        <f t="shared" si="6"/>
        <v>56022334.027268872</v>
      </c>
      <c r="BR74" s="2">
        <v>15437660.446380045</v>
      </c>
      <c r="BS74" s="2">
        <f t="shared" si="7"/>
        <v>71459994.473648921</v>
      </c>
      <c r="BT74" s="2">
        <v>10626944.630000001</v>
      </c>
      <c r="BV74" s="2">
        <f t="shared" si="8"/>
        <v>10626944.630000001</v>
      </c>
      <c r="BW74" s="2">
        <v>15531.548063155598</v>
      </c>
      <c r="BX74" s="2">
        <f t="shared" si="9"/>
        <v>10642476.178063156</v>
      </c>
      <c r="BY74" s="2">
        <f t="shared" si="10"/>
        <v>82102470.651712075</v>
      </c>
      <c r="BZ74" s="2">
        <f>14316298.6222189+99027</f>
        <v>14415325.622218899</v>
      </c>
      <c r="CA74" s="2">
        <f t="shared" si="11"/>
        <v>96517796.273930967</v>
      </c>
    </row>
    <row r="75" spans="1:79" x14ac:dyDescent="0.35">
      <c r="A75" s="21">
        <v>72</v>
      </c>
      <c r="B75" s="21" t="s">
        <v>150</v>
      </c>
      <c r="C75" s="61">
        <f>IFERROR(('supply 2017-18'!C75/'supply 2017-18'!$BQ75)*'use 2017-18'!$BW75,"")</f>
        <v>0</v>
      </c>
      <c r="D75" s="61">
        <f>IFERROR(('supply 2017-18'!D75/'supply 2017-18'!$BQ75)*'use 2017-18'!$BW75,"")</f>
        <v>0</v>
      </c>
      <c r="E75" s="61">
        <f>IFERROR(('supply 2017-18'!E75/'supply 2017-18'!$BQ75)*'use 2017-18'!$BW75,"")</f>
        <v>0</v>
      </c>
      <c r="F75" s="61">
        <f>IFERROR(('supply 2017-18'!F75/'supply 2017-18'!$BQ75)*'use 2017-18'!$BW75,"")</f>
        <v>0</v>
      </c>
      <c r="G75" s="61">
        <f>IFERROR(('supply 2017-18'!G75/'supply 2017-18'!$BQ75)*'use 2017-18'!$BW75,"")</f>
        <v>0</v>
      </c>
      <c r="H75" s="61">
        <f>IFERROR(('supply 2017-18'!H75/'supply 2017-18'!$BQ75)*'use 2017-18'!$BW75,"")</f>
        <v>0</v>
      </c>
      <c r="I75" s="61">
        <f>IFERROR(('supply 2017-18'!I75/'supply 2017-18'!$BQ75)*'use 2017-18'!$BW75,"")</f>
        <v>0</v>
      </c>
      <c r="J75" s="61">
        <f>IFERROR(('supply 2017-18'!J75/'supply 2017-18'!$BQ75)*'use 2017-18'!$BW75,"")</f>
        <v>0</v>
      </c>
      <c r="K75" s="61">
        <f>IFERROR(('supply 2017-18'!K75/'supply 2017-18'!$BQ75)*'use 2017-18'!$BW75,"")</f>
        <v>0</v>
      </c>
      <c r="L75" s="61">
        <f>IFERROR(('supply 2017-18'!L75/'supply 2017-18'!$BQ75)*'use 2017-18'!$BW75,"")</f>
        <v>0</v>
      </c>
      <c r="M75" s="61">
        <f>IFERROR(('supply 2017-18'!M75/'supply 2017-18'!$BQ75)*'use 2017-18'!$BW75,"")</f>
        <v>0</v>
      </c>
      <c r="N75" s="61">
        <f>IFERROR(('supply 2017-18'!N75/'supply 2017-18'!$BQ75)*'use 2017-18'!$BW75,"")</f>
        <v>0</v>
      </c>
      <c r="O75" s="61">
        <f>IFERROR(('supply 2017-18'!O75/'supply 2017-18'!$BQ75)*'use 2017-18'!$BW75,"")</f>
        <v>0</v>
      </c>
      <c r="P75" s="61">
        <f>IFERROR(('supply 2017-18'!P75/'supply 2017-18'!$BQ75)*'use 2017-18'!$BW75,"")</f>
        <v>0</v>
      </c>
      <c r="Q75" s="61">
        <f>IFERROR(('supply 2017-18'!Q75/'supply 2017-18'!$BQ75)*'use 2017-18'!$BW75,"")</f>
        <v>0</v>
      </c>
      <c r="R75" s="61">
        <f>IFERROR(('supply 2017-18'!R75/'supply 2017-18'!$BQ75)*'use 2017-18'!$BW75,"")</f>
        <v>0</v>
      </c>
      <c r="S75" s="61">
        <f>IFERROR(('supply 2017-18'!S75/'supply 2017-18'!$BQ75)*'use 2017-18'!$BW75,"")</f>
        <v>0</v>
      </c>
      <c r="T75" s="61">
        <f>IFERROR(('supply 2017-18'!T75/'supply 2017-18'!$BQ75)*'use 2017-18'!$BW75,"")</f>
        <v>0</v>
      </c>
      <c r="U75" s="61">
        <f>IFERROR(('supply 2017-18'!U75/'supply 2017-18'!$BQ75)*'use 2017-18'!$BW75,"")</f>
        <v>0</v>
      </c>
      <c r="V75" s="61">
        <f>IFERROR(('supply 2017-18'!V75/'supply 2017-18'!$BQ75)*'use 2017-18'!$BW75,"")</f>
        <v>0</v>
      </c>
      <c r="W75" s="61">
        <f>IFERROR(('supply 2017-18'!W75/'supply 2017-18'!$BQ75)*'use 2017-18'!$BW75,"")</f>
        <v>0</v>
      </c>
      <c r="X75" s="61">
        <f>IFERROR(('supply 2017-18'!X75/'supply 2017-18'!$BQ75)*'use 2017-18'!$BW75,"")</f>
        <v>0</v>
      </c>
      <c r="Y75" s="61">
        <f>IFERROR(('supply 2017-18'!Y75/'supply 2017-18'!$BQ75)*'use 2017-18'!$BW75,"")</f>
        <v>0</v>
      </c>
      <c r="Z75" s="61">
        <f>IFERROR(('supply 2017-18'!Z75/'supply 2017-18'!$BQ75)*'use 2017-18'!$BW75,"")</f>
        <v>0</v>
      </c>
      <c r="AA75" s="61">
        <f>IFERROR(('supply 2017-18'!AA75/'supply 2017-18'!$BQ75)*'use 2017-18'!$BW75,"")</f>
        <v>0</v>
      </c>
      <c r="AB75" s="61">
        <f>IFERROR(('supply 2017-18'!AB75/'supply 2017-18'!$BQ75)*'use 2017-18'!$BW75,"")</f>
        <v>0</v>
      </c>
      <c r="AC75" s="61">
        <f>IFERROR(('supply 2017-18'!AC75/'supply 2017-18'!$BQ75)*'use 2017-18'!$BW75,"")</f>
        <v>0</v>
      </c>
      <c r="AD75" s="61">
        <f>IFERROR(('supply 2017-18'!AD75/'supply 2017-18'!$BQ75)*'use 2017-18'!$BW75,"")</f>
        <v>0</v>
      </c>
      <c r="AE75" s="61">
        <f>IFERROR(('supply 2017-18'!AE75/'supply 2017-18'!$BQ75)*'use 2017-18'!$BW75,"")</f>
        <v>0</v>
      </c>
      <c r="AF75" s="61">
        <f>IFERROR(('supply 2017-18'!AF75/'supply 2017-18'!$BQ75)*'use 2017-18'!$BW75,"")</f>
        <v>863749.11038865498</v>
      </c>
      <c r="AG75" s="61">
        <f>IFERROR(('supply 2017-18'!AG75/'supply 2017-18'!$BQ75)*'use 2017-18'!$BW75,"")</f>
        <v>0</v>
      </c>
      <c r="AH75" s="61">
        <f>IFERROR(('supply 2017-18'!AH75/'supply 2017-18'!$BQ75)*'use 2017-18'!$BW75,"")</f>
        <v>0</v>
      </c>
      <c r="AI75" s="61">
        <f>IFERROR(('supply 2017-18'!AI75/'supply 2017-18'!$BQ75)*'use 2017-18'!$BW75,"")</f>
        <v>0</v>
      </c>
      <c r="AJ75" s="61">
        <f>IFERROR(('supply 2017-18'!AJ75/'supply 2017-18'!$BQ75)*'use 2017-18'!$BW75,"")</f>
        <v>0</v>
      </c>
      <c r="AK75" s="61">
        <f>IFERROR(('supply 2017-18'!AK75/'supply 2017-18'!$BQ75)*'use 2017-18'!$BW75,"")</f>
        <v>0</v>
      </c>
      <c r="AL75" s="61">
        <f>IFERROR(('supply 2017-18'!AL75/'supply 2017-18'!$BQ75)*'use 2017-18'!$BW75,"")</f>
        <v>7.7937487093571178E-4</v>
      </c>
      <c r="AM75" s="61">
        <f>IFERROR(('supply 2017-18'!AM75/'supply 2017-18'!$BQ75)*'use 2017-18'!$BW75,"")</f>
        <v>0</v>
      </c>
      <c r="AN75" s="61">
        <f>IFERROR(('supply 2017-18'!AN75/'supply 2017-18'!$BQ75)*'use 2017-18'!$BW75,"")</f>
        <v>0</v>
      </c>
      <c r="AO75" s="61">
        <f>IFERROR(('supply 2017-18'!AO75/'supply 2017-18'!$BQ75)*'use 2017-18'!$BW75,"")</f>
        <v>0</v>
      </c>
      <c r="AP75" s="61">
        <f>IFERROR(('supply 2017-18'!AP75/'supply 2017-18'!$BQ75)*'use 2017-18'!$BW75,"")</f>
        <v>0</v>
      </c>
      <c r="AQ75" s="61">
        <f>IFERROR(('supply 2017-18'!AQ75/'supply 2017-18'!$BQ75)*'use 2017-18'!$BW75,"")</f>
        <v>0</v>
      </c>
      <c r="AR75" s="61">
        <f>IFERROR(('supply 2017-18'!AR75/'supply 2017-18'!$BQ75)*'use 2017-18'!$BW75,"")</f>
        <v>0</v>
      </c>
      <c r="AS75" s="61">
        <f>IFERROR(('supply 2017-18'!AS75/'supply 2017-18'!$BQ75)*'use 2017-18'!$BW75,"")</f>
        <v>0</v>
      </c>
      <c r="AT75" s="61">
        <f>IFERROR(('supply 2017-18'!AT75/'supply 2017-18'!$BQ75)*'use 2017-18'!$BW75,"")</f>
        <v>0</v>
      </c>
      <c r="AU75" s="61">
        <f>IFERROR(('supply 2017-18'!AU75/'supply 2017-18'!$BQ75)*'use 2017-18'!$BW75,"")</f>
        <v>0</v>
      </c>
      <c r="AV75" s="61">
        <f>IFERROR(('supply 2017-18'!AV75/'supply 2017-18'!$BQ75)*'use 2017-18'!$BW75,"")</f>
        <v>0</v>
      </c>
      <c r="AW75" s="61">
        <f>IFERROR(('supply 2017-18'!AW75/'supply 2017-18'!$BQ75)*'use 2017-18'!$BW75,"")</f>
        <v>0</v>
      </c>
      <c r="AX75" s="61">
        <f>IFERROR(('supply 2017-18'!AX75/'supply 2017-18'!$BQ75)*'use 2017-18'!$BW75,"")</f>
        <v>0</v>
      </c>
      <c r="AY75" s="61">
        <f>IFERROR(('supply 2017-18'!AY75/'supply 2017-18'!$BQ75)*'use 2017-18'!$BW75,"")</f>
        <v>0</v>
      </c>
      <c r="AZ75" s="61">
        <f>IFERROR(('supply 2017-18'!AZ75/'supply 2017-18'!$BQ75)*'use 2017-18'!$BW75,"")</f>
        <v>0</v>
      </c>
      <c r="BA75" s="61">
        <f>IFERROR(('supply 2017-18'!BA75/'supply 2017-18'!$BQ75)*'use 2017-18'!$BW75,"")</f>
        <v>0</v>
      </c>
      <c r="BB75" s="61">
        <f>IFERROR(('supply 2017-18'!BB75/'supply 2017-18'!$BQ75)*'use 2017-18'!$BW75,"")</f>
        <v>0</v>
      </c>
      <c r="BC75" s="61">
        <f>IFERROR(('supply 2017-18'!BC75/'supply 2017-18'!$BQ75)*'use 2017-18'!$BW75,"")</f>
        <v>0</v>
      </c>
      <c r="BD75" s="61">
        <f>IFERROR(('supply 2017-18'!BD75/'supply 2017-18'!$BQ75)*'use 2017-18'!$BW75,"")</f>
        <v>0</v>
      </c>
      <c r="BE75" s="61">
        <f>IFERROR(('supply 2017-18'!BE75/'supply 2017-18'!$BQ75)*'use 2017-18'!$BW75,"")</f>
        <v>0</v>
      </c>
      <c r="BF75" s="61">
        <f>IFERROR(('supply 2017-18'!BF75/'supply 2017-18'!$BQ75)*'use 2017-18'!$BW75,"")</f>
        <v>0</v>
      </c>
      <c r="BG75" s="61">
        <f>IFERROR(('supply 2017-18'!BG75/'supply 2017-18'!$BQ75)*'use 2017-18'!$BW75,"")</f>
        <v>0</v>
      </c>
      <c r="BH75" s="61">
        <f>IFERROR(('supply 2017-18'!BH75/'supply 2017-18'!$BQ75)*'use 2017-18'!$BW75,"")</f>
        <v>0</v>
      </c>
      <c r="BI75" s="61">
        <f>IFERROR(('supply 2017-18'!BI75/'supply 2017-18'!$BQ75)*'use 2017-18'!$BW75,"")</f>
        <v>0</v>
      </c>
      <c r="BJ75" s="61">
        <f>IFERROR(('supply 2017-18'!BJ75/'supply 2017-18'!$BQ75)*'use 2017-18'!$BW75,"")</f>
        <v>0</v>
      </c>
      <c r="BK75" s="61">
        <f>IFERROR(('supply 2017-18'!BK75/'supply 2017-18'!$BQ75)*'use 2017-18'!$BW75,"")</f>
        <v>0</v>
      </c>
      <c r="BL75" s="61">
        <f>IFERROR(('supply 2017-18'!BL75/'supply 2017-18'!$BQ75)*'use 2017-18'!$BW75,"")</f>
        <v>0</v>
      </c>
      <c r="BM75" s="61">
        <f>IFERROR(('supply 2017-18'!BM75/'supply 2017-18'!$BQ75)*'use 2017-18'!$BW75,"")</f>
        <v>0</v>
      </c>
      <c r="BN75" s="61">
        <f>IFERROR(('supply 2017-18'!BN75/'supply 2017-18'!$BQ75)*'use 2017-18'!$BW75,"")</f>
        <v>0</v>
      </c>
      <c r="BO75" s="61">
        <f>IFERROR(('supply 2017-18'!BO75/'supply 2017-18'!$BQ75)*'use 2017-18'!$BW75,"")</f>
        <v>0</v>
      </c>
      <c r="BP75" s="61">
        <f>IFERROR(('supply 2017-18'!BP75/'supply 2017-18'!$BQ75)*'use 2017-18'!$BW75,"")</f>
        <v>0</v>
      </c>
      <c r="BQ75" s="2">
        <f t="shared" si="6"/>
        <v>863749.11116802983</v>
      </c>
      <c r="BR75" s="2">
        <v>4147.2764646273217</v>
      </c>
      <c r="BS75" s="2">
        <f t="shared" si="7"/>
        <v>867896.38763265719</v>
      </c>
      <c r="BT75" s="2">
        <v>4260.07</v>
      </c>
      <c r="BV75" s="2">
        <f t="shared" si="8"/>
        <v>4260.07</v>
      </c>
      <c r="BW75" s="2">
        <v>3595.0563773618901</v>
      </c>
      <c r="BX75" s="2">
        <f t="shared" si="9"/>
        <v>7855.1263773618903</v>
      </c>
      <c r="BY75" s="2">
        <f t="shared" si="10"/>
        <v>875751.51401001913</v>
      </c>
      <c r="BZ75" s="2">
        <v>630122.42391763302</v>
      </c>
      <c r="CA75" s="2">
        <f t="shared" si="11"/>
        <v>1505873.9379276522</v>
      </c>
    </row>
    <row r="76" spans="1:79" x14ac:dyDescent="0.35">
      <c r="A76" s="21">
        <v>73</v>
      </c>
      <c r="B76" s="21" t="s">
        <v>151</v>
      </c>
      <c r="C76" s="61">
        <f>IFERROR(('supply 2017-18'!C76/'supply 2017-18'!$BQ76)*'use 2017-18'!$BW76,"")</f>
        <v>0</v>
      </c>
      <c r="D76" s="61">
        <f>IFERROR(('supply 2017-18'!D76/'supply 2017-18'!$BQ76)*'use 2017-18'!$BW76,"")</f>
        <v>0</v>
      </c>
      <c r="E76" s="61">
        <f>IFERROR(('supply 2017-18'!E76/'supply 2017-18'!$BQ76)*'use 2017-18'!$BW76,"")</f>
        <v>0</v>
      </c>
      <c r="F76" s="61">
        <f>IFERROR(('supply 2017-18'!F76/'supply 2017-18'!$BQ76)*'use 2017-18'!$BW76,"")</f>
        <v>0</v>
      </c>
      <c r="G76" s="61">
        <f>IFERROR(('supply 2017-18'!G76/'supply 2017-18'!$BQ76)*'use 2017-18'!$BW76,"")</f>
        <v>0</v>
      </c>
      <c r="H76" s="61">
        <f>IFERROR(('supply 2017-18'!H76/'supply 2017-18'!$BQ76)*'use 2017-18'!$BW76,"")</f>
        <v>0</v>
      </c>
      <c r="I76" s="61">
        <f>IFERROR(('supply 2017-18'!I76/'supply 2017-18'!$BQ76)*'use 2017-18'!$BW76,"")</f>
        <v>0</v>
      </c>
      <c r="J76" s="61">
        <f>IFERROR(('supply 2017-18'!J76/'supply 2017-18'!$BQ76)*'use 2017-18'!$BW76,"")</f>
        <v>0</v>
      </c>
      <c r="K76" s="61">
        <f>IFERROR(('supply 2017-18'!K76/'supply 2017-18'!$BQ76)*'use 2017-18'!$BW76,"")</f>
        <v>0</v>
      </c>
      <c r="L76" s="61">
        <f>IFERROR(('supply 2017-18'!L76/'supply 2017-18'!$BQ76)*'use 2017-18'!$BW76,"")</f>
        <v>0</v>
      </c>
      <c r="M76" s="61">
        <f>IFERROR(('supply 2017-18'!M76/'supply 2017-18'!$BQ76)*'use 2017-18'!$BW76,"")</f>
        <v>0</v>
      </c>
      <c r="N76" s="61">
        <f>IFERROR(('supply 2017-18'!N76/'supply 2017-18'!$BQ76)*'use 2017-18'!$BW76,"")</f>
        <v>0</v>
      </c>
      <c r="O76" s="61">
        <f>IFERROR(('supply 2017-18'!O76/'supply 2017-18'!$BQ76)*'use 2017-18'!$BW76,"")</f>
        <v>0</v>
      </c>
      <c r="P76" s="61">
        <f>IFERROR(('supply 2017-18'!P76/'supply 2017-18'!$BQ76)*'use 2017-18'!$BW76,"")</f>
        <v>0</v>
      </c>
      <c r="Q76" s="61">
        <f>IFERROR(('supply 2017-18'!Q76/'supply 2017-18'!$BQ76)*'use 2017-18'!$BW76,"")</f>
        <v>508.44126330920329</v>
      </c>
      <c r="R76" s="61">
        <f>IFERROR(('supply 2017-18'!R76/'supply 2017-18'!$BQ76)*'use 2017-18'!$BW76,"")</f>
        <v>0</v>
      </c>
      <c r="S76" s="61">
        <f>IFERROR(('supply 2017-18'!S76/'supply 2017-18'!$BQ76)*'use 2017-18'!$BW76,"")</f>
        <v>2899.8714718168148</v>
      </c>
      <c r="T76" s="61">
        <f>IFERROR(('supply 2017-18'!T76/'supply 2017-18'!$BQ76)*'use 2017-18'!$BW76,"")</f>
        <v>0</v>
      </c>
      <c r="U76" s="61">
        <f>IFERROR(('supply 2017-18'!U76/'supply 2017-18'!$BQ76)*'use 2017-18'!$BW76,"")</f>
        <v>0</v>
      </c>
      <c r="V76" s="61">
        <f>IFERROR(('supply 2017-18'!V76/'supply 2017-18'!$BQ76)*'use 2017-18'!$BW76,"")</f>
        <v>8822.1600713122352</v>
      </c>
      <c r="W76" s="61">
        <f>IFERROR(('supply 2017-18'!W76/'supply 2017-18'!$BQ76)*'use 2017-18'!$BW76,"")</f>
        <v>0</v>
      </c>
      <c r="X76" s="61">
        <f>IFERROR(('supply 2017-18'!X76/'supply 2017-18'!$BQ76)*'use 2017-18'!$BW76,"")</f>
        <v>1415.2598875439871</v>
      </c>
      <c r="Y76" s="61">
        <f>IFERROR(('supply 2017-18'!Y76/'supply 2017-18'!$BQ76)*'use 2017-18'!$BW76,"")</f>
        <v>0</v>
      </c>
      <c r="Z76" s="61">
        <f>IFERROR(('supply 2017-18'!Z76/'supply 2017-18'!$BQ76)*'use 2017-18'!$BW76,"")</f>
        <v>0</v>
      </c>
      <c r="AA76" s="61">
        <f>IFERROR(('supply 2017-18'!AA76/'supply 2017-18'!$BQ76)*'use 2017-18'!$BW76,"")</f>
        <v>0</v>
      </c>
      <c r="AB76" s="61">
        <f>IFERROR(('supply 2017-18'!AB76/'supply 2017-18'!$BQ76)*'use 2017-18'!$BW76,"")</f>
        <v>0</v>
      </c>
      <c r="AC76" s="61">
        <f>IFERROR(('supply 2017-18'!AC76/'supply 2017-18'!$BQ76)*'use 2017-18'!$BW76,"")</f>
        <v>0</v>
      </c>
      <c r="AD76" s="61">
        <f>IFERROR(('supply 2017-18'!AD76/'supply 2017-18'!$BQ76)*'use 2017-18'!$BW76,"")</f>
        <v>0</v>
      </c>
      <c r="AE76" s="61">
        <f>IFERROR(('supply 2017-18'!AE76/'supply 2017-18'!$BQ76)*'use 2017-18'!$BW76,"")</f>
        <v>0</v>
      </c>
      <c r="AF76" s="61">
        <f>IFERROR(('supply 2017-18'!AF76/'supply 2017-18'!$BQ76)*'use 2017-18'!$BW76,"")</f>
        <v>81379.445812249221</v>
      </c>
      <c r="AG76" s="61">
        <f>IFERROR(('supply 2017-18'!AG76/'supply 2017-18'!$BQ76)*'use 2017-18'!$BW76,"")</f>
        <v>1204314.2087823984</v>
      </c>
      <c r="AH76" s="61">
        <f>IFERROR(('supply 2017-18'!AH76/'supply 2017-18'!$BQ76)*'use 2017-18'!$BW76,"")</f>
        <v>47364.455993803072</v>
      </c>
      <c r="AI76" s="61">
        <f>IFERROR(('supply 2017-18'!AI76/'supply 2017-18'!$BQ76)*'use 2017-18'!$BW76,"")</f>
        <v>5674.7635204719591</v>
      </c>
      <c r="AJ76" s="61">
        <f>IFERROR(('supply 2017-18'!AJ76/'supply 2017-18'!$BQ76)*'use 2017-18'!$BW76,"")</f>
        <v>5958.7628982168517</v>
      </c>
      <c r="AK76" s="61">
        <f>IFERROR(('supply 2017-18'!AK76/'supply 2017-18'!$BQ76)*'use 2017-18'!$BW76,"")</f>
        <v>0</v>
      </c>
      <c r="AL76" s="61">
        <f>IFERROR(('supply 2017-18'!AL76/'supply 2017-18'!$BQ76)*'use 2017-18'!$BW76,"")</f>
        <v>1.3855925677593891E-3</v>
      </c>
      <c r="AM76" s="61">
        <f>IFERROR(('supply 2017-18'!AM76/'supply 2017-18'!$BQ76)*'use 2017-18'!$BW76,"")</f>
        <v>0</v>
      </c>
      <c r="AN76" s="61">
        <f>IFERROR(('supply 2017-18'!AN76/'supply 2017-18'!$BQ76)*'use 2017-18'!$BW76,"")</f>
        <v>0</v>
      </c>
      <c r="AO76" s="61">
        <f>IFERROR(('supply 2017-18'!AO76/'supply 2017-18'!$BQ76)*'use 2017-18'!$BW76,"")</f>
        <v>0</v>
      </c>
      <c r="AP76" s="61">
        <f>IFERROR(('supply 2017-18'!AP76/'supply 2017-18'!$BQ76)*'use 2017-18'!$BW76,"")</f>
        <v>0</v>
      </c>
      <c r="AQ76" s="61">
        <f>IFERROR(('supply 2017-18'!AQ76/'supply 2017-18'!$BQ76)*'use 2017-18'!$BW76,"")</f>
        <v>0</v>
      </c>
      <c r="AR76" s="61">
        <f>IFERROR(('supply 2017-18'!AR76/'supply 2017-18'!$BQ76)*'use 2017-18'!$BW76,"")</f>
        <v>0</v>
      </c>
      <c r="AS76" s="61">
        <f>IFERROR(('supply 2017-18'!AS76/'supply 2017-18'!$BQ76)*'use 2017-18'!$BW76,"")</f>
        <v>0</v>
      </c>
      <c r="AT76" s="61">
        <f>IFERROR(('supply 2017-18'!AT76/'supply 2017-18'!$BQ76)*'use 2017-18'!$BW76,"")</f>
        <v>0</v>
      </c>
      <c r="AU76" s="61">
        <f>IFERROR(('supply 2017-18'!AU76/'supply 2017-18'!$BQ76)*'use 2017-18'!$BW76,"")</f>
        <v>0</v>
      </c>
      <c r="AV76" s="61">
        <f>IFERROR(('supply 2017-18'!AV76/'supply 2017-18'!$BQ76)*'use 2017-18'!$BW76,"")</f>
        <v>0</v>
      </c>
      <c r="AW76" s="61">
        <f>IFERROR(('supply 2017-18'!AW76/'supply 2017-18'!$BQ76)*'use 2017-18'!$BW76,"")</f>
        <v>0</v>
      </c>
      <c r="AX76" s="61">
        <f>IFERROR(('supply 2017-18'!AX76/'supply 2017-18'!$BQ76)*'use 2017-18'!$BW76,"")</f>
        <v>0</v>
      </c>
      <c r="AY76" s="61">
        <f>IFERROR(('supply 2017-18'!AY76/'supply 2017-18'!$BQ76)*'use 2017-18'!$BW76,"")</f>
        <v>0</v>
      </c>
      <c r="AZ76" s="61">
        <f>IFERROR(('supply 2017-18'!AZ76/'supply 2017-18'!$BQ76)*'use 2017-18'!$BW76,"")</f>
        <v>0</v>
      </c>
      <c r="BA76" s="61">
        <f>IFERROR(('supply 2017-18'!BA76/'supply 2017-18'!$BQ76)*'use 2017-18'!$BW76,"")</f>
        <v>0</v>
      </c>
      <c r="BB76" s="61">
        <f>IFERROR(('supply 2017-18'!BB76/'supply 2017-18'!$BQ76)*'use 2017-18'!$BW76,"")</f>
        <v>0</v>
      </c>
      <c r="BC76" s="61">
        <f>IFERROR(('supply 2017-18'!BC76/'supply 2017-18'!$BQ76)*'use 2017-18'!$BW76,"")</f>
        <v>0</v>
      </c>
      <c r="BD76" s="61">
        <f>IFERROR(('supply 2017-18'!BD76/'supply 2017-18'!$BQ76)*'use 2017-18'!$BW76,"")</f>
        <v>0</v>
      </c>
      <c r="BE76" s="61">
        <f>IFERROR(('supply 2017-18'!BE76/'supply 2017-18'!$BQ76)*'use 2017-18'!$BW76,"")</f>
        <v>0</v>
      </c>
      <c r="BF76" s="61">
        <f>IFERROR(('supply 2017-18'!BF76/'supply 2017-18'!$BQ76)*'use 2017-18'!$BW76,"")</f>
        <v>0</v>
      </c>
      <c r="BG76" s="61">
        <f>IFERROR(('supply 2017-18'!BG76/'supply 2017-18'!$BQ76)*'use 2017-18'!$BW76,"")</f>
        <v>0</v>
      </c>
      <c r="BH76" s="61">
        <f>IFERROR(('supply 2017-18'!BH76/'supply 2017-18'!$BQ76)*'use 2017-18'!$BW76,"")</f>
        <v>0</v>
      </c>
      <c r="BI76" s="61">
        <f>IFERROR(('supply 2017-18'!BI76/'supply 2017-18'!$BQ76)*'use 2017-18'!$BW76,"")</f>
        <v>0</v>
      </c>
      <c r="BJ76" s="61">
        <f>IFERROR(('supply 2017-18'!BJ76/'supply 2017-18'!$BQ76)*'use 2017-18'!$BW76,"")</f>
        <v>0</v>
      </c>
      <c r="BK76" s="61">
        <f>IFERROR(('supply 2017-18'!BK76/'supply 2017-18'!$BQ76)*'use 2017-18'!$BW76,"")</f>
        <v>0</v>
      </c>
      <c r="BL76" s="61">
        <f>IFERROR(('supply 2017-18'!BL76/'supply 2017-18'!$BQ76)*'use 2017-18'!$BW76,"")</f>
        <v>0</v>
      </c>
      <c r="BM76" s="61">
        <f>IFERROR(('supply 2017-18'!BM76/'supply 2017-18'!$BQ76)*'use 2017-18'!$BW76,"")</f>
        <v>0</v>
      </c>
      <c r="BN76" s="61">
        <f>IFERROR(('supply 2017-18'!BN76/'supply 2017-18'!$BQ76)*'use 2017-18'!$BW76,"")</f>
        <v>0</v>
      </c>
      <c r="BO76" s="61">
        <f>IFERROR(('supply 2017-18'!BO76/'supply 2017-18'!$BQ76)*'use 2017-18'!$BW76,"")</f>
        <v>0</v>
      </c>
      <c r="BP76" s="61">
        <f>IFERROR(('supply 2017-18'!BP76/'supply 2017-18'!$BQ76)*'use 2017-18'!$BW76,"")</f>
        <v>0</v>
      </c>
      <c r="BQ76" s="2">
        <f t="shared" si="6"/>
        <v>1358337.3710867143</v>
      </c>
      <c r="BR76" s="2">
        <v>219564.97475800585</v>
      </c>
      <c r="BS76" s="2">
        <f t="shared" si="7"/>
        <v>1577902.3458447203</v>
      </c>
      <c r="BT76" s="2">
        <v>2917895.7499999991</v>
      </c>
      <c r="BV76" s="2">
        <f t="shared" si="8"/>
        <v>2917895.7499999991</v>
      </c>
      <c r="BW76" s="2">
        <v>843657.59315221314</v>
      </c>
      <c r="BX76" s="2">
        <f t="shared" si="9"/>
        <v>3761553.343152212</v>
      </c>
      <c r="BY76" s="2">
        <f t="shared" si="10"/>
        <v>5339455.6889969325</v>
      </c>
      <c r="BZ76" s="2">
        <v>602915.01844485372</v>
      </c>
      <c r="CA76" s="2">
        <f t="shared" si="11"/>
        <v>5942370.7074417863</v>
      </c>
    </row>
    <row r="77" spans="1:79" x14ac:dyDescent="0.35">
      <c r="A77" s="21">
        <v>74</v>
      </c>
      <c r="B77" s="21" t="s">
        <v>152</v>
      </c>
      <c r="C77" s="61">
        <f>IFERROR(('supply 2017-18'!C77/'supply 2017-18'!$BQ77)*'use 2017-18'!$BW77,"")</f>
        <v>0</v>
      </c>
      <c r="D77" s="61">
        <f>IFERROR(('supply 2017-18'!D77/'supply 2017-18'!$BQ77)*'use 2017-18'!$BW77,"")</f>
        <v>0</v>
      </c>
      <c r="E77" s="61">
        <f>IFERROR(('supply 2017-18'!E77/'supply 2017-18'!$BQ77)*'use 2017-18'!$BW77,"")</f>
        <v>0</v>
      </c>
      <c r="F77" s="61">
        <f>IFERROR(('supply 2017-18'!F77/'supply 2017-18'!$BQ77)*'use 2017-18'!$BW77,"")</f>
        <v>0</v>
      </c>
      <c r="G77" s="61">
        <f>IFERROR(('supply 2017-18'!G77/'supply 2017-18'!$BQ77)*'use 2017-18'!$BW77,"")</f>
        <v>0</v>
      </c>
      <c r="H77" s="61">
        <f>IFERROR(('supply 2017-18'!H77/'supply 2017-18'!$BQ77)*'use 2017-18'!$BW77,"")</f>
        <v>0</v>
      </c>
      <c r="I77" s="61">
        <f>IFERROR(('supply 2017-18'!I77/'supply 2017-18'!$BQ77)*'use 2017-18'!$BW77,"")</f>
        <v>0</v>
      </c>
      <c r="J77" s="61">
        <f>IFERROR(('supply 2017-18'!J77/'supply 2017-18'!$BQ77)*'use 2017-18'!$BW77,"")</f>
        <v>0</v>
      </c>
      <c r="K77" s="61">
        <f>IFERROR(('supply 2017-18'!K77/'supply 2017-18'!$BQ77)*'use 2017-18'!$BW77,"")</f>
        <v>0</v>
      </c>
      <c r="L77" s="61">
        <f>IFERROR(('supply 2017-18'!L77/'supply 2017-18'!$BQ77)*'use 2017-18'!$BW77,"")</f>
        <v>0</v>
      </c>
      <c r="M77" s="61">
        <f>IFERROR(('supply 2017-18'!M77/'supply 2017-18'!$BQ77)*'use 2017-18'!$BW77,"")</f>
        <v>202.38625225338362</v>
      </c>
      <c r="N77" s="61">
        <f>IFERROR(('supply 2017-18'!N77/'supply 2017-18'!$BQ77)*'use 2017-18'!$BW77,"")</f>
        <v>0</v>
      </c>
      <c r="O77" s="61">
        <f>IFERROR(('supply 2017-18'!O77/'supply 2017-18'!$BQ77)*'use 2017-18'!$BW77,"")</f>
        <v>0</v>
      </c>
      <c r="P77" s="61">
        <f>IFERROR(('supply 2017-18'!P77/'supply 2017-18'!$BQ77)*'use 2017-18'!$BW77,"")</f>
        <v>0</v>
      </c>
      <c r="Q77" s="61">
        <f>IFERROR(('supply 2017-18'!Q77/'supply 2017-18'!$BQ77)*'use 2017-18'!$BW77,"")</f>
        <v>106087.83148332049</v>
      </c>
      <c r="R77" s="61">
        <f>IFERROR(('supply 2017-18'!R77/'supply 2017-18'!$BQ77)*'use 2017-18'!$BW77,"")</f>
        <v>0</v>
      </c>
      <c r="S77" s="61">
        <f>IFERROR(('supply 2017-18'!S77/'supply 2017-18'!$BQ77)*'use 2017-18'!$BW77,"")</f>
        <v>0</v>
      </c>
      <c r="T77" s="61">
        <f>IFERROR(('supply 2017-18'!T77/'supply 2017-18'!$BQ77)*'use 2017-18'!$BW77,"")</f>
        <v>0</v>
      </c>
      <c r="U77" s="61">
        <f>IFERROR(('supply 2017-18'!U77/'supply 2017-18'!$BQ77)*'use 2017-18'!$BW77,"")</f>
        <v>0</v>
      </c>
      <c r="V77" s="61">
        <f>IFERROR(('supply 2017-18'!V77/'supply 2017-18'!$BQ77)*'use 2017-18'!$BW77,"")</f>
        <v>1.4882785963801439</v>
      </c>
      <c r="W77" s="61">
        <f>IFERROR(('supply 2017-18'!W77/'supply 2017-18'!$BQ77)*'use 2017-18'!$BW77,"")</f>
        <v>0</v>
      </c>
      <c r="X77" s="61">
        <f>IFERROR(('supply 2017-18'!X77/'supply 2017-18'!$BQ77)*'use 2017-18'!$BW77,"")</f>
        <v>0</v>
      </c>
      <c r="Y77" s="61">
        <f>IFERROR(('supply 2017-18'!Y77/'supply 2017-18'!$BQ77)*'use 2017-18'!$BW77,"")</f>
        <v>0</v>
      </c>
      <c r="Z77" s="61">
        <f>IFERROR(('supply 2017-18'!Z77/'supply 2017-18'!$BQ77)*'use 2017-18'!$BW77,"")</f>
        <v>0</v>
      </c>
      <c r="AA77" s="61">
        <f>IFERROR(('supply 2017-18'!AA77/'supply 2017-18'!$BQ77)*'use 2017-18'!$BW77,"")</f>
        <v>0</v>
      </c>
      <c r="AB77" s="61">
        <f>IFERROR(('supply 2017-18'!AB77/'supply 2017-18'!$BQ77)*'use 2017-18'!$BW77,"")</f>
        <v>0</v>
      </c>
      <c r="AC77" s="61">
        <f>IFERROR(('supply 2017-18'!AC77/'supply 2017-18'!$BQ77)*'use 2017-18'!$BW77,"")</f>
        <v>0</v>
      </c>
      <c r="AD77" s="61">
        <f>IFERROR(('supply 2017-18'!AD77/'supply 2017-18'!$BQ77)*'use 2017-18'!$BW77,"")</f>
        <v>0</v>
      </c>
      <c r="AE77" s="61">
        <f>IFERROR(('supply 2017-18'!AE77/'supply 2017-18'!$BQ77)*'use 2017-18'!$BW77,"")</f>
        <v>0</v>
      </c>
      <c r="AF77" s="61">
        <f>IFERROR(('supply 2017-18'!AF77/'supply 2017-18'!$BQ77)*'use 2017-18'!$BW77,"")</f>
        <v>4514444.4266356006</v>
      </c>
      <c r="AG77" s="61">
        <f>IFERROR(('supply 2017-18'!AG77/'supply 2017-18'!$BQ77)*'use 2017-18'!$BW77,"")</f>
        <v>6297961.6877270751</v>
      </c>
      <c r="AH77" s="61">
        <f>IFERROR(('supply 2017-18'!AH77/'supply 2017-18'!$BQ77)*'use 2017-18'!$BW77,"")</f>
        <v>2461955.991824178</v>
      </c>
      <c r="AI77" s="61">
        <f>IFERROR(('supply 2017-18'!AI77/'supply 2017-18'!$BQ77)*'use 2017-18'!$BW77,"")</f>
        <v>174586.33516128978</v>
      </c>
      <c r="AJ77" s="61">
        <f>IFERROR(('supply 2017-18'!AJ77/'supply 2017-18'!$BQ77)*'use 2017-18'!$BW77,"")</f>
        <v>29108.115869749552</v>
      </c>
      <c r="AK77" s="61">
        <f>IFERROR(('supply 2017-18'!AK77/'supply 2017-18'!$BQ77)*'use 2017-18'!$BW77,"")</f>
        <v>0</v>
      </c>
      <c r="AL77" s="61">
        <f>IFERROR(('supply 2017-18'!AL77/'supply 2017-18'!$BQ77)*'use 2017-18'!$BW77,"")</f>
        <v>3.5724701546108292E-3</v>
      </c>
      <c r="AM77" s="61">
        <f>IFERROR(('supply 2017-18'!AM77/'supply 2017-18'!$BQ77)*'use 2017-18'!$BW77,"")</f>
        <v>0</v>
      </c>
      <c r="AN77" s="61">
        <f>IFERROR(('supply 2017-18'!AN77/'supply 2017-18'!$BQ77)*'use 2017-18'!$BW77,"")</f>
        <v>0</v>
      </c>
      <c r="AO77" s="61">
        <f>IFERROR(('supply 2017-18'!AO77/'supply 2017-18'!$BQ77)*'use 2017-18'!$BW77,"")</f>
        <v>0</v>
      </c>
      <c r="AP77" s="61">
        <f>IFERROR(('supply 2017-18'!AP77/'supply 2017-18'!$BQ77)*'use 2017-18'!$BW77,"")</f>
        <v>0</v>
      </c>
      <c r="AQ77" s="61">
        <f>IFERROR(('supply 2017-18'!AQ77/'supply 2017-18'!$BQ77)*'use 2017-18'!$BW77,"")</f>
        <v>0</v>
      </c>
      <c r="AR77" s="61">
        <f>IFERROR(('supply 2017-18'!AR77/'supply 2017-18'!$BQ77)*'use 2017-18'!$BW77,"")</f>
        <v>0</v>
      </c>
      <c r="AS77" s="61">
        <f>IFERROR(('supply 2017-18'!AS77/'supply 2017-18'!$BQ77)*'use 2017-18'!$BW77,"")</f>
        <v>0</v>
      </c>
      <c r="AT77" s="61">
        <f>IFERROR(('supply 2017-18'!AT77/'supply 2017-18'!$BQ77)*'use 2017-18'!$BW77,"")</f>
        <v>0</v>
      </c>
      <c r="AU77" s="61">
        <f>IFERROR(('supply 2017-18'!AU77/'supply 2017-18'!$BQ77)*'use 2017-18'!$BW77,"")</f>
        <v>0</v>
      </c>
      <c r="AV77" s="61">
        <f>IFERROR(('supply 2017-18'!AV77/'supply 2017-18'!$BQ77)*'use 2017-18'!$BW77,"")</f>
        <v>0</v>
      </c>
      <c r="AW77" s="61">
        <f>IFERROR(('supply 2017-18'!AW77/'supply 2017-18'!$BQ77)*'use 2017-18'!$BW77,"")</f>
        <v>0</v>
      </c>
      <c r="AX77" s="61">
        <f>IFERROR(('supply 2017-18'!AX77/'supply 2017-18'!$BQ77)*'use 2017-18'!$BW77,"")</f>
        <v>0</v>
      </c>
      <c r="AY77" s="61">
        <f>IFERROR(('supply 2017-18'!AY77/'supply 2017-18'!$BQ77)*'use 2017-18'!$BW77,"")</f>
        <v>0</v>
      </c>
      <c r="AZ77" s="61">
        <f>IFERROR(('supply 2017-18'!AZ77/'supply 2017-18'!$BQ77)*'use 2017-18'!$BW77,"")</f>
        <v>0</v>
      </c>
      <c r="BA77" s="61">
        <f>IFERROR(('supply 2017-18'!BA77/'supply 2017-18'!$BQ77)*'use 2017-18'!$BW77,"")</f>
        <v>0</v>
      </c>
      <c r="BB77" s="61">
        <f>IFERROR(('supply 2017-18'!BB77/'supply 2017-18'!$BQ77)*'use 2017-18'!$BW77,"")</f>
        <v>0</v>
      </c>
      <c r="BC77" s="61">
        <f>IFERROR(('supply 2017-18'!BC77/'supply 2017-18'!$BQ77)*'use 2017-18'!$BW77,"")</f>
        <v>0</v>
      </c>
      <c r="BD77" s="61">
        <f>IFERROR(('supply 2017-18'!BD77/'supply 2017-18'!$BQ77)*'use 2017-18'!$BW77,"")</f>
        <v>0</v>
      </c>
      <c r="BE77" s="61">
        <f>IFERROR(('supply 2017-18'!BE77/'supply 2017-18'!$BQ77)*'use 2017-18'!$BW77,"")</f>
        <v>0</v>
      </c>
      <c r="BF77" s="61">
        <f>IFERROR(('supply 2017-18'!BF77/'supply 2017-18'!$BQ77)*'use 2017-18'!$BW77,"")</f>
        <v>0</v>
      </c>
      <c r="BG77" s="61">
        <f>IFERROR(('supply 2017-18'!BG77/'supply 2017-18'!$BQ77)*'use 2017-18'!$BW77,"")</f>
        <v>0</v>
      </c>
      <c r="BH77" s="61">
        <f>IFERROR(('supply 2017-18'!BH77/'supply 2017-18'!$BQ77)*'use 2017-18'!$BW77,"")</f>
        <v>0</v>
      </c>
      <c r="BI77" s="61">
        <f>IFERROR(('supply 2017-18'!BI77/'supply 2017-18'!$BQ77)*'use 2017-18'!$BW77,"")</f>
        <v>0</v>
      </c>
      <c r="BJ77" s="61">
        <f>IFERROR(('supply 2017-18'!BJ77/'supply 2017-18'!$BQ77)*'use 2017-18'!$BW77,"")</f>
        <v>0</v>
      </c>
      <c r="BK77" s="61">
        <f>IFERROR(('supply 2017-18'!BK77/'supply 2017-18'!$BQ77)*'use 2017-18'!$BW77,"")</f>
        <v>0</v>
      </c>
      <c r="BL77" s="61">
        <f>IFERROR(('supply 2017-18'!BL77/'supply 2017-18'!$BQ77)*'use 2017-18'!$BW77,"")</f>
        <v>0</v>
      </c>
      <c r="BM77" s="61">
        <f>IFERROR(('supply 2017-18'!BM77/'supply 2017-18'!$BQ77)*'use 2017-18'!$BW77,"")</f>
        <v>0</v>
      </c>
      <c r="BN77" s="61">
        <f>IFERROR(('supply 2017-18'!BN77/'supply 2017-18'!$BQ77)*'use 2017-18'!$BW77,"")</f>
        <v>0</v>
      </c>
      <c r="BO77" s="61">
        <f>IFERROR(('supply 2017-18'!BO77/'supply 2017-18'!$BQ77)*'use 2017-18'!$BW77,"")</f>
        <v>0</v>
      </c>
      <c r="BP77" s="61">
        <f>IFERROR(('supply 2017-18'!BP77/'supply 2017-18'!$BQ77)*'use 2017-18'!$BW77,"")</f>
        <v>0</v>
      </c>
      <c r="BQ77" s="2">
        <f t="shared" si="6"/>
        <v>13584348.266804533</v>
      </c>
      <c r="BR77" s="2">
        <v>273973.99145032023</v>
      </c>
      <c r="BS77" s="2">
        <f t="shared" si="7"/>
        <v>13858322.258254854</v>
      </c>
      <c r="BT77" s="2">
        <v>10627837.589999991</v>
      </c>
      <c r="BV77" s="2">
        <f t="shared" si="8"/>
        <v>10627837.589999991</v>
      </c>
      <c r="BW77" s="2">
        <v>842233.08314080094</v>
      </c>
      <c r="BX77" s="2">
        <f t="shared" si="9"/>
        <v>11470070.673140792</v>
      </c>
      <c r="BY77" s="2">
        <f t="shared" si="10"/>
        <v>25328392.931395646</v>
      </c>
      <c r="BZ77" s="2">
        <v>3891952.0749914101</v>
      </c>
      <c r="CA77" s="2">
        <f t="shared" si="11"/>
        <v>29220345.006387055</v>
      </c>
    </row>
    <row r="78" spans="1:79" x14ac:dyDescent="0.35">
      <c r="A78" s="21">
        <v>75</v>
      </c>
      <c r="B78" s="21" t="s">
        <v>153</v>
      </c>
      <c r="C78" s="61">
        <f>IFERROR(('supply 2017-18'!C78/'supply 2017-18'!$BQ78)*'use 2017-18'!$BW78,"")</f>
        <v>0</v>
      </c>
      <c r="D78" s="61">
        <f>IFERROR(('supply 2017-18'!D78/'supply 2017-18'!$BQ78)*'use 2017-18'!$BW78,"")</f>
        <v>0</v>
      </c>
      <c r="E78" s="61">
        <f>IFERROR(('supply 2017-18'!E78/'supply 2017-18'!$BQ78)*'use 2017-18'!$BW78,"")</f>
        <v>0</v>
      </c>
      <c r="F78" s="61">
        <f>IFERROR(('supply 2017-18'!F78/'supply 2017-18'!$BQ78)*'use 2017-18'!$BW78,"")</f>
        <v>0</v>
      </c>
      <c r="G78" s="61">
        <f>IFERROR(('supply 2017-18'!G78/'supply 2017-18'!$BQ78)*'use 2017-18'!$BW78,"")</f>
        <v>0</v>
      </c>
      <c r="H78" s="61">
        <f>IFERROR(('supply 2017-18'!H78/'supply 2017-18'!$BQ78)*'use 2017-18'!$BW78,"")</f>
        <v>0</v>
      </c>
      <c r="I78" s="61">
        <f>IFERROR(('supply 2017-18'!I78/'supply 2017-18'!$BQ78)*'use 2017-18'!$BW78,"")</f>
        <v>0</v>
      </c>
      <c r="J78" s="61">
        <f>IFERROR(('supply 2017-18'!J78/'supply 2017-18'!$BQ78)*'use 2017-18'!$BW78,"")</f>
        <v>0</v>
      </c>
      <c r="K78" s="61">
        <f>IFERROR(('supply 2017-18'!K78/'supply 2017-18'!$BQ78)*'use 2017-18'!$BW78,"")</f>
        <v>0</v>
      </c>
      <c r="L78" s="61">
        <f>IFERROR(('supply 2017-18'!L78/'supply 2017-18'!$BQ78)*'use 2017-18'!$BW78,"")</f>
        <v>0</v>
      </c>
      <c r="M78" s="61">
        <f>IFERROR(('supply 2017-18'!M78/'supply 2017-18'!$BQ78)*'use 2017-18'!$BW78,"")</f>
        <v>0</v>
      </c>
      <c r="N78" s="61">
        <f>IFERROR(('supply 2017-18'!N78/'supply 2017-18'!$BQ78)*'use 2017-18'!$BW78,"")</f>
        <v>0</v>
      </c>
      <c r="O78" s="61">
        <f>IFERROR(('supply 2017-18'!O78/'supply 2017-18'!$BQ78)*'use 2017-18'!$BW78,"")</f>
        <v>0</v>
      </c>
      <c r="P78" s="61">
        <f>IFERROR(('supply 2017-18'!P78/'supply 2017-18'!$BQ78)*'use 2017-18'!$BW78,"")</f>
        <v>0</v>
      </c>
      <c r="Q78" s="61">
        <f>IFERROR(('supply 2017-18'!Q78/'supply 2017-18'!$BQ78)*'use 2017-18'!$BW78,"")</f>
        <v>0</v>
      </c>
      <c r="R78" s="61">
        <f>IFERROR(('supply 2017-18'!R78/'supply 2017-18'!$BQ78)*'use 2017-18'!$BW78,"")</f>
        <v>0</v>
      </c>
      <c r="S78" s="61">
        <f>IFERROR(('supply 2017-18'!S78/'supply 2017-18'!$BQ78)*'use 2017-18'!$BW78,"")</f>
        <v>0</v>
      </c>
      <c r="T78" s="61">
        <f>IFERROR(('supply 2017-18'!T78/'supply 2017-18'!$BQ78)*'use 2017-18'!$BW78,"")</f>
        <v>0</v>
      </c>
      <c r="U78" s="61">
        <f>IFERROR(('supply 2017-18'!U78/'supply 2017-18'!$BQ78)*'use 2017-18'!$BW78,"")</f>
        <v>0</v>
      </c>
      <c r="V78" s="61">
        <f>IFERROR(('supply 2017-18'!V78/'supply 2017-18'!$BQ78)*'use 2017-18'!$BW78,"")</f>
        <v>0</v>
      </c>
      <c r="W78" s="61">
        <f>IFERROR(('supply 2017-18'!W78/'supply 2017-18'!$BQ78)*'use 2017-18'!$BW78,"")</f>
        <v>0</v>
      </c>
      <c r="X78" s="61">
        <f>IFERROR(('supply 2017-18'!X78/'supply 2017-18'!$BQ78)*'use 2017-18'!$BW78,"")</f>
        <v>0</v>
      </c>
      <c r="Y78" s="61">
        <f>IFERROR(('supply 2017-18'!Y78/'supply 2017-18'!$BQ78)*'use 2017-18'!$BW78,"")</f>
        <v>0</v>
      </c>
      <c r="Z78" s="61">
        <f>IFERROR(('supply 2017-18'!Z78/'supply 2017-18'!$BQ78)*'use 2017-18'!$BW78,"")</f>
        <v>0</v>
      </c>
      <c r="AA78" s="61">
        <f>IFERROR(('supply 2017-18'!AA78/'supply 2017-18'!$BQ78)*'use 2017-18'!$BW78,"")</f>
        <v>0</v>
      </c>
      <c r="AB78" s="61">
        <f>IFERROR(('supply 2017-18'!AB78/'supply 2017-18'!$BQ78)*'use 2017-18'!$BW78,"")</f>
        <v>0</v>
      </c>
      <c r="AC78" s="61">
        <f>IFERROR(('supply 2017-18'!AC78/'supply 2017-18'!$BQ78)*'use 2017-18'!$BW78,"")</f>
        <v>0</v>
      </c>
      <c r="AD78" s="61">
        <f>IFERROR(('supply 2017-18'!AD78/'supply 2017-18'!$BQ78)*'use 2017-18'!$BW78,"")</f>
        <v>0</v>
      </c>
      <c r="AE78" s="61">
        <f>IFERROR(('supply 2017-18'!AE78/'supply 2017-18'!$BQ78)*'use 2017-18'!$BW78,"")</f>
        <v>0</v>
      </c>
      <c r="AF78" s="61">
        <f>IFERROR(('supply 2017-18'!AF78/'supply 2017-18'!$BQ78)*'use 2017-18'!$BW78,"")</f>
        <v>0</v>
      </c>
      <c r="AG78" s="61">
        <f>IFERROR(('supply 2017-18'!AG78/'supply 2017-18'!$BQ78)*'use 2017-18'!$BW78,"")</f>
        <v>82155.603535097602</v>
      </c>
      <c r="AH78" s="61">
        <f>IFERROR(('supply 2017-18'!AH78/'supply 2017-18'!$BQ78)*'use 2017-18'!$BW78,"")</f>
        <v>0</v>
      </c>
      <c r="AI78" s="61">
        <f>IFERROR(('supply 2017-18'!AI78/'supply 2017-18'!$BQ78)*'use 2017-18'!$BW78,"")</f>
        <v>0</v>
      </c>
      <c r="AJ78" s="61">
        <f>IFERROR(('supply 2017-18'!AJ78/'supply 2017-18'!$BQ78)*'use 2017-18'!$BW78,"")</f>
        <v>0</v>
      </c>
      <c r="AK78" s="61">
        <f>IFERROR(('supply 2017-18'!AK78/'supply 2017-18'!$BQ78)*'use 2017-18'!$BW78,"")</f>
        <v>0</v>
      </c>
      <c r="AL78" s="61">
        <f>IFERROR(('supply 2017-18'!AL78/'supply 2017-18'!$BQ78)*'use 2017-18'!$BW78,"")</f>
        <v>6.1741089875953689E-5</v>
      </c>
      <c r="AM78" s="61">
        <f>IFERROR(('supply 2017-18'!AM78/'supply 2017-18'!$BQ78)*'use 2017-18'!$BW78,"")</f>
        <v>0</v>
      </c>
      <c r="AN78" s="61">
        <f>IFERROR(('supply 2017-18'!AN78/'supply 2017-18'!$BQ78)*'use 2017-18'!$BW78,"")</f>
        <v>0</v>
      </c>
      <c r="AO78" s="61">
        <f>IFERROR(('supply 2017-18'!AO78/'supply 2017-18'!$BQ78)*'use 2017-18'!$BW78,"")</f>
        <v>0</v>
      </c>
      <c r="AP78" s="61">
        <f>IFERROR(('supply 2017-18'!AP78/'supply 2017-18'!$BQ78)*'use 2017-18'!$BW78,"")</f>
        <v>0</v>
      </c>
      <c r="AQ78" s="61">
        <f>IFERROR(('supply 2017-18'!AQ78/'supply 2017-18'!$BQ78)*'use 2017-18'!$BW78,"")</f>
        <v>0</v>
      </c>
      <c r="AR78" s="61">
        <f>IFERROR(('supply 2017-18'!AR78/'supply 2017-18'!$BQ78)*'use 2017-18'!$BW78,"")</f>
        <v>0</v>
      </c>
      <c r="AS78" s="61">
        <f>IFERROR(('supply 2017-18'!AS78/'supply 2017-18'!$BQ78)*'use 2017-18'!$BW78,"")</f>
        <v>0</v>
      </c>
      <c r="AT78" s="61">
        <f>IFERROR(('supply 2017-18'!AT78/'supply 2017-18'!$BQ78)*'use 2017-18'!$BW78,"")</f>
        <v>0</v>
      </c>
      <c r="AU78" s="61">
        <f>IFERROR(('supply 2017-18'!AU78/'supply 2017-18'!$BQ78)*'use 2017-18'!$BW78,"")</f>
        <v>0</v>
      </c>
      <c r="AV78" s="61">
        <f>IFERROR(('supply 2017-18'!AV78/'supply 2017-18'!$BQ78)*'use 2017-18'!$BW78,"")</f>
        <v>0</v>
      </c>
      <c r="AW78" s="61">
        <f>IFERROR(('supply 2017-18'!AW78/'supply 2017-18'!$BQ78)*'use 2017-18'!$BW78,"")</f>
        <v>0</v>
      </c>
      <c r="AX78" s="61">
        <f>IFERROR(('supply 2017-18'!AX78/'supply 2017-18'!$BQ78)*'use 2017-18'!$BW78,"")</f>
        <v>0</v>
      </c>
      <c r="AY78" s="61">
        <f>IFERROR(('supply 2017-18'!AY78/'supply 2017-18'!$BQ78)*'use 2017-18'!$BW78,"")</f>
        <v>0</v>
      </c>
      <c r="AZ78" s="61">
        <f>IFERROR(('supply 2017-18'!AZ78/'supply 2017-18'!$BQ78)*'use 2017-18'!$BW78,"")</f>
        <v>0</v>
      </c>
      <c r="BA78" s="61">
        <f>IFERROR(('supply 2017-18'!BA78/'supply 2017-18'!$BQ78)*'use 2017-18'!$BW78,"")</f>
        <v>0</v>
      </c>
      <c r="BB78" s="61">
        <f>IFERROR(('supply 2017-18'!BB78/'supply 2017-18'!$BQ78)*'use 2017-18'!$BW78,"")</f>
        <v>0</v>
      </c>
      <c r="BC78" s="61">
        <f>IFERROR(('supply 2017-18'!BC78/'supply 2017-18'!$BQ78)*'use 2017-18'!$BW78,"")</f>
        <v>0</v>
      </c>
      <c r="BD78" s="61">
        <f>IFERROR(('supply 2017-18'!BD78/'supply 2017-18'!$BQ78)*'use 2017-18'!$BW78,"")</f>
        <v>0</v>
      </c>
      <c r="BE78" s="61">
        <f>IFERROR(('supply 2017-18'!BE78/'supply 2017-18'!$BQ78)*'use 2017-18'!$BW78,"")</f>
        <v>0</v>
      </c>
      <c r="BF78" s="61">
        <f>IFERROR(('supply 2017-18'!BF78/'supply 2017-18'!$BQ78)*'use 2017-18'!$BW78,"")</f>
        <v>0</v>
      </c>
      <c r="BG78" s="61">
        <f>IFERROR(('supply 2017-18'!BG78/'supply 2017-18'!$BQ78)*'use 2017-18'!$BW78,"")</f>
        <v>0</v>
      </c>
      <c r="BH78" s="61">
        <f>IFERROR(('supply 2017-18'!BH78/'supply 2017-18'!$BQ78)*'use 2017-18'!$BW78,"")</f>
        <v>0</v>
      </c>
      <c r="BI78" s="61">
        <f>IFERROR(('supply 2017-18'!BI78/'supply 2017-18'!$BQ78)*'use 2017-18'!$BW78,"")</f>
        <v>0</v>
      </c>
      <c r="BJ78" s="61">
        <f>IFERROR(('supply 2017-18'!BJ78/'supply 2017-18'!$BQ78)*'use 2017-18'!$BW78,"")</f>
        <v>0</v>
      </c>
      <c r="BK78" s="61">
        <f>IFERROR(('supply 2017-18'!BK78/'supply 2017-18'!$BQ78)*'use 2017-18'!$BW78,"")</f>
        <v>0</v>
      </c>
      <c r="BL78" s="61">
        <f>IFERROR(('supply 2017-18'!BL78/'supply 2017-18'!$BQ78)*'use 2017-18'!$BW78,"")</f>
        <v>0</v>
      </c>
      <c r="BM78" s="61">
        <f>IFERROR(('supply 2017-18'!BM78/'supply 2017-18'!$BQ78)*'use 2017-18'!$BW78,"")</f>
        <v>0</v>
      </c>
      <c r="BN78" s="61">
        <f>IFERROR(('supply 2017-18'!BN78/'supply 2017-18'!$BQ78)*'use 2017-18'!$BW78,"")</f>
        <v>0</v>
      </c>
      <c r="BO78" s="61">
        <f>IFERROR(('supply 2017-18'!BO78/'supply 2017-18'!$BQ78)*'use 2017-18'!$BW78,"")</f>
        <v>0</v>
      </c>
      <c r="BP78" s="61">
        <f>IFERROR(('supply 2017-18'!BP78/'supply 2017-18'!$BQ78)*'use 2017-18'!$BW78,"")</f>
        <v>0</v>
      </c>
      <c r="BQ78" s="2">
        <f t="shared" si="6"/>
        <v>82155.603596838686</v>
      </c>
      <c r="BR78" s="2">
        <v>-91897.431498310674</v>
      </c>
      <c r="BS78" s="2">
        <f t="shared" si="7"/>
        <v>-9741.8279014719883</v>
      </c>
      <c r="BT78" s="2">
        <v>4041245.1900000004</v>
      </c>
      <c r="BV78" s="2">
        <f t="shared" si="8"/>
        <v>4041245.1900000004</v>
      </c>
      <c r="BW78" s="2">
        <v>4942.3122079753739</v>
      </c>
      <c r="BX78" s="2">
        <f t="shared" si="9"/>
        <v>4046187.5022079758</v>
      </c>
      <c r="BY78" s="2">
        <f t="shared" si="10"/>
        <v>4036445.674306504</v>
      </c>
      <c r="BZ78" s="2">
        <v>699432.60497232003</v>
      </c>
      <c r="CA78" s="2">
        <f t="shared" si="11"/>
        <v>4735878.2792788241</v>
      </c>
    </row>
    <row r="79" spans="1:79" x14ac:dyDescent="0.35">
      <c r="A79" s="21">
        <v>76</v>
      </c>
      <c r="B79" s="21" t="s">
        <v>154</v>
      </c>
      <c r="C79" s="61">
        <f>IFERROR(('supply 2017-18'!C79/'supply 2017-18'!$BQ79)*'use 2017-18'!$BW79,"")</f>
        <v>0</v>
      </c>
      <c r="D79" s="61">
        <f>IFERROR(('supply 2017-18'!D79/'supply 2017-18'!$BQ79)*'use 2017-18'!$BW79,"")</f>
        <v>0</v>
      </c>
      <c r="E79" s="61">
        <f>IFERROR(('supply 2017-18'!E79/'supply 2017-18'!$BQ79)*'use 2017-18'!$BW79,"")</f>
        <v>0</v>
      </c>
      <c r="F79" s="61">
        <f>IFERROR(('supply 2017-18'!F79/'supply 2017-18'!$BQ79)*'use 2017-18'!$BW79,"")</f>
        <v>0</v>
      </c>
      <c r="G79" s="61">
        <f>IFERROR(('supply 2017-18'!G79/'supply 2017-18'!$BQ79)*'use 2017-18'!$BW79,"")</f>
        <v>0</v>
      </c>
      <c r="H79" s="61">
        <f>IFERROR(('supply 2017-18'!H79/'supply 2017-18'!$BQ79)*'use 2017-18'!$BW79,"")</f>
        <v>0</v>
      </c>
      <c r="I79" s="61">
        <f>IFERROR(('supply 2017-18'!I79/'supply 2017-18'!$BQ79)*'use 2017-18'!$BW79,"")</f>
        <v>0</v>
      </c>
      <c r="J79" s="61">
        <f>IFERROR(('supply 2017-18'!J79/'supply 2017-18'!$BQ79)*'use 2017-18'!$BW79,"")</f>
        <v>0</v>
      </c>
      <c r="K79" s="61">
        <f>IFERROR(('supply 2017-18'!K79/'supply 2017-18'!$BQ79)*'use 2017-18'!$BW79,"")</f>
        <v>0</v>
      </c>
      <c r="L79" s="61">
        <f>IFERROR(('supply 2017-18'!L79/'supply 2017-18'!$BQ79)*'use 2017-18'!$BW79,"")</f>
        <v>0</v>
      </c>
      <c r="M79" s="61">
        <f>IFERROR(('supply 2017-18'!M79/'supply 2017-18'!$BQ79)*'use 2017-18'!$BW79,"")</f>
        <v>0</v>
      </c>
      <c r="N79" s="61">
        <f>IFERROR(('supply 2017-18'!N79/'supply 2017-18'!$BQ79)*'use 2017-18'!$BW79,"")</f>
        <v>0</v>
      </c>
      <c r="O79" s="61">
        <f>IFERROR(('supply 2017-18'!O79/'supply 2017-18'!$BQ79)*'use 2017-18'!$BW79,"")</f>
        <v>0</v>
      </c>
      <c r="P79" s="61">
        <f>IFERROR(('supply 2017-18'!P79/'supply 2017-18'!$BQ79)*'use 2017-18'!$BW79,"")</f>
        <v>0</v>
      </c>
      <c r="Q79" s="61">
        <f>IFERROR(('supply 2017-18'!Q79/'supply 2017-18'!$BQ79)*'use 2017-18'!$BW79,"")</f>
        <v>0</v>
      </c>
      <c r="R79" s="61">
        <f>IFERROR(('supply 2017-18'!R79/'supply 2017-18'!$BQ79)*'use 2017-18'!$BW79,"")</f>
        <v>0</v>
      </c>
      <c r="S79" s="61">
        <f>IFERROR(('supply 2017-18'!S79/'supply 2017-18'!$BQ79)*'use 2017-18'!$BW79,"")</f>
        <v>0</v>
      </c>
      <c r="T79" s="61">
        <f>IFERROR(('supply 2017-18'!T79/'supply 2017-18'!$BQ79)*'use 2017-18'!$BW79,"")</f>
        <v>0</v>
      </c>
      <c r="U79" s="61">
        <f>IFERROR(('supply 2017-18'!U79/'supply 2017-18'!$BQ79)*'use 2017-18'!$BW79,"")</f>
        <v>0</v>
      </c>
      <c r="V79" s="61">
        <f>IFERROR(('supply 2017-18'!V79/'supply 2017-18'!$BQ79)*'use 2017-18'!$BW79,"")</f>
        <v>0</v>
      </c>
      <c r="W79" s="61">
        <f>IFERROR(('supply 2017-18'!W79/'supply 2017-18'!$BQ79)*'use 2017-18'!$BW79,"")</f>
        <v>0</v>
      </c>
      <c r="X79" s="61">
        <f>IFERROR(('supply 2017-18'!X79/'supply 2017-18'!$BQ79)*'use 2017-18'!$BW79,"")</f>
        <v>0</v>
      </c>
      <c r="Y79" s="61">
        <f>IFERROR(('supply 2017-18'!Y79/'supply 2017-18'!$BQ79)*'use 2017-18'!$BW79,"")</f>
        <v>0</v>
      </c>
      <c r="Z79" s="61">
        <f>IFERROR(('supply 2017-18'!Z79/'supply 2017-18'!$BQ79)*'use 2017-18'!$BW79,"")</f>
        <v>0</v>
      </c>
      <c r="AA79" s="61">
        <f>IFERROR(('supply 2017-18'!AA79/'supply 2017-18'!$BQ79)*'use 2017-18'!$BW79,"")</f>
        <v>0</v>
      </c>
      <c r="AB79" s="61">
        <f>IFERROR(('supply 2017-18'!AB79/'supply 2017-18'!$BQ79)*'use 2017-18'!$BW79,"")</f>
        <v>0</v>
      </c>
      <c r="AC79" s="61">
        <f>IFERROR(('supply 2017-18'!AC79/'supply 2017-18'!$BQ79)*'use 2017-18'!$BW79,"")</f>
        <v>0</v>
      </c>
      <c r="AD79" s="61">
        <f>IFERROR(('supply 2017-18'!AD79/'supply 2017-18'!$BQ79)*'use 2017-18'!$BW79,"")</f>
        <v>0</v>
      </c>
      <c r="AE79" s="61">
        <f>IFERROR(('supply 2017-18'!AE79/'supply 2017-18'!$BQ79)*'use 2017-18'!$BW79,"")</f>
        <v>0</v>
      </c>
      <c r="AF79" s="61">
        <f>IFERROR(('supply 2017-18'!AF79/'supply 2017-18'!$BQ79)*'use 2017-18'!$BW79,"")</f>
        <v>0</v>
      </c>
      <c r="AG79" s="61">
        <f>IFERROR(('supply 2017-18'!AG79/'supply 2017-18'!$BQ79)*'use 2017-18'!$BW79,"")</f>
        <v>0</v>
      </c>
      <c r="AH79" s="61">
        <f>IFERROR(('supply 2017-18'!AH79/'supply 2017-18'!$BQ79)*'use 2017-18'!$BW79,"")</f>
        <v>0</v>
      </c>
      <c r="AI79" s="61">
        <f>IFERROR(('supply 2017-18'!AI79/'supply 2017-18'!$BQ79)*'use 2017-18'!$BW79,"")</f>
        <v>0</v>
      </c>
      <c r="AJ79" s="61">
        <f>IFERROR(('supply 2017-18'!AJ79/'supply 2017-18'!$BQ79)*'use 2017-18'!$BW79,"")</f>
        <v>0</v>
      </c>
      <c r="AK79" s="61">
        <f>IFERROR(('supply 2017-18'!AK79/'supply 2017-18'!$BQ79)*'use 2017-18'!$BW79,"")</f>
        <v>0</v>
      </c>
      <c r="AL79" s="61">
        <f>IFERROR(('supply 2017-18'!AL79/'supply 2017-18'!$BQ79)*'use 2017-18'!$BW79,"")</f>
        <v>0</v>
      </c>
      <c r="AM79" s="61">
        <f>IFERROR(('supply 2017-18'!AM79/'supply 2017-18'!$BQ79)*'use 2017-18'!$BW79,"")</f>
        <v>0</v>
      </c>
      <c r="AN79" s="61">
        <f>IFERROR(('supply 2017-18'!AN79/'supply 2017-18'!$BQ79)*'use 2017-18'!$BW79,"")</f>
        <v>0</v>
      </c>
      <c r="AO79" s="61">
        <f>IFERROR(('supply 2017-18'!AO79/'supply 2017-18'!$BQ79)*'use 2017-18'!$BW79,"")</f>
        <v>0</v>
      </c>
      <c r="AP79" s="61">
        <f>IFERROR(('supply 2017-18'!AP79/'supply 2017-18'!$BQ79)*'use 2017-18'!$BW79,"")</f>
        <v>0</v>
      </c>
      <c r="AQ79" s="61">
        <f>IFERROR(('supply 2017-18'!AQ79/'supply 2017-18'!$BQ79)*'use 2017-18'!$BW79,"")</f>
        <v>0</v>
      </c>
      <c r="AR79" s="61">
        <f>IFERROR(('supply 2017-18'!AR79/'supply 2017-18'!$BQ79)*'use 2017-18'!$BW79,"")</f>
        <v>0</v>
      </c>
      <c r="AS79" s="61">
        <f>IFERROR(('supply 2017-18'!AS79/'supply 2017-18'!$BQ79)*'use 2017-18'!$BW79,"")</f>
        <v>0</v>
      </c>
      <c r="AT79" s="61">
        <f>IFERROR(('supply 2017-18'!AT79/'supply 2017-18'!$BQ79)*'use 2017-18'!$BW79,"")</f>
        <v>0</v>
      </c>
      <c r="AU79" s="61">
        <f>IFERROR(('supply 2017-18'!AU79/'supply 2017-18'!$BQ79)*'use 2017-18'!$BW79,"")</f>
        <v>0</v>
      </c>
      <c r="AV79" s="61">
        <f>IFERROR(('supply 2017-18'!AV79/'supply 2017-18'!$BQ79)*'use 2017-18'!$BW79,"")</f>
        <v>0</v>
      </c>
      <c r="AW79" s="61">
        <f>IFERROR(('supply 2017-18'!AW79/'supply 2017-18'!$BQ79)*'use 2017-18'!$BW79,"")</f>
        <v>0</v>
      </c>
      <c r="AX79" s="61">
        <f>IFERROR(('supply 2017-18'!AX79/'supply 2017-18'!$BQ79)*'use 2017-18'!$BW79,"")</f>
        <v>0</v>
      </c>
      <c r="AY79" s="61">
        <f>IFERROR(('supply 2017-18'!AY79/'supply 2017-18'!$BQ79)*'use 2017-18'!$BW79,"")</f>
        <v>0</v>
      </c>
      <c r="AZ79" s="61">
        <f>IFERROR(('supply 2017-18'!AZ79/'supply 2017-18'!$BQ79)*'use 2017-18'!$BW79,"")</f>
        <v>0</v>
      </c>
      <c r="BA79" s="61">
        <f>IFERROR(('supply 2017-18'!BA79/'supply 2017-18'!$BQ79)*'use 2017-18'!$BW79,"")</f>
        <v>0</v>
      </c>
      <c r="BB79" s="61">
        <f>IFERROR(('supply 2017-18'!BB79/'supply 2017-18'!$BQ79)*'use 2017-18'!$BW79,"")</f>
        <v>0</v>
      </c>
      <c r="BC79" s="61">
        <f>IFERROR(('supply 2017-18'!BC79/'supply 2017-18'!$BQ79)*'use 2017-18'!$BW79,"")</f>
        <v>0</v>
      </c>
      <c r="BD79" s="61">
        <f>IFERROR(('supply 2017-18'!BD79/'supply 2017-18'!$BQ79)*'use 2017-18'!$BW79,"")</f>
        <v>0</v>
      </c>
      <c r="BE79" s="61">
        <f>IFERROR(('supply 2017-18'!BE79/'supply 2017-18'!$BQ79)*'use 2017-18'!$BW79,"")</f>
        <v>0</v>
      </c>
      <c r="BF79" s="61">
        <f>IFERROR(('supply 2017-18'!BF79/'supply 2017-18'!$BQ79)*'use 2017-18'!$BW79,"")</f>
        <v>0</v>
      </c>
      <c r="BG79" s="61">
        <f>IFERROR(('supply 2017-18'!BG79/'supply 2017-18'!$BQ79)*'use 2017-18'!$BW79,"")</f>
        <v>0</v>
      </c>
      <c r="BH79" s="61">
        <f>IFERROR(('supply 2017-18'!BH79/'supply 2017-18'!$BQ79)*'use 2017-18'!$BW79,"")</f>
        <v>0</v>
      </c>
      <c r="BI79" s="61">
        <f>IFERROR(('supply 2017-18'!BI79/'supply 2017-18'!$BQ79)*'use 2017-18'!$BW79,"")</f>
        <v>0</v>
      </c>
      <c r="BJ79" s="61">
        <f>IFERROR(('supply 2017-18'!BJ79/'supply 2017-18'!$BQ79)*'use 2017-18'!$BW79,"")</f>
        <v>0</v>
      </c>
      <c r="BK79" s="61">
        <f>IFERROR(('supply 2017-18'!BK79/'supply 2017-18'!$BQ79)*'use 2017-18'!$BW79,"")</f>
        <v>0</v>
      </c>
      <c r="BL79" s="61">
        <f>IFERROR(('supply 2017-18'!BL79/'supply 2017-18'!$BQ79)*'use 2017-18'!$BW79,"")</f>
        <v>0</v>
      </c>
      <c r="BM79" s="61">
        <f>IFERROR(('supply 2017-18'!BM79/'supply 2017-18'!$BQ79)*'use 2017-18'!$BW79,"")</f>
        <v>0</v>
      </c>
      <c r="BN79" s="61">
        <f>IFERROR(('supply 2017-18'!BN79/'supply 2017-18'!$BQ79)*'use 2017-18'!$BW79,"")</f>
        <v>0</v>
      </c>
      <c r="BO79" s="61">
        <f>IFERROR(('supply 2017-18'!BO79/'supply 2017-18'!$BQ79)*'use 2017-18'!$BW79,"")</f>
        <v>0</v>
      </c>
      <c r="BP79" s="61">
        <f>IFERROR(('supply 2017-18'!BP79/'supply 2017-18'!$BQ79)*'use 2017-18'!$BW79,"")</f>
        <v>0</v>
      </c>
      <c r="BQ79" s="2">
        <f t="shared" si="6"/>
        <v>0</v>
      </c>
      <c r="BR79" s="2">
        <v>53653.978096669598</v>
      </c>
      <c r="BS79" s="2">
        <f t="shared" si="7"/>
        <v>53653.978096669598</v>
      </c>
      <c r="BV79" s="2">
        <f t="shared" si="8"/>
        <v>0</v>
      </c>
      <c r="BW79" s="2">
        <v>0</v>
      </c>
      <c r="BX79" s="2">
        <f t="shared" si="9"/>
        <v>0</v>
      </c>
      <c r="BY79" s="2">
        <f t="shared" si="10"/>
        <v>53653.978096669598</v>
      </c>
      <c r="BZ79" s="2">
        <v>318184.34668629401</v>
      </c>
      <c r="CA79" s="2">
        <f t="shared" si="11"/>
        <v>371838.32478296361</v>
      </c>
    </row>
    <row r="80" spans="1:79" x14ac:dyDescent="0.35">
      <c r="A80" s="21">
        <v>77</v>
      </c>
      <c r="B80" s="21" t="s">
        <v>155</v>
      </c>
      <c r="C80" s="61">
        <f>IFERROR(('supply 2017-18'!C80/'supply 2017-18'!$BQ80)*'use 2017-18'!$BW80,"")</f>
        <v>0</v>
      </c>
      <c r="D80" s="61">
        <f>IFERROR(('supply 2017-18'!D80/'supply 2017-18'!$BQ80)*'use 2017-18'!$BW80,"")</f>
        <v>0</v>
      </c>
      <c r="E80" s="61">
        <f>IFERROR(('supply 2017-18'!E80/'supply 2017-18'!$BQ80)*'use 2017-18'!$BW80,"")</f>
        <v>0</v>
      </c>
      <c r="F80" s="61">
        <f>IFERROR(('supply 2017-18'!F80/'supply 2017-18'!$BQ80)*'use 2017-18'!$BW80,"")</f>
        <v>0</v>
      </c>
      <c r="G80" s="61">
        <f>IFERROR(('supply 2017-18'!G80/'supply 2017-18'!$BQ80)*'use 2017-18'!$BW80,"")</f>
        <v>0</v>
      </c>
      <c r="H80" s="61">
        <f>IFERROR(('supply 2017-18'!H80/'supply 2017-18'!$BQ80)*'use 2017-18'!$BW80,"")</f>
        <v>0</v>
      </c>
      <c r="I80" s="61">
        <f>IFERROR(('supply 2017-18'!I80/'supply 2017-18'!$BQ80)*'use 2017-18'!$BW80,"")</f>
        <v>0</v>
      </c>
      <c r="J80" s="61">
        <f>IFERROR(('supply 2017-18'!J80/'supply 2017-18'!$BQ80)*'use 2017-18'!$BW80,"")</f>
        <v>0</v>
      </c>
      <c r="K80" s="61">
        <f>IFERROR(('supply 2017-18'!K80/'supply 2017-18'!$BQ80)*'use 2017-18'!$BW80,"")</f>
        <v>0</v>
      </c>
      <c r="L80" s="61">
        <f>IFERROR(('supply 2017-18'!L80/'supply 2017-18'!$BQ80)*'use 2017-18'!$BW80,"")</f>
        <v>0</v>
      </c>
      <c r="M80" s="61">
        <f>IFERROR(('supply 2017-18'!M80/'supply 2017-18'!$BQ80)*'use 2017-18'!$BW80,"")</f>
        <v>0</v>
      </c>
      <c r="N80" s="61">
        <f>IFERROR(('supply 2017-18'!N80/'supply 2017-18'!$BQ80)*'use 2017-18'!$BW80,"")</f>
        <v>0</v>
      </c>
      <c r="O80" s="61">
        <f>IFERROR(('supply 2017-18'!O80/'supply 2017-18'!$BQ80)*'use 2017-18'!$BW80,"")</f>
        <v>0</v>
      </c>
      <c r="P80" s="61">
        <f>IFERROR(('supply 2017-18'!P80/'supply 2017-18'!$BQ80)*'use 2017-18'!$BW80,"")</f>
        <v>0</v>
      </c>
      <c r="Q80" s="61">
        <f>IFERROR(('supply 2017-18'!Q80/'supply 2017-18'!$BQ80)*'use 2017-18'!$BW80,"")</f>
        <v>0</v>
      </c>
      <c r="R80" s="61">
        <f>IFERROR(('supply 2017-18'!R80/'supply 2017-18'!$BQ80)*'use 2017-18'!$BW80,"")</f>
        <v>0</v>
      </c>
      <c r="S80" s="61">
        <f>IFERROR(('supply 2017-18'!S80/'supply 2017-18'!$BQ80)*'use 2017-18'!$BW80,"")</f>
        <v>0</v>
      </c>
      <c r="T80" s="61">
        <f>IFERROR(('supply 2017-18'!T80/'supply 2017-18'!$BQ80)*'use 2017-18'!$BW80,"")</f>
        <v>0</v>
      </c>
      <c r="U80" s="61">
        <f>IFERROR(('supply 2017-18'!U80/'supply 2017-18'!$BQ80)*'use 2017-18'!$BW80,"")</f>
        <v>0</v>
      </c>
      <c r="V80" s="61">
        <f>IFERROR(('supply 2017-18'!V80/'supply 2017-18'!$BQ80)*'use 2017-18'!$BW80,"")</f>
        <v>0</v>
      </c>
      <c r="W80" s="61">
        <f>IFERROR(('supply 2017-18'!W80/'supply 2017-18'!$BQ80)*'use 2017-18'!$BW80,"")</f>
        <v>0</v>
      </c>
      <c r="X80" s="61">
        <f>IFERROR(('supply 2017-18'!X80/'supply 2017-18'!$BQ80)*'use 2017-18'!$BW80,"")</f>
        <v>0</v>
      </c>
      <c r="Y80" s="61">
        <f>IFERROR(('supply 2017-18'!Y80/'supply 2017-18'!$BQ80)*'use 2017-18'!$BW80,"")</f>
        <v>0</v>
      </c>
      <c r="Z80" s="61">
        <f>IFERROR(('supply 2017-18'!Z80/'supply 2017-18'!$BQ80)*'use 2017-18'!$BW80,"")</f>
        <v>0</v>
      </c>
      <c r="AA80" s="61">
        <f>IFERROR(('supply 2017-18'!AA80/'supply 2017-18'!$BQ80)*'use 2017-18'!$BW80,"")</f>
        <v>0</v>
      </c>
      <c r="AB80" s="61">
        <f>IFERROR(('supply 2017-18'!AB80/'supply 2017-18'!$BQ80)*'use 2017-18'!$BW80,"")</f>
        <v>0</v>
      </c>
      <c r="AC80" s="61">
        <f>IFERROR(('supply 2017-18'!AC80/'supply 2017-18'!$BQ80)*'use 2017-18'!$BW80,"")</f>
        <v>0</v>
      </c>
      <c r="AD80" s="61">
        <f>IFERROR(('supply 2017-18'!AD80/'supply 2017-18'!$BQ80)*'use 2017-18'!$BW80,"")</f>
        <v>0</v>
      </c>
      <c r="AE80" s="61">
        <f>IFERROR(('supply 2017-18'!AE80/'supply 2017-18'!$BQ80)*'use 2017-18'!$BW80,"")</f>
        <v>0</v>
      </c>
      <c r="AF80" s="61">
        <f>IFERROR(('supply 2017-18'!AF80/'supply 2017-18'!$BQ80)*'use 2017-18'!$BW80,"")</f>
        <v>27335.660712270452</v>
      </c>
      <c r="AG80" s="61">
        <f>IFERROR(('supply 2017-18'!AG80/'supply 2017-18'!$BQ80)*'use 2017-18'!$BW80,"")</f>
        <v>1917150.7979539509</v>
      </c>
      <c r="AH80" s="61">
        <f>IFERROR(('supply 2017-18'!AH80/'supply 2017-18'!$BQ80)*'use 2017-18'!$BW80,"")</f>
        <v>0</v>
      </c>
      <c r="AI80" s="61">
        <f>IFERROR(('supply 2017-18'!AI80/'supply 2017-18'!$BQ80)*'use 2017-18'!$BW80,"")</f>
        <v>34185.172534074038</v>
      </c>
      <c r="AJ80" s="61">
        <f>IFERROR(('supply 2017-18'!AJ80/'supply 2017-18'!$BQ80)*'use 2017-18'!$BW80,"")</f>
        <v>0</v>
      </c>
      <c r="AK80" s="61">
        <f>IFERROR(('supply 2017-18'!AK80/'supply 2017-18'!$BQ80)*'use 2017-18'!$BW80,"")</f>
        <v>0</v>
      </c>
      <c r="AL80" s="61">
        <f>IFERROR(('supply 2017-18'!AL80/'supply 2017-18'!$BQ80)*'use 2017-18'!$BW80,"")</f>
        <v>2.5957300944108521E-3</v>
      </c>
      <c r="AM80" s="61">
        <f>IFERROR(('supply 2017-18'!AM80/'supply 2017-18'!$BQ80)*'use 2017-18'!$BW80,"")</f>
        <v>0</v>
      </c>
      <c r="AN80" s="61">
        <f>IFERROR(('supply 2017-18'!AN80/'supply 2017-18'!$BQ80)*'use 2017-18'!$BW80,"")</f>
        <v>0</v>
      </c>
      <c r="AO80" s="61">
        <f>IFERROR(('supply 2017-18'!AO80/'supply 2017-18'!$BQ80)*'use 2017-18'!$BW80,"")</f>
        <v>0</v>
      </c>
      <c r="AP80" s="61">
        <f>IFERROR(('supply 2017-18'!AP80/'supply 2017-18'!$BQ80)*'use 2017-18'!$BW80,"")</f>
        <v>0</v>
      </c>
      <c r="AQ80" s="61">
        <f>IFERROR(('supply 2017-18'!AQ80/'supply 2017-18'!$BQ80)*'use 2017-18'!$BW80,"")</f>
        <v>0</v>
      </c>
      <c r="AR80" s="61">
        <f>IFERROR(('supply 2017-18'!AR80/'supply 2017-18'!$BQ80)*'use 2017-18'!$BW80,"")</f>
        <v>0</v>
      </c>
      <c r="AS80" s="61">
        <f>IFERROR(('supply 2017-18'!AS80/'supply 2017-18'!$BQ80)*'use 2017-18'!$BW80,"")</f>
        <v>0</v>
      </c>
      <c r="AT80" s="61">
        <f>IFERROR(('supply 2017-18'!AT80/'supply 2017-18'!$BQ80)*'use 2017-18'!$BW80,"")</f>
        <v>0</v>
      </c>
      <c r="AU80" s="61">
        <f>IFERROR(('supply 2017-18'!AU80/'supply 2017-18'!$BQ80)*'use 2017-18'!$BW80,"")</f>
        <v>0</v>
      </c>
      <c r="AV80" s="61">
        <f>IFERROR(('supply 2017-18'!AV80/'supply 2017-18'!$BQ80)*'use 2017-18'!$BW80,"")</f>
        <v>0</v>
      </c>
      <c r="AW80" s="61">
        <f>IFERROR(('supply 2017-18'!AW80/'supply 2017-18'!$BQ80)*'use 2017-18'!$BW80,"")</f>
        <v>0</v>
      </c>
      <c r="AX80" s="61">
        <f>IFERROR(('supply 2017-18'!AX80/'supply 2017-18'!$BQ80)*'use 2017-18'!$BW80,"")</f>
        <v>0</v>
      </c>
      <c r="AY80" s="61">
        <f>IFERROR(('supply 2017-18'!AY80/'supply 2017-18'!$BQ80)*'use 2017-18'!$BW80,"")</f>
        <v>0</v>
      </c>
      <c r="AZ80" s="61">
        <f>IFERROR(('supply 2017-18'!AZ80/'supply 2017-18'!$BQ80)*'use 2017-18'!$BW80,"")</f>
        <v>0</v>
      </c>
      <c r="BA80" s="61">
        <f>IFERROR(('supply 2017-18'!BA80/'supply 2017-18'!$BQ80)*'use 2017-18'!$BW80,"")</f>
        <v>0</v>
      </c>
      <c r="BB80" s="61">
        <f>IFERROR(('supply 2017-18'!BB80/'supply 2017-18'!$BQ80)*'use 2017-18'!$BW80,"")</f>
        <v>0</v>
      </c>
      <c r="BC80" s="61">
        <f>IFERROR(('supply 2017-18'!BC80/'supply 2017-18'!$BQ80)*'use 2017-18'!$BW80,"")</f>
        <v>0</v>
      </c>
      <c r="BD80" s="61">
        <f>IFERROR(('supply 2017-18'!BD80/'supply 2017-18'!$BQ80)*'use 2017-18'!$BW80,"")</f>
        <v>0</v>
      </c>
      <c r="BE80" s="61">
        <f>IFERROR(('supply 2017-18'!BE80/'supply 2017-18'!$BQ80)*'use 2017-18'!$BW80,"")</f>
        <v>0</v>
      </c>
      <c r="BF80" s="61">
        <f>IFERROR(('supply 2017-18'!BF80/'supply 2017-18'!$BQ80)*'use 2017-18'!$BW80,"")</f>
        <v>0</v>
      </c>
      <c r="BG80" s="61">
        <f>IFERROR(('supply 2017-18'!BG80/'supply 2017-18'!$BQ80)*'use 2017-18'!$BW80,"")</f>
        <v>0</v>
      </c>
      <c r="BH80" s="61">
        <f>IFERROR(('supply 2017-18'!BH80/'supply 2017-18'!$BQ80)*'use 2017-18'!$BW80,"")</f>
        <v>0</v>
      </c>
      <c r="BI80" s="61">
        <f>IFERROR(('supply 2017-18'!BI80/'supply 2017-18'!$BQ80)*'use 2017-18'!$BW80,"")</f>
        <v>0</v>
      </c>
      <c r="BJ80" s="61">
        <f>IFERROR(('supply 2017-18'!BJ80/'supply 2017-18'!$BQ80)*'use 2017-18'!$BW80,"")</f>
        <v>0</v>
      </c>
      <c r="BK80" s="61">
        <f>IFERROR(('supply 2017-18'!BK80/'supply 2017-18'!$BQ80)*'use 2017-18'!$BW80,"")</f>
        <v>0</v>
      </c>
      <c r="BL80" s="61">
        <f>IFERROR(('supply 2017-18'!BL80/'supply 2017-18'!$BQ80)*'use 2017-18'!$BW80,"")</f>
        <v>0</v>
      </c>
      <c r="BM80" s="61">
        <f>IFERROR(('supply 2017-18'!BM80/'supply 2017-18'!$BQ80)*'use 2017-18'!$BW80,"")</f>
        <v>0</v>
      </c>
      <c r="BN80" s="61">
        <f>IFERROR(('supply 2017-18'!BN80/'supply 2017-18'!$BQ80)*'use 2017-18'!$BW80,"")</f>
        <v>0</v>
      </c>
      <c r="BO80" s="61">
        <f>IFERROR(('supply 2017-18'!BO80/'supply 2017-18'!$BQ80)*'use 2017-18'!$BW80,"")</f>
        <v>0</v>
      </c>
      <c r="BP80" s="61">
        <f>IFERROR(('supply 2017-18'!BP80/'supply 2017-18'!$BQ80)*'use 2017-18'!$BW80,"")</f>
        <v>0</v>
      </c>
      <c r="BQ80" s="2">
        <f t="shared" si="6"/>
        <v>1978671.6337960255</v>
      </c>
      <c r="BR80" s="2">
        <v>392663.65421060065</v>
      </c>
      <c r="BS80" s="2">
        <f t="shared" si="7"/>
        <v>2371335.2880066261</v>
      </c>
      <c r="BT80" s="2">
        <v>839755.78000000026</v>
      </c>
      <c r="BV80" s="2">
        <f t="shared" si="8"/>
        <v>839755.78000000026</v>
      </c>
      <c r="BW80" s="2">
        <v>380974.66070352844</v>
      </c>
      <c r="BX80" s="2">
        <f t="shared" si="9"/>
        <v>1220730.4407035287</v>
      </c>
      <c r="BY80" s="2">
        <f t="shared" si="10"/>
        <v>3592065.728710155</v>
      </c>
      <c r="BZ80" s="2">
        <v>1639816.78067855</v>
      </c>
      <c r="CA80" s="2">
        <f t="shared" si="11"/>
        <v>5231882.5093887048</v>
      </c>
    </row>
    <row r="81" spans="1:79" x14ac:dyDescent="0.35">
      <c r="A81" s="21">
        <v>78</v>
      </c>
      <c r="B81" s="21" t="s">
        <v>156</v>
      </c>
      <c r="C81" s="61">
        <f>IFERROR(('supply 2017-18'!C81/'supply 2017-18'!$BQ81)*'use 2017-18'!$BW81,"")</f>
        <v>0</v>
      </c>
      <c r="D81" s="61">
        <f>IFERROR(('supply 2017-18'!D81/'supply 2017-18'!$BQ81)*'use 2017-18'!$BW81,"")</f>
        <v>0</v>
      </c>
      <c r="E81" s="61">
        <f>IFERROR(('supply 2017-18'!E81/'supply 2017-18'!$BQ81)*'use 2017-18'!$BW81,"")</f>
        <v>0</v>
      </c>
      <c r="F81" s="61">
        <f>IFERROR(('supply 2017-18'!F81/'supply 2017-18'!$BQ81)*'use 2017-18'!$BW81,"")</f>
        <v>0</v>
      </c>
      <c r="G81" s="61">
        <f>IFERROR(('supply 2017-18'!G81/'supply 2017-18'!$BQ81)*'use 2017-18'!$BW81,"")</f>
        <v>0</v>
      </c>
      <c r="H81" s="61">
        <f>IFERROR(('supply 2017-18'!H81/'supply 2017-18'!$BQ81)*'use 2017-18'!$BW81,"")</f>
        <v>0</v>
      </c>
      <c r="I81" s="61">
        <f>IFERROR(('supply 2017-18'!I81/'supply 2017-18'!$BQ81)*'use 2017-18'!$BW81,"")</f>
        <v>0</v>
      </c>
      <c r="J81" s="61">
        <f>IFERROR(('supply 2017-18'!J81/'supply 2017-18'!$BQ81)*'use 2017-18'!$BW81,"")</f>
        <v>0</v>
      </c>
      <c r="K81" s="61">
        <f>IFERROR(('supply 2017-18'!K81/'supply 2017-18'!$BQ81)*'use 2017-18'!$BW81,"")</f>
        <v>0</v>
      </c>
      <c r="L81" s="61">
        <f>IFERROR(('supply 2017-18'!L81/'supply 2017-18'!$BQ81)*'use 2017-18'!$BW81,"")</f>
        <v>0</v>
      </c>
      <c r="M81" s="61">
        <f>IFERROR(('supply 2017-18'!M81/'supply 2017-18'!$BQ81)*'use 2017-18'!$BW81,"")</f>
        <v>52529.025150346068</v>
      </c>
      <c r="N81" s="61">
        <f>IFERROR(('supply 2017-18'!N81/'supply 2017-18'!$BQ81)*'use 2017-18'!$BW81,"")</f>
        <v>0</v>
      </c>
      <c r="O81" s="61">
        <f>IFERROR(('supply 2017-18'!O81/'supply 2017-18'!$BQ81)*'use 2017-18'!$BW81,"")</f>
        <v>13244.106754002985</v>
      </c>
      <c r="P81" s="61">
        <f>IFERROR(('supply 2017-18'!P81/'supply 2017-18'!$BQ81)*'use 2017-18'!$BW81,"")</f>
        <v>9621.5421675430989</v>
      </c>
      <c r="Q81" s="61">
        <f>IFERROR(('supply 2017-18'!Q81/'supply 2017-18'!$BQ81)*'use 2017-18'!$BW81,"")</f>
        <v>0</v>
      </c>
      <c r="R81" s="61">
        <f>IFERROR(('supply 2017-18'!R81/'supply 2017-18'!$BQ81)*'use 2017-18'!$BW81,"")</f>
        <v>0</v>
      </c>
      <c r="S81" s="61">
        <f>IFERROR(('supply 2017-18'!S81/'supply 2017-18'!$BQ81)*'use 2017-18'!$BW81,"")</f>
        <v>0</v>
      </c>
      <c r="T81" s="61">
        <f>IFERROR(('supply 2017-18'!T81/'supply 2017-18'!$BQ81)*'use 2017-18'!$BW81,"")</f>
        <v>0</v>
      </c>
      <c r="U81" s="61">
        <f>IFERROR(('supply 2017-18'!U81/'supply 2017-18'!$BQ81)*'use 2017-18'!$BW81,"")</f>
        <v>0</v>
      </c>
      <c r="V81" s="61">
        <f>IFERROR(('supply 2017-18'!V81/'supply 2017-18'!$BQ81)*'use 2017-18'!$BW81,"")</f>
        <v>0</v>
      </c>
      <c r="W81" s="61">
        <f>IFERROR(('supply 2017-18'!W81/'supply 2017-18'!$BQ81)*'use 2017-18'!$BW81,"")</f>
        <v>0</v>
      </c>
      <c r="X81" s="61">
        <f>IFERROR(('supply 2017-18'!X81/'supply 2017-18'!$BQ81)*'use 2017-18'!$BW81,"")</f>
        <v>0</v>
      </c>
      <c r="Y81" s="61">
        <f>IFERROR(('supply 2017-18'!Y81/'supply 2017-18'!$BQ81)*'use 2017-18'!$BW81,"")</f>
        <v>0</v>
      </c>
      <c r="Z81" s="61">
        <f>IFERROR(('supply 2017-18'!Z81/'supply 2017-18'!$BQ81)*'use 2017-18'!$BW81,"")</f>
        <v>0</v>
      </c>
      <c r="AA81" s="61">
        <f>IFERROR(('supply 2017-18'!AA81/'supply 2017-18'!$BQ81)*'use 2017-18'!$BW81,"")</f>
        <v>0</v>
      </c>
      <c r="AB81" s="61">
        <f>IFERROR(('supply 2017-18'!AB81/'supply 2017-18'!$BQ81)*'use 2017-18'!$BW81,"")</f>
        <v>0</v>
      </c>
      <c r="AC81" s="61">
        <f>IFERROR(('supply 2017-18'!AC81/'supply 2017-18'!$BQ81)*'use 2017-18'!$BW81,"")</f>
        <v>0</v>
      </c>
      <c r="AD81" s="61">
        <f>IFERROR(('supply 2017-18'!AD81/'supply 2017-18'!$BQ81)*'use 2017-18'!$BW81,"")</f>
        <v>0</v>
      </c>
      <c r="AE81" s="61">
        <f>IFERROR(('supply 2017-18'!AE81/'supply 2017-18'!$BQ81)*'use 2017-18'!$BW81,"")</f>
        <v>0</v>
      </c>
      <c r="AF81" s="61">
        <f>IFERROR(('supply 2017-18'!AF81/'supply 2017-18'!$BQ81)*'use 2017-18'!$BW81,"")</f>
        <v>0</v>
      </c>
      <c r="AG81" s="61">
        <f>IFERROR(('supply 2017-18'!AG81/'supply 2017-18'!$BQ81)*'use 2017-18'!$BW81,"")</f>
        <v>778573.14713972039</v>
      </c>
      <c r="AH81" s="61">
        <f>IFERROR(('supply 2017-18'!AH81/'supply 2017-18'!$BQ81)*'use 2017-18'!$BW81,"")</f>
        <v>8352345.5288228793</v>
      </c>
      <c r="AI81" s="61">
        <f>IFERROR(('supply 2017-18'!AI81/'supply 2017-18'!$BQ81)*'use 2017-18'!$BW81,"")</f>
        <v>0</v>
      </c>
      <c r="AJ81" s="61">
        <f>IFERROR(('supply 2017-18'!AJ81/'supply 2017-18'!$BQ81)*'use 2017-18'!$BW81,"")</f>
        <v>0</v>
      </c>
      <c r="AK81" s="61">
        <f>IFERROR(('supply 2017-18'!AK81/'supply 2017-18'!$BQ81)*'use 2017-18'!$BW81,"")</f>
        <v>0</v>
      </c>
      <c r="AL81" s="61">
        <f>IFERROR(('supply 2017-18'!AL81/'supply 2017-18'!$BQ81)*'use 2017-18'!$BW81,"")</f>
        <v>3.6377164232493675E-3</v>
      </c>
      <c r="AM81" s="61">
        <f>IFERROR(('supply 2017-18'!AM81/'supply 2017-18'!$BQ81)*'use 2017-18'!$BW81,"")</f>
        <v>0</v>
      </c>
      <c r="AN81" s="61">
        <f>IFERROR(('supply 2017-18'!AN81/'supply 2017-18'!$BQ81)*'use 2017-18'!$BW81,"")</f>
        <v>0</v>
      </c>
      <c r="AO81" s="61">
        <f>IFERROR(('supply 2017-18'!AO81/'supply 2017-18'!$BQ81)*'use 2017-18'!$BW81,"")</f>
        <v>0</v>
      </c>
      <c r="AP81" s="61">
        <f>IFERROR(('supply 2017-18'!AP81/'supply 2017-18'!$BQ81)*'use 2017-18'!$BW81,"")</f>
        <v>0</v>
      </c>
      <c r="AQ81" s="61">
        <f>IFERROR(('supply 2017-18'!AQ81/'supply 2017-18'!$BQ81)*'use 2017-18'!$BW81,"")</f>
        <v>0</v>
      </c>
      <c r="AR81" s="61">
        <f>IFERROR(('supply 2017-18'!AR81/'supply 2017-18'!$BQ81)*'use 2017-18'!$BW81,"")</f>
        <v>0</v>
      </c>
      <c r="AS81" s="61">
        <f>IFERROR(('supply 2017-18'!AS81/'supply 2017-18'!$BQ81)*'use 2017-18'!$BW81,"")</f>
        <v>0</v>
      </c>
      <c r="AT81" s="61">
        <f>IFERROR(('supply 2017-18'!AT81/'supply 2017-18'!$BQ81)*'use 2017-18'!$BW81,"")</f>
        <v>0</v>
      </c>
      <c r="AU81" s="61">
        <f>IFERROR(('supply 2017-18'!AU81/'supply 2017-18'!$BQ81)*'use 2017-18'!$BW81,"")</f>
        <v>0</v>
      </c>
      <c r="AV81" s="61">
        <f>IFERROR(('supply 2017-18'!AV81/'supply 2017-18'!$BQ81)*'use 2017-18'!$BW81,"")</f>
        <v>0</v>
      </c>
      <c r="AW81" s="61">
        <f>IFERROR(('supply 2017-18'!AW81/'supply 2017-18'!$BQ81)*'use 2017-18'!$BW81,"")</f>
        <v>0</v>
      </c>
      <c r="AX81" s="61">
        <f>IFERROR(('supply 2017-18'!AX81/'supply 2017-18'!$BQ81)*'use 2017-18'!$BW81,"")</f>
        <v>0</v>
      </c>
      <c r="AY81" s="61">
        <f>IFERROR(('supply 2017-18'!AY81/'supply 2017-18'!$BQ81)*'use 2017-18'!$BW81,"")</f>
        <v>0</v>
      </c>
      <c r="AZ81" s="61">
        <f>IFERROR(('supply 2017-18'!AZ81/'supply 2017-18'!$BQ81)*'use 2017-18'!$BW81,"")</f>
        <v>0</v>
      </c>
      <c r="BA81" s="61">
        <f>IFERROR(('supply 2017-18'!BA81/'supply 2017-18'!$BQ81)*'use 2017-18'!$BW81,"")</f>
        <v>0</v>
      </c>
      <c r="BB81" s="61">
        <f>IFERROR(('supply 2017-18'!BB81/'supply 2017-18'!$BQ81)*'use 2017-18'!$BW81,"")</f>
        <v>0</v>
      </c>
      <c r="BC81" s="61">
        <f>IFERROR(('supply 2017-18'!BC81/'supply 2017-18'!$BQ81)*'use 2017-18'!$BW81,"")</f>
        <v>0</v>
      </c>
      <c r="BD81" s="61">
        <f>IFERROR(('supply 2017-18'!BD81/'supply 2017-18'!$BQ81)*'use 2017-18'!$BW81,"")</f>
        <v>0</v>
      </c>
      <c r="BE81" s="61">
        <f>IFERROR(('supply 2017-18'!BE81/'supply 2017-18'!$BQ81)*'use 2017-18'!$BW81,"")</f>
        <v>0</v>
      </c>
      <c r="BF81" s="61">
        <f>IFERROR(('supply 2017-18'!BF81/'supply 2017-18'!$BQ81)*'use 2017-18'!$BW81,"")</f>
        <v>0</v>
      </c>
      <c r="BG81" s="61">
        <f>IFERROR(('supply 2017-18'!BG81/'supply 2017-18'!$BQ81)*'use 2017-18'!$BW81,"")</f>
        <v>0</v>
      </c>
      <c r="BH81" s="61">
        <f>IFERROR(('supply 2017-18'!BH81/'supply 2017-18'!$BQ81)*'use 2017-18'!$BW81,"")</f>
        <v>0</v>
      </c>
      <c r="BI81" s="61">
        <f>IFERROR(('supply 2017-18'!BI81/'supply 2017-18'!$BQ81)*'use 2017-18'!$BW81,"")</f>
        <v>0</v>
      </c>
      <c r="BJ81" s="61">
        <f>IFERROR(('supply 2017-18'!BJ81/'supply 2017-18'!$BQ81)*'use 2017-18'!$BW81,"")</f>
        <v>0</v>
      </c>
      <c r="BK81" s="61">
        <f>IFERROR(('supply 2017-18'!BK81/'supply 2017-18'!$BQ81)*'use 2017-18'!$BW81,"")</f>
        <v>0</v>
      </c>
      <c r="BL81" s="61">
        <f>IFERROR(('supply 2017-18'!BL81/'supply 2017-18'!$BQ81)*'use 2017-18'!$BW81,"")</f>
        <v>0</v>
      </c>
      <c r="BM81" s="61">
        <f>IFERROR(('supply 2017-18'!BM81/'supply 2017-18'!$BQ81)*'use 2017-18'!$BW81,"")</f>
        <v>0</v>
      </c>
      <c r="BN81" s="61">
        <f>IFERROR(('supply 2017-18'!BN81/'supply 2017-18'!$BQ81)*'use 2017-18'!$BW81,"")</f>
        <v>0</v>
      </c>
      <c r="BO81" s="61">
        <f>IFERROR(('supply 2017-18'!BO81/'supply 2017-18'!$BQ81)*'use 2017-18'!$BW81,"")</f>
        <v>0</v>
      </c>
      <c r="BP81" s="61">
        <f>IFERROR(('supply 2017-18'!BP81/'supply 2017-18'!$BQ81)*'use 2017-18'!$BW81,"")</f>
        <v>0</v>
      </c>
      <c r="BQ81" s="2">
        <f t="shared" si="6"/>
        <v>9206313.3536722083</v>
      </c>
      <c r="BR81" s="2">
        <v>849593.97252831026</v>
      </c>
      <c r="BS81" s="2">
        <f t="shared" si="7"/>
        <v>10055907.326200519</v>
      </c>
      <c r="BT81" s="2">
        <v>956667.41999999993</v>
      </c>
      <c r="BV81" s="2">
        <f t="shared" si="8"/>
        <v>956667.41999999993</v>
      </c>
      <c r="BW81" s="2">
        <v>191479.63038852744</v>
      </c>
      <c r="BX81" s="2">
        <f t="shared" si="9"/>
        <v>1148147.0503885273</v>
      </c>
      <c r="BY81" s="2">
        <f t="shared" si="10"/>
        <v>11204054.376589047</v>
      </c>
      <c r="BZ81" s="2">
        <v>1995695.4720744265</v>
      </c>
      <c r="CA81" s="2">
        <f t="shared" si="11"/>
        <v>13199749.848663474</v>
      </c>
    </row>
    <row r="82" spans="1:79" x14ac:dyDescent="0.35">
      <c r="A82" s="21">
        <v>79</v>
      </c>
      <c r="B82" s="21" t="s">
        <v>157</v>
      </c>
      <c r="C82" s="61">
        <f>IFERROR(('supply 2017-18'!C82/'supply 2017-18'!$BQ82)*'use 2017-18'!$BW82,"")</f>
        <v>0</v>
      </c>
      <c r="D82" s="61">
        <f>IFERROR(('supply 2017-18'!D82/'supply 2017-18'!$BQ82)*'use 2017-18'!$BW82,"")</f>
        <v>0</v>
      </c>
      <c r="E82" s="61">
        <f>IFERROR(('supply 2017-18'!E82/'supply 2017-18'!$BQ82)*'use 2017-18'!$BW82,"")</f>
        <v>0</v>
      </c>
      <c r="F82" s="61">
        <f>IFERROR(('supply 2017-18'!F82/'supply 2017-18'!$BQ82)*'use 2017-18'!$BW82,"")</f>
        <v>0</v>
      </c>
      <c r="G82" s="61">
        <f>IFERROR(('supply 2017-18'!G82/'supply 2017-18'!$BQ82)*'use 2017-18'!$BW82,"")</f>
        <v>0</v>
      </c>
      <c r="H82" s="61">
        <f>IFERROR(('supply 2017-18'!H82/'supply 2017-18'!$BQ82)*'use 2017-18'!$BW82,"")</f>
        <v>0</v>
      </c>
      <c r="I82" s="61">
        <f>IFERROR(('supply 2017-18'!I82/'supply 2017-18'!$BQ82)*'use 2017-18'!$BW82,"")</f>
        <v>0</v>
      </c>
      <c r="J82" s="61">
        <f>IFERROR(('supply 2017-18'!J82/'supply 2017-18'!$BQ82)*'use 2017-18'!$BW82,"")</f>
        <v>0</v>
      </c>
      <c r="K82" s="61">
        <f>IFERROR(('supply 2017-18'!K82/'supply 2017-18'!$BQ82)*'use 2017-18'!$BW82,"")</f>
        <v>0</v>
      </c>
      <c r="L82" s="61">
        <f>IFERROR(('supply 2017-18'!L82/'supply 2017-18'!$BQ82)*'use 2017-18'!$BW82,"")</f>
        <v>0</v>
      </c>
      <c r="M82" s="61">
        <f>IFERROR(('supply 2017-18'!M82/'supply 2017-18'!$BQ82)*'use 2017-18'!$BW82,"")</f>
        <v>22490.525217022492</v>
      </c>
      <c r="N82" s="61">
        <f>IFERROR(('supply 2017-18'!N82/'supply 2017-18'!$BQ82)*'use 2017-18'!$BW82,"")</f>
        <v>680.10158093322434</v>
      </c>
      <c r="O82" s="61">
        <f>IFERROR(('supply 2017-18'!O82/'supply 2017-18'!$BQ82)*'use 2017-18'!$BW82,"")</f>
        <v>6327.2319498596089</v>
      </c>
      <c r="P82" s="61">
        <f>IFERROR(('supply 2017-18'!P82/'supply 2017-18'!$BQ82)*'use 2017-18'!$BW82,"")</f>
        <v>50902.118763417871</v>
      </c>
      <c r="Q82" s="61">
        <f>IFERROR(('supply 2017-18'!Q82/'supply 2017-18'!$BQ82)*'use 2017-18'!$BW82,"")</f>
        <v>52.2745180375315</v>
      </c>
      <c r="R82" s="61">
        <f>IFERROR(('supply 2017-18'!R82/'supply 2017-18'!$BQ82)*'use 2017-18'!$BW82,"")</f>
        <v>0</v>
      </c>
      <c r="S82" s="61">
        <f>IFERROR(('supply 2017-18'!S82/'supply 2017-18'!$BQ82)*'use 2017-18'!$BW82,"")</f>
        <v>0</v>
      </c>
      <c r="T82" s="61">
        <f>IFERROR(('supply 2017-18'!T82/'supply 2017-18'!$BQ82)*'use 2017-18'!$BW82,"")</f>
        <v>0</v>
      </c>
      <c r="U82" s="61">
        <f>IFERROR(('supply 2017-18'!U82/'supply 2017-18'!$BQ82)*'use 2017-18'!$BW82,"")</f>
        <v>0</v>
      </c>
      <c r="V82" s="61">
        <f>IFERROR(('supply 2017-18'!V82/'supply 2017-18'!$BQ82)*'use 2017-18'!$BW82,"")</f>
        <v>0</v>
      </c>
      <c r="W82" s="61">
        <f>IFERROR(('supply 2017-18'!W82/'supply 2017-18'!$BQ82)*'use 2017-18'!$BW82,"")</f>
        <v>0</v>
      </c>
      <c r="X82" s="61">
        <f>IFERROR(('supply 2017-18'!X82/'supply 2017-18'!$BQ82)*'use 2017-18'!$BW82,"")</f>
        <v>0</v>
      </c>
      <c r="Y82" s="61">
        <f>IFERROR(('supply 2017-18'!Y82/'supply 2017-18'!$BQ82)*'use 2017-18'!$BW82,"")</f>
        <v>0</v>
      </c>
      <c r="Z82" s="61">
        <f>IFERROR(('supply 2017-18'!Z82/'supply 2017-18'!$BQ82)*'use 2017-18'!$BW82,"")</f>
        <v>0</v>
      </c>
      <c r="AA82" s="61">
        <f>IFERROR(('supply 2017-18'!AA82/'supply 2017-18'!$BQ82)*'use 2017-18'!$BW82,"")</f>
        <v>0</v>
      </c>
      <c r="AB82" s="61">
        <f>IFERROR(('supply 2017-18'!AB82/'supply 2017-18'!$BQ82)*'use 2017-18'!$BW82,"")</f>
        <v>0</v>
      </c>
      <c r="AC82" s="61">
        <f>IFERROR(('supply 2017-18'!AC82/'supply 2017-18'!$BQ82)*'use 2017-18'!$BW82,"")</f>
        <v>0</v>
      </c>
      <c r="AD82" s="61">
        <f>IFERROR(('supply 2017-18'!AD82/'supply 2017-18'!$BQ82)*'use 2017-18'!$BW82,"")</f>
        <v>0</v>
      </c>
      <c r="AE82" s="61">
        <f>IFERROR(('supply 2017-18'!AE82/'supply 2017-18'!$BQ82)*'use 2017-18'!$BW82,"")</f>
        <v>0</v>
      </c>
      <c r="AF82" s="61">
        <f>IFERROR(('supply 2017-18'!AF82/'supply 2017-18'!$BQ82)*'use 2017-18'!$BW82,"")</f>
        <v>7802.3672471859027</v>
      </c>
      <c r="AG82" s="61">
        <f>IFERROR(('supply 2017-18'!AG82/'supply 2017-18'!$BQ82)*'use 2017-18'!$BW82,"")</f>
        <v>1633448.4698575758</v>
      </c>
      <c r="AH82" s="61">
        <f>IFERROR(('supply 2017-18'!AH82/'supply 2017-18'!$BQ82)*'use 2017-18'!$BW82,"")</f>
        <v>69159.174752740306</v>
      </c>
      <c r="AI82" s="61">
        <f>IFERROR(('supply 2017-18'!AI82/'supply 2017-18'!$BQ82)*'use 2017-18'!$BW82,"")</f>
        <v>0</v>
      </c>
      <c r="AJ82" s="61">
        <f>IFERROR(('supply 2017-18'!AJ82/'supply 2017-18'!$BQ82)*'use 2017-18'!$BW82,"")</f>
        <v>0</v>
      </c>
      <c r="AK82" s="61">
        <f>IFERROR(('supply 2017-18'!AK82/'supply 2017-18'!$BQ82)*'use 2017-18'!$BW82,"")</f>
        <v>1262.2207836103153</v>
      </c>
      <c r="AL82" s="61">
        <f>IFERROR(('supply 2017-18'!AL82/'supply 2017-18'!$BQ82)*'use 2017-18'!$BW82,"")</f>
        <v>1.9129965445417961E-3</v>
      </c>
      <c r="AM82" s="61">
        <f>IFERROR(('supply 2017-18'!AM82/'supply 2017-18'!$BQ82)*'use 2017-18'!$BW82,"")</f>
        <v>0</v>
      </c>
      <c r="AN82" s="61">
        <f>IFERROR(('supply 2017-18'!AN82/'supply 2017-18'!$BQ82)*'use 2017-18'!$BW82,"")</f>
        <v>0</v>
      </c>
      <c r="AO82" s="61">
        <f>IFERROR(('supply 2017-18'!AO82/'supply 2017-18'!$BQ82)*'use 2017-18'!$BW82,"")</f>
        <v>0</v>
      </c>
      <c r="AP82" s="61">
        <f>IFERROR(('supply 2017-18'!AP82/'supply 2017-18'!$BQ82)*'use 2017-18'!$BW82,"")</f>
        <v>0</v>
      </c>
      <c r="AQ82" s="61">
        <f>IFERROR(('supply 2017-18'!AQ82/'supply 2017-18'!$BQ82)*'use 2017-18'!$BW82,"")</f>
        <v>0</v>
      </c>
      <c r="AR82" s="61">
        <f>IFERROR(('supply 2017-18'!AR82/'supply 2017-18'!$BQ82)*'use 2017-18'!$BW82,"")</f>
        <v>0</v>
      </c>
      <c r="AS82" s="61">
        <f>IFERROR(('supply 2017-18'!AS82/'supply 2017-18'!$BQ82)*'use 2017-18'!$BW82,"")</f>
        <v>0</v>
      </c>
      <c r="AT82" s="61">
        <f>IFERROR(('supply 2017-18'!AT82/'supply 2017-18'!$BQ82)*'use 2017-18'!$BW82,"")</f>
        <v>0</v>
      </c>
      <c r="AU82" s="61">
        <f>IFERROR(('supply 2017-18'!AU82/'supply 2017-18'!$BQ82)*'use 2017-18'!$BW82,"")</f>
        <v>0</v>
      </c>
      <c r="AV82" s="61">
        <f>IFERROR(('supply 2017-18'!AV82/'supply 2017-18'!$BQ82)*'use 2017-18'!$BW82,"")</f>
        <v>0</v>
      </c>
      <c r="AW82" s="61">
        <f>IFERROR(('supply 2017-18'!AW82/'supply 2017-18'!$BQ82)*'use 2017-18'!$BW82,"")</f>
        <v>0</v>
      </c>
      <c r="AX82" s="61">
        <f>IFERROR(('supply 2017-18'!AX82/'supply 2017-18'!$BQ82)*'use 2017-18'!$BW82,"")</f>
        <v>0</v>
      </c>
      <c r="AY82" s="61">
        <f>IFERROR(('supply 2017-18'!AY82/'supply 2017-18'!$BQ82)*'use 2017-18'!$BW82,"")</f>
        <v>0</v>
      </c>
      <c r="AZ82" s="61">
        <f>IFERROR(('supply 2017-18'!AZ82/'supply 2017-18'!$BQ82)*'use 2017-18'!$BW82,"")</f>
        <v>0</v>
      </c>
      <c r="BA82" s="61">
        <f>IFERROR(('supply 2017-18'!BA82/'supply 2017-18'!$BQ82)*'use 2017-18'!$BW82,"")</f>
        <v>0</v>
      </c>
      <c r="BB82" s="61">
        <f>IFERROR(('supply 2017-18'!BB82/'supply 2017-18'!$BQ82)*'use 2017-18'!$BW82,"")</f>
        <v>0</v>
      </c>
      <c r="BC82" s="61">
        <f>IFERROR(('supply 2017-18'!BC82/'supply 2017-18'!$BQ82)*'use 2017-18'!$BW82,"")</f>
        <v>0</v>
      </c>
      <c r="BD82" s="61">
        <f>IFERROR(('supply 2017-18'!BD82/'supply 2017-18'!$BQ82)*'use 2017-18'!$BW82,"")</f>
        <v>0</v>
      </c>
      <c r="BE82" s="61">
        <f>IFERROR(('supply 2017-18'!BE82/'supply 2017-18'!$BQ82)*'use 2017-18'!$BW82,"")</f>
        <v>0</v>
      </c>
      <c r="BF82" s="61">
        <f>IFERROR(('supply 2017-18'!BF82/'supply 2017-18'!$BQ82)*'use 2017-18'!$BW82,"")</f>
        <v>0</v>
      </c>
      <c r="BG82" s="61">
        <f>IFERROR(('supply 2017-18'!BG82/'supply 2017-18'!$BQ82)*'use 2017-18'!$BW82,"")</f>
        <v>0</v>
      </c>
      <c r="BH82" s="61">
        <f>IFERROR(('supply 2017-18'!BH82/'supply 2017-18'!$BQ82)*'use 2017-18'!$BW82,"")</f>
        <v>0</v>
      </c>
      <c r="BI82" s="61">
        <f>IFERROR(('supply 2017-18'!BI82/'supply 2017-18'!$BQ82)*'use 2017-18'!$BW82,"")</f>
        <v>0</v>
      </c>
      <c r="BJ82" s="61">
        <f>IFERROR(('supply 2017-18'!BJ82/'supply 2017-18'!$BQ82)*'use 2017-18'!$BW82,"")</f>
        <v>0</v>
      </c>
      <c r="BK82" s="61">
        <f>IFERROR(('supply 2017-18'!BK82/'supply 2017-18'!$BQ82)*'use 2017-18'!$BW82,"")</f>
        <v>0</v>
      </c>
      <c r="BL82" s="61">
        <f>IFERROR(('supply 2017-18'!BL82/'supply 2017-18'!$BQ82)*'use 2017-18'!$BW82,"")</f>
        <v>0</v>
      </c>
      <c r="BM82" s="61">
        <f>IFERROR(('supply 2017-18'!BM82/'supply 2017-18'!$BQ82)*'use 2017-18'!$BW82,"")</f>
        <v>0</v>
      </c>
      <c r="BN82" s="61">
        <f>IFERROR(('supply 2017-18'!BN82/'supply 2017-18'!$BQ82)*'use 2017-18'!$BW82,"")</f>
        <v>0</v>
      </c>
      <c r="BO82" s="61">
        <f>IFERROR(('supply 2017-18'!BO82/'supply 2017-18'!$BQ82)*'use 2017-18'!$BW82,"")</f>
        <v>0</v>
      </c>
      <c r="BP82" s="61">
        <f>IFERROR(('supply 2017-18'!BP82/'supply 2017-18'!$BQ82)*'use 2017-18'!$BW82,"")</f>
        <v>0</v>
      </c>
      <c r="BQ82" s="2">
        <f t="shared" si="6"/>
        <v>1792124.4865833796</v>
      </c>
      <c r="BR82" s="2">
        <v>757989.20809272223</v>
      </c>
      <c r="BS82" s="2">
        <f t="shared" si="7"/>
        <v>2550113.6946761017</v>
      </c>
      <c r="BT82" s="2">
        <v>566343.06000000017</v>
      </c>
      <c r="BV82" s="2">
        <f t="shared" si="8"/>
        <v>566343.06000000017</v>
      </c>
      <c r="BW82" s="2">
        <v>819298.60377117188</v>
      </c>
      <c r="BX82" s="2">
        <f t="shared" si="9"/>
        <v>1385641.6637711721</v>
      </c>
      <c r="BY82" s="2">
        <f t="shared" si="10"/>
        <v>3935755.3584472737</v>
      </c>
      <c r="BZ82" s="2">
        <v>921401.28408386034</v>
      </c>
      <c r="CA82" s="2">
        <f t="shared" si="11"/>
        <v>4857156.6425311342</v>
      </c>
    </row>
    <row r="83" spans="1:79" x14ac:dyDescent="0.35">
      <c r="A83" s="21">
        <v>80</v>
      </c>
      <c r="B83" s="21" t="s">
        <v>158</v>
      </c>
      <c r="C83" s="61">
        <f>IFERROR(('supply 2017-18'!C83/'supply 2017-18'!$BQ83)*'use 2017-18'!$BW83,"")</f>
        <v>0</v>
      </c>
      <c r="D83" s="61">
        <f>IFERROR(('supply 2017-18'!D83/'supply 2017-18'!$BQ83)*'use 2017-18'!$BW83,"")</f>
        <v>0</v>
      </c>
      <c r="E83" s="61">
        <f>IFERROR(('supply 2017-18'!E83/'supply 2017-18'!$BQ83)*'use 2017-18'!$BW83,"")</f>
        <v>0</v>
      </c>
      <c r="F83" s="61">
        <f>IFERROR(('supply 2017-18'!F83/'supply 2017-18'!$BQ83)*'use 2017-18'!$BW83,"")</f>
        <v>0</v>
      </c>
      <c r="G83" s="61">
        <f>IFERROR(('supply 2017-18'!G83/'supply 2017-18'!$BQ83)*'use 2017-18'!$BW83,"")</f>
        <v>0</v>
      </c>
      <c r="H83" s="61">
        <f>IFERROR(('supply 2017-18'!H83/'supply 2017-18'!$BQ83)*'use 2017-18'!$BW83,"")</f>
        <v>0</v>
      </c>
      <c r="I83" s="61">
        <f>IFERROR(('supply 2017-18'!I83/'supply 2017-18'!$BQ83)*'use 2017-18'!$BW83,"")</f>
        <v>0</v>
      </c>
      <c r="J83" s="61">
        <f>IFERROR(('supply 2017-18'!J83/'supply 2017-18'!$BQ83)*'use 2017-18'!$BW83,"")</f>
        <v>0</v>
      </c>
      <c r="K83" s="61">
        <f>IFERROR(('supply 2017-18'!K83/'supply 2017-18'!$BQ83)*'use 2017-18'!$BW83,"")</f>
        <v>0</v>
      </c>
      <c r="L83" s="61">
        <f>IFERROR(('supply 2017-18'!L83/'supply 2017-18'!$BQ83)*'use 2017-18'!$BW83,"")</f>
        <v>0</v>
      </c>
      <c r="M83" s="61">
        <f>IFERROR(('supply 2017-18'!M83/'supply 2017-18'!$BQ83)*'use 2017-18'!$BW83,"")</f>
        <v>0</v>
      </c>
      <c r="N83" s="61">
        <f>IFERROR(('supply 2017-18'!N83/'supply 2017-18'!$BQ83)*'use 2017-18'!$BW83,"")</f>
        <v>0</v>
      </c>
      <c r="O83" s="61">
        <f>IFERROR(('supply 2017-18'!O83/'supply 2017-18'!$BQ83)*'use 2017-18'!$BW83,"")</f>
        <v>0</v>
      </c>
      <c r="P83" s="61">
        <f>IFERROR(('supply 2017-18'!P83/'supply 2017-18'!$BQ83)*'use 2017-18'!$BW83,"")</f>
        <v>0</v>
      </c>
      <c r="Q83" s="61">
        <f>IFERROR(('supply 2017-18'!Q83/'supply 2017-18'!$BQ83)*'use 2017-18'!$BW83,"")</f>
        <v>0</v>
      </c>
      <c r="R83" s="61">
        <f>IFERROR(('supply 2017-18'!R83/'supply 2017-18'!$BQ83)*'use 2017-18'!$BW83,"")</f>
        <v>0</v>
      </c>
      <c r="S83" s="61">
        <f>IFERROR(('supply 2017-18'!S83/'supply 2017-18'!$BQ83)*'use 2017-18'!$BW83,"")</f>
        <v>0</v>
      </c>
      <c r="T83" s="61">
        <f>IFERROR(('supply 2017-18'!T83/'supply 2017-18'!$BQ83)*'use 2017-18'!$BW83,"")</f>
        <v>0</v>
      </c>
      <c r="U83" s="61">
        <f>IFERROR(('supply 2017-18'!U83/'supply 2017-18'!$BQ83)*'use 2017-18'!$BW83,"")</f>
        <v>0</v>
      </c>
      <c r="V83" s="61">
        <f>IFERROR(('supply 2017-18'!V83/'supply 2017-18'!$BQ83)*'use 2017-18'!$BW83,"")</f>
        <v>0</v>
      </c>
      <c r="W83" s="61">
        <f>IFERROR(('supply 2017-18'!W83/'supply 2017-18'!$BQ83)*'use 2017-18'!$BW83,"")</f>
        <v>0</v>
      </c>
      <c r="X83" s="61">
        <f>IFERROR(('supply 2017-18'!X83/'supply 2017-18'!$BQ83)*'use 2017-18'!$BW83,"")</f>
        <v>0</v>
      </c>
      <c r="Y83" s="61">
        <f>IFERROR(('supply 2017-18'!Y83/'supply 2017-18'!$BQ83)*'use 2017-18'!$BW83,"")</f>
        <v>0</v>
      </c>
      <c r="Z83" s="61">
        <f>IFERROR(('supply 2017-18'!Z83/'supply 2017-18'!$BQ83)*'use 2017-18'!$BW83,"")</f>
        <v>0</v>
      </c>
      <c r="AA83" s="61">
        <f>IFERROR(('supply 2017-18'!AA83/'supply 2017-18'!$BQ83)*'use 2017-18'!$BW83,"")</f>
        <v>0</v>
      </c>
      <c r="AB83" s="61">
        <f>IFERROR(('supply 2017-18'!AB83/'supply 2017-18'!$BQ83)*'use 2017-18'!$BW83,"")</f>
        <v>0</v>
      </c>
      <c r="AC83" s="61">
        <f>IFERROR(('supply 2017-18'!AC83/'supply 2017-18'!$BQ83)*'use 2017-18'!$BW83,"")</f>
        <v>0</v>
      </c>
      <c r="AD83" s="61">
        <f>IFERROR(('supply 2017-18'!AD83/'supply 2017-18'!$BQ83)*'use 2017-18'!$BW83,"")</f>
        <v>0</v>
      </c>
      <c r="AE83" s="61">
        <f>IFERROR(('supply 2017-18'!AE83/'supply 2017-18'!$BQ83)*'use 2017-18'!$BW83,"")</f>
        <v>0</v>
      </c>
      <c r="AF83" s="61">
        <f>IFERROR(('supply 2017-18'!AF83/'supply 2017-18'!$BQ83)*'use 2017-18'!$BW83,"")</f>
        <v>0</v>
      </c>
      <c r="AG83" s="61">
        <f>IFERROR(('supply 2017-18'!AG83/'supply 2017-18'!$BQ83)*'use 2017-18'!$BW83,"")</f>
        <v>0</v>
      </c>
      <c r="AH83" s="61">
        <f>IFERROR(('supply 2017-18'!AH83/'supply 2017-18'!$BQ83)*'use 2017-18'!$BW83,"")</f>
        <v>0</v>
      </c>
      <c r="AI83" s="61">
        <f>IFERROR(('supply 2017-18'!AI83/'supply 2017-18'!$BQ83)*'use 2017-18'!$BW83,"")</f>
        <v>0</v>
      </c>
      <c r="AJ83" s="61">
        <f>IFERROR(('supply 2017-18'!AJ83/'supply 2017-18'!$BQ83)*'use 2017-18'!$BW83,"")</f>
        <v>0</v>
      </c>
      <c r="AK83" s="61">
        <f>IFERROR(('supply 2017-18'!AK83/'supply 2017-18'!$BQ83)*'use 2017-18'!$BW83,"")</f>
        <v>0</v>
      </c>
      <c r="AL83" s="61">
        <f>IFERROR(('supply 2017-18'!AL83/'supply 2017-18'!$BQ83)*'use 2017-18'!$BW83,"")</f>
        <v>0</v>
      </c>
      <c r="AM83" s="61">
        <f>IFERROR(('supply 2017-18'!AM83/'supply 2017-18'!$BQ83)*'use 2017-18'!$BW83,"")</f>
        <v>0</v>
      </c>
      <c r="AN83" s="61">
        <f>IFERROR(('supply 2017-18'!AN83/'supply 2017-18'!$BQ83)*'use 2017-18'!$BW83,"")</f>
        <v>0</v>
      </c>
      <c r="AO83" s="61">
        <f>IFERROR(('supply 2017-18'!AO83/'supply 2017-18'!$BQ83)*'use 2017-18'!$BW83,"")</f>
        <v>0</v>
      </c>
      <c r="AP83" s="61">
        <f>IFERROR(('supply 2017-18'!AP83/'supply 2017-18'!$BQ83)*'use 2017-18'!$BW83,"")</f>
        <v>0</v>
      </c>
      <c r="AQ83" s="61">
        <f>IFERROR(('supply 2017-18'!AQ83/'supply 2017-18'!$BQ83)*'use 2017-18'!$BW83,"")</f>
        <v>0</v>
      </c>
      <c r="AR83" s="61">
        <f>IFERROR(('supply 2017-18'!AR83/'supply 2017-18'!$BQ83)*'use 2017-18'!$BW83,"")</f>
        <v>0</v>
      </c>
      <c r="AS83" s="61">
        <f>IFERROR(('supply 2017-18'!AS83/'supply 2017-18'!$BQ83)*'use 2017-18'!$BW83,"")</f>
        <v>0</v>
      </c>
      <c r="AT83" s="61">
        <f>IFERROR(('supply 2017-18'!AT83/'supply 2017-18'!$BQ83)*'use 2017-18'!$BW83,"")</f>
        <v>0</v>
      </c>
      <c r="AU83" s="61">
        <f>IFERROR(('supply 2017-18'!AU83/'supply 2017-18'!$BQ83)*'use 2017-18'!$BW83,"")</f>
        <v>0</v>
      </c>
      <c r="AV83" s="61">
        <f>IFERROR(('supply 2017-18'!AV83/'supply 2017-18'!$BQ83)*'use 2017-18'!$BW83,"")</f>
        <v>0</v>
      </c>
      <c r="AW83" s="61">
        <f>IFERROR(('supply 2017-18'!AW83/'supply 2017-18'!$BQ83)*'use 2017-18'!$BW83,"")</f>
        <v>0</v>
      </c>
      <c r="AX83" s="61">
        <f>IFERROR(('supply 2017-18'!AX83/'supply 2017-18'!$BQ83)*'use 2017-18'!$BW83,"")</f>
        <v>0</v>
      </c>
      <c r="AY83" s="61">
        <f>IFERROR(('supply 2017-18'!AY83/'supply 2017-18'!$BQ83)*'use 2017-18'!$BW83,"")</f>
        <v>0</v>
      </c>
      <c r="AZ83" s="61">
        <f>IFERROR(('supply 2017-18'!AZ83/'supply 2017-18'!$BQ83)*'use 2017-18'!$BW83,"")</f>
        <v>0</v>
      </c>
      <c r="BA83" s="61">
        <f>IFERROR(('supply 2017-18'!BA83/'supply 2017-18'!$BQ83)*'use 2017-18'!$BW83,"")</f>
        <v>0</v>
      </c>
      <c r="BB83" s="61">
        <f>IFERROR(('supply 2017-18'!BB83/'supply 2017-18'!$BQ83)*'use 2017-18'!$BW83,"")</f>
        <v>0</v>
      </c>
      <c r="BC83" s="61">
        <f>IFERROR(('supply 2017-18'!BC83/'supply 2017-18'!$BQ83)*'use 2017-18'!$BW83,"")</f>
        <v>0</v>
      </c>
      <c r="BD83" s="61">
        <f>IFERROR(('supply 2017-18'!BD83/'supply 2017-18'!$BQ83)*'use 2017-18'!$BW83,"")</f>
        <v>0</v>
      </c>
      <c r="BE83" s="61">
        <f>IFERROR(('supply 2017-18'!BE83/'supply 2017-18'!$BQ83)*'use 2017-18'!$BW83,"")</f>
        <v>0</v>
      </c>
      <c r="BF83" s="61">
        <f>IFERROR(('supply 2017-18'!BF83/'supply 2017-18'!$BQ83)*'use 2017-18'!$BW83,"")</f>
        <v>0</v>
      </c>
      <c r="BG83" s="61">
        <f>IFERROR(('supply 2017-18'!BG83/'supply 2017-18'!$BQ83)*'use 2017-18'!$BW83,"")</f>
        <v>0</v>
      </c>
      <c r="BH83" s="61">
        <f>IFERROR(('supply 2017-18'!BH83/'supply 2017-18'!$BQ83)*'use 2017-18'!$BW83,"")</f>
        <v>0</v>
      </c>
      <c r="BI83" s="61">
        <f>IFERROR(('supply 2017-18'!BI83/'supply 2017-18'!$BQ83)*'use 2017-18'!$BW83,"")</f>
        <v>0</v>
      </c>
      <c r="BJ83" s="61">
        <f>IFERROR(('supply 2017-18'!BJ83/'supply 2017-18'!$BQ83)*'use 2017-18'!$BW83,"")</f>
        <v>0</v>
      </c>
      <c r="BK83" s="61">
        <f>IFERROR(('supply 2017-18'!BK83/'supply 2017-18'!$BQ83)*'use 2017-18'!$BW83,"")</f>
        <v>0</v>
      </c>
      <c r="BL83" s="61">
        <f>IFERROR(('supply 2017-18'!BL83/'supply 2017-18'!$BQ83)*'use 2017-18'!$BW83,"")</f>
        <v>0</v>
      </c>
      <c r="BM83" s="61">
        <f>IFERROR(('supply 2017-18'!BM83/'supply 2017-18'!$BQ83)*'use 2017-18'!$BW83,"")</f>
        <v>0</v>
      </c>
      <c r="BN83" s="61">
        <f>IFERROR(('supply 2017-18'!BN83/'supply 2017-18'!$BQ83)*'use 2017-18'!$BW83,"")</f>
        <v>0</v>
      </c>
      <c r="BO83" s="61">
        <f>IFERROR(('supply 2017-18'!BO83/'supply 2017-18'!$BQ83)*'use 2017-18'!$BW83,"")</f>
        <v>0</v>
      </c>
      <c r="BP83" s="61">
        <f>IFERROR(('supply 2017-18'!BP83/'supply 2017-18'!$BQ83)*'use 2017-18'!$BW83,"")</f>
        <v>0</v>
      </c>
      <c r="BQ83" s="2">
        <f t="shared" si="6"/>
        <v>0</v>
      </c>
      <c r="BR83" s="2">
        <v>57174.0271898434</v>
      </c>
      <c r="BS83" s="2">
        <f t="shared" si="7"/>
        <v>57174.0271898434</v>
      </c>
      <c r="BV83" s="2">
        <f t="shared" si="8"/>
        <v>0</v>
      </c>
      <c r="BW83" s="2">
        <v>0</v>
      </c>
      <c r="BX83" s="2">
        <f t="shared" si="9"/>
        <v>0</v>
      </c>
      <c r="BY83" s="2">
        <f t="shared" si="10"/>
        <v>57174.0271898434</v>
      </c>
      <c r="BZ83" s="2">
        <v>887151.51739151892</v>
      </c>
      <c r="CA83" s="2">
        <f t="shared" si="11"/>
        <v>944325.54458136228</v>
      </c>
    </row>
    <row r="84" spans="1:79" x14ac:dyDescent="0.35">
      <c r="A84" s="21">
        <v>81</v>
      </c>
      <c r="B84" s="21" t="s">
        <v>159</v>
      </c>
      <c r="C84" s="61">
        <f>IFERROR(('supply 2017-18'!C84/'supply 2017-18'!$BQ84)*'use 2017-18'!$BW84,"")</f>
        <v>0</v>
      </c>
      <c r="D84" s="61">
        <f>IFERROR(('supply 2017-18'!D84/'supply 2017-18'!$BQ84)*'use 2017-18'!$BW84,"")</f>
        <v>0</v>
      </c>
      <c r="E84" s="61">
        <f>IFERROR(('supply 2017-18'!E84/'supply 2017-18'!$BQ84)*'use 2017-18'!$BW84,"")</f>
        <v>0</v>
      </c>
      <c r="F84" s="61">
        <f>IFERROR(('supply 2017-18'!F84/'supply 2017-18'!$BQ84)*'use 2017-18'!$BW84,"")</f>
        <v>0</v>
      </c>
      <c r="G84" s="61">
        <f>IFERROR(('supply 2017-18'!G84/'supply 2017-18'!$BQ84)*'use 2017-18'!$BW84,"")</f>
        <v>0</v>
      </c>
      <c r="H84" s="61">
        <f>IFERROR(('supply 2017-18'!H84/'supply 2017-18'!$BQ84)*'use 2017-18'!$BW84,"")</f>
        <v>0</v>
      </c>
      <c r="I84" s="61">
        <f>IFERROR(('supply 2017-18'!I84/'supply 2017-18'!$BQ84)*'use 2017-18'!$BW84,"")</f>
        <v>0</v>
      </c>
      <c r="J84" s="61">
        <f>IFERROR(('supply 2017-18'!J84/'supply 2017-18'!$BQ84)*'use 2017-18'!$BW84,"")</f>
        <v>0</v>
      </c>
      <c r="K84" s="61">
        <f>IFERROR(('supply 2017-18'!K84/'supply 2017-18'!$BQ84)*'use 2017-18'!$BW84,"")</f>
        <v>0</v>
      </c>
      <c r="L84" s="61">
        <f>IFERROR(('supply 2017-18'!L84/'supply 2017-18'!$BQ84)*'use 2017-18'!$BW84,"")</f>
        <v>0</v>
      </c>
      <c r="M84" s="61">
        <f>IFERROR(('supply 2017-18'!M84/'supply 2017-18'!$BQ84)*'use 2017-18'!$BW84,"")</f>
        <v>7254.9572292495468</v>
      </c>
      <c r="N84" s="61">
        <f>IFERROR(('supply 2017-18'!N84/'supply 2017-18'!$BQ84)*'use 2017-18'!$BW84,"")</f>
        <v>0</v>
      </c>
      <c r="O84" s="61">
        <f>IFERROR(('supply 2017-18'!O84/'supply 2017-18'!$BQ84)*'use 2017-18'!$BW84,"")</f>
        <v>0</v>
      </c>
      <c r="P84" s="61">
        <f>IFERROR(('supply 2017-18'!P84/'supply 2017-18'!$BQ84)*'use 2017-18'!$BW84,"")</f>
        <v>3399.5666431600171</v>
      </c>
      <c r="Q84" s="61">
        <f>IFERROR(('supply 2017-18'!Q84/'supply 2017-18'!$BQ84)*'use 2017-18'!$BW84,"")</f>
        <v>0</v>
      </c>
      <c r="R84" s="61">
        <f>IFERROR(('supply 2017-18'!R84/'supply 2017-18'!$BQ84)*'use 2017-18'!$BW84,"")</f>
        <v>0</v>
      </c>
      <c r="S84" s="61">
        <f>IFERROR(('supply 2017-18'!S84/'supply 2017-18'!$BQ84)*'use 2017-18'!$BW84,"")</f>
        <v>23.142993983513321</v>
      </c>
      <c r="T84" s="61">
        <f>IFERROR(('supply 2017-18'!T84/'supply 2017-18'!$BQ84)*'use 2017-18'!$BW84,"")</f>
        <v>0</v>
      </c>
      <c r="U84" s="61">
        <f>IFERROR(('supply 2017-18'!U84/'supply 2017-18'!$BQ84)*'use 2017-18'!$BW84,"")</f>
        <v>0</v>
      </c>
      <c r="V84" s="61">
        <f>IFERROR(('supply 2017-18'!V84/'supply 2017-18'!$BQ84)*'use 2017-18'!$BW84,"")</f>
        <v>0</v>
      </c>
      <c r="W84" s="61">
        <f>IFERROR(('supply 2017-18'!W84/'supply 2017-18'!$BQ84)*'use 2017-18'!$BW84,"")</f>
        <v>0</v>
      </c>
      <c r="X84" s="61">
        <f>IFERROR(('supply 2017-18'!X84/'supply 2017-18'!$BQ84)*'use 2017-18'!$BW84,"")</f>
        <v>0</v>
      </c>
      <c r="Y84" s="61">
        <f>IFERROR(('supply 2017-18'!Y84/'supply 2017-18'!$BQ84)*'use 2017-18'!$BW84,"")</f>
        <v>0</v>
      </c>
      <c r="Z84" s="61">
        <f>IFERROR(('supply 2017-18'!Z84/'supply 2017-18'!$BQ84)*'use 2017-18'!$BW84,"")</f>
        <v>0</v>
      </c>
      <c r="AA84" s="61">
        <f>IFERROR(('supply 2017-18'!AA84/'supply 2017-18'!$BQ84)*'use 2017-18'!$BW84,"")</f>
        <v>0</v>
      </c>
      <c r="AB84" s="61">
        <f>IFERROR(('supply 2017-18'!AB84/'supply 2017-18'!$BQ84)*'use 2017-18'!$BW84,"")</f>
        <v>0</v>
      </c>
      <c r="AC84" s="61">
        <f>IFERROR(('supply 2017-18'!AC84/'supply 2017-18'!$BQ84)*'use 2017-18'!$BW84,"")</f>
        <v>0</v>
      </c>
      <c r="AD84" s="61">
        <f>IFERROR(('supply 2017-18'!AD84/'supply 2017-18'!$BQ84)*'use 2017-18'!$BW84,"")</f>
        <v>0</v>
      </c>
      <c r="AE84" s="61">
        <f>IFERROR(('supply 2017-18'!AE84/'supply 2017-18'!$BQ84)*'use 2017-18'!$BW84,"")</f>
        <v>0</v>
      </c>
      <c r="AF84" s="61">
        <f>IFERROR(('supply 2017-18'!AF84/'supply 2017-18'!$BQ84)*'use 2017-18'!$BW84,"")</f>
        <v>507742.46271289629</v>
      </c>
      <c r="AG84" s="61">
        <f>IFERROR(('supply 2017-18'!AG84/'supply 2017-18'!$BQ84)*'use 2017-18'!$BW84,"")</f>
        <v>454463.67821431765</v>
      </c>
      <c r="AH84" s="61">
        <f>IFERROR(('supply 2017-18'!AH84/'supply 2017-18'!$BQ84)*'use 2017-18'!$BW84,"")</f>
        <v>158283.85008399797</v>
      </c>
      <c r="AI84" s="61">
        <f>IFERROR(('supply 2017-18'!AI84/'supply 2017-18'!$BQ84)*'use 2017-18'!$BW84,"")</f>
        <v>19219.242615534658</v>
      </c>
      <c r="AJ84" s="61">
        <f>IFERROR(('supply 2017-18'!AJ84/'supply 2017-18'!$BQ84)*'use 2017-18'!$BW84,"")</f>
        <v>7712.7651846117278</v>
      </c>
      <c r="AK84" s="61">
        <f>IFERROR(('supply 2017-18'!AK84/'supply 2017-18'!$BQ84)*'use 2017-18'!$BW84,"")</f>
        <v>0</v>
      </c>
      <c r="AL84" s="61">
        <f>IFERROR(('supply 2017-18'!AL84/'supply 2017-18'!$BQ84)*'use 2017-18'!$BW84,"")</f>
        <v>1.3806087339754271E-3</v>
      </c>
      <c r="AM84" s="61">
        <f>IFERROR(('supply 2017-18'!AM84/'supply 2017-18'!$BQ84)*'use 2017-18'!$BW84,"")</f>
        <v>0</v>
      </c>
      <c r="AN84" s="61">
        <f>IFERROR(('supply 2017-18'!AN84/'supply 2017-18'!$BQ84)*'use 2017-18'!$BW84,"")</f>
        <v>0</v>
      </c>
      <c r="AO84" s="61">
        <f>IFERROR(('supply 2017-18'!AO84/'supply 2017-18'!$BQ84)*'use 2017-18'!$BW84,"")</f>
        <v>0</v>
      </c>
      <c r="AP84" s="61">
        <f>IFERROR(('supply 2017-18'!AP84/'supply 2017-18'!$BQ84)*'use 2017-18'!$BW84,"")</f>
        <v>0</v>
      </c>
      <c r="AQ84" s="61">
        <f>IFERROR(('supply 2017-18'!AQ84/'supply 2017-18'!$BQ84)*'use 2017-18'!$BW84,"")</f>
        <v>0</v>
      </c>
      <c r="AR84" s="61">
        <f>IFERROR(('supply 2017-18'!AR84/'supply 2017-18'!$BQ84)*'use 2017-18'!$BW84,"")</f>
        <v>0</v>
      </c>
      <c r="AS84" s="61">
        <f>IFERROR(('supply 2017-18'!AS84/'supply 2017-18'!$BQ84)*'use 2017-18'!$BW84,"")</f>
        <v>0</v>
      </c>
      <c r="AT84" s="61">
        <f>IFERROR(('supply 2017-18'!AT84/'supply 2017-18'!$BQ84)*'use 2017-18'!$BW84,"")</f>
        <v>0</v>
      </c>
      <c r="AU84" s="61">
        <f>IFERROR(('supply 2017-18'!AU84/'supply 2017-18'!$BQ84)*'use 2017-18'!$BW84,"")</f>
        <v>0</v>
      </c>
      <c r="AV84" s="61">
        <f>IFERROR(('supply 2017-18'!AV84/'supply 2017-18'!$BQ84)*'use 2017-18'!$BW84,"")</f>
        <v>0</v>
      </c>
      <c r="AW84" s="61">
        <f>IFERROR(('supply 2017-18'!AW84/'supply 2017-18'!$BQ84)*'use 2017-18'!$BW84,"")</f>
        <v>0</v>
      </c>
      <c r="AX84" s="61">
        <f>IFERROR(('supply 2017-18'!AX84/'supply 2017-18'!$BQ84)*'use 2017-18'!$BW84,"")</f>
        <v>0</v>
      </c>
      <c r="AY84" s="61">
        <f>IFERROR(('supply 2017-18'!AY84/'supply 2017-18'!$BQ84)*'use 2017-18'!$BW84,"")</f>
        <v>0</v>
      </c>
      <c r="AZ84" s="61">
        <f>IFERROR(('supply 2017-18'!AZ84/'supply 2017-18'!$BQ84)*'use 2017-18'!$BW84,"")</f>
        <v>0</v>
      </c>
      <c r="BA84" s="61">
        <f>IFERROR(('supply 2017-18'!BA84/'supply 2017-18'!$BQ84)*'use 2017-18'!$BW84,"")</f>
        <v>0</v>
      </c>
      <c r="BB84" s="61">
        <f>IFERROR(('supply 2017-18'!BB84/'supply 2017-18'!$BQ84)*'use 2017-18'!$BW84,"")</f>
        <v>0</v>
      </c>
      <c r="BC84" s="61">
        <f>IFERROR(('supply 2017-18'!BC84/'supply 2017-18'!$BQ84)*'use 2017-18'!$BW84,"")</f>
        <v>0</v>
      </c>
      <c r="BD84" s="61">
        <f>IFERROR(('supply 2017-18'!BD84/'supply 2017-18'!$BQ84)*'use 2017-18'!$BW84,"")</f>
        <v>0</v>
      </c>
      <c r="BE84" s="61">
        <f>IFERROR(('supply 2017-18'!BE84/'supply 2017-18'!$BQ84)*'use 2017-18'!$BW84,"")</f>
        <v>0</v>
      </c>
      <c r="BF84" s="61">
        <f>IFERROR(('supply 2017-18'!BF84/'supply 2017-18'!$BQ84)*'use 2017-18'!$BW84,"")</f>
        <v>0</v>
      </c>
      <c r="BG84" s="61">
        <f>IFERROR(('supply 2017-18'!BG84/'supply 2017-18'!$BQ84)*'use 2017-18'!$BW84,"")</f>
        <v>0</v>
      </c>
      <c r="BH84" s="61">
        <f>IFERROR(('supply 2017-18'!BH84/'supply 2017-18'!$BQ84)*'use 2017-18'!$BW84,"")</f>
        <v>0</v>
      </c>
      <c r="BI84" s="61">
        <f>IFERROR(('supply 2017-18'!BI84/'supply 2017-18'!$BQ84)*'use 2017-18'!$BW84,"")</f>
        <v>0</v>
      </c>
      <c r="BJ84" s="61">
        <f>IFERROR(('supply 2017-18'!BJ84/'supply 2017-18'!$BQ84)*'use 2017-18'!$BW84,"")</f>
        <v>0</v>
      </c>
      <c r="BK84" s="61">
        <f>IFERROR(('supply 2017-18'!BK84/'supply 2017-18'!$BQ84)*'use 2017-18'!$BW84,"")</f>
        <v>0</v>
      </c>
      <c r="BL84" s="61">
        <f>IFERROR(('supply 2017-18'!BL84/'supply 2017-18'!$BQ84)*'use 2017-18'!$BW84,"")</f>
        <v>0</v>
      </c>
      <c r="BM84" s="61">
        <f>IFERROR(('supply 2017-18'!BM84/'supply 2017-18'!$BQ84)*'use 2017-18'!$BW84,"")</f>
        <v>0</v>
      </c>
      <c r="BN84" s="61">
        <f>IFERROR(('supply 2017-18'!BN84/'supply 2017-18'!$BQ84)*'use 2017-18'!$BW84,"")</f>
        <v>0</v>
      </c>
      <c r="BO84" s="61">
        <f>IFERROR(('supply 2017-18'!BO84/'supply 2017-18'!$BQ84)*'use 2017-18'!$BW84,"")</f>
        <v>0</v>
      </c>
      <c r="BP84" s="61">
        <f>IFERROR(('supply 2017-18'!BP84/'supply 2017-18'!$BQ84)*'use 2017-18'!$BW84,"")</f>
        <v>0</v>
      </c>
      <c r="BQ84" s="2">
        <f t="shared" si="6"/>
        <v>1158099.6670583601</v>
      </c>
      <c r="BR84" s="2">
        <v>285395.40915731422</v>
      </c>
      <c r="BS84" s="2">
        <f t="shared" si="7"/>
        <v>1443495.0762156742</v>
      </c>
      <c r="BT84" s="2">
        <v>336359.62000000023</v>
      </c>
      <c r="BV84" s="2">
        <f t="shared" si="8"/>
        <v>336359.62000000023</v>
      </c>
      <c r="BW84" s="2">
        <v>393908.36616998952</v>
      </c>
      <c r="BX84" s="2">
        <f t="shared" si="9"/>
        <v>730267.98616998969</v>
      </c>
      <c r="BY84" s="2">
        <f t="shared" si="10"/>
        <v>2173763.0623856639</v>
      </c>
      <c r="BZ84" s="2">
        <v>797573.55972385348</v>
      </c>
      <c r="CA84" s="2">
        <f t="shared" si="11"/>
        <v>2971336.6221095175</v>
      </c>
    </row>
    <row r="85" spans="1:79" x14ac:dyDescent="0.35">
      <c r="A85" s="21">
        <v>82</v>
      </c>
      <c r="B85" s="21" t="s">
        <v>160</v>
      </c>
      <c r="C85" s="61">
        <f>IFERROR(('supply 2017-18'!C85/'supply 2017-18'!$BQ85)*'use 2017-18'!$BW85,"")</f>
        <v>0</v>
      </c>
      <c r="D85" s="61">
        <f>IFERROR(('supply 2017-18'!D85/'supply 2017-18'!$BQ85)*'use 2017-18'!$BW85,"")</f>
        <v>0</v>
      </c>
      <c r="E85" s="61">
        <f>IFERROR(('supply 2017-18'!E85/'supply 2017-18'!$BQ85)*'use 2017-18'!$BW85,"")</f>
        <v>0</v>
      </c>
      <c r="F85" s="61">
        <f>IFERROR(('supply 2017-18'!F85/'supply 2017-18'!$BQ85)*'use 2017-18'!$BW85,"")</f>
        <v>0</v>
      </c>
      <c r="G85" s="61">
        <f>IFERROR(('supply 2017-18'!G85/'supply 2017-18'!$BQ85)*'use 2017-18'!$BW85,"")</f>
        <v>0</v>
      </c>
      <c r="H85" s="61">
        <f>IFERROR(('supply 2017-18'!H85/'supply 2017-18'!$BQ85)*'use 2017-18'!$BW85,"")</f>
        <v>0</v>
      </c>
      <c r="I85" s="61">
        <f>IFERROR(('supply 2017-18'!I85/'supply 2017-18'!$BQ85)*'use 2017-18'!$BW85,"")</f>
        <v>0</v>
      </c>
      <c r="J85" s="61">
        <f>IFERROR(('supply 2017-18'!J85/'supply 2017-18'!$BQ85)*'use 2017-18'!$BW85,"")</f>
        <v>0</v>
      </c>
      <c r="K85" s="61">
        <f>IFERROR(('supply 2017-18'!K85/'supply 2017-18'!$BQ85)*'use 2017-18'!$BW85,"")</f>
        <v>0</v>
      </c>
      <c r="L85" s="61">
        <f>IFERROR(('supply 2017-18'!L85/'supply 2017-18'!$BQ85)*'use 2017-18'!$BW85,"")</f>
        <v>0</v>
      </c>
      <c r="M85" s="61">
        <f>IFERROR(('supply 2017-18'!M85/'supply 2017-18'!$BQ85)*'use 2017-18'!$BW85,"")</f>
        <v>0</v>
      </c>
      <c r="N85" s="61">
        <f>IFERROR(('supply 2017-18'!N85/'supply 2017-18'!$BQ85)*'use 2017-18'!$BW85,"")</f>
        <v>0</v>
      </c>
      <c r="O85" s="61">
        <f>IFERROR(('supply 2017-18'!O85/'supply 2017-18'!$BQ85)*'use 2017-18'!$BW85,"")</f>
        <v>0</v>
      </c>
      <c r="P85" s="61">
        <f>IFERROR(('supply 2017-18'!P85/'supply 2017-18'!$BQ85)*'use 2017-18'!$BW85,"")</f>
        <v>0</v>
      </c>
      <c r="Q85" s="61">
        <f>IFERROR(('supply 2017-18'!Q85/'supply 2017-18'!$BQ85)*'use 2017-18'!$BW85,"")</f>
        <v>0</v>
      </c>
      <c r="R85" s="61">
        <f>IFERROR(('supply 2017-18'!R85/'supply 2017-18'!$BQ85)*'use 2017-18'!$BW85,"")</f>
        <v>0</v>
      </c>
      <c r="S85" s="61">
        <f>IFERROR(('supply 2017-18'!S85/'supply 2017-18'!$BQ85)*'use 2017-18'!$BW85,"")</f>
        <v>0</v>
      </c>
      <c r="T85" s="61">
        <f>IFERROR(('supply 2017-18'!T85/'supply 2017-18'!$BQ85)*'use 2017-18'!$BW85,"")</f>
        <v>0</v>
      </c>
      <c r="U85" s="61">
        <f>IFERROR(('supply 2017-18'!U85/'supply 2017-18'!$BQ85)*'use 2017-18'!$BW85,"")</f>
        <v>0</v>
      </c>
      <c r="V85" s="61">
        <f>IFERROR(('supply 2017-18'!V85/'supply 2017-18'!$BQ85)*'use 2017-18'!$BW85,"")</f>
        <v>0</v>
      </c>
      <c r="W85" s="61">
        <f>IFERROR(('supply 2017-18'!W85/'supply 2017-18'!$BQ85)*'use 2017-18'!$BW85,"")</f>
        <v>0</v>
      </c>
      <c r="X85" s="61">
        <f>IFERROR(('supply 2017-18'!X85/'supply 2017-18'!$BQ85)*'use 2017-18'!$BW85,"")</f>
        <v>0</v>
      </c>
      <c r="Y85" s="61">
        <f>IFERROR(('supply 2017-18'!Y85/'supply 2017-18'!$BQ85)*'use 2017-18'!$BW85,"")</f>
        <v>0</v>
      </c>
      <c r="Z85" s="61">
        <f>IFERROR(('supply 2017-18'!Z85/'supply 2017-18'!$BQ85)*'use 2017-18'!$BW85,"")</f>
        <v>0</v>
      </c>
      <c r="AA85" s="61">
        <f>IFERROR(('supply 2017-18'!AA85/'supply 2017-18'!$BQ85)*'use 2017-18'!$BW85,"")</f>
        <v>0</v>
      </c>
      <c r="AB85" s="61">
        <f>IFERROR(('supply 2017-18'!AB85/'supply 2017-18'!$BQ85)*'use 2017-18'!$BW85,"")</f>
        <v>0</v>
      </c>
      <c r="AC85" s="61">
        <f>IFERROR(('supply 2017-18'!AC85/'supply 2017-18'!$BQ85)*'use 2017-18'!$BW85,"")</f>
        <v>0</v>
      </c>
      <c r="AD85" s="61">
        <f>IFERROR(('supply 2017-18'!AD85/'supply 2017-18'!$BQ85)*'use 2017-18'!$BW85,"")</f>
        <v>0</v>
      </c>
      <c r="AE85" s="61">
        <f>IFERROR(('supply 2017-18'!AE85/'supply 2017-18'!$BQ85)*'use 2017-18'!$BW85,"")</f>
        <v>0</v>
      </c>
      <c r="AF85" s="61">
        <f>IFERROR(('supply 2017-18'!AF85/'supply 2017-18'!$BQ85)*'use 2017-18'!$BW85,"")</f>
        <v>0</v>
      </c>
      <c r="AG85" s="61">
        <f>IFERROR(('supply 2017-18'!AG85/'supply 2017-18'!$BQ85)*'use 2017-18'!$BW85,"")</f>
        <v>0</v>
      </c>
      <c r="AH85" s="61">
        <f>IFERROR(('supply 2017-18'!AH85/'supply 2017-18'!$BQ85)*'use 2017-18'!$BW85,"")</f>
        <v>0</v>
      </c>
      <c r="AI85" s="61">
        <f>IFERROR(('supply 2017-18'!AI85/'supply 2017-18'!$BQ85)*'use 2017-18'!$BW85,"")</f>
        <v>0</v>
      </c>
      <c r="AJ85" s="61">
        <f>IFERROR(('supply 2017-18'!AJ85/'supply 2017-18'!$BQ85)*'use 2017-18'!$BW85,"")</f>
        <v>191835.15507582793</v>
      </c>
      <c r="AK85" s="61">
        <f>IFERROR(('supply 2017-18'!AK85/'supply 2017-18'!$BQ85)*'use 2017-18'!$BW85,"")</f>
        <v>0</v>
      </c>
      <c r="AL85" s="61">
        <f>IFERROR(('supply 2017-18'!AL85/'supply 2017-18'!$BQ85)*'use 2017-18'!$BW85,"")</f>
        <v>8.9542958433758293E-5</v>
      </c>
      <c r="AM85" s="61">
        <f>IFERROR(('supply 2017-18'!AM85/'supply 2017-18'!$BQ85)*'use 2017-18'!$BW85,"")</f>
        <v>0</v>
      </c>
      <c r="AN85" s="61">
        <f>IFERROR(('supply 2017-18'!AN85/'supply 2017-18'!$BQ85)*'use 2017-18'!$BW85,"")</f>
        <v>0</v>
      </c>
      <c r="AO85" s="61">
        <f>IFERROR(('supply 2017-18'!AO85/'supply 2017-18'!$BQ85)*'use 2017-18'!$BW85,"")</f>
        <v>0</v>
      </c>
      <c r="AP85" s="61">
        <f>IFERROR(('supply 2017-18'!AP85/'supply 2017-18'!$BQ85)*'use 2017-18'!$BW85,"")</f>
        <v>0</v>
      </c>
      <c r="AQ85" s="61">
        <f>IFERROR(('supply 2017-18'!AQ85/'supply 2017-18'!$BQ85)*'use 2017-18'!$BW85,"")</f>
        <v>0</v>
      </c>
      <c r="AR85" s="61">
        <f>IFERROR(('supply 2017-18'!AR85/'supply 2017-18'!$BQ85)*'use 2017-18'!$BW85,"")</f>
        <v>0</v>
      </c>
      <c r="AS85" s="61">
        <f>IFERROR(('supply 2017-18'!AS85/'supply 2017-18'!$BQ85)*'use 2017-18'!$BW85,"")</f>
        <v>0</v>
      </c>
      <c r="AT85" s="61">
        <f>IFERROR(('supply 2017-18'!AT85/'supply 2017-18'!$BQ85)*'use 2017-18'!$BW85,"")</f>
        <v>0</v>
      </c>
      <c r="AU85" s="61">
        <f>IFERROR(('supply 2017-18'!AU85/'supply 2017-18'!$BQ85)*'use 2017-18'!$BW85,"")</f>
        <v>0</v>
      </c>
      <c r="AV85" s="61">
        <f>IFERROR(('supply 2017-18'!AV85/'supply 2017-18'!$BQ85)*'use 2017-18'!$BW85,"")</f>
        <v>0</v>
      </c>
      <c r="AW85" s="61">
        <f>IFERROR(('supply 2017-18'!AW85/'supply 2017-18'!$BQ85)*'use 2017-18'!$BW85,"")</f>
        <v>0</v>
      </c>
      <c r="AX85" s="61">
        <f>IFERROR(('supply 2017-18'!AX85/'supply 2017-18'!$BQ85)*'use 2017-18'!$BW85,"")</f>
        <v>0</v>
      </c>
      <c r="AY85" s="61">
        <f>IFERROR(('supply 2017-18'!AY85/'supply 2017-18'!$BQ85)*'use 2017-18'!$BW85,"")</f>
        <v>0</v>
      </c>
      <c r="AZ85" s="61">
        <f>IFERROR(('supply 2017-18'!AZ85/'supply 2017-18'!$BQ85)*'use 2017-18'!$BW85,"")</f>
        <v>0</v>
      </c>
      <c r="BA85" s="61">
        <f>IFERROR(('supply 2017-18'!BA85/'supply 2017-18'!$BQ85)*'use 2017-18'!$BW85,"")</f>
        <v>0</v>
      </c>
      <c r="BB85" s="61">
        <f>IFERROR(('supply 2017-18'!BB85/'supply 2017-18'!$BQ85)*'use 2017-18'!$BW85,"")</f>
        <v>0</v>
      </c>
      <c r="BC85" s="61">
        <f>IFERROR(('supply 2017-18'!BC85/'supply 2017-18'!$BQ85)*'use 2017-18'!$BW85,"")</f>
        <v>0</v>
      </c>
      <c r="BD85" s="61">
        <f>IFERROR(('supply 2017-18'!BD85/'supply 2017-18'!$BQ85)*'use 2017-18'!$BW85,"")</f>
        <v>0</v>
      </c>
      <c r="BE85" s="61">
        <f>IFERROR(('supply 2017-18'!BE85/'supply 2017-18'!$BQ85)*'use 2017-18'!$BW85,"")</f>
        <v>0</v>
      </c>
      <c r="BF85" s="61">
        <f>IFERROR(('supply 2017-18'!BF85/'supply 2017-18'!$BQ85)*'use 2017-18'!$BW85,"")</f>
        <v>0</v>
      </c>
      <c r="BG85" s="61">
        <f>IFERROR(('supply 2017-18'!BG85/'supply 2017-18'!$BQ85)*'use 2017-18'!$BW85,"")</f>
        <v>0</v>
      </c>
      <c r="BH85" s="61">
        <f>IFERROR(('supply 2017-18'!BH85/'supply 2017-18'!$BQ85)*'use 2017-18'!$BW85,"")</f>
        <v>0</v>
      </c>
      <c r="BI85" s="61">
        <f>IFERROR(('supply 2017-18'!BI85/'supply 2017-18'!$BQ85)*'use 2017-18'!$BW85,"")</f>
        <v>0</v>
      </c>
      <c r="BJ85" s="61">
        <f>IFERROR(('supply 2017-18'!BJ85/'supply 2017-18'!$BQ85)*'use 2017-18'!$BW85,"")</f>
        <v>0</v>
      </c>
      <c r="BK85" s="61">
        <f>IFERROR(('supply 2017-18'!BK85/'supply 2017-18'!$BQ85)*'use 2017-18'!$BW85,"")</f>
        <v>0</v>
      </c>
      <c r="BL85" s="61">
        <f>IFERROR(('supply 2017-18'!BL85/'supply 2017-18'!$BQ85)*'use 2017-18'!$BW85,"")</f>
        <v>0</v>
      </c>
      <c r="BM85" s="61">
        <f>IFERROR(('supply 2017-18'!BM85/'supply 2017-18'!$BQ85)*'use 2017-18'!$BW85,"")</f>
        <v>0</v>
      </c>
      <c r="BN85" s="61">
        <f>IFERROR(('supply 2017-18'!BN85/'supply 2017-18'!$BQ85)*'use 2017-18'!$BW85,"")</f>
        <v>0</v>
      </c>
      <c r="BO85" s="61">
        <f>IFERROR(('supply 2017-18'!BO85/'supply 2017-18'!$BQ85)*'use 2017-18'!$BW85,"")</f>
        <v>0</v>
      </c>
      <c r="BP85" s="61">
        <f>IFERROR(('supply 2017-18'!BP85/'supply 2017-18'!$BQ85)*'use 2017-18'!$BW85,"")</f>
        <v>0</v>
      </c>
      <c r="BQ85" s="2">
        <f t="shared" si="6"/>
        <v>191835.1551653709</v>
      </c>
      <c r="BR85" s="2">
        <v>1394446.7642827237</v>
      </c>
      <c r="BS85" s="2">
        <f t="shared" si="7"/>
        <v>1586281.9194480944</v>
      </c>
      <c r="BT85" s="2">
        <v>247124.69999999995</v>
      </c>
      <c r="BV85" s="2">
        <f t="shared" si="8"/>
        <v>247124.69999999995</v>
      </c>
      <c r="BW85" s="2">
        <v>40928.738138997243</v>
      </c>
      <c r="BX85" s="2">
        <f t="shared" si="9"/>
        <v>288053.43813899718</v>
      </c>
      <c r="BY85" s="2">
        <f t="shared" si="10"/>
        <v>1874335.3575870916</v>
      </c>
      <c r="BZ85" s="2">
        <v>4294701.7729049297</v>
      </c>
      <c r="CA85" s="2">
        <f t="shared" si="11"/>
        <v>6169037.1304920213</v>
      </c>
    </row>
    <row r="86" spans="1:79" x14ac:dyDescent="0.35">
      <c r="A86" s="21">
        <v>83</v>
      </c>
      <c r="B86" s="21" t="s">
        <v>161</v>
      </c>
      <c r="C86" s="61">
        <f>IFERROR(('supply 2017-18'!C86/'supply 2017-18'!$BQ86)*'use 2017-18'!$BW86,"")</f>
        <v>0</v>
      </c>
      <c r="D86" s="61">
        <f>IFERROR(('supply 2017-18'!D86/'supply 2017-18'!$BQ86)*'use 2017-18'!$BW86,"")</f>
        <v>0</v>
      </c>
      <c r="E86" s="61">
        <f>IFERROR(('supply 2017-18'!E86/'supply 2017-18'!$BQ86)*'use 2017-18'!$BW86,"")</f>
        <v>0</v>
      </c>
      <c r="F86" s="61">
        <f>IFERROR(('supply 2017-18'!F86/'supply 2017-18'!$BQ86)*'use 2017-18'!$BW86,"")</f>
        <v>0</v>
      </c>
      <c r="G86" s="61">
        <f>IFERROR(('supply 2017-18'!G86/'supply 2017-18'!$BQ86)*'use 2017-18'!$BW86,"")</f>
        <v>0</v>
      </c>
      <c r="H86" s="61">
        <f>IFERROR(('supply 2017-18'!H86/'supply 2017-18'!$BQ86)*'use 2017-18'!$BW86,"")</f>
        <v>0</v>
      </c>
      <c r="I86" s="61">
        <f>IFERROR(('supply 2017-18'!I86/'supply 2017-18'!$BQ86)*'use 2017-18'!$BW86,"")</f>
        <v>0</v>
      </c>
      <c r="J86" s="61">
        <f>IFERROR(('supply 2017-18'!J86/'supply 2017-18'!$BQ86)*'use 2017-18'!$BW86,"")</f>
        <v>0</v>
      </c>
      <c r="K86" s="61">
        <f>IFERROR(('supply 2017-18'!K86/'supply 2017-18'!$BQ86)*'use 2017-18'!$BW86,"")</f>
        <v>0</v>
      </c>
      <c r="L86" s="61">
        <f>IFERROR(('supply 2017-18'!L86/'supply 2017-18'!$BQ86)*'use 2017-18'!$BW86,"")</f>
        <v>0</v>
      </c>
      <c r="M86" s="61">
        <f>IFERROR(('supply 2017-18'!M86/'supply 2017-18'!$BQ86)*'use 2017-18'!$BW86,"")</f>
        <v>0</v>
      </c>
      <c r="N86" s="61">
        <f>IFERROR(('supply 2017-18'!N86/'supply 2017-18'!$BQ86)*'use 2017-18'!$BW86,"")</f>
        <v>0</v>
      </c>
      <c r="O86" s="61">
        <f>IFERROR(('supply 2017-18'!O86/'supply 2017-18'!$BQ86)*'use 2017-18'!$BW86,"")</f>
        <v>0</v>
      </c>
      <c r="P86" s="61">
        <f>IFERROR(('supply 2017-18'!P86/'supply 2017-18'!$BQ86)*'use 2017-18'!$BW86,"")</f>
        <v>0</v>
      </c>
      <c r="Q86" s="61">
        <f>IFERROR(('supply 2017-18'!Q86/'supply 2017-18'!$BQ86)*'use 2017-18'!$BW86,"")</f>
        <v>0</v>
      </c>
      <c r="R86" s="61">
        <f>IFERROR(('supply 2017-18'!R86/'supply 2017-18'!$BQ86)*'use 2017-18'!$BW86,"")</f>
        <v>0</v>
      </c>
      <c r="S86" s="61">
        <f>IFERROR(('supply 2017-18'!S86/'supply 2017-18'!$BQ86)*'use 2017-18'!$BW86,"")</f>
        <v>0</v>
      </c>
      <c r="T86" s="61">
        <f>IFERROR(('supply 2017-18'!T86/'supply 2017-18'!$BQ86)*'use 2017-18'!$BW86,"")</f>
        <v>0</v>
      </c>
      <c r="U86" s="61">
        <f>IFERROR(('supply 2017-18'!U86/'supply 2017-18'!$BQ86)*'use 2017-18'!$BW86,"")</f>
        <v>0</v>
      </c>
      <c r="V86" s="61">
        <f>IFERROR(('supply 2017-18'!V86/'supply 2017-18'!$BQ86)*'use 2017-18'!$BW86,"")</f>
        <v>0</v>
      </c>
      <c r="W86" s="61">
        <f>IFERROR(('supply 2017-18'!W86/'supply 2017-18'!$BQ86)*'use 2017-18'!$BW86,"")</f>
        <v>0</v>
      </c>
      <c r="X86" s="61">
        <f>IFERROR(('supply 2017-18'!X86/'supply 2017-18'!$BQ86)*'use 2017-18'!$BW86,"")</f>
        <v>30648.795025012587</v>
      </c>
      <c r="Y86" s="61">
        <f>IFERROR(('supply 2017-18'!Y86/'supply 2017-18'!$BQ86)*'use 2017-18'!$BW86,"")</f>
        <v>0</v>
      </c>
      <c r="Z86" s="61">
        <f>IFERROR(('supply 2017-18'!Z86/'supply 2017-18'!$BQ86)*'use 2017-18'!$BW86,"")</f>
        <v>0</v>
      </c>
      <c r="AA86" s="61">
        <f>IFERROR(('supply 2017-18'!AA86/'supply 2017-18'!$BQ86)*'use 2017-18'!$BW86,"")</f>
        <v>0</v>
      </c>
      <c r="AB86" s="61">
        <f>IFERROR(('supply 2017-18'!AB86/'supply 2017-18'!$BQ86)*'use 2017-18'!$BW86,"")</f>
        <v>0</v>
      </c>
      <c r="AC86" s="61">
        <f>IFERROR(('supply 2017-18'!AC86/'supply 2017-18'!$BQ86)*'use 2017-18'!$BW86,"")</f>
        <v>34535.006840057293</v>
      </c>
      <c r="AD86" s="61">
        <f>IFERROR(('supply 2017-18'!AD86/'supply 2017-18'!$BQ86)*'use 2017-18'!$BW86,"")</f>
        <v>0</v>
      </c>
      <c r="AE86" s="61">
        <f>IFERROR(('supply 2017-18'!AE86/'supply 2017-18'!$BQ86)*'use 2017-18'!$BW86,"")</f>
        <v>0</v>
      </c>
      <c r="AF86" s="61">
        <f>IFERROR(('supply 2017-18'!AF86/'supply 2017-18'!$BQ86)*'use 2017-18'!$BW86,"")</f>
        <v>0</v>
      </c>
      <c r="AG86" s="61">
        <f>IFERROR(('supply 2017-18'!AG86/'supply 2017-18'!$BQ86)*'use 2017-18'!$BW86,"")</f>
        <v>0</v>
      </c>
      <c r="AH86" s="61">
        <f>IFERROR(('supply 2017-18'!AH86/'supply 2017-18'!$BQ86)*'use 2017-18'!$BW86,"")</f>
        <v>0</v>
      </c>
      <c r="AI86" s="61">
        <f>IFERROR(('supply 2017-18'!AI86/'supply 2017-18'!$BQ86)*'use 2017-18'!$BW86,"")</f>
        <v>0</v>
      </c>
      <c r="AJ86" s="61">
        <f>IFERROR(('supply 2017-18'!AJ86/'supply 2017-18'!$BQ86)*'use 2017-18'!$BW86,"")</f>
        <v>2011119.4390759182</v>
      </c>
      <c r="AK86" s="61">
        <f>IFERROR(('supply 2017-18'!AK86/'supply 2017-18'!$BQ86)*'use 2017-18'!$BW86,"")</f>
        <v>0</v>
      </c>
      <c r="AL86" s="61">
        <f>IFERROR(('supply 2017-18'!AL86/'supply 2017-18'!$BQ86)*'use 2017-18'!$BW86,"")</f>
        <v>8.3562188873155486E-4</v>
      </c>
      <c r="AM86" s="61">
        <f>IFERROR(('supply 2017-18'!AM86/'supply 2017-18'!$BQ86)*'use 2017-18'!$BW86,"")</f>
        <v>0</v>
      </c>
      <c r="AN86" s="61">
        <f>IFERROR(('supply 2017-18'!AN86/'supply 2017-18'!$BQ86)*'use 2017-18'!$BW86,"")</f>
        <v>471.31923967368238</v>
      </c>
      <c r="AO86" s="61">
        <f>IFERROR(('supply 2017-18'!AO86/'supply 2017-18'!$BQ86)*'use 2017-18'!$BW86,"")</f>
        <v>0</v>
      </c>
      <c r="AP86" s="61">
        <f>IFERROR(('supply 2017-18'!AP86/'supply 2017-18'!$BQ86)*'use 2017-18'!$BW86,"")</f>
        <v>1091.1702724011006</v>
      </c>
      <c r="AQ86" s="61">
        <f>IFERROR(('supply 2017-18'!AQ86/'supply 2017-18'!$BQ86)*'use 2017-18'!$BW86,"")</f>
        <v>0</v>
      </c>
      <c r="AR86" s="61">
        <f>IFERROR(('supply 2017-18'!AR86/'supply 2017-18'!$BQ86)*'use 2017-18'!$BW86,"")</f>
        <v>0</v>
      </c>
      <c r="AS86" s="61">
        <f>IFERROR(('supply 2017-18'!AS86/'supply 2017-18'!$BQ86)*'use 2017-18'!$BW86,"")</f>
        <v>0</v>
      </c>
      <c r="AT86" s="61">
        <f>IFERROR(('supply 2017-18'!AT86/'supply 2017-18'!$BQ86)*'use 2017-18'!$BW86,"")</f>
        <v>0</v>
      </c>
      <c r="AU86" s="61">
        <f>IFERROR(('supply 2017-18'!AU86/'supply 2017-18'!$BQ86)*'use 2017-18'!$BW86,"")</f>
        <v>0</v>
      </c>
      <c r="AV86" s="61">
        <f>IFERROR(('supply 2017-18'!AV86/'supply 2017-18'!$BQ86)*'use 2017-18'!$BW86,"")</f>
        <v>0</v>
      </c>
      <c r="AW86" s="61">
        <f>IFERROR(('supply 2017-18'!AW86/'supply 2017-18'!$BQ86)*'use 2017-18'!$BW86,"")</f>
        <v>0</v>
      </c>
      <c r="AX86" s="61">
        <f>IFERROR(('supply 2017-18'!AX86/'supply 2017-18'!$BQ86)*'use 2017-18'!$BW86,"")</f>
        <v>0</v>
      </c>
      <c r="AY86" s="61">
        <f>IFERROR(('supply 2017-18'!AY86/'supply 2017-18'!$BQ86)*'use 2017-18'!$BW86,"")</f>
        <v>0</v>
      </c>
      <c r="AZ86" s="61">
        <f>IFERROR(('supply 2017-18'!AZ86/'supply 2017-18'!$BQ86)*'use 2017-18'!$BW86,"")</f>
        <v>0</v>
      </c>
      <c r="BA86" s="61">
        <f>IFERROR(('supply 2017-18'!BA86/'supply 2017-18'!$BQ86)*'use 2017-18'!$BW86,"")</f>
        <v>0</v>
      </c>
      <c r="BB86" s="61">
        <f>IFERROR(('supply 2017-18'!BB86/'supply 2017-18'!$BQ86)*'use 2017-18'!$BW86,"")</f>
        <v>0</v>
      </c>
      <c r="BC86" s="61">
        <f>IFERROR(('supply 2017-18'!BC86/'supply 2017-18'!$BQ86)*'use 2017-18'!$BW86,"")</f>
        <v>0</v>
      </c>
      <c r="BD86" s="61">
        <f>IFERROR(('supply 2017-18'!BD86/'supply 2017-18'!$BQ86)*'use 2017-18'!$BW86,"")</f>
        <v>0</v>
      </c>
      <c r="BE86" s="61">
        <f>IFERROR(('supply 2017-18'!BE86/'supply 2017-18'!$BQ86)*'use 2017-18'!$BW86,"")</f>
        <v>0</v>
      </c>
      <c r="BF86" s="61">
        <f>IFERROR(('supply 2017-18'!BF86/'supply 2017-18'!$BQ86)*'use 2017-18'!$BW86,"")</f>
        <v>0</v>
      </c>
      <c r="BG86" s="61">
        <f>IFERROR(('supply 2017-18'!BG86/'supply 2017-18'!$BQ86)*'use 2017-18'!$BW86,"")</f>
        <v>0</v>
      </c>
      <c r="BH86" s="61">
        <f>IFERROR(('supply 2017-18'!BH86/'supply 2017-18'!$BQ86)*'use 2017-18'!$BW86,"")</f>
        <v>0</v>
      </c>
      <c r="BI86" s="61">
        <f>IFERROR(('supply 2017-18'!BI86/'supply 2017-18'!$BQ86)*'use 2017-18'!$BW86,"")</f>
        <v>0</v>
      </c>
      <c r="BJ86" s="61">
        <f>IFERROR(('supply 2017-18'!BJ86/'supply 2017-18'!$BQ86)*'use 2017-18'!$BW86,"")</f>
        <v>0</v>
      </c>
      <c r="BK86" s="61">
        <f>IFERROR(('supply 2017-18'!BK86/'supply 2017-18'!$BQ86)*'use 2017-18'!$BW86,"")</f>
        <v>0</v>
      </c>
      <c r="BL86" s="61">
        <f>IFERROR(('supply 2017-18'!BL86/'supply 2017-18'!$BQ86)*'use 2017-18'!$BW86,"")</f>
        <v>0</v>
      </c>
      <c r="BM86" s="61">
        <f>IFERROR(('supply 2017-18'!BM86/'supply 2017-18'!$BQ86)*'use 2017-18'!$BW86,"")</f>
        <v>0</v>
      </c>
      <c r="BN86" s="61">
        <f>IFERROR(('supply 2017-18'!BN86/'supply 2017-18'!$BQ86)*'use 2017-18'!$BW86,"")</f>
        <v>0</v>
      </c>
      <c r="BO86" s="61">
        <f>IFERROR(('supply 2017-18'!BO86/'supply 2017-18'!$BQ86)*'use 2017-18'!$BW86,"")</f>
        <v>0</v>
      </c>
      <c r="BP86" s="61">
        <f>IFERROR(('supply 2017-18'!BP86/'supply 2017-18'!$BQ86)*'use 2017-18'!$BW86,"")</f>
        <v>0</v>
      </c>
      <c r="BQ86" s="2">
        <f t="shared" si="6"/>
        <v>2077865.7312886848</v>
      </c>
      <c r="BR86" s="2">
        <v>1444867.6777401746</v>
      </c>
      <c r="BS86" s="2">
        <f t="shared" si="7"/>
        <v>3522733.4090288593</v>
      </c>
      <c r="BT86" s="2">
        <v>1182413.840000001</v>
      </c>
      <c r="BV86" s="2">
        <f t="shared" si="8"/>
        <v>1182413.840000001</v>
      </c>
      <c r="BW86" s="2">
        <v>318248.84719269641</v>
      </c>
      <c r="BX86" s="2">
        <f t="shared" si="9"/>
        <v>1500662.6871926975</v>
      </c>
      <c r="BY86" s="2">
        <f t="shared" si="10"/>
        <v>5023396.0962215569</v>
      </c>
      <c r="BZ86" s="2">
        <v>4335975.4631509213</v>
      </c>
      <c r="CA86" s="2">
        <f t="shared" si="11"/>
        <v>9359371.5593724772</v>
      </c>
    </row>
    <row r="87" spans="1:79" x14ac:dyDescent="0.35">
      <c r="A87" s="21">
        <v>84</v>
      </c>
      <c r="B87" s="21" t="s">
        <v>162</v>
      </c>
      <c r="C87" s="61">
        <f>IFERROR(('supply 2017-18'!C87/'supply 2017-18'!$BQ87)*'use 2017-18'!$BW87,"")</f>
        <v>0</v>
      </c>
      <c r="D87" s="61">
        <f>IFERROR(('supply 2017-18'!D87/'supply 2017-18'!$BQ87)*'use 2017-18'!$BW87,"")</f>
        <v>0</v>
      </c>
      <c r="E87" s="61">
        <f>IFERROR(('supply 2017-18'!E87/'supply 2017-18'!$BQ87)*'use 2017-18'!$BW87,"")</f>
        <v>0</v>
      </c>
      <c r="F87" s="61">
        <f>IFERROR(('supply 2017-18'!F87/'supply 2017-18'!$BQ87)*'use 2017-18'!$BW87,"")</f>
        <v>0</v>
      </c>
      <c r="G87" s="61">
        <f>IFERROR(('supply 2017-18'!G87/'supply 2017-18'!$BQ87)*'use 2017-18'!$BW87,"")</f>
        <v>0</v>
      </c>
      <c r="H87" s="61">
        <f>IFERROR(('supply 2017-18'!H87/'supply 2017-18'!$BQ87)*'use 2017-18'!$BW87,"")</f>
        <v>0</v>
      </c>
      <c r="I87" s="61">
        <f>IFERROR(('supply 2017-18'!I87/'supply 2017-18'!$BQ87)*'use 2017-18'!$BW87,"")</f>
        <v>0</v>
      </c>
      <c r="J87" s="61">
        <f>IFERROR(('supply 2017-18'!J87/'supply 2017-18'!$BQ87)*'use 2017-18'!$BW87,"")</f>
        <v>0</v>
      </c>
      <c r="K87" s="61">
        <f>IFERROR(('supply 2017-18'!K87/'supply 2017-18'!$BQ87)*'use 2017-18'!$BW87,"")</f>
        <v>0</v>
      </c>
      <c r="L87" s="61">
        <f>IFERROR(('supply 2017-18'!L87/'supply 2017-18'!$BQ87)*'use 2017-18'!$BW87,"")</f>
        <v>0</v>
      </c>
      <c r="M87" s="61">
        <f>IFERROR(('supply 2017-18'!M87/'supply 2017-18'!$BQ87)*'use 2017-18'!$BW87,"")</f>
        <v>0</v>
      </c>
      <c r="N87" s="61">
        <f>IFERROR(('supply 2017-18'!N87/'supply 2017-18'!$BQ87)*'use 2017-18'!$BW87,"")</f>
        <v>0</v>
      </c>
      <c r="O87" s="61">
        <f>IFERROR(('supply 2017-18'!O87/'supply 2017-18'!$BQ87)*'use 2017-18'!$BW87,"")</f>
        <v>0</v>
      </c>
      <c r="P87" s="61">
        <f>IFERROR(('supply 2017-18'!P87/'supply 2017-18'!$BQ87)*'use 2017-18'!$BW87,"")</f>
        <v>0</v>
      </c>
      <c r="Q87" s="61">
        <f>IFERROR(('supply 2017-18'!Q87/'supply 2017-18'!$BQ87)*'use 2017-18'!$BW87,"")</f>
        <v>0</v>
      </c>
      <c r="R87" s="61">
        <f>IFERROR(('supply 2017-18'!R87/'supply 2017-18'!$BQ87)*'use 2017-18'!$BW87,"")</f>
        <v>0</v>
      </c>
      <c r="S87" s="61">
        <f>IFERROR(('supply 2017-18'!S87/'supply 2017-18'!$BQ87)*'use 2017-18'!$BW87,"")</f>
        <v>0</v>
      </c>
      <c r="T87" s="61">
        <f>IFERROR(('supply 2017-18'!T87/'supply 2017-18'!$BQ87)*'use 2017-18'!$BW87,"")</f>
        <v>0</v>
      </c>
      <c r="U87" s="61">
        <f>IFERROR(('supply 2017-18'!U87/'supply 2017-18'!$BQ87)*'use 2017-18'!$BW87,"")</f>
        <v>0</v>
      </c>
      <c r="V87" s="61">
        <f>IFERROR(('supply 2017-18'!V87/'supply 2017-18'!$BQ87)*'use 2017-18'!$BW87,"")</f>
        <v>6879798.5222155387</v>
      </c>
      <c r="W87" s="61">
        <f>IFERROR(('supply 2017-18'!W87/'supply 2017-18'!$BQ87)*'use 2017-18'!$BW87,"")</f>
        <v>146521.32505082115</v>
      </c>
      <c r="X87" s="61">
        <f>IFERROR(('supply 2017-18'!X87/'supply 2017-18'!$BQ87)*'use 2017-18'!$BW87,"")</f>
        <v>367506.28962210688</v>
      </c>
      <c r="Y87" s="61">
        <f>IFERROR(('supply 2017-18'!Y87/'supply 2017-18'!$BQ87)*'use 2017-18'!$BW87,"")</f>
        <v>0</v>
      </c>
      <c r="Z87" s="61">
        <f>IFERROR(('supply 2017-18'!Z87/'supply 2017-18'!$BQ87)*'use 2017-18'!$BW87,"")</f>
        <v>0</v>
      </c>
      <c r="AA87" s="61">
        <f>IFERROR(('supply 2017-18'!AA87/'supply 2017-18'!$BQ87)*'use 2017-18'!$BW87,"")</f>
        <v>0</v>
      </c>
      <c r="AB87" s="61">
        <f>IFERROR(('supply 2017-18'!AB87/'supply 2017-18'!$BQ87)*'use 2017-18'!$BW87,"")</f>
        <v>0</v>
      </c>
      <c r="AC87" s="61">
        <f>IFERROR(('supply 2017-18'!AC87/'supply 2017-18'!$BQ87)*'use 2017-18'!$BW87,"")</f>
        <v>0</v>
      </c>
      <c r="AD87" s="61">
        <f>IFERROR(('supply 2017-18'!AD87/'supply 2017-18'!$BQ87)*'use 2017-18'!$BW87,"")</f>
        <v>0</v>
      </c>
      <c r="AE87" s="61">
        <f>IFERROR(('supply 2017-18'!AE87/'supply 2017-18'!$BQ87)*'use 2017-18'!$BW87,"")</f>
        <v>0</v>
      </c>
      <c r="AF87" s="61">
        <f>IFERROR(('supply 2017-18'!AF87/'supply 2017-18'!$BQ87)*'use 2017-18'!$BW87,"")</f>
        <v>0</v>
      </c>
      <c r="AG87" s="61">
        <f>IFERROR(('supply 2017-18'!AG87/'supply 2017-18'!$BQ87)*'use 2017-18'!$BW87,"")</f>
        <v>0</v>
      </c>
      <c r="AH87" s="61">
        <f>IFERROR(('supply 2017-18'!AH87/'supply 2017-18'!$BQ87)*'use 2017-18'!$BW87,"")</f>
        <v>0</v>
      </c>
      <c r="AI87" s="61">
        <f>IFERROR(('supply 2017-18'!AI87/'supply 2017-18'!$BQ87)*'use 2017-18'!$BW87,"")</f>
        <v>0</v>
      </c>
      <c r="AJ87" s="61">
        <f>IFERROR(('supply 2017-18'!AJ87/'supply 2017-18'!$BQ87)*'use 2017-18'!$BW87,"")</f>
        <v>0</v>
      </c>
      <c r="AK87" s="61">
        <f>IFERROR(('supply 2017-18'!AK87/'supply 2017-18'!$BQ87)*'use 2017-18'!$BW87,"")</f>
        <v>0</v>
      </c>
      <c r="AL87" s="61">
        <f>IFERROR(('supply 2017-18'!AL87/'supply 2017-18'!$BQ87)*'use 2017-18'!$BW87,"")</f>
        <v>2.4191225333045729E-3</v>
      </c>
      <c r="AM87" s="61">
        <f>IFERROR(('supply 2017-18'!AM87/'supply 2017-18'!$BQ87)*'use 2017-18'!$BW87,"")</f>
        <v>0</v>
      </c>
      <c r="AN87" s="61">
        <f>IFERROR(('supply 2017-18'!AN87/'supply 2017-18'!$BQ87)*'use 2017-18'!$BW87,"")</f>
        <v>34909.379791332933</v>
      </c>
      <c r="AO87" s="61">
        <f>IFERROR(('supply 2017-18'!AO87/'supply 2017-18'!$BQ87)*'use 2017-18'!$BW87,"")</f>
        <v>0</v>
      </c>
      <c r="AP87" s="61">
        <f>IFERROR(('supply 2017-18'!AP87/'supply 2017-18'!$BQ87)*'use 2017-18'!$BW87,"")</f>
        <v>0</v>
      </c>
      <c r="AQ87" s="61">
        <f>IFERROR(('supply 2017-18'!AQ87/'supply 2017-18'!$BQ87)*'use 2017-18'!$BW87,"")</f>
        <v>0</v>
      </c>
      <c r="AR87" s="61">
        <f>IFERROR(('supply 2017-18'!AR87/'supply 2017-18'!$BQ87)*'use 2017-18'!$BW87,"")</f>
        <v>0</v>
      </c>
      <c r="AS87" s="61">
        <f>IFERROR(('supply 2017-18'!AS87/'supply 2017-18'!$BQ87)*'use 2017-18'!$BW87,"")</f>
        <v>0</v>
      </c>
      <c r="AT87" s="61">
        <f>IFERROR(('supply 2017-18'!AT87/'supply 2017-18'!$BQ87)*'use 2017-18'!$BW87,"")</f>
        <v>0</v>
      </c>
      <c r="AU87" s="61">
        <f>IFERROR(('supply 2017-18'!AU87/'supply 2017-18'!$BQ87)*'use 2017-18'!$BW87,"")</f>
        <v>0</v>
      </c>
      <c r="AV87" s="61">
        <f>IFERROR(('supply 2017-18'!AV87/'supply 2017-18'!$BQ87)*'use 2017-18'!$BW87,"")</f>
        <v>0</v>
      </c>
      <c r="AW87" s="61">
        <f>IFERROR(('supply 2017-18'!AW87/'supply 2017-18'!$BQ87)*'use 2017-18'!$BW87,"")</f>
        <v>0</v>
      </c>
      <c r="AX87" s="61">
        <f>IFERROR(('supply 2017-18'!AX87/'supply 2017-18'!$BQ87)*'use 2017-18'!$BW87,"")</f>
        <v>0</v>
      </c>
      <c r="AY87" s="61">
        <f>IFERROR(('supply 2017-18'!AY87/'supply 2017-18'!$BQ87)*'use 2017-18'!$BW87,"")</f>
        <v>0</v>
      </c>
      <c r="AZ87" s="61">
        <f>IFERROR(('supply 2017-18'!AZ87/'supply 2017-18'!$BQ87)*'use 2017-18'!$BW87,"")</f>
        <v>0</v>
      </c>
      <c r="BA87" s="61">
        <f>IFERROR(('supply 2017-18'!BA87/'supply 2017-18'!$BQ87)*'use 2017-18'!$BW87,"")</f>
        <v>0</v>
      </c>
      <c r="BB87" s="61">
        <f>IFERROR(('supply 2017-18'!BB87/'supply 2017-18'!$BQ87)*'use 2017-18'!$BW87,"")</f>
        <v>0</v>
      </c>
      <c r="BC87" s="61">
        <f>IFERROR(('supply 2017-18'!BC87/'supply 2017-18'!$BQ87)*'use 2017-18'!$BW87,"")</f>
        <v>0</v>
      </c>
      <c r="BD87" s="61">
        <f>IFERROR(('supply 2017-18'!BD87/'supply 2017-18'!$BQ87)*'use 2017-18'!$BW87,"")</f>
        <v>0</v>
      </c>
      <c r="BE87" s="61">
        <f>IFERROR(('supply 2017-18'!BE87/'supply 2017-18'!$BQ87)*'use 2017-18'!$BW87,"")</f>
        <v>0</v>
      </c>
      <c r="BF87" s="61">
        <f>IFERROR(('supply 2017-18'!BF87/'supply 2017-18'!$BQ87)*'use 2017-18'!$BW87,"")</f>
        <v>0</v>
      </c>
      <c r="BG87" s="61">
        <f>IFERROR(('supply 2017-18'!BG87/'supply 2017-18'!$BQ87)*'use 2017-18'!$BW87,"")</f>
        <v>0</v>
      </c>
      <c r="BH87" s="61">
        <f>IFERROR(('supply 2017-18'!BH87/'supply 2017-18'!$BQ87)*'use 2017-18'!$BW87,"")</f>
        <v>0</v>
      </c>
      <c r="BI87" s="61">
        <f>IFERROR(('supply 2017-18'!BI87/'supply 2017-18'!$BQ87)*'use 2017-18'!$BW87,"")</f>
        <v>0</v>
      </c>
      <c r="BJ87" s="61">
        <f>IFERROR(('supply 2017-18'!BJ87/'supply 2017-18'!$BQ87)*'use 2017-18'!$BW87,"")</f>
        <v>0</v>
      </c>
      <c r="BK87" s="61">
        <f>IFERROR(('supply 2017-18'!BK87/'supply 2017-18'!$BQ87)*'use 2017-18'!$BW87,"")</f>
        <v>0</v>
      </c>
      <c r="BL87" s="61">
        <f>IFERROR(('supply 2017-18'!BL87/'supply 2017-18'!$BQ87)*'use 2017-18'!$BW87,"")</f>
        <v>0</v>
      </c>
      <c r="BM87" s="61">
        <f>IFERROR(('supply 2017-18'!BM87/'supply 2017-18'!$BQ87)*'use 2017-18'!$BW87,"")</f>
        <v>0</v>
      </c>
      <c r="BN87" s="61">
        <f>IFERROR(('supply 2017-18'!BN87/'supply 2017-18'!$BQ87)*'use 2017-18'!$BW87,"")</f>
        <v>0</v>
      </c>
      <c r="BO87" s="61">
        <f>IFERROR(('supply 2017-18'!BO87/'supply 2017-18'!$BQ87)*'use 2017-18'!$BW87,"")</f>
        <v>0</v>
      </c>
      <c r="BP87" s="61">
        <f>IFERROR(('supply 2017-18'!BP87/'supply 2017-18'!$BQ87)*'use 2017-18'!$BW87,"")</f>
        <v>0</v>
      </c>
      <c r="BQ87" s="2">
        <f t="shared" si="6"/>
        <v>7428735.5190989226</v>
      </c>
      <c r="BR87" s="2">
        <v>56.258619737670621</v>
      </c>
      <c r="BS87" s="2">
        <f t="shared" si="7"/>
        <v>7428791.7777186604</v>
      </c>
      <c r="BT87" s="2">
        <v>3067194.4</v>
      </c>
      <c r="BV87" s="2">
        <f t="shared" si="8"/>
        <v>3067194.4</v>
      </c>
      <c r="BW87" s="2">
        <v>620826.15009676712</v>
      </c>
      <c r="BX87" s="2">
        <f t="shared" si="9"/>
        <v>3688020.550096767</v>
      </c>
      <c r="BY87" s="2">
        <f t="shared" si="10"/>
        <v>11116812.327815428</v>
      </c>
      <c r="BZ87" s="2">
        <v>1983957.7013032685</v>
      </c>
      <c r="CA87" s="2">
        <f t="shared" si="11"/>
        <v>13100770.029118696</v>
      </c>
    </row>
    <row r="88" spans="1:79" x14ac:dyDescent="0.35">
      <c r="A88" s="21">
        <v>85</v>
      </c>
      <c r="B88" s="21" t="s">
        <v>163</v>
      </c>
      <c r="C88" s="61">
        <f>IFERROR(('supply 2017-18'!C88/'supply 2017-18'!$BQ88)*'use 2017-18'!$BW88,"")</f>
        <v>0</v>
      </c>
      <c r="D88" s="61">
        <f>IFERROR(('supply 2017-18'!D88/'supply 2017-18'!$BQ88)*'use 2017-18'!$BW88,"")</f>
        <v>0</v>
      </c>
      <c r="E88" s="61">
        <f>IFERROR(('supply 2017-18'!E88/'supply 2017-18'!$BQ88)*'use 2017-18'!$BW88,"")</f>
        <v>0</v>
      </c>
      <c r="F88" s="61">
        <f>IFERROR(('supply 2017-18'!F88/'supply 2017-18'!$BQ88)*'use 2017-18'!$BW88,"")</f>
        <v>0</v>
      </c>
      <c r="G88" s="61">
        <f>IFERROR(('supply 2017-18'!G88/'supply 2017-18'!$BQ88)*'use 2017-18'!$BW88,"")</f>
        <v>0</v>
      </c>
      <c r="H88" s="61">
        <f>IFERROR(('supply 2017-18'!H88/'supply 2017-18'!$BQ88)*'use 2017-18'!$BW88,"")</f>
        <v>0</v>
      </c>
      <c r="I88" s="61">
        <f>IFERROR(('supply 2017-18'!I88/'supply 2017-18'!$BQ88)*'use 2017-18'!$BW88,"")</f>
        <v>0</v>
      </c>
      <c r="J88" s="61">
        <f>IFERROR(('supply 2017-18'!J88/'supply 2017-18'!$BQ88)*'use 2017-18'!$BW88,"")</f>
        <v>0</v>
      </c>
      <c r="K88" s="61">
        <f>IFERROR(('supply 2017-18'!K88/'supply 2017-18'!$BQ88)*'use 2017-18'!$BW88,"")</f>
        <v>0</v>
      </c>
      <c r="L88" s="61">
        <f>IFERROR(('supply 2017-18'!L88/'supply 2017-18'!$BQ88)*'use 2017-18'!$BW88,"")</f>
        <v>0</v>
      </c>
      <c r="M88" s="61">
        <f>IFERROR(('supply 2017-18'!M88/'supply 2017-18'!$BQ88)*'use 2017-18'!$BW88,"")</f>
        <v>0</v>
      </c>
      <c r="N88" s="61">
        <f>IFERROR(('supply 2017-18'!N88/'supply 2017-18'!$BQ88)*'use 2017-18'!$BW88,"")</f>
        <v>0</v>
      </c>
      <c r="O88" s="61">
        <f>IFERROR(('supply 2017-18'!O88/'supply 2017-18'!$BQ88)*'use 2017-18'!$BW88,"")</f>
        <v>0</v>
      </c>
      <c r="P88" s="61">
        <f>IFERROR(('supply 2017-18'!P88/'supply 2017-18'!$BQ88)*'use 2017-18'!$BW88,"")</f>
        <v>0</v>
      </c>
      <c r="Q88" s="61">
        <f>IFERROR(('supply 2017-18'!Q88/'supply 2017-18'!$BQ88)*'use 2017-18'!$BW88,"")</f>
        <v>0</v>
      </c>
      <c r="R88" s="61">
        <f>IFERROR(('supply 2017-18'!R88/'supply 2017-18'!$BQ88)*'use 2017-18'!$BW88,"")</f>
        <v>0</v>
      </c>
      <c r="S88" s="61">
        <f>IFERROR(('supply 2017-18'!S88/'supply 2017-18'!$BQ88)*'use 2017-18'!$BW88,"")</f>
        <v>0</v>
      </c>
      <c r="T88" s="61">
        <f>IFERROR(('supply 2017-18'!T88/'supply 2017-18'!$BQ88)*'use 2017-18'!$BW88,"")</f>
        <v>0</v>
      </c>
      <c r="U88" s="61">
        <f>IFERROR(('supply 2017-18'!U88/'supply 2017-18'!$BQ88)*'use 2017-18'!$BW88,"")</f>
        <v>0</v>
      </c>
      <c r="V88" s="61">
        <f>IFERROR(('supply 2017-18'!V88/'supply 2017-18'!$BQ88)*'use 2017-18'!$BW88,"")</f>
        <v>0</v>
      </c>
      <c r="W88" s="61">
        <f>IFERROR(('supply 2017-18'!W88/'supply 2017-18'!$BQ88)*'use 2017-18'!$BW88,"")</f>
        <v>0</v>
      </c>
      <c r="X88" s="61">
        <f>IFERROR(('supply 2017-18'!X88/'supply 2017-18'!$BQ88)*'use 2017-18'!$BW88,"")</f>
        <v>0</v>
      </c>
      <c r="Y88" s="61">
        <f>IFERROR(('supply 2017-18'!Y88/'supply 2017-18'!$BQ88)*'use 2017-18'!$BW88,"")</f>
        <v>0</v>
      </c>
      <c r="Z88" s="61">
        <f>IFERROR(('supply 2017-18'!Z88/'supply 2017-18'!$BQ88)*'use 2017-18'!$BW88,"")</f>
        <v>0</v>
      </c>
      <c r="AA88" s="61">
        <f>IFERROR(('supply 2017-18'!AA88/'supply 2017-18'!$BQ88)*'use 2017-18'!$BW88,"")</f>
        <v>0</v>
      </c>
      <c r="AB88" s="61">
        <f>IFERROR(('supply 2017-18'!AB88/'supply 2017-18'!$BQ88)*'use 2017-18'!$BW88,"")</f>
        <v>0</v>
      </c>
      <c r="AC88" s="61">
        <f>IFERROR(('supply 2017-18'!AC88/'supply 2017-18'!$BQ88)*'use 2017-18'!$BW88,"")</f>
        <v>0</v>
      </c>
      <c r="AD88" s="61">
        <f>IFERROR(('supply 2017-18'!AD88/'supply 2017-18'!$BQ88)*'use 2017-18'!$BW88,"")</f>
        <v>0</v>
      </c>
      <c r="AE88" s="61">
        <f>IFERROR(('supply 2017-18'!AE88/'supply 2017-18'!$BQ88)*'use 2017-18'!$BW88,"")</f>
        <v>0</v>
      </c>
      <c r="AF88" s="61">
        <f>IFERROR(('supply 2017-18'!AF88/'supply 2017-18'!$BQ88)*'use 2017-18'!$BW88,"")</f>
        <v>0</v>
      </c>
      <c r="AG88" s="61">
        <f>IFERROR(('supply 2017-18'!AG88/'supply 2017-18'!$BQ88)*'use 2017-18'!$BW88,"")</f>
        <v>0</v>
      </c>
      <c r="AH88" s="61">
        <f>IFERROR(('supply 2017-18'!AH88/'supply 2017-18'!$BQ88)*'use 2017-18'!$BW88,"")</f>
        <v>0</v>
      </c>
      <c r="AI88" s="61">
        <f>IFERROR(('supply 2017-18'!AI88/'supply 2017-18'!$BQ88)*'use 2017-18'!$BW88,"")</f>
        <v>0</v>
      </c>
      <c r="AJ88" s="61">
        <f>IFERROR(('supply 2017-18'!AJ88/'supply 2017-18'!$BQ88)*'use 2017-18'!$BW88,"")</f>
        <v>0</v>
      </c>
      <c r="AK88" s="61">
        <f>IFERROR(('supply 2017-18'!AK88/'supply 2017-18'!$BQ88)*'use 2017-18'!$BW88,"")</f>
        <v>0</v>
      </c>
      <c r="AL88" s="61">
        <f>IFERROR(('supply 2017-18'!AL88/'supply 2017-18'!$BQ88)*'use 2017-18'!$BW88,"")</f>
        <v>0</v>
      </c>
      <c r="AM88" s="61">
        <f>IFERROR(('supply 2017-18'!AM88/'supply 2017-18'!$BQ88)*'use 2017-18'!$BW88,"")</f>
        <v>0</v>
      </c>
      <c r="AN88" s="61">
        <f>IFERROR(('supply 2017-18'!AN88/'supply 2017-18'!$BQ88)*'use 2017-18'!$BW88,"")</f>
        <v>0</v>
      </c>
      <c r="AO88" s="61">
        <f>IFERROR(('supply 2017-18'!AO88/'supply 2017-18'!$BQ88)*'use 2017-18'!$BW88,"")</f>
        <v>0</v>
      </c>
      <c r="AP88" s="61">
        <f>IFERROR(('supply 2017-18'!AP88/'supply 2017-18'!$BQ88)*'use 2017-18'!$BW88,"")</f>
        <v>0</v>
      </c>
      <c r="AQ88" s="61">
        <f>IFERROR(('supply 2017-18'!AQ88/'supply 2017-18'!$BQ88)*'use 2017-18'!$BW88,"")</f>
        <v>0</v>
      </c>
      <c r="AR88" s="61">
        <f>IFERROR(('supply 2017-18'!AR88/'supply 2017-18'!$BQ88)*'use 2017-18'!$BW88,"")</f>
        <v>0</v>
      </c>
      <c r="AS88" s="61">
        <f>IFERROR(('supply 2017-18'!AS88/'supply 2017-18'!$BQ88)*'use 2017-18'!$BW88,"")</f>
        <v>0</v>
      </c>
      <c r="AT88" s="61">
        <f>IFERROR(('supply 2017-18'!AT88/'supply 2017-18'!$BQ88)*'use 2017-18'!$BW88,"")</f>
        <v>0</v>
      </c>
      <c r="AU88" s="61">
        <f>IFERROR(('supply 2017-18'!AU88/'supply 2017-18'!$BQ88)*'use 2017-18'!$BW88,"")</f>
        <v>0</v>
      </c>
      <c r="AV88" s="61">
        <f>IFERROR(('supply 2017-18'!AV88/'supply 2017-18'!$BQ88)*'use 2017-18'!$BW88,"")</f>
        <v>0</v>
      </c>
      <c r="AW88" s="61">
        <f>IFERROR(('supply 2017-18'!AW88/'supply 2017-18'!$BQ88)*'use 2017-18'!$BW88,"")</f>
        <v>0</v>
      </c>
      <c r="AX88" s="61">
        <f>IFERROR(('supply 2017-18'!AX88/'supply 2017-18'!$BQ88)*'use 2017-18'!$BW88,"")</f>
        <v>0</v>
      </c>
      <c r="AY88" s="61">
        <f>IFERROR(('supply 2017-18'!AY88/'supply 2017-18'!$BQ88)*'use 2017-18'!$BW88,"")</f>
        <v>0</v>
      </c>
      <c r="AZ88" s="61">
        <f>IFERROR(('supply 2017-18'!AZ88/'supply 2017-18'!$BQ88)*'use 2017-18'!$BW88,"")</f>
        <v>0</v>
      </c>
      <c r="BA88" s="61">
        <f>IFERROR(('supply 2017-18'!BA88/'supply 2017-18'!$BQ88)*'use 2017-18'!$BW88,"")</f>
        <v>0</v>
      </c>
      <c r="BB88" s="61">
        <f>IFERROR(('supply 2017-18'!BB88/'supply 2017-18'!$BQ88)*'use 2017-18'!$BW88,"")</f>
        <v>0</v>
      </c>
      <c r="BC88" s="61">
        <f>IFERROR(('supply 2017-18'!BC88/'supply 2017-18'!$BQ88)*'use 2017-18'!$BW88,"")</f>
        <v>0</v>
      </c>
      <c r="BD88" s="61">
        <f>IFERROR(('supply 2017-18'!BD88/'supply 2017-18'!$BQ88)*'use 2017-18'!$BW88,"")</f>
        <v>0</v>
      </c>
      <c r="BE88" s="61">
        <f>IFERROR(('supply 2017-18'!BE88/'supply 2017-18'!$BQ88)*'use 2017-18'!$BW88,"")</f>
        <v>0</v>
      </c>
      <c r="BF88" s="61">
        <f>IFERROR(('supply 2017-18'!BF88/'supply 2017-18'!$BQ88)*'use 2017-18'!$BW88,"")</f>
        <v>0</v>
      </c>
      <c r="BG88" s="61">
        <f>IFERROR(('supply 2017-18'!BG88/'supply 2017-18'!$BQ88)*'use 2017-18'!$BW88,"")</f>
        <v>0</v>
      </c>
      <c r="BH88" s="61">
        <f>IFERROR(('supply 2017-18'!BH88/'supply 2017-18'!$BQ88)*'use 2017-18'!$BW88,"")</f>
        <v>0</v>
      </c>
      <c r="BI88" s="61">
        <f>IFERROR(('supply 2017-18'!BI88/'supply 2017-18'!$BQ88)*'use 2017-18'!$BW88,"")</f>
        <v>0</v>
      </c>
      <c r="BJ88" s="61">
        <f>IFERROR(('supply 2017-18'!BJ88/'supply 2017-18'!$BQ88)*'use 2017-18'!$BW88,"")</f>
        <v>0</v>
      </c>
      <c r="BK88" s="61">
        <f>IFERROR(('supply 2017-18'!BK88/'supply 2017-18'!$BQ88)*'use 2017-18'!$BW88,"")</f>
        <v>0</v>
      </c>
      <c r="BL88" s="61">
        <f>IFERROR(('supply 2017-18'!BL88/'supply 2017-18'!$BQ88)*'use 2017-18'!$BW88,"")</f>
        <v>0</v>
      </c>
      <c r="BM88" s="61">
        <f>IFERROR(('supply 2017-18'!BM88/'supply 2017-18'!$BQ88)*'use 2017-18'!$BW88,"")</f>
        <v>0</v>
      </c>
      <c r="BN88" s="61">
        <f>IFERROR(('supply 2017-18'!BN88/'supply 2017-18'!$BQ88)*'use 2017-18'!$BW88,"")</f>
        <v>0</v>
      </c>
      <c r="BO88" s="61">
        <f>IFERROR(('supply 2017-18'!BO88/'supply 2017-18'!$BQ88)*'use 2017-18'!$BW88,"")</f>
        <v>0</v>
      </c>
      <c r="BP88" s="61">
        <f>IFERROR(('supply 2017-18'!BP88/'supply 2017-18'!$BQ88)*'use 2017-18'!$BW88,"")</f>
        <v>0</v>
      </c>
      <c r="BQ88" s="2">
        <f t="shared" si="6"/>
        <v>0</v>
      </c>
      <c r="BR88" s="2">
        <v>307562.27670873993</v>
      </c>
      <c r="BS88" s="2">
        <f t="shared" si="7"/>
        <v>307562.27670873993</v>
      </c>
      <c r="BT88" s="2">
        <v>186738.42</v>
      </c>
      <c r="BV88" s="2">
        <f t="shared" si="8"/>
        <v>186738.42</v>
      </c>
      <c r="BW88" s="2">
        <v>0</v>
      </c>
      <c r="BX88" s="2">
        <f t="shared" si="9"/>
        <v>186738.42</v>
      </c>
      <c r="BY88" s="2">
        <f t="shared" si="10"/>
        <v>494300.69670873997</v>
      </c>
      <c r="BZ88" s="2">
        <v>740666.49864684255</v>
      </c>
      <c r="CA88" s="2">
        <f t="shared" si="11"/>
        <v>1234967.1953555825</v>
      </c>
    </row>
    <row r="89" spans="1:79" x14ac:dyDescent="0.35">
      <c r="A89" s="21">
        <v>86</v>
      </c>
      <c r="B89" s="21" t="s">
        <v>164</v>
      </c>
      <c r="C89" s="61">
        <f>IFERROR(('supply 2017-18'!C89/'supply 2017-18'!$BQ89)*'use 2017-18'!$BW89,"")</f>
        <v>0</v>
      </c>
      <c r="D89" s="61">
        <f>IFERROR(('supply 2017-18'!D89/'supply 2017-18'!$BQ89)*'use 2017-18'!$BW89,"")</f>
        <v>0</v>
      </c>
      <c r="E89" s="61">
        <f>IFERROR(('supply 2017-18'!E89/'supply 2017-18'!$BQ89)*'use 2017-18'!$BW89,"")</f>
        <v>0</v>
      </c>
      <c r="F89" s="61">
        <f>IFERROR(('supply 2017-18'!F89/'supply 2017-18'!$BQ89)*'use 2017-18'!$BW89,"")</f>
        <v>0</v>
      </c>
      <c r="G89" s="61">
        <f>IFERROR(('supply 2017-18'!G89/'supply 2017-18'!$BQ89)*'use 2017-18'!$BW89,"")</f>
        <v>0</v>
      </c>
      <c r="H89" s="61">
        <f>IFERROR(('supply 2017-18'!H89/'supply 2017-18'!$BQ89)*'use 2017-18'!$BW89,"")</f>
        <v>0</v>
      </c>
      <c r="I89" s="61">
        <f>IFERROR(('supply 2017-18'!I89/'supply 2017-18'!$BQ89)*'use 2017-18'!$BW89,"")</f>
        <v>0</v>
      </c>
      <c r="J89" s="61">
        <f>IFERROR(('supply 2017-18'!J89/'supply 2017-18'!$BQ89)*'use 2017-18'!$BW89,"")</f>
        <v>0</v>
      </c>
      <c r="K89" s="61">
        <f>IFERROR(('supply 2017-18'!K89/'supply 2017-18'!$BQ89)*'use 2017-18'!$BW89,"")</f>
        <v>0</v>
      </c>
      <c r="L89" s="61">
        <f>IFERROR(('supply 2017-18'!L89/'supply 2017-18'!$BQ89)*'use 2017-18'!$BW89,"")</f>
        <v>0</v>
      </c>
      <c r="M89" s="61">
        <f>IFERROR(('supply 2017-18'!M89/'supply 2017-18'!$BQ89)*'use 2017-18'!$BW89,"")</f>
        <v>0</v>
      </c>
      <c r="N89" s="61">
        <f>IFERROR(('supply 2017-18'!N89/'supply 2017-18'!$BQ89)*'use 2017-18'!$BW89,"")</f>
        <v>0</v>
      </c>
      <c r="O89" s="61">
        <f>IFERROR(('supply 2017-18'!O89/'supply 2017-18'!$BQ89)*'use 2017-18'!$BW89,"")</f>
        <v>0</v>
      </c>
      <c r="P89" s="61">
        <f>IFERROR(('supply 2017-18'!P89/'supply 2017-18'!$BQ89)*'use 2017-18'!$BW89,"")</f>
        <v>6.5986299613125882E-2</v>
      </c>
      <c r="Q89" s="61">
        <f>IFERROR(('supply 2017-18'!Q89/'supply 2017-18'!$BQ89)*'use 2017-18'!$BW89,"")</f>
        <v>0</v>
      </c>
      <c r="R89" s="61">
        <f>IFERROR(('supply 2017-18'!R89/'supply 2017-18'!$BQ89)*'use 2017-18'!$BW89,"")</f>
        <v>0</v>
      </c>
      <c r="S89" s="61">
        <f>IFERROR(('supply 2017-18'!S89/'supply 2017-18'!$BQ89)*'use 2017-18'!$BW89,"")</f>
        <v>0</v>
      </c>
      <c r="T89" s="61">
        <f>IFERROR(('supply 2017-18'!T89/'supply 2017-18'!$BQ89)*'use 2017-18'!$BW89,"")</f>
        <v>0</v>
      </c>
      <c r="U89" s="61">
        <f>IFERROR(('supply 2017-18'!U89/'supply 2017-18'!$BQ89)*'use 2017-18'!$BW89,"")</f>
        <v>0</v>
      </c>
      <c r="V89" s="61">
        <f>IFERROR(('supply 2017-18'!V89/'supply 2017-18'!$BQ89)*'use 2017-18'!$BW89,"")</f>
        <v>6178079.9519489445</v>
      </c>
      <c r="W89" s="61">
        <f>IFERROR(('supply 2017-18'!W89/'supply 2017-18'!$BQ89)*'use 2017-18'!$BW89,"")</f>
        <v>65103.547046827814</v>
      </c>
      <c r="X89" s="61">
        <f>IFERROR(('supply 2017-18'!X89/'supply 2017-18'!$BQ89)*'use 2017-18'!$BW89,"")</f>
        <v>584348.7680017784</v>
      </c>
      <c r="Y89" s="61">
        <f>IFERROR(('supply 2017-18'!Y89/'supply 2017-18'!$BQ89)*'use 2017-18'!$BW89,"")</f>
        <v>0</v>
      </c>
      <c r="Z89" s="61">
        <f>IFERROR(('supply 2017-18'!Z89/'supply 2017-18'!$BQ89)*'use 2017-18'!$BW89,"")</f>
        <v>0</v>
      </c>
      <c r="AA89" s="61">
        <f>IFERROR(('supply 2017-18'!AA89/'supply 2017-18'!$BQ89)*'use 2017-18'!$BW89,"")</f>
        <v>0</v>
      </c>
      <c r="AB89" s="61">
        <f>IFERROR(('supply 2017-18'!AB89/'supply 2017-18'!$BQ89)*'use 2017-18'!$BW89,"")</f>
        <v>47.013177250890266</v>
      </c>
      <c r="AC89" s="61">
        <f>IFERROR(('supply 2017-18'!AC89/'supply 2017-18'!$BQ89)*'use 2017-18'!$BW89,"")</f>
        <v>0</v>
      </c>
      <c r="AD89" s="61">
        <f>IFERROR(('supply 2017-18'!AD89/'supply 2017-18'!$BQ89)*'use 2017-18'!$BW89,"")</f>
        <v>0</v>
      </c>
      <c r="AE89" s="61">
        <f>IFERROR(('supply 2017-18'!AE89/'supply 2017-18'!$BQ89)*'use 2017-18'!$BW89,"")</f>
        <v>0</v>
      </c>
      <c r="AF89" s="61">
        <f>IFERROR(('supply 2017-18'!AF89/'supply 2017-18'!$BQ89)*'use 2017-18'!$BW89,"")</f>
        <v>0</v>
      </c>
      <c r="AG89" s="61">
        <f>IFERROR(('supply 2017-18'!AG89/'supply 2017-18'!$BQ89)*'use 2017-18'!$BW89,"")</f>
        <v>0</v>
      </c>
      <c r="AH89" s="61">
        <f>IFERROR(('supply 2017-18'!AH89/'supply 2017-18'!$BQ89)*'use 2017-18'!$BW89,"")</f>
        <v>0</v>
      </c>
      <c r="AI89" s="61">
        <f>IFERROR(('supply 2017-18'!AI89/'supply 2017-18'!$BQ89)*'use 2017-18'!$BW89,"")</f>
        <v>0</v>
      </c>
      <c r="AJ89" s="61">
        <f>IFERROR(('supply 2017-18'!AJ89/'supply 2017-18'!$BQ89)*'use 2017-18'!$BW89,"")</f>
        <v>0</v>
      </c>
      <c r="AK89" s="61">
        <f>IFERROR(('supply 2017-18'!AK89/'supply 2017-18'!$BQ89)*'use 2017-18'!$BW89,"")</f>
        <v>0</v>
      </c>
      <c r="AL89" s="61">
        <f>IFERROR(('supply 2017-18'!AL89/'supply 2017-18'!$BQ89)*'use 2017-18'!$BW89,"")</f>
        <v>1.1437580821422684E-3</v>
      </c>
      <c r="AM89" s="61">
        <f>IFERROR(('supply 2017-18'!AM89/'supply 2017-18'!$BQ89)*'use 2017-18'!$BW89,"")</f>
        <v>0</v>
      </c>
      <c r="AN89" s="61">
        <f>IFERROR(('supply 2017-18'!AN89/'supply 2017-18'!$BQ89)*'use 2017-18'!$BW89,"")</f>
        <v>0</v>
      </c>
      <c r="AO89" s="61">
        <f>IFERROR(('supply 2017-18'!AO89/'supply 2017-18'!$BQ89)*'use 2017-18'!$BW89,"")</f>
        <v>0</v>
      </c>
      <c r="AP89" s="61">
        <f>IFERROR(('supply 2017-18'!AP89/'supply 2017-18'!$BQ89)*'use 2017-18'!$BW89,"")</f>
        <v>0</v>
      </c>
      <c r="AQ89" s="61">
        <f>IFERROR(('supply 2017-18'!AQ89/'supply 2017-18'!$BQ89)*'use 2017-18'!$BW89,"")</f>
        <v>0</v>
      </c>
      <c r="AR89" s="61">
        <f>IFERROR(('supply 2017-18'!AR89/'supply 2017-18'!$BQ89)*'use 2017-18'!$BW89,"")</f>
        <v>0</v>
      </c>
      <c r="AS89" s="61">
        <f>IFERROR(('supply 2017-18'!AS89/'supply 2017-18'!$BQ89)*'use 2017-18'!$BW89,"")</f>
        <v>0</v>
      </c>
      <c r="AT89" s="61">
        <f>IFERROR(('supply 2017-18'!AT89/'supply 2017-18'!$BQ89)*'use 2017-18'!$BW89,"")</f>
        <v>0</v>
      </c>
      <c r="AU89" s="61">
        <f>IFERROR(('supply 2017-18'!AU89/'supply 2017-18'!$BQ89)*'use 2017-18'!$BW89,"")</f>
        <v>0</v>
      </c>
      <c r="AV89" s="61">
        <f>IFERROR(('supply 2017-18'!AV89/'supply 2017-18'!$BQ89)*'use 2017-18'!$BW89,"")</f>
        <v>0</v>
      </c>
      <c r="AW89" s="61">
        <f>IFERROR(('supply 2017-18'!AW89/'supply 2017-18'!$BQ89)*'use 2017-18'!$BW89,"")</f>
        <v>0</v>
      </c>
      <c r="AX89" s="61">
        <f>IFERROR(('supply 2017-18'!AX89/'supply 2017-18'!$BQ89)*'use 2017-18'!$BW89,"")</f>
        <v>0</v>
      </c>
      <c r="AY89" s="61">
        <f>IFERROR(('supply 2017-18'!AY89/'supply 2017-18'!$BQ89)*'use 2017-18'!$BW89,"")</f>
        <v>0</v>
      </c>
      <c r="AZ89" s="61">
        <f>IFERROR(('supply 2017-18'!AZ89/'supply 2017-18'!$BQ89)*'use 2017-18'!$BW89,"")</f>
        <v>0</v>
      </c>
      <c r="BA89" s="61">
        <f>IFERROR(('supply 2017-18'!BA89/'supply 2017-18'!$BQ89)*'use 2017-18'!$BW89,"")</f>
        <v>0</v>
      </c>
      <c r="BB89" s="61">
        <f>IFERROR(('supply 2017-18'!BB89/'supply 2017-18'!$BQ89)*'use 2017-18'!$BW89,"")</f>
        <v>0</v>
      </c>
      <c r="BC89" s="61">
        <f>IFERROR(('supply 2017-18'!BC89/'supply 2017-18'!$BQ89)*'use 2017-18'!$BW89,"")</f>
        <v>0</v>
      </c>
      <c r="BD89" s="61">
        <f>IFERROR(('supply 2017-18'!BD89/'supply 2017-18'!$BQ89)*'use 2017-18'!$BW89,"")</f>
        <v>0</v>
      </c>
      <c r="BE89" s="61">
        <f>IFERROR(('supply 2017-18'!BE89/'supply 2017-18'!$BQ89)*'use 2017-18'!$BW89,"")</f>
        <v>0</v>
      </c>
      <c r="BF89" s="61">
        <f>IFERROR(('supply 2017-18'!BF89/'supply 2017-18'!$BQ89)*'use 2017-18'!$BW89,"")</f>
        <v>0</v>
      </c>
      <c r="BG89" s="61">
        <f>IFERROR(('supply 2017-18'!BG89/'supply 2017-18'!$BQ89)*'use 2017-18'!$BW89,"")</f>
        <v>0</v>
      </c>
      <c r="BH89" s="61">
        <f>IFERROR(('supply 2017-18'!BH89/'supply 2017-18'!$BQ89)*'use 2017-18'!$BW89,"")</f>
        <v>0</v>
      </c>
      <c r="BI89" s="61">
        <f>IFERROR(('supply 2017-18'!BI89/'supply 2017-18'!$BQ89)*'use 2017-18'!$BW89,"")</f>
        <v>0</v>
      </c>
      <c r="BJ89" s="61">
        <f>IFERROR(('supply 2017-18'!BJ89/'supply 2017-18'!$BQ89)*'use 2017-18'!$BW89,"")</f>
        <v>0</v>
      </c>
      <c r="BK89" s="61">
        <f>IFERROR(('supply 2017-18'!BK89/'supply 2017-18'!$BQ89)*'use 2017-18'!$BW89,"")</f>
        <v>0</v>
      </c>
      <c r="BL89" s="61">
        <f>IFERROR(('supply 2017-18'!BL89/'supply 2017-18'!$BQ89)*'use 2017-18'!$BW89,"")</f>
        <v>0</v>
      </c>
      <c r="BM89" s="61">
        <f>IFERROR(('supply 2017-18'!BM89/'supply 2017-18'!$BQ89)*'use 2017-18'!$BW89,"")</f>
        <v>0</v>
      </c>
      <c r="BN89" s="61">
        <f>IFERROR(('supply 2017-18'!BN89/'supply 2017-18'!$BQ89)*'use 2017-18'!$BW89,"")</f>
        <v>0</v>
      </c>
      <c r="BO89" s="61">
        <f>IFERROR(('supply 2017-18'!BO89/'supply 2017-18'!$BQ89)*'use 2017-18'!$BW89,"")</f>
        <v>0</v>
      </c>
      <c r="BP89" s="61">
        <f>IFERROR(('supply 2017-18'!BP89/'supply 2017-18'!$BQ89)*'use 2017-18'!$BW89,"")</f>
        <v>0</v>
      </c>
      <c r="BQ89" s="2">
        <f t="shared" si="6"/>
        <v>6827579.3473048592</v>
      </c>
      <c r="BR89" s="2">
        <v>3432000.0138515732</v>
      </c>
      <c r="BS89" s="2">
        <f t="shared" si="7"/>
        <v>10259579.361156432</v>
      </c>
      <c r="BT89" s="2">
        <v>6389422.3000000026</v>
      </c>
      <c r="BV89" s="2">
        <f t="shared" si="8"/>
        <v>6389422.3000000026</v>
      </c>
      <c r="BW89" s="2">
        <v>900876.19355981296</v>
      </c>
      <c r="BX89" s="2">
        <f t="shared" si="9"/>
        <v>7290298.4935598159</v>
      </c>
      <c r="BY89" s="2">
        <f t="shared" si="10"/>
        <v>17549877.854716249</v>
      </c>
      <c r="BZ89" s="2">
        <v>10202977.033220172</v>
      </c>
      <c r="CA89" s="2">
        <f t="shared" si="11"/>
        <v>27752854.887936421</v>
      </c>
    </row>
    <row r="90" spans="1:79" x14ac:dyDescent="0.35">
      <c r="A90" s="21">
        <v>87</v>
      </c>
      <c r="B90" s="21" t="s">
        <v>165</v>
      </c>
      <c r="C90" s="61">
        <f>IFERROR(('supply 2017-18'!C90/'supply 2017-18'!$BQ90)*'use 2017-18'!$BW90,"")</f>
        <v>0</v>
      </c>
      <c r="D90" s="61">
        <f>IFERROR(('supply 2017-18'!D90/'supply 2017-18'!$BQ90)*'use 2017-18'!$BW90,"")</f>
        <v>0</v>
      </c>
      <c r="E90" s="61">
        <f>IFERROR(('supply 2017-18'!E90/'supply 2017-18'!$BQ90)*'use 2017-18'!$BW90,"")</f>
        <v>0</v>
      </c>
      <c r="F90" s="61">
        <f>IFERROR(('supply 2017-18'!F90/'supply 2017-18'!$BQ90)*'use 2017-18'!$BW90,"")</f>
        <v>0</v>
      </c>
      <c r="G90" s="61">
        <f>IFERROR(('supply 2017-18'!G90/'supply 2017-18'!$BQ90)*'use 2017-18'!$BW90,"")</f>
        <v>0</v>
      </c>
      <c r="H90" s="61">
        <f>IFERROR(('supply 2017-18'!H90/'supply 2017-18'!$BQ90)*'use 2017-18'!$BW90,"")</f>
        <v>0</v>
      </c>
      <c r="I90" s="61">
        <f>IFERROR(('supply 2017-18'!I90/'supply 2017-18'!$BQ90)*'use 2017-18'!$BW90,"")</f>
        <v>0</v>
      </c>
      <c r="J90" s="61">
        <f>IFERROR(('supply 2017-18'!J90/'supply 2017-18'!$BQ90)*'use 2017-18'!$BW90,"")</f>
        <v>0</v>
      </c>
      <c r="K90" s="61">
        <f>IFERROR(('supply 2017-18'!K90/'supply 2017-18'!$BQ90)*'use 2017-18'!$BW90,"")</f>
        <v>0</v>
      </c>
      <c r="L90" s="61">
        <f>IFERROR(('supply 2017-18'!L90/'supply 2017-18'!$BQ90)*'use 2017-18'!$BW90,"")</f>
        <v>0</v>
      </c>
      <c r="M90" s="61">
        <f>IFERROR(('supply 2017-18'!M90/'supply 2017-18'!$BQ90)*'use 2017-18'!$BW90,"")</f>
        <v>0</v>
      </c>
      <c r="N90" s="61">
        <f>IFERROR(('supply 2017-18'!N90/'supply 2017-18'!$BQ90)*'use 2017-18'!$BW90,"")</f>
        <v>0</v>
      </c>
      <c r="O90" s="61">
        <f>IFERROR(('supply 2017-18'!O90/'supply 2017-18'!$BQ90)*'use 2017-18'!$BW90,"")</f>
        <v>0</v>
      </c>
      <c r="P90" s="61">
        <f>IFERROR(('supply 2017-18'!P90/'supply 2017-18'!$BQ90)*'use 2017-18'!$BW90,"")</f>
        <v>0</v>
      </c>
      <c r="Q90" s="61">
        <f>IFERROR(('supply 2017-18'!Q90/'supply 2017-18'!$BQ90)*'use 2017-18'!$BW90,"")</f>
        <v>0</v>
      </c>
      <c r="R90" s="61">
        <f>IFERROR(('supply 2017-18'!R90/'supply 2017-18'!$BQ90)*'use 2017-18'!$BW90,"")</f>
        <v>0</v>
      </c>
      <c r="S90" s="61">
        <f>IFERROR(('supply 2017-18'!S90/'supply 2017-18'!$BQ90)*'use 2017-18'!$BW90,"")</f>
        <v>0</v>
      </c>
      <c r="T90" s="61">
        <f>IFERROR(('supply 2017-18'!T90/'supply 2017-18'!$BQ90)*'use 2017-18'!$BW90,"")</f>
        <v>0</v>
      </c>
      <c r="U90" s="61">
        <f>IFERROR(('supply 2017-18'!U90/'supply 2017-18'!$BQ90)*'use 2017-18'!$BW90,"")</f>
        <v>0</v>
      </c>
      <c r="V90" s="61">
        <f>IFERROR(('supply 2017-18'!V90/'supply 2017-18'!$BQ90)*'use 2017-18'!$BW90,"")</f>
        <v>1191500.3609338289</v>
      </c>
      <c r="W90" s="61">
        <f>IFERROR(('supply 2017-18'!W90/'supply 2017-18'!$BQ90)*'use 2017-18'!$BW90,"")</f>
        <v>2226066.4469436388</v>
      </c>
      <c r="X90" s="61">
        <f>IFERROR(('supply 2017-18'!X90/'supply 2017-18'!$BQ90)*'use 2017-18'!$BW90,"")</f>
        <v>102965.48685405447</v>
      </c>
      <c r="Y90" s="61">
        <f>IFERROR(('supply 2017-18'!Y90/'supply 2017-18'!$BQ90)*'use 2017-18'!$BW90,"")</f>
        <v>0</v>
      </c>
      <c r="Z90" s="61">
        <f>IFERROR(('supply 2017-18'!Z90/'supply 2017-18'!$BQ90)*'use 2017-18'!$BW90,"")</f>
        <v>0</v>
      </c>
      <c r="AA90" s="61">
        <f>IFERROR(('supply 2017-18'!AA90/'supply 2017-18'!$BQ90)*'use 2017-18'!$BW90,"")</f>
        <v>0</v>
      </c>
      <c r="AB90" s="61">
        <f>IFERROR(('supply 2017-18'!AB90/'supply 2017-18'!$BQ90)*'use 2017-18'!$BW90,"")</f>
        <v>0</v>
      </c>
      <c r="AC90" s="61">
        <f>IFERROR(('supply 2017-18'!AC90/'supply 2017-18'!$BQ90)*'use 2017-18'!$BW90,"")</f>
        <v>158349.86489865597</v>
      </c>
      <c r="AD90" s="61">
        <f>IFERROR(('supply 2017-18'!AD90/'supply 2017-18'!$BQ90)*'use 2017-18'!$BW90,"")</f>
        <v>0</v>
      </c>
      <c r="AE90" s="61">
        <f>IFERROR(('supply 2017-18'!AE90/'supply 2017-18'!$BQ90)*'use 2017-18'!$BW90,"")</f>
        <v>0</v>
      </c>
      <c r="AF90" s="61">
        <f>IFERROR(('supply 2017-18'!AF90/'supply 2017-18'!$BQ90)*'use 2017-18'!$BW90,"")</f>
        <v>0</v>
      </c>
      <c r="AG90" s="61">
        <f>IFERROR(('supply 2017-18'!AG90/'supply 2017-18'!$BQ90)*'use 2017-18'!$BW90,"")</f>
        <v>0</v>
      </c>
      <c r="AH90" s="61">
        <f>IFERROR(('supply 2017-18'!AH90/'supply 2017-18'!$BQ90)*'use 2017-18'!$BW90,"")</f>
        <v>0</v>
      </c>
      <c r="AI90" s="61">
        <f>IFERROR(('supply 2017-18'!AI90/'supply 2017-18'!$BQ90)*'use 2017-18'!$BW90,"")</f>
        <v>0</v>
      </c>
      <c r="AJ90" s="61">
        <f>IFERROR(('supply 2017-18'!AJ90/'supply 2017-18'!$BQ90)*'use 2017-18'!$BW90,"")</f>
        <v>2981.3152805721593</v>
      </c>
      <c r="AK90" s="61">
        <f>IFERROR(('supply 2017-18'!AK90/'supply 2017-18'!$BQ90)*'use 2017-18'!$BW90,"")</f>
        <v>0</v>
      </c>
      <c r="AL90" s="61">
        <f>IFERROR(('supply 2017-18'!AL90/'supply 2017-18'!$BQ90)*'use 2017-18'!$BW90,"")</f>
        <v>1.1025493394397857E-3</v>
      </c>
      <c r="AM90" s="61">
        <f>IFERROR(('supply 2017-18'!AM90/'supply 2017-18'!$BQ90)*'use 2017-18'!$BW90,"")</f>
        <v>0</v>
      </c>
      <c r="AN90" s="61">
        <f>IFERROR(('supply 2017-18'!AN90/'supply 2017-18'!$BQ90)*'use 2017-18'!$BW90,"")</f>
        <v>0</v>
      </c>
      <c r="AO90" s="61">
        <f>IFERROR(('supply 2017-18'!AO90/'supply 2017-18'!$BQ90)*'use 2017-18'!$BW90,"")</f>
        <v>0</v>
      </c>
      <c r="AP90" s="61">
        <f>IFERROR(('supply 2017-18'!AP90/'supply 2017-18'!$BQ90)*'use 2017-18'!$BW90,"")</f>
        <v>0</v>
      </c>
      <c r="AQ90" s="61">
        <f>IFERROR(('supply 2017-18'!AQ90/'supply 2017-18'!$BQ90)*'use 2017-18'!$BW90,"")</f>
        <v>0</v>
      </c>
      <c r="AR90" s="61">
        <f>IFERROR(('supply 2017-18'!AR90/'supply 2017-18'!$BQ90)*'use 2017-18'!$BW90,"")</f>
        <v>0</v>
      </c>
      <c r="AS90" s="61">
        <f>IFERROR(('supply 2017-18'!AS90/'supply 2017-18'!$BQ90)*'use 2017-18'!$BW90,"")</f>
        <v>0</v>
      </c>
      <c r="AT90" s="61">
        <f>IFERROR(('supply 2017-18'!AT90/'supply 2017-18'!$BQ90)*'use 2017-18'!$BW90,"")</f>
        <v>0</v>
      </c>
      <c r="AU90" s="61">
        <f>IFERROR(('supply 2017-18'!AU90/'supply 2017-18'!$BQ90)*'use 2017-18'!$BW90,"")</f>
        <v>0</v>
      </c>
      <c r="AV90" s="61">
        <f>IFERROR(('supply 2017-18'!AV90/'supply 2017-18'!$BQ90)*'use 2017-18'!$BW90,"")</f>
        <v>0</v>
      </c>
      <c r="AW90" s="61">
        <f>IFERROR(('supply 2017-18'!AW90/'supply 2017-18'!$BQ90)*'use 2017-18'!$BW90,"")</f>
        <v>0</v>
      </c>
      <c r="AX90" s="61">
        <f>IFERROR(('supply 2017-18'!AX90/'supply 2017-18'!$BQ90)*'use 2017-18'!$BW90,"")</f>
        <v>0</v>
      </c>
      <c r="AY90" s="61">
        <f>IFERROR(('supply 2017-18'!AY90/'supply 2017-18'!$BQ90)*'use 2017-18'!$BW90,"")</f>
        <v>0</v>
      </c>
      <c r="AZ90" s="61">
        <f>IFERROR(('supply 2017-18'!AZ90/'supply 2017-18'!$BQ90)*'use 2017-18'!$BW90,"")</f>
        <v>0</v>
      </c>
      <c r="BA90" s="61">
        <f>IFERROR(('supply 2017-18'!BA90/'supply 2017-18'!$BQ90)*'use 2017-18'!$BW90,"")</f>
        <v>0</v>
      </c>
      <c r="BB90" s="61">
        <f>IFERROR(('supply 2017-18'!BB90/'supply 2017-18'!$BQ90)*'use 2017-18'!$BW90,"")</f>
        <v>0</v>
      </c>
      <c r="BC90" s="61">
        <f>IFERROR(('supply 2017-18'!BC90/'supply 2017-18'!$BQ90)*'use 2017-18'!$BW90,"")</f>
        <v>0</v>
      </c>
      <c r="BD90" s="61">
        <f>IFERROR(('supply 2017-18'!BD90/'supply 2017-18'!$BQ90)*'use 2017-18'!$BW90,"")</f>
        <v>0</v>
      </c>
      <c r="BE90" s="61">
        <f>IFERROR(('supply 2017-18'!BE90/'supply 2017-18'!$BQ90)*'use 2017-18'!$BW90,"")</f>
        <v>0</v>
      </c>
      <c r="BF90" s="61">
        <f>IFERROR(('supply 2017-18'!BF90/'supply 2017-18'!$BQ90)*'use 2017-18'!$BW90,"")</f>
        <v>0</v>
      </c>
      <c r="BG90" s="61">
        <f>IFERROR(('supply 2017-18'!BG90/'supply 2017-18'!$BQ90)*'use 2017-18'!$BW90,"")</f>
        <v>0</v>
      </c>
      <c r="BH90" s="61">
        <f>IFERROR(('supply 2017-18'!BH90/'supply 2017-18'!$BQ90)*'use 2017-18'!$BW90,"")</f>
        <v>0</v>
      </c>
      <c r="BI90" s="61">
        <f>IFERROR(('supply 2017-18'!BI90/'supply 2017-18'!$BQ90)*'use 2017-18'!$BW90,"")</f>
        <v>0</v>
      </c>
      <c r="BJ90" s="61">
        <f>IFERROR(('supply 2017-18'!BJ90/'supply 2017-18'!$BQ90)*'use 2017-18'!$BW90,"")</f>
        <v>0</v>
      </c>
      <c r="BK90" s="61">
        <f>IFERROR(('supply 2017-18'!BK90/'supply 2017-18'!$BQ90)*'use 2017-18'!$BW90,"")</f>
        <v>0</v>
      </c>
      <c r="BL90" s="61">
        <f>IFERROR(('supply 2017-18'!BL90/'supply 2017-18'!$BQ90)*'use 2017-18'!$BW90,"")</f>
        <v>0</v>
      </c>
      <c r="BM90" s="61">
        <f>IFERROR(('supply 2017-18'!BM90/'supply 2017-18'!$BQ90)*'use 2017-18'!$BW90,"")</f>
        <v>0</v>
      </c>
      <c r="BN90" s="61">
        <f>IFERROR(('supply 2017-18'!BN90/'supply 2017-18'!$BQ90)*'use 2017-18'!$BW90,"")</f>
        <v>0</v>
      </c>
      <c r="BO90" s="61">
        <f>IFERROR(('supply 2017-18'!BO90/'supply 2017-18'!$BQ90)*'use 2017-18'!$BW90,"")</f>
        <v>0</v>
      </c>
      <c r="BP90" s="61">
        <f>IFERROR(('supply 2017-18'!BP90/'supply 2017-18'!$BQ90)*'use 2017-18'!$BW90,"")</f>
        <v>0</v>
      </c>
      <c r="BQ90" s="2">
        <f t="shared" si="6"/>
        <v>3681863.4760133</v>
      </c>
      <c r="BR90" s="2">
        <v>816594.83519116836</v>
      </c>
      <c r="BS90" s="2">
        <f t="shared" si="7"/>
        <v>4498458.3112044688</v>
      </c>
      <c r="BT90" s="2">
        <v>3312990.9499999993</v>
      </c>
      <c r="BV90" s="2">
        <f t="shared" si="8"/>
        <v>3312990.9499999993</v>
      </c>
      <c r="BW90" s="2">
        <v>118986.19730266837</v>
      </c>
      <c r="BX90" s="2">
        <f t="shared" si="9"/>
        <v>3431977.1473026676</v>
      </c>
      <c r="BY90" s="2">
        <f t="shared" si="10"/>
        <v>7930435.4585071364</v>
      </c>
      <c r="BZ90" s="2">
        <v>1990617.1822848001</v>
      </c>
      <c r="CA90" s="2">
        <f t="shared" si="11"/>
        <v>9921052.6407919358</v>
      </c>
    </row>
    <row r="91" spans="1:79" x14ac:dyDescent="0.35">
      <c r="A91" s="21">
        <v>88</v>
      </c>
      <c r="B91" s="21" t="s">
        <v>166</v>
      </c>
      <c r="C91" s="61">
        <f>IFERROR(('supply 2017-18'!C91/'supply 2017-18'!$BQ91)*'use 2017-18'!$BW91,"")</f>
        <v>0</v>
      </c>
      <c r="D91" s="61">
        <f>IFERROR(('supply 2017-18'!D91/'supply 2017-18'!$BQ91)*'use 2017-18'!$BW91,"")</f>
        <v>0</v>
      </c>
      <c r="E91" s="61">
        <f>IFERROR(('supply 2017-18'!E91/'supply 2017-18'!$BQ91)*'use 2017-18'!$BW91,"")</f>
        <v>0</v>
      </c>
      <c r="F91" s="61">
        <f>IFERROR(('supply 2017-18'!F91/'supply 2017-18'!$BQ91)*'use 2017-18'!$BW91,"")</f>
        <v>0</v>
      </c>
      <c r="G91" s="61">
        <f>IFERROR(('supply 2017-18'!G91/'supply 2017-18'!$BQ91)*'use 2017-18'!$BW91,"")</f>
        <v>0</v>
      </c>
      <c r="H91" s="61">
        <f>IFERROR(('supply 2017-18'!H91/'supply 2017-18'!$BQ91)*'use 2017-18'!$BW91,"")</f>
        <v>0</v>
      </c>
      <c r="I91" s="61">
        <f>IFERROR(('supply 2017-18'!I91/'supply 2017-18'!$BQ91)*'use 2017-18'!$BW91,"")</f>
        <v>0</v>
      </c>
      <c r="J91" s="61">
        <f>IFERROR(('supply 2017-18'!J91/'supply 2017-18'!$BQ91)*'use 2017-18'!$BW91,"")</f>
        <v>0</v>
      </c>
      <c r="K91" s="61">
        <f>IFERROR(('supply 2017-18'!K91/'supply 2017-18'!$BQ91)*'use 2017-18'!$BW91,"")</f>
        <v>0</v>
      </c>
      <c r="L91" s="61">
        <f>IFERROR(('supply 2017-18'!L91/'supply 2017-18'!$BQ91)*'use 2017-18'!$BW91,"")</f>
        <v>0</v>
      </c>
      <c r="M91" s="61">
        <f>IFERROR(('supply 2017-18'!M91/'supply 2017-18'!$BQ91)*'use 2017-18'!$BW91,"")</f>
        <v>0</v>
      </c>
      <c r="N91" s="61">
        <f>IFERROR(('supply 2017-18'!N91/'supply 2017-18'!$BQ91)*'use 2017-18'!$BW91,"")</f>
        <v>0</v>
      </c>
      <c r="O91" s="61">
        <f>IFERROR(('supply 2017-18'!O91/'supply 2017-18'!$BQ91)*'use 2017-18'!$BW91,"")</f>
        <v>0</v>
      </c>
      <c r="P91" s="61">
        <f>IFERROR(('supply 2017-18'!P91/'supply 2017-18'!$BQ91)*'use 2017-18'!$BW91,"")</f>
        <v>0</v>
      </c>
      <c r="Q91" s="61">
        <f>IFERROR(('supply 2017-18'!Q91/'supply 2017-18'!$BQ91)*'use 2017-18'!$BW91,"")</f>
        <v>0</v>
      </c>
      <c r="R91" s="61">
        <f>IFERROR(('supply 2017-18'!R91/'supply 2017-18'!$BQ91)*'use 2017-18'!$BW91,"")</f>
        <v>0</v>
      </c>
      <c r="S91" s="61">
        <f>IFERROR(('supply 2017-18'!S91/'supply 2017-18'!$BQ91)*'use 2017-18'!$BW91,"")</f>
        <v>0</v>
      </c>
      <c r="T91" s="61">
        <f>IFERROR(('supply 2017-18'!T91/'supply 2017-18'!$BQ91)*'use 2017-18'!$BW91,"")</f>
        <v>0</v>
      </c>
      <c r="U91" s="61">
        <f>IFERROR(('supply 2017-18'!U91/'supply 2017-18'!$BQ91)*'use 2017-18'!$BW91,"")</f>
        <v>0</v>
      </c>
      <c r="V91" s="61">
        <f>IFERROR(('supply 2017-18'!V91/'supply 2017-18'!$BQ91)*'use 2017-18'!$BW91,"")</f>
        <v>0</v>
      </c>
      <c r="W91" s="61">
        <f>IFERROR(('supply 2017-18'!W91/'supply 2017-18'!$BQ91)*'use 2017-18'!$BW91,"")</f>
        <v>0</v>
      </c>
      <c r="X91" s="61">
        <f>IFERROR(('supply 2017-18'!X91/'supply 2017-18'!$BQ91)*'use 2017-18'!$BW91,"")</f>
        <v>583522.77254341124</v>
      </c>
      <c r="Y91" s="61">
        <f>IFERROR(('supply 2017-18'!Y91/'supply 2017-18'!$BQ91)*'use 2017-18'!$BW91,"")</f>
        <v>0</v>
      </c>
      <c r="Z91" s="61">
        <f>IFERROR(('supply 2017-18'!Z91/'supply 2017-18'!$BQ91)*'use 2017-18'!$BW91,"")</f>
        <v>0</v>
      </c>
      <c r="AA91" s="61">
        <f>IFERROR(('supply 2017-18'!AA91/'supply 2017-18'!$BQ91)*'use 2017-18'!$BW91,"")</f>
        <v>0</v>
      </c>
      <c r="AB91" s="61">
        <f>IFERROR(('supply 2017-18'!AB91/'supply 2017-18'!$BQ91)*'use 2017-18'!$BW91,"")</f>
        <v>0</v>
      </c>
      <c r="AC91" s="61">
        <f>IFERROR(('supply 2017-18'!AC91/'supply 2017-18'!$BQ91)*'use 2017-18'!$BW91,"")</f>
        <v>0</v>
      </c>
      <c r="AD91" s="61">
        <f>IFERROR(('supply 2017-18'!AD91/'supply 2017-18'!$BQ91)*'use 2017-18'!$BW91,"")</f>
        <v>81055.977890315378</v>
      </c>
      <c r="AE91" s="61">
        <f>IFERROR(('supply 2017-18'!AE91/'supply 2017-18'!$BQ91)*'use 2017-18'!$BW91,"")</f>
        <v>0</v>
      </c>
      <c r="AF91" s="61">
        <f>IFERROR(('supply 2017-18'!AF91/'supply 2017-18'!$BQ91)*'use 2017-18'!$BW91,"")</f>
        <v>0</v>
      </c>
      <c r="AG91" s="61">
        <f>IFERROR(('supply 2017-18'!AG91/'supply 2017-18'!$BQ91)*'use 2017-18'!$BW91,"")</f>
        <v>0</v>
      </c>
      <c r="AH91" s="61">
        <f>IFERROR(('supply 2017-18'!AH91/'supply 2017-18'!$BQ91)*'use 2017-18'!$BW91,"")</f>
        <v>0</v>
      </c>
      <c r="AI91" s="61">
        <f>IFERROR(('supply 2017-18'!AI91/'supply 2017-18'!$BQ91)*'use 2017-18'!$BW91,"")</f>
        <v>0</v>
      </c>
      <c r="AJ91" s="61">
        <f>IFERROR(('supply 2017-18'!AJ91/'supply 2017-18'!$BQ91)*'use 2017-18'!$BW91,"")</f>
        <v>0</v>
      </c>
      <c r="AK91" s="61">
        <f>IFERROR(('supply 2017-18'!AK91/'supply 2017-18'!$BQ91)*'use 2017-18'!$BW91,"")</f>
        <v>0</v>
      </c>
      <c r="AL91" s="61">
        <f>IFERROR(('supply 2017-18'!AL91/'supply 2017-18'!$BQ91)*'use 2017-18'!$BW91,"")</f>
        <v>9.8838598379428285E-4</v>
      </c>
      <c r="AM91" s="61">
        <f>IFERROR(('supply 2017-18'!AM91/'supply 2017-18'!$BQ91)*'use 2017-18'!$BW91,"")</f>
        <v>0</v>
      </c>
      <c r="AN91" s="61">
        <f>IFERROR(('supply 2017-18'!AN91/'supply 2017-18'!$BQ91)*'use 2017-18'!$BW91,"")</f>
        <v>0</v>
      </c>
      <c r="AO91" s="61">
        <f>IFERROR(('supply 2017-18'!AO91/'supply 2017-18'!$BQ91)*'use 2017-18'!$BW91,"")</f>
        <v>0</v>
      </c>
      <c r="AP91" s="61">
        <f>IFERROR(('supply 2017-18'!AP91/'supply 2017-18'!$BQ91)*'use 2017-18'!$BW91,"")</f>
        <v>0</v>
      </c>
      <c r="AQ91" s="61">
        <f>IFERROR(('supply 2017-18'!AQ91/'supply 2017-18'!$BQ91)*'use 2017-18'!$BW91,"")</f>
        <v>0</v>
      </c>
      <c r="AR91" s="61">
        <f>IFERROR(('supply 2017-18'!AR91/'supply 2017-18'!$BQ91)*'use 2017-18'!$BW91,"")</f>
        <v>0</v>
      </c>
      <c r="AS91" s="61">
        <f>IFERROR(('supply 2017-18'!AS91/'supply 2017-18'!$BQ91)*'use 2017-18'!$BW91,"")</f>
        <v>0</v>
      </c>
      <c r="AT91" s="61">
        <f>IFERROR(('supply 2017-18'!AT91/'supply 2017-18'!$BQ91)*'use 2017-18'!$BW91,"")</f>
        <v>0</v>
      </c>
      <c r="AU91" s="61">
        <f>IFERROR(('supply 2017-18'!AU91/'supply 2017-18'!$BQ91)*'use 2017-18'!$BW91,"")</f>
        <v>0</v>
      </c>
      <c r="AV91" s="61">
        <f>IFERROR(('supply 2017-18'!AV91/'supply 2017-18'!$BQ91)*'use 2017-18'!$BW91,"")</f>
        <v>0</v>
      </c>
      <c r="AW91" s="61">
        <f>IFERROR(('supply 2017-18'!AW91/'supply 2017-18'!$BQ91)*'use 2017-18'!$BW91,"")</f>
        <v>0</v>
      </c>
      <c r="AX91" s="61">
        <f>IFERROR(('supply 2017-18'!AX91/'supply 2017-18'!$BQ91)*'use 2017-18'!$BW91,"")</f>
        <v>0</v>
      </c>
      <c r="AY91" s="61">
        <f>IFERROR(('supply 2017-18'!AY91/'supply 2017-18'!$BQ91)*'use 2017-18'!$BW91,"")</f>
        <v>0</v>
      </c>
      <c r="AZ91" s="61">
        <f>IFERROR(('supply 2017-18'!AZ91/'supply 2017-18'!$BQ91)*'use 2017-18'!$BW91,"")</f>
        <v>0</v>
      </c>
      <c r="BA91" s="61">
        <f>IFERROR(('supply 2017-18'!BA91/'supply 2017-18'!$BQ91)*'use 2017-18'!$BW91,"")</f>
        <v>0</v>
      </c>
      <c r="BB91" s="61">
        <f>IFERROR(('supply 2017-18'!BB91/'supply 2017-18'!$BQ91)*'use 2017-18'!$BW91,"")</f>
        <v>0</v>
      </c>
      <c r="BC91" s="61">
        <f>IFERROR(('supply 2017-18'!BC91/'supply 2017-18'!$BQ91)*'use 2017-18'!$BW91,"")</f>
        <v>0</v>
      </c>
      <c r="BD91" s="61">
        <f>IFERROR(('supply 2017-18'!BD91/'supply 2017-18'!$BQ91)*'use 2017-18'!$BW91,"")</f>
        <v>0</v>
      </c>
      <c r="BE91" s="61">
        <f>IFERROR(('supply 2017-18'!BE91/'supply 2017-18'!$BQ91)*'use 2017-18'!$BW91,"")</f>
        <v>0</v>
      </c>
      <c r="BF91" s="61">
        <f>IFERROR(('supply 2017-18'!BF91/'supply 2017-18'!$BQ91)*'use 2017-18'!$BW91,"")</f>
        <v>0</v>
      </c>
      <c r="BG91" s="61">
        <f>IFERROR(('supply 2017-18'!BG91/'supply 2017-18'!$BQ91)*'use 2017-18'!$BW91,"")</f>
        <v>0</v>
      </c>
      <c r="BH91" s="61">
        <f>IFERROR(('supply 2017-18'!BH91/'supply 2017-18'!$BQ91)*'use 2017-18'!$BW91,"")</f>
        <v>0</v>
      </c>
      <c r="BI91" s="61">
        <f>IFERROR(('supply 2017-18'!BI91/'supply 2017-18'!$BQ91)*'use 2017-18'!$BW91,"")</f>
        <v>0</v>
      </c>
      <c r="BJ91" s="61">
        <f>IFERROR(('supply 2017-18'!BJ91/'supply 2017-18'!$BQ91)*'use 2017-18'!$BW91,"")</f>
        <v>0</v>
      </c>
      <c r="BK91" s="61">
        <f>IFERROR(('supply 2017-18'!BK91/'supply 2017-18'!$BQ91)*'use 2017-18'!$BW91,"")</f>
        <v>0</v>
      </c>
      <c r="BL91" s="61">
        <f>IFERROR(('supply 2017-18'!BL91/'supply 2017-18'!$BQ91)*'use 2017-18'!$BW91,"")</f>
        <v>0</v>
      </c>
      <c r="BM91" s="61">
        <f>IFERROR(('supply 2017-18'!BM91/'supply 2017-18'!$BQ91)*'use 2017-18'!$BW91,"")</f>
        <v>0</v>
      </c>
      <c r="BN91" s="61">
        <f>IFERROR(('supply 2017-18'!BN91/'supply 2017-18'!$BQ91)*'use 2017-18'!$BW91,"")</f>
        <v>0</v>
      </c>
      <c r="BO91" s="61">
        <f>IFERROR(('supply 2017-18'!BO91/'supply 2017-18'!$BQ91)*'use 2017-18'!$BW91,"")</f>
        <v>0</v>
      </c>
      <c r="BP91" s="61">
        <f>IFERROR(('supply 2017-18'!BP91/'supply 2017-18'!$BQ91)*'use 2017-18'!$BW91,"")</f>
        <v>0</v>
      </c>
      <c r="BQ91" s="2">
        <f t="shared" si="6"/>
        <v>664578.75142211257</v>
      </c>
      <c r="BR91" s="2">
        <v>67292.390995772264</v>
      </c>
      <c r="BS91" s="2">
        <f t="shared" si="7"/>
        <v>731871.1424178849</v>
      </c>
      <c r="BT91" s="2">
        <v>475690.02999999991</v>
      </c>
      <c r="BV91" s="2">
        <f t="shared" si="8"/>
        <v>475690.02999999991</v>
      </c>
      <c r="BW91" s="2">
        <v>64406.943807769996</v>
      </c>
      <c r="BX91" s="2">
        <f t="shared" si="9"/>
        <v>540096.97380776994</v>
      </c>
      <c r="BY91" s="2">
        <f t="shared" si="10"/>
        <v>1271968.1162256547</v>
      </c>
      <c r="BZ91" s="2">
        <v>961833.77655214304</v>
      </c>
      <c r="CA91" s="2">
        <f t="shared" si="11"/>
        <v>2233801.8927777978</v>
      </c>
    </row>
    <row r="92" spans="1:79" x14ac:dyDescent="0.35">
      <c r="A92" s="21">
        <v>89</v>
      </c>
      <c r="B92" s="21" t="s">
        <v>167</v>
      </c>
      <c r="C92" s="61">
        <f>IFERROR(('supply 2017-18'!C92/'supply 2017-18'!$BQ92)*'use 2017-18'!$BW92,"")</f>
        <v>0</v>
      </c>
      <c r="D92" s="61">
        <f>IFERROR(('supply 2017-18'!D92/'supply 2017-18'!$BQ92)*'use 2017-18'!$BW92,"")</f>
        <v>0</v>
      </c>
      <c r="E92" s="61">
        <f>IFERROR(('supply 2017-18'!E92/'supply 2017-18'!$BQ92)*'use 2017-18'!$BW92,"")</f>
        <v>0</v>
      </c>
      <c r="F92" s="61">
        <f>IFERROR(('supply 2017-18'!F92/'supply 2017-18'!$BQ92)*'use 2017-18'!$BW92,"")</f>
        <v>0</v>
      </c>
      <c r="G92" s="61">
        <f>IFERROR(('supply 2017-18'!G92/'supply 2017-18'!$BQ92)*'use 2017-18'!$BW92,"")</f>
        <v>0</v>
      </c>
      <c r="H92" s="61">
        <f>IFERROR(('supply 2017-18'!H92/'supply 2017-18'!$BQ92)*'use 2017-18'!$BW92,"")</f>
        <v>0</v>
      </c>
      <c r="I92" s="61">
        <f>IFERROR(('supply 2017-18'!I92/'supply 2017-18'!$BQ92)*'use 2017-18'!$BW92,"")</f>
        <v>0</v>
      </c>
      <c r="J92" s="61">
        <f>IFERROR(('supply 2017-18'!J92/'supply 2017-18'!$BQ92)*'use 2017-18'!$BW92,"")</f>
        <v>0</v>
      </c>
      <c r="K92" s="61">
        <f>IFERROR(('supply 2017-18'!K92/'supply 2017-18'!$BQ92)*'use 2017-18'!$BW92,"")</f>
        <v>0</v>
      </c>
      <c r="L92" s="61">
        <f>IFERROR(('supply 2017-18'!L92/'supply 2017-18'!$BQ92)*'use 2017-18'!$BW92,"")</f>
        <v>0</v>
      </c>
      <c r="M92" s="61">
        <f>IFERROR(('supply 2017-18'!M92/'supply 2017-18'!$BQ92)*'use 2017-18'!$BW92,"")</f>
        <v>0</v>
      </c>
      <c r="N92" s="61">
        <f>IFERROR(('supply 2017-18'!N92/'supply 2017-18'!$BQ92)*'use 2017-18'!$BW92,"")</f>
        <v>0</v>
      </c>
      <c r="O92" s="61">
        <f>IFERROR(('supply 2017-18'!O92/'supply 2017-18'!$BQ92)*'use 2017-18'!$BW92,"")</f>
        <v>0</v>
      </c>
      <c r="P92" s="61">
        <f>IFERROR(('supply 2017-18'!P92/'supply 2017-18'!$BQ92)*'use 2017-18'!$BW92,"")</f>
        <v>0</v>
      </c>
      <c r="Q92" s="61">
        <f>IFERROR(('supply 2017-18'!Q92/'supply 2017-18'!$BQ92)*'use 2017-18'!$BW92,"")</f>
        <v>0</v>
      </c>
      <c r="R92" s="61">
        <f>IFERROR(('supply 2017-18'!R92/'supply 2017-18'!$BQ92)*'use 2017-18'!$BW92,"")</f>
        <v>0</v>
      </c>
      <c r="S92" s="61">
        <f>IFERROR(('supply 2017-18'!S92/'supply 2017-18'!$BQ92)*'use 2017-18'!$BW92,"")</f>
        <v>0</v>
      </c>
      <c r="T92" s="61">
        <f>IFERROR(('supply 2017-18'!T92/'supply 2017-18'!$BQ92)*'use 2017-18'!$BW92,"")</f>
        <v>0</v>
      </c>
      <c r="U92" s="61">
        <f>IFERROR(('supply 2017-18'!U92/'supply 2017-18'!$BQ92)*'use 2017-18'!$BW92,"")</f>
        <v>0</v>
      </c>
      <c r="V92" s="61">
        <f>IFERROR(('supply 2017-18'!V92/'supply 2017-18'!$BQ92)*'use 2017-18'!$BW92,"")</f>
        <v>307508.19658545271</v>
      </c>
      <c r="W92" s="61">
        <f>IFERROR(('supply 2017-18'!W92/'supply 2017-18'!$BQ92)*'use 2017-18'!$BW92,"")</f>
        <v>299091.43807188445</v>
      </c>
      <c r="X92" s="61">
        <f>IFERROR(('supply 2017-18'!X92/'supply 2017-18'!$BQ92)*'use 2017-18'!$BW92,"")</f>
        <v>1101069.3203819995</v>
      </c>
      <c r="Y92" s="61">
        <f>IFERROR(('supply 2017-18'!Y92/'supply 2017-18'!$BQ92)*'use 2017-18'!$BW92,"")</f>
        <v>17526.29749207482</v>
      </c>
      <c r="Z92" s="61">
        <f>IFERROR(('supply 2017-18'!Z92/'supply 2017-18'!$BQ92)*'use 2017-18'!$BW92,"")</f>
        <v>0</v>
      </c>
      <c r="AA92" s="61">
        <f>IFERROR(('supply 2017-18'!AA92/'supply 2017-18'!$BQ92)*'use 2017-18'!$BW92,"")</f>
        <v>5448.0084366735182</v>
      </c>
      <c r="AB92" s="61">
        <f>IFERROR(('supply 2017-18'!AB92/'supply 2017-18'!$BQ92)*'use 2017-18'!$BW92,"")</f>
        <v>21.790448076066291</v>
      </c>
      <c r="AC92" s="61">
        <f>IFERROR(('supply 2017-18'!AC92/'supply 2017-18'!$BQ92)*'use 2017-18'!$BW92,"")</f>
        <v>66926.271305262446</v>
      </c>
      <c r="AD92" s="61">
        <f>IFERROR(('supply 2017-18'!AD92/'supply 2017-18'!$BQ92)*'use 2017-18'!$BW92,"")</f>
        <v>106097.41291625674</v>
      </c>
      <c r="AE92" s="61">
        <f>IFERROR(('supply 2017-18'!AE92/'supply 2017-18'!$BQ92)*'use 2017-18'!$BW92,"")</f>
        <v>0</v>
      </c>
      <c r="AF92" s="61">
        <f>IFERROR(('supply 2017-18'!AF92/'supply 2017-18'!$BQ92)*'use 2017-18'!$BW92,"")</f>
        <v>0</v>
      </c>
      <c r="AG92" s="61">
        <f>IFERROR(('supply 2017-18'!AG92/'supply 2017-18'!$BQ92)*'use 2017-18'!$BW92,"")</f>
        <v>0</v>
      </c>
      <c r="AH92" s="61">
        <f>IFERROR(('supply 2017-18'!AH92/'supply 2017-18'!$BQ92)*'use 2017-18'!$BW92,"")</f>
        <v>0</v>
      </c>
      <c r="AI92" s="61">
        <f>IFERROR(('supply 2017-18'!AI92/'supply 2017-18'!$BQ92)*'use 2017-18'!$BW92,"")</f>
        <v>16078.29714933453</v>
      </c>
      <c r="AJ92" s="61">
        <f>IFERROR(('supply 2017-18'!AJ92/'supply 2017-18'!$BQ92)*'use 2017-18'!$BW92,"")</f>
        <v>0</v>
      </c>
      <c r="AK92" s="61">
        <f>IFERROR(('supply 2017-18'!AK92/'supply 2017-18'!$BQ92)*'use 2017-18'!$BW92,"")</f>
        <v>0</v>
      </c>
      <c r="AL92" s="61">
        <f>IFERROR(('supply 2017-18'!AL92/'supply 2017-18'!$BQ92)*'use 2017-18'!$BW92,"")</f>
        <v>5.6245459778290043E-4</v>
      </c>
      <c r="AM92" s="61">
        <f>IFERROR(('supply 2017-18'!AM92/'supply 2017-18'!$BQ92)*'use 2017-18'!$BW92,"")</f>
        <v>0</v>
      </c>
      <c r="AN92" s="61">
        <f>IFERROR(('supply 2017-18'!AN92/'supply 2017-18'!$BQ92)*'use 2017-18'!$BW92,"")</f>
        <v>0</v>
      </c>
      <c r="AO92" s="61">
        <f>IFERROR(('supply 2017-18'!AO92/'supply 2017-18'!$BQ92)*'use 2017-18'!$BW92,"")</f>
        <v>0</v>
      </c>
      <c r="AP92" s="61">
        <f>IFERROR(('supply 2017-18'!AP92/'supply 2017-18'!$BQ92)*'use 2017-18'!$BW92,"")</f>
        <v>2058.1354350550223</v>
      </c>
      <c r="AQ92" s="61">
        <f>IFERROR(('supply 2017-18'!AQ92/'supply 2017-18'!$BQ92)*'use 2017-18'!$BW92,"")</f>
        <v>0</v>
      </c>
      <c r="AR92" s="61">
        <f>IFERROR(('supply 2017-18'!AR92/'supply 2017-18'!$BQ92)*'use 2017-18'!$BW92,"")</f>
        <v>0</v>
      </c>
      <c r="AS92" s="61">
        <f>IFERROR(('supply 2017-18'!AS92/'supply 2017-18'!$BQ92)*'use 2017-18'!$BW92,"")</f>
        <v>0</v>
      </c>
      <c r="AT92" s="61">
        <f>IFERROR(('supply 2017-18'!AT92/'supply 2017-18'!$BQ92)*'use 2017-18'!$BW92,"")</f>
        <v>0</v>
      </c>
      <c r="AU92" s="61">
        <f>IFERROR(('supply 2017-18'!AU92/'supply 2017-18'!$BQ92)*'use 2017-18'!$BW92,"")</f>
        <v>0</v>
      </c>
      <c r="AV92" s="61">
        <f>IFERROR(('supply 2017-18'!AV92/'supply 2017-18'!$BQ92)*'use 2017-18'!$BW92,"")</f>
        <v>0</v>
      </c>
      <c r="AW92" s="61">
        <f>IFERROR(('supply 2017-18'!AW92/'supply 2017-18'!$BQ92)*'use 2017-18'!$BW92,"")</f>
        <v>0</v>
      </c>
      <c r="AX92" s="61">
        <f>IFERROR(('supply 2017-18'!AX92/'supply 2017-18'!$BQ92)*'use 2017-18'!$BW92,"")</f>
        <v>0</v>
      </c>
      <c r="AY92" s="61">
        <f>IFERROR(('supply 2017-18'!AY92/'supply 2017-18'!$BQ92)*'use 2017-18'!$BW92,"")</f>
        <v>0</v>
      </c>
      <c r="AZ92" s="61">
        <f>IFERROR(('supply 2017-18'!AZ92/'supply 2017-18'!$BQ92)*'use 2017-18'!$BW92,"")</f>
        <v>0</v>
      </c>
      <c r="BA92" s="61">
        <f>IFERROR(('supply 2017-18'!BA92/'supply 2017-18'!$BQ92)*'use 2017-18'!$BW92,"")</f>
        <v>0</v>
      </c>
      <c r="BB92" s="61">
        <f>IFERROR(('supply 2017-18'!BB92/'supply 2017-18'!$BQ92)*'use 2017-18'!$BW92,"")</f>
        <v>0</v>
      </c>
      <c r="BC92" s="61">
        <f>IFERROR(('supply 2017-18'!BC92/'supply 2017-18'!$BQ92)*'use 2017-18'!$BW92,"")</f>
        <v>0</v>
      </c>
      <c r="BD92" s="61">
        <f>IFERROR(('supply 2017-18'!BD92/'supply 2017-18'!$BQ92)*'use 2017-18'!$BW92,"")</f>
        <v>0</v>
      </c>
      <c r="BE92" s="61">
        <f>IFERROR(('supply 2017-18'!BE92/'supply 2017-18'!$BQ92)*'use 2017-18'!$BW92,"")</f>
        <v>0</v>
      </c>
      <c r="BF92" s="61">
        <f>IFERROR(('supply 2017-18'!BF92/'supply 2017-18'!$BQ92)*'use 2017-18'!$BW92,"")</f>
        <v>0</v>
      </c>
      <c r="BG92" s="61">
        <f>IFERROR(('supply 2017-18'!BG92/'supply 2017-18'!$BQ92)*'use 2017-18'!$BW92,"")</f>
        <v>0</v>
      </c>
      <c r="BH92" s="61">
        <f>IFERROR(('supply 2017-18'!BH92/'supply 2017-18'!$BQ92)*'use 2017-18'!$BW92,"")</f>
        <v>0</v>
      </c>
      <c r="BI92" s="61">
        <f>IFERROR(('supply 2017-18'!BI92/'supply 2017-18'!$BQ92)*'use 2017-18'!$BW92,"")</f>
        <v>0</v>
      </c>
      <c r="BJ92" s="61">
        <f>IFERROR(('supply 2017-18'!BJ92/'supply 2017-18'!$BQ92)*'use 2017-18'!$BW92,"")</f>
        <v>0</v>
      </c>
      <c r="BK92" s="61">
        <f>IFERROR(('supply 2017-18'!BK92/'supply 2017-18'!$BQ92)*'use 2017-18'!$BW92,"")</f>
        <v>0</v>
      </c>
      <c r="BL92" s="61">
        <f>IFERROR(('supply 2017-18'!BL92/'supply 2017-18'!$BQ92)*'use 2017-18'!$BW92,"")</f>
        <v>0</v>
      </c>
      <c r="BM92" s="61">
        <f>IFERROR(('supply 2017-18'!BM92/'supply 2017-18'!$BQ92)*'use 2017-18'!$BW92,"")</f>
        <v>0</v>
      </c>
      <c r="BN92" s="61">
        <f>IFERROR(('supply 2017-18'!BN92/'supply 2017-18'!$BQ92)*'use 2017-18'!$BW92,"")</f>
        <v>0</v>
      </c>
      <c r="BO92" s="61">
        <f>IFERROR(('supply 2017-18'!BO92/'supply 2017-18'!$BQ92)*'use 2017-18'!$BW92,"")</f>
        <v>0</v>
      </c>
      <c r="BP92" s="61">
        <f>IFERROR(('supply 2017-18'!BP92/'supply 2017-18'!$BQ92)*'use 2017-18'!$BW92,"")</f>
        <v>0</v>
      </c>
      <c r="BQ92" s="2">
        <f t="shared" si="6"/>
        <v>1921825.1687845243</v>
      </c>
      <c r="BR92" s="2">
        <v>2468470.4953589337</v>
      </c>
      <c r="BS92" s="2">
        <f t="shared" si="7"/>
        <v>4390295.664143458</v>
      </c>
      <c r="BT92" s="2">
        <v>1604820.7099999981</v>
      </c>
      <c r="BV92" s="2">
        <f t="shared" si="8"/>
        <v>1604820.7099999981</v>
      </c>
      <c r="BW92" s="2">
        <v>398199.61550588685</v>
      </c>
      <c r="BX92" s="2">
        <f t="shared" si="9"/>
        <v>2003020.3255058848</v>
      </c>
      <c r="BY92" s="2">
        <f t="shared" si="10"/>
        <v>6393315.9896493424</v>
      </c>
      <c r="BZ92" s="2">
        <v>2005007.3225106488</v>
      </c>
      <c r="CA92" s="2">
        <f t="shared" si="11"/>
        <v>8398323.3121599909</v>
      </c>
    </row>
    <row r="93" spans="1:79" x14ac:dyDescent="0.35">
      <c r="A93" s="21">
        <v>90</v>
      </c>
      <c r="B93" s="21" t="s">
        <v>168</v>
      </c>
      <c r="C93" s="61">
        <f>IFERROR(('supply 2017-18'!C93/'supply 2017-18'!$BQ93)*'use 2017-18'!$BW93,"")</f>
        <v>0</v>
      </c>
      <c r="D93" s="61">
        <f>IFERROR(('supply 2017-18'!D93/'supply 2017-18'!$BQ93)*'use 2017-18'!$BW93,"")</f>
        <v>0</v>
      </c>
      <c r="E93" s="61">
        <f>IFERROR(('supply 2017-18'!E93/'supply 2017-18'!$BQ93)*'use 2017-18'!$BW93,"")</f>
        <v>0</v>
      </c>
      <c r="F93" s="61">
        <f>IFERROR(('supply 2017-18'!F93/'supply 2017-18'!$BQ93)*'use 2017-18'!$BW93,"")</f>
        <v>0</v>
      </c>
      <c r="G93" s="61">
        <f>IFERROR(('supply 2017-18'!G93/'supply 2017-18'!$BQ93)*'use 2017-18'!$BW93,"")</f>
        <v>0</v>
      </c>
      <c r="H93" s="61">
        <f>IFERROR(('supply 2017-18'!H93/'supply 2017-18'!$BQ93)*'use 2017-18'!$BW93,"")</f>
        <v>0</v>
      </c>
      <c r="I93" s="61">
        <f>IFERROR(('supply 2017-18'!I93/'supply 2017-18'!$BQ93)*'use 2017-18'!$BW93,"")</f>
        <v>0</v>
      </c>
      <c r="J93" s="61">
        <f>IFERROR(('supply 2017-18'!J93/'supply 2017-18'!$BQ93)*'use 2017-18'!$BW93,"")</f>
        <v>0</v>
      </c>
      <c r="K93" s="61">
        <f>IFERROR(('supply 2017-18'!K93/'supply 2017-18'!$BQ93)*'use 2017-18'!$BW93,"")</f>
        <v>0</v>
      </c>
      <c r="L93" s="61">
        <f>IFERROR(('supply 2017-18'!L93/'supply 2017-18'!$BQ93)*'use 2017-18'!$BW93,"")</f>
        <v>0</v>
      </c>
      <c r="M93" s="61">
        <f>IFERROR(('supply 2017-18'!M93/'supply 2017-18'!$BQ93)*'use 2017-18'!$BW93,"")</f>
        <v>0</v>
      </c>
      <c r="N93" s="61">
        <f>IFERROR(('supply 2017-18'!N93/'supply 2017-18'!$BQ93)*'use 2017-18'!$BW93,"")</f>
        <v>0</v>
      </c>
      <c r="O93" s="61">
        <f>IFERROR(('supply 2017-18'!O93/'supply 2017-18'!$BQ93)*'use 2017-18'!$BW93,"")</f>
        <v>0</v>
      </c>
      <c r="P93" s="61">
        <f>IFERROR(('supply 2017-18'!P93/'supply 2017-18'!$BQ93)*'use 2017-18'!$BW93,"")</f>
        <v>0</v>
      </c>
      <c r="Q93" s="61">
        <f>IFERROR(('supply 2017-18'!Q93/'supply 2017-18'!$BQ93)*'use 2017-18'!$BW93,"")</f>
        <v>0</v>
      </c>
      <c r="R93" s="61">
        <f>IFERROR(('supply 2017-18'!R93/'supply 2017-18'!$BQ93)*'use 2017-18'!$BW93,"")</f>
        <v>0</v>
      </c>
      <c r="S93" s="61">
        <f>IFERROR(('supply 2017-18'!S93/'supply 2017-18'!$BQ93)*'use 2017-18'!$BW93,"")</f>
        <v>0</v>
      </c>
      <c r="T93" s="61">
        <f>IFERROR(('supply 2017-18'!T93/'supply 2017-18'!$BQ93)*'use 2017-18'!$BW93,"")</f>
        <v>0</v>
      </c>
      <c r="U93" s="61">
        <f>IFERROR(('supply 2017-18'!U93/'supply 2017-18'!$BQ93)*'use 2017-18'!$BW93,"")</f>
        <v>0</v>
      </c>
      <c r="V93" s="61">
        <f>IFERROR(('supply 2017-18'!V93/'supply 2017-18'!$BQ93)*'use 2017-18'!$BW93,"")</f>
        <v>0</v>
      </c>
      <c r="W93" s="61">
        <f>IFERROR(('supply 2017-18'!W93/'supply 2017-18'!$BQ93)*'use 2017-18'!$BW93,"")</f>
        <v>0</v>
      </c>
      <c r="X93" s="61">
        <f>IFERROR(('supply 2017-18'!X93/'supply 2017-18'!$BQ93)*'use 2017-18'!$BW93,"")</f>
        <v>30360.648669499991</v>
      </c>
      <c r="Y93" s="61">
        <f>IFERROR(('supply 2017-18'!Y93/'supply 2017-18'!$BQ93)*'use 2017-18'!$BW93,"")</f>
        <v>0</v>
      </c>
      <c r="Z93" s="61">
        <f>IFERROR(('supply 2017-18'!Z93/'supply 2017-18'!$BQ93)*'use 2017-18'!$BW93,"")</f>
        <v>0</v>
      </c>
      <c r="AA93" s="61">
        <f>IFERROR(('supply 2017-18'!AA93/'supply 2017-18'!$BQ93)*'use 2017-18'!$BW93,"")</f>
        <v>0</v>
      </c>
      <c r="AB93" s="61">
        <f>IFERROR(('supply 2017-18'!AB93/'supply 2017-18'!$BQ93)*'use 2017-18'!$BW93,"")</f>
        <v>0</v>
      </c>
      <c r="AC93" s="61">
        <f>IFERROR(('supply 2017-18'!AC93/'supply 2017-18'!$BQ93)*'use 2017-18'!$BW93,"")</f>
        <v>23.569801293112299</v>
      </c>
      <c r="AD93" s="61">
        <f>IFERROR(('supply 2017-18'!AD93/'supply 2017-18'!$BQ93)*'use 2017-18'!$BW93,"")</f>
        <v>790864.09852603113</v>
      </c>
      <c r="AE93" s="61">
        <f>IFERROR(('supply 2017-18'!AE93/'supply 2017-18'!$BQ93)*'use 2017-18'!$BW93,"")</f>
        <v>0</v>
      </c>
      <c r="AF93" s="61">
        <f>IFERROR(('supply 2017-18'!AF93/'supply 2017-18'!$BQ93)*'use 2017-18'!$BW93,"")</f>
        <v>0</v>
      </c>
      <c r="AG93" s="61">
        <f>IFERROR(('supply 2017-18'!AG93/'supply 2017-18'!$BQ93)*'use 2017-18'!$BW93,"")</f>
        <v>0</v>
      </c>
      <c r="AH93" s="61">
        <f>IFERROR(('supply 2017-18'!AH93/'supply 2017-18'!$BQ93)*'use 2017-18'!$BW93,"")</f>
        <v>0</v>
      </c>
      <c r="AI93" s="61">
        <f>IFERROR(('supply 2017-18'!AI93/'supply 2017-18'!$BQ93)*'use 2017-18'!$BW93,"")</f>
        <v>318.86964131333485</v>
      </c>
      <c r="AJ93" s="61">
        <f>IFERROR(('supply 2017-18'!AJ93/'supply 2017-18'!$BQ93)*'use 2017-18'!$BW93,"")</f>
        <v>0</v>
      </c>
      <c r="AK93" s="61">
        <f>IFERROR(('supply 2017-18'!AK93/'supply 2017-18'!$BQ93)*'use 2017-18'!$BW93,"")</f>
        <v>5051.9976568419306</v>
      </c>
      <c r="AL93" s="61">
        <f>IFERROR(('supply 2017-18'!AL93/'supply 2017-18'!$BQ93)*'use 2017-18'!$BW93,"")</f>
        <v>1.0413618639573724E-3</v>
      </c>
      <c r="AM93" s="61">
        <f>IFERROR(('supply 2017-18'!AM93/'supply 2017-18'!$BQ93)*'use 2017-18'!$BW93,"")</f>
        <v>0</v>
      </c>
      <c r="AN93" s="61">
        <f>IFERROR(('supply 2017-18'!AN93/'supply 2017-18'!$BQ93)*'use 2017-18'!$BW93,"")</f>
        <v>0</v>
      </c>
      <c r="AO93" s="61">
        <f>IFERROR(('supply 2017-18'!AO93/'supply 2017-18'!$BQ93)*'use 2017-18'!$BW93,"")</f>
        <v>0</v>
      </c>
      <c r="AP93" s="61">
        <f>IFERROR(('supply 2017-18'!AP93/'supply 2017-18'!$BQ93)*'use 2017-18'!$BW93,"")</f>
        <v>927.76276849763155</v>
      </c>
      <c r="AQ93" s="61">
        <f>IFERROR(('supply 2017-18'!AQ93/'supply 2017-18'!$BQ93)*'use 2017-18'!$BW93,"")</f>
        <v>0</v>
      </c>
      <c r="AR93" s="61">
        <f>IFERROR(('supply 2017-18'!AR93/'supply 2017-18'!$BQ93)*'use 2017-18'!$BW93,"")</f>
        <v>0</v>
      </c>
      <c r="AS93" s="61">
        <f>IFERROR(('supply 2017-18'!AS93/'supply 2017-18'!$BQ93)*'use 2017-18'!$BW93,"")</f>
        <v>0</v>
      </c>
      <c r="AT93" s="61">
        <f>IFERROR(('supply 2017-18'!AT93/'supply 2017-18'!$BQ93)*'use 2017-18'!$BW93,"")</f>
        <v>0</v>
      </c>
      <c r="AU93" s="61">
        <f>IFERROR(('supply 2017-18'!AU93/'supply 2017-18'!$BQ93)*'use 2017-18'!$BW93,"")</f>
        <v>0</v>
      </c>
      <c r="AV93" s="61">
        <f>IFERROR(('supply 2017-18'!AV93/'supply 2017-18'!$BQ93)*'use 2017-18'!$BW93,"")</f>
        <v>0</v>
      </c>
      <c r="AW93" s="61">
        <f>IFERROR(('supply 2017-18'!AW93/'supply 2017-18'!$BQ93)*'use 2017-18'!$BW93,"")</f>
        <v>0</v>
      </c>
      <c r="AX93" s="61">
        <f>IFERROR(('supply 2017-18'!AX93/'supply 2017-18'!$BQ93)*'use 2017-18'!$BW93,"")</f>
        <v>0</v>
      </c>
      <c r="AY93" s="61">
        <f>IFERROR(('supply 2017-18'!AY93/'supply 2017-18'!$BQ93)*'use 2017-18'!$BW93,"")</f>
        <v>0</v>
      </c>
      <c r="AZ93" s="61">
        <f>IFERROR(('supply 2017-18'!AZ93/'supply 2017-18'!$BQ93)*'use 2017-18'!$BW93,"")</f>
        <v>0</v>
      </c>
      <c r="BA93" s="61">
        <f>IFERROR(('supply 2017-18'!BA93/'supply 2017-18'!$BQ93)*'use 2017-18'!$BW93,"")</f>
        <v>0</v>
      </c>
      <c r="BB93" s="61">
        <f>IFERROR(('supply 2017-18'!BB93/'supply 2017-18'!$BQ93)*'use 2017-18'!$BW93,"")</f>
        <v>0</v>
      </c>
      <c r="BC93" s="61">
        <f>IFERROR(('supply 2017-18'!BC93/'supply 2017-18'!$BQ93)*'use 2017-18'!$BW93,"")</f>
        <v>0</v>
      </c>
      <c r="BD93" s="61">
        <f>IFERROR(('supply 2017-18'!BD93/'supply 2017-18'!$BQ93)*'use 2017-18'!$BW93,"")</f>
        <v>0</v>
      </c>
      <c r="BE93" s="61">
        <f>IFERROR(('supply 2017-18'!BE93/'supply 2017-18'!$BQ93)*'use 2017-18'!$BW93,"")</f>
        <v>0</v>
      </c>
      <c r="BF93" s="61">
        <f>IFERROR(('supply 2017-18'!BF93/'supply 2017-18'!$BQ93)*'use 2017-18'!$BW93,"")</f>
        <v>0</v>
      </c>
      <c r="BG93" s="61">
        <f>IFERROR(('supply 2017-18'!BG93/'supply 2017-18'!$BQ93)*'use 2017-18'!$BW93,"")</f>
        <v>0</v>
      </c>
      <c r="BH93" s="61">
        <f>IFERROR(('supply 2017-18'!BH93/'supply 2017-18'!$BQ93)*'use 2017-18'!$BW93,"")</f>
        <v>0</v>
      </c>
      <c r="BI93" s="61">
        <f>IFERROR(('supply 2017-18'!BI93/'supply 2017-18'!$BQ93)*'use 2017-18'!$BW93,"")</f>
        <v>0</v>
      </c>
      <c r="BJ93" s="61">
        <f>IFERROR(('supply 2017-18'!BJ93/'supply 2017-18'!$BQ93)*'use 2017-18'!$BW93,"")</f>
        <v>0</v>
      </c>
      <c r="BK93" s="61">
        <f>IFERROR(('supply 2017-18'!BK93/'supply 2017-18'!$BQ93)*'use 2017-18'!$BW93,"")</f>
        <v>0</v>
      </c>
      <c r="BL93" s="61">
        <f>IFERROR(('supply 2017-18'!BL93/'supply 2017-18'!$BQ93)*'use 2017-18'!$BW93,"")</f>
        <v>0</v>
      </c>
      <c r="BM93" s="61">
        <f>IFERROR(('supply 2017-18'!BM93/'supply 2017-18'!$BQ93)*'use 2017-18'!$BW93,"")</f>
        <v>0</v>
      </c>
      <c r="BN93" s="61">
        <f>IFERROR(('supply 2017-18'!BN93/'supply 2017-18'!$BQ93)*'use 2017-18'!$BW93,"")</f>
        <v>0</v>
      </c>
      <c r="BO93" s="61">
        <f>IFERROR(('supply 2017-18'!BO93/'supply 2017-18'!$BQ93)*'use 2017-18'!$BW93,"")</f>
        <v>0</v>
      </c>
      <c r="BP93" s="61">
        <f>IFERROR(('supply 2017-18'!BP93/'supply 2017-18'!$BQ93)*'use 2017-18'!$BW93,"")</f>
        <v>0</v>
      </c>
      <c r="BQ93" s="2">
        <f t="shared" si="6"/>
        <v>827546.94810483884</v>
      </c>
      <c r="BR93" s="2">
        <v>128143.06744235495</v>
      </c>
      <c r="BS93" s="2">
        <f t="shared" si="7"/>
        <v>955690.01554719382</v>
      </c>
      <c r="BT93" s="2">
        <v>115037.73000000001</v>
      </c>
      <c r="BV93" s="2">
        <f t="shared" si="8"/>
        <v>115037.73000000001</v>
      </c>
      <c r="BW93" s="2">
        <v>130395.54446815832</v>
      </c>
      <c r="BX93" s="2">
        <f t="shared" si="9"/>
        <v>245433.27446815831</v>
      </c>
      <c r="BY93" s="2">
        <f t="shared" si="10"/>
        <v>1201123.2900153522</v>
      </c>
      <c r="BZ93" s="2">
        <v>858671.25146680535</v>
      </c>
      <c r="CA93" s="2">
        <f t="shared" si="11"/>
        <v>2059794.5414821575</v>
      </c>
    </row>
    <row r="94" spans="1:79" x14ac:dyDescent="0.35">
      <c r="A94" s="21">
        <v>91</v>
      </c>
      <c r="B94" s="21" t="s">
        <v>169</v>
      </c>
      <c r="C94" s="61">
        <f>IFERROR(('supply 2017-18'!C94/'supply 2017-18'!$BQ94)*'use 2017-18'!$BW94,"")</f>
        <v>0</v>
      </c>
      <c r="D94" s="61">
        <f>IFERROR(('supply 2017-18'!D94/'supply 2017-18'!$BQ94)*'use 2017-18'!$BW94,"")</f>
        <v>0</v>
      </c>
      <c r="E94" s="61">
        <f>IFERROR(('supply 2017-18'!E94/'supply 2017-18'!$BQ94)*'use 2017-18'!$BW94,"")</f>
        <v>0</v>
      </c>
      <c r="F94" s="61">
        <f>IFERROR(('supply 2017-18'!F94/'supply 2017-18'!$BQ94)*'use 2017-18'!$BW94,"")</f>
        <v>0</v>
      </c>
      <c r="G94" s="61">
        <f>IFERROR(('supply 2017-18'!G94/'supply 2017-18'!$BQ94)*'use 2017-18'!$BW94,"")</f>
        <v>0</v>
      </c>
      <c r="H94" s="61">
        <f>IFERROR(('supply 2017-18'!H94/'supply 2017-18'!$BQ94)*'use 2017-18'!$BW94,"")</f>
        <v>0</v>
      </c>
      <c r="I94" s="61">
        <f>IFERROR(('supply 2017-18'!I94/'supply 2017-18'!$BQ94)*'use 2017-18'!$BW94,"")</f>
        <v>0</v>
      </c>
      <c r="J94" s="61">
        <f>IFERROR(('supply 2017-18'!J94/'supply 2017-18'!$BQ94)*'use 2017-18'!$BW94,"")</f>
        <v>0</v>
      </c>
      <c r="K94" s="61">
        <f>IFERROR(('supply 2017-18'!K94/'supply 2017-18'!$BQ94)*'use 2017-18'!$BW94,"")</f>
        <v>0</v>
      </c>
      <c r="L94" s="61">
        <f>IFERROR(('supply 2017-18'!L94/'supply 2017-18'!$BQ94)*'use 2017-18'!$BW94,"")</f>
        <v>0</v>
      </c>
      <c r="M94" s="61">
        <f>IFERROR(('supply 2017-18'!M94/'supply 2017-18'!$BQ94)*'use 2017-18'!$BW94,"")</f>
        <v>0</v>
      </c>
      <c r="N94" s="61">
        <f>IFERROR(('supply 2017-18'!N94/'supply 2017-18'!$BQ94)*'use 2017-18'!$BW94,"")</f>
        <v>0</v>
      </c>
      <c r="O94" s="61">
        <f>IFERROR(('supply 2017-18'!O94/'supply 2017-18'!$BQ94)*'use 2017-18'!$BW94,"")</f>
        <v>0</v>
      </c>
      <c r="P94" s="61">
        <f>IFERROR(('supply 2017-18'!P94/'supply 2017-18'!$BQ94)*'use 2017-18'!$BW94,"")</f>
        <v>0</v>
      </c>
      <c r="Q94" s="61">
        <f>IFERROR(('supply 2017-18'!Q94/'supply 2017-18'!$BQ94)*'use 2017-18'!$BW94,"")</f>
        <v>0</v>
      </c>
      <c r="R94" s="61">
        <f>IFERROR(('supply 2017-18'!R94/'supply 2017-18'!$BQ94)*'use 2017-18'!$BW94,"")</f>
        <v>0</v>
      </c>
      <c r="S94" s="61">
        <f>IFERROR(('supply 2017-18'!S94/'supply 2017-18'!$BQ94)*'use 2017-18'!$BW94,"")</f>
        <v>0</v>
      </c>
      <c r="T94" s="61">
        <f>IFERROR(('supply 2017-18'!T94/'supply 2017-18'!$BQ94)*'use 2017-18'!$BW94,"")</f>
        <v>0</v>
      </c>
      <c r="U94" s="61">
        <f>IFERROR(('supply 2017-18'!U94/'supply 2017-18'!$BQ94)*'use 2017-18'!$BW94,"")</f>
        <v>0</v>
      </c>
      <c r="V94" s="61">
        <f>IFERROR(('supply 2017-18'!V94/'supply 2017-18'!$BQ94)*'use 2017-18'!$BW94,"")</f>
        <v>0</v>
      </c>
      <c r="W94" s="61">
        <f>IFERROR(('supply 2017-18'!W94/'supply 2017-18'!$BQ94)*'use 2017-18'!$BW94,"")</f>
        <v>0</v>
      </c>
      <c r="X94" s="61">
        <f>IFERROR(('supply 2017-18'!X94/'supply 2017-18'!$BQ94)*'use 2017-18'!$BW94,"")</f>
        <v>10198.878446598224</v>
      </c>
      <c r="Y94" s="61">
        <f>IFERROR(('supply 2017-18'!Y94/'supply 2017-18'!$BQ94)*'use 2017-18'!$BW94,"")</f>
        <v>0</v>
      </c>
      <c r="Z94" s="61">
        <f>IFERROR(('supply 2017-18'!Z94/'supply 2017-18'!$BQ94)*'use 2017-18'!$BW94,"")</f>
        <v>0</v>
      </c>
      <c r="AA94" s="61">
        <f>IFERROR(('supply 2017-18'!AA94/'supply 2017-18'!$BQ94)*'use 2017-18'!$BW94,"")</f>
        <v>0</v>
      </c>
      <c r="AB94" s="61">
        <f>IFERROR(('supply 2017-18'!AB94/'supply 2017-18'!$BQ94)*'use 2017-18'!$BW94,"")</f>
        <v>0</v>
      </c>
      <c r="AC94" s="61">
        <f>IFERROR(('supply 2017-18'!AC94/'supply 2017-18'!$BQ94)*'use 2017-18'!$BW94,"")</f>
        <v>10063.953983236648</v>
      </c>
      <c r="AD94" s="61">
        <f>IFERROR(('supply 2017-18'!AD94/'supply 2017-18'!$BQ94)*'use 2017-18'!$BW94,"")</f>
        <v>454073.73414083658</v>
      </c>
      <c r="AE94" s="61">
        <f>IFERROR(('supply 2017-18'!AE94/'supply 2017-18'!$BQ94)*'use 2017-18'!$BW94,"")</f>
        <v>0</v>
      </c>
      <c r="AF94" s="61">
        <f>IFERROR(('supply 2017-18'!AF94/'supply 2017-18'!$BQ94)*'use 2017-18'!$BW94,"")</f>
        <v>0</v>
      </c>
      <c r="AG94" s="61">
        <f>IFERROR(('supply 2017-18'!AG94/'supply 2017-18'!$BQ94)*'use 2017-18'!$BW94,"")</f>
        <v>0</v>
      </c>
      <c r="AH94" s="61">
        <f>IFERROR(('supply 2017-18'!AH94/'supply 2017-18'!$BQ94)*'use 2017-18'!$BW94,"")</f>
        <v>0</v>
      </c>
      <c r="AI94" s="61">
        <f>IFERROR(('supply 2017-18'!AI94/'supply 2017-18'!$BQ94)*'use 2017-18'!$BW94,"")</f>
        <v>0</v>
      </c>
      <c r="AJ94" s="61">
        <f>IFERROR(('supply 2017-18'!AJ94/'supply 2017-18'!$BQ94)*'use 2017-18'!$BW94,"")</f>
        <v>0</v>
      </c>
      <c r="AK94" s="61">
        <f>IFERROR(('supply 2017-18'!AK94/'supply 2017-18'!$BQ94)*'use 2017-18'!$BW94,"")</f>
        <v>837.52417585465253</v>
      </c>
      <c r="AL94" s="61">
        <f>IFERROR(('supply 2017-18'!AL94/'supply 2017-18'!$BQ94)*'use 2017-18'!$BW94,"")</f>
        <v>3.0397758952086552E-3</v>
      </c>
      <c r="AM94" s="61">
        <f>IFERROR(('supply 2017-18'!AM94/'supply 2017-18'!$BQ94)*'use 2017-18'!$BW94,"")</f>
        <v>0</v>
      </c>
      <c r="AN94" s="61">
        <f>IFERROR(('supply 2017-18'!AN94/'supply 2017-18'!$BQ94)*'use 2017-18'!$BW94,"")</f>
        <v>0</v>
      </c>
      <c r="AO94" s="61">
        <f>IFERROR(('supply 2017-18'!AO94/'supply 2017-18'!$BQ94)*'use 2017-18'!$BW94,"")</f>
        <v>0</v>
      </c>
      <c r="AP94" s="61">
        <f>IFERROR(('supply 2017-18'!AP94/'supply 2017-18'!$BQ94)*'use 2017-18'!$BW94,"")</f>
        <v>424.87360763661349</v>
      </c>
      <c r="AQ94" s="61">
        <f>IFERROR(('supply 2017-18'!AQ94/'supply 2017-18'!$BQ94)*'use 2017-18'!$BW94,"")</f>
        <v>0</v>
      </c>
      <c r="AR94" s="61">
        <f>IFERROR(('supply 2017-18'!AR94/'supply 2017-18'!$BQ94)*'use 2017-18'!$BW94,"")</f>
        <v>0</v>
      </c>
      <c r="AS94" s="61">
        <f>IFERROR(('supply 2017-18'!AS94/'supply 2017-18'!$BQ94)*'use 2017-18'!$BW94,"")</f>
        <v>0</v>
      </c>
      <c r="AT94" s="61">
        <f>IFERROR(('supply 2017-18'!AT94/'supply 2017-18'!$BQ94)*'use 2017-18'!$BW94,"")</f>
        <v>0</v>
      </c>
      <c r="AU94" s="61">
        <f>IFERROR(('supply 2017-18'!AU94/'supply 2017-18'!$BQ94)*'use 2017-18'!$BW94,"")</f>
        <v>0</v>
      </c>
      <c r="AV94" s="61">
        <f>IFERROR(('supply 2017-18'!AV94/'supply 2017-18'!$BQ94)*'use 2017-18'!$BW94,"")</f>
        <v>0</v>
      </c>
      <c r="AW94" s="61">
        <f>IFERROR(('supply 2017-18'!AW94/'supply 2017-18'!$BQ94)*'use 2017-18'!$BW94,"")</f>
        <v>0</v>
      </c>
      <c r="AX94" s="61">
        <f>IFERROR(('supply 2017-18'!AX94/'supply 2017-18'!$BQ94)*'use 2017-18'!$BW94,"")</f>
        <v>0</v>
      </c>
      <c r="AY94" s="61">
        <f>IFERROR(('supply 2017-18'!AY94/'supply 2017-18'!$BQ94)*'use 2017-18'!$BW94,"")</f>
        <v>0</v>
      </c>
      <c r="AZ94" s="61">
        <f>IFERROR(('supply 2017-18'!AZ94/'supply 2017-18'!$BQ94)*'use 2017-18'!$BW94,"")</f>
        <v>0</v>
      </c>
      <c r="BA94" s="61">
        <f>IFERROR(('supply 2017-18'!BA94/'supply 2017-18'!$BQ94)*'use 2017-18'!$BW94,"")</f>
        <v>0</v>
      </c>
      <c r="BB94" s="61">
        <f>IFERROR(('supply 2017-18'!BB94/'supply 2017-18'!$BQ94)*'use 2017-18'!$BW94,"")</f>
        <v>0</v>
      </c>
      <c r="BC94" s="61">
        <f>IFERROR(('supply 2017-18'!BC94/'supply 2017-18'!$BQ94)*'use 2017-18'!$BW94,"")</f>
        <v>0</v>
      </c>
      <c r="BD94" s="61">
        <f>IFERROR(('supply 2017-18'!BD94/'supply 2017-18'!$BQ94)*'use 2017-18'!$BW94,"")</f>
        <v>0</v>
      </c>
      <c r="BE94" s="61">
        <f>IFERROR(('supply 2017-18'!BE94/'supply 2017-18'!$BQ94)*'use 2017-18'!$BW94,"")</f>
        <v>0</v>
      </c>
      <c r="BF94" s="61">
        <f>IFERROR(('supply 2017-18'!BF94/'supply 2017-18'!$BQ94)*'use 2017-18'!$BW94,"")</f>
        <v>0</v>
      </c>
      <c r="BG94" s="61">
        <f>IFERROR(('supply 2017-18'!BG94/'supply 2017-18'!$BQ94)*'use 2017-18'!$BW94,"")</f>
        <v>0</v>
      </c>
      <c r="BH94" s="61">
        <f>IFERROR(('supply 2017-18'!BH94/'supply 2017-18'!$BQ94)*'use 2017-18'!$BW94,"")</f>
        <v>0</v>
      </c>
      <c r="BI94" s="61">
        <f>IFERROR(('supply 2017-18'!BI94/'supply 2017-18'!$BQ94)*'use 2017-18'!$BW94,"")</f>
        <v>0</v>
      </c>
      <c r="BJ94" s="61">
        <f>IFERROR(('supply 2017-18'!BJ94/'supply 2017-18'!$BQ94)*'use 2017-18'!$BW94,"")</f>
        <v>0</v>
      </c>
      <c r="BK94" s="61">
        <f>IFERROR(('supply 2017-18'!BK94/'supply 2017-18'!$BQ94)*'use 2017-18'!$BW94,"")</f>
        <v>0</v>
      </c>
      <c r="BL94" s="61">
        <f>IFERROR(('supply 2017-18'!BL94/'supply 2017-18'!$BQ94)*'use 2017-18'!$BW94,"")</f>
        <v>0</v>
      </c>
      <c r="BM94" s="61">
        <f>IFERROR(('supply 2017-18'!BM94/'supply 2017-18'!$BQ94)*'use 2017-18'!$BW94,"")</f>
        <v>0</v>
      </c>
      <c r="BN94" s="61">
        <f>IFERROR(('supply 2017-18'!BN94/'supply 2017-18'!$BQ94)*'use 2017-18'!$BW94,"")</f>
        <v>0</v>
      </c>
      <c r="BO94" s="61">
        <f>IFERROR(('supply 2017-18'!BO94/'supply 2017-18'!$BQ94)*'use 2017-18'!$BW94,"")</f>
        <v>0</v>
      </c>
      <c r="BP94" s="61">
        <f>IFERROR(('supply 2017-18'!BP94/'supply 2017-18'!$BQ94)*'use 2017-18'!$BW94,"")</f>
        <v>0</v>
      </c>
      <c r="BQ94" s="2">
        <f t="shared" si="6"/>
        <v>475598.96739393857</v>
      </c>
      <c r="BR94" s="2">
        <v>49238.55704712397</v>
      </c>
      <c r="BS94" s="2">
        <f t="shared" si="7"/>
        <v>524837.52444106259</v>
      </c>
      <c r="BT94" s="2">
        <v>2172705.7000000002</v>
      </c>
      <c r="BV94" s="2">
        <f t="shared" si="8"/>
        <v>2172705.7000000002</v>
      </c>
      <c r="BW94" s="2">
        <v>457767.93648647901</v>
      </c>
      <c r="BX94" s="2">
        <f t="shared" si="9"/>
        <v>2630473.6364864791</v>
      </c>
      <c r="BY94" s="2">
        <f t="shared" si="10"/>
        <v>3155311.1609275416</v>
      </c>
      <c r="BZ94" s="2">
        <v>169267.72377917016</v>
      </c>
      <c r="CA94" s="2">
        <f t="shared" si="11"/>
        <v>3324578.8847067119</v>
      </c>
    </row>
    <row r="95" spans="1:79" x14ac:dyDescent="0.35">
      <c r="A95" s="21">
        <v>92</v>
      </c>
      <c r="B95" s="21" t="s">
        <v>170</v>
      </c>
      <c r="C95" s="61">
        <f>IFERROR(('supply 2017-18'!C95/'supply 2017-18'!$BQ95)*'use 2017-18'!$BW95,"")</f>
        <v>0</v>
      </c>
      <c r="D95" s="61">
        <f>IFERROR(('supply 2017-18'!D95/'supply 2017-18'!$BQ95)*'use 2017-18'!$BW95,"")</f>
        <v>0</v>
      </c>
      <c r="E95" s="61">
        <f>IFERROR(('supply 2017-18'!E95/'supply 2017-18'!$BQ95)*'use 2017-18'!$BW95,"")</f>
        <v>0</v>
      </c>
      <c r="F95" s="61">
        <f>IFERROR(('supply 2017-18'!F95/'supply 2017-18'!$BQ95)*'use 2017-18'!$BW95,"")</f>
        <v>0</v>
      </c>
      <c r="G95" s="61">
        <f>IFERROR(('supply 2017-18'!G95/'supply 2017-18'!$BQ95)*'use 2017-18'!$BW95,"")</f>
        <v>0</v>
      </c>
      <c r="H95" s="61">
        <f>IFERROR(('supply 2017-18'!H95/'supply 2017-18'!$BQ95)*'use 2017-18'!$BW95,"")</f>
        <v>0</v>
      </c>
      <c r="I95" s="61">
        <f>IFERROR(('supply 2017-18'!I95/'supply 2017-18'!$BQ95)*'use 2017-18'!$BW95,"")</f>
        <v>0</v>
      </c>
      <c r="J95" s="61">
        <f>IFERROR(('supply 2017-18'!J95/'supply 2017-18'!$BQ95)*'use 2017-18'!$BW95,"")</f>
        <v>0</v>
      </c>
      <c r="K95" s="61">
        <f>IFERROR(('supply 2017-18'!K95/'supply 2017-18'!$BQ95)*'use 2017-18'!$BW95,"")</f>
        <v>0</v>
      </c>
      <c r="L95" s="61">
        <f>IFERROR(('supply 2017-18'!L95/'supply 2017-18'!$BQ95)*'use 2017-18'!$BW95,"")</f>
        <v>0</v>
      </c>
      <c r="M95" s="61">
        <f>IFERROR(('supply 2017-18'!M95/'supply 2017-18'!$BQ95)*'use 2017-18'!$BW95,"")</f>
        <v>0</v>
      </c>
      <c r="N95" s="61">
        <f>IFERROR(('supply 2017-18'!N95/'supply 2017-18'!$BQ95)*'use 2017-18'!$BW95,"")</f>
        <v>0</v>
      </c>
      <c r="O95" s="61">
        <f>IFERROR(('supply 2017-18'!O95/'supply 2017-18'!$BQ95)*'use 2017-18'!$BW95,"")</f>
        <v>0</v>
      </c>
      <c r="P95" s="61">
        <f>IFERROR(('supply 2017-18'!P95/'supply 2017-18'!$BQ95)*'use 2017-18'!$BW95,"")</f>
        <v>0</v>
      </c>
      <c r="Q95" s="61">
        <f>IFERROR(('supply 2017-18'!Q95/'supply 2017-18'!$BQ95)*'use 2017-18'!$BW95,"")</f>
        <v>0</v>
      </c>
      <c r="R95" s="61">
        <f>IFERROR(('supply 2017-18'!R95/'supply 2017-18'!$BQ95)*'use 2017-18'!$BW95,"")</f>
        <v>0</v>
      </c>
      <c r="S95" s="61">
        <f>IFERROR(('supply 2017-18'!S95/'supply 2017-18'!$BQ95)*'use 2017-18'!$BW95,"")</f>
        <v>0</v>
      </c>
      <c r="T95" s="61">
        <f>IFERROR(('supply 2017-18'!T95/'supply 2017-18'!$BQ95)*'use 2017-18'!$BW95,"")</f>
        <v>0</v>
      </c>
      <c r="U95" s="61">
        <f>IFERROR(('supply 2017-18'!U95/'supply 2017-18'!$BQ95)*'use 2017-18'!$BW95,"")</f>
        <v>0</v>
      </c>
      <c r="V95" s="61">
        <f>IFERROR(('supply 2017-18'!V95/'supply 2017-18'!$BQ95)*'use 2017-18'!$BW95,"")</f>
        <v>0</v>
      </c>
      <c r="W95" s="61">
        <f>IFERROR(('supply 2017-18'!W95/'supply 2017-18'!$BQ95)*'use 2017-18'!$BW95,"")</f>
        <v>381.76253657994687</v>
      </c>
      <c r="X95" s="61">
        <f>IFERROR(('supply 2017-18'!X95/'supply 2017-18'!$BQ95)*'use 2017-18'!$BW95,"")</f>
        <v>6555.070436664033</v>
      </c>
      <c r="Y95" s="61">
        <f>IFERROR(('supply 2017-18'!Y95/'supply 2017-18'!$BQ95)*'use 2017-18'!$BW95,"")</f>
        <v>0</v>
      </c>
      <c r="Z95" s="61">
        <f>IFERROR(('supply 2017-18'!Z95/'supply 2017-18'!$BQ95)*'use 2017-18'!$BW95,"")</f>
        <v>0</v>
      </c>
      <c r="AA95" s="61">
        <f>IFERROR(('supply 2017-18'!AA95/'supply 2017-18'!$BQ95)*'use 2017-18'!$BW95,"")</f>
        <v>0</v>
      </c>
      <c r="AB95" s="61">
        <f>IFERROR(('supply 2017-18'!AB95/'supply 2017-18'!$BQ95)*'use 2017-18'!$BW95,"")</f>
        <v>0</v>
      </c>
      <c r="AC95" s="61">
        <f>IFERROR(('supply 2017-18'!AC95/'supply 2017-18'!$BQ95)*'use 2017-18'!$BW95,"")</f>
        <v>269.55636432974296</v>
      </c>
      <c r="AD95" s="61">
        <f>IFERROR(('supply 2017-18'!AD95/'supply 2017-18'!$BQ95)*'use 2017-18'!$BW95,"")</f>
        <v>350581.13908629585</v>
      </c>
      <c r="AE95" s="61">
        <f>IFERROR(('supply 2017-18'!AE95/'supply 2017-18'!$BQ95)*'use 2017-18'!$BW95,"")</f>
        <v>0</v>
      </c>
      <c r="AF95" s="61">
        <f>IFERROR(('supply 2017-18'!AF95/'supply 2017-18'!$BQ95)*'use 2017-18'!$BW95,"")</f>
        <v>0</v>
      </c>
      <c r="AG95" s="61">
        <f>IFERROR(('supply 2017-18'!AG95/'supply 2017-18'!$BQ95)*'use 2017-18'!$BW95,"")</f>
        <v>0</v>
      </c>
      <c r="AH95" s="61">
        <f>IFERROR(('supply 2017-18'!AH95/'supply 2017-18'!$BQ95)*'use 2017-18'!$BW95,"")</f>
        <v>0</v>
      </c>
      <c r="AI95" s="61">
        <f>IFERROR(('supply 2017-18'!AI95/'supply 2017-18'!$BQ95)*'use 2017-18'!$BW95,"")</f>
        <v>0</v>
      </c>
      <c r="AJ95" s="61">
        <f>IFERROR(('supply 2017-18'!AJ95/'supply 2017-18'!$BQ95)*'use 2017-18'!$BW95,"")</f>
        <v>0</v>
      </c>
      <c r="AK95" s="61">
        <f>IFERROR(('supply 2017-18'!AK95/'supply 2017-18'!$BQ95)*'use 2017-18'!$BW95,"")</f>
        <v>0</v>
      </c>
      <c r="AL95" s="61">
        <f>IFERROR(('supply 2017-18'!AL95/'supply 2017-18'!$BQ95)*'use 2017-18'!$BW95,"")</f>
        <v>8.3603087599425107E-4</v>
      </c>
      <c r="AM95" s="61">
        <f>IFERROR(('supply 2017-18'!AM95/'supply 2017-18'!$BQ95)*'use 2017-18'!$BW95,"")</f>
        <v>0</v>
      </c>
      <c r="AN95" s="61">
        <f>IFERROR(('supply 2017-18'!AN95/'supply 2017-18'!$BQ95)*'use 2017-18'!$BW95,"")</f>
        <v>0</v>
      </c>
      <c r="AO95" s="61">
        <f>IFERROR(('supply 2017-18'!AO95/'supply 2017-18'!$BQ95)*'use 2017-18'!$BW95,"")</f>
        <v>0</v>
      </c>
      <c r="AP95" s="61">
        <f>IFERROR(('supply 2017-18'!AP95/'supply 2017-18'!$BQ95)*'use 2017-18'!$BW95,"")</f>
        <v>1040.3842225880132</v>
      </c>
      <c r="AQ95" s="61">
        <f>IFERROR(('supply 2017-18'!AQ95/'supply 2017-18'!$BQ95)*'use 2017-18'!$BW95,"")</f>
        <v>0</v>
      </c>
      <c r="AR95" s="61">
        <f>IFERROR(('supply 2017-18'!AR95/'supply 2017-18'!$BQ95)*'use 2017-18'!$BW95,"")</f>
        <v>0</v>
      </c>
      <c r="AS95" s="61">
        <f>IFERROR(('supply 2017-18'!AS95/'supply 2017-18'!$BQ95)*'use 2017-18'!$BW95,"")</f>
        <v>0</v>
      </c>
      <c r="AT95" s="61">
        <f>IFERROR(('supply 2017-18'!AT95/'supply 2017-18'!$BQ95)*'use 2017-18'!$BW95,"")</f>
        <v>0</v>
      </c>
      <c r="AU95" s="61">
        <f>IFERROR(('supply 2017-18'!AU95/'supply 2017-18'!$BQ95)*'use 2017-18'!$BW95,"")</f>
        <v>0</v>
      </c>
      <c r="AV95" s="61">
        <f>IFERROR(('supply 2017-18'!AV95/'supply 2017-18'!$BQ95)*'use 2017-18'!$BW95,"")</f>
        <v>0</v>
      </c>
      <c r="AW95" s="61">
        <f>IFERROR(('supply 2017-18'!AW95/'supply 2017-18'!$BQ95)*'use 2017-18'!$BW95,"")</f>
        <v>0</v>
      </c>
      <c r="AX95" s="61">
        <f>IFERROR(('supply 2017-18'!AX95/'supply 2017-18'!$BQ95)*'use 2017-18'!$BW95,"")</f>
        <v>0</v>
      </c>
      <c r="AY95" s="61">
        <f>IFERROR(('supply 2017-18'!AY95/'supply 2017-18'!$BQ95)*'use 2017-18'!$BW95,"")</f>
        <v>0</v>
      </c>
      <c r="AZ95" s="61">
        <f>IFERROR(('supply 2017-18'!AZ95/'supply 2017-18'!$BQ95)*'use 2017-18'!$BW95,"")</f>
        <v>0</v>
      </c>
      <c r="BA95" s="61">
        <f>IFERROR(('supply 2017-18'!BA95/'supply 2017-18'!$BQ95)*'use 2017-18'!$BW95,"")</f>
        <v>0</v>
      </c>
      <c r="BB95" s="61">
        <f>IFERROR(('supply 2017-18'!BB95/'supply 2017-18'!$BQ95)*'use 2017-18'!$BW95,"")</f>
        <v>0</v>
      </c>
      <c r="BC95" s="61">
        <f>IFERROR(('supply 2017-18'!BC95/'supply 2017-18'!$BQ95)*'use 2017-18'!$BW95,"")</f>
        <v>0</v>
      </c>
      <c r="BD95" s="61">
        <f>IFERROR(('supply 2017-18'!BD95/'supply 2017-18'!$BQ95)*'use 2017-18'!$BW95,"")</f>
        <v>0</v>
      </c>
      <c r="BE95" s="61">
        <f>IFERROR(('supply 2017-18'!BE95/'supply 2017-18'!$BQ95)*'use 2017-18'!$BW95,"")</f>
        <v>0</v>
      </c>
      <c r="BF95" s="61">
        <f>IFERROR(('supply 2017-18'!BF95/'supply 2017-18'!$BQ95)*'use 2017-18'!$BW95,"")</f>
        <v>0</v>
      </c>
      <c r="BG95" s="61">
        <f>IFERROR(('supply 2017-18'!BG95/'supply 2017-18'!$BQ95)*'use 2017-18'!$BW95,"")</f>
        <v>0</v>
      </c>
      <c r="BH95" s="61">
        <f>IFERROR(('supply 2017-18'!BH95/'supply 2017-18'!$BQ95)*'use 2017-18'!$BW95,"")</f>
        <v>0</v>
      </c>
      <c r="BI95" s="61">
        <f>IFERROR(('supply 2017-18'!BI95/'supply 2017-18'!$BQ95)*'use 2017-18'!$BW95,"")</f>
        <v>0</v>
      </c>
      <c r="BJ95" s="61">
        <f>IFERROR(('supply 2017-18'!BJ95/'supply 2017-18'!$BQ95)*'use 2017-18'!$BW95,"")</f>
        <v>0</v>
      </c>
      <c r="BK95" s="61">
        <f>IFERROR(('supply 2017-18'!BK95/'supply 2017-18'!$BQ95)*'use 2017-18'!$BW95,"")</f>
        <v>0</v>
      </c>
      <c r="BL95" s="61">
        <f>IFERROR(('supply 2017-18'!BL95/'supply 2017-18'!$BQ95)*'use 2017-18'!$BW95,"")</f>
        <v>0</v>
      </c>
      <c r="BM95" s="61">
        <f>IFERROR(('supply 2017-18'!BM95/'supply 2017-18'!$BQ95)*'use 2017-18'!$BW95,"")</f>
        <v>0</v>
      </c>
      <c r="BN95" s="61">
        <f>IFERROR(('supply 2017-18'!BN95/'supply 2017-18'!$BQ95)*'use 2017-18'!$BW95,"")</f>
        <v>0</v>
      </c>
      <c r="BO95" s="61">
        <f>IFERROR(('supply 2017-18'!BO95/'supply 2017-18'!$BQ95)*'use 2017-18'!$BW95,"")</f>
        <v>0</v>
      </c>
      <c r="BP95" s="61">
        <f>IFERROR(('supply 2017-18'!BP95/'supply 2017-18'!$BQ95)*'use 2017-18'!$BW95,"")</f>
        <v>0</v>
      </c>
      <c r="BQ95" s="2">
        <f t="shared" si="6"/>
        <v>358827.91348248848</v>
      </c>
      <c r="BR95" s="2">
        <v>-54023.558504709028</v>
      </c>
      <c r="BS95" s="2">
        <f t="shared" si="7"/>
        <v>304804.35497777944</v>
      </c>
      <c r="BT95" s="2">
        <v>4120021.21</v>
      </c>
      <c r="BV95" s="2">
        <f t="shared" si="8"/>
        <v>4120021.21</v>
      </c>
      <c r="BW95" s="2">
        <v>362242.88007725286</v>
      </c>
      <c r="BX95" s="2">
        <f t="shared" si="9"/>
        <v>4482264.0900772531</v>
      </c>
      <c r="BY95" s="2">
        <f t="shared" si="10"/>
        <v>4787068.4450550321</v>
      </c>
      <c r="BZ95" s="2">
        <v>258489.00611748974</v>
      </c>
      <c r="CA95" s="2">
        <f t="shared" si="11"/>
        <v>5045557.4511725223</v>
      </c>
    </row>
    <row r="96" spans="1:79" x14ac:dyDescent="0.35">
      <c r="A96" s="21">
        <v>93</v>
      </c>
      <c r="B96" s="21" t="s">
        <v>171</v>
      </c>
      <c r="C96" s="61">
        <f>IFERROR(('supply 2017-18'!C96/'supply 2017-18'!$BQ96)*'use 2017-18'!$BW96,"")</f>
        <v>0</v>
      </c>
      <c r="D96" s="61">
        <f>IFERROR(('supply 2017-18'!D96/'supply 2017-18'!$BQ96)*'use 2017-18'!$BW96,"")</f>
        <v>0</v>
      </c>
      <c r="E96" s="61">
        <f>IFERROR(('supply 2017-18'!E96/'supply 2017-18'!$BQ96)*'use 2017-18'!$BW96,"")</f>
        <v>0</v>
      </c>
      <c r="F96" s="61">
        <f>IFERROR(('supply 2017-18'!F96/'supply 2017-18'!$BQ96)*'use 2017-18'!$BW96,"")</f>
        <v>0</v>
      </c>
      <c r="G96" s="61">
        <f>IFERROR(('supply 2017-18'!G96/'supply 2017-18'!$BQ96)*'use 2017-18'!$BW96,"")</f>
        <v>0</v>
      </c>
      <c r="H96" s="61">
        <f>IFERROR(('supply 2017-18'!H96/'supply 2017-18'!$BQ96)*'use 2017-18'!$BW96,"")</f>
        <v>0</v>
      </c>
      <c r="I96" s="61">
        <f>IFERROR(('supply 2017-18'!I96/'supply 2017-18'!$BQ96)*'use 2017-18'!$BW96,"")</f>
        <v>0</v>
      </c>
      <c r="J96" s="61">
        <f>IFERROR(('supply 2017-18'!J96/'supply 2017-18'!$BQ96)*'use 2017-18'!$BW96,"")</f>
        <v>0</v>
      </c>
      <c r="K96" s="61">
        <f>IFERROR(('supply 2017-18'!K96/'supply 2017-18'!$BQ96)*'use 2017-18'!$BW96,"")</f>
        <v>0</v>
      </c>
      <c r="L96" s="61">
        <f>IFERROR(('supply 2017-18'!L96/'supply 2017-18'!$BQ96)*'use 2017-18'!$BW96,"")</f>
        <v>0</v>
      </c>
      <c r="M96" s="61">
        <f>IFERROR(('supply 2017-18'!M96/'supply 2017-18'!$BQ96)*'use 2017-18'!$BW96,"")</f>
        <v>0</v>
      </c>
      <c r="N96" s="61">
        <f>IFERROR(('supply 2017-18'!N96/'supply 2017-18'!$BQ96)*'use 2017-18'!$BW96,"")</f>
        <v>0</v>
      </c>
      <c r="O96" s="61">
        <f>IFERROR(('supply 2017-18'!O96/'supply 2017-18'!$BQ96)*'use 2017-18'!$BW96,"")</f>
        <v>0</v>
      </c>
      <c r="P96" s="61">
        <f>IFERROR(('supply 2017-18'!P96/'supply 2017-18'!$BQ96)*'use 2017-18'!$BW96,"")</f>
        <v>0</v>
      </c>
      <c r="Q96" s="61">
        <f>IFERROR(('supply 2017-18'!Q96/'supply 2017-18'!$BQ96)*'use 2017-18'!$BW96,"")</f>
        <v>0</v>
      </c>
      <c r="R96" s="61">
        <f>IFERROR(('supply 2017-18'!R96/'supply 2017-18'!$BQ96)*'use 2017-18'!$BW96,"")</f>
        <v>0</v>
      </c>
      <c r="S96" s="61">
        <f>IFERROR(('supply 2017-18'!S96/'supply 2017-18'!$BQ96)*'use 2017-18'!$BW96,"")</f>
        <v>0</v>
      </c>
      <c r="T96" s="61">
        <f>IFERROR(('supply 2017-18'!T96/'supply 2017-18'!$BQ96)*'use 2017-18'!$BW96,"")</f>
        <v>0</v>
      </c>
      <c r="U96" s="61">
        <f>IFERROR(('supply 2017-18'!U96/'supply 2017-18'!$BQ96)*'use 2017-18'!$BW96,"")</f>
        <v>0</v>
      </c>
      <c r="V96" s="61">
        <f>IFERROR(('supply 2017-18'!V96/'supply 2017-18'!$BQ96)*'use 2017-18'!$BW96,"")</f>
        <v>21195.811058317708</v>
      </c>
      <c r="W96" s="61">
        <f>IFERROR(('supply 2017-18'!W96/'supply 2017-18'!$BQ96)*'use 2017-18'!$BW96,"")</f>
        <v>589.86929290272724</v>
      </c>
      <c r="X96" s="61">
        <f>IFERROR(('supply 2017-18'!X96/'supply 2017-18'!$BQ96)*'use 2017-18'!$BW96,"")</f>
        <v>61633.585606695939</v>
      </c>
      <c r="Y96" s="61">
        <f>IFERROR(('supply 2017-18'!Y96/'supply 2017-18'!$BQ96)*'use 2017-18'!$BW96,"")</f>
        <v>0</v>
      </c>
      <c r="Z96" s="61">
        <f>IFERROR(('supply 2017-18'!Z96/'supply 2017-18'!$BQ96)*'use 2017-18'!$BW96,"")</f>
        <v>7.6647377812716142</v>
      </c>
      <c r="AA96" s="61">
        <f>IFERROR(('supply 2017-18'!AA96/'supply 2017-18'!$BQ96)*'use 2017-18'!$BW96,"")</f>
        <v>0</v>
      </c>
      <c r="AB96" s="61">
        <f>IFERROR(('supply 2017-18'!AB96/'supply 2017-18'!$BQ96)*'use 2017-18'!$BW96,"")</f>
        <v>1398.8417960653592</v>
      </c>
      <c r="AC96" s="61">
        <f>IFERROR(('supply 2017-18'!AC96/'supply 2017-18'!$BQ96)*'use 2017-18'!$BW96,"")</f>
        <v>9346.3772969485399</v>
      </c>
      <c r="AD96" s="61">
        <f>IFERROR(('supply 2017-18'!AD96/'supply 2017-18'!$BQ96)*'use 2017-18'!$BW96,"")</f>
        <v>194426.752393573</v>
      </c>
      <c r="AE96" s="61">
        <f>IFERROR(('supply 2017-18'!AE96/'supply 2017-18'!$BQ96)*'use 2017-18'!$BW96,"")</f>
        <v>0</v>
      </c>
      <c r="AF96" s="61">
        <f>IFERROR(('supply 2017-18'!AF96/'supply 2017-18'!$BQ96)*'use 2017-18'!$BW96,"")</f>
        <v>0</v>
      </c>
      <c r="AG96" s="61">
        <f>IFERROR(('supply 2017-18'!AG96/'supply 2017-18'!$BQ96)*'use 2017-18'!$BW96,"")</f>
        <v>0</v>
      </c>
      <c r="AH96" s="61">
        <f>IFERROR(('supply 2017-18'!AH96/'supply 2017-18'!$BQ96)*'use 2017-18'!$BW96,"")</f>
        <v>0</v>
      </c>
      <c r="AI96" s="61">
        <f>IFERROR(('supply 2017-18'!AI96/'supply 2017-18'!$BQ96)*'use 2017-18'!$BW96,"")</f>
        <v>24785.609648821486</v>
      </c>
      <c r="AJ96" s="61">
        <f>IFERROR(('supply 2017-18'!AJ96/'supply 2017-18'!$BQ96)*'use 2017-18'!$BW96,"")</f>
        <v>0</v>
      </c>
      <c r="AK96" s="61">
        <f>IFERROR(('supply 2017-18'!AK96/'supply 2017-18'!$BQ96)*'use 2017-18'!$BW96,"")</f>
        <v>0</v>
      </c>
      <c r="AL96" s="61">
        <f>IFERROR(('supply 2017-18'!AL96/'supply 2017-18'!$BQ96)*'use 2017-18'!$BW96,"")</f>
        <v>4.4903111501320064E-4</v>
      </c>
      <c r="AM96" s="61">
        <f>IFERROR(('supply 2017-18'!AM96/'supply 2017-18'!$BQ96)*'use 2017-18'!$BW96,"")</f>
        <v>0</v>
      </c>
      <c r="AN96" s="61">
        <f>IFERROR(('supply 2017-18'!AN96/'supply 2017-18'!$BQ96)*'use 2017-18'!$BW96,"")</f>
        <v>28.299515784365195</v>
      </c>
      <c r="AO96" s="61">
        <f>IFERROR(('supply 2017-18'!AO96/'supply 2017-18'!$BQ96)*'use 2017-18'!$BW96,"")</f>
        <v>0</v>
      </c>
      <c r="AP96" s="61">
        <f>IFERROR(('supply 2017-18'!AP96/'supply 2017-18'!$BQ96)*'use 2017-18'!$BW96,"")</f>
        <v>2730.0509079575081</v>
      </c>
      <c r="AQ96" s="61">
        <f>IFERROR(('supply 2017-18'!AQ96/'supply 2017-18'!$BQ96)*'use 2017-18'!$BW96,"")</f>
        <v>0</v>
      </c>
      <c r="AR96" s="61">
        <f>IFERROR(('supply 2017-18'!AR96/'supply 2017-18'!$BQ96)*'use 2017-18'!$BW96,"")</f>
        <v>0</v>
      </c>
      <c r="AS96" s="61">
        <f>IFERROR(('supply 2017-18'!AS96/'supply 2017-18'!$BQ96)*'use 2017-18'!$BW96,"")</f>
        <v>0</v>
      </c>
      <c r="AT96" s="61">
        <f>IFERROR(('supply 2017-18'!AT96/'supply 2017-18'!$BQ96)*'use 2017-18'!$BW96,"")</f>
        <v>0</v>
      </c>
      <c r="AU96" s="61">
        <f>IFERROR(('supply 2017-18'!AU96/'supply 2017-18'!$BQ96)*'use 2017-18'!$BW96,"")</f>
        <v>0</v>
      </c>
      <c r="AV96" s="61">
        <f>IFERROR(('supply 2017-18'!AV96/'supply 2017-18'!$BQ96)*'use 2017-18'!$BW96,"")</f>
        <v>0</v>
      </c>
      <c r="AW96" s="61">
        <f>IFERROR(('supply 2017-18'!AW96/'supply 2017-18'!$BQ96)*'use 2017-18'!$BW96,"")</f>
        <v>0</v>
      </c>
      <c r="AX96" s="61">
        <f>IFERROR(('supply 2017-18'!AX96/'supply 2017-18'!$BQ96)*'use 2017-18'!$BW96,"")</f>
        <v>0</v>
      </c>
      <c r="AY96" s="61">
        <f>IFERROR(('supply 2017-18'!AY96/'supply 2017-18'!$BQ96)*'use 2017-18'!$BW96,"")</f>
        <v>0</v>
      </c>
      <c r="AZ96" s="61">
        <f>IFERROR(('supply 2017-18'!AZ96/'supply 2017-18'!$BQ96)*'use 2017-18'!$BW96,"")</f>
        <v>0</v>
      </c>
      <c r="BA96" s="61">
        <f>IFERROR(('supply 2017-18'!BA96/'supply 2017-18'!$BQ96)*'use 2017-18'!$BW96,"")</f>
        <v>0</v>
      </c>
      <c r="BB96" s="61">
        <f>IFERROR(('supply 2017-18'!BB96/'supply 2017-18'!$BQ96)*'use 2017-18'!$BW96,"")</f>
        <v>0</v>
      </c>
      <c r="BC96" s="61">
        <f>IFERROR(('supply 2017-18'!BC96/'supply 2017-18'!$BQ96)*'use 2017-18'!$BW96,"")</f>
        <v>0</v>
      </c>
      <c r="BD96" s="61">
        <f>IFERROR(('supply 2017-18'!BD96/'supply 2017-18'!$BQ96)*'use 2017-18'!$BW96,"")</f>
        <v>0</v>
      </c>
      <c r="BE96" s="61">
        <f>IFERROR(('supply 2017-18'!BE96/'supply 2017-18'!$BQ96)*'use 2017-18'!$BW96,"")</f>
        <v>0</v>
      </c>
      <c r="BF96" s="61">
        <f>IFERROR(('supply 2017-18'!BF96/'supply 2017-18'!$BQ96)*'use 2017-18'!$BW96,"")</f>
        <v>0</v>
      </c>
      <c r="BG96" s="61">
        <f>IFERROR(('supply 2017-18'!BG96/'supply 2017-18'!$BQ96)*'use 2017-18'!$BW96,"")</f>
        <v>0</v>
      </c>
      <c r="BH96" s="61">
        <f>IFERROR(('supply 2017-18'!BH96/'supply 2017-18'!$BQ96)*'use 2017-18'!$BW96,"")</f>
        <v>0</v>
      </c>
      <c r="BI96" s="61">
        <f>IFERROR(('supply 2017-18'!BI96/'supply 2017-18'!$BQ96)*'use 2017-18'!$BW96,"")</f>
        <v>0</v>
      </c>
      <c r="BJ96" s="61">
        <f>IFERROR(('supply 2017-18'!BJ96/'supply 2017-18'!$BQ96)*'use 2017-18'!$BW96,"")</f>
        <v>0</v>
      </c>
      <c r="BK96" s="61">
        <f>IFERROR(('supply 2017-18'!BK96/'supply 2017-18'!$BQ96)*'use 2017-18'!$BW96,"")</f>
        <v>0</v>
      </c>
      <c r="BL96" s="61">
        <f>IFERROR(('supply 2017-18'!BL96/'supply 2017-18'!$BQ96)*'use 2017-18'!$BW96,"")</f>
        <v>0</v>
      </c>
      <c r="BM96" s="61">
        <f>IFERROR(('supply 2017-18'!BM96/'supply 2017-18'!$BQ96)*'use 2017-18'!$BW96,"")</f>
        <v>0</v>
      </c>
      <c r="BN96" s="61">
        <f>IFERROR(('supply 2017-18'!BN96/'supply 2017-18'!$BQ96)*'use 2017-18'!$BW96,"")</f>
        <v>0</v>
      </c>
      <c r="BO96" s="61">
        <f>IFERROR(('supply 2017-18'!BO96/'supply 2017-18'!$BQ96)*'use 2017-18'!$BW96,"")</f>
        <v>0</v>
      </c>
      <c r="BP96" s="61">
        <f>IFERROR(('supply 2017-18'!BP96/'supply 2017-18'!$BQ96)*'use 2017-18'!$BW96,"")</f>
        <v>0</v>
      </c>
      <c r="BQ96" s="2">
        <f t="shared" si="6"/>
        <v>316142.86270387901</v>
      </c>
      <c r="BR96" s="2">
        <v>357830.34437222092</v>
      </c>
      <c r="BS96" s="2">
        <f t="shared" si="7"/>
        <v>673973.20707609993</v>
      </c>
      <c r="BT96" s="2">
        <v>5375454.910000002</v>
      </c>
      <c r="BV96" s="2">
        <f t="shared" si="8"/>
        <v>5375454.910000002</v>
      </c>
      <c r="BW96" s="2">
        <v>374544.48975191143</v>
      </c>
      <c r="BX96" s="2">
        <f t="shared" si="9"/>
        <v>5749999.3997519137</v>
      </c>
      <c r="BY96" s="2">
        <f t="shared" si="10"/>
        <v>6423972.6068280134</v>
      </c>
      <c r="BZ96" s="2">
        <v>389162.81520076335</v>
      </c>
      <c r="CA96" s="2">
        <f t="shared" si="11"/>
        <v>6813135.4220287772</v>
      </c>
    </row>
    <row r="97" spans="1:79" x14ac:dyDescent="0.35">
      <c r="A97" s="21">
        <v>94</v>
      </c>
      <c r="B97" s="21" t="s">
        <v>172</v>
      </c>
      <c r="C97" s="61">
        <f>IFERROR(('supply 2017-18'!C97/'supply 2017-18'!$BQ97)*'use 2017-18'!$BW97,"")</f>
        <v>0</v>
      </c>
      <c r="D97" s="61">
        <f>IFERROR(('supply 2017-18'!D97/'supply 2017-18'!$BQ97)*'use 2017-18'!$BW97,"")</f>
        <v>0</v>
      </c>
      <c r="E97" s="61">
        <f>IFERROR(('supply 2017-18'!E97/'supply 2017-18'!$BQ97)*'use 2017-18'!$BW97,"")</f>
        <v>0</v>
      </c>
      <c r="F97" s="61">
        <f>IFERROR(('supply 2017-18'!F97/'supply 2017-18'!$BQ97)*'use 2017-18'!$BW97,"")</f>
        <v>0</v>
      </c>
      <c r="G97" s="61">
        <f>IFERROR(('supply 2017-18'!G97/'supply 2017-18'!$BQ97)*'use 2017-18'!$BW97,"")</f>
        <v>0</v>
      </c>
      <c r="H97" s="61">
        <f>IFERROR(('supply 2017-18'!H97/'supply 2017-18'!$BQ97)*'use 2017-18'!$BW97,"")</f>
        <v>0</v>
      </c>
      <c r="I97" s="61">
        <f>IFERROR(('supply 2017-18'!I97/'supply 2017-18'!$BQ97)*'use 2017-18'!$BW97,"")</f>
        <v>0</v>
      </c>
      <c r="J97" s="61">
        <f>IFERROR(('supply 2017-18'!J97/'supply 2017-18'!$BQ97)*'use 2017-18'!$BW97,"")</f>
        <v>0</v>
      </c>
      <c r="K97" s="61">
        <f>IFERROR(('supply 2017-18'!K97/'supply 2017-18'!$BQ97)*'use 2017-18'!$BW97,"")</f>
        <v>0</v>
      </c>
      <c r="L97" s="61">
        <f>IFERROR(('supply 2017-18'!L97/'supply 2017-18'!$BQ97)*'use 2017-18'!$BW97,"")</f>
        <v>0</v>
      </c>
      <c r="M97" s="61">
        <f>IFERROR(('supply 2017-18'!M97/'supply 2017-18'!$BQ97)*'use 2017-18'!$BW97,"")</f>
        <v>0</v>
      </c>
      <c r="N97" s="61">
        <f>IFERROR(('supply 2017-18'!N97/'supply 2017-18'!$BQ97)*'use 2017-18'!$BW97,"")</f>
        <v>0</v>
      </c>
      <c r="O97" s="61">
        <f>IFERROR(('supply 2017-18'!O97/'supply 2017-18'!$BQ97)*'use 2017-18'!$BW97,"")</f>
        <v>0</v>
      </c>
      <c r="P97" s="61">
        <f>IFERROR(('supply 2017-18'!P97/'supply 2017-18'!$BQ97)*'use 2017-18'!$BW97,"")</f>
        <v>0</v>
      </c>
      <c r="Q97" s="61">
        <f>IFERROR(('supply 2017-18'!Q97/'supply 2017-18'!$BQ97)*'use 2017-18'!$BW97,"")</f>
        <v>0</v>
      </c>
      <c r="R97" s="61">
        <f>IFERROR(('supply 2017-18'!R97/'supply 2017-18'!$BQ97)*'use 2017-18'!$BW97,"")</f>
        <v>0</v>
      </c>
      <c r="S97" s="61">
        <f>IFERROR(('supply 2017-18'!S97/'supply 2017-18'!$BQ97)*'use 2017-18'!$BW97,"")</f>
        <v>0</v>
      </c>
      <c r="T97" s="61">
        <f>IFERROR(('supply 2017-18'!T97/'supply 2017-18'!$BQ97)*'use 2017-18'!$BW97,"")</f>
        <v>0</v>
      </c>
      <c r="U97" s="61">
        <f>IFERROR(('supply 2017-18'!U97/'supply 2017-18'!$BQ97)*'use 2017-18'!$BW97,"")</f>
        <v>0</v>
      </c>
      <c r="V97" s="61">
        <f>IFERROR(('supply 2017-18'!V97/'supply 2017-18'!$BQ97)*'use 2017-18'!$BW97,"")</f>
        <v>0</v>
      </c>
      <c r="W97" s="61">
        <f>IFERROR(('supply 2017-18'!W97/'supply 2017-18'!$BQ97)*'use 2017-18'!$BW97,"")</f>
        <v>41641.83121444266</v>
      </c>
      <c r="X97" s="61">
        <f>IFERROR(('supply 2017-18'!X97/'supply 2017-18'!$BQ97)*'use 2017-18'!$BW97,"")</f>
        <v>383213.39130279876</v>
      </c>
      <c r="Y97" s="61">
        <f>IFERROR(('supply 2017-18'!Y97/'supply 2017-18'!$BQ97)*'use 2017-18'!$BW97,"")</f>
        <v>377206.19485940912</v>
      </c>
      <c r="Z97" s="61">
        <f>IFERROR(('supply 2017-18'!Z97/'supply 2017-18'!$BQ97)*'use 2017-18'!$BW97,"")</f>
        <v>5041.3594460603254</v>
      </c>
      <c r="AA97" s="61">
        <f>IFERROR(('supply 2017-18'!AA97/'supply 2017-18'!$BQ97)*'use 2017-18'!$BW97,"")</f>
        <v>0</v>
      </c>
      <c r="AB97" s="61">
        <f>IFERROR(('supply 2017-18'!AB97/'supply 2017-18'!$BQ97)*'use 2017-18'!$BW97,"")</f>
        <v>278.24538113186003</v>
      </c>
      <c r="AC97" s="61">
        <f>IFERROR(('supply 2017-18'!AC97/'supply 2017-18'!$BQ97)*'use 2017-18'!$BW97,"")</f>
        <v>1458587.1836303584</v>
      </c>
      <c r="AD97" s="61">
        <f>IFERROR(('supply 2017-18'!AD97/'supply 2017-18'!$BQ97)*'use 2017-18'!$BW97,"")</f>
        <v>7091563.4340429045</v>
      </c>
      <c r="AE97" s="61">
        <f>IFERROR(('supply 2017-18'!AE97/'supply 2017-18'!$BQ97)*'use 2017-18'!$BW97,"")</f>
        <v>0</v>
      </c>
      <c r="AF97" s="61">
        <f>IFERROR(('supply 2017-18'!AF97/'supply 2017-18'!$BQ97)*'use 2017-18'!$BW97,"")</f>
        <v>0</v>
      </c>
      <c r="AG97" s="61">
        <f>IFERROR(('supply 2017-18'!AG97/'supply 2017-18'!$BQ97)*'use 2017-18'!$BW97,"")</f>
        <v>0</v>
      </c>
      <c r="AH97" s="61">
        <f>IFERROR(('supply 2017-18'!AH97/'supply 2017-18'!$BQ97)*'use 2017-18'!$BW97,"")</f>
        <v>0</v>
      </c>
      <c r="AI97" s="61">
        <f>IFERROR(('supply 2017-18'!AI97/'supply 2017-18'!$BQ97)*'use 2017-18'!$BW97,"")</f>
        <v>0</v>
      </c>
      <c r="AJ97" s="61">
        <f>IFERROR(('supply 2017-18'!AJ97/'supply 2017-18'!$BQ97)*'use 2017-18'!$BW97,"")</f>
        <v>0</v>
      </c>
      <c r="AK97" s="61">
        <f>IFERROR(('supply 2017-18'!AK97/'supply 2017-18'!$BQ97)*'use 2017-18'!$BW97,"")</f>
        <v>0</v>
      </c>
      <c r="AL97" s="61">
        <f>IFERROR(('supply 2017-18'!AL97/'supply 2017-18'!$BQ97)*'use 2017-18'!$BW97,"")</f>
        <v>2.5075438499411813E-3</v>
      </c>
      <c r="AM97" s="61">
        <f>IFERROR(('supply 2017-18'!AM97/'supply 2017-18'!$BQ97)*'use 2017-18'!$BW97,"")</f>
        <v>0</v>
      </c>
      <c r="AN97" s="61">
        <f>IFERROR(('supply 2017-18'!AN97/'supply 2017-18'!$BQ97)*'use 2017-18'!$BW97,"")</f>
        <v>23256.835599830076</v>
      </c>
      <c r="AO97" s="61">
        <f>IFERROR(('supply 2017-18'!AO97/'supply 2017-18'!$BQ97)*'use 2017-18'!$BW97,"")</f>
        <v>0</v>
      </c>
      <c r="AP97" s="61">
        <f>IFERROR(('supply 2017-18'!AP97/'supply 2017-18'!$BQ97)*'use 2017-18'!$BW97,"")</f>
        <v>7830.8314322454853</v>
      </c>
      <c r="AQ97" s="61">
        <f>IFERROR(('supply 2017-18'!AQ97/'supply 2017-18'!$BQ97)*'use 2017-18'!$BW97,"")</f>
        <v>0</v>
      </c>
      <c r="AR97" s="61">
        <f>IFERROR(('supply 2017-18'!AR97/'supply 2017-18'!$BQ97)*'use 2017-18'!$BW97,"")</f>
        <v>0</v>
      </c>
      <c r="AS97" s="61">
        <f>IFERROR(('supply 2017-18'!AS97/'supply 2017-18'!$BQ97)*'use 2017-18'!$BW97,"")</f>
        <v>0</v>
      </c>
      <c r="AT97" s="61">
        <f>IFERROR(('supply 2017-18'!AT97/'supply 2017-18'!$BQ97)*'use 2017-18'!$BW97,"")</f>
        <v>0</v>
      </c>
      <c r="AU97" s="61">
        <f>IFERROR(('supply 2017-18'!AU97/'supply 2017-18'!$BQ97)*'use 2017-18'!$BW97,"")</f>
        <v>0</v>
      </c>
      <c r="AV97" s="61">
        <f>IFERROR(('supply 2017-18'!AV97/'supply 2017-18'!$BQ97)*'use 2017-18'!$BW97,"")</f>
        <v>0</v>
      </c>
      <c r="AW97" s="61">
        <f>IFERROR(('supply 2017-18'!AW97/'supply 2017-18'!$BQ97)*'use 2017-18'!$BW97,"")</f>
        <v>0</v>
      </c>
      <c r="AX97" s="61">
        <f>IFERROR(('supply 2017-18'!AX97/'supply 2017-18'!$BQ97)*'use 2017-18'!$BW97,"")</f>
        <v>0</v>
      </c>
      <c r="AY97" s="61">
        <f>IFERROR(('supply 2017-18'!AY97/'supply 2017-18'!$BQ97)*'use 2017-18'!$BW97,"")</f>
        <v>0</v>
      </c>
      <c r="AZ97" s="61">
        <f>IFERROR(('supply 2017-18'!AZ97/'supply 2017-18'!$BQ97)*'use 2017-18'!$BW97,"")</f>
        <v>0</v>
      </c>
      <c r="BA97" s="61">
        <f>IFERROR(('supply 2017-18'!BA97/'supply 2017-18'!$BQ97)*'use 2017-18'!$BW97,"")</f>
        <v>0</v>
      </c>
      <c r="BB97" s="61">
        <f>IFERROR(('supply 2017-18'!BB97/'supply 2017-18'!$BQ97)*'use 2017-18'!$BW97,"")</f>
        <v>0</v>
      </c>
      <c r="BC97" s="61">
        <f>IFERROR(('supply 2017-18'!BC97/'supply 2017-18'!$BQ97)*'use 2017-18'!$BW97,"")</f>
        <v>0</v>
      </c>
      <c r="BD97" s="61">
        <f>IFERROR(('supply 2017-18'!BD97/'supply 2017-18'!$BQ97)*'use 2017-18'!$BW97,"")</f>
        <v>0</v>
      </c>
      <c r="BE97" s="61">
        <f>IFERROR(('supply 2017-18'!BE97/'supply 2017-18'!$BQ97)*'use 2017-18'!$BW97,"")</f>
        <v>0</v>
      </c>
      <c r="BF97" s="61">
        <f>IFERROR(('supply 2017-18'!BF97/'supply 2017-18'!$BQ97)*'use 2017-18'!$BW97,"")</f>
        <v>0</v>
      </c>
      <c r="BG97" s="61">
        <f>IFERROR(('supply 2017-18'!BG97/'supply 2017-18'!$BQ97)*'use 2017-18'!$BW97,"")</f>
        <v>0</v>
      </c>
      <c r="BH97" s="61">
        <f>IFERROR(('supply 2017-18'!BH97/'supply 2017-18'!$BQ97)*'use 2017-18'!$BW97,"")</f>
        <v>0</v>
      </c>
      <c r="BI97" s="61">
        <f>IFERROR(('supply 2017-18'!BI97/'supply 2017-18'!$BQ97)*'use 2017-18'!$BW97,"")</f>
        <v>0</v>
      </c>
      <c r="BJ97" s="61">
        <f>IFERROR(('supply 2017-18'!BJ97/'supply 2017-18'!$BQ97)*'use 2017-18'!$BW97,"")</f>
        <v>0</v>
      </c>
      <c r="BK97" s="61">
        <f>IFERROR(('supply 2017-18'!BK97/'supply 2017-18'!$BQ97)*'use 2017-18'!$BW97,"")</f>
        <v>0</v>
      </c>
      <c r="BL97" s="61">
        <f>IFERROR(('supply 2017-18'!BL97/'supply 2017-18'!$BQ97)*'use 2017-18'!$BW97,"")</f>
        <v>0</v>
      </c>
      <c r="BM97" s="61">
        <f>IFERROR(('supply 2017-18'!BM97/'supply 2017-18'!$BQ97)*'use 2017-18'!$BW97,"")</f>
        <v>0</v>
      </c>
      <c r="BN97" s="61">
        <f>IFERROR(('supply 2017-18'!BN97/'supply 2017-18'!$BQ97)*'use 2017-18'!$BW97,"")</f>
        <v>0</v>
      </c>
      <c r="BO97" s="61">
        <f>IFERROR(('supply 2017-18'!BO97/'supply 2017-18'!$BQ97)*'use 2017-18'!$BW97,"")</f>
        <v>0</v>
      </c>
      <c r="BP97" s="61">
        <f>IFERROR(('supply 2017-18'!BP97/'supply 2017-18'!$BQ97)*'use 2017-18'!$BW97,"")</f>
        <v>0</v>
      </c>
      <c r="BQ97" s="2">
        <f t="shared" si="6"/>
        <v>9388619.3094167244</v>
      </c>
      <c r="BR97" s="2">
        <v>3476146.7657320476</v>
      </c>
      <c r="BS97" s="2">
        <f t="shared" si="7"/>
        <v>12864766.075148772</v>
      </c>
      <c r="BT97" s="2">
        <v>13921401.350972772</v>
      </c>
      <c r="BV97" s="2">
        <f t="shared" si="8"/>
        <v>13921401.350972772</v>
      </c>
      <c r="BW97" s="2">
        <v>2000017.772041972</v>
      </c>
      <c r="BX97" s="2">
        <f t="shared" si="9"/>
        <v>15921419.123014744</v>
      </c>
      <c r="BY97" s="2">
        <f t="shared" si="10"/>
        <v>28786185.198163517</v>
      </c>
      <c r="BZ97" s="2">
        <v>2394908.73716432</v>
      </c>
      <c r="CA97" s="2">
        <f t="shared" si="11"/>
        <v>31181093.935327835</v>
      </c>
    </row>
    <row r="98" spans="1:79" x14ac:dyDescent="0.35">
      <c r="A98" s="21">
        <v>95</v>
      </c>
      <c r="B98" s="21" t="s">
        <v>173</v>
      </c>
      <c r="C98" s="61">
        <f>IFERROR(('supply 2017-18'!C98/'supply 2017-18'!$BQ98)*'use 2017-18'!$BW98,"")</f>
        <v>0</v>
      </c>
      <c r="D98" s="61">
        <f>IFERROR(('supply 2017-18'!D98/'supply 2017-18'!$BQ98)*'use 2017-18'!$BW98,"")</f>
        <v>0</v>
      </c>
      <c r="E98" s="61">
        <f>IFERROR(('supply 2017-18'!E98/'supply 2017-18'!$BQ98)*'use 2017-18'!$BW98,"")</f>
        <v>0</v>
      </c>
      <c r="F98" s="61">
        <f>IFERROR(('supply 2017-18'!F98/'supply 2017-18'!$BQ98)*'use 2017-18'!$BW98,"")</f>
        <v>0</v>
      </c>
      <c r="G98" s="61">
        <f>IFERROR(('supply 2017-18'!G98/'supply 2017-18'!$BQ98)*'use 2017-18'!$BW98,"")</f>
        <v>0</v>
      </c>
      <c r="H98" s="61">
        <f>IFERROR(('supply 2017-18'!H98/'supply 2017-18'!$BQ98)*'use 2017-18'!$BW98,"")</f>
        <v>0</v>
      </c>
      <c r="I98" s="61">
        <f>IFERROR(('supply 2017-18'!I98/'supply 2017-18'!$BQ98)*'use 2017-18'!$BW98,"")</f>
        <v>0</v>
      </c>
      <c r="J98" s="61">
        <f>IFERROR(('supply 2017-18'!J98/'supply 2017-18'!$BQ98)*'use 2017-18'!$BW98,"")</f>
        <v>0</v>
      </c>
      <c r="K98" s="61">
        <f>IFERROR(('supply 2017-18'!K98/'supply 2017-18'!$BQ98)*'use 2017-18'!$BW98,"")</f>
        <v>0</v>
      </c>
      <c r="L98" s="61">
        <f>IFERROR(('supply 2017-18'!L98/'supply 2017-18'!$BQ98)*'use 2017-18'!$BW98,"")</f>
        <v>0</v>
      </c>
      <c r="M98" s="61">
        <f>IFERROR(('supply 2017-18'!M98/'supply 2017-18'!$BQ98)*'use 2017-18'!$BW98,"")</f>
        <v>0</v>
      </c>
      <c r="N98" s="61">
        <f>IFERROR(('supply 2017-18'!N98/'supply 2017-18'!$BQ98)*'use 2017-18'!$BW98,"")</f>
        <v>0</v>
      </c>
      <c r="O98" s="61">
        <f>IFERROR(('supply 2017-18'!O98/'supply 2017-18'!$BQ98)*'use 2017-18'!$BW98,"")</f>
        <v>0</v>
      </c>
      <c r="P98" s="61">
        <f>IFERROR(('supply 2017-18'!P98/'supply 2017-18'!$BQ98)*'use 2017-18'!$BW98,"")</f>
        <v>0</v>
      </c>
      <c r="Q98" s="61">
        <f>IFERROR(('supply 2017-18'!Q98/'supply 2017-18'!$BQ98)*'use 2017-18'!$BW98,"")</f>
        <v>0</v>
      </c>
      <c r="R98" s="61">
        <f>IFERROR(('supply 2017-18'!R98/'supply 2017-18'!$BQ98)*'use 2017-18'!$BW98,"")</f>
        <v>0</v>
      </c>
      <c r="S98" s="61">
        <f>IFERROR(('supply 2017-18'!S98/'supply 2017-18'!$BQ98)*'use 2017-18'!$BW98,"")</f>
        <v>0</v>
      </c>
      <c r="T98" s="61">
        <f>IFERROR(('supply 2017-18'!T98/'supply 2017-18'!$BQ98)*'use 2017-18'!$BW98,"")</f>
        <v>0</v>
      </c>
      <c r="U98" s="61">
        <f>IFERROR(('supply 2017-18'!U98/'supply 2017-18'!$BQ98)*'use 2017-18'!$BW98,"")</f>
        <v>0</v>
      </c>
      <c r="V98" s="61">
        <f>IFERROR(('supply 2017-18'!V98/'supply 2017-18'!$BQ98)*'use 2017-18'!$BW98,"")</f>
        <v>0</v>
      </c>
      <c r="W98" s="61">
        <f>IFERROR(('supply 2017-18'!W98/'supply 2017-18'!$BQ98)*'use 2017-18'!$BW98,"")</f>
        <v>1195.470950116234</v>
      </c>
      <c r="X98" s="61">
        <f>IFERROR(('supply 2017-18'!X98/'supply 2017-18'!$BQ98)*'use 2017-18'!$BW98,"")</f>
        <v>35760.467517288293</v>
      </c>
      <c r="Y98" s="61">
        <f>IFERROR(('supply 2017-18'!Y98/'supply 2017-18'!$BQ98)*'use 2017-18'!$BW98,"")</f>
        <v>49724.495158535392</v>
      </c>
      <c r="Z98" s="61">
        <f>IFERROR(('supply 2017-18'!Z98/'supply 2017-18'!$BQ98)*'use 2017-18'!$BW98,"")</f>
        <v>1613.0774970377083</v>
      </c>
      <c r="AA98" s="61">
        <f>IFERROR(('supply 2017-18'!AA98/'supply 2017-18'!$BQ98)*'use 2017-18'!$BW98,"")</f>
        <v>2740.2671399369806</v>
      </c>
      <c r="AB98" s="61">
        <f>IFERROR(('supply 2017-18'!AB98/'supply 2017-18'!$BQ98)*'use 2017-18'!$BW98,"")</f>
        <v>22.946220129848477</v>
      </c>
      <c r="AC98" s="61">
        <f>IFERROR(('supply 2017-18'!AC98/'supply 2017-18'!$BQ98)*'use 2017-18'!$BW98,"")</f>
        <v>1505807.0533737012</v>
      </c>
      <c r="AD98" s="61">
        <f>IFERROR(('supply 2017-18'!AD98/'supply 2017-18'!$BQ98)*'use 2017-18'!$BW98,"")</f>
        <v>127410.00346213709</v>
      </c>
      <c r="AE98" s="61">
        <f>IFERROR(('supply 2017-18'!AE98/'supply 2017-18'!$BQ98)*'use 2017-18'!$BW98,"")</f>
        <v>0</v>
      </c>
      <c r="AF98" s="61">
        <f>IFERROR(('supply 2017-18'!AF98/'supply 2017-18'!$BQ98)*'use 2017-18'!$BW98,"")</f>
        <v>0</v>
      </c>
      <c r="AG98" s="61">
        <f>IFERROR(('supply 2017-18'!AG98/'supply 2017-18'!$BQ98)*'use 2017-18'!$BW98,"")</f>
        <v>0</v>
      </c>
      <c r="AH98" s="61">
        <f>IFERROR(('supply 2017-18'!AH98/'supply 2017-18'!$BQ98)*'use 2017-18'!$BW98,"")</f>
        <v>0</v>
      </c>
      <c r="AI98" s="61">
        <f>IFERROR(('supply 2017-18'!AI98/'supply 2017-18'!$BQ98)*'use 2017-18'!$BW98,"")</f>
        <v>0</v>
      </c>
      <c r="AJ98" s="61">
        <f>IFERROR(('supply 2017-18'!AJ98/'supply 2017-18'!$BQ98)*'use 2017-18'!$BW98,"")</f>
        <v>0</v>
      </c>
      <c r="AK98" s="61">
        <f>IFERROR(('supply 2017-18'!AK98/'supply 2017-18'!$BQ98)*'use 2017-18'!$BW98,"")</f>
        <v>0</v>
      </c>
      <c r="AL98" s="61">
        <f>IFERROR(('supply 2017-18'!AL98/'supply 2017-18'!$BQ98)*'use 2017-18'!$BW98,"")</f>
        <v>1.4922610780303111E-3</v>
      </c>
      <c r="AM98" s="61">
        <f>IFERROR(('supply 2017-18'!AM98/'supply 2017-18'!$BQ98)*'use 2017-18'!$BW98,"")</f>
        <v>0</v>
      </c>
      <c r="AN98" s="61">
        <f>IFERROR(('supply 2017-18'!AN98/'supply 2017-18'!$BQ98)*'use 2017-18'!$BW98,"")</f>
        <v>0</v>
      </c>
      <c r="AO98" s="61">
        <f>IFERROR(('supply 2017-18'!AO98/'supply 2017-18'!$BQ98)*'use 2017-18'!$BW98,"")</f>
        <v>0</v>
      </c>
      <c r="AP98" s="61">
        <f>IFERROR(('supply 2017-18'!AP98/'supply 2017-18'!$BQ98)*'use 2017-18'!$BW98,"")</f>
        <v>1960.9763390380608</v>
      </c>
      <c r="AQ98" s="61">
        <f>IFERROR(('supply 2017-18'!AQ98/'supply 2017-18'!$BQ98)*'use 2017-18'!$BW98,"")</f>
        <v>0</v>
      </c>
      <c r="AR98" s="61">
        <f>IFERROR(('supply 2017-18'!AR98/'supply 2017-18'!$BQ98)*'use 2017-18'!$BW98,"")</f>
        <v>0</v>
      </c>
      <c r="AS98" s="61">
        <f>IFERROR(('supply 2017-18'!AS98/'supply 2017-18'!$BQ98)*'use 2017-18'!$BW98,"")</f>
        <v>0</v>
      </c>
      <c r="AT98" s="61">
        <f>IFERROR(('supply 2017-18'!AT98/'supply 2017-18'!$BQ98)*'use 2017-18'!$BW98,"")</f>
        <v>0</v>
      </c>
      <c r="AU98" s="61">
        <f>IFERROR(('supply 2017-18'!AU98/'supply 2017-18'!$BQ98)*'use 2017-18'!$BW98,"")</f>
        <v>0</v>
      </c>
      <c r="AV98" s="61">
        <f>IFERROR(('supply 2017-18'!AV98/'supply 2017-18'!$BQ98)*'use 2017-18'!$BW98,"")</f>
        <v>0</v>
      </c>
      <c r="AW98" s="61">
        <f>IFERROR(('supply 2017-18'!AW98/'supply 2017-18'!$BQ98)*'use 2017-18'!$BW98,"")</f>
        <v>0</v>
      </c>
      <c r="AX98" s="61">
        <f>IFERROR(('supply 2017-18'!AX98/'supply 2017-18'!$BQ98)*'use 2017-18'!$BW98,"")</f>
        <v>0</v>
      </c>
      <c r="AY98" s="61">
        <f>IFERROR(('supply 2017-18'!AY98/'supply 2017-18'!$BQ98)*'use 2017-18'!$BW98,"")</f>
        <v>0</v>
      </c>
      <c r="AZ98" s="61">
        <f>IFERROR(('supply 2017-18'!AZ98/'supply 2017-18'!$BQ98)*'use 2017-18'!$BW98,"")</f>
        <v>0</v>
      </c>
      <c r="BA98" s="61">
        <f>IFERROR(('supply 2017-18'!BA98/'supply 2017-18'!$BQ98)*'use 2017-18'!$BW98,"")</f>
        <v>0</v>
      </c>
      <c r="BB98" s="61">
        <f>IFERROR(('supply 2017-18'!BB98/'supply 2017-18'!$BQ98)*'use 2017-18'!$BW98,"")</f>
        <v>0</v>
      </c>
      <c r="BC98" s="61">
        <f>IFERROR(('supply 2017-18'!BC98/'supply 2017-18'!$BQ98)*'use 2017-18'!$BW98,"")</f>
        <v>0</v>
      </c>
      <c r="BD98" s="61">
        <f>IFERROR(('supply 2017-18'!BD98/'supply 2017-18'!$BQ98)*'use 2017-18'!$BW98,"")</f>
        <v>0</v>
      </c>
      <c r="BE98" s="61">
        <f>IFERROR(('supply 2017-18'!BE98/'supply 2017-18'!$BQ98)*'use 2017-18'!$BW98,"")</f>
        <v>0</v>
      </c>
      <c r="BF98" s="61">
        <f>IFERROR(('supply 2017-18'!BF98/'supply 2017-18'!$BQ98)*'use 2017-18'!$BW98,"")</f>
        <v>0</v>
      </c>
      <c r="BG98" s="61">
        <f>IFERROR(('supply 2017-18'!BG98/'supply 2017-18'!$BQ98)*'use 2017-18'!$BW98,"")</f>
        <v>0</v>
      </c>
      <c r="BH98" s="61">
        <f>IFERROR(('supply 2017-18'!BH98/'supply 2017-18'!$BQ98)*'use 2017-18'!$BW98,"")</f>
        <v>0</v>
      </c>
      <c r="BI98" s="61">
        <f>IFERROR(('supply 2017-18'!BI98/'supply 2017-18'!$BQ98)*'use 2017-18'!$BW98,"")</f>
        <v>0</v>
      </c>
      <c r="BJ98" s="61">
        <f>IFERROR(('supply 2017-18'!BJ98/'supply 2017-18'!$BQ98)*'use 2017-18'!$BW98,"")</f>
        <v>0</v>
      </c>
      <c r="BK98" s="61">
        <f>IFERROR(('supply 2017-18'!BK98/'supply 2017-18'!$BQ98)*'use 2017-18'!$BW98,"")</f>
        <v>0</v>
      </c>
      <c r="BL98" s="61">
        <f>IFERROR(('supply 2017-18'!BL98/'supply 2017-18'!$BQ98)*'use 2017-18'!$BW98,"")</f>
        <v>0</v>
      </c>
      <c r="BM98" s="61">
        <f>IFERROR(('supply 2017-18'!BM98/'supply 2017-18'!$BQ98)*'use 2017-18'!$BW98,"")</f>
        <v>0</v>
      </c>
      <c r="BN98" s="61">
        <f>IFERROR(('supply 2017-18'!BN98/'supply 2017-18'!$BQ98)*'use 2017-18'!$BW98,"")</f>
        <v>0</v>
      </c>
      <c r="BO98" s="61">
        <f>IFERROR(('supply 2017-18'!BO98/'supply 2017-18'!$BQ98)*'use 2017-18'!$BW98,"")</f>
        <v>0</v>
      </c>
      <c r="BP98" s="61">
        <f>IFERROR(('supply 2017-18'!BP98/'supply 2017-18'!$BQ98)*'use 2017-18'!$BW98,"")</f>
        <v>0</v>
      </c>
      <c r="BQ98" s="2">
        <f t="shared" si="6"/>
        <v>1726234.7591501819</v>
      </c>
      <c r="BR98" s="2">
        <v>1322420.9182110887</v>
      </c>
      <c r="BS98" s="2">
        <f t="shared" si="7"/>
        <v>3048655.6773612704</v>
      </c>
      <c r="BT98" s="2">
        <v>1497717.6499999997</v>
      </c>
      <c r="BV98" s="2">
        <f t="shared" si="8"/>
        <v>1497717.6499999997</v>
      </c>
      <c r="BW98" s="2">
        <v>110210.89647062586</v>
      </c>
      <c r="BX98" s="2">
        <f t="shared" si="9"/>
        <v>1607928.5464706256</v>
      </c>
      <c r="BY98" s="2">
        <f t="shared" si="10"/>
        <v>4656584.2238318957</v>
      </c>
      <c r="BZ98" s="2">
        <v>865309.21685024002</v>
      </c>
      <c r="CA98" s="2">
        <f t="shared" si="11"/>
        <v>5521893.4406821355</v>
      </c>
    </row>
    <row r="99" spans="1:79" x14ac:dyDescent="0.35">
      <c r="A99" s="21">
        <v>96</v>
      </c>
      <c r="B99" s="21" t="s">
        <v>174</v>
      </c>
      <c r="C99" s="61">
        <f>IFERROR(('supply 2017-18'!C99/'supply 2017-18'!$BQ99)*'use 2017-18'!$BW99,"")</f>
        <v>0</v>
      </c>
      <c r="D99" s="61">
        <f>IFERROR(('supply 2017-18'!D99/'supply 2017-18'!$BQ99)*'use 2017-18'!$BW99,"")</f>
        <v>0</v>
      </c>
      <c r="E99" s="61">
        <f>IFERROR(('supply 2017-18'!E99/'supply 2017-18'!$BQ99)*'use 2017-18'!$BW99,"")</f>
        <v>0</v>
      </c>
      <c r="F99" s="61">
        <f>IFERROR(('supply 2017-18'!F99/'supply 2017-18'!$BQ99)*'use 2017-18'!$BW99,"")</f>
        <v>0</v>
      </c>
      <c r="G99" s="61">
        <f>IFERROR(('supply 2017-18'!G99/'supply 2017-18'!$BQ99)*'use 2017-18'!$BW99,"")</f>
        <v>0</v>
      </c>
      <c r="H99" s="61">
        <f>IFERROR(('supply 2017-18'!H99/'supply 2017-18'!$BQ99)*'use 2017-18'!$BW99,"")</f>
        <v>0</v>
      </c>
      <c r="I99" s="61">
        <f>IFERROR(('supply 2017-18'!I99/'supply 2017-18'!$BQ99)*'use 2017-18'!$BW99,"")</f>
        <v>0</v>
      </c>
      <c r="J99" s="61">
        <f>IFERROR(('supply 2017-18'!J99/'supply 2017-18'!$BQ99)*'use 2017-18'!$BW99,"")</f>
        <v>0</v>
      </c>
      <c r="K99" s="61">
        <f>IFERROR(('supply 2017-18'!K99/'supply 2017-18'!$BQ99)*'use 2017-18'!$BW99,"")</f>
        <v>0</v>
      </c>
      <c r="L99" s="61">
        <f>IFERROR(('supply 2017-18'!L99/'supply 2017-18'!$BQ99)*'use 2017-18'!$BW99,"")</f>
        <v>0</v>
      </c>
      <c r="M99" s="61">
        <f>IFERROR(('supply 2017-18'!M99/'supply 2017-18'!$BQ99)*'use 2017-18'!$BW99,"")</f>
        <v>0</v>
      </c>
      <c r="N99" s="61">
        <f>IFERROR(('supply 2017-18'!N99/'supply 2017-18'!$BQ99)*'use 2017-18'!$BW99,"")</f>
        <v>0</v>
      </c>
      <c r="O99" s="61">
        <f>IFERROR(('supply 2017-18'!O99/'supply 2017-18'!$BQ99)*'use 2017-18'!$BW99,"")</f>
        <v>0</v>
      </c>
      <c r="P99" s="61">
        <f>IFERROR(('supply 2017-18'!P99/'supply 2017-18'!$BQ99)*'use 2017-18'!$BW99,"")</f>
        <v>0</v>
      </c>
      <c r="Q99" s="61">
        <f>IFERROR(('supply 2017-18'!Q99/'supply 2017-18'!$BQ99)*'use 2017-18'!$BW99,"")</f>
        <v>0</v>
      </c>
      <c r="R99" s="61">
        <f>IFERROR(('supply 2017-18'!R99/'supply 2017-18'!$BQ99)*'use 2017-18'!$BW99,"")</f>
        <v>0</v>
      </c>
      <c r="S99" s="61">
        <f>IFERROR(('supply 2017-18'!S99/'supply 2017-18'!$BQ99)*'use 2017-18'!$BW99,"")</f>
        <v>0</v>
      </c>
      <c r="T99" s="61">
        <f>IFERROR(('supply 2017-18'!T99/'supply 2017-18'!$BQ99)*'use 2017-18'!$BW99,"")</f>
        <v>0</v>
      </c>
      <c r="U99" s="61">
        <f>IFERROR(('supply 2017-18'!U99/'supply 2017-18'!$BQ99)*'use 2017-18'!$BW99,"")</f>
        <v>0</v>
      </c>
      <c r="V99" s="61">
        <f>IFERROR(('supply 2017-18'!V99/'supply 2017-18'!$BQ99)*'use 2017-18'!$BW99,"")</f>
        <v>0</v>
      </c>
      <c r="W99" s="61">
        <f>IFERROR(('supply 2017-18'!W99/'supply 2017-18'!$BQ99)*'use 2017-18'!$BW99,"")</f>
        <v>38823.313768175372</v>
      </c>
      <c r="X99" s="61">
        <f>IFERROR(('supply 2017-18'!X99/'supply 2017-18'!$BQ99)*'use 2017-18'!$BW99,"")</f>
        <v>4388.470674861258</v>
      </c>
      <c r="Y99" s="61">
        <f>IFERROR(('supply 2017-18'!Y99/'supply 2017-18'!$BQ99)*'use 2017-18'!$BW99,"")</f>
        <v>57187.983011546006</v>
      </c>
      <c r="Z99" s="61">
        <f>IFERROR(('supply 2017-18'!Z99/'supply 2017-18'!$BQ99)*'use 2017-18'!$BW99,"")</f>
        <v>0</v>
      </c>
      <c r="AA99" s="61">
        <f>IFERROR(('supply 2017-18'!AA99/'supply 2017-18'!$BQ99)*'use 2017-18'!$BW99,"")</f>
        <v>7466.4660390163581</v>
      </c>
      <c r="AB99" s="61">
        <f>IFERROR(('supply 2017-18'!AB99/'supply 2017-18'!$BQ99)*'use 2017-18'!$BW99,"")</f>
        <v>22.501644690501394</v>
      </c>
      <c r="AC99" s="61">
        <f>IFERROR(('supply 2017-18'!AC99/'supply 2017-18'!$BQ99)*'use 2017-18'!$BW99,"")</f>
        <v>1172835.7378810584</v>
      </c>
      <c r="AD99" s="61">
        <f>IFERROR(('supply 2017-18'!AD99/'supply 2017-18'!$BQ99)*'use 2017-18'!$BW99,"")</f>
        <v>0</v>
      </c>
      <c r="AE99" s="61">
        <f>IFERROR(('supply 2017-18'!AE99/'supply 2017-18'!$BQ99)*'use 2017-18'!$BW99,"")</f>
        <v>0</v>
      </c>
      <c r="AF99" s="61">
        <f>IFERROR(('supply 2017-18'!AF99/'supply 2017-18'!$BQ99)*'use 2017-18'!$BW99,"")</f>
        <v>0</v>
      </c>
      <c r="AG99" s="61">
        <f>IFERROR(('supply 2017-18'!AG99/'supply 2017-18'!$BQ99)*'use 2017-18'!$BW99,"")</f>
        <v>0</v>
      </c>
      <c r="AH99" s="61">
        <f>IFERROR(('supply 2017-18'!AH99/'supply 2017-18'!$BQ99)*'use 2017-18'!$BW99,"")</f>
        <v>0</v>
      </c>
      <c r="AI99" s="61">
        <f>IFERROR(('supply 2017-18'!AI99/'supply 2017-18'!$BQ99)*'use 2017-18'!$BW99,"")</f>
        <v>0</v>
      </c>
      <c r="AJ99" s="61">
        <f>IFERROR(('supply 2017-18'!AJ99/'supply 2017-18'!$BQ99)*'use 2017-18'!$BW99,"")</f>
        <v>0</v>
      </c>
      <c r="AK99" s="61">
        <f>IFERROR(('supply 2017-18'!AK99/'supply 2017-18'!$BQ99)*'use 2017-18'!$BW99,"")</f>
        <v>0</v>
      </c>
      <c r="AL99" s="61">
        <f>IFERROR(('supply 2017-18'!AL99/'supply 2017-18'!$BQ99)*'use 2017-18'!$BW99,"")</f>
        <v>3.0826754052995452E-3</v>
      </c>
      <c r="AM99" s="61">
        <f>IFERROR(('supply 2017-18'!AM99/'supply 2017-18'!$BQ99)*'use 2017-18'!$BW99,"")</f>
        <v>0</v>
      </c>
      <c r="AN99" s="61">
        <f>IFERROR(('supply 2017-18'!AN99/'supply 2017-18'!$BQ99)*'use 2017-18'!$BW99,"")</f>
        <v>0</v>
      </c>
      <c r="AO99" s="61">
        <f>IFERROR(('supply 2017-18'!AO99/'supply 2017-18'!$BQ99)*'use 2017-18'!$BW99,"")</f>
        <v>0</v>
      </c>
      <c r="AP99" s="61">
        <f>IFERROR(('supply 2017-18'!AP99/'supply 2017-18'!$BQ99)*'use 2017-18'!$BW99,"")</f>
        <v>47.050598272129392</v>
      </c>
      <c r="AQ99" s="61">
        <f>IFERROR(('supply 2017-18'!AQ99/'supply 2017-18'!$BQ99)*'use 2017-18'!$BW99,"")</f>
        <v>0</v>
      </c>
      <c r="AR99" s="61">
        <f>IFERROR(('supply 2017-18'!AR99/'supply 2017-18'!$BQ99)*'use 2017-18'!$BW99,"")</f>
        <v>0</v>
      </c>
      <c r="AS99" s="61">
        <f>IFERROR(('supply 2017-18'!AS99/'supply 2017-18'!$BQ99)*'use 2017-18'!$BW99,"")</f>
        <v>0</v>
      </c>
      <c r="AT99" s="61">
        <f>IFERROR(('supply 2017-18'!AT99/'supply 2017-18'!$BQ99)*'use 2017-18'!$BW99,"")</f>
        <v>0</v>
      </c>
      <c r="AU99" s="61">
        <f>IFERROR(('supply 2017-18'!AU99/'supply 2017-18'!$BQ99)*'use 2017-18'!$BW99,"")</f>
        <v>0</v>
      </c>
      <c r="AV99" s="61">
        <f>IFERROR(('supply 2017-18'!AV99/'supply 2017-18'!$BQ99)*'use 2017-18'!$BW99,"")</f>
        <v>0</v>
      </c>
      <c r="AW99" s="61">
        <f>IFERROR(('supply 2017-18'!AW99/'supply 2017-18'!$BQ99)*'use 2017-18'!$BW99,"")</f>
        <v>0</v>
      </c>
      <c r="AX99" s="61">
        <f>IFERROR(('supply 2017-18'!AX99/'supply 2017-18'!$BQ99)*'use 2017-18'!$BW99,"")</f>
        <v>0</v>
      </c>
      <c r="AY99" s="61">
        <f>IFERROR(('supply 2017-18'!AY99/'supply 2017-18'!$BQ99)*'use 2017-18'!$BW99,"")</f>
        <v>0</v>
      </c>
      <c r="AZ99" s="61">
        <f>IFERROR(('supply 2017-18'!AZ99/'supply 2017-18'!$BQ99)*'use 2017-18'!$BW99,"")</f>
        <v>0</v>
      </c>
      <c r="BA99" s="61">
        <f>IFERROR(('supply 2017-18'!BA99/'supply 2017-18'!$BQ99)*'use 2017-18'!$BW99,"")</f>
        <v>0</v>
      </c>
      <c r="BB99" s="61">
        <f>IFERROR(('supply 2017-18'!BB99/'supply 2017-18'!$BQ99)*'use 2017-18'!$BW99,"")</f>
        <v>0</v>
      </c>
      <c r="BC99" s="61">
        <f>IFERROR(('supply 2017-18'!BC99/'supply 2017-18'!$BQ99)*'use 2017-18'!$BW99,"")</f>
        <v>0</v>
      </c>
      <c r="BD99" s="61">
        <f>IFERROR(('supply 2017-18'!BD99/'supply 2017-18'!$BQ99)*'use 2017-18'!$BW99,"")</f>
        <v>0</v>
      </c>
      <c r="BE99" s="61">
        <f>IFERROR(('supply 2017-18'!BE99/'supply 2017-18'!$BQ99)*'use 2017-18'!$BW99,"")</f>
        <v>0</v>
      </c>
      <c r="BF99" s="61">
        <f>IFERROR(('supply 2017-18'!BF99/'supply 2017-18'!$BQ99)*'use 2017-18'!$BW99,"")</f>
        <v>0</v>
      </c>
      <c r="BG99" s="61">
        <f>IFERROR(('supply 2017-18'!BG99/'supply 2017-18'!$BQ99)*'use 2017-18'!$BW99,"")</f>
        <v>0</v>
      </c>
      <c r="BH99" s="61">
        <f>IFERROR(('supply 2017-18'!BH99/'supply 2017-18'!$BQ99)*'use 2017-18'!$BW99,"")</f>
        <v>0</v>
      </c>
      <c r="BI99" s="61">
        <f>IFERROR(('supply 2017-18'!BI99/'supply 2017-18'!$BQ99)*'use 2017-18'!$BW99,"")</f>
        <v>0</v>
      </c>
      <c r="BJ99" s="61">
        <f>IFERROR(('supply 2017-18'!BJ99/'supply 2017-18'!$BQ99)*'use 2017-18'!$BW99,"")</f>
        <v>0</v>
      </c>
      <c r="BK99" s="61">
        <f>IFERROR(('supply 2017-18'!BK99/'supply 2017-18'!$BQ99)*'use 2017-18'!$BW99,"")</f>
        <v>0</v>
      </c>
      <c r="BL99" s="61">
        <f>IFERROR(('supply 2017-18'!BL99/'supply 2017-18'!$BQ99)*'use 2017-18'!$BW99,"")</f>
        <v>0</v>
      </c>
      <c r="BM99" s="61">
        <f>IFERROR(('supply 2017-18'!BM99/'supply 2017-18'!$BQ99)*'use 2017-18'!$BW99,"")</f>
        <v>0</v>
      </c>
      <c r="BN99" s="61">
        <f>IFERROR(('supply 2017-18'!BN99/'supply 2017-18'!$BQ99)*'use 2017-18'!$BW99,"")</f>
        <v>0</v>
      </c>
      <c r="BO99" s="61">
        <f>IFERROR(('supply 2017-18'!BO99/'supply 2017-18'!$BQ99)*'use 2017-18'!$BW99,"")</f>
        <v>0</v>
      </c>
      <c r="BP99" s="61">
        <f>IFERROR(('supply 2017-18'!BP99/'supply 2017-18'!$BQ99)*'use 2017-18'!$BW99,"")</f>
        <v>0</v>
      </c>
      <c r="BQ99" s="2">
        <f t="shared" si="6"/>
        <v>1280771.5267002955</v>
      </c>
      <c r="BR99" s="2">
        <v>107676.00804868266</v>
      </c>
      <c r="BS99" s="2">
        <f t="shared" si="7"/>
        <v>1388447.5347489782</v>
      </c>
      <c r="BT99" s="2">
        <v>1486926.7899999998</v>
      </c>
      <c r="BV99" s="2">
        <f t="shared" si="8"/>
        <v>1486926.7899999998</v>
      </c>
      <c r="BW99" s="2">
        <v>37582.447576226761</v>
      </c>
      <c r="BX99" s="2">
        <f t="shared" si="9"/>
        <v>1524509.2375762265</v>
      </c>
      <c r="BY99" s="2">
        <f t="shared" si="10"/>
        <v>2912956.7723252047</v>
      </c>
      <c r="BZ99" s="2">
        <v>313265.07300425577</v>
      </c>
      <c r="CA99" s="2">
        <f t="shared" si="11"/>
        <v>3226221.8453294607</v>
      </c>
    </row>
    <row r="100" spans="1:79" x14ac:dyDescent="0.35">
      <c r="A100" s="21">
        <v>97</v>
      </c>
      <c r="B100" s="21" t="s">
        <v>175</v>
      </c>
      <c r="C100" s="61">
        <f>IFERROR(('supply 2017-18'!C100/'supply 2017-18'!$BQ100)*'use 2017-18'!$BW100,"")</f>
        <v>0</v>
      </c>
      <c r="D100" s="61">
        <f>IFERROR(('supply 2017-18'!D100/'supply 2017-18'!$BQ100)*'use 2017-18'!$BW100,"")</f>
        <v>0</v>
      </c>
      <c r="E100" s="61">
        <f>IFERROR(('supply 2017-18'!E100/'supply 2017-18'!$BQ100)*'use 2017-18'!$BW100,"")</f>
        <v>0</v>
      </c>
      <c r="F100" s="61">
        <f>IFERROR(('supply 2017-18'!F100/'supply 2017-18'!$BQ100)*'use 2017-18'!$BW100,"")</f>
        <v>0</v>
      </c>
      <c r="G100" s="61">
        <f>IFERROR(('supply 2017-18'!G100/'supply 2017-18'!$BQ100)*'use 2017-18'!$BW100,"")</f>
        <v>0</v>
      </c>
      <c r="H100" s="61">
        <f>IFERROR(('supply 2017-18'!H100/'supply 2017-18'!$BQ100)*'use 2017-18'!$BW100,"")</f>
        <v>0</v>
      </c>
      <c r="I100" s="61">
        <f>IFERROR(('supply 2017-18'!I100/'supply 2017-18'!$BQ100)*'use 2017-18'!$BW100,"")</f>
        <v>0</v>
      </c>
      <c r="J100" s="61">
        <f>IFERROR(('supply 2017-18'!J100/'supply 2017-18'!$BQ100)*'use 2017-18'!$BW100,"")</f>
        <v>0</v>
      </c>
      <c r="K100" s="61">
        <f>IFERROR(('supply 2017-18'!K100/'supply 2017-18'!$BQ100)*'use 2017-18'!$BW100,"")</f>
        <v>0</v>
      </c>
      <c r="L100" s="61">
        <f>IFERROR(('supply 2017-18'!L100/'supply 2017-18'!$BQ100)*'use 2017-18'!$BW100,"")</f>
        <v>0</v>
      </c>
      <c r="M100" s="61">
        <f>IFERROR(('supply 2017-18'!M100/'supply 2017-18'!$BQ100)*'use 2017-18'!$BW100,"")</f>
        <v>0</v>
      </c>
      <c r="N100" s="61">
        <f>IFERROR(('supply 2017-18'!N100/'supply 2017-18'!$BQ100)*'use 2017-18'!$BW100,"")</f>
        <v>0</v>
      </c>
      <c r="O100" s="61">
        <f>IFERROR(('supply 2017-18'!O100/'supply 2017-18'!$BQ100)*'use 2017-18'!$BW100,"")</f>
        <v>0</v>
      </c>
      <c r="P100" s="61">
        <f>IFERROR(('supply 2017-18'!P100/'supply 2017-18'!$BQ100)*'use 2017-18'!$BW100,"")</f>
        <v>0</v>
      </c>
      <c r="Q100" s="61">
        <f>IFERROR(('supply 2017-18'!Q100/'supply 2017-18'!$BQ100)*'use 2017-18'!$BW100,"")</f>
        <v>0</v>
      </c>
      <c r="R100" s="61">
        <f>IFERROR(('supply 2017-18'!R100/'supply 2017-18'!$BQ100)*'use 2017-18'!$BW100,"")</f>
        <v>0</v>
      </c>
      <c r="S100" s="61">
        <f>IFERROR(('supply 2017-18'!S100/'supply 2017-18'!$BQ100)*'use 2017-18'!$BW100,"")</f>
        <v>0</v>
      </c>
      <c r="T100" s="61">
        <f>IFERROR(('supply 2017-18'!T100/'supply 2017-18'!$BQ100)*'use 2017-18'!$BW100,"")</f>
        <v>0</v>
      </c>
      <c r="U100" s="61">
        <f>IFERROR(('supply 2017-18'!U100/'supply 2017-18'!$BQ100)*'use 2017-18'!$BW100,"")</f>
        <v>0</v>
      </c>
      <c r="V100" s="61">
        <f>IFERROR(('supply 2017-18'!V100/'supply 2017-18'!$BQ100)*'use 2017-18'!$BW100,"")</f>
        <v>0</v>
      </c>
      <c r="W100" s="61">
        <f>IFERROR(('supply 2017-18'!W100/'supply 2017-18'!$BQ100)*'use 2017-18'!$BW100,"")</f>
        <v>0</v>
      </c>
      <c r="X100" s="61">
        <f>IFERROR(('supply 2017-18'!X100/'supply 2017-18'!$BQ100)*'use 2017-18'!$BW100,"")</f>
        <v>47.147700136842261</v>
      </c>
      <c r="Y100" s="61">
        <f>IFERROR(('supply 2017-18'!Y100/'supply 2017-18'!$BQ100)*'use 2017-18'!$BW100,"")</f>
        <v>2011.7469088779194</v>
      </c>
      <c r="Z100" s="61">
        <f>IFERROR(('supply 2017-18'!Z100/'supply 2017-18'!$BQ100)*'use 2017-18'!$BW100,"")</f>
        <v>0</v>
      </c>
      <c r="AA100" s="61">
        <f>IFERROR(('supply 2017-18'!AA100/'supply 2017-18'!$BQ100)*'use 2017-18'!$BW100,"")</f>
        <v>3536.6722277328163</v>
      </c>
      <c r="AB100" s="61">
        <f>IFERROR(('supply 2017-18'!AB100/'supply 2017-18'!$BQ100)*'use 2017-18'!$BW100,"")</f>
        <v>0</v>
      </c>
      <c r="AC100" s="61">
        <f>IFERROR(('supply 2017-18'!AC100/'supply 2017-18'!$BQ100)*'use 2017-18'!$BW100,"")</f>
        <v>145200.4885599968</v>
      </c>
      <c r="AD100" s="61">
        <f>IFERROR(('supply 2017-18'!AD100/'supply 2017-18'!$BQ100)*'use 2017-18'!$BW100,"")</f>
        <v>0</v>
      </c>
      <c r="AE100" s="61">
        <f>IFERROR(('supply 2017-18'!AE100/'supply 2017-18'!$BQ100)*'use 2017-18'!$BW100,"")</f>
        <v>0</v>
      </c>
      <c r="AF100" s="61">
        <f>IFERROR(('supply 2017-18'!AF100/'supply 2017-18'!$BQ100)*'use 2017-18'!$BW100,"")</f>
        <v>0</v>
      </c>
      <c r="AG100" s="61">
        <f>IFERROR(('supply 2017-18'!AG100/'supply 2017-18'!$BQ100)*'use 2017-18'!$BW100,"")</f>
        <v>0</v>
      </c>
      <c r="AH100" s="61">
        <f>IFERROR(('supply 2017-18'!AH100/'supply 2017-18'!$BQ100)*'use 2017-18'!$BW100,"")</f>
        <v>0</v>
      </c>
      <c r="AI100" s="61">
        <f>IFERROR(('supply 2017-18'!AI100/'supply 2017-18'!$BQ100)*'use 2017-18'!$BW100,"")</f>
        <v>0</v>
      </c>
      <c r="AJ100" s="61">
        <f>IFERROR(('supply 2017-18'!AJ100/'supply 2017-18'!$BQ100)*'use 2017-18'!$BW100,"")</f>
        <v>0</v>
      </c>
      <c r="AK100" s="61">
        <f>IFERROR(('supply 2017-18'!AK100/'supply 2017-18'!$BQ100)*'use 2017-18'!$BW100,"")</f>
        <v>0</v>
      </c>
      <c r="AL100" s="61">
        <f>IFERROR(('supply 2017-18'!AL100/'supply 2017-18'!$BQ100)*'use 2017-18'!$BW100,"")</f>
        <v>5.4386716742308892E-4</v>
      </c>
      <c r="AM100" s="61">
        <f>IFERROR(('supply 2017-18'!AM100/'supply 2017-18'!$BQ100)*'use 2017-18'!$BW100,"")</f>
        <v>0</v>
      </c>
      <c r="AN100" s="61">
        <f>IFERROR(('supply 2017-18'!AN100/'supply 2017-18'!$BQ100)*'use 2017-18'!$BW100,"")</f>
        <v>0</v>
      </c>
      <c r="AO100" s="61">
        <f>IFERROR(('supply 2017-18'!AO100/'supply 2017-18'!$BQ100)*'use 2017-18'!$BW100,"")</f>
        <v>0</v>
      </c>
      <c r="AP100" s="61">
        <f>IFERROR(('supply 2017-18'!AP100/'supply 2017-18'!$BQ100)*'use 2017-18'!$BW100,"")</f>
        <v>0</v>
      </c>
      <c r="AQ100" s="61">
        <f>IFERROR(('supply 2017-18'!AQ100/'supply 2017-18'!$BQ100)*'use 2017-18'!$BW100,"")</f>
        <v>0</v>
      </c>
      <c r="AR100" s="61">
        <f>IFERROR(('supply 2017-18'!AR100/'supply 2017-18'!$BQ100)*'use 2017-18'!$BW100,"")</f>
        <v>0</v>
      </c>
      <c r="AS100" s="61">
        <f>IFERROR(('supply 2017-18'!AS100/'supply 2017-18'!$BQ100)*'use 2017-18'!$BW100,"")</f>
        <v>0</v>
      </c>
      <c r="AT100" s="61">
        <f>IFERROR(('supply 2017-18'!AT100/'supply 2017-18'!$BQ100)*'use 2017-18'!$BW100,"")</f>
        <v>0</v>
      </c>
      <c r="AU100" s="61">
        <f>IFERROR(('supply 2017-18'!AU100/'supply 2017-18'!$BQ100)*'use 2017-18'!$BW100,"")</f>
        <v>0</v>
      </c>
      <c r="AV100" s="61">
        <f>IFERROR(('supply 2017-18'!AV100/'supply 2017-18'!$BQ100)*'use 2017-18'!$BW100,"")</f>
        <v>0</v>
      </c>
      <c r="AW100" s="61">
        <f>IFERROR(('supply 2017-18'!AW100/'supply 2017-18'!$BQ100)*'use 2017-18'!$BW100,"")</f>
        <v>0</v>
      </c>
      <c r="AX100" s="61">
        <f>IFERROR(('supply 2017-18'!AX100/'supply 2017-18'!$BQ100)*'use 2017-18'!$BW100,"")</f>
        <v>0</v>
      </c>
      <c r="AY100" s="61">
        <f>IFERROR(('supply 2017-18'!AY100/'supply 2017-18'!$BQ100)*'use 2017-18'!$BW100,"")</f>
        <v>0</v>
      </c>
      <c r="AZ100" s="61">
        <f>IFERROR(('supply 2017-18'!AZ100/'supply 2017-18'!$BQ100)*'use 2017-18'!$BW100,"")</f>
        <v>0</v>
      </c>
      <c r="BA100" s="61">
        <f>IFERROR(('supply 2017-18'!BA100/'supply 2017-18'!$BQ100)*'use 2017-18'!$BW100,"")</f>
        <v>0</v>
      </c>
      <c r="BB100" s="61">
        <f>IFERROR(('supply 2017-18'!BB100/'supply 2017-18'!$BQ100)*'use 2017-18'!$BW100,"")</f>
        <v>0</v>
      </c>
      <c r="BC100" s="61">
        <f>IFERROR(('supply 2017-18'!BC100/'supply 2017-18'!$BQ100)*'use 2017-18'!$BW100,"")</f>
        <v>0</v>
      </c>
      <c r="BD100" s="61">
        <f>IFERROR(('supply 2017-18'!BD100/'supply 2017-18'!$BQ100)*'use 2017-18'!$BW100,"")</f>
        <v>0</v>
      </c>
      <c r="BE100" s="61">
        <f>IFERROR(('supply 2017-18'!BE100/'supply 2017-18'!$BQ100)*'use 2017-18'!$BW100,"")</f>
        <v>0</v>
      </c>
      <c r="BF100" s="61">
        <f>IFERROR(('supply 2017-18'!BF100/'supply 2017-18'!$BQ100)*'use 2017-18'!$BW100,"")</f>
        <v>0</v>
      </c>
      <c r="BG100" s="61">
        <f>IFERROR(('supply 2017-18'!BG100/'supply 2017-18'!$BQ100)*'use 2017-18'!$BW100,"")</f>
        <v>0</v>
      </c>
      <c r="BH100" s="61">
        <f>IFERROR(('supply 2017-18'!BH100/'supply 2017-18'!$BQ100)*'use 2017-18'!$BW100,"")</f>
        <v>0</v>
      </c>
      <c r="BI100" s="61">
        <f>IFERROR(('supply 2017-18'!BI100/'supply 2017-18'!$BQ100)*'use 2017-18'!$BW100,"")</f>
        <v>0</v>
      </c>
      <c r="BJ100" s="61">
        <f>IFERROR(('supply 2017-18'!BJ100/'supply 2017-18'!$BQ100)*'use 2017-18'!$BW100,"")</f>
        <v>0</v>
      </c>
      <c r="BK100" s="61">
        <f>IFERROR(('supply 2017-18'!BK100/'supply 2017-18'!$BQ100)*'use 2017-18'!$BW100,"")</f>
        <v>0</v>
      </c>
      <c r="BL100" s="61">
        <f>IFERROR(('supply 2017-18'!BL100/'supply 2017-18'!$BQ100)*'use 2017-18'!$BW100,"")</f>
        <v>0</v>
      </c>
      <c r="BM100" s="61">
        <f>IFERROR(('supply 2017-18'!BM100/'supply 2017-18'!$BQ100)*'use 2017-18'!$BW100,"")</f>
        <v>0</v>
      </c>
      <c r="BN100" s="61">
        <f>IFERROR(('supply 2017-18'!BN100/'supply 2017-18'!$BQ100)*'use 2017-18'!$BW100,"")</f>
        <v>0</v>
      </c>
      <c r="BO100" s="61">
        <f>IFERROR(('supply 2017-18'!BO100/'supply 2017-18'!$BQ100)*'use 2017-18'!$BW100,"")</f>
        <v>0</v>
      </c>
      <c r="BP100" s="61">
        <f>IFERROR(('supply 2017-18'!BP100/'supply 2017-18'!$BQ100)*'use 2017-18'!$BW100,"")</f>
        <v>0</v>
      </c>
      <c r="BQ100" s="2">
        <f t="shared" si="6"/>
        <v>150796.05594061155</v>
      </c>
      <c r="BR100" s="2">
        <v>143900.0323622014</v>
      </c>
      <c r="BS100" s="2">
        <f t="shared" si="7"/>
        <v>294696.08830281295</v>
      </c>
      <c r="BT100" s="2">
        <v>484879.27000000008</v>
      </c>
      <c r="BV100" s="2">
        <f t="shared" si="8"/>
        <v>484879.27000000008</v>
      </c>
      <c r="BW100" s="2">
        <v>9595.9994603556061</v>
      </c>
      <c r="BX100" s="2">
        <f t="shared" si="9"/>
        <v>494475.26946035569</v>
      </c>
      <c r="BY100" s="2">
        <f t="shared" si="10"/>
        <v>789171.35776316863</v>
      </c>
      <c r="BZ100" s="2">
        <v>317679.26212099515</v>
      </c>
      <c r="CA100" s="2">
        <f t="shared" si="11"/>
        <v>1106850.6198841638</v>
      </c>
    </row>
    <row r="101" spans="1:79" x14ac:dyDescent="0.35">
      <c r="A101" s="21">
        <v>98</v>
      </c>
      <c r="B101" s="21" t="s">
        <v>176</v>
      </c>
      <c r="C101" s="61">
        <f>IFERROR(('supply 2017-18'!C101/'supply 2017-18'!$BQ101)*'use 2017-18'!$BW101,"")</f>
        <v>0</v>
      </c>
      <c r="D101" s="61">
        <f>IFERROR(('supply 2017-18'!D101/'supply 2017-18'!$BQ101)*'use 2017-18'!$BW101,"")</f>
        <v>0</v>
      </c>
      <c r="E101" s="61">
        <f>IFERROR(('supply 2017-18'!E101/'supply 2017-18'!$BQ101)*'use 2017-18'!$BW101,"")</f>
        <v>0</v>
      </c>
      <c r="F101" s="61">
        <f>IFERROR(('supply 2017-18'!F101/'supply 2017-18'!$BQ101)*'use 2017-18'!$BW101,"")</f>
        <v>0</v>
      </c>
      <c r="G101" s="61">
        <f>IFERROR(('supply 2017-18'!G101/'supply 2017-18'!$BQ101)*'use 2017-18'!$BW101,"")</f>
        <v>0</v>
      </c>
      <c r="H101" s="61">
        <f>IFERROR(('supply 2017-18'!H101/'supply 2017-18'!$BQ101)*'use 2017-18'!$BW101,"")</f>
        <v>0</v>
      </c>
      <c r="I101" s="61">
        <f>IFERROR(('supply 2017-18'!I101/'supply 2017-18'!$BQ101)*'use 2017-18'!$BW101,"")</f>
        <v>0</v>
      </c>
      <c r="J101" s="61">
        <f>IFERROR(('supply 2017-18'!J101/'supply 2017-18'!$BQ101)*'use 2017-18'!$BW101,"")</f>
        <v>0</v>
      </c>
      <c r="K101" s="61">
        <f>IFERROR(('supply 2017-18'!K101/'supply 2017-18'!$BQ101)*'use 2017-18'!$BW101,"")</f>
        <v>0</v>
      </c>
      <c r="L101" s="61">
        <f>IFERROR(('supply 2017-18'!L101/'supply 2017-18'!$BQ101)*'use 2017-18'!$BW101,"")</f>
        <v>0</v>
      </c>
      <c r="M101" s="61">
        <f>IFERROR(('supply 2017-18'!M101/'supply 2017-18'!$BQ101)*'use 2017-18'!$BW101,"")</f>
        <v>0</v>
      </c>
      <c r="N101" s="61">
        <f>IFERROR(('supply 2017-18'!N101/'supply 2017-18'!$BQ101)*'use 2017-18'!$BW101,"")</f>
        <v>0</v>
      </c>
      <c r="O101" s="61">
        <f>IFERROR(('supply 2017-18'!O101/'supply 2017-18'!$BQ101)*'use 2017-18'!$BW101,"")</f>
        <v>0</v>
      </c>
      <c r="P101" s="61">
        <f>IFERROR(('supply 2017-18'!P101/'supply 2017-18'!$BQ101)*'use 2017-18'!$BW101,"")</f>
        <v>0</v>
      </c>
      <c r="Q101" s="61">
        <f>IFERROR(('supply 2017-18'!Q101/'supply 2017-18'!$BQ101)*'use 2017-18'!$BW101,"")</f>
        <v>0</v>
      </c>
      <c r="R101" s="61">
        <f>IFERROR(('supply 2017-18'!R101/'supply 2017-18'!$BQ101)*'use 2017-18'!$BW101,"")</f>
        <v>0</v>
      </c>
      <c r="S101" s="61">
        <f>IFERROR(('supply 2017-18'!S101/'supply 2017-18'!$BQ101)*'use 2017-18'!$BW101,"")</f>
        <v>0</v>
      </c>
      <c r="T101" s="61">
        <f>IFERROR(('supply 2017-18'!T101/'supply 2017-18'!$BQ101)*'use 2017-18'!$BW101,"")</f>
        <v>0</v>
      </c>
      <c r="U101" s="61">
        <f>IFERROR(('supply 2017-18'!U101/'supply 2017-18'!$BQ101)*'use 2017-18'!$BW101,"")</f>
        <v>0</v>
      </c>
      <c r="V101" s="61">
        <f>IFERROR(('supply 2017-18'!V101/'supply 2017-18'!$BQ101)*'use 2017-18'!$BW101,"")</f>
        <v>0</v>
      </c>
      <c r="W101" s="61">
        <f>IFERROR(('supply 2017-18'!W101/'supply 2017-18'!$BQ101)*'use 2017-18'!$BW101,"")</f>
        <v>0</v>
      </c>
      <c r="X101" s="61">
        <f>IFERROR(('supply 2017-18'!X101/'supply 2017-18'!$BQ101)*'use 2017-18'!$BW101,"")</f>
        <v>1568.2225532010432</v>
      </c>
      <c r="Y101" s="61">
        <f>IFERROR(('supply 2017-18'!Y101/'supply 2017-18'!$BQ101)*'use 2017-18'!$BW101,"")</f>
        <v>8775.4614795320686</v>
      </c>
      <c r="Z101" s="61">
        <f>IFERROR(('supply 2017-18'!Z101/'supply 2017-18'!$BQ101)*'use 2017-18'!$BW101,"")</f>
        <v>0</v>
      </c>
      <c r="AA101" s="61">
        <f>IFERROR(('supply 2017-18'!AA101/'supply 2017-18'!$BQ101)*'use 2017-18'!$BW101,"")</f>
        <v>3138.6371664340409</v>
      </c>
      <c r="AB101" s="61">
        <f>IFERROR(('supply 2017-18'!AB101/'supply 2017-18'!$BQ101)*'use 2017-18'!$BW101,"")</f>
        <v>4.8159511952278002</v>
      </c>
      <c r="AC101" s="61">
        <f>IFERROR(('supply 2017-18'!AC101/'supply 2017-18'!$BQ101)*'use 2017-18'!$BW101,"")</f>
        <v>350821.99690226442</v>
      </c>
      <c r="AD101" s="61">
        <f>IFERROR(('supply 2017-18'!AD101/'supply 2017-18'!$BQ101)*'use 2017-18'!$BW101,"")</f>
        <v>12013.663700952411</v>
      </c>
      <c r="AE101" s="61">
        <f>IFERROR(('supply 2017-18'!AE101/'supply 2017-18'!$BQ101)*'use 2017-18'!$BW101,"")</f>
        <v>0</v>
      </c>
      <c r="AF101" s="61">
        <f>IFERROR(('supply 2017-18'!AF101/'supply 2017-18'!$BQ101)*'use 2017-18'!$BW101,"")</f>
        <v>0</v>
      </c>
      <c r="AG101" s="61">
        <f>IFERROR(('supply 2017-18'!AG101/'supply 2017-18'!$BQ101)*'use 2017-18'!$BW101,"")</f>
        <v>0</v>
      </c>
      <c r="AH101" s="61">
        <f>IFERROR(('supply 2017-18'!AH101/'supply 2017-18'!$BQ101)*'use 2017-18'!$BW101,"")</f>
        <v>0</v>
      </c>
      <c r="AI101" s="61">
        <f>IFERROR(('supply 2017-18'!AI101/'supply 2017-18'!$BQ101)*'use 2017-18'!$BW101,"")</f>
        <v>604.42549826768368</v>
      </c>
      <c r="AJ101" s="61">
        <f>IFERROR(('supply 2017-18'!AJ101/'supply 2017-18'!$BQ101)*'use 2017-18'!$BW101,"")</f>
        <v>0</v>
      </c>
      <c r="AK101" s="61">
        <f>IFERROR(('supply 2017-18'!AK101/'supply 2017-18'!$BQ101)*'use 2017-18'!$BW101,"")</f>
        <v>0</v>
      </c>
      <c r="AL101" s="61">
        <f>IFERROR(('supply 2017-18'!AL101/'supply 2017-18'!$BQ101)*'use 2017-18'!$BW101,"")</f>
        <v>6.7039364366115685E-4</v>
      </c>
      <c r="AM101" s="61">
        <f>IFERROR(('supply 2017-18'!AM101/'supply 2017-18'!$BQ101)*'use 2017-18'!$BW101,"")</f>
        <v>0</v>
      </c>
      <c r="AN101" s="61">
        <f>IFERROR(('supply 2017-18'!AN101/'supply 2017-18'!$BQ101)*'use 2017-18'!$BW101,"")</f>
        <v>0</v>
      </c>
      <c r="AO101" s="61">
        <f>IFERROR(('supply 2017-18'!AO101/'supply 2017-18'!$BQ101)*'use 2017-18'!$BW101,"")</f>
        <v>0</v>
      </c>
      <c r="AP101" s="61">
        <f>IFERROR(('supply 2017-18'!AP101/'supply 2017-18'!$BQ101)*'use 2017-18'!$BW101,"")</f>
        <v>0</v>
      </c>
      <c r="AQ101" s="61">
        <f>IFERROR(('supply 2017-18'!AQ101/'supply 2017-18'!$BQ101)*'use 2017-18'!$BW101,"")</f>
        <v>0</v>
      </c>
      <c r="AR101" s="61">
        <f>IFERROR(('supply 2017-18'!AR101/'supply 2017-18'!$BQ101)*'use 2017-18'!$BW101,"")</f>
        <v>0</v>
      </c>
      <c r="AS101" s="61">
        <f>IFERROR(('supply 2017-18'!AS101/'supply 2017-18'!$BQ101)*'use 2017-18'!$BW101,"")</f>
        <v>0</v>
      </c>
      <c r="AT101" s="61">
        <f>IFERROR(('supply 2017-18'!AT101/'supply 2017-18'!$BQ101)*'use 2017-18'!$BW101,"")</f>
        <v>0</v>
      </c>
      <c r="AU101" s="61">
        <f>IFERROR(('supply 2017-18'!AU101/'supply 2017-18'!$BQ101)*'use 2017-18'!$BW101,"")</f>
        <v>0</v>
      </c>
      <c r="AV101" s="61">
        <f>IFERROR(('supply 2017-18'!AV101/'supply 2017-18'!$BQ101)*'use 2017-18'!$BW101,"")</f>
        <v>0</v>
      </c>
      <c r="AW101" s="61">
        <f>IFERROR(('supply 2017-18'!AW101/'supply 2017-18'!$BQ101)*'use 2017-18'!$BW101,"")</f>
        <v>0</v>
      </c>
      <c r="AX101" s="61">
        <f>IFERROR(('supply 2017-18'!AX101/'supply 2017-18'!$BQ101)*'use 2017-18'!$BW101,"")</f>
        <v>0</v>
      </c>
      <c r="AY101" s="61">
        <f>IFERROR(('supply 2017-18'!AY101/'supply 2017-18'!$BQ101)*'use 2017-18'!$BW101,"")</f>
        <v>0</v>
      </c>
      <c r="AZ101" s="61">
        <f>IFERROR(('supply 2017-18'!AZ101/'supply 2017-18'!$BQ101)*'use 2017-18'!$BW101,"")</f>
        <v>0</v>
      </c>
      <c r="BA101" s="61">
        <f>IFERROR(('supply 2017-18'!BA101/'supply 2017-18'!$BQ101)*'use 2017-18'!$BW101,"")</f>
        <v>0</v>
      </c>
      <c r="BB101" s="61">
        <f>IFERROR(('supply 2017-18'!BB101/'supply 2017-18'!$BQ101)*'use 2017-18'!$BW101,"")</f>
        <v>0</v>
      </c>
      <c r="BC101" s="61">
        <f>IFERROR(('supply 2017-18'!BC101/'supply 2017-18'!$BQ101)*'use 2017-18'!$BW101,"")</f>
        <v>0</v>
      </c>
      <c r="BD101" s="61">
        <f>IFERROR(('supply 2017-18'!BD101/'supply 2017-18'!$BQ101)*'use 2017-18'!$BW101,"")</f>
        <v>0</v>
      </c>
      <c r="BE101" s="61">
        <f>IFERROR(('supply 2017-18'!BE101/'supply 2017-18'!$BQ101)*'use 2017-18'!$BW101,"")</f>
        <v>0</v>
      </c>
      <c r="BF101" s="61">
        <f>IFERROR(('supply 2017-18'!BF101/'supply 2017-18'!$BQ101)*'use 2017-18'!$BW101,"")</f>
        <v>0</v>
      </c>
      <c r="BG101" s="61">
        <f>IFERROR(('supply 2017-18'!BG101/'supply 2017-18'!$BQ101)*'use 2017-18'!$BW101,"")</f>
        <v>0</v>
      </c>
      <c r="BH101" s="61">
        <f>IFERROR(('supply 2017-18'!BH101/'supply 2017-18'!$BQ101)*'use 2017-18'!$BW101,"")</f>
        <v>0</v>
      </c>
      <c r="BI101" s="61">
        <f>IFERROR(('supply 2017-18'!BI101/'supply 2017-18'!$BQ101)*'use 2017-18'!$BW101,"")</f>
        <v>0</v>
      </c>
      <c r="BJ101" s="61">
        <f>IFERROR(('supply 2017-18'!BJ101/'supply 2017-18'!$BQ101)*'use 2017-18'!$BW101,"")</f>
        <v>0</v>
      </c>
      <c r="BK101" s="61">
        <f>IFERROR(('supply 2017-18'!BK101/'supply 2017-18'!$BQ101)*'use 2017-18'!$BW101,"")</f>
        <v>0</v>
      </c>
      <c r="BL101" s="61">
        <f>IFERROR(('supply 2017-18'!BL101/'supply 2017-18'!$BQ101)*'use 2017-18'!$BW101,"")</f>
        <v>0</v>
      </c>
      <c r="BM101" s="61">
        <f>IFERROR(('supply 2017-18'!BM101/'supply 2017-18'!$BQ101)*'use 2017-18'!$BW101,"")</f>
        <v>0</v>
      </c>
      <c r="BN101" s="61">
        <f>IFERROR(('supply 2017-18'!BN101/'supply 2017-18'!$BQ101)*'use 2017-18'!$BW101,"")</f>
        <v>0</v>
      </c>
      <c r="BO101" s="61">
        <f>IFERROR(('supply 2017-18'!BO101/'supply 2017-18'!$BQ101)*'use 2017-18'!$BW101,"")</f>
        <v>0</v>
      </c>
      <c r="BP101" s="61">
        <f>IFERROR(('supply 2017-18'!BP101/'supply 2017-18'!$BQ101)*'use 2017-18'!$BW101,"")</f>
        <v>0</v>
      </c>
      <c r="BQ101" s="2">
        <f t="shared" si="6"/>
        <v>376927.22392224055</v>
      </c>
      <c r="BR101" s="2">
        <v>476082.28482259577</v>
      </c>
      <c r="BS101" s="2">
        <f t="shared" si="7"/>
        <v>853009.50874483632</v>
      </c>
      <c r="BT101" s="2">
        <v>887452.2300000001</v>
      </c>
      <c r="BV101" s="2">
        <f t="shared" si="8"/>
        <v>887452.2300000001</v>
      </c>
      <c r="BW101" s="2">
        <v>19031.927342113075</v>
      </c>
      <c r="BX101" s="2">
        <f t="shared" si="9"/>
        <v>906484.15734211321</v>
      </c>
      <c r="BY101" s="2">
        <f t="shared" si="10"/>
        <v>1759493.6660869494</v>
      </c>
      <c r="BZ101" s="2">
        <v>318404.95075345202</v>
      </c>
      <c r="CA101" s="2">
        <f t="shared" si="11"/>
        <v>2077898.6168404014</v>
      </c>
    </row>
    <row r="102" spans="1:79" x14ac:dyDescent="0.35">
      <c r="A102" s="21">
        <v>99</v>
      </c>
      <c r="B102" s="21" t="s">
        <v>177</v>
      </c>
      <c r="C102" s="61">
        <f>IFERROR(('supply 2017-18'!C102/'supply 2017-18'!$BQ102)*'use 2017-18'!$BW102,"")</f>
        <v>0</v>
      </c>
      <c r="D102" s="61">
        <f>IFERROR(('supply 2017-18'!D102/'supply 2017-18'!$BQ102)*'use 2017-18'!$BW102,"")</f>
        <v>0</v>
      </c>
      <c r="E102" s="61">
        <f>IFERROR(('supply 2017-18'!E102/'supply 2017-18'!$BQ102)*'use 2017-18'!$BW102,"")</f>
        <v>0</v>
      </c>
      <c r="F102" s="61">
        <f>IFERROR(('supply 2017-18'!F102/'supply 2017-18'!$BQ102)*'use 2017-18'!$BW102,"")</f>
        <v>0</v>
      </c>
      <c r="G102" s="61">
        <f>IFERROR(('supply 2017-18'!G102/'supply 2017-18'!$BQ102)*'use 2017-18'!$BW102,"")</f>
        <v>0</v>
      </c>
      <c r="H102" s="61">
        <f>IFERROR(('supply 2017-18'!H102/'supply 2017-18'!$BQ102)*'use 2017-18'!$BW102,"")</f>
        <v>0</v>
      </c>
      <c r="I102" s="61">
        <f>IFERROR(('supply 2017-18'!I102/'supply 2017-18'!$BQ102)*'use 2017-18'!$BW102,"")</f>
        <v>0</v>
      </c>
      <c r="J102" s="61">
        <f>IFERROR(('supply 2017-18'!J102/'supply 2017-18'!$BQ102)*'use 2017-18'!$BW102,"")</f>
        <v>0</v>
      </c>
      <c r="K102" s="61">
        <f>IFERROR(('supply 2017-18'!K102/'supply 2017-18'!$BQ102)*'use 2017-18'!$BW102,"")</f>
        <v>0</v>
      </c>
      <c r="L102" s="61">
        <f>IFERROR(('supply 2017-18'!L102/'supply 2017-18'!$BQ102)*'use 2017-18'!$BW102,"")</f>
        <v>0</v>
      </c>
      <c r="M102" s="61">
        <f>IFERROR(('supply 2017-18'!M102/'supply 2017-18'!$BQ102)*'use 2017-18'!$BW102,"")</f>
        <v>0</v>
      </c>
      <c r="N102" s="61">
        <f>IFERROR(('supply 2017-18'!N102/'supply 2017-18'!$BQ102)*'use 2017-18'!$BW102,"")</f>
        <v>0</v>
      </c>
      <c r="O102" s="61">
        <f>IFERROR(('supply 2017-18'!O102/'supply 2017-18'!$BQ102)*'use 2017-18'!$BW102,"")</f>
        <v>0</v>
      </c>
      <c r="P102" s="61">
        <f>IFERROR(('supply 2017-18'!P102/'supply 2017-18'!$BQ102)*'use 2017-18'!$BW102,"")</f>
        <v>0</v>
      </c>
      <c r="Q102" s="61">
        <f>IFERROR(('supply 2017-18'!Q102/'supply 2017-18'!$BQ102)*'use 2017-18'!$BW102,"")</f>
        <v>0</v>
      </c>
      <c r="R102" s="61">
        <f>IFERROR(('supply 2017-18'!R102/'supply 2017-18'!$BQ102)*'use 2017-18'!$BW102,"")</f>
        <v>0</v>
      </c>
      <c r="S102" s="61">
        <f>IFERROR(('supply 2017-18'!S102/'supply 2017-18'!$BQ102)*'use 2017-18'!$BW102,"")</f>
        <v>0</v>
      </c>
      <c r="T102" s="61">
        <f>IFERROR(('supply 2017-18'!T102/'supply 2017-18'!$BQ102)*'use 2017-18'!$BW102,"")</f>
        <v>0</v>
      </c>
      <c r="U102" s="61">
        <f>IFERROR(('supply 2017-18'!U102/'supply 2017-18'!$BQ102)*'use 2017-18'!$BW102,"")</f>
        <v>0</v>
      </c>
      <c r="V102" s="61">
        <f>IFERROR(('supply 2017-18'!V102/'supply 2017-18'!$BQ102)*'use 2017-18'!$BW102,"")</f>
        <v>0</v>
      </c>
      <c r="W102" s="61">
        <f>IFERROR(('supply 2017-18'!W102/'supply 2017-18'!$BQ102)*'use 2017-18'!$BW102,"")</f>
        <v>0</v>
      </c>
      <c r="X102" s="61">
        <f>IFERROR(('supply 2017-18'!X102/'supply 2017-18'!$BQ102)*'use 2017-18'!$BW102,"")</f>
        <v>29793.044900902583</v>
      </c>
      <c r="Y102" s="61">
        <f>IFERROR(('supply 2017-18'!Y102/'supply 2017-18'!$BQ102)*'use 2017-18'!$BW102,"")</f>
        <v>371624.37536838982</v>
      </c>
      <c r="Z102" s="61">
        <f>IFERROR(('supply 2017-18'!Z102/'supply 2017-18'!$BQ102)*'use 2017-18'!$BW102,"")</f>
        <v>166858.06893247785</v>
      </c>
      <c r="AA102" s="61">
        <f>IFERROR(('supply 2017-18'!AA102/'supply 2017-18'!$BQ102)*'use 2017-18'!$BW102,"")</f>
        <v>2797359.8693354502</v>
      </c>
      <c r="AB102" s="61">
        <f>IFERROR(('supply 2017-18'!AB102/'supply 2017-18'!$BQ102)*'use 2017-18'!$BW102,"")</f>
        <v>183.67677851341296</v>
      </c>
      <c r="AC102" s="61">
        <f>IFERROR(('supply 2017-18'!AC102/'supply 2017-18'!$BQ102)*'use 2017-18'!$BW102,"")</f>
        <v>6460.8783860086287</v>
      </c>
      <c r="AD102" s="61">
        <f>IFERROR(('supply 2017-18'!AD102/'supply 2017-18'!$BQ102)*'use 2017-18'!$BW102,"")</f>
        <v>28.803458445561276</v>
      </c>
      <c r="AE102" s="61">
        <f>IFERROR(('supply 2017-18'!AE102/'supply 2017-18'!$BQ102)*'use 2017-18'!$BW102,"")</f>
        <v>0</v>
      </c>
      <c r="AF102" s="61">
        <f>IFERROR(('supply 2017-18'!AF102/'supply 2017-18'!$BQ102)*'use 2017-18'!$BW102,"")</f>
        <v>0</v>
      </c>
      <c r="AG102" s="61">
        <f>IFERROR(('supply 2017-18'!AG102/'supply 2017-18'!$BQ102)*'use 2017-18'!$BW102,"")</f>
        <v>0</v>
      </c>
      <c r="AH102" s="61">
        <f>IFERROR(('supply 2017-18'!AH102/'supply 2017-18'!$BQ102)*'use 2017-18'!$BW102,"")</f>
        <v>0</v>
      </c>
      <c r="AI102" s="61">
        <f>IFERROR(('supply 2017-18'!AI102/'supply 2017-18'!$BQ102)*'use 2017-18'!$BW102,"")</f>
        <v>10185.448988026417</v>
      </c>
      <c r="AJ102" s="61">
        <f>IFERROR(('supply 2017-18'!AJ102/'supply 2017-18'!$BQ102)*'use 2017-18'!$BW102,"")</f>
        <v>0</v>
      </c>
      <c r="AK102" s="61">
        <f>IFERROR(('supply 2017-18'!AK102/'supply 2017-18'!$BQ102)*'use 2017-18'!$BW102,"")</f>
        <v>0</v>
      </c>
      <c r="AL102" s="61">
        <f>IFERROR(('supply 2017-18'!AL102/'supply 2017-18'!$BQ102)*'use 2017-18'!$BW102,"")</f>
        <v>5.3187445586772741E-2</v>
      </c>
      <c r="AM102" s="61">
        <f>IFERROR(('supply 2017-18'!AM102/'supply 2017-18'!$BQ102)*'use 2017-18'!$BW102,"")</f>
        <v>0</v>
      </c>
      <c r="AN102" s="61">
        <f>IFERROR(('supply 2017-18'!AN102/'supply 2017-18'!$BQ102)*'use 2017-18'!$BW102,"")</f>
        <v>0</v>
      </c>
      <c r="AO102" s="61">
        <f>IFERROR(('supply 2017-18'!AO102/'supply 2017-18'!$BQ102)*'use 2017-18'!$BW102,"")</f>
        <v>0</v>
      </c>
      <c r="AP102" s="61">
        <f>IFERROR(('supply 2017-18'!AP102/'supply 2017-18'!$BQ102)*'use 2017-18'!$BW102,"")</f>
        <v>0</v>
      </c>
      <c r="AQ102" s="61">
        <f>IFERROR(('supply 2017-18'!AQ102/'supply 2017-18'!$BQ102)*'use 2017-18'!$BW102,"")</f>
        <v>0</v>
      </c>
      <c r="AR102" s="61">
        <f>IFERROR(('supply 2017-18'!AR102/'supply 2017-18'!$BQ102)*'use 2017-18'!$BW102,"")</f>
        <v>0</v>
      </c>
      <c r="AS102" s="61">
        <f>IFERROR(('supply 2017-18'!AS102/'supply 2017-18'!$BQ102)*'use 2017-18'!$BW102,"")</f>
        <v>0</v>
      </c>
      <c r="AT102" s="61">
        <f>IFERROR(('supply 2017-18'!AT102/'supply 2017-18'!$BQ102)*'use 2017-18'!$BW102,"")</f>
        <v>0</v>
      </c>
      <c r="AU102" s="61">
        <f>IFERROR(('supply 2017-18'!AU102/'supply 2017-18'!$BQ102)*'use 2017-18'!$BW102,"")</f>
        <v>0</v>
      </c>
      <c r="AV102" s="61">
        <f>IFERROR(('supply 2017-18'!AV102/'supply 2017-18'!$BQ102)*'use 2017-18'!$BW102,"")</f>
        <v>0</v>
      </c>
      <c r="AW102" s="61">
        <f>IFERROR(('supply 2017-18'!AW102/'supply 2017-18'!$BQ102)*'use 2017-18'!$BW102,"")</f>
        <v>0</v>
      </c>
      <c r="AX102" s="61">
        <f>IFERROR(('supply 2017-18'!AX102/'supply 2017-18'!$BQ102)*'use 2017-18'!$BW102,"")</f>
        <v>0</v>
      </c>
      <c r="AY102" s="61">
        <f>IFERROR(('supply 2017-18'!AY102/'supply 2017-18'!$BQ102)*'use 2017-18'!$BW102,"")</f>
        <v>0</v>
      </c>
      <c r="AZ102" s="61">
        <f>IFERROR(('supply 2017-18'!AZ102/'supply 2017-18'!$BQ102)*'use 2017-18'!$BW102,"")</f>
        <v>0</v>
      </c>
      <c r="BA102" s="61">
        <f>IFERROR(('supply 2017-18'!BA102/'supply 2017-18'!$BQ102)*'use 2017-18'!$BW102,"")</f>
        <v>0</v>
      </c>
      <c r="BB102" s="61">
        <f>IFERROR(('supply 2017-18'!BB102/'supply 2017-18'!$BQ102)*'use 2017-18'!$BW102,"")</f>
        <v>0</v>
      </c>
      <c r="BC102" s="61">
        <f>IFERROR(('supply 2017-18'!BC102/'supply 2017-18'!$BQ102)*'use 2017-18'!$BW102,"")</f>
        <v>0</v>
      </c>
      <c r="BD102" s="61">
        <f>IFERROR(('supply 2017-18'!BD102/'supply 2017-18'!$BQ102)*'use 2017-18'!$BW102,"")</f>
        <v>0</v>
      </c>
      <c r="BE102" s="61">
        <f>IFERROR(('supply 2017-18'!BE102/'supply 2017-18'!$BQ102)*'use 2017-18'!$BW102,"")</f>
        <v>0</v>
      </c>
      <c r="BF102" s="61">
        <f>IFERROR(('supply 2017-18'!BF102/'supply 2017-18'!$BQ102)*'use 2017-18'!$BW102,"")</f>
        <v>0</v>
      </c>
      <c r="BG102" s="61">
        <f>IFERROR(('supply 2017-18'!BG102/'supply 2017-18'!$BQ102)*'use 2017-18'!$BW102,"")</f>
        <v>0</v>
      </c>
      <c r="BH102" s="61">
        <f>IFERROR(('supply 2017-18'!BH102/'supply 2017-18'!$BQ102)*'use 2017-18'!$BW102,"")</f>
        <v>0</v>
      </c>
      <c r="BI102" s="61">
        <f>IFERROR(('supply 2017-18'!BI102/'supply 2017-18'!$BQ102)*'use 2017-18'!$BW102,"")</f>
        <v>0</v>
      </c>
      <c r="BJ102" s="61">
        <f>IFERROR(('supply 2017-18'!BJ102/'supply 2017-18'!$BQ102)*'use 2017-18'!$BW102,"")</f>
        <v>0</v>
      </c>
      <c r="BK102" s="61">
        <f>IFERROR(('supply 2017-18'!BK102/'supply 2017-18'!$BQ102)*'use 2017-18'!$BW102,"")</f>
        <v>0</v>
      </c>
      <c r="BL102" s="61">
        <f>IFERROR(('supply 2017-18'!BL102/'supply 2017-18'!$BQ102)*'use 2017-18'!$BW102,"")</f>
        <v>0</v>
      </c>
      <c r="BM102" s="61">
        <f>IFERROR(('supply 2017-18'!BM102/'supply 2017-18'!$BQ102)*'use 2017-18'!$BW102,"")</f>
        <v>0</v>
      </c>
      <c r="BN102" s="61">
        <f>IFERROR(('supply 2017-18'!BN102/'supply 2017-18'!$BQ102)*'use 2017-18'!$BW102,"")</f>
        <v>0</v>
      </c>
      <c r="BO102" s="61">
        <f>IFERROR(('supply 2017-18'!BO102/'supply 2017-18'!$BQ102)*'use 2017-18'!$BW102,"")</f>
        <v>0</v>
      </c>
      <c r="BP102" s="61">
        <f>IFERROR(('supply 2017-18'!BP102/'supply 2017-18'!$BQ102)*'use 2017-18'!$BW102,"")</f>
        <v>0</v>
      </c>
      <c r="BQ102" s="2">
        <f t="shared" si="6"/>
        <v>3382494.2193356603</v>
      </c>
      <c r="BR102" s="2">
        <v>227068.28649874622</v>
      </c>
      <c r="BS102" s="2">
        <f t="shared" si="7"/>
        <v>3609562.5058344067</v>
      </c>
      <c r="BT102" s="2">
        <v>5681014.4500000002</v>
      </c>
      <c r="BV102" s="2">
        <f t="shared" si="8"/>
        <v>5681014.4500000002</v>
      </c>
      <c r="BW102" s="2">
        <v>48376.263281058462</v>
      </c>
      <c r="BX102" s="2">
        <f t="shared" si="9"/>
        <v>5729390.7132810587</v>
      </c>
      <c r="BY102" s="2">
        <f t="shared" si="10"/>
        <v>9338953.2191154659</v>
      </c>
      <c r="BZ102" s="2">
        <v>131327.76578302201</v>
      </c>
      <c r="CA102" s="2">
        <f t="shared" si="11"/>
        <v>9470280.9848984871</v>
      </c>
    </row>
    <row r="103" spans="1:79" x14ac:dyDescent="0.35">
      <c r="A103" s="21">
        <v>100</v>
      </c>
      <c r="B103" s="21" t="s">
        <v>178</v>
      </c>
      <c r="C103" s="61">
        <f>IFERROR(('supply 2017-18'!C103/'supply 2017-18'!$BQ103)*'use 2017-18'!$BW103,"")</f>
        <v>0</v>
      </c>
      <c r="D103" s="61">
        <f>IFERROR(('supply 2017-18'!D103/'supply 2017-18'!$BQ103)*'use 2017-18'!$BW103,"")</f>
        <v>0</v>
      </c>
      <c r="E103" s="61">
        <f>IFERROR(('supply 2017-18'!E103/'supply 2017-18'!$BQ103)*'use 2017-18'!$BW103,"")</f>
        <v>0</v>
      </c>
      <c r="F103" s="61">
        <f>IFERROR(('supply 2017-18'!F103/'supply 2017-18'!$BQ103)*'use 2017-18'!$BW103,"")</f>
        <v>0</v>
      </c>
      <c r="G103" s="61">
        <f>IFERROR(('supply 2017-18'!G103/'supply 2017-18'!$BQ103)*'use 2017-18'!$BW103,"")</f>
        <v>0</v>
      </c>
      <c r="H103" s="61">
        <f>IFERROR(('supply 2017-18'!H103/'supply 2017-18'!$BQ103)*'use 2017-18'!$BW103,"")</f>
        <v>0</v>
      </c>
      <c r="I103" s="61">
        <f>IFERROR(('supply 2017-18'!I103/'supply 2017-18'!$BQ103)*'use 2017-18'!$BW103,"")</f>
        <v>0</v>
      </c>
      <c r="J103" s="61">
        <f>IFERROR(('supply 2017-18'!J103/'supply 2017-18'!$BQ103)*'use 2017-18'!$BW103,"")</f>
        <v>0</v>
      </c>
      <c r="K103" s="61">
        <f>IFERROR(('supply 2017-18'!K103/'supply 2017-18'!$BQ103)*'use 2017-18'!$BW103,"")</f>
        <v>0</v>
      </c>
      <c r="L103" s="61">
        <f>IFERROR(('supply 2017-18'!L103/'supply 2017-18'!$BQ103)*'use 2017-18'!$BW103,"")</f>
        <v>0</v>
      </c>
      <c r="M103" s="61">
        <f>IFERROR(('supply 2017-18'!M103/'supply 2017-18'!$BQ103)*'use 2017-18'!$BW103,"")</f>
        <v>0</v>
      </c>
      <c r="N103" s="61">
        <f>IFERROR(('supply 2017-18'!N103/'supply 2017-18'!$BQ103)*'use 2017-18'!$BW103,"")</f>
        <v>0</v>
      </c>
      <c r="O103" s="61">
        <f>IFERROR(('supply 2017-18'!O103/'supply 2017-18'!$BQ103)*'use 2017-18'!$BW103,"")</f>
        <v>0</v>
      </c>
      <c r="P103" s="61">
        <f>IFERROR(('supply 2017-18'!P103/'supply 2017-18'!$BQ103)*'use 2017-18'!$BW103,"")</f>
        <v>0</v>
      </c>
      <c r="Q103" s="61">
        <f>IFERROR(('supply 2017-18'!Q103/'supply 2017-18'!$BQ103)*'use 2017-18'!$BW103,"")</f>
        <v>0</v>
      </c>
      <c r="R103" s="61">
        <f>IFERROR(('supply 2017-18'!R103/'supply 2017-18'!$BQ103)*'use 2017-18'!$BW103,"")</f>
        <v>0</v>
      </c>
      <c r="S103" s="61">
        <f>IFERROR(('supply 2017-18'!S103/'supply 2017-18'!$BQ103)*'use 2017-18'!$BW103,"")</f>
        <v>0</v>
      </c>
      <c r="T103" s="61">
        <f>IFERROR(('supply 2017-18'!T103/'supply 2017-18'!$BQ103)*'use 2017-18'!$BW103,"")</f>
        <v>0</v>
      </c>
      <c r="U103" s="61">
        <f>IFERROR(('supply 2017-18'!U103/'supply 2017-18'!$BQ103)*'use 2017-18'!$BW103,"")</f>
        <v>0</v>
      </c>
      <c r="V103" s="61">
        <f>IFERROR(('supply 2017-18'!V103/'supply 2017-18'!$BQ103)*'use 2017-18'!$BW103,"")</f>
        <v>0</v>
      </c>
      <c r="W103" s="61">
        <f>IFERROR(('supply 2017-18'!W103/'supply 2017-18'!$BQ103)*'use 2017-18'!$BW103,"")</f>
        <v>0</v>
      </c>
      <c r="X103" s="61">
        <f>IFERROR(('supply 2017-18'!X103/'supply 2017-18'!$BQ103)*'use 2017-18'!$BW103,"")</f>
        <v>51166.567212579241</v>
      </c>
      <c r="Y103" s="61">
        <f>IFERROR(('supply 2017-18'!Y103/'supply 2017-18'!$BQ103)*'use 2017-18'!$BW103,"")</f>
        <v>237268.41732969097</v>
      </c>
      <c r="Z103" s="61">
        <f>IFERROR(('supply 2017-18'!Z103/'supply 2017-18'!$BQ103)*'use 2017-18'!$BW103,"")</f>
        <v>37191.525844929121</v>
      </c>
      <c r="AA103" s="61">
        <f>IFERROR(('supply 2017-18'!AA103/'supply 2017-18'!$BQ103)*'use 2017-18'!$BW103,"")</f>
        <v>9886.697177207936</v>
      </c>
      <c r="AB103" s="61">
        <f>IFERROR(('supply 2017-18'!AB103/'supply 2017-18'!$BQ103)*'use 2017-18'!$BW103,"")</f>
        <v>21.19501583803634</v>
      </c>
      <c r="AC103" s="61">
        <f>IFERROR(('supply 2017-18'!AC103/'supply 2017-18'!$BQ103)*'use 2017-18'!$BW103,"")</f>
        <v>2002733.4352584609</v>
      </c>
      <c r="AD103" s="61">
        <f>IFERROR(('supply 2017-18'!AD103/'supply 2017-18'!$BQ103)*'use 2017-18'!$BW103,"")</f>
        <v>445317.55670926342</v>
      </c>
      <c r="AE103" s="61">
        <f>IFERROR(('supply 2017-18'!AE103/'supply 2017-18'!$BQ103)*'use 2017-18'!$BW103,"")</f>
        <v>0</v>
      </c>
      <c r="AF103" s="61">
        <f>IFERROR(('supply 2017-18'!AF103/'supply 2017-18'!$BQ103)*'use 2017-18'!$BW103,"")</f>
        <v>0</v>
      </c>
      <c r="AG103" s="61">
        <f>IFERROR(('supply 2017-18'!AG103/'supply 2017-18'!$BQ103)*'use 2017-18'!$BW103,"")</f>
        <v>0</v>
      </c>
      <c r="AH103" s="61">
        <f>IFERROR(('supply 2017-18'!AH103/'supply 2017-18'!$BQ103)*'use 2017-18'!$BW103,"")</f>
        <v>0</v>
      </c>
      <c r="AI103" s="61">
        <f>IFERROR(('supply 2017-18'!AI103/'supply 2017-18'!$BQ103)*'use 2017-18'!$BW103,"")</f>
        <v>35716.162614712899</v>
      </c>
      <c r="AJ103" s="61">
        <f>IFERROR(('supply 2017-18'!AJ103/'supply 2017-18'!$BQ103)*'use 2017-18'!$BW103,"")</f>
        <v>0</v>
      </c>
      <c r="AK103" s="61">
        <f>IFERROR(('supply 2017-18'!AK103/'supply 2017-18'!$BQ103)*'use 2017-18'!$BW103,"")</f>
        <v>0</v>
      </c>
      <c r="AL103" s="61">
        <f>IFERROR(('supply 2017-18'!AL103/'supply 2017-18'!$BQ103)*'use 2017-18'!$BW103,"")</f>
        <v>1.2702185665736457E-2</v>
      </c>
      <c r="AM103" s="61">
        <f>IFERROR(('supply 2017-18'!AM103/'supply 2017-18'!$BQ103)*'use 2017-18'!$BW103,"")</f>
        <v>0</v>
      </c>
      <c r="AN103" s="61">
        <f>IFERROR(('supply 2017-18'!AN103/'supply 2017-18'!$BQ103)*'use 2017-18'!$BW103,"")</f>
        <v>0</v>
      </c>
      <c r="AO103" s="61">
        <f>IFERROR(('supply 2017-18'!AO103/'supply 2017-18'!$BQ103)*'use 2017-18'!$BW103,"")</f>
        <v>0</v>
      </c>
      <c r="AP103" s="61">
        <f>IFERROR(('supply 2017-18'!AP103/'supply 2017-18'!$BQ103)*'use 2017-18'!$BW103,"")</f>
        <v>596.09892357797241</v>
      </c>
      <c r="AQ103" s="61">
        <f>IFERROR(('supply 2017-18'!AQ103/'supply 2017-18'!$BQ103)*'use 2017-18'!$BW103,"")</f>
        <v>0</v>
      </c>
      <c r="AR103" s="61">
        <f>IFERROR(('supply 2017-18'!AR103/'supply 2017-18'!$BQ103)*'use 2017-18'!$BW103,"")</f>
        <v>0</v>
      </c>
      <c r="AS103" s="61">
        <f>IFERROR(('supply 2017-18'!AS103/'supply 2017-18'!$BQ103)*'use 2017-18'!$BW103,"")</f>
        <v>0</v>
      </c>
      <c r="AT103" s="61">
        <f>IFERROR(('supply 2017-18'!AT103/'supply 2017-18'!$BQ103)*'use 2017-18'!$BW103,"")</f>
        <v>0</v>
      </c>
      <c r="AU103" s="61">
        <f>IFERROR(('supply 2017-18'!AU103/'supply 2017-18'!$BQ103)*'use 2017-18'!$BW103,"")</f>
        <v>0</v>
      </c>
      <c r="AV103" s="61">
        <f>IFERROR(('supply 2017-18'!AV103/'supply 2017-18'!$BQ103)*'use 2017-18'!$BW103,"")</f>
        <v>0</v>
      </c>
      <c r="AW103" s="61">
        <f>IFERROR(('supply 2017-18'!AW103/'supply 2017-18'!$BQ103)*'use 2017-18'!$BW103,"")</f>
        <v>0</v>
      </c>
      <c r="AX103" s="61">
        <f>IFERROR(('supply 2017-18'!AX103/'supply 2017-18'!$BQ103)*'use 2017-18'!$BW103,"")</f>
        <v>0</v>
      </c>
      <c r="AY103" s="61">
        <f>IFERROR(('supply 2017-18'!AY103/'supply 2017-18'!$BQ103)*'use 2017-18'!$BW103,"")</f>
        <v>0</v>
      </c>
      <c r="AZ103" s="61">
        <f>IFERROR(('supply 2017-18'!AZ103/'supply 2017-18'!$BQ103)*'use 2017-18'!$BW103,"")</f>
        <v>0</v>
      </c>
      <c r="BA103" s="61">
        <f>IFERROR(('supply 2017-18'!BA103/'supply 2017-18'!$BQ103)*'use 2017-18'!$BW103,"")</f>
        <v>0</v>
      </c>
      <c r="BB103" s="61">
        <f>IFERROR(('supply 2017-18'!BB103/'supply 2017-18'!$BQ103)*'use 2017-18'!$BW103,"")</f>
        <v>0</v>
      </c>
      <c r="BC103" s="61">
        <f>IFERROR(('supply 2017-18'!BC103/'supply 2017-18'!$BQ103)*'use 2017-18'!$BW103,"")</f>
        <v>0</v>
      </c>
      <c r="BD103" s="61">
        <f>IFERROR(('supply 2017-18'!BD103/'supply 2017-18'!$BQ103)*'use 2017-18'!$BW103,"")</f>
        <v>0</v>
      </c>
      <c r="BE103" s="61">
        <f>IFERROR(('supply 2017-18'!BE103/'supply 2017-18'!$BQ103)*'use 2017-18'!$BW103,"")</f>
        <v>0</v>
      </c>
      <c r="BF103" s="61">
        <f>IFERROR(('supply 2017-18'!BF103/'supply 2017-18'!$BQ103)*'use 2017-18'!$BW103,"")</f>
        <v>0</v>
      </c>
      <c r="BG103" s="61">
        <f>IFERROR(('supply 2017-18'!BG103/'supply 2017-18'!$BQ103)*'use 2017-18'!$BW103,"")</f>
        <v>0</v>
      </c>
      <c r="BH103" s="61">
        <f>IFERROR(('supply 2017-18'!BH103/'supply 2017-18'!$BQ103)*'use 2017-18'!$BW103,"")</f>
        <v>0</v>
      </c>
      <c r="BI103" s="61">
        <f>IFERROR(('supply 2017-18'!BI103/'supply 2017-18'!$BQ103)*'use 2017-18'!$BW103,"")</f>
        <v>0</v>
      </c>
      <c r="BJ103" s="61">
        <f>IFERROR(('supply 2017-18'!BJ103/'supply 2017-18'!$BQ103)*'use 2017-18'!$BW103,"")</f>
        <v>0</v>
      </c>
      <c r="BK103" s="61">
        <f>IFERROR(('supply 2017-18'!BK103/'supply 2017-18'!$BQ103)*'use 2017-18'!$BW103,"")</f>
        <v>0</v>
      </c>
      <c r="BL103" s="61">
        <f>IFERROR(('supply 2017-18'!BL103/'supply 2017-18'!$BQ103)*'use 2017-18'!$BW103,"")</f>
        <v>0</v>
      </c>
      <c r="BM103" s="61">
        <f>IFERROR(('supply 2017-18'!BM103/'supply 2017-18'!$BQ103)*'use 2017-18'!$BW103,"")</f>
        <v>0</v>
      </c>
      <c r="BN103" s="61">
        <f>IFERROR(('supply 2017-18'!BN103/'supply 2017-18'!$BQ103)*'use 2017-18'!$BW103,"")</f>
        <v>0</v>
      </c>
      <c r="BO103" s="61">
        <f>IFERROR(('supply 2017-18'!BO103/'supply 2017-18'!$BQ103)*'use 2017-18'!$BW103,"")</f>
        <v>0</v>
      </c>
      <c r="BP103" s="61">
        <f>IFERROR(('supply 2017-18'!BP103/'supply 2017-18'!$BQ103)*'use 2017-18'!$BW103,"")</f>
        <v>0</v>
      </c>
      <c r="BQ103" s="2">
        <f t="shared" si="6"/>
        <v>2819897.6687884461</v>
      </c>
      <c r="BR103" s="2">
        <v>1050679.4396278115</v>
      </c>
      <c r="BS103" s="2">
        <f t="shared" si="7"/>
        <v>3870577.1084162574</v>
      </c>
      <c r="BT103" s="2">
        <v>4549712.0300000031</v>
      </c>
      <c r="BV103" s="2">
        <f t="shared" si="8"/>
        <v>4549712.0300000031</v>
      </c>
      <c r="BW103" s="2">
        <v>413399.63435083465</v>
      </c>
      <c r="BX103" s="2">
        <f t="shared" si="9"/>
        <v>4963111.6643508375</v>
      </c>
      <c r="BY103" s="2">
        <f t="shared" si="10"/>
        <v>8833688.7727670949</v>
      </c>
      <c r="BZ103" s="2">
        <v>126181.61627247201</v>
      </c>
      <c r="CA103" s="2">
        <f t="shared" si="11"/>
        <v>8959870.3890395667</v>
      </c>
    </row>
    <row r="104" spans="1:79" x14ac:dyDescent="0.35">
      <c r="A104" s="21">
        <v>101</v>
      </c>
      <c r="B104" s="21" t="s">
        <v>179</v>
      </c>
      <c r="C104" s="61">
        <f>IFERROR(('supply 2017-18'!C104/'supply 2017-18'!$BQ104)*'use 2017-18'!$BW104,"")</f>
        <v>0</v>
      </c>
      <c r="D104" s="61">
        <f>IFERROR(('supply 2017-18'!D104/'supply 2017-18'!$BQ104)*'use 2017-18'!$BW104,"")</f>
        <v>0</v>
      </c>
      <c r="E104" s="61">
        <f>IFERROR(('supply 2017-18'!E104/'supply 2017-18'!$BQ104)*'use 2017-18'!$BW104,"")</f>
        <v>0</v>
      </c>
      <c r="F104" s="61">
        <f>IFERROR(('supply 2017-18'!F104/'supply 2017-18'!$BQ104)*'use 2017-18'!$BW104,"")</f>
        <v>0</v>
      </c>
      <c r="G104" s="61">
        <f>IFERROR(('supply 2017-18'!G104/'supply 2017-18'!$BQ104)*'use 2017-18'!$BW104,"")</f>
        <v>0</v>
      </c>
      <c r="H104" s="61">
        <f>IFERROR(('supply 2017-18'!H104/'supply 2017-18'!$BQ104)*'use 2017-18'!$BW104,"")</f>
        <v>0</v>
      </c>
      <c r="I104" s="61">
        <f>IFERROR(('supply 2017-18'!I104/'supply 2017-18'!$BQ104)*'use 2017-18'!$BW104,"")</f>
        <v>0</v>
      </c>
      <c r="J104" s="61">
        <f>IFERROR(('supply 2017-18'!J104/'supply 2017-18'!$BQ104)*'use 2017-18'!$BW104,"")</f>
        <v>0</v>
      </c>
      <c r="K104" s="61">
        <f>IFERROR(('supply 2017-18'!K104/'supply 2017-18'!$BQ104)*'use 2017-18'!$BW104,"")</f>
        <v>0</v>
      </c>
      <c r="L104" s="61">
        <f>IFERROR(('supply 2017-18'!L104/'supply 2017-18'!$BQ104)*'use 2017-18'!$BW104,"")</f>
        <v>0</v>
      </c>
      <c r="M104" s="61">
        <f>IFERROR(('supply 2017-18'!M104/'supply 2017-18'!$BQ104)*'use 2017-18'!$BW104,"")</f>
        <v>0</v>
      </c>
      <c r="N104" s="61">
        <f>IFERROR(('supply 2017-18'!N104/'supply 2017-18'!$BQ104)*'use 2017-18'!$BW104,"")</f>
        <v>0</v>
      </c>
      <c r="O104" s="61">
        <f>IFERROR(('supply 2017-18'!O104/'supply 2017-18'!$BQ104)*'use 2017-18'!$BW104,"")</f>
        <v>0</v>
      </c>
      <c r="P104" s="61">
        <f>IFERROR(('supply 2017-18'!P104/'supply 2017-18'!$BQ104)*'use 2017-18'!$BW104,"")</f>
        <v>0</v>
      </c>
      <c r="Q104" s="61">
        <f>IFERROR(('supply 2017-18'!Q104/'supply 2017-18'!$BQ104)*'use 2017-18'!$BW104,"")</f>
        <v>0</v>
      </c>
      <c r="R104" s="61">
        <f>IFERROR(('supply 2017-18'!R104/'supply 2017-18'!$BQ104)*'use 2017-18'!$BW104,"")</f>
        <v>0</v>
      </c>
      <c r="S104" s="61">
        <f>IFERROR(('supply 2017-18'!S104/'supply 2017-18'!$BQ104)*'use 2017-18'!$BW104,"")</f>
        <v>0</v>
      </c>
      <c r="T104" s="61">
        <f>IFERROR(('supply 2017-18'!T104/'supply 2017-18'!$BQ104)*'use 2017-18'!$BW104,"")</f>
        <v>0</v>
      </c>
      <c r="U104" s="61">
        <f>IFERROR(('supply 2017-18'!U104/'supply 2017-18'!$BQ104)*'use 2017-18'!$BW104,"")</f>
        <v>0</v>
      </c>
      <c r="V104" s="61">
        <f>IFERROR(('supply 2017-18'!V104/'supply 2017-18'!$BQ104)*'use 2017-18'!$BW104,"")</f>
        <v>0</v>
      </c>
      <c r="W104" s="61">
        <f>IFERROR(('supply 2017-18'!W104/'supply 2017-18'!$BQ104)*'use 2017-18'!$BW104,"")</f>
        <v>0</v>
      </c>
      <c r="X104" s="61">
        <f>IFERROR(('supply 2017-18'!X104/'supply 2017-18'!$BQ104)*'use 2017-18'!$BW104,"")</f>
        <v>1302.1045096892822</v>
      </c>
      <c r="Y104" s="61">
        <f>IFERROR(('supply 2017-18'!Y104/'supply 2017-18'!$BQ104)*'use 2017-18'!$BW104,"")</f>
        <v>155493.64451649148</v>
      </c>
      <c r="Z104" s="61">
        <f>IFERROR(('supply 2017-18'!Z104/'supply 2017-18'!$BQ104)*'use 2017-18'!$BW104,"")</f>
        <v>88073.898928979965</v>
      </c>
      <c r="AA104" s="61">
        <f>IFERROR(('supply 2017-18'!AA104/'supply 2017-18'!$BQ104)*'use 2017-18'!$BW104,"")</f>
        <v>31195.309724903665</v>
      </c>
      <c r="AB104" s="61">
        <f>IFERROR(('supply 2017-18'!AB104/'supply 2017-18'!$BQ104)*'use 2017-18'!$BW104,"")</f>
        <v>24164.822821772075</v>
      </c>
      <c r="AC104" s="61">
        <f>IFERROR(('supply 2017-18'!AC104/'supply 2017-18'!$BQ104)*'use 2017-18'!$BW104,"")</f>
        <v>33850.679691490761</v>
      </c>
      <c r="AD104" s="61">
        <f>IFERROR(('supply 2017-18'!AD104/'supply 2017-18'!$BQ104)*'use 2017-18'!$BW104,"")</f>
        <v>12410.926052986903</v>
      </c>
      <c r="AE104" s="61">
        <f>IFERROR(('supply 2017-18'!AE104/'supply 2017-18'!$BQ104)*'use 2017-18'!$BW104,"")</f>
        <v>0</v>
      </c>
      <c r="AF104" s="61">
        <f>IFERROR(('supply 2017-18'!AF104/'supply 2017-18'!$BQ104)*'use 2017-18'!$BW104,"")</f>
        <v>0</v>
      </c>
      <c r="AG104" s="61">
        <f>IFERROR(('supply 2017-18'!AG104/'supply 2017-18'!$BQ104)*'use 2017-18'!$BW104,"")</f>
        <v>0</v>
      </c>
      <c r="AH104" s="61">
        <f>IFERROR(('supply 2017-18'!AH104/'supply 2017-18'!$BQ104)*'use 2017-18'!$BW104,"")</f>
        <v>0</v>
      </c>
      <c r="AI104" s="61">
        <f>IFERROR(('supply 2017-18'!AI104/'supply 2017-18'!$BQ104)*'use 2017-18'!$BW104,"")</f>
        <v>516.51148288960042</v>
      </c>
      <c r="AJ104" s="61">
        <f>IFERROR(('supply 2017-18'!AJ104/'supply 2017-18'!$BQ104)*'use 2017-18'!$BW104,"")</f>
        <v>0</v>
      </c>
      <c r="AK104" s="61">
        <f>IFERROR(('supply 2017-18'!AK104/'supply 2017-18'!$BQ104)*'use 2017-18'!$BW104,"")</f>
        <v>0</v>
      </c>
      <c r="AL104" s="61">
        <f>IFERROR(('supply 2017-18'!AL104/'supply 2017-18'!$BQ104)*'use 2017-18'!$BW104,"")</f>
        <v>2.7202270256926819E-4</v>
      </c>
      <c r="AM104" s="61">
        <f>IFERROR(('supply 2017-18'!AM104/'supply 2017-18'!$BQ104)*'use 2017-18'!$BW104,"")</f>
        <v>743.91871306420035</v>
      </c>
      <c r="AN104" s="61">
        <f>IFERROR(('supply 2017-18'!AN104/'supply 2017-18'!$BQ104)*'use 2017-18'!$BW104,"")</f>
        <v>0</v>
      </c>
      <c r="AO104" s="61">
        <f>IFERROR(('supply 2017-18'!AO104/'supply 2017-18'!$BQ104)*'use 2017-18'!$BW104,"")</f>
        <v>0</v>
      </c>
      <c r="AP104" s="61">
        <f>IFERROR(('supply 2017-18'!AP104/'supply 2017-18'!$BQ104)*'use 2017-18'!$BW104,"")</f>
        <v>16751.687086389375</v>
      </c>
      <c r="AQ104" s="61">
        <f>IFERROR(('supply 2017-18'!AQ104/'supply 2017-18'!$BQ104)*'use 2017-18'!$BW104,"")</f>
        <v>0</v>
      </c>
      <c r="AR104" s="61">
        <f>IFERROR(('supply 2017-18'!AR104/'supply 2017-18'!$BQ104)*'use 2017-18'!$BW104,"")</f>
        <v>0</v>
      </c>
      <c r="AS104" s="61">
        <f>IFERROR(('supply 2017-18'!AS104/'supply 2017-18'!$BQ104)*'use 2017-18'!$BW104,"")</f>
        <v>0</v>
      </c>
      <c r="AT104" s="61">
        <f>IFERROR(('supply 2017-18'!AT104/'supply 2017-18'!$BQ104)*'use 2017-18'!$BW104,"")</f>
        <v>0</v>
      </c>
      <c r="AU104" s="61">
        <f>IFERROR(('supply 2017-18'!AU104/'supply 2017-18'!$BQ104)*'use 2017-18'!$BW104,"")</f>
        <v>0</v>
      </c>
      <c r="AV104" s="61">
        <f>IFERROR(('supply 2017-18'!AV104/'supply 2017-18'!$BQ104)*'use 2017-18'!$BW104,"")</f>
        <v>0</v>
      </c>
      <c r="AW104" s="61">
        <f>IFERROR(('supply 2017-18'!AW104/'supply 2017-18'!$BQ104)*'use 2017-18'!$BW104,"")</f>
        <v>0</v>
      </c>
      <c r="AX104" s="61">
        <f>IFERROR(('supply 2017-18'!AX104/'supply 2017-18'!$BQ104)*'use 2017-18'!$BW104,"")</f>
        <v>0</v>
      </c>
      <c r="AY104" s="61">
        <f>IFERROR(('supply 2017-18'!AY104/'supply 2017-18'!$BQ104)*'use 2017-18'!$BW104,"")</f>
        <v>0</v>
      </c>
      <c r="AZ104" s="61">
        <f>IFERROR(('supply 2017-18'!AZ104/'supply 2017-18'!$BQ104)*'use 2017-18'!$BW104,"")</f>
        <v>0</v>
      </c>
      <c r="BA104" s="61">
        <f>IFERROR(('supply 2017-18'!BA104/'supply 2017-18'!$BQ104)*'use 2017-18'!$BW104,"")</f>
        <v>0</v>
      </c>
      <c r="BB104" s="61">
        <f>IFERROR(('supply 2017-18'!BB104/'supply 2017-18'!$BQ104)*'use 2017-18'!$BW104,"")</f>
        <v>0</v>
      </c>
      <c r="BC104" s="61">
        <f>IFERROR(('supply 2017-18'!BC104/'supply 2017-18'!$BQ104)*'use 2017-18'!$BW104,"")</f>
        <v>0</v>
      </c>
      <c r="BD104" s="61">
        <f>IFERROR(('supply 2017-18'!BD104/'supply 2017-18'!$BQ104)*'use 2017-18'!$BW104,"")</f>
        <v>0</v>
      </c>
      <c r="BE104" s="61">
        <f>IFERROR(('supply 2017-18'!BE104/'supply 2017-18'!$BQ104)*'use 2017-18'!$BW104,"")</f>
        <v>0</v>
      </c>
      <c r="BF104" s="61">
        <f>IFERROR(('supply 2017-18'!BF104/'supply 2017-18'!$BQ104)*'use 2017-18'!$BW104,"")</f>
        <v>0</v>
      </c>
      <c r="BG104" s="61">
        <f>IFERROR(('supply 2017-18'!BG104/'supply 2017-18'!$BQ104)*'use 2017-18'!$BW104,"")</f>
        <v>0</v>
      </c>
      <c r="BH104" s="61">
        <f>IFERROR(('supply 2017-18'!BH104/'supply 2017-18'!$BQ104)*'use 2017-18'!$BW104,"")</f>
        <v>0</v>
      </c>
      <c r="BI104" s="61">
        <f>IFERROR(('supply 2017-18'!BI104/'supply 2017-18'!$BQ104)*'use 2017-18'!$BW104,"")</f>
        <v>0</v>
      </c>
      <c r="BJ104" s="61">
        <f>IFERROR(('supply 2017-18'!BJ104/'supply 2017-18'!$BQ104)*'use 2017-18'!$BW104,"")</f>
        <v>0</v>
      </c>
      <c r="BK104" s="61">
        <f>IFERROR(('supply 2017-18'!BK104/'supply 2017-18'!$BQ104)*'use 2017-18'!$BW104,"")</f>
        <v>0</v>
      </c>
      <c r="BL104" s="61">
        <f>IFERROR(('supply 2017-18'!BL104/'supply 2017-18'!$BQ104)*'use 2017-18'!$BW104,"")</f>
        <v>0</v>
      </c>
      <c r="BM104" s="61">
        <f>IFERROR(('supply 2017-18'!BM104/'supply 2017-18'!$BQ104)*'use 2017-18'!$BW104,"")</f>
        <v>0</v>
      </c>
      <c r="BN104" s="61">
        <f>IFERROR(('supply 2017-18'!BN104/'supply 2017-18'!$BQ104)*'use 2017-18'!$BW104,"")</f>
        <v>0</v>
      </c>
      <c r="BO104" s="61">
        <f>IFERROR(('supply 2017-18'!BO104/'supply 2017-18'!$BQ104)*'use 2017-18'!$BW104,"")</f>
        <v>0</v>
      </c>
      <c r="BP104" s="61">
        <f>IFERROR(('supply 2017-18'!BP104/'supply 2017-18'!$BQ104)*'use 2017-18'!$BW104,"")</f>
        <v>0</v>
      </c>
      <c r="BQ104" s="2">
        <f t="shared" si="6"/>
        <v>364503.50380067999</v>
      </c>
      <c r="BR104" s="2">
        <v>525087.25728182809</v>
      </c>
      <c r="BS104" s="2">
        <f t="shared" si="7"/>
        <v>889590.76108250814</v>
      </c>
      <c r="BT104" s="2">
        <v>1776162.06</v>
      </c>
      <c r="BV104" s="2">
        <f t="shared" si="8"/>
        <v>1776162.06</v>
      </c>
      <c r="BW104" s="2">
        <v>52217.501557067146</v>
      </c>
      <c r="BX104" s="2">
        <f t="shared" si="9"/>
        <v>1828379.5615570671</v>
      </c>
      <c r="BY104" s="2">
        <f t="shared" si="10"/>
        <v>2717970.3226395752</v>
      </c>
      <c r="BZ104" s="2">
        <v>1292375.9346024201</v>
      </c>
      <c r="CA104" s="2">
        <f t="shared" si="11"/>
        <v>4010346.2572419951</v>
      </c>
    </row>
    <row r="105" spans="1:79" x14ac:dyDescent="0.35">
      <c r="A105" s="21">
        <v>102</v>
      </c>
      <c r="B105" s="21" t="s">
        <v>180</v>
      </c>
      <c r="C105" s="61">
        <f>IFERROR(('supply 2017-18'!C105/'supply 2017-18'!$BQ105)*'use 2017-18'!$BW105,"")</f>
        <v>0</v>
      </c>
      <c r="D105" s="61">
        <f>IFERROR(('supply 2017-18'!D105/'supply 2017-18'!$BQ105)*'use 2017-18'!$BW105,"")</f>
        <v>0</v>
      </c>
      <c r="E105" s="61">
        <f>IFERROR(('supply 2017-18'!E105/'supply 2017-18'!$BQ105)*'use 2017-18'!$BW105,"")</f>
        <v>0</v>
      </c>
      <c r="F105" s="61">
        <f>IFERROR(('supply 2017-18'!F105/'supply 2017-18'!$BQ105)*'use 2017-18'!$BW105,"")</f>
        <v>0</v>
      </c>
      <c r="G105" s="61">
        <f>IFERROR(('supply 2017-18'!G105/'supply 2017-18'!$BQ105)*'use 2017-18'!$BW105,"")</f>
        <v>0</v>
      </c>
      <c r="H105" s="61">
        <f>IFERROR(('supply 2017-18'!H105/'supply 2017-18'!$BQ105)*'use 2017-18'!$BW105,"")</f>
        <v>0</v>
      </c>
      <c r="I105" s="61">
        <f>IFERROR(('supply 2017-18'!I105/'supply 2017-18'!$BQ105)*'use 2017-18'!$BW105,"")</f>
        <v>0</v>
      </c>
      <c r="J105" s="61">
        <f>IFERROR(('supply 2017-18'!J105/'supply 2017-18'!$BQ105)*'use 2017-18'!$BW105,"")</f>
        <v>0</v>
      </c>
      <c r="K105" s="61">
        <f>IFERROR(('supply 2017-18'!K105/'supply 2017-18'!$BQ105)*'use 2017-18'!$BW105,"")</f>
        <v>0</v>
      </c>
      <c r="L105" s="61">
        <f>IFERROR(('supply 2017-18'!L105/'supply 2017-18'!$BQ105)*'use 2017-18'!$BW105,"")</f>
        <v>0</v>
      </c>
      <c r="M105" s="61">
        <f>IFERROR(('supply 2017-18'!M105/'supply 2017-18'!$BQ105)*'use 2017-18'!$BW105,"")</f>
        <v>0</v>
      </c>
      <c r="N105" s="61">
        <f>IFERROR(('supply 2017-18'!N105/'supply 2017-18'!$BQ105)*'use 2017-18'!$BW105,"")</f>
        <v>0</v>
      </c>
      <c r="O105" s="61">
        <f>IFERROR(('supply 2017-18'!O105/'supply 2017-18'!$BQ105)*'use 2017-18'!$BW105,"")</f>
        <v>0</v>
      </c>
      <c r="P105" s="61">
        <f>IFERROR(('supply 2017-18'!P105/'supply 2017-18'!$BQ105)*'use 2017-18'!$BW105,"")</f>
        <v>0</v>
      </c>
      <c r="Q105" s="61">
        <f>IFERROR(('supply 2017-18'!Q105/'supply 2017-18'!$BQ105)*'use 2017-18'!$BW105,"")</f>
        <v>0</v>
      </c>
      <c r="R105" s="61">
        <f>IFERROR(('supply 2017-18'!R105/'supply 2017-18'!$BQ105)*'use 2017-18'!$BW105,"")</f>
        <v>0</v>
      </c>
      <c r="S105" s="61">
        <f>IFERROR(('supply 2017-18'!S105/'supply 2017-18'!$BQ105)*'use 2017-18'!$BW105,"")</f>
        <v>0</v>
      </c>
      <c r="T105" s="61">
        <f>IFERROR(('supply 2017-18'!T105/'supply 2017-18'!$BQ105)*'use 2017-18'!$BW105,"")</f>
        <v>0</v>
      </c>
      <c r="U105" s="61">
        <f>IFERROR(('supply 2017-18'!U105/'supply 2017-18'!$BQ105)*'use 2017-18'!$BW105,"")</f>
        <v>0</v>
      </c>
      <c r="V105" s="61">
        <f>IFERROR(('supply 2017-18'!V105/'supply 2017-18'!$BQ105)*'use 2017-18'!$BW105,"")</f>
        <v>0</v>
      </c>
      <c r="W105" s="61">
        <f>IFERROR(('supply 2017-18'!W105/'supply 2017-18'!$BQ105)*'use 2017-18'!$BW105,"")</f>
        <v>0</v>
      </c>
      <c r="X105" s="61">
        <f>IFERROR(('supply 2017-18'!X105/'supply 2017-18'!$BQ105)*'use 2017-18'!$BW105,"")</f>
        <v>79804.924747173296</v>
      </c>
      <c r="Y105" s="61">
        <f>IFERROR(('supply 2017-18'!Y105/'supply 2017-18'!$BQ105)*'use 2017-18'!$BW105,"")</f>
        <v>38507.068929514127</v>
      </c>
      <c r="Z105" s="61">
        <f>IFERROR(('supply 2017-18'!Z105/'supply 2017-18'!$BQ105)*'use 2017-18'!$BW105,"")</f>
        <v>0</v>
      </c>
      <c r="AA105" s="61">
        <f>IFERROR(('supply 2017-18'!AA105/'supply 2017-18'!$BQ105)*'use 2017-18'!$BW105,"")</f>
        <v>78387.929780937455</v>
      </c>
      <c r="AB105" s="61">
        <f>IFERROR(('supply 2017-18'!AB105/'supply 2017-18'!$BQ105)*'use 2017-18'!$BW105,"")</f>
        <v>396010.23829414853</v>
      </c>
      <c r="AC105" s="61">
        <f>IFERROR(('supply 2017-18'!AC105/'supply 2017-18'!$BQ105)*'use 2017-18'!$BW105,"")</f>
        <v>297709.50791061245</v>
      </c>
      <c r="AD105" s="61">
        <f>IFERROR(('supply 2017-18'!AD105/'supply 2017-18'!$BQ105)*'use 2017-18'!$BW105,"")</f>
        <v>323555.34602237411</v>
      </c>
      <c r="AE105" s="61">
        <f>IFERROR(('supply 2017-18'!AE105/'supply 2017-18'!$BQ105)*'use 2017-18'!$BW105,"")</f>
        <v>0</v>
      </c>
      <c r="AF105" s="61">
        <f>IFERROR(('supply 2017-18'!AF105/'supply 2017-18'!$BQ105)*'use 2017-18'!$BW105,"")</f>
        <v>0</v>
      </c>
      <c r="AG105" s="61">
        <f>IFERROR(('supply 2017-18'!AG105/'supply 2017-18'!$BQ105)*'use 2017-18'!$BW105,"")</f>
        <v>0</v>
      </c>
      <c r="AH105" s="61">
        <f>IFERROR(('supply 2017-18'!AH105/'supply 2017-18'!$BQ105)*'use 2017-18'!$BW105,"")</f>
        <v>0</v>
      </c>
      <c r="AI105" s="61">
        <f>IFERROR(('supply 2017-18'!AI105/'supply 2017-18'!$BQ105)*'use 2017-18'!$BW105,"")</f>
        <v>18873.360683215189</v>
      </c>
      <c r="AJ105" s="61">
        <f>IFERROR(('supply 2017-18'!AJ105/'supply 2017-18'!$BQ105)*'use 2017-18'!$BW105,"")</f>
        <v>16338.422833020448</v>
      </c>
      <c r="AK105" s="61">
        <f>IFERROR(('supply 2017-18'!AK105/'supply 2017-18'!$BQ105)*'use 2017-18'!$BW105,"")</f>
        <v>0</v>
      </c>
      <c r="AL105" s="61">
        <f>IFERROR(('supply 2017-18'!AL105/'supply 2017-18'!$BQ105)*'use 2017-18'!$BW105,"")</f>
        <v>3.0110102034939536E-3</v>
      </c>
      <c r="AM105" s="61">
        <f>IFERROR(('supply 2017-18'!AM105/'supply 2017-18'!$BQ105)*'use 2017-18'!$BW105,"")</f>
        <v>0</v>
      </c>
      <c r="AN105" s="61">
        <f>IFERROR(('supply 2017-18'!AN105/'supply 2017-18'!$BQ105)*'use 2017-18'!$BW105,"")</f>
        <v>0</v>
      </c>
      <c r="AO105" s="61">
        <f>IFERROR(('supply 2017-18'!AO105/'supply 2017-18'!$BQ105)*'use 2017-18'!$BW105,"")</f>
        <v>672036.8457372206</v>
      </c>
      <c r="AP105" s="61">
        <f>IFERROR(('supply 2017-18'!AP105/'supply 2017-18'!$BQ105)*'use 2017-18'!$BW105,"")</f>
        <v>4047.2221851565814</v>
      </c>
      <c r="AQ105" s="61">
        <f>IFERROR(('supply 2017-18'!AQ105/'supply 2017-18'!$BQ105)*'use 2017-18'!$BW105,"")</f>
        <v>0</v>
      </c>
      <c r="AR105" s="61">
        <f>IFERROR(('supply 2017-18'!AR105/'supply 2017-18'!$BQ105)*'use 2017-18'!$BW105,"")</f>
        <v>0</v>
      </c>
      <c r="AS105" s="61">
        <f>IFERROR(('supply 2017-18'!AS105/'supply 2017-18'!$BQ105)*'use 2017-18'!$BW105,"")</f>
        <v>0</v>
      </c>
      <c r="AT105" s="61">
        <f>IFERROR(('supply 2017-18'!AT105/'supply 2017-18'!$BQ105)*'use 2017-18'!$BW105,"")</f>
        <v>0</v>
      </c>
      <c r="AU105" s="61">
        <f>IFERROR(('supply 2017-18'!AU105/'supply 2017-18'!$BQ105)*'use 2017-18'!$BW105,"")</f>
        <v>0</v>
      </c>
      <c r="AV105" s="61">
        <f>IFERROR(('supply 2017-18'!AV105/'supply 2017-18'!$BQ105)*'use 2017-18'!$BW105,"")</f>
        <v>0</v>
      </c>
      <c r="AW105" s="61">
        <f>IFERROR(('supply 2017-18'!AW105/'supply 2017-18'!$BQ105)*'use 2017-18'!$BW105,"")</f>
        <v>0</v>
      </c>
      <c r="AX105" s="61">
        <f>IFERROR(('supply 2017-18'!AX105/'supply 2017-18'!$BQ105)*'use 2017-18'!$BW105,"")</f>
        <v>0</v>
      </c>
      <c r="AY105" s="61">
        <f>IFERROR(('supply 2017-18'!AY105/'supply 2017-18'!$BQ105)*'use 2017-18'!$BW105,"")</f>
        <v>0</v>
      </c>
      <c r="AZ105" s="61">
        <f>IFERROR(('supply 2017-18'!AZ105/'supply 2017-18'!$BQ105)*'use 2017-18'!$BW105,"")</f>
        <v>0</v>
      </c>
      <c r="BA105" s="61">
        <f>IFERROR(('supply 2017-18'!BA105/'supply 2017-18'!$BQ105)*'use 2017-18'!$BW105,"")</f>
        <v>0</v>
      </c>
      <c r="BB105" s="61">
        <f>IFERROR(('supply 2017-18'!BB105/'supply 2017-18'!$BQ105)*'use 2017-18'!$BW105,"")</f>
        <v>0</v>
      </c>
      <c r="BC105" s="61">
        <f>IFERROR(('supply 2017-18'!BC105/'supply 2017-18'!$BQ105)*'use 2017-18'!$BW105,"")</f>
        <v>0</v>
      </c>
      <c r="BD105" s="61">
        <f>IFERROR(('supply 2017-18'!BD105/'supply 2017-18'!$BQ105)*'use 2017-18'!$BW105,"")</f>
        <v>0</v>
      </c>
      <c r="BE105" s="61">
        <f>IFERROR(('supply 2017-18'!BE105/'supply 2017-18'!$BQ105)*'use 2017-18'!$BW105,"")</f>
        <v>0</v>
      </c>
      <c r="BF105" s="61">
        <f>IFERROR(('supply 2017-18'!BF105/'supply 2017-18'!$BQ105)*'use 2017-18'!$BW105,"")</f>
        <v>0</v>
      </c>
      <c r="BG105" s="61">
        <f>IFERROR(('supply 2017-18'!BG105/'supply 2017-18'!$BQ105)*'use 2017-18'!$BW105,"")</f>
        <v>0</v>
      </c>
      <c r="BH105" s="61">
        <f>IFERROR(('supply 2017-18'!BH105/'supply 2017-18'!$BQ105)*'use 2017-18'!$BW105,"")</f>
        <v>0</v>
      </c>
      <c r="BI105" s="61">
        <f>IFERROR(('supply 2017-18'!BI105/'supply 2017-18'!$BQ105)*'use 2017-18'!$BW105,"")</f>
        <v>0</v>
      </c>
      <c r="BJ105" s="61">
        <f>IFERROR(('supply 2017-18'!BJ105/'supply 2017-18'!$BQ105)*'use 2017-18'!$BW105,"")</f>
        <v>0</v>
      </c>
      <c r="BK105" s="61">
        <f>IFERROR(('supply 2017-18'!BK105/'supply 2017-18'!$BQ105)*'use 2017-18'!$BW105,"")</f>
        <v>0</v>
      </c>
      <c r="BL105" s="61">
        <f>IFERROR(('supply 2017-18'!BL105/'supply 2017-18'!$BQ105)*'use 2017-18'!$BW105,"")</f>
        <v>0</v>
      </c>
      <c r="BM105" s="61">
        <f>IFERROR(('supply 2017-18'!BM105/'supply 2017-18'!$BQ105)*'use 2017-18'!$BW105,"")</f>
        <v>0</v>
      </c>
      <c r="BN105" s="61">
        <f>IFERROR(('supply 2017-18'!BN105/'supply 2017-18'!$BQ105)*'use 2017-18'!$BW105,"")</f>
        <v>0</v>
      </c>
      <c r="BO105" s="61">
        <f>IFERROR(('supply 2017-18'!BO105/'supply 2017-18'!$BQ105)*'use 2017-18'!$BW105,"")</f>
        <v>0</v>
      </c>
      <c r="BP105" s="61">
        <f>IFERROR(('supply 2017-18'!BP105/'supply 2017-18'!$BQ105)*'use 2017-18'!$BW105,"")</f>
        <v>0</v>
      </c>
      <c r="BQ105" s="2">
        <f t="shared" si="6"/>
        <v>1925270.8701343827</v>
      </c>
      <c r="BR105" s="2">
        <v>108194.49221963035</v>
      </c>
      <c r="BS105" s="2">
        <f t="shared" si="7"/>
        <v>2033465.3623540131</v>
      </c>
      <c r="BT105" s="2">
        <v>3737802.649999999</v>
      </c>
      <c r="BV105" s="2">
        <f t="shared" si="8"/>
        <v>3737802.649999999</v>
      </c>
      <c r="BW105" s="2">
        <v>60816.798553999848</v>
      </c>
      <c r="BX105" s="2">
        <f t="shared" si="9"/>
        <v>3798619.448553999</v>
      </c>
      <c r="BY105" s="2">
        <f t="shared" si="10"/>
        <v>5832084.8109080121</v>
      </c>
      <c r="BZ105" s="2">
        <v>859933.11357523524</v>
      </c>
      <c r="CA105" s="2">
        <f t="shared" si="11"/>
        <v>6692017.9244832471</v>
      </c>
    </row>
    <row r="106" spans="1:79" x14ac:dyDescent="0.35">
      <c r="A106" s="21">
        <v>103</v>
      </c>
      <c r="B106" s="21" t="s">
        <v>181</v>
      </c>
      <c r="C106" s="61">
        <f>IFERROR(('supply 2017-18'!C106/'supply 2017-18'!$BQ106)*'use 2017-18'!$BW106,"")</f>
        <v>0</v>
      </c>
      <c r="D106" s="61">
        <f>IFERROR(('supply 2017-18'!D106/'supply 2017-18'!$BQ106)*'use 2017-18'!$BW106,"")</f>
        <v>0</v>
      </c>
      <c r="E106" s="61">
        <f>IFERROR(('supply 2017-18'!E106/'supply 2017-18'!$BQ106)*'use 2017-18'!$BW106,"")</f>
        <v>0</v>
      </c>
      <c r="F106" s="61">
        <f>IFERROR(('supply 2017-18'!F106/'supply 2017-18'!$BQ106)*'use 2017-18'!$BW106,"")</f>
        <v>0</v>
      </c>
      <c r="G106" s="61">
        <f>IFERROR(('supply 2017-18'!G106/'supply 2017-18'!$BQ106)*'use 2017-18'!$BW106,"")</f>
        <v>0</v>
      </c>
      <c r="H106" s="61">
        <f>IFERROR(('supply 2017-18'!H106/'supply 2017-18'!$BQ106)*'use 2017-18'!$BW106,"")</f>
        <v>0</v>
      </c>
      <c r="I106" s="61">
        <f>IFERROR(('supply 2017-18'!I106/'supply 2017-18'!$BQ106)*'use 2017-18'!$BW106,"")</f>
        <v>0</v>
      </c>
      <c r="J106" s="61">
        <f>IFERROR(('supply 2017-18'!J106/'supply 2017-18'!$BQ106)*'use 2017-18'!$BW106,"")</f>
        <v>0</v>
      </c>
      <c r="K106" s="61">
        <f>IFERROR(('supply 2017-18'!K106/'supply 2017-18'!$BQ106)*'use 2017-18'!$BW106,"")</f>
        <v>0</v>
      </c>
      <c r="L106" s="61">
        <f>IFERROR(('supply 2017-18'!L106/'supply 2017-18'!$BQ106)*'use 2017-18'!$BW106,"")</f>
        <v>0</v>
      </c>
      <c r="M106" s="61">
        <f>IFERROR(('supply 2017-18'!M106/'supply 2017-18'!$BQ106)*'use 2017-18'!$BW106,"")</f>
        <v>0</v>
      </c>
      <c r="N106" s="61">
        <f>IFERROR(('supply 2017-18'!N106/'supply 2017-18'!$BQ106)*'use 2017-18'!$BW106,"")</f>
        <v>0</v>
      </c>
      <c r="O106" s="61">
        <f>IFERROR(('supply 2017-18'!O106/'supply 2017-18'!$BQ106)*'use 2017-18'!$BW106,"")</f>
        <v>0</v>
      </c>
      <c r="P106" s="61">
        <f>IFERROR(('supply 2017-18'!P106/'supply 2017-18'!$BQ106)*'use 2017-18'!$BW106,"")</f>
        <v>0</v>
      </c>
      <c r="Q106" s="61">
        <f>IFERROR(('supply 2017-18'!Q106/'supply 2017-18'!$BQ106)*'use 2017-18'!$BW106,"")</f>
        <v>0</v>
      </c>
      <c r="R106" s="61">
        <f>IFERROR(('supply 2017-18'!R106/'supply 2017-18'!$BQ106)*'use 2017-18'!$BW106,"")</f>
        <v>0</v>
      </c>
      <c r="S106" s="61">
        <f>IFERROR(('supply 2017-18'!S106/'supply 2017-18'!$BQ106)*'use 2017-18'!$BW106,"")</f>
        <v>0</v>
      </c>
      <c r="T106" s="61">
        <f>IFERROR(('supply 2017-18'!T106/'supply 2017-18'!$BQ106)*'use 2017-18'!$BW106,"")</f>
        <v>0</v>
      </c>
      <c r="U106" s="61">
        <f>IFERROR(('supply 2017-18'!U106/'supply 2017-18'!$BQ106)*'use 2017-18'!$BW106,"")</f>
        <v>0</v>
      </c>
      <c r="V106" s="61">
        <f>IFERROR(('supply 2017-18'!V106/'supply 2017-18'!$BQ106)*'use 2017-18'!$BW106,"")</f>
        <v>0</v>
      </c>
      <c r="W106" s="61">
        <f>IFERROR(('supply 2017-18'!W106/'supply 2017-18'!$BQ106)*'use 2017-18'!$BW106,"")</f>
        <v>0</v>
      </c>
      <c r="X106" s="61">
        <f>IFERROR(('supply 2017-18'!X106/'supply 2017-18'!$BQ106)*'use 2017-18'!$BW106,"")</f>
        <v>0</v>
      </c>
      <c r="Y106" s="61">
        <f>IFERROR(('supply 2017-18'!Y106/'supply 2017-18'!$BQ106)*'use 2017-18'!$BW106,"")</f>
        <v>0</v>
      </c>
      <c r="Z106" s="61">
        <f>IFERROR(('supply 2017-18'!Z106/'supply 2017-18'!$BQ106)*'use 2017-18'!$BW106,"")</f>
        <v>0</v>
      </c>
      <c r="AA106" s="61">
        <f>IFERROR(('supply 2017-18'!AA106/'supply 2017-18'!$BQ106)*'use 2017-18'!$BW106,"")</f>
        <v>0</v>
      </c>
      <c r="AB106" s="61">
        <f>IFERROR(('supply 2017-18'!AB106/'supply 2017-18'!$BQ106)*'use 2017-18'!$BW106,"")</f>
        <v>73317.427358680812</v>
      </c>
      <c r="AC106" s="61">
        <f>IFERROR(('supply 2017-18'!AC106/'supply 2017-18'!$BQ106)*'use 2017-18'!$BW106,"")</f>
        <v>0</v>
      </c>
      <c r="AD106" s="61">
        <f>IFERROR(('supply 2017-18'!AD106/'supply 2017-18'!$BQ106)*'use 2017-18'!$BW106,"")</f>
        <v>0</v>
      </c>
      <c r="AE106" s="61">
        <f>IFERROR(('supply 2017-18'!AE106/'supply 2017-18'!$BQ106)*'use 2017-18'!$BW106,"")</f>
        <v>0</v>
      </c>
      <c r="AF106" s="61">
        <f>IFERROR(('supply 2017-18'!AF106/'supply 2017-18'!$BQ106)*'use 2017-18'!$BW106,"")</f>
        <v>0</v>
      </c>
      <c r="AG106" s="61">
        <f>IFERROR(('supply 2017-18'!AG106/'supply 2017-18'!$BQ106)*'use 2017-18'!$BW106,"")</f>
        <v>0</v>
      </c>
      <c r="AH106" s="61">
        <f>IFERROR(('supply 2017-18'!AH106/'supply 2017-18'!$BQ106)*'use 2017-18'!$BW106,"")</f>
        <v>0</v>
      </c>
      <c r="AI106" s="61">
        <f>IFERROR(('supply 2017-18'!AI106/'supply 2017-18'!$BQ106)*'use 2017-18'!$BW106,"")</f>
        <v>0</v>
      </c>
      <c r="AJ106" s="61">
        <f>IFERROR(('supply 2017-18'!AJ106/'supply 2017-18'!$BQ106)*'use 2017-18'!$BW106,"")</f>
        <v>0</v>
      </c>
      <c r="AK106" s="61">
        <f>IFERROR(('supply 2017-18'!AK106/'supply 2017-18'!$BQ106)*'use 2017-18'!$BW106,"")</f>
        <v>0</v>
      </c>
      <c r="AL106" s="61">
        <f>IFERROR(('supply 2017-18'!AL106/'supply 2017-18'!$BQ106)*'use 2017-18'!$BW106,"")</f>
        <v>1.4204368731812627E-3</v>
      </c>
      <c r="AM106" s="61">
        <f>IFERROR(('supply 2017-18'!AM106/'supply 2017-18'!$BQ106)*'use 2017-18'!$BW106,"")</f>
        <v>0</v>
      </c>
      <c r="AN106" s="61">
        <f>IFERROR(('supply 2017-18'!AN106/'supply 2017-18'!$BQ106)*'use 2017-18'!$BW106,"")</f>
        <v>0</v>
      </c>
      <c r="AO106" s="61">
        <f>IFERROR(('supply 2017-18'!AO106/'supply 2017-18'!$BQ106)*'use 2017-18'!$BW106,"")</f>
        <v>148.62473842700615</v>
      </c>
      <c r="AP106" s="61">
        <f>IFERROR(('supply 2017-18'!AP106/'supply 2017-18'!$BQ106)*'use 2017-18'!$BW106,"")</f>
        <v>0</v>
      </c>
      <c r="AQ106" s="61">
        <f>IFERROR(('supply 2017-18'!AQ106/'supply 2017-18'!$BQ106)*'use 2017-18'!$BW106,"")</f>
        <v>0</v>
      </c>
      <c r="AR106" s="61">
        <f>IFERROR(('supply 2017-18'!AR106/'supply 2017-18'!$BQ106)*'use 2017-18'!$BW106,"")</f>
        <v>0</v>
      </c>
      <c r="AS106" s="61">
        <f>IFERROR(('supply 2017-18'!AS106/'supply 2017-18'!$BQ106)*'use 2017-18'!$BW106,"")</f>
        <v>0</v>
      </c>
      <c r="AT106" s="61">
        <f>IFERROR(('supply 2017-18'!AT106/'supply 2017-18'!$BQ106)*'use 2017-18'!$BW106,"")</f>
        <v>0</v>
      </c>
      <c r="AU106" s="61">
        <f>IFERROR(('supply 2017-18'!AU106/'supply 2017-18'!$BQ106)*'use 2017-18'!$BW106,"")</f>
        <v>0</v>
      </c>
      <c r="AV106" s="61">
        <f>IFERROR(('supply 2017-18'!AV106/'supply 2017-18'!$BQ106)*'use 2017-18'!$BW106,"")</f>
        <v>0</v>
      </c>
      <c r="AW106" s="61">
        <f>IFERROR(('supply 2017-18'!AW106/'supply 2017-18'!$BQ106)*'use 2017-18'!$BW106,"")</f>
        <v>0</v>
      </c>
      <c r="AX106" s="61">
        <f>IFERROR(('supply 2017-18'!AX106/'supply 2017-18'!$BQ106)*'use 2017-18'!$BW106,"")</f>
        <v>0</v>
      </c>
      <c r="AY106" s="61">
        <f>IFERROR(('supply 2017-18'!AY106/'supply 2017-18'!$BQ106)*'use 2017-18'!$BW106,"")</f>
        <v>0</v>
      </c>
      <c r="AZ106" s="61">
        <f>IFERROR(('supply 2017-18'!AZ106/'supply 2017-18'!$BQ106)*'use 2017-18'!$BW106,"")</f>
        <v>0</v>
      </c>
      <c r="BA106" s="61">
        <f>IFERROR(('supply 2017-18'!BA106/'supply 2017-18'!$BQ106)*'use 2017-18'!$BW106,"")</f>
        <v>0</v>
      </c>
      <c r="BB106" s="61">
        <f>IFERROR(('supply 2017-18'!BB106/'supply 2017-18'!$BQ106)*'use 2017-18'!$BW106,"")</f>
        <v>0</v>
      </c>
      <c r="BC106" s="61">
        <f>IFERROR(('supply 2017-18'!BC106/'supply 2017-18'!$BQ106)*'use 2017-18'!$BW106,"")</f>
        <v>0</v>
      </c>
      <c r="BD106" s="61">
        <f>IFERROR(('supply 2017-18'!BD106/'supply 2017-18'!$BQ106)*'use 2017-18'!$BW106,"")</f>
        <v>0</v>
      </c>
      <c r="BE106" s="61">
        <f>IFERROR(('supply 2017-18'!BE106/'supply 2017-18'!$BQ106)*'use 2017-18'!$BW106,"")</f>
        <v>0</v>
      </c>
      <c r="BF106" s="61">
        <f>IFERROR(('supply 2017-18'!BF106/'supply 2017-18'!$BQ106)*'use 2017-18'!$BW106,"")</f>
        <v>0</v>
      </c>
      <c r="BG106" s="61">
        <f>IFERROR(('supply 2017-18'!BG106/'supply 2017-18'!$BQ106)*'use 2017-18'!$BW106,"")</f>
        <v>0</v>
      </c>
      <c r="BH106" s="61">
        <f>IFERROR(('supply 2017-18'!BH106/'supply 2017-18'!$BQ106)*'use 2017-18'!$BW106,"")</f>
        <v>0</v>
      </c>
      <c r="BI106" s="61">
        <f>IFERROR(('supply 2017-18'!BI106/'supply 2017-18'!$BQ106)*'use 2017-18'!$BW106,"")</f>
        <v>0</v>
      </c>
      <c r="BJ106" s="61">
        <f>IFERROR(('supply 2017-18'!BJ106/'supply 2017-18'!$BQ106)*'use 2017-18'!$BW106,"")</f>
        <v>0</v>
      </c>
      <c r="BK106" s="61">
        <f>IFERROR(('supply 2017-18'!BK106/'supply 2017-18'!$BQ106)*'use 2017-18'!$BW106,"")</f>
        <v>0</v>
      </c>
      <c r="BL106" s="61">
        <f>IFERROR(('supply 2017-18'!BL106/'supply 2017-18'!$BQ106)*'use 2017-18'!$BW106,"")</f>
        <v>0</v>
      </c>
      <c r="BM106" s="61">
        <f>IFERROR(('supply 2017-18'!BM106/'supply 2017-18'!$BQ106)*'use 2017-18'!$BW106,"")</f>
        <v>0</v>
      </c>
      <c r="BN106" s="61">
        <f>IFERROR(('supply 2017-18'!BN106/'supply 2017-18'!$BQ106)*'use 2017-18'!$BW106,"")</f>
        <v>0</v>
      </c>
      <c r="BO106" s="61">
        <f>IFERROR(('supply 2017-18'!BO106/'supply 2017-18'!$BQ106)*'use 2017-18'!$BW106,"")</f>
        <v>0</v>
      </c>
      <c r="BP106" s="61">
        <f>IFERROR(('supply 2017-18'!BP106/'supply 2017-18'!$BQ106)*'use 2017-18'!$BW106,"")</f>
        <v>0</v>
      </c>
      <c r="BQ106" s="2">
        <f t="shared" si="6"/>
        <v>73466.0535175447</v>
      </c>
      <c r="BR106" s="2">
        <v>64873.46336144708</v>
      </c>
      <c r="BS106" s="2">
        <f t="shared" si="7"/>
        <v>138339.5168789918</v>
      </c>
      <c r="BT106" s="2">
        <v>162208.62000000002</v>
      </c>
      <c r="BV106" s="2">
        <f t="shared" si="8"/>
        <v>162208.62000000002</v>
      </c>
      <c r="BW106" s="2">
        <v>0</v>
      </c>
      <c r="BX106" s="2">
        <f t="shared" si="9"/>
        <v>162208.62000000002</v>
      </c>
      <c r="BY106" s="2">
        <f t="shared" si="10"/>
        <v>300548.13687899185</v>
      </c>
      <c r="BZ106" s="2">
        <v>124816.16081630019</v>
      </c>
      <c r="CA106" s="2">
        <f t="shared" si="11"/>
        <v>425364.29769529204</v>
      </c>
    </row>
    <row r="107" spans="1:79" x14ac:dyDescent="0.35">
      <c r="A107" s="21">
        <v>104</v>
      </c>
      <c r="B107" s="21" t="s">
        <v>182</v>
      </c>
      <c r="C107" s="61">
        <f>IFERROR(('supply 2017-18'!C107/'supply 2017-18'!$BQ107)*'use 2017-18'!$BW107,"")</f>
        <v>0</v>
      </c>
      <c r="D107" s="61">
        <f>IFERROR(('supply 2017-18'!D107/'supply 2017-18'!$BQ107)*'use 2017-18'!$BW107,"")</f>
        <v>0</v>
      </c>
      <c r="E107" s="61">
        <f>IFERROR(('supply 2017-18'!E107/'supply 2017-18'!$BQ107)*'use 2017-18'!$BW107,"")</f>
        <v>0</v>
      </c>
      <c r="F107" s="61">
        <f>IFERROR(('supply 2017-18'!F107/'supply 2017-18'!$BQ107)*'use 2017-18'!$BW107,"")</f>
        <v>0</v>
      </c>
      <c r="G107" s="61">
        <f>IFERROR(('supply 2017-18'!G107/'supply 2017-18'!$BQ107)*'use 2017-18'!$BW107,"")</f>
        <v>0</v>
      </c>
      <c r="H107" s="61">
        <f>IFERROR(('supply 2017-18'!H107/'supply 2017-18'!$BQ107)*'use 2017-18'!$BW107,"")</f>
        <v>0</v>
      </c>
      <c r="I107" s="61">
        <f>IFERROR(('supply 2017-18'!I107/'supply 2017-18'!$BQ107)*'use 2017-18'!$BW107,"")</f>
        <v>0</v>
      </c>
      <c r="J107" s="61">
        <f>IFERROR(('supply 2017-18'!J107/'supply 2017-18'!$BQ107)*'use 2017-18'!$BW107,"")</f>
        <v>0</v>
      </c>
      <c r="K107" s="61">
        <f>IFERROR(('supply 2017-18'!K107/'supply 2017-18'!$BQ107)*'use 2017-18'!$BW107,"")</f>
        <v>0</v>
      </c>
      <c r="L107" s="61">
        <f>IFERROR(('supply 2017-18'!L107/'supply 2017-18'!$BQ107)*'use 2017-18'!$BW107,"")</f>
        <v>0</v>
      </c>
      <c r="M107" s="61">
        <f>IFERROR(('supply 2017-18'!M107/'supply 2017-18'!$BQ107)*'use 2017-18'!$BW107,"")</f>
        <v>0</v>
      </c>
      <c r="N107" s="61">
        <f>IFERROR(('supply 2017-18'!N107/'supply 2017-18'!$BQ107)*'use 2017-18'!$BW107,"")</f>
        <v>0</v>
      </c>
      <c r="O107" s="61">
        <f>IFERROR(('supply 2017-18'!O107/'supply 2017-18'!$BQ107)*'use 2017-18'!$BW107,"")</f>
        <v>0</v>
      </c>
      <c r="P107" s="61">
        <f>IFERROR(('supply 2017-18'!P107/'supply 2017-18'!$BQ107)*'use 2017-18'!$BW107,"")</f>
        <v>0</v>
      </c>
      <c r="Q107" s="61">
        <f>IFERROR(('supply 2017-18'!Q107/'supply 2017-18'!$BQ107)*'use 2017-18'!$BW107,"")</f>
        <v>0</v>
      </c>
      <c r="R107" s="61">
        <f>IFERROR(('supply 2017-18'!R107/'supply 2017-18'!$BQ107)*'use 2017-18'!$BW107,"")</f>
        <v>0</v>
      </c>
      <c r="S107" s="61">
        <f>IFERROR(('supply 2017-18'!S107/'supply 2017-18'!$BQ107)*'use 2017-18'!$BW107,"")</f>
        <v>0</v>
      </c>
      <c r="T107" s="61">
        <f>IFERROR(('supply 2017-18'!T107/'supply 2017-18'!$BQ107)*'use 2017-18'!$BW107,"")</f>
        <v>0</v>
      </c>
      <c r="U107" s="61">
        <f>IFERROR(('supply 2017-18'!U107/'supply 2017-18'!$BQ107)*'use 2017-18'!$BW107,"")</f>
        <v>0</v>
      </c>
      <c r="V107" s="61">
        <f>IFERROR(('supply 2017-18'!V107/'supply 2017-18'!$BQ107)*'use 2017-18'!$BW107,"")</f>
        <v>0</v>
      </c>
      <c r="W107" s="61">
        <f>IFERROR(('supply 2017-18'!W107/'supply 2017-18'!$BQ107)*'use 2017-18'!$BW107,"")</f>
        <v>0</v>
      </c>
      <c r="X107" s="61">
        <f>IFERROR(('supply 2017-18'!X107/'supply 2017-18'!$BQ107)*'use 2017-18'!$BW107,"")</f>
        <v>39498.004792501633</v>
      </c>
      <c r="Y107" s="61">
        <f>IFERROR(('supply 2017-18'!Y107/'supply 2017-18'!$BQ107)*'use 2017-18'!$BW107,"")</f>
        <v>0</v>
      </c>
      <c r="Z107" s="61">
        <f>IFERROR(('supply 2017-18'!Z107/'supply 2017-18'!$BQ107)*'use 2017-18'!$BW107,"")</f>
        <v>0</v>
      </c>
      <c r="AA107" s="61">
        <f>IFERROR(('supply 2017-18'!AA107/'supply 2017-18'!$BQ107)*'use 2017-18'!$BW107,"")</f>
        <v>0</v>
      </c>
      <c r="AB107" s="61">
        <f>IFERROR(('supply 2017-18'!AB107/'supply 2017-18'!$BQ107)*'use 2017-18'!$BW107,"")</f>
        <v>0</v>
      </c>
      <c r="AC107" s="61">
        <f>IFERROR(('supply 2017-18'!AC107/'supply 2017-18'!$BQ107)*'use 2017-18'!$BW107,"")</f>
        <v>0</v>
      </c>
      <c r="AD107" s="61">
        <f>IFERROR(('supply 2017-18'!AD107/'supply 2017-18'!$BQ107)*'use 2017-18'!$BW107,"")</f>
        <v>239108.22858346609</v>
      </c>
      <c r="AE107" s="61">
        <f>IFERROR(('supply 2017-18'!AE107/'supply 2017-18'!$BQ107)*'use 2017-18'!$BW107,"")</f>
        <v>3204075.8954558768</v>
      </c>
      <c r="AF107" s="61">
        <f>IFERROR(('supply 2017-18'!AF107/'supply 2017-18'!$BQ107)*'use 2017-18'!$BW107,"")</f>
        <v>0</v>
      </c>
      <c r="AG107" s="61">
        <f>IFERROR(('supply 2017-18'!AG107/'supply 2017-18'!$BQ107)*'use 2017-18'!$BW107,"")</f>
        <v>0</v>
      </c>
      <c r="AH107" s="61">
        <f>IFERROR(('supply 2017-18'!AH107/'supply 2017-18'!$BQ107)*'use 2017-18'!$BW107,"")</f>
        <v>0</v>
      </c>
      <c r="AI107" s="61">
        <f>IFERROR(('supply 2017-18'!AI107/'supply 2017-18'!$BQ107)*'use 2017-18'!$BW107,"")</f>
        <v>0</v>
      </c>
      <c r="AJ107" s="61">
        <f>IFERROR(('supply 2017-18'!AJ107/'supply 2017-18'!$BQ107)*'use 2017-18'!$BW107,"")</f>
        <v>0</v>
      </c>
      <c r="AK107" s="61">
        <f>IFERROR(('supply 2017-18'!AK107/'supply 2017-18'!$BQ107)*'use 2017-18'!$BW107,"")</f>
        <v>0</v>
      </c>
      <c r="AL107" s="61">
        <f>IFERROR(('supply 2017-18'!AL107/'supply 2017-18'!$BQ107)*'use 2017-18'!$BW107,"")</f>
        <v>2.1188998332848749E-2</v>
      </c>
      <c r="AM107" s="61">
        <f>IFERROR(('supply 2017-18'!AM107/'supply 2017-18'!$BQ107)*'use 2017-18'!$BW107,"")</f>
        <v>0</v>
      </c>
      <c r="AN107" s="61">
        <f>IFERROR(('supply 2017-18'!AN107/'supply 2017-18'!$BQ107)*'use 2017-18'!$BW107,"")</f>
        <v>0</v>
      </c>
      <c r="AO107" s="61">
        <f>IFERROR(('supply 2017-18'!AO107/'supply 2017-18'!$BQ107)*'use 2017-18'!$BW107,"")</f>
        <v>0</v>
      </c>
      <c r="AP107" s="61">
        <f>IFERROR(('supply 2017-18'!AP107/'supply 2017-18'!$BQ107)*'use 2017-18'!$BW107,"")</f>
        <v>110.26546254816824</v>
      </c>
      <c r="AQ107" s="61">
        <f>IFERROR(('supply 2017-18'!AQ107/'supply 2017-18'!$BQ107)*'use 2017-18'!$BW107,"")</f>
        <v>0</v>
      </c>
      <c r="AR107" s="61">
        <f>IFERROR(('supply 2017-18'!AR107/'supply 2017-18'!$BQ107)*'use 2017-18'!$BW107,"")</f>
        <v>0</v>
      </c>
      <c r="AS107" s="61">
        <f>IFERROR(('supply 2017-18'!AS107/'supply 2017-18'!$BQ107)*'use 2017-18'!$BW107,"")</f>
        <v>0</v>
      </c>
      <c r="AT107" s="61">
        <f>IFERROR(('supply 2017-18'!AT107/'supply 2017-18'!$BQ107)*'use 2017-18'!$BW107,"")</f>
        <v>0</v>
      </c>
      <c r="AU107" s="61">
        <f>IFERROR(('supply 2017-18'!AU107/'supply 2017-18'!$BQ107)*'use 2017-18'!$BW107,"")</f>
        <v>0</v>
      </c>
      <c r="AV107" s="61">
        <f>IFERROR(('supply 2017-18'!AV107/'supply 2017-18'!$BQ107)*'use 2017-18'!$BW107,"")</f>
        <v>0</v>
      </c>
      <c r="AW107" s="61">
        <f>IFERROR(('supply 2017-18'!AW107/'supply 2017-18'!$BQ107)*'use 2017-18'!$BW107,"")</f>
        <v>0</v>
      </c>
      <c r="AX107" s="61">
        <f>IFERROR(('supply 2017-18'!AX107/'supply 2017-18'!$BQ107)*'use 2017-18'!$BW107,"")</f>
        <v>0</v>
      </c>
      <c r="AY107" s="61">
        <f>IFERROR(('supply 2017-18'!AY107/'supply 2017-18'!$BQ107)*'use 2017-18'!$BW107,"")</f>
        <v>0</v>
      </c>
      <c r="AZ107" s="61">
        <f>IFERROR(('supply 2017-18'!AZ107/'supply 2017-18'!$BQ107)*'use 2017-18'!$BW107,"")</f>
        <v>0</v>
      </c>
      <c r="BA107" s="61">
        <f>IFERROR(('supply 2017-18'!BA107/'supply 2017-18'!$BQ107)*'use 2017-18'!$BW107,"")</f>
        <v>0</v>
      </c>
      <c r="BB107" s="61">
        <f>IFERROR(('supply 2017-18'!BB107/'supply 2017-18'!$BQ107)*'use 2017-18'!$BW107,"")</f>
        <v>0</v>
      </c>
      <c r="BC107" s="61">
        <f>IFERROR(('supply 2017-18'!BC107/'supply 2017-18'!$BQ107)*'use 2017-18'!$BW107,"")</f>
        <v>0</v>
      </c>
      <c r="BD107" s="61">
        <f>IFERROR(('supply 2017-18'!BD107/'supply 2017-18'!$BQ107)*'use 2017-18'!$BW107,"")</f>
        <v>0</v>
      </c>
      <c r="BE107" s="61">
        <f>IFERROR(('supply 2017-18'!BE107/'supply 2017-18'!$BQ107)*'use 2017-18'!$BW107,"")</f>
        <v>0</v>
      </c>
      <c r="BF107" s="61">
        <f>IFERROR(('supply 2017-18'!BF107/'supply 2017-18'!$BQ107)*'use 2017-18'!$BW107,"")</f>
        <v>0</v>
      </c>
      <c r="BG107" s="61">
        <f>IFERROR(('supply 2017-18'!BG107/'supply 2017-18'!$BQ107)*'use 2017-18'!$BW107,"")</f>
        <v>0</v>
      </c>
      <c r="BH107" s="61">
        <f>IFERROR(('supply 2017-18'!BH107/'supply 2017-18'!$BQ107)*'use 2017-18'!$BW107,"")</f>
        <v>0</v>
      </c>
      <c r="BI107" s="61">
        <f>IFERROR(('supply 2017-18'!BI107/'supply 2017-18'!$BQ107)*'use 2017-18'!$BW107,"")</f>
        <v>0</v>
      </c>
      <c r="BJ107" s="61">
        <f>IFERROR(('supply 2017-18'!BJ107/'supply 2017-18'!$BQ107)*'use 2017-18'!$BW107,"")</f>
        <v>0</v>
      </c>
      <c r="BK107" s="61">
        <f>IFERROR(('supply 2017-18'!BK107/'supply 2017-18'!$BQ107)*'use 2017-18'!$BW107,"")</f>
        <v>0</v>
      </c>
      <c r="BL107" s="61">
        <f>IFERROR(('supply 2017-18'!BL107/'supply 2017-18'!$BQ107)*'use 2017-18'!$BW107,"")</f>
        <v>0</v>
      </c>
      <c r="BM107" s="61">
        <f>IFERROR(('supply 2017-18'!BM107/'supply 2017-18'!$BQ107)*'use 2017-18'!$BW107,"")</f>
        <v>0</v>
      </c>
      <c r="BN107" s="61">
        <f>IFERROR(('supply 2017-18'!BN107/'supply 2017-18'!$BQ107)*'use 2017-18'!$BW107,"")</f>
        <v>0</v>
      </c>
      <c r="BO107" s="61">
        <f>IFERROR(('supply 2017-18'!BO107/'supply 2017-18'!$BQ107)*'use 2017-18'!$BW107,"")</f>
        <v>0</v>
      </c>
      <c r="BP107" s="61">
        <f>IFERROR(('supply 2017-18'!BP107/'supply 2017-18'!$BQ107)*'use 2017-18'!$BW107,"")</f>
        <v>0</v>
      </c>
      <c r="BQ107" s="2">
        <f t="shared" si="6"/>
        <v>3482792.4154833909</v>
      </c>
      <c r="BR107" s="2">
        <v>6556.849060762619</v>
      </c>
      <c r="BS107" s="2">
        <f t="shared" si="7"/>
        <v>3489349.2645441536</v>
      </c>
      <c r="BT107" s="2">
        <v>3928518.8699999996</v>
      </c>
      <c r="BV107" s="2">
        <f t="shared" si="8"/>
        <v>3928518.8699999996</v>
      </c>
      <c r="BW107" s="2">
        <v>0</v>
      </c>
      <c r="BX107" s="2">
        <f t="shared" si="9"/>
        <v>3928518.8699999996</v>
      </c>
      <c r="BY107" s="2">
        <f t="shared" si="10"/>
        <v>7417868.1345441528</v>
      </c>
      <c r="BZ107" s="2">
        <v>0</v>
      </c>
      <c r="CA107" s="2">
        <f t="shared" si="11"/>
        <v>7417868.1345441528</v>
      </c>
    </row>
    <row r="108" spans="1:79" x14ac:dyDescent="0.35">
      <c r="A108" s="21">
        <v>105</v>
      </c>
      <c r="B108" s="21" t="s">
        <v>183</v>
      </c>
      <c r="C108" s="61">
        <f>IFERROR(('supply 2017-18'!C108/'supply 2017-18'!$BQ108)*'use 2017-18'!$BW108,"")</f>
        <v>0</v>
      </c>
      <c r="D108" s="61">
        <f>IFERROR(('supply 2017-18'!D108/'supply 2017-18'!$BQ108)*'use 2017-18'!$BW108,"")</f>
        <v>0</v>
      </c>
      <c r="E108" s="61">
        <f>IFERROR(('supply 2017-18'!E108/'supply 2017-18'!$BQ108)*'use 2017-18'!$BW108,"")</f>
        <v>0</v>
      </c>
      <c r="F108" s="61">
        <f>IFERROR(('supply 2017-18'!F108/'supply 2017-18'!$BQ108)*'use 2017-18'!$BW108,"")</f>
        <v>0</v>
      </c>
      <c r="G108" s="61">
        <f>IFERROR(('supply 2017-18'!G108/'supply 2017-18'!$BQ108)*'use 2017-18'!$BW108,"")</f>
        <v>0</v>
      </c>
      <c r="H108" s="61">
        <f>IFERROR(('supply 2017-18'!H108/'supply 2017-18'!$BQ108)*'use 2017-18'!$BW108,"")</f>
        <v>0</v>
      </c>
      <c r="I108" s="61">
        <f>IFERROR(('supply 2017-18'!I108/'supply 2017-18'!$BQ108)*'use 2017-18'!$BW108,"")</f>
        <v>0</v>
      </c>
      <c r="J108" s="61">
        <f>IFERROR(('supply 2017-18'!J108/'supply 2017-18'!$BQ108)*'use 2017-18'!$BW108,"")</f>
        <v>0</v>
      </c>
      <c r="K108" s="61">
        <f>IFERROR(('supply 2017-18'!K108/'supply 2017-18'!$BQ108)*'use 2017-18'!$BW108,"")</f>
        <v>0</v>
      </c>
      <c r="L108" s="61">
        <f>IFERROR(('supply 2017-18'!L108/'supply 2017-18'!$BQ108)*'use 2017-18'!$BW108,"")</f>
        <v>0</v>
      </c>
      <c r="M108" s="61">
        <f>IFERROR(('supply 2017-18'!M108/'supply 2017-18'!$BQ108)*'use 2017-18'!$BW108,"")</f>
        <v>0</v>
      </c>
      <c r="N108" s="61">
        <f>IFERROR(('supply 2017-18'!N108/'supply 2017-18'!$BQ108)*'use 2017-18'!$BW108,"")</f>
        <v>0</v>
      </c>
      <c r="O108" s="61">
        <f>IFERROR(('supply 2017-18'!O108/'supply 2017-18'!$BQ108)*'use 2017-18'!$BW108,"")</f>
        <v>0</v>
      </c>
      <c r="P108" s="61">
        <f>IFERROR(('supply 2017-18'!P108/'supply 2017-18'!$BQ108)*'use 2017-18'!$BW108,"")</f>
        <v>0</v>
      </c>
      <c r="Q108" s="61">
        <f>IFERROR(('supply 2017-18'!Q108/'supply 2017-18'!$BQ108)*'use 2017-18'!$BW108,"")</f>
        <v>0</v>
      </c>
      <c r="R108" s="61">
        <f>IFERROR(('supply 2017-18'!R108/'supply 2017-18'!$BQ108)*'use 2017-18'!$BW108,"")</f>
        <v>0</v>
      </c>
      <c r="S108" s="61">
        <f>IFERROR(('supply 2017-18'!S108/'supply 2017-18'!$BQ108)*'use 2017-18'!$BW108,"")</f>
        <v>0</v>
      </c>
      <c r="T108" s="61">
        <f>IFERROR(('supply 2017-18'!T108/'supply 2017-18'!$BQ108)*'use 2017-18'!$BW108,"")</f>
        <v>0</v>
      </c>
      <c r="U108" s="61">
        <f>IFERROR(('supply 2017-18'!U108/'supply 2017-18'!$BQ108)*'use 2017-18'!$BW108,"")</f>
        <v>0</v>
      </c>
      <c r="V108" s="61">
        <f>IFERROR(('supply 2017-18'!V108/'supply 2017-18'!$BQ108)*'use 2017-18'!$BW108,"")</f>
        <v>0</v>
      </c>
      <c r="W108" s="61">
        <f>IFERROR(('supply 2017-18'!W108/'supply 2017-18'!$BQ108)*'use 2017-18'!$BW108,"")</f>
        <v>0</v>
      </c>
      <c r="X108" s="61">
        <f>IFERROR(('supply 2017-18'!X108/'supply 2017-18'!$BQ108)*'use 2017-18'!$BW108,"")</f>
        <v>7540.7268277466474</v>
      </c>
      <c r="Y108" s="61">
        <f>IFERROR(('supply 2017-18'!Y108/'supply 2017-18'!$BQ108)*'use 2017-18'!$BW108,"")</f>
        <v>0</v>
      </c>
      <c r="Z108" s="61">
        <f>IFERROR(('supply 2017-18'!Z108/'supply 2017-18'!$BQ108)*'use 2017-18'!$BW108,"")</f>
        <v>0</v>
      </c>
      <c r="AA108" s="61">
        <f>IFERROR(('supply 2017-18'!AA108/'supply 2017-18'!$BQ108)*'use 2017-18'!$BW108,"")</f>
        <v>0</v>
      </c>
      <c r="AB108" s="61">
        <f>IFERROR(('supply 2017-18'!AB108/'supply 2017-18'!$BQ108)*'use 2017-18'!$BW108,"")</f>
        <v>0</v>
      </c>
      <c r="AC108" s="61">
        <f>IFERROR(('supply 2017-18'!AC108/'supply 2017-18'!$BQ108)*'use 2017-18'!$BW108,"")</f>
        <v>16494.086689138669</v>
      </c>
      <c r="AD108" s="61">
        <f>IFERROR(('supply 2017-18'!AD108/'supply 2017-18'!$BQ108)*'use 2017-18'!$BW108,"")</f>
        <v>5903.6972871746466</v>
      </c>
      <c r="AE108" s="61">
        <f>IFERROR(('supply 2017-18'!AE108/'supply 2017-18'!$BQ108)*'use 2017-18'!$BW108,"")</f>
        <v>99434.743684124842</v>
      </c>
      <c r="AF108" s="61">
        <f>IFERROR(('supply 2017-18'!AF108/'supply 2017-18'!$BQ108)*'use 2017-18'!$BW108,"")</f>
        <v>0</v>
      </c>
      <c r="AG108" s="61">
        <f>IFERROR(('supply 2017-18'!AG108/'supply 2017-18'!$BQ108)*'use 2017-18'!$BW108,"")</f>
        <v>0</v>
      </c>
      <c r="AH108" s="61">
        <f>IFERROR(('supply 2017-18'!AH108/'supply 2017-18'!$BQ108)*'use 2017-18'!$BW108,"")</f>
        <v>0</v>
      </c>
      <c r="AI108" s="61">
        <f>IFERROR(('supply 2017-18'!AI108/'supply 2017-18'!$BQ108)*'use 2017-18'!$BW108,"")</f>
        <v>0</v>
      </c>
      <c r="AJ108" s="61">
        <f>IFERROR(('supply 2017-18'!AJ108/'supply 2017-18'!$BQ108)*'use 2017-18'!$BW108,"")</f>
        <v>1110.7045683589331</v>
      </c>
      <c r="AK108" s="61">
        <f>IFERROR(('supply 2017-18'!AK108/'supply 2017-18'!$BQ108)*'use 2017-18'!$BW108,"")</f>
        <v>0</v>
      </c>
      <c r="AL108" s="61">
        <f>IFERROR(('supply 2017-18'!AL108/'supply 2017-18'!$BQ108)*'use 2017-18'!$BW108,"")</f>
        <v>1.1629250707078645E-3</v>
      </c>
      <c r="AM108" s="61">
        <f>IFERROR(('supply 2017-18'!AM108/'supply 2017-18'!$BQ108)*'use 2017-18'!$BW108,"")</f>
        <v>0</v>
      </c>
      <c r="AN108" s="61">
        <f>IFERROR(('supply 2017-18'!AN108/'supply 2017-18'!$BQ108)*'use 2017-18'!$BW108,"")</f>
        <v>0</v>
      </c>
      <c r="AO108" s="61">
        <f>IFERROR(('supply 2017-18'!AO108/'supply 2017-18'!$BQ108)*'use 2017-18'!$BW108,"")</f>
        <v>0</v>
      </c>
      <c r="AP108" s="61">
        <f>IFERROR(('supply 2017-18'!AP108/'supply 2017-18'!$BQ108)*'use 2017-18'!$BW108,"")</f>
        <v>0</v>
      </c>
      <c r="AQ108" s="61">
        <f>IFERROR(('supply 2017-18'!AQ108/'supply 2017-18'!$BQ108)*'use 2017-18'!$BW108,"")</f>
        <v>0</v>
      </c>
      <c r="AR108" s="61">
        <f>IFERROR(('supply 2017-18'!AR108/'supply 2017-18'!$BQ108)*'use 2017-18'!$BW108,"")</f>
        <v>0</v>
      </c>
      <c r="AS108" s="61">
        <f>IFERROR(('supply 2017-18'!AS108/'supply 2017-18'!$BQ108)*'use 2017-18'!$BW108,"")</f>
        <v>0</v>
      </c>
      <c r="AT108" s="61">
        <f>IFERROR(('supply 2017-18'!AT108/'supply 2017-18'!$BQ108)*'use 2017-18'!$BW108,"")</f>
        <v>0</v>
      </c>
      <c r="AU108" s="61">
        <f>IFERROR(('supply 2017-18'!AU108/'supply 2017-18'!$BQ108)*'use 2017-18'!$BW108,"")</f>
        <v>0</v>
      </c>
      <c r="AV108" s="61">
        <f>IFERROR(('supply 2017-18'!AV108/'supply 2017-18'!$BQ108)*'use 2017-18'!$BW108,"")</f>
        <v>0</v>
      </c>
      <c r="AW108" s="61">
        <f>IFERROR(('supply 2017-18'!AW108/'supply 2017-18'!$BQ108)*'use 2017-18'!$BW108,"")</f>
        <v>0</v>
      </c>
      <c r="AX108" s="61">
        <f>IFERROR(('supply 2017-18'!AX108/'supply 2017-18'!$BQ108)*'use 2017-18'!$BW108,"")</f>
        <v>0</v>
      </c>
      <c r="AY108" s="61">
        <f>IFERROR(('supply 2017-18'!AY108/'supply 2017-18'!$BQ108)*'use 2017-18'!$BW108,"")</f>
        <v>0</v>
      </c>
      <c r="AZ108" s="61">
        <f>IFERROR(('supply 2017-18'!AZ108/'supply 2017-18'!$BQ108)*'use 2017-18'!$BW108,"")</f>
        <v>0</v>
      </c>
      <c r="BA108" s="61">
        <f>IFERROR(('supply 2017-18'!BA108/'supply 2017-18'!$BQ108)*'use 2017-18'!$BW108,"")</f>
        <v>0</v>
      </c>
      <c r="BB108" s="61">
        <f>IFERROR(('supply 2017-18'!BB108/'supply 2017-18'!$BQ108)*'use 2017-18'!$BW108,"")</f>
        <v>0</v>
      </c>
      <c r="BC108" s="61">
        <f>IFERROR(('supply 2017-18'!BC108/'supply 2017-18'!$BQ108)*'use 2017-18'!$BW108,"")</f>
        <v>0</v>
      </c>
      <c r="BD108" s="61">
        <f>IFERROR(('supply 2017-18'!BD108/'supply 2017-18'!$BQ108)*'use 2017-18'!$BW108,"")</f>
        <v>0</v>
      </c>
      <c r="BE108" s="61">
        <f>IFERROR(('supply 2017-18'!BE108/'supply 2017-18'!$BQ108)*'use 2017-18'!$BW108,"")</f>
        <v>0</v>
      </c>
      <c r="BF108" s="61">
        <f>IFERROR(('supply 2017-18'!BF108/'supply 2017-18'!$BQ108)*'use 2017-18'!$BW108,"")</f>
        <v>0</v>
      </c>
      <c r="BG108" s="61">
        <f>IFERROR(('supply 2017-18'!BG108/'supply 2017-18'!$BQ108)*'use 2017-18'!$BW108,"")</f>
        <v>0</v>
      </c>
      <c r="BH108" s="61">
        <f>IFERROR(('supply 2017-18'!BH108/'supply 2017-18'!$BQ108)*'use 2017-18'!$BW108,"")</f>
        <v>0</v>
      </c>
      <c r="BI108" s="61">
        <f>IFERROR(('supply 2017-18'!BI108/'supply 2017-18'!$BQ108)*'use 2017-18'!$BW108,"")</f>
        <v>0</v>
      </c>
      <c r="BJ108" s="61">
        <f>IFERROR(('supply 2017-18'!BJ108/'supply 2017-18'!$BQ108)*'use 2017-18'!$BW108,"")</f>
        <v>0</v>
      </c>
      <c r="BK108" s="61">
        <f>IFERROR(('supply 2017-18'!BK108/'supply 2017-18'!$BQ108)*'use 2017-18'!$BW108,"")</f>
        <v>0</v>
      </c>
      <c r="BL108" s="61">
        <f>IFERROR(('supply 2017-18'!BL108/'supply 2017-18'!$BQ108)*'use 2017-18'!$BW108,"")</f>
        <v>0</v>
      </c>
      <c r="BM108" s="61">
        <f>IFERROR(('supply 2017-18'!BM108/'supply 2017-18'!$BQ108)*'use 2017-18'!$BW108,"")</f>
        <v>0</v>
      </c>
      <c r="BN108" s="61">
        <f>IFERROR(('supply 2017-18'!BN108/'supply 2017-18'!$BQ108)*'use 2017-18'!$BW108,"")</f>
        <v>0</v>
      </c>
      <c r="BO108" s="61">
        <f>IFERROR(('supply 2017-18'!BO108/'supply 2017-18'!$BQ108)*'use 2017-18'!$BW108,"")</f>
        <v>0</v>
      </c>
      <c r="BP108" s="61">
        <f>IFERROR(('supply 2017-18'!BP108/'supply 2017-18'!$BQ108)*'use 2017-18'!$BW108,"")</f>
        <v>0</v>
      </c>
      <c r="BQ108" s="2">
        <f t="shared" si="6"/>
        <v>130483.96021946881</v>
      </c>
      <c r="BR108" s="2">
        <v>97259.249754001183</v>
      </c>
      <c r="BS108" s="2">
        <f t="shared" si="7"/>
        <v>227743.20997346999</v>
      </c>
      <c r="BT108" s="2">
        <v>206389.62000000002</v>
      </c>
      <c r="BV108" s="2">
        <f t="shared" si="8"/>
        <v>206389.62000000002</v>
      </c>
      <c r="BW108" s="2">
        <v>12549.759342835225</v>
      </c>
      <c r="BX108" s="2">
        <f t="shared" si="9"/>
        <v>218939.37934283525</v>
      </c>
      <c r="BY108" s="2">
        <f t="shared" si="10"/>
        <v>446682.58931630524</v>
      </c>
      <c r="BZ108" s="2">
        <v>62945.933527687499</v>
      </c>
      <c r="CA108" s="2">
        <f t="shared" si="11"/>
        <v>509628.52284399275</v>
      </c>
    </row>
    <row r="109" spans="1:79" x14ac:dyDescent="0.35">
      <c r="A109" s="21">
        <v>106</v>
      </c>
      <c r="B109" s="21" t="s">
        <v>184</v>
      </c>
      <c r="C109" s="61">
        <f>IFERROR(('supply 2017-18'!C109/'supply 2017-18'!$BQ109)*'use 2017-18'!$BW109,"")</f>
        <v>0</v>
      </c>
      <c r="D109" s="61">
        <f>IFERROR(('supply 2017-18'!D109/'supply 2017-18'!$BQ109)*'use 2017-18'!$BW109,"")</f>
        <v>0</v>
      </c>
      <c r="E109" s="61">
        <f>IFERROR(('supply 2017-18'!E109/'supply 2017-18'!$BQ109)*'use 2017-18'!$BW109,"")</f>
        <v>0</v>
      </c>
      <c r="F109" s="61">
        <f>IFERROR(('supply 2017-18'!F109/'supply 2017-18'!$BQ109)*'use 2017-18'!$BW109,"")</f>
        <v>0</v>
      </c>
      <c r="G109" s="61">
        <f>IFERROR(('supply 2017-18'!G109/'supply 2017-18'!$BQ109)*'use 2017-18'!$BW109,"")</f>
        <v>0</v>
      </c>
      <c r="H109" s="61">
        <f>IFERROR(('supply 2017-18'!H109/'supply 2017-18'!$BQ109)*'use 2017-18'!$BW109,"")</f>
        <v>0</v>
      </c>
      <c r="I109" s="61">
        <f>IFERROR(('supply 2017-18'!I109/'supply 2017-18'!$BQ109)*'use 2017-18'!$BW109,"")</f>
        <v>0</v>
      </c>
      <c r="J109" s="61">
        <f>IFERROR(('supply 2017-18'!J109/'supply 2017-18'!$BQ109)*'use 2017-18'!$BW109,"")</f>
        <v>0</v>
      </c>
      <c r="K109" s="61">
        <f>IFERROR(('supply 2017-18'!K109/'supply 2017-18'!$BQ109)*'use 2017-18'!$BW109,"")</f>
        <v>0</v>
      </c>
      <c r="L109" s="61">
        <f>IFERROR(('supply 2017-18'!L109/'supply 2017-18'!$BQ109)*'use 2017-18'!$BW109,"")</f>
        <v>0</v>
      </c>
      <c r="M109" s="61">
        <f>IFERROR(('supply 2017-18'!M109/'supply 2017-18'!$BQ109)*'use 2017-18'!$BW109,"")</f>
        <v>0</v>
      </c>
      <c r="N109" s="61">
        <f>IFERROR(('supply 2017-18'!N109/'supply 2017-18'!$BQ109)*'use 2017-18'!$BW109,"")</f>
        <v>0</v>
      </c>
      <c r="O109" s="61">
        <f>IFERROR(('supply 2017-18'!O109/'supply 2017-18'!$BQ109)*'use 2017-18'!$BW109,"")</f>
        <v>0</v>
      </c>
      <c r="P109" s="61">
        <f>IFERROR(('supply 2017-18'!P109/'supply 2017-18'!$BQ109)*'use 2017-18'!$BW109,"")</f>
        <v>0</v>
      </c>
      <c r="Q109" s="61">
        <f>IFERROR(('supply 2017-18'!Q109/'supply 2017-18'!$BQ109)*'use 2017-18'!$BW109,"")</f>
        <v>0</v>
      </c>
      <c r="R109" s="61">
        <f>IFERROR(('supply 2017-18'!R109/'supply 2017-18'!$BQ109)*'use 2017-18'!$BW109,"")</f>
        <v>0</v>
      </c>
      <c r="S109" s="61">
        <f>IFERROR(('supply 2017-18'!S109/'supply 2017-18'!$BQ109)*'use 2017-18'!$BW109,"")</f>
        <v>0</v>
      </c>
      <c r="T109" s="61">
        <f>IFERROR(('supply 2017-18'!T109/'supply 2017-18'!$BQ109)*'use 2017-18'!$BW109,"")</f>
        <v>0</v>
      </c>
      <c r="U109" s="61">
        <f>IFERROR(('supply 2017-18'!U109/'supply 2017-18'!$BQ109)*'use 2017-18'!$BW109,"")</f>
        <v>0</v>
      </c>
      <c r="V109" s="61">
        <f>IFERROR(('supply 2017-18'!V109/'supply 2017-18'!$BQ109)*'use 2017-18'!$BW109,"")</f>
        <v>0</v>
      </c>
      <c r="W109" s="61">
        <f>IFERROR(('supply 2017-18'!W109/'supply 2017-18'!$BQ109)*'use 2017-18'!$BW109,"")</f>
        <v>0</v>
      </c>
      <c r="X109" s="61">
        <f>IFERROR(('supply 2017-18'!X109/'supply 2017-18'!$BQ109)*'use 2017-18'!$BW109,"")</f>
        <v>29639.437331218956</v>
      </c>
      <c r="Y109" s="61">
        <f>IFERROR(('supply 2017-18'!Y109/'supply 2017-18'!$BQ109)*'use 2017-18'!$BW109,"")</f>
        <v>0</v>
      </c>
      <c r="Z109" s="61">
        <f>IFERROR(('supply 2017-18'!Z109/'supply 2017-18'!$BQ109)*'use 2017-18'!$BW109,"")</f>
        <v>0</v>
      </c>
      <c r="AA109" s="61">
        <f>IFERROR(('supply 2017-18'!AA109/'supply 2017-18'!$BQ109)*'use 2017-18'!$BW109,"")</f>
        <v>0</v>
      </c>
      <c r="AB109" s="61">
        <f>IFERROR(('supply 2017-18'!AB109/'supply 2017-18'!$BQ109)*'use 2017-18'!$BW109,"")</f>
        <v>0</v>
      </c>
      <c r="AC109" s="61">
        <f>IFERROR(('supply 2017-18'!AC109/'supply 2017-18'!$BQ109)*'use 2017-18'!$BW109,"")</f>
        <v>17687.153857584442</v>
      </c>
      <c r="AD109" s="61">
        <f>IFERROR(('supply 2017-18'!AD109/'supply 2017-18'!$BQ109)*'use 2017-18'!$BW109,"")</f>
        <v>193374.60231015185</v>
      </c>
      <c r="AE109" s="61">
        <f>IFERROR(('supply 2017-18'!AE109/'supply 2017-18'!$BQ109)*'use 2017-18'!$BW109,"")</f>
        <v>8609763.8974035736</v>
      </c>
      <c r="AF109" s="61">
        <f>IFERROR(('supply 2017-18'!AF109/'supply 2017-18'!$BQ109)*'use 2017-18'!$BW109,"")</f>
        <v>0</v>
      </c>
      <c r="AG109" s="61">
        <f>IFERROR(('supply 2017-18'!AG109/'supply 2017-18'!$BQ109)*'use 2017-18'!$BW109,"")</f>
        <v>0</v>
      </c>
      <c r="AH109" s="61">
        <f>IFERROR(('supply 2017-18'!AH109/'supply 2017-18'!$BQ109)*'use 2017-18'!$BW109,"")</f>
        <v>0</v>
      </c>
      <c r="AI109" s="61">
        <f>IFERROR(('supply 2017-18'!AI109/'supply 2017-18'!$BQ109)*'use 2017-18'!$BW109,"")</f>
        <v>16234.383522369677</v>
      </c>
      <c r="AJ109" s="61">
        <f>IFERROR(('supply 2017-18'!AJ109/'supply 2017-18'!$BQ109)*'use 2017-18'!$BW109,"")</f>
        <v>0</v>
      </c>
      <c r="AK109" s="61">
        <f>IFERROR(('supply 2017-18'!AK109/'supply 2017-18'!$BQ109)*'use 2017-18'!$BW109,"")</f>
        <v>0</v>
      </c>
      <c r="AL109" s="61">
        <f>IFERROR(('supply 2017-18'!AL109/'supply 2017-18'!$BQ109)*'use 2017-18'!$BW109,"")</f>
        <v>1.4107104511515603E-3</v>
      </c>
      <c r="AM109" s="61">
        <f>IFERROR(('supply 2017-18'!AM109/'supply 2017-18'!$BQ109)*'use 2017-18'!$BW109,"")</f>
        <v>0</v>
      </c>
      <c r="AN109" s="61">
        <f>IFERROR(('supply 2017-18'!AN109/'supply 2017-18'!$BQ109)*'use 2017-18'!$BW109,"")</f>
        <v>0</v>
      </c>
      <c r="AO109" s="61">
        <f>IFERROR(('supply 2017-18'!AO109/'supply 2017-18'!$BQ109)*'use 2017-18'!$BW109,"")</f>
        <v>0</v>
      </c>
      <c r="AP109" s="61">
        <f>IFERROR(('supply 2017-18'!AP109/'supply 2017-18'!$BQ109)*'use 2017-18'!$BW109,"")</f>
        <v>0</v>
      </c>
      <c r="AQ109" s="61">
        <f>IFERROR(('supply 2017-18'!AQ109/'supply 2017-18'!$BQ109)*'use 2017-18'!$BW109,"")</f>
        <v>0</v>
      </c>
      <c r="AR109" s="61">
        <f>IFERROR(('supply 2017-18'!AR109/'supply 2017-18'!$BQ109)*'use 2017-18'!$BW109,"")</f>
        <v>0</v>
      </c>
      <c r="AS109" s="61">
        <f>IFERROR(('supply 2017-18'!AS109/'supply 2017-18'!$BQ109)*'use 2017-18'!$BW109,"")</f>
        <v>0</v>
      </c>
      <c r="AT109" s="61">
        <f>IFERROR(('supply 2017-18'!AT109/'supply 2017-18'!$BQ109)*'use 2017-18'!$BW109,"")</f>
        <v>0</v>
      </c>
      <c r="AU109" s="61">
        <f>IFERROR(('supply 2017-18'!AU109/'supply 2017-18'!$BQ109)*'use 2017-18'!$BW109,"")</f>
        <v>0</v>
      </c>
      <c r="AV109" s="61">
        <f>IFERROR(('supply 2017-18'!AV109/'supply 2017-18'!$BQ109)*'use 2017-18'!$BW109,"")</f>
        <v>0</v>
      </c>
      <c r="AW109" s="61">
        <f>IFERROR(('supply 2017-18'!AW109/'supply 2017-18'!$BQ109)*'use 2017-18'!$BW109,"")</f>
        <v>0</v>
      </c>
      <c r="AX109" s="61">
        <f>IFERROR(('supply 2017-18'!AX109/'supply 2017-18'!$BQ109)*'use 2017-18'!$BW109,"")</f>
        <v>0</v>
      </c>
      <c r="AY109" s="61">
        <f>IFERROR(('supply 2017-18'!AY109/'supply 2017-18'!$BQ109)*'use 2017-18'!$BW109,"")</f>
        <v>0</v>
      </c>
      <c r="AZ109" s="61">
        <f>IFERROR(('supply 2017-18'!AZ109/'supply 2017-18'!$BQ109)*'use 2017-18'!$BW109,"")</f>
        <v>0</v>
      </c>
      <c r="BA109" s="61">
        <f>IFERROR(('supply 2017-18'!BA109/'supply 2017-18'!$BQ109)*'use 2017-18'!$BW109,"")</f>
        <v>0</v>
      </c>
      <c r="BB109" s="61">
        <f>IFERROR(('supply 2017-18'!BB109/'supply 2017-18'!$BQ109)*'use 2017-18'!$BW109,"")</f>
        <v>0</v>
      </c>
      <c r="BC109" s="61">
        <f>IFERROR(('supply 2017-18'!BC109/'supply 2017-18'!$BQ109)*'use 2017-18'!$BW109,"")</f>
        <v>0</v>
      </c>
      <c r="BD109" s="61">
        <f>IFERROR(('supply 2017-18'!BD109/'supply 2017-18'!$BQ109)*'use 2017-18'!$BW109,"")</f>
        <v>0</v>
      </c>
      <c r="BE109" s="61">
        <f>IFERROR(('supply 2017-18'!BE109/'supply 2017-18'!$BQ109)*'use 2017-18'!$BW109,"")</f>
        <v>0</v>
      </c>
      <c r="BF109" s="61">
        <f>IFERROR(('supply 2017-18'!BF109/'supply 2017-18'!$BQ109)*'use 2017-18'!$BW109,"")</f>
        <v>0</v>
      </c>
      <c r="BG109" s="61">
        <f>IFERROR(('supply 2017-18'!BG109/'supply 2017-18'!$BQ109)*'use 2017-18'!$BW109,"")</f>
        <v>0</v>
      </c>
      <c r="BH109" s="61">
        <f>IFERROR(('supply 2017-18'!BH109/'supply 2017-18'!$BQ109)*'use 2017-18'!$BW109,"")</f>
        <v>0</v>
      </c>
      <c r="BI109" s="61">
        <f>IFERROR(('supply 2017-18'!BI109/'supply 2017-18'!$BQ109)*'use 2017-18'!$BW109,"")</f>
        <v>0</v>
      </c>
      <c r="BJ109" s="61">
        <f>IFERROR(('supply 2017-18'!BJ109/'supply 2017-18'!$BQ109)*'use 2017-18'!$BW109,"")</f>
        <v>0</v>
      </c>
      <c r="BK109" s="61">
        <f>IFERROR(('supply 2017-18'!BK109/'supply 2017-18'!$BQ109)*'use 2017-18'!$BW109,"")</f>
        <v>0</v>
      </c>
      <c r="BL109" s="61">
        <f>IFERROR(('supply 2017-18'!BL109/'supply 2017-18'!$BQ109)*'use 2017-18'!$BW109,"")</f>
        <v>0</v>
      </c>
      <c r="BM109" s="61">
        <f>IFERROR(('supply 2017-18'!BM109/'supply 2017-18'!$BQ109)*'use 2017-18'!$BW109,"")</f>
        <v>0</v>
      </c>
      <c r="BN109" s="61">
        <f>IFERROR(('supply 2017-18'!BN109/'supply 2017-18'!$BQ109)*'use 2017-18'!$BW109,"")</f>
        <v>0</v>
      </c>
      <c r="BO109" s="61">
        <f>IFERROR(('supply 2017-18'!BO109/'supply 2017-18'!$BQ109)*'use 2017-18'!$BW109,"")</f>
        <v>0</v>
      </c>
      <c r="BP109" s="61">
        <f>IFERROR(('supply 2017-18'!BP109/'supply 2017-18'!$BQ109)*'use 2017-18'!$BW109,"")</f>
        <v>0</v>
      </c>
      <c r="BQ109" s="2">
        <f t="shared" si="6"/>
        <v>8866699.4758356083</v>
      </c>
      <c r="BR109" s="2">
        <v>2821000.0606741086</v>
      </c>
      <c r="BS109" s="2">
        <f t="shared" si="7"/>
        <v>11687699.536509717</v>
      </c>
      <c r="BT109" s="2">
        <v>2395247.13</v>
      </c>
      <c r="BV109" s="2">
        <f t="shared" si="8"/>
        <v>2395247.13</v>
      </c>
      <c r="BW109" s="2">
        <v>287409.59547712374</v>
      </c>
      <c r="BX109" s="2">
        <f t="shared" si="9"/>
        <v>2682656.7254771236</v>
      </c>
      <c r="BY109" s="2">
        <f t="shared" si="10"/>
        <v>14370356.261986841</v>
      </c>
      <c r="BZ109" s="2">
        <v>6840731.0804089298</v>
      </c>
      <c r="CA109" s="2">
        <f t="shared" si="11"/>
        <v>21211087.342395771</v>
      </c>
    </row>
    <row r="110" spans="1:79" x14ac:dyDescent="0.35">
      <c r="A110" s="21">
        <v>107</v>
      </c>
      <c r="B110" s="21" t="s">
        <v>185</v>
      </c>
      <c r="C110" s="61">
        <f>IFERROR(('supply 2017-18'!C110/'supply 2017-18'!$BQ110)*'use 2017-18'!$BW110,"")</f>
        <v>0</v>
      </c>
      <c r="D110" s="61">
        <f>IFERROR(('supply 2017-18'!D110/'supply 2017-18'!$BQ110)*'use 2017-18'!$BW110,"")</f>
        <v>0</v>
      </c>
      <c r="E110" s="61">
        <f>IFERROR(('supply 2017-18'!E110/'supply 2017-18'!$BQ110)*'use 2017-18'!$BW110,"")</f>
        <v>0</v>
      </c>
      <c r="F110" s="61">
        <f>IFERROR(('supply 2017-18'!F110/'supply 2017-18'!$BQ110)*'use 2017-18'!$BW110,"")</f>
        <v>0</v>
      </c>
      <c r="G110" s="61">
        <f>IFERROR(('supply 2017-18'!G110/'supply 2017-18'!$BQ110)*'use 2017-18'!$BW110,"")</f>
        <v>0</v>
      </c>
      <c r="H110" s="61">
        <f>IFERROR(('supply 2017-18'!H110/'supply 2017-18'!$BQ110)*'use 2017-18'!$BW110,"")</f>
        <v>0</v>
      </c>
      <c r="I110" s="61">
        <f>IFERROR(('supply 2017-18'!I110/'supply 2017-18'!$BQ110)*'use 2017-18'!$BW110,"")</f>
        <v>0</v>
      </c>
      <c r="J110" s="61">
        <f>IFERROR(('supply 2017-18'!J110/'supply 2017-18'!$BQ110)*'use 2017-18'!$BW110,"")</f>
        <v>0</v>
      </c>
      <c r="K110" s="61">
        <f>IFERROR(('supply 2017-18'!K110/'supply 2017-18'!$BQ110)*'use 2017-18'!$BW110,"")</f>
        <v>0</v>
      </c>
      <c r="L110" s="61">
        <f>IFERROR(('supply 2017-18'!L110/'supply 2017-18'!$BQ110)*'use 2017-18'!$BW110,"")</f>
        <v>0</v>
      </c>
      <c r="M110" s="61">
        <f>IFERROR(('supply 2017-18'!M110/'supply 2017-18'!$BQ110)*'use 2017-18'!$BW110,"")</f>
        <v>0</v>
      </c>
      <c r="N110" s="61">
        <f>IFERROR(('supply 2017-18'!N110/'supply 2017-18'!$BQ110)*'use 2017-18'!$BW110,"")</f>
        <v>0</v>
      </c>
      <c r="O110" s="61">
        <f>IFERROR(('supply 2017-18'!O110/'supply 2017-18'!$BQ110)*'use 2017-18'!$BW110,"")</f>
        <v>0</v>
      </c>
      <c r="P110" s="61">
        <f>IFERROR(('supply 2017-18'!P110/'supply 2017-18'!$BQ110)*'use 2017-18'!$BW110,"")</f>
        <v>0</v>
      </c>
      <c r="Q110" s="61">
        <f>IFERROR(('supply 2017-18'!Q110/'supply 2017-18'!$BQ110)*'use 2017-18'!$BW110,"")</f>
        <v>0</v>
      </c>
      <c r="R110" s="61">
        <f>IFERROR(('supply 2017-18'!R110/'supply 2017-18'!$BQ110)*'use 2017-18'!$BW110,"")</f>
        <v>0</v>
      </c>
      <c r="S110" s="61">
        <f>IFERROR(('supply 2017-18'!S110/'supply 2017-18'!$BQ110)*'use 2017-18'!$BW110,"")</f>
        <v>0</v>
      </c>
      <c r="T110" s="61">
        <f>IFERROR(('supply 2017-18'!T110/'supply 2017-18'!$BQ110)*'use 2017-18'!$BW110,"")</f>
        <v>0</v>
      </c>
      <c r="U110" s="61">
        <f>IFERROR(('supply 2017-18'!U110/'supply 2017-18'!$BQ110)*'use 2017-18'!$BW110,"")</f>
        <v>0</v>
      </c>
      <c r="V110" s="61">
        <f>IFERROR(('supply 2017-18'!V110/'supply 2017-18'!$BQ110)*'use 2017-18'!$BW110,"")</f>
        <v>0</v>
      </c>
      <c r="W110" s="61">
        <f>IFERROR(('supply 2017-18'!W110/'supply 2017-18'!$BQ110)*'use 2017-18'!$BW110,"")</f>
        <v>0</v>
      </c>
      <c r="X110" s="61">
        <f>IFERROR(('supply 2017-18'!X110/'supply 2017-18'!$BQ110)*'use 2017-18'!$BW110,"")</f>
        <v>370.49911927321773</v>
      </c>
      <c r="Y110" s="61">
        <f>IFERROR(('supply 2017-18'!Y110/'supply 2017-18'!$BQ110)*'use 2017-18'!$BW110,"")</f>
        <v>0</v>
      </c>
      <c r="Z110" s="61">
        <f>IFERROR(('supply 2017-18'!Z110/'supply 2017-18'!$BQ110)*'use 2017-18'!$BW110,"")</f>
        <v>0</v>
      </c>
      <c r="AA110" s="61">
        <f>IFERROR(('supply 2017-18'!AA110/'supply 2017-18'!$BQ110)*'use 2017-18'!$BW110,"")</f>
        <v>0</v>
      </c>
      <c r="AB110" s="61">
        <f>IFERROR(('supply 2017-18'!AB110/'supply 2017-18'!$BQ110)*'use 2017-18'!$BW110,"")</f>
        <v>0</v>
      </c>
      <c r="AC110" s="61">
        <f>IFERROR(('supply 2017-18'!AC110/'supply 2017-18'!$BQ110)*'use 2017-18'!$BW110,"")</f>
        <v>0</v>
      </c>
      <c r="AD110" s="61">
        <f>IFERROR(('supply 2017-18'!AD110/'supply 2017-18'!$BQ110)*'use 2017-18'!$BW110,"")</f>
        <v>15703.854724264087</v>
      </c>
      <c r="AE110" s="61">
        <f>IFERROR(('supply 2017-18'!AE110/'supply 2017-18'!$BQ110)*'use 2017-18'!$BW110,"")</f>
        <v>1532117.6289180142</v>
      </c>
      <c r="AF110" s="61">
        <f>IFERROR(('supply 2017-18'!AF110/'supply 2017-18'!$BQ110)*'use 2017-18'!$BW110,"")</f>
        <v>0</v>
      </c>
      <c r="AG110" s="61">
        <f>IFERROR(('supply 2017-18'!AG110/'supply 2017-18'!$BQ110)*'use 2017-18'!$BW110,"")</f>
        <v>0</v>
      </c>
      <c r="AH110" s="61">
        <f>IFERROR(('supply 2017-18'!AH110/'supply 2017-18'!$BQ110)*'use 2017-18'!$BW110,"")</f>
        <v>0</v>
      </c>
      <c r="AI110" s="61">
        <f>IFERROR(('supply 2017-18'!AI110/'supply 2017-18'!$BQ110)*'use 2017-18'!$BW110,"")</f>
        <v>3994.1727940041537</v>
      </c>
      <c r="AJ110" s="61">
        <f>IFERROR(('supply 2017-18'!AJ110/'supply 2017-18'!$BQ110)*'use 2017-18'!$BW110,"")</f>
        <v>0</v>
      </c>
      <c r="AK110" s="61">
        <f>IFERROR(('supply 2017-18'!AK110/'supply 2017-18'!$BQ110)*'use 2017-18'!$BW110,"")</f>
        <v>0</v>
      </c>
      <c r="AL110" s="61">
        <f>IFERROR(('supply 2017-18'!AL110/'supply 2017-18'!$BQ110)*'use 2017-18'!$BW110,"")</f>
        <v>9.1703440495065878E-4</v>
      </c>
      <c r="AM110" s="61">
        <f>IFERROR(('supply 2017-18'!AM110/'supply 2017-18'!$BQ110)*'use 2017-18'!$BW110,"")</f>
        <v>0</v>
      </c>
      <c r="AN110" s="61">
        <f>IFERROR(('supply 2017-18'!AN110/'supply 2017-18'!$BQ110)*'use 2017-18'!$BW110,"")</f>
        <v>0</v>
      </c>
      <c r="AO110" s="61">
        <f>IFERROR(('supply 2017-18'!AO110/'supply 2017-18'!$BQ110)*'use 2017-18'!$BW110,"")</f>
        <v>0</v>
      </c>
      <c r="AP110" s="61">
        <f>IFERROR(('supply 2017-18'!AP110/'supply 2017-18'!$BQ110)*'use 2017-18'!$BW110,"")</f>
        <v>0</v>
      </c>
      <c r="AQ110" s="61">
        <f>IFERROR(('supply 2017-18'!AQ110/'supply 2017-18'!$BQ110)*'use 2017-18'!$BW110,"")</f>
        <v>0</v>
      </c>
      <c r="AR110" s="61">
        <f>IFERROR(('supply 2017-18'!AR110/'supply 2017-18'!$BQ110)*'use 2017-18'!$BW110,"")</f>
        <v>0</v>
      </c>
      <c r="AS110" s="61">
        <f>IFERROR(('supply 2017-18'!AS110/'supply 2017-18'!$BQ110)*'use 2017-18'!$BW110,"")</f>
        <v>0</v>
      </c>
      <c r="AT110" s="61">
        <f>IFERROR(('supply 2017-18'!AT110/'supply 2017-18'!$BQ110)*'use 2017-18'!$BW110,"")</f>
        <v>0</v>
      </c>
      <c r="AU110" s="61">
        <f>IFERROR(('supply 2017-18'!AU110/'supply 2017-18'!$BQ110)*'use 2017-18'!$BW110,"")</f>
        <v>0</v>
      </c>
      <c r="AV110" s="61">
        <f>IFERROR(('supply 2017-18'!AV110/'supply 2017-18'!$BQ110)*'use 2017-18'!$BW110,"")</f>
        <v>0</v>
      </c>
      <c r="AW110" s="61">
        <f>IFERROR(('supply 2017-18'!AW110/'supply 2017-18'!$BQ110)*'use 2017-18'!$BW110,"")</f>
        <v>0</v>
      </c>
      <c r="AX110" s="61">
        <f>IFERROR(('supply 2017-18'!AX110/'supply 2017-18'!$BQ110)*'use 2017-18'!$BW110,"")</f>
        <v>0</v>
      </c>
      <c r="AY110" s="61">
        <f>IFERROR(('supply 2017-18'!AY110/'supply 2017-18'!$BQ110)*'use 2017-18'!$BW110,"")</f>
        <v>0</v>
      </c>
      <c r="AZ110" s="61">
        <f>IFERROR(('supply 2017-18'!AZ110/'supply 2017-18'!$BQ110)*'use 2017-18'!$BW110,"")</f>
        <v>0</v>
      </c>
      <c r="BA110" s="61">
        <f>IFERROR(('supply 2017-18'!BA110/'supply 2017-18'!$BQ110)*'use 2017-18'!$BW110,"")</f>
        <v>0</v>
      </c>
      <c r="BB110" s="61">
        <f>IFERROR(('supply 2017-18'!BB110/'supply 2017-18'!$BQ110)*'use 2017-18'!$BW110,"")</f>
        <v>0</v>
      </c>
      <c r="BC110" s="61">
        <f>IFERROR(('supply 2017-18'!BC110/'supply 2017-18'!$BQ110)*'use 2017-18'!$BW110,"")</f>
        <v>0</v>
      </c>
      <c r="BD110" s="61">
        <f>IFERROR(('supply 2017-18'!BD110/'supply 2017-18'!$BQ110)*'use 2017-18'!$BW110,"")</f>
        <v>0</v>
      </c>
      <c r="BE110" s="61">
        <f>IFERROR(('supply 2017-18'!BE110/'supply 2017-18'!$BQ110)*'use 2017-18'!$BW110,"")</f>
        <v>0</v>
      </c>
      <c r="BF110" s="61">
        <f>IFERROR(('supply 2017-18'!BF110/'supply 2017-18'!$BQ110)*'use 2017-18'!$BW110,"")</f>
        <v>0</v>
      </c>
      <c r="BG110" s="61">
        <f>IFERROR(('supply 2017-18'!BG110/'supply 2017-18'!$BQ110)*'use 2017-18'!$BW110,"")</f>
        <v>0</v>
      </c>
      <c r="BH110" s="61">
        <f>IFERROR(('supply 2017-18'!BH110/'supply 2017-18'!$BQ110)*'use 2017-18'!$BW110,"")</f>
        <v>0</v>
      </c>
      <c r="BI110" s="61">
        <f>IFERROR(('supply 2017-18'!BI110/'supply 2017-18'!$BQ110)*'use 2017-18'!$BW110,"")</f>
        <v>0</v>
      </c>
      <c r="BJ110" s="61">
        <f>IFERROR(('supply 2017-18'!BJ110/'supply 2017-18'!$BQ110)*'use 2017-18'!$BW110,"")</f>
        <v>0</v>
      </c>
      <c r="BK110" s="61">
        <f>IFERROR(('supply 2017-18'!BK110/'supply 2017-18'!$BQ110)*'use 2017-18'!$BW110,"")</f>
        <v>0</v>
      </c>
      <c r="BL110" s="61">
        <f>IFERROR(('supply 2017-18'!BL110/'supply 2017-18'!$BQ110)*'use 2017-18'!$BW110,"")</f>
        <v>0</v>
      </c>
      <c r="BM110" s="61">
        <f>IFERROR(('supply 2017-18'!BM110/'supply 2017-18'!$BQ110)*'use 2017-18'!$BW110,"")</f>
        <v>0</v>
      </c>
      <c r="BN110" s="61">
        <f>IFERROR(('supply 2017-18'!BN110/'supply 2017-18'!$BQ110)*'use 2017-18'!$BW110,"")</f>
        <v>0</v>
      </c>
      <c r="BO110" s="61">
        <f>IFERROR(('supply 2017-18'!BO110/'supply 2017-18'!$BQ110)*'use 2017-18'!$BW110,"")</f>
        <v>0</v>
      </c>
      <c r="BP110" s="61">
        <f>IFERROR(('supply 2017-18'!BP110/'supply 2017-18'!$BQ110)*'use 2017-18'!$BW110,"")</f>
        <v>0</v>
      </c>
      <c r="BQ110" s="2">
        <f t="shared" si="6"/>
        <v>1552186.1564725903</v>
      </c>
      <c r="BR110" s="2">
        <v>463785.7657179737</v>
      </c>
      <c r="BS110" s="2">
        <f t="shared" si="7"/>
        <v>2015971.922190564</v>
      </c>
      <c r="BT110" s="2">
        <v>276036.58</v>
      </c>
      <c r="BV110" s="2">
        <f t="shared" si="8"/>
        <v>276036.58</v>
      </c>
      <c r="BW110" s="2">
        <v>0</v>
      </c>
      <c r="BX110" s="2">
        <f t="shared" si="9"/>
        <v>276036.58</v>
      </c>
      <c r="BY110" s="2">
        <f t="shared" si="10"/>
        <v>2292008.5021905638</v>
      </c>
      <c r="BZ110" s="2">
        <v>849668.17889861984</v>
      </c>
      <c r="CA110" s="2">
        <f t="shared" si="11"/>
        <v>3141676.6810891838</v>
      </c>
    </row>
    <row r="111" spans="1:79" x14ac:dyDescent="0.35">
      <c r="A111" s="21">
        <v>108</v>
      </c>
      <c r="B111" s="21" t="s">
        <v>186</v>
      </c>
      <c r="C111" s="61">
        <f>IFERROR(('supply 2017-18'!C111/'supply 2017-18'!$BQ111)*'use 2017-18'!$BW111,"")</f>
        <v>0</v>
      </c>
      <c r="D111" s="61">
        <f>IFERROR(('supply 2017-18'!D111/'supply 2017-18'!$BQ111)*'use 2017-18'!$BW111,"")</f>
        <v>0</v>
      </c>
      <c r="E111" s="61">
        <f>IFERROR(('supply 2017-18'!E111/'supply 2017-18'!$BQ111)*'use 2017-18'!$BW111,"")</f>
        <v>0</v>
      </c>
      <c r="F111" s="61">
        <f>IFERROR(('supply 2017-18'!F111/'supply 2017-18'!$BQ111)*'use 2017-18'!$BW111,"")</f>
        <v>0</v>
      </c>
      <c r="G111" s="61">
        <f>IFERROR(('supply 2017-18'!G111/'supply 2017-18'!$BQ111)*'use 2017-18'!$BW111,"")</f>
        <v>0</v>
      </c>
      <c r="H111" s="61">
        <f>IFERROR(('supply 2017-18'!H111/'supply 2017-18'!$BQ111)*'use 2017-18'!$BW111,"")</f>
        <v>0</v>
      </c>
      <c r="I111" s="61">
        <f>IFERROR(('supply 2017-18'!I111/'supply 2017-18'!$BQ111)*'use 2017-18'!$BW111,"")</f>
        <v>0</v>
      </c>
      <c r="J111" s="61">
        <f>IFERROR(('supply 2017-18'!J111/'supply 2017-18'!$BQ111)*'use 2017-18'!$BW111,"")</f>
        <v>0</v>
      </c>
      <c r="K111" s="61">
        <f>IFERROR(('supply 2017-18'!K111/'supply 2017-18'!$BQ111)*'use 2017-18'!$BW111,"")</f>
        <v>0</v>
      </c>
      <c r="L111" s="61">
        <f>IFERROR(('supply 2017-18'!L111/'supply 2017-18'!$BQ111)*'use 2017-18'!$BW111,"")</f>
        <v>0</v>
      </c>
      <c r="M111" s="61">
        <f>IFERROR(('supply 2017-18'!M111/'supply 2017-18'!$BQ111)*'use 2017-18'!$BW111,"")</f>
        <v>0</v>
      </c>
      <c r="N111" s="61">
        <f>IFERROR(('supply 2017-18'!N111/'supply 2017-18'!$BQ111)*'use 2017-18'!$BW111,"")</f>
        <v>0</v>
      </c>
      <c r="O111" s="61">
        <f>IFERROR(('supply 2017-18'!O111/'supply 2017-18'!$BQ111)*'use 2017-18'!$BW111,"")</f>
        <v>0</v>
      </c>
      <c r="P111" s="61">
        <f>IFERROR(('supply 2017-18'!P111/'supply 2017-18'!$BQ111)*'use 2017-18'!$BW111,"")</f>
        <v>0</v>
      </c>
      <c r="Q111" s="61">
        <f>IFERROR(('supply 2017-18'!Q111/'supply 2017-18'!$BQ111)*'use 2017-18'!$BW111,"")</f>
        <v>0</v>
      </c>
      <c r="R111" s="61">
        <f>IFERROR(('supply 2017-18'!R111/'supply 2017-18'!$BQ111)*'use 2017-18'!$BW111,"")</f>
        <v>0</v>
      </c>
      <c r="S111" s="61">
        <f>IFERROR(('supply 2017-18'!S111/'supply 2017-18'!$BQ111)*'use 2017-18'!$BW111,"")</f>
        <v>0</v>
      </c>
      <c r="T111" s="61">
        <f>IFERROR(('supply 2017-18'!T111/'supply 2017-18'!$BQ111)*'use 2017-18'!$BW111,"")</f>
        <v>0</v>
      </c>
      <c r="U111" s="61">
        <f>IFERROR(('supply 2017-18'!U111/'supply 2017-18'!$BQ111)*'use 2017-18'!$BW111,"")</f>
        <v>0</v>
      </c>
      <c r="V111" s="61">
        <f>IFERROR(('supply 2017-18'!V111/'supply 2017-18'!$BQ111)*'use 2017-18'!$BW111,"")</f>
        <v>0</v>
      </c>
      <c r="W111" s="61">
        <f>IFERROR(('supply 2017-18'!W111/'supply 2017-18'!$BQ111)*'use 2017-18'!$BW111,"")</f>
        <v>0</v>
      </c>
      <c r="X111" s="61">
        <f>IFERROR(('supply 2017-18'!X111/'supply 2017-18'!$BQ111)*'use 2017-18'!$BW111,"")</f>
        <v>125.39743659926313</v>
      </c>
      <c r="Y111" s="61">
        <f>IFERROR(('supply 2017-18'!Y111/'supply 2017-18'!$BQ111)*'use 2017-18'!$BW111,"")</f>
        <v>0</v>
      </c>
      <c r="Z111" s="61">
        <f>IFERROR(('supply 2017-18'!Z111/'supply 2017-18'!$BQ111)*'use 2017-18'!$BW111,"")</f>
        <v>0</v>
      </c>
      <c r="AA111" s="61">
        <f>IFERROR(('supply 2017-18'!AA111/'supply 2017-18'!$BQ111)*'use 2017-18'!$BW111,"")</f>
        <v>0</v>
      </c>
      <c r="AB111" s="61">
        <f>IFERROR(('supply 2017-18'!AB111/'supply 2017-18'!$BQ111)*'use 2017-18'!$BW111,"")</f>
        <v>0</v>
      </c>
      <c r="AC111" s="61">
        <f>IFERROR(('supply 2017-18'!AC111/'supply 2017-18'!$BQ111)*'use 2017-18'!$BW111,"")</f>
        <v>0</v>
      </c>
      <c r="AD111" s="61">
        <f>IFERROR(('supply 2017-18'!AD111/'supply 2017-18'!$BQ111)*'use 2017-18'!$BW111,"")</f>
        <v>634.44765416505652</v>
      </c>
      <c r="AE111" s="61">
        <f>IFERROR(('supply 2017-18'!AE111/'supply 2017-18'!$BQ111)*'use 2017-18'!$BW111,"")</f>
        <v>41667.365891027628</v>
      </c>
      <c r="AF111" s="61">
        <f>IFERROR(('supply 2017-18'!AF111/'supply 2017-18'!$BQ111)*'use 2017-18'!$BW111,"")</f>
        <v>0</v>
      </c>
      <c r="AG111" s="61">
        <f>IFERROR(('supply 2017-18'!AG111/'supply 2017-18'!$BQ111)*'use 2017-18'!$BW111,"")</f>
        <v>0</v>
      </c>
      <c r="AH111" s="61">
        <f>IFERROR(('supply 2017-18'!AH111/'supply 2017-18'!$BQ111)*'use 2017-18'!$BW111,"")</f>
        <v>0</v>
      </c>
      <c r="AI111" s="61">
        <f>IFERROR(('supply 2017-18'!AI111/'supply 2017-18'!$BQ111)*'use 2017-18'!$BW111,"")</f>
        <v>116.1017448985783</v>
      </c>
      <c r="AJ111" s="61">
        <f>IFERROR(('supply 2017-18'!AJ111/'supply 2017-18'!$BQ111)*'use 2017-18'!$BW111,"")</f>
        <v>0</v>
      </c>
      <c r="AK111" s="61">
        <f>IFERROR(('supply 2017-18'!AK111/'supply 2017-18'!$BQ111)*'use 2017-18'!$BW111,"")</f>
        <v>0</v>
      </c>
      <c r="AL111" s="61">
        <f>IFERROR(('supply 2017-18'!AL111/'supply 2017-18'!$BQ111)*'use 2017-18'!$BW111,"")</f>
        <v>1.0183638593337406E-4</v>
      </c>
      <c r="AM111" s="61">
        <f>IFERROR(('supply 2017-18'!AM111/'supply 2017-18'!$BQ111)*'use 2017-18'!$BW111,"")</f>
        <v>0</v>
      </c>
      <c r="AN111" s="61">
        <f>IFERROR(('supply 2017-18'!AN111/'supply 2017-18'!$BQ111)*'use 2017-18'!$BW111,"")</f>
        <v>0</v>
      </c>
      <c r="AO111" s="61">
        <f>IFERROR(('supply 2017-18'!AO111/'supply 2017-18'!$BQ111)*'use 2017-18'!$BW111,"")</f>
        <v>0</v>
      </c>
      <c r="AP111" s="61">
        <f>IFERROR(('supply 2017-18'!AP111/'supply 2017-18'!$BQ111)*'use 2017-18'!$BW111,"")</f>
        <v>0</v>
      </c>
      <c r="AQ111" s="61">
        <f>IFERROR(('supply 2017-18'!AQ111/'supply 2017-18'!$BQ111)*'use 2017-18'!$BW111,"")</f>
        <v>0</v>
      </c>
      <c r="AR111" s="61">
        <f>IFERROR(('supply 2017-18'!AR111/'supply 2017-18'!$BQ111)*'use 2017-18'!$BW111,"")</f>
        <v>0</v>
      </c>
      <c r="AS111" s="61">
        <f>IFERROR(('supply 2017-18'!AS111/'supply 2017-18'!$BQ111)*'use 2017-18'!$BW111,"")</f>
        <v>0</v>
      </c>
      <c r="AT111" s="61">
        <f>IFERROR(('supply 2017-18'!AT111/'supply 2017-18'!$BQ111)*'use 2017-18'!$BW111,"")</f>
        <v>0</v>
      </c>
      <c r="AU111" s="61">
        <f>IFERROR(('supply 2017-18'!AU111/'supply 2017-18'!$BQ111)*'use 2017-18'!$BW111,"")</f>
        <v>0</v>
      </c>
      <c r="AV111" s="61">
        <f>IFERROR(('supply 2017-18'!AV111/'supply 2017-18'!$BQ111)*'use 2017-18'!$BW111,"")</f>
        <v>0</v>
      </c>
      <c r="AW111" s="61">
        <f>IFERROR(('supply 2017-18'!AW111/'supply 2017-18'!$BQ111)*'use 2017-18'!$BW111,"")</f>
        <v>0</v>
      </c>
      <c r="AX111" s="61">
        <f>IFERROR(('supply 2017-18'!AX111/'supply 2017-18'!$BQ111)*'use 2017-18'!$BW111,"")</f>
        <v>0</v>
      </c>
      <c r="AY111" s="61">
        <f>IFERROR(('supply 2017-18'!AY111/'supply 2017-18'!$BQ111)*'use 2017-18'!$BW111,"")</f>
        <v>0</v>
      </c>
      <c r="AZ111" s="61">
        <f>IFERROR(('supply 2017-18'!AZ111/'supply 2017-18'!$BQ111)*'use 2017-18'!$BW111,"")</f>
        <v>0</v>
      </c>
      <c r="BA111" s="61">
        <f>IFERROR(('supply 2017-18'!BA111/'supply 2017-18'!$BQ111)*'use 2017-18'!$BW111,"")</f>
        <v>0</v>
      </c>
      <c r="BB111" s="61">
        <f>IFERROR(('supply 2017-18'!BB111/'supply 2017-18'!$BQ111)*'use 2017-18'!$BW111,"")</f>
        <v>0</v>
      </c>
      <c r="BC111" s="61">
        <f>IFERROR(('supply 2017-18'!BC111/'supply 2017-18'!$BQ111)*'use 2017-18'!$BW111,"")</f>
        <v>0</v>
      </c>
      <c r="BD111" s="61">
        <f>IFERROR(('supply 2017-18'!BD111/'supply 2017-18'!$BQ111)*'use 2017-18'!$BW111,"")</f>
        <v>0</v>
      </c>
      <c r="BE111" s="61">
        <f>IFERROR(('supply 2017-18'!BE111/'supply 2017-18'!$BQ111)*'use 2017-18'!$BW111,"")</f>
        <v>0</v>
      </c>
      <c r="BF111" s="61">
        <f>IFERROR(('supply 2017-18'!BF111/'supply 2017-18'!$BQ111)*'use 2017-18'!$BW111,"")</f>
        <v>0</v>
      </c>
      <c r="BG111" s="61">
        <f>IFERROR(('supply 2017-18'!BG111/'supply 2017-18'!$BQ111)*'use 2017-18'!$BW111,"")</f>
        <v>0</v>
      </c>
      <c r="BH111" s="61">
        <f>IFERROR(('supply 2017-18'!BH111/'supply 2017-18'!$BQ111)*'use 2017-18'!$BW111,"")</f>
        <v>0</v>
      </c>
      <c r="BI111" s="61">
        <f>IFERROR(('supply 2017-18'!BI111/'supply 2017-18'!$BQ111)*'use 2017-18'!$BW111,"")</f>
        <v>0</v>
      </c>
      <c r="BJ111" s="61">
        <f>IFERROR(('supply 2017-18'!BJ111/'supply 2017-18'!$BQ111)*'use 2017-18'!$BW111,"")</f>
        <v>0</v>
      </c>
      <c r="BK111" s="61">
        <f>IFERROR(('supply 2017-18'!BK111/'supply 2017-18'!$BQ111)*'use 2017-18'!$BW111,"")</f>
        <v>0</v>
      </c>
      <c r="BL111" s="61">
        <f>IFERROR(('supply 2017-18'!BL111/'supply 2017-18'!$BQ111)*'use 2017-18'!$BW111,"")</f>
        <v>0</v>
      </c>
      <c r="BM111" s="61">
        <f>IFERROR(('supply 2017-18'!BM111/'supply 2017-18'!$BQ111)*'use 2017-18'!$BW111,"")</f>
        <v>0</v>
      </c>
      <c r="BN111" s="61">
        <f>IFERROR(('supply 2017-18'!BN111/'supply 2017-18'!$BQ111)*'use 2017-18'!$BW111,"")</f>
        <v>0</v>
      </c>
      <c r="BO111" s="61">
        <f>IFERROR(('supply 2017-18'!BO111/'supply 2017-18'!$BQ111)*'use 2017-18'!$BW111,"")</f>
        <v>0</v>
      </c>
      <c r="BP111" s="61">
        <f>IFERROR(('supply 2017-18'!BP111/'supply 2017-18'!$BQ111)*'use 2017-18'!$BW111,"")</f>
        <v>0</v>
      </c>
      <c r="BQ111" s="2">
        <f t="shared" si="6"/>
        <v>42543.312828526912</v>
      </c>
      <c r="BR111" s="2">
        <v>30570.849335608313</v>
      </c>
      <c r="BS111" s="2">
        <f t="shared" si="7"/>
        <v>73114.162164135225</v>
      </c>
      <c r="BT111" s="2">
        <v>25379.250000000004</v>
      </c>
      <c r="BV111" s="2">
        <f t="shared" si="8"/>
        <v>25379.250000000004</v>
      </c>
      <c r="BW111" s="2">
        <v>0</v>
      </c>
      <c r="BX111" s="2">
        <f t="shared" si="9"/>
        <v>25379.250000000004</v>
      </c>
      <c r="BY111" s="2">
        <f t="shared" si="10"/>
        <v>98493.412164135225</v>
      </c>
      <c r="BZ111" s="2">
        <v>369572.88537899876</v>
      </c>
      <c r="CA111" s="2">
        <f t="shared" si="11"/>
        <v>468066.29754313396</v>
      </c>
    </row>
    <row r="112" spans="1:79" x14ac:dyDescent="0.35">
      <c r="A112" s="21">
        <v>109</v>
      </c>
      <c r="B112" s="21" t="s">
        <v>187</v>
      </c>
      <c r="C112" s="61">
        <f>IFERROR(('supply 2017-18'!C112/'supply 2017-18'!$BQ112)*'use 2017-18'!$BW112,"")</f>
        <v>0</v>
      </c>
      <c r="D112" s="61">
        <f>IFERROR(('supply 2017-18'!D112/'supply 2017-18'!$BQ112)*'use 2017-18'!$BW112,"")</f>
        <v>0</v>
      </c>
      <c r="E112" s="61">
        <f>IFERROR(('supply 2017-18'!E112/'supply 2017-18'!$BQ112)*'use 2017-18'!$BW112,"")</f>
        <v>0</v>
      </c>
      <c r="F112" s="61">
        <f>IFERROR(('supply 2017-18'!F112/'supply 2017-18'!$BQ112)*'use 2017-18'!$BW112,"")</f>
        <v>0</v>
      </c>
      <c r="G112" s="61">
        <f>IFERROR(('supply 2017-18'!G112/'supply 2017-18'!$BQ112)*'use 2017-18'!$BW112,"")</f>
        <v>0</v>
      </c>
      <c r="H112" s="61">
        <f>IFERROR(('supply 2017-18'!H112/'supply 2017-18'!$BQ112)*'use 2017-18'!$BW112,"")</f>
        <v>0</v>
      </c>
      <c r="I112" s="61">
        <f>IFERROR(('supply 2017-18'!I112/'supply 2017-18'!$BQ112)*'use 2017-18'!$BW112,"")</f>
        <v>0</v>
      </c>
      <c r="J112" s="61">
        <f>IFERROR(('supply 2017-18'!J112/'supply 2017-18'!$BQ112)*'use 2017-18'!$BW112,"")</f>
        <v>0</v>
      </c>
      <c r="K112" s="61">
        <f>IFERROR(('supply 2017-18'!K112/'supply 2017-18'!$BQ112)*'use 2017-18'!$BW112,"")</f>
        <v>0</v>
      </c>
      <c r="L112" s="61">
        <f>IFERROR(('supply 2017-18'!L112/'supply 2017-18'!$BQ112)*'use 2017-18'!$BW112,"")</f>
        <v>0</v>
      </c>
      <c r="M112" s="61">
        <f>IFERROR(('supply 2017-18'!M112/'supply 2017-18'!$BQ112)*'use 2017-18'!$BW112,"")</f>
        <v>0</v>
      </c>
      <c r="N112" s="61">
        <f>IFERROR(('supply 2017-18'!N112/'supply 2017-18'!$BQ112)*'use 2017-18'!$BW112,"")</f>
        <v>0</v>
      </c>
      <c r="O112" s="61">
        <f>IFERROR(('supply 2017-18'!O112/'supply 2017-18'!$BQ112)*'use 2017-18'!$BW112,"")</f>
        <v>0</v>
      </c>
      <c r="P112" s="61">
        <f>IFERROR(('supply 2017-18'!P112/'supply 2017-18'!$BQ112)*'use 2017-18'!$BW112,"")</f>
        <v>0</v>
      </c>
      <c r="Q112" s="61">
        <f>IFERROR(('supply 2017-18'!Q112/'supply 2017-18'!$BQ112)*'use 2017-18'!$BW112,"")</f>
        <v>0</v>
      </c>
      <c r="R112" s="61">
        <f>IFERROR(('supply 2017-18'!R112/'supply 2017-18'!$BQ112)*'use 2017-18'!$BW112,"")</f>
        <v>0</v>
      </c>
      <c r="S112" s="61">
        <f>IFERROR(('supply 2017-18'!S112/'supply 2017-18'!$BQ112)*'use 2017-18'!$BW112,"")</f>
        <v>0</v>
      </c>
      <c r="T112" s="61">
        <f>IFERROR(('supply 2017-18'!T112/'supply 2017-18'!$BQ112)*'use 2017-18'!$BW112,"")</f>
        <v>0</v>
      </c>
      <c r="U112" s="61">
        <f>IFERROR(('supply 2017-18'!U112/'supply 2017-18'!$BQ112)*'use 2017-18'!$BW112,"")</f>
        <v>0</v>
      </c>
      <c r="V112" s="61">
        <f>IFERROR(('supply 2017-18'!V112/'supply 2017-18'!$BQ112)*'use 2017-18'!$BW112,"")</f>
        <v>0</v>
      </c>
      <c r="W112" s="61">
        <f>IFERROR(('supply 2017-18'!W112/'supply 2017-18'!$BQ112)*'use 2017-18'!$BW112,"")</f>
        <v>0</v>
      </c>
      <c r="X112" s="61">
        <f>IFERROR(('supply 2017-18'!X112/'supply 2017-18'!$BQ112)*'use 2017-18'!$BW112,"")</f>
        <v>0</v>
      </c>
      <c r="Y112" s="61">
        <f>IFERROR(('supply 2017-18'!Y112/'supply 2017-18'!$BQ112)*'use 2017-18'!$BW112,"")</f>
        <v>0</v>
      </c>
      <c r="Z112" s="61">
        <f>IFERROR(('supply 2017-18'!Z112/'supply 2017-18'!$BQ112)*'use 2017-18'!$BW112,"")</f>
        <v>0</v>
      </c>
      <c r="AA112" s="61">
        <f>IFERROR(('supply 2017-18'!AA112/'supply 2017-18'!$BQ112)*'use 2017-18'!$BW112,"")</f>
        <v>0</v>
      </c>
      <c r="AB112" s="61">
        <f>IFERROR(('supply 2017-18'!AB112/'supply 2017-18'!$BQ112)*'use 2017-18'!$BW112,"")</f>
        <v>0</v>
      </c>
      <c r="AC112" s="61">
        <f>IFERROR(('supply 2017-18'!AC112/'supply 2017-18'!$BQ112)*'use 2017-18'!$BW112,"")</f>
        <v>0</v>
      </c>
      <c r="AD112" s="61">
        <f>IFERROR(('supply 2017-18'!AD112/'supply 2017-18'!$BQ112)*'use 2017-18'!$BW112,"")</f>
        <v>168.05087916833199</v>
      </c>
      <c r="AE112" s="61">
        <f>IFERROR(('supply 2017-18'!AE112/'supply 2017-18'!$BQ112)*'use 2017-18'!$BW112,"")</f>
        <v>2038274.8612289154</v>
      </c>
      <c r="AF112" s="61">
        <f>IFERROR(('supply 2017-18'!AF112/'supply 2017-18'!$BQ112)*'use 2017-18'!$BW112,"")</f>
        <v>0</v>
      </c>
      <c r="AG112" s="61">
        <f>IFERROR(('supply 2017-18'!AG112/'supply 2017-18'!$BQ112)*'use 2017-18'!$BW112,"")</f>
        <v>0</v>
      </c>
      <c r="AH112" s="61">
        <f>IFERROR(('supply 2017-18'!AH112/'supply 2017-18'!$BQ112)*'use 2017-18'!$BW112,"")</f>
        <v>0</v>
      </c>
      <c r="AI112" s="61">
        <f>IFERROR(('supply 2017-18'!AI112/'supply 2017-18'!$BQ112)*'use 2017-18'!$BW112,"")</f>
        <v>0</v>
      </c>
      <c r="AJ112" s="61">
        <f>IFERROR(('supply 2017-18'!AJ112/'supply 2017-18'!$BQ112)*'use 2017-18'!$BW112,"")</f>
        <v>0</v>
      </c>
      <c r="AK112" s="61">
        <f>IFERROR(('supply 2017-18'!AK112/'supply 2017-18'!$BQ112)*'use 2017-18'!$BW112,"")</f>
        <v>0</v>
      </c>
      <c r="AL112" s="61">
        <f>IFERROR(('supply 2017-18'!AL112/'supply 2017-18'!$BQ112)*'use 2017-18'!$BW112,"")</f>
        <v>3.5239515934826979E-2</v>
      </c>
      <c r="AM112" s="61">
        <f>IFERROR(('supply 2017-18'!AM112/'supply 2017-18'!$BQ112)*'use 2017-18'!$BW112,"")</f>
        <v>0</v>
      </c>
      <c r="AN112" s="61">
        <f>IFERROR(('supply 2017-18'!AN112/'supply 2017-18'!$BQ112)*'use 2017-18'!$BW112,"")</f>
        <v>0</v>
      </c>
      <c r="AO112" s="61">
        <f>IFERROR(('supply 2017-18'!AO112/'supply 2017-18'!$BQ112)*'use 2017-18'!$BW112,"")</f>
        <v>0</v>
      </c>
      <c r="AP112" s="61">
        <f>IFERROR(('supply 2017-18'!AP112/'supply 2017-18'!$BQ112)*'use 2017-18'!$BW112,"")</f>
        <v>0</v>
      </c>
      <c r="AQ112" s="61">
        <f>IFERROR(('supply 2017-18'!AQ112/'supply 2017-18'!$BQ112)*'use 2017-18'!$BW112,"")</f>
        <v>0</v>
      </c>
      <c r="AR112" s="61">
        <f>IFERROR(('supply 2017-18'!AR112/'supply 2017-18'!$BQ112)*'use 2017-18'!$BW112,"")</f>
        <v>0</v>
      </c>
      <c r="AS112" s="61">
        <f>IFERROR(('supply 2017-18'!AS112/'supply 2017-18'!$BQ112)*'use 2017-18'!$BW112,"")</f>
        <v>0</v>
      </c>
      <c r="AT112" s="61">
        <f>IFERROR(('supply 2017-18'!AT112/'supply 2017-18'!$BQ112)*'use 2017-18'!$BW112,"")</f>
        <v>0</v>
      </c>
      <c r="AU112" s="61">
        <f>IFERROR(('supply 2017-18'!AU112/'supply 2017-18'!$BQ112)*'use 2017-18'!$BW112,"")</f>
        <v>0</v>
      </c>
      <c r="AV112" s="61">
        <f>IFERROR(('supply 2017-18'!AV112/'supply 2017-18'!$BQ112)*'use 2017-18'!$BW112,"")</f>
        <v>0</v>
      </c>
      <c r="AW112" s="61">
        <f>IFERROR(('supply 2017-18'!AW112/'supply 2017-18'!$BQ112)*'use 2017-18'!$BW112,"")</f>
        <v>0</v>
      </c>
      <c r="AX112" s="61">
        <f>IFERROR(('supply 2017-18'!AX112/'supply 2017-18'!$BQ112)*'use 2017-18'!$BW112,"")</f>
        <v>0</v>
      </c>
      <c r="AY112" s="61">
        <f>IFERROR(('supply 2017-18'!AY112/'supply 2017-18'!$BQ112)*'use 2017-18'!$BW112,"")</f>
        <v>0</v>
      </c>
      <c r="AZ112" s="61">
        <f>IFERROR(('supply 2017-18'!AZ112/'supply 2017-18'!$BQ112)*'use 2017-18'!$BW112,"")</f>
        <v>0</v>
      </c>
      <c r="BA112" s="61">
        <f>IFERROR(('supply 2017-18'!BA112/'supply 2017-18'!$BQ112)*'use 2017-18'!$BW112,"")</f>
        <v>0</v>
      </c>
      <c r="BB112" s="61">
        <f>IFERROR(('supply 2017-18'!BB112/'supply 2017-18'!$BQ112)*'use 2017-18'!$BW112,"")</f>
        <v>0</v>
      </c>
      <c r="BC112" s="61">
        <f>IFERROR(('supply 2017-18'!BC112/'supply 2017-18'!$BQ112)*'use 2017-18'!$BW112,"")</f>
        <v>0</v>
      </c>
      <c r="BD112" s="61">
        <f>IFERROR(('supply 2017-18'!BD112/'supply 2017-18'!$BQ112)*'use 2017-18'!$BW112,"")</f>
        <v>0</v>
      </c>
      <c r="BE112" s="61">
        <f>IFERROR(('supply 2017-18'!BE112/'supply 2017-18'!$BQ112)*'use 2017-18'!$BW112,"")</f>
        <v>0</v>
      </c>
      <c r="BF112" s="61">
        <f>IFERROR(('supply 2017-18'!BF112/'supply 2017-18'!$BQ112)*'use 2017-18'!$BW112,"")</f>
        <v>0</v>
      </c>
      <c r="BG112" s="61">
        <f>IFERROR(('supply 2017-18'!BG112/'supply 2017-18'!$BQ112)*'use 2017-18'!$BW112,"")</f>
        <v>0</v>
      </c>
      <c r="BH112" s="61">
        <f>IFERROR(('supply 2017-18'!BH112/'supply 2017-18'!$BQ112)*'use 2017-18'!$BW112,"")</f>
        <v>0</v>
      </c>
      <c r="BI112" s="61">
        <f>IFERROR(('supply 2017-18'!BI112/'supply 2017-18'!$BQ112)*'use 2017-18'!$BW112,"")</f>
        <v>0</v>
      </c>
      <c r="BJ112" s="61">
        <f>IFERROR(('supply 2017-18'!BJ112/'supply 2017-18'!$BQ112)*'use 2017-18'!$BW112,"")</f>
        <v>0</v>
      </c>
      <c r="BK112" s="61">
        <f>IFERROR(('supply 2017-18'!BK112/'supply 2017-18'!$BQ112)*'use 2017-18'!$BW112,"")</f>
        <v>0</v>
      </c>
      <c r="BL112" s="61">
        <f>IFERROR(('supply 2017-18'!BL112/'supply 2017-18'!$BQ112)*'use 2017-18'!$BW112,"")</f>
        <v>0</v>
      </c>
      <c r="BM112" s="61">
        <f>IFERROR(('supply 2017-18'!BM112/'supply 2017-18'!$BQ112)*'use 2017-18'!$BW112,"")</f>
        <v>0</v>
      </c>
      <c r="BN112" s="61">
        <f>IFERROR(('supply 2017-18'!BN112/'supply 2017-18'!$BQ112)*'use 2017-18'!$BW112,"")</f>
        <v>0</v>
      </c>
      <c r="BO112" s="61">
        <f>IFERROR(('supply 2017-18'!BO112/'supply 2017-18'!$BQ112)*'use 2017-18'!$BW112,"")</f>
        <v>0</v>
      </c>
      <c r="BP112" s="61">
        <f>IFERROR(('supply 2017-18'!BP112/'supply 2017-18'!$BQ112)*'use 2017-18'!$BW112,"")</f>
        <v>0</v>
      </c>
      <c r="BQ112" s="2">
        <f t="shared" si="6"/>
        <v>2038442.9473475995</v>
      </c>
      <c r="BR112" s="2">
        <v>997.78557980526386</v>
      </c>
      <c r="BS112" s="2">
        <f t="shared" si="7"/>
        <v>2039440.7329274048</v>
      </c>
      <c r="BT112" s="2">
        <v>2571978.2599999998</v>
      </c>
      <c r="BV112" s="2">
        <f t="shared" si="8"/>
        <v>2571978.2599999998</v>
      </c>
      <c r="BW112" s="2">
        <v>0</v>
      </c>
      <c r="BX112" s="2">
        <f t="shared" si="9"/>
        <v>2571978.2599999998</v>
      </c>
      <c r="BY112" s="2">
        <f t="shared" si="10"/>
        <v>4611418.9929274041</v>
      </c>
      <c r="BZ112" s="2">
        <v>8781.0821169152005</v>
      </c>
      <c r="CA112" s="2">
        <f t="shared" si="11"/>
        <v>4620200.075044319</v>
      </c>
    </row>
    <row r="113" spans="1:79" x14ac:dyDescent="0.35">
      <c r="A113" s="21">
        <v>110</v>
      </c>
      <c r="B113" s="21" t="s">
        <v>188</v>
      </c>
      <c r="C113" s="61">
        <f>IFERROR(('supply 2017-18'!C113/'supply 2017-18'!$BQ113)*'use 2017-18'!$BW113,"")</f>
        <v>0</v>
      </c>
      <c r="D113" s="61">
        <f>IFERROR(('supply 2017-18'!D113/'supply 2017-18'!$BQ113)*'use 2017-18'!$BW113,"")</f>
        <v>0</v>
      </c>
      <c r="E113" s="61">
        <f>IFERROR(('supply 2017-18'!E113/'supply 2017-18'!$BQ113)*'use 2017-18'!$BW113,"")</f>
        <v>0</v>
      </c>
      <c r="F113" s="61">
        <f>IFERROR(('supply 2017-18'!F113/'supply 2017-18'!$BQ113)*'use 2017-18'!$BW113,"")</f>
        <v>0</v>
      </c>
      <c r="G113" s="61">
        <f>IFERROR(('supply 2017-18'!G113/'supply 2017-18'!$BQ113)*'use 2017-18'!$BW113,"")</f>
        <v>0</v>
      </c>
      <c r="H113" s="61">
        <f>IFERROR(('supply 2017-18'!H113/'supply 2017-18'!$BQ113)*'use 2017-18'!$BW113,"")</f>
        <v>0</v>
      </c>
      <c r="I113" s="61">
        <f>IFERROR(('supply 2017-18'!I113/'supply 2017-18'!$BQ113)*'use 2017-18'!$BW113,"")</f>
        <v>0</v>
      </c>
      <c r="J113" s="61">
        <f>IFERROR(('supply 2017-18'!J113/'supply 2017-18'!$BQ113)*'use 2017-18'!$BW113,"")</f>
        <v>0</v>
      </c>
      <c r="K113" s="61">
        <f>IFERROR(('supply 2017-18'!K113/'supply 2017-18'!$BQ113)*'use 2017-18'!$BW113,"")</f>
        <v>0</v>
      </c>
      <c r="L113" s="61">
        <f>IFERROR(('supply 2017-18'!L113/'supply 2017-18'!$BQ113)*'use 2017-18'!$BW113,"")</f>
        <v>0</v>
      </c>
      <c r="M113" s="61">
        <f>IFERROR(('supply 2017-18'!M113/'supply 2017-18'!$BQ113)*'use 2017-18'!$BW113,"")</f>
        <v>0</v>
      </c>
      <c r="N113" s="61">
        <f>IFERROR(('supply 2017-18'!N113/'supply 2017-18'!$BQ113)*'use 2017-18'!$BW113,"")</f>
        <v>0</v>
      </c>
      <c r="O113" s="61">
        <f>IFERROR(('supply 2017-18'!O113/'supply 2017-18'!$BQ113)*'use 2017-18'!$BW113,"")</f>
        <v>0</v>
      </c>
      <c r="P113" s="61">
        <f>IFERROR(('supply 2017-18'!P113/'supply 2017-18'!$BQ113)*'use 2017-18'!$BW113,"")</f>
        <v>0</v>
      </c>
      <c r="Q113" s="61">
        <f>IFERROR(('supply 2017-18'!Q113/'supply 2017-18'!$BQ113)*'use 2017-18'!$BW113,"")</f>
        <v>0</v>
      </c>
      <c r="R113" s="61">
        <f>IFERROR(('supply 2017-18'!R113/'supply 2017-18'!$BQ113)*'use 2017-18'!$BW113,"")</f>
        <v>0</v>
      </c>
      <c r="S113" s="61">
        <f>IFERROR(('supply 2017-18'!S113/'supply 2017-18'!$BQ113)*'use 2017-18'!$BW113,"")</f>
        <v>0</v>
      </c>
      <c r="T113" s="61">
        <f>IFERROR(('supply 2017-18'!T113/'supply 2017-18'!$BQ113)*'use 2017-18'!$BW113,"")</f>
        <v>0</v>
      </c>
      <c r="U113" s="61">
        <f>IFERROR(('supply 2017-18'!U113/'supply 2017-18'!$BQ113)*'use 2017-18'!$BW113,"")</f>
        <v>0</v>
      </c>
      <c r="V113" s="61">
        <f>IFERROR(('supply 2017-18'!V113/'supply 2017-18'!$BQ113)*'use 2017-18'!$BW113,"")</f>
        <v>0</v>
      </c>
      <c r="W113" s="61">
        <f>IFERROR(('supply 2017-18'!W113/'supply 2017-18'!$BQ113)*'use 2017-18'!$BW113,"")</f>
        <v>0</v>
      </c>
      <c r="X113" s="61">
        <f>IFERROR(('supply 2017-18'!X113/'supply 2017-18'!$BQ113)*'use 2017-18'!$BW113,"")</f>
        <v>651.53281860448499</v>
      </c>
      <c r="Y113" s="61">
        <f>IFERROR(('supply 2017-18'!Y113/'supply 2017-18'!$BQ113)*'use 2017-18'!$BW113,"")</f>
        <v>0</v>
      </c>
      <c r="Z113" s="61">
        <f>IFERROR(('supply 2017-18'!Z113/'supply 2017-18'!$BQ113)*'use 2017-18'!$BW113,"")</f>
        <v>0</v>
      </c>
      <c r="AA113" s="61">
        <f>IFERROR(('supply 2017-18'!AA113/'supply 2017-18'!$BQ113)*'use 2017-18'!$BW113,"")</f>
        <v>0</v>
      </c>
      <c r="AB113" s="61">
        <f>IFERROR(('supply 2017-18'!AB113/'supply 2017-18'!$BQ113)*'use 2017-18'!$BW113,"")</f>
        <v>0</v>
      </c>
      <c r="AC113" s="61">
        <f>IFERROR(('supply 2017-18'!AC113/'supply 2017-18'!$BQ113)*'use 2017-18'!$BW113,"")</f>
        <v>0</v>
      </c>
      <c r="AD113" s="61">
        <f>IFERROR(('supply 2017-18'!AD113/'supply 2017-18'!$BQ113)*'use 2017-18'!$BW113,"")</f>
        <v>930.03473472080111</v>
      </c>
      <c r="AE113" s="61">
        <f>IFERROR(('supply 2017-18'!AE113/'supply 2017-18'!$BQ113)*'use 2017-18'!$BW113,"")</f>
        <v>11212.104215985097</v>
      </c>
      <c r="AF113" s="61">
        <f>IFERROR(('supply 2017-18'!AF113/'supply 2017-18'!$BQ113)*'use 2017-18'!$BW113,"")</f>
        <v>0</v>
      </c>
      <c r="AG113" s="61">
        <f>IFERROR(('supply 2017-18'!AG113/'supply 2017-18'!$BQ113)*'use 2017-18'!$BW113,"")</f>
        <v>0</v>
      </c>
      <c r="AH113" s="61">
        <f>IFERROR(('supply 2017-18'!AH113/'supply 2017-18'!$BQ113)*'use 2017-18'!$BW113,"")</f>
        <v>0</v>
      </c>
      <c r="AI113" s="61">
        <f>IFERROR(('supply 2017-18'!AI113/'supply 2017-18'!$BQ113)*'use 2017-18'!$BW113,"")</f>
        <v>0</v>
      </c>
      <c r="AJ113" s="61">
        <f>IFERROR(('supply 2017-18'!AJ113/'supply 2017-18'!$BQ113)*'use 2017-18'!$BW113,"")</f>
        <v>0</v>
      </c>
      <c r="AK113" s="61">
        <f>IFERROR(('supply 2017-18'!AK113/'supply 2017-18'!$BQ113)*'use 2017-18'!$BW113,"")</f>
        <v>84.122526734216933</v>
      </c>
      <c r="AL113" s="61">
        <f>IFERROR(('supply 2017-18'!AL113/'supply 2017-18'!$BQ113)*'use 2017-18'!$BW113,"")</f>
        <v>3.9037523705880961E-5</v>
      </c>
      <c r="AM113" s="61">
        <f>IFERROR(('supply 2017-18'!AM113/'supply 2017-18'!$BQ113)*'use 2017-18'!$BW113,"")</f>
        <v>0</v>
      </c>
      <c r="AN113" s="61">
        <f>IFERROR(('supply 2017-18'!AN113/'supply 2017-18'!$BQ113)*'use 2017-18'!$BW113,"")</f>
        <v>0</v>
      </c>
      <c r="AO113" s="61">
        <f>IFERROR(('supply 2017-18'!AO113/'supply 2017-18'!$BQ113)*'use 2017-18'!$BW113,"")</f>
        <v>0</v>
      </c>
      <c r="AP113" s="61">
        <f>IFERROR(('supply 2017-18'!AP113/'supply 2017-18'!$BQ113)*'use 2017-18'!$BW113,"")</f>
        <v>0</v>
      </c>
      <c r="AQ113" s="61">
        <f>IFERROR(('supply 2017-18'!AQ113/'supply 2017-18'!$BQ113)*'use 2017-18'!$BW113,"")</f>
        <v>0</v>
      </c>
      <c r="AR113" s="61">
        <f>IFERROR(('supply 2017-18'!AR113/'supply 2017-18'!$BQ113)*'use 2017-18'!$BW113,"")</f>
        <v>0</v>
      </c>
      <c r="AS113" s="61">
        <f>IFERROR(('supply 2017-18'!AS113/'supply 2017-18'!$BQ113)*'use 2017-18'!$BW113,"")</f>
        <v>0</v>
      </c>
      <c r="AT113" s="61">
        <f>IFERROR(('supply 2017-18'!AT113/'supply 2017-18'!$BQ113)*'use 2017-18'!$BW113,"")</f>
        <v>0</v>
      </c>
      <c r="AU113" s="61">
        <f>IFERROR(('supply 2017-18'!AU113/'supply 2017-18'!$BQ113)*'use 2017-18'!$BW113,"")</f>
        <v>0</v>
      </c>
      <c r="AV113" s="61">
        <f>IFERROR(('supply 2017-18'!AV113/'supply 2017-18'!$BQ113)*'use 2017-18'!$BW113,"")</f>
        <v>0</v>
      </c>
      <c r="AW113" s="61">
        <f>IFERROR(('supply 2017-18'!AW113/'supply 2017-18'!$BQ113)*'use 2017-18'!$BW113,"")</f>
        <v>0</v>
      </c>
      <c r="AX113" s="61">
        <f>IFERROR(('supply 2017-18'!AX113/'supply 2017-18'!$BQ113)*'use 2017-18'!$BW113,"")</f>
        <v>0</v>
      </c>
      <c r="AY113" s="61">
        <f>IFERROR(('supply 2017-18'!AY113/'supply 2017-18'!$BQ113)*'use 2017-18'!$BW113,"")</f>
        <v>0</v>
      </c>
      <c r="AZ113" s="61">
        <f>IFERROR(('supply 2017-18'!AZ113/'supply 2017-18'!$BQ113)*'use 2017-18'!$BW113,"")</f>
        <v>0</v>
      </c>
      <c r="BA113" s="61">
        <f>IFERROR(('supply 2017-18'!BA113/'supply 2017-18'!$BQ113)*'use 2017-18'!$BW113,"")</f>
        <v>0</v>
      </c>
      <c r="BB113" s="61">
        <f>IFERROR(('supply 2017-18'!BB113/'supply 2017-18'!$BQ113)*'use 2017-18'!$BW113,"")</f>
        <v>0</v>
      </c>
      <c r="BC113" s="61">
        <f>IFERROR(('supply 2017-18'!BC113/'supply 2017-18'!$BQ113)*'use 2017-18'!$BW113,"")</f>
        <v>0</v>
      </c>
      <c r="BD113" s="61">
        <f>IFERROR(('supply 2017-18'!BD113/'supply 2017-18'!$BQ113)*'use 2017-18'!$BW113,"")</f>
        <v>0</v>
      </c>
      <c r="BE113" s="61">
        <f>IFERROR(('supply 2017-18'!BE113/'supply 2017-18'!$BQ113)*'use 2017-18'!$BW113,"")</f>
        <v>0</v>
      </c>
      <c r="BF113" s="61">
        <f>IFERROR(('supply 2017-18'!BF113/'supply 2017-18'!$BQ113)*'use 2017-18'!$BW113,"")</f>
        <v>0</v>
      </c>
      <c r="BG113" s="61">
        <f>IFERROR(('supply 2017-18'!BG113/'supply 2017-18'!$BQ113)*'use 2017-18'!$BW113,"")</f>
        <v>0</v>
      </c>
      <c r="BH113" s="61">
        <f>IFERROR(('supply 2017-18'!BH113/'supply 2017-18'!$BQ113)*'use 2017-18'!$BW113,"")</f>
        <v>0</v>
      </c>
      <c r="BI113" s="61">
        <f>IFERROR(('supply 2017-18'!BI113/'supply 2017-18'!$BQ113)*'use 2017-18'!$BW113,"")</f>
        <v>0</v>
      </c>
      <c r="BJ113" s="61">
        <f>IFERROR(('supply 2017-18'!BJ113/'supply 2017-18'!$BQ113)*'use 2017-18'!$BW113,"")</f>
        <v>0</v>
      </c>
      <c r="BK113" s="61">
        <f>IFERROR(('supply 2017-18'!BK113/'supply 2017-18'!$BQ113)*'use 2017-18'!$BW113,"")</f>
        <v>0</v>
      </c>
      <c r="BL113" s="61">
        <f>IFERROR(('supply 2017-18'!BL113/'supply 2017-18'!$BQ113)*'use 2017-18'!$BW113,"")</f>
        <v>0</v>
      </c>
      <c r="BM113" s="61">
        <f>IFERROR(('supply 2017-18'!BM113/'supply 2017-18'!$BQ113)*'use 2017-18'!$BW113,"")</f>
        <v>0</v>
      </c>
      <c r="BN113" s="61">
        <f>IFERROR(('supply 2017-18'!BN113/'supply 2017-18'!$BQ113)*'use 2017-18'!$BW113,"")</f>
        <v>0</v>
      </c>
      <c r="BO113" s="61">
        <f>IFERROR(('supply 2017-18'!BO113/'supply 2017-18'!$BQ113)*'use 2017-18'!$BW113,"")</f>
        <v>0</v>
      </c>
      <c r="BP113" s="61">
        <f>IFERROR(('supply 2017-18'!BP113/'supply 2017-18'!$BQ113)*'use 2017-18'!$BW113,"")</f>
        <v>0</v>
      </c>
      <c r="BQ113" s="2">
        <f t="shared" si="6"/>
        <v>12877.794335082122</v>
      </c>
      <c r="BR113" s="2">
        <v>2893.3871926840111</v>
      </c>
      <c r="BS113" s="2">
        <f t="shared" si="7"/>
        <v>15771.181527766134</v>
      </c>
      <c r="BT113" s="2">
        <v>0</v>
      </c>
      <c r="BV113" s="2">
        <f t="shared" si="8"/>
        <v>0</v>
      </c>
      <c r="BW113" s="2">
        <v>0</v>
      </c>
      <c r="BX113" s="2">
        <f t="shared" si="9"/>
        <v>0</v>
      </c>
      <c r="BY113" s="2">
        <f t="shared" si="10"/>
        <v>15771.181527766134</v>
      </c>
      <c r="BZ113" s="2">
        <v>260388.62653427399</v>
      </c>
      <c r="CA113" s="2">
        <f t="shared" si="11"/>
        <v>276159.80806204013</v>
      </c>
    </row>
    <row r="114" spans="1:79" x14ac:dyDescent="0.35">
      <c r="A114" s="21">
        <v>111</v>
      </c>
      <c r="B114" s="21" t="s">
        <v>189</v>
      </c>
      <c r="C114" s="61">
        <f>IFERROR(('supply 2017-18'!C114/'supply 2017-18'!$BQ114)*'use 2017-18'!$BW114,"")</f>
        <v>0</v>
      </c>
      <c r="D114" s="61">
        <f>IFERROR(('supply 2017-18'!D114/'supply 2017-18'!$BQ114)*'use 2017-18'!$BW114,"")</f>
        <v>0</v>
      </c>
      <c r="E114" s="61">
        <f>IFERROR(('supply 2017-18'!E114/'supply 2017-18'!$BQ114)*'use 2017-18'!$BW114,"")</f>
        <v>0</v>
      </c>
      <c r="F114" s="61">
        <f>IFERROR(('supply 2017-18'!F114/'supply 2017-18'!$BQ114)*'use 2017-18'!$BW114,"")</f>
        <v>0</v>
      </c>
      <c r="G114" s="61">
        <f>IFERROR(('supply 2017-18'!G114/'supply 2017-18'!$BQ114)*'use 2017-18'!$BW114,"")</f>
        <v>0</v>
      </c>
      <c r="H114" s="61">
        <f>IFERROR(('supply 2017-18'!H114/'supply 2017-18'!$BQ114)*'use 2017-18'!$BW114,"")</f>
        <v>0</v>
      </c>
      <c r="I114" s="61">
        <f>IFERROR(('supply 2017-18'!I114/'supply 2017-18'!$BQ114)*'use 2017-18'!$BW114,"")</f>
        <v>0</v>
      </c>
      <c r="J114" s="61">
        <f>IFERROR(('supply 2017-18'!J114/'supply 2017-18'!$BQ114)*'use 2017-18'!$BW114,"")</f>
        <v>0</v>
      </c>
      <c r="K114" s="61">
        <f>IFERROR(('supply 2017-18'!K114/'supply 2017-18'!$BQ114)*'use 2017-18'!$BW114,"")</f>
        <v>0</v>
      </c>
      <c r="L114" s="61">
        <f>IFERROR(('supply 2017-18'!L114/'supply 2017-18'!$BQ114)*'use 2017-18'!$BW114,"")</f>
        <v>0</v>
      </c>
      <c r="M114" s="61">
        <f>IFERROR(('supply 2017-18'!M114/'supply 2017-18'!$BQ114)*'use 2017-18'!$BW114,"")</f>
        <v>0</v>
      </c>
      <c r="N114" s="61">
        <f>IFERROR(('supply 2017-18'!N114/'supply 2017-18'!$BQ114)*'use 2017-18'!$BW114,"")</f>
        <v>0</v>
      </c>
      <c r="O114" s="61">
        <f>IFERROR(('supply 2017-18'!O114/'supply 2017-18'!$BQ114)*'use 2017-18'!$BW114,"")</f>
        <v>0</v>
      </c>
      <c r="P114" s="61">
        <f>IFERROR(('supply 2017-18'!P114/'supply 2017-18'!$BQ114)*'use 2017-18'!$BW114,"")</f>
        <v>0</v>
      </c>
      <c r="Q114" s="61">
        <f>IFERROR(('supply 2017-18'!Q114/'supply 2017-18'!$BQ114)*'use 2017-18'!$BW114,"")</f>
        <v>0</v>
      </c>
      <c r="R114" s="61">
        <f>IFERROR(('supply 2017-18'!R114/'supply 2017-18'!$BQ114)*'use 2017-18'!$BW114,"")</f>
        <v>0</v>
      </c>
      <c r="S114" s="61">
        <f>IFERROR(('supply 2017-18'!S114/'supply 2017-18'!$BQ114)*'use 2017-18'!$BW114,"")</f>
        <v>167963.16386531905</v>
      </c>
      <c r="T114" s="61">
        <f>IFERROR(('supply 2017-18'!T114/'supply 2017-18'!$BQ114)*'use 2017-18'!$BW114,"")</f>
        <v>0</v>
      </c>
      <c r="U114" s="61">
        <f>IFERROR(('supply 2017-18'!U114/'supply 2017-18'!$BQ114)*'use 2017-18'!$BW114,"")</f>
        <v>0</v>
      </c>
      <c r="V114" s="61">
        <f>IFERROR(('supply 2017-18'!V114/'supply 2017-18'!$BQ114)*'use 2017-18'!$BW114,"")</f>
        <v>0</v>
      </c>
      <c r="W114" s="61">
        <f>IFERROR(('supply 2017-18'!W114/'supply 2017-18'!$BQ114)*'use 2017-18'!$BW114,"")</f>
        <v>5631852.261104716</v>
      </c>
      <c r="X114" s="61">
        <f>IFERROR(('supply 2017-18'!X114/'supply 2017-18'!$BQ114)*'use 2017-18'!$BW114,"")</f>
        <v>6648.0355455048957</v>
      </c>
      <c r="Y114" s="61">
        <f>IFERROR(('supply 2017-18'!Y114/'supply 2017-18'!$BQ114)*'use 2017-18'!$BW114,"")</f>
        <v>0</v>
      </c>
      <c r="Z114" s="61">
        <f>IFERROR(('supply 2017-18'!Z114/'supply 2017-18'!$BQ114)*'use 2017-18'!$BW114,"")</f>
        <v>0</v>
      </c>
      <c r="AA114" s="61">
        <f>IFERROR(('supply 2017-18'!AA114/'supply 2017-18'!$BQ114)*'use 2017-18'!$BW114,"")</f>
        <v>0</v>
      </c>
      <c r="AB114" s="61">
        <f>IFERROR(('supply 2017-18'!AB114/'supply 2017-18'!$BQ114)*'use 2017-18'!$BW114,"")</f>
        <v>0</v>
      </c>
      <c r="AC114" s="61">
        <f>IFERROR(('supply 2017-18'!AC114/'supply 2017-18'!$BQ114)*'use 2017-18'!$BW114,"")</f>
        <v>0</v>
      </c>
      <c r="AD114" s="61">
        <f>IFERROR(('supply 2017-18'!AD114/'supply 2017-18'!$BQ114)*'use 2017-18'!$BW114,"")</f>
        <v>0</v>
      </c>
      <c r="AE114" s="61">
        <f>IFERROR(('supply 2017-18'!AE114/'supply 2017-18'!$BQ114)*'use 2017-18'!$BW114,"")</f>
        <v>0</v>
      </c>
      <c r="AF114" s="61">
        <f>IFERROR(('supply 2017-18'!AF114/'supply 2017-18'!$BQ114)*'use 2017-18'!$BW114,"")</f>
        <v>0</v>
      </c>
      <c r="AG114" s="61">
        <f>IFERROR(('supply 2017-18'!AG114/'supply 2017-18'!$BQ114)*'use 2017-18'!$BW114,"")</f>
        <v>0</v>
      </c>
      <c r="AH114" s="61">
        <f>IFERROR(('supply 2017-18'!AH114/'supply 2017-18'!$BQ114)*'use 2017-18'!$BW114,"")</f>
        <v>0</v>
      </c>
      <c r="AI114" s="61">
        <f>IFERROR(('supply 2017-18'!AI114/'supply 2017-18'!$BQ114)*'use 2017-18'!$BW114,"")</f>
        <v>0</v>
      </c>
      <c r="AJ114" s="61">
        <f>IFERROR(('supply 2017-18'!AJ114/'supply 2017-18'!$BQ114)*'use 2017-18'!$BW114,"")</f>
        <v>258645.3590982981</v>
      </c>
      <c r="AK114" s="61">
        <f>IFERROR(('supply 2017-18'!AK114/'supply 2017-18'!$BQ114)*'use 2017-18'!$BW114,"")</f>
        <v>0</v>
      </c>
      <c r="AL114" s="61">
        <f>IFERROR(('supply 2017-18'!AL114/'supply 2017-18'!$BQ114)*'use 2017-18'!$BW114,"")</f>
        <v>1.6711760904121235E-2</v>
      </c>
      <c r="AM114" s="61">
        <f>IFERROR(('supply 2017-18'!AM114/'supply 2017-18'!$BQ114)*'use 2017-18'!$BW114,"")</f>
        <v>0</v>
      </c>
      <c r="AN114" s="61">
        <f>IFERROR(('supply 2017-18'!AN114/'supply 2017-18'!$BQ114)*'use 2017-18'!$BW114,"")</f>
        <v>0</v>
      </c>
      <c r="AO114" s="61">
        <f>IFERROR(('supply 2017-18'!AO114/'supply 2017-18'!$BQ114)*'use 2017-18'!$BW114,"")</f>
        <v>35981832.816292882</v>
      </c>
      <c r="AP114" s="61">
        <f>IFERROR(('supply 2017-18'!AP114/'supply 2017-18'!$BQ114)*'use 2017-18'!$BW114,"")</f>
        <v>0</v>
      </c>
      <c r="AQ114" s="61">
        <f>IFERROR(('supply 2017-18'!AQ114/'supply 2017-18'!$BQ114)*'use 2017-18'!$BW114,"")</f>
        <v>0</v>
      </c>
      <c r="AR114" s="61">
        <f>IFERROR(('supply 2017-18'!AR114/'supply 2017-18'!$BQ114)*'use 2017-18'!$BW114,"")</f>
        <v>0</v>
      </c>
      <c r="AS114" s="61">
        <f>IFERROR(('supply 2017-18'!AS114/'supply 2017-18'!$BQ114)*'use 2017-18'!$BW114,"")</f>
        <v>0</v>
      </c>
      <c r="AT114" s="61">
        <f>IFERROR(('supply 2017-18'!AT114/'supply 2017-18'!$BQ114)*'use 2017-18'!$BW114,"")</f>
        <v>0</v>
      </c>
      <c r="AU114" s="61">
        <f>IFERROR(('supply 2017-18'!AU114/'supply 2017-18'!$BQ114)*'use 2017-18'!$BW114,"")</f>
        <v>0</v>
      </c>
      <c r="AV114" s="61">
        <f>IFERROR(('supply 2017-18'!AV114/'supply 2017-18'!$BQ114)*'use 2017-18'!$BW114,"")</f>
        <v>0</v>
      </c>
      <c r="AW114" s="61">
        <f>IFERROR(('supply 2017-18'!AW114/'supply 2017-18'!$BQ114)*'use 2017-18'!$BW114,"")</f>
        <v>0</v>
      </c>
      <c r="AX114" s="61">
        <f>IFERROR(('supply 2017-18'!AX114/'supply 2017-18'!$BQ114)*'use 2017-18'!$BW114,"")</f>
        <v>0</v>
      </c>
      <c r="AY114" s="61">
        <f>IFERROR(('supply 2017-18'!AY114/'supply 2017-18'!$BQ114)*'use 2017-18'!$BW114,"")</f>
        <v>0</v>
      </c>
      <c r="AZ114" s="61">
        <f>IFERROR(('supply 2017-18'!AZ114/'supply 2017-18'!$BQ114)*'use 2017-18'!$BW114,"")</f>
        <v>0</v>
      </c>
      <c r="BA114" s="61">
        <f>IFERROR(('supply 2017-18'!BA114/'supply 2017-18'!$BQ114)*'use 2017-18'!$BW114,"")</f>
        <v>0</v>
      </c>
      <c r="BB114" s="61">
        <f>IFERROR(('supply 2017-18'!BB114/'supply 2017-18'!$BQ114)*'use 2017-18'!$BW114,"")</f>
        <v>0</v>
      </c>
      <c r="BC114" s="61">
        <f>IFERROR(('supply 2017-18'!BC114/'supply 2017-18'!$BQ114)*'use 2017-18'!$BW114,"")</f>
        <v>0</v>
      </c>
      <c r="BD114" s="61">
        <f>IFERROR(('supply 2017-18'!BD114/'supply 2017-18'!$BQ114)*'use 2017-18'!$BW114,"")</f>
        <v>0</v>
      </c>
      <c r="BE114" s="61">
        <f>IFERROR(('supply 2017-18'!BE114/'supply 2017-18'!$BQ114)*'use 2017-18'!$BW114,"")</f>
        <v>0</v>
      </c>
      <c r="BF114" s="61">
        <f>IFERROR(('supply 2017-18'!BF114/'supply 2017-18'!$BQ114)*'use 2017-18'!$BW114,"")</f>
        <v>0</v>
      </c>
      <c r="BG114" s="61">
        <f>IFERROR(('supply 2017-18'!BG114/'supply 2017-18'!$BQ114)*'use 2017-18'!$BW114,"")</f>
        <v>0</v>
      </c>
      <c r="BH114" s="61">
        <f>IFERROR(('supply 2017-18'!BH114/'supply 2017-18'!$BQ114)*'use 2017-18'!$BW114,"")</f>
        <v>0</v>
      </c>
      <c r="BI114" s="61">
        <f>IFERROR(('supply 2017-18'!BI114/'supply 2017-18'!$BQ114)*'use 2017-18'!$BW114,"")</f>
        <v>0</v>
      </c>
      <c r="BJ114" s="61">
        <f>IFERROR(('supply 2017-18'!BJ114/'supply 2017-18'!$BQ114)*'use 2017-18'!$BW114,"")</f>
        <v>0</v>
      </c>
      <c r="BK114" s="61">
        <f>IFERROR(('supply 2017-18'!BK114/'supply 2017-18'!$BQ114)*'use 2017-18'!$BW114,"")</f>
        <v>0</v>
      </c>
      <c r="BL114" s="61">
        <f>IFERROR(('supply 2017-18'!BL114/'supply 2017-18'!$BQ114)*'use 2017-18'!$BW114,"")</f>
        <v>0</v>
      </c>
      <c r="BM114" s="61">
        <f>IFERROR(('supply 2017-18'!BM114/'supply 2017-18'!$BQ114)*'use 2017-18'!$BW114,"")</f>
        <v>0</v>
      </c>
      <c r="BN114" s="61">
        <f>IFERROR(('supply 2017-18'!BN114/'supply 2017-18'!$BQ114)*'use 2017-18'!$BW114,"")</f>
        <v>0</v>
      </c>
      <c r="BO114" s="61">
        <f>IFERROR(('supply 2017-18'!BO114/'supply 2017-18'!$BQ114)*'use 2017-18'!$BW114,"")</f>
        <v>0</v>
      </c>
      <c r="BP114" s="61">
        <f>IFERROR(('supply 2017-18'!BP114/'supply 2017-18'!$BQ114)*'use 2017-18'!$BW114,"")</f>
        <v>0</v>
      </c>
      <c r="BQ114" s="2">
        <f t="shared" si="6"/>
        <v>42046941.652618483</v>
      </c>
      <c r="BR114" s="2">
        <v>368705.87087218749</v>
      </c>
      <c r="BS114" s="2">
        <f t="shared" si="7"/>
        <v>42415647.523490667</v>
      </c>
      <c r="BT114" s="2">
        <v>45585601.849999972</v>
      </c>
      <c r="BV114" s="2">
        <f t="shared" si="8"/>
        <v>45585601.849999972</v>
      </c>
      <c r="BW114" s="2">
        <v>174416.91114500465</v>
      </c>
      <c r="BX114" s="2">
        <f t="shared" si="9"/>
        <v>45760018.761144973</v>
      </c>
      <c r="BY114" s="2">
        <f t="shared" si="10"/>
        <v>88175666.284635633</v>
      </c>
      <c r="BZ114" s="2">
        <v>1212153.4753286701</v>
      </c>
      <c r="CA114" s="2">
        <f t="shared" si="11"/>
        <v>89387819.759964302</v>
      </c>
    </row>
    <row r="115" spans="1:79" x14ac:dyDescent="0.35">
      <c r="A115" s="21">
        <v>112</v>
      </c>
      <c r="B115" s="21" t="s">
        <v>190</v>
      </c>
      <c r="C115" s="61">
        <f>IFERROR(('supply 2017-18'!C115/'supply 2017-18'!$BQ115)*'use 2017-18'!$BW115,"")</f>
        <v>0</v>
      </c>
      <c r="D115" s="61">
        <f>IFERROR(('supply 2017-18'!D115/'supply 2017-18'!$BQ115)*'use 2017-18'!$BW115,"")</f>
        <v>0</v>
      </c>
      <c r="E115" s="61">
        <f>IFERROR(('supply 2017-18'!E115/'supply 2017-18'!$BQ115)*'use 2017-18'!$BW115,"")</f>
        <v>0</v>
      </c>
      <c r="F115" s="61">
        <f>IFERROR(('supply 2017-18'!F115/'supply 2017-18'!$BQ115)*'use 2017-18'!$BW115,"")</f>
        <v>0</v>
      </c>
      <c r="G115" s="61">
        <f>IFERROR(('supply 2017-18'!G115/'supply 2017-18'!$BQ115)*'use 2017-18'!$BW115,"")</f>
        <v>0</v>
      </c>
      <c r="H115" s="61">
        <f>IFERROR(('supply 2017-18'!H115/'supply 2017-18'!$BQ115)*'use 2017-18'!$BW115,"")</f>
        <v>0</v>
      </c>
      <c r="I115" s="61">
        <f>IFERROR(('supply 2017-18'!I115/'supply 2017-18'!$BQ115)*'use 2017-18'!$BW115,"")</f>
        <v>0</v>
      </c>
      <c r="J115" s="61">
        <f>IFERROR(('supply 2017-18'!J115/'supply 2017-18'!$BQ115)*'use 2017-18'!$BW115,"")</f>
        <v>0</v>
      </c>
      <c r="K115" s="61">
        <f>IFERROR(('supply 2017-18'!K115/'supply 2017-18'!$BQ115)*'use 2017-18'!$BW115,"")</f>
        <v>0</v>
      </c>
      <c r="L115" s="61">
        <f>IFERROR(('supply 2017-18'!L115/'supply 2017-18'!$BQ115)*'use 2017-18'!$BW115,"")</f>
        <v>0</v>
      </c>
      <c r="M115" s="61">
        <f>IFERROR(('supply 2017-18'!M115/'supply 2017-18'!$BQ115)*'use 2017-18'!$BW115,"")</f>
        <v>0</v>
      </c>
      <c r="N115" s="61">
        <f>IFERROR(('supply 2017-18'!N115/'supply 2017-18'!$BQ115)*'use 2017-18'!$BW115,"")</f>
        <v>6.4116925426567111</v>
      </c>
      <c r="O115" s="61">
        <f>IFERROR(('supply 2017-18'!O115/'supply 2017-18'!$BQ115)*'use 2017-18'!$BW115,"")</f>
        <v>1.7578381888721801</v>
      </c>
      <c r="P115" s="61">
        <f>IFERROR(('supply 2017-18'!P115/'supply 2017-18'!$BQ115)*'use 2017-18'!$BW115,"")</f>
        <v>2848.5236826467349</v>
      </c>
      <c r="Q115" s="61">
        <f>IFERROR(('supply 2017-18'!Q115/'supply 2017-18'!$BQ115)*'use 2017-18'!$BW115,"")</f>
        <v>0</v>
      </c>
      <c r="R115" s="61">
        <f>IFERROR(('supply 2017-18'!R115/'supply 2017-18'!$BQ115)*'use 2017-18'!$BW115,"")</f>
        <v>0</v>
      </c>
      <c r="S115" s="61">
        <f>IFERROR(('supply 2017-18'!S115/'supply 2017-18'!$BQ115)*'use 2017-18'!$BW115,"")</f>
        <v>41193.040385295179</v>
      </c>
      <c r="T115" s="61">
        <f>IFERROR(('supply 2017-18'!T115/'supply 2017-18'!$BQ115)*'use 2017-18'!$BW115,"")</f>
        <v>5484.2529040323407</v>
      </c>
      <c r="U115" s="61">
        <f>IFERROR(('supply 2017-18'!U115/'supply 2017-18'!$BQ115)*'use 2017-18'!$BW115,"")</f>
        <v>39050.666651369051</v>
      </c>
      <c r="V115" s="61">
        <f>IFERROR(('supply 2017-18'!V115/'supply 2017-18'!$BQ115)*'use 2017-18'!$BW115,"")</f>
        <v>0</v>
      </c>
      <c r="W115" s="61">
        <f>IFERROR(('supply 2017-18'!W115/'supply 2017-18'!$BQ115)*'use 2017-18'!$BW115,"")</f>
        <v>93373.560756304505</v>
      </c>
      <c r="X115" s="61">
        <f>IFERROR(('supply 2017-18'!X115/'supply 2017-18'!$BQ115)*'use 2017-18'!$BW115,"")</f>
        <v>2203630.9195540971</v>
      </c>
      <c r="Y115" s="61">
        <f>IFERROR(('supply 2017-18'!Y115/'supply 2017-18'!$BQ115)*'use 2017-18'!$BW115,"")</f>
        <v>1612.7781525806254</v>
      </c>
      <c r="Z115" s="61">
        <f>IFERROR(('supply 2017-18'!Z115/'supply 2017-18'!$BQ115)*'use 2017-18'!$BW115,"")</f>
        <v>33224.585754267195</v>
      </c>
      <c r="AA115" s="61">
        <f>IFERROR(('supply 2017-18'!AA115/'supply 2017-18'!$BQ115)*'use 2017-18'!$BW115,"")</f>
        <v>4865.4429524020952</v>
      </c>
      <c r="AB115" s="61">
        <f>IFERROR(('supply 2017-18'!AB115/'supply 2017-18'!$BQ115)*'use 2017-18'!$BW115,"")</f>
        <v>6698.1028714993217</v>
      </c>
      <c r="AC115" s="61">
        <f>IFERROR(('supply 2017-18'!AC115/'supply 2017-18'!$BQ115)*'use 2017-18'!$BW115,"")</f>
        <v>38659.021422639831</v>
      </c>
      <c r="AD115" s="61">
        <f>IFERROR(('supply 2017-18'!AD115/'supply 2017-18'!$BQ115)*'use 2017-18'!$BW115,"")</f>
        <v>322584.74885580497</v>
      </c>
      <c r="AE115" s="61">
        <f>IFERROR(('supply 2017-18'!AE115/'supply 2017-18'!$BQ115)*'use 2017-18'!$BW115,"")</f>
        <v>1081578.0253970781</v>
      </c>
      <c r="AF115" s="61">
        <f>IFERROR(('supply 2017-18'!AF115/'supply 2017-18'!$BQ115)*'use 2017-18'!$BW115,"")</f>
        <v>16752.01359199431</v>
      </c>
      <c r="AG115" s="61">
        <f>IFERROR(('supply 2017-18'!AG115/'supply 2017-18'!$BQ115)*'use 2017-18'!$BW115,"")</f>
        <v>141395.79161713627</v>
      </c>
      <c r="AH115" s="61">
        <f>IFERROR(('supply 2017-18'!AH115/'supply 2017-18'!$BQ115)*'use 2017-18'!$BW115,"")</f>
        <v>376.74095440480392</v>
      </c>
      <c r="AI115" s="61">
        <f>IFERROR(('supply 2017-18'!AI115/'supply 2017-18'!$BQ115)*'use 2017-18'!$BW115,"")</f>
        <v>164611.92554936145</v>
      </c>
      <c r="AJ115" s="61">
        <f>IFERROR(('supply 2017-18'!AJ115/'supply 2017-18'!$BQ115)*'use 2017-18'!$BW115,"")</f>
        <v>251557.02116582921</v>
      </c>
      <c r="AK115" s="61">
        <f>IFERROR(('supply 2017-18'!AK115/'supply 2017-18'!$BQ115)*'use 2017-18'!$BW115,"")</f>
        <v>204304.84921428966</v>
      </c>
      <c r="AL115" s="61">
        <f>IFERROR(('supply 2017-18'!AL115/'supply 2017-18'!$BQ115)*'use 2017-18'!$BW115,"")</f>
        <v>47668.754466732935</v>
      </c>
      <c r="AM115" s="61">
        <f>IFERROR(('supply 2017-18'!AM115/'supply 2017-18'!$BQ115)*'use 2017-18'!$BW115,"")</f>
        <v>47896.022700378802</v>
      </c>
      <c r="AN115" s="61">
        <f>IFERROR(('supply 2017-18'!AN115/'supply 2017-18'!$BQ115)*'use 2017-18'!$BW115,"")</f>
        <v>50373.824561910704</v>
      </c>
      <c r="AO115" s="61">
        <f>IFERROR(('supply 2017-18'!AO115/'supply 2017-18'!$BQ115)*'use 2017-18'!$BW115,"")</f>
        <v>551604.78965250496</v>
      </c>
      <c r="AP115" s="61">
        <f>IFERROR(('supply 2017-18'!AP115/'supply 2017-18'!$BQ115)*'use 2017-18'!$BW115,"")</f>
        <v>10956.507322369904</v>
      </c>
      <c r="AQ115" s="61">
        <f>IFERROR(('supply 2017-18'!AQ115/'supply 2017-18'!$BQ115)*'use 2017-18'!$BW115,"")</f>
        <v>0</v>
      </c>
      <c r="AR115" s="61">
        <f>IFERROR(('supply 2017-18'!AR115/'supply 2017-18'!$BQ115)*'use 2017-18'!$BW115,"")</f>
        <v>0</v>
      </c>
      <c r="AS115" s="61">
        <f>IFERROR(('supply 2017-18'!AS115/'supply 2017-18'!$BQ115)*'use 2017-18'!$BW115,"")</f>
        <v>0</v>
      </c>
      <c r="AT115" s="61">
        <f>IFERROR(('supply 2017-18'!AT115/'supply 2017-18'!$BQ115)*'use 2017-18'!$BW115,"")</f>
        <v>0</v>
      </c>
      <c r="AU115" s="61">
        <f>IFERROR(('supply 2017-18'!AU115/'supply 2017-18'!$BQ115)*'use 2017-18'!$BW115,"")</f>
        <v>0</v>
      </c>
      <c r="AV115" s="61">
        <f>IFERROR(('supply 2017-18'!AV115/'supply 2017-18'!$BQ115)*'use 2017-18'!$BW115,"")</f>
        <v>0</v>
      </c>
      <c r="AW115" s="61">
        <f>IFERROR(('supply 2017-18'!AW115/'supply 2017-18'!$BQ115)*'use 2017-18'!$BW115,"")</f>
        <v>0</v>
      </c>
      <c r="AX115" s="61">
        <f>IFERROR(('supply 2017-18'!AX115/'supply 2017-18'!$BQ115)*'use 2017-18'!$BW115,"")</f>
        <v>0</v>
      </c>
      <c r="AY115" s="61">
        <f>IFERROR(('supply 2017-18'!AY115/'supply 2017-18'!$BQ115)*'use 2017-18'!$BW115,"")</f>
        <v>0</v>
      </c>
      <c r="AZ115" s="61">
        <f>IFERROR(('supply 2017-18'!AZ115/'supply 2017-18'!$BQ115)*'use 2017-18'!$BW115,"")</f>
        <v>0</v>
      </c>
      <c r="BA115" s="61">
        <f>IFERROR(('supply 2017-18'!BA115/'supply 2017-18'!$BQ115)*'use 2017-18'!$BW115,"")</f>
        <v>0</v>
      </c>
      <c r="BB115" s="61">
        <f>IFERROR(('supply 2017-18'!BB115/'supply 2017-18'!$BQ115)*'use 2017-18'!$BW115,"")</f>
        <v>0</v>
      </c>
      <c r="BC115" s="61">
        <f>IFERROR(('supply 2017-18'!BC115/'supply 2017-18'!$BQ115)*'use 2017-18'!$BW115,"")</f>
        <v>0</v>
      </c>
      <c r="BD115" s="61">
        <f>IFERROR(('supply 2017-18'!BD115/'supply 2017-18'!$BQ115)*'use 2017-18'!$BW115,"")</f>
        <v>0</v>
      </c>
      <c r="BE115" s="61">
        <f>IFERROR(('supply 2017-18'!BE115/'supply 2017-18'!$BQ115)*'use 2017-18'!$BW115,"")</f>
        <v>0</v>
      </c>
      <c r="BF115" s="61">
        <f>IFERROR(('supply 2017-18'!BF115/'supply 2017-18'!$BQ115)*'use 2017-18'!$BW115,"")</f>
        <v>0</v>
      </c>
      <c r="BG115" s="61">
        <f>IFERROR(('supply 2017-18'!BG115/'supply 2017-18'!$BQ115)*'use 2017-18'!$BW115,"")</f>
        <v>0</v>
      </c>
      <c r="BH115" s="61">
        <f>IFERROR(('supply 2017-18'!BH115/'supply 2017-18'!$BQ115)*'use 2017-18'!$BW115,"")</f>
        <v>0</v>
      </c>
      <c r="BI115" s="61">
        <f>IFERROR(('supply 2017-18'!BI115/'supply 2017-18'!$BQ115)*'use 2017-18'!$BW115,"")</f>
        <v>0</v>
      </c>
      <c r="BJ115" s="61">
        <f>IFERROR(('supply 2017-18'!BJ115/'supply 2017-18'!$BQ115)*'use 2017-18'!$BW115,"")</f>
        <v>0</v>
      </c>
      <c r="BK115" s="61">
        <f>IFERROR(('supply 2017-18'!BK115/'supply 2017-18'!$BQ115)*'use 2017-18'!$BW115,"")</f>
        <v>0</v>
      </c>
      <c r="BL115" s="61">
        <f>IFERROR(('supply 2017-18'!BL115/'supply 2017-18'!$BQ115)*'use 2017-18'!$BW115,"")</f>
        <v>0</v>
      </c>
      <c r="BM115" s="61">
        <f>IFERROR(('supply 2017-18'!BM115/'supply 2017-18'!$BQ115)*'use 2017-18'!$BW115,"")</f>
        <v>0</v>
      </c>
      <c r="BN115" s="61">
        <f>IFERROR(('supply 2017-18'!BN115/'supply 2017-18'!$BQ115)*'use 2017-18'!$BW115,"")</f>
        <v>0</v>
      </c>
      <c r="BO115" s="61">
        <f>IFERROR(('supply 2017-18'!BO115/'supply 2017-18'!$BQ115)*'use 2017-18'!$BW115,"")</f>
        <v>0</v>
      </c>
      <c r="BP115" s="61">
        <f>IFERROR(('supply 2017-18'!BP115/'supply 2017-18'!$BQ115)*'use 2017-18'!$BW115,"")</f>
        <v>0</v>
      </c>
      <c r="BQ115" s="2">
        <f t="shared" si="6"/>
        <v>5362310.0796676623</v>
      </c>
      <c r="BR115" s="2">
        <v>823239.07264291751</v>
      </c>
      <c r="BS115" s="2">
        <f t="shared" si="7"/>
        <v>6185549.15231058</v>
      </c>
      <c r="BT115" s="2">
        <v>3596803.98</v>
      </c>
      <c r="BV115" s="2">
        <f t="shared" si="8"/>
        <v>3596803.98</v>
      </c>
      <c r="BW115" s="2">
        <v>18898.41901580901</v>
      </c>
      <c r="BX115" s="2">
        <f t="shared" si="9"/>
        <v>3615702.3990158089</v>
      </c>
      <c r="BY115" s="2">
        <f t="shared" si="10"/>
        <v>9801251.5513263885</v>
      </c>
      <c r="BZ115" s="2">
        <v>1895364.84022766</v>
      </c>
      <c r="CA115" s="2">
        <f t="shared" si="11"/>
        <v>11696616.391554048</v>
      </c>
    </row>
    <row r="116" spans="1:79" x14ac:dyDescent="0.35">
      <c r="A116" s="21">
        <v>113</v>
      </c>
      <c r="B116" s="21" t="s">
        <v>191</v>
      </c>
      <c r="C116" s="61">
        <f>IFERROR(('supply 2017-18'!C116/'supply 2017-18'!$BQ116)*'use 2017-18'!$BW116,"")</f>
        <v>0</v>
      </c>
      <c r="D116" s="61">
        <f>IFERROR(('supply 2017-18'!D116/'supply 2017-18'!$BQ116)*'use 2017-18'!$BW116,"")</f>
        <v>0</v>
      </c>
      <c r="E116" s="61">
        <f>IFERROR(('supply 2017-18'!E116/'supply 2017-18'!$BQ116)*'use 2017-18'!$BW116,"")</f>
        <v>0</v>
      </c>
      <c r="F116" s="61">
        <f>IFERROR(('supply 2017-18'!F116/'supply 2017-18'!$BQ116)*'use 2017-18'!$BW116,"")</f>
        <v>0</v>
      </c>
      <c r="G116" s="61">
        <f>IFERROR(('supply 2017-18'!G116/'supply 2017-18'!$BQ116)*'use 2017-18'!$BW116,"")</f>
        <v>0</v>
      </c>
      <c r="H116" s="61">
        <f>IFERROR(('supply 2017-18'!H116/'supply 2017-18'!$BQ116)*'use 2017-18'!$BW116,"")</f>
        <v>0</v>
      </c>
      <c r="I116" s="61">
        <f>IFERROR(('supply 2017-18'!I116/'supply 2017-18'!$BQ116)*'use 2017-18'!$BW116,"")</f>
        <v>0</v>
      </c>
      <c r="J116" s="61">
        <f>IFERROR(('supply 2017-18'!J116/'supply 2017-18'!$BQ116)*'use 2017-18'!$BW116,"")</f>
        <v>0</v>
      </c>
      <c r="K116" s="61">
        <f>IFERROR(('supply 2017-18'!K116/'supply 2017-18'!$BQ116)*'use 2017-18'!$BW116,"")</f>
        <v>0</v>
      </c>
      <c r="L116" s="61">
        <f>IFERROR(('supply 2017-18'!L116/'supply 2017-18'!$BQ116)*'use 2017-18'!$BW116,"")</f>
        <v>0</v>
      </c>
      <c r="M116" s="61">
        <f>IFERROR(('supply 2017-18'!M116/'supply 2017-18'!$BQ116)*'use 2017-18'!$BW116,"")</f>
        <v>0.3622405608520915</v>
      </c>
      <c r="N116" s="61">
        <f>IFERROR(('supply 2017-18'!N116/'supply 2017-18'!$BQ116)*'use 2017-18'!$BW116,"")</f>
        <v>0.17740457864486966</v>
      </c>
      <c r="O116" s="61">
        <f>IFERROR(('supply 2017-18'!O116/'supply 2017-18'!$BQ116)*'use 2017-18'!$BW116,"")</f>
        <v>3.874990027095448</v>
      </c>
      <c r="P116" s="61">
        <f>IFERROR(('supply 2017-18'!P116/'supply 2017-18'!$BQ116)*'use 2017-18'!$BW116,"")</f>
        <v>19.651292869376064</v>
      </c>
      <c r="Q116" s="61">
        <f>IFERROR(('supply 2017-18'!Q116/'supply 2017-18'!$BQ116)*'use 2017-18'!$BW116,"")</f>
        <v>10.582401738556353</v>
      </c>
      <c r="R116" s="61">
        <f>IFERROR(('supply 2017-18'!R116/'supply 2017-18'!$BQ116)*'use 2017-18'!$BW116,"")</f>
        <v>4.7852935202501472</v>
      </c>
      <c r="S116" s="61">
        <f>IFERROR(('supply 2017-18'!S116/'supply 2017-18'!$BQ116)*'use 2017-18'!$BW116,"")</f>
        <v>25.233784977723129</v>
      </c>
      <c r="T116" s="61">
        <f>IFERROR(('supply 2017-18'!T116/'supply 2017-18'!$BQ116)*'use 2017-18'!$BW116,"")</f>
        <v>0</v>
      </c>
      <c r="U116" s="61">
        <f>IFERROR(('supply 2017-18'!U116/'supply 2017-18'!$BQ116)*'use 2017-18'!$BW116,"")</f>
        <v>0</v>
      </c>
      <c r="V116" s="61">
        <f>IFERROR(('supply 2017-18'!V116/'supply 2017-18'!$BQ116)*'use 2017-18'!$BW116,"")</f>
        <v>272.36319750257064</v>
      </c>
      <c r="W116" s="61">
        <f>IFERROR(('supply 2017-18'!W116/'supply 2017-18'!$BQ116)*'use 2017-18'!$BW116,"")</f>
        <v>3.661432010513705</v>
      </c>
      <c r="X116" s="61">
        <f>IFERROR(('supply 2017-18'!X116/'supply 2017-18'!$BQ116)*'use 2017-18'!$BW116,"")</f>
        <v>4.864696368621483</v>
      </c>
      <c r="Y116" s="61">
        <f>IFERROR(('supply 2017-18'!Y116/'supply 2017-18'!$BQ116)*'use 2017-18'!$BW116,"")</f>
        <v>0</v>
      </c>
      <c r="Z116" s="61">
        <f>IFERROR(('supply 2017-18'!Z116/'supply 2017-18'!$BQ116)*'use 2017-18'!$BW116,"")</f>
        <v>0</v>
      </c>
      <c r="AA116" s="61">
        <f>IFERROR(('supply 2017-18'!AA116/'supply 2017-18'!$BQ116)*'use 2017-18'!$BW116,"")</f>
        <v>0</v>
      </c>
      <c r="AB116" s="61">
        <f>IFERROR(('supply 2017-18'!AB116/'supply 2017-18'!$BQ116)*'use 2017-18'!$BW116,"")</f>
        <v>0</v>
      </c>
      <c r="AC116" s="61">
        <f>IFERROR(('supply 2017-18'!AC116/'supply 2017-18'!$BQ116)*'use 2017-18'!$BW116,"")</f>
        <v>2.9479849458804424E-2</v>
      </c>
      <c r="AD116" s="61">
        <f>IFERROR(('supply 2017-18'!AD116/'supply 2017-18'!$BQ116)*'use 2017-18'!$BW116,"")</f>
        <v>73.710912976079882</v>
      </c>
      <c r="AE116" s="61">
        <f>IFERROR(('supply 2017-18'!AE116/'supply 2017-18'!$BQ116)*'use 2017-18'!$BW116,"")</f>
        <v>52.65019937692815</v>
      </c>
      <c r="AF116" s="61">
        <f>IFERROR(('supply 2017-18'!AF116/'supply 2017-18'!$BQ116)*'use 2017-18'!$BW116,"")</f>
        <v>2329.5978638080346</v>
      </c>
      <c r="AG116" s="61">
        <f>IFERROR(('supply 2017-18'!AG116/'supply 2017-18'!$BQ116)*'use 2017-18'!$BW116,"")</f>
        <v>20.537560679329822</v>
      </c>
      <c r="AH116" s="61">
        <f>IFERROR(('supply 2017-18'!AH116/'supply 2017-18'!$BQ116)*'use 2017-18'!$BW116,"")</f>
        <v>3.3804526621514855E-3</v>
      </c>
      <c r="AI116" s="61">
        <f>IFERROR(('supply 2017-18'!AI116/'supply 2017-18'!$BQ116)*'use 2017-18'!$BW116,"")</f>
        <v>0.96155545714951496</v>
      </c>
      <c r="AJ116" s="61">
        <f>IFERROR(('supply 2017-18'!AJ116/'supply 2017-18'!$BQ116)*'use 2017-18'!$BW116,"")</f>
        <v>29.190659576229791</v>
      </c>
      <c r="AK116" s="61">
        <f>IFERROR(('supply 2017-18'!AK116/'supply 2017-18'!$BQ116)*'use 2017-18'!$BW116,"")</f>
        <v>1.2322331396576866E-3</v>
      </c>
      <c r="AL116" s="61">
        <f>IFERROR(('supply 2017-18'!AL116/'supply 2017-18'!$BQ116)*'use 2017-18'!$BW116,"")</f>
        <v>7.539194824796291</v>
      </c>
      <c r="AM116" s="61">
        <f>IFERROR(('supply 2017-18'!AM116/'supply 2017-18'!$BQ116)*'use 2017-18'!$BW116,"")</f>
        <v>0</v>
      </c>
      <c r="AN116" s="61">
        <f>IFERROR(('supply 2017-18'!AN116/'supply 2017-18'!$BQ116)*'use 2017-18'!$BW116,"")</f>
        <v>0</v>
      </c>
      <c r="AO116" s="61">
        <f>IFERROR(('supply 2017-18'!AO116/'supply 2017-18'!$BQ116)*'use 2017-18'!$BW116,"")</f>
        <v>0.35147081404242575</v>
      </c>
      <c r="AP116" s="61">
        <f>IFERROR(('supply 2017-18'!AP116/'supply 2017-18'!$BQ116)*'use 2017-18'!$BW116,"")</f>
        <v>0</v>
      </c>
      <c r="AQ116" s="61">
        <f>IFERROR(('supply 2017-18'!AQ116/'supply 2017-18'!$BQ116)*'use 2017-18'!$BW116,"")</f>
        <v>788737.23781978141</v>
      </c>
      <c r="AR116" s="61">
        <f>IFERROR(('supply 2017-18'!AR116/'supply 2017-18'!$BQ116)*'use 2017-18'!$BW116,"")</f>
        <v>0</v>
      </c>
      <c r="AS116" s="61">
        <f>IFERROR(('supply 2017-18'!AS116/'supply 2017-18'!$BQ116)*'use 2017-18'!$BW116,"")</f>
        <v>0</v>
      </c>
      <c r="AT116" s="61">
        <f>IFERROR(('supply 2017-18'!AT116/'supply 2017-18'!$BQ116)*'use 2017-18'!$BW116,"")</f>
        <v>0</v>
      </c>
      <c r="AU116" s="61">
        <f>IFERROR(('supply 2017-18'!AU116/'supply 2017-18'!$BQ116)*'use 2017-18'!$BW116,"")</f>
        <v>0</v>
      </c>
      <c r="AV116" s="61">
        <f>IFERROR(('supply 2017-18'!AV116/'supply 2017-18'!$BQ116)*'use 2017-18'!$BW116,"")</f>
        <v>0</v>
      </c>
      <c r="AW116" s="61">
        <f>IFERROR(('supply 2017-18'!AW116/'supply 2017-18'!$BQ116)*'use 2017-18'!$BW116,"")</f>
        <v>0</v>
      </c>
      <c r="AX116" s="61">
        <f>IFERROR(('supply 2017-18'!AX116/'supply 2017-18'!$BQ116)*'use 2017-18'!$BW116,"")</f>
        <v>0</v>
      </c>
      <c r="AY116" s="61">
        <f>IFERROR(('supply 2017-18'!AY116/'supply 2017-18'!$BQ116)*'use 2017-18'!$BW116,"")</f>
        <v>0</v>
      </c>
      <c r="AZ116" s="61">
        <f>IFERROR(('supply 2017-18'!AZ116/'supply 2017-18'!$BQ116)*'use 2017-18'!$BW116,"")</f>
        <v>0</v>
      </c>
      <c r="BA116" s="61">
        <f>IFERROR(('supply 2017-18'!BA116/'supply 2017-18'!$BQ116)*'use 2017-18'!$BW116,"")</f>
        <v>0</v>
      </c>
      <c r="BB116" s="61">
        <f>IFERROR(('supply 2017-18'!BB116/'supply 2017-18'!$BQ116)*'use 2017-18'!$BW116,"")</f>
        <v>0</v>
      </c>
      <c r="BC116" s="61">
        <f>IFERROR(('supply 2017-18'!BC116/'supply 2017-18'!$BQ116)*'use 2017-18'!$BW116,"")</f>
        <v>0</v>
      </c>
      <c r="BD116" s="61">
        <f>IFERROR(('supply 2017-18'!BD116/'supply 2017-18'!$BQ116)*'use 2017-18'!$BW116,"")</f>
        <v>0</v>
      </c>
      <c r="BE116" s="61">
        <f>IFERROR(('supply 2017-18'!BE116/'supply 2017-18'!$BQ116)*'use 2017-18'!$BW116,"")</f>
        <v>0</v>
      </c>
      <c r="BF116" s="61">
        <f>IFERROR(('supply 2017-18'!BF116/'supply 2017-18'!$BQ116)*'use 2017-18'!$BW116,"")</f>
        <v>0</v>
      </c>
      <c r="BG116" s="61">
        <f>IFERROR(('supply 2017-18'!BG116/'supply 2017-18'!$BQ116)*'use 2017-18'!$BW116,"")</f>
        <v>0</v>
      </c>
      <c r="BH116" s="61">
        <f>IFERROR(('supply 2017-18'!BH116/'supply 2017-18'!$BQ116)*'use 2017-18'!$BW116,"")</f>
        <v>0</v>
      </c>
      <c r="BI116" s="61">
        <f>IFERROR(('supply 2017-18'!BI116/'supply 2017-18'!$BQ116)*'use 2017-18'!$BW116,"")</f>
        <v>0</v>
      </c>
      <c r="BJ116" s="61">
        <f>IFERROR(('supply 2017-18'!BJ116/'supply 2017-18'!$BQ116)*'use 2017-18'!$BW116,"")</f>
        <v>0</v>
      </c>
      <c r="BK116" s="61">
        <f>IFERROR(('supply 2017-18'!BK116/'supply 2017-18'!$BQ116)*'use 2017-18'!$BW116,"")</f>
        <v>0</v>
      </c>
      <c r="BL116" s="61">
        <f>IFERROR(('supply 2017-18'!BL116/'supply 2017-18'!$BQ116)*'use 2017-18'!$BW116,"")</f>
        <v>0</v>
      </c>
      <c r="BM116" s="61">
        <f>IFERROR(('supply 2017-18'!BM116/'supply 2017-18'!$BQ116)*'use 2017-18'!$BW116,"")</f>
        <v>0</v>
      </c>
      <c r="BN116" s="61">
        <f>IFERROR(('supply 2017-18'!BN116/'supply 2017-18'!$BQ116)*'use 2017-18'!$BW116,"")</f>
        <v>0</v>
      </c>
      <c r="BO116" s="61">
        <f>IFERROR(('supply 2017-18'!BO116/'supply 2017-18'!$BQ116)*'use 2017-18'!$BW116,"")</f>
        <v>0</v>
      </c>
      <c r="BP116" s="61">
        <f>IFERROR(('supply 2017-18'!BP116/'supply 2017-18'!$BQ116)*'use 2017-18'!$BW116,"")</f>
        <v>0</v>
      </c>
      <c r="BQ116" s="2">
        <f t="shared" si="6"/>
        <v>791597.36806398351</v>
      </c>
      <c r="BR116" s="2">
        <v>402490.7699871959</v>
      </c>
      <c r="BS116" s="2">
        <f t="shared" si="7"/>
        <v>1194088.1380511795</v>
      </c>
      <c r="BT116" s="2">
        <v>602864.03164305794</v>
      </c>
      <c r="BV116" s="2">
        <f t="shared" si="8"/>
        <v>602864.03164305794</v>
      </c>
      <c r="BW116" s="2">
        <v>0</v>
      </c>
      <c r="BX116" s="2">
        <f t="shared" si="9"/>
        <v>602864.03164305794</v>
      </c>
      <c r="BY116" s="2">
        <f t="shared" si="10"/>
        <v>1796952.1696942374</v>
      </c>
      <c r="BZ116" s="2">
        <v>0</v>
      </c>
      <c r="CA116" s="2">
        <f t="shared" si="11"/>
        <v>1796952.1696942374</v>
      </c>
    </row>
    <row r="117" spans="1:79" x14ac:dyDescent="0.35">
      <c r="A117" s="21">
        <v>114</v>
      </c>
      <c r="B117" s="21" t="s">
        <v>42</v>
      </c>
      <c r="C117" s="61">
        <f>IFERROR(('supply 2017-18'!C117/'supply 2017-18'!$BQ117)*'use 2017-18'!$BW117,"")</f>
        <v>0</v>
      </c>
      <c r="D117" s="61">
        <f>IFERROR(('supply 2017-18'!D117/'supply 2017-18'!$BQ117)*'use 2017-18'!$BW117,"")</f>
        <v>0</v>
      </c>
      <c r="E117" s="61">
        <f>IFERROR(('supply 2017-18'!E117/'supply 2017-18'!$BQ117)*'use 2017-18'!$BW117,"")</f>
        <v>0</v>
      </c>
      <c r="F117" s="61">
        <f>IFERROR(('supply 2017-18'!F117/'supply 2017-18'!$BQ117)*'use 2017-18'!$BW117,"")</f>
        <v>0</v>
      </c>
      <c r="G117" s="61">
        <f>IFERROR(('supply 2017-18'!G117/'supply 2017-18'!$BQ117)*'use 2017-18'!$BW117,"")</f>
        <v>0</v>
      </c>
      <c r="H117" s="61">
        <f>IFERROR(('supply 2017-18'!H117/'supply 2017-18'!$BQ117)*'use 2017-18'!$BW117,"")</f>
        <v>0</v>
      </c>
      <c r="I117" s="61">
        <f>IFERROR(('supply 2017-18'!I117/'supply 2017-18'!$BQ117)*'use 2017-18'!$BW117,"")</f>
        <v>0</v>
      </c>
      <c r="J117" s="61">
        <f>IFERROR(('supply 2017-18'!J117/'supply 2017-18'!$BQ117)*'use 2017-18'!$BW117,"")</f>
        <v>0</v>
      </c>
      <c r="K117" s="61">
        <f>IFERROR(('supply 2017-18'!K117/'supply 2017-18'!$BQ117)*'use 2017-18'!$BW117,"")</f>
        <v>0</v>
      </c>
      <c r="L117" s="61">
        <f>IFERROR(('supply 2017-18'!L117/'supply 2017-18'!$BQ117)*'use 2017-18'!$BW117,"")</f>
        <v>0</v>
      </c>
      <c r="M117" s="61">
        <f>IFERROR(('supply 2017-18'!M117/'supply 2017-18'!$BQ117)*'use 2017-18'!$BW117,"")</f>
        <v>0</v>
      </c>
      <c r="N117" s="61">
        <f>IFERROR(('supply 2017-18'!N117/'supply 2017-18'!$BQ117)*'use 2017-18'!$BW117,"")</f>
        <v>0</v>
      </c>
      <c r="O117" s="61">
        <f>IFERROR(('supply 2017-18'!O117/'supply 2017-18'!$BQ117)*'use 2017-18'!$BW117,"")</f>
        <v>0</v>
      </c>
      <c r="P117" s="61">
        <f>IFERROR(('supply 2017-18'!P117/'supply 2017-18'!$BQ117)*'use 2017-18'!$BW117,"")</f>
        <v>0</v>
      </c>
      <c r="Q117" s="61">
        <f>IFERROR(('supply 2017-18'!Q117/'supply 2017-18'!$BQ117)*'use 2017-18'!$BW117,"")</f>
        <v>0</v>
      </c>
      <c r="R117" s="61">
        <f>IFERROR(('supply 2017-18'!R117/'supply 2017-18'!$BQ117)*'use 2017-18'!$BW117,"")</f>
        <v>0</v>
      </c>
      <c r="S117" s="61">
        <f>IFERROR(('supply 2017-18'!S117/'supply 2017-18'!$BQ117)*'use 2017-18'!$BW117,"")</f>
        <v>0</v>
      </c>
      <c r="T117" s="61">
        <f>IFERROR(('supply 2017-18'!T117/'supply 2017-18'!$BQ117)*'use 2017-18'!$BW117,"")</f>
        <v>0</v>
      </c>
      <c r="U117" s="61">
        <f>IFERROR(('supply 2017-18'!U117/'supply 2017-18'!$BQ117)*'use 2017-18'!$BW117,"")</f>
        <v>0</v>
      </c>
      <c r="V117" s="61">
        <f>IFERROR(('supply 2017-18'!V117/'supply 2017-18'!$BQ117)*'use 2017-18'!$BW117,"")</f>
        <v>0</v>
      </c>
      <c r="W117" s="61">
        <f>IFERROR(('supply 2017-18'!W117/'supply 2017-18'!$BQ117)*'use 2017-18'!$BW117,"")</f>
        <v>0</v>
      </c>
      <c r="X117" s="61">
        <f>IFERROR(('supply 2017-18'!X117/'supply 2017-18'!$BQ117)*'use 2017-18'!$BW117,"")</f>
        <v>0</v>
      </c>
      <c r="Y117" s="61">
        <f>IFERROR(('supply 2017-18'!Y117/'supply 2017-18'!$BQ117)*'use 2017-18'!$BW117,"")</f>
        <v>0</v>
      </c>
      <c r="Z117" s="61">
        <f>IFERROR(('supply 2017-18'!Z117/'supply 2017-18'!$BQ117)*'use 2017-18'!$BW117,"")</f>
        <v>0</v>
      </c>
      <c r="AA117" s="61">
        <f>IFERROR(('supply 2017-18'!AA117/'supply 2017-18'!$BQ117)*'use 2017-18'!$BW117,"")</f>
        <v>0</v>
      </c>
      <c r="AB117" s="61">
        <f>IFERROR(('supply 2017-18'!AB117/'supply 2017-18'!$BQ117)*'use 2017-18'!$BW117,"")</f>
        <v>0</v>
      </c>
      <c r="AC117" s="61">
        <f>IFERROR(('supply 2017-18'!AC117/'supply 2017-18'!$BQ117)*'use 2017-18'!$BW117,"")</f>
        <v>0</v>
      </c>
      <c r="AD117" s="61">
        <f>IFERROR(('supply 2017-18'!AD117/'supply 2017-18'!$BQ117)*'use 2017-18'!$BW117,"")</f>
        <v>0</v>
      </c>
      <c r="AE117" s="61">
        <f>IFERROR(('supply 2017-18'!AE117/'supply 2017-18'!$BQ117)*'use 2017-18'!$BW117,"")</f>
        <v>0</v>
      </c>
      <c r="AF117" s="61">
        <f>IFERROR(('supply 2017-18'!AF117/'supply 2017-18'!$BQ117)*'use 2017-18'!$BW117,"")</f>
        <v>0</v>
      </c>
      <c r="AG117" s="61">
        <f>IFERROR(('supply 2017-18'!AG117/'supply 2017-18'!$BQ117)*'use 2017-18'!$BW117,"")</f>
        <v>0</v>
      </c>
      <c r="AH117" s="61">
        <f>IFERROR(('supply 2017-18'!AH117/'supply 2017-18'!$BQ117)*'use 2017-18'!$BW117,"")</f>
        <v>0</v>
      </c>
      <c r="AI117" s="61">
        <f>IFERROR(('supply 2017-18'!AI117/'supply 2017-18'!$BQ117)*'use 2017-18'!$BW117,"")</f>
        <v>0</v>
      </c>
      <c r="AJ117" s="61">
        <f>IFERROR(('supply 2017-18'!AJ117/'supply 2017-18'!$BQ117)*'use 2017-18'!$BW117,"")</f>
        <v>0</v>
      </c>
      <c r="AK117" s="61">
        <f>IFERROR(('supply 2017-18'!AK117/'supply 2017-18'!$BQ117)*'use 2017-18'!$BW117,"")</f>
        <v>0</v>
      </c>
      <c r="AL117" s="61">
        <f>IFERROR(('supply 2017-18'!AL117/'supply 2017-18'!$BQ117)*'use 2017-18'!$BW117,"")</f>
        <v>0</v>
      </c>
      <c r="AM117" s="61">
        <f>IFERROR(('supply 2017-18'!AM117/'supply 2017-18'!$BQ117)*'use 2017-18'!$BW117,"")</f>
        <v>0</v>
      </c>
      <c r="AN117" s="61">
        <f>IFERROR(('supply 2017-18'!AN117/'supply 2017-18'!$BQ117)*'use 2017-18'!$BW117,"")</f>
        <v>0</v>
      </c>
      <c r="AO117" s="61">
        <f>IFERROR(('supply 2017-18'!AO117/'supply 2017-18'!$BQ117)*'use 2017-18'!$BW117,"")</f>
        <v>0</v>
      </c>
      <c r="AP117" s="61">
        <f>IFERROR(('supply 2017-18'!AP117/'supply 2017-18'!$BQ117)*'use 2017-18'!$BW117,"")</f>
        <v>0</v>
      </c>
      <c r="AQ117" s="61">
        <f>IFERROR(('supply 2017-18'!AQ117/'supply 2017-18'!$BQ117)*'use 2017-18'!$BW117,"")</f>
        <v>0</v>
      </c>
      <c r="AR117" s="61">
        <f>IFERROR(('supply 2017-18'!AR117/'supply 2017-18'!$BQ117)*'use 2017-18'!$BW117,"")</f>
        <v>0</v>
      </c>
      <c r="AS117" s="61">
        <f>IFERROR(('supply 2017-18'!AS117/'supply 2017-18'!$BQ117)*'use 2017-18'!$BW117,"")</f>
        <v>0</v>
      </c>
      <c r="AT117" s="61">
        <f>IFERROR(('supply 2017-18'!AT117/'supply 2017-18'!$BQ117)*'use 2017-18'!$BW117,"")</f>
        <v>0</v>
      </c>
      <c r="AU117" s="61">
        <f>IFERROR(('supply 2017-18'!AU117/'supply 2017-18'!$BQ117)*'use 2017-18'!$BW117,"")</f>
        <v>0</v>
      </c>
      <c r="AV117" s="61">
        <f>IFERROR(('supply 2017-18'!AV117/'supply 2017-18'!$BQ117)*'use 2017-18'!$BW117,"")</f>
        <v>0</v>
      </c>
      <c r="AW117" s="61">
        <f>IFERROR(('supply 2017-18'!AW117/'supply 2017-18'!$BQ117)*'use 2017-18'!$BW117,"")</f>
        <v>0</v>
      </c>
      <c r="AX117" s="61">
        <f>IFERROR(('supply 2017-18'!AX117/'supply 2017-18'!$BQ117)*'use 2017-18'!$BW117,"")</f>
        <v>0</v>
      </c>
      <c r="AY117" s="61">
        <f>IFERROR(('supply 2017-18'!AY117/'supply 2017-18'!$BQ117)*'use 2017-18'!$BW117,"")</f>
        <v>0</v>
      </c>
      <c r="AZ117" s="61">
        <f>IFERROR(('supply 2017-18'!AZ117/'supply 2017-18'!$BQ117)*'use 2017-18'!$BW117,"")</f>
        <v>0</v>
      </c>
      <c r="BA117" s="61">
        <f>IFERROR(('supply 2017-18'!BA117/'supply 2017-18'!$BQ117)*'use 2017-18'!$BW117,"")</f>
        <v>0</v>
      </c>
      <c r="BB117" s="61">
        <f>IFERROR(('supply 2017-18'!BB117/'supply 2017-18'!$BQ117)*'use 2017-18'!$BW117,"")</f>
        <v>0</v>
      </c>
      <c r="BC117" s="61">
        <f>IFERROR(('supply 2017-18'!BC117/'supply 2017-18'!$BQ117)*'use 2017-18'!$BW117,"")</f>
        <v>0</v>
      </c>
      <c r="BD117" s="61">
        <f>IFERROR(('supply 2017-18'!BD117/'supply 2017-18'!$BQ117)*'use 2017-18'!$BW117,"")</f>
        <v>0</v>
      </c>
      <c r="BE117" s="61">
        <f>IFERROR(('supply 2017-18'!BE117/'supply 2017-18'!$BQ117)*'use 2017-18'!$BW117,"")</f>
        <v>0</v>
      </c>
      <c r="BF117" s="61">
        <f>IFERROR(('supply 2017-18'!BF117/'supply 2017-18'!$BQ117)*'use 2017-18'!$BW117,"")</f>
        <v>0</v>
      </c>
      <c r="BG117" s="61">
        <f>IFERROR(('supply 2017-18'!BG117/'supply 2017-18'!$BQ117)*'use 2017-18'!$BW117,"")</f>
        <v>0</v>
      </c>
      <c r="BH117" s="61">
        <f>IFERROR(('supply 2017-18'!BH117/'supply 2017-18'!$BQ117)*'use 2017-18'!$BW117,"")</f>
        <v>0</v>
      </c>
      <c r="BI117" s="61">
        <f>IFERROR(('supply 2017-18'!BI117/'supply 2017-18'!$BQ117)*'use 2017-18'!$BW117,"")</f>
        <v>0</v>
      </c>
      <c r="BJ117" s="61">
        <f>IFERROR(('supply 2017-18'!BJ117/'supply 2017-18'!$BQ117)*'use 2017-18'!$BW117,"")</f>
        <v>0</v>
      </c>
      <c r="BK117" s="61">
        <f>IFERROR(('supply 2017-18'!BK117/'supply 2017-18'!$BQ117)*'use 2017-18'!$BW117,"")</f>
        <v>0</v>
      </c>
      <c r="BL117" s="61">
        <f>IFERROR(('supply 2017-18'!BL117/'supply 2017-18'!$BQ117)*'use 2017-18'!$BW117,"")</f>
        <v>0</v>
      </c>
      <c r="BM117" s="61">
        <f>IFERROR(('supply 2017-18'!BM117/'supply 2017-18'!$BQ117)*'use 2017-18'!$BW117,"")</f>
        <v>0</v>
      </c>
      <c r="BN117" s="61">
        <f>IFERROR(('supply 2017-18'!BN117/'supply 2017-18'!$BQ117)*'use 2017-18'!$BW117,"")</f>
        <v>0</v>
      </c>
      <c r="BO117" s="61">
        <f>IFERROR(('supply 2017-18'!BO117/'supply 2017-18'!$BQ117)*'use 2017-18'!$BW117,"")</f>
        <v>0</v>
      </c>
      <c r="BP117" s="61">
        <f>IFERROR(('supply 2017-18'!BP117/'supply 2017-18'!$BQ117)*'use 2017-18'!$BW117,"")</f>
        <v>0</v>
      </c>
      <c r="BQ117" s="2">
        <f t="shared" si="6"/>
        <v>0</v>
      </c>
      <c r="BR117" s="2">
        <v>-114954.06583745436</v>
      </c>
      <c r="BS117" s="2">
        <f t="shared" si="7"/>
        <v>-114954.06583745436</v>
      </c>
      <c r="BT117" s="2">
        <v>0</v>
      </c>
      <c r="BV117" s="2">
        <f t="shared" si="8"/>
        <v>0</v>
      </c>
      <c r="BW117" s="2">
        <v>0</v>
      </c>
      <c r="BX117" s="2">
        <f t="shared" si="9"/>
        <v>0</v>
      </c>
      <c r="BY117" s="2">
        <f t="shared" si="10"/>
        <v>-114954.06583745436</v>
      </c>
      <c r="BZ117" s="2">
        <v>0</v>
      </c>
      <c r="CA117" s="2">
        <f t="shared" si="11"/>
        <v>-114954.06583745436</v>
      </c>
    </row>
    <row r="118" spans="1:79" x14ac:dyDescent="0.35">
      <c r="A118" s="21">
        <v>115</v>
      </c>
      <c r="B118" s="21" t="s">
        <v>43</v>
      </c>
      <c r="C118" s="61">
        <f>IFERROR(('supply 2017-18'!C118/'supply 2017-18'!$BQ118)*'use 2017-18'!$BW118,"")</f>
        <v>0</v>
      </c>
      <c r="D118" s="61">
        <f>IFERROR(('supply 2017-18'!D118/'supply 2017-18'!$BQ118)*'use 2017-18'!$BW118,"")</f>
        <v>0</v>
      </c>
      <c r="E118" s="61">
        <f>IFERROR(('supply 2017-18'!E118/'supply 2017-18'!$BQ118)*'use 2017-18'!$BW118,"")</f>
        <v>0</v>
      </c>
      <c r="F118" s="61">
        <f>IFERROR(('supply 2017-18'!F118/'supply 2017-18'!$BQ118)*'use 2017-18'!$BW118,"")</f>
        <v>0</v>
      </c>
      <c r="G118" s="61">
        <f>IFERROR(('supply 2017-18'!G118/'supply 2017-18'!$BQ118)*'use 2017-18'!$BW118,"")</f>
        <v>0</v>
      </c>
      <c r="H118" s="61">
        <f>IFERROR(('supply 2017-18'!H118/'supply 2017-18'!$BQ118)*'use 2017-18'!$BW118,"")</f>
        <v>0</v>
      </c>
      <c r="I118" s="61">
        <f>IFERROR(('supply 2017-18'!I118/'supply 2017-18'!$BQ118)*'use 2017-18'!$BW118,"")</f>
        <v>0</v>
      </c>
      <c r="J118" s="61">
        <f>IFERROR(('supply 2017-18'!J118/'supply 2017-18'!$BQ118)*'use 2017-18'!$BW118,"")</f>
        <v>0</v>
      </c>
      <c r="K118" s="61">
        <f>IFERROR(('supply 2017-18'!K118/'supply 2017-18'!$BQ118)*'use 2017-18'!$BW118,"")</f>
        <v>0</v>
      </c>
      <c r="L118" s="61">
        <f>IFERROR(('supply 2017-18'!L118/'supply 2017-18'!$BQ118)*'use 2017-18'!$BW118,"")</f>
        <v>0</v>
      </c>
      <c r="M118" s="61">
        <f>IFERROR(('supply 2017-18'!M118/'supply 2017-18'!$BQ118)*'use 2017-18'!$BW118,"")</f>
        <v>0</v>
      </c>
      <c r="N118" s="61">
        <f>IFERROR(('supply 2017-18'!N118/'supply 2017-18'!$BQ118)*'use 2017-18'!$BW118,"")</f>
        <v>0</v>
      </c>
      <c r="O118" s="61">
        <f>IFERROR(('supply 2017-18'!O118/'supply 2017-18'!$BQ118)*'use 2017-18'!$BW118,"")</f>
        <v>0</v>
      </c>
      <c r="P118" s="61">
        <f>IFERROR(('supply 2017-18'!P118/'supply 2017-18'!$BQ118)*'use 2017-18'!$BW118,"")</f>
        <v>0</v>
      </c>
      <c r="Q118" s="61">
        <f>IFERROR(('supply 2017-18'!Q118/'supply 2017-18'!$BQ118)*'use 2017-18'!$BW118,"")</f>
        <v>0</v>
      </c>
      <c r="R118" s="61">
        <f>IFERROR(('supply 2017-18'!R118/'supply 2017-18'!$BQ118)*'use 2017-18'!$BW118,"")</f>
        <v>0</v>
      </c>
      <c r="S118" s="61">
        <f>IFERROR(('supply 2017-18'!S118/'supply 2017-18'!$BQ118)*'use 2017-18'!$BW118,"")</f>
        <v>0</v>
      </c>
      <c r="T118" s="61">
        <f>IFERROR(('supply 2017-18'!T118/'supply 2017-18'!$BQ118)*'use 2017-18'!$BW118,"")</f>
        <v>0</v>
      </c>
      <c r="U118" s="61">
        <f>IFERROR(('supply 2017-18'!U118/'supply 2017-18'!$BQ118)*'use 2017-18'!$BW118,"")</f>
        <v>0</v>
      </c>
      <c r="V118" s="61">
        <f>IFERROR(('supply 2017-18'!V118/'supply 2017-18'!$BQ118)*'use 2017-18'!$BW118,"")</f>
        <v>0</v>
      </c>
      <c r="W118" s="61">
        <f>IFERROR(('supply 2017-18'!W118/'supply 2017-18'!$BQ118)*'use 2017-18'!$BW118,"")</f>
        <v>0</v>
      </c>
      <c r="X118" s="61">
        <f>IFERROR(('supply 2017-18'!X118/'supply 2017-18'!$BQ118)*'use 2017-18'!$BW118,"")</f>
        <v>0</v>
      </c>
      <c r="Y118" s="61">
        <f>IFERROR(('supply 2017-18'!Y118/'supply 2017-18'!$BQ118)*'use 2017-18'!$BW118,"")</f>
        <v>0</v>
      </c>
      <c r="Z118" s="61">
        <f>IFERROR(('supply 2017-18'!Z118/'supply 2017-18'!$BQ118)*'use 2017-18'!$BW118,"")</f>
        <v>0</v>
      </c>
      <c r="AA118" s="61">
        <f>IFERROR(('supply 2017-18'!AA118/'supply 2017-18'!$BQ118)*'use 2017-18'!$BW118,"")</f>
        <v>0</v>
      </c>
      <c r="AB118" s="61">
        <f>IFERROR(('supply 2017-18'!AB118/'supply 2017-18'!$BQ118)*'use 2017-18'!$BW118,"")</f>
        <v>0</v>
      </c>
      <c r="AC118" s="61">
        <f>IFERROR(('supply 2017-18'!AC118/'supply 2017-18'!$BQ118)*'use 2017-18'!$BW118,"")</f>
        <v>0</v>
      </c>
      <c r="AD118" s="61">
        <f>IFERROR(('supply 2017-18'!AD118/'supply 2017-18'!$BQ118)*'use 2017-18'!$BW118,"")</f>
        <v>0</v>
      </c>
      <c r="AE118" s="61">
        <f>IFERROR(('supply 2017-18'!AE118/'supply 2017-18'!$BQ118)*'use 2017-18'!$BW118,"")</f>
        <v>0</v>
      </c>
      <c r="AF118" s="61">
        <f>IFERROR(('supply 2017-18'!AF118/'supply 2017-18'!$BQ118)*'use 2017-18'!$BW118,"")</f>
        <v>0</v>
      </c>
      <c r="AG118" s="61">
        <f>IFERROR(('supply 2017-18'!AG118/'supply 2017-18'!$BQ118)*'use 2017-18'!$BW118,"")</f>
        <v>0</v>
      </c>
      <c r="AH118" s="61">
        <f>IFERROR(('supply 2017-18'!AH118/'supply 2017-18'!$BQ118)*'use 2017-18'!$BW118,"")</f>
        <v>0</v>
      </c>
      <c r="AI118" s="61">
        <f>IFERROR(('supply 2017-18'!AI118/'supply 2017-18'!$BQ118)*'use 2017-18'!$BW118,"")</f>
        <v>0</v>
      </c>
      <c r="AJ118" s="61">
        <f>IFERROR(('supply 2017-18'!AJ118/'supply 2017-18'!$BQ118)*'use 2017-18'!$BW118,"")</f>
        <v>0</v>
      </c>
      <c r="AK118" s="61">
        <f>IFERROR(('supply 2017-18'!AK118/'supply 2017-18'!$BQ118)*'use 2017-18'!$BW118,"")</f>
        <v>0</v>
      </c>
      <c r="AL118" s="61">
        <f>IFERROR(('supply 2017-18'!AL118/'supply 2017-18'!$BQ118)*'use 2017-18'!$BW118,"")</f>
        <v>0</v>
      </c>
      <c r="AM118" s="61">
        <f>IFERROR(('supply 2017-18'!AM118/'supply 2017-18'!$BQ118)*'use 2017-18'!$BW118,"")</f>
        <v>0</v>
      </c>
      <c r="AN118" s="61">
        <f>IFERROR(('supply 2017-18'!AN118/'supply 2017-18'!$BQ118)*'use 2017-18'!$BW118,"")</f>
        <v>0</v>
      </c>
      <c r="AO118" s="61">
        <f>IFERROR(('supply 2017-18'!AO118/'supply 2017-18'!$BQ118)*'use 2017-18'!$BW118,"")</f>
        <v>0</v>
      </c>
      <c r="AP118" s="61">
        <f>IFERROR(('supply 2017-18'!AP118/'supply 2017-18'!$BQ118)*'use 2017-18'!$BW118,"")</f>
        <v>0</v>
      </c>
      <c r="AQ118" s="61">
        <f>IFERROR(('supply 2017-18'!AQ118/'supply 2017-18'!$BQ118)*'use 2017-18'!$BW118,"")</f>
        <v>0</v>
      </c>
      <c r="AR118" s="61">
        <f>IFERROR(('supply 2017-18'!AR118/'supply 2017-18'!$BQ118)*'use 2017-18'!$BW118,"")</f>
        <v>0</v>
      </c>
      <c r="AS118" s="61">
        <f>IFERROR(('supply 2017-18'!AS118/'supply 2017-18'!$BQ118)*'use 2017-18'!$BW118,"")</f>
        <v>0</v>
      </c>
      <c r="AT118" s="61">
        <f>IFERROR(('supply 2017-18'!AT118/'supply 2017-18'!$BQ118)*'use 2017-18'!$BW118,"")</f>
        <v>0</v>
      </c>
      <c r="AU118" s="61">
        <f>IFERROR(('supply 2017-18'!AU118/'supply 2017-18'!$BQ118)*'use 2017-18'!$BW118,"")</f>
        <v>0</v>
      </c>
      <c r="AV118" s="61">
        <f>IFERROR(('supply 2017-18'!AV118/'supply 2017-18'!$BQ118)*'use 2017-18'!$BW118,"")</f>
        <v>0</v>
      </c>
      <c r="AW118" s="61">
        <f>IFERROR(('supply 2017-18'!AW118/'supply 2017-18'!$BQ118)*'use 2017-18'!$BW118,"")</f>
        <v>0</v>
      </c>
      <c r="AX118" s="61">
        <f>IFERROR(('supply 2017-18'!AX118/'supply 2017-18'!$BQ118)*'use 2017-18'!$BW118,"")</f>
        <v>0</v>
      </c>
      <c r="AY118" s="61">
        <f>IFERROR(('supply 2017-18'!AY118/'supply 2017-18'!$BQ118)*'use 2017-18'!$BW118,"")</f>
        <v>0</v>
      </c>
      <c r="AZ118" s="61">
        <f>IFERROR(('supply 2017-18'!AZ118/'supply 2017-18'!$BQ118)*'use 2017-18'!$BW118,"")</f>
        <v>0</v>
      </c>
      <c r="BA118" s="61">
        <f>IFERROR(('supply 2017-18'!BA118/'supply 2017-18'!$BQ118)*'use 2017-18'!$BW118,"")</f>
        <v>0</v>
      </c>
      <c r="BB118" s="61">
        <f>IFERROR(('supply 2017-18'!BB118/'supply 2017-18'!$BQ118)*'use 2017-18'!$BW118,"")</f>
        <v>0</v>
      </c>
      <c r="BC118" s="61">
        <f>IFERROR(('supply 2017-18'!BC118/'supply 2017-18'!$BQ118)*'use 2017-18'!$BW118,"")</f>
        <v>0</v>
      </c>
      <c r="BD118" s="61">
        <f>IFERROR(('supply 2017-18'!BD118/'supply 2017-18'!$BQ118)*'use 2017-18'!$BW118,"")</f>
        <v>0</v>
      </c>
      <c r="BE118" s="61">
        <f>IFERROR(('supply 2017-18'!BE118/'supply 2017-18'!$BQ118)*'use 2017-18'!$BW118,"")</f>
        <v>0</v>
      </c>
      <c r="BF118" s="61">
        <f>IFERROR(('supply 2017-18'!BF118/'supply 2017-18'!$BQ118)*'use 2017-18'!$BW118,"")</f>
        <v>0</v>
      </c>
      <c r="BG118" s="61">
        <f>IFERROR(('supply 2017-18'!BG118/'supply 2017-18'!$BQ118)*'use 2017-18'!$BW118,"")</f>
        <v>0</v>
      </c>
      <c r="BH118" s="61">
        <f>IFERROR(('supply 2017-18'!BH118/'supply 2017-18'!$BQ118)*'use 2017-18'!$BW118,"")</f>
        <v>0</v>
      </c>
      <c r="BI118" s="61">
        <f>IFERROR(('supply 2017-18'!BI118/'supply 2017-18'!$BQ118)*'use 2017-18'!$BW118,"")</f>
        <v>0</v>
      </c>
      <c r="BJ118" s="61">
        <f>IFERROR(('supply 2017-18'!BJ118/'supply 2017-18'!$BQ118)*'use 2017-18'!$BW118,"")</f>
        <v>0</v>
      </c>
      <c r="BK118" s="61">
        <f>IFERROR(('supply 2017-18'!BK118/'supply 2017-18'!$BQ118)*'use 2017-18'!$BW118,"")</f>
        <v>0</v>
      </c>
      <c r="BL118" s="61">
        <f>IFERROR(('supply 2017-18'!BL118/'supply 2017-18'!$BQ118)*'use 2017-18'!$BW118,"")</f>
        <v>0</v>
      </c>
      <c r="BM118" s="61">
        <f>IFERROR(('supply 2017-18'!BM118/'supply 2017-18'!$BQ118)*'use 2017-18'!$BW118,"")</f>
        <v>0</v>
      </c>
      <c r="BN118" s="61">
        <f>IFERROR(('supply 2017-18'!BN118/'supply 2017-18'!$BQ118)*'use 2017-18'!$BW118,"")</f>
        <v>0</v>
      </c>
      <c r="BO118" s="61">
        <f>IFERROR(('supply 2017-18'!BO118/'supply 2017-18'!$BQ118)*'use 2017-18'!$BW118,"")</f>
        <v>0</v>
      </c>
      <c r="BP118" s="61">
        <f>IFERROR(('supply 2017-18'!BP118/'supply 2017-18'!$BQ118)*'use 2017-18'!$BW118,"")</f>
        <v>0</v>
      </c>
      <c r="BQ118" s="2">
        <f t="shared" si="6"/>
        <v>0</v>
      </c>
      <c r="BR118" s="2">
        <v>-49207.480229458153</v>
      </c>
      <c r="BS118" s="2">
        <f t="shared" si="7"/>
        <v>-49207.480229458153</v>
      </c>
      <c r="BT118" s="2">
        <v>0</v>
      </c>
      <c r="BV118" s="2">
        <f t="shared" si="8"/>
        <v>0</v>
      </c>
      <c r="BW118" s="2">
        <v>26399.558278039007</v>
      </c>
      <c r="BX118" s="2">
        <f>BV118+BW118</f>
        <v>26399.558278039007</v>
      </c>
      <c r="BY118" s="2">
        <f t="shared" si="10"/>
        <v>-22807.921951419146</v>
      </c>
      <c r="BZ118" s="2">
        <v>0</v>
      </c>
      <c r="CA118" s="2">
        <f t="shared" si="11"/>
        <v>-22807.921951419146</v>
      </c>
    </row>
    <row r="119" spans="1:79" x14ac:dyDescent="0.35">
      <c r="A119" s="21">
        <v>116</v>
      </c>
      <c r="B119" s="21" t="s">
        <v>192</v>
      </c>
      <c r="C119" s="61">
        <f>IFERROR(('supply 2017-18'!C119/'supply 2017-18'!$BQ119)*'use 2017-18'!$BW119,"")</f>
        <v>0</v>
      </c>
      <c r="D119" s="61">
        <f>IFERROR(('supply 2017-18'!D119/'supply 2017-18'!$BQ119)*'use 2017-18'!$BW119,"")</f>
        <v>0</v>
      </c>
      <c r="E119" s="61">
        <f>IFERROR(('supply 2017-18'!E119/'supply 2017-18'!$BQ119)*'use 2017-18'!$BW119,"")</f>
        <v>0</v>
      </c>
      <c r="F119" s="61">
        <f>IFERROR(('supply 2017-18'!F119/'supply 2017-18'!$BQ119)*'use 2017-18'!$BW119,"")</f>
        <v>0</v>
      </c>
      <c r="G119" s="61">
        <f>IFERROR(('supply 2017-18'!G119/'supply 2017-18'!$BQ119)*'use 2017-18'!$BW119,"")</f>
        <v>0</v>
      </c>
      <c r="H119" s="61">
        <f>IFERROR(('supply 2017-18'!H119/'supply 2017-18'!$BQ119)*'use 2017-18'!$BW119,"")</f>
        <v>0</v>
      </c>
      <c r="I119" s="61">
        <f>IFERROR(('supply 2017-18'!I119/'supply 2017-18'!$BQ119)*'use 2017-18'!$BW119,"")</f>
        <v>0</v>
      </c>
      <c r="J119" s="61">
        <f>IFERROR(('supply 2017-18'!J119/'supply 2017-18'!$BQ119)*'use 2017-18'!$BW119,"")</f>
        <v>0</v>
      </c>
      <c r="K119" s="61">
        <f>IFERROR(('supply 2017-18'!K119/'supply 2017-18'!$BQ119)*'use 2017-18'!$BW119,"")</f>
        <v>0</v>
      </c>
      <c r="L119" s="61">
        <f>IFERROR(('supply 2017-18'!L119/'supply 2017-18'!$BQ119)*'use 2017-18'!$BW119,"")</f>
        <v>0</v>
      </c>
      <c r="M119" s="61">
        <f>IFERROR(('supply 2017-18'!M119/'supply 2017-18'!$BQ119)*'use 2017-18'!$BW119,"")</f>
        <v>0</v>
      </c>
      <c r="N119" s="61">
        <f>IFERROR(('supply 2017-18'!N119/'supply 2017-18'!$BQ119)*'use 2017-18'!$BW119,"")</f>
        <v>0</v>
      </c>
      <c r="O119" s="61">
        <f>IFERROR(('supply 2017-18'!O119/'supply 2017-18'!$BQ119)*'use 2017-18'!$BW119,"")</f>
        <v>0</v>
      </c>
      <c r="P119" s="61">
        <f>IFERROR(('supply 2017-18'!P119/'supply 2017-18'!$BQ119)*'use 2017-18'!$BW119,"")</f>
        <v>0</v>
      </c>
      <c r="Q119" s="61">
        <f>IFERROR(('supply 2017-18'!Q119/'supply 2017-18'!$BQ119)*'use 2017-18'!$BW119,"")</f>
        <v>0</v>
      </c>
      <c r="R119" s="61">
        <f>IFERROR(('supply 2017-18'!R119/'supply 2017-18'!$BQ119)*'use 2017-18'!$BW119,"")</f>
        <v>0</v>
      </c>
      <c r="S119" s="61">
        <f>IFERROR(('supply 2017-18'!S119/'supply 2017-18'!$BQ119)*'use 2017-18'!$BW119,"")</f>
        <v>0</v>
      </c>
      <c r="T119" s="61">
        <f>IFERROR(('supply 2017-18'!T119/'supply 2017-18'!$BQ119)*'use 2017-18'!$BW119,"")</f>
        <v>0</v>
      </c>
      <c r="U119" s="61">
        <f>IFERROR(('supply 2017-18'!U119/'supply 2017-18'!$BQ119)*'use 2017-18'!$BW119,"")</f>
        <v>0</v>
      </c>
      <c r="V119" s="61">
        <f>IFERROR(('supply 2017-18'!V119/'supply 2017-18'!$BQ119)*'use 2017-18'!$BW119,"")</f>
        <v>0</v>
      </c>
      <c r="W119" s="61">
        <f>IFERROR(('supply 2017-18'!W119/'supply 2017-18'!$BQ119)*'use 2017-18'!$BW119,"")</f>
        <v>0</v>
      </c>
      <c r="X119" s="61">
        <f>IFERROR(('supply 2017-18'!X119/'supply 2017-18'!$BQ119)*'use 2017-18'!$BW119,"")</f>
        <v>0</v>
      </c>
      <c r="Y119" s="61">
        <f>IFERROR(('supply 2017-18'!Y119/'supply 2017-18'!$BQ119)*'use 2017-18'!$BW119,"")</f>
        <v>0</v>
      </c>
      <c r="Z119" s="61">
        <f>IFERROR(('supply 2017-18'!Z119/'supply 2017-18'!$BQ119)*'use 2017-18'!$BW119,"")</f>
        <v>0</v>
      </c>
      <c r="AA119" s="61">
        <f>IFERROR(('supply 2017-18'!AA119/'supply 2017-18'!$BQ119)*'use 2017-18'!$BW119,"")</f>
        <v>0</v>
      </c>
      <c r="AB119" s="61">
        <f>IFERROR(('supply 2017-18'!AB119/'supply 2017-18'!$BQ119)*'use 2017-18'!$BW119,"")</f>
        <v>0</v>
      </c>
      <c r="AC119" s="61">
        <f>IFERROR(('supply 2017-18'!AC119/'supply 2017-18'!$BQ119)*'use 2017-18'!$BW119,"")</f>
        <v>0</v>
      </c>
      <c r="AD119" s="61">
        <f>IFERROR(('supply 2017-18'!AD119/'supply 2017-18'!$BQ119)*'use 2017-18'!$BW119,"")</f>
        <v>0</v>
      </c>
      <c r="AE119" s="61">
        <f>IFERROR(('supply 2017-18'!AE119/'supply 2017-18'!$BQ119)*'use 2017-18'!$BW119,"")</f>
        <v>0</v>
      </c>
      <c r="AF119" s="61">
        <f>IFERROR(('supply 2017-18'!AF119/'supply 2017-18'!$BQ119)*'use 2017-18'!$BW119,"")</f>
        <v>0</v>
      </c>
      <c r="AG119" s="61">
        <f>IFERROR(('supply 2017-18'!AG119/'supply 2017-18'!$BQ119)*'use 2017-18'!$BW119,"")</f>
        <v>0</v>
      </c>
      <c r="AH119" s="61">
        <f>IFERROR(('supply 2017-18'!AH119/'supply 2017-18'!$BQ119)*'use 2017-18'!$BW119,"")</f>
        <v>0</v>
      </c>
      <c r="AI119" s="61">
        <f>IFERROR(('supply 2017-18'!AI119/'supply 2017-18'!$BQ119)*'use 2017-18'!$BW119,"")</f>
        <v>0</v>
      </c>
      <c r="AJ119" s="61">
        <f>IFERROR(('supply 2017-18'!AJ119/'supply 2017-18'!$BQ119)*'use 2017-18'!$BW119,"")</f>
        <v>0</v>
      </c>
      <c r="AK119" s="61">
        <f>IFERROR(('supply 2017-18'!AK119/'supply 2017-18'!$BQ119)*'use 2017-18'!$BW119,"")</f>
        <v>0</v>
      </c>
      <c r="AL119" s="61">
        <f>IFERROR(('supply 2017-18'!AL119/'supply 2017-18'!$BQ119)*'use 2017-18'!$BW119,"")</f>
        <v>0</v>
      </c>
      <c r="AM119" s="61">
        <f>IFERROR(('supply 2017-18'!AM119/'supply 2017-18'!$BQ119)*'use 2017-18'!$BW119,"")</f>
        <v>0</v>
      </c>
      <c r="AN119" s="61">
        <f>IFERROR(('supply 2017-18'!AN119/'supply 2017-18'!$BQ119)*'use 2017-18'!$BW119,"")</f>
        <v>0</v>
      </c>
      <c r="AO119" s="61">
        <f>IFERROR(('supply 2017-18'!AO119/'supply 2017-18'!$BQ119)*'use 2017-18'!$BW119,"")</f>
        <v>0</v>
      </c>
      <c r="AP119" s="61">
        <f>IFERROR(('supply 2017-18'!AP119/'supply 2017-18'!$BQ119)*'use 2017-18'!$BW119,"")</f>
        <v>0</v>
      </c>
      <c r="AQ119" s="61">
        <f>IFERROR(('supply 2017-18'!AQ119/'supply 2017-18'!$BQ119)*'use 2017-18'!$BW119,"")</f>
        <v>0</v>
      </c>
      <c r="AR119" s="61">
        <f>IFERROR(('supply 2017-18'!AR119/'supply 2017-18'!$BQ119)*'use 2017-18'!$BW119,"")</f>
        <v>0</v>
      </c>
      <c r="AS119" s="61">
        <f>IFERROR(('supply 2017-18'!AS119/'supply 2017-18'!$BQ119)*'use 2017-18'!$BW119,"")</f>
        <v>0</v>
      </c>
      <c r="AT119" s="61">
        <f>IFERROR(('supply 2017-18'!AT119/'supply 2017-18'!$BQ119)*'use 2017-18'!$BW119,"")</f>
        <v>0</v>
      </c>
      <c r="AU119" s="61">
        <f>IFERROR(('supply 2017-18'!AU119/'supply 2017-18'!$BQ119)*'use 2017-18'!$BW119,"")</f>
        <v>0</v>
      </c>
      <c r="AV119" s="61">
        <f>IFERROR(('supply 2017-18'!AV119/'supply 2017-18'!$BQ119)*'use 2017-18'!$BW119,"")</f>
        <v>0</v>
      </c>
      <c r="AW119" s="61">
        <f>IFERROR(('supply 2017-18'!AW119/'supply 2017-18'!$BQ119)*'use 2017-18'!$BW119,"")</f>
        <v>0</v>
      </c>
      <c r="AX119" s="61">
        <f>IFERROR(('supply 2017-18'!AX119/'supply 2017-18'!$BQ119)*'use 2017-18'!$BW119,"")</f>
        <v>0</v>
      </c>
      <c r="AY119" s="61">
        <f>IFERROR(('supply 2017-18'!AY119/'supply 2017-18'!$BQ119)*'use 2017-18'!$BW119,"")</f>
        <v>0</v>
      </c>
      <c r="AZ119" s="61">
        <f>IFERROR(('supply 2017-18'!AZ119/'supply 2017-18'!$BQ119)*'use 2017-18'!$BW119,"")</f>
        <v>0</v>
      </c>
      <c r="BA119" s="61">
        <f>IFERROR(('supply 2017-18'!BA119/'supply 2017-18'!$BQ119)*'use 2017-18'!$BW119,"")</f>
        <v>0</v>
      </c>
      <c r="BB119" s="61">
        <f>IFERROR(('supply 2017-18'!BB119/'supply 2017-18'!$BQ119)*'use 2017-18'!$BW119,"")</f>
        <v>0</v>
      </c>
      <c r="BC119" s="61">
        <f>IFERROR(('supply 2017-18'!BC119/'supply 2017-18'!$BQ119)*'use 2017-18'!$BW119,"")</f>
        <v>0</v>
      </c>
      <c r="BD119" s="61">
        <f>IFERROR(('supply 2017-18'!BD119/'supply 2017-18'!$BQ119)*'use 2017-18'!$BW119,"")</f>
        <v>0</v>
      </c>
      <c r="BE119" s="61">
        <f>IFERROR(('supply 2017-18'!BE119/'supply 2017-18'!$BQ119)*'use 2017-18'!$BW119,"")</f>
        <v>0</v>
      </c>
      <c r="BF119" s="61">
        <f>IFERROR(('supply 2017-18'!BF119/'supply 2017-18'!$BQ119)*'use 2017-18'!$BW119,"")</f>
        <v>0</v>
      </c>
      <c r="BG119" s="61">
        <f>IFERROR(('supply 2017-18'!BG119/'supply 2017-18'!$BQ119)*'use 2017-18'!$BW119,"")</f>
        <v>0</v>
      </c>
      <c r="BH119" s="61">
        <f>IFERROR(('supply 2017-18'!BH119/'supply 2017-18'!$BQ119)*'use 2017-18'!$BW119,"")</f>
        <v>0</v>
      </c>
      <c r="BI119" s="61">
        <f>IFERROR(('supply 2017-18'!BI119/'supply 2017-18'!$BQ119)*'use 2017-18'!$BW119,"")</f>
        <v>0</v>
      </c>
      <c r="BJ119" s="61">
        <f>IFERROR(('supply 2017-18'!BJ119/'supply 2017-18'!$BQ119)*'use 2017-18'!$BW119,"")</f>
        <v>0</v>
      </c>
      <c r="BK119" s="61">
        <f>IFERROR(('supply 2017-18'!BK119/'supply 2017-18'!$BQ119)*'use 2017-18'!$BW119,"")</f>
        <v>0</v>
      </c>
      <c r="BL119" s="61">
        <f>IFERROR(('supply 2017-18'!BL119/'supply 2017-18'!$BQ119)*'use 2017-18'!$BW119,"")</f>
        <v>0</v>
      </c>
      <c r="BM119" s="61">
        <f>IFERROR(('supply 2017-18'!BM119/'supply 2017-18'!$BQ119)*'use 2017-18'!$BW119,"")</f>
        <v>0</v>
      </c>
      <c r="BN119" s="61">
        <f>IFERROR(('supply 2017-18'!BN119/'supply 2017-18'!$BQ119)*'use 2017-18'!$BW119,"")</f>
        <v>0</v>
      </c>
      <c r="BO119" s="61">
        <f>IFERROR(('supply 2017-18'!BO119/'supply 2017-18'!$BQ119)*'use 2017-18'!$BW119,"")</f>
        <v>0</v>
      </c>
      <c r="BP119" s="61">
        <f>IFERROR(('supply 2017-18'!BP119/'supply 2017-18'!$BQ119)*'use 2017-18'!$BW119,"")</f>
        <v>0</v>
      </c>
      <c r="BQ119" s="2">
        <f t="shared" si="6"/>
        <v>0</v>
      </c>
      <c r="BR119" s="2">
        <v>-2392.84663385868</v>
      </c>
      <c r="BS119" s="2">
        <f t="shared" si="7"/>
        <v>-2392.84663385868</v>
      </c>
      <c r="BT119" s="2">
        <v>0</v>
      </c>
      <c r="BV119" s="2">
        <f t="shared" si="8"/>
        <v>0</v>
      </c>
      <c r="BW119" s="2">
        <v>0</v>
      </c>
      <c r="BX119" s="2">
        <f t="shared" si="9"/>
        <v>0</v>
      </c>
      <c r="BY119" s="2">
        <f t="shared" si="10"/>
        <v>-2392.84663385868</v>
      </c>
      <c r="BZ119" s="2">
        <v>0</v>
      </c>
      <c r="CA119" s="2">
        <f t="shared" si="11"/>
        <v>-2392.84663385868</v>
      </c>
    </row>
    <row r="120" spans="1:79" x14ac:dyDescent="0.35">
      <c r="A120" s="21">
        <v>117</v>
      </c>
      <c r="B120" s="21" t="s">
        <v>52</v>
      </c>
      <c r="C120" s="61">
        <f>IFERROR(('supply 2017-18'!C120/'supply 2017-18'!$BQ120)*'use 2017-18'!$BW120,"")</f>
        <v>0</v>
      </c>
      <c r="D120" s="61">
        <f>IFERROR(('supply 2017-18'!D120/'supply 2017-18'!$BQ120)*'use 2017-18'!$BW120,"")</f>
        <v>0</v>
      </c>
      <c r="E120" s="61">
        <f>IFERROR(('supply 2017-18'!E120/'supply 2017-18'!$BQ120)*'use 2017-18'!$BW120,"")</f>
        <v>0</v>
      </c>
      <c r="F120" s="61">
        <f>IFERROR(('supply 2017-18'!F120/'supply 2017-18'!$BQ120)*'use 2017-18'!$BW120,"")</f>
        <v>0</v>
      </c>
      <c r="G120" s="61">
        <f>IFERROR(('supply 2017-18'!G120/'supply 2017-18'!$BQ120)*'use 2017-18'!$BW120,"")</f>
        <v>0</v>
      </c>
      <c r="H120" s="61">
        <f>IFERROR(('supply 2017-18'!H120/'supply 2017-18'!$BQ120)*'use 2017-18'!$BW120,"")</f>
        <v>0</v>
      </c>
      <c r="I120" s="61">
        <f>IFERROR(('supply 2017-18'!I120/'supply 2017-18'!$BQ120)*'use 2017-18'!$BW120,"")</f>
        <v>0</v>
      </c>
      <c r="J120" s="61">
        <f>IFERROR(('supply 2017-18'!J120/'supply 2017-18'!$BQ120)*'use 2017-18'!$BW120,"")</f>
        <v>0</v>
      </c>
      <c r="K120" s="61">
        <f>IFERROR(('supply 2017-18'!K120/'supply 2017-18'!$BQ120)*'use 2017-18'!$BW120,"")</f>
        <v>0</v>
      </c>
      <c r="L120" s="61">
        <f>IFERROR(('supply 2017-18'!L120/'supply 2017-18'!$BQ120)*'use 2017-18'!$BW120,"")</f>
        <v>0</v>
      </c>
      <c r="M120" s="61">
        <f>IFERROR(('supply 2017-18'!M120/'supply 2017-18'!$BQ120)*'use 2017-18'!$BW120,"")</f>
        <v>0</v>
      </c>
      <c r="N120" s="61">
        <f>IFERROR(('supply 2017-18'!N120/'supply 2017-18'!$BQ120)*'use 2017-18'!$BW120,"")</f>
        <v>0</v>
      </c>
      <c r="O120" s="61">
        <f>IFERROR(('supply 2017-18'!O120/'supply 2017-18'!$BQ120)*'use 2017-18'!$BW120,"")</f>
        <v>0</v>
      </c>
      <c r="P120" s="61">
        <f>IFERROR(('supply 2017-18'!P120/'supply 2017-18'!$BQ120)*'use 2017-18'!$BW120,"")</f>
        <v>0</v>
      </c>
      <c r="Q120" s="61">
        <f>IFERROR(('supply 2017-18'!Q120/'supply 2017-18'!$BQ120)*'use 2017-18'!$BW120,"")</f>
        <v>0</v>
      </c>
      <c r="R120" s="61">
        <f>IFERROR(('supply 2017-18'!R120/'supply 2017-18'!$BQ120)*'use 2017-18'!$BW120,"")</f>
        <v>0</v>
      </c>
      <c r="S120" s="61">
        <f>IFERROR(('supply 2017-18'!S120/'supply 2017-18'!$BQ120)*'use 2017-18'!$BW120,"")</f>
        <v>0</v>
      </c>
      <c r="T120" s="61">
        <f>IFERROR(('supply 2017-18'!T120/'supply 2017-18'!$BQ120)*'use 2017-18'!$BW120,"")</f>
        <v>0</v>
      </c>
      <c r="U120" s="61">
        <f>IFERROR(('supply 2017-18'!U120/'supply 2017-18'!$BQ120)*'use 2017-18'!$BW120,"")</f>
        <v>0</v>
      </c>
      <c r="V120" s="61">
        <f>IFERROR(('supply 2017-18'!V120/'supply 2017-18'!$BQ120)*'use 2017-18'!$BW120,"")</f>
        <v>0</v>
      </c>
      <c r="W120" s="61">
        <f>IFERROR(('supply 2017-18'!W120/'supply 2017-18'!$BQ120)*'use 2017-18'!$BW120,"")</f>
        <v>0</v>
      </c>
      <c r="X120" s="61">
        <f>IFERROR(('supply 2017-18'!X120/'supply 2017-18'!$BQ120)*'use 2017-18'!$BW120,"")</f>
        <v>0</v>
      </c>
      <c r="Y120" s="61">
        <f>IFERROR(('supply 2017-18'!Y120/'supply 2017-18'!$BQ120)*'use 2017-18'!$BW120,"")</f>
        <v>0</v>
      </c>
      <c r="Z120" s="61">
        <f>IFERROR(('supply 2017-18'!Z120/'supply 2017-18'!$BQ120)*'use 2017-18'!$BW120,"")</f>
        <v>0</v>
      </c>
      <c r="AA120" s="61">
        <f>IFERROR(('supply 2017-18'!AA120/'supply 2017-18'!$BQ120)*'use 2017-18'!$BW120,"")</f>
        <v>0</v>
      </c>
      <c r="AB120" s="61">
        <f>IFERROR(('supply 2017-18'!AB120/'supply 2017-18'!$BQ120)*'use 2017-18'!$BW120,"")</f>
        <v>0</v>
      </c>
      <c r="AC120" s="61">
        <f>IFERROR(('supply 2017-18'!AC120/'supply 2017-18'!$BQ120)*'use 2017-18'!$BW120,"")</f>
        <v>0</v>
      </c>
      <c r="AD120" s="61">
        <f>IFERROR(('supply 2017-18'!AD120/'supply 2017-18'!$BQ120)*'use 2017-18'!$BW120,"")</f>
        <v>0</v>
      </c>
      <c r="AE120" s="61">
        <f>IFERROR(('supply 2017-18'!AE120/'supply 2017-18'!$BQ120)*'use 2017-18'!$BW120,"")</f>
        <v>0</v>
      </c>
      <c r="AF120" s="61">
        <f>IFERROR(('supply 2017-18'!AF120/'supply 2017-18'!$BQ120)*'use 2017-18'!$BW120,"")</f>
        <v>0</v>
      </c>
      <c r="AG120" s="61">
        <f>IFERROR(('supply 2017-18'!AG120/'supply 2017-18'!$BQ120)*'use 2017-18'!$BW120,"")</f>
        <v>0</v>
      </c>
      <c r="AH120" s="61">
        <f>IFERROR(('supply 2017-18'!AH120/'supply 2017-18'!$BQ120)*'use 2017-18'!$BW120,"")</f>
        <v>0</v>
      </c>
      <c r="AI120" s="61">
        <f>IFERROR(('supply 2017-18'!AI120/'supply 2017-18'!$BQ120)*'use 2017-18'!$BW120,"")</f>
        <v>0</v>
      </c>
      <c r="AJ120" s="61">
        <f>IFERROR(('supply 2017-18'!AJ120/'supply 2017-18'!$BQ120)*'use 2017-18'!$BW120,"")</f>
        <v>0</v>
      </c>
      <c r="AK120" s="61">
        <f>IFERROR(('supply 2017-18'!AK120/'supply 2017-18'!$BQ120)*'use 2017-18'!$BW120,"")</f>
        <v>0</v>
      </c>
      <c r="AL120" s="61">
        <f>IFERROR(('supply 2017-18'!AL120/'supply 2017-18'!$BQ120)*'use 2017-18'!$BW120,"")</f>
        <v>0</v>
      </c>
      <c r="AM120" s="61">
        <f>IFERROR(('supply 2017-18'!AM120/'supply 2017-18'!$BQ120)*'use 2017-18'!$BW120,"")</f>
        <v>0</v>
      </c>
      <c r="AN120" s="61">
        <f>IFERROR(('supply 2017-18'!AN120/'supply 2017-18'!$BQ120)*'use 2017-18'!$BW120,"")</f>
        <v>0</v>
      </c>
      <c r="AO120" s="61">
        <f>IFERROR(('supply 2017-18'!AO120/'supply 2017-18'!$BQ120)*'use 2017-18'!$BW120,"")</f>
        <v>0</v>
      </c>
      <c r="AP120" s="61">
        <f>IFERROR(('supply 2017-18'!AP120/'supply 2017-18'!$BQ120)*'use 2017-18'!$BW120,"")</f>
        <v>0</v>
      </c>
      <c r="AQ120" s="61">
        <f>IFERROR(('supply 2017-18'!AQ120/'supply 2017-18'!$BQ120)*'use 2017-18'!$BW120,"")</f>
        <v>0</v>
      </c>
      <c r="AR120" s="61">
        <f>IFERROR(('supply 2017-18'!AR120/'supply 2017-18'!$BQ120)*'use 2017-18'!$BW120,"")</f>
        <v>0</v>
      </c>
      <c r="AS120" s="61">
        <f>IFERROR(('supply 2017-18'!AS120/'supply 2017-18'!$BQ120)*'use 2017-18'!$BW120,"")</f>
        <v>0</v>
      </c>
      <c r="AT120" s="61">
        <f>IFERROR(('supply 2017-18'!AT120/'supply 2017-18'!$BQ120)*'use 2017-18'!$BW120,"")</f>
        <v>0</v>
      </c>
      <c r="AU120" s="61">
        <f>IFERROR(('supply 2017-18'!AU120/'supply 2017-18'!$BQ120)*'use 2017-18'!$BW120,"")</f>
        <v>0</v>
      </c>
      <c r="AV120" s="61">
        <f>IFERROR(('supply 2017-18'!AV120/'supply 2017-18'!$BQ120)*'use 2017-18'!$BW120,"")</f>
        <v>0</v>
      </c>
      <c r="AW120" s="61">
        <f>IFERROR(('supply 2017-18'!AW120/'supply 2017-18'!$BQ120)*'use 2017-18'!$BW120,"")</f>
        <v>0</v>
      </c>
      <c r="AX120" s="61">
        <f>IFERROR(('supply 2017-18'!AX120/'supply 2017-18'!$BQ120)*'use 2017-18'!$BW120,"")</f>
        <v>0</v>
      </c>
      <c r="AY120" s="61">
        <f>IFERROR(('supply 2017-18'!AY120/'supply 2017-18'!$BQ120)*'use 2017-18'!$BW120,"")</f>
        <v>0</v>
      </c>
      <c r="AZ120" s="61">
        <f>IFERROR(('supply 2017-18'!AZ120/'supply 2017-18'!$BQ120)*'use 2017-18'!$BW120,"")</f>
        <v>0</v>
      </c>
      <c r="BA120" s="61">
        <f>IFERROR(('supply 2017-18'!BA120/'supply 2017-18'!$BQ120)*'use 2017-18'!$BW120,"")</f>
        <v>0</v>
      </c>
      <c r="BB120" s="61">
        <f>IFERROR(('supply 2017-18'!BB120/'supply 2017-18'!$BQ120)*'use 2017-18'!$BW120,"")</f>
        <v>0</v>
      </c>
      <c r="BC120" s="61">
        <f>IFERROR(('supply 2017-18'!BC120/'supply 2017-18'!$BQ120)*'use 2017-18'!$BW120,"")</f>
        <v>0</v>
      </c>
      <c r="BD120" s="61">
        <f>IFERROR(('supply 2017-18'!BD120/'supply 2017-18'!$BQ120)*'use 2017-18'!$BW120,"")</f>
        <v>0</v>
      </c>
      <c r="BE120" s="61">
        <f>IFERROR(('supply 2017-18'!BE120/'supply 2017-18'!$BQ120)*'use 2017-18'!$BW120,"")</f>
        <v>0</v>
      </c>
      <c r="BF120" s="61">
        <f>IFERROR(('supply 2017-18'!BF120/'supply 2017-18'!$BQ120)*'use 2017-18'!$BW120,"")</f>
        <v>0</v>
      </c>
      <c r="BG120" s="61">
        <f>IFERROR(('supply 2017-18'!BG120/'supply 2017-18'!$BQ120)*'use 2017-18'!$BW120,"")</f>
        <v>0</v>
      </c>
      <c r="BH120" s="61">
        <f>IFERROR(('supply 2017-18'!BH120/'supply 2017-18'!$BQ120)*'use 2017-18'!$BW120,"")</f>
        <v>0</v>
      </c>
      <c r="BI120" s="61">
        <f>IFERROR(('supply 2017-18'!BI120/'supply 2017-18'!$BQ120)*'use 2017-18'!$BW120,"")</f>
        <v>0</v>
      </c>
      <c r="BJ120" s="61">
        <f>IFERROR(('supply 2017-18'!BJ120/'supply 2017-18'!$BQ120)*'use 2017-18'!$BW120,"")</f>
        <v>0</v>
      </c>
      <c r="BK120" s="61">
        <f>IFERROR(('supply 2017-18'!BK120/'supply 2017-18'!$BQ120)*'use 2017-18'!$BW120,"")</f>
        <v>0</v>
      </c>
      <c r="BL120" s="61">
        <f>IFERROR(('supply 2017-18'!BL120/'supply 2017-18'!$BQ120)*'use 2017-18'!$BW120,"")</f>
        <v>0</v>
      </c>
      <c r="BM120" s="61">
        <f>IFERROR(('supply 2017-18'!BM120/'supply 2017-18'!$BQ120)*'use 2017-18'!$BW120,"")</f>
        <v>0</v>
      </c>
      <c r="BN120" s="61">
        <f>IFERROR(('supply 2017-18'!BN120/'supply 2017-18'!$BQ120)*'use 2017-18'!$BW120,"")</f>
        <v>0</v>
      </c>
      <c r="BO120" s="61">
        <f>IFERROR(('supply 2017-18'!BO120/'supply 2017-18'!$BQ120)*'use 2017-18'!$BW120,"")</f>
        <v>0</v>
      </c>
      <c r="BP120" s="61">
        <f>IFERROR(('supply 2017-18'!BP120/'supply 2017-18'!$BQ120)*'use 2017-18'!$BW120,"")</f>
        <v>0</v>
      </c>
      <c r="BQ120" s="2">
        <f t="shared" si="6"/>
        <v>0</v>
      </c>
      <c r="BR120" s="2">
        <v>99027.291896656767</v>
      </c>
      <c r="BS120" s="2">
        <f t="shared" si="7"/>
        <v>99027.291896656767</v>
      </c>
      <c r="BT120" s="2">
        <v>0</v>
      </c>
      <c r="BV120" s="2">
        <f t="shared" si="8"/>
        <v>0</v>
      </c>
      <c r="BW120" s="2">
        <v>0</v>
      </c>
      <c r="BX120" s="2">
        <f t="shared" si="9"/>
        <v>0</v>
      </c>
      <c r="BY120" s="2">
        <f t="shared" si="10"/>
        <v>99027.291896656767</v>
      </c>
      <c r="BZ120" s="2">
        <v>-138794056.31527999</v>
      </c>
      <c r="CA120" s="2">
        <f t="shared" si="11"/>
        <v>-138695029.02338332</v>
      </c>
    </row>
    <row r="121" spans="1:79" x14ac:dyDescent="0.35">
      <c r="A121" s="21">
        <v>118</v>
      </c>
      <c r="B121" s="21" t="s">
        <v>220</v>
      </c>
      <c r="C121" s="61">
        <f>IFERROR(('supply 2017-18'!C121/'supply 2017-18'!$BQ121)*'use 2017-18'!$BW121,"")</f>
        <v>0</v>
      </c>
      <c r="D121" s="61">
        <f>IFERROR(('supply 2017-18'!D121/'supply 2017-18'!$BQ121)*'use 2017-18'!$BW121,"")</f>
        <v>0</v>
      </c>
      <c r="E121" s="61">
        <f>IFERROR(('supply 2017-18'!E121/'supply 2017-18'!$BQ121)*'use 2017-18'!$BW121,"")</f>
        <v>0</v>
      </c>
      <c r="F121" s="61">
        <f>IFERROR(('supply 2017-18'!F121/'supply 2017-18'!$BQ121)*'use 2017-18'!$BW121,"")</f>
        <v>0</v>
      </c>
      <c r="G121" s="61">
        <f>IFERROR(('supply 2017-18'!G121/'supply 2017-18'!$BQ121)*'use 2017-18'!$BW121,"")</f>
        <v>0</v>
      </c>
      <c r="H121" s="61">
        <f>IFERROR(('supply 2017-18'!H121/'supply 2017-18'!$BQ121)*'use 2017-18'!$BW121,"")</f>
        <v>0</v>
      </c>
      <c r="I121" s="61">
        <f>IFERROR(('supply 2017-18'!I121/'supply 2017-18'!$BQ121)*'use 2017-18'!$BW121,"")</f>
        <v>0</v>
      </c>
      <c r="J121" s="61">
        <f>IFERROR(('supply 2017-18'!J121/'supply 2017-18'!$BQ121)*'use 2017-18'!$BW121,"")</f>
        <v>0</v>
      </c>
      <c r="K121" s="61">
        <f>IFERROR(('supply 2017-18'!K121/'supply 2017-18'!$BQ121)*'use 2017-18'!$BW121,"")</f>
        <v>0</v>
      </c>
      <c r="L121" s="61">
        <f>IFERROR(('supply 2017-18'!L121/'supply 2017-18'!$BQ121)*'use 2017-18'!$BW121,"")</f>
        <v>0</v>
      </c>
      <c r="M121" s="61">
        <f>IFERROR(('supply 2017-18'!M121/'supply 2017-18'!$BQ121)*'use 2017-18'!$BW121,"")</f>
        <v>0</v>
      </c>
      <c r="N121" s="61">
        <f>IFERROR(('supply 2017-18'!N121/'supply 2017-18'!$BQ121)*'use 2017-18'!$BW121,"")</f>
        <v>0</v>
      </c>
      <c r="O121" s="61">
        <f>IFERROR(('supply 2017-18'!O121/'supply 2017-18'!$BQ121)*'use 2017-18'!$BW121,"")</f>
        <v>0</v>
      </c>
      <c r="P121" s="61">
        <f>IFERROR(('supply 2017-18'!P121/'supply 2017-18'!$BQ121)*'use 2017-18'!$BW121,"")</f>
        <v>0</v>
      </c>
      <c r="Q121" s="61">
        <f>IFERROR(('supply 2017-18'!Q121/'supply 2017-18'!$BQ121)*'use 2017-18'!$BW121,"")</f>
        <v>0</v>
      </c>
      <c r="R121" s="61">
        <f>IFERROR(('supply 2017-18'!R121/'supply 2017-18'!$BQ121)*'use 2017-18'!$BW121,"")</f>
        <v>0</v>
      </c>
      <c r="S121" s="61">
        <f>IFERROR(('supply 2017-18'!S121/'supply 2017-18'!$BQ121)*'use 2017-18'!$BW121,"")</f>
        <v>0</v>
      </c>
      <c r="T121" s="61">
        <f>IFERROR(('supply 2017-18'!T121/'supply 2017-18'!$BQ121)*'use 2017-18'!$BW121,"")</f>
        <v>0</v>
      </c>
      <c r="U121" s="61">
        <f>IFERROR(('supply 2017-18'!U121/'supply 2017-18'!$BQ121)*'use 2017-18'!$BW121,"")</f>
        <v>0</v>
      </c>
      <c r="V121" s="61">
        <f>IFERROR(('supply 2017-18'!V121/'supply 2017-18'!$BQ121)*'use 2017-18'!$BW121,"")</f>
        <v>0</v>
      </c>
      <c r="W121" s="61">
        <f>IFERROR(('supply 2017-18'!W121/'supply 2017-18'!$BQ121)*'use 2017-18'!$BW121,"")</f>
        <v>0</v>
      </c>
      <c r="X121" s="61">
        <f>IFERROR(('supply 2017-18'!X121/'supply 2017-18'!$BQ121)*'use 2017-18'!$BW121,"")</f>
        <v>0</v>
      </c>
      <c r="Y121" s="61">
        <f>IFERROR(('supply 2017-18'!Y121/'supply 2017-18'!$BQ121)*'use 2017-18'!$BW121,"")</f>
        <v>0</v>
      </c>
      <c r="Z121" s="61">
        <f>IFERROR(('supply 2017-18'!Z121/'supply 2017-18'!$BQ121)*'use 2017-18'!$BW121,"")</f>
        <v>0</v>
      </c>
      <c r="AA121" s="61">
        <f>IFERROR(('supply 2017-18'!AA121/'supply 2017-18'!$BQ121)*'use 2017-18'!$BW121,"")</f>
        <v>0</v>
      </c>
      <c r="AB121" s="61">
        <f>IFERROR(('supply 2017-18'!AB121/'supply 2017-18'!$BQ121)*'use 2017-18'!$BW121,"")</f>
        <v>0</v>
      </c>
      <c r="AC121" s="61">
        <f>IFERROR(('supply 2017-18'!AC121/'supply 2017-18'!$BQ121)*'use 2017-18'!$BW121,"")</f>
        <v>0</v>
      </c>
      <c r="AD121" s="61">
        <f>IFERROR(('supply 2017-18'!AD121/'supply 2017-18'!$BQ121)*'use 2017-18'!$BW121,"")</f>
        <v>0</v>
      </c>
      <c r="AE121" s="61">
        <f>IFERROR(('supply 2017-18'!AE121/'supply 2017-18'!$BQ121)*'use 2017-18'!$BW121,"")</f>
        <v>0</v>
      </c>
      <c r="AF121" s="61">
        <f>IFERROR(('supply 2017-18'!AF121/'supply 2017-18'!$BQ121)*'use 2017-18'!$BW121,"")</f>
        <v>0</v>
      </c>
      <c r="AG121" s="61">
        <f>IFERROR(('supply 2017-18'!AG121/'supply 2017-18'!$BQ121)*'use 2017-18'!$BW121,"")</f>
        <v>0</v>
      </c>
      <c r="AH121" s="61">
        <f>IFERROR(('supply 2017-18'!AH121/'supply 2017-18'!$BQ121)*'use 2017-18'!$BW121,"")</f>
        <v>0</v>
      </c>
      <c r="AI121" s="61">
        <f>IFERROR(('supply 2017-18'!AI121/'supply 2017-18'!$BQ121)*'use 2017-18'!$BW121,"")</f>
        <v>0</v>
      </c>
      <c r="AJ121" s="61">
        <f>IFERROR(('supply 2017-18'!AJ121/'supply 2017-18'!$BQ121)*'use 2017-18'!$BW121,"")</f>
        <v>0</v>
      </c>
      <c r="AK121" s="61">
        <f>IFERROR(('supply 2017-18'!AK121/'supply 2017-18'!$BQ121)*'use 2017-18'!$BW121,"")</f>
        <v>0</v>
      </c>
      <c r="AL121" s="61">
        <f>IFERROR(('supply 2017-18'!AL121/'supply 2017-18'!$BQ121)*'use 2017-18'!$BW121,"")</f>
        <v>0</v>
      </c>
      <c r="AM121" s="61">
        <f>IFERROR(('supply 2017-18'!AM121/'supply 2017-18'!$BQ121)*'use 2017-18'!$BW121,"")</f>
        <v>0</v>
      </c>
      <c r="AN121" s="61">
        <f>IFERROR(('supply 2017-18'!AN121/'supply 2017-18'!$BQ121)*'use 2017-18'!$BW121,"")</f>
        <v>0</v>
      </c>
      <c r="AO121" s="61">
        <f>IFERROR(('supply 2017-18'!AO121/'supply 2017-18'!$BQ121)*'use 2017-18'!$BW121,"")</f>
        <v>0</v>
      </c>
      <c r="AP121" s="61">
        <f>IFERROR(('supply 2017-18'!AP121/'supply 2017-18'!$BQ121)*'use 2017-18'!$BW121,"")</f>
        <v>0</v>
      </c>
      <c r="AQ121" s="61">
        <f>IFERROR(('supply 2017-18'!AQ121/'supply 2017-18'!$BQ121)*'use 2017-18'!$BW121,"")</f>
        <v>0</v>
      </c>
      <c r="AR121" s="61">
        <f>IFERROR(('supply 2017-18'!AR121/'supply 2017-18'!$BQ121)*'use 2017-18'!$BW121,"")</f>
        <v>0</v>
      </c>
      <c r="AS121" s="61">
        <f>IFERROR(('supply 2017-18'!AS121/'supply 2017-18'!$BQ121)*'use 2017-18'!$BW121,"")</f>
        <v>0</v>
      </c>
      <c r="AT121" s="61">
        <f>IFERROR(('supply 2017-18'!AT121/'supply 2017-18'!$BQ121)*'use 2017-18'!$BW121,"")</f>
        <v>0</v>
      </c>
      <c r="AU121" s="61">
        <f>IFERROR(('supply 2017-18'!AU121/'supply 2017-18'!$BQ121)*'use 2017-18'!$BW121,"")</f>
        <v>0</v>
      </c>
      <c r="AV121" s="61">
        <f>IFERROR(('supply 2017-18'!AV121/'supply 2017-18'!$BQ121)*'use 2017-18'!$BW121,"")</f>
        <v>0</v>
      </c>
      <c r="AW121" s="61">
        <f>IFERROR(('supply 2017-18'!AW121/'supply 2017-18'!$BQ121)*'use 2017-18'!$BW121,"")</f>
        <v>0</v>
      </c>
      <c r="AX121" s="61">
        <f>IFERROR(('supply 2017-18'!AX121/'supply 2017-18'!$BQ121)*'use 2017-18'!$BW121,"")</f>
        <v>0</v>
      </c>
      <c r="AY121" s="61">
        <f>IFERROR(('supply 2017-18'!AY121/'supply 2017-18'!$BQ121)*'use 2017-18'!$BW121,"")</f>
        <v>0</v>
      </c>
      <c r="AZ121" s="61">
        <f>IFERROR(('supply 2017-18'!AZ121/'supply 2017-18'!$BQ121)*'use 2017-18'!$BW121,"")</f>
        <v>0</v>
      </c>
      <c r="BA121" s="61">
        <f>IFERROR(('supply 2017-18'!BA121/'supply 2017-18'!$BQ121)*'use 2017-18'!$BW121,"")</f>
        <v>0</v>
      </c>
      <c r="BB121" s="61">
        <f>IFERROR(('supply 2017-18'!BB121/'supply 2017-18'!$BQ121)*'use 2017-18'!$BW121,"")</f>
        <v>0</v>
      </c>
      <c r="BC121" s="61">
        <f>IFERROR(('supply 2017-18'!BC121/'supply 2017-18'!$BQ121)*'use 2017-18'!$BW121,"")</f>
        <v>0</v>
      </c>
      <c r="BD121" s="61">
        <f>IFERROR(('supply 2017-18'!BD121/'supply 2017-18'!$BQ121)*'use 2017-18'!$BW121,"")</f>
        <v>0</v>
      </c>
      <c r="BE121" s="61">
        <f>IFERROR(('supply 2017-18'!BE121/'supply 2017-18'!$BQ121)*'use 2017-18'!$BW121,"")</f>
        <v>0</v>
      </c>
      <c r="BF121" s="61">
        <f>IFERROR(('supply 2017-18'!BF121/'supply 2017-18'!$BQ121)*'use 2017-18'!$BW121,"")</f>
        <v>0</v>
      </c>
      <c r="BG121" s="61">
        <f>IFERROR(('supply 2017-18'!BG121/'supply 2017-18'!$BQ121)*'use 2017-18'!$BW121,"")</f>
        <v>0</v>
      </c>
      <c r="BH121" s="61">
        <f>IFERROR(('supply 2017-18'!BH121/'supply 2017-18'!$BQ121)*'use 2017-18'!$BW121,"")</f>
        <v>0</v>
      </c>
      <c r="BI121" s="61">
        <f>IFERROR(('supply 2017-18'!BI121/'supply 2017-18'!$BQ121)*'use 2017-18'!$BW121,"")</f>
        <v>0</v>
      </c>
      <c r="BJ121" s="61">
        <f>IFERROR(('supply 2017-18'!BJ121/'supply 2017-18'!$BQ121)*'use 2017-18'!$BW121,"")</f>
        <v>0</v>
      </c>
      <c r="BK121" s="61">
        <f>IFERROR(('supply 2017-18'!BK121/'supply 2017-18'!$BQ121)*'use 2017-18'!$BW121,"")</f>
        <v>0</v>
      </c>
      <c r="BL121" s="61">
        <f>IFERROR(('supply 2017-18'!BL121/'supply 2017-18'!$BQ121)*'use 2017-18'!$BW121,"")</f>
        <v>0</v>
      </c>
      <c r="BM121" s="61">
        <f>IFERROR(('supply 2017-18'!BM121/'supply 2017-18'!$BQ121)*'use 2017-18'!$BW121,"")</f>
        <v>0</v>
      </c>
      <c r="BN121" s="61">
        <f>IFERROR(('supply 2017-18'!BN121/'supply 2017-18'!$BQ121)*'use 2017-18'!$BW121,"")</f>
        <v>0</v>
      </c>
      <c r="BO121" s="61">
        <f>IFERROR(('supply 2017-18'!BO121/'supply 2017-18'!$BQ121)*'use 2017-18'!$BW121,"")</f>
        <v>0</v>
      </c>
      <c r="BP121" s="61">
        <f>IFERROR(('supply 2017-18'!BP121/'supply 2017-18'!$BQ121)*'use 2017-18'!$BW121,"")</f>
        <v>0</v>
      </c>
      <c r="BQ121" s="2">
        <f t="shared" si="6"/>
        <v>0</v>
      </c>
      <c r="BR121" s="2">
        <v>0</v>
      </c>
      <c r="BS121" s="2">
        <f t="shared" si="7"/>
        <v>0</v>
      </c>
      <c r="BT121" s="2">
        <v>0</v>
      </c>
      <c r="BV121" s="2">
        <f t="shared" si="8"/>
        <v>0</v>
      </c>
      <c r="BX121" s="2">
        <f t="shared" si="9"/>
        <v>0</v>
      </c>
      <c r="BY121" s="2">
        <f t="shared" si="10"/>
        <v>0</v>
      </c>
      <c r="BZ121" s="2">
        <v>0</v>
      </c>
      <c r="CA121" s="2">
        <f t="shared" si="11"/>
        <v>0</v>
      </c>
    </row>
    <row r="122" spans="1:79" x14ac:dyDescent="0.35">
      <c r="A122" s="21">
        <v>119</v>
      </c>
      <c r="B122" s="21" t="s">
        <v>53</v>
      </c>
      <c r="C122" s="61">
        <f>IFERROR(('supply 2017-18'!C122/'supply 2017-18'!$BQ122)*'use 2017-18'!$BW122,"")</f>
        <v>0</v>
      </c>
      <c r="D122" s="61">
        <f>IFERROR(('supply 2017-18'!D122/'supply 2017-18'!$BQ122)*'use 2017-18'!$BW122,"")</f>
        <v>0</v>
      </c>
      <c r="E122" s="61">
        <f>IFERROR(('supply 2017-18'!E122/'supply 2017-18'!$BQ122)*'use 2017-18'!$BW122,"")</f>
        <v>0</v>
      </c>
      <c r="F122" s="61">
        <f>IFERROR(('supply 2017-18'!F122/'supply 2017-18'!$BQ122)*'use 2017-18'!$BW122,"")</f>
        <v>0</v>
      </c>
      <c r="G122" s="61">
        <f>IFERROR(('supply 2017-18'!G122/'supply 2017-18'!$BQ122)*'use 2017-18'!$BW122,"")</f>
        <v>0</v>
      </c>
      <c r="H122" s="61">
        <f>IFERROR(('supply 2017-18'!H122/'supply 2017-18'!$BQ122)*'use 2017-18'!$BW122,"")</f>
        <v>0</v>
      </c>
      <c r="I122" s="61">
        <f>IFERROR(('supply 2017-18'!I122/'supply 2017-18'!$BQ122)*'use 2017-18'!$BW122,"")</f>
        <v>0</v>
      </c>
      <c r="J122" s="61">
        <f>IFERROR(('supply 2017-18'!J122/'supply 2017-18'!$BQ122)*'use 2017-18'!$BW122,"")</f>
        <v>0</v>
      </c>
      <c r="K122" s="61">
        <f>IFERROR(('supply 2017-18'!K122/'supply 2017-18'!$BQ122)*'use 2017-18'!$BW122,"")</f>
        <v>0</v>
      </c>
      <c r="L122" s="61">
        <f>IFERROR(('supply 2017-18'!L122/'supply 2017-18'!$BQ122)*'use 2017-18'!$BW122,"")</f>
        <v>0</v>
      </c>
      <c r="M122" s="61">
        <f>IFERROR(('supply 2017-18'!M122/'supply 2017-18'!$BQ122)*'use 2017-18'!$BW122,"")</f>
        <v>0</v>
      </c>
      <c r="N122" s="61">
        <f>IFERROR(('supply 2017-18'!N122/'supply 2017-18'!$BQ122)*'use 2017-18'!$BW122,"")</f>
        <v>0</v>
      </c>
      <c r="O122" s="61">
        <f>IFERROR(('supply 2017-18'!O122/'supply 2017-18'!$BQ122)*'use 2017-18'!$BW122,"")</f>
        <v>0</v>
      </c>
      <c r="P122" s="61">
        <f>IFERROR(('supply 2017-18'!P122/'supply 2017-18'!$BQ122)*'use 2017-18'!$BW122,"")</f>
        <v>0</v>
      </c>
      <c r="Q122" s="61">
        <f>IFERROR(('supply 2017-18'!Q122/'supply 2017-18'!$BQ122)*'use 2017-18'!$BW122,"")</f>
        <v>0</v>
      </c>
      <c r="R122" s="61">
        <f>IFERROR(('supply 2017-18'!R122/'supply 2017-18'!$BQ122)*'use 2017-18'!$BW122,"")</f>
        <v>0</v>
      </c>
      <c r="S122" s="61">
        <f>IFERROR(('supply 2017-18'!S122/'supply 2017-18'!$BQ122)*'use 2017-18'!$BW122,"")</f>
        <v>0</v>
      </c>
      <c r="T122" s="61">
        <f>IFERROR(('supply 2017-18'!T122/'supply 2017-18'!$BQ122)*'use 2017-18'!$BW122,"")</f>
        <v>0</v>
      </c>
      <c r="U122" s="61">
        <f>IFERROR(('supply 2017-18'!U122/'supply 2017-18'!$BQ122)*'use 2017-18'!$BW122,"")</f>
        <v>0</v>
      </c>
      <c r="V122" s="61">
        <f>IFERROR(('supply 2017-18'!V122/'supply 2017-18'!$BQ122)*'use 2017-18'!$BW122,"")</f>
        <v>0</v>
      </c>
      <c r="W122" s="61">
        <f>IFERROR(('supply 2017-18'!W122/'supply 2017-18'!$BQ122)*'use 2017-18'!$BW122,"")</f>
        <v>0</v>
      </c>
      <c r="X122" s="61">
        <f>IFERROR(('supply 2017-18'!X122/'supply 2017-18'!$BQ122)*'use 2017-18'!$BW122,"")</f>
        <v>0</v>
      </c>
      <c r="Y122" s="61">
        <f>IFERROR(('supply 2017-18'!Y122/'supply 2017-18'!$BQ122)*'use 2017-18'!$BW122,"")</f>
        <v>0</v>
      </c>
      <c r="Z122" s="61">
        <f>IFERROR(('supply 2017-18'!Z122/'supply 2017-18'!$BQ122)*'use 2017-18'!$BW122,"")</f>
        <v>0</v>
      </c>
      <c r="AA122" s="61">
        <f>IFERROR(('supply 2017-18'!AA122/'supply 2017-18'!$BQ122)*'use 2017-18'!$BW122,"")</f>
        <v>0</v>
      </c>
      <c r="AB122" s="61">
        <f>IFERROR(('supply 2017-18'!AB122/'supply 2017-18'!$BQ122)*'use 2017-18'!$BW122,"")</f>
        <v>0</v>
      </c>
      <c r="AC122" s="61">
        <f>IFERROR(('supply 2017-18'!AC122/'supply 2017-18'!$BQ122)*'use 2017-18'!$BW122,"")</f>
        <v>0</v>
      </c>
      <c r="AD122" s="61">
        <f>IFERROR(('supply 2017-18'!AD122/'supply 2017-18'!$BQ122)*'use 2017-18'!$BW122,"")</f>
        <v>0</v>
      </c>
      <c r="AE122" s="61">
        <f>IFERROR(('supply 2017-18'!AE122/'supply 2017-18'!$BQ122)*'use 2017-18'!$BW122,"")</f>
        <v>0</v>
      </c>
      <c r="AF122" s="61">
        <f>IFERROR(('supply 2017-18'!AF122/'supply 2017-18'!$BQ122)*'use 2017-18'!$BW122,"")</f>
        <v>0</v>
      </c>
      <c r="AG122" s="61">
        <f>IFERROR(('supply 2017-18'!AG122/'supply 2017-18'!$BQ122)*'use 2017-18'!$BW122,"")</f>
        <v>0</v>
      </c>
      <c r="AH122" s="61">
        <f>IFERROR(('supply 2017-18'!AH122/'supply 2017-18'!$BQ122)*'use 2017-18'!$BW122,"")</f>
        <v>0</v>
      </c>
      <c r="AI122" s="61">
        <f>IFERROR(('supply 2017-18'!AI122/'supply 2017-18'!$BQ122)*'use 2017-18'!$BW122,"")</f>
        <v>0</v>
      </c>
      <c r="AJ122" s="61">
        <f>IFERROR(('supply 2017-18'!AJ122/'supply 2017-18'!$BQ122)*'use 2017-18'!$BW122,"")</f>
        <v>0</v>
      </c>
      <c r="AK122" s="61">
        <f>IFERROR(('supply 2017-18'!AK122/'supply 2017-18'!$BQ122)*'use 2017-18'!$BW122,"")</f>
        <v>0</v>
      </c>
      <c r="AL122" s="61">
        <f>IFERROR(('supply 2017-18'!AL122/'supply 2017-18'!$BQ122)*'use 2017-18'!$BW122,"")</f>
        <v>0</v>
      </c>
      <c r="AM122" s="61">
        <f>IFERROR(('supply 2017-18'!AM122/'supply 2017-18'!$BQ122)*'use 2017-18'!$BW122,"")</f>
        <v>0</v>
      </c>
      <c r="AN122" s="61">
        <f>IFERROR(('supply 2017-18'!AN122/'supply 2017-18'!$BQ122)*'use 2017-18'!$BW122,"")</f>
        <v>0</v>
      </c>
      <c r="AO122" s="61">
        <f>IFERROR(('supply 2017-18'!AO122/'supply 2017-18'!$BQ122)*'use 2017-18'!$BW122,"")</f>
        <v>0</v>
      </c>
      <c r="AP122" s="61">
        <f>IFERROR(('supply 2017-18'!AP122/'supply 2017-18'!$BQ122)*'use 2017-18'!$BW122,"")</f>
        <v>0</v>
      </c>
      <c r="AQ122" s="61">
        <f>IFERROR(('supply 2017-18'!AQ122/'supply 2017-18'!$BQ122)*'use 2017-18'!$BW122,"")</f>
        <v>0</v>
      </c>
      <c r="AR122" s="61">
        <f>IFERROR(('supply 2017-18'!AR122/'supply 2017-18'!$BQ122)*'use 2017-18'!$BW122,"")</f>
        <v>0</v>
      </c>
      <c r="AS122" s="61">
        <f>IFERROR(('supply 2017-18'!AS122/'supply 2017-18'!$BQ122)*'use 2017-18'!$BW122,"")</f>
        <v>0</v>
      </c>
      <c r="AT122" s="61">
        <f>IFERROR(('supply 2017-18'!AT122/'supply 2017-18'!$BQ122)*'use 2017-18'!$BW122,"")</f>
        <v>0</v>
      </c>
      <c r="AU122" s="61">
        <f>IFERROR(('supply 2017-18'!AU122/'supply 2017-18'!$BQ122)*'use 2017-18'!$BW122,"")</f>
        <v>0</v>
      </c>
      <c r="AV122" s="61">
        <f>IFERROR(('supply 2017-18'!AV122/'supply 2017-18'!$BQ122)*'use 2017-18'!$BW122,"")</f>
        <v>0</v>
      </c>
      <c r="AW122" s="61">
        <f>IFERROR(('supply 2017-18'!AW122/'supply 2017-18'!$BQ122)*'use 2017-18'!$BW122,"")</f>
        <v>0</v>
      </c>
      <c r="AX122" s="61">
        <f>IFERROR(('supply 2017-18'!AX122/'supply 2017-18'!$BQ122)*'use 2017-18'!$BW122,"")</f>
        <v>0</v>
      </c>
      <c r="AY122" s="61">
        <f>IFERROR(('supply 2017-18'!AY122/'supply 2017-18'!$BQ122)*'use 2017-18'!$BW122,"")</f>
        <v>0</v>
      </c>
      <c r="AZ122" s="61">
        <f>IFERROR(('supply 2017-18'!AZ122/'supply 2017-18'!$BQ122)*'use 2017-18'!$BW122,"")</f>
        <v>0</v>
      </c>
      <c r="BA122" s="61">
        <f>IFERROR(('supply 2017-18'!BA122/'supply 2017-18'!$BQ122)*'use 2017-18'!$BW122,"")</f>
        <v>0</v>
      </c>
      <c r="BB122" s="61">
        <f>IFERROR(('supply 2017-18'!BB122/'supply 2017-18'!$BQ122)*'use 2017-18'!$BW122,"")</f>
        <v>0</v>
      </c>
      <c r="BC122" s="61">
        <f>IFERROR(('supply 2017-18'!BC122/'supply 2017-18'!$BQ122)*'use 2017-18'!$BW122,"")</f>
        <v>0</v>
      </c>
      <c r="BD122" s="61">
        <f>IFERROR(('supply 2017-18'!BD122/'supply 2017-18'!$BQ122)*'use 2017-18'!$BW122,"")</f>
        <v>0</v>
      </c>
      <c r="BE122" s="61">
        <f>IFERROR(('supply 2017-18'!BE122/'supply 2017-18'!$BQ122)*'use 2017-18'!$BW122,"")</f>
        <v>0</v>
      </c>
      <c r="BF122" s="61">
        <f>IFERROR(('supply 2017-18'!BF122/'supply 2017-18'!$BQ122)*'use 2017-18'!$BW122,"")</f>
        <v>0</v>
      </c>
      <c r="BG122" s="61">
        <f>IFERROR(('supply 2017-18'!BG122/'supply 2017-18'!$BQ122)*'use 2017-18'!$BW122,"")</f>
        <v>0</v>
      </c>
      <c r="BH122" s="61">
        <f>IFERROR(('supply 2017-18'!BH122/'supply 2017-18'!$BQ122)*'use 2017-18'!$BW122,"")</f>
        <v>0</v>
      </c>
      <c r="BI122" s="61">
        <f>IFERROR(('supply 2017-18'!BI122/'supply 2017-18'!$BQ122)*'use 2017-18'!$BW122,"")</f>
        <v>0</v>
      </c>
      <c r="BJ122" s="61">
        <f>IFERROR(('supply 2017-18'!BJ122/'supply 2017-18'!$BQ122)*'use 2017-18'!$BW122,"")</f>
        <v>0</v>
      </c>
      <c r="BK122" s="61">
        <f>IFERROR(('supply 2017-18'!BK122/'supply 2017-18'!$BQ122)*'use 2017-18'!$BW122,"")</f>
        <v>0</v>
      </c>
      <c r="BL122" s="61">
        <f>IFERROR(('supply 2017-18'!BL122/'supply 2017-18'!$BQ122)*'use 2017-18'!$BW122,"")</f>
        <v>0</v>
      </c>
      <c r="BM122" s="61">
        <f>IFERROR(('supply 2017-18'!BM122/'supply 2017-18'!$BQ122)*'use 2017-18'!$BW122,"")</f>
        <v>0</v>
      </c>
      <c r="BN122" s="61">
        <f>IFERROR(('supply 2017-18'!BN122/'supply 2017-18'!$BQ122)*'use 2017-18'!$BW122,"")</f>
        <v>0</v>
      </c>
      <c r="BO122" s="61">
        <f>IFERROR(('supply 2017-18'!BO122/'supply 2017-18'!$BQ122)*'use 2017-18'!$BW122,"")</f>
        <v>0</v>
      </c>
      <c r="BP122" s="61">
        <f>IFERROR(('supply 2017-18'!BP122/'supply 2017-18'!$BQ122)*'use 2017-18'!$BW122,"")</f>
        <v>0</v>
      </c>
      <c r="BQ122" s="2">
        <f t="shared" si="6"/>
        <v>0</v>
      </c>
      <c r="BR122" s="2">
        <v>152830.17107678892</v>
      </c>
      <c r="BS122" s="2">
        <f t="shared" si="7"/>
        <v>152830.17107678892</v>
      </c>
      <c r="BT122" s="2">
        <v>0</v>
      </c>
      <c r="BV122" s="2">
        <f t="shared" si="8"/>
        <v>0</v>
      </c>
      <c r="BW122" s="2">
        <v>0</v>
      </c>
      <c r="BX122" s="2">
        <f t="shared" si="9"/>
        <v>0</v>
      </c>
      <c r="BY122" s="2">
        <f t="shared" si="10"/>
        <v>152830.17107678892</v>
      </c>
      <c r="BZ122" s="2">
        <v>0</v>
      </c>
      <c r="CA122" s="2">
        <f t="shared" si="11"/>
        <v>152830.17107678892</v>
      </c>
    </row>
    <row r="123" spans="1:79" x14ac:dyDescent="0.35">
      <c r="A123" s="21">
        <v>120</v>
      </c>
      <c r="B123" s="21" t="s">
        <v>45</v>
      </c>
      <c r="C123" s="61">
        <f>IFERROR(('supply 2017-18'!C123/'supply 2017-18'!$BQ123)*'use 2017-18'!$BW123,"")</f>
        <v>0</v>
      </c>
      <c r="D123" s="61">
        <f>IFERROR(('supply 2017-18'!D123/'supply 2017-18'!$BQ123)*'use 2017-18'!$BW123,"")</f>
        <v>0</v>
      </c>
      <c r="E123" s="61">
        <f>IFERROR(('supply 2017-18'!E123/'supply 2017-18'!$BQ123)*'use 2017-18'!$BW123,"")</f>
        <v>0</v>
      </c>
      <c r="F123" s="61">
        <f>IFERROR(('supply 2017-18'!F123/'supply 2017-18'!$BQ123)*'use 2017-18'!$BW123,"")</f>
        <v>0</v>
      </c>
      <c r="G123" s="61">
        <f>IFERROR(('supply 2017-18'!G123/'supply 2017-18'!$BQ123)*'use 2017-18'!$BW123,"")</f>
        <v>0</v>
      </c>
      <c r="H123" s="61">
        <f>IFERROR(('supply 2017-18'!H123/'supply 2017-18'!$BQ123)*'use 2017-18'!$BW123,"")</f>
        <v>0</v>
      </c>
      <c r="I123" s="61">
        <f>IFERROR(('supply 2017-18'!I123/'supply 2017-18'!$BQ123)*'use 2017-18'!$BW123,"")</f>
        <v>0</v>
      </c>
      <c r="J123" s="61">
        <f>IFERROR(('supply 2017-18'!J123/'supply 2017-18'!$BQ123)*'use 2017-18'!$BW123,"")</f>
        <v>0</v>
      </c>
      <c r="K123" s="61">
        <f>IFERROR(('supply 2017-18'!K123/'supply 2017-18'!$BQ123)*'use 2017-18'!$BW123,"")</f>
        <v>0</v>
      </c>
      <c r="L123" s="61">
        <f>IFERROR(('supply 2017-18'!L123/'supply 2017-18'!$BQ123)*'use 2017-18'!$BW123,"")</f>
        <v>0</v>
      </c>
      <c r="M123" s="61">
        <f>IFERROR(('supply 2017-18'!M123/'supply 2017-18'!$BQ123)*'use 2017-18'!$BW123,"")</f>
        <v>0</v>
      </c>
      <c r="N123" s="61">
        <f>IFERROR(('supply 2017-18'!N123/'supply 2017-18'!$BQ123)*'use 2017-18'!$BW123,"")</f>
        <v>0</v>
      </c>
      <c r="O123" s="61">
        <f>IFERROR(('supply 2017-18'!O123/'supply 2017-18'!$BQ123)*'use 2017-18'!$BW123,"")</f>
        <v>0</v>
      </c>
      <c r="P123" s="61">
        <f>IFERROR(('supply 2017-18'!P123/'supply 2017-18'!$BQ123)*'use 2017-18'!$BW123,"")</f>
        <v>0</v>
      </c>
      <c r="Q123" s="61">
        <f>IFERROR(('supply 2017-18'!Q123/'supply 2017-18'!$BQ123)*'use 2017-18'!$BW123,"")</f>
        <v>0</v>
      </c>
      <c r="R123" s="61">
        <f>IFERROR(('supply 2017-18'!R123/'supply 2017-18'!$BQ123)*'use 2017-18'!$BW123,"")</f>
        <v>0</v>
      </c>
      <c r="S123" s="61">
        <f>IFERROR(('supply 2017-18'!S123/'supply 2017-18'!$BQ123)*'use 2017-18'!$BW123,"")</f>
        <v>0</v>
      </c>
      <c r="T123" s="61">
        <f>IFERROR(('supply 2017-18'!T123/'supply 2017-18'!$BQ123)*'use 2017-18'!$BW123,"")</f>
        <v>0</v>
      </c>
      <c r="U123" s="61">
        <f>IFERROR(('supply 2017-18'!U123/'supply 2017-18'!$BQ123)*'use 2017-18'!$BW123,"")</f>
        <v>0</v>
      </c>
      <c r="V123" s="61">
        <f>IFERROR(('supply 2017-18'!V123/'supply 2017-18'!$BQ123)*'use 2017-18'!$BW123,"")</f>
        <v>0</v>
      </c>
      <c r="W123" s="61">
        <f>IFERROR(('supply 2017-18'!W123/'supply 2017-18'!$BQ123)*'use 2017-18'!$BW123,"")</f>
        <v>0</v>
      </c>
      <c r="X123" s="61">
        <f>IFERROR(('supply 2017-18'!X123/'supply 2017-18'!$BQ123)*'use 2017-18'!$BW123,"")</f>
        <v>0</v>
      </c>
      <c r="Y123" s="61">
        <f>IFERROR(('supply 2017-18'!Y123/'supply 2017-18'!$BQ123)*'use 2017-18'!$BW123,"")</f>
        <v>0</v>
      </c>
      <c r="Z123" s="61">
        <f>IFERROR(('supply 2017-18'!Z123/'supply 2017-18'!$BQ123)*'use 2017-18'!$BW123,"")</f>
        <v>0</v>
      </c>
      <c r="AA123" s="61">
        <f>IFERROR(('supply 2017-18'!AA123/'supply 2017-18'!$BQ123)*'use 2017-18'!$BW123,"")</f>
        <v>0</v>
      </c>
      <c r="AB123" s="61">
        <f>IFERROR(('supply 2017-18'!AB123/'supply 2017-18'!$BQ123)*'use 2017-18'!$BW123,"")</f>
        <v>0</v>
      </c>
      <c r="AC123" s="61">
        <f>IFERROR(('supply 2017-18'!AC123/'supply 2017-18'!$BQ123)*'use 2017-18'!$BW123,"")</f>
        <v>0</v>
      </c>
      <c r="AD123" s="61">
        <f>IFERROR(('supply 2017-18'!AD123/'supply 2017-18'!$BQ123)*'use 2017-18'!$BW123,"")</f>
        <v>0</v>
      </c>
      <c r="AE123" s="61">
        <f>IFERROR(('supply 2017-18'!AE123/'supply 2017-18'!$BQ123)*'use 2017-18'!$BW123,"")</f>
        <v>0</v>
      </c>
      <c r="AF123" s="61">
        <f>IFERROR(('supply 2017-18'!AF123/'supply 2017-18'!$BQ123)*'use 2017-18'!$BW123,"")</f>
        <v>0</v>
      </c>
      <c r="AG123" s="61">
        <f>IFERROR(('supply 2017-18'!AG123/'supply 2017-18'!$BQ123)*'use 2017-18'!$BW123,"")</f>
        <v>0</v>
      </c>
      <c r="AH123" s="61">
        <f>IFERROR(('supply 2017-18'!AH123/'supply 2017-18'!$BQ123)*'use 2017-18'!$BW123,"")</f>
        <v>0</v>
      </c>
      <c r="AI123" s="61">
        <f>IFERROR(('supply 2017-18'!AI123/'supply 2017-18'!$BQ123)*'use 2017-18'!$BW123,"")</f>
        <v>0</v>
      </c>
      <c r="AJ123" s="61">
        <f>IFERROR(('supply 2017-18'!AJ123/'supply 2017-18'!$BQ123)*'use 2017-18'!$BW123,"")</f>
        <v>0</v>
      </c>
      <c r="AK123" s="61">
        <f>IFERROR(('supply 2017-18'!AK123/'supply 2017-18'!$BQ123)*'use 2017-18'!$BW123,"")</f>
        <v>0</v>
      </c>
      <c r="AL123" s="61">
        <f>IFERROR(('supply 2017-18'!AL123/'supply 2017-18'!$BQ123)*'use 2017-18'!$BW123,"")</f>
        <v>0</v>
      </c>
      <c r="AM123" s="61">
        <f>IFERROR(('supply 2017-18'!AM123/'supply 2017-18'!$BQ123)*'use 2017-18'!$BW123,"")</f>
        <v>0</v>
      </c>
      <c r="AN123" s="61">
        <f>IFERROR(('supply 2017-18'!AN123/'supply 2017-18'!$BQ123)*'use 2017-18'!$BW123,"")</f>
        <v>0</v>
      </c>
      <c r="AO123" s="61">
        <f>IFERROR(('supply 2017-18'!AO123/'supply 2017-18'!$BQ123)*'use 2017-18'!$BW123,"")</f>
        <v>0</v>
      </c>
      <c r="AP123" s="61">
        <f>IFERROR(('supply 2017-18'!AP123/'supply 2017-18'!$BQ123)*'use 2017-18'!$BW123,"")</f>
        <v>0</v>
      </c>
      <c r="AQ123" s="61">
        <f>IFERROR(('supply 2017-18'!AQ123/'supply 2017-18'!$BQ123)*'use 2017-18'!$BW123,"")</f>
        <v>0</v>
      </c>
      <c r="AR123" s="61">
        <f>IFERROR(('supply 2017-18'!AR123/'supply 2017-18'!$BQ123)*'use 2017-18'!$BW123,"")</f>
        <v>0</v>
      </c>
      <c r="AS123" s="61">
        <f>IFERROR(('supply 2017-18'!AS123/'supply 2017-18'!$BQ123)*'use 2017-18'!$BW123,"")</f>
        <v>0</v>
      </c>
      <c r="AT123" s="61">
        <f>IFERROR(('supply 2017-18'!AT123/'supply 2017-18'!$BQ123)*'use 2017-18'!$BW123,"")</f>
        <v>0</v>
      </c>
      <c r="AU123" s="61">
        <f>IFERROR(('supply 2017-18'!AU123/'supply 2017-18'!$BQ123)*'use 2017-18'!$BW123,"")</f>
        <v>0</v>
      </c>
      <c r="AV123" s="61">
        <f>IFERROR(('supply 2017-18'!AV123/'supply 2017-18'!$BQ123)*'use 2017-18'!$BW123,"")</f>
        <v>0</v>
      </c>
      <c r="AW123" s="61">
        <f>IFERROR(('supply 2017-18'!AW123/'supply 2017-18'!$BQ123)*'use 2017-18'!$BW123,"")</f>
        <v>0</v>
      </c>
      <c r="AX123" s="61">
        <f>IFERROR(('supply 2017-18'!AX123/'supply 2017-18'!$BQ123)*'use 2017-18'!$BW123,"")</f>
        <v>0</v>
      </c>
      <c r="AY123" s="61">
        <f>IFERROR(('supply 2017-18'!AY123/'supply 2017-18'!$BQ123)*'use 2017-18'!$BW123,"")</f>
        <v>0</v>
      </c>
      <c r="AZ123" s="61">
        <f>IFERROR(('supply 2017-18'!AZ123/'supply 2017-18'!$BQ123)*'use 2017-18'!$BW123,"")</f>
        <v>0</v>
      </c>
      <c r="BA123" s="61">
        <f>IFERROR(('supply 2017-18'!BA123/'supply 2017-18'!$BQ123)*'use 2017-18'!$BW123,"")</f>
        <v>0</v>
      </c>
      <c r="BB123" s="61">
        <f>IFERROR(('supply 2017-18'!BB123/'supply 2017-18'!$BQ123)*'use 2017-18'!$BW123,"")</f>
        <v>0</v>
      </c>
      <c r="BC123" s="61">
        <f>IFERROR(('supply 2017-18'!BC123/'supply 2017-18'!$BQ123)*'use 2017-18'!$BW123,"")</f>
        <v>0</v>
      </c>
      <c r="BD123" s="61">
        <f>IFERROR(('supply 2017-18'!BD123/'supply 2017-18'!$BQ123)*'use 2017-18'!$BW123,"")</f>
        <v>0</v>
      </c>
      <c r="BE123" s="61">
        <f>IFERROR(('supply 2017-18'!BE123/'supply 2017-18'!$BQ123)*'use 2017-18'!$BW123,"")</f>
        <v>0</v>
      </c>
      <c r="BF123" s="61">
        <f>IFERROR(('supply 2017-18'!BF123/'supply 2017-18'!$BQ123)*'use 2017-18'!$BW123,"")</f>
        <v>0</v>
      </c>
      <c r="BG123" s="61">
        <f>IFERROR(('supply 2017-18'!BG123/'supply 2017-18'!$BQ123)*'use 2017-18'!$BW123,"")</f>
        <v>0</v>
      </c>
      <c r="BH123" s="61">
        <f>IFERROR(('supply 2017-18'!BH123/'supply 2017-18'!$BQ123)*'use 2017-18'!$BW123,"")</f>
        <v>0</v>
      </c>
      <c r="BI123" s="61">
        <f>IFERROR(('supply 2017-18'!BI123/'supply 2017-18'!$BQ123)*'use 2017-18'!$BW123,"")</f>
        <v>0</v>
      </c>
      <c r="BJ123" s="61">
        <f>IFERROR(('supply 2017-18'!BJ123/'supply 2017-18'!$BQ123)*'use 2017-18'!$BW123,"")</f>
        <v>0</v>
      </c>
      <c r="BK123" s="61">
        <f>IFERROR(('supply 2017-18'!BK123/'supply 2017-18'!$BQ123)*'use 2017-18'!$BW123,"")</f>
        <v>0</v>
      </c>
      <c r="BL123" s="61">
        <f>IFERROR(('supply 2017-18'!BL123/'supply 2017-18'!$BQ123)*'use 2017-18'!$BW123,"")</f>
        <v>0</v>
      </c>
      <c r="BM123" s="61">
        <f>IFERROR(('supply 2017-18'!BM123/'supply 2017-18'!$BQ123)*'use 2017-18'!$BW123,"")</f>
        <v>0</v>
      </c>
      <c r="BN123" s="61">
        <f>IFERROR(('supply 2017-18'!BN123/'supply 2017-18'!$BQ123)*'use 2017-18'!$BW123,"")</f>
        <v>0</v>
      </c>
      <c r="BO123" s="61">
        <f>IFERROR(('supply 2017-18'!BO123/'supply 2017-18'!$BQ123)*'use 2017-18'!$BW123,"")</f>
        <v>0</v>
      </c>
      <c r="BP123" s="61">
        <f>IFERROR(('supply 2017-18'!BP123/'supply 2017-18'!$BQ123)*'use 2017-18'!$BW123,"")</f>
        <v>0</v>
      </c>
      <c r="BQ123" s="2">
        <f t="shared" si="6"/>
        <v>0</v>
      </c>
      <c r="BR123" s="2">
        <v>8006.0185993172499</v>
      </c>
      <c r="BS123" s="2">
        <f t="shared" si="7"/>
        <v>8006.0185993172499</v>
      </c>
      <c r="BT123" s="2">
        <v>0</v>
      </c>
      <c r="BV123" s="2">
        <f t="shared" si="8"/>
        <v>0</v>
      </c>
      <c r="BW123" s="2">
        <v>0</v>
      </c>
      <c r="BX123" s="2">
        <f t="shared" si="9"/>
        <v>0</v>
      </c>
      <c r="BY123" s="2">
        <f t="shared" si="10"/>
        <v>8006.0185993172499</v>
      </c>
      <c r="BZ123" s="2">
        <v>-8629329</v>
      </c>
      <c r="CA123" s="2">
        <f t="shared" si="11"/>
        <v>-8621322.9814006835</v>
      </c>
    </row>
    <row r="124" spans="1:79" x14ac:dyDescent="0.35">
      <c r="A124" s="21">
        <v>121</v>
      </c>
      <c r="B124" s="21" t="s">
        <v>193</v>
      </c>
      <c r="C124" s="61">
        <f>IFERROR(('supply 2017-18'!C124/'supply 2017-18'!$BQ124)*'use 2017-18'!$BW124,"")</f>
        <v>0</v>
      </c>
      <c r="D124" s="61">
        <f>IFERROR(('supply 2017-18'!D124/'supply 2017-18'!$BQ124)*'use 2017-18'!$BW124,"")</f>
        <v>0</v>
      </c>
      <c r="E124" s="61">
        <f>IFERROR(('supply 2017-18'!E124/'supply 2017-18'!$BQ124)*'use 2017-18'!$BW124,"")</f>
        <v>0</v>
      </c>
      <c r="F124" s="61">
        <f>IFERROR(('supply 2017-18'!F124/'supply 2017-18'!$BQ124)*'use 2017-18'!$BW124,"")</f>
        <v>0</v>
      </c>
      <c r="G124" s="61">
        <f>IFERROR(('supply 2017-18'!G124/'supply 2017-18'!$BQ124)*'use 2017-18'!$BW124,"")</f>
        <v>0</v>
      </c>
      <c r="H124" s="61">
        <f>IFERROR(('supply 2017-18'!H124/'supply 2017-18'!$BQ124)*'use 2017-18'!$BW124,"")</f>
        <v>0</v>
      </c>
      <c r="I124" s="61">
        <f>IFERROR(('supply 2017-18'!I124/'supply 2017-18'!$BQ124)*'use 2017-18'!$BW124,"")</f>
        <v>0</v>
      </c>
      <c r="J124" s="61">
        <f>IFERROR(('supply 2017-18'!J124/'supply 2017-18'!$BQ124)*'use 2017-18'!$BW124,"")</f>
        <v>0</v>
      </c>
      <c r="K124" s="61">
        <f>IFERROR(('supply 2017-18'!K124/'supply 2017-18'!$BQ124)*'use 2017-18'!$BW124,"")</f>
        <v>0</v>
      </c>
      <c r="L124" s="61">
        <f>IFERROR(('supply 2017-18'!L124/'supply 2017-18'!$BQ124)*'use 2017-18'!$BW124,"")</f>
        <v>0</v>
      </c>
      <c r="M124" s="61">
        <f>IFERROR(('supply 2017-18'!M124/'supply 2017-18'!$BQ124)*'use 2017-18'!$BW124,"")</f>
        <v>0</v>
      </c>
      <c r="N124" s="61">
        <f>IFERROR(('supply 2017-18'!N124/'supply 2017-18'!$BQ124)*'use 2017-18'!$BW124,"")</f>
        <v>0</v>
      </c>
      <c r="O124" s="61">
        <f>IFERROR(('supply 2017-18'!O124/'supply 2017-18'!$BQ124)*'use 2017-18'!$BW124,"")</f>
        <v>0</v>
      </c>
      <c r="P124" s="61">
        <f>IFERROR(('supply 2017-18'!P124/'supply 2017-18'!$BQ124)*'use 2017-18'!$BW124,"")</f>
        <v>0</v>
      </c>
      <c r="Q124" s="61">
        <f>IFERROR(('supply 2017-18'!Q124/'supply 2017-18'!$BQ124)*'use 2017-18'!$BW124,"")</f>
        <v>0</v>
      </c>
      <c r="R124" s="61">
        <f>IFERROR(('supply 2017-18'!R124/'supply 2017-18'!$BQ124)*'use 2017-18'!$BW124,"")</f>
        <v>0</v>
      </c>
      <c r="S124" s="61">
        <f>IFERROR(('supply 2017-18'!S124/'supply 2017-18'!$BQ124)*'use 2017-18'!$BW124,"")</f>
        <v>0</v>
      </c>
      <c r="T124" s="61">
        <f>IFERROR(('supply 2017-18'!T124/'supply 2017-18'!$BQ124)*'use 2017-18'!$BW124,"")</f>
        <v>0</v>
      </c>
      <c r="U124" s="61">
        <f>IFERROR(('supply 2017-18'!U124/'supply 2017-18'!$BQ124)*'use 2017-18'!$BW124,"")</f>
        <v>0</v>
      </c>
      <c r="V124" s="61">
        <f>IFERROR(('supply 2017-18'!V124/'supply 2017-18'!$BQ124)*'use 2017-18'!$BW124,"")</f>
        <v>0</v>
      </c>
      <c r="W124" s="61">
        <f>IFERROR(('supply 2017-18'!W124/'supply 2017-18'!$BQ124)*'use 2017-18'!$BW124,"")</f>
        <v>0</v>
      </c>
      <c r="X124" s="61">
        <f>IFERROR(('supply 2017-18'!X124/'supply 2017-18'!$BQ124)*'use 2017-18'!$BW124,"")</f>
        <v>0</v>
      </c>
      <c r="Y124" s="61">
        <f>IFERROR(('supply 2017-18'!Y124/'supply 2017-18'!$BQ124)*'use 2017-18'!$BW124,"")</f>
        <v>0</v>
      </c>
      <c r="Z124" s="61">
        <f>IFERROR(('supply 2017-18'!Z124/'supply 2017-18'!$BQ124)*'use 2017-18'!$BW124,"")</f>
        <v>0</v>
      </c>
      <c r="AA124" s="61">
        <f>IFERROR(('supply 2017-18'!AA124/'supply 2017-18'!$BQ124)*'use 2017-18'!$BW124,"")</f>
        <v>0</v>
      </c>
      <c r="AB124" s="61">
        <f>IFERROR(('supply 2017-18'!AB124/'supply 2017-18'!$BQ124)*'use 2017-18'!$BW124,"")</f>
        <v>0</v>
      </c>
      <c r="AC124" s="61">
        <f>IFERROR(('supply 2017-18'!AC124/'supply 2017-18'!$BQ124)*'use 2017-18'!$BW124,"")</f>
        <v>0</v>
      </c>
      <c r="AD124" s="61">
        <f>IFERROR(('supply 2017-18'!AD124/'supply 2017-18'!$BQ124)*'use 2017-18'!$BW124,"")</f>
        <v>0</v>
      </c>
      <c r="AE124" s="61">
        <f>IFERROR(('supply 2017-18'!AE124/'supply 2017-18'!$BQ124)*'use 2017-18'!$BW124,"")</f>
        <v>0</v>
      </c>
      <c r="AF124" s="61">
        <f>IFERROR(('supply 2017-18'!AF124/'supply 2017-18'!$BQ124)*'use 2017-18'!$BW124,"")</f>
        <v>0</v>
      </c>
      <c r="AG124" s="61">
        <f>IFERROR(('supply 2017-18'!AG124/'supply 2017-18'!$BQ124)*'use 2017-18'!$BW124,"")</f>
        <v>0</v>
      </c>
      <c r="AH124" s="61">
        <f>IFERROR(('supply 2017-18'!AH124/'supply 2017-18'!$BQ124)*'use 2017-18'!$BW124,"")</f>
        <v>0</v>
      </c>
      <c r="AI124" s="61">
        <f>IFERROR(('supply 2017-18'!AI124/'supply 2017-18'!$BQ124)*'use 2017-18'!$BW124,"")</f>
        <v>0</v>
      </c>
      <c r="AJ124" s="61">
        <f>IFERROR(('supply 2017-18'!AJ124/'supply 2017-18'!$BQ124)*'use 2017-18'!$BW124,"")</f>
        <v>0</v>
      </c>
      <c r="AK124" s="61">
        <f>IFERROR(('supply 2017-18'!AK124/'supply 2017-18'!$BQ124)*'use 2017-18'!$BW124,"")</f>
        <v>0</v>
      </c>
      <c r="AL124" s="61">
        <f>IFERROR(('supply 2017-18'!AL124/'supply 2017-18'!$BQ124)*'use 2017-18'!$BW124,"")</f>
        <v>0</v>
      </c>
      <c r="AM124" s="61">
        <f>IFERROR(('supply 2017-18'!AM124/'supply 2017-18'!$BQ124)*'use 2017-18'!$BW124,"")</f>
        <v>0</v>
      </c>
      <c r="AN124" s="61">
        <f>IFERROR(('supply 2017-18'!AN124/'supply 2017-18'!$BQ124)*'use 2017-18'!$BW124,"")</f>
        <v>0</v>
      </c>
      <c r="AO124" s="61">
        <f>IFERROR(('supply 2017-18'!AO124/'supply 2017-18'!$BQ124)*'use 2017-18'!$BW124,"")</f>
        <v>0</v>
      </c>
      <c r="AP124" s="61">
        <f>IFERROR(('supply 2017-18'!AP124/'supply 2017-18'!$BQ124)*'use 2017-18'!$BW124,"")</f>
        <v>0</v>
      </c>
      <c r="AQ124" s="61">
        <f>IFERROR(('supply 2017-18'!AQ124/'supply 2017-18'!$BQ124)*'use 2017-18'!$BW124,"")</f>
        <v>0</v>
      </c>
      <c r="AR124" s="61">
        <f>IFERROR(('supply 2017-18'!AR124/'supply 2017-18'!$BQ124)*'use 2017-18'!$BW124,"")</f>
        <v>0</v>
      </c>
      <c r="AS124" s="61">
        <f>IFERROR(('supply 2017-18'!AS124/'supply 2017-18'!$BQ124)*'use 2017-18'!$BW124,"")</f>
        <v>0</v>
      </c>
      <c r="AT124" s="61">
        <f>IFERROR(('supply 2017-18'!AT124/'supply 2017-18'!$BQ124)*'use 2017-18'!$BW124,"")</f>
        <v>0</v>
      </c>
      <c r="AU124" s="61">
        <f>IFERROR(('supply 2017-18'!AU124/'supply 2017-18'!$BQ124)*'use 2017-18'!$BW124,"")</f>
        <v>0</v>
      </c>
      <c r="AV124" s="61">
        <f>IFERROR(('supply 2017-18'!AV124/'supply 2017-18'!$BQ124)*'use 2017-18'!$BW124,"")</f>
        <v>0</v>
      </c>
      <c r="AW124" s="61">
        <f>IFERROR(('supply 2017-18'!AW124/'supply 2017-18'!$BQ124)*'use 2017-18'!$BW124,"")</f>
        <v>0</v>
      </c>
      <c r="AX124" s="61">
        <f>IFERROR(('supply 2017-18'!AX124/'supply 2017-18'!$BQ124)*'use 2017-18'!$BW124,"")</f>
        <v>0</v>
      </c>
      <c r="AY124" s="61">
        <f>IFERROR(('supply 2017-18'!AY124/'supply 2017-18'!$BQ124)*'use 2017-18'!$BW124,"")</f>
        <v>0</v>
      </c>
      <c r="AZ124" s="61">
        <f>IFERROR(('supply 2017-18'!AZ124/'supply 2017-18'!$BQ124)*'use 2017-18'!$BW124,"")</f>
        <v>0</v>
      </c>
      <c r="BA124" s="61">
        <f>IFERROR(('supply 2017-18'!BA124/'supply 2017-18'!$BQ124)*'use 2017-18'!$BW124,"")</f>
        <v>0</v>
      </c>
      <c r="BB124" s="61">
        <f>IFERROR(('supply 2017-18'!BB124/'supply 2017-18'!$BQ124)*'use 2017-18'!$BW124,"")</f>
        <v>0</v>
      </c>
      <c r="BC124" s="61">
        <f>IFERROR(('supply 2017-18'!BC124/'supply 2017-18'!$BQ124)*'use 2017-18'!$BW124,"")</f>
        <v>0</v>
      </c>
      <c r="BD124" s="61">
        <f>IFERROR(('supply 2017-18'!BD124/'supply 2017-18'!$BQ124)*'use 2017-18'!$BW124,"")</f>
        <v>0</v>
      </c>
      <c r="BE124" s="61">
        <f>IFERROR(('supply 2017-18'!BE124/'supply 2017-18'!$BQ124)*'use 2017-18'!$BW124,"")</f>
        <v>0</v>
      </c>
      <c r="BF124" s="61">
        <f>IFERROR(('supply 2017-18'!BF124/'supply 2017-18'!$BQ124)*'use 2017-18'!$BW124,"")</f>
        <v>0</v>
      </c>
      <c r="BG124" s="61">
        <f>IFERROR(('supply 2017-18'!BG124/'supply 2017-18'!$BQ124)*'use 2017-18'!$BW124,"")</f>
        <v>0</v>
      </c>
      <c r="BH124" s="61">
        <f>IFERROR(('supply 2017-18'!BH124/'supply 2017-18'!$BQ124)*'use 2017-18'!$BW124,"")</f>
        <v>0</v>
      </c>
      <c r="BI124" s="61">
        <f>IFERROR(('supply 2017-18'!BI124/'supply 2017-18'!$BQ124)*'use 2017-18'!$BW124,"")</f>
        <v>0</v>
      </c>
      <c r="BJ124" s="61">
        <f>IFERROR(('supply 2017-18'!BJ124/'supply 2017-18'!$BQ124)*'use 2017-18'!$BW124,"")</f>
        <v>0</v>
      </c>
      <c r="BK124" s="61">
        <f>IFERROR(('supply 2017-18'!BK124/'supply 2017-18'!$BQ124)*'use 2017-18'!$BW124,"")</f>
        <v>0</v>
      </c>
      <c r="BL124" s="61">
        <f>IFERROR(('supply 2017-18'!BL124/'supply 2017-18'!$BQ124)*'use 2017-18'!$BW124,"")</f>
        <v>0</v>
      </c>
      <c r="BM124" s="61">
        <f>IFERROR(('supply 2017-18'!BM124/'supply 2017-18'!$BQ124)*'use 2017-18'!$BW124,"")</f>
        <v>0</v>
      </c>
      <c r="BN124" s="61">
        <f>IFERROR(('supply 2017-18'!BN124/'supply 2017-18'!$BQ124)*'use 2017-18'!$BW124,"")</f>
        <v>0</v>
      </c>
      <c r="BO124" s="61">
        <f>IFERROR(('supply 2017-18'!BO124/'supply 2017-18'!$BQ124)*'use 2017-18'!$BW124,"")</f>
        <v>0</v>
      </c>
      <c r="BP124" s="61">
        <f>IFERROR(('supply 2017-18'!BP124/'supply 2017-18'!$BQ124)*'use 2017-18'!$BW124,"")</f>
        <v>0</v>
      </c>
      <c r="BQ124" s="2">
        <f t="shared" si="6"/>
        <v>0</v>
      </c>
      <c r="BR124" s="2">
        <v>397704.91395152779</v>
      </c>
      <c r="BS124" s="2">
        <f t="shared" si="7"/>
        <v>397704.91395152779</v>
      </c>
      <c r="BT124" s="2">
        <v>0</v>
      </c>
      <c r="BV124" s="2">
        <f t="shared" si="8"/>
        <v>0</v>
      </c>
      <c r="BW124" s="2">
        <v>0</v>
      </c>
      <c r="BX124" s="2">
        <f t="shared" si="9"/>
        <v>0</v>
      </c>
      <c r="BY124" s="2">
        <f t="shared" si="10"/>
        <v>397704.91395152779</v>
      </c>
      <c r="BZ124" s="2">
        <v>-36071198.462450869</v>
      </c>
      <c r="CA124" s="2">
        <f t="shared" si="11"/>
        <v>-35673493.548499338</v>
      </c>
    </row>
    <row r="125" spans="1:79" x14ac:dyDescent="0.35">
      <c r="A125" s="21">
        <v>122</v>
      </c>
      <c r="B125" s="21" t="s">
        <v>194</v>
      </c>
      <c r="C125" s="61">
        <f>IFERROR(('supply 2017-18'!C125/'supply 2017-18'!$BQ125)*'use 2017-18'!$BW125,"")</f>
        <v>0</v>
      </c>
      <c r="D125" s="61">
        <f>IFERROR(('supply 2017-18'!D125/'supply 2017-18'!$BQ125)*'use 2017-18'!$BW125,"")</f>
        <v>0</v>
      </c>
      <c r="E125" s="61">
        <f>IFERROR(('supply 2017-18'!E125/'supply 2017-18'!$BQ125)*'use 2017-18'!$BW125,"")</f>
        <v>0</v>
      </c>
      <c r="F125" s="61">
        <f>IFERROR(('supply 2017-18'!F125/'supply 2017-18'!$BQ125)*'use 2017-18'!$BW125,"")</f>
        <v>0</v>
      </c>
      <c r="G125" s="61">
        <f>IFERROR(('supply 2017-18'!G125/'supply 2017-18'!$BQ125)*'use 2017-18'!$BW125,"")</f>
        <v>0</v>
      </c>
      <c r="H125" s="61">
        <f>IFERROR(('supply 2017-18'!H125/'supply 2017-18'!$BQ125)*'use 2017-18'!$BW125,"")</f>
        <v>0</v>
      </c>
      <c r="I125" s="61">
        <f>IFERROR(('supply 2017-18'!I125/'supply 2017-18'!$BQ125)*'use 2017-18'!$BW125,"")</f>
        <v>0</v>
      </c>
      <c r="J125" s="61">
        <f>IFERROR(('supply 2017-18'!J125/'supply 2017-18'!$BQ125)*'use 2017-18'!$BW125,"")</f>
        <v>0</v>
      </c>
      <c r="K125" s="61">
        <f>IFERROR(('supply 2017-18'!K125/'supply 2017-18'!$BQ125)*'use 2017-18'!$BW125,"")</f>
        <v>0</v>
      </c>
      <c r="L125" s="61">
        <f>IFERROR(('supply 2017-18'!L125/'supply 2017-18'!$BQ125)*'use 2017-18'!$BW125,"")</f>
        <v>0</v>
      </c>
      <c r="M125" s="61">
        <f>IFERROR(('supply 2017-18'!M125/'supply 2017-18'!$BQ125)*'use 2017-18'!$BW125,"")</f>
        <v>0</v>
      </c>
      <c r="N125" s="61">
        <f>IFERROR(('supply 2017-18'!N125/'supply 2017-18'!$BQ125)*'use 2017-18'!$BW125,"")</f>
        <v>0</v>
      </c>
      <c r="O125" s="61">
        <f>IFERROR(('supply 2017-18'!O125/'supply 2017-18'!$BQ125)*'use 2017-18'!$BW125,"")</f>
        <v>0</v>
      </c>
      <c r="P125" s="61">
        <f>IFERROR(('supply 2017-18'!P125/'supply 2017-18'!$BQ125)*'use 2017-18'!$BW125,"")</f>
        <v>0</v>
      </c>
      <c r="Q125" s="61">
        <f>IFERROR(('supply 2017-18'!Q125/'supply 2017-18'!$BQ125)*'use 2017-18'!$BW125,"")</f>
        <v>0</v>
      </c>
      <c r="R125" s="61">
        <f>IFERROR(('supply 2017-18'!R125/'supply 2017-18'!$BQ125)*'use 2017-18'!$BW125,"")</f>
        <v>0</v>
      </c>
      <c r="S125" s="61">
        <f>IFERROR(('supply 2017-18'!S125/'supply 2017-18'!$BQ125)*'use 2017-18'!$BW125,"")</f>
        <v>0</v>
      </c>
      <c r="T125" s="61">
        <f>IFERROR(('supply 2017-18'!T125/'supply 2017-18'!$BQ125)*'use 2017-18'!$BW125,"")</f>
        <v>0</v>
      </c>
      <c r="U125" s="61">
        <f>IFERROR(('supply 2017-18'!U125/'supply 2017-18'!$BQ125)*'use 2017-18'!$BW125,"")</f>
        <v>0</v>
      </c>
      <c r="V125" s="61">
        <f>IFERROR(('supply 2017-18'!V125/'supply 2017-18'!$BQ125)*'use 2017-18'!$BW125,"")</f>
        <v>0</v>
      </c>
      <c r="W125" s="61">
        <f>IFERROR(('supply 2017-18'!W125/'supply 2017-18'!$BQ125)*'use 2017-18'!$BW125,"")</f>
        <v>0</v>
      </c>
      <c r="X125" s="61">
        <f>IFERROR(('supply 2017-18'!X125/'supply 2017-18'!$BQ125)*'use 2017-18'!$BW125,"")</f>
        <v>0</v>
      </c>
      <c r="Y125" s="61">
        <f>IFERROR(('supply 2017-18'!Y125/'supply 2017-18'!$BQ125)*'use 2017-18'!$BW125,"")</f>
        <v>0</v>
      </c>
      <c r="Z125" s="61">
        <f>IFERROR(('supply 2017-18'!Z125/'supply 2017-18'!$BQ125)*'use 2017-18'!$BW125,"")</f>
        <v>0</v>
      </c>
      <c r="AA125" s="61">
        <f>IFERROR(('supply 2017-18'!AA125/'supply 2017-18'!$BQ125)*'use 2017-18'!$BW125,"")</f>
        <v>0</v>
      </c>
      <c r="AB125" s="61">
        <f>IFERROR(('supply 2017-18'!AB125/'supply 2017-18'!$BQ125)*'use 2017-18'!$BW125,"")</f>
        <v>0</v>
      </c>
      <c r="AC125" s="61">
        <f>IFERROR(('supply 2017-18'!AC125/'supply 2017-18'!$BQ125)*'use 2017-18'!$BW125,"")</f>
        <v>0</v>
      </c>
      <c r="AD125" s="61">
        <f>IFERROR(('supply 2017-18'!AD125/'supply 2017-18'!$BQ125)*'use 2017-18'!$BW125,"")</f>
        <v>0</v>
      </c>
      <c r="AE125" s="61">
        <f>IFERROR(('supply 2017-18'!AE125/'supply 2017-18'!$BQ125)*'use 2017-18'!$BW125,"")</f>
        <v>0</v>
      </c>
      <c r="AF125" s="61">
        <f>IFERROR(('supply 2017-18'!AF125/'supply 2017-18'!$BQ125)*'use 2017-18'!$BW125,"")</f>
        <v>0</v>
      </c>
      <c r="AG125" s="61">
        <f>IFERROR(('supply 2017-18'!AG125/'supply 2017-18'!$BQ125)*'use 2017-18'!$BW125,"")</f>
        <v>0</v>
      </c>
      <c r="AH125" s="61">
        <f>IFERROR(('supply 2017-18'!AH125/'supply 2017-18'!$BQ125)*'use 2017-18'!$BW125,"")</f>
        <v>0</v>
      </c>
      <c r="AI125" s="61">
        <f>IFERROR(('supply 2017-18'!AI125/'supply 2017-18'!$BQ125)*'use 2017-18'!$BW125,"")</f>
        <v>0</v>
      </c>
      <c r="AJ125" s="61">
        <f>IFERROR(('supply 2017-18'!AJ125/'supply 2017-18'!$BQ125)*'use 2017-18'!$BW125,"")</f>
        <v>0</v>
      </c>
      <c r="AK125" s="61">
        <f>IFERROR(('supply 2017-18'!AK125/'supply 2017-18'!$BQ125)*'use 2017-18'!$BW125,"")</f>
        <v>0</v>
      </c>
      <c r="AL125" s="61">
        <f>IFERROR(('supply 2017-18'!AL125/'supply 2017-18'!$BQ125)*'use 2017-18'!$BW125,"")</f>
        <v>0</v>
      </c>
      <c r="AM125" s="61">
        <f>IFERROR(('supply 2017-18'!AM125/'supply 2017-18'!$BQ125)*'use 2017-18'!$BW125,"")</f>
        <v>0</v>
      </c>
      <c r="AN125" s="61">
        <f>IFERROR(('supply 2017-18'!AN125/'supply 2017-18'!$BQ125)*'use 2017-18'!$BW125,"")</f>
        <v>0</v>
      </c>
      <c r="AO125" s="61">
        <f>IFERROR(('supply 2017-18'!AO125/'supply 2017-18'!$BQ125)*'use 2017-18'!$BW125,"")</f>
        <v>0</v>
      </c>
      <c r="AP125" s="61">
        <f>IFERROR(('supply 2017-18'!AP125/'supply 2017-18'!$BQ125)*'use 2017-18'!$BW125,"")</f>
        <v>0</v>
      </c>
      <c r="AQ125" s="61">
        <f>IFERROR(('supply 2017-18'!AQ125/'supply 2017-18'!$BQ125)*'use 2017-18'!$BW125,"")</f>
        <v>0</v>
      </c>
      <c r="AR125" s="61">
        <f>IFERROR(('supply 2017-18'!AR125/'supply 2017-18'!$BQ125)*'use 2017-18'!$BW125,"")</f>
        <v>0</v>
      </c>
      <c r="AS125" s="61">
        <f>IFERROR(('supply 2017-18'!AS125/'supply 2017-18'!$BQ125)*'use 2017-18'!$BW125,"")</f>
        <v>0</v>
      </c>
      <c r="AT125" s="61">
        <f>IFERROR(('supply 2017-18'!AT125/'supply 2017-18'!$BQ125)*'use 2017-18'!$BW125,"")</f>
        <v>0</v>
      </c>
      <c r="AU125" s="61">
        <f>IFERROR(('supply 2017-18'!AU125/'supply 2017-18'!$BQ125)*'use 2017-18'!$BW125,"")</f>
        <v>0</v>
      </c>
      <c r="AV125" s="61">
        <f>IFERROR(('supply 2017-18'!AV125/'supply 2017-18'!$BQ125)*'use 2017-18'!$BW125,"")</f>
        <v>0</v>
      </c>
      <c r="AW125" s="61">
        <f>IFERROR(('supply 2017-18'!AW125/'supply 2017-18'!$BQ125)*'use 2017-18'!$BW125,"")</f>
        <v>0</v>
      </c>
      <c r="AX125" s="61">
        <f>IFERROR(('supply 2017-18'!AX125/'supply 2017-18'!$BQ125)*'use 2017-18'!$BW125,"")</f>
        <v>3442947.776645849</v>
      </c>
      <c r="AY125" s="61">
        <f>IFERROR(('supply 2017-18'!AY125/'supply 2017-18'!$BQ125)*'use 2017-18'!$BW125,"")</f>
        <v>0</v>
      </c>
      <c r="AZ125" s="61">
        <f>IFERROR(('supply 2017-18'!AZ125/'supply 2017-18'!$BQ125)*'use 2017-18'!$BW125,"")</f>
        <v>0</v>
      </c>
      <c r="BA125" s="61">
        <f>IFERROR(('supply 2017-18'!BA125/'supply 2017-18'!$BQ125)*'use 2017-18'!$BW125,"")</f>
        <v>0</v>
      </c>
      <c r="BB125" s="61">
        <f>IFERROR(('supply 2017-18'!BB125/'supply 2017-18'!$BQ125)*'use 2017-18'!$BW125,"")</f>
        <v>0</v>
      </c>
      <c r="BC125" s="61">
        <f>IFERROR(('supply 2017-18'!BC125/'supply 2017-18'!$BQ125)*'use 2017-18'!$BW125,"")</f>
        <v>0</v>
      </c>
      <c r="BD125" s="61">
        <f>IFERROR(('supply 2017-18'!BD125/'supply 2017-18'!$BQ125)*'use 2017-18'!$BW125,"")</f>
        <v>0</v>
      </c>
      <c r="BE125" s="61">
        <f>IFERROR(('supply 2017-18'!BE125/'supply 2017-18'!$BQ125)*'use 2017-18'!$BW125,"")</f>
        <v>0</v>
      </c>
      <c r="BF125" s="61">
        <f>IFERROR(('supply 2017-18'!BF125/'supply 2017-18'!$BQ125)*'use 2017-18'!$BW125,"")</f>
        <v>0</v>
      </c>
      <c r="BG125" s="61">
        <f>IFERROR(('supply 2017-18'!BG125/'supply 2017-18'!$BQ125)*'use 2017-18'!$BW125,"")</f>
        <v>0</v>
      </c>
      <c r="BH125" s="61">
        <f>IFERROR(('supply 2017-18'!BH125/'supply 2017-18'!$BQ125)*'use 2017-18'!$BW125,"")</f>
        <v>0</v>
      </c>
      <c r="BI125" s="61">
        <f>IFERROR(('supply 2017-18'!BI125/'supply 2017-18'!$BQ125)*'use 2017-18'!$BW125,"")</f>
        <v>0</v>
      </c>
      <c r="BJ125" s="61">
        <f>IFERROR(('supply 2017-18'!BJ125/'supply 2017-18'!$BQ125)*'use 2017-18'!$BW125,"")</f>
        <v>0</v>
      </c>
      <c r="BK125" s="61">
        <f>IFERROR(('supply 2017-18'!BK125/'supply 2017-18'!$BQ125)*'use 2017-18'!$BW125,"")</f>
        <v>0</v>
      </c>
      <c r="BL125" s="61">
        <f>IFERROR(('supply 2017-18'!BL125/'supply 2017-18'!$BQ125)*'use 2017-18'!$BW125,"")</f>
        <v>0</v>
      </c>
      <c r="BM125" s="61">
        <f>IFERROR(('supply 2017-18'!BM125/'supply 2017-18'!$BQ125)*'use 2017-18'!$BW125,"")</f>
        <v>0</v>
      </c>
      <c r="BN125" s="61">
        <f>IFERROR(('supply 2017-18'!BN125/'supply 2017-18'!$BQ125)*'use 2017-18'!$BW125,"")</f>
        <v>0</v>
      </c>
      <c r="BO125" s="61">
        <f>IFERROR(('supply 2017-18'!BO125/'supply 2017-18'!$BQ125)*'use 2017-18'!$BW125,"")</f>
        <v>0</v>
      </c>
      <c r="BP125" s="61">
        <f>IFERROR(('supply 2017-18'!BP125/'supply 2017-18'!$BQ125)*'use 2017-18'!$BW125,"")</f>
        <v>0</v>
      </c>
      <c r="BQ125" s="2">
        <f t="shared" si="6"/>
        <v>3442947.776645849</v>
      </c>
      <c r="BR125" s="2">
        <v>69181.95481496281</v>
      </c>
      <c r="BS125" s="2">
        <f t="shared" si="7"/>
        <v>3512129.7314608116</v>
      </c>
      <c r="BT125" s="2">
        <v>2571791.3463693275</v>
      </c>
      <c r="BU125" s="2">
        <f>-BT125/2</f>
        <v>-1285895.6731846638</v>
      </c>
      <c r="BV125" s="2">
        <f t="shared" si="8"/>
        <v>1285895.6731846638</v>
      </c>
      <c r="BW125" s="2">
        <v>0</v>
      </c>
      <c r="BX125" s="2">
        <f t="shared" si="9"/>
        <v>1285895.6731846638</v>
      </c>
      <c r="BY125" s="2">
        <f t="shared" si="10"/>
        <v>4798025.4046454756</v>
      </c>
      <c r="BZ125" s="2">
        <v>-694156.95249064977</v>
      </c>
      <c r="CA125" s="2">
        <f t="shared" si="11"/>
        <v>4103868.4521548259</v>
      </c>
    </row>
    <row r="126" spans="1:79" x14ac:dyDescent="0.35">
      <c r="A126" s="21">
        <v>123</v>
      </c>
      <c r="B126" s="21" t="s">
        <v>47</v>
      </c>
      <c r="C126" s="61">
        <f>IFERROR(('supply 2017-18'!C126/'supply 2017-18'!$BQ126)*'use 2017-18'!$BW126,"")</f>
        <v>0</v>
      </c>
      <c r="D126" s="61">
        <f>IFERROR(('supply 2017-18'!D126/'supply 2017-18'!$BQ126)*'use 2017-18'!$BW126,"")</f>
        <v>0</v>
      </c>
      <c r="E126" s="61">
        <f>IFERROR(('supply 2017-18'!E126/'supply 2017-18'!$BQ126)*'use 2017-18'!$BW126,"")</f>
        <v>0</v>
      </c>
      <c r="F126" s="61">
        <f>IFERROR(('supply 2017-18'!F126/'supply 2017-18'!$BQ126)*'use 2017-18'!$BW126,"")</f>
        <v>0</v>
      </c>
      <c r="G126" s="61">
        <f>IFERROR(('supply 2017-18'!G126/'supply 2017-18'!$BQ126)*'use 2017-18'!$BW126,"")</f>
        <v>0</v>
      </c>
      <c r="H126" s="61">
        <f>IFERROR(('supply 2017-18'!H126/'supply 2017-18'!$BQ126)*'use 2017-18'!$BW126,"")</f>
        <v>0</v>
      </c>
      <c r="I126" s="61">
        <f>IFERROR(('supply 2017-18'!I126/'supply 2017-18'!$BQ126)*'use 2017-18'!$BW126,"")</f>
        <v>0</v>
      </c>
      <c r="J126" s="61">
        <f>IFERROR(('supply 2017-18'!J126/'supply 2017-18'!$BQ126)*'use 2017-18'!$BW126,"")</f>
        <v>0</v>
      </c>
      <c r="K126" s="61">
        <f>IFERROR(('supply 2017-18'!K126/'supply 2017-18'!$BQ126)*'use 2017-18'!$BW126,"")</f>
        <v>0</v>
      </c>
      <c r="L126" s="61">
        <f>IFERROR(('supply 2017-18'!L126/'supply 2017-18'!$BQ126)*'use 2017-18'!$BW126,"")</f>
        <v>0</v>
      </c>
      <c r="M126" s="61">
        <f>IFERROR(('supply 2017-18'!M126/'supply 2017-18'!$BQ126)*'use 2017-18'!$BW126,"")</f>
        <v>0</v>
      </c>
      <c r="N126" s="61">
        <f>IFERROR(('supply 2017-18'!N126/'supply 2017-18'!$BQ126)*'use 2017-18'!$BW126,"")</f>
        <v>0</v>
      </c>
      <c r="O126" s="61">
        <f>IFERROR(('supply 2017-18'!O126/'supply 2017-18'!$BQ126)*'use 2017-18'!$BW126,"")</f>
        <v>0</v>
      </c>
      <c r="P126" s="61">
        <f>IFERROR(('supply 2017-18'!P126/'supply 2017-18'!$BQ126)*'use 2017-18'!$BW126,"")</f>
        <v>0</v>
      </c>
      <c r="Q126" s="61">
        <f>IFERROR(('supply 2017-18'!Q126/'supply 2017-18'!$BQ126)*'use 2017-18'!$BW126,"")</f>
        <v>0</v>
      </c>
      <c r="R126" s="61">
        <f>IFERROR(('supply 2017-18'!R126/'supply 2017-18'!$BQ126)*'use 2017-18'!$BW126,"")</f>
        <v>0</v>
      </c>
      <c r="S126" s="61">
        <f>IFERROR(('supply 2017-18'!S126/'supply 2017-18'!$BQ126)*'use 2017-18'!$BW126,"")</f>
        <v>0</v>
      </c>
      <c r="T126" s="61">
        <f>IFERROR(('supply 2017-18'!T126/'supply 2017-18'!$BQ126)*'use 2017-18'!$BW126,"")</f>
        <v>0</v>
      </c>
      <c r="U126" s="61">
        <f>IFERROR(('supply 2017-18'!U126/'supply 2017-18'!$BQ126)*'use 2017-18'!$BW126,"")</f>
        <v>0</v>
      </c>
      <c r="V126" s="61">
        <f>IFERROR(('supply 2017-18'!V126/'supply 2017-18'!$BQ126)*'use 2017-18'!$BW126,"")</f>
        <v>0</v>
      </c>
      <c r="W126" s="61">
        <f>IFERROR(('supply 2017-18'!W126/'supply 2017-18'!$BQ126)*'use 2017-18'!$BW126,"")</f>
        <v>0</v>
      </c>
      <c r="X126" s="61">
        <f>IFERROR(('supply 2017-18'!X126/'supply 2017-18'!$BQ126)*'use 2017-18'!$BW126,"")</f>
        <v>0</v>
      </c>
      <c r="Y126" s="61">
        <f>IFERROR(('supply 2017-18'!Y126/'supply 2017-18'!$BQ126)*'use 2017-18'!$BW126,"")</f>
        <v>0</v>
      </c>
      <c r="Z126" s="61">
        <f>IFERROR(('supply 2017-18'!Z126/'supply 2017-18'!$BQ126)*'use 2017-18'!$BW126,"")</f>
        <v>0</v>
      </c>
      <c r="AA126" s="61">
        <f>IFERROR(('supply 2017-18'!AA126/'supply 2017-18'!$BQ126)*'use 2017-18'!$BW126,"")</f>
        <v>0</v>
      </c>
      <c r="AB126" s="61">
        <f>IFERROR(('supply 2017-18'!AB126/'supply 2017-18'!$BQ126)*'use 2017-18'!$BW126,"")</f>
        <v>0</v>
      </c>
      <c r="AC126" s="61">
        <f>IFERROR(('supply 2017-18'!AC126/'supply 2017-18'!$BQ126)*'use 2017-18'!$BW126,"")</f>
        <v>0</v>
      </c>
      <c r="AD126" s="61">
        <f>IFERROR(('supply 2017-18'!AD126/'supply 2017-18'!$BQ126)*'use 2017-18'!$BW126,"")</f>
        <v>0</v>
      </c>
      <c r="AE126" s="61">
        <f>IFERROR(('supply 2017-18'!AE126/'supply 2017-18'!$BQ126)*'use 2017-18'!$BW126,"")</f>
        <v>0</v>
      </c>
      <c r="AF126" s="61">
        <f>IFERROR(('supply 2017-18'!AF126/'supply 2017-18'!$BQ126)*'use 2017-18'!$BW126,"")</f>
        <v>0</v>
      </c>
      <c r="AG126" s="61">
        <f>IFERROR(('supply 2017-18'!AG126/'supply 2017-18'!$BQ126)*'use 2017-18'!$BW126,"")</f>
        <v>0</v>
      </c>
      <c r="AH126" s="61">
        <f>IFERROR(('supply 2017-18'!AH126/'supply 2017-18'!$BQ126)*'use 2017-18'!$BW126,"")</f>
        <v>0</v>
      </c>
      <c r="AI126" s="61">
        <f>IFERROR(('supply 2017-18'!AI126/'supply 2017-18'!$BQ126)*'use 2017-18'!$BW126,"")</f>
        <v>0</v>
      </c>
      <c r="AJ126" s="61">
        <f>IFERROR(('supply 2017-18'!AJ126/'supply 2017-18'!$BQ126)*'use 2017-18'!$BW126,"")</f>
        <v>0</v>
      </c>
      <c r="AK126" s="61">
        <f>IFERROR(('supply 2017-18'!AK126/'supply 2017-18'!$BQ126)*'use 2017-18'!$BW126,"")</f>
        <v>0</v>
      </c>
      <c r="AL126" s="61">
        <f>IFERROR(('supply 2017-18'!AL126/'supply 2017-18'!$BQ126)*'use 2017-18'!$BW126,"")</f>
        <v>0</v>
      </c>
      <c r="AM126" s="61">
        <f>IFERROR(('supply 2017-18'!AM126/'supply 2017-18'!$BQ126)*'use 2017-18'!$BW126,"")</f>
        <v>0</v>
      </c>
      <c r="AN126" s="61">
        <f>IFERROR(('supply 2017-18'!AN126/'supply 2017-18'!$BQ126)*'use 2017-18'!$BW126,"")</f>
        <v>0</v>
      </c>
      <c r="AO126" s="61">
        <f>IFERROR(('supply 2017-18'!AO126/'supply 2017-18'!$BQ126)*'use 2017-18'!$BW126,"")</f>
        <v>0</v>
      </c>
      <c r="AP126" s="61">
        <f>IFERROR(('supply 2017-18'!AP126/'supply 2017-18'!$BQ126)*'use 2017-18'!$BW126,"")</f>
        <v>0</v>
      </c>
      <c r="AQ126" s="61">
        <f>IFERROR(('supply 2017-18'!AQ126/'supply 2017-18'!$BQ126)*'use 2017-18'!$BW126,"")</f>
        <v>0</v>
      </c>
      <c r="AR126" s="61">
        <f>IFERROR(('supply 2017-18'!AR126/'supply 2017-18'!$BQ126)*'use 2017-18'!$BW126,"")</f>
        <v>0</v>
      </c>
      <c r="AS126" s="61">
        <f>IFERROR(('supply 2017-18'!AS126/'supply 2017-18'!$BQ126)*'use 2017-18'!$BW126,"")</f>
        <v>0</v>
      </c>
      <c r="AT126" s="61">
        <f>IFERROR(('supply 2017-18'!AT126/'supply 2017-18'!$BQ126)*'use 2017-18'!$BW126,"")</f>
        <v>0</v>
      </c>
      <c r="AU126" s="61">
        <f>IFERROR(('supply 2017-18'!AU126/'supply 2017-18'!$BQ126)*'use 2017-18'!$BW126,"")</f>
        <v>0</v>
      </c>
      <c r="AV126" s="61">
        <f>IFERROR(('supply 2017-18'!AV126/'supply 2017-18'!$BQ126)*'use 2017-18'!$BW126,"")</f>
        <v>0</v>
      </c>
      <c r="AW126" s="61">
        <f>IFERROR(('supply 2017-18'!AW126/'supply 2017-18'!$BQ126)*'use 2017-18'!$BW126,"")</f>
        <v>5966785.4736045077</v>
      </c>
      <c r="AX126" s="61">
        <f>IFERROR(('supply 2017-18'!AX126/'supply 2017-18'!$BQ126)*'use 2017-18'!$BW126,"")</f>
        <v>0</v>
      </c>
      <c r="AY126" s="61">
        <f>IFERROR(('supply 2017-18'!AY126/'supply 2017-18'!$BQ126)*'use 2017-18'!$BW126,"")</f>
        <v>0</v>
      </c>
      <c r="AZ126" s="61">
        <f>IFERROR(('supply 2017-18'!AZ126/'supply 2017-18'!$BQ126)*'use 2017-18'!$BW126,"")</f>
        <v>0</v>
      </c>
      <c r="BA126" s="61">
        <f>IFERROR(('supply 2017-18'!BA126/'supply 2017-18'!$BQ126)*'use 2017-18'!$BW126,"")</f>
        <v>0</v>
      </c>
      <c r="BB126" s="61">
        <f>IFERROR(('supply 2017-18'!BB126/'supply 2017-18'!$BQ126)*'use 2017-18'!$BW126,"")</f>
        <v>0</v>
      </c>
      <c r="BC126" s="61">
        <f>IFERROR(('supply 2017-18'!BC126/'supply 2017-18'!$BQ126)*'use 2017-18'!$BW126,"")</f>
        <v>0</v>
      </c>
      <c r="BD126" s="61">
        <f>IFERROR(('supply 2017-18'!BD126/'supply 2017-18'!$BQ126)*'use 2017-18'!$BW126,"")</f>
        <v>0</v>
      </c>
      <c r="BE126" s="61">
        <f>IFERROR(('supply 2017-18'!BE126/'supply 2017-18'!$BQ126)*'use 2017-18'!$BW126,"")</f>
        <v>0</v>
      </c>
      <c r="BF126" s="61">
        <f>IFERROR(('supply 2017-18'!BF126/'supply 2017-18'!$BQ126)*'use 2017-18'!$BW126,"")</f>
        <v>0</v>
      </c>
      <c r="BG126" s="61">
        <f>IFERROR(('supply 2017-18'!BG126/'supply 2017-18'!$BQ126)*'use 2017-18'!$BW126,"")</f>
        <v>0</v>
      </c>
      <c r="BH126" s="61">
        <f>IFERROR(('supply 2017-18'!BH126/'supply 2017-18'!$BQ126)*'use 2017-18'!$BW126,"")</f>
        <v>0</v>
      </c>
      <c r="BI126" s="61">
        <f>IFERROR(('supply 2017-18'!BI126/'supply 2017-18'!$BQ126)*'use 2017-18'!$BW126,"")</f>
        <v>0</v>
      </c>
      <c r="BJ126" s="61">
        <f>IFERROR(('supply 2017-18'!BJ126/'supply 2017-18'!$BQ126)*'use 2017-18'!$BW126,"")</f>
        <v>0</v>
      </c>
      <c r="BK126" s="61">
        <f>IFERROR(('supply 2017-18'!BK126/'supply 2017-18'!$BQ126)*'use 2017-18'!$BW126,"")</f>
        <v>0</v>
      </c>
      <c r="BL126" s="61">
        <f>IFERROR(('supply 2017-18'!BL126/'supply 2017-18'!$BQ126)*'use 2017-18'!$BW126,"")</f>
        <v>0</v>
      </c>
      <c r="BM126" s="61">
        <f>IFERROR(('supply 2017-18'!BM126/'supply 2017-18'!$BQ126)*'use 2017-18'!$BW126,"")</f>
        <v>0</v>
      </c>
      <c r="BN126" s="61">
        <f>IFERROR(('supply 2017-18'!BN126/'supply 2017-18'!$BQ126)*'use 2017-18'!$BW126,"")</f>
        <v>0</v>
      </c>
      <c r="BO126" s="61">
        <f>IFERROR(('supply 2017-18'!BO126/'supply 2017-18'!$BQ126)*'use 2017-18'!$BW126,"")</f>
        <v>0</v>
      </c>
      <c r="BP126" s="61">
        <f>IFERROR(('supply 2017-18'!BP126/'supply 2017-18'!$BQ126)*'use 2017-18'!$BW126,"")</f>
        <v>0</v>
      </c>
      <c r="BQ126" s="2">
        <f t="shared" si="6"/>
        <v>5966785.4736045077</v>
      </c>
      <c r="BR126" s="2">
        <v>201496.7152816976</v>
      </c>
      <c r="BS126" s="2">
        <f t="shared" si="7"/>
        <v>6168282.1888862057</v>
      </c>
      <c r="BT126" s="2">
        <v>7087035.2536302824</v>
      </c>
      <c r="BU126" s="2">
        <f>-BT126/2</f>
        <v>-3543517.6268151412</v>
      </c>
      <c r="BV126" s="2">
        <f t="shared" si="8"/>
        <v>3543517.6268151412</v>
      </c>
      <c r="BW126" s="2">
        <v>0</v>
      </c>
      <c r="BX126" s="2">
        <f t="shared" si="9"/>
        <v>3543517.6268151412</v>
      </c>
      <c r="BY126" s="2">
        <f t="shared" si="10"/>
        <v>9711799.8157013468</v>
      </c>
      <c r="BZ126" s="2">
        <v>-1869800.9869553312</v>
      </c>
      <c r="CA126" s="2">
        <f t="shared" si="11"/>
        <v>7841998.8287460152</v>
      </c>
    </row>
    <row r="127" spans="1:79" x14ac:dyDescent="0.35">
      <c r="A127" s="21">
        <v>124</v>
      </c>
      <c r="B127" s="21" t="s">
        <v>195</v>
      </c>
      <c r="C127" s="61">
        <f>IFERROR(('supply 2017-18'!C127/'supply 2017-18'!$BQ127)*'use 2017-18'!$BW127,"")</f>
        <v>0</v>
      </c>
      <c r="D127" s="61">
        <f>IFERROR(('supply 2017-18'!D127/'supply 2017-18'!$BQ127)*'use 2017-18'!$BW127,"")</f>
        <v>0</v>
      </c>
      <c r="E127" s="61">
        <f>IFERROR(('supply 2017-18'!E127/'supply 2017-18'!$BQ127)*'use 2017-18'!$BW127,"")</f>
        <v>0</v>
      </c>
      <c r="F127" s="61">
        <f>IFERROR(('supply 2017-18'!F127/'supply 2017-18'!$BQ127)*'use 2017-18'!$BW127,"")</f>
        <v>0</v>
      </c>
      <c r="G127" s="61">
        <f>IFERROR(('supply 2017-18'!G127/'supply 2017-18'!$BQ127)*'use 2017-18'!$BW127,"")</f>
        <v>0</v>
      </c>
      <c r="H127" s="61">
        <f>IFERROR(('supply 2017-18'!H127/'supply 2017-18'!$BQ127)*'use 2017-18'!$BW127,"")</f>
        <v>0</v>
      </c>
      <c r="I127" s="61">
        <f>IFERROR(('supply 2017-18'!I127/'supply 2017-18'!$BQ127)*'use 2017-18'!$BW127,"")</f>
        <v>0</v>
      </c>
      <c r="J127" s="61">
        <f>IFERROR(('supply 2017-18'!J127/'supply 2017-18'!$BQ127)*'use 2017-18'!$BW127,"")</f>
        <v>0</v>
      </c>
      <c r="K127" s="61">
        <f>IFERROR(('supply 2017-18'!K127/'supply 2017-18'!$BQ127)*'use 2017-18'!$BW127,"")</f>
        <v>0</v>
      </c>
      <c r="L127" s="61">
        <f>IFERROR(('supply 2017-18'!L127/'supply 2017-18'!$BQ127)*'use 2017-18'!$BW127,"")</f>
        <v>0</v>
      </c>
      <c r="M127" s="61">
        <f>IFERROR(('supply 2017-18'!M127/'supply 2017-18'!$BQ127)*'use 2017-18'!$BW127,"")</f>
        <v>0</v>
      </c>
      <c r="N127" s="61">
        <f>IFERROR(('supply 2017-18'!N127/'supply 2017-18'!$BQ127)*'use 2017-18'!$BW127,"")</f>
        <v>0</v>
      </c>
      <c r="O127" s="61">
        <f>IFERROR(('supply 2017-18'!O127/'supply 2017-18'!$BQ127)*'use 2017-18'!$BW127,"")</f>
        <v>0</v>
      </c>
      <c r="P127" s="61">
        <f>IFERROR(('supply 2017-18'!P127/'supply 2017-18'!$BQ127)*'use 2017-18'!$BW127,"")</f>
        <v>0</v>
      </c>
      <c r="Q127" s="61">
        <f>IFERROR(('supply 2017-18'!Q127/'supply 2017-18'!$BQ127)*'use 2017-18'!$BW127,"")</f>
        <v>0</v>
      </c>
      <c r="R127" s="61">
        <f>IFERROR(('supply 2017-18'!R127/'supply 2017-18'!$BQ127)*'use 2017-18'!$BW127,"")</f>
        <v>0</v>
      </c>
      <c r="S127" s="61">
        <f>IFERROR(('supply 2017-18'!S127/'supply 2017-18'!$BQ127)*'use 2017-18'!$BW127,"")</f>
        <v>0</v>
      </c>
      <c r="T127" s="61">
        <f>IFERROR(('supply 2017-18'!T127/'supply 2017-18'!$BQ127)*'use 2017-18'!$BW127,"")</f>
        <v>0</v>
      </c>
      <c r="U127" s="61">
        <f>IFERROR(('supply 2017-18'!U127/'supply 2017-18'!$BQ127)*'use 2017-18'!$BW127,"")</f>
        <v>0</v>
      </c>
      <c r="V127" s="61">
        <f>IFERROR(('supply 2017-18'!V127/'supply 2017-18'!$BQ127)*'use 2017-18'!$BW127,"")</f>
        <v>0</v>
      </c>
      <c r="W127" s="61">
        <f>IFERROR(('supply 2017-18'!W127/'supply 2017-18'!$BQ127)*'use 2017-18'!$BW127,"")</f>
        <v>0</v>
      </c>
      <c r="X127" s="61">
        <f>IFERROR(('supply 2017-18'!X127/'supply 2017-18'!$BQ127)*'use 2017-18'!$BW127,"")</f>
        <v>0</v>
      </c>
      <c r="Y127" s="61">
        <f>IFERROR(('supply 2017-18'!Y127/'supply 2017-18'!$BQ127)*'use 2017-18'!$BW127,"")</f>
        <v>0</v>
      </c>
      <c r="Z127" s="61">
        <f>IFERROR(('supply 2017-18'!Z127/'supply 2017-18'!$BQ127)*'use 2017-18'!$BW127,"")</f>
        <v>0</v>
      </c>
      <c r="AA127" s="61">
        <f>IFERROR(('supply 2017-18'!AA127/'supply 2017-18'!$BQ127)*'use 2017-18'!$BW127,"")</f>
        <v>0</v>
      </c>
      <c r="AB127" s="61">
        <f>IFERROR(('supply 2017-18'!AB127/'supply 2017-18'!$BQ127)*'use 2017-18'!$BW127,"")</f>
        <v>0</v>
      </c>
      <c r="AC127" s="61">
        <f>IFERROR(('supply 2017-18'!AC127/'supply 2017-18'!$BQ127)*'use 2017-18'!$BW127,"")</f>
        <v>0</v>
      </c>
      <c r="AD127" s="61">
        <f>IFERROR(('supply 2017-18'!AD127/'supply 2017-18'!$BQ127)*'use 2017-18'!$BW127,"")</f>
        <v>0</v>
      </c>
      <c r="AE127" s="61">
        <f>IFERROR(('supply 2017-18'!AE127/'supply 2017-18'!$BQ127)*'use 2017-18'!$BW127,"")</f>
        <v>0</v>
      </c>
      <c r="AF127" s="61">
        <f>IFERROR(('supply 2017-18'!AF127/'supply 2017-18'!$BQ127)*'use 2017-18'!$BW127,"")</f>
        <v>0</v>
      </c>
      <c r="AG127" s="61">
        <f>IFERROR(('supply 2017-18'!AG127/'supply 2017-18'!$BQ127)*'use 2017-18'!$BW127,"")</f>
        <v>0</v>
      </c>
      <c r="AH127" s="61">
        <f>IFERROR(('supply 2017-18'!AH127/'supply 2017-18'!$BQ127)*'use 2017-18'!$BW127,"")</f>
        <v>0</v>
      </c>
      <c r="AI127" s="61">
        <f>IFERROR(('supply 2017-18'!AI127/'supply 2017-18'!$BQ127)*'use 2017-18'!$BW127,"")</f>
        <v>0</v>
      </c>
      <c r="AJ127" s="61">
        <f>IFERROR(('supply 2017-18'!AJ127/'supply 2017-18'!$BQ127)*'use 2017-18'!$BW127,"")</f>
        <v>0</v>
      </c>
      <c r="AK127" s="61">
        <f>IFERROR(('supply 2017-18'!AK127/'supply 2017-18'!$BQ127)*'use 2017-18'!$BW127,"")</f>
        <v>0</v>
      </c>
      <c r="AL127" s="61">
        <f>IFERROR(('supply 2017-18'!AL127/'supply 2017-18'!$BQ127)*'use 2017-18'!$BW127,"")</f>
        <v>0</v>
      </c>
      <c r="AM127" s="61">
        <f>IFERROR(('supply 2017-18'!AM127/'supply 2017-18'!$BQ127)*'use 2017-18'!$BW127,"")</f>
        <v>0</v>
      </c>
      <c r="AN127" s="61">
        <f>IFERROR(('supply 2017-18'!AN127/'supply 2017-18'!$BQ127)*'use 2017-18'!$BW127,"")</f>
        <v>0</v>
      </c>
      <c r="AO127" s="61">
        <f>IFERROR(('supply 2017-18'!AO127/'supply 2017-18'!$BQ127)*'use 2017-18'!$BW127,"")</f>
        <v>0</v>
      </c>
      <c r="AP127" s="61">
        <f>IFERROR(('supply 2017-18'!AP127/'supply 2017-18'!$BQ127)*'use 2017-18'!$BW127,"")</f>
        <v>0</v>
      </c>
      <c r="AQ127" s="61">
        <f>IFERROR(('supply 2017-18'!AQ127/'supply 2017-18'!$BQ127)*'use 2017-18'!$BW127,"")</f>
        <v>0</v>
      </c>
      <c r="AR127" s="61">
        <f>IFERROR(('supply 2017-18'!AR127/'supply 2017-18'!$BQ127)*'use 2017-18'!$BW127,"")</f>
        <v>0</v>
      </c>
      <c r="AS127" s="61">
        <f>IFERROR(('supply 2017-18'!AS127/'supply 2017-18'!$BQ127)*'use 2017-18'!$BW127,"")</f>
        <v>0</v>
      </c>
      <c r="AT127" s="61">
        <f>IFERROR(('supply 2017-18'!AT127/'supply 2017-18'!$BQ127)*'use 2017-18'!$BW127,"")</f>
        <v>0</v>
      </c>
      <c r="AU127" s="61">
        <f>IFERROR(('supply 2017-18'!AU127/'supply 2017-18'!$BQ127)*'use 2017-18'!$BW127,"")</f>
        <v>0</v>
      </c>
      <c r="AV127" s="61">
        <f>IFERROR(('supply 2017-18'!AV127/'supply 2017-18'!$BQ127)*'use 2017-18'!$BW127,"")</f>
        <v>0</v>
      </c>
      <c r="AW127" s="61">
        <f>IFERROR(('supply 2017-18'!AW127/'supply 2017-18'!$BQ127)*'use 2017-18'!$BW127,"")</f>
        <v>0</v>
      </c>
      <c r="AX127" s="61">
        <f>IFERROR(('supply 2017-18'!AX127/'supply 2017-18'!$BQ127)*'use 2017-18'!$BW127,"")</f>
        <v>0</v>
      </c>
      <c r="AY127" s="61">
        <f>IFERROR(('supply 2017-18'!AY127/'supply 2017-18'!$BQ127)*'use 2017-18'!$BW127,"")</f>
        <v>0</v>
      </c>
      <c r="AZ127" s="61">
        <f>IFERROR(('supply 2017-18'!AZ127/'supply 2017-18'!$BQ127)*'use 2017-18'!$BW127,"")</f>
        <v>0</v>
      </c>
      <c r="BA127" s="61">
        <f>IFERROR(('supply 2017-18'!BA127/'supply 2017-18'!$BQ127)*'use 2017-18'!$BW127,"")</f>
        <v>0</v>
      </c>
      <c r="BB127" s="61">
        <f>IFERROR(('supply 2017-18'!BB127/'supply 2017-18'!$BQ127)*'use 2017-18'!$BW127,"")</f>
        <v>0</v>
      </c>
      <c r="BC127" s="61">
        <f>IFERROR(('supply 2017-18'!BC127/'supply 2017-18'!$BQ127)*'use 2017-18'!$BW127,"")</f>
        <v>0</v>
      </c>
      <c r="BD127" s="61">
        <f>IFERROR(('supply 2017-18'!BD127/'supply 2017-18'!$BQ127)*'use 2017-18'!$BW127,"")</f>
        <v>0</v>
      </c>
      <c r="BE127" s="61">
        <f>IFERROR(('supply 2017-18'!BE127/'supply 2017-18'!$BQ127)*'use 2017-18'!$BW127,"")</f>
        <v>0</v>
      </c>
      <c r="BF127" s="61">
        <f>IFERROR(('supply 2017-18'!BF127/'supply 2017-18'!$BQ127)*'use 2017-18'!$BW127,"")</f>
        <v>0</v>
      </c>
      <c r="BG127" s="61">
        <f>IFERROR(('supply 2017-18'!BG127/'supply 2017-18'!$BQ127)*'use 2017-18'!$BW127,"")</f>
        <v>0</v>
      </c>
      <c r="BH127" s="61">
        <f>IFERROR(('supply 2017-18'!BH127/'supply 2017-18'!$BQ127)*'use 2017-18'!$BW127,"")</f>
        <v>0</v>
      </c>
      <c r="BI127" s="61">
        <f>IFERROR(('supply 2017-18'!BI127/'supply 2017-18'!$BQ127)*'use 2017-18'!$BW127,"")</f>
        <v>0</v>
      </c>
      <c r="BJ127" s="61">
        <f>IFERROR(('supply 2017-18'!BJ127/'supply 2017-18'!$BQ127)*'use 2017-18'!$BW127,"")</f>
        <v>0</v>
      </c>
      <c r="BK127" s="61">
        <f>IFERROR(('supply 2017-18'!BK127/'supply 2017-18'!$BQ127)*'use 2017-18'!$BW127,"")</f>
        <v>0</v>
      </c>
      <c r="BL127" s="61">
        <f>IFERROR(('supply 2017-18'!BL127/'supply 2017-18'!$BQ127)*'use 2017-18'!$BW127,"")</f>
        <v>0</v>
      </c>
      <c r="BM127" s="61">
        <f>IFERROR(('supply 2017-18'!BM127/'supply 2017-18'!$BQ127)*'use 2017-18'!$BW127,"")</f>
        <v>0</v>
      </c>
      <c r="BN127" s="61">
        <f>IFERROR(('supply 2017-18'!BN127/'supply 2017-18'!$BQ127)*'use 2017-18'!$BW127,"")</f>
        <v>0</v>
      </c>
      <c r="BO127" s="61">
        <f>IFERROR(('supply 2017-18'!BO127/'supply 2017-18'!$BQ127)*'use 2017-18'!$BW127,"")</f>
        <v>0</v>
      </c>
      <c r="BP127" s="61">
        <f>IFERROR(('supply 2017-18'!BP127/'supply 2017-18'!$BQ127)*'use 2017-18'!$BW127,"")</f>
        <v>0</v>
      </c>
      <c r="BQ127" s="2">
        <f t="shared" si="6"/>
        <v>0</v>
      </c>
      <c r="BR127" s="2">
        <v>440561.70720011601</v>
      </c>
      <c r="BS127" s="2">
        <f t="shared" si="7"/>
        <v>440561.70720011601</v>
      </c>
      <c r="BT127" s="2">
        <v>0</v>
      </c>
      <c r="BV127" s="2">
        <f t="shared" si="8"/>
        <v>0</v>
      </c>
      <c r="BW127" s="2">
        <v>0</v>
      </c>
      <c r="BX127" s="2">
        <f t="shared" si="9"/>
        <v>0</v>
      </c>
      <c r="BY127" s="2">
        <f t="shared" si="10"/>
        <v>440561.70720011601</v>
      </c>
      <c r="BZ127" s="2">
        <v>-13186860.671198238</v>
      </c>
      <c r="CA127" s="2">
        <f t="shared" si="11"/>
        <v>-12746298.963998122</v>
      </c>
    </row>
    <row r="128" spans="1:79" x14ac:dyDescent="0.35">
      <c r="A128" s="21">
        <v>125</v>
      </c>
      <c r="B128" s="21" t="s">
        <v>196</v>
      </c>
      <c r="C128" s="61">
        <f>IFERROR(('supply 2017-18'!C128/'supply 2017-18'!$BQ128)*'use 2017-18'!$BW128,"")</f>
        <v>0</v>
      </c>
      <c r="D128" s="61">
        <f>IFERROR(('supply 2017-18'!D128/'supply 2017-18'!$BQ128)*'use 2017-18'!$BW128,"")</f>
        <v>0</v>
      </c>
      <c r="E128" s="61">
        <f>IFERROR(('supply 2017-18'!E128/'supply 2017-18'!$BQ128)*'use 2017-18'!$BW128,"")</f>
        <v>0</v>
      </c>
      <c r="F128" s="61">
        <f>IFERROR(('supply 2017-18'!F128/'supply 2017-18'!$BQ128)*'use 2017-18'!$BW128,"")</f>
        <v>0</v>
      </c>
      <c r="G128" s="61">
        <f>IFERROR(('supply 2017-18'!G128/'supply 2017-18'!$BQ128)*'use 2017-18'!$BW128,"")</f>
        <v>0</v>
      </c>
      <c r="H128" s="61">
        <f>IFERROR(('supply 2017-18'!H128/'supply 2017-18'!$BQ128)*'use 2017-18'!$BW128,"")</f>
        <v>0</v>
      </c>
      <c r="I128" s="61">
        <f>IFERROR(('supply 2017-18'!I128/'supply 2017-18'!$BQ128)*'use 2017-18'!$BW128,"")</f>
        <v>0</v>
      </c>
      <c r="J128" s="61">
        <f>IFERROR(('supply 2017-18'!J128/'supply 2017-18'!$BQ128)*'use 2017-18'!$BW128,"")</f>
        <v>0</v>
      </c>
      <c r="K128" s="61">
        <f>IFERROR(('supply 2017-18'!K128/'supply 2017-18'!$BQ128)*'use 2017-18'!$BW128,"")</f>
        <v>0</v>
      </c>
      <c r="L128" s="61">
        <f>IFERROR(('supply 2017-18'!L128/'supply 2017-18'!$BQ128)*'use 2017-18'!$BW128,"")</f>
        <v>0</v>
      </c>
      <c r="M128" s="61">
        <f>IFERROR(('supply 2017-18'!M128/'supply 2017-18'!$BQ128)*'use 2017-18'!$BW128,"")</f>
        <v>0</v>
      </c>
      <c r="N128" s="61">
        <f>IFERROR(('supply 2017-18'!N128/'supply 2017-18'!$BQ128)*'use 2017-18'!$BW128,"")</f>
        <v>0</v>
      </c>
      <c r="O128" s="61">
        <f>IFERROR(('supply 2017-18'!O128/'supply 2017-18'!$BQ128)*'use 2017-18'!$BW128,"")</f>
        <v>0</v>
      </c>
      <c r="P128" s="61">
        <f>IFERROR(('supply 2017-18'!P128/'supply 2017-18'!$BQ128)*'use 2017-18'!$BW128,"")</f>
        <v>0</v>
      </c>
      <c r="Q128" s="61">
        <f>IFERROR(('supply 2017-18'!Q128/'supply 2017-18'!$BQ128)*'use 2017-18'!$BW128,"")</f>
        <v>0</v>
      </c>
      <c r="R128" s="61">
        <f>IFERROR(('supply 2017-18'!R128/'supply 2017-18'!$BQ128)*'use 2017-18'!$BW128,"")</f>
        <v>0</v>
      </c>
      <c r="S128" s="61">
        <f>IFERROR(('supply 2017-18'!S128/'supply 2017-18'!$BQ128)*'use 2017-18'!$BW128,"")</f>
        <v>0</v>
      </c>
      <c r="T128" s="61">
        <f>IFERROR(('supply 2017-18'!T128/'supply 2017-18'!$BQ128)*'use 2017-18'!$BW128,"")</f>
        <v>0</v>
      </c>
      <c r="U128" s="61">
        <f>IFERROR(('supply 2017-18'!U128/'supply 2017-18'!$BQ128)*'use 2017-18'!$BW128,"")</f>
        <v>0</v>
      </c>
      <c r="V128" s="61">
        <f>IFERROR(('supply 2017-18'!V128/'supply 2017-18'!$BQ128)*'use 2017-18'!$BW128,"")</f>
        <v>0</v>
      </c>
      <c r="W128" s="61">
        <f>IFERROR(('supply 2017-18'!W128/'supply 2017-18'!$BQ128)*'use 2017-18'!$BW128,"")</f>
        <v>0</v>
      </c>
      <c r="X128" s="61">
        <f>IFERROR(('supply 2017-18'!X128/'supply 2017-18'!$BQ128)*'use 2017-18'!$BW128,"")</f>
        <v>0</v>
      </c>
      <c r="Y128" s="61">
        <f>IFERROR(('supply 2017-18'!Y128/'supply 2017-18'!$BQ128)*'use 2017-18'!$BW128,"")</f>
        <v>0</v>
      </c>
      <c r="Z128" s="61">
        <f>IFERROR(('supply 2017-18'!Z128/'supply 2017-18'!$BQ128)*'use 2017-18'!$BW128,"")</f>
        <v>0</v>
      </c>
      <c r="AA128" s="61">
        <f>IFERROR(('supply 2017-18'!AA128/'supply 2017-18'!$BQ128)*'use 2017-18'!$BW128,"")</f>
        <v>0</v>
      </c>
      <c r="AB128" s="61">
        <f>IFERROR(('supply 2017-18'!AB128/'supply 2017-18'!$BQ128)*'use 2017-18'!$BW128,"")</f>
        <v>0</v>
      </c>
      <c r="AC128" s="61">
        <f>IFERROR(('supply 2017-18'!AC128/'supply 2017-18'!$BQ128)*'use 2017-18'!$BW128,"")</f>
        <v>0</v>
      </c>
      <c r="AD128" s="61">
        <f>IFERROR(('supply 2017-18'!AD128/'supply 2017-18'!$BQ128)*'use 2017-18'!$BW128,"")</f>
        <v>0</v>
      </c>
      <c r="AE128" s="61">
        <f>IFERROR(('supply 2017-18'!AE128/'supply 2017-18'!$BQ128)*'use 2017-18'!$BW128,"")</f>
        <v>0</v>
      </c>
      <c r="AF128" s="61">
        <f>IFERROR(('supply 2017-18'!AF128/'supply 2017-18'!$BQ128)*'use 2017-18'!$BW128,"")</f>
        <v>0</v>
      </c>
      <c r="AG128" s="61">
        <f>IFERROR(('supply 2017-18'!AG128/'supply 2017-18'!$BQ128)*'use 2017-18'!$BW128,"")</f>
        <v>0</v>
      </c>
      <c r="AH128" s="61">
        <f>IFERROR(('supply 2017-18'!AH128/'supply 2017-18'!$BQ128)*'use 2017-18'!$BW128,"")</f>
        <v>0</v>
      </c>
      <c r="AI128" s="61">
        <f>IFERROR(('supply 2017-18'!AI128/'supply 2017-18'!$BQ128)*'use 2017-18'!$BW128,"")</f>
        <v>0</v>
      </c>
      <c r="AJ128" s="61">
        <f>IFERROR(('supply 2017-18'!AJ128/'supply 2017-18'!$BQ128)*'use 2017-18'!$BW128,"")</f>
        <v>0</v>
      </c>
      <c r="AK128" s="61">
        <f>IFERROR(('supply 2017-18'!AK128/'supply 2017-18'!$BQ128)*'use 2017-18'!$BW128,"")</f>
        <v>0</v>
      </c>
      <c r="AL128" s="61">
        <f>IFERROR(('supply 2017-18'!AL128/'supply 2017-18'!$BQ128)*'use 2017-18'!$BW128,"")</f>
        <v>0</v>
      </c>
      <c r="AM128" s="61">
        <f>IFERROR(('supply 2017-18'!AM128/'supply 2017-18'!$BQ128)*'use 2017-18'!$BW128,"")</f>
        <v>0</v>
      </c>
      <c r="AN128" s="61">
        <f>IFERROR(('supply 2017-18'!AN128/'supply 2017-18'!$BQ128)*'use 2017-18'!$BW128,"")</f>
        <v>0</v>
      </c>
      <c r="AO128" s="61">
        <f>IFERROR(('supply 2017-18'!AO128/'supply 2017-18'!$BQ128)*'use 2017-18'!$BW128,"")</f>
        <v>0</v>
      </c>
      <c r="AP128" s="61">
        <f>IFERROR(('supply 2017-18'!AP128/'supply 2017-18'!$BQ128)*'use 2017-18'!$BW128,"")</f>
        <v>0</v>
      </c>
      <c r="AQ128" s="61">
        <f>IFERROR(('supply 2017-18'!AQ128/'supply 2017-18'!$BQ128)*'use 2017-18'!$BW128,"")</f>
        <v>0</v>
      </c>
      <c r="AR128" s="61">
        <f>IFERROR(('supply 2017-18'!AR128/'supply 2017-18'!$BQ128)*'use 2017-18'!$BW128,"")</f>
        <v>0</v>
      </c>
      <c r="AS128" s="61">
        <f>IFERROR(('supply 2017-18'!AS128/'supply 2017-18'!$BQ128)*'use 2017-18'!$BW128,"")</f>
        <v>0</v>
      </c>
      <c r="AT128" s="61">
        <f>IFERROR(('supply 2017-18'!AT128/'supply 2017-18'!$BQ128)*'use 2017-18'!$BW128,"")</f>
        <v>0</v>
      </c>
      <c r="AU128" s="61">
        <f>IFERROR(('supply 2017-18'!AU128/'supply 2017-18'!$BQ128)*'use 2017-18'!$BW128,"")</f>
        <v>0</v>
      </c>
      <c r="AV128" s="61">
        <f>IFERROR(('supply 2017-18'!AV128/'supply 2017-18'!$BQ128)*'use 2017-18'!$BW128,"")</f>
        <v>0</v>
      </c>
      <c r="AW128" s="61">
        <f>IFERROR(('supply 2017-18'!AW128/'supply 2017-18'!$BQ128)*'use 2017-18'!$BW128,"")</f>
        <v>0</v>
      </c>
      <c r="AX128" s="61">
        <f>IFERROR(('supply 2017-18'!AX128/'supply 2017-18'!$BQ128)*'use 2017-18'!$BW128,"")</f>
        <v>0</v>
      </c>
      <c r="AY128" s="61">
        <f>IFERROR(('supply 2017-18'!AY128/'supply 2017-18'!$BQ128)*'use 2017-18'!$BW128,"")</f>
        <v>0</v>
      </c>
      <c r="AZ128" s="61">
        <f>IFERROR(('supply 2017-18'!AZ128/'supply 2017-18'!$BQ128)*'use 2017-18'!$BW128,"")</f>
        <v>0</v>
      </c>
      <c r="BA128" s="61">
        <f>IFERROR(('supply 2017-18'!BA128/'supply 2017-18'!$BQ128)*'use 2017-18'!$BW128,"")</f>
        <v>0</v>
      </c>
      <c r="BB128" s="61">
        <f>IFERROR(('supply 2017-18'!BB128/'supply 2017-18'!$BQ128)*'use 2017-18'!$BW128,"")</f>
        <v>0</v>
      </c>
      <c r="BC128" s="61">
        <f>IFERROR(('supply 2017-18'!BC128/'supply 2017-18'!$BQ128)*'use 2017-18'!$BW128,"")</f>
        <v>0</v>
      </c>
      <c r="BD128" s="61">
        <f>IFERROR(('supply 2017-18'!BD128/'supply 2017-18'!$BQ128)*'use 2017-18'!$BW128,"")</f>
        <v>0</v>
      </c>
      <c r="BE128" s="61">
        <f>IFERROR(('supply 2017-18'!BE128/'supply 2017-18'!$BQ128)*'use 2017-18'!$BW128,"")</f>
        <v>0</v>
      </c>
      <c r="BF128" s="61">
        <f>IFERROR(('supply 2017-18'!BF128/'supply 2017-18'!$BQ128)*'use 2017-18'!$BW128,"")</f>
        <v>0</v>
      </c>
      <c r="BG128" s="61">
        <f>IFERROR(('supply 2017-18'!BG128/'supply 2017-18'!$BQ128)*'use 2017-18'!$BW128,"")</f>
        <v>0</v>
      </c>
      <c r="BH128" s="61">
        <f>IFERROR(('supply 2017-18'!BH128/'supply 2017-18'!$BQ128)*'use 2017-18'!$BW128,"")</f>
        <v>0</v>
      </c>
      <c r="BI128" s="61">
        <f>IFERROR(('supply 2017-18'!BI128/'supply 2017-18'!$BQ128)*'use 2017-18'!$BW128,"")</f>
        <v>0</v>
      </c>
      <c r="BJ128" s="61">
        <f>IFERROR(('supply 2017-18'!BJ128/'supply 2017-18'!$BQ128)*'use 2017-18'!$BW128,"")</f>
        <v>0</v>
      </c>
      <c r="BK128" s="61">
        <f>IFERROR(('supply 2017-18'!BK128/'supply 2017-18'!$BQ128)*'use 2017-18'!$BW128,"")</f>
        <v>0</v>
      </c>
      <c r="BL128" s="61">
        <f>IFERROR(('supply 2017-18'!BL128/'supply 2017-18'!$BQ128)*'use 2017-18'!$BW128,"")</f>
        <v>0</v>
      </c>
      <c r="BM128" s="61">
        <f>IFERROR(('supply 2017-18'!BM128/'supply 2017-18'!$BQ128)*'use 2017-18'!$BW128,"")</f>
        <v>0</v>
      </c>
      <c r="BN128" s="61">
        <f>IFERROR(('supply 2017-18'!BN128/'supply 2017-18'!$BQ128)*'use 2017-18'!$BW128,"")</f>
        <v>0</v>
      </c>
      <c r="BO128" s="61">
        <f>IFERROR(('supply 2017-18'!BO128/'supply 2017-18'!$BQ128)*'use 2017-18'!$BW128,"")</f>
        <v>0</v>
      </c>
      <c r="BP128" s="61">
        <f>IFERROR(('supply 2017-18'!BP128/'supply 2017-18'!$BQ128)*'use 2017-18'!$BW128,"")</f>
        <v>0</v>
      </c>
      <c r="BQ128" s="2">
        <f t="shared" si="6"/>
        <v>0</v>
      </c>
      <c r="BR128" s="2">
        <v>-41317.327113044339</v>
      </c>
      <c r="BS128" s="2">
        <f t="shared" si="7"/>
        <v>-41317.327113044339</v>
      </c>
      <c r="BT128" s="2">
        <v>0</v>
      </c>
      <c r="BV128" s="2">
        <f t="shared" si="8"/>
        <v>0</v>
      </c>
      <c r="BW128" s="2">
        <v>0</v>
      </c>
      <c r="BX128" s="2">
        <f t="shared" si="9"/>
        <v>0</v>
      </c>
      <c r="BY128" s="2">
        <f t="shared" si="10"/>
        <v>-41317.327113044339</v>
      </c>
      <c r="BZ128" s="2">
        <v>0</v>
      </c>
      <c r="CA128" s="2">
        <f t="shared" si="11"/>
        <v>-41317.327113044339</v>
      </c>
    </row>
    <row r="129" spans="1:79" x14ac:dyDescent="0.35">
      <c r="A129" s="21">
        <v>126</v>
      </c>
      <c r="B129" s="21" t="s">
        <v>197</v>
      </c>
      <c r="C129" s="61">
        <f>IFERROR(('supply 2017-18'!C129/'supply 2017-18'!$BQ129)*'use 2017-18'!$BW129,"")</f>
        <v>0</v>
      </c>
      <c r="D129" s="61">
        <f>IFERROR(('supply 2017-18'!D129/'supply 2017-18'!$BQ129)*'use 2017-18'!$BW129,"")</f>
        <v>0</v>
      </c>
      <c r="E129" s="61">
        <f>IFERROR(('supply 2017-18'!E129/'supply 2017-18'!$BQ129)*'use 2017-18'!$BW129,"")</f>
        <v>0</v>
      </c>
      <c r="F129" s="61">
        <f>IFERROR(('supply 2017-18'!F129/'supply 2017-18'!$BQ129)*'use 2017-18'!$BW129,"")</f>
        <v>0</v>
      </c>
      <c r="G129" s="61">
        <f>IFERROR(('supply 2017-18'!G129/'supply 2017-18'!$BQ129)*'use 2017-18'!$BW129,"")</f>
        <v>0</v>
      </c>
      <c r="H129" s="61">
        <f>IFERROR(('supply 2017-18'!H129/'supply 2017-18'!$BQ129)*'use 2017-18'!$BW129,"")</f>
        <v>0</v>
      </c>
      <c r="I129" s="61">
        <f>IFERROR(('supply 2017-18'!I129/'supply 2017-18'!$BQ129)*'use 2017-18'!$BW129,"")</f>
        <v>0</v>
      </c>
      <c r="J129" s="61">
        <f>IFERROR(('supply 2017-18'!J129/'supply 2017-18'!$BQ129)*'use 2017-18'!$BW129,"")</f>
        <v>0</v>
      </c>
      <c r="K129" s="61">
        <f>IFERROR(('supply 2017-18'!K129/'supply 2017-18'!$BQ129)*'use 2017-18'!$BW129,"")</f>
        <v>0</v>
      </c>
      <c r="L129" s="61">
        <f>IFERROR(('supply 2017-18'!L129/'supply 2017-18'!$BQ129)*'use 2017-18'!$BW129,"")</f>
        <v>0</v>
      </c>
      <c r="M129" s="61">
        <f>IFERROR(('supply 2017-18'!M129/'supply 2017-18'!$BQ129)*'use 2017-18'!$BW129,"")</f>
        <v>0</v>
      </c>
      <c r="N129" s="61">
        <f>IFERROR(('supply 2017-18'!N129/'supply 2017-18'!$BQ129)*'use 2017-18'!$BW129,"")</f>
        <v>0</v>
      </c>
      <c r="O129" s="61">
        <f>IFERROR(('supply 2017-18'!O129/'supply 2017-18'!$BQ129)*'use 2017-18'!$BW129,"")</f>
        <v>0</v>
      </c>
      <c r="P129" s="61">
        <f>IFERROR(('supply 2017-18'!P129/'supply 2017-18'!$BQ129)*'use 2017-18'!$BW129,"")</f>
        <v>0</v>
      </c>
      <c r="Q129" s="61">
        <f>IFERROR(('supply 2017-18'!Q129/'supply 2017-18'!$BQ129)*'use 2017-18'!$BW129,"")</f>
        <v>0</v>
      </c>
      <c r="R129" s="61">
        <f>IFERROR(('supply 2017-18'!R129/'supply 2017-18'!$BQ129)*'use 2017-18'!$BW129,"")</f>
        <v>0</v>
      </c>
      <c r="S129" s="61">
        <f>IFERROR(('supply 2017-18'!S129/'supply 2017-18'!$BQ129)*'use 2017-18'!$BW129,"")</f>
        <v>0</v>
      </c>
      <c r="T129" s="61">
        <f>IFERROR(('supply 2017-18'!T129/'supply 2017-18'!$BQ129)*'use 2017-18'!$BW129,"")</f>
        <v>0</v>
      </c>
      <c r="U129" s="61">
        <f>IFERROR(('supply 2017-18'!U129/'supply 2017-18'!$BQ129)*'use 2017-18'!$BW129,"")</f>
        <v>0</v>
      </c>
      <c r="V129" s="61">
        <f>IFERROR(('supply 2017-18'!V129/'supply 2017-18'!$BQ129)*'use 2017-18'!$BW129,"")</f>
        <v>0</v>
      </c>
      <c r="W129" s="61">
        <f>IFERROR(('supply 2017-18'!W129/'supply 2017-18'!$BQ129)*'use 2017-18'!$BW129,"")</f>
        <v>0</v>
      </c>
      <c r="X129" s="61">
        <f>IFERROR(('supply 2017-18'!X129/'supply 2017-18'!$BQ129)*'use 2017-18'!$BW129,"")</f>
        <v>0</v>
      </c>
      <c r="Y129" s="61">
        <f>IFERROR(('supply 2017-18'!Y129/'supply 2017-18'!$BQ129)*'use 2017-18'!$BW129,"")</f>
        <v>0</v>
      </c>
      <c r="Z129" s="61">
        <f>IFERROR(('supply 2017-18'!Z129/'supply 2017-18'!$BQ129)*'use 2017-18'!$BW129,"")</f>
        <v>0</v>
      </c>
      <c r="AA129" s="61">
        <f>IFERROR(('supply 2017-18'!AA129/'supply 2017-18'!$BQ129)*'use 2017-18'!$BW129,"")</f>
        <v>0</v>
      </c>
      <c r="AB129" s="61">
        <f>IFERROR(('supply 2017-18'!AB129/'supply 2017-18'!$BQ129)*'use 2017-18'!$BW129,"")</f>
        <v>0</v>
      </c>
      <c r="AC129" s="61">
        <f>IFERROR(('supply 2017-18'!AC129/'supply 2017-18'!$BQ129)*'use 2017-18'!$BW129,"")</f>
        <v>0</v>
      </c>
      <c r="AD129" s="61">
        <f>IFERROR(('supply 2017-18'!AD129/'supply 2017-18'!$BQ129)*'use 2017-18'!$BW129,"")</f>
        <v>0</v>
      </c>
      <c r="AE129" s="61">
        <f>IFERROR(('supply 2017-18'!AE129/'supply 2017-18'!$BQ129)*'use 2017-18'!$BW129,"")</f>
        <v>0</v>
      </c>
      <c r="AF129" s="61">
        <f>IFERROR(('supply 2017-18'!AF129/'supply 2017-18'!$BQ129)*'use 2017-18'!$BW129,"")</f>
        <v>0</v>
      </c>
      <c r="AG129" s="61">
        <f>IFERROR(('supply 2017-18'!AG129/'supply 2017-18'!$BQ129)*'use 2017-18'!$BW129,"")</f>
        <v>0</v>
      </c>
      <c r="AH129" s="61">
        <f>IFERROR(('supply 2017-18'!AH129/'supply 2017-18'!$BQ129)*'use 2017-18'!$BW129,"")</f>
        <v>0</v>
      </c>
      <c r="AI129" s="61">
        <f>IFERROR(('supply 2017-18'!AI129/'supply 2017-18'!$BQ129)*'use 2017-18'!$BW129,"")</f>
        <v>0</v>
      </c>
      <c r="AJ129" s="61">
        <f>IFERROR(('supply 2017-18'!AJ129/'supply 2017-18'!$BQ129)*'use 2017-18'!$BW129,"")</f>
        <v>0</v>
      </c>
      <c r="AK129" s="61">
        <f>IFERROR(('supply 2017-18'!AK129/'supply 2017-18'!$BQ129)*'use 2017-18'!$BW129,"")</f>
        <v>0</v>
      </c>
      <c r="AL129" s="61">
        <f>IFERROR(('supply 2017-18'!AL129/'supply 2017-18'!$BQ129)*'use 2017-18'!$BW129,"")</f>
        <v>0</v>
      </c>
      <c r="AM129" s="61">
        <f>IFERROR(('supply 2017-18'!AM129/'supply 2017-18'!$BQ129)*'use 2017-18'!$BW129,"")</f>
        <v>0</v>
      </c>
      <c r="AN129" s="61">
        <f>IFERROR(('supply 2017-18'!AN129/'supply 2017-18'!$BQ129)*'use 2017-18'!$BW129,"")</f>
        <v>0</v>
      </c>
      <c r="AO129" s="61">
        <f>IFERROR(('supply 2017-18'!AO129/'supply 2017-18'!$BQ129)*'use 2017-18'!$BW129,"")</f>
        <v>0</v>
      </c>
      <c r="AP129" s="61">
        <f>IFERROR(('supply 2017-18'!AP129/'supply 2017-18'!$BQ129)*'use 2017-18'!$BW129,"")</f>
        <v>0</v>
      </c>
      <c r="AQ129" s="61">
        <f>IFERROR(('supply 2017-18'!AQ129/'supply 2017-18'!$BQ129)*'use 2017-18'!$BW129,"")</f>
        <v>0</v>
      </c>
      <c r="AR129" s="61">
        <f>IFERROR(('supply 2017-18'!AR129/'supply 2017-18'!$BQ129)*'use 2017-18'!$BW129,"")</f>
        <v>0</v>
      </c>
      <c r="AS129" s="61">
        <f>IFERROR(('supply 2017-18'!AS129/'supply 2017-18'!$BQ129)*'use 2017-18'!$BW129,"")</f>
        <v>0</v>
      </c>
      <c r="AT129" s="61">
        <f>IFERROR(('supply 2017-18'!AT129/'supply 2017-18'!$BQ129)*'use 2017-18'!$BW129,"")</f>
        <v>0</v>
      </c>
      <c r="AU129" s="61">
        <f>IFERROR(('supply 2017-18'!AU129/'supply 2017-18'!$BQ129)*'use 2017-18'!$BW129,"")</f>
        <v>0</v>
      </c>
      <c r="AV129" s="61">
        <f>IFERROR(('supply 2017-18'!AV129/'supply 2017-18'!$BQ129)*'use 2017-18'!$BW129,"")</f>
        <v>0</v>
      </c>
      <c r="AW129" s="61">
        <f>IFERROR(('supply 2017-18'!AW129/'supply 2017-18'!$BQ129)*'use 2017-18'!$BW129,"")</f>
        <v>0</v>
      </c>
      <c r="AX129" s="61">
        <f>IFERROR(('supply 2017-18'!AX129/'supply 2017-18'!$BQ129)*'use 2017-18'!$BW129,"")</f>
        <v>0</v>
      </c>
      <c r="AY129" s="61">
        <f>IFERROR(('supply 2017-18'!AY129/'supply 2017-18'!$BQ129)*'use 2017-18'!$BW129,"")</f>
        <v>0</v>
      </c>
      <c r="AZ129" s="61">
        <f>IFERROR(('supply 2017-18'!AZ129/'supply 2017-18'!$BQ129)*'use 2017-18'!$BW129,"")</f>
        <v>0</v>
      </c>
      <c r="BA129" s="61">
        <f>IFERROR(('supply 2017-18'!BA129/'supply 2017-18'!$BQ129)*'use 2017-18'!$BW129,"")</f>
        <v>1750137.5899053155</v>
      </c>
      <c r="BB129" s="61">
        <f>IFERROR(('supply 2017-18'!BB129/'supply 2017-18'!$BQ129)*'use 2017-18'!$BW129,"")</f>
        <v>0</v>
      </c>
      <c r="BC129" s="61">
        <f>IFERROR(('supply 2017-18'!BC129/'supply 2017-18'!$BQ129)*'use 2017-18'!$BW129,"")</f>
        <v>0</v>
      </c>
      <c r="BD129" s="61">
        <f>IFERROR(('supply 2017-18'!BD129/'supply 2017-18'!$BQ129)*'use 2017-18'!$BW129,"")</f>
        <v>0</v>
      </c>
      <c r="BE129" s="61">
        <f>IFERROR(('supply 2017-18'!BE129/'supply 2017-18'!$BQ129)*'use 2017-18'!$BW129,"")</f>
        <v>0</v>
      </c>
      <c r="BF129" s="61">
        <f>IFERROR(('supply 2017-18'!BF129/'supply 2017-18'!$BQ129)*'use 2017-18'!$BW129,"")</f>
        <v>0</v>
      </c>
      <c r="BG129" s="61">
        <f>IFERROR(('supply 2017-18'!BG129/'supply 2017-18'!$BQ129)*'use 2017-18'!$BW129,"")</f>
        <v>0</v>
      </c>
      <c r="BH129" s="61">
        <f>IFERROR(('supply 2017-18'!BH129/'supply 2017-18'!$BQ129)*'use 2017-18'!$BW129,"")</f>
        <v>0</v>
      </c>
      <c r="BI129" s="61">
        <f>IFERROR(('supply 2017-18'!BI129/'supply 2017-18'!$BQ129)*'use 2017-18'!$BW129,"")</f>
        <v>0</v>
      </c>
      <c r="BJ129" s="61">
        <f>IFERROR(('supply 2017-18'!BJ129/'supply 2017-18'!$BQ129)*'use 2017-18'!$BW129,"")</f>
        <v>0</v>
      </c>
      <c r="BK129" s="61">
        <f>IFERROR(('supply 2017-18'!BK129/'supply 2017-18'!$BQ129)*'use 2017-18'!$BW129,"")</f>
        <v>0</v>
      </c>
      <c r="BL129" s="61">
        <f>IFERROR(('supply 2017-18'!BL129/'supply 2017-18'!$BQ129)*'use 2017-18'!$BW129,"")</f>
        <v>0</v>
      </c>
      <c r="BM129" s="61">
        <f>IFERROR(('supply 2017-18'!BM129/'supply 2017-18'!$BQ129)*'use 2017-18'!$BW129,"")</f>
        <v>0</v>
      </c>
      <c r="BN129" s="61">
        <f>IFERROR(('supply 2017-18'!BN129/'supply 2017-18'!$BQ129)*'use 2017-18'!$BW129,"")</f>
        <v>0</v>
      </c>
      <c r="BO129" s="61">
        <f>IFERROR(('supply 2017-18'!BO129/'supply 2017-18'!$BQ129)*'use 2017-18'!$BW129,"")</f>
        <v>0</v>
      </c>
      <c r="BP129" s="61">
        <f>IFERROR(('supply 2017-18'!BP129/'supply 2017-18'!$BQ129)*'use 2017-18'!$BW129,"")</f>
        <v>0</v>
      </c>
      <c r="BQ129" s="2">
        <f t="shared" si="6"/>
        <v>1750137.5899053155</v>
      </c>
      <c r="BR129" s="2">
        <v>607491.11181410204</v>
      </c>
      <c r="BS129" s="2">
        <f t="shared" si="7"/>
        <v>2357628.7017194177</v>
      </c>
      <c r="BT129" s="2">
        <v>1246007.8394542441</v>
      </c>
      <c r="BV129" s="2">
        <f t="shared" si="8"/>
        <v>1246007.8394542441</v>
      </c>
      <c r="BW129" s="2">
        <v>0</v>
      </c>
      <c r="BX129" s="2">
        <f t="shared" si="9"/>
        <v>1246007.8394542441</v>
      </c>
      <c r="BY129" s="2">
        <f t="shared" si="10"/>
        <v>3603636.5411736621</v>
      </c>
      <c r="BZ129" s="2">
        <v>0</v>
      </c>
      <c r="CA129" s="2">
        <f t="shared" si="11"/>
        <v>3603636.5411736621</v>
      </c>
    </row>
    <row r="130" spans="1:79" x14ac:dyDescent="0.35">
      <c r="A130" s="21">
        <v>127</v>
      </c>
      <c r="B130" s="21" t="s">
        <v>198</v>
      </c>
      <c r="C130" s="61">
        <f>IFERROR(('supply 2017-18'!C130/'supply 2017-18'!$BQ130)*'use 2017-18'!$BW130,"")</f>
        <v>0</v>
      </c>
      <c r="D130" s="61">
        <f>IFERROR(('supply 2017-18'!D130/'supply 2017-18'!$BQ130)*'use 2017-18'!$BW130,"")</f>
        <v>0</v>
      </c>
      <c r="E130" s="61">
        <f>IFERROR(('supply 2017-18'!E130/'supply 2017-18'!$BQ130)*'use 2017-18'!$BW130,"")</f>
        <v>0</v>
      </c>
      <c r="F130" s="61">
        <f>IFERROR(('supply 2017-18'!F130/'supply 2017-18'!$BQ130)*'use 2017-18'!$BW130,"")</f>
        <v>0</v>
      </c>
      <c r="G130" s="61">
        <f>IFERROR(('supply 2017-18'!G130/'supply 2017-18'!$BQ130)*'use 2017-18'!$BW130,"")</f>
        <v>0</v>
      </c>
      <c r="H130" s="61">
        <f>IFERROR(('supply 2017-18'!H130/'supply 2017-18'!$BQ130)*'use 2017-18'!$BW130,"")</f>
        <v>0</v>
      </c>
      <c r="I130" s="61">
        <f>IFERROR(('supply 2017-18'!I130/'supply 2017-18'!$BQ130)*'use 2017-18'!$BW130,"")</f>
        <v>0</v>
      </c>
      <c r="J130" s="61">
        <f>IFERROR(('supply 2017-18'!J130/'supply 2017-18'!$BQ130)*'use 2017-18'!$BW130,"")</f>
        <v>0</v>
      </c>
      <c r="K130" s="61">
        <f>IFERROR(('supply 2017-18'!K130/'supply 2017-18'!$BQ130)*'use 2017-18'!$BW130,"")</f>
        <v>0</v>
      </c>
      <c r="L130" s="61">
        <f>IFERROR(('supply 2017-18'!L130/'supply 2017-18'!$BQ130)*'use 2017-18'!$BW130,"")</f>
        <v>0</v>
      </c>
      <c r="M130" s="61">
        <f>IFERROR(('supply 2017-18'!M130/'supply 2017-18'!$BQ130)*'use 2017-18'!$BW130,"")</f>
        <v>0</v>
      </c>
      <c r="N130" s="61">
        <f>IFERROR(('supply 2017-18'!N130/'supply 2017-18'!$BQ130)*'use 2017-18'!$BW130,"")</f>
        <v>0</v>
      </c>
      <c r="O130" s="61">
        <f>IFERROR(('supply 2017-18'!O130/'supply 2017-18'!$BQ130)*'use 2017-18'!$BW130,"")</f>
        <v>0</v>
      </c>
      <c r="P130" s="61">
        <f>IFERROR(('supply 2017-18'!P130/'supply 2017-18'!$BQ130)*'use 2017-18'!$BW130,"")</f>
        <v>0</v>
      </c>
      <c r="Q130" s="61">
        <f>IFERROR(('supply 2017-18'!Q130/'supply 2017-18'!$BQ130)*'use 2017-18'!$BW130,"")</f>
        <v>0</v>
      </c>
      <c r="R130" s="61">
        <f>IFERROR(('supply 2017-18'!R130/'supply 2017-18'!$BQ130)*'use 2017-18'!$BW130,"")</f>
        <v>0</v>
      </c>
      <c r="S130" s="61">
        <f>IFERROR(('supply 2017-18'!S130/'supply 2017-18'!$BQ130)*'use 2017-18'!$BW130,"")</f>
        <v>0</v>
      </c>
      <c r="T130" s="61">
        <f>IFERROR(('supply 2017-18'!T130/'supply 2017-18'!$BQ130)*'use 2017-18'!$BW130,"")</f>
        <v>0</v>
      </c>
      <c r="U130" s="61">
        <f>IFERROR(('supply 2017-18'!U130/'supply 2017-18'!$BQ130)*'use 2017-18'!$BW130,"")</f>
        <v>0</v>
      </c>
      <c r="V130" s="61">
        <f>IFERROR(('supply 2017-18'!V130/'supply 2017-18'!$BQ130)*'use 2017-18'!$BW130,"")</f>
        <v>0</v>
      </c>
      <c r="W130" s="61">
        <f>IFERROR(('supply 2017-18'!W130/'supply 2017-18'!$BQ130)*'use 2017-18'!$BW130,"")</f>
        <v>0</v>
      </c>
      <c r="X130" s="61">
        <f>IFERROR(('supply 2017-18'!X130/'supply 2017-18'!$BQ130)*'use 2017-18'!$BW130,"")</f>
        <v>0</v>
      </c>
      <c r="Y130" s="61">
        <f>IFERROR(('supply 2017-18'!Y130/'supply 2017-18'!$BQ130)*'use 2017-18'!$BW130,"")</f>
        <v>0</v>
      </c>
      <c r="Z130" s="61">
        <f>IFERROR(('supply 2017-18'!Z130/'supply 2017-18'!$BQ130)*'use 2017-18'!$BW130,"")</f>
        <v>0</v>
      </c>
      <c r="AA130" s="61">
        <f>IFERROR(('supply 2017-18'!AA130/'supply 2017-18'!$BQ130)*'use 2017-18'!$BW130,"")</f>
        <v>0</v>
      </c>
      <c r="AB130" s="61">
        <f>IFERROR(('supply 2017-18'!AB130/'supply 2017-18'!$BQ130)*'use 2017-18'!$BW130,"")</f>
        <v>0</v>
      </c>
      <c r="AC130" s="61">
        <f>IFERROR(('supply 2017-18'!AC130/'supply 2017-18'!$BQ130)*'use 2017-18'!$BW130,"")</f>
        <v>0</v>
      </c>
      <c r="AD130" s="61">
        <f>IFERROR(('supply 2017-18'!AD130/'supply 2017-18'!$BQ130)*'use 2017-18'!$BW130,"")</f>
        <v>0</v>
      </c>
      <c r="AE130" s="61">
        <f>IFERROR(('supply 2017-18'!AE130/'supply 2017-18'!$BQ130)*'use 2017-18'!$BW130,"")</f>
        <v>0</v>
      </c>
      <c r="AF130" s="61">
        <f>IFERROR(('supply 2017-18'!AF130/'supply 2017-18'!$BQ130)*'use 2017-18'!$BW130,"")</f>
        <v>0</v>
      </c>
      <c r="AG130" s="61">
        <f>IFERROR(('supply 2017-18'!AG130/'supply 2017-18'!$BQ130)*'use 2017-18'!$BW130,"")</f>
        <v>0</v>
      </c>
      <c r="AH130" s="61">
        <f>IFERROR(('supply 2017-18'!AH130/'supply 2017-18'!$BQ130)*'use 2017-18'!$BW130,"")</f>
        <v>0</v>
      </c>
      <c r="AI130" s="61">
        <f>IFERROR(('supply 2017-18'!AI130/'supply 2017-18'!$BQ130)*'use 2017-18'!$BW130,"")</f>
        <v>0</v>
      </c>
      <c r="AJ130" s="61">
        <f>IFERROR(('supply 2017-18'!AJ130/'supply 2017-18'!$BQ130)*'use 2017-18'!$BW130,"")</f>
        <v>0</v>
      </c>
      <c r="AK130" s="61">
        <f>IFERROR(('supply 2017-18'!AK130/'supply 2017-18'!$BQ130)*'use 2017-18'!$BW130,"")</f>
        <v>0</v>
      </c>
      <c r="AL130" s="61">
        <f>IFERROR(('supply 2017-18'!AL130/'supply 2017-18'!$BQ130)*'use 2017-18'!$BW130,"")</f>
        <v>0</v>
      </c>
      <c r="AM130" s="61">
        <f>IFERROR(('supply 2017-18'!AM130/'supply 2017-18'!$BQ130)*'use 2017-18'!$BW130,"")</f>
        <v>0</v>
      </c>
      <c r="AN130" s="61">
        <f>IFERROR(('supply 2017-18'!AN130/'supply 2017-18'!$BQ130)*'use 2017-18'!$BW130,"")</f>
        <v>0</v>
      </c>
      <c r="AO130" s="61">
        <f>IFERROR(('supply 2017-18'!AO130/'supply 2017-18'!$BQ130)*'use 2017-18'!$BW130,"")</f>
        <v>0</v>
      </c>
      <c r="AP130" s="61">
        <f>IFERROR(('supply 2017-18'!AP130/'supply 2017-18'!$BQ130)*'use 2017-18'!$BW130,"")</f>
        <v>0</v>
      </c>
      <c r="AQ130" s="61">
        <f>IFERROR(('supply 2017-18'!AQ130/'supply 2017-18'!$BQ130)*'use 2017-18'!$BW130,"")</f>
        <v>0</v>
      </c>
      <c r="AR130" s="61">
        <f>IFERROR(('supply 2017-18'!AR130/'supply 2017-18'!$BQ130)*'use 2017-18'!$BW130,"")</f>
        <v>0</v>
      </c>
      <c r="AS130" s="61">
        <f>IFERROR(('supply 2017-18'!AS130/'supply 2017-18'!$BQ130)*'use 2017-18'!$BW130,"")</f>
        <v>0</v>
      </c>
      <c r="AT130" s="61">
        <f>IFERROR(('supply 2017-18'!AT130/'supply 2017-18'!$BQ130)*'use 2017-18'!$BW130,"")</f>
        <v>0</v>
      </c>
      <c r="AU130" s="61">
        <f>IFERROR(('supply 2017-18'!AU130/'supply 2017-18'!$BQ130)*'use 2017-18'!$BW130,"")</f>
        <v>0</v>
      </c>
      <c r="AV130" s="61">
        <f>IFERROR(('supply 2017-18'!AV130/'supply 2017-18'!$BQ130)*'use 2017-18'!$BW130,"")</f>
        <v>0</v>
      </c>
      <c r="AW130" s="61">
        <f>IFERROR(('supply 2017-18'!AW130/'supply 2017-18'!$BQ130)*'use 2017-18'!$BW130,"")</f>
        <v>0</v>
      </c>
      <c r="AX130" s="61">
        <f>IFERROR(('supply 2017-18'!AX130/'supply 2017-18'!$BQ130)*'use 2017-18'!$BW130,"")</f>
        <v>0</v>
      </c>
      <c r="AY130" s="61">
        <f>IFERROR(('supply 2017-18'!AY130/'supply 2017-18'!$BQ130)*'use 2017-18'!$BW130,"")</f>
        <v>0</v>
      </c>
      <c r="AZ130" s="61">
        <f>IFERROR(('supply 2017-18'!AZ130/'supply 2017-18'!$BQ130)*'use 2017-18'!$BW130,"")</f>
        <v>0</v>
      </c>
      <c r="BA130" s="61">
        <f>IFERROR(('supply 2017-18'!BA130/'supply 2017-18'!$BQ130)*'use 2017-18'!$BW130,"")</f>
        <v>0</v>
      </c>
      <c r="BB130" s="61">
        <f>IFERROR(('supply 2017-18'!BB130/'supply 2017-18'!$BQ130)*'use 2017-18'!$BW130,"")</f>
        <v>0</v>
      </c>
      <c r="BC130" s="61">
        <f>IFERROR(('supply 2017-18'!BC130/'supply 2017-18'!$BQ130)*'use 2017-18'!$BW130,"")</f>
        <v>0</v>
      </c>
      <c r="BD130" s="61">
        <f>IFERROR(('supply 2017-18'!BD130/'supply 2017-18'!$BQ130)*'use 2017-18'!$BW130,"")</f>
        <v>5887082.8804768147</v>
      </c>
      <c r="BE130" s="61">
        <f>IFERROR(('supply 2017-18'!BE130/'supply 2017-18'!$BQ130)*'use 2017-18'!$BW130,"")</f>
        <v>0</v>
      </c>
      <c r="BF130" s="61">
        <f>IFERROR(('supply 2017-18'!BF130/'supply 2017-18'!$BQ130)*'use 2017-18'!$BW130,"")</f>
        <v>0</v>
      </c>
      <c r="BG130" s="61">
        <f>IFERROR(('supply 2017-18'!BG130/'supply 2017-18'!$BQ130)*'use 2017-18'!$BW130,"")</f>
        <v>0</v>
      </c>
      <c r="BH130" s="61">
        <f>IFERROR(('supply 2017-18'!BH130/'supply 2017-18'!$BQ130)*'use 2017-18'!$BW130,"")</f>
        <v>0</v>
      </c>
      <c r="BI130" s="61">
        <f>IFERROR(('supply 2017-18'!BI130/'supply 2017-18'!$BQ130)*'use 2017-18'!$BW130,"")</f>
        <v>0</v>
      </c>
      <c r="BJ130" s="61">
        <f>IFERROR(('supply 2017-18'!BJ130/'supply 2017-18'!$BQ130)*'use 2017-18'!$BW130,"")</f>
        <v>0</v>
      </c>
      <c r="BK130" s="61">
        <f>IFERROR(('supply 2017-18'!BK130/'supply 2017-18'!$BQ130)*'use 2017-18'!$BW130,"")</f>
        <v>0</v>
      </c>
      <c r="BL130" s="61">
        <f>IFERROR(('supply 2017-18'!BL130/'supply 2017-18'!$BQ130)*'use 2017-18'!$BW130,"")</f>
        <v>0</v>
      </c>
      <c r="BM130" s="61">
        <f>IFERROR(('supply 2017-18'!BM130/'supply 2017-18'!$BQ130)*'use 2017-18'!$BW130,"")</f>
        <v>0</v>
      </c>
      <c r="BN130" s="61">
        <f>IFERROR(('supply 2017-18'!BN130/'supply 2017-18'!$BQ130)*'use 2017-18'!$BW130,"")</f>
        <v>0</v>
      </c>
      <c r="BO130" s="61">
        <f>IFERROR(('supply 2017-18'!BO130/'supply 2017-18'!$BQ130)*'use 2017-18'!$BW130,"")</f>
        <v>0</v>
      </c>
      <c r="BP130" s="61">
        <f>IFERROR(('supply 2017-18'!BP130/'supply 2017-18'!$BQ130)*'use 2017-18'!$BW130,"")</f>
        <v>0</v>
      </c>
      <c r="BQ130" s="2">
        <f t="shared" si="6"/>
        <v>5887082.8804768147</v>
      </c>
      <c r="BR130" s="2">
        <v>615665.25345310895</v>
      </c>
      <c r="BS130" s="2">
        <f t="shared" si="7"/>
        <v>6502748.1339299232</v>
      </c>
      <c r="BT130" s="2">
        <v>4806259.5592423566</v>
      </c>
      <c r="BV130" s="2">
        <f t="shared" si="8"/>
        <v>4806259.5592423566</v>
      </c>
      <c r="BW130" s="2">
        <v>0</v>
      </c>
      <c r="BX130" s="2">
        <f t="shared" si="9"/>
        <v>4806259.5592423566</v>
      </c>
      <c r="BY130" s="2">
        <f t="shared" si="10"/>
        <v>11309007.69317228</v>
      </c>
      <c r="BZ130" s="2">
        <v>0</v>
      </c>
      <c r="CA130" s="2">
        <f t="shared" si="11"/>
        <v>11309007.69317228</v>
      </c>
    </row>
    <row r="131" spans="1:79" x14ac:dyDescent="0.35">
      <c r="A131" s="21">
        <v>128</v>
      </c>
      <c r="B131" s="21" t="s">
        <v>199</v>
      </c>
      <c r="C131" s="61">
        <f>IFERROR(('supply 2017-18'!C131/'supply 2017-18'!$BQ131)*'use 2017-18'!$BW131,"")</f>
        <v>0</v>
      </c>
      <c r="D131" s="61">
        <f>IFERROR(('supply 2017-18'!D131/'supply 2017-18'!$BQ131)*'use 2017-18'!$BW131,"")</f>
        <v>0</v>
      </c>
      <c r="E131" s="61">
        <f>IFERROR(('supply 2017-18'!E131/'supply 2017-18'!$BQ131)*'use 2017-18'!$BW131,"")</f>
        <v>0</v>
      </c>
      <c r="F131" s="61">
        <f>IFERROR(('supply 2017-18'!F131/'supply 2017-18'!$BQ131)*'use 2017-18'!$BW131,"")</f>
        <v>0</v>
      </c>
      <c r="G131" s="61">
        <f>IFERROR(('supply 2017-18'!G131/'supply 2017-18'!$BQ131)*'use 2017-18'!$BW131,"")</f>
        <v>0</v>
      </c>
      <c r="H131" s="61">
        <f>IFERROR(('supply 2017-18'!H131/'supply 2017-18'!$BQ131)*'use 2017-18'!$BW131,"")</f>
        <v>0</v>
      </c>
      <c r="I131" s="61">
        <f>IFERROR(('supply 2017-18'!I131/'supply 2017-18'!$BQ131)*'use 2017-18'!$BW131,"")</f>
        <v>0</v>
      </c>
      <c r="J131" s="61">
        <f>IFERROR(('supply 2017-18'!J131/'supply 2017-18'!$BQ131)*'use 2017-18'!$BW131,"")</f>
        <v>0</v>
      </c>
      <c r="K131" s="61">
        <f>IFERROR(('supply 2017-18'!K131/'supply 2017-18'!$BQ131)*'use 2017-18'!$BW131,"")</f>
        <v>0</v>
      </c>
      <c r="L131" s="61">
        <f>IFERROR(('supply 2017-18'!L131/'supply 2017-18'!$BQ131)*'use 2017-18'!$BW131,"")</f>
        <v>0</v>
      </c>
      <c r="M131" s="61">
        <f>IFERROR(('supply 2017-18'!M131/'supply 2017-18'!$BQ131)*'use 2017-18'!$BW131,"")</f>
        <v>0</v>
      </c>
      <c r="N131" s="61">
        <f>IFERROR(('supply 2017-18'!N131/'supply 2017-18'!$BQ131)*'use 2017-18'!$BW131,"")</f>
        <v>0</v>
      </c>
      <c r="O131" s="61">
        <f>IFERROR(('supply 2017-18'!O131/'supply 2017-18'!$BQ131)*'use 2017-18'!$BW131,"")</f>
        <v>0</v>
      </c>
      <c r="P131" s="61">
        <f>IFERROR(('supply 2017-18'!P131/'supply 2017-18'!$BQ131)*'use 2017-18'!$BW131,"")</f>
        <v>0</v>
      </c>
      <c r="Q131" s="61">
        <f>IFERROR(('supply 2017-18'!Q131/'supply 2017-18'!$BQ131)*'use 2017-18'!$BW131,"")</f>
        <v>0</v>
      </c>
      <c r="R131" s="61">
        <f>IFERROR(('supply 2017-18'!R131/'supply 2017-18'!$BQ131)*'use 2017-18'!$BW131,"")</f>
        <v>0</v>
      </c>
      <c r="S131" s="61">
        <f>IFERROR(('supply 2017-18'!S131/'supply 2017-18'!$BQ131)*'use 2017-18'!$BW131,"")</f>
        <v>0</v>
      </c>
      <c r="T131" s="61">
        <f>IFERROR(('supply 2017-18'!T131/'supply 2017-18'!$BQ131)*'use 2017-18'!$BW131,"")</f>
        <v>0</v>
      </c>
      <c r="U131" s="61">
        <f>IFERROR(('supply 2017-18'!U131/'supply 2017-18'!$BQ131)*'use 2017-18'!$BW131,"")</f>
        <v>0</v>
      </c>
      <c r="V131" s="61">
        <f>IFERROR(('supply 2017-18'!V131/'supply 2017-18'!$BQ131)*'use 2017-18'!$BW131,"")</f>
        <v>0</v>
      </c>
      <c r="W131" s="61">
        <f>IFERROR(('supply 2017-18'!W131/'supply 2017-18'!$BQ131)*'use 2017-18'!$BW131,"")</f>
        <v>0</v>
      </c>
      <c r="X131" s="61">
        <f>IFERROR(('supply 2017-18'!X131/'supply 2017-18'!$BQ131)*'use 2017-18'!$BW131,"")</f>
        <v>0</v>
      </c>
      <c r="Y131" s="61">
        <f>IFERROR(('supply 2017-18'!Y131/'supply 2017-18'!$BQ131)*'use 2017-18'!$BW131,"")</f>
        <v>0</v>
      </c>
      <c r="Z131" s="61">
        <f>IFERROR(('supply 2017-18'!Z131/'supply 2017-18'!$BQ131)*'use 2017-18'!$BW131,"")</f>
        <v>0</v>
      </c>
      <c r="AA131" s="61">
        <f>IFERROR(('supply 2017-18'!AA131/'supply 2017-18'!$BQ131)*'use 2017-18'!$BW131,"")</f>
        <v>0</v>
      </c>
      <c r="AB131" s="61">
        <f>IFERROR(('supply 2017-18'!AB131/'supply 2017-18'!$BQ131)*'use 2017-18'!$BW131,"")</f>
        <v>0</v>
      </c>
      <c r="AC131" s="61">
        <f>IFERROR(('supply 2017-18'!AC131/'supply 2017-18'!$BQ131)*'use 2017-18'!$BW131,"")</f>
        <v>0</v>
      </c>
      <c r="AD131" s="61">
        <f>IFERROR(('supply 2017-18'!AD131/'supply 2017-18'!$BQ131)*'use 2017-18'!$BW131,"")</f>
        <v>0</v>
      </c>
      <c r="AE131" s="61">
        <f>IFERROR(('supply 2017-18'!AE131/'supply 2017-18'!$BQ131)*'use 2017-18'!$BW131,"")</f>
        <v>0</v>
      </c>
      <c r="AF131" s="61">
        <f>IFERROR(('supply 2017-18'!AF131/'supply 2017-18'!$BQ131)*'use 2017-18'!$BW131,"")</f>
        <v>0</v>
      </c>
      <c r="AG131" s="61">
        <f>IFERROR(('supply 2017-18'!AG131/'supply 2017-18'!$BQ131)*'use 2017-18'!$BW131,"")</f>
        <v>0</v>
      </c>
      <c r="AH131" s="61">
        <f>IFERROR(('supply 2017-18'!AH131/'supply 2017-18'!$BQ131)*'use 2017-18'!$BW131,"")</f>
        <v>0</v>
      </c>
      <c r="AI131" s="61">
        <f>IFERROR(('supply 2017-18'!AI131/'supply 2017-18'!$BQ131)*'use 2017-18'!$BW131,"")</f>
        <v>0</v>
      </c>
      <c r="AJ131" s="61">
        <f>IFERROR(('supply 2017-18'!AJ131/'supply 2017-18'!$BQ131)*'use 2017-18'!$BW131,"")</f>
        <v>0</v>
      </c>
      <c r="AK131" s="61">
        <f>IFERROR(('supply 2017-18'!AK131/'supply 2017-18'!$BQ131)*'use 2017-18'!$BW131,"")</f>
        <v>0</v>
      </c>
      <c r="AL131" s="61">
        <f>IFERROR(('supply 2017-18'!AL131/'supply 2017-18'!$BQ131)*'use 2017-18'!$BW131,"")</f>
        <v>0</v>
      </c>
      <c r="AM131" s="61">
        <f>IFERROR(('supply 2017-18'!AM131/'supply 2017-18'!$BQ131)*'use 2017-18'!$BW131,"")</f>
        <v>0</v>
      </c>
      <c r="AN131" s="61">
        <f>IFERROR(('supply 2017-18'!AN131/'supply 2017-18'!$BQ131)*'use 2017-18'!$BW131,"")</f>
        <v>0</v>
      </c>
      <c r="AO131" s="61">
        <f>IFERROR(('supply 2017-18'!AO131/'supply 2017-18'!$BQ131)*'use 2017-18'!$BW131,"")</f>
        <v>0</v>
      </c>
      <c r="AP131" s="61">
        <f>IFERROR(('supply 2017-18'!AP131/'supply 2017-18'!$BQ131)*'use 2017-18'!$BW131,"")</f>
        <v>0</v>
      </c>
      <c r="AQ131" s="61">
        <f>IFERROR(('supply 2017-18'!AQ131/'supply 2017-18'!$BQ131)*'use 2017-18'!$BW131,"")</f>
        <v>0</v>
      </c>
      <c r="AR131" s="61">
        <f>IFERROR(('supply 2017-18'!AR131/'supply 2017-18'!$BQ131)*'use 2017-18'!$BW131,"")</f>
        <v>0</v>
      </c>
      <c r="AS131" s="61">
        <f>IFERROR(('supply 2017-18'!AS131/'supply 2017-18'!$BQ131)*'use 2017-18'!$BW131,"")</f>
        <v>0</v>
      </c>
      <c r="AT131" s="61">
        <f>IFERROR(('supply 2017-18'!AT131/'supply 2017-18'!$BQ131)*'use 2017-18'!$BW131,"")</f>
        <v>0</v>
      </c>
      <c r="AU131" s="61">
        <f>IFERROR(('supply 2017-18'!AU131/'supply 2017-18'!$BQ131)*'use 2017-18'!$BW131,"")</f>
        <v>0</v>
      </c>
      <c r="AV131" s="61">
        <f>IFERROR(('supply 2017-18'!AV131/'supply 2017-18'!$BQ131)*'use 2017-18'!$BW131,"")</f>
        <v>0</v>
      </c>
      <c r="AW131" s="61">
        <f>IFERROR(('supply 2017-18'!AW131/'supply 2017-18'!$BQ131)*'use 2017-18'!$BW131,"")</f>
        <v>0</v>
      </c>
      <c r="AX131" s="61">
        <f>IFERROR(('supply 2017-18'!AX131/'supply 2017-18'!$BQ131)*'use 2017-18'!$BW131,"")</f>
        <v>0</v>
      </c>
      <c r="AY131" s="61">
        <f>IFERROR(('supply 2017-18'!AY131/'supply 2017-18'!$BQ131)*'use 2017-18'!$BW131,"")</f>
        <v>0</v>
      </c>
      <c r="AZ131" s="61">
        <f>IFERROR(('supply 2017-18'!AZ131/'supply 2017-18'!$BQ131)*'use 2017-18'!$BW131,"")</f>
        <v>0</v>
      </c>
      <c r="BA131" s="61">
        <f>IFERROR(('supply 2017-18'!BA131/'supply 2017-18'!$BQ131)*'use 2017-18'!$BW131,"")</f>
        <v>0</v>
      </c>
      <c r="BB131" s="61">
        <f>IFERROR(('supply 2017-18'!BB131/'supply 2017-18'!$BQ131)*'use 2017-18'!$BW131,"")</f>
        <v>0</v>
      </c>
      <c r="BC131" s="61">
        <f>IFERROR(('supply 2017-18'!BC131/'supply 2017-18'!$BQ131)*'use 2017-18'!$BW131,"")</f>
        <v>0</v>
      </c>
      <c r="BD131" s="61">
        <f>IFERROR(('supply 2017-18'!BD131/'supply 2017-18'!$BQ131)*'use 2017-18'!$BW131,"")</f>
        <v>0</v>
      </c>
      <c r="BE131" s="61">
        <f>IFERROR(('supply 2017-18'!BE131/'supply 2017-18'!$BQ131)*'use 2017-18'!$BW131,"")</f>
        <v>2603345.9567961209</v>
      </c>
      <c r="BF131" s="61">
        <f>IFERROR(('supply 2017-18'!BF131/'supply 2017-18'!$BQ131)*'use 2017-18'!$BW131,"")</f>
        <v>0</v>
      </c>
      <c r="BG131" s="61">
        <f>IFERROR(('supply 2017-18'!BG131/'supply 2017-18'!$BQ131)*'use 2017-18'!$BW131,"")</f>
        <v>0</v>
      </c>
      <c r="BH131" s="61">
        <f>IFERROR(('supply 2017-18'!BH131/'supply 2017-18'!$BQ131)*'use 2017-18'!$BW131,"")</f>
        <v>0</v>
      </c>
      <c r="BI131" s="61">
        <f>IFERROR(('supply 2017-18'!BI131/'supply 2017-18'!$BQ131)*'use 2017-18'!$BW131,"")</f>
        <v>0</v>
      </c>
      <c r="BJ131" s="61">
        <f>IFERROR(('supply 2017-18'!BJ131/'supply 2017-18'!$BQ131)*'use 2017-18'!$BW131,"")</f>
        <v>0</v>
      </c>
      <c r="BK131" s="61">
        <f>IFERROR(('supply 2017-18'!BK131/'supply 2017-18'!$BQ131)*'use 2017-18'!$BW131,"")</f>
        <v>0</v>
      </c>
      <c r="BL131" s="61">
        <f>IFERROR(('supply 2017-18'!BL131/'supply 2017-18'!$BQ131)*'use 2017-18'!$BW131,"")</f>
        <v>0</v>
      </c>
      <c r="BM131" s="61">
        <f>IFERROR(('supply 2017-18'!BM131/'supply 2017-18'!$BQ131)*'use 2017-18'!$BW131,"")</f>
        <v>0</v>
      </c>
      <c r="BN131" s="61">
        <f>IFERROR(('supply 2017-18'!BN131/'supply 2017-18'!$BQ131)*'use 2017-18'!$BW131,"")</f>
        <v>0</v>
      </c>
      <c r="BO131" s="61">
        <f>IFERROR(('supply 2017-18'!BO131/'supply 2017-18'!$BQ131)*'use 2017-18'!$BW131,"")</f>
        <v>0</v>
      </c>
      <c r="BP131" s="61">
        <f>IFERROR(('supply 2017-18'!BP131/'supply 2017-18'!$BQ131)*'use 2017-18'!$BW131,"")</f>
        <v>0</v>
      </c>
      <c r="BQ131" s="2">
        <f t="shared" si="6"/>
        <v>2603345.9567961209</v>
      </c>
      <c r="BR131" s="2">
        <v>1130836.6912916871</v>
      </c>
      <c r="BS131" s="2">
        <f t="shared" si="7"/>
        <v>3734182.6480878079</v>
      </c>
      <c r="BT131" s="2">
        <v>902553.05918588967</v>
      </c>
      <c r="BU131" s="2">
        <f>-BT131/2</f>
        <v>-451276.52959294483</v>
      </c>
      <c r="BV131" s="2">
        <f t="shared" si="8"/>
        <v>451276.52959294483</v>
      </c>
      <c r="BW131" s="2">
        <v>0</v>
      </c>
      <c r="BX131" s="2">
        <f t="shared" si="9"/>
        <v>451276.52959294483</v>
      </c>
      <c r="BY131" s="2">
        <f t="shared" si="10"/>
        <v>4185459.1776807527</v>
      </c>
      <c r="BZ131" s="2">
        <v>0</v>
      </c>
      <c r="CA131" s="2">
        <f t="shared" si="11"/>
        <v>4185459.1776807527</v>
      </c>
    </row>
    <row r="132" spans="1:79" x14ac:dyDescent="0.35">
      <c r="A132" s="21">
        <v>129</v>
      </c>
      <c r="B132" s="21" t="s">
        <v>200</v>
      </c>
      <c r="C132" s="61">
        <f>IFERROR(('supply 2017-18'!C132/'supply 2017-18'!$BQ132)*'use 2017-18'!$BW132,"")</f>
        <v>0</v>
      </c>
      <c r="D132" s="61">
        <f>IFERROR(('supply 2017-18'!D132/'supply 2017-18'!$BQ132)*'use 2017-18'!$BW132,"")</f>
        <v>0</v>
      </c>
      <c r="E132" s="61">
        <f>IFERROR(('supply 2017-18'!E132/'supply 2017-18'!$BQ132)*'use 2017-18'!$BW132,"")</f>
        <v>0</v>
      </c>
      <c r="F132" s="61">
        <f>IFERROR(('supply 2017-18'!F132/'supply 2017-18'!$BQ132)*'use 2017-18'!$BW132,"")</f>
        <v>0</v>
      </c>
      <c r="G132" s="61">
        <f>IFERROR(('supply 2017-18'!G132/'supply 2017-18'!$BQ132)*'use 2017-18'!$BW132,"")</f>
        <v>0</v>
      </c>
      <c r="H132" s="61">
        <f>IFERROR(('supply 2017-18'!H132/'supply 2017-18'!$BQ132)*'use 2017-18'!$BW132,"")</f>
        <v>0</v>
      </c>
      <c r="I132" s="61">
        <f>IFERROR(('supply 2017-18'!I132/'supply 2017-18'!$BQ132)*'use 2017-18'!$BW132,"")</f>
        <v>0</v>
      </c>
      <c r="J132" s="61">
        <f>IFERROR(('supply 2017-18'!J132/'supply 2017-18'!$BQ132)*'use 2017-18'!$BW132,"")</f>
        <v>0</v>
      </c>
      <c r="K132" s="61">
        <f>IFERROR(('supply 2017-18'!K132/'supply 2017-18'!$BQ132)*'use 2017-18'!$BW132,"")</f>
        <v>0</v>
      </c>
      <c r="L132" s="61">
        <f>IFERROR(('supply 2017-18'!L132/'supply 2017-18'!$BQ132)*'use 2017-18'!$BW132,"")</f>
        <v>0</v>
      </c>
      <c r="M132" s="61">
        <f>IFERROR(('supply 2017-18'!M132/'supply 2017-18'!$BQ132)*'use 2017-18'!$BW132,"")</f>
        <v>0</v>
      </c>
      <c r="N132" s="61">
        <f>IFERROR(('supply 2017-18'!N132/'supply 2017-18'!$BQ132)*'use 2017-18'!$BW132,"")</f>
        <v>0</v>
      </c>
      <c r="O132" s="61">
        <f>IFERROR(('supply 2017-18'!O132/'supply 2017-18'!$BQ132)*'use 2017-18'!$BW132,"")</f>
        <v>0</v>
      </c>
      <c r="P132" s="61">
        <f>IFERROR(('supply 2017-18'!P132/'supply 2017-18'!$BQ132)*'use 2017-18'!$BW132,"")</f>
        <v>0</v>
      </c>
      <c r="Q132" s="61">
        <f>IFERROR(('supply 2017-18'!Q132/'supply 2017-18'!$BQ132)*'use 2017-18'!$BW132,"")</f>
        <v>0</v>
      </c>
      <c r="R132" s="61">
        <f>IFERROR(('supply 2017-18'!R132/'supply 2017-18'!$BQ132)*'use 2017-18'!$BW132,"")</f>
        <v>0</v>
      </c>
      <c r="S132" s="61">
        <f>IFERROR(('supply 2017-18'!S132/'supply 2017-18'!$BQ132)*'use 2017-18'!$BW132,"")</f>
        <v>0</v>
      </c>
      <c r="T132" s="61">
        <f>IFERROR(('supply 2017-18'!T132/'supply 2017-18'!$BQ132)*'use 2017-18'!$BW132,"")</f>
        <v>0</v>
      </c>
      <c r="U132" s="61">
        <f>IFERROR(('supply 2017-18'!U132/'supply 2017-18'!$BQ132)*'use 2017-18'!$BW132,"")</f>
        <v>0</v>
      </c>
      <c r="V132" s="61">
        <f>IFERROR(('supply 2017-18'!V132/'supply 2017-18'!$BQ132)*'use 2017-18'!$BW132,"")</f>
        <v>0</v>
      </c>
      <c r="W132" s="61">
        <f>IFERROR(('supply 2017-18'!W132/'supply 2017-18'!$BQ132)*'use 2017-18'!$BW132,"")</f>
        <v>0</v>
      </c>
      <c r="X132" s="61">
        <f>IFERROR(('supply 2017-18'!X132/'supply 2017-18'!$BQ132)*'use 2017-18'!$BW132,"")</f>
        <v>0</v>
      </c>
      <c r="Y132" s="61">
        <f>IFERROR(('supply 2017-18'!Y132/'supply 2017-18'!$BQ132)*'use 2017-18'!$BW132,"")</f>
        <v>0</v>
      </c>
      <c r="Z132" s="61">
        <f>IFERROR(('supply 2017-18'!Z132/'supply 2017-18'!$BQ132)*'use 2017-18'!$BW132,"")</f>
        <v>0</v>
      </c>
      <c r="AA132" s="61">
        <f>IFERROR(('supply 2017-18'!AA132/'supply 2017-18'!$BQ132)*'use 2017-18'!$BW132,"")</f>
        <v>0</v>
      </c>
      <c r="AB132" s="61">
        <f>IFERROR(('supply 2017-18'!AB132/'supply 2017-18'!$BQ132)*'use 2017-18'!$BW132,"")</f>
        <v>0</v>
      </c>
      <c r="AC132" s="61">
        <f>IFERROR(('supply 2017-18'!AC132/'supply 2017-18'!$BQ132)*'use 2017-18'!$BW132,"")</f>
        <v>0</v>
      </c>
      <c r="AD132" s="61">
        <f>IFERROR(('supply 2017-18'!AD132/'supply 2017-18'!$BQ132)*'use 2017-18'!$BW132,"")</f>
        <v>0</v>
      </c>
      <c r="AE132" s="61">
        <f>IFERROR(('supply 2017-18'!AE132/'supply 2017-18'!$BQ132)*'use 2017-18'!$BW132,"")</f>
        <v>0</v>
      </c>
      <c r="AF132" s="61">
        <f>IFERROR(('supply 2017-18'!AF132/'supply 2017-18'!$BQ132)*'use 2017-18'!$BW132,"")</f>
        <v>0</v>
      </c>
      <c r="AG132" s="61">
        <f>IFERROR(('supply 2017-18'!AG132/'supply 2017-18'!$BQ132)*'use 2017-18'!$BW132,"")</f>
        <v>0</v>
      </c>
      <c r="AH132" s="61">
        <f>IFERROR(('supply 2017-18'!AH132/'supply 2017-18'!$BQ132)*'use 2017-18'!$BW132,"")</f>
        <v>0</v>
      </c>
      <c r="AI132" s="61">
        <f>IFERROR(('supply 2017-18'!AI132/'supply 2017-18'!$BQ132)*'use 2017-18'!$BW132,"")</f>
        <v>0</v>
      </c>
      <c r="AJ132" s="61">
        <f>IFERROR(('supply 2017-18'!AJ132/'supply 2017-18'!$BQ132)*'use 2017-18'!$BW132,"")</f>
        <v>0</v>
      </c>
      <c r="AK132" s="61">
        <f>IFERROR(('supply 2017-18'!AK132/'supply 2017-18'!$BQ132)*'use 2017-18'!$BW132,"")</f>
        <v>0</v>
      </c>
      <c r="AL132" s="61">
        <f>IFERROR(('supply 2017-18'!AL132/'supply 2017-18'!$BQ132)*'use 2017-18'!$BW132,"")</f>
        <v>0</v>
      </c>
      <c r="AM132" s="61">
        <f>IFERROR(('supply 2017-18'!AM132/'supply 2017-18'!$BQ132)*'use 2017-18'!$BW132,"")</f>
        <v>0</v>
      </c>
      <c r="AN132" s="61">
        <f>IFERROR(('supply 2017-18'!AN132/'supply 2017-18'!$BQ132)*'use 2017-18'!$BW132,"")</f>
        <v>0</v>
      </c>
      <c r="AO132" s="61">
        <f>IFERROR(('supply 2017-18'!AO132/'supply 2017-18'!$BQ132)*'use 2017-18'!$BW132,"")</f>
        <v>0</v>
      </c>
      <c r="AP132" s="61">
        <f>IFERROR(('supply 2017-18'!AP132/'supply 2017-18'!$BQ132)*'use 2017-18'!$BW132,"")</f>
        <v>0</v>
      </c>
      <c r="AQ132" s="61">
        <f>IFERROR(('supply 2017-18'!AQ132/'supply 2017-18'!$BQ132)*'use 2017-18'!$BW132,"")</f>
        <v>0</v>
      </c>
      <c r="AR132" s="61">
        <f>IFERROR(('supply 2017-18'!AR132/'supply 2017-18'!$BQ132)*'use 2017-18'!$BW132,"")</f>
        <v>0</v>
      </c>
      <c r="AS132" s="61">
        <f>IFERROR(('supply 2017-18'!AS132/'supply 2017-18'!$BQ132)*'use 2017-18'!$BW132,"")</f>
        <v>0</v>
      </c>
      <c r="AT132" s="61">
        <f>IFERROR(('supply 2017-18'!AT132/'supply 2017-18'!$BQ132)*'use 2017-18'!$BW132,"")</f>
        <v>0</v>
      </c>
      <c r="AU132" s="61">
        <f>IFERROR(('supply 2017-18'!AU132/'supply 2017-18'!$BQ132)*'use 2017-18'!$BW132,"")</f>
        <v>0</v>
      </c>
      <c r="AV132" s="61">
        <f>IFERROR(('supply 2017-18'!AV132/'supply 2017-18'!$BQ132)*'use 2017-18'!$BW132,"")</f>
        <v>0</v>
      </c>
      <c r="AW132" s="61">
        <f>IFERROR(('supply 2017-18'!AW132/'supply 2017-18'!$BQ132)*'use 2017-18'!$BW132,"")</f>
        <v>0</v>
      </c>
      <c r="AX132" s="61">
        <f>IFERROR(('supply 2017-18'!AX132/'supply 2017-18'!$BQ132)*'use 2017-18'!$BW132,"")</f>
        <v>0</v>
      </c>
      <c r="AY132" s="61">
        <f>IFERROR(('supply 2017-18'!AY132/'supply 2017-18'!$BQ132)*'use 2017-18'!$BW132,"")</f>
        <v>0</v>
      </c>
      <c r="AZ132" s="61">
        <f>IFERROR(('supply 2017-18'!AZ132/'supply 2017-18'!$BQ132)*'use 2017-18'!$BW132,"")</f>
        <v>0</v>
      </c>
      <c r="BA132" s="61">
        <f>IFERROR(('supply 2017-18'!BA132/'supply 2017-18'!$BQ132)*'use 2017-18'!$BW132,"")</f>
        <v>0</v>
      </c>
      <c r="BB132" s="61">
        <f>IFERROR(('supply 2017-18'!BB132/'supply 2017-18'!$BQ132)*'use 2017-18'!$BW132,"")</f>
        <v>0</v>
      </c>
      <c r="BC132" s="61">
        <f>IFERROR(('supply 2017-18'!BC132/'supply 2017-18'!$BQ132)*'use 2017-18'!$BW132,"")</f>
        <v>0</v>
      </c>
      <c r="BD132" s="61">
        <f>IFERROR(('supply 2017-18'!BD132/'supply 2017-18'!$BQ132)*'use 2017-18'!$BW132,"")</f>
        <v>0</v>
      </c>
      <c r="BE132" s="61">
        <f>IFERROR(('supply 2017-18'!BE132/'supply 2017-18'!$BQ132)*'use 2017-18'!$BW132,"")</f>
        <v>0</v>
      </c>
      <c r="BF132" s="61">
        <f>IFERROR(('supply 2017-18'!BF132/'supply 2017-18'!$BQ132)*'use 2017-18'!$BW132,"")</f>
        <v>0</v>
      </c>
      <c r="BG132" s="61">
        <f>IFERROR(('supply 2017-18'!BG132/'supply 2017-18'!$BQ132)*'use 2017-18'!$BW132,"")</f>
        <v>0</v>
      </c>
      <c r="BH132" s="61">
        <f>IFERROR(('supply 2017-18'!BH132/'supply 2017-18'!$BQ132)*'use 2017-18'!$BW132,"")</f>
        <v>0</v>
      </c>
      <c r="BI132" s="61">
        <f>IFERROR(('supply 2017-18'!BI132/'supply 2017-18'!$BQ132)*'use 2017-18'!$BW132,"")</f>
        <v>0</v>
      </c>
      <c r="BJ132" s="61">
        <f>IFERROR(('supply 2017-18'!BJ132/'supply 2017-18'!$BQ132)*'use 2017-18'!$BW132,"")</f>
        <v>0</v>
      </c>
      <c r="BK132" s="61">
        <f>IFERROR(('supply 2017-18'!BK132/'supply 2017-18'!$BQ132)*'use 2017-18'!$BW132,"")</f>
        <v>0</v>
      </c>
      <c r="BL132" s="61">
        <f>IFERROR(('supply 2017-18'!BL132/'supply 2017-18'!$BQ132)*'use 2017-18'!$BW132,"")</f>
        <v>0</v>
      </c>
      <c r="BM132" s="61">
        <f>IFERROR(('supply 2017-18'!BM132/'supply 2017-18'!$BQ132)*'use 2017-18'!$BW132,"")</f>
        <v>0</v>
      </c>
      <c r="BN132" s="61">
        <f>IFERROR(('supply 2017-18'!BN132/'supply 2017-18'!$BQ132)*'use 2017-18'!$BW132,"")</f>
        <v>0</v>
      </c>
      <c r="BO132" s="61">
        <f>IFERROR(('supply 2017-18'!BO132/'supply 2017-18'!$BQ132)*'use 2017-18'!$BW132,"")</f>
        <v>0</v>
      </c>
      <c r="BP132" s="61">
        <f>IFERROR(('supply 2017-18'!BP132/'supply 2017-18'!$BQ132)*'use 2017-18'!$BW132,"")</f>
        <v>0</v>
      </c>
      <c r="BQ132" s="2">
        <f t="shared" si="6"/>
        <v>0</v>
      </c>
      <c r="BR132" s="2">
        <v>0</v>
      </c>
      <c r="BS132" s="2">
        <f t="shared" si="7"/>
        <v>0</v>
      </c>
      <c r="BT132" s="2">
        <v>0</v>
      </c>
      <c r="BV132" s="2">
        <f t="shared" si="8"/>
        <v>0</v>
      </c>
      <c r="BW132" s="2">
        <v>0</v>
      </c>
      <c r="BX132" s="2">
        <f t="shared" si="9"/>
        <v>0</v>
      </c>
      <c r="BY132" s="2">
        <f t="shared" si="10"/>
        <v>0</v>
      </c>
      <c r="BZ132" s="2">
        <v>0</v>
      </c>
      <c r="CA132" s="2">
        <f t="shared" si="11"/>
        <v>0</v>
      </c>
    </row>
    <row r="133" spans="1:79" x14ac:dyDescent="0.35">
      <c r="A133" s="21">
        <v>130</v>
      </c>
      <c r="B133" s="21" t="s">
        <v>201</v>
      </c>
      <c r="C133" s="61">
        <f>IFERROR(('supply 2017-18'!C133/'supply 2017-18'!$BQ133)*'use 2017-18'!$BW133,"")</f>
        <v>0</v>
      </c>
      <c r="D133" s="61">
        <f>IFERROR(('supply 2017-18'!D133/'supply 2017-18'!$BQ133)*'use 2017-18'!$BW133,"")</f>
        <v>0</v>
      </c>
      <c r="E133" s="61">
        <f>IFERROR(('supply 2017-18'!E133/'supply 2017-18'!$BQ133)*'use 2017-18'!$BW133,"")</f>
        <v>0</v>
      </c>
      <c r="F133" s="61">
        <f>IFERROR(('supply 2017-18'!F133/'supply 2017-18'!$BQ133)*'use 2017-18'!$BW133,"")</f>
        <v>0</v>
      </c>
      <c r="G133" s="61">
        <f>IFERROR(('supply 2017-18'!G133/'supply 2017-18'!$BQ133)*'use 2017-18'!$BW133,"")</f>
        <v>0</v>
      </c>
      <c r="H133" s="61">
        <f>IFERROR(('supply 2017-18'!H133/'supply 2017-18'!$BQ133)*'use 2017-18'!$BW133,"")</f>
        <v>0</v>
      </c>
      <c r="I133" s="61">
        <f>IFERROR(('supply 2017-18'!I133/'supply 2017-18'!$BQ133)*'use 2017-18'!$BW133,"")</f>
        <v>0</v>
      </c>
      <c r="J133" s="61">
        <f>IFERROR(('supply 2017-18'!J133/'supply 2017-18'!$BQ133)*'use 2017-18'!$BW133,"")</f>
        <v>0</v>
      </c>
      <c r="K133" s="61">
        <f>IFERROR(('supply 2017-18'!K133/'supply 2017-18'!$BQ133)*'use 2017-18'!$BW133,"")</f>
        <v>0</v>
      </c>
      <c r="L133" s="61">
        <f>IFERROR(('supply 2017-18'!L133/'supply 2017-18'!$BQ133)*'use 2017-18'!$BW133,"")</f>
        <v>0</v>
      </c>
      <c r="M133" s="61">
        <f>IFERROR(('supply 2017-18'!M133/'supply 2017-18'!$BQ133)*'use 2017-18'!$BW133,"")</f>
        <v>0</v>
      </c>
      <c r="N133" s="61">
        <f>IFERROR(('supply 2017-18'!N133/'supply 2017-18'!$BQ133)*'use 2017-18'!$BW133,"")</f>
        <v>0</v>
      </c>
      <c r="O133" s="61">
        <f>IFERROR(('supply 2017-18'!O133/'supply 2017-18'!$BQ133)*'use 2017-18'!$BW133,"")</f>
        <v>0</v>
      </c>
      <c r="P133" s="61">
        <f>IFERROR(('supply 2017-18'!P133/'supply 2017-18'!$BQ133)*'use 2017-18'!$BW133,"")</f>
        <v>0</v>
      </c>
      <c r="Q133" s="61">
        <f>IFERROR(('supply 2017-18'!Q133/'supply 2017-18'!$BQ133)*'use 2017-18'!$BW133,"")</f>
        <v>0</v>
      </c>
      <c r="R133" s="61">
        <f>IFERROR(('supply 2017-18'!R133/'supply 2017-18'!$BQ133)*'use 2017-18'!$BW133,"")</f>
        <v>0</v>
      </c>
      <c r="S133" s="61">
        <f>IFERROR(('supply 2017-18'!S133/'supply 2017-18'!$BQ133)*'use 2017-18'!$BW133,"")</f>
        <v>0</v>
      </c>
      <c r="T133" s="61">
        <f>IFERROR(('supply 2017-18'!T133/'supply 2017-18'!$BQ133)*'use 2017-18'!$BW133,"")</f>
        <v>0</v>
      </c>
      <c r="U133" s="61">
        <f>IFERROR(('supply 2017-18'!U133/'supply 2017-18'!$BQ133)*'use 2017-18'!$BW133,"")</f>
        <v>0</v>
      </c>
      <c r="V133" s="61">
        <f>IFERROR(('supply 2017-18'!V133/'supply 2017-18'!$BQ133)*'use 2017-18'!$BW133,"")</f>
        <v>0</v>
      </c>
      <c r="W133" s="61">
        <f>IFERROR(('supply 2017-18'!W133/'supply 2017-18'!$BQ133)*'use 2017-18'!$BW133,"")</f>
        <v>0</v>
      </c>
      <c r="X133" s="61">
        <f>IFERROR(('supply 2017-18'!X133/'supply 2017-18'!$BQ133)*'use 2017-18'!$BW133,"")</f>
        <v>0</v>
      </c>
      <c r="Y133" s="61">
        <f>IFERROR(('supply 2017-18'!Y133/'supply 2017-18'!$BQ133)*'use 2017-18'!$BW133,"")</f>
        <v>0</v>
      </c>
      <c r="Z133" s="61">
        <f>IFERROR(('supply 2017-18'!Z133/'supply 2017-18'!$BQ133)*'use 2017-18'!$BW133,"")</f>
        <v>0</v>
      </c>
      <c r="AA133" s="61">
        <f>IFERROR(('supply 2017-18'!AA133/'supply 2017-18'!$BQ133)*'use 2017-18'!$BW133,"")</f>
        <v>0</v>
      </c>
      <c r="AB133" s="61">
        <f>IFERROR(('supply 2017-18'!AB133/'supply 2017-18'!$BQ133)*'use 2017-18'!$BW133,"")</f>
        <v>0</v>
      </c>
      <c r="AC133" s="61">
        <f>IFERROR(('supply 2017-18'!AC133/'supply 2017-18'!$BQ133)*'use 2017-18'!$BW133,"")</f>
        <v>0</v>
      </c>
      <c r="AD133" s="61">
        <f>IFERROR(('supply 2017-18'!AD133/'supply 2017-18'!$BQ133)*'use 2017-18'!$BW133,"")</f>
        <v>0</v>
      </c>
      <c r="AE133" s="61">
        <f>IFERROR(('supply 2017-18'!AE133/'supply 2017-18'!$BQ133)*'use 2017-18'!$BW133,"")</f>
        <v>0</v>
      </c>
      <c r="AF133" s="61">
        <f>IFERROR(('supply 2017-18'!AF133/'supply 2017-18'!$BQ133)*'use 2017-18'!$BW133,"")</f>
        <v>0</v>
      </c>
      <c r="AG133" s="61">
        <f>IFERROR(('supply 2017-18'!AG133/'supply 2017-18'!$BQ133)*'use 2017-18'!$BW133,"")</f>
        <v>0</v>
      </c>
      <c r="AH133" s="61">
        <f>IFERROR(('supply 2017-18'!AH133/'supply 2017-18'!$BQ133)*'use 2017-18'!$BW133,"")</f>
        <v>0</v>
      </c>
      <c r="AI133" s="61">
        <f>IFERROR(('supply 2017-18'!AI133/'supply 2017-18'!$BQ133)*'use 2017-18'!$BW133,"")</f>
        <v>0</v>
      </c>
      <c r="AJ133" s="61">
        <f>IFERROR(('supply 2017-18'!AJ133/'supply 2017-18'!$BQ133)*'use 2017-18'!$BW133,"")</f>
        <v>0</v>
      </c>
      <c r="AK133" s="61">
        <f>IFERROR(('supply 2017-18'!AK133/'supply 2017-18'!$BQ133)*'use 2017-18'!$BW133,"")</f>
        <v>0</v>
      </c>
      <c r="AL133" s="61">
        <f>IFERROR(('supply 2017-18'!AL133/'supply 2017-18'!$BQ133)*'use 2017-18'!$BW133,"")</f>
        <v>0</v>
      </c>
      <c r="AM133" s="61">
        <f>IFERROR(('supply 2017-18'!AM133/'supply 2017-18'!$BQ133)*'use 2017-18'!$BW133,"")</f>
        <v>0</v>
      </c>
      <c r="AN133" s="61">
        <f>IFERROR(('supply 2017-18'!AN133/'supply 2017-18'!$BQ133)*'use 2017-18'!$BW133,"")</f>
        <v>0</v>
      </c>
      <c r="AO133" s="61">
        <f>IFERROR(('supply 2017-18'!AO133/'supply 2017-18'!$BQ133)*'use 2017-18'!$BW133,"")</f>
        <v>0</v>
      </c>
      <c r="AP133" s="61">
        <f>IFERROR(('supply 2017-18'!AP133/'supply 2017-18'!$BQ133)*'use 2017-18'!$BW133,"")</f>
        <v>0</v>
      </c>
      <c r="AQ133" s="61">
        <f>IFERROR(('supply 2017-18'!AQ133/'supply 2017-18'!$BQ133)*'use 2017-18'!$BW133,"")</f>
        <v>0</v>
      </c>
      <c r="AR133" s="61">
        <f>IFERROR(('supply 2017-18'!AR133/'supply 2017-18'!$BQ133)*'use 2017-18'!$BW133,"")</f>
        <v>0</v>
      </c>
      <c r="AS133" s="61">
        <f>IFERROR(('supply 2017-18'!AS133/'supply 2017-18'!$BQ133)*'use 2017-18'!$BW133,"")</f>
        <v>0</v>
      </c>
      <c r="AT133" s="61">
        <f>IFERROR(('supply 2017-18'!AT133/'supply 2017-18'!$BQ133)*'use 2017-18'!$BW133,"")</f>
        <v>0</v>
      </c>
      <c r="AU133" s="61">
        <f>IFERROR(('supply 2017-18'!AU133/'supply 2017-18'!$BQ133)*'use 2017-18'!$BW133,"")</f>
        <v>0</v>
      </c>
      <c r="AV133" s="61">
        <f>IFERROR(('supply 2017-18'!AV133/'supply 2017-18'!$BQ133)*'use 2017-18'!$BW133,"")</f>
        <v>0</v>
      </c>
      <c r="AW133" s="61">
        <f>IFERROR(('supply 2017-18'!AW133/'supply 2017-18'!$BQ133)*'use 2017-18'!$BW133,"")</f>
        <v>0</v>
      </c>
      <c r="AX133" s="61">
        <f>IFERROR(('supply 2017-18'!AX133/'supply 2017-18'!$BQ133)*'use 2017-18'!$BW133,"")</f>
        <v>0</v>
      </c>
      <c r="AY133" s="61">
        <f>IFERROR(('supply 2017-18'!AY133/'supply 2017-18'!$BQ133)*'use 2017-18'!$BW133,"")</f>
        <v>0</v>
      </c>
      <c r="AZ133" s="61">
        <f>IFERROR(('supply 2017-18'!AZ133/'supply 2017-18'!$BQ133)*'use 2017-18'!$BW133,"")</f>
        <v>0</v>
      </c>
      <c r="BA133" s="61">
        <f>IFERROR(('supply 2017-18'!BA133/'supply 2017-18'!$BQ133)*'use 2017-18'!$BW133,"")</f>
        <v>0</v>
      </c>
      <c r="BB133" s="61">
        <f>IFERROR(('supply 2017-18'!BB133/'supply 2017-18'!$BQ133)*'use 2017-18'!$BW133,"")</f>
        <v>0</v>
      </c>
      <c r="BC133" s="61">
        <f>IFERROR(('supply 2017-18'!BC133/'supply 2017-18'!$BQ133)*'use 2017-18'!$BW133,"")</f>
        <v>0</v>
      </c>
      <c r="BD133" s="61">
        <f>IFERROR(('supply 2017-18'!BD133/'supply 2017-18'!$BQ133)*'use 2017-18'!$BW133,"")</f>
        <v>0</v>
      </c>
      <c r="BE133" s="61">
        <f>IFERROR(('supply 2017-18'!BE133/'supply 2017-18'!$BQ133)*'use 2017-18'!$BW133,"")</f>
        <v>0</v>
      </c>
      <c r="BF133" s="61">
        <f>IFERROR(('supply 2017-18'!BF133/'supply 2017-18'!$BQ133)*'use 2017-18'!$BW133,"")</f>
        <v>0</v>
      </c>
      <c r="BG133" s="61">
        <f>IFERROR(('supply 2017-18'!BG133/'supply 2017-18'!$BQ133)*'use 2017-18'!$BW133,"")</f>
        <v>0</v>
      </c>
      <c r="BH133" s="61">
        <f>IFERROR(('supply 2017-18'!BH133/'supply 2017-18'!$BQ133)*'use 2017-18'!$BW133,"")</f>
        <v>0</v>
      </c>
      <c r="BI133" s="61">
        <f>IFERROR(('supply 2017-18'!BI133/'supply 2017-18'!$BQ133)*'use 2017-18'!$BW133,"")</f>
        <v>0</v>
      </c>
      <c r="BJ133" s="61">
        <f>IFERROR(('supply 2017-18'!BJ133/'supply 2017-18'!$BQ133)*'use 2017-18'!$BW133,"")</f>
        <v>0</v>
      </c>
      <c r="BK133" s="61">
        <f>IFERROR(('supply 2017-18'!BK133/'supply 2017-18'!$BQ133)*'use 2017-18'!$BW133,"")</f>
        <v>0</v>
      </c>
      <c r="BL133" s="61">
        <f>IFERROR(('supply 2017-18'!BL133/'supply 2017-18'!$BQ133)*'use 2017-18'!$BW133,"")</f>
        <v>0</v>
      </c>
      <c r="BM133" s="61">
        <f>IFERROR(('supply 2017-18'!BM133/'supply 2017-18'!$BQ133)*'use 2017-18'!$BW133,"")</f>
        <v>0</v>
      </c>
      <c r="BN133" s="61">
        <f>IFERROR(('supply 2017-18'!BN133/'supply 2017-18'!$BQ133)*'use 2017-18'!$BW133,"")</f>
        <v>0</v>
      </c>
      <c r="BO133" s="61">
        <f>IFERROR(('supply 2017-18'!BO133/'supply 2017-18'!$BQ133)*'use 2017-18'!$BW133,"")</f>
        <v>0</v>
      </c>
      <c r="BP133" s="61">
        <f>IFERROR(('supply 2017-18'!BP133/'supply 2017-18'!$BQ133)*'use 2017-18'!$BW133,"")</f>
        <v>0</v>
      </c>
      <c r="BQ133" s="2">
        <f t="shared" ref="BQ133:BQ143" si="12">SUM(C133:BP133)</f>
        <v>0</v>
      </c>
      <c r="BR133" s="2">
        <v>595346.85861529328</v>
      </c>
      <c r="BS133" s="2">
        <f t="shared" si="7"/>
        <v>595346.85861529328</v>
      </c>
      <c r="BT133" s="2">
        <v>0</v>
      </c>
      <c r="BV133" s="2">
        <f t="shared" ref="BV133:BV137" si="13">BT133+BU133</f>
        <v>0</v>
      </c>
      <c r="BW133" s="2">
        <v>0</v>
      </c>
      <c r="BX133" s="2">
        <f t="shared" ref="BX133:BX144" si="14">BV133+BW133</f>
        <v>0</v>
      </c>
      <c r="BY133" s="2">
        <f t="shared" si="10"/>
        <v>595346.85861529328</v>
      </c>
      <c r="BZ133" s="2">
        <v>0</v>
      </c>
      <c r="CA133" s="2">
        <f t="shared" si="11"/>
        <v>595346.85861529328</v>
      </c>
    </row>
    <row r="134" spans="1:79" x14ac:dyDescent="0.35">
      <c r="A134" s="21">
        <v>131</v>
      </c>
      <c r="B134" s="21" t="s">
        <v>202</v>
      </c>
      <c r="C134" s="61">
        <f>IFERROR(('supply 2017-18'!C134/'supply 2017-18'!$BQ134)*'use 2017-18'!$BW134,"")</f>
        <v>0</v>
      </c>
      <c r="D134" s="61">
        <f>IFERROR(('supply 2017-18'!D134/'supply 2017-18'!$BQ134)*'use 2017-18'!$BW134,"")</f>
        <v>0</v>
      </c>
      <c r="E134" s="61">
        <f>IFERROR(('supply 2017-18'!E134/'supply 2017-18'!$BQ134)*'use 2017-18'!$BW134,"")</f>
        <v>0</v>
      </c>
      <c r="F134" s="61">
        <f>IFERROR(('supply 2017-18'!F134/'supply 2017-18'!$BQ134)*'use 2017-18'!$BW134,"")</f>
        <v>0</v>
      </c>
      <c r="G134" s="61">
        <f>IFERROR(('supply 2017-18'!G134/'supply 2017-18'!$BQ134)*'use 2017-18'!$BW134,"")</f>
        <v>0</v>
      </c>
      <c r="H134" s="61">
        <f>IFERROR(('supply 2017-18'!H134/'supply 2017-18'!$BQ134)*'use 2017-18'!$BW134,"")</f>
        <v>0</v>
      </c>
      <c r="I134" s="61">
        <f>IFERROR(('supply 2017-18'!I134/'supply 2017-18'!$BQ134)*'use 2017-18'!$BW134,"")</f>
        <v>0</v>
      </c>
      <c r="J134" s="61">
        <f>IFERROR(('supply 2017-18'!J134/'supply 2017-18'!$BQ134)*'use 2017-18'!$BW134,"")</f>
        <v>0</v>
      </c>
      <c r="K134" s="61">
        <f>IFERROR(('supply 2017-18'!K134/'supply 2017-18'!$BQ134)*'use 2017-18'!$BW134,"")</f>
        <v>0</v>
      </c>
      <c r="L134" s="61">
        <f>IFERROR(('supply 2017-18'!L134/'supply 2017-18'!$BQ134)*'use 2017-18'!$BW134,"")</f>
        <v>0</v>
      </c>
      <c r="M134" s="61">
        <f>IFERROR(('supply 2017-18'!M134/'supply 2017-18'!$BQ134)*'use 2017-18'!$BW134,"")</f>
        <v>0</v>
      </c>
      <c r="N134" s="61">
        <f>IFERROR(('supply 2017-18'!N134/'supply 2017-18'!$BQ134)*'use 2017-18'!$BW134,"")</f>
        <v>0</v>
      </c>
      <c r="O134" s="61">
        <f>IFERROR(('supply 2017-18'!O134/'supply 2017-18'!$BQ134)*'use 2017-18'!$BW134,"")</f>
        <v>0</v>
      </c>
      <c r="P134" s="61">
        <f>IFERROR(('supply 2017-18'!P134/'supply 2017-18'!$BQ134)*'use 2017-18'!$BW134,"")</f>
        <v>0</v>
      </c>
      <c r="Q134" s="61">
        <f>IFERROR(('supply 2017-18'!Q134/'supply 2017-18'!$BQ134)*'use 2017-18'!$BW134,"")</f>
        <v>0</v>
      </c>
      <c r="R134" s="61">
        <f>IFERROR(('supply 2017-18'!R134/'supply 2017-18'!$BQ134)*'use 2017-18'!$BW134,"")</f>
        <v>0</v>
      </c>
      <c r="S134" s="61">
        <f>IFERROR(('supply 2017-18'!S134/'supply 2017-18'!$BQ134)*'use 2017-18'!$BW134,"")</f>
        <v>0</v>
      </c>
      <c r="T134" s="61">
        <f>IFERROR(('supply 2017-18'!T134/'supply 2017-18'!$BQ134)*'use 2017-18'!$BW134,"")</f>
        <v>0</v>
      </c>
      <c r="U134" s="61">
        <f>IFERROR(('supply 2017-18'!U134/'supply 2017-18'!$BQ134)*'use 2017-18'!$BW134,"")</f>
        <v>0</v>
      </c>
      <c r="V134" s="61">
        <f>IFERROR(('supply 2017-18'!V134/'supply 2017-18'!$BQ134)*'use 2017-18'!$BW134,"")</f>
        <v>0</v>
      </c>
      <c r="W134" s="61">
        <f>IFERROR(('supply 2017-18'!W134/'supply 2017-18'!$BQ134)*'use 2017-18'!$BW134,"")</f>
        <v>0</v>
      </c>
      <c r="X134" s="61">
        <f>IFERROR(('supply 2017-18'!X134/'supply 2017-18'!$BQ134)*'use 2017-18'!$BW134,"")</f>
        <v>0</v>
      </c>
      <c r="Y134" s="61">
        <f>IFERROR(('supply 2017-18'!Y134/'supply 2017-18'!$BQ134)*'use 2017-18'!$BW134,"")</f>
        <v>0</v>
      </c>
      <c r="Z134" s="61">
        <f>IFERROR(('supply 2017-18'!Z134/'supply 2017-18'!$BQ134)*'use 2017-18'!$BW134,"")</f>
        <v>0</v>
      </c>
      <c r="AA134" s="61">
        <f>IFERROR(('supply 2017-18'!AA134/'supply 2017-18'!$BQ134)*'use 2017-18'!$BW134,"")</f>
        <v>0</v>
      </c>
      <c r="AB134" s="61">
        <f>IFERROR(('supply 2017-18'!AB134/'supply 2017-18'!$BQ134)*'use 2017-18'!$BW134,"")</f>
        <v>0</v>
      </c>
      <c r="AC134" s="61">
        <f>IFERROR(('supply 2017-18'!AC134/'supply 2017-18'!$BQ134)*'use 2017-18'!$BW134,"")</f>
        <v>0</v>
      </c>
      <c r="AD134" s="61">
        <f>IFERROR(('supply 2017-18'!AD134/'supply 2017-18'!$BQ134)*'use 2017-18'!$BW134,"")</f>
        <v>0</v>
      </c>
      <c r="AE134" s="61">
        <f>IFERROR(('supply 2017-18'!AE134/'supply 2017-18'!$BQ134)*'use 2017-18'!$BW134,"")</f>
        <v>0</v>
      </c>
      <c r="AF134" s="61">
        <f>IFERROR(('supply 2017-18'!AF134/'supply 2017-18'!$BQ134)*'use 2017-18'!$BW134,"")</f>
        <v>0</v>
      </c>
      <c r="AG134" s="61">
        <f>IFERROR(('supply 2017-18'!AG134/'supply 2017-18'!$BQ134)*'use 2017-18'!$BW134,"")</f>
        <v>0</v>
      </c>
      <c r="AH134" s="61">
        <f>IFERROR(('supply 2017-18'!AH134/'supply 2017-18'!$BQ134)*'use 2017-18'!$BW134,"")</f>
        <v>0</v>
      </c>
      <c r="AI134" s="61">
        <f>IFERROR(('supply 2017-18'!AI134/'supply 2017-18'!$BQ134)*'use 2017-18'!$BW134,"")</f>
        <v>0</v>
      </c>
      <c r="AJ134" s="61">
        <f>IFERROR(('supply 2017-18'!AJ134/'supply 2017-18'!$BQ134)*'use 2017-18'!$BW134,"")</f>
        <v>0</v>
      </c>
      <c r="AK134" s="61">
        <f>IFERROR(('supply 2017-18'!AK134/'supply 2017-18'!$BQ134)*'use 2017-18'!$BW134,"")</f>
        <v>0</v>
      </c>
      <c r="AL134" s="61">
        <f>IFERROR(('supply 2017-18'!AL134/'supply 2017-18'!$BQ134)*'use 2017-18'!$BW134,"")</f>
        <v>0</v>
      </c>
      <c r="AM134" s="61">
        <f>IFERROR(('supply 2017-18'!AM134/'supply 2017-18'!$BQ134)*'use 2017-18'!$BW134,"")</f>
        <v>0</v>
      </c>
      <c r="AN134" s="61">
        <f>IFERROR(('supply 2017-18'!AN134/'supply 2017-18'!$BQ134)*'use 2017-18'!$BW134,"")</f>
        <v>0</v>
      </c>
      <c r="AO134" s="61">
        <f>IFERROR(('supply 2017-18'!AO134/'supply 2017-18'!$BQ134)*'use 2017-18'!$BW134,"")</f>
        <v>0</v>
      </c>
      <c r="AP134" s="61">
        <f>IFERROR(('supply 2017-18'!AP134/'supply 2017-18'!$BQ134)*'use 2017-18'!$BW134,"")</f>
        <v>0</v>
      </c>
      <c r="AQ134" s="61">
        <f>IFERROR(('supply 2017-18'!AQ134/'supply 2017-18'!$BQ134)*'use 2017-18'!$BW134,"")</f>
        <v>0</v>
      </c>
      <c r="AR134" s="61">
        <f>IFERROR(('supply 2017-18'!AR134/'supply 2017-18'!$BQ134)*'use 2017-18'!$BW134,"")</f>
        <v>0</v>
      </c>
      <c r="AS134" s="61">
        <f>IFERROR(('supply 2017-18'!AS134/'supply 2017-18'!$BQ134)*'use 2017-18'!$BW134,"")</f>
        <v>0</v>
      </c>
      <c r="AT134" s="61">
        <f>IFERROR(('supply 2017-18'!AT134/'supply 2017-18'!$BQ134)*'use 2017-18'!$BW134,"")</f>
        <v>0</v>
      </c>
      <c r="AU134" s="61">
        <f>IFERROR(('supply 2017-18'!AU134/'supply 2017-18'!$BQ134)*'use 2017-18'!$BW134,"")</f>
        <v>0</v>
      </c>
      <c r="AV134" s="61">
        <f>IFERROR(('supply 2017-18'!AV134/'supply 2017-18'!$BQ134)*'use 2017-18'!$BW134,"")</f>
        <v>0</v>
      </c>
      <c r="AW134" s="61">
        <f>IFERROR(('supply 2017-18'!AW134/'supply 2017-18'!$BQ134)*'use 2017-18'!$BW134,"")</f>
        <v>0</v>
      </c>
      <c r="AX134" s="61">
        <f>IFERROR(('supply 2017-18'!AX134/'supply 2017-18'!$BQ134)*'use 2017-18'!$BW134,"")</f>
        <v>0</v>
      </c>
      <c r="AY134" s="61">
        <f>IFERROR(('supply 2017-18'!AY134/'supply 2017-18'!$BQ134)*'use 2017-18'!$BW134,"")</f>
        <v>0</v>
      </c>
      <c r="AZ134" s="61">
        <f>IFERROR(('supply 2017-18'!AZ134/'supply 2017-18'!$BQ134)*'use 2017-18'!$BW134,"")</f>
        <v>0</v>
      </c>
      <c r="BA134" s="61">
        <f>IFERROR(('supply 2017-18'!BA134/'supply 2017-18'!$BQ134)*'use 2017-18'!$BW134,"")</f>
        <v>0</v>
      </c>
      <c r="BB134" s="61">
        <f>IFERROR(('supply 2017-18'!BB134/'supply 2017-18'!$BQ134)*'use 2017-18'!$BW134,"")</f>
        <v>0</v>
      </c>
      <c r="BC134" s="61">
        <f>IFERROR(('supply 2017-18'!BC134/'supply 2017-18'!$BQ134)*'use 2017-18'!$BW134,"")</f>
        <v>0</v>
      </c>
      <c r="BD134" s="61">
        <f>IFERROR(('supply 2017-18'!BD134/'supply 2017-18'!$BQ134)*'use 2017-18'!$BW134,"")</f>
        <v>0</v>
      </c>
      <c r="BE134" s="61">
        <f>IFERROR(('supply 2017-18'!BE134/'supply 2017-18'!$BQ134)*'use 2017-18'!$BW134,"")</f>
        <v>0</v>
      </c>
      <c r="BF134" s="61">
        <f>IFERROR(('supply 2017-18'!BF134/'supply 2017-18'!$BQ134)*'use 2017-18'!$BW134,"")</f>
        <v>0</v>
      </c>
      <c r="BG134" s="61">
        <f>IFERROR(('supply 2017-18'!BG134/'supply 2017-18'!$BQ134)*'use 2017-18'!$BW134,"")</f>
        <v>0</v>
      </c>
      <c r="BH134" s="61">
        <f>IFERROR(('supply 2017-18'!BH134/'supply 2017-18'!$BQ134)*'use 2017-18'!$BW134,"")</f>
        <v>0</v>
      </c>
      <c r="BI134" s="61">
        <f>IFERROR(('supply 2017-18'!BI134/'supply 2017-18'!$BQ134)*'use 2017-18'!$BW134,"")</f>
        <v>0</v>
      </c>
      <c r="BJ134" s="61">
        <f>IFERROR(('supply 2017-18'!BJ134/'supply 2017-18'!$BQ134)*'use 2017-18'!$BW134,"")</f>
        <v>0</v>
      </c>
      <c r="BK134" s="61">
        <f>IFERROR(('supply 2017-18'!BK134/'supply 2017-18'!$BQ134)*'use 2017-18'!$BW134,"")</f>
        <v>0</v>
      </c>
      <c r="BL134" s="61">
        <f>IFERROR(('supply 2017-18'!BL134/'supply 2017-18'!$BQ134)*'use 2017-18'!$BW134,"")</f>
        <v>0</v>
      </c>
      <c r="BM134" s="61">
        <f>IFERROR(('supply 2017-18'!BM134/'supply 2017-18'!$BQ134)*'use 2017-18'!$BW134,"")</f>
        <v>0</v>
      </c>
      <c r="BN134" s="61">
        <f>IFERROR(('supply 2017-18'!BN134/'supply 2017-18'!$BQ134)*'use 2017-18'!$BW134,"")</f>
        <v>0</v>
      </c>
      <c r="BO134" s="61">
        <f>IFERROR(('supply 2017-18'!BO134/'supply 2017-18'!$BQ134)*'use 2017-18'!$BW134,"")</f>
        <v>0</v>
      </c>
      <c r="BP134" s="61">
        <f>IFERROR(('supply 2017-18'!BP134/'supply 2017-18'!$BQ134)*'use 2017-18'!$BW134,"")</f>
        <v>0</v>
      </c>
      <c r="BQ134" s="2">
        <f t="shared" si="12"/>
        <v>0</v>
      </c>
      <c r="BR134" s="2">
        <v>4076.2871364127982</v>
      </c>
      <c r="BS134" s="2">
        <f t="shared" ref="BS134:BS143" si="15">BR134+BQ134</f>
        <v>4076.2871364127982</v>
      </c>
      <c r="BT134" s="2">
        <v>0</v>
      </c>
      <c r="BV134" s="2">
        <f t="shared" si="13"/>
        <v>0</v>
      </c>
      <c r="BW134" s="2">
        <v>0</v>
      </c>
      <c r="BX134" s="2">
        <f t="shared" si="14"/>
        <v>0</v>
      </c>
      <c r="BY134" s="2">
        <f t="shared" ref="BY134:BY144" si="16">BX134+BS134</f>
        <v>4076.2871364127982</v>
      </c>
      <c r="BZ134" s="2">
        <v>0</v>
      </c>
      <c r="CA134" s="2">
        <f t="shared" ref="CA134:CA143" si="17">BY134+BZ134</f>
        <v>4076.2871364127982</v>
      </c>
    </row>
    <row r="135" spans="1:79" x14ac:dyDescent="0.35">
      <c r="A135" s="21">
        <v>132</v>
      </c>
      <c r="B135" s="21" t="s">
        <v>203</v>
      </c>
      <c r="C135" s="61">
        <f>IFERROR(('supply 2017-18'!C135/'supply 2017-18'!$BQ135)*'use 2017-18'!$BW135,"")</f>
        <v>0</v>
      </c>
      <c r="D135" s="61">
        <f>IFERROR(('supply 2017-18'!D135/'supply 2017-18'!$BQ135)*'use 2017-18'!$BW135,"")</f>
        <v>0</v>
      </c>
      <c r="E135" s="61">
        <f>IFERROR(('supply 2017-18'!E135/'supply 2017-18'!$BQ135)*'use 2017-18'!$BW135,"")</f>
        <v>0</v>
      </c>
      <c r="F135" s="61">
        <f>IFERROR(('supply 2017-18'!F135/'supply 2017-18'!$BQ135)*'use 2017-18'!$BW135,"")</f>
        <v>0</v>
      </c>
      <c r="G135" s="61">
        <f>IFERROR(('supply 2017-18'!G135/'supply 2017-18'!$BQ135)*'use 2017-18'!$BW135,"")</f>
        <v>0</v>
      </c>
      <c r="H135" s="61">
        <f>IFERROR(('supply 2017-18'!H135/'supply 2017-18'!$BQ135)*'use 2017-18'!$BW135,"")</f>
        <v>0</v>
      </c>
      <c r="I135" s="61">
        <f>IFERROR(('supply 2017-18'!I135/'supply 2017-18'!$BQ135)*'use 2017-18'!$BW135,"")</f>
        <v>0</v>
      </c>
      <c r="J135" s="61">
        <f>IFERROR(('supply 2017-18'!J135/'supply 2017-18'!$BQ135)*'use 2017-18'!$BW135,"")</f>
        <v>0</v>
      </c>
      <c r="K135" s="61">
        <f>IFERROR(('supply 2017-18'!K135/'supply 2017-18'!$BQ135)*'use 2017-18'!$BW135,"")</f>
        <v>0</v>
      </c>
      <c r="L135" s="61">
        <f>IFERROR(('supply 2017-18'!L135/'supply 2017-18'!$BQ135)*'use 2017-18'!$BW135,"")</f>
        <v>0</v>
      </c>
      <c r="M135" s="61">
        <f>IFERROR(('supply 2017-18'!M135/'supply 2017-18'!$BQ135)*'use 2017-18'!$BW135,"")</f>
        <v>0</v>
      </c>
      <c r="N135" s="61">
        <f>IFERROR(('supply 2017-18'!N135/'supply 2017-18'!$BQ135)*'use 2017-18'!$BW135,"")</f>
        <v>0</v>
      </c>
      <c r="O135" s="61">
        <f>IFERROR(('supply 2017-18'!O135/'supply 2017-18'!$BQ135)*'use 2017-18'!$BW135,"")</f>
        <v>0</v>
      </c>
      <c r="P135" s="61">
        <f>IFERROR(('supply 2017-18'!P135/'supply 2017-18'!$BQ135)*'use 2017-18'!$BW135,"")</f>
        <v>0</v>
      </c>
      <c r="Q135" s="61">
        <f>IFERROR(('supply 2017-18'!Q135/'supply 2017-18'!$BQ135)*'use 2017-18'!$BW135,"")</f>
        <v>0</v>
      </c>
      <c r="R135" s="61">
        <f>IFERROR(('supply 2017-18'!R135/'supply 2017-18'!$BQ135)*'use 2017-18'!$BW135,"")</f>
        <v>0</v>
      </c>
      <c r="S135" s="61">
        <f>IFERROR(('supply 2017-18'!S135/'supply 2017-18'!$BQ135)*'use 2017-18'!$BW135,"")</f>
        <v>0</v>
      </c>
      <c r="T135" s="61">
        <f>IFERROR(('supply 2017-18'!T135/'supply 2017-18'!$BQ135)*'use 2017-18'!$BW135,"")</f>
        <v>0</v>
      </c>
      <c r="U135" s="61">
        <f>IFERROR(('supply 2017-18'!U135/'supply 2017-18'!$BQ135)*'use 2017-18'!$BW135,"")</f>
        <v>0</v>
      </c>
      <c r="V135" s="61">
        <f>IFERROR(('supply 2017-18'!V135/'supply 2017-18'!$BQ135)*'use 2017-18'!$BW135,"")</f>
        <v>0</v>
      </c>
      <c r="W135" s="61">
        <f>IFERROR(('supply 2017-18'!W135/'supply 2017-18'!$BQ135)*'use 2017-18'!$BW135,"")</f>
        <v>0</v>
      </c>
      <c r="X135" s="61">
        <f>IFERROR(('supply 2017-18'!X135/'supply 2017-18'!$BQ135)*'use 2017-18'!$BW135,"")</f>
        <v>0</v>
      </c>
      <c r="Y135" s="61">
        <f>IFERROR(('supply 2017-18'!Y135/'supply 2017-18'!$BQ135)*'use 2017-18'!$BW135,"")</f>
        <v>0</v>
      </c>
      <c r="Z135" s="61">
        <f>IFERROR(('supply 2017-18'!Z135/'supply 2017-18'!$BQ135)*'use 2017-18'!$BW135,"")</f>
        <v>0</v>
      </c>
      <c r="AA135" s="61">
        <f>IFERROR(('supply 2017-18'!AA135/'supply 2017-18'!$BQ135)*'use 2017-18'!$BW135,"")</f>
        <v>0</v>
      </c>
      <c r="AB135" s="61">
        <f>IFERROR(('supply 2017-18'!AB135/'supply 2017-18'!$BQ135)*'use 2017-18'!$BW135,"")</f>
        <v>0</v>
      </c>
      <c r="AC135" s="61">
        <f>IFERROR(('supply 2017-18'!AC135/'supply 2017-18'!$BQ135)*'use 2017-18'!$BW135,"")</f>
        <v>0</v>
      </c>
      <c r="AD135" s="61">
        <f>IFERROR(('supply 2017-18'!AD135/'supply 2017-18'!$BQ135)*'use 2017-18'!$BW135,"")</f>
        <v>0</v>
      </c>
      <c r="AE135" s="61">
        <f>IFERROR(('supply 2017-18'!AE135/'supply 2017-18'!$BQ135)*'use 2017-18'!$BW135,"")</f>
        <v>0</v>
      </c>
      <c r="AF135" s="61">
        <f>IFERROR(('supply 2017-18'!AF135/'supply 2017-18'!$BQ135)*'use 2017-18'!$BW135,"")</f>
        <v>0</v>
      </c>
      <c r="AG135" s="61">
        <f>IFERROR(('supply 2017-18'!AG135/'supply 2017-18'!$BQ135)*'use 2017-18'!$BW135,"")</f>
        <v>0</v>
      </c>
      <c r="AH135" s="61">
        <f>IFERROR(('supply 2017-18'!AH135/'supply 2017-18'!$BQ135)*'use 2017-18'!$BW135,"")</f>
        <v>0</v>
      </c>
      <c r="AI135" s="61">
        <f>IFERROR(('supply 2017-18'!AI135/'supply 2017-18'!$BQ135)*'use 2017-18'!$BW135,"")</f>
        <v>0</v>
      </c>
      <c r="AJ135" s="61">
        <f>IFERROR(('supply 2017-18'!AJ135/'supply 2017-18'!$BQ135)*'use 2017-18'!$BW135,"")</f>
        <v>0</v>
      </c>
      <c r="AK135" s="61">
        <f>IFERROR(('supply 2017-18'!AK135/'supply 2017-18'!$BQ135)*'use 2017-18'!$BW135,"")</f>
        <v>0</v>
      </c>
      <c r="AL135" s="61">
        <f>IFERROR(('supply 2017-18'!AL135/'supply 2017-18'!$BQ135)*'use 2017-18'!$BW135,"")</f>
        <v>0</v>
      </c>
      <c r="AM135" s="61">
        <f>IFERROR(('supply 2017-18'!AM135/'supply 2017-18'!$BQ135)*'use 2017-18'!$BW135,"")</f>
        <v>0</v>
      </c>
      <c r="AN135" s="61">
        <f>IFERROR(('supply 2017-18'!AN135/'supply 2017-18'!$BQ135)*'use 2017-18'!$BW135,"")</f>
        <v>0</v>
      </c>
      <c r="AO135" s="61">
        <f>IFERROR(('supply 2017-18'!AO135/'supply 2017-18'!$BQ135)*'use 2017-18'!$BW135,"")</f>
        <v>0</v>
      </c>
      <c r="AP135" s="61">
        <f>IFERROR(('supply 2017-18'!AP135/'supply 2017-18'!$BQ135)*'use 2017-18'!$BW135,"")</f>
        <v>0</v>
      </c>
      <c r="AQ135" s="61">
        <f>IFERROR(('supply 2017-18'!AQ135/'supply 2017-18'!$BQ135)*'use 2017-18'!$BW135,"")</f>
        <v>0</v>
      </c>
      <c r="AR135" s="61">
        <f>IFERROR(('supply 2017-18'!AR135/'supply 2017-18'!$BQ135)*'use 2017-18'!$BW135,"")</f>
        <v>0</v>
      </c>
      <c r="AS135" s="61">
        <f>IFERROR(('supply 2017-18'!AS135/'supply 2017-18'!$BQ135)*'use 2017-18'!$BW135,"")</f>
        <v>0</v>
      </c>
      <c r="AT135" s="61">
        <f>IFERROR(('supply 2017-18'!AT135/'supply 2017-18'!$BQ135)*'use 2017-18'!$BW135,"")</f>
        <v>0</v>
      </c>
      <c r="AU135" s="61">
        <f>IFERROR(('supply 2017-18'!AU135/'supply 2017-18'!$BQ135)*'use 2017-18'!$BW135,"")</f>
        <v>0</v>
      </c>
      <c r="AV135" s="61">
        <f>IFERROR(('supply 2017-18'!AV135/'supply 2017-18'!$BQ135)*'use 2017-18'!$BW135,"")</f>
        <v>0</v>
      </c>
      <c r="AW135" s="61">
        <f>IFERROR(('supply 2017-18'!AW135/'supply 2017-18'!$BQ135)*'use 2017-18'!$BW135,"")</f>
        <v>0</v>
      </c>
      <c r="AX135" s="61">
        <f>IFERROR(('supply 2017-18'!AX135/'supply 2017-18'!$BQ135)*'use 2017-18'!$BW135,"")</f>
        <v>0</v>
      </c>
      <c r="AY135" s="61">
        <f>IFERROR(('supply 2017-18'!AY135/'supply 2017-18'!$BQ135)*'use 2017-18'!$BW135,"")</f>
        <v>0</v>
      </c>
      <c r="AZ135" s="61">
        <f>IFERROR(('supply 2017-18'!AZ135/'supply 2017-18'!$BQ135)*'use 2017-18'!$BW135,"")</f>
        <v>0</v>
      </c>
      <c r="BA135" s="61">
        <f>IFERROR(('supply 2017-18'!BA135/'supply 2017-18'!$BQ135)*'use 2017-18'!$BW135,"")</f>
        <v>0</v>
      </c>
      <c r="BB135" s="61">
        <f>IFERROR(('supply 2017-18'!BB135/'supply 2017-18'!$BQ135)*'use 2017-18'!$BW135,"")</f>
        <v>0</v>
      </c>
      <c r="BC135" s="61">
        <f>IFERROR(('supply 2017-18'!BC135/'supply 2017-18'!$BQ135)*'use 2017-18'!$BW135,"")</f>
        <v>0</v>
      </c>
      <c r="BD135" s="61">
        <f>IFERROR(('supply 2017-18'!BD135/'supply 2017-18'!$BQ135)*'use 2017-18'!$BW135,"")</f>
        <v>0</v>
      </c>
      <c r="BE135" s="61">
        <f>IFERROR(('supply 2017-18'!BE135/'supply 2017-18'!$BQ135)*'use 2017-18'!$BW135,"")</f>
        <v>0</v>
      </c>
      <c r="BF135" s="61">
        <f>IFERROR(('supply 2017-18'!BF135/'supply 2017-18'!$BQ135)*'use 2017-18'!$BW135,"")</f>
        <v>0</v>
      </c>
      <c r="BG135" s="61">
        <f>IFERROR(('supply 2017-18'!BG135/'supply 2017-18'!$BQ135)*'use 2017-18'!$BW135,"")</f>
        <v>0</v>
      </c>
      <c r="BH135" s="61">
        <f>IFERROR(('supply 2017-18'!BH135/'supply 2017-18'!$BQ135)*'use 2017-18'!$BW135,"")</f>
        <v>0</v>
      </c>
      <c r="BI135" s="61">
        <f>IFERROR(('supply 2017-18'!BI135/'supply 2017-18'!$BQ135)*'use 2017-18'!$BW135,"")</f>
        <v>0</v>
      </c>
      <c r="BJ135" s="61">
        <f>IFERROR(('supply 2017-18'!BJ135/'supply 2017-18'!$BQ135)*'use 2017-18'!$BW135,"")</f>
        <v>0</v>
      </c>
      <c r="BK135" s="61">
        <f>IFERROR(('supply 2017-18'!BK135/'supply 2017-18'!$BQ135)*'use 2017-18'!$BW135,"")</f>
        <v>785287.14855885284</v>
      </c>
      <c r="BL135" s="61">
        <f>IFERROR(('supply 2017-18'!BL135/'supply 2017-18'!$BQ135)*'use 2017-18'!$BW135,"")</f>
        <v>0</v>
      </c>
      <c r="BM135" s="61">
        <f>IFERROR(('supply 2017-18'!BM135/'supply 2017-18'!$BQ135)*'use 2017-18'!$BW135,"")</f>
        <v>0</v>
      </c>
      <c r="BN135" s="61">
        <f>IFERROR(('supply 2017-18'!BN135/'supply 2017-18'!$BQ135)*'use 2017-18'!$BW135,"")</f>
        <v>0</v>
      </c>
      <c r="BO135" s="61">
        <f>IFERROR(('supply 2017-18'!BO135/'supply 2017-18'!$BQ135)*'use 2017-18'!$BW135,"")</f>
        <v>0</v>
      </c>
      <c r="BP135" s="61">
        <f>IFERROR(('supply 2017-18'!BP135/'supply 2017-18'!$BQ135)*'use 2017-18'!$BW135,"")</f>
        <v>0</v>
      </c>
      <c r="BQ135" s="2">
        <f t="shared" si="12"/>
        <v>785287.14855885284</v>
      </c>
      <c r="BR135" s="2">
        <v>12810.507126855942</v>
      </c>
      <c r="BS135" s="2">
        <f t="shared" si="15"/>
        <v>798097.65568570874</v>
      </c>
      <c r="BT135" s="2">
        <v>136022.31013338931</v>
      </c>
      <c r="BV135" s="2">
        <f t="shared" si="13"/>
        <v>136022.31013338931</v>
      </c>
      <c r="BW135" s="2">
        <v>0</v>
      </c>
      <c r="BX135" s="2">
        <f t="shared" si="14"/>
        <v>136022.31013338931</v>
      </c>
      <c r="BY135" s="2">
        <f t="shared" si="16"/>
        <v>934119.96581909806</v>
      </c>
      <c r="BZ135" s="2">
        <v>0</v>
      </c>
      <c r="CA135" s="2">
        <f t="shared" si="17"/>
        <v>934119.96581909806</v>
      </c>
    </row>
    <row r="136" spans="1:79" x14ac:dyDescent="0.35">
      <c r="A136" s="21">
        <v>133</v>
      </c>
      <c r="B136" s="21" t="s">
        <v>204</v>
      </c>
      <c r="C136" s="61">
        <f>IFERROR(('supply 2017-18'!C136/'supply 2017-18'!$BQ136)*'use 2017-18'!$BW136,"")</f>
        <v>0</v>
      </c>
      <c r="D136" s="61">
        <f>IFERROR(('supply 2017-18'!D136/'supply 2017-18'!$BQ136)*'use 2017-18'!$BW136,"")</f>
        <v>0</v>
      </c>
      <c r="E136" s="61">
        <f>IFERROR(('supply 2017-18'!E136/'supply 2017-18'!$BQ136)*'use 2017-18'!$BW136,"")</f>
        <v>0</v>
      </c>
      <c r="F136" s="61">
        <f>IFERROR(('supply 2017-18'!F136/'supply 2017-18'!$BQ136)*'use 2017-18'!$BW136,"")</f>
        <v>0</v>
      </c>
      <c r="G136" s="61">
        <f>IFERROR(('supply 2017-18'!G136/'supply 2017-18'!$BQ136)*'use 2017-18'!$BW136,"")</f>
        <v>0</v>
      </c>
      <c r="H136" s="61">
        <f>IFERROR(('supply 2017-18'!H136/'supply 2017-18'!$BQ136)*'use 2017-18'!$BW136,"")</f>
        <v>0</v>
      </c>
      <c r="I136" s="61">
        <f>IFERROR(('supply 2017-18'!I136/'supply 2017-18'!$BQ136)*'use 2017-18'!$BW136,"")</f>
        <v>0</v>
      </c>
      <c r="J136" s="61">
        <f>IFERROR(('supply 2017-18'!J136/'supply 2017-18'!$BQ136)*'use 2017-18'!$BW136,"")</f>
        <v>0</v>
      </c>
      <c r="K136" s="61">
        <f>IFERROR(('supply 2017-18'!K136/'supply 2017-18'!$BQ136)*'use 2017-18'!$BW136,"")</f>
        <v>0</v>
      </c>
      <c r="L136" s="61">
        <f>IFERROR(('supply 2017-18'!L136/'supply 2017-18'!$BQ136)*'use 2017-18'!$BW136,"")</f>
        <v>0</v>
      </c>
      <c r="M136" s="61">
        <f>IFERROR(('supply 2017-18'!M136/'supply 2017-18'!$BQ136)*'use 2017-18'!$BW136,"")</f>
        <v>0</v>
      </c>
      <c r="N136" s="61">
        <f>IFERROR(('supply 2017-18'!N136/'supply 2017-18'!$BQ136)*'use 2017-18'!$BW136,"")</f>
        <v>0</v>
      </c>
      <c r="O136" s="61">
        <f>IFERROR(('supply 2017-18'!O136/'supply 2017-18'!$BQ136)*'use 2017-18'!$BW136,"")</f>
        <v>0</v>
      </c>
      <c r="P136" s="61">
        <f>IFERROR(('supply 2017-18'!P136/'supply 2017-18'!$BQ136)*'use 2017-18'!$BW136,"")</f>
        <v>0</v>
      </c>
      <c r="Q136" s="61">
        <f>IFERROR(('supply 2017-18'!Q136/'supply 2017-18'!$BQ136)*'use 2017-18'!$BW136,"")</f>
        <v>0</v>
      </c>
      <c r="R136" s="61">
        <f>IFERROR(('supply 2017-18'!R136/'supply 2017-18'!$BQ136)*'use 2017-18'!$BW136,"")</f>
        <v>0</v>
      </c>
      <c r="S136" s="61">
        <f>IFERROR(('supply 2017-18'!S136/'supply 2017-18'!$BQ136)*'use 2017-18'!$BW136,"")</f>
        <v>0</v>
      </c>
      <c r="T136" s="61">
        <f>IFERROR(('supply 2017-18'!T136/'supply 2017-18'!$BQ136)*'use 2017-18'!$BW136,"")</f>
        <v>0</v>
      </c>
      <c r="U136" s="61">
        <f>IFERROR(('supply 2017-18'!U136/'supply 2017-18'!$BQ136)*'use 2017-18'!$BW136,"")</f>
        <v>0</v>
      </c>
      <c r="V136" s="61">
        <f>IFERROR(('supply 2017-18'!V136/'supply 2017-18'!$BQ136)*'use 2017-18'!$BW136,"")</f>
        <v>0</v>
      </c>
      <c r="W136" s="61">
        <f>IFERROR(('supply 2017-18'!W136/'supply 2017-18'!$BQ136)*'use 2017-18'!$BW136,"")</f>
        <v>0</v>
      </c>
      <c r="X136" s="61">
        <f>IFERROR(('supply 2017-18'!X136/'supply 2017-18'!$BQ136)*'use 2017-18'!$BW136,"")</f>
        <v>0</v>
      </c>
      <c r="Y136" s="61">
        <f>IFERROR(('supply 2017-18'!Y136/'supply 2017-18'!$BQ136)*'use 2017-18'!$BW136,"")</f>
        <v>0</v>
      </c>
      <c r="Z136" s="61">
        <f>IFERROR(('supply 2017-18'!Z136/'supply 2017-18'!$BQ136)*'use 2017-18'!$BW136,"")</f>
        <v>0</v>
      </c>
      <c r="AA136" s="61">
        <f>IFERROR(('supply 2017-18'!AA136/'supply 2017-18'!$BQ136)*'use 2017-18'!$BW136,"")</f>
        <v>0</v>
      </c>
      <c r="AB136" s="61">
        <f>IFERROR(('supply 2017-18'!AB136/'supply 2017-18'!$BQ136)*'use 2017-18'!$BW136,"")</f>
        <v>0</v>
      </c>
      <c r="AC136" s="61">
        <f>IFERROR(('supply 2017-18'!AC136/'supply 2017-18'!$BQ136)*'use 2017-18'!$BW136,"")</f>
        <v>0</v>
      </c>
      <c r="AD136" s="61">
        <f>IFERROR(('supply 2017-18'!AD136/'supply 2017-18'!$BQ136)*'use 2017-18'!$BW136,"")</f>
        <v>0</v>
      </c>
      <c r="AE136" s="61">
        <f>IFERROR(('supply 2017-18'!AE136/'supply 2017-18'!$BQ136)*'use 2017-18'!$BW136,"")</f>
        <v>0</v>
      </c>
      <c r="AF136" s="61">
        <f>IFERROR(('supply 2017-18'!AF136/'supply 2017-18'!$BQ136)*'use 2017-18'!$BW136,"")</f>
        <v>0</v>
      </c>
      <c r="AG136" s="61">
        <f>IFERROR(('supply 2017-18'!AG136/'supply 2017-18'!$BQ136)*'use 2017-18'!$BW136,"")</f>
        <v>0</v>
      </c>
      <c r="AH136" s="61">
        <f>IFERROR(('supply 2017-18'!AH136/'supply 2017-18'!$BQ136)*'use 2017-18'!$BW136,"")</f>
        <v>0</v>
      </c>
      <c r="AI136" s="61">
        <f>IFERROR(('supply 2017-18'!AI136/'supply 2017-18'!$BQ136)*'use 2017-18'!$BW136,"")</f>
        <v>0</v>
      </c>
      <c r="AJ136" s="61">
        <f>IFERROR(('supply 2017-18'!AJ136/'supply 2017-18'!$BQ136)*'use 2017-18'!$BW136,"")</f>
        <v>0</v>
      </c>
      <c r="AK136" s="61">
        <f>IFERROR(('supply 2017-18'!AK136/'supply 2017-18'!$BQ136)*'use 2017-18'!$BW136,"")</f>
        <v>0</v>
      </c>
      <c r="AL136" s="61">
        <f>IFERROR(('supply 2017-18'!AL136/'supply 2017-18'!$BQ136)*'use 2017-18'!$BW136,"")</f>
        <v>0</v>
      </c>
      <c r="AM136" s="61">
        <f>IFERROR(('supply 2017-18'!AM136/'supply 2017-18'!$BQ136)*'use 2017-18'!$BW136,"")</f>
        <v>0</v>
      </c>
      <c r="AN136" s="61">
        <f>IFERROR(('supply 2017-18'!AN136/'supply 2017-18'!$BQ136)*'use 2017-18'!$BW136,"")</f>
        <v>0</v>
      </c>
      <c r="AO136" s="61">
        <f>IFERROR(('supply 2017-18'!AO136/'supply 2017-18'!$BQ136)*'use 2017-18'!$BW136,"")</f>
        <v>0</v>
      </c>
      <c r="AP136" s="61">
        <f>IFERROR(('supply 2017-18'!AP136/'supply 2017-18'!$BQ136)*'use 2017-18'!$BW136,"")</f>
        <v>0</v>
      </c>
      <c r="AQ136" s="61">
        <f>IFERROR(('supply 2017-18'!AQ136/'supply 2017-18'!$BQ136)*'use 2017-18'!$BW136,"")</f>
        <v>0</v>
      </c>
      <c r="AR136" s="61">
        <f>IFERROR(('supply 2017-18'!AR136/'supply 2017-18'!$BQ136)*'use 2017-18'!$BW136,"")</f>
        <v>0</v>
      </c>
      <c r="AS136" s="61">
        <f>IFERROR(('supply 2017-18'!AS136/'supply 2017-18'!$BQ136)*'use 2017-18'!$BW136,"")</f>
        <v>0</v>
      </c>
      <c r="AT136" s="61">
        <f>IFERROR(('supply 2017-18'!AT136/'supply 2017-18'!$BQ136)*'use 2017-18'!$BW136,"")</f>
        <v>0</v>
      </c>
      <c r="AU136" s="61">
        <f>IFERROR(('supply 2017-18'!AU136/'supply 2017-18'!$BQ136)*'use 2017-18'!$BW136,"")</f>
        <v>0</v>
      </c>
      <c r="AV136" s="61">
        <f>IFERROR(('supply 2017-18'!AV136/'supply 2017-18'!$BQ136)*'use 2017-18'!$BW136,"")</f>
        <v>0</v>
      </c>
      <c r="AW136" s="61">
        <f>IFERROR(('supply 2017-18'!AW136/'supply 2017-18'!$BQ136)*'use 2017-18'!$BW136,"")</f>
        <v>0</v>
      </c>
      <c r="AX136" s="61">
        <f>IFERROR(('supply 2017-18'!AX136/'supply 2017-18'!$BQ136)*'use 2017-18'!$BW136,"")</f>
        <v>0</v>
      </c>
      <c r="AY136" s="61">
        <f>IFERROR(('supply 2017-18'!AY136/'supply 2017-18'!$BQ136)*'use 2017-18'!$BW136,"")</f>
        <v>0</v>
      </c>
      <c r="AZ136" s="61">
        <f>IFERROR(('supply 2017-18'!AZ136/'supply 2017-18'!$BQ136)*'use 2017-18'!$BW136,"")</f>
        <v>0</v>
      </c>
      <c r="BA136" s="61">
        <f>IFERROR(('supply 2017-18'!BA136/'supply 2017-18'!$BQ136)*'use 2017-18'!$BW136,"")</f>
        <v>0</v>
      </c>
      <c r="BB136" s="61">
        <f>IFERROR(('supply 2017-18'!BB136/'supply 2017-18'!$BQ136)*'use 2017-18'!$BW136,"")</f>
        <v>0</v>
      </c>
      <c r="BC136" s="61">
        <f>IFERROR(('supply 2017-18'!BC136/'supply 2017-18'!$BQ136)*'use 2017-18'!$BW136,"")</f>
        <v>0</v>
      </c>
      <c r="BD136" s="61">
        <f>IFERROR(('supply 2017-18'!BD136/'supply 2017-18'!$BQ136)*'use 2017-18'!$BW136,"")</f>
        <v>0</v>
      </c>
      <c r="BE136" s="61">
        <f>IFERROR(('supply 2017-18'!BE136/'supply 2017-18'!$BQ136)*'use 2017-18'!$BW136,"")</f>
        <v>0</v>
      </c>
      <c r="BF136" s="61">
        <f>IFERROR(('supply 2017-18'!BF136/'supply 2017-18'!$BQ136)*'use 2017-18'!$BW136,"")</f>
        <v>0</v>
      </c>
      <c r="BG136" s="61">
        <f>IFERROR(('supply 2017-18'!BG136/'supply 2017-18'!$BQ136)*'use 2017-18'!$BW136,"")</f>
        <v>0</v>
      </c>
      <c r="BH136" s="61">
        <f>IFERROR(('supply 2017-18'!BH136/'supply 2017-18'!$BQ136)*'use 2017-18'!$BW136,"")</f>
        <v>0</v>
      </c>
      <c r="BI136" s="61">
        <f>IFERROR(('supply 2017-18'!BI136/'supply 2017-18'!$BQ136)*'use 2017-18'!$BW136,"")</f>
        <v>0</v>
      </c>
      <c r="BJ136" s="61">
        <f>IFERROR(('supply 2017-18'!BJ136/'supply 2017-18'!$BQ136)*'use 2017-18'!$BW136,"")</f>
        <v>0</v>
      </c>
      <c r="BK136" s="61">
        <f>IFERROR(('supply 2017-18'!BK136/'supply 2017-18'!$BQ136)*'use 2017-18'!$BW136,"")</f>
        <v>0</v>
      </c>
      <c r="BL136" s="61">
        <f>IFERROR(('supply 2017-18'!BL136/'supply 2017-18'!$BQ136)*'use 2017-18'!$BW136,"")</f>
        <v>0</v>
      </c>
      <c r="BM136" s="61">
        <f>IFERROR(('supply 2017-18'!BM136/'supply 2017-18'!$BQ136)*'use 2017-18'!$BW136,"")</f>
        <v>0</v>
      </c>
      <c r="BN136" s="61">
        <f>IFERROR(('supply 2017-18'!BN136/'supply 2017-18'!$BQ136)*'use 2017-18'!$BW136,"")</f>
        <v>0</v>
      </c>
      <c r="BO136" s="61">
        <f>IFERROR(('supply 2017-18'!BO136/'supply 2017-18'!$BQ136)*'use 2017-18'!$BW136,"")</f>
        <v>0</v>
      </c>
      <c r="BP136" s="61">
        <f>IFERROR(('supply 2017-18'!BP136/'supply 2017-18'!$BQ136)*'use 2017-18'!$BW136,"")</f>
        <v>0</v>
      </c>
      <c r="BQ136" s="2">
        <f t="shared" si="12"/>
        <v>0</v>
      </c>
      <c r="BR136" s="2">
        <v>25269.222289737008</v>
      </c>
      <c r="BS136" s="2">
        <f t="shared" si="15"/>
        <v>25269.222289737008</v>
      </c>
      <c r="BT136" s="2">
        <v>0</v>
      </c>
      <c r="BV136" s="2">
        <f t="shared" si="13"/>
        <v>0</v>
      </c>
      <c r="BW136" s="2">
        <v>0</v>
      </c>
      <c r="BX136" s="2">
        <f t="shared" si="14"/>
        <v>0</v>
      </c>
      <c r="BY136" s="2">
        <f t="shared" si="16"/>
        <v>25269.222289737008</v>
      </c>
      <c r="BZ136" s="2">
        <v>0</v>
      </c>
      <c r="CA136" s="2">
        <f t="shared" si="17"/>
        <v>25269.222289737008</v>
      </c>
    </row>
    <row r="137" spans="1:79" x14ac:dyDescent="0.35">
      <c r="A137" s="21">
        <v>134</v>
      </c>
      <c r="B137" s="21" t="s">
        <v>61</v>
      </c>
      <c r="C137" s="61">
        <f>IFERROR(('supply 2017-18'!C137/'supply 2017-18'!$BQ137)*'use 2017-18'!$BW137,"")</f>
        <v>0</v>
      </c>
      <c r="D137" s="61">
        <f>IFERROR(('supply 2017-18'!D137/'supply 2017-18'!$BQ137)*'use 2017-18'!$BW137,"")</f>
        <v>0</v>
      </c>
      <c r="E137" s="61">
        <f>IFERROR(('supply 2017-18'!E137/'supply 2017-18'!$BQ137)*'use 2017-18'!$BW137,"")</f>
        <v>0</v>
      </c>
      <c r="F137" s="61">
        <f>IFERROR(('supply 2017-18'!F137/'supply 2017-18'!$BQ137)*'use 2017-18'!$BW137,"")</f>
        <v>0</v>
      </c>
      <c r="G137" s="61">
        <f>IFERROR(('supply 2017-18'!G137/'supply 2017-18'!$BQ137)*'use 2017-18'!$BW137,"")</f>
        <v>0</v>
      </c>
      <c r="H137" s="61">
        <f>IFERROR(('supply 2017-18'!H137/'supply 2017-18'!$BQ137)*'use 2017-18'!$BW137,"")</f>
        <v>0</v>
      </c>
      <c r="I137" s="61">
        <f>IFERROR(('supply 2017-18'!I137/'supply 2017-18'!$BQ137)*'use 2017-18'!$BW137,"")</f>
        <v>0</v>
      </c>
      <c r="J137" s="61">
        <f>IFERROR(('supply 2017-18'!J137/'supply 2017-18'!$BQ137)*'use 2017-18'!$BW137,"")</f>
        <v>0</v>
      </c>
      <c r="K137" s="61">
        <f>IFERROR(('supply 2017-18'!K137/'supply 2017-18'!$BQ137)*'use 2017-18'!$BW137,"")</f>
        <v>0</v>
      </c>
      <c r="L137" s="61">
        <f>IFERROR(('supply 2017-18'!L137/'supply 2017-18'!$BQ137)*'use 2017-18'!$BW137,"")</f>
        <v>0</v>
      </c>
      <c r="M137" s="61">
        <f>IFERROR(('supply 2017-18'!M137/'supply 2017-18'!$BQ137)*'use 2017-18'!$BW137,"")</f>
        <v>0</v>
      </c>
      <c r="N137" s="61">
        <f>IFERROR(('supply 2017-18'!N137/'supply 2017-18'!$BQ137)*'use 2017-18'!$BW137,"")</f>
        <v>0</v>
      </c>
      <c r="O137" s="61">
        <f>IFERROR(('supply 2017-18'!O137/'supply 2017-18'!$BQ137)*'use 2017-18'!$BW137,"")</f>
        <v>0</v>
      </c>
      <c r="P137" s="61">
        <f>IFERROR(('supply 2017-18'!P137/'supply 2017-18'!$BQ137)*'use 2017-18'!$BW137,"")</f>
        <v>0</v>
      </c>
      <c r="Q137" s="61">
        <f>IFERROR(('supply 2017-18'!Q137/'supply 2017-18'!$BQ137)*'use 2017-18'!$BW137,"")</f>
        <v>0</v>
      </c>
      <c r="R137" s="61">
        <f>IFERROR(('supply 2017-18'!R137/'supply 2017-18'!$BQ137)*'use 2017-18'!$BW137,"")</f>
        <v>0</v>
      </c>
      <c r="S137" s="61">
        <f>IFERROR(('supply 2017-18'!S137/'supply 2017-18'!$BQ137)*'use 2017-18'!$BW137,"")</f>
        <v>0</v>
      </c>
      <c r="T137" s="61">
        <f>IFERROR(('supply 2017-18'!T137/'supply 2017-18'!$BQ137)*'use 2017-18'!$BW137,"")</f>
        <v>0</v>
      </c>
      <c r="U137" s="61">
        <f>IFERROR(('supply 2017-18'!U137/'supply 2017-18'!$BQ137)*'use 2017-18'!$BW137,"")</f>
        <v>0</v>
      </c>
      <c r="V137" s="61">
        <f>IFERROR(('supply 2017-18'!V137/'supply 2017-18'!$BQ137)*'use 2017-18'!$BW137,"")</f>
        <v>0</v>
      </c>
      <c r="W137" s="61">
        <f>IFERROR(('supply 2017-18'!W137/'supply 2017-18'!$BQ137)*'use 2017-18'!$BW137,"")</f>
        <v>0</v>
      </c>
      <c r="X137" s="61">
        <f>IFERROR(('supply 2017-18'!X137/'supply 2017-18'!$BQ137)*'use 2017-18'!$BW137,"")</f>
        <v>0</v>
      </c>
      <c r="Y137" s="61">
        <f>IFERROR(('supply 2017-18'!Y137/'supply 2017-18'!$BQ137)*'use 2017-18'!$BW137,"")</f>
        <v>0</v>
      </c>
      <c r="Z137" s="61">
        <f>IFERROR(('supply 2017-18'!Z137/'supply 2017-18'!$BQ137)*'use 2017-18'!$BW137,"")</f>
        <v>0</v>
      </c>
      <c r="AA137" s="61">
        <f>IFERROR(('supply 2017-18'!AA137/'supply 2017-18'!$BQ137)*'use 2017-18'!$BW137,"")</f>
        <v>0</v>
      </c>
      <c r="AB137" s="61">
        <f>IFERROR(('supply 2017-18'!AB137/'supply 2017-18'!$BQ137)*'use 2017-18'!$BW137,"")</f>
        <v>0</v>
      </c>
      <c r="AC137" s="61">
        <f>IFERROR(('supply 2017-18'!AC137/'supply 2017-18'!$BQ137)*'use 2017-18'!$BW137,"")</f>
        <v>0</v>
      </c>
      <c r="AD137" s="61">
        <f>IFERROR(('supply 2017-18'!AD137/'supply 2017-18'!$BQ137)*'use 2017-18'!$BW137,"")</f>
        <v>0</v>
      </c>
      <c r="AE137" s="61">
        <f>IFERROR(('supply 2017-18'!AE137/'supply 2017-18'!$BQ137)*'use 2017-18'!$BW137,"")</f>
        <v>0</v>
      </c>
      <c r="AF137" s="61">
        <f>IFERROR(('supply 2017-18'!AF137/'supply 2017-18'!$BQ137)*'use 2017-18'!$BW137,"")</f>
        <v>0</v>
      </c>
      <c r="AG137" s="61">
        <f>IFERROR(('supply 2017-18'!AG137/'supply 2017-18'!$BQ137)*'use 2017-18'!$BW137,"")</f>
        <v>0</v>
      </c>
      <c r="AH137" s="61">
        <f>IFERROR(('supply 2017-18'!AH137/'supply 2017-18'!$BQ137)*'use 2017-18'!$BW137,"")</f>
        <v>0</v>
      </c>
      <c r="AI137" s="61">
        <f>IFERROR(('supply 2017-18'!AI137/'supply 2017-18'!$BQ137)*'use 2017-18'!$BW137,"")</f>
        <v>0</v>
      </c>
      <c r="AJ137" s="61">
        <f>IFERROR(('supply 2017-18'!AJ137/'supply 2017-18'!$BQ137)*'use 2017-18'!$BW137,"")</f>
        <v>0</v>
      </c>
      <c r="AK137" s="61">
        <f>IFERROR(('supply 2017-18'!AK137/'supply 2017-18'!$BQ137)*'use 2017-18'!$BW137,"")</f>
        <v>0</v>
      </c>
      <c r="AL137" s="61">
        <f>IFERROR(('supply 2017-18'!AL137/'supply 2017-18'!$BQ137)*'use 2017-18'!$BW137,"")</f>
        <v>0</v>
      </c>
      <c r="AM137" s="61">
        <f>IFERROR(('supply 2017-18'!AM137/'supply 2017-18'!$BQ137)*'use 2017-18'!$BW137,"")</f>
        <v>0</v>
      </c>
      <c r="AN137" s="61">
        <f>IFERROR(('supply 2017-18'!AN137/'supply 2017-18'!$BQ137)*'use 2017-18'!$BW137,"")</f>
        <v>0</v>
      </c>
      <c r="AO137" s="61">
        <f>IFERROR(('supply 2017-18'!AO137/'supply 2017-18'!$BQ137)*'use 2017-18'!$BW137,"")</f>
        <v>0</v>
      </c>
      <c r="AP137" s="61">
        <f>IFERROR(('supply 2017-18'!AP137/'supply 2017-18'!$BQ137)*'use 2017-18'!$BW137,"")</f>
        <v>0</v>
      </c>
      <c r="AQ137" s="61">
        <f>IFERROR(('supply 2017-18'!AQ137/'supply 2017-18'!$BQ137)*'use 2017-18'!$BW137,"")</f>
        <v>0</v>
      </c>
      <c r="AR137" s="61">
        <f>IFERROR(('supply 2017-18'!AR137/'supply 2017-18'!$BQ137)*'use 2017-18'!$BW137,"")</f>
        <v>0</v>
      </c>
      <c r="AS137" s="61">
        <f>IFERROR(('supply 2017-18'!AS137/'supply 2017-18'!$BQ137)*'use 2017-18'!$BW137,"")</f>
        <v>0</v>
      </c>
      <c r="AT137" s="61">
        <f>IFERROR(('supply 2017-18'!AT137/'supply 2017-18'!$BQ137)*'use 2017-18'!$BW137,"")</f>
        <v>0</v>
      </c>
      <c r="AU137" s="61">
        <f>IFERROR(('supply 2017-18'!AU137/'supply 2017-18'!$BQ137)*'use 2017-18'!$BW137,"")</f>
        <v>0</v>
      </c>
      <c r="AV137" s="61">
        <f>IFERROR(('supply 2017-18'!AV137/'supply 2017-18'!$BQ137)*'use 2017-18'!$BW137,"")</f>
        <v>0</v>
      </c>
      <c r="AW137" s="61">
        <f>IFERROR(('supply 2017-18'!AW137/'supply 2017-18'!$BQ137)*'use 2017-18'!$BW137,"")</f>
        <v>0</v>
      </c>
      <c r="AX137" s="61">
        <f>IFERROR(('supply 2017-18'!AX137/'supply 2017-18'!$BQ137)*'use 2017-18'!$BW137,"")</f>
        <v>0</v>
      </c>
      <c r="AY137" s="61">
        <f>IFERROR(('supply 2017-18'!AY137/'supply 2017-18'!$BQ137)*'use 2017-18'!$BW137,"")</f>
        <v>0</v>
      </c>
      <c r="AZ137" s="61">
        <f>IFERROR(('supply 2017-18'!AZ137/'supply 2017-18'!$BQ137)*'use 2017-18'!$BW137,"")</f>
        <v>0</v>
      </c>
      <c r="BA137" s="61">
        <f>IFERROR(('supply 2017-18'!BA137/'supply 2017-18'!$BQ137)*'use 2017-18'!$BW137,"")</f>
        <v>0</v>
      </c>
      <c r="BB137" s="61">
        <f>IFERROR(('supply 2017-18'!BB137/'supply 2017-18'!$BQ137)*'use 2017-18'!$BW137,"")</f>
        <v>0</v>
      </c>
      <c r="BC137" s="61">
        <f>IFERROR(('supply 2017-18'!BC137/'supply 2017-18'!$BQ137)*'use 2017-18'!$BW137,"")</f>
        <v>0</v>
      </c>
      <c r="BD137" s="61">
        <f>IFERROR(('supply 2017-18'!BD137/'supply 2017-18'!$BQ137)*'use 2017-18'!$BW137,"")</f>
        <v>0</v>
      </c>
      <c r="BE137" s="61">
        <f>IFERROR(('supply 2017-18'!BE137/'supply 2017-18'!$BQ137)*'use 2017-18'!$BW137,"")</f>
        <v>0</v>
      </c>
      <c r="BF137" s="61">
        <f>IFERROR(('supply 2017-18'!BF137/'supply 2017-18'!$BQ137)*'use 2017-18'!$BW137,"")</f>
        <v>0</v>
      </c>
      <c r="BG137" s="61">
        <f>IFERROR(('supply 2017-18'!BG137/'supply 2017-18'!$BQ137)*'use 2017-18'!$BW137,"")</f>
        <v>0</v>
      </c>
      <c r="BH137" s="61">
        <f>IFERROR(('supply 2017-18'!BH137/'supply 2017-18'!$BQ137)*'use 2017-18'!$BW137,"")</f>
        <v>0</v>
      </c>
      <c r="BI137" s="61">
        <f>IFERROR(('supply 2017-18'!BI137/'supply 2017-18'!$BQ137)*'use 2017-18'!$BW137,"")</f>
        <v>0</v>
      </c>
      <c r="BJ137" s="61">
        <f>IFERROR(('supply 2017-18'!BJ137/'supply 2017-18'!$BQ137)*'use 2017-18'!$BW137,"")</f>
        <v>0</v>
      </c>
      <c r="BK137" s="61">
        <f>IFERROR(('supply 2017-18'!BK137/'supply 2017-18'!$BQ137)*'use 2017-18'!$BW137,"")</f>
        <v>50638324.24918323</v>
      </c>
      <c r="BL137" s="61">
        <f>IFERROR(('supply 2017-18'!BL137/'supply 2017-18'!$BQ137)*'use 2017-18'!$BW137,"")</f>
        <v>0</v>
      </c>
      <c r="BM137" s="61">
        <f>IFERROR(('supply 2017-18'!BM137/'supply 2017-18'!$BQ137)*'use 2017-18'!$BW137,"")</f>
        <v>0</v>
      </c>
      <c r="BN137" s="61">
        <f>IFERROR(('supply 2017-18'!BN137/'supply 2017-18'!$BQ137)*'use 2017-18'!$BW137,"")</f>
        <v>0</v>
      </c>
      <c r="BO137" s="61">
        <f>IFERROR(('supply 2017-18'!BO137/'supply 2017-18'!$BQ137)*'use 2017-18'!$BW137,"")</f>
        <v>0</v>
      </c>
      <c r="BP137" s="61">
        <f>IFERROR(('supply 2017-18'!BP137/'supply 2017-18'!$BQ137)*'use 2017-18'!$BW137,"")</f>
        <v>0</v>
      </c>
      <c r="BQ137" s="2">
        <f t="shared" si="12"/>
        <v>50638324.24918323</v>
      </c>
      <c r="BR137" s="2">
        <v>2125731.1869566874</v>
      </c>
      <c r="BS137" s="2">
        <f t="shared" si="15"/>
        <v>52764055.436139919</v>
      </c>
      <c r="BT137" s="2">
        <v>25654874.358478919</v>
      </c>
      <c r="BV137" s="2">
        <f t="shared" si="13"/>
        <v>25654874.358478919</v>
      </c>
      <c r="BW137" s="2">
        <v>0</v>
      </c>
      <c r="BX137" s="2">
        <f t="shared" si="14"/>
        <v>25654874.358478919</v>
      </c>
      <c r="BY137" s="2">
        <f t="shared" si="16"/>
        <v>78418929.794618845</v>
      </c>
      <c r="BZ137" s="2">
        <v>0</v>
      </c>
      <c r="CA137" s="2">
        <f t="shared" si="17"/>
        <v>78418929.794618845</v>
      </c>
    </row>
    <row r="138" spans="1:79" x14ac:dyDescent="0.35">
      <c r="A138" s="21">
        <v>135</v>
      </c>
      <c r="B138" s="21" t="s">
        <v>60</v>
      </c>
      <c r="C138" s="61">
        <f>IFERROR(('supply 2017-18'!C138/'supply 2017-18'!$BQ138)*'use 2017-18'!$BW138,"")</f>
        <v>0</v>
      </c>
      <c r="D138" s="61">
        <f>IFERROR(('supply 2017-18'!D138/'supply 2017-18'!$BQ138)*'use 2017-18'!$BW138,"")</f>
        <v>0</v>
      </c>
      <c r="E138" s="61">
        <f>IFERROR(('supply 2017-18'!E138/'supply 2017-18'!$BQ138)*'use 2017-18'!$BW138,"")</f>
        <v>0</v>
      </c>
      <c r="F138" s="61">
        <f>IFERROR(('supply 2017-18'!F138/'supply 2017-18'!$BQ138)*'use 2017-18'!$BW138,"")</f>
        <v>0</v>
      </c>
      <c r="G138" s="61">
        <f>IFERROR(('supply 2017-18'!G138/'supply 2017-18'!$BQ138)*'use 2017-18'!$BW138,"")</f>
        <v>0</v>
      </c>
      <c r="H138" s="61">
        <f>IFERROR(('supply 2017-18'!H138/'supply 2017-18'!$BQ138)*'use 2017-18'!$BW138,"")</f>
        <v>0</v>
      </c>
      <c r="I138" s="61">
        <f>IFERROR(('supply 2017-18'!I138/'supply 2017-18'!$BQ138)*'use 2017-18'!$BW138,"")</f>
        <v>0</v>
      </c>
      <c r="J138" s="61">
        <f>IFERROR(('supply 2017-18'!J138/'supply 2017-18'!$BQ138)*'use 2017-18'!$BW138,"")</f>
        <v>0</v>
      </c>
      <c r="K138" s="61">
        <f>IFERROR(('supply 2017-18'!K138/'supply 2017-18'!$BQ138)*'use 2017-18'!$BW138,"")</f>
        <v>0</v>
      </c>
      <c r="L138" s="61">
        <f>IFERROR(('supply 2017-18'!L138/'supply 2017-18'!$BQ138)*'use 2017-18'!$BW138,"")</f>
        <v>0</v>
      </c>
      <c r="M138" s="61">
        <f>IFERROR(('supply 2017-18'!M138/'supply 2017-18'!$BQ138)*'use 2017-18'!$BW138,"")</f>
        <v>0</v>
      </c>
      <c r="N138" s="61">
        <f>IFERROR(('supply 2017-18'!N138/'supply 2017-18'!$BQ138)*'use 2017-18'!$BW138,"")</f>
        <v>0</v>
      </c>
      <c r="O138" s="61">
        <f>IFERROR(('supply 2017-18'!O138/'supply 2017-18'!$BQ138)*'use 2017-18'!$BW138,"")</f>
        <v>0</v>
      </c>
      <c r="P138" s="61">
        <f>IFERROR(('supply 2017-18'!P138/'supply 2017-18'!$BQ138)*'use 2017-18'!$BW138,"")</f>
        <v>0</v>
      </c>
      <c r="Q138" s="61">
        <f>IFERROR(('supply 2017-18'!Q138/'supply 2017-18'!$BQ138)*'use 2017-18'!$BW138,"")</f>
        <v>0</v>
      </c>
      <c r="R138" s="61">
        <f>IFERROR(('supply 2017-18'!R138/'supply 2017-18'!$BQ138)*'use 2017-18'!$BW138,"")</f>
        <v>0</v>
      </c>
      <c r="S138" s="61">
        <f>IFERROR(('supply 2017-18'!S138/'supply 2017-18'!$BQ138)*'use 2017-18'!$BW138,"")</f>
        <v>0</v>
      </c>
      <c r="T138" s="61">
        <f>IFERROR(('supply 2017-18'!T138/'supply 2017-18'!$BQ138)*'use 2017-18'!$BW138,"")</f>
        <v>0</v>
      </c>
      <c r="U138" s="61">
        <f>IFERROR(('supply 2017-18'!U138/'supply 2017-18'!$BQ138)*'use 2017-18'!$BW138,"")</f>
        <v>0</v>
      </c>
      <c r="V138" s="61">
        <f>IFERROR(('supply 2017-18'!V138/'supply 2017-18'!$BQ138)*'use 2017-18'!$BW138,"")</f>
        <v>0</v>
      </c>
      <c r="W138" s="61">
        <f>IFERROR(('supply 2017-18'!W138/'supply 2017-18'!$BQ138)*'use 2017-18'!$BW138,"")</f>
        <v>0</v>
      </c>
      <c r="X138" s="61">
        <f>IFERROR(('supply 2017-18'!X138/'supply 2017-18'!$BQ138)*'use 2017-18'!$BW138,"")</f>
        <v>0</v>
      </c>
      <c r="Y138" s="61">
        <f>IFERROR(('supply 2017-18'!Y138/'supply 2017-18'!$BQ138)*'use 2017-18'!$BW138,"")</f>
        <v>0</v>
      </c>
      <c r="Z138" s="61">
        <f>IFERROR(('supply 2017-18'!Z138/'supply 2017-18'!$BQ138)*'use 2017-18'!$BW138,"")</f>
        <v>0</v>
      </c>
      <c r="AA138" s="61">
        <f>IFERROR(('supply 2017-18'!AA138/'supply 2017-18'!$BQ138)*'use 2017-18'!$BW138,"")</f>
        <v>0</v>
      </c>
      <c r="AB138" s="61">
        <f>IFERROR(('supply 2017-18'!AB138/'supply 2017-18'!$BQ138)*'use 2017-18'!$BW138,"")</f>
        <v>0</v>
      </c>
      <c r="AC138" s="61">
        <f>IFERROR(('supply 2017-18'!AC138/'supply 2017-18'!$BQ138)*'use 2017-18'!$BW138,"")</f>
        <v>0</v>
      </c>
      <c r="AD138" s="61">
        <f>IFERROR(('supply 2017-18'!AD138/'supply 2017-18'!$BQ138)*'use 2017-18'!$BW138,"")</f>
        <v>0</v>
      </c>
      <c r="AE138" s="61">
        <f>IFERROR(('supply 2017-18'!AE138/'supply 2017-18'!$BQ138)*'use 2017-18'!$BW138,"")</f>
        <v>0</v>
      </c>
      <c r="AF138" s="61">
        <f>IFERROR(('supply 2017-18'!AF138/'supply 2017-18'!$BQ138)*'use 2017-18'!$BW138,"")</f>
        <v>0</v>
      </c>
      <c r="AG138" s="61">
        <f>IFERROR(('supply 2017-18'!AG138/'supply 2017-18'!$BQ138)*'use 2017-18'!$BW138,"")</f>
        <v>0</v>
      </c>
      <c r="AH138" s="61">
        <f>IFERROR(('supply 2017-18'!AH138/'supply 2017-18'!$BQ138)*'use 2017-18'!$BW138,"")</f>
        <v>0</v>
      </c>
      <c r="AI138" s="61">
        <f>IFERROR(('supply 2017-18'!AI138/'supply 2017-18'!$BQ138)*'use 2017-18'!$BW138,"")</f>
        <v>0</v>
      </c>
      <c r="AJ138" s="61">
        <f>IFERROR(('supply 2017-18'!AJ138/'supply 2017-18'!$BQ138)*'use 2017-18'!$BW138,"")</f>
        <v>0</v>
      </c>
      <c r="AK138" s="61">
        <f>IFERROR(('supply 2017-18'!AK138/'supply 2017-18'!$BQ138)*'use 2017-18'!$BW138,"")</f>
        <v>0</v>
      </c>
      <c r="AL138" s="61">
        <f>IFERROR(('supply 2017-18'!AL138/'supply 2017-18'!$BQ138)*'use 2017-18'!$BW138,"")</f>
        <v>0</v>
      </c>
      <c r="AM138" s="61">
        <f>IFERROR(('supply 2017-18'!AM138/'supply 2017-18'!$BQ138)*'use 2017-18'!$BW138,"")</f>
        <v>0</v>
      </c>
      <c r="AN138" s="61">
        <f>IFERROR(('supply 2017-18'!AN138/'supply 2017-18'!$BQ138)*'use 2017-18'!$BW138,"")</f>
        <v>0</v>
      </c>
      <c r="AO138" s="61">
        <f>IFERROR(('supply 2017-18'!AO138/'supply 2017-18'!$BQ138)*'use 2017-18'!$BW138,"")</f>
        <v>0</v>
      </c>
      <c r="AP138" s="61">
        <f>IFERROR(('supply 2017-18'!AP138/'supply 2017-18'!$BQ138)*'use 2017-18'!$BW138,"")</f>
        <v>0</v>
      </c>
      <c r="AQ138" s="61">
        <f>IFERROR(('supply 2017-18'!AQ138/'supply 2017-18'!$BQ138)*'use 2017-18'!$BW138,"")</f>
        <v>0</v>
      </c>
      <c r="AR138" s="61">
        <f>IFERROR(('supply 2017-18'!AR138/'supply 2017-18'!$BQ138)*'use 2017-18'!$BW138,"")</f>
        <v>0</v>
      </c>
      <c r="AS138" s="61">
        <f>IFERROR(('supply 2017-18'!AS138/'supply 2017-18'!$BQ138)*'use 2017-18'!$BW138,"")</f>
        <v>0</v>
      </c>
      <c r="AT138" s="61">
        <f>IFERROR(('supply 2017-18'!AT138/'supply 2017-18'!$BQ138)*'use 2017-18'!$BW138,"")</f>
        <v>0</v>
      </c>
      <c r="AU138" s="61">
        <f>IFERROR(('supply 2017-18'!AU138/'supply 2017-18'!$BQ138)*'use 2017-18'!$BW138,"")</f>
        <v>0</v>
      </c>
      <c r="AV138" s="61">
        <f>IFERROR(('supply 2017-18'!AV138/'supply 2017-18'!$BQ138)*'use 2017-18'!$BW138,"")</f>
        <v>0</v>
      </c>
      <c r="AW138" s="61">
        <f>IFERROR(('supply 2017-18'!AW138/'supply 2017-18'!$BQ138)*'use 2017-18'!$BW138,"")</f>
        <v>0</v>
      </c>
      <c r="AX138" s="61">
        <f>IFERROR(('supply 2017-18'!AX138/'supply 2017-18'!$BQ138)*'use 2017-18'!$BW138,"")</f>
        <v>0</v>
      </c>
      <c r="AY138" s="61">
        <f>IFERROR(('supply 2017-18'!AY138/'supply 2017-18'!$BQ138)*'use 2017-18'!$BW138,"")</f>
        <v>0</v>
      </c>
      <c r="AZ138" s="61">
        <f>IFERROR(('supply 2017-18'!AZ138/'supply 2017-18'!$BQ138)*'use 2017-18'!$BW138,"")</f>
        <v>0</v>
      </c>
      <c r="BA138" s="61">
        <f>IFERROR(('supply 2017-18'!BA138/'supply 2017-18'!$BQ138)*'use 2017-18'!$BW138,"")</f>
        <v>0</v>
      </c>
      <c r="BB138" s="61">
        <f>IFERROR(('supply 2017-18'!BB138/'supply 2017-18'!$BQ138)*'use 2017-18'!$BW138,"")</f>
        <v>0</v>
      </c>
      <c r="BC138" s="61">
        <f>IFERROR(('supply 2017-18'!BC138/'supply 2017-18'!$BQ138)*'use 2017-18'!$BW138,"")</f>
        <v>0</v>
      </c>
      <c r="BD138" s="61">
        <f>IFERROR(('supply 2017-18'!BD138/'supply 2017-18'!$BQ138)*'use 2017-18'!$BW138,"")</f>
        <v>0</v>
      </c>
      <c r="BE138" s="61">
        <f>IFERROR(('supply 2017-18'!BE138/'supply 2017-18'!$BQ138)*'use 2017-18'!$BW138,"")</f>
        <v>0</v>
      </c>
      <c r="BF138" s="61">
        <f>IFERROR(('supply 2017-18'!BF138/'supply 2017-18'!$BQ138)*'use 2017-18'!$BW138,"")</f>
        <v>0</v>
      </c>
      <c r="BG138" s="61">
        <f>IFERROR(('supply 2017-18'!BG138/'supply 2017-18'!$BQ138)*'use 2017-18'!$BW138,"")</f>
        <v>0</v>
      </c>
      <c r="BH138" s="61">
        <f>IFERROR(('supply 2017-18'!BH138/'supply 2017-18'!$BQ138)*'use 2017-18'!$BW138,"")</f>
        <v>0</v>
      </c>
      <c r="BI138" s="61">
        <f>IFERROR(('supply 2017-18'!BI138/'supply 2017-18'!$BQ138)*'use 2017-18'!$BW138,"")</f>
        <v>0</v>
      </c>
      <c r="BJ138" s="61">
        <f>IFERROR(('supply 2017-18'!BJ138/'supply 2017-18'!$BQ138)*'use 2017-18'!$BW138,"")</f>
        <v>61422098.700175263</v>
      </c>
      <c r="BK138" s="61">
        <f>IFERROR(('supply 2017-18'!BK138/'supply 2017-18'!$BQ138)*'use 2017-18'!$BW138,"")</f>
        <v>0</v>
      </c>
      <c r="BL138" s="61">
        <f>IFERROR(('supply 2017-18'!BL138/'supply 2017-18'!$BQ138)*'use 2017-18'!$BW138,"")</f>
        <v>0</v>
      </c>
      <c r="BM138" s="61">
        <f>IFERROR(('supply 2017-18'!BM138/'supply 2017-18'!$BQ138)*'use 2017-18'!$BW138,"")</f>
        <v>0</v>
      </c>
      <c r="BN138" s="61">
        <f>IFERROR(('supply 2017-18'!BN138/'supply 2017-18'!$BQ138)*'use 2017-18'!$BW138,"")</f>
        <v>0</v>
      </c>
      <c r="BO138" s="61">
        <f>IFERROR(('supply 2017-18'!BO138/'supply 2017-18'!$BQ138)*'use 2017-18'!$BW138,"")</f>
        <v>0</v>
      </c>
      <c r="BP138" s="61">
        <f>IFERROR(('supply 2017-18'!BP138/'supply 2017-18'!$BQ138)*'use 2017-18'!$BW138,"")</f>
        <v>0</v>
      </c>
      <c r="BQ138" s="2">
        <f t="shared" si="12"/>
        <v>61422098.700175263</v>
      </c>
      <c r="BR138" s="2">
        <v>4104459.3940847949</v>
      </c>
      <c r="BS138" s="2">
        <f t="shared" si="15"/>
        <v>65526558.094260059</v>
      </c>
      <c r="BT138" s="2">
        <v>755556.49880748475</v>
      </c>
      <c r="BV138" s="2">
        <f>BT138+BU138</f>
        <v>755556.49880748475</v>
      </c>
      <c r="BW138" s="2">
        <v>0</v>
      </c>
      <c r="BX138" s="2">
        <f t="shared" si="14"/>
        <v>755556.49880748475</v>
      </c>
      <c r="BY138" s="2">
        <f t="shared" si="16"/>
        <v>66282114.593067542</v>
      </c>
      <c r="BZ138" s="2">
        <v>0</v>
      </c>
      <c r="CA138" s="2">
        <f t="shared" si="17"/>
        <v>66282114.593067542</v>
      </c>
    </row>
    <row r="139" spans="1:79" x14ac:dyDescent="0.35">
      <c r="A139" s="21">
        <v>136</v>
      </c>
      <c r="B139" s="21" t="s">
        <v>205</v>
      </c>
      <c r="C139" s="61">
        <f>IFERROR(('supply 2017-18'!C139/'supply 2017-18'!$BQ139)*'use 2017-18'!$BW139,"")</f>
        <v>0</v>
      </c>
      <c r="D139" s="61">
        <f>IFERROR(('supply 2017-18'!D139/'supply 2017-18'!$BQ139)*'use 2017-18'!$BW139,"")</f>
        <v>0</v>
      </c>
      <c r="E139" s="61">
        <f>IFERROR(('supply 2017-18'!E139/'supply 2017-18'!$BQ139)*'use 2017-18'!$BW139,"")</f>
        <v>0</v>
      </c>
      <c r="F139" s="61">
        <f>IFERROR(('supply 2017-18'!F139/'supply 2017-18'!$BQ139)*'use 2017-18'!$BW139,"")</f>
        <v>0</v>
      </c>
      <c r="G139" s="61">
        <f>IFERROR(('supply 2017-18'!G139/'supply 2017-18'!$BQ139)*'use 2017-18'!$BW139,"")</f>
        <v>0</v>
      </c>
      <c r="H139" s="61">
        <f>IFERROR(('supply 2017-18'!H139/'supply 2017-18'!$BQ139)*'use 2017-18'!$BW139,"")</f>
        <v>0</v>
      </c>
      <c r="I139" s="61">
        <f>IFERROR(('supply 2017-18'!I139/'supply 2017-18'!$BQ139)*'use 2017-18'!$BW139,"")</f>
        <v>0</v>
      </c>
      <c r="J139" s="61">
        <f>IFERROR(('supply 2017-18'!J139/'supply 2017-18'!$BQ139)*'use 2017-18'!$BW139,"")</f>
        <v>0</v>
      </c>
      <c r="K139" s="61">
        <f>IFERROR(('supply 2017-18'!K139/'supply 2017-18'!$BQ139)*'use 2017-18'!$BW139,"")</f>
        <v>0</v>
      </c>
      <c r="L139" s="61">
        <f>IFERROR(('supply 2017-18'!L139/'supply 2017-18'!$BQ139)*'use 2017-18'!$BW139,"")</f>
        <v>0</v>
      </c>
      <c r="M139" s="61">
        <f>IFERROR(('supply 2017-18'!M139/'supply 2017-18'!$BQ139)*'use 2017-18'!$BW139,"")</f>
        <v>0</v>
      </c>
      <c r="N139" s="61">
        <f>IFERROR(('supply 2017-18'!N139/'supply 2017-18'!$BQ139)*'use 2017-18'!$BW139,"")</f>
        <v>0</v>
      </c>
      <c r="O139" s="61">
        <f>IFERROR(('supply 2017-18'!O139/'supply 2017-18'!$BQ139)*'use 2017-18'!$BW139,"")</f>
        <v>0</v>
      </c>
      <c r="P139" s="61">
        <f>IFERROR(('supply 2017-18'!P139/'supply 2017-18'!$BQ139)*'use 2017-18'!$BW139,"")</f>
        <v>0</v>
      </c>
      <c r="Q139" s="61">
        <f>IFERROR(('supply 2017-18'!Q139/'supply 2017-18'!$BQ139)*'use 2017-18'!$BW139,"")</f>
        <v>0</v>
      </c>
      <c r="R139" s="61">
        <f>IFERROR(('supply 2017-18'!R139/'supply 2017-18'!$BQ139)*'use 2017-18'!$BW139,"")</f>
        <v>0</v>
      </c>
      <c r="S139" s="61">
        <f>IFERROR(('supply 2017-18'!S139/'supply 2017-18'!$BQ139)*'use 2017-18'!$BW139,"")</f>
        <v>0</v>
      </c>
      <c r="T139" s="61">
        <f>IFERROR(('supply 2017-18'!T139/'supply 2017-18'!$BQ139)*'use 2017-18'!$BW139,"")</f>
        <v>0</v>
      </c>
      <c r="U139" s="61">
        <f>IFERROR(('supply 2017-18'!U139/'supply 2017-18'!$BQ139)*'use 2017-18'!$BW139,"")</f>
        <v>0</v>
      </c>
      <c r="V139" s="61">
        <f>IFERROR(('supply 2017-18'!V139/'supply 2017-18'!$BQ139)*'use 2017-18'!$BW139,"")</f>
        <v>0</v>
      </c>
      <c r="W139" s="61">
        <f>IFERROR(('supply 2017-18'!W139/'supply 2017-18'!$BQ139)*'use 2017-18'!$BW139,"")</f>
        <v>0</v>
      </c>
      <c r="X139" s="61">
        <f>IFERROR(('supply 2017-18'!X139/'supply 2017-18'!$BQ139)*'use 2017-18'!$BW139,"")</f>
        <v>0</v>
      </c>
      <c r="Y139" s="61">
        <f>IFERROR(('supply 2017-18'!Y139/'supply 2017-18'!$BQ139)*'use 2017-18'!$BW139,"")</f>
        <v>0</v>
      </c>
      <c r="Z139" s="61">
        <f>IFERROR(('supply 2017-18'!Z139/'supply 2017-18'!$BQ139)*'use 2017-18'!$BW139,"")</f>
        <v>0</v>
      </c>
      <c r="AA139" s="61">
        <f>IFERROR(('supply 2017-18'!AA139/'supply 2017-18'!$BQ139)*'use 2017-18'!$BW139,"")</f>
        <v>0</v>
      </c>
      <c r="AB139" s="61">
        <f>IFERROR(('supply 2017-18'!AB139/'supply 2017-18'!$BQ139)*'use 2017-18'!$BW139,"")</f>
        <v>0</v>
      </c>
      <c r="AC139" s="61">
        <f>IFERROR(('supply 2017-18'!AC139/'supply 2017-18'!$BQ139)*'use 2017-18'!$BW139,"")</f>
        <v>0</v>
      </c>
      <c r="AD139" s="61">
        <f>IFERROR(('supply 2017-18'!AD139/'supply 2017-18'!$BQ139)*'use 2017-18'!$BW139,"")</f>
        <v>0</v>
      </c>
      <c r="AE139" s="61">
        <f>IFERROR(('supply 2017-18'!AE139/'supply 2017-18'!$BQ139)*'use 2017-18'!$BW139,"")</f>
        <v>0</v>
      </c>
      <c r="AF139" s="61">
        <f>IFERROR(('supply 2017-18'!AF139/'supply 2017-18'!$BQ139)*'use 2017-18'!$BW139,"")</f>
        <v>0</v>
      </c>
      <c r="AG139" s="61">
        <f>IFERROR(('supply 2017-18'!AG139/'supply 2017-18'!$BQ139)*'use 2017-18'!$BW139,"")</f>
        <v>0</v>
      </c>
      <c r="AH139" s="61">
        <f>IFERROR(('supply 2017-18'!AH139/'supply 2017-18'!$BQ139)*'use 2017-18'!$BW139,"")</f>
        <v>0</v>
      </c>
      <c r="AI139" s="61">
        <f>IFERROR(('supply 2017-18'!AI139/'supply 2017-18'!$BQ139)*'use 2017-18'!$BW139,"")</f>
        <v>0</v>
      </c>
      <c r="AJ139" s="61">
        <f>IFERROR(('supply 2017-18'!AJ139/'supply 2017-18'!$BQ139)*'use 2017-18'!$BW139,"")</f>
        <v>0</v>
      </c>
      <c r="AK139" s="61">
        <f>IFERROR(('supply 2017-18'!AK139/'supply 2017-18'!$BQ139)*'use 2017-18'!$BW139,"")</f>
        <v>0</v>
      </c>
      <c r="AL139" s="61">
        <f>IFERROR(('supply 2017-18'!AL139/'supply 2017-18'!$BQ139)*'use 2017-18'!$BW139,"")</f>
        <v>0</v>
      </c>
      <c r="AM139" s="61">
        <f>IFERROR(('supply 2017-18'!AM139/'supply 2017-18'!$BQ139)*'use 2017-18'!$BW139,"")</f>
        <v>0</v>
      </c>
      <c r="AN139" s="61">
        <f>IFERROR(('supply 2017-18'!AN139/'supply 2017-18'!$BQ139)*'use 2017-18'!$BW139,"")</f>
        <v>0</v>
      </c>
      <c r="AO139" s="61">
        <f>IFERROR(('supply 2017-18'!AO139/'supply 2017-18'!$BQ139)*'use 2017-18'!$BW139,"")</f>
        <v>0</v>
      </c>
      <c r="AP139" s="61">
        <f>IFERROR(('supply 2017-18'!AP139/'supply 2017-18'!$BQ139)*'use 2017-18'!$BW139,"")</f>
        <v>0</v>
      </c>
      <c r="AQ139" s="61">
        <f>IFERROR(('supply 2017-18'!AQ139/'supply 2017-18'!$BQ139)*'use 2017-18'!$BW139,"")</f>
        <v>0</v>
      </c>
      <c r="AR139" s="61">
        <f>IFERROR(('supply 2017-18'!AR139/'supply 2017-18'!$BQ139)*'use 2017-18'!$BW139,"")</f>
        <v>0</v>
      </c>
      <c r="AS139" s="61">
        <f>IFERROR(('supply 2017-18'!AS139/'supply 2017-18'!$BQ139)*'use 2017-18'!$BW139,"")</f>
        <v>0</v>
      </c>
      <c r="AT139" s="61">
        <f>IFERROR(('supply 2017-18'!AT139/'supply 2017-18'!$BQ139)*'use 2017-18'!$BW139,"")</f>
        <v>0</v>
      </c>
      <c r="AU139" s="61">
        <f>IFERROR(('supply 2017-18'!AU139/'supply 2017-18'!$BQ139)*'use 2017-18'!$BW139,"")</f>
        <v>0</v>
      </c>
      <c r="AV139" s="61">
        <f>IFERROR(('supply 2017-18'!AV139/'supply 2017-18'!$BQ139)*'use 2017-18'!$BW139,"")</f>
        <v>0</v>
      </c>
      <c r="AW139" s="61">
        <f>IFERROR(('supply 2017-18'!AW139/'supply 2017-18'!$BQ139)*'use 2017-18'!$BW139,"")</f>
        <v>0</v>
      </c>
      <c r="AX139" s="61">
        <f>IFERROR(('supply 2017-18'!AX139/'supply 2017-18'!$BQ139)*'use 2017-18'!$BW139,"")</f>
        <v>0</v>
      </c>
      <c r="AY139" s="61">
        <f>IFERROR(('supply 2017-18'!AY139/'supply 2017-18'!$BQ139)*'use 2017-18'!$BW139,"")</f>
        <v>0</v>
      </c>
      <c r="AZ139" s="61">
        <f>IFERROR(('supply 2017-18'!AZ139/'supply 2017-18'!$BQ139)*'use 2017-18'!$BW139,"")</f>
        <v>0</v>
      </c>
      <c r="BA139" s="61">
        <f>IFERROR(('supply 2017-18'!BA139/'supply 2017-18'!$BQ139)*'use 2017-18'!$BW139,"")</f>
        <v>0</v>
      </c>
      <c r="BB139" s="61">
        <f>IFERROR(('supply 2017-18'!BB139/'supply 2017-18'!$BQ139)*'use 2017-18'!$BW139,"")</f>
        <v>0</v>
      </c>
      <c r="BC139" s="61">
        <f>IFERROR(('supply 2017-18'!BC139/'supply 2017-18'!$BQ139)*'use 2017-18'!$BW139,"")</f>
        <v>0</v>
      </c>
      <c r="BD139" s="61">
        <f>IFERROR(('supply 2017-18'!BD139/'supply 2017-18'!$BQ139)*'use 2017-18'!$BW139,"")</f>
        <v>0</v>
      </c>
      <c r="BE139" s="61">
        <f>IFERROR(('supply 2017-18'!BE139/'supply 2017-18'!$BQ139)*'use 2017-18'!$BW139,"")</f>
        <v>0</v>
      </c>
      <c r="BF139" s="61">
        <f>IFERROR(('supply 2017-18'!BF139/'supply 2017-18'!$BQ139)*'use 2017-18'!$BW139,"")</f>
        <v>0</v>
      </c>
      <c r="BG139" s="61">
        <f>IFERROR(('supply 2017-18'!BG139/'supply 2017-18'!$BQ139)*'use 2017-18'!$BW139,"")</f>
        <v>0</v>
      </c>
      <c r="BH139" s="61">
        <f>IFERROR(('supply 2017-18'!BH139/'supply 2017-18'!$BQ139)*'use 2017-18'!$BW139,"")</f>
        <v>0</v>
      </c>
      <c r="BI139" s="61">
        <f>IFERROR(('supply 2017-18'!BI139/'supply 2017-18'!$BQ139)*'use 2017-18'!$BW139,"")</f>
        <v>0</v>
      </c>
      <c r="BJ139" s="61">
        <f>IFERROR(('supply 2017-18'!BJ139/'supply 2017-18'!$BQ139)*'use 2017-18'!$BW139,"")</f>
        <v>0</v>
      </c>
      <c r="BK139" s="61">
        <f>IFERROR(('supply 2017-18'!BK139/'supply 2017-18'!$BQ139)*'use 2017-18'!$BW139,"")</f>
        <v>0</v>
      </c>
      <c r="BL139" s="61">
        <f>IFERROR(('supply 2017-18'!BL139/'supply 2017-18'!$BQ139)*'use 2017-18'!$BW139,"")</f>
        <v>0</v>
      </c>
      <c r="BM139" s="61">
        <f>IFERROR(('supply 2017-18'!BM139/'supply 2017-18'!$BQ139)*'use 2017-18'!$BW139,"")</f>
        <v>0</v>
      </c>
      <c r="BN139" s="61">
        <f>IFERROR(('supply 2017-18'!BN139/'supply 2017-18'!$BQ139)*'use 2017-18'!$BW139,"")</f>
        <v>0</v>
      </c>
      <c r="BO139" s="61">
        <f>IFERROR(('supply 2017-18'!BO139/'supply 2017-18'!$BQ139)*'use 2017-18'!$BW139,"")</f>
        <v>0</v>
      </c>
      <c r="BP139" s="61">
        <f>IFERROR(('supply 2017-18'!BP139/'supply 2017-18'!$BQ139)*'use 2017-18'!$BW139,"")</f>
        <v>0</v>
      </c>
      <c r="BQ139" s="2">
        <f t="shared" si="12"/>
        <v>0</v>
      </c>
      <c r="BR139" s="2">
        <v>0</v>
      </c>
      <c r="BS139" s="2">
        <f t="shared" si="15"/>
        <v>0</v>
      </c>
      <c r="BT139" s="2">
        <v>0</v>
      </c>
      <c r="BV139" s="2">
        <f t="shared" ref="BV139:BV144" si="18">BT139+BU139</f>
        <v>0</v>
      </c>
      <c r="BW139" s="2">
        <v>0</v>
      </c>
      <c r="BX139" s="2">
        <f t="shared" si="14"/>
        <v>0</v>
      </c>
      <c r="BY139" s="2">
        <f t="shared" si="16"/>
        <v>0</v>
      </c>
      <c r="BZ139" s="2">
        <v>0</v>
      </c>
      <c r="CA139" s="2">
        <f t="shared" si="17"/>
        <v>0</v>
      </c>
    </row>
    <row r="140" spans="1:79" x14ac:dyDescent="0.35">
      <c r="A140" s="21">
        <v>137</v>
      </c>
      <c r="B140" s="21" t="s">
        <v>206</v>
      </c>
      <c r="C140" s="61">
        <f>IFERROR(('supply 2017-18'!C140/'supply 2017-18'!$BQ140)*'use 2017-18'!$BW140,"")</f>
        <v>0</v>
      </c>
      <c r="D140" s="61">
        <f>IFERROR(('supply 2017-18'!D140/'supply 2017-18'!$BQ140)*'use 2017-18'!$BW140,"")</f>
        <v>0</v>
      </c>
      <c r="E140" s="61">
        <f>IFERROR(('supply 2017-18'!E140/'supply 2017-18'!$BQ140)*'use 2017-18'!$BW140,"")</f>
        <v>0</v>
      </c>
      <c r="F140" s="61">
        <f>IFERROR(('supply 2017-18'!F140/'supply 2017-18'!$BQ140)*'use 2017-18'!$BW140,"")</f>
        <v>0</v>
      </c>
      <c r="G140" s="61">
        <f>IFERROR(('supply 2017-18'!G140/'supply 2017-18'!$BQ140)*'use 2017-18'!$BW140,"")</f>
        <v>0</v>
      </c>
      <c r="H140" s="61">
        <f>IFERROR(('supply 2017-18'!H140/'supply 2017-18'!$BQ140)*'use 2017-18'!$BW140,"")</f>
        <v>0</v>
      </c>
      <c r="I140" s="61">
        <f>IFERROR(('supply 2017-18'!I140/'supply 2017-18'!$BQ140)*'use 2017-18'!$BW140,"")</f>
        <v>0</v>
      </c>
      <c r="J140" s="61">
        <f>IFERROR(('supply 2017-18'!J140/'supply 2017-18'!$BQ140)*'use 2017-18'!$BW140,"")</f>
        <v>0</v>
      </c>
      <c r="K140" s="61">
        <f>IFERROR(('supply 2017-18'!K140/'supply 2017-18'!$BQ140)*'use 2017-18'!$BW140,"")</f>
        <v>0</v>
      </c>
      <c r="L140" s="61">
        <f>IFERROR(('supply 2017-18'!L140/'supply 2017-18'!$BQ140)*'use 2017-18'!$BW140,"")</f>
        <v>0</v>
      </c>
      <c r="M140" s="61">
        <f>IFERROR(('supply 2017-18'!M140/'supply 2017-18'!$BQ140)*'use 2017-18'!$BW140,"")</f>
        <v>0</v>
      </c>
      <c r="N140" s="61">
        <f>IFERROR(('supply 2017-18'!N140/'supply 2017-18'!$BQ140)*'use 2017-18'!$BW140,"")</f>
        <v>0</v>
      </c>
      <c r="O140" s="61">
        <f>IFERROR(('supply 2017-18'!O140/'supply 2017-18'!$BQ140)*'use 2017-18'!$BW140,"")</f>
        <v>0</v>
      </c>
      <c r="P140" s="61">
        <f>IFERROR(('supply 2017-18'!P140/'supply 2017-18'!$BQ140)*'use 2017-18'!$BW140,"")</f>
        <v>0</v>
      </c>
      <c r="Q140" s="61">
        <f>IFERROR(('supply 2017-18'!Q140/'supply 2017-18'!$BQ140)*'use 2017-18'!$BW140,"")</f>
        <v>0</v>
      </c>
      <c r="R140" s="61">
        <f>IFERROR(('supply 2017-18'!R140/'supply 2017-18'!$BQ140)*'use 2017-18'!$BW140,"")</f>
        <v>0</v>
      </c>
      <c r="S140" s="61">
        <f>IFERROR(('supply 2017-18'!S140/'supply 2017-18'!$BQ140)*'use 2017-18'!$BW140,"")</f>
        <v>0</v>
      </c>
      <c r="T140" s="61">
        <f>IFERROR(('supply 2017-18'!T140/'supply 2017-18'!$BQ140)*'use 2017-18'!$BW140,"")</f>
        <v>0</v>
      </c>
      <c r="U140" s="61">
        <f>IFERROR(('supply 2017-18'!U140/'supply 2017-18'!$BQ140)*'use 2017-18'!$BW140,"")</f>
        <v>0</v>
      </c>
      <c r="V140" s="61">
        <f>IFERROR(('supply 2017-18'!V140/'supply 2017-18'!$BQ140)*'use 2017-18'!$BW140,"")</f>
        <v>0</v>
      </c>
      <c r="W140" s="61">
        <f>IFERROR(('supply 2017-18'!W140/'supply 2017-18'!$BQ140)*'use 2017-18'!$BW140,"")</f>
        <v>0</v>
      </c>
      <c r="X140" s="61">
        <f>IFERROR(('supply 2017-18'!X140/'supply 2017-18'!$BQ140)*'use 2017-18'!$BW140,"")</f>
        <v>0</v>
      </c>
      <c r="Y140" s="61">
        <f>IFERROR(('supply 2017-18'!Y140/'supply 2017-18'!$BQ140)*'use 2017-18'!$BW140,"")</f>
        <v>0</v>
      </c>
      <c r="Z140" s="61">
        <f>IFERROR(('supply 2017-18'!Z140/'supply 2017-18'!$BQ140)*'use 2017-18'!$BW140,"")</f>
        <v>0</v>
      </c>
      <c r="AA140" s="61">
        <f>IFERROR(('supply 2017-18'!AA140/'supply 2017-18'!$BQ140)*'use 2017-18'!$BW140,"")</f>
        <v>0</v>
      </c>
      <c r="AB140" s="61">
        <f>IFERROR(('supply 2017-18'!AB140/'supply 2017-18'!$BQ140)*'use 2017-18'!$BW140,"")</f>
        <v>0</v>
      </c>
      <c r="AC140" s="61">
        <f>IFERROR(('supply 2017-18'!AC140/'supply 2017-18'!$BQ140)*'use 2017-18'!$BW140,"")</f>
        <v>0</v>
      </c>
      <c r="AD140" s="61">
        <f>IFERROR(('supply 2017-18'!AD140/'supply 2017-18'!$BQ140)*'use 2017-18'!$BW140,"")</f>
        <v>0</v>
      </c>
      <c r="AE140" s="61">
        <f>IFERROR(('supply 2017-18'!AE140/'supply 2017-18'!$BQ140)*'use 2017-18'!$BW140,"")</f>
        <v>0</v>
      </c>
      <c r="AF140" s="61">
        <f>IFERROR(('supply 2017-18'!AF140/'supply 2017-18'!$BQ140)*'use 2017-18'!$BW140,"")</f>
        <v>0</v>
      </c>
      <c r="AG140" s="61">
        <f>IFERROR(('supply 2017-18'!AG140/'supply 2017-18'!$BQ140)*'use 2017-18'!$BW140,"")</f>
        <v>0</v>
      </c>
      <c r="AH140" s="61">
        <f>IFERROR(('supply 2017-18'!AH140/'supply 2017-18'!$BQ140)*'use 2017-18'!$BW140,"")</f>
        <v>0</v>
      </c>
      <c r="AI140" s="61">
        <f>IFERROR(('supply 2017-18'!AI140/'supply 2017-18'!$BQ140)*'use 2017-18'!$BW140,"")</f>
        <v>0</v>
      </c>
      <c r="AJ140" s="61">
        <f>IFERROR(('supply 2017-18'!AJ140/'supply 2017-18'!$BQ140)*'use 2017-18'!$BW140,"")</f>
        <v>0</v>
      </c>
      <c r="AK140" s="61">
        <f>IFERROR(('supply 2017-18'!AK140/'supply 2017-18'!$BQ140)*'use 2017-18'!$BW140,"")</f>
        <v>0</v>
      </c>
      <c r="AL140" s="61">
        <f>IFERROR(('supply 2017-18'!AL140/'supply 2017-18'!$BQ140)*'use 2017-18'!$BW140,"")</f>
        <v>0</v>
      </c>
      <c r="AM140" s="61">
        <f>IFERROR(('supply 2017-18'!AM140/'supply 2017-18'!$BQ140)*'use 2017-18'!$BW140,"")</f>
        <v>0</v>
      </c>
      <c r="AN140" s="61">
        <f>IFERROR(('supply 2017-18'!AN140/'supply 2017-18'!$BQ140)*'use 2017-18'!$BW140,"")</f>
        <v>0</v>
      </c>
      <c r="AO140" s="61">
        <f>IFERROR(('supply 2017-18'!AO140/'supply 2017-18'!$BQ140)*'use 2017-18'!$BW140,"")</f>
        <v>0</v>
      </c>
      <c r="AP140" s="61">
        <f>IFERROR(('supply 2017-18'!AP140/'supply 2017-18'!$BQ140)*'use 2017-18'!$BW140,"")</f>
        <v>0</v>
      </c>
      <c r="AQ140" s="61">
        <f>IFERROR(('supply 2017-18'!AQ140/'supply 2017-18'!$BQ140)*'use 2017-18'!$BW140,"")</f>
        <v>0</v>
      </c>
      <c r="AR140" s="61">
        <f>IFERROR(('supply 2017-18'!AR140/'supply 2017-18'!$BQ140)*'use 2017-18'!$BW140,"")</f>
        <v>0</v>
      </c>
      <c r="AS140" s="61">
        <f>IFERROR(('supply 2017-18'!AS140/'supply 2017-18'!$BQ140)*'use 2017-18'!$BW140,"")</f>
        <v>0</v>
      </c>
      <c r="AT140" s="61">
        <f>IFERROR(('supply 2017-18'!AT140/'supply 2017-18'!$BQ140)*'use 2017-18'!$BW140,"")</f>
        <v>0</v>
      </c>
      <c r="AU140" s="61">
        <f>IFERROR(('supply 2017-18'!AU140/'supply 2017-18'!$BQ140)*'use 2017-18'!$BW140,"")</f>
        <v>0</v>
      </c>
      <c r="AV140" s="61">
        <f>IFERROR(('supply 2017-18'!AV140/'supply 2017-18'!$BQ140)*'use 2017-18'!$BW140,"")</f>
        <v>0</v>
      </c>
      <c r="AW140" s="61">
        <f>IFERROR(('supply 2017-18'!AW140/'supply 2017-18'!$BQ140)*'use 2017-18'!$BW140,"")</f>
        <v>0</v>
      </c>
      <c r="AX140" s="61">
        <f>IFERROR(('supply 2017-18'!AX140/'supply 2017-18'!$BQ140)*'use 2017-18'!$BW140,"")</f>
        <v>0</v>
      </c>
      <c r="AY140" s="61">
        <f>IFERROR(('supply 2017-18'!AY140/'supply 2017-18'!$BQ140)*'use 2017-18'!$BW140,"")</f>
        <v>0</v>
      </c>
      <c r="AZ140" s="61">
        <f>IFERROR(('supply 2017-18'!AZ140/'supply 2017-18'!$BQ140)*'use 2017-18'!$BW140,"")</f>
        <v>0</v>
      </c>
      <c r="BA140" s="61">
        <f>IFERROR(('supply 2017-18'!BA140/'supply 2017-18'!$BQ140)*'use 2017-18'!$BW140,"")</f>
        <v>0</v>
      </c>
      <c r="BB140" s="61">
        <f>IFERROR(('supply 2017-18'!BB140/'supply 2017-18'!$BQ140)*'use 2017-18'!$BW140,"")</f>
        <v>0</v>
      </c>
      <c r="BC140" s="61">
        <f>IFERROR(('supply 2017-18'!BC140/'supply 2017-18'!$BQ140)*'use 2017-18'!$BW140,"")</f>
        <v>0</v>
      </c>
      <c r="BD140" s="61">
        <f>IFERROR(('supply 2017-18'!BD140/'supply 2017-18'!$BQ140)*'use 2017-18'!$BW140,"")</f>
        <v>0</v>
      </c>
      <c r="BE140" s="61">
        <f>IFERROR(('supply 2017-18'!BE140/'supply 2017-18'!$BQ140)*'use 2017-18'!$BW140,"")</f>
        <v>0</v>
      </c>
      <c r="BF140" s="61">
        <f>IFERROR(('supply 2017-18'!BF140/'supply 2017-18'!$BQ140)*'use 2017-18'!$BW140,"")</f>
        <v>0</v>
      </c>
      <c r="BG140" s="61">
        <f>IFERROR(('supply 2017-18'!BG140/'supply 2017-18'!$BQ140)*'use 2017-18'!$BW140,"")</f>
        <v>0</v>
      </c>
      <c r="BH140" s="61">
        <f>IFERROR(('supply 2017-18'!BH140/'supply 2017-18'!$BQ140)*'use 2017-18'!$BW140,"")</f>
        <v>0</v>
      </c>
      <c r="BI140" s="61">
        <f>IFERROR(('supply 2017-18'!BI140/'supply 2017-18'!$BQ140)*'use 2017-18'!$BW140,"")</f>
        <v>0</v>
      </c>
      <c r="BJ140" s="61">
        <f>IFERROR(('supply 2017-18'!BJ140/'supply 2017-18'!$BQ140)*'use 2017-18'!$BW140,"")</f>
        <v>0</v>
      </c>
      <c r="BK140" s="61">
        <f>IFERROR(('supply 2017-18'!BK140/'supply 2017-18'!$BQ140)*'use 2017-18'!$BW140,"")</f>
        <v>0</v>
      </c>
      <c r="BL140" s="61">
        <f>IFERROR(('supply 2017-18'!BL140/'supply 2017-18'!$BQ140)*'use 2017-18'!$BW140,"")</f>
        <v>0</v>
      </c>
      <c r="BM140" s="61">
        <f>IFERROR(('supply 2017-18'!BM140/'supply 2017-18'!$BQ140)*'use 2017-18'!$BW140,"")</f>
        <v>0</v>
      </c>
      <c r="BN140" s="61">
        <f>IFERROR(('supply 2017-18'!BN140/'supply 2017-18'!$BQ140)*'use 2017-18'!$BW140,"")</f>
        <v>0</v>
      </c>
      <c r="BO140" s="61">
        <f>IFERROR(('supply 2017-18'!BO140/'supply 2017-18'!$BQ140)*'use 2017-18'!$BW140,"")</f>
        <v>0</v>
      </c>
      <c r="BP140" s="61">
        <f>IFERROR(('supply 2017-18'!BP140/'supply 2017-18'!$BQ140)*'use 2017-18'!$BW140,"")</f>
        <v>0</v>
      </c>
      <c r="BQ140" s="2">
        <f t="shared" si="12"/>
        <v>0</v>
      </c>
      <c r="BR140" s="2">
        <v>246722.52212791718</v>
      </c>
      <c r="BS140" s="2">
        <f t="shared" si="15"/>
        <v>246722.52212791718</v>
      </c>
      <c r="BT140" s="2">
        <v>0</v>
      </c>
      <c r="BV140" s="2">
        <f t="shared" si="18"/>
        <v>0</v>
      </c>
      <c r="BW140" s="2">
        <v>0</v>
      </c>
      <c r="BX140" s="2">
        <f t="shared" si="14"/>
        <v>0</v>
      </c>
      <c r="BY140" s="2">
        <f t="shared" si="16"/>
        <v>246722.52212791718</v>
      </c>
      <c r="BZ140" s="2">
        <v>0</v>
      </c>
      <c r="CA140" s="2">
        <f t="shared" si="17"/>
        <v>246722.52212791718</v>
      </c>
    </row>
    <row r="141" spans="1:79" x14ac:dyDescent="0.35">
      <c r="A141" s="21">
        <v>138</v>
      </c>
      <c r="B141" s="21" t="s">
        <v>207</v>
      </c>
      <c r="C141" s="61">
        <f>IFERROR(('supply 2017-18'!C141/'supply 2017-18'!$BQ141)*'use 2017-18'!$BW141,"")</f>
        <v>0</v>
      </c>
      <c r="D141" s="61">
        <f>IFERROR(('supply 2017-18'!D141/'supply 2017-18'!$BQ141)*'use 2017-18'!$BW141,"")</f>
        <v>0</v>
      </c>
      <c r="E141" s="61">
        <f>IFERROR(('supply 2017-18'!E141/'supply 2017-18'!$BQ141)*'use 2017-18'!$BW141,"")</f>
        <v>0</v>
      </c>
      <c r="F141" s="61">
        <f>IFERROR(('supply 2017-18'!F141/'supply 2017-18'!$BQ141)*'use 2017-18'!$BW141,"")</f>
        <v>0</v>
      </c>
      <c r="G141" s="61">
        <f>IFERROR(('supply 2017-18'!G141/'supply 2017-18'!$BQ141)*'use 2017-18'!$BW141,"")</f>
        <v>0</v>
      </c>
      <c r="H141" s="61">
        <f>IFERROR(('supply 2017-18'!H141/'supply 2017-18'!$BQ141)*'use 2017-18'!$BW141,"")</f>
        <v>0</v>
      </c>
      <c r="I141" s="61">
        <f>IFERROR(('supply 2017-18'!I141/'supply 2017-18'!$BQ141)*'use 2017-18'!$BW141,"")</f>
        <v>0</v>
      </c>
      <c r="J141" s="61">
        <f>IFERROR(('supply 2017-18'!J141/'supply 2017-18'!$BQ141)*'use 2017-18'!$BW141,"")</f>
        <v>0</v>
      </c>
      <c r="K141" s="61">
        <f>IFERROR(('supply 2017-18'!K141/'supply 2017-18'!$BQ141)*'use 2017-18'!$BW141,"")</f>
        <v>0</v>
      </c>
      <c r="L141" s="61">
        <f>IFERROR(('supply 2017-18'!L141/'supply 2017-18'!$BQ141)*'use 2017-18'!$BW141,"")</f>
        <v>0</v>
      </c>
      <c r="M141" s="61">
        <f>IFERROR(('supply 2017-18'!M141/'supply 2017-18'!$BQ141)*'use 2017-18'!$BW141,"")</f>
        <v>0</v>
      </c>
      <c r="N141" s="61">
        <f>IFERROR(('supply 2017-18'!N141/'supply 2017-18'!$BQ141)*'use 2017-18'!$BW141,"")</f>
        <v>0</v>
      </c>
      <c r="O141" s="61">
        <f>IFERROR(('supply 2017-18'!O141/'supply 2017-18'!$BQ141)*'use 2017-18'!$BW141,"")</f>
        <v>0</v>
      </c>
      <c r="P141" s="61">
        <f>IFERROR(('supply 2017-18'!P141/'supply 2017-18'!$BQ141)*'use 2017-18'!$BW141,"")</f>
        <v>0</v>
      </c>
      <c r="Q141" s="61">
        <f>IFERROR(('supply 2017-18'!Q141/'supply 2017-18'!$BQ141)*'use 2017-18'!$BW141,"")</f>
        <v>0</v>
      </c>
      <c r="R141" s="61">
        <f>IFERROR(('supply 2017-18'!R141/'supply 2017-18'!$BQ141)*'use 2017-18'!$BW141,"")</f>
        <v>0</v>
      </c>
      <c r="S141" s="61">
        <f>IFERROR(('supply 2017-18'!S141/'supply 2017-18'!$BQ141)*'use 2017-18'!$BW141,"")</f>
        <v>0</v>
      </c>
      <c r="T141" s="61">
        <f>IFERROR(('supply 2017-18'!T141/'supply 2017-18'!$BQ141)*'use 2017-18'!$BW141,"")</f>
        <v>0</v>
      </c>
      <c r="U141" s="61">
        <f>IFERROR(('supply 2017-18'!U141/'supply 2017-18'!$BQ141)*'use 2017-18'!$BW141,"")</f>
        <v>0</v>
      </c>
      <c r="V141" s="61">
        <f>IFERROR(('supply 2017-18'!V141/'supply 2017-18'!$BQ141)*'use 2017-18'!$BW141,"")</f>
        <v>0</v>
      </c>
      <c r="W141" s="61">
        <f>IFERROR(('supply 2017-18'!W141/'supply 2017-18'!$BQ141)*'use 2017-18'!$BW141,"")</f>
        <v>0</v>
      </c>
      <c r="X141" s="61">
        <f>IFERROR(('supply 2017-18'!X141/'supply 2017-18'!$BQ141)*'use 2017-18'!$BW141,"")</f>
        <v>0</v>
      </c>
      <c r="Y141" s="61">
        <f>IFERROR(('supply 2017-18'!Y141/'supply 2017-18'!$BQ141)*'use 2017-18'!$BW141,"")</f>
        <v>0</v>
      </c>
      <c r="Z141" s="61">
        <f>IFERROR(('supply 2017-18'!Z141/'supply 2017-18'!$BQ141)*'use 2017-18'!$BW141,"")</f>
        <v>0</v>
      </c>
      <c r="AA141" s="61">
        <f>IFERROR(('supply 2017-18'!AA141/'supply 2017-18'!$BQ141)*'use 2017-18'!$BW141,"")</f>
        <v>0</v>
      </c>
      <c r="AB141" s="61">
        <f>IFERROR(('supply 2017-18'!AB141/'supply 2017-18'!$BQ141)*'use 2017-18'!$BW141,"")</f>
        <v>0</v>
      </c>
      <c r="AC141" s="61">
        <f>IFERROR(('supply 2017-18'!AC141/'supply 2017-18'!$BQ141)*'use 2017-18'!$BW141,"")</f>
        <v>0</v>
      </c>
      <c r="AD141" s="61">
        <f>IFERROR(('supply 2017-18'!AD141/'supply 2017-18'!$BQ141)*'use 2017-18'!$BW141,"")</f>
        <v>0</v>
      </c>
      <c r="AE141" s="61">
        <f>IFERROR(('supply 2017-18'!AE141/'supply 2017-18'!$BQ141)*'use 2017-18'!$BW141,"")</f>
        <v>0</v>
      </c>
      <c r="AF141" s="61">
        <f>IFERROR(('supply 2017-18'!AF141/'supply 2017-18'!$BQ141)*'use 2017-18'!$BW141,"")</f>
        <v>0</v>
      </c>
      <c r="AG141" s="61">
        <f>IFERROR(('supply 2017-18'!AG141/'supply 2017-18'!$BQ141)*'use 2017-18'!$BW141,"")</f>
        <v>0</v>
      </c>
      <c r="AH141" s="61">
        <f>IFERROR(('supply 2017-18'!AH141/'supply 2017-18'!$BQ141)*'use 2017-18'!$BW141,"")</f>
        <v>0</v>
      </c>
      <c r="AI141" s="61">
        <f>IFERROR(('supply 2017-18'!AI141/'supply 2017-18'!$BQ141)*'use 2017-18'!$BW141,"")</f>
        <v>0</v>
      </c>
      <c r="AJ141" s="61">
        <f>IFERROR(('supply 2017-18'!AJ141/'supply 2017-18'!$BQ141)*'use 2017-18'!$BW141,"")</f>
        <v>0</v>
      </c>
      <c r="AK141" s="61">
        <f>IFERROR(('supply 2017-18'!AK141/'supply 2017-18'!$BQ141)*'use 2017-18'!$BW141,"")</f>
        <v>0</v>
      </c>
      <c r="AL141" s="61">
        <f>IFERROR(('supply 2017-18'!AL141/'supply 2017-18'!$BQ141)*'use 2017-18'!$BW141,"")</f>
        <v>0</v>
      </c>
      <c r="AM141" s="61">
        <f>IFERROR(('supply 2017-18'!AM141/'supply 2017-18'!$BQ141)*'use 2017-18'!$BW141,"")</f>
        <v>0</v>
      </c>
      <c r="AN141" s="61">
        <f>IFERROR(('supply 2017-18'!AN141/'supply 2017-18'!$BQ141)*'use 2017-18'!$BW141,"")</f>
        <v>0</v>
      </c>
      <c r="AO141" s="61">
        <f>IFERROR(('supply 2017-18'!AO141/'supply 2017-18'!$BQ141)*'use 2017-18'!$BW141,"")</f>
        <v>0</v>
      </c>
      <c r="AP141" s="61">
        <f>IFERROR(('supply 2017-18'!AP141/'supply 2017-18'!$BQ141)*'use 2017-18'!$BW141,"")</f>
        <v>0</v>
      </c>
      <c r="AQ141" s="61">
        <f>IFERROR(('supply 2017-18'!AQ141/'supply 2017-18'!$BQ141)*'use 2017-18'!$BW141,"")</f>
        <v>0</v>
      </c>
      <c r="AR141" s="61">
        <f>IFERROR(('supply 2017-18'!AR141/'supply 2017-18'!$BQ141)*'use 2017-18'!$BW141,"")</f>
        <v>0</v>
      </c>
      <c r="AS141" s="61">
        <f>IFERROR(('supply 2017-18'!AS141/'supply 2017-18'!$BQ141)*'use 2017-18'!$BW141,"")</f>
        <v>0</v>
      </c>
      <c r="AT141" s="61">
        <f>IFERROR(('supply 2017-18'!AT141/'supply 2017-18'!$BQ141)*'use 2017-18'!$BW141,"")</f>
        <v>0</v>
      </c>
      <c r="AU141" s="61">
        <f>IFERROR(('supply 2017-18'!AU141/'supply 2017-18'!$BQ141)*'use 2017-18'!$BW141,"")</f>
        <v>0</v>
      </c>
      <c r="AV141" s="61">
        <f>IFERROR(('supply 2017-18'!AV141/'supply 2017-18'!$BQ141)*'use 2017-18'!$BW141,"")</f>
        <v>0</v>
      </c>
      <c r="AW141" s="61">
        <f>IFERROR(('supply 2017-18'!AW141/'supply 2017-18'!$BQ141)*'use 2017-18'!$BW141,"")</f>
        <v>0</v>
      </c>
      <c r="AX141" s="61">
        <f>IFERROR(('supply 2017-18'!AX141/'supply 2017-18'!$BQ141)*'use 2017-18'!$BW141,"")</f>
        <v>0</v>
      </c>
      <c r="AY141" s="61">
        <f>IFERROR(('supply 2017-18'!AY141/'supply 2017-18'!$BQ141)*'use 2017-18'!$BW141,"")</f>
        <v>0</v>
      </c>
      <c r="AZ141" s="61">
        <f>IFERROR(('supply 2017-18'!AZ141/'supply 2017-18'!$BQ141)*'use 2017-18'!$BW141,"")</f>
        <v>0</v>
      </c>
      <c r="BA141" s="61">
        <f>IFERROR(('supply 2017-18'!BA141/'supply 2017-18'!$BQ141)*'use 2017-18'!$BW141,"")</f>
        <v>0</v>
      </c>
      <c r="BB141" s="61">
        <f>IFERROR(('supply 2017-18'!BB141/'supply 2017-18'!$BQ141)*'use 2017-18'!$BW141,"")</f>
        <v>0</v>
      </c>
      <c r="BC141" s="61">
        <f>IFERROR(('supply 2017-18'!BC141/'supply 2017-18'!$BQ141)*'use 2017-18'!$BW141,"")</f>
        <v>0</v>
      </c>
      <c r="BD141" s="61">
        <f>IFERROR(('supply 2017-18'!BD141/'supply 2017-18'!$BQ141)*'use 2017-18'!$BW141,"")</f>
        <v>0</v>
      </c>
      <c r="BE141" s="61">
        <f>IFERROR(('supply 2017-18'!BE141/'supply 2017-18'!$BQ141)*'use 2017-18'!$BW141,"")</f>
        <v>0</v>
      </c>
      <c r="BF141" s="61">
        <f>IFERROR(('supply 2017-18'!BF141/'supply 2017-18'!$BQ141)*'use 2017-18'!$BW141,"")</f>
        <v>0</v>
      </c>
      <c r="BG141" s="61">
        <f>IFERROR(('supply 2017-18'!BG141/'supply 2017-18'!$BQ141)*'use 2017-18'!$BW141,"")</f>
        <v>0</v>
      </c>
      <c r="BH141" s="61">
        <f>IFERROR(('supply 2017-18'!BH141/'supply 2017-18'!$BQ141)*'use 2017-18'!$BW141,"")</f>
        <v>0</v>
      </c>
      <c r="BI141" s="61">
        <f>IFERROR(('supply 2017-18'!BI141/'supply 2017-18'!$BQ141)*'use 2017-18'!$BW141,"")</f>
        <v>0</v>
      </c>
      <c r="BJ141" s="61">
        <f>IFERROR(('supply 2017-18'!BJ141/'supply 2017-18'!$BQ141)*'use 2017-18'!$BW141,"")</f>
        <v>0</v>
      </c>
      <c r="BK141" s="61">
        <f>IFERROR(('supply 2017-18'!BK141/'supply 2017-18'!$BQ141)*'use 2017-18'!$BW141,"")</f>
        <v>0</v>
      </c>
      <c r="BL141" s="61">
        <f>IFERROR(('supply 2017-18'!BL141/'supply 2017-18'!$BQ141)*'use 2017-18'!$BW141,"")</f>
        <v>0</v>
      </c>
      <c r="BM141" s="61">
        <f>IFERROR(('supply 2017-18'!BM141/'supply 2017-18'!$BQ141)*'use 2017-18'!$BW141,"")</f>
        <v>0</v>
      </c>
      <c r="BN141" s="61">
        <f>IFERROR(('supply 2017-18'!BN141/'supply 2017-18'!$BQ141)*'use 2017-18'!$BW141,"")</f>
        <v>0</v>
      </c>
      <c r="BO141" s="61">
        <f>IFERROR(('supply 2017-18'!BO141/'supply 2017-18'!$BQ141)*'use 2017-18'!$BW141,"")</f>
        <v>0</v>
      </c>
      <c r="BP141" s="61">
        <f>IFERROR(('supply 2017-18'!BP141/'supply 2017-18'!$BQ141)*'use 2017-18'!$BW141,"")</f>
        <v>0</v>
      </c>
      <c r="BQ141" s="2">
        <f t="shared" si="12"/>
        <v>0</v>
      </c>
      <c r="BR141" s="2">
        <v>-25100.35684329303</v>
      </c>
      <c r="BS141" s="2">
        <f t="shared" si="15"/>
        <v>-25100.35684329303</v>
      </c>
      <c r="BT141" s="2">
        <v>0</v>
      </c>
      <c r="BV141" s="2">
        <f t="shared" si="18"/>
        <v>0</v>
      </c>
      <c r="BW141" s="2">
        <v>0</v>
      </c>
      <c r="BX141" s="2">
        <f t="shared" si="14"/>
        <v>0</v>
      </c>
      <c r="BY141" s="2">
        <f t="shared" si="16"/>
        <v>-25100.35684329303</v>
      </c>
      <c r="BZ141" s="2">
        <v>0</v>
      </c>
      <c r="CA141" s="2">
        <f t="shared" si="17"/>
        <v>-25100.35684329303</v>
      </c>
    </row>
    <row r="142" spans="1:79" x14ac:dyDescent="0.35">
      <c r="A142" s="21">
        <v>139</v>
      </c>
      <c r="B142" s="21" t="s">
        <v>208</v>
      </c>
      <c r="C142" s="61">
        <f>IFERROR(('supply 2017-18'!C142/'supply 2017-18'!$BQ142)*'use 2017-18'!$BW142,"")</f>
        <v>0</v>
      </c>
      <c r="D142" s="61">
        <f>IFERROR(('supply 2017-18'!D142/'supply 2017-18'!$BQ142)*'use 2017-18'!$BW142,"")</f>
        <v>0</v>
      </c>
      <c r="E142" s="61">
        <f>IFERROR(('supply 2017-18'!E142/'supply 2017-18'!$BQ142)*'use 2017-18'!$BW142,"")</f>
        <v>0</v>
      </c>
      <c r="F142" s="61">
        <f>IFERROR(('supply 2017-18'!F142/'supply 2017-18'!$BQ142)*'use 2017-18'!$BW142,"")</f>
        <v>0</v>
      </c>
      <c r="G142" s="61">
        <f>IFERROR(('supply 2017-18'!G142/'supply 2017-18'!$BQ142)*'use 2017-18'!$BW142,"")</f>
        <v>0</v>
      </c>
      <c r="H142" s="61">
        <f>IFERROR(('supply 2017-18'!H142/'supply 2017-18'!$BQ142)*'use 2017-18'!$BW142,"")</f>
        <v>0</v>
      </c>
      <c r="I142" s="61">
        <f>IFERROR(('supply 2017-18'!I142/'supply 2017-18'!$BQ142)*'use 2017-18'!$BW142,"")</f>
        <v>0</v>
      </c>
      <c r="J142" s="61">
        <f>IFERROR(('supply 2017-18'!J142/'supply 2017-18'!$BQ142)*'use 2017-18'!$BW142,"")</f>
        <v>0</v>
      </c>
      <c r="K142" s="61">
        <f>IFERROR(('supply 2017-18'!K142/'supply 2017-18'!$BQ142)*'use 2017-18'!$BW142,"")</f>
        <v>0</v>
      </c>
      <c r="L142" s="61">
        <f>IFERROR(('supply 2017-18'!L142/'supply 2017-18'!$BQ142)*'use 2017-18'!$BW142,"")</f>
        <v>0</v>
      </c>
      <c r="M142" s="61">
        <f>IFERROR(('supply 2017-18'!M142/'supply 2017-18'!$BQ142)*'use 2017-18'!$BW142,"")</f>
        <v>0</v>
      </c>
      <c r="N142" s="61">
        <f>IFERROR(('supply 2017-18'!N142/'supply 2017-18'!$BQ142)*'use 2017-18'!$BW142,"")</f>
        <v>0</v>
      </c>
      <c r="O142" s="61">
        <f>IFERROR(('supply 2017-18'!O142/'supply 2017-18'!$BQ142)*'use 2017-18'!$BW142,"")</f>
        <v>0</v>
      </c>
      <c r="P142" s="61">
        <f>IFERROR(('supply 2017-18'!P142/'supply 2017-18'!$BQ142)*'use 2017-18'!$BW142,"")</f>
        <v>0</v>
      </c>
      <c r="Q142" s="61">
        <f>IFERROR(('supply 2017-18'!Q142/'supply 2017-18'!$BQ142)*'use 2017-18'!$BW142,"")</f>
        <v>0</v>
      </c>
      <c r="R142" s="61">
        <f>IFERROR(('supply 2017-18'!R142/'supply 2017-18'!$BQ142)*'use 2017-18'!$BW142,"")</f>
        <v>0</v>
      </c>
      <c r="S142" s="61">
        <f>IFERROR(('supply 2017-18'!S142/'supply 2017-18'!$BQ142)*'use 2017-18'!$BW142,"")</f>
        <v>0</v>
      </c>
      <c r="T142" s="61">
        <f>IFERROR(('supply 2017-18'!T142/'supply 2017-18'!$BQ142)*'use 2017-18'!$BW142,"")</f>
        <v>0</v>
      </c>
      <c r="U142" s="61">
        <f>IFERROR(('supply 2017-18'!U142/'supply 2017-18'!$BQ142)*'use 2017-18'!$BW142,"")</f>
        <v>0</v>
      </c>
      <c r="V142" s="61">
        <f>IFERROR(('supply 2017-18'!V142/'supply 2017-18'!$BQ142)*'use 2017-18'!$BW142,"")</f>
        <v>0</v>
      </c>
      <c r="W142" s="61">
        <f>IFERROR(('supply 2017-18'!W142/'supply 2017-18'!$BQ142)*'use 2017-18'!$BW142,"")</f>
        <v>0</v>
      </c>
      <c r="X142" s="61">
        <f>IFERROR(('supply 2017-18'!X142/'supply 2017-18'!$BQ142)*'use 2017-18'!$BW142,"")</f>
        <v>0</v>
      </c>
      <c r="Y142" s="61">
        <f>IFERROR(('supply 2017-18'!Y142/'supply 2017-18'!$BQ142)*'use 2017-18'!$BW142,"")</f>
        <v>0</v>
      </c>
      <c r="Z142" s="61">
        <f>IFERROR(('supply 2017-18'!Z142/'supply 2017-18'!$BQ142)*'use 2017-18'!$BW142,"")</f>
        <v>0</v>
      </c>
      <c r="AA142" s="61">
        <f>IFERROR(('supply 2017-18'!AA142/'supply 2017-18'!$BQ142)*'use 2017-18'!$BW142,"")</f>
        <v>0</v>
      </c>
      <c r="AB142" s="61">
        <f>IFERROR(('supply 2017-18'!AB142/'supply 2017-18'!$BQ142)*'use 2017-18'!$BW142,"")</f>
        <v>0</v>
      </c>
      <c r="AC142" s="61">
        <f>IFERROR(('supply 2017-18'!AC142/'supply 2017-18'!$BQ142)*'use 2017-18'!$BW142,"")</f>
        <v>0</v>
      </c>
      <c r="AD142" s="61">
        <f>IFERROR(('supply 2017-18'!AD142/'supply 2017-18'!$BQ142)*'use 2017-18'!$BW142,"")</f>
        <v>0</v>
      </c>
      <c r="AE142" s="61">
        <f>IFERROR(('supply 2017-18'!AE142/'supply 2017-18'!$BQ142)*'use 2017-18'!$BW142,"")</f>
        <v>0</v>
      </c>
      <c r="AF142" s="61">
        <f>IFERROR(('supply 2017-18'!AF142/'supply 2017-18'!$BQ142)*'use 2017-18'!$BW142,"")</f>
        <v>0</v>
      </c>
      <c r="AG142" s="61">
        <f>IFERROR(('supply 2017-18'!AG142/'supply 2017-18'!$BQ142)*'use 2017-18'!$BW142,"")</f>
        <v>0</v>
      </c>
      <c r="AH142" s="61">
        <f>IFERROR(('supply 2017-18'!AH142/'supply 2017-18'!$BQ142)*'use 2017-18'!$BW142,"")</f>
        <v>0</v>
      </c>
      <c r="AI142" s="61">
        <f>IFERROR(('supply 2017-18'!AI142/'supply 2017-18'!$BQ142)*'use 2017-18'!$BW142,"")</f>
        <v>0</v>
      </c>
      <c r="AJ142" s="61">
        <f>IFERROR(('supply 2017-18'!AJ142/'supply 2017-18'!$BQ142)*'use 2017-18'!$BW142,"")</f>
        <v>0</v>
      </c>
      <c r="AK142" s="61">
        <f>IFERROR(('supply 2017-18'!AK142/'supply 2017-18'!$BQ142)*'use 2017-18'!$BW142,"")</f>
        <v>0</v>
      </c>
      <c r="AL142" s="61">
        <f>IFERROR(('supply 2017-18'!AL142/'supply 2017-18'!$BQ142)*'use 2017-18'!$BW142,"")</f>
        <v>0</v>
      </c>
      <c r="AM142" s="61">
        <f>IFERROR(('supply 2017-18'!AM142/'supply 2017-18'!$BQ142)*'use 2017-18'!$BW142,"")</f>
        <v>0</v>
      </c>
      <c r="AN142" s="61">
        <f>IFERROR(('supply 2017-18'!AN142/'supply 2017-18'!$BQ142)*'use 2017-18'!$BW142,"")</f>
        <v>0</v>
      </c>
      <c r="AO142" s="61">
        <f>IFERROR(('supply 2017-18'!AO142/'supply 2017-18'!$BQ142)*'use 2017-18'!$BW142,"")</f>
        <v>0</v>
      </c>
      <c r="AP142" s="61">
        <f>IFERROR(('supply 2017-18'!AP142/'supply 2017-18'!$BQ142)*'use 2017-18'!$BW142,"")</f>
        <v>0</v>
      </c>
      <c r="AQ142" s="61">
        <f>IFERROR(('supply 2017-18'!AQ142/'supply 2017-18'!$BQ142)*'use 2017-18'!$BW142,"")</f>
        <v>0</v>
      </c>
      <c r="AR142" s="61">
        <f>IFERROR(('supply 2017-18'!AR142/'supply 2017-18'!$BQ142)*'use 2017-18'!$BW142,"")</f>
        <v>0</v>
      </c>
      <c r="AS142" s="61">
        <f>IFERROR(('supply 2017-18'!AS142/'supply 2017-18'!$BQ142)*'use 2017-18'!$BW142,"")</f>
        <v>0</v>
      </c>
      <c r="AT142" s="61">
        <f>IFERROR(('supply 2017-18'!AT142/'supply 2017-18'!$BQ142)*'use 2017-18'!$BW142,"")</f>
        <v>0</v>
      </c>
      <c r="AU142" s="61">
        <f>IFERROR(('supply 2017-18'!AU142/'supply 2017-18'!$BQ142)*'use 2017-18'!$BW142,"")</f>
        <v>0</v>
      </c>
      <c r="AV142" s="61">
        <f>IFERROR(('supply 2017-18'!AV142/'supply 2017-18'!$BQ142)*'use 2017-18'!$BW142,"")</f>
        <v>0</v>
      </c>
      <c r="AW142" s="61">
        <f>IFERROR(('supply 2017-18'!AW142/'supply 2017-18'!$BQ142)*'use 2017-18'!$BW142,"")</f>
        <v>0</v>
      </c>
      <c r="AX142" s="61">
        <f>IFERROR(('supply 2017-18'!AX142/'supply 2017-18'!$BQ142)*'use 2017-18'!$BW142,"")</f>
        <v>0</v>
      </c>
      <c r="AY142" s="61">
        <f>IFERROR(('supply 2017-18'!AY142/'supply 2017-18'!$BQ142)*'use 2017-18'!$BW142,"")</f>
        <v>0</v>
      </c>
      <c r="AZ142" s="61">
        <f>IFERROR(('supply 2017-18'!AZ142/'supply 2017-18'!$BQ142)*'use 2017-18'!$BW142,"")</f>
        <v>0</v>
      </c>
      <c r="BA142" s="61">
        <f>IFERROR(('supply 2017-18'!BA142/'supply 2017-18'!$BQ142)*'use 2017-18'!$BW142,"")</f>
        <v>0</v>
      </c>
      <c r="BB142" s="61">
        <f>IFERROR(('supply 2017-18'!BB142/'supply 2017-18'!$BQ142)*'use 2017-18'!$BW142,"")</f>
        <v>0</v>
      </c>
      <c r="BC142" s="61">
        <f>IFERROR(('supply 2017-18'!BC142/'supply 2017-18'!$BQ142)*'use 2017-18'!$BW142,"")</f>
        <v>0</v>
      </c>
      <c r="BD142" s="61">
        <f>IFERROR(('supply 2017-18'!BD142/'supply 2017-18'!$BQ142)*'use 2017-18'!$BW142,"")</f>
        <v>0</v>
      </c>
      <c r="BE142" s="61">
        <f>IFERROR(('supply 2017-18'!BE142/'supply 2017-18'!$BQ142)*'use 2017-18'!$BW142,"")</f>
        <v>0</v>
      </c>
      <c r="BF142" s="61">
        <f>IFERROR(('supply 2017-18'!BF142/'supply 2017-18'!$BQ142)*'use 2017-18'!$BW142,"")</f>
        <v>0</v>
      </c>
      <c r="BG142" s="61">
        <f>IFERROR(('supply 2017-18'!BG142/'supply 2017-18'!$BQ142)*'use 2017-18'!$BW142,"")</f>
        <v>0</v>
      </c>
      <c r="BH142" s="61">
        <f>IFERROR(('supply 2017-18'!BH142/'supply 2017-18'!$BQ142)*'use 2017-18'!$BW142,"")</f>
        <v>0</v>
      </c>
      <c r="BI142" s="61">
        <f>IFERROR(('supply 2017-18'!BI142/'supply 2017-18'!$BQ142)*'use 2017-18'!$BW142,"")</f>
        <v>0</v>
      </c>
      <c r="BJ142" s="61">
        <f>IFERROR(('supply 2017-18'!BJ142/'supply 2017-18'!$BQ142)*'use 2017-18'!$BW142,"")</f>
        <v>0</v>
      </c>
      <c r="BK142" s="61">
        <f>IFERROR(('supply 2017-18'!BK142/'supply 2017-18'!$BQ142)*'use 2017-18'!$BW142,"")</f>
        <v>0</v>
      </c>
      <c r="BL142" s="61">
        <f>IFERROR(('supply 2017-18'!BL142/'supply 2017-18'!$BQ142)*'use 2017-18'!$BW142,"")</f>
        <v>0</v>
      </c>
      <c r="BM142" s="61">
        <f>IFERROR(('supply 2017-18'!BM142/'supply 2017-18'!$BQ142)*'use 2017-18'!$BW142,"")</f>
        <v>0</v>
      </c>
      <c r="BN142" s="61">
        <f>IFERROR(('supply 2017-18'!BN142/'supply 2017-18'!$BQ142)*'use 2017-18'!$BW142,"")</f>
        <v>0</v>
      </c>
      <c r="BO142" s="61">
        <f>IFERROR(('supply 2017-18'!BO142/'supply 2017-18'!$BQ142)*'use 2017-18'!$BW142,"")</f>
        <v>0</v>
      </c>
      <c r="BP142" s="61">
        <f>IFERROR(('supply 2017-18'!BP142/'supply 2017-18'!$BQ142)*'use 2017-18'!$BW142,"")</f>
        <v>0</v>
      </c>
      <c r="BQ142" s="2">
        <f t="shared" si="12"/>
        <v>0</v>
      </c>
      <c r="BR142" s="2">
        <v>-11456.760260837826</v>
      </c>
      <c r="BS142" s="2">
        <f t="shared" si="15"/>
        <v>-11456.760260837826</v>
      </c>
      <c r="BT142" s="2">
        <v>0</v>
      </c>
      <c r="BV142" s="2">
        <f t="shared" si="18"/>
        <v>0</v>
      </c>
      <c r="BW142" s="2">
        <v>0</v>
      </c>
      <c r="BX142" s="2">
        <f t="shared" si="14"/>
        <v>0</v>
      </c>
      <c r="BY142" s="2">
        <f t="shared" si="16"/>
        <v>-11456.760260837826</v>
      </c>
      <c r="BZ142" s="2">
        <v>0</v>
      </c>
      <c r="CA142" s="2">
        <f t="shared" si="17"/>
        <v>-11456.760260837826</v>
      </c>
    </row>
    <row r="143" spans="1:79" x14ac:dyDescent="0.35">
      <c r="A143" s="21">
        <v>140</v>
      </c>
      <c r="B143" s="21" t="s">
        <v>221</v>
      </c>
      <c r="C143" s="61">
        <f>IFERROR(('supply 2017-18'!C143/'supply 2017-18'!$BQ143)*'use 2017-18'!$BW143,"")</f>
        <v>0</v>
      </c>
      <c r="D143" s="61">
        <f>IFERROR(('supply 2017-18'!D143/'supply 2017-18'!$BQ143)*'use 2017-18'!$BW143,"")</f>
        <v>0</v>
      </c>
      <c r="E143" s="61">
        <f>IFERROR(('supply 2017-18'!E143/'supply 2017-18'!$BQ143)*'use 2017-18'!$BW143,"")</f>
        <v>0</v>
      </c>
      <c r="F143" s="61">
        <f>IFERROR(('supply 2017-18'!F143/'supply 2017-18'!$BQ143)*'use 2017-18'!$BW143,"")</f>
        <v>0</v>
      </c>
      <c r="G143" s="61">
        <f>IFERROR(('supply 2017-18'!G143/'supply 2017-18'!$BQ143)*'use 2017-18'!$BW143,"")</f>
        <v>0</v>
      </c>
      <c r="H143" s="61">
        <f>IFERROR(('supply 2017-18'!H143/'supply 2017-18'!$BQ143)*'use 2017-18'!$BW143,"")</f>
        <v>0</v>
      </c>
      <c r="I143" s="61">
        <f>IFERROR(('supply 2017-18'!I143/'supply 2017-18'!$BQ143)*'use 2017-18'!$BW143,"")</f>
        <v>0</v>
      </c>
      <c r="J143" s="61">
        <f>IFERROR(('supply 2017-18'!J143/'supply 2017-18'!$BQ143)*'use 2017-18'!$BW143,"")</f>
        <v>0</v>
      </c>
      <c r="K143" s="61">
        <f>IFERROR(('supply 2017-18'!K143/'supply 2017-18'!$BQ143)*'use 2017-18'!$BW143,"")</f>
        <v>0</v>
      </c>
      <c r="L143" s="61">
        <f>IFERROR(('supply 2017-18'!L143/'supply 2017-18'!$BQ143)*'use 2017-18'!$BW143,"")</f>
        <v>0</v>
      </c>
      <c r="M143" s="61">
        <f>IFERROR(('supply 2017-18'!M143/'supply 2017-18'!$BQ143)*'use 2017-18'!$BW143,"")</f>
        <v>0</v>
      </c>
      <c r="N143" s="61">
        <f>IFERROR(('supply 2017-18'!N143/'supply 2017-18'!$BQ143)*'use 2017-18'!$BW143,"")</f>
        <v>0</v>
      </c>
      <c r="O143" s="61">
        <f>IFERROR(('supply 2017-18'!O143/'supply 2017-18'!$BQ143)*'use 2017-18'!$BW143,"")</f>
        <v>0</v>
      </c>
      <c r="P143" s="61">
        <f>IFERROR(('supply 2017-18'!P143/'supply 2017-18'!$BQ143)*'use 2017-18'!$BW143,"")</f>
        <v>0</v>
      </c>
      <c r="Q143" s="61">
        <f>IFERROR(('supply 2017-18'!Q143/'supply 2017-18'!$BQ143)*'use 2017-18'!$BW143,"")</f>
        <v>0</v>
      </c>
      <c r="R143" s="61">
        <f>IFERROR(('supply 2017-18'!R143/'supply 2017-18'!$BQ143)*'use 2017-18'!$BW143,"")</f>
        <v>0</v>
      </c>
      <c r="S143" s="61">
        <f>IFERROR(('supply 2017-18'!S143/'supply 2017-18'!$BQ143)*'use 2017-18'!$BW143,"")</f>
        <v>0</v>
      </c>
      <c r="T143" s="61">
        <f>IFERROR(('supply 2017-18'!T143/'supply 2017-18'!$BQ143)*'use 2017-18'!$BW143,"")</f>
        <v>0</v>
      </c>
      <c r="U143" s="61">
        <f>IFERROR(('supply 2017-18'!U143/'supply 2017-18'!$BQ143)*'use 2017-18'!$BW143,"")</f>
        <v>0</v>
      </c>
      <c r="V143" s="61">
        <f>IFERROR(('supply 2017-18'!V143/'supply 2017-18'!$BQ143)*'use 2017-18'!$BW143,"")</f>
        <v>0</v>
      </c>
      <c r="W143" s="61">
        <f>IFERROR(('supply 2017-18'!W143/'supply 2017-18'!$BQ143)*'use 2017-18'!$BW143,"")</f>
        <v>0</v>
      </c>
      <c r="X143" s="61">
        <f>IFERROR(('supply 2017-18'!X143/'supply 2017-18'!$BQ143)*'use 2017-18'!$BW143,"")</f>
        <v>0</v>
      </c>
      <c r="Y143" s="61">
        <f>IFERROR(('supply 2017-18'!Y143/'supply 2017-18'!$BQ143)*'use 2017-18'!$BW143,"")</f>
        <v>0</v>
      </c>
      <c r="Z143" s="61">
        <f>IFERROR(('supply 2017-18'!Z143/'supply 2017-18'!$BQ143)*'use 2017-18'!$BW143,"")</f>
        <v>0</v>
      </c>
      <c r="AA143" s="61">
        <f>IFERROR(('supply 2017-18'!AA143/'supply 2017-18'!$BQ143)*'use 2017-18'!$BW143,"")</f>
        <v>0</v>
      </c>
      <c r="AB143" s="61">
        <f>IFERROR(('supply 2017-18'!AB143/'supply 2017-18'!$BQ143)*'use 2017-18'!$BW143,"")</f>
        <v>0</v>
      </c>
      <c r="AC143" s="61">
        <f>IFERROR(('supply 2017-18'!AC143/'supply 2017-18'!$BQ143)*'use 2017-18'!$BW143,"")</f>
        <v>0</v>
      </c>
      <c r="AD143" s="61">
        <f>IFERROR(('supply 2017-18'!AD143/'supply 2017-18'!$BQ143)*'use 2017-18'!$BW143,"")</f>
        <v>0</v>
      </c>
      <c r="AE143" s="61">
        <f>IFERROR(('supply 2017-18'!AE143/'supply 2017-18'!$BQ143)*'use 2017-18'!$BW143,"")</f>
        <v>0</v>
      </c>
      <c r="AF143" s="61">
        <f>IFERROR(('supply 2017-18'!AF143/'supply 2017-18'!$BQ143)*'use 2017-18'!$BW143,"")</f>
        <v>0</v>
      </c>
      <c r="AG143" s="61">
        <f>IFERROR(('supply 2017-18'!AG143/'supply 2017-18'!$BQ143)*'use 2017-18'!$BW143,"")</f>
        <v>0</v>
      </c>
      <c r="AH143" s="61">
        <f>IFERROR(('supply 2017-18'!AH143/'supply 2017-18'!$BQ143)*'use 2017-18'!$BW143,"")</f>
        <v>0</v>
      </c>
      <c r="AI143" s="61">
        <f>IFERROR(('supply 2017-18'!AI143/'supply 2017-18'!$BQ143)*'use 2017-18'!$BW143,"")</f>
        <v>0</v>
      </c>
      <c r="AJ143" s="61">
        <f>IFERROR(('supply 2017-18'!AJ143/'supply 2017-18'!$BQ143)*'use 2017-18'!$BW143,"")</f>
        <v>0</v>
      </c>
      <c r="AK143" s="61">
        <f>IFERROR(('supply 2017-18'!AK143/'supply 2017-18'!$BQ143)*'use 2017-18'!$BW143,"")</f>
        <v>0</v>
      </c>
      <c r="AL143" s="61">
        <f>IFERROR(('supply 2017-18'!AL143/'supply 2017-18'!$BQ143)*'use 2017-18'!$BW143,"")</f>
        <v>0</v>
      </c>
      <c r="AM143" s="61">
        <f>IFERROR(('supply 2017-18'!AM143/'supply 2017-18'!$BQ143)*'use 2017-18'!$BW143,"")</f>
        <v>0</v>
      </c>
      <c r="AN143" s="61">
        <f>IFERROR(('supply 2017-18'!AN143/'supply 2017-18'!$BQ143)*'use 2017-18'!$BW143,"")</f>
        <v>0</v>
      </c>
      <c r="AO143" s="61">
        <f>IFERROR(('supply 2017-18'!AO143/'supply 2017-18'!$BQ143)*'use 2017-18'!$BW143,"")</f>
        <v>0</v>
      </c>
      <c r="AP143" s="61">
        <f>IFERROR(('supply 2017-18'!AP143/'supply 2017-18'!$BQ143)*'use 2017-18'!$BW143,"")</f>
        <v>0</v>
      </c>
      <c r="AQ143" s="61">
        <f>IFERROR(('supply 2017-18'!AQ143/'supply 2017-18'!$BQ143)*'use 2017-18'!$BW143,"")</f>
        <v>0</v>
      </c>
      <c r="AR143" s="61">
        <f>IFERROR(('supply 2017-18'!AR143/'supply 2017-18'!$BQ143)*'use 2017-18'!$BW143,"")</f>
        <v>0</v>
      </c>
      <c r="AS143" s="61">
        <f>IFERROR(('supply 2017-18'!AS143/'supply 2017-18'!$BQ143)*'use 2017-18'!$BW143,"")</f>
        <v>0</v>
      </c>
      <c r="AT143" s="61">
        <f>IFERROR(('supply 2017-18'!AT143/'supply 2017-18'!$BQ143)*'use 2017-18'!$BW143,"")</f>
        <v>0</v>
      </c>
      <c r="AU143" s="61">
        <f>IFERROR(('supply 2017-18'!AU143/'supply 2017-18'!$BQ143)*'use 2017-18'!$BW143,"")</f>
        <v>0</v>
      </c>
      <c r="AV143" s="61">
        <f>IFERROR(('supply 2017-18'!AV143/'supply 2017-18'!$BQ143)*'use 2017-18'!$BW143,"")</f>
        <v>0</v>
      </c>
      <c r="AW143" s="61">
        <f>IFERROR(('supply 2017-18'!AW143/'supply 2017-18'!$BQ143)*'use 2017-18'!$BW143,"")</f>
        <v>0</v>
      </c>
      <c r="AX143" s="61">
        <f>IFERROR(('supply 2017-18'!AX143/'supply 2017-18'!$BQ143)*'use 2017-18'!$BW143,"")</f>
        <v>0</v>
      </c>
      <c r="AY143" s="61">
        <f>IFERROR(('supply 2017-18'!AY143/'supply 2017-18'!$BQ143)*'use 2017-18'!$BW143,"")</f>
        <v>0</v>
      </c>
      <c r="AZ143" s="61">
        <f>IFERROR(('supply 2017-18'!AZ143/'supply 2017-18'!$BQ143)*'use 2017-18'!$BW143,"")</f>
        <v>0</v>
      </c>
      <c r="BA143" s="61">
        <f>IFERROR(('supply 2017-18'!BA143/'supply 2017-18'!$BQ143)*'use 2017-18'!$BW143,"")</f>
        <v>0</v>
      </c>
      <c r="BB143" s="61">
        <f>IFERROR(('supply 2017-18'!BB143/'supply 2017-18'!$BQ143)*'use 2017-18'!$BW143,"")</f>
        <v>0</v>
      </c>
      <c r="BC143" s="61">
        <f>IFERROR(('supply 2017-18'!BC143/'supply 2017-18'!$BQ143)*'use 2017-18'!$BW143,"")</f>
        <v>0</v>
      </c>
      <c r="BD143" s="61">
        <f>IFERROR(('supply 2017-18'!BD143/'supply 2017-18'!$BQ143)*'use 2017-18'!$BW143,"")</f>
        <v>0</v>
      </c>
      <c r="BE143" s="61">
        <f>IFERROR(('supply 2017-18'!BE143/'supply 2017-18'!$BQ143)*'use 2017-18'!$BW143,"")</f>
        <v>0</v>
      </c>
      <c r="BF143" s="61">
        <f>IFERROR(('supply 2017-18'!BF143/'supply 2017-18'!$BQ143)*'use 2017-18'!$BW143,"")</f>
        <v>0</v>
      </c>
      <c r="BG143" s="61">
        <f>IFERROR(('supply 2017-18'!BG143/'supply 2017-18'!$BQ143)*'use 2017-18'!$BW143,"")</f>
        <v>0</v>
      </c>
      <c r="BH143" s="61">
        <f>IFERROR(('supply 2017-18'!BH143/'supply 2017-18'!$BQ143)*'use 2017-18'!$BW143,"")</f>
        <v>0</v>
      </c>
      <c r="BI143" s="61">
        <f>IFERROR(('supply 2017-18'!BI143/'supply 2017-18'!$BQ143)*'use 2017-18'!$BW143,"")</f>
        <v>0</v>
      </c>
      <c r="BJ143" s="61">
        <f>IFERROR(('supply 2017-18'!BJ143/'supply 2017-18'!$BQ143)*'use 2017-18'!$BW143,"")</f>
        <v>0</v>
      </c>
      <c r="BK143" s="61">
        <f>IFERROR(('supply 2017-18'!BK143/'supply 2017-18'!$BQ143)*'use 2017-18'!$BW143,"")</f>
        <v>0</v>
      </c>
      <c r="BL143" s="61">
        <f>IFERROR(('supply 2017-18'!BL143/'supply 2017-18'!$BQ143)*'use 2017-18'!$BW143,"")</f>
        <v>0</v>
      </c>
      <c r="BM143" s="61">
        <f>IFERROR(('supply 2017-18'!BM143/'supply 2017-18'!$BQ143)*'use 2017-18'!$BW143,"")</f>
        <v>0</v>
      </c>
      <c r="BN143" s="61">
        <f>IFERROR(('supply 2017-18'!BN143/'supply 2017-18'!$BQ143)*'use 2017-18'!$BW143,"")</f>
        <v>0</v>
      </c>
      <c r="BO143" s="61">
        <f>IFERROR(('supply 2017-18'!BO143/'supply 2017-18'!$BQ143)*'use 2017-18'!$BW143,"")</f>
        <v>385296.71127244172</v>
      </c>
      <c r="BP143" s="61">
        <f>IFERROR(('supply 2017-18'!BP143/'supply 2017-18'!$BQ143)*'use 2017-18'!$BW143,"")</f>
        <v>0</v>
      </c>
      <c r="BQ143" s="2">
        <f t="shared" si="12"/>
        <v>385296.71127244172</v>
      </c>
      <c r="BR143" s="2">
        <v>953154.59745247872</v>
      </c>
      <c r="BS143" s="2">
        <f t="shared" si="15"/>
        <v>1338451.3087249205</v>
      </c>
      <c r="BT143" s="2">
        <v>163835.74305503906</v>
      </c>
      <c r="BV143" s="2">
        <f t="shared" si="18"/>
        <v>163835.74305503906</v>
      </c>
      <c r="BW143" s="2">
        <v>0</v>
      </c>
      <c r="BX143" s="2">
        <f t="shared" si="14"/>
        <v>163835.74305503906</v>
      </c>
      <c r="BY143" s="2">
        <f t="shared" si="16"/>
        <v>1502287.0517799596</v>
      </c>
      <c r="BZ143" s="2">
        <v>0</v>
      </c>
      <c r="CA143" s="2">
        <f t="shared" si="17"/>
        <v>1502287.0517799596</v>
      </c>
    </row>
    <row r="144" spans="1:79" x14ac:dyDescent="0.35">
      <c r="B144" s="21" t="s">
        <v>209</v>
      </c>
      <c r="BQ144" s="2">
        <f>SUM(C144:BP144)</f>
        <v>0</v>
      </c>
      <c r="BT144" s="2">
        <f>-BU144</f>
        <v>-5280689.8295927504</v>
      </c>
      <c r="BU144" s="2">
        <f>-SUM(BU4:BU143)</f>
        <v>5280689.8295927504</v>
      </c>
      <c r="BV144" s="2">
        <f t="shared" si="18"/>
        <v>0</v>
      </c>
      <c r="BX144" s="2">
        <f t="shared" si="14"/>
        <v>0</v>
      </c>
      <c r="BY144" s="2">
        <f t="shared" si="16"/>
        <v>0</v>
      </c>
    </row>
    <row r="145" spans="2:79" x14ac:dyDescent="0.35">
      <c r="B145" s="21" t="s">
        <v>210</v>
      </c>
      <c r="C145" s="2">
        <f t="shared" ref="C145:AH145" si="19">SUM(C4:C144)</f>
        <v>6901836.168029096</v>
      </c>
      <c r="D145" s="2">
        <f t="shared" si="19"/>
        <v>505561.74256884295</v>
      </c>
      <c r="E145" s="2">
        <f t="shared" si="19"/>
        <v>4279263.5836964175</v>
      </c>
      <c r="F145" s="2">
        <f t="shared" si="19"/>
        <v>458497.99612490332</v>
      </c>
      <c r="G145" s="2">
        <f t="shared" si="19"/>
        <v>247789.46217904051</v>
      </c>
      <c r="H145" s="2">
        <f t="shared" si="19"/>
        <v>0</v>
      </c>
      <c r="I145" s="2">
        <f t="shared" si="19"/>
        <v>0</v>
      </c>
      <c r="J145" s="2">
        <f t="shared" si="19"/>
        <v>1655946.0275318511</v>
      </c>
      <c r="K145" s="2">
        <f t="shared" si="19"/>
        <v>501506.3808039212</v>
      </c>
      <c r="L145" s="2">
        <f t="shared" si="19"/>
        <v>1418094.9544596195</v>
      </c>
      <c r="M145" s="2">
        <f t="shared" si="19"/>
        <v>6241087.9205297204</v>
      </c>
      <c r="N145" s="2">
        <f t="shared" si="19"/>
        <v>279553.15376875253</v>
      </c>
      <c r="O145" s="2">
        <f t="shared" si="19"/>
        <v>6691126.6836783066</v>
      </c>
      <c r="P145" s="2">
        <f t="shared" si="19"/>
        <v>6759989.1031157393</v>
      </c>
      <c r="Q145" s="2">
        <f t="shared" si="19"/>
        <v>495692.47556611308</v>
      </c>
      <c r="R145" s="2">
        <f t="shared" si="19"/>
        <v>863115.29134550551</v>
      </c>
      <c r="S145" s="2">
        <f t="shared" si="19"/>
        <v>19352492.503464669</v>
      </c>
      <c r="T145" s="2">
        <f t="shared" si="19"/>
        <v>10800945.142844282</v>
      </c>
      <c r="U145" s="2">
        <f t="shared" si="19"/>
        <v>4724542.2133416366</v>
      </c>
      <c r="V145" s="2">
        <f t="shared" si="19"/>
        <v>14587178.854289493</v>
      </c>
      <c r="W145" s="2">
        <f t="shared" si="19"/>
        <v>8544644.4881684221</v>
      </c>
      <c r="X145" s="2">
        <f t="shared" si="19"/>
        <v>5771575.438257847</v>
      </c>
      <c r="Y145" s="2">
        <f t="shared" si="19"/>
        <v>1316938.4632066423</v>
      </c>
      <c r="Z145" s="2">
        <f t="shared" si="19"/>
        <v>332010.18114153342</v>
      </c>
      <c r="AA145" s="2">
        <f t="shared" si="19"/>
        <v>2944025.2999806949</v>
      </c>
      <c r="AB145" s="2">
        <f t="shared" si="19"/>
        <v>502231.40930944216</v>
      </c>
      <c r="AC145" s="2">
        <f t="shared" si="19"/>
        <v>7326361.8535329467</v>
      </c>
      <c r="AD145" s="2">
        <f t="shared" si="19"/>
        <v>10767880.224344268</v>
      </c>
      <c r="AE145" s="2">
        <f t="shared" si="19"/>
        <v>17159687.575236302</v>
      </c>
      <c r="AF145" s="2">
        <f t="shared" si="19"/>
        <v>62043869.109371848</v>
      </c>
      <c r="AG145" s="2">
        <f t="shared" si="19"/>
        <v>14449782.346944323</v>
      </c>
      <c r="AH145" s="2">
        <f t="shared" si="19"/>
        <v>11104780.933260821</v>
      </c>
      <c r="AI145" s="2">
        <f t="shared" ref="AI145:CA145" si="20">SUM(AI4:AI144)</f>
        <v>6084808.5699995048</v>
      </c>
      <c r="AJ145" s="2">
        <f t="shared" si="20"/>
        <v>2776396.251709979</v>
      </c>
      <c r="AK145" s="2">
        <f t="shared" si="20"/>
        <v>511543.45248259534</v>
      </c>
      <c r="AL145" s="2">
        <f t="shared" si="20"/>
        <v>867667.79144599452</v>
      </c>
      <c r="AM145" s="2">
        <f t="shared" si="20"/>
        <v>614592.76269683312</v>
      </c>
      <c r="AN145" s="2">
        <f t="shared" si="20"/>
        <v>583827.96291662706</v>
      </c>
      <c r="AO145" s="2">
        <f t="shared" si="20"/>
        <v>37205623.427891843</v>
      </c>
      <c r="AP145" s="2">
        <f t="shared" si="20"/>
        <v>50573.016563733559</v>
      </c>
      <c r="AQ145" s="2">
        <f t="shared" si="20"/>
        <v>788737.23781978141</v>
      </c>
      <c r="AR145" s="2">
        <f t="shared" si="20"/>
        <v>0</v>
      </c>
      <c r="AS145" s="2">
        <f t="shared" si="20"/>
        <v>0</v>
      </c>
      <c r="AT145" s="2">
        <f t="shared" si="20"/>
        <v>0</v>
      </c>
      <c r="AU145" s="2">
        <f t="shared" si="20"/>
        <v>0</v>
      </c>
      <c r="AV145" s="2">
        <f t="shared" si="20"/>
        <v>0</v>
      </c>
      <c r="AW145" s="2">
        <f t="shared" si="20"/>
        <v>5966785.4736045077</v>
      </c>
      <c r="AX145" s="2">
        <f t="shared" si="20"/>
        <v>3442947.776645849</v>
      </c>
      <c r="AY145" s="2">
        <f t="shared" si="20"/>
        <v>0</v>
      </c>
      <c r="AZ145" s="2">
        <f t="shared" si="20"/>
        <v>0</v>
      </c>
      <c r="BA145" s="2">
        <f t="shared" si="20"/>
        <v>1750137.5899053155</v>
      </c>
      <c r="BB145" s="2">
        <f t="shared" si="20"/>
        <v>0</v>
      </c>
      <c r="BC145" s="2">
        <f t="shared" si="20"/>
        <v>0</v>
      </c>
      <c r="BD145" s="2">
        <f t="shared" si="20"/>
        <v>5887082.8804768147</v>
      </c>
      <c r="BE145" s="2">
        <f t="shared" si="20"/>
        <v>2603345.9567961209</v>
      </c>
      <c r="BF145" s="2">
        <f t="shared" si="20"/>
        <v>0</v>
      </c>
      <c r="BG145" s="2">
        <f t="shared" si="20"/>
        <v>0</v>
      </c>
      <c r="BH145" s="2">
        <f t="shared" si="20"/>
        <v>0</v>
      </c>
      <c r="BI145" s="2">
        <f t="shared" si="20"/>
        <v>0</v>
      </c>
      <c r="BJ145" s="2">
        <f t="shared" si="20"/>
        <v>61422098.700175263</v>
      </c>
      <c r="BK145" s="2">
        <f t="shared" si="20"/>
        <v>51423611.397742085</v>
      </c>
      <c r="BL145" s="2">
        <f t="shared" si="20"/>
        <v>0</v>
      </c>
      <c r="BM145" s="2">
        <f t="shared" si="20"/>
        <v>0</v>
      </c>
      <c r="BN145" s="2">
        <f t="shared" si="20"/>
        <v>0</v>
      </c>
      <c r="BO145" s="2">
        <f t="shared" si="20"/>
        <v>385296.71127244172</v>
      </c>
      <c r="BP145" s="2">
        <f t="shared" si="20"/>
        <v>0</v>
      </c>
      <c r="BQ145" s="2">
        <f t="shared" si="20"/>
        <v>411393883.94023824</v>
      </c>
      <c r="BR145" s="2">
        <f t="shared" si="20"/>
        <v>57776455.070102356</v>
      </c>
      <c r="BS145" s="2">
        <f t="shared" si="20"/>
        <v>469170339.01034075</v>
      </c>
      <c r="BT145" s="2">
        <f t="shared" si="20"/>
        <v>308971661.65137982</v>
      </c>
      <c r="BU145" s="2">
        <f t="shared" si="20"/>
        <v>0</v>
      </c>
      <c r="BV145" s="2">
        <f t="shared" si="20"/>
        <v>308971661.65137988</v>
      </c>
      <c r="BW145" s="2">
        <f t="shared" si="20"/>
        <v>16355644.92989764</v>
      </c>
      <c r="BX145" s="2">
        <f t="shared" si="20"/>
        <v>325327306.58127755</v>
      </c>
      <c r="BY145" s="2">
        <f t="shared" si="20"/>
        <v>794497645.59161818</v>
      </c>
      <c r="BZ145" s="2">
        <f t="shared" si="20"/>
        <v>-0.29189658723771572</v>
      </c>
      <c r="CA145" s="2">
        <f t="shared" si="20"/>
        <v>794497645.29972124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183D3-83E6-4306-8514-BF8E89B9FB31}">
  <dimension ref="A1:CE145"/>
  <sheetViews>
    <sheetView workbookViewId="0">
      <pane xSplit="2" ySplit="3" topLeftCell="C4" activePane="bottomRight" state="frozen"/>
      <selection pane="topRight" activeCell="C1" sqref="C1"/>
      <selection pane="bottomLeft" activeCell="A4" sqref="A4"/>
      <selection pane="bottomRight" activeCell="C5" sqref="C5"/>
    </sheetView>
  </sheetViews>
  <sheetFormatPr defaultColWidth="9.1796875" defaultRowHeight="14.5" x14ac:dyDescent="0.35"/>
  <cols>
    <col min="1" max="1" width="6" style="21" customWidth="1"/>
    <col min="2" max="2" width="31.26953125" style="21" customWidth="1"/>
    <col min="3" max="3" width="14.7265625" style="2" customWidth="1"/>
    <col min="4" max="4" width="9.453125" style="2" customWidth="1"/>
    <col min="5" max="5" width="10.453125" style="2" customWidth="1"/>
    <col min="6" max="7" width="9.26953125" style="2" customWidth="1"/>
    <col min="8" max="8" width="10.81640625" style="2" customWidth="1"/>
    <col min="9" max="11" width="9.26953125" style="2" customWidth="1"/>
    <col min="12" max="14" width="9.26953125" style="2" bestFit="1" customWidth="1"/>
    <col min="15" max="15" width="9.453125" style="2" bestFit="1" customWidth="1"/>
    <col min="16" max="18" width="9.26953125" style="2" bestFit="1" customWidth="1"/>
    <col min="19" max="19" width="9.453125" style="2" bestFit="1" customWidth="1"/>
    <col min="20" max="21" width="9.26953125" style="2" bestFit="1" customWidth="1"/>
    <col min="22" max="22" width="9.453125" style="2" bestFit="1" customWidth="1"/>
    <col min="23" max="24" width="9.26953125" style="2" bestFit="1" customWidth="1"/>
    <col min="25" max="25" width="10.54296875" style="2" bestFit="1" customWidth="1"/>
    <col min="26" max="26" width="9.26953125" style="2" bestFit="1" customWidth="1"/>
    <col min="27" max="31" width="9.453125" style="2" bestFit="1" customWidth="1"/>
    <col min="32" max="32" width="11.26953125" style="2" customWidth="1"/>
    <col min="33" max="33" width="9.453125" style="2" bestFit="1" customWidth="1"/>
    <col min="34" max="34" width="9.26953125" style="2" bestFit="1" customWidth="1"/>
    <col min="35" max="35" width="9.453125" style="2" bestFit="1" customWidth="1"/>
    <col min="36" max="36" width="11.1796875" style="2" customWidth="1"/>
    <col min="37" max="37" width="9.26953125" style="2" bestFit="1" customWidth="1"/>
    <col min="38" max="39" width="9.453125" style="2" bestFit="1" customWidth="1"/>
    <col min="40" max="42" width="9.26953125" style="2" bestFit="1" customWidth="1"/>
    <col min="43" max="43" width="10.54296875" style="2" customWidth="1"/>
    <col min="44" max="44" width="11.1796875" style="2" customWidth="1"/>
    <col min="45" max="45" width="9.26953125" style="2" customWidth="1"/>
    <col min="46" max="46" width="9.453125" style="2" customWidth="1"/>
    <col min="47" max="47" width="9.26953125" style="2" customWidth="1"/>
    <col min="48" max="48" width="11.26953125" style="2" customWidth="1"/>
    <col min="49" max="50" width="9.26953125" style="2" customWidth="1"/>
    <col min="51" max="51" width="9.453125" style="2" customWidth="1"/>
    <col min="52" max="52" width="9.26953125" style="2" customWidth="1"/>
    <col min="53" max="53" width="9.453125" style="2" customWidth="1"/>
    <col min="54" max="54" width="10.54296875" style="2" customWidth="1"/>
    <col min="55" max="60" width="9.453125" style="2" customWidth="1"/>
    <col min="61" max="61" width="11.26953125" style="2" customWidth="1"/>
    <col min="62" max="62" width="9.453125" style="2" customWidth="1"/>
    <col min="63" max="63" width="12.26953125" style="2" customWidth="1"/>
    <col min="64" max="64" width="11.54296875" style="2" customWidth="1"/>
    <col min="65" max="65" width="11.7265625" style="2" customWidth="1"/>
    <col min="66" max="66" width="12.453125" style="2" customWidth="1"/>
    <col min="67" max="67" width="10.54296875" style="2" customWidth="1"/>
    <col min="68" max="68" width="10.26953125" style="2" customWidth="1"/>
    <col min="69" max="69" width="15.54296875" style="2" customWidth="1"/>
    <col min="70" max="70" width="11.1796875" style="2" customWidth="1"/>
    <col min="71" max="71" width="14.7265625" style="2" customWidth="1"/>
    <col min="72" max="73" width="12" style="2" customWidth="1"/>
    <col min="74" max="74" width="11.26953125" style="2" customWidth="1"/>
    <col min="75" max="75" width="10.1796875" style="2" customWidth="1"/>
    <col min="76" max="76" width="10.54296875" style="2" customWidth="1"/>
    <col min="77" max="77" width="12.453125" style="2" customWidth="1"/>
    <col min="78" max="78" width="11.453125" style="2" customWidth="1"/>
    <col min="79" max="79" width="13.26953125" style="2" customWidth="1"/>
    <col min="80" max="83" width="9.1796875" style="1"/>
    <col min="84" max="16384" width="9.1796875" style="2"/>
  </cols>
  <sheetData>
    <row r="1" spans="1:83" s="21" customFormat="1" x14ac:dyDescent="0.35">
      <c r="B1" s="21" t="s">
        <v>225</v>
      </c>
      <c r="C1" s="21" t="s">
        <v>0</v>
      </c>
      <c r="K1" s="21" t="s">
        <v>233</v>
      </c>
      <c r="BB1" s="7"/>
      <c r="BT1" s="21">
        <f>BV1-BU1</f>
        <v>0</v>
      </c>
      <c r="CB1" s="8"/>
      <c r="CC1" s="8"/>
      <c r="CD1" s="8"/>
      <c r="CE1" s="8"/>
    </row>
    <row r="2" spans="1:83" s="21" customFormat="1" ht="80.25" customHeight="1" x14ac:dyDescent="0.35">
      <c r="C2" s="8" t="s">
        <v>1</v>
      </c>
      <c r="D2" s="8" t="s">
        <v>2</v>
      </c>
      <c r="E2" s="8" t="s">
        <v>3</v>
      </c>
      <c r="F2" s="8" t="s">
        <v>4</v>
      </c>
      <c r="G2" s="8" t="s">
        <v>5</v>
      </c>
      <c r="H2" s="8" t="s">
        <v>6</v>
      </c>
      <c r="I2" s="8" t="s">
        <v>7</v>
      </c>
      <c r="J2" s="8" t="s">
        <v>8</v>
      </c>
      <c r="K2" s="8" t="s">
        <v>9</v>
      </c>
      <c r="L2" s="8" t="s">
        <v>10</v>
      </c>
      <c r="M2" s="8" t="s">
        <v>11</v>
      </c>
      <c r="N2" s="8" t="s">
        <v>12</v>
      </c>
      <c r="O2" s="8" t="s">
        <v>13</v>
      </c>
      <c r="P2" s="8" t="s">
        <v>14</v>
      </c>
      <c r="Q2" s="8" t="s">
        <v>15</v>
      </c>
      <c r="R2" s="8" t="s">
        <v>16</v>
      </c>
      <c r="S2" s="8" t="s">
        <v>17</v>
      </c>
      <c r="T2" s="8" t="s">
        <v>18</v>
      </c>
      <c r="U2" s="8" t="s">
        <v>19</v>
      </c>
      <c r="V2" s="8" t="s">
        <v>20</v>
      </c>
      <c r="W2" s="8" t="s">
        <v>21</v>
      </c>
      <c r="X2" s="8" t="s">
        <v>22</v>
      </c>
      <c r="Y2" s="8" t="s">
        <v>23</v>
      </c>
      <c r="Z2" s="8" t="s">
        <v>24</v>
      </c>
      <c r="AA2" s="8" t="s">
        <v>25</v>
      </c>
      <c r="AB2" s="8" t="s">
        <v>26</v>
      </c>
      <c r="AC2" s="8" t="s">
        <v>27</v>
      </c>
      <c r="AD2" s="8" t="s">
        <v>28</v>
      </c>
      <c r="AE2" s="8" t="s">
        <v>29</v>
      </c>
      <c r="AF2" s="8" t="s">
        <v>30</v>
      </c>
      <c r="AG2" s="8" t="s">
        <v>31</v>
      </c>
      <c r="AH2" s="8" t="s">
        <v>32</v>
      </c>
      <c r="AI2" s="8" t="s">
        <v>33</v>
      </c>
      <c r="AJ2" s="8" t="s">
        <v>34</v>
      </c>
      <c r="AK2" s="8" t="s">
        <v>35</v>
      </c>
      <c r="AL2" s="8" t="s">
        <v>36</v>
      </c>
      <c r="AM2" s="8" t="s">
        <v>37</v>
      </c>
      <c r="AN2" s="8" t="s">
        <v>38</v>
      </c>
      <c r="AO2" s="8" t="s">
        <v>39</v>
      </c>
      <c r="AP2" s="8" t="s">
        <v>40</v>
      </c>
      <c r="AQ2" s="8" t="s">
        <v>41</v>
      </c>
      <c r="AR2" s="8" t="s">
        <v>42</v>
      </c>
      <c r="AS2" s="8" t="s">
        <v>43</v>
      </c>
      <c r="AT2" s="8" t="s">
        <v>44</v>
      </c>
      <c r="AU2" s="8" t="s">
        <v>45</v>
      </c>
      <c r="AV2" s="8" t="s">
        <v>46</v>
      </c>
      <c r="AW2" s="8" t="s">
        <v>47</v>
      </c>
      <c r="AX2" s="8" t="s">
        <v>48</v>
      </c>
      <c r="AY2" s="8" t="s">
        <v>49</v>
      </c>
      <c r="AZ2" s="8" t="s">
        <v>50</v>
      </c>
      <c r="BA2" s="8" t="s">
        <v>51</v>
      </c>
      <c r="BB2" s="8" t="s">
        <v>52</v>
      </c>
      <c r="BC2" s="8" t="s">
        <v>53</v>
      </c>
      <c r="BD2" s="8" t="s">
        <v>54</v>
      </c>
      <c r="BE2" s="8" t="s">
        <v>55</v>
      </c>
      <c r="BF2" s="8" t="s">
        <v>56</v>
      </c>
      <c r="BG2" s="8" t="s">
        <v>57</v>
      </c>
      <c r="BH2" s="8" t="s">
        <v>58</v>
      </c>
      <c r="BI2" s="8" t="s">
        <v>59</v>
      </c>
      <c r="BJ2" s="8" t="s">
        <v>60</v>
      </c>
      <c r="BK2" s="8" t="s">
        <v>61</v>
      </c>
      <c r="BL2" s="8" t="s">
        <v>62</v>
      </c>
      <c r="BM2" s="8" t="s">
        <v>63</v>
      </c>
      <c r="BN2" s="8" t="s">
        <v>64</v>
      </c>
      <c r="BO2" s="8" t="s">
        <v>65</v>
      </c>
      <c r="BP2" s="8" t="s">
        <v>66</v>
      </c>
      <c r="BQ2" s="8" t="s">
        <v>67</v>
      </c>
      <c r="BR2" s="8" t="s">
        <v>68</v>
      </c>
      <c r="BS2" s="8" t="s">
        <v>69</v>
      </c>
      <c r="BT2" s="8" t="s">
        <v>70</v>
      </c>
      <c r="BU2" s="8" t="s">
        <v>71</v>
      </c>
      <c r="BV2" s="8" t="s">
        <v>72</v>
      </c>
      <c r="BW2" s="8" t="s">
        <v>73</v>
      </c>
      <c r="BX2" s="8" t="s">
        <v>74</v>
      </c>
      <c r="BY2" s="8" t="s">
        <v>75</v>
      </c>
      <c r="BZ2" s="8" t="s">
        <v>76</v>
      </c>
      <c r="CA2" s="8" t="s">
        <v>77</v>
      </c>
      <c r="CB2" s="8"/>
      <c r="CC2" s="8"/>
      <c r="CD2" s="8"/>
      <c r="CE2" s="8"/>
    </row>
    <row r="3" spans="1:83" x14ac:dyDescent="0.35">
      <c r="A3" s="21" t="s">
        <v>78</v>
      </c>
      <c r="B3" s="21" t="s">
        <v>79</v>
      </c>
      <c r="C3" s="2">
        <v>1</v>
      </c>
      <c r="D3" s="2">
        <v>2</v>
      </c>
      <c r="E3" s="2">
        <v>3</v>
      </c>
      <c r="F3" s="2">
        <v>4</v>
      </c>
      <c r="G3" s="2">
        <v>5</v>
      </c>
      <c r="H3" s="2">
        <v>6</v>
      </c>
      <c r="I3" s="2">
        <v>7</v>
      </c>
      <c r="J3" s="2">
        <v>8</v>
      </c>
      <c r="K3" s="2">
        <v>9</v>
      </c>
      <c r="L3" s="2">
        <v>10</v>
      </c>
      <c r="M3" s="2">
        <v>11</v>
      </c>
      <c r="N3" s="2">
        <v>12</v>
      </c>
      <c r="O3" s="2">
        <v>13</v>
      </c>
      <c r="P3" s="2">
        <v>14</v>
      </c>
      <c r="Q3" s="2">
        <v>15</v>
      </c>
      <c r="R3" s="2">
        <v>16</v>
      </c>
      <c r="S3" s="2">
        <v>17</v>
      </c>
      <c r="T3" s="2">
        <v>18</v>
      </c>
      <c r="U3" s="2">
        <v>19</v>
      </c>
      <c r="V3" s="2">
        <v>20</v>
      </c>
      <c r="W3" s="2">
        <v>21</v>
      </c>
      <c r="X3" s="2">
        <v>22</v>
      </c>
      <c r="Y3" s="2">
        <v>23</v>
      </c>
      <c r="Z3" s="2">
        <v>24</v>
      </c>
      <c r="AA3" s="2">
        <v>25</v>
      </c>
      <c r="AB3" s="2">
        <v>26</v>
      </c>
      <c r="AC3" s="2">
        <v>27</v>
      </c>
      <c r="AD3" s="2">
        <v>28</v>
      </c>
      <c r="AE3" s="2">
        <v>29</v>
      </c>
      <c r="AF3" s="2">
        <v>30</v>
      </c>
      <c r="AG3" s="2">
        <v>31</v>
      </c>
      <c r="AH3" s="2">
        <v>32</v>
      </c>
      <c r="AI3" s="2">
        <v>33</v>
      </c>
      <c r="AJ3" s="2">
        <v>34</v>
      </c>
      <c r="AK3" s="2">
        <v>35</v>
      </c>
      <c r="AL3" s="2">
        <v>36</v>
      </c>
      <c r="AM3" s="2">
        <v>37</v>
      </c>
      <c r="AN3" s="2">
        <v>38</v>
      </c>
      <c r="AO3" s="2">
        <v>39</v>
      </c>
      <c r="AP3" s="2">
        <v>40</v>
      </c>
      <c r="AQ3" s="2">
        <v>41</v>
      </c>
      <c r="AR3" s="2">
        <v>42</v>
      </c>
      <c r="AS3" s="2">
        <v>43</v>
      </c>
      <c r="AT3" s="2">
        <v>44</v>
      </c>
      <c r="AU3" s="2">
        <v>45</v>
      </c>
      <c r="AV3" s="2">
        <v>46</v>
      </c>
      <c r="AW3" s="2">
        <v>47</v>
      </c>
      <c r="AX3" s="2">
        <v>48</v>
      </c>
      <c r="AY3" s="2">
        <v>49</v>
      </c>
      <c r="AZ3" s="2">
        <v>50</v>
      </c>
      <c r="BA3" s="2">
        <v>51</v>
      </c>
      <c r="BB3" s="2">
        <v>52</v>
      </c>
      <c r="BC3" s="2">
        <v>53</v>
      </c>
      <c r="BD3" s="2">
        <v>54</v>
      </c>
      <c r="BE3" s="2">
        <v>55</v>
      </c>
      <c r="BF3" s="2">
        <v>56</v>
      </c>
      <c r="BG3" s="2">
        <v>57</v>
      </c>
      <c r="BH3" s="2">
        <v>58</v>
      </c>
      <c r="BI3" s="2">
        <v>59</v>
      </c>
      <c r="BJ3" s="2">
        <v>60</v>
      </c>
      <c r="BK3" s="2">
        <v>61</v>
      </c>
      <c r="BL3" s="2">
        <v>62</v>
      </c>
      <c r="BM3" s="2">
        <v>63</v>
      </c>
      <c r="BN3" s="2">
        <v>64</v>
      </c>
      <c r="BO3" s="2">
        <v>65</v>
      </c>
      <c r="BP3" s="2">
        <v>66</v>
      </c>
    </row>
    <row r="4" spans="1:83" x14ac:dyDescent="0.35">
      <c r="A4" s="21">
        <v>1</v>
      </c>
      <c r="B4" s="21" t="s">
        <v>80</v>
      </c>
      <c r="C4" s="61">
        <f>'supply 2017-18'!C4-export!C4</f>
        <v>35323447.539135806</v>
      </c>
      <c r="D4" s="2">
        <f>'supply 2017-18'!D4-export!D4</f>
        <v>0</v>
      </c>
      <c r="E4" s="2">
        <f>'supply 2017-18'!E4-export!E4</f>
        <v>0</v>
      </c>
      <c r="F4" s="2">
        <f>'supply 2017-18'!F4-export!F4</f>
        <v>0</v>
      </c>
      <c r="G4" s="2">
        <f>'supply 2017-18'!G4-export!G4</f>
        <v>0</v>
      </c>
      <c r="H4" s="2">
        <f>'supply 2017-18'!H4-export!H4</f>
        <v>0</v>
      </c>
      <c r="I4" s="2">
        <f>'supply 2017-18'!I4-export!I4</f>
        <v>0</v>
      </c>
      <c r="J4" s="2">
        <f>'supply 2017-18'!J4-export!J4</f>
        <v>0</v>
      </c>
      <c r="K4" s="2">
        <f>'supply 2017-18'!K4-export!K4</f>
        <v>0</v>
      </c>
      <c r="L4" s="2">
        <f>'supply 2017-18'!L4-export!L4</f>
        <v>0</v>
      </c>
      <c r="M4" s="2">
        <f>'supply 2017-18'!M4-export!M4</f>
        <v>0</v>
      </c>
      <c r="N4" s="2">
        <f>'supply 2017-18'!N4-export!N4</f>
        <v>0</v>
      </c>
      <c r="O4" s="2">
        <f>'supply 2017-18'!O4-export!O4</f>
        <v>0</v>
      </c>
      <c r="P4" s="2">
        <f>'supply 2017-18'!P4-export!P4</f>
        <v>0</v>
      </c>
      <c r="Q4" s="2">
        <f>'supply 2017-18'!Q4-export!Q4</f>
        <v>0</v>
      </c>
      <c r="R4" s="2">
        <f>'supply 2017-18'!R4-export!R4</f>
        <v>0</v>
      </c>
      <c r="S4" s="2">
        <f>'supply 2017-18'!S4-export!S4</f>
        <v>0</v>
      </c>
      <c r="T4" s="2">
        <f>'supply 2017-18'!T4-export!T4</f>
        <v>0</v>
      </c>
      <c r="U4" s="2">
        <f>'supply 2017-18'!U4-export!U4</f>
        <v>0</v>
      </c>
      <c r="V4" s="2">
        <f>'supply 2017-18'!V4-export!V4</f>
        <v>0</v>
      </c>
      <c r="W4" s="2">
        <f>'supply 2017-18'!W4-export!W4</f>
        <v>0</v>
      </c>
      <c r="X4" s="2">
        <f>'supply 2017-18'!X4-export!X4</f>
        <v>0</v>
      </c>
      <c r="Y4" s="2">
        <f>'supply 2017-18'!Y4-export!Y4</f>
        <v>0</v>
      </c>
      <c r="Z4" s="2">
        <f>'supply 2017-18'!Z4-export!Z4</f>
        <v>0</v>
      </c>
      <c r="AA4" s="2">
        <f>'supply 2017-18'!AA4-export!AA4</f>
        <v>0</v>
      </c>
      <c r="AB4" s="2">
        <f>'supply 2017-18'!AB4-export!AB4</f>
        <v>0</v>
      </c>
      <c r="AC4" s="2">
        <f>'supply 2017-18'!AC4-export!AC4</f>
        <v>0</v>
      </c>
      <c r="AD4" s="2">
        <f>'supply 2017-18'!AD4-export!AD4</f>
        <v>0</v>
      </c>
      <c r="AE4" s="2">
        <f>'supply 2017-18'!AE4-export!AE4</f>
        <v>0</v>
      </c>
      <c r="AF4" s="2">
        <f>'supply 2017-18'!AF4-export!AF4</f>
        <v>0</v>
      </c>
      <c r="AG4" s="2">
        <f>'supply 2017-18'!AG4-export!AG4</f>
        <v>0</v>
      </c>
      <c r="AH4" s="2">
        <f>'supply 2017-18'!AH4-export!AH4</f>
        <v>0</v>
      </c>
      <c r="AI4" s="2">
        <f>'supply 2017-18'!AI4-export!AI4</f>
        <v>0</v>
      </c>
      <c r="AJ4" s="2">
        <f>'supply 2017-18'!AJ4-export!AJ4</f>
        <v>0</v>
      </c>
      <c r="AK4" s="2">
        <f>'supply 2017-18'!AK4-export!AK4</f>
        <v>0</v>
      </c>
      <c r="AL4" s="2">
        <f>'supply 2017-18'!AL4-export!AL4</f>
        <v>0</v>
      </c>
      <c r="AM4" s="2">
        <f>'supply 2017-18'!AM4-export!AM4</f>
        <v>0</v>
      </c>
      <c r="AN4" s="2">
        <f>'supply 2017-18'!AN4-export!AN4</f>
        <v>0</v>
      </c>
      <c r="AO4" s="2">
        <f>'supply 2017-18'!AO4-export!AO4</f>
        <v>0</v>
      </c>
      <c r="AP4" s="2">
        <f>'supply 2017-18'!AP4-export!AP4</f>
        <v>0</v>
      </c>
      <c r="AQ4" s="2">
        <f>'supply 2017-18'!AQ4-export!AQ4</f>
        <v>0</v>
      </c>
      <c r="AR4" s="2">
        <f>'supply 2017-18'!AR4-export!AR4</f>
        <v>0</v>
      </c>
      <c r="AS4" s="2">
        <f>'supply 2017-18'!AS4-export!AS4</f>
        <v>0</v>
      </c>
      <c r="AT4" s="2">
        <f>'supply 2017-18'!AT4-export!AT4</f>
        <v>0</v>
      </c>
      <c r="AU4" s="2">
        <f>'supply 2017-18'!AU4-export!AU4</f>
        <v>0</v>
      </c>
      <c r="AV4" s="2">
        <f>'supply 2017-18'!AV4-export!AV4</f>
        <v>0</v>
      </c>
      <c r="AW4" s="2">
        <f>'supply 2017-18'!AW4-export!AW4</f>
        <v>0</v>
      </c>
      <c r="AX4" s="2">
        <f>'supply 2017-18'!AX4-export!AX4</f>
        <v>0</v>
      </c>
      <c r="AY4" s="2">
        <f>'supply 2017-18'!AY4-export!AY4</f>
        <v>0</v>
      </c>
      <c r="AZ4" s="2">
        <f>'supply 2017-18'!AZ4-export!AZ4</f>
        <v>0</v>
      </c>
      <c r="BA4" s="2">
        <f>'supply 2017-18'!BA4-export!BA4</f>
        <v>0</v>
      </c>
      <c r="BB4" s="2">
        <f>'supply 2017-18'!BB4-export!BB4</f>
        <v>0</v>
      </c>
      <c r="BC4" s="2">
        <f>'supply 2017-18'!BC4-export!BC4</f>
        <v>0</v>
      </c>
      <c r="BD4" s="2">
        <f>'supply 2017-18'!BD4-export!BD4</f>
        <v>0</v>
      </c>
      <c r="BE4" s="2">
        <f>'supply 2017-18'!BE4-export!BE4</f>
        <v>0</v>
      </c>
      <c r="BF4" s="2">
        <f>'supply 2017-18'!BF4-export!BF4</f>
        <v>0</v>
      </c>
      <c r="BG4" s="2">
        <f>'supply 2017-18'!BG4-export!BG4</f>
        <v>0</v>
      </c>
      <c r="BH4" s="2">
        <f>'supply 2017-18'!BH4-export!BH4</f>
        <v>0</v>
      </c>
      <c r="BI4" s="2">
        <f>'supply 2017-18'!BI4-export!BI4</f>
        <v>0</v>
      </c>
      <c r="BJ4" s="2">
        <f>'supply 2017-18'!BJ4-export!BJ4</f>
        <v>0</v>
      </c>
      <c r="BK4" s="2">
        <f>'supply 2017-18'!BK4-export!BK4</f>
        <v>0</v>
      </c>
      <c r="BL4" s="2">
        <f>'supply 2017-18'!BL4-export!BL4</f>
        <v>0</v>
      </c>
      <c r="BM4" s="2">
        <f>'supply 2017-18'!BM4-export!BM4</f>
        <v>0</v>
      </c>
      <c r="BN4" s="2">
        <f>'supply 2017-18'!BN4-export!BN4</f>
        <v>0</v>
      </c>
      <c r="BO4" s="2">
        <f>'supply 2017-18'!BO4-export!BO4</f>
        <v>0</v>
      </c>
      <c r="BP4" s="2">
        <f>'supply 2017-18'!BP4-export!BP4</f>
        <v>0</v>
      </c>
      <c r="BQ4" s="2">
        <f t="shared" ref="BQ4:BQ67" si="0">SUM(C4:BP4)</f>
        <v>35323447.539135806</v>
      </c>
      <c r="BR4" s="2">
        <v>-2108571.0828499938</v>
      </c>
      <c r="BS4" s="2">
        <f>BR4+BQ4</f>
        <v>33214876.456285812</v>
      </c>
      <c r="BT4" s="2">
        <v>77.03</v>
      </c>
      <c r="BV4" s="2">
        <f>BT4+BU4</f>
        <v>77.03</v>
      </c>
      <c r="BW4" s="2">
        <v>2.5514115488323295E-2</v>
      </c>
      <c r="BX4" s="2">
        <f>BV4+BW4</f>
        <v>77.055514115488322</v>
      </c>
      <c r="BY4" s="2">
        <f>BX4+BS4</f>
        <v>33214953.511799928</v>
      </c>
      <c r="BZ4" s="2">
        <v>2683763.3469604901</v>
      </c>
      <c r="CA4" s="2">
        <f>BY4+BZ4</f>
        <v>35898716.858760417</v>
      </c>
    </row>
    <row r="5" spans="1:83" x14ac:dyDescent="0.35">
      <c r="A5" s="21">
        <v>2</v>
      </c>
      <c r="B5" s="21" t="s">
        <v>81</v>
      </c>
      <c r="C5" s="61">
        <f>'supply 2017-18'!C5-export!C5</f>
        <v>21751372.184094958</v>
      </c>
      <c r="D5" s="2">
        <f>'supply 2017-18'!D5-export!D5</f>
        <v>0</v>
      </c>
      <c r="E5" s="2">
        <f>'supply 2017-18'!E5-export!E5</f>
        <v>0</v>
      </c>
      <c r="F5" s="2">
        <f>'supply 2017-18'!F5-export!F5</f>
        <v>0</v>
      </c>
      <c r="G5" s="2">
        <f>'supply 2017-18'!G5-export!G5</f>
        <v>0</v>
      </c>
      <c r="H5" s="2">
        <f>'supply 2017-18'!H5-export!H5</f>
        <v>0</v>
      </c>
      <c r="I5" s="2">
        <f>'supply 2017-18'!I5-export!I5</f>
        <v>0</v>
      </c>
      <c r="J5" s="2">
        <f>'supply 2017-18'!J5-export!J5</f>
        <v>0</v>
      </c>
      <c r="K5" s="2">
        <f>'supply 2017-18'!K5-export!K5</f>
        <v>0</v>
      </c>
      <c r="L5" s="2">
        <f>'supply 2017-18'!L5-export!L5</f>
        <v>0</v>
      </c>
      <c r="M5" s="2">
        <f>'supply 2017-18'!M5-export!M5</f>
        <v>0</v>
      </c>
      <c r="N5" s="2">
        <f>'supply 2017-18'!N5-export!N5</f>
        <v>0</v>
      </c>
      <c r="O5" s="2">
        <f>'supply 2017-18'!O5-export!O5</f>
        <v>0</v>
      </c>
      <c r="P5" s="2">
        <f>'supply 2017-18'!P5-export!P5</f>
        <v>0</v>
      </c>
      <c r="Q5" s="2">
        <f>'supply 2017-18'!Q5-export!Q5</f>
        <v>0</v>
      </c>
      <c r="R5" s="2">
        <f>'supply 2017-18'!R5-export!R5</f>
        <v>0</v>
      </c>
      <c r="S5" s="2">
        <f>'supply 2017-18'!S5-export!S5</f>
        <v>0</v>
      </c>
      <c r="T5" s="2">
        <f>'supply 2017-18'!T5-export!T5</f>
        <v>0</v>
      </c>
      <c r="U5" s="2">
        <f>'supply 2017-18'!U5-export!U5</f>
        <v>0</v>
      </c>
      <c r="V5" s="2">
        <f>'supply 2017-18'!V5-export!V5</f>
        <v>0</v>
      </c>
      <c r="W5" s="2">
        <f>'supply 2017-18'!W5-export!W5</f>
        <v>0</v>
      </c>
      <c r="X5" s="2">
        <f>'supply 2017-18'!X5-export!X5</f>
        <v>0</v>
      </c>
      <c r="Y5" s="2">
        <f>'supply 2017-18'!Y5-export!Y5</f>
        <v>0</v>
      </c>
      <c r="Z5" s="2">
        <f>'supply 2017-18'!Z5-export!Z5</f>
        <v>0</v>
      </c>
      <c r="AA5" s="2">
        <f>'supply 2017-18'!AA5-export!AA5</f>
        <v>0</v>
      </c>
      <c r="AB5" s="2">
        <f>'supply 2017-18'!AB5-export!AB5</f>
        <v>0</v>
      </c>
      <c r="AC5" s="2">
        <f>'supply 2017-18'!AC5-export!AC5</f>
        <v>0</v>
      </c>
      <c r="AD5" s="2">
        <f>'supply 2017-18'!AD5-export!AD5</f>
        <v>0</v>
      </c>
      <c r="AE5" s="2">
        <f>'supply 2017-18'!AE5-export!AE5</f>
        <v>0</v>
      </c>
      <c r="AF5" s="2">
        <f>'supply 2017-18'!AF5-export!AF5</f>
        <v>0</v>
      </c>
      <c r="AG5" s="2">
        <f>'supply 2017-18'!AG5-export!AG5</f>
        <v>0</v>
      </c>
      <c r="AH5" s="2">
        <f>'supply 2017-18'!AH5-export!AH5</f>
        <v>0</v>
      </c>
      <c r="AI5" s="2">
        <f>'supply 2017-18'!AI5-export!AI5</f>
        <v>0</v>
      </c>
      <c r="AJ5" s="2">
        <f>'supply 2017-18'!AJ5-export!AJ5</f>
        <v>0</v>
      </c>
      <c r="AK5" s="2">
        <f>'supply 2017-18'!AK5-export!AK5</f>
        <v>0</v>
      </c>
      <c r="AL5" s="2">
        <f>'supply 2017-18'!AL5-export!AL5</f>
        <v>0</v>
      </c>
      <c r="AM5" s="2">
        <f>'supply 2017-18'!AM5-export!AM5</f>
        <v>0</v>
      </c>
      <c r="AN5" s="2">
        <f>'supply 2017-18'!AN5-export!AN5</f>
        <v>0</v>
      </c>
      <c r="AO5" s="2">
        <f>'supply 2017-18'!AO5-export!AO5</f>
        <v>0</v>
      </c>
      <c r="AP5" s="2">
        <f>'supply 2017-18'!AP5-export!AP5</f>
        <v>0</v>
      </c>
      <c r="AQ5" s="2">
        <f>'supply 2017-18'!AQ5-export!AQ5</f>
        <v>0</v>
      </c>
      <c r="AR5" s="2">
        <f>'supply 2017-18'!AR5-export!AR5</f>
        <v>0</v>
      </c>
      <c r="AS5" s="2">
        <f>'supply 2017-18'!AS5-export!AS5</f>
        <v>0</v>
      </c>
      <c r="AT5" s="2">
        <f>'supply 2017-18'!AT5-export!AT5</f>
        <v>0</v>
      </c>
      <c r="AU5" s="2">
        <f>'supply 2017-18'!AU5-export!AU5</f>
        <v>0</v>
      </c>
      <c r="AV5" s="2">
        <f>'supply 2017-18'!AV5-export!AV5</f>
        <v>0</v>
      </c>
      <c r="AW5" s="2">
        <f>'supply 2017-18'!AW5-export!AW5</f>
        <v>0</v>
      </c>
      <c r="AX5" s="2">
        <f>'supply 2017-18'!AX5-export!AX5</f>
        <v>0</v>
      </c>
      <c r="AY5" s="2">
        <f>'supply 2017-18'!AY5-export!AY5</f>
        <v>0</v>
      </c>
      <c r="AZ5" s="2">
        <f>'supply 2017-18'!AZ5-export!AZ5</f>
        <v>0</v>
      </c>
      <c r="BA5" s="2">
        <f>'supply 2017-18'!BA5-export!BA5</f>
        <v>0</v>
      </c>
      <c r="BB5" s="2">
        <f>'supply 2017-18'!BB5-export!BB5</f>
        <v>0</v>
      </c>
      <c r="BC5" s="2">
        <f>'supply 2017-18'!BC5-export!BC5</f>
        <v>0</v>
      </c>
      <c r="BD5" s="2">
        <f>'supply 2017-18'!BD5-export!BD5</f>
        <v>0</v>
      </c>
      <c r="BE5" s="2">
        <f>'supply 2017-18'!BE5-export!BE5</f>
        <v>0</v>
      </c>
      <c r="BF5" s="2">
        <f>'supply 2017-18'!BF5-export!BF5</f>
        <v>0</v>
      </c>
      <c r="BG5" s="2">
        <f>'supply 2017-18'!BG5-export!BG5</f>
        <v>0</v>
      </c>
      <c r="BH5" s="2">
        <f>'supply 2017-18'!BH5-export!BH5</f>
        <v>0</v>
      </c>
      <c r="BI5" s="2">
        <f>'supply 2017-18'!BI5-export!BI5</f>
        <v>0</v>
      </c>
      <c r="BJ5" s="2">
        <f>'supply 2017-18'!BJ5-export!BJ5</f>
        <v>0</v>
      </c>
      <c r="BK5" s="2">
        <f>'supply 2017-18'!BK5-export!BK5</f>
        <v>0</v>
      </c>
      <c r="BL5" s="2">
        <f>'supply 2017-18'!BL5-export!BL5</f>
        <v>0</v>
      </c>
      <c r="BM5" s="2">
        <f>'supply 2017-18'!BM5-export!BM5</f>
        <v>0</v>
      </c>
      <c r="BN5" s="2">
        <f>'supply 2017-18'!BN5-export!BN5</f>
        <v>0</v>
      </c>
      <c r="BO5" s="2">
        <f>'supply 2017-18'!BO5-export!BO5</f>
        <v>0</v>
      </c>
      <c r="BP5" s="2">
        <f>'supply 2017-18'!BP5-export!BP5</f>
        <v>0</v>
      </c>
      <c r="BQ5" s="2">
        <f t="shared" si="0"/>
        <v>21751372.184094958</v>
      </c>
      <c r="BR5" s="2">
        <v>-2651836.0143072098</v>
      </c>
      <c r="BS5" s="2">
        <f t="shared" ref="BS5:BS68" si="1">BR5+BQ5</f>
        <v>19099536.16978775</v>
      </c>
      <c r="BT5" s="2">
        <v>147.69</v>
      </c>
      <c r="BV5" s="2">
        <f t="shared" ref="BV5:BV68" si="2">BT5+BU5</f>
        <v>147.69</v>
      </c>
      <c r="BW5" s="2">
        <v>0.73835964542940802</v>
      </c>
      <c r="BX5" s="2">
        <f t="shared" ref="BX5:BX68" si="3">BV5+BW5</f>
        <v>148.4283596454294</v>
      </c>
      <c r="BY5" s="2">
        <f t="shared" ref="BY5:BY68" si="4">BX5+BS5</f>
        <v>19099684.598147396</v>
      </c>
      <c r="BZ5" s="2">
        <v>1887810.9884263801</v>
      </c>
      <c r="CA5" s="2">
        <f t="shared" ref="CA5:CA68" si="5">BY5+BZ5</f>
        <v>20987495.586573776</v>
      </c>
    </row>
    <row r="6" spans="1:83" x14ac:dyDescent="0.35">
      <c r="A6" s="21">
        <v>3</v>
      </c>
      <c r="B6" s="21" t="s">
        <v>82</v>
      </c>
      <c r="C6" s="2">
        <f>'supply 2017-18'!C6-export!C6</f>
        <v>7918890.5688144183</v>
      </c>
      <c r="D6" s="2">
        <f>'supply 2017-18'!D6-export!D6</f>
        <v>0</v>
      </c>
      <c r="E6" s="2">
        <f>'supply 2017-18'!E6-export!E6</f>
        <v>0</v>
      </c>
      <c r="F6" s="2">
        <f>'supply 2017-18'!F6-export!F6</f>
        <v>0</v>
      </c>
      <c r="G6" s="2">
        <f>'supply 2017-18'!G6-export!G6</f>
        <v>0</v>
      </c>
      <c r="H6" s="2">
        <f>'supply 2017-18'!H6-export!H6</f>
        <v>0</v>
      </c>
      <c r="I6" s="2">
        <f>'supply 2017-18'!I6-export!I6</f>
        <v>0</v>
      </c>
      <c r="J6" s="2">
        <f>'supply 2017-18'!J6-export!J6</f>
        <v>0</v>
      </c>
      <c r="K6" s="2">
        <f>'supply 2017-18'!K6-export!K6</f>
        <v>0</v>
      </c>
      <c r="L6" s="2">
        <f>'supply 2017-18'!L6-export!L6</f>
        <v>0</v>
      </c>
      <c r="M6" s="2">
        <f>'supply 2017-18'!M6-export!M6</f>
        <v>0</v>
      </c>
      <c r="N6" s="2">
        <f>'supply 2017-18'!N6-export!N6</f>
        <v>0</v>
      </c>
      <c r="O6" s="2">
        <f>'supply 2017-18'!O6-export!O6</f>
        <v>0</v>
      </c>
      <c r="P6" s="2">
        <f>'supply 2017-18'!P6-export!P6</f>
        <v>0</v>
      </c>
      <c r="Q6" s="2">
        <f>'supply 2017-18'!Q6-export!Q6</f>
        <v>0</v>
      </c>
      <c r="R6" s="2">
        <f>'supply 2017-18'!R6-export!R6</f>
        <v>0</v>
      </c>
      <c r="S6" s="2">
        <f>'supply 2017-18'!S6-export!S6</f>
        <v>0</v>
      </c>
      <c r="T6" s="2">
        <f>'supply 2017-18'!T6-export!T6</f>
        <v>0</v>
      </c>
      <c r="U6" s="2">
        <f>'supply 2017-18'!U6-export!U6</f>
        <v>0</v>
      </c>
      <c r="V6" s="2">
        <f>'supply 2017-18'!V6-export!V6</f>
        <v>0</v>
      </c>
      <c r="W6" s="2">
        <f>'supply 2017-18'!W6-export!W6</f>
        <v>0</v>
      </c>
      <c r="X6" s="2">
        <f>'supply 2017-18'!X6-export!X6</f>
        <v>0</v>
      </c>
      <c r="Y6" s="2">
        <f>'supply 2017-18'!Y6-export!Y6</f>
        <v>0</v>
      </c>
      <c r="Z6" s="2">
        <f>'supply 2017-18'!Z6-export!Z6</f>
        <v>0</v>
      </c>
      <c r="AA6" s="2">
        <f>'supply 2017-18'!AA6-export!AA6</f>
        <v>0</v>
      </c>
      <c r="AB6" s="2">
        <f>'supply 2017-18'!AB6-export!AB6</f>
        <v>0</v>
      </c>
      <c r="AC6" s="2">
        <f>'supply 2017-18'!AC6-export!AC6</f>
        <v>0</v>
      </c>
      <c r="AD6" s="2">
        <f>'supply 2017-18'!AD6-export!AD6</f>
        <v>0</v>
      </c>
      <c r="AE6" s="2">
        <f>'supply 2017-18'!AE6-export!AE6</f>
        <v>0</v>
      </c>
      <c r="AF6" s="2">
        <f>'supply 2017-18'!AF6-export!AF6</f>
        <v>0</v>
      </c>
      <c r="AG6" s="2">
        <f>'supply 2017-18'!AG6-export!AG6</f>
        <v>0</v>
      </c>
      <c r="AH6" s="2">
        <f>'supply 2017-18'!AH6-export!AH6</f>
        <v>0</v>
      </c>
      <c r="AI6" s="2">
        <f>'supply 2017-18'!AI6-export!AI6</f>
        <v>0</v>
      </c>
      <c r="AJ6" s="2">
        <f>'supply 2017-18'!AJ6-export!AJ6</f>
        <v>0</v>
      </c>
      <c r="AK6" s="2">
        <f>'supply 2017-18'!AK6-export!AK6</f>
        <v>0</v>
      </c>
      <c r="AL6" s="2">
        <f>'supply 2017-18'!AL6-export!AL6</f>
        <v>0</v>
      </c>
      <c r="AM6" s="2">
        <f>'supply 2017-18'!AM6-export!AM6</f>
        <v>0</v>
      </c>
      <c r="AN6" s="2">
        <f>'supply 2017-18'!AN6-export!AN6</f>
        <v>0</v>
      </c>
      <c r="AO6" s="2">
        <f>'supply 2017-18'!AO6-export!AO6</f>
        <v>0</v>
      </c>
      <c r="AP6" s="2">
        <f>'supply 2017-18'!AP6-export!AP6</f>
        <v>0</v>
      </c>
      <c r="AQ6" s="2">
        <f>'supply 2017-18'!AQ6-export!AQ6</f>
        <v>0</v>
      </c>
      <c r="AR6" s="2">
        <f>'supply 2017-18'!AR6-export!AR6</f>
        <v>0</v>
      </c>
      <c r="AS6" s="2">
        <f>'supply 2017-18'!AS6-export!AS6</f>
        <v>0</v>
      </c>
      <c r="AT6" s="2">
        <f>'supply 2017-18'!AT6-export!AT6</f>
        <v>0</v>
      </c>
      <c r="AU6" s="2">
        <f>'supply 2017-18'!AU6-export!AU6</f>
        <v>0</v>
      </c>
      <c r="AV6" s="2">
        <f>'supply 2017-18'!AV6-export!AV6</f>
        <v>0</v>
      </c>
      <c r="AW6" s="2">
        <f>'supply 2017-18'!AW6-export!AW6</f>
        <v>0</v>
      </c>
      <c r="AX6" s="2">
        <f>'supply 2017-18'!AX6-export!AX6</f>
        <v>0</v>
      </c>
      <c r="AY6" s="2">
        <f>'supply 2017-18'!AY6-export!AY6</f>
        <v>0</v>
      </c>
      <c r="AZ6" s="2">
        <f>'supply 2017-18'!AZ6-export!AZ6</f>
        <v>0</v>
      </c>
      <c r="BA6" s="2">
        <f>'supply 2017-18'!BA6-export!BA6</f>
        <v>0</v>
      </c>
      <c r="BB6" s="2">
        <f>'supply 2017-18'!BB6-export!BB6</f>
        <v>0</v>
      </c>
      <c r="BC6" s="2">
        <f>'supply 2017-18'!BC6-export!BC6</f>
        <v>0</v>
      </c>
      <c r="BD6" s="2">
        <f>'supply 2017-18'!BD6-export!BD6</f>
        <v>0</v>
      </c>
      <c r="BE6" s="2">
        <f>'supply 2017-18'!BE6-export!BE6</f>
        <v>0</v>
      </c>
      <c r="BF6" s="2">
        <f>'supply 2017-18'!BF6-export!BF6</f>
        <v>0</v>
      </c>
      <c r="BG6" s="2">
        <f>'supply 2017-18'!BG6-export!BG6</f>
        <v>0</v>
      </c>
      <c r="BH6" s="2">
        <f>'supply 2017-18'!BH6-export!BH6</f>
        <v>0</v>
      </c>
      <c r="BI6" s="2">
        <f>'supply 2017-18'!BI6-export!BI6</f>
        <v>0</v>
      </c>
      <c r="BJ6" s="2">
        <f>'supply 2017-18'!BJ6-export!BJ6</f>
        <v>0</v>
      </c>
      <c r="BK6" s="2">
        <f>'supply 2017-18'!BK6-export!BK6</f>
        <v>0</v>
      </c>
      <c r="BL6" s="2">
        <f>'supply 2017-18'!BL6-export!BL6</f>
        <v>0</v>
      </c>
      <c r="BM6" s="2">
        <f>'supply 2017-18'!BM6-export!BM6</f>
        <v>0</v>
      </c>
      <c r="BN6" s="2">
        <f>'supply 2017-18'!BN6-export!BN6</f>
        <v>0</v>
      </c>
      <c r="BO6" s="2">
        <f>'supply 2017-18'!BO6-export!BO6</f>
        <v>0</v>
      </c>
      <c r="BP6" s="2">
        <f>'supply 2017-18'!BP6-export!BP6</f>
        <v>0</v>
      </c>
      <c r="BQ6" s="2">
        <f t="shared" si="0"/>
        <v>7918890.5688144183</v>
      </c>
      <c r="BR6" s="2">
        <v>-132657.61574632194</v>
      </c>
      <c r="BS6" s="2">
        <f t="shared" si="1"/>
        <v>7786232.9530680962</v>
      </c>
      <c r="BT6" s="2">
        <v>11013.800000000001</v>
      </c>
      <c r="BV6" s="2">
        <f t="shared" si="2"/>
        <v>11013.800000000001</v>
      </c>
      <c r="BW6" s="2">
        <v>4.0311769175599999</v>
      </c>
      <c r="BX6" s="2">
        <f t="shared" si="3"/>
        <v>11017.831176917562</v>
      </c>
      <c r="BY6" s="2">
        <f t="shared" si="4"/>
        <v>7797250.7842450142</v>
      </c>
      <c r="BZ6" s="2">
        <v>1149724.1363988114</v>
      </c>
      <c r="CA6" s="2">
        <f t="shared" si="5"/>
        <v>8946974.9206438251</v>
      </c>
    </row>
    <row r="7" spans="1:83" x14ac:dyDescent="0.35">
      <c r="A7" s="21">
        <v>4</v>
      </c>
      <c r="B7" s="21" t="s">
        <v>83</v>
      </c>
      <c r="C7" s="2">
        <f>'supply 2017-18'!C7-export!C7</f>
        <v>4965789.1708036009</v>
      </c>
      <c r="D7" s="2">
        <f>'supply 2017-18'!D7-export!D7</f>
        <v>0</v>
      </c>
      <c r="E7" s="2">
        <f>'supply 2017-18'!E7-export!E7</f>
        <v>0</v>
      </c>
      <c r="F7" s="2">
        <f>'supply 2017-18'!F7-export!F7</f>
        <v>0</v>
      </c>
      <c r="G7" s="2">
        <f>'supply 2017-18'!G7-export!G7</f>
        <v>0</v>
      </c>
      <c r="H7" s="2">
        <f>'supply 2017-18'!H7-export!H7</f>
        <v>0</v>
      </c>
      <c r="I7" s="2">
        <f>'supply 2017-18'!I7-export!I7</f>
        <v>0</v>
      </c>
      <c r="J7" s="2">
        <f>'supply 2017-18'!J7-export!J7</f>
        <v>0</v>
      </c>
      <c r="K7" s="2">
        <f>'supply 2017-18'!K7-export!K7</f>
        <v>0</v>
      </c>
      <c r="L7" s="2">
        <f>'supply 2017-18'!L7-export!L7</f>
        <v>0</v>
      </c>
      <c r="M7" s="2">
        <f>'supply 2017-18'!M7-export!M7</f>
        <v>0</v>
      </c>
      <c r="N7" s="2">
        <f>'supply 2017-18'!N7-export!N7</f>
        <v>0</v>
      </c>
      <c r="O7" s="2">
        <f>'supply 2017-18'!O7-export!O7</f>
        <v>0</v>
      </c>
      <c r="P7" s="2">
        <f>'supply 2017-18'!P7-export!P7</f>
        <v>0</v>
      </c>
      <c r="Q7" s="2">
        <f>'supply 2017-18'!Q7-export!Q7</f>
        <v>0</v>
      </c>
      <c r="R7" s="2">
        <f>'supply 2017-18'!R7-export!R7</f>
        <v>0</v>
      </c>
      <c r="S7" s="2">
        <f>'supply 2017-18'!S7-export!S7</f>
        <v>0</v>
      </c>
      <c r="T7" s="2">
        <f>'supply 2017-18'!T7-export!T7</f>
        <v>0</v>
      </c>
      <c r="U7" s="2">
        <f>'supply 2017-18'!U7-export!U7</f>
        <v>0</v>
      </c>
      <c r="V7" s="2">
        <f>'supply 2017-18'!V7-export!V7</f>
        <v>0</v>
      </c>
      <c r="W7" s="2">
        <f>'supply 2017-18'!W7-export!W7</f>
        <v>0</v>
      </c>
      <c r="X7" s="2">
        <f>'supply 2017-18'!X7-export!X7</f>
        <v>0</v>
      </c>
      <c r="Y7" s="2">
        <f>'supply 2017-18'!Y7-export!Y7</f>
        <v>0</v>
      </c>
      <c r="Z7" s="2">
        <f>'supply 2017-18'!Z7-export!Z7</f>
        <v>0</v>
      </c>
      <c r="AA7" s="2">
        <f>'supply 2017-18'!AA7-export!AA7</f>
        <v>0</v>
      </c>
      <c r="AB7" s="2">
        <f>'supply 2017-18'!AB7-export!AB7</f>
        <v>0</v>
      </c>
      <c r="AC7" s="2">
        <f>'supply 2017-18'!AC7-export!AC7</f>
        <v>0</v>
      </c>
      <c r="AD7" s="2">
        <f>'supply 2017-18'!AD7-export!AD7</f>
        <v>0</v>
      </c>
      <c r="AE7" s="2">
        <f>'supply 2017-18'!AE7-export!AE7</f>
        <v>0</v>
      </c>
      <c r="AF7" s="2">
        <f>'supply 2017-18'!AF7-export!AF7</f>
        <v>0</v>
      </c>
      <c r="AG7" s="2">
        <f>'supply 2017-18'!AG7-export!AG7</f>
        <v>0</v>
      </c>
      <c r="AH7" s="2">
        <f>'supply 2017-18'!AH7-export!AH7</f>
        <v>0</v>
      </c>
      <c r="AI7" s="2">
        <f>'supply 2017-18'!AI7-export!AI7</f>
        <v>0</v>
      </c>
      <c r="AJ7" s="2">
        <f>'supply 2017-18'!AJ7-export!AJ7</f>
        <v>0</v>
      </c>
      <c r="AK7" s="2">
        <f>'supply 2017-18'!AK7-export!AK7</f>
        <v>0</v>
      </c>
      <c r="AL7" s="2">
        <f>'supply 2017-18'!AL7-export!AL7</f>
        <v>0</v>
      </c>
      <c r="AM7" s="2">
        <f>'supply 2017-18'!AM7-export!AM7</f>
        <v>0</v>
      </c>
      <c r="AN7" s="2">
        <f>'supply 2017-18'!AN7-export!AN7</f>
        <v>0</v>
      </c>
      <c r="AO7" s="2">
        <f>'supply 2017-18'!AO7-export!AO7</f>
        <v>0</v>
      </c>
      <c r="AP7" s="2">
        <f>'supply 2017-18'!AP7-export!AP7</f>
        <v>0</v>
      </c>
      <c r="AQ7" s="2">
        <f>'supply 2017-18'!AQ7-export!AQ7</f>
        <v>0</v>
      </c>
      <c r="AR7" s="2">
        <f>'supply 2017-18'!AR7-export!AR7</f>
        <v>0</v>
      </c>
      <c r="AS7" s="2">
        <f>'supply 2017-18'!AS7-export!AS7</f>
        <v>0</v>
      </c>
      <c r="AT7" s="2">
        <f>'supply 2017-18'!AT7-export!AT7</f>
        <v>0</v>
      </c>
      <c r="AU7" s="2">
        <f>'supply 2017-18'!AU7-export!AU7</f>
        <v>0</v>
      </c>
      <c r="AV7" s="2">
        <f>'supply 2017-18'!AV7-export!AV7</f>
        <v>0</v>
      </c>
      <c r="AW7" s="2">
        <f>'supply 2017-18'!AW7-export!AW7</f>
        <v>0</v>
      </c>
      <c r="AX7" s="2">
        <f>'supply 2017-18'!AX7-export!AX7</f>
        <v>0</v>
      </c>
      <c r="AY7" s="2">
        <f>'supply 2017-18'!AY7-export!AY7</f>
        <v>0</v>
      </c>
      <c r="AZ7" s="2">
        <f>'supply 2017-18'!AZ7-export!AZ7</f>
        <v>0</v>
      </c>
      <c r="BA7" s="2">
        <f>'supply 2017-18'!BA7-export!BA7</f>
        <v>0</v>
      </c>
      <c r="BB7" s="2">
        <f>'supply 2017-18'!BB7-export!BB7</f>
        <v>0</v>
      </c>
      <c r="BC7" s="2">
        <f>'supply 2017-18'!BC7-export!BC7</f>
        <v>0</v>
      </c>
      <c r="BD7" s="2">
        <f>'supply 2017-18'!BD7-export!BD7</f>
        <v>0</v>
      </c>
      <c r="BE7" s="2">
        <f>'supply 2017-18'!BE7-export!BE7</f>
        <v>0</v>
      </c>
      <c r="BF7" s="2">
        <f>'supply 2017-18'!BF7-export!BF7</f>
        <v>0</v>
      </c>
      <c r="BG7" s="2">
        <f>'supply 2017-18'!BG7-export!BG7</f>
        <v>0</v>
      </c>
      <c r="BH7" s="2">
        <f>'supply 2017-18'!BH7-export!BH7</f>
        <v>0</v>
      </c>
      <c r="BI7" s="2">
        <f>'supply 2017-18'!BI7-export!BI7</f>
        <v>0</v>
      </c>
      <c r="BJ7" s="2">
        <f>'supply 2017-18'!BJ7-export!BJ7</f>
        <v>0</v>
      </c>
      <c r="BK7" s="2">
        <f>'supply 2017-18'!BK7-export!BK7</f>
        <v>0</v>
      </c>
      <c r="BL7" s="2">
        <f>'supply 2017-18'!BL7-export!BL7</f>
        <v>0</v>
      </c>
      <c r="BM7" s="2">
        <f>'supply 2017-18'!BM7-export!BM7</f>
        <v>0</v>
      </c>
      <c r="BN7" s="2">
        <f>'supply 2017-18'!BN7-export!BN7</f>
        <v>0</v>
      </c>
      <c r="BO7" s="2">
        <f>'supply 2017-18'!BO7-export!BO7</f>
        <v>0</v>
      </c>
      <c r="BP7" s="2">
        <f>'supply 2017-18'!BP7-export!BP7</f>
        <v>0</v>
      </c>
      <c r="BQ7" s="2">
        <f t="shared" si="0"/>
        <v>4965789.1708036009</v>
      </c>
      <c r="BR7" s="2">
        <v>-77004.892122026504</v>
      </c>
      <c r="BS7" s="2">
        <f t="shared" si="1"/>
        <v>4888784.2786815744</v>
      </c>
      <c r="BV7" s="2">
        <f t="shared" si="2"/>
        <v>0</v>
      </c>
      <c r="BW7" s="2">
        <v>0</v>
      </c>
      <c r="BX7" s="2">
        <f t="shared" si="3"/>
        <v>0</v>
      </c>
      <c r="BY7" s="2">
        <f t="shared" si="4"/>
        <v>4888784.2786815744</v>
      </c>
      <c r="BZ7" s="2">
        <v>289525.79062748101</v>
      </c>
      <c r="CA7" s="2">
        <f t="shared" si="5"/>
        <v>5178310.0693090558</v>
      </c>
    </row>
    <row r="8" spans="1:83" x14ac:dyDescent="0.35">
      <c r="A8" s="21">
        <v>5</v>
      </c>
      <c r="B8" s="21" t="s">
        <v>84</v>
      </c>
      <c r="C8" s="2">
        <f>'supply 2017-18'!C8-export!C8</f>
        <v>2074663.2600885136</v>
      </c>
      <c r="D8" s="2">
        <f>'supply 2017-18'!D8-export!D8</f>
        <v>0</v>
      </c>
      <c r="E8" s="2">
        <f>'supply 2017-18'!E8-export!E8</f>
        <v>0</v>
      </c>
      <c r="F8" s="2">
        <f>'supply 2017-18'!F8-export!F8</f>
        <v>0</v>
      </c>
      <c r="G8" s="2">
        <f>'supply 2017-18'!G8-export!G8</f>
        <v>0</v>
      </c>
      <c r="H8" s="2">
        <f>'supply 2017-18'!H8-export!H8</f>
        <v>0</v>
      </c>
      <c r="I8" s="2">
        <f>'supply 2017-18'!I8-export!I8</f>
        <v>0</v>
      </c>
      <c r="J8" s="2">
        <f>'supply 2017-18'!J8-export!J8</f>
        <v>0</v>
      </c>
      <c r="K8" s="2">
        <f>'supply 2017-18'!K8-export!K8</f>
        <v>0</v>
      </c>
      <c r="L8" s="2">
        <f>'supply 2017-18'!L8-export!L8</f>
        <v>0</v>
      </c>
      <c r="M8" s="2">
        <f>'supply 2017-18'!M8-export!M8</f>
        <v>0</v>
      </c>
      <c r="N8" s="2">
        <f>'supply 2017-18'!N8-export!N8</f>
        <v>0</v>
      </c>
      <c r="O8" s="2">
        <f>'supply 2017-18'!O8-export!O8</f>
        <v>0</v>
      </c>
      <c r="P8" s="2">
        <f>'supply 2017-18'!P8-export!P8</f>
        <v>0</v>
      </c>
      <c r="Q8" s="2">
        <f>'supply 2017-18'!Q8-export!Q8</f>
        <v>0</v>
      </c>
      <c r="R8" s="2">
        <f>'supply 2017-18'!R8-export!R8</f>
        <v>0</v>
      </c>
      <c r="S8" s="2">
        <f>'supply 2017-18'!S8-export!S8</f>
        <v>0</v>
      </c>
      <c r="T8" s="2">
        <f>'supply 2017-18'!T8-export!T8</f>
        <v>0</v>
      </c>
      <c r="U8" s="2">
        <f>'supply 2017-18'!U8-export!U8</f>
        <v>0</v>
      </c>
      <c r="V8" s="2">
        <f>'supply 2017-18'!V8-export!V8</f>
        <v>0</v>
      </c>
      <c r="W8" s="2">
        <f>'supply 2017-18'!W8-export!W8</f>
        <v>0</v>
      </c>
      <c r="X8" s="2">
        <f>'supply 2017-18'!X8-export!X8</f>
        <v>0</v>
      </c>
      <c r="Y8" s="2">
        <f>'supply 2017-18'!Y8-export!Y8</f>
        <v>0</v>
      </c>
      <c r="Z8" s="2">
        <f>'supply 2017-18'!Z8-export!Z8</f>
        <v>0</v>
      </c>
      <c r="AA8" s="2">
        <f>'supply 2017-18'!AA8-export!AA8</f>
        <v>0</v>
      </c>
      <c r="AB8" s="2">
        <f>'supply 2017-18'!AB8-export!AB8</f>
        <v>0</v>
      </c>
      <c r="AC8" s="2">
        <f>'supply 2017-18'!AC8-export!AC8</f>
        <v>0</v>
      </c>
      <c r="AD8" s="2">
        <f>'supply 2017-18'!AD8-export!AD8</f>
        <v>0</v>
      </c>
      <c r="AE8" s="2">
        <f>'supply 2017-18'!AE8-export!AE8</f>
        <v>0</v>
      </c>
      <c r="AF8" s="2">
        <f>'supply 2017-18'!AF8-export!AF8</f>
        <v>0</v>
      </c>
      <c r="AG8" s="2">
        <f>'supply 2017-18'!AG8-export!AG8</f>
        <v>0</v>
      </c>
      <c r="AH8" s="2">
        <f>'supply 2017-18'!AH8-export!AH8</f>
        <v>0</v>
      </c>
      <c r="AI8" s="2">
        <f>'supply 2017-18'!AI8-export!AI8</f>
        <v>0</v>
      </c>
      <c r="AJ8" s="2">
        <f>'supply 2017-18'!AJ8-export!AJ8</f>
        <v>0</v>
      </c>
      <c r="AK8" s="2">
        <f>'supply 2017-18'!AK8-export!AK8</f>
        <v>0</v>
      </c>
      <c r="AL8" s="2">
        <f>'supply 2017-18'!AL8-export!AL8</f>
        <v>0</v>
      </c>
      <c r="AM8" s="2">
        <f>'supply 2017-18'!AM8-export!AM8</f>
        <v>0</v>
      </c>
      <c r="AN8" s="2">
        <f>'supply 2017-18'!AN8-export!AN8</f>
        <v>0</v>
      </c>
      <c r="AO8" s="2">
        <f>'supply 2017-18'!AO8-export!AO8</f>
        <v>0</v>
      </c>
      <c r="AP8" s="2">
        <f>'supply 2017-18'!AP8-export!AP8</f>
        <v>0</v>
      </c>
      <c r="AQ8" s="2">
        <f>'supply 2017-18'!AQ8-export!AQ8</f>
        <v>0</v>
      </c>
      <c r="AR8" s="2">
        <f>'supply 2017-18'!AR8-export!AR8</f>
        <v>0</v>
      </c>
      <c r="AS8" s="2">
        <f>'supply 2017-18'!AS8-export!AS8</f>
        <v>0</v>
      </c>
      <c r="AT8" s="2">
        <f>'supply 2017-18'!AT8-export!AT8</f>
        <v>0</v>
      </c>
      <c r="AU8" s="2">
        <f>'supply 2017-18'!AU8-export!AU8</f>
        <v>0</v>
      </c>
      <c r="AV8" s="2">
        <f>'supply 2017-18'!AV8-export!AV8</f>
        <v>0</v>
      </c>
      <c r="AW8" s="2">
        <f>'supply 2017-18'!AW8-export!AW8</f>
        <v>0</v>
      </c>
      <c r="AX8" s="2">
        <f>'supply 2017-18'!AX8-export!AX8</f>
        <v>0</v>
      </c>
      <c r="AY8" s="2">
        <f>'supply 2017-18'!AY8-export!AY8</f>
        <v>0</v>
      </c>
      <c r="AZ8" s="2">
        <f>'supply 2017-18'!AZ8-export!AZ8</f>
        <v>0</v>
      </c>
      <c r="BA8" s="2">
        <f>'supply 2017-18'!BA8-export!BA8</f>
        <v>0</v>
      </c>
      <c r="BB8" s="2">
        <f>'supply 2017-18'!BB8-export!BB8</f>
        <v>0</v>
      </c>
      <c r="BC8" s="2">
        <f>'supply 2017-18'!BC8-export!BC8</f>
        <v>0</v>
      </c>
      <c r="BD8" s="2">
        <f>'supply 2017-18'!BD8-export!BD8</f>
        <v>0</v>
      </c>
      <c r="BE8" s="2">
        <f>'supply 2017-18'!BE8-export!BE8</f>
        <v>0</v>
      </c>
      <c r="BF8" s="2">
        <f>'supply 2017-18'!BF8-export!BF8</f>
        <v>0</v>
      </c>
      <c r="BG8" s="2">
        <f>'supply 2017-18'!BG8-export!BG8</f>
        <v>0</v>
      </c>
      <c r="BH8" s="2">
        <f>'supply 2017-18'!BH8-export!BH8</f>
        <v>0</v>
      </c>
      <c r="BI8" s="2">
        <f>'supply 2017-18'!BI8-export!BI8</f>
        <v>0</v>
      </c>
      <c r="BJ8" s="2">
        <f>'supply 2017-18'!BJ8-export!BJ8</f>
        <v>0</v>
      </c>
      <c r="BK8" s="2">
        <f>'supply 2017-18'!BK8-export!BK8</f>
        <v>0</v>
      </c>
      <c r="BL8" s="2">
        <f>'supply 2017-18'!BL8-export!BL8</f>
        <v>0</v>
      </c>
      <c r="BM8" s="2">
        <f>'supply 2017-18'!BM8-export!BM8</f>
        <v>0</v>
      </c>
      <c r="BN8" s="2">
        <f>'supply 2017-18'!BN8-export!BN8</f>
        <v>0</v>
      </c>
      <c r="BO8" s="2">
        <f>'supply 2017-18'!BO8-export!BO8</f>
        <v>0</v>
      </c>
      <c r="BP8" s="2">
        <f>'supply 2017-18'!BP8-export!BP8</f>
        <v>0</v>
      </c>
      <c r="BQ8" s="2">
        <f t="shared" si="0"/>
        <v>2074663.2600885136</v>
      </c>
      <c r="BR8" s="2">
        <v>-11171.69120485553</v>
      </c>
      <c r="BS8" s="2">
        <f t="shared" si="1"/>
        <v>2063491.5688836582</v>
      </c>
      <c r="BV8" s="2">
        <f t="shared" si="2"/>
        <v>0</v>
      </c>
      <c r="BW8" s="2">
        <v>0</v>
      </c>
      <c r="BX8" s="2">
        <f t="shared" si="3"/>
        <v>0</v>
      </c>
      <c r="BY8" s="2">
        <f t="shared" si="4"/>
        <v>2063491.5688836582</v>
      </c>
      <c r="BZ8" s="2">
        <v>199513.60911276098</v>
      </c>
      <c r="CA8" s="2">
        <f t="shared" si="5"/>
        <v>2263005.1779964194</v>
      </c>
    </row>
    <row r="9" spans="1:83" x14ac:dyDescent="0.35">
      <c r="A9" s="21">
        <v>6</v>
      </c>
      <c r="B9" s="21" t="s">
        <v>85</v>
      </c>
      <c r="C9" s="2">
        <f>'supply 2017-18'!C9-export!C9</f>
        <v>4100896.2041902794</v>
      </c>
      <c r="D9" s="2">
        <f>'supply 2017-18'!D9-export!D9</f>
        <v>0</v>
      </c>
      <c r="E9" s="2">
        <f>'supply 2017-18'!E9-export!E9</f>
        <v>0</v>
      </c>
      <c r="F9" s="2">
        <f>'supply 2017-18'!F9-export!F9</f>
        <v>0</v>
      </c>
      <c r="G9" s="2">
        <f>'supply 2017-18'!G9-export!G9</f>
        <v>0</v>
      </c>
      <c r="H9" s="2">
        <f>'supply 2017-18'!H9-export!H9</f>
        <v>0</v>
      </c>
      <c r="I9" s="2">
        <f>'supply 2017-18'!I9-export!I9</f>
        <v>0</v>
      </c>
      <c r="J9" s="2">
        <f>'supply 2017-18'!J9-export!J9</f>
        <v>0</v>
      </c>
      <c r="K9" s="2">
        <f>'supply 2017-18'!K9-export!K9</f>
        <v>0</v>
      </c>
      <c r="L9" s="2">
        <f>'supply 2017-18'!L9-export!L9</f>
        <v>0</v>
      </c>
      <c r="M9" s="2">
        <f>'supply 2017-18'!M9-export!M9</f>
        <v>0</v>
      </c>
      <c r="N9" s="2">
        <f>'supply 2017-18'!N9-export!N9</f>
        <v>0</v>
      </c>
      <c r="O9" s="2">
        <f>'supply 2017-18'!O9-export!O9</f>
        <v>0</v>
      </c>
      <c r="P9" s="2">
        <f>'supply 2017-18'!P9-export!P9</f>
        <v>0</v>
      </c>
      <c r="Q9" s="2">
        <f>'supply 2017-18'!Q9-export!Q9</f>
        <v>0</v>
      </c>
      <c r="R9" s="2">
        <f>'supply 2017-18'!R9-export!R9</f>
        <v>0</v>
      </c>
      <c r="S9" s="2">
        <f>'supply 2017-18'!S9-export!S9</f>
        <v>0</v>
      </c>
      <c r="T9" s="2">
        <f>'supply 2017-18'!T9-export!T9</f>
        <v>0</v>
      </c>
      <c r="U9" s="2">
        <f>'supply 2017-18'!U9-export!U9</f>
        <v>0</v>
      </c>
      <c r="V9" s="2">
        <f>'supply 2017-18'!V9-export!V9</f>
        <v>0</v>
      </c>
      <c r="W9" s="2">
        <f>'supply 2017-18'!W9-export!W9</f>
        <v>0</v>
      </c>
      <c r="X9" s="2">
        <f>'supply 2017-18'!X9-export!X9</f>
        <v>0</v>
      </c>
      <c r="Y9" s="2">
        <f>'supply 2017-18'!Y9-export!Y9</f>
        <v>0</v>
      </c>
      <c r="Z9" s="2">
        <f>'supply 2017-18'!Z9-export!Z9</f>
        <v>0</v>
      </c>
      <c r="AA9" s="2">
        <f>'supply 2017-18'!AA9-export!AA9</f>
        <v>0</v>
      </c>
      <c r="AB9" s="2">
        <f>'supply 2017-18'!AB9-export!AB9</f>
        <v>0</v>
      </c>
      <c r="AC9" s="2">
        <f>'supply 2017-18'!AC9-export!AC9</f>
        <v>0</v>
      </c>
      <c r="AD9" s="2">
        <f>'supply 2017-18'!AD9-export!AD9</f>
        <v>0</v>
      </c>
      <c r="AE9" s="2">
        <f>'supply 2017-18'!AE9-export!AE9</f>
        <v>0</v>
      </c>
      <c r="AF9" s="2">
        <f>'supply 2017-18'!AF9-export!AF9</f>
        <v>0</v>
      </c>
      <c r="AG9" s="2">
        <f>'supply 2017-18'!AG9-export!AG9</f>
        <v>0</v>
      </c>
      <c r="AH9" s="2">
        <f>'supply 2017-18'!AH9-export!AH9</f>
        <v>0</v>
      </c>
      <c r="AI9" s="2">
        <f>'supply 2017-18'!AI9-export!AI9</f>
        <v>0</v>
      </c>
      <c r="AJ9" s="2">
        <f>'supply 2017-18'!AJ9-export!AJ9</f>
        <v>0</v>
      </c>
      <c r="AK9" s="2">
        <f>'supply 2017-18'!AK9-export!AK9</f>
        <v>0</v>
      </c>
      <c r="AL9" s="2">
        <f>'supply 2017-18'!AL9-export!AL9</f>
        <v>0</v>
      </c>
      <c r="AM9" s="2">
        <f>'supply 2017-18'!AM9-export!AM9</f>
        <v>0</v>
      </c>
      <c r="AN9" s="2">
        <f>'supply 2017-18'!AN9-export!AN9</f>
        <v>0</v>
      </c>
      <c r="AO9" s="2">
        <f>'supply 2017-18'!AO9-export!AO9</f>
        <v>0</v>
      </c>
      <c r="AP9" s="2">
        <f>'supply 2017-18'!AP9-export!AP9</f>
        <v>0</v>
      </c>
      <c r="AQ9" s="2">
        <f>'supply 2017-18'!AQ9-export!AQ9</f>
        <v>0</v>
      </c>
      <c r="AR9" s="2">
        <f>'supply 2017-18'!AR9-export!AR9</f>
        <v>0</v>
      </c>
      <c r="AS9" s="2">
        <f>'supply 2017-18'!AS9-export!AS9</f>
        <v>0</v>
      </c>
      <c r="AT9" s="2">
        <f>'supply 2017-18'!AT9-export!AT9</f>
        <v>0</v>
      </c>
      <c r="AU9" s="2">
        <f>'supply 2017-18'!AU9-export!AU9</f>
        <v>0</v>
      </c>
      <c r="AV9" s="2">
        <f>'supply 2017-18'!AV9-export!AV9</f>
        <v>0</v>
      </c>
      <c r="AW9" s="2">
        <f>'supply 2017-18'!AW9-export!AW9</f>
        <v>0</v>
      </c>
      <c r="AX9" s="2">
        <f>'supply 2017-18'!AX9-export!AX9</f>
        <v>0</v>
      </c>
      <c r="AY9" s="2">
        <f>'supply 2017-18'!AY9-export!AY9</f>
        <v>0</v>
      </c>
      <c r="AZ9" s="2">
        <f>'supply 2017-18'!AZ9-export!AZ9</f>
        <v>0</v>
      </c>
      <c r="BA9" s="2">
        <f>'supply 2017-18'!BA9-export!BA9</f>
        <v>0</v>
      </c>
      <c r="BB9" s="2">
        <f>'supply 2017-18'!BB9-export!BB9</f>
        <v>0</v>
      </c>
      <c r="BC9" s="2">
        <f>'supply 2017-18'!BC9-export!BC9</f>
        <v>0</v>
      </c>
      <c r="BD9" s="2">
        <f>'supply 2017-18'!BD9-export!BD9</f>
        <v>0</v>
      </c>
      <c r="BE9" s="2">
        <f>'supply 2017-18'!BE9-export!BE9</f>
        <v>0</v>
      </c>
      <c r="BF9" s="2">
        <f>'supply 2017-18'!BF9-export!BF9</f>
        <v>0</v>
      </c>
      <c r="BG9" s="2">
        <f>'supply 2017-18'!BG9-export!BG9</f>
        <v>0</v>
      </c>
      <c r="BH9" s="2">
        <f>'supply 2017-18'!BH9-export!BH9</f>
        <v>0</v>
      </c>
      <c r="BI9" s="2">
        <f>'supply 2017-18'!BI9-export!BI9</f>
        <v>0</v>
      </c>
      <c r="BJ9" s="2">
        <f>'supply 2017-18'!BJ9-export!BJ9</f>
        <v>0</v>
      </c>
      <c r="BK9" s="2">
        <f>'supply 2017-18'!BK9-export!BK9</f>
        <v>0</v>
      </c>
      <c r="BL9" s="2">
        <f>'supply 2017-18'!BL9-export!BL9</f>
        <v>0</v>
      </c>
      <c r="BM9" s="2">
        <f>'supply 2017-18'!BM9-export!BM9</f>
        <v>0</v>
      </c>
      <c r="BN9" s="2">
        <f>'supply 2017-18'!BN9-export!BN9</f>
        <v>0</v>
      </c>
      <c r="BO9" s="2">
        <f>'supply 2017-18'!BO9-export!BO9</f>
        <v>0</v>
      </c>
      <c r="BP9" s="2">
        <f>'supply 2017-18'!BP9-export!BP9</f>
        <v>0</v>
      </c>
      <c r="BQ9" s="2">
        <f t="shared" si="0"/>
        <v>4100896.2041902794</v>
      </c>
      <c r="BR9" s="2">
        <v>-38494.282488560944</v>
      </c>
      <c r="BS9" s="2">
        <f t="shared" si="1"/>
        <v>4062401.9217017186</v>
      </c>
      <c r="BV9" s="2">
        <f t="shared" si="2"/>
        <v>0</v>
      </c>
      <c r="BW9" s="2">
        <v>0</v>
      </c>
      <c r="BX9" s="2">
        <f t="shared" si="3"/>
        <v>0</v>
      </c>
      <c r="BY9" s="2">
        <f t="shared" si="4"/>
        <v>4062401.9217017186</v>
      </c>
      <c r="BZ9" s="2">
        <v>394369.83246134949</v>
      </c>
      <c r="CA9" s="2">
        <f t="shared" si="5"/>
        <v>4456771.7541630678</v>
      </c>
    </row>
    <row r="10" spans="1:83" x14ac:dyDescent="0.35">
      <c r="A10" s="21">
        <v>7</v>
      </c>
      <c r="B10" s="21" t="s">
        <v>86</v>
      </c>
      <c r="C10" s="2">
        <f>'supply 2017-18'!C10-export!C10</f>
        <v>2976762.9003056251</v>
      </c>
      <c r="D10" s="2">
        <f>'supply 2017-18'!D10-export!D10</f>
        <v>0</v>
      </c>
      <c r="E10" s="2">
        <f>'supply 2017-18'!E10-export!E10</f>
        <v>0</v>
      </c>
      <c r="F10" s="2">
        <f>'supply 2017-18'!F10-export!F10</f>
        <v>0</v>
      </c>
      <c r="G10" s="2">
        <f>'supply 2017-18'!G10-export!G10</f>
        <v>0</v>
      </c>
      <c r="H10" s="2">
        <f>'supply 2017-18'!H10-export!H10</f>
        <v>0</v>
      </c>
      <c r="I10" s="2">
        <f>'supply 2017-18'!I10-export!I10</f>
        <v>0</v>
      </c>
      <c r="J10" s="2">
        <f>'supply 2017-18'!J10-export!J10</f>
        <v>0</v>
      </c>
      <c r="K10" s="2">
        <f>'supply 2017-18'!K10-export!K10</f>
        <v>0</v>
      </c>
      <c r="L10" s="2">
        <f>'supply 2017-18'!L10-export!L10</f>
        <v>0</v>
      </c>
      <c r="M10" s="2">
        <f>'supply 2017-18'!M10-export!M10</f>
        <v>0</v>
      </c>
      <c r="N10" s="2">
        <f>'supply 2017-18'!N10-export!N10</f>
        <v>0</v>
      </c>
      <c r="O10" s="2">
        <f>'supply 2017-18'!O10-export!O10</f>
        <v>0</v>
      </c>
      <c r="P10" s="2">
        <f>'supply 2017-18'!P10-export!P10</f>
        <v>0</v>
      </c>
      <c r="Q10" s="2">
        <f>'supply 2017-18'!Q10-export!Q10</f>
        <v>0</v>
      </c>
      <c r="R10" s="2">
        <f>'supply 2017-18'!R10-export!R10</f>
        <v>0</v>
      </c>
      <c r="S10" s="2">
        <f>'supply 2017-18'!S10-export!S10</f>
        <v>0</v>
      </c>
      <c r="T10" s="2">
        <f>'supply 2017-18'!T10-export!T10</f>
        <v>0</v>
      </c>
      <c r="U10" s="2">
        <f>'supply 2017-18'!U10-export!U10</f>
        <v>0</v>
      </c>
      <c r="V10" s="2">
        <f>'supply 2017-18'!V10-export!V10</f>
        <v>0</v>
      </c>
      <c r="W10" s="2">
        <f>'supply 2017-18'!W10-export!W10</f>
        <v>0</v>
      </c>
      <c r="X10" s="2">
        <f>'supply 2017-18'!X10-export!X10</f>
        <v>0</v>
      </c>
      <c r="Y10" s="2">
        <f>'supply 2017-18'!Y10-export!Y10</f>
        <v>0</v>
      </c>
      <c r="Z10" s="2">
        <f>'supply 2017-18'!Z10-export!Z10</f>
        <v>0</v>
      </c>
      <c r="AA10" s="2">
        <f>'supply 2017-18'!AA10-export!AA10</f>
        <v>0</v>
      </c>
      <c r="AB10" s="2">
        <f>'supply 2017-18'!AB10-export!AB10</f>
        <v>0</v>
      </c>
      <c r="AC10" s="2">
        <f>'supply 2017-18'!AC10-export!AC10</f>
        <v>0</v>
      </c>
      <c r="AD10" s="2">
        <f>'supply 2017-18'!AD10-export!AD10</f>
        <v>0</v>
      </c>
      <c r="AE10" s="2">
        <f>'supply 2017-18'!AE10-export!AE10</f>
        <v>0</v>
      </c>
      <c r="AF10" s="2">
        <f>'supply 2017-18'!AF10-export!AF10</f>
        <v>0</v>
      </c>
      <c r="AG10" s="2">
        <f>'supply 2017-18'!AG10-export!AG10</f>
        <v>0</v>
      </c>
      <c r="AH10" s="2">
        <f>'supply 2017-18'!AH10-export!AH10</f>
        <v>0</v>
      </c>
      <c r="AI10" s="2">
        <f>'supply 2017-18'!AI10-export!AI10</f>
        <v>0</v>
      </c>
      <c r="AJ10" s="2">
        <f>'supply 2017-18'!AJ10-export!AJ10</f>
        <v>0</v>
      </c>
      <c r="AK10" s="2">
        <f>'supply 2017-18'!AK10-export!AK10</f>
        <v>0</v>
      </c>
      <c r="AL10" s="2">
        <f>'supply 2017-18'!AL10-export!AL10</f>
        <v>0</v>
      </c>
      <c r="AM10" s="2">
        <f>'supply 2017-18'!AM10-export!AM10</f>
        <v>0</v>
      </c>
      <c r="AN10" s="2">
        <f>'supply 2017-18'!AN10-export!AN10</f>
        <v>0</v>
      </c>
      <c r="AO10" s="2">
        <f>'supply 2017-18'!AO10-export!AO10</f>
        <v>0</v>
      </c>
      <c r="AP10" s="2">
        <f>'supply 2017-18'!AP10-export!AP10</f>
        <v>0</v>
      </c>
      <c r="AQ10" s="2">
        <f>'supply 2017-18'!AQ10-export!AQ10</f>
        <v>0</v>
      </c>
      <c r="AR10" s="2">
        <f>'supply 2017-18'!AR10-export!AR10</f>
        <v>0</v>
      </c>
      <c r="AS10" s="2">
        <f>'supply 2017-18'!AS10-export!AS10</f>
        <v>0</v>
      </c>
      <c r="AT10" s="2">
        <f>'supply 2017-18'!AT10-export!AT10</f>
        <v>0</v>
      </c>
      <c r="AU10" s="2">
        <f>'supply 2017-18'!AU10-export!AU10</f>
        <v>0</v>
      </c>
      <c r="AV10" s="2">
        <f>'supply 2017-18'!AV10-export!AV10</f>
        <v>0</v>
      </c>
      <c r="AW10" s="2">
        <f>'supply 2017-18'!AW10-export!AW10</f>
        <v>0</v>
      </c>
      <c r="AX10" s="2">
        <f>'supply 2017-18'!AX10-export!AX10</f>
        <v>0</v>
      </c>
      <c r="AY10" s="2">
        <f>'supply 2017-18'!AY10-export!AY10</f>
        <v>0</v>
      </c>
      <c r="AZ10" s="2">
        <f>'supply 2017-18'!AZ10-export!AZ10</f>
        <v>0</v>
      </c>
      <c r="BA10" s="2">
        <f>'supply 2017-18'!BA10-export!BA10</f>
        <v>0</v>
      </c>
      <c r="BB10" s="2">
        <f>'supply 2017-18'!BB10-export!BB10</f>
        <v>0</v>
      </c>
      <c r="BC10" s="2">
        <f>'supply 2017-18'!BC10-export!BC10</f>
        <v>0</v>
      </c>
      <c r="BD10" s="2">
        <f>'supply 2017-18'!BD10-export!BD10</f>
        <v>0</v>
      </c>
      <c r="BE10" s="2">
        <f>'supply 2017-18'!BE10-export!BE10</f>
        <v>0</v>
      </c>
      <c r="BF10" s="2">
        <f>'supply 2017-18'!BF10-export!BF10</f>
        <v>0</v>
      </c>
      <c r="BG10" s="2">
        <f>'supply 2017-18'!BG10-export!BG10</f>
        <v>0</v>
      </c>
      <c r="BH10" s="2">
        <f>'supply 2017-18'!BH10-export!BH10</f>
        <v>0</v>
      </c>
      <c r="BI10" s="2">
        <f>'supply 2017-18'!BI10-export!BI10</f>
        <v>0</v>
      </c>
      <c r="BJ10" s="2">
        <f>'supply 2017-18'!BJ10-export!BJ10</f>
        <v>0</v>
      </c>
      <c r="BK10" s="2">
        <f>'supply 2017-18'!BK10-export!BK10</f>
        <v>0</v>
      </c>
      <c r="BL10" s="2">
        <f>'supply 2017-18'!BL10-export!BL10</f>
        <v>0</v>
      </c>
      <c r="BM10" s="2">
        <f>'supply 2017-18'!BM10-export!BM10</f>
        <v>0</v>
      </c>
      <c r="BN10" s="2">
        <f>'supply 2017-18'!BN10-export!BN10</f>
        <v>0</v>
      </c>
      <c r="BO10" s="2">
        <f>'supply 2017-18'!BO10-export!BO10</f>
        <v>0</v>
      </c>
      <c r="BP10" s="2">
        <f>'supply 2017-18'!BP10-export!BP10</f>
        <v>0</v>
      </c>
      <c r="BQ10" s="2">
        <f t="shared" si="0"/>
        <v>2976762.9003056251</v>
      </c>
      <c r="BR10" s="2">
        <v>-208119.16462993438</v>
      </c>
      <c r="BS10" s="2">
        <f t="shared" si="1"/>
        <v>2768643.7356756907</v>
      </c>
      <c r="BT10" s="2">
        <v>28.950000000000003</v>
      </c>
      <c r="BV10" s="2">
        <f t="shared" si="2"/>
        <v>28.950000000000003</v>
      </c>
      <c r="BW10" s="2">
        <v>5.9492782139999996</v>
      </c>
      <c r="BX10" s="2">
        <f t="shared" si="3"/>
        <v>34.899278214000006</v>
      </c>
      <c r="BY10" s="2">
        <f t="shared" si="4"/>
        <v>2768678.6349539049</v>
      </c>
      <c r="BZ10" s="2">
        <v>221839.246233991</v>
      </c>
      <c r="CA10" s="2">
        <f t="shared" si="5"/>
        <v>2990517.8811878958</v>
      </c>
    </row>
    <row r="11" spans="1:83" x14ac:dyDescent="0.35">
      <c r="A11" s="21">
        <v>8</v>
      </c>
      <c r="B11" s="21" t="s">
        <v>87</v>
      </c>
      <c r="C11" s="2">
        <f>'supply 2017-18'!C11-export!C11</f>
        <v>4296451.7684759814</v>
      </c>
      <c r="D11" s="2">
        <f>'supply 2017-18'!D11-export!D11</f>
        <v>0</v>
      </c>
      <c r="E11" s="2">
        <f>'supply 2017-18'!E11-export!E11</f>
        <v>0</v>
      </c>
      <c r="F11" s="2">
        <f>'supply 2017-18'!F11-export!F11</f>
        <v>0</v>
      </c>
      <c r="G11" s="2">
        <f>'supply 2017-18'!G11-export!G11</f>
        <v>0</v>
      </c>
      <c r="H11" s="2">
        <f>'supply 2017-18'!H11-export!H11</f>
        <v>0</v>
      </c>
      <c r="I11" s="2">
        <f>'supply 2017-18'!I11-export!I11</f>
        <v>0</v>
      </c>
      <c r="J11" s="2">
        <f>'supply 2017-18'!J11-export!J11</f>
        <v>0</v>
      </c>
      <c r="K11" s="2">
        <f>'supply 2017-18'!K11-export!K11</f>
        <v>0</v>
      </c>
      <c r="L11" s="2">
        <f>'supply 2017-18'!L11-export!L11</f>
        <v>0</v>
      </c>
      <c r="M11" s="2">
        <f>'supply 2017-18'!M11-export!M11</f>
        <v>0</v>
      </c>
      <c r="N11" s="2">
        <f>'supply 2017-18'!N11-export!N11</f>
        <v>0</v>
      </c>
      <c r="O11" s="2">
        <f>'supply 2017-18'!O11-export!O11</f>
        <v>0</v>
      </c>
      <c r="P11" s="2">
        <f>'supply 2017-18'!P11-export!P11</f>
        <v>0</v>
      </c>
      <c r="Q11" s="2">
        <f>'supply 2017-18'!Q11-export!Q11</f>
        <v>0</v>
      </c>
      <c r="R11" s="2">
        <f>'supply 2017-18'!R11-export!R11</f>
        <v>0</v>
      </c>
      <c r="S11" s="2">
        <f>'supply 2017-18'!S11-export!S11</f>
        <v>0</v>
      </c>
      <c r="T11" s="2">
        <f>'supply 2017-18'!T11-export!T11</f>
        <v>0</v>
      </c>
      <c r="U11" s="2">
        <f>'supply 2017-18'!U11-export!U11</f>
        <v>0</v>
      </c>
      <c r="V11" s="2">
        <f>'supply 2017-18'!V11-export!V11</f>
        <v>0</v>
      </c>
      <c r="W11" s="2">
        <f>'supply 2017-18'!W11-export!W11</f>
        <v>0</v>
      </c>
      <c r="X11" s="2">
        <f>'supply 2017-18'!X11-export!X11</f>
        <v>0</v>
      </c>
      <c r="Y11" s="2">
        <f>'supply 2017-18'!Y11-export!Y11</f>
        <v>0</v>
      </c>
      <c r="Z11" s="2">
        <f>'supply 2017-18'!Z11-export!Z11</f>
        <v>0</v>
      </c>
      <c r="AA11" s="2">
        <f>'supply 2017-18'!AA11-export!AA11</f>
        <v>0</v>
      </c>
      <c r="AB11" s="2">
        <f>'supply 2017-18'!AB11-export!AB11</f>
        <v>0</v>
      </c>
      <c r="AC11" s="2">
        <f>'supply 2017-18'!AC11-export!AC11</f>
        <v>0</v>
      </c>
      <c r="AD11" s="2">
        <f>'supply 2017-18'!AD11-export!AD11</f>
        <v>0</v>
      </c>
      <c r="AE11" s="2">
        <f>'supply 2017-18'!AE11-export!AE11</f>
        <v>0</v>
      </c>
      <c r="AF11" s="2">
        <f>'supply 2017-18'!AF11-export!AF11</f>
        <v>0</v>
      </c>
      <c r="AG11" s="2">
        <f>'supply 2017-18'!AG11-export!AG11</f>
        <v>0</v>
      </c>
      <c r="AH11" s="2">
        <f>'supply 2017-18'!AH11-export!AH11</f>
        <v>0</v>
      </c>
      <c r="AI11" s="2">
        <f>'supply 2017-18'!AI11-export!AI11</f>
        <v>0</v>
      </c>
      <c r="AJ11" s="2">
        <f>'supply 2017-18'!AJ11-export!AJ11</f>
        <v>0</v>
      </c>
      <c r="AK11" s="2">
        <f>'supply 2017-18'!AK11-export!AK11</f>
        <v>0</v>
      </c>
      <c r="AL11" s="2">
        <f>'supply 2017-18'!AL11-export!AL11</f>
        <v>0</v>
      </c>
      <c r="AM11" s="2">
        <f>'supply 2017-18'!AM11-export!AM11</f>
        <v>0</v>
      </c>
      <c r="AN11" s="2">
        <f>'supply 2017-18'!AN11-export!AN11</f>
        <v>0</v>
      </c>
      <c r="AO11" s="2">
        <f>'supply 2017-18'!AO11-export!AO11</f>
        <v>0</v>
      </c>
      <c r="AP11" s="2">
        <f>'supply 2017-18'!AP11-export!AP11</f>
        <v>0</v>
      </c>
      <c r="AQ11" s="2">
        <f>'supply 2017-18'!AQ11-export!AQ11</f>
        <v>0</v>
      </c>
      <c r="AR11" s="2">
        <f>'supply 2017-18'!AR11-export!AR11</f>
        <v>0</v>
      </c>
      <c r="AS11" s="2">
        <f>'supply 2017-18'!AS11-export!AS11</f>
        <v>0</v>
      </c>
      <c r="AT11" s="2">
        <f>'supply 2017-18'!AT11-export!AT11</f>
        <v>0</v>
      </c>
      <c r="AU11" s="2">
        <f>'supply 2017-18'!AU11-export!AU11</f>
        <v>0</v>
      </c>
      <c r="AV11" s="2">
        <f>'supply 2017-18'!AV11-export!AV11</f>
        <v>0</v>
      </c>
      <c r="AW11" s="2">
        <f>'supply 2017-18'!AW11-export!AW11</f>
        <v>0</v>
      </c>
      <c r="AX11" s="2">
        <f>'supply 2017-18'!AX11-export!AX11</f>
        <v>0</v>
      </c>
      <c r="AY11" s="2">
        <f>'supply 2017-18'!AY11-export!AY11</f>
        <v>0</v>
      </c>
      <c r="AZ11" s="2">
        <f>'supply 2017-18'!AZ11-export!AZ11</f>
        <v>0</v>
      </c>
      <c r="BA11" s="2">
        <f>'supply 2017-18'!BA11-export!BA11</f>
        <v>0</v>
      </c>
      <c r="BB11" s="2">
        <f>'supply 2017-18'!BB11-export!BB11</f>
        <v>0</v>
      </c>
      <c r="BC11" s="2">
        <f>'supply 2017-18'!BC11-export!BC11</f>
        <v>0</v>
      </c>
      <c r="BD11" s="2">
        <f>'supply 2017-18'!BD11-export!BD11</f>
        <v>0</v>
      </c>
      <c r="BE11" s="2">
        <f>'supply 2017-18'!BE11-export!BE11</f>
        <v>0</v>
      </c>
      <c r="BF11" s="2">
        <f>'supply 2017-18'!BF11-export!BF11</f>
        <v>0</v>
      </c>
      <c r="BG11" s="2">
        <f>'supply 2017-18'!BG11-export!BG11</f>
        <v>0</v>
      </c>
      <c r="BH11" s="2">
        <f>'supply 2017-18'!BH11-export!BH11</f>
        <v>0</v>
      </c>
      <c r="BI11" s="2">
        <f>'supply 2017-18'!BI11-export!BI11</f>
        <v>0</v>
      </c>
      <c r="BJ11" s="2">
        <f>'supply 2017-18'!BJ11-export!BJ11</f>
        <v>0</v>
      </c>
      <c r="BK11" s="2">
        <f>'supply 2017-18'!BK11-export!BK11</f>
        <v>0</v>
      </c>
      <c r="BL11" s="2">
        <f>'supply 2017-18'!BL11-export!BL11</f>
        <v>0</v>
      </c>
      <c r="BM11" s="2">
        <f>'supply 2017-18'!BM11-export!BM11</f>
        <v>0</v>
      </c>
      <c r="BN11" s="2">
        <f>'supply 2017-18'!BN11-export!BN11</f>
        <v>0</v>
      </c>
      <c r="BO11" s="2">
        <f>'supply 2017-18'!BO11-export!BO11</f>
        <v>0</v>
      </c>
      <c r="BP11" s="2">
        <f>'supply 2017-18'!BP11-export!BP11</f>
        <v>0</v>
      </c>
      <c r="BQ11" s="2">
        <f t="shared" si="0"/>
        <v>4296451.7684759814</v>
      </c>
      <c r="BR11" s="2">
        <v>78384.1237119242</v>
      </c>
      <c r="BS11" s="2">
        <f t="shared" si="1"/>
        <v>4374835.8921879055</v>
      </c>
      <c r="BT11" s="2">
        <v>0</v>
      </c>
      <c r="BV11" s="2">
        <f t="shared" si="2"/>
        <v>0</v>
      </c>
      <c r="BW11" s="2">
        <v>2.0134431502035</v>
      </c>
      <c r="BX11" s="2">
        <f t="shared" si="3"/>
        <v>2.0134431502035</v>
      </c>
      <c r="BY11" s="2">
        <f t="shared" si="4"/>
        <v>4374837.9056310561</v>
      </c>
      <c r="BZ11" s="2">
        <v>559654.37010311196</v>
      </c>
      <c r="CA11" s="2">
        <f t="shared" si="5"/>
        <v>4934492.2757341675</v>
      </c>
    </row>
    <row r="12" spans="1:83" x14ac:dyDescent="0.35">
      <c r="A12" s="21">
        <v>9</v>
      </c>
      <c r="B12" s="21" t="s">
        <v>88</v>
      </c>
      <c r="C12" s="2">
        <f>'supply 2017-18'!C12-export!C12</f>
        <v>9157272.5618307497</v>
      </c>
      <c r="D12" s="2">
        <f>'supply 2017-18'!D12-export!D12</f>
        <v>0</v>
      </c>
      <c r="E12" s="2">
        <f>'supply 2017-18'!E12-export!E12</f>
        <v>0</v>
      </c>
      <c r="F12" s="2">
        <f>'supply 2017-18'!F12-export!F12</f>
        <v>0</v>
      </c>
      <c r="G12" s="2">
        <f>'supply 2017-18'!G12-export!G12</f>
        <v>0</v>
      </c>
      <c r="H12" s="2">
        <f>'supply 2017-18'!H12-export!H12</f>
        <v>0</v>
      </c>
      <c r="I12" s="2">
        <f>'supply 2017-18'!I12-export!I12</f>
        <v>0</v>
      </c>
      <c r="J12" s="2">
        <f>'supply 2017-18'!J12-export!J12</f>
        <v>0</v>
      </c>
      <c r="K12" s="2">
        <f>'supply 2017-18'!K12-export!K12</f>
        <v>0</v>
      </c>
      <c r="L12" s="2">
        <f>'supply 2017-18'!L12-export!L12</f>
        <v>0</v>
      </c>
      <c r="M12" s="2">
        <f>'supply 2017-18'!M12-export!M12</f>
        <v>0</v>
      </c>
      <c r="N12" s="2">
        <f>'supply 2017-18'!N12-export!N12</f>
        <v>0</v>
      </c>
      <c r="O12" s="2">
        <f>'supply 2017-18'!O12-export!O12</f>
        <v>0</v>
      </c>
      <c r="P12" s="2">
        <f>'supply 2017-18'!P12-export!P12</f>
        <v>0</v>
      </c>
      <c r="Q12" s="2">
        <f>'supply 2017-18'!Q12-export!Q12</f>
        <v>0</v>
      </c>
      <c r="R12" s="2">
        <f>'supply 2017-18'!R12-export!R12</f>
        <v>0</v>
      </c>
      <c r="S12" s="2">
        <f>'supply 2017-18'!S12-export!S12</f>
        <v>0</v>
      </c>
      <c r="T12" s="2">
        <f>'supply 2017-18'!T12-export!T12</f>
        <v>0</v>
      </c>
      <c r="U12" s="2">
        <f>'supply 2017-18'!U12-export!U12</f>
        <v>0</v>
      </c>
      <c r="V12" s="2">
        <f>'supply 2017-18'!V12-export!V12</f>
        <v>0</v>
      </c>
      <c r="W12" s="2">
        <f>'supply 2017-18'!W12-export!W12</f>
        <v>0</v>
      </c>
      <c r="X12" s="2">
        <f>'supply 2017-18'!X12-export!X12</f>
        <v>0</v>
      </c>
      <c r="Y12" s="2">
        <f>'supply 2017-18'!Y12-export!Y12</f>
        <v>0</v>
      </c>
      <c r="Z12" s="2">
        <f>'supply 2017-18'!Z12-export!Z12</f>
        <v>0</v>
      </c>
      <c r="AA12" s="2">
        <f>'supply 2017-18'!AA12-export!AA12</f>
        <v>0</v>
      </c>
      <c r="AB12" s="2">
        <f>'supply 2017-18'!AB12-export!AB12</f>
        <v>0</v>
      </c>
      <c r="AC12" s="2">
        <f>'supply 2017-18'!AC12-export!AC12</f>
        <v>0</v>
      </c>
      <c r="AD12" s="2">
        <f>'supply 2017-18'!AD12-export!AD12</f>
        <v>0</v>
      </c>
      <c r="AE12" s="2">
        <f>'supply 2017-18'!AE12-export!AE12</f>
        <v>0</v>
      </c>
      <c r="AF12" s="2">
        <f>'supply 2017-18'!AF12-export!AF12</f>
        <v>0</v>
      </c>
      <c r="AG12" s="2">
        <f>'supply 2017-18'!AG12-export!AG12</f>
        <v>0</v>
      </c>
      <c r="AH12" s="2">
        <f>'supply 2017-18'!AH12-export!AH12</f>
        <v>0</v>
      </c>
      <c r="AI12" s="2">
        <f>'supply 2017-18'!AI12-export!AI12</f>
        <v>0</v>
      </c>
      <c r="AJ12" s="2">
        <f>'supply 2017-18'!AJ12-export!AJ12</f>
        <v>0</v>
      </c>
      <c r="AK12" s="2">
        <f>'supply 2017-18'!AK12-export!AK12</f>
        <v>0</v>
      </c>
      <c r="AL12" s="2">
        <f>'supply 2017-18'!AL12-export!AL12</f>
        <v>0</v>
      </c>
      <c r="AM12" s="2">
        <f>'supply 2017-18'!AM12-export!AM12</f>
        <v>0</v>
      </c>
      <c r="AN12" s="2">
        <f>'supply 2017-18'!AN12-export!AN12</f>
        <v>0</v>
      </c>
      <c r="AO12" s="2">
        <f>'supply 2017-18'!AO12-export!AO12</f>
        <v>0</v>
      </c>
      <c r="AP12" s="2">
        <f>'supply 2017-18'!AP12-export!AP12</f>
        <v>0</v>
      </c>
      <c r="AQ12" s="2">
        <f>'supply 2017-18'!AQ12-export!AQ12</f>
        <v>0</v>
      </c>
      <c r="AR12" s="2">
        <f>'supply 2017-18'!AR12-export!AR12</f>
        <v>0</v>
      </c>
      <c r="AS12" s="2">
        <f>'supply 2017-18'!AS12-export!AS12</f>
        <v>0</v>
      </c>
      <c r="AT12" s="2">
        <f>'supply 2017-18'!AT12-export!AT12</f>
        <v>0</v>
      </c>
      <c r="AU12" s="2">
        <f>'supply 2017-18'!AU12-export!AU12</f>
        <v>0</v>
      </c>
      <c r="AV12" s="2">
        <f>'supply 2017-18'!AV12-export!AV12</f>
        <v>0</v>
      </c>
      <c r="AW12" s="2">
        <f>'supply 2017-18'!AW12-export!AW12</f>
        <v>0</v>
      </c>
      <c r="AX12" s="2">
        <f>'supply 2017-18'!AX12-export!AX12</f>
        <v>0</v>
      </c>
      <c r="AY12" s="2">
        <f>'supply 2017-18'!AY12-export!AY12</f>
        <v>0</v>
      </c>
      <c r="AZ12" s="2">
        <f>'supply 2017-18'!AZ12-export!AZ12</f>
        <v>0</v>
      </c>
      <c r="BA12" s="2">
        <f>'supply 2017-18'!BA12-export!BA12</f>
        <v>0</v>
      </c>
      <c r="BB12" s="2">
        <f>'supply 2017-18'!BB12-export!BB12</f>
        <v>0</v>
      </c>
      <c r="BC12" s="2">
        <f>'supply 2017-18'!BC12-export!BC12</f>
        <v>0</v>
      </c>
      <c r="BD12" s="2">
        <f>'supply 2017-18'!BD12-export!BD12</f>
        <v>0</v>
      </c>
      <c r="BE12" s="2">
        <f>'supply 2017-18'!BE12-export!BE12</f>
        <v>0</v>
      </c>
      <c r="BF12" s="2">
        <f>'supply 2017-18'!BF12-export!BF12</f>
        <v>0</v>
      </c>
      <c r="BG12" s="2">
        <f>'supply 2017-18'!BG12-export!BG12</f>
        <v>0</v>
      </c>
      <c r="BH12" s="2">
        <f>'supply 2017-18'!BH12-export!BH12</f>
        <v>0</v>
      </c>
      <c r="BI12" s="2">
        <f>'supply 2017-18'!BI12-export!BI12</f>
        <v>0</v>
      </c>
      <c r="BJ12" s="2">
        <f>'supply 2017-18'!BJ12-export!BJ12</f>
        <v>0</v>
      </c>
      <c r="BK12" s="2">
        <f>'supply 2017-18'!BK12-export!BK12</f>
        <v>0</v>
      </c>
      <c r="BL12" s="2">
        <f>'supply 2017-18'!BL12-export!BL12</f>
        <v>0</v>
      </c>
      <c r="BM12" s="2">
        <f>'supply 2017-18'!BM12-export!BM12</f>
        <v>0</v>
      </c>
      <c r="BN12" s="2">
        <f>'supply 2017-18'!BN12-export!BN12</f>
        <v>0</v>
      </c>
      <c r="BO12" s="2">
        <f>'supply 2017-18'!BO12-export!BO12</f>
        <v>0</v>
      </c>
      <c r="BP12" s="2">
        <f>'supply 2017-18'!BP12-export!BP12</f>
        <v>0</v>
      </c>
      <c r="BQ12" s="2">
        <f t="shared" si="0"/>
        <v>9157272.5618307497</v>
      </c>
      <c r="BR12" s="2">
        <v>236878.8870109031</v>
      </c>
      <c r="BS12" s="2">
        <f t="shared" si="1"/>
        <v>9394151.4488416538</v>
      </c>
      <c r="BT12" s="2">
        <v>30404.600000000002</v>
      </c>
      <c r="BV12" s="2">
        <f t="shared" si="2"/>
        <v>30404.600000000002</v>
      </c>
      <c r="BW12" s="2">
        <v>2043.6078025735915</v>
      </c>
      <c r="BX12" s="2">
        <f t="shared" si="3"/>
        <v>32448.207802573594</v>
      </c>
      <c r="BY12" s="2">
        <f t="shared" si="4"/>
        <v>9426599.656644227</v>
      </c>
      <c r="BZ12" s="2">
        <v>1060120.28068291</v>
      </c>
      <c r="CA12" s="2">
        <f t="shared" si="5"/>
        <v>10486719.937327137</v>
      </c>
    </row>
    <row r="13" spans="1:83" x14ac:dyDescent="0.35">
      <c r="A13" s="21">
        <v>10</v>
      </c>
      <c r="B13" s="21" t="s">
        <v>89</v>
      </c>
      <c r="C13" s="2">
        <f>'supply 2017-18'!C13-export!C13</f>
        <v>12237662.426168622</v>
      </c>
      <c r="D13" s="2">
        <f>'supply 2017-18'!D13-export!D13</f>
        <v>0</v>
      </c>
      <c r="E13" s="2">
        <f>'supply 2017-18'!E13-export!E13</f>
        <v>0</v>
      </c>
      <c r="F13" s="2">
        <f>'supply 2017-18'!F13-export!F13</f>
        <v>0</v>
      </c>
      <c r="G13" s="2">
        <f>'supply 2017-18'!G13-export!G13</f>
        <v>0</v>
      </c>
      <c r="H13" s="2">
        <f>'supply 2017-18'!H13-export!H13</f>
        <v>0</v>
      </c>
      <c r="I13" s="2">
        <f>'supply 2017-18'!I13-export!I13</f>
        <v>0</v>
      </c>
      <c r="J13" s="2">
        <f>'supply 2017-18'!J13-export!J13</f>
        <v>0</v>
      </c>
      <c r="K13" s="2">
        <f>'supply 2017-18'!K13-export!K13</f>
        <v>0</v>
      </c>
      <c r="L13" s="2">
        <f>'supply 2017-18'!L13-export!L13</f>
        <v>0</v>
      </c>
      <c r="M13" s="2">
        <f>'supply 2017-18'!M13-export!M13</f>
        <v>0</v>
      </c>
      <c r="N13" s="2">
        <f>'supply 2017-18'!N13-export!N13</f>
        <v>0</v>
      </c>
      <c r="O13" s="2">
        <f>'supply 2017-18'!O13-export!O13</f>
        <v>0</v>
      </c>
      <c r="P13" s="2">
        <f>'supply 2017-18'!P13-export!P13</f>
        <v>0</v>
      </c>
      <c r="Q13" s="2">
        <f>'supply 2017-18'!Q13-export!Q13</f>
        <v>0</v>
      </c>
      <c r="R13" s="2">
        <f>'supply 2017-18'!R13-export!R13</f>
        <v>0</v>
      </c>
      <c r="S13" s="2">
        <f>'supply 2017-18'!S13-export!S13</f>
        <v>0</v>
      </c>
      <c r="T13" s="2">
        <f>'supply 2017-18'!T13-export!T13</f>
        <v>0</v>
      </c>
      <c r="U13" s="2">
        <f>'supply 2017-18'!U13-export!U13</f>
        <v>0</v>
      </c>
      <c r="V13" s="2">
        <f>'supply 2017-18'!V13-export!V13</f>
        <v>0</v>
      </c>
      <c r="W13" s="2">
        <f>'supply 2017-18'!W13-export!W13</f>
        <v>0</v>
      </c>
      <c r="X13" s="2">
        <f>'supply 2017-18'!X13-export!X13</f>
        <v>0</v>
      </c>
      <c r="Y13" s="2">
        <f>'supply 2017-18'!Y13-export!Y13</f>
        <v>0</v>
      </c>
      <c r="Z13" s="2">
        <f>'supply 2017-18'!Z13-export!Z13</f>
        <v>0</v>
      </c>
      <c r="AA13" s="2">
        <f>'supply 2017-18'!AA13-export!AA13</f>
        <v>0</v>
      </c>
      <c r="AB13" s="2">
        <f>'supply 2017-18'!AB13-export!AB13</f>
        <v>0</v>
      </c>
      <c r="AC13" s="2">
        <f>'supply 2017-18'!AC13-export!AC13</f>
        <v>0</v>
      </c>
      <c r="AD13" s="2">
        <f>'supply 2017-18'!AD13-export!AD13</f>
        <v>0</v>
      </c>
      <c r="AE13" s="2">
        <f>'supply 2017-18'!AE13-export!AE13</f>
        <v>0</v>
      </c>
      <c r="AF13" s="2">
        <f>'supply 2017-18'!AF13-export!AF13</f>
        <v>0</v>
      </c>
      <c r="AG13" s="2">
        <f>'supply 2017-18'!AG13-export!AG13</f>
        <v>0</v>
      </c>
      <c r="AH13" s="2">
        <f>'supply 2017-18'!AH13-export!AH13</f>
        <v>0</v>
      </c>
      <c r="AI13" s="2">
        <f>'supply 2017-18'!AI13-export!AI13</f>
        <v>0</v>
      </c>
      <c r="AJ13" s="2">
        <f>'supply 2017-18'!AJ13-export!AJ13</f>
        <v>0</v>
      </c>
      <c r="AK13" s="2">
        <f>'supply 2017-18'!AK13-export!AK13</f>
        <v>0</v>
      </c>
      <c r="AL13" s="2">
        <f>'supply 2017-18'!AL13-export!AL13</f>
        <v>0</v>
      </c>
      <c r="AM13" s="2">
        <f>'supply 2017-18'!AM13-export!AM13</f>
        <v>0</v>
      </c>
      <c r="AN13" s="2">
        <f>'supply 2017-18'!AN13-export!AN13</f>
        <v>0</v>
      </c>
      <c r="AO13" s="2">
        <f>'supply 2017-18'!AO13-export!AO13</f>
        <v>0</v>
      </c>
      <c r="AP13" s="2">
        <f>'supply 2017-18'!AP13-export!AP13</f>
        <v>0</v>
      </c>
      <c r="AQ13" s="2">
        <f>'supply 2017-18'!AQ13-export!AQ13</f>
        <v>0</v>
      </c>
      <c r="AR13" s="2">
        <f>'supply 2017-18'!AR13-export!AR13</f>
        <v>0</v>
      </c>
      <c r="AS13" s="2">
        <f>'supply 2017-18'!AS13-export!AS13</f>
        <v>0</v>
      </c>
      <c r="AT13" s="2">
        <f>'supply 2017-18'!AT13-export!AT13</f>
        <v>0</v>
      </c>
      <c r="AU13" s="2">
        <f>'supply 2017-18'!AU13-export!AU13</f>
        <v>0</v>
      </c>
      <c r="AV13" s="2">
        <f>'supply 2017-18'!AV13-export!AV13</f>
        <v>0</v>
      </c>
      <c r="AW13" s="2">
        <f>'supply 2017-18'!AW13-export!AW13</f>
        <v>0</v>
      </c>
      <c r="AX13" s="2">
        <f>'supply 2017-18'!AX13-export!AX13</f>
        <v>0</v>
      </c>
      <c r="AY13" s="2">
        <f>'supply 2017-18'!AY13-export!AY13</f>
        <v>0</v>
      </c>
      <c r="AZ13" s="2">
        <f>'supply 2017-18'!AZ13-export!AZ13</f>
        <v>0</v>
      </c>
      <c r="BA13" s="2">
        <f>'supply 2017-18'!BA13-export!BA13</f>
        <v>0</v>
      </c>
      <c r="BB13" s="2">
        <f>'supply 2017-18'!BB13-export!BB13</f>
        <v>0</v>
      </c>
      <c r="BC13" s="2">
        <f>'supply 2017-18'!BC13-export!BC13</f>
        <v>0</v>
      </c>
      <c r="BD13" s="2">
        <f>'supply 2017-18'!BD13-export!BD13</f>
        <v>0</v>
      </c>
      <c r="BE13" s="2">
        <f>'supply 2017-18'!BE13-export!BE13</f>
        <v>0</v>
      </c>
      <c r="BF13" s="2">
        <f>'supply 2017-18'!BF13-export!BF13</f>
        <v>0</v>
      </c>
      <c r="BG13" s="2">
        <f>'supply 2017-18'!BG13-export!BG13</f>
        <v>0</v>
      </c>
      <c r="BH13" s="2">
        <f>'supply 2017-18'!BH13-export!BH13</f>
        <v>0</v>
      </c>
      <c r="BI13" s="2">
        <f>'supply 2017-18'!BI13-export!BI13</f>
        <v>0</v>
      </c>
      <c r="BJ13" s="2">
        <f>'supply 2017-18'!BJ13-export!BJ13</f>
        <v>0</v>
      </c>
      <c r="BK13" s="2">
        <f>'supply 2017-18'!BK13-export!BK13</f>
        <v>0</v>
      </c>
      <c r="BL13" s="2">
        <f>'supply 2017-18'!BL13-export!BL13</f>
        <v>0</v>
      </c>
      <c r="BM13" s="2">
        <f>'supply 2017-18'!BM13-export!BM13</f>
        <v>0</v>
      </c>
      <c r="BN13" s="2">
        <f>'supply 2017-18'!BN13-export!BN13</f>
        <v>0</v>
      </c>
      <c r="BO13" s="2">
        <f>'supply 2017-18'!BO13-export!BO13</f>
        <v>0</v>
      </c>
      <c r="BP13" s="2">
        <f>'supply 2017-18'!BP13-export!BP13</f>
        <v>0</v>
      </c>
      <c r="BQ13" s="2">
        <f t="shared" si="0"/>
        <v>12237662.426168622</v>
      </c>
      <c r="BR13" s="2">
        <v>-560134.81930865825</v>
      </c>
      <c r="BS13" s="2">
        <f t="shared" si="1"/>
        <v>11677527.606859963</v>
      </c>
      <c r="BV13" s="2">
        <f t="shared" si="2"/>
        <v>0</v>
      </c>
      <c r="BX13" s="2">
        <f t="shared" si="3"/>
        <v>0</v>
      </c>
      <c r="BY13" s="2">
        <f t="shared" si="4"/>
        <v>11677527.606859963</v>
      </c>
      <c r="BZ13" s="2">
        <v>1974897.9377342199</v>
      </c>
      <c r="CA13" s="2">
        <f t="shared" si="5"/>
        <v>13652425.544594184</v>
      </c>
    </row>
    <row r="14" spans="1:83" x14ac:dyDescent="0.35">
      <c r="A14" s="21">
        <v>11</v>
      </c>
      <c r="B14" s="21" t="s">
        <v>90</v>
      </c>
      <c r="C14" s="2">
        <f>'supply 2017-18'!C14-export!C14</f>
        <v>798796.78215837933</v>
      </c>
      <c r="D14" s="2">
        <f>'supply 2017-18'!D14-export!D14</f>
        <v>0</v>
      </c>
      <c r="E14" s="2">
        <f>'supply 2017-18'!E14-export!E14</f>
        <v>0</v>
      </c>
      <c r="F14" s="2">
        <f>'supply 2017-18'!F14-export!F14</f>
        <v>0</v>
      </c>
      <c r="G14" s="2">
        <f>'supply 2017-18'!G14-export!G14</f>
        <v>0</v>
      </c>
      <c r="H14" s="2">
        <f>'supply 2017-18'!H14-export!H14</f>
        <v>0</v>
      </c>
      <c r="I14" s="2">
        <f>'supply 2017-18'!I14-export!I14</f>
        <v>0</v>
      </c>
      <c r="J14" s="2">
        <f>'supply 2017-18'!J14-export!J14</f>
        <v>0</v>
      </c>
      <c r="K14" s="2">
        <f>'supply 2017-18'!K14-export!K14</f>
        <v>0</v>
      </c>
      <c r="L14" s="2">
        <f>'supply 2017-18'!L14-export!L14</f>
        <v>0</v>
      </c>
      <c r="M14" s="2">
        <f>'supply 2017-18'!M14-export!M14</f>
        <v>0</v>
      </c>
      <c r="N14" s="2">
        <f>'supply 2017-18'!N14-export!N14</f>
        <v>0</v>
      </c>
      <c r="O14" s="2">
        <f>'supply 2017-18'!O14-export!O14</f>
        <v>0</v>
      </c>
      <c r="P14" s="2">
        <f>'supply 2017-18'!P14-export!P14</f>
        <v>0</v>
      </c>
      <c r="Q14" s="2">
        <f>'supply 2017-18'!Q14-export!Q14</f>
        <v>0</v>
      </c>
      <c r="R14" s="2">
        <f>'supply 2017-18'!R14-export!R14</f>
        <v>0</v>
      </c>
      <c r="S14" s="2">
        <f>'supply 2017-18'!S14-export!S14</f>
        <v>0</v>
      </c>
      <c r="T14" s="2">
        <f>'supply 2017-18'!T14-export!T14</f>
        <v>0</v>
      </c>
      <c r="U14" s="2">
        <f>'supply 2017-18'!U14-export!U14</f>
        <v>0</v>
      </c>
      <c r="V14" s="2">
        <f>'supply 2017-18'!V14-export!V14</f>
        <v>0</v>
      </c>
      <c r="W14" s="2">
        <f>'supply 2017-18'!W14-export!W14</f>
        <v>0</v>
      </c>
      <c r="X14" s="2">
        <f>'supply 2017-18'!X14-export!X14</f>
        <v>0</v>
      </c>
      <c r="Y14" s="2">
        <f>'supply 2017-18'!Y14-export!Y14</f>
        <v>0</v>
      </c>
      <c r="Z14" s="2">
        <f>'supply 2017-18'!Z14-export!Z14</f>
        <v>0</v>
      </c>
      <c r="AA14" s="2">
        <f>'supply 2017-18'!AA14-export!AA14</f>
        <v>0</v>
      </c>
      <c r="AB14" s="2">
        <f>'supply 2017-18'!AB14-export!AB14</f>
        <v>0</v>
      </c>
      <c r="AC14" s="2">
        <f>'supply 2017-18'!AC14-export!AC14</f>
        <v>0</v>
      </c>
      <c r="AD14" s="2">
        <f>'supply 2017-18'!AD14-export!AD14</f>
        <v>0</v>
      </c>
      <c r="AE14" s="2">
        <f>'supply 2017-18'!AE14-export!AE14</f>
        <v>0</v>
      </c>
      <c r="AF14" s="2">
        <f>'supply 2017-18'!AF14-export!AF14</f>
        <v>0</v>
      </c>
      <c r="AG14" s="2">
        <f>'supply 2017-18'!AG14-export!AG14</f>
        <v>0</v>
      </c>
      <c r="AH14" s="2">
        <f>'supply 2017-18'!AH14-export!AH14</f>
        <v>0</v>
      </c>
      <c r="AI14" s="2">
        <f>'supply 2017-18'!AI14-export!AI14</f>
        <v>0</v>
      </c>
      <c r="AJ14" s="2">
        <f>'supply 2017-18'!AJ14-export!AJ14</f>
        <v>0</v>
      </c>
      <c r="AK14" s="2">
        <f>'supply 2017-18'!AK14-export!AK14</f>
        <v>0</v>
      </c>
      <c r="AL14" s="2">
        <f>'supply 2017-18'!AL14-export!AL14</f>
        <v>0</v>
      </c>
      <c r="AM14" s="2">
        <f>'supply 2017-18'!AM14-export!AM14</f>
        <v>0</v>
      </c>
      <c r="AN14" s="2">
        <f>'supply 2017-18'!AN14-export!AN14</f>
        <v>0</v>
      </c>
      <c r="AO14" s="2">
        <f>'supply 2017-18'!AO14-export!AO14</f>
        <v>0</v>
      </c>
      <c r="AP14" s="2">
        <f>'supply 2017-18'!AP14-export!AP14</f>
        <v>0</v>
      </c>
      <c r="AQ14" s="2">
        <f>'supply 2017-18'!AQ14-export!AQ14</f>
        <v>0</v>
      </c>
      <c r="AR14" s="2">
        <f>'supply 2017-18'!AR14-export!AR14</f>
        <v>0</v>
      </c>
      <c r="AS14" s="2">
        <f>'supply 2017-18'!AS14-export!AS14</f>
        <v>0</v>
      </c>
      <c r="AT14" s="2">
        <f>'supply 2017-18'!AT14-export!AT14</f>
        <v>0</v>
      </c>
      <c r="AU14" s="2">
        <f>'supply 2017-18'!AU14-export!AU14</f>
        <v>0</v>
      </c>
      <c r="AV14" s="2">
        <f>'supply 2017-18'!AV14-export!AV14</f>
        <v>0</v>
      </c>
      <c r="AW14" s="2">
        <f>'supply 2017-18'!AW14-export!AW14</f>
        <v>0</v>
      </c>
      <c r="AX14" s="2">
        <f>'supply 2017-18'!AX14-export!AX14</f>
        <v>0</v>
      </c>
      <c r="AY14" s="2">
        <f>'supply 2017-18'!AY14-export!AY14</f>
        <v>0</v>
      </c>
      <c r="AZ14" s="2">
        <f>'supply 2017-18'!AZ14-export!AZ14</f>
        <v>0</v>
      </c>
      <c r="BA14" s="2">
        <f>'supply 2017-18'!BA14-export!BA14</f>
        <v>0</v>
      </c>
      <c r="BB14" s="2">
        <f>'supply 2017-18'!BB14-export!BB14</f>
        <v>0</v>
      </c>
      <c r="BC14" s="2">
        <f>'supply 2017-18'!BC14-export!BC14</f>
        <v>0</v>
      </c>
      <c r="BD14" s="2">
        <f>'supply 2017-18'!BD14-export!BD14</f>
        <v>0</v>
      </c>
      <c r="BE14" s="2">
        <f>'supply 2017-18'!BE14-export!BE14</f>
        <v>0</v>
      </c>
      <c r="BF14" s="2">
        <f>'supply 2017-18'!BF14-export!BF14</f>
        <v>0</v>
      </c>
      <c r="BG14" s="2">
        <f>'supply 2017-18'!BG14-export!BG14</f>
        <v>0</v>
      </c>
      <c r="BH14" s="2">
        <f>'supply 2017-18'!BH14-export!BH14</f>
        <v>0</v>
      </c>
      <c r="BI14" s="2">
        <f>'supply 2017-18'!BI14-export!BI14</f>
        <v>0</v>
      </c>
      <c r="BJ14" s="2">
        <f>'supply 2017-18'!BJ14-export!BJ14</f>
        <v>0</v>
      </c>
      <c r="BK14" s="2">
        <f>'supply 2017-18'!BK14-export!BK14</f>
        <v>0</v>
      </c>
      <c r="BL14" s="2">
        <f>'supply 2017-18'!BL14-export!BL14</f>
        <v>0</v>
      </c>
      <c r="BM14" s="2">
        <f>'supply 2017-18'!BM14-export!BM14</f>
        <v>0</v>
      </c>
      <c r="BN14" s="2">
        <f>'supply 2017-18'!BN14-export!BN14</f>
        <v>0</v>
      </c>
      <c r="BO14" s="2">
        <f>'supply 2017-18'!BO14-export!BO14</f>
        <v>0</v>
      </c>
      <c r="BP14" s="2">
        <f>'supply 2017-18'!BP14-export!BP14</f>
        <v>0</v>
      </c>
      <c r="BQ14" s="2">
        <f t="shared" si="0"/>
        <v>798796.78215837933</v>
      </c>
      <c r="BR14" s="2">
        <v>0</v>
      </c>
      <c r="BS14" s="2">
        <f t="shared" si="1"/>
        <v>798796.78215837933</v>
      </c>
      <c r="BT14" s="2">
        <v>45516.759999999995</v>
      </c>
      <c r="BV14" s="2">
        <f t="shared" si="2"/>
        <v>45516.759999999995</v>
      </c>
      <c r="BW14" s="2">
        <v>0</v>
      </c>
      <c r="BX14" s="2">
        <f t="shared" si="3"/>
        <v>45516.759999999995</v>
      </c>
      <c r="BY14" s="2">
        <f t="shared" si="4"/>
        <v>844313.54215837934</v>
      </c>
      <c r="BZ14" s="2">
        <v>272969.85172357102</v>
      </c>
      <c r="CA14" s="2">
        <f t="shared" si="5"/>
        <v>1117283.3938819503</v>
      </c>
    </row>
    <row r="15" spans="1:83" x14ac:dyDescent="0.35">
      <c r="A15" s="21">
        <v>12</v>
      </c>
      <c r="B15" s="21" t="s">
        <v>91</v>
      </c>
      <c r="C15" s="2">
        <f>'supply 2017-18'!C15-export!C15</f>
        <v>14944752.838999635</v>
      </c>
      <c r="D15" s="2">
        <f>'supply 2017-18'!D15-export!D15</f>
        <v>0</v>
      </c>
      <c r="E15" s="2">
        <f>'supply 2017-18'!E15-export!E15</f>
        <v>0</v>
      </c>
      <c r="F15" s="2">
        <f>'supply 2017-18'!F15-export!F15</f>
        <v>0</v>
      </c>
      <c r="G15" s="2">
        <f>'supply 2017-18'!G15-export!G15</f>
        <v>0</v>
      </c>
      <c r="H15" s="2">
        <f>'supply 2017-18'!H15-export!H15</f>
        <v>0</v>
      </c>
      <c r="I15" s="2">
        <f>'supply 2017-18'!I15-export!I15</f>
        <v>0</v>
      </c>
      <c r="J15" s="2">
        <f>'supply 2017-18'!J15-export!J15</f>
        <v>0</v>
      </c>
      <c r="K15" s="2">
        <f>'supply 2017-18'!K15-export!K15</f>
        <v>0</v>
      </c>
      <c r="L15" s="2">
        <f>'supply 2017-18'!L15-export!L15</f>
        <v>0</v>
      </c>
      <c r="M15" s="2">
        <f>'supply 2017-18'!M15-export!M15</f>
        <v>0</v>
      </c>
      <c r="N15" s="2">
        <f>'supply 2017-18'!N15-export!N15</f>
        <v>0</v>
      </c>
      <c r="O15" s="2">
        <f>'supply 2017-18'!O15-export!O15</f>
        <v>0</v>
      </c>
      <c r="P15" s="2">
        <f>'supply 2017-18'!P15-export!P15</f>
        <v>0</v>
      </c>
      <c r="Q15" s="2">
        <f>'supply 2017-18'!Q15-export!Q15</f>
        <v>0</v>
      </c>
      <c r="R15" s="2">
        <f>'supply 2017-18'!R15-export!R15</f>
        <v>0</v>
      </c>
      <c r="S15" s="2">
        <f>'supply 2017-18'!S15-export!S15</f>
        <v>0</v>
      </c>
      <c r="T15" s="2">
        <f>'supply 2017-18'!T15-export!T15</f>
        <v>0</v>
      </c>
      <c r="U15" s="2">
        <f>'supply 2017-18'!U15-export!U15</f>
        <v>0</v>
      </c>
      <c r="V15" s="2">
        <f>'supply 2017-18'!V15-export!V15</f>
        <v>0</v>
      </c>
      <c r="W15" s="2">
        <f>'supply 2017-18'!W15-export!W15</f>
        <v>0</v>
      </c>
      <c r="X15" s="2">
        <f>'supply 2017-18'!X15-export!X15</f>
        <v>0</v>
      </c>
      <c r="Y15" s="2">
        <f>'supply 2017-18'!Y15-export!Y15</f>
        <v>0</v>
      </c>
      <c r="Z15" s="2">
        <f>'supply 2017-18'!Z15-export!Z15</f>
        <v>0</v>
      </c>
      <c r="AA15" s="2">
        <f>'supply 2017-18'!AA15-export!AA15</f>
        <v>0</v>
      </c>
      <c r="AB15" s="2">
        <f>'supply 2017-18'!AB15-export!AB15</f>
        <v>0</v>
      </c>
      <c r="AC15" s="2">
        <f>'supply 2017-18'!AC15-export!AC15</f>
        <v>0</v>
      </c>
      <c r="AD15" s="2">
        <f>'supply 2017-18'!AD15-export!AD15</f>
        <v>0</v>
      </c>
      <c r="AE15" s="2">
        <f>'supply 2017-18'!AE15-export!AE15</f>
        <v>0</v>
      </c>
      <c r="AF15" s="2">
        <f>'supply 2017-18'!AF15-export!AF15</f>
        <v>0</v>
      </c>
      <c r="AG15" s="2">
        <f>'supply 2017-18'!AG15-export!AG15</f>
        <v>0</v>
      </c>
      <c r="AH15" s="2">
        <f>'supply 2017-18'!AH15-export!AH15</f>
        <v>0</v>
      </c>
      <c r="AI15" s="2">
        <f>'supply 2017-18'!AI15-export!AI15</f>
        <v>0</v>
      </c>
      <c r="AJ15" s="2">
        <f>'supply 2017-18'!AJ15-export!AJ15</f>
        <v>0</v>
      </c>
      <c r="AK15" s="2">
        <f>'supply 2017-18'!AK15-export!AK15</f>
        <v>0</v>
      </c>
      <c r="AL15" s="2">
        <f>'supply 2017-18'!AL15-export!AL15</f>
        <v>0</v>
      </c>
      <c r="AM15" s="2">
        <f>'supply 2017-18'!AM15-export!AM15</f>
        <v>0</v>
      </c>
      <c r="AN15" s="2">
        <f>'supply 2017-18'!AN15-export!AN15</f>
        <v>0</v>
      </c>
      <c r="AO15" s="2">
        <f>'supply 2017-18'!AO15-export!AO15</f>
        <v>0</v>
      </c>
      <c r="AP15" s="2">
        <f>'supply 2017-18'!AP15-export!AP15</f>
        <v>0</v>
      </c>
      <c r="AQ15" s="2">
        <f>'supply 2017-18'!AQ15-export!AQ15</f>
        <v>0</v>
      </c>
      <c r="AR15" s="2">
        <f>'supply 2017-18'!AR15-export!AR15</f>
        <v>0</v>
      </c>
      <c r="AS15" s="2">
        <f>'supply 2017-18'!AS15-export!AS15</f>
        <v>0</v>
      </c>
      <c r="AT15" s="2">
        <f>'supply 2017-18'!AT15-export!AT15</f>
        <v>0</v>
      </c>
      <c r="AU15" s="2">
        <f>'supply 2017-18'!AU15-export!AU15</f>
        <v>0</v>
      </c>
      <c r="AV15" s="2">
        <f>'supply 2017-18'!AV15-export!AV15</f>
        <v>0</v>
      </c>
      <c r="AW15" s="2">
        <f>'supply 2017-18'!AW15-export!AW15</f>
        <v>0</v>
      </c>
      <c r="AX15" s="2">
        <f>'supply 2017-18'!AX15-export!AX15</f>
        <v>0</v>
      </c>
      <c r="AY15" s="2">
        <f>'supply 2017-18'!AY15-export!AY15</f>
        <v>0</v>
      </c>
      <c r="AZ15" s="2">
        <f>'supply 2017-18'!AZ15-export!AZ15</f>
        <v>0</v>
      </c>
      <c r="BA15" s="2">
        <f>'supply 2017-18'!BA15-export!BA15</f>
        <v>0</v>
      </c>
      <c r="BB15" s="2">
        <f>'supply 2017-18'!BB15-export!BB15</f>
        <v>0</v>
      </c>
      <c r="BC15" s="2">
        <f>'supply 2017-18'!BC15-export!BC15</f>
        <v>0</v>
      </c>
      <c r="BD15" s="2">
        <f>'supply 2017-18'!BD15-export!BD15</f>
        <v>0</v>
      </c>
      <c r="BE15" s="2">
        <f>'supply 2017-18'!BE15-export!BE15</f>
        <v>0</v>
      </c>
      <c r="BF15" s="2">
        <f>'supply 2017-18'!BF15-export!BF15</f>
        <v>0</v>
      </c>
      <c r="BG15" s="2">
        <f>'supply 2017-18'!BG15-export!BG15</f>
        <v>0</v>
      </c>
      <c r="BH15" s="2">
        <f>'supply 2017-18'!BH15-export!BH15</f>
        <v>0</v>
      </c>
      <c r="BI15" s="2">
        <f>'supply 2017-18'!BI15-export!BI15</f>
        <v>0</v>
      </c>
      <c r="BJ15" s="2">
        <f>'supply 2017-18'!BJ15-export!BJ15</f>
        <v>0</v>
      </c>
      <c r="BK15" s="2">
        <f>'supply 2017-18'!BK15-export!BK15</f>
        <v>0</v>
      </c>
      <c r="BL15" s="2">
        <f>'supply 2017-18'!BL15-export!BL15</f>
        <v>0</v>
      </c>
      <c r="BM15" s="2">
        <f>'supply 2017-18'!BM15-export!BM15</f>
        <v>0</v>
      </c>
      <c r="BN15" s="2">
        <f>'supply 2017-18'!BN15-export!BN15</f>
        <v>0</v>
      </c>
      <c r="BO15" s="2">
        <f>'supply 2017-18'!BO15-export!BO15</f>
        <v>0</v>
      </c>
      <c r="BP15" s="2">
        <f>'supply 2017-18'!BP15-export!BP15</f>
        <v>0</v>
      </c>
      <c r="BQ15" s="2">
        <f t="shared" si="0"/>
        <v>14944752.838999635</v>
      </c>
      <c r="BR15" s="2">
        <v>-620125.7830696262</v>
      </c>
      <c r="BS15" s="2">
        <f t="shared" si="1"/>
        <v>14324627.055930009</v>
      </c>
      <c r="BV15" s="2">
        <f t="shared" si="2"/>
        <v>0</v>
      </c>
      <c r="BW15" s="2">
        <v>0</v>
      </c>
      <c r="BX15" s="2">
        <f t="shared" si="3"/>
        <v>0</v>
      </c>
      <c r="BY15" s="2">
        <f t="shared" si="4"/>
        <v>14324627.055930009</v>
      </c>
      <c r="BZ15" s="2">
        <v>2893090.3820170695</v>
      </c>
      <c r="CA15" s="2">
        <f t="shared" si="5"/>
        <v>17217717.43794708</v>
      </c>
    </row>
    <row r="16" spans="1:83" x14ac:dyDescent="0.35">
      <c r="A16" s="21">
        <v>13</v>
      </c>
      <c r="B16" s="21" t="s">
        <v>92</v>
      </c>
      <c r="C16" s="2">
        <f>'supply 2017-18'!C16-export!C16</f>
        <v>1914149.0798054445</v>
      </c>
      <c r="D16" s="2">
        <f>'supply 2017-18'!D16-export!D16</f>
        <v>0</v>
      </c>
      <c r="E16" s="2">
        <f>'supply 2017-18'!E16-export!E16</f>
        <v>0</v>
      </c>
      <c r="F16" s="2">
        <f>'supply 2017-18'!F16-export!F16</f>
        <v>0</v>
      </c>
      <c r="G16" s="2">
        <f>'supply 2017-18'!G16-export!G16</f>
        <v>0</v>
      </c>
      <c r="H16" s="2">
        <f>'supply 2017-18'!H16-export!H16</f>
        <v>0</v>
      </c>
      <c r="I16" s="2">
        <f>'supply 2017-18'!I16-export!I16</f>
        <v>0</v>
      </c>
      <c r="J16" s="2">
        <f>'supply 2017-18'!J16-export!J16</f>
        <v>0</v>
      </c>
      <c r="K16" s="2">
        <f>'supply 2017-18'!K16-export!K16</f>
        <v>0</v>
      </c>
      <c r="L16" s="2">
        <f>'supply 2017-18'!L16-export!L16</f>
        <v>0</v>
      </c>
      <c r="M16" s="2">
        <f>'supply 2017-18'!M16-export!M16</f>
        <v>0</v>
      </c>
      <c r="N16" s="2">
        <f>'supply 2017-18'!N16-export!N16</f>
        <v>0</v>
      </c>
      <c r="O16" s="2">
        <f>'supply 2017-18'!O16-export!O16</f>
        <v>0</v>
      </c>
      <c r="P16" s="2">
        <f>'supply 2017-18'!P16-export!P16</f>
        <v>0</v>
      </c>
      <c r="Q16" s="2">
        <f>'supply 2017-18'!Q16-export!Q16</f>
        <v>0</v>
      </c>
      <c r="R16" s="2">
        <f>'supply 2017-18'!R16-export!R16</f>
        <v>0</v>
      </c>
      <c r="S16" s="2">
        <f>'supply 2017-18'!S16-export!S16</f>
        <v>0</v>
      </c>
      <c r="T16" s="2">
        <f>'supply 2017-18'!T16-export!T16</f>
        <v>0</v>
      </c>
      <c r="U16" s="2">
        <f>'supply 2017-18'!U16-export!U16</f>
        <v>0</v>
      </c>
      <c r="V16" s="2">
        <f>'supply 2017-18'!V16-export!V16</f>
        <v>0</v>
      </c>
      <c r="W16" s="2">
        <f>'supply 2017-18'!W16-export!W16</f>
        <v>0</v>
      </c>
      <c r="X16" s="2">
        <f>'supply 2017-18'!X16-export!X16</f>
        <v>0</v>
      </c>
      <c r="Y16" s="2">
        <f>'supply 2017-18'!Y16-export!Y16</f>
        <v>0</v>
      </c>
      <c r="Z16" s="2">
        <f>'supply 2017-18'!Z16-export!Z16</f>
        <v>0</v>
      </c>
      <c r="AA16" s="2">
        <f>'supply 2017-18'!AA16-export!AA16</f>
        <v>0</v>
      </c>
      <c r="AB16" s="2">
        <f>'supply 2017-18'!AB16-export!AB16</f>
        <v>0</v>
      </c>
      <c r="AC16" s="2">
        <f>'supply 2017-18'!AC16-export!AC16</f>
        <v>0</v>
      </c>
      <c r="AD16" s="2">
        <f>'supply 2017-18'!AD16-export!AD16</f>
        <v>0</v>
      </c>
      <c r="AE16" s="2">
        <f>'supply 2017-18'!AE16-export!AE16</f>
        <v>0</v>
      </c>
      <c r="AF16" s="2">
        <f>'supply 2017-18'!AF16-export!AF16</f>
        <v>0</v>
      </c>
      <c r="AG16" s="2">
        <f>'supply 2017-18'!AG16-export!AG16</f>
        <v>0</v>
      </c>
      <c r="AH16" s="2">
        <f>'supply 2017-18'!AH16-export!AH16</f>
        <v>0</v>
      </c>
      <c r="AI16" s="2">
        <f>'supply 2017-18'!AI16-export!AI16</f>
        <v>0</v>
      </c>
      <c r="AJ16" s="2">
        <f>'supply 2017-18'!AJ16-export!AJ16</f>
        <v>0</v>
      </c>
      <c r="AK16" s="2">
        <f>'supply 2017-18'!AK16-export!AK16</f>
        <v>0</v>
      </c>
      <c r="AL16" s="2">
        <f>'supply 2017-18'!AL16-export!AL16</f>
        <v>0</v>
      </c>
      <c r="AM16" s="2">
        <f>'supply 2017-18'!AM16-export!AM16</f>
        <v>0</v>
      </c>
      <c r="AN16" s="2">
        <f>'supply 2017-18'!AN16-export!AN16</f>
        <v>0</v>
      </c>
      <c r="AO16" s="2">
        <f>'supply 2017-18'!AO16-export!AO16</f>
        <v>0</v>
      </c>
      <c r="AP16" s="2">
        <f>'supply 2017-18'!AP16-export!AP16</f>
        <v>0</v>
      </c>
      <c r="AQ16" s="2">
        <f>'supply 2017-18'!AQ16-export!AQ16</f>
        <v>0</v>
      </c>
      <c r="AR16" s="2">
        <f>'supply 2017-18'!AR16-export!AR16</f>
        <v>0</v>
      </c>
      <c r="AS16" s="2">
        <f>'supply 2017-18'!AS16-export!AS16</f>
        <v>0</v>
      </c>
      <c r="AT16" s="2">
        <f>'supply 2017-18'!AT16-export!AT16</f>
        <v>0</v>
      </c>
      <c r="AU16" s="2">
        <f>'supply 2017-18'!AU16-export!AU16</f>
        <v>0</v>
      </c>
      <c r="AV16" s="2">
        <f>'supply 2017-18'!AV16-export!AV16</f>
        <v>0</v>
      </c>
      <c r="AW16" s="2">
        <f>'supply 2017-18'!AW16-export!AW16</f>
        <v>0</v>
      </c>
      <c r="AX16" s="2">
        <f>'supply 2017-18'!AX16-export!AX16</f>
        <v>0</v>
      </c>
      <c r="AY16" s="2">
        <f>'supply 2017-18'!AY16-export!AY16</f>
        <v>0</v>
      </c>
      <c r="AZ16" s="2">
        <f>'supply 2017-18'!AZ16-export!AZ16</f>
        <v>0</v>
      </c>
      <c r="BA16" s="2">
        <f>'supply 2017-18'!BA16-export!BA16</f>
        <v>0</v>
      </c>
      <c r="BB16" s="2">
        <f>'supply 2017-18'!BB16-export!BB16</f>
        <v>0</v>
      </c>
      <c r="BC16" s="2">
        <f>'supply 2017-18'!BC16-export!BC16</f>
        <v>0</v>
      </c>
      <c r="BD16" s="2">
        <f>'supply 2017-18'!BD16-export!BD16</f>
        <v>0</v>
      </c>
      <c r="BE16" s="2">
        <f>'supply 2017-18'!BE16-export!BE16</f>
        <v>0</v>
      </c>
      <c r="BF16" s="2">
        <f>'supply 2017-18'!BF16-export!BF16</f>
        <v>0</v>
      </c>
      <c r="BG16" s="2">
        <f>'supply 2017-18'!BG16-export!BG16</f>
        <v>0</v>
      </c>
      <c r="BH16" s="2">
        <f>'supply 2017-18'!BH16-export!BH16</f>
        <v>0</v>
      </c>
      <c r="BI16" s="2">
        <f>'supply 2017-18'!BI16-export!BI16</f>
        <v>0</v>
      </c>
      <c r="BJ16" s="2">
        <f>'supply 2017-18'!BJ16-export!BJ16</f>
        <v>0</v>
      </c>
      <c r="BK16" s="2">
        <f>'supply 2017-18'!BK16-export!BK16</f>
        <v>0</v>
      </c>
      <c r="BL16" s="2">
        <f>'supply 2017-18'!BL16-export!BL16</f>
        <v>0</v>
      </c>
      <c r="BM16" s="2">
        <f>'supply 2017-18'!BM16-export!BM16</f>
        <v>0</v>
      </c>
      <c r="BN16" s="2">
        <f>'supply 2017-18'!BN16-export!BN16</f>
        <v>0</v>
      </c>
      <c r="BO16" s="2">
        <f>'supply 2017-18'!BO16-export!BO16</f>
        <v>0</v>
      </c>
      <c r="BP16" s="2">
        <f>'supply 2017-18'!BP16-export!BP16</f>
        <v>0</v>
      </c>
      <c r="BQ16" s="2">
        <f t="shared" si="0"/>
        <v>1914149.0798054445</v>
      </c>
      <c r="BR16" s="2">
        <v>-1104.4182915459801</v>
      </c>
      <c r="BS16" s="2">
        <f t="shared" si="1"/>
        <v>1913044.6615138985</v>
      </c>
      <c r="BT16" s="2">
        <v>15.14</v>
      </c>
      <c r="BV16" s="2">
        <f t="shared" si="2"/>
        <v>15.14</v>
      </c>
      <c r="BW16" s="2">
        <v>1.3310540850867201</v>
      </c>
      <c r="BX16" s="2">
        <f t="shared" si="3"/>
        <v>16.47105408508672</v>
      </c>
      <c r="BY16" s="2">
        <f t="shared" si="4"/>
        <v>1913061.1325679836</v>
      </c>
      <c r="BZ16" s="2">
        <v>150612.85868219801</v>
      </c>
      <c r="CA16" s="2">
        <f t="shared" si="5"/>
        <v>2063673.9912501816</v>
      </c>
    </row>
    <row r="17" spans="1:79" x14ac:dyDescent="0.35">
      <c r="A17" s="21">
        <v>14</v>
      </c>
      <c r="B17" s="21" t="s">
        <v>93</v>
      </c>
      <c r="C17" s="2">
        <f>'supply 2017-18'!C17-export!C17</f>
        <v>1353984.1411090407</v>
      </c>
      <c r="D17" s="2">
        <f>'supply 2017-18'!D17-export!D17</f>
        <v>0</v>
      </c>
      <c r="E17" s="2">
        <f>'supply 2017-18'!E17-export!E17</f>
        <v>0</v>
      </c>
      <c r="F17" s="2">
        <f>'supply 2017-18'!F17-export!F17</f>
        <v>0</v>
      </c>
      <c r="G17" s="2">
        <f>'supply 2017-18'!G17-export!G17</f>
        <v>0</v>
      </c>
      <c r="H17" s="2">
        <f>'supply 2017-18'!H17-export!H17</f>
        <v>0</v>
      </c>
      <c r="I17" s="2">
        <f>'supply 2017-18'!I17-export!I17</f>
        <v>0</v>
      </c>
      <c r="J17" s="2">
        <f>'supply 2017-18'!J17-export!J17</f>
        <v>0</v>
      </c>
      <c r="K17" s="2">
        <f>'supply 2017-18'!K17-export!K17</f>
        <v>0</v>
      </c>
      <c r="L17" s="2">
        <f>'supply 2017-18'!L17-export!L17</f>
        <v>0</v>
      </c>
      <c r="M17" s="2">
        <f>'supply 2017-18'!M17-export!M17</f>
        <v>0</v>
      </c>
      <c r="N17" s="2">
        <f>'supply 2017-18'!N17-export!N17</f>
        <v>0</v>
      </c>
      <c r="O17" s="2">
        <f>'supply 2017-18'!O17-export!O17</f>
        <v>0</v>
      </c>
      <c r="P17" s="2">
        <f>'supply 2017-18'!P17-export!P17</f>
        <v>0</v>
      </c>
      <c r="Q17" s="2">
        <f>'supply 2017-18'!Q17-export!Q17</f>
        <v>0</v>
      </c>
      <c r="R17" s="2">
        <f>'supply 2017-18'!R17-export!R17</f>
        <v>0</v>
      </c>
      <c r="S17" s="2">
        <f>'supply 2017-18'!S17-export!S17</f>
        <v>0</v>
      </c>
      <c r="T17" s="2">
        <f>'supply 2017-18'!T17-export!T17</f>
        <v>0</v>
      </c>
      <c r="U17" s="2">
        <f>'supply 2017-18'!U17-export!U17</f>
        <v>0</v>
      </c>
      <c r="V17" s="2">
        <f>'supply 2017-18'!V17-export!V17</f>
        <v>0</v>
      </c>
      <c r="W17" s="2">
        <f>'supply 2017-18'!W17-export!W17</f>
        <v>0</v>
      </c>
      <c r="X17" s="2">
        <f>'supply 2017-18'!X17-export!X17</f>
        <v>0</v>
      </c>
      <c r="Y17" s="2">
        <f>'supply 2017-18'!Y17-export!Y17</f>
        <v>0</v>
      </c>
      <c r="Z17" s="2">
        <f>'supply 2017-18'!Z17-export!Z17</f>
        <v>0</v>
      </c>
      <c r="AA17" s="2">
        <f>'supply 2017-18'!AA17-export!AA17</f>
        <v>0</v>
      </c>
      <c r="AB17" s="2">
        <f>'supply 2017-18'!AB17-export!AB17</f>
        <v>0</v>
      </c>
      <c r="AC17" s="2">
        <f>'supply 2017-18'!AC17-export!AC17</f>
        <v>0</v>
      </c>
      <c r="AD17" s="2">
        <f>'supply 2017-18'!AD17-export!AD17</f>
        <v>0</v>
      </c>
      <c r="AE17" s="2">
        <f>'supply 2017-18'!AE17-export!AE17</f>
        <v>0</v>
      </c>
      <c r="AF17" s="2">
        <f>'supply 2017-18'!AF17-export!AF17</f>
        <v>0</v>
      </c>
      <c r="AG17" s="2">
        <f>'supply 2017-18'!AG17-export!AG17</f>
        <v>0</v>
      </c>
      <c r="AH17" s="2">
        <f>'supply 2017-18'!AH17-export!AH17</f>
        <v>0</v>
      </c>
      <c r="AI17" s="2">
        <f>'supply 2017-18'!AI17-export!AI17</f>
        <v>0</v>
      </c>
      <c r="AJ17" s="2">
        <f>'supply 2017-18'!AJ17-export!AJ17</f>
        <v>0</v>
      </c>
      <c r="AK17" s="2">
        <f>'supply 2017-18'!AK17-export!AK17</f>
        <v>0</v>
      </c>
      <c r="AL17" s="2">
        <f>'supply 2017-18'!AL17-export!AL17</f>
        <v>0</v>
      </c>
      <c r="AM17" s="2">
        <f>'supply 2017-18'!AM17-export!AM17</f>
        <v>0</v>
      </c>
      <c r="AN17" s="2">
        <f>'supply 2017-18'!AN17-export!AN17</f>
        <v>0</v>
      </c>
      <c r="AO17" s="2">
        <f>'supply 2017-18'!AO17-export!AO17</f>
        <v>0</v>
      </c>
      <c r="AP17" s="2">
        <f>'supply 2017-18'!AP17-export!AP17</f>
        <v>0</v>
      </c>
      <c r="AQ17" s="2">
        <f>'supply 2017-18'!AQ17-export!AQ17</f>
        <v>0</v>
      </c>
      <c r="AR17" s="2">
        <f>'supply 2017-18'!AR17-export!AR17</f>
        <v>0</v>
      </c>
      <c r="AS17" s="2">
        <f>'supply 2017-18'!AS17-export!AS17</f>
        <v>0</v>
      </c>
      <c r="AT17" s="2">
        <f>'supply 2017-18'!AT17-export!AT17</f>
        <v>0</v>
      </c>
      <c r="AU17" s="2">
        <f>'supply 2017-18'!AU17-export!AU17</f>
        <v>0</v>
      </c>
      <c r="AV17" s="2">
        <f>'supply 2017-18'!AV17-export!AV17</f>
        <v>0</v>
      </c>
      <c r="AW17" s="2">
        <f>'supply 2017-18'!AW17-export!AW17</f>
        <v>0</v>
      </c>
      <c r="AX17" s="2">
        <f>'supply 2017-18'!AX17-export!AX17</f>
        <v>0</v>
      </c>
      <c r="AY17" s="2">
        <f>'supply 2017-18'!AY17-export!AY17</f>
        <v>0</v>
      </c>
      <c r="AZ17" s="2">
        <f>'supply 2017-18'!AZ17-export!AZ17</f>
        <v>0</v>
      </c>
      <c r="BA17" s="2">
        <f>'supply 2017-18'!BA17-export!BA17</f>
        <v>0</v>
      </c>
      <c r="BB17" s="2">
        <f>'supply 2017-18'!BB17-export!BB17</f>
        <v>0</v>
      </c>
      <c r="BC17" s="2">
        <f>'supply 2017-18'!BC17-export!BC17</f>
        <v>0</v>
      </c>
      <c r="BD17" s="2">
        <f>'supply 2017-18'!BD17-export!BD17</f>
        <v>0</v>
      </c>
      <c r="BE17" s="2">
        <f>'supply 2017-18'!BE17-export!BE17</f>
        <v>0</v>
      </c>
      <c r="BF17" s="2">
        <f>'supply 2017-18'!BF17-export!BF17</f>
        <v>0</v>
      </c>
      <c r="BG17" s="2">
        <f>'supply 2017-18'!BG17-export!BG17</f>
        <v>0</v>
      </c>
      <c r="BH17" s="2">
        <f>'supply 2017-18'!BH17-export!BH17</f>
        <v>0</v>
      </c>
      <c r="BI17" s="2">
        <f>'supply 2017-18'!BI17-export!BI17</f>
        <v>0</v>
      </c>
      <c r="BJ17" s="2">
        <f>'supply 2017-18'!BJ17-export!BJ17</f>
        <v>0</v>
      </c>
      <c r="BK17" s="2">
        <f>'supply 2017-18'!BK17-export!BK17</f>
        <v>0</v>
      </c>
      <c r="BL17" s="2">
        <f>'supply 2017-18'!BL17-export!BL17</f>
        <v>0</v>
      </c>
      <c r="BM17" s="2">
        <f>'supply 2017-18'!BM17-export!BM17</f>
        <v>0</v>
      </c>
      <c r="BN17" s="2">
        <f>'supply 2017-18'!BN17-export!BN17</f>
        <v>0</v>
      </c>
      <c r="BO17" s="2">
        <f>'supply 2017-18'!BO17-export!BO17</f>
        <v>0</v>
      </c>
      <c r="BP17" s="2">
        <f>'supply 2017-18'!BP17-export!BP17</f>
        <v>0</v>
      </c>
      <c r="BQ17" s="2">
        <f t="shared" si="0"/>
        <v>1353984.1411090407</v>
      </c>
      <c r="BR17" s="2">
        <v>-21549.942402256682</v>
      </c>
      <c r="BS17" s="2">
        <f t="shared" si="1"/>
        <v>1332434.1987067841</v>
      </c>
      <c r="BV17" s="2">
        <f t="shared" si="2"/>
        <v>0</v>
      </c>
      <c r="BW17" s="2">
        <v>0</v>
      </c>
      <c r="BX17" s="2">
        <f t="shared" si="3"/>
        <v>0</v>
      </c>
      <c r="BY17" s="2">
        <f t="shared" si="4"/>
        <v>1332434.1987067841</v>
      </c>
      <c r="BZ17" s="2">
        <v>225411.69580027199</v>
      </c>
      <c r="CA17" s="2">
        <f t="shared" si="5"/>
        <v>1557845.8945070561</v>
      </c>
    </row>
    <row r="18" spans="1:79" x14ac:dyDescent="0.35">
      <c r="A18" s="21">
        <v>15</v>
      </c>
      <c r="B18" s="21" t="s">
        <v>94</v>
      </c>
      <c r="C18" s="2">
        <f>'supply 2017-18'!C18-export!C18</f>
        <v>1652903.1671468022</v>
      </c>
      <c r="D18" s="2">
        <f>'supply 2017-18'!D18-export!D18</f>
        <v>0</v>
      </c>
      <c r="E18" s="2">
        <f>'supply 2017-18'!E18-export!E18</f>
        <v>0</v>
      </c>
      <c r="F18" s="2">
        <f>'supply 2017-18'!F18-export!F18</f>
        <v>0</v>
      </c>
      <c r="G18" s="2">
        <f>'supply 2017-18'!G18-export!G18</f>
        <v>0</v>
      </c>
      <c r="H18" s="2">
        <f>'supply 2017-18'!H18-export!H18</f>
        <v>0</v>
      </c>
      <c r="I18" s="2">
        <f>'supply 2017-18'!I18-export!I18</f>
        <v>0</v>
      </c>
      <c r="J18" s="2">
        <f>'supply 2017-18'!J18-export!J18</f>
        <v>0</v>
      </c>
      <c r="K18" s="2">
        <f>'supply 2017-18'!K18-export!K18</f>
        <v>0</v>
      </c>
      <c r="L18" s="2">
        <f>'supply 2017-18'!L18-export!L18</f>
        <v>0</v>
      </c>
      <c r="M18" s="2">
        <f>'supply 2017-18'!M18-export!M18</f>
        <v>0</v>
      </c>
      <c r="N18" s="2">
        <f>'supply 2017-18'!N18-export!N18</f>
        <v>0</v>
      </c>
      <c r="O18" s="2">
        <f>'supply 2017-18'!O18-export!O18</f>
        <v>0</v>
      </c>
      <c r="P18" s="2">
        <f>'supply 2017-18'!P18-export!P18</f>
        <v>0</v>
      </c>
      <c r="Q18" s="2">
        <f>'supply 2017-18'!Q18-export!Q18</f>
        <v>0</v>
      </c>
      <c r="R18" s="2">
        <f>'supply 2017-18'!R18-export!R18</f>
        <v>0</v>
      </c>
      <c r="S18" s="2">
        <f>'supply 2017-18'!S18-export!S18</f>
        <v>0</v>
      </c>
      <c r="T18" s="2">
        <f>'supply 2017-18'!T18-export!T18</f>
        <v>0</v>
      </c>
      <c r="U18" s="2">
        <f>'supply 2017-18'!U18-export!U18</f>
        <v>0</v>
      </c>
      <c r="V18" s="2">
        <f>'supply 2017-18'!V18-export!V18</f>
        <v>0</v>
      </c>
      <c r="W18" s="2">
        <f>'supply 2017-18'!W18-export!W18</f>
        <v>0</v>
      </c>
      <c r="X18" s="2">
        <f>'supply 2017-18'!X18-export!X18</f>
        <v>0</v>
      </c>
      <c r="Y18" s="2">
        <f>'supply 2017-18'!Y18-export!Y18</f>
        <v>0</v>
      </c>
      <c r="Z18" s="2">
        <f>'supply 2017-18'!Z18-export!Z18</f>
        <v>0</v>
      </c>
      <c r="AA18" s="2">
        <f>'supply 2017-18'!AA18-export!AA18</f>
        <v>0</v>
      </c>
      <c r="AB18" s="2">
        <f>'supply 2017-18'!AB18-export!AB18</f>
        <v>0</v>
      </c>
      <c r="AC18" s="2">
        <f>'supply 2017-18'!AC18-export!AC18</f>
        <v>0</v>
      </c>
      <c r="AD18" s="2">
        <f>'supply 2017-18'!AD18-export!AD18</f>
        <v>0</v>
      </c>
      <c r="AE18" s="2">
        <f>'supply 2017-18'!AE18-export!AE18</f>
        <v>0</v>
      </c>
      <c r="AF18" s="2">
        <f>'supply 2017-18'!AF18-export!AF18</f>
        <v>0</v>
      </c>
      <c r="AG18" s="2">
        <f>'supply 2017-18'!AG18-export!AG18</f>
        <v>0</v>
      </c>
      <c r="AH18" s="2">
        <f>'supply 2017-18'!AH18-export!AH18</f>
        <v>0</v>
      </c>
      <c r="AI18" s="2">
        <f>'supply 2017-18'!AI18-export!AI18</f>
        <v>0</v>
      </c>
      <c r="AJ18" s="2">
        <f>'supply 2017-18'!AJ18-export!AJ18</f>
        <v>0</v>
      </c>
      <c r="AK18" s="2">
        <f>'supply 2017-18'!AK18-export!AK18</f>
        <v>0</v>
      </c>
      <c r="AL18" s="2">
        <f>'supply 2017-18'!AL18-export!AL18</f>
        <v>0</v>
      </c>
      <c r="AM18" s="2">
        <f>'supply 2017-18'!AM18-export!AM18</f>
        <v>0</v>
      </c>
      <c r="AN18" s="2">
        <f>'supply 2017-18'!AN18-export!AN18</f>
        <v>0</v>
      </c>
      <c r="AO18" s="2">
        <f>'supply 2017-18'!AO18-export!AO18</f>
        <v>0</v>
      </c>
      <c r="AP18" s="2">
        <f>'supply 2017-18'!AP18-export!AP18</f>
        <v>0</v>
      </c>
      <c r="AQ18" s="2">
        <f>'supply 2017-18'!AQ18-export!AQ18</f>
        <v>0</v>
      </c>
      <c r="AR18" s="2">
        <f>'supply 2017-18'!AR18-export!AR18</f>
        <v>0</v>
      </c>
      <c r="AS18" s="2">
        <f>'supply 2017-18'!AS18-export!AS18</f>
        <v>0</v>
      </c>
      <c r="AT18" s="2">
        <f>'supply 2017-18'!AT18-export!AT18</f>
        <v>0</v>
      </c>
      <c r="AU18" s="2">
        <f>'supply 2017-18'!AU18-export!AU18</f>
        <v>0</v>
      </c>
      <c r="AV18" s="2">
        <f>'supply 2017-18'!AV18-export!AV18</f>
        <v>0</v>
      </c>
      <c r="AW18" s="2">
        <f>'supply 2017-18'!AW18-export!AW18</f>
        <v>0</v>
      </c>
      <c r="AX18" s="2">
        <f>'supply 2017-18'!AX18-export!AX18</f>
        <v>0</v>
      </c>
      <c r="AY18" s="2">
        <f>'supply 2017-18'!AY18-export!AY18</f>
        <v>0</v>
      </c>
      <c r="AZ18" s="2">
        <f>'supply 2017-18'!AZ18-export!AZ18</f>
        <v>0</v>
      </c>
      <c r="BA18" s="2">
        <f>'supply 2017-18'!BA18-export!BA18</f>
        <v>0</v>
      </c>
      <c r="BB18" s="2">
        <f>'supply 2017-18'!BB18-export!BB18</f>
        <v>0</v>
      </c>
      <c r="BC18" s="2">
        <f>'supply 2017-18'!BC18-export!BC18</f>
        <v>0</v>
      </c>
      <c r="BD18" s="2">
        <f>'supply 2017-18'!BD18-export!BD18</f>
        <v>0</v>
      </c>
      <c r="BE18" s="2">
        <f>'supply 2017-18'!BE18-export!BE18</f>
        <v>0</v>
      </c>
      <c r="BF18" s="2">
        <f>'supply 2017-18'!BF18-export!BF18</f>
        <v>0</v>
      </c>
      <c r="BG18" s="2">
        <f>'supply 2017-18'!BG18-export!BG18</f>
        <v>0</v>
      </c>
      <c r="BH18" s="2">
        <f>'supply 2017-18'!BH18-export!BH18</f>
        <v>0</v>
      </c>
      <c r="BI18" s="2">
        <f>'supply 2017-18'!BI18-export!BI18</f>
        <v>0</v>
      </c>
      <c r="BJ18" s="2">
        <f>'supply 2017-18'!BJ18-export!BJ18</f>
        <v>0</v>
      </c>
      <c r="BK18" s="2">
        <f>'supply 2017-18'!BK18-export!BK18</f>
        <v>0</v>
      </c>
      <c r="BL18" s="2">
        <f>'supply 2017-18'!BL18-export!BL18</f>
        <v>0</v>
      </c>
      <c r="BM18" s="2">
        <f>'supply 2017-18'!BM18-export!BM18</f>
        <v>0</v>
      </c>
      <c r="BN18" s="2">
        <f>'supply 2017-18'!BN18-export!BN18</f>
        <v>0</v>
      </c>
      <c r="BO18" s="2">
        <f>'supply 2017-18'!BO18-export!BO18</f>
        <v>0</v>
      </c>
      <c r="BP18" s="2">
        <f>'supply 2017-18'!BP18-export!BP18</f>
        <v>0</v>
      </c>
      <c r="BQ18" s="2">
        <f t="shared" si="0"/>
        <v>1652903.1671468022</v>
      </c>
      <c r="BR18" s="2">
        <v>-10751.801876888541</v>
      </c>
      <c r="BS18" s="2">
        <f t="shared" si="1"/>
        <v>1642151.3652699136</v>
      </c>
      <c r="BV18" s="2">
        <f t="shared" si="2"/>
        <v>0</v>
      </c>
      <c r="BW18" s="2">
        <v>0</v>
      </c>
      <c r="BX18" s="2">
        <f t="shared" si="3"/>
        <v>0</v>
      </c>
      <c r="BY18" s="2">
        <f t="shared" si="4"/>
        <v>1642151.3652699136</v>
      </c>
      <c r="BZ18" s="2">
        <v>265998.292768438</v>
      </c>
      <c r="CA18" s="2">
        <f t="shared" si="5"/>
        <v>1908149.6580383517</v>
      </c>
    </row>
    <row r="19" spans="1:79" x14ac:dyDescent="0.35">
      <c r="A19" s="21">
        <v>16</v>
      </c>
      <c r="B19" s="21" t="s">
        <v>95</v>
      </c>
      <c r="C19" s="2">
        <f>'supply 2017-18'!C19-export!C19</f>
        <v>759803.61686615483</v>
      </c>
      <c r="D19" s="2">
        <f>'supply 2017-18'!D19-export!D19</f>
        <v>0</v>
      </c>
      <c r="E19" s="2">
        <f>'supply 2017-18'!E19-export!E19</f>
        <v>0</v>
      </c>
      <c r="F19" s="2">
        <f>'supply 2017-18'!F19-export!F19</f>
        <v>0</v>
      </c>
      <c r="G19" s="2">
        <f>'supply 2017-18'!G19-export!G19</f>
        <v>0</v>
      </c>
      <c r="H19" s="2">
        <f>'supply 2017-18'!H19-export!H19</f>
        <v>0</v>
      </c>
      <c r="I19" s="2">
        <f>'supply 2017-18'!I19-export!I19</f>
        <v>0</v>
      </c>
      <c r="J19" s="2">
        <f>'supply 2017-18'!J19-export!J19</f>
        <v>0</v>
      </c>
      <c r="K19" s="2">
        <f>'supply 2017-18'!K19-export!K19</f>
        <v>0</v>
      </c>
      <c r="L19" s="2">
        <f>'supply 2017-18'!L19-export!L19</f>
        <v>0</v>
      </c>
      <c r="M19" s="2">
        <f>'supply 2017-18'!M19-export!M19</f>
        <v>0</v>
      </c>
      <c r="N19" s="2">
        <f>'supply 2017-18'!N19-export!N19</f>
        <v>0</v>
      </c>
      <c r="O19" s="2">
        <f>'supply 2017-18'!O19-export!O19</f>
        <v>0</v>
      </c>
      <c r="P19" s="2">
        <f>'supply 2017-18'!P19-export!P19</f>
        <v>0</v>
      </c>
      <c r="Q19" s="2">
        <f>'supply 2017-18'!Q19-export!Q19</f>
        <v>0</v>
      </c>
      <c r="R19" s="2">
        <f>'supply 2017-18'!R19-export!R19</f>
        <v>0</v>
      </c>
      <c r="S19" s="2">
        <f>'supply 2017-18'!S19-export!S19</f>
        <v>0</v>
      </c>
      <c r="T19" s="2">
        <f>'supply 2017-18'!T19-export!T19</f>
        <v>0</v>
      </c>
      <c r="U19" s="2">
        <f>'supply 2017-18'!U19-export!U19</f>
        <v>0</v>
      </c>
      <c r="V19" s="2">
        <f>'supply 2017-18'!V19-export!V19</f>
        <v>0</v>
      </c>
      <c r="W19" s="2">
        <f>'supply 2017-18'!W19-export!W19</f>
        <v>0</v>
      </c>
      <c r="X19" s="2">
        <f>'supply 2017-18'!X19-export!X19</f>
        <v>0</v>
      </c>
      <c r="Y19" s="2">
        <f>'supply 2017-18'!Y19-export!Y19</f>
        <v>0</v>
      </c>
      <c r="Z19" s="2">
        <f>'supply 2017-18'!Z19-export!Z19</f>
        <v>0</v>
      </c>
      <c r="AA19" s="2">
        <f>'supply 2017-18'!AA19-export!AA19</f>
        <v>0</v>
      </c>
      <c r="AB19" s="2">
        <f>'supply 2017-18'!AB19-export!AB19</f>
        <v>0</v>
      </c>
      <c r="AC19" s="2">
        <f>'supply 2017-18'!AC19-export!AC19</f>
        <v>0</v>
      </c>
      <c r="AD19" s="2">
        <f>'supply 2017-18'!AD19-export!AD19</f>
        <v>0</v>
      </c>
      <c r="AE19" s="2">
        <f>'supply 2017-18'!AE19-export!AE19</f>
        <v>0</v>
      </c>
      <c r="AF19" s="2">
        <f>'supply 2017-18'!AF19-export!AF19</f>
        <v>0</v>
      </c>
      <c r="AG19" s="2">
        <f>'supply 2017-18'!AG19-export!AG19</f>
        <v>0</v>
      </c>
      <c r="AH19" s="2">
        <f>'supply 2017-18'!AH19-export!AH19</f>
        <v>0</v>
      </c>
      <c r="AI19" s="2">
        <f>'supply 2017-18'!AI19-export!AI19</f>
        <v>0</v>
      </c>
      <c r="AJ19" s="2">
        <f>'supply 2017-18'!AJ19-export!AJ19</f>
        <v>0</v>
      </c>
      <c r="AK19" s="2">
        <f>'supply 2017-18'!AK19-export!AK19</f>
        <v>0</v>
      </c>
      <c r="AL19" s="2">
        <f>'supply 2017-18'!AL19-export!AL19</f>
        <v>0</v>
      </c>
      <c r="AM19" s="2">
        <f>'supply 2017-18'!AM19-export!AM19</f>
        <v>0</v>
      </c>
      <c r="AN19" s="2">
        <f>'supply 2017-18'!AN19-export!AN19</f>
        <v>0</v>
      </c>
      <c r="AO19" s="2">
        <f>'supply 2017-18'!AO19-export!AO19</f>
        <v>0</v>
      </c>
      <c r="AP19" s="2">
        <f>'supply 2017-18'!AP19-export!AP19</f>
        <v>0</v>
      </c>
      <c r="AQ19" s="2">
        <f>'supply 2017-18'!AQ19-export!AQ19</f>
        <v>0</v>
      </c>
      <c r="AR19" s="2">
        <f>'supply 2017-18'!AR19-export!AR19</f>
        <v>0</v>
      </c>
      <c r="AS19" s="2">
        <f>'supply 2017-18'!AS19-export!AS19</f>
        <v>0</v>
      </c>
      <c r="AT19" s="2">
        <f>'supply 2017-18'!AT19-export!AT19</f>
        <v>0</v>
      </c>
      <c r="AU19" s="2">
        <f>'supply 2017-18'!AU19-export!AU19</f>
        <v>0</v>
      </c>
      <c r="AV19" s="2">
        <f>'supply 2017-18'!AV19-export!AV19</f>
        <v>0</v>
      </c>
      <c r="AW19" s="2">
        <f>'supply 2017-18'!AW19-export!AW19</f>
        <v>0</v>
      </c>
      <c r="AX19" s="2">
        <f>'supply 2017-18'!AX19-export!AX19</f>
        <v>0</v>
      </c>
      <c r="AY19" s="2">
        <f>'supply 2017-18'!AY19-export!AY19</f>
        <v>0</v>
      </c>
      <c r="AZ19" s="2">
        <f>'supply 2017-18'!AZ19-export!AZ19</f>
        <v>0</v>
      </c>
      <c r="BA19" s="2">
        <f>'supply 2017-18'!BA19-export!BA19</f>
        <v>0</v>
      </c>
      <c r="BB19" s="2">
        <f>'supply 2017-18'!BB19-export!BB19</f>
        <v>0</v>
      </c>
      <c r="BC19" s="2">
        <f>'supply 2017-18'!BC19-export!BC19</f>
        <v>0</v>
      </c>
      <c r="BD19" s="2">
        <f>'supply 2017-18'!BD19-export!BD19</f>
        <v>0</v>
      </c>
      <c r="BE19" s="2">
        <f>'supply 2017-18'!BE19-export!BE19</f>
        <v>0</v>
      </c>
      <c r="BF19" s="2">
        <f>'supply 2017-18'!BF19-export!BF19</f>
        <v>0</v>
      </c>
      <c r="BG19" s="2">
        <f>'supply 2017-18'!BG19-export!BG19</f>
        <v>0</v>
      </c>
      <c r="BH19" s="2">
        <f>'supply 2017-18'!BH19-export!BH19</f>
        <v>0</v>
      </c>
      <c r="BI19" s="2">
        <f>'supply 2017-18'!BI19-export!BI19</f>
        <v>0</v>
      </c>
      <c r="BJ19" s="2">
        <f>'supply 2017-18'!BJ19-export!BJ19</f>
        <v>0</v>
      </c>
      <c r="BK19" s="2">
        <f>'supply 2017-18'!BK19-export!BK19</f>
        <v>0</v>
      </c>
      <c r="BL19" s="2">
        <f>'supply 2017-18'!BL19-export!BL19</f>
        <v>0</v>
      </c>
      <c r="BM19" s="2">
        <f>'supply 2017-18'!BM19-export!BM19</f>
        <v>0</v>
      </c>
      <c r="BN19" s="2">
        <f>'supply 2017-18'!BN19-export!BN19</f>
        <v>0</v>
      </c>
      <c r="BO19" s="2">
        <f>'supply 2017-18'!BO19-export!BO19</f>
        <v>0</v>
      </c>
      <c r="BP19" s="2">
        <f>'supply 2017-18'!BP19-export!BP19</f>
        <v>0</v>
      </c>
      <c r="BQ19" s="2">
        <f t="shared" si="0"/>
        <v>759803.61686615483</v>
      </c>
      <c r="BR19" s="2">
        <v>-3298.1678571919911</v>
      </c>
      <c r="BS19" s="2">
        <f t="shared" si="1"/>
        <v>756505.44900896284</v>
      </c>
      <c r="BT19" s="2">
        <v>56953.440000000002</v>
      </c>
      <c r="BV19" s="2">
        <f t="shared" si="2"/>
        <v>56953.440000000002</v>
      </c>
      <c r="BW19" s="2">
        <v>350.35892029137864</v>
      </c>
      <c r="BX19" s="2">
        <f t="shared" si="3"/>
        <v>57303.798920291381</v>
      </c>
      <c r="BY19" s="2">
        <f t="shared" si="4"/>
        <v>813809.2479292542</v>
      </c>
      <c r="BZ19" s="2">
        <v>161370.51379643101</v>
      </c>
      <c r="CA19" s="2">
        <f t="shared" si="5"/>
        <v>975179.76172568521</v>
      </c>
    </row>
    <row r="20" spans="1:79" x14ac:dyDescent="0.35">
      <c r="A20" s="21">
        <v>17</v>
      </c>
      <c r="B20" s="21" t="s">
        <v>96</v>
      </c>
      <c r="C20" s="2">
        <f>'supply 2017-18'!C20-export!C20</f>
        <v>2576138.7858881499</v>
      </c>
      <c r="D20" s="2">
        <f>'supply 2017-18'!D20-export!D20</f>
        <v>0</v>
      </c>
      <c r="E20" s="2">
        <f>'supply 2017-18'!E20-export!E20</f>
        <v>0</v>
      </c>
      <c r="F20" s="2">
        <f>'supply 2017-18'!F20-export!F20</f>
        <v>0</v>
      </c>
      <c r="G20" s="2">
        <f>'supply 2017-18'!G20-export!G20</f>
        <v>0</v>
      </c>
      <c r="H20" s="2">
        <f>'supply 2017-18'!H20-export!H20</f>
        <v>0</v>
      </c>
      <c r="I20" s="2">
        <f>'supply 2017-18'!I20-export!I20</f>
        <v>0</v>
      </c>
      <c r="J20" s="2">
        <f>'supply 2017-18'!J20-export!J20</f>
        <v>0</v>
      </c>
      <c r="K20" s="2">
        <f>'supply 2017-18'!K20-export!K20</f>
        <v>0</v>
      </c>
      <c r="L20" s="2">
        <f>'supply 2017-18'!L20-export!L20</f>
        <v>0</v>
      </c>
      <c r="M20" s="2">
        <f>'supply 2017-18'!M20-export!M20</f>
        <v>0</v>
      </c>
      <c r="N20" s="2">
        <f>'supply 2017-18'!N20-export!N20</f>
        <v>0</v>
      </c>
      <c r="O20" s="2">
        <f>'supply 2017-18'!O20-export!O20</f>
        <v>0</v>
      </c>
      <c r="P20" s="2">
        <f>'supply 2017-18'!P20-export!P20</f>
        <v>0</v>
      </c>
      <c r="Q20" s="2">
        <f>'supply 2017-18'!Q20-export!Q20</f>
        <v>0</v>
      </c>
      <c r="R20" s="2">
        <f>'supply 2017-18'!R20-export!R20</f>
        <v>0</v>
      </c>
      <c r="S20" s="2">
        <f>'supply 2017-18'!S20-export!S20</f>
        <v>0</v>
      </c>
      <c r="T20" s="2">
        <f>'supply 2017-18'!T20-export!T20</f>
        <v>0</v>
      </c>
      <c r="U20" s="2">
        <f>'supply 2017-18'!U20-export!U20</f>
        <v>0</v>
      </c>
      <c r="V20" s="2">
        <f>'supply 2017-18'!V20-export!V20</f>
        <v>0</v>
      </c>
      <c r="W20" s="2">
        <f>'supply 2017-18'!W20-export!W20</f>
        <v>0</v>
      </c>
      <c r="X20" s="2">
        <f>'supply 2017-18'!X20-export!X20</f>
        <v>0</v>
      </c>
      <c r="Y20" s="2">
        <f>'supply 2017-18'!Y20-export!Y20</f>
        <v>0</v>
      </c>
      <c r="Z20" s="2">
        <f>'supply 2017-18'!Z20-export!Z20</f>
        <v>0</v>
      </c>
      <c r="AA20" s="2">
        <f>'supply 2017-18'!AA20-export!AA20</f>
        <v>0</v>
      </c>
      <c r="AB20" s="2">
        <f>'supply 2017-18'!AB20-export!AB20</f>
        <v>0</v>
      </c>
      <c r="AC20" s="2">
        <f>'supply 2017-18'!AC20-export!AC20</f>
        <v>0</v>
      </c>
      <c r="AD20" s="2">
        <f>'supply 2017-18'!AD20-export!AD20</f>
        <v>0</v>
      </c>
      <c r="AE20" s="2">
        <f>'supply 2017-18'!AE20-export!AE20</f>
        <v>0</v>
      </c>
      <c r="AF20" s="2">
        <f>'supply 2017-18'!AF20-export!AF20</f>
        <v>0</v>
      </c>
      <c r="AG20" s="2">
        <f>'supply 2017-18'!AG20-export!AG20</f>
        <v>0</v>
      </c>
      <c r="AH20" s="2">
        <f>'supply 2017-18'!AH20-export!AH20</f>
        <v>0</v>
      </c>
      <c r="AI20" s="2">
        <f>'supply 2017-18'!AI20-export!AI20</f>
        <v>0</v>
      </c>
      <c r="AJ20" s="2">
        <f>'supply 2017-18'!AJ20-export!AJ20</f>
        <v>0</v>
      </c>
      <c r="AK20" s="2">
        <f>'supply 2017-18'!AK20-export!AK20</f>
        <v>0</v>
      </c>
      <c r="AL20" s="2">
        <f>'supply 2017-18'!AL20-export!AL20</f>
        <v>0</v>
      </c>
      <c r="AM20" s="2">
        <f>'supply 2017-18'!AM20-export!AM20</f>
        <v>0</v>
      </c>
      <c r="AN20" s="2">
        <f>'supply 2017-18'!AN20-export!AN20</f>
        <v>0</v>
      </c>
      <c r="AO20" s="2">
        <f>'supply 2017-18'!AO20-export!AO20</f>
        <v>0</v>
      </c>
      <c r="AP20" s="2">
        <f>'supply 2017-18'!AP20-export!AP20</f>
        <v>0</v>
      </c>
      <c r="AQ20" s="2">
        <f>'supply 2017-18'!AQ20-export!AQ20</f>
        <v>0</v>
      </c>
      <c r="AR20" s="2">
        <f>'supply 2017-18'!AR20-export!AR20</f>
        <v>0</v>
      </c>
      <c r="AS20" s="2">
        <f>'supply 2017-18'!AS20-export!AS20</f>
        <v>0</v>
      </c>
      <c r="AT20" s="2">
        <f>'supply 2017-18'!AT20-export!AT20</f>
        <v>0</v>
      </c>
      <c r="AU20" s="2">
        <f>'supply 2017-18'!AU20-export!AU20</f>
        <v>0</v>
      </c>
      <c r="AV20" s="2">
        <f>'supply 2017-18'!AV20-export!AV20</f>
        <v>0</v>
      </c>
      <c r="AW20" s="2">
        <f>'supply 2017-18'!AW20-export!AW20</f>
        <v>0</v>
      </c>
      <c r="AX20" s="2">
        <f>'supply 2017-18'!AX20-export!AX20</f>
        <v>0</v>
      </c>
      <c r="AY20" s="2">
        <f>'supply 2017-18'!AY20-export!AY20</f>
        <v>0</v>
      </c>
      <c r="AZ20" s="2">
        <f>'supply 2017-18'!AZ20-export!AZ20</f>
        <v>0</v>
      </c>
      <c r="BA20" s="2">
        <f>'supply 2017-18'!BA20-export!BA20</f>
        <v>0</v>
      </c>
      <c r="BB20" s="2">
        <f>'supply 2017-18'!BB20-export!BB20</f>
        <v>0</v>
      </c>
      <c r="BC20" s="2">
        <f>'supply 2017-18'!BC20-export!BC20</f>
        <v>0</v>
      </c>
      <c r="BD20" s="2">
        <f>'supply 2017-18'!BD20-export!BD20</f>
        <v>0</v>
      </c>
      <c r="BE20" s="2">
        <f>'supply 2017-18'!BE20-export!BE20</f>
        <v>0</v>
      </c>
      <c r="BF20" s="2">
        <f>'supply 2017-18'!BF20-export!BF20</f>
        <v>0</v>
      </c>
      <c r="BG20" s="2">
        <f>'supply 2017-18'!BG20-export!BG20</f>
        <v>0</v>
      </c>
      <c r="BH20" s="2">
        <f>'supply 2017-18'!BH20-export!BH20</f>
        <v>0</v>
      </c>
      <c r="BI20" s="2">
        <f>'supply 2017-18'!BI20-export!BI20</f>
        <v>0</v>
      </c>
      <c r="BJ20" s="2">
        <f>'supply 2017-18'!BJ20-export!BJ20</f>
        <v>0</v>
      </c>
      <c r="BK20" s="2">
        <f>'supply 2017-18'!BK20-export!BK20</f>
        <v>0</v>
      </c>
      <c r="BL20" s="2">
        <f>'supply 2017-18'!BL20-export!BL20</f>
        <v>0</v>
      </c>
      <c r="BM20" s="2">
        <f>'supply 2017-18'!BM20-export!BM20</f>
        <v>0</v>
      </c>
      <c r="BN20" s="2">
        <f>'supply 2017-18'!BN20-export!BN20</f>
        <v>0</v>
      </c>
      <c r="BO20" s="2">
        <f>'supply 2017-18'!BO20-export!BO20</f>
        <v>0</v>
      </c>
      <c r="BP20" s="2">
        <f>'supply 2017-18'!BP20-export!BP20</f>
        <v>0</v>
      </c>
      <c r="BQ20" s="2">
        <f t="shared" si="0"/>
        <v>2576138.7858881499</v>
      </c>
      <c r="BR20" s="2">
        <v>0</v>
      </c>
      <c r="BS20" s="2">
        <f t="shared" si="1"/>
        <v>2576138.7858881499</v>
      </c>
      <c r="BV20" s="2">
        <f t="shared" si="2"/>
        <v>0</v>
      </c>
      <c r="BW20" s="2">
        <v>0</v>
      </c>
      <c r="BX20" s="2">
        <f t="shared" si="3"/>
        <v>0</v>
      </c>
      <c r="BY20" s="2">
        <f t="shared" si="4"/>
        <v>2576138.7858881499</v>
      </c>
      <c r="BZ20" s="2">
        <v>499820.75103244599</v>
      </c>
      <c r="CA20" s="2">
        <f t="shared" si="5"/>
        <v>3075959.5369205959</v>
      </c>
    </row>
    <row r="21" spans="1:79" x14ac:dyDescent="0.35">
      <c r="A21" s="21">
        <v>18</v>
      </c>
      <c r="B21" s="21" t="s">
        <v>97</v>
      </c>
      <c r="C21" s="2">
        <f>'supply 2017-18'!C21-export!C21</f>
        <v>23993139.714238435</v>
      </c>
      <c r="D21" s="2">
        <f>'supply 2017-18'!D21-export!D21</f>
        <v>0</v>
      </c>
      <c r="E21" s="2">
        <f>'supply 2017-18'!E21-export!E21</f>
        <v>0</v>
      </c>
      <c r="F21" s="2">
        <f>'supply 2017-18'!F21-export!F21</f>
        <v>0</v>
      </c>
      <c r="G21" s="2">
        <f>'supply 2017-18'!G21-export!G21</f>
        <v>0</v>
      </c>
      <c r="H21" s="2">
        <f>'supply 2017-18'!H21-export!H21</f>
        <v>0</v>
      </c>
      <c r="I21" s="2">
        <f>'supply 2017-18'!I21-export!I21</f>
        <v>0</v>
      </c>
      <c r="J21" s="2">
        <f>'supply 2017-18'!J21-export!J21</f>
        <v>0</v>
      </c>
      <c r="K21" s="2">
        <f>'supply 2017-18'!K21-export!K21</f>
        <v>0</v>
      </c>
      <c r="L21" s="2">
        <f>'supply 2017-18'!L21-export!L21</f>
        <v>0</v>
      </c>
      <c r="M21" s="2">
        <f>'supply 2017-18'!M21-export!M21</f>
        <v>0</v>
      </c>
      <c r="N21" s="2">
        <f>'supply 2017-18'!N21-export!N21</f>
        <v>0</v>
      </c>
      <c r="O21" s="2">
        <f>'supply 2017-18'!O21-export!O21</f>
        <v>0</v>
      </c>
      <c r="P21" s="2">
        <f>'supply 2017-18'!P21-export!P21</f>
        <v>0</v>
      </c>
      <c r="Q21" s="2">
        <f>'supply 2017-18'!Q21-export!Q21</f>
        <v>0</v>
      </c>
      <c r="R21" s="2">
        <f>'supply 2017-18'!R21-export!R21</f>
        <v>0</v>
      </c>
      <c r="S21" s="2">
        <f>'supply 2017-18'!S21-export!S21</f>
        <v>0</v>
      </c>
      <c r="T21" s="2">
        <f>'supply 2017-18'!T21-export!T21</f>
        <v>0</v>
      </c>
      <c r="U21" s="2">
        <f>'supply 2017-18'!U21-export!U21</f>
        <v>0</v>
      </c>
      <c r="V21" s="2">
        <f>'supply 2017-18'!V21-export!V21</f>
        <v>0</v>
      </c>
      <c r="W21" s="2">
        <f>'supply 2017-18'!W21-export!W21</f>
        <v>0</v>
      </c>
      <c r="X21" s="2">
        <f>'supply 2017-18'!X21-export!X21</f>
        <v>0</v>
      </c>
      <c r="Y21" s="2">
        <f>'supply 2017-18'!Y21-export!Y21</f>
        <v>0</v>
      </c>
      <c r="Z21" s="2">
        <f>'supply 2017-18'!Z21-export!Z21</f>
        <v>0</v>
      </c>
      <c r="AA21" s="2">
        <f>'supply 2017-18'!AA21-export!AA21</f>
        <v>0</v>
      </c>
      <c r="AB21" s="2">
        <f>'supply 2017-18'!AB21-export!AB21</f>
        <v>0</v>
      </c>
      <c r="AC21" s="2">
        <f>'supply 2017-18'!AC21-export!AC21</f>
        <v>0</v>
      </c>
      <c r="AD21" s="2">
        <f>'supply 2017-18'!AD21-export!AD21</f>
        <v>0</v>
      </c>
      <c r="AE21" s="2">
        <f>'supply 2017-18'!AE21-export!AE21</f>
        <v>0</v>
      </c>
      <c r="AF21" s="2">
        <f>'supply 2017-18'!AF21-export!AF21</f>
        <v>0</v>
      </c>
      <c r="AG21" s="2">
        <f>'supply 2017-18'!AG21-export!AG21</f>
        <v>0</v>
      </c>
      <c r="AH21" s="2">
        <f>'supply 2017-18'!AH21-export!AH21</f>
        <v>0</v>
      </c>
      <c r="AI21" s="2">
        <f>'supply 2017-18'!AI21-export!AI21</f>
        <v>0</v>
      </c>
      <c r="AJ21" s="2">
        <f>'supply 2017-18'!AJ21-export!AJ21</f>
        <v>0</v>
      </c>
      <c r="AK21" s="2">
        <f>'supply 2017-18'!AK21-export!AK21</f>
        <v>0</v>
      </c>
      <c r="AL21" s="2">
        <f>'supply 2017-18'!AL21-export!AL21</f>
        <v>0</v>
      </c>
      <c r="AM21" s="2">
        <f>'supply 2017-18'!AM21-export!AM21</f>
        <v>0</v>
      </c>
      <c r="AN21" s="2">
        <f>'supply 2017-18'!AN21-export!AN21</f>
        <v>0</v>
      </c>
      <c r="AO21" s="2">
        <f>'supply 2017-18'!AO21-export!AO21</f>
        <v>0</v>
      </c>
      <c r="AP21" s="2">
        <f>'supply 2017-18'!AP21-export!AP21</f>
        <v>0</v>
      </c>
      <c r="AQ21" s="2">
        <f>'supply 2017-18'!AQ21-export!AQ21</f>
        <v>0</v>
      </c>
      <c r="AR21" s="2">
        <f>'supply 2017-18'!AR21-export!AR21</f>
        <v>0</v>
      </c>
      <c r="AS21" s="2">
        <f>'supply 2017-18'!AS21-export!AS21</f>
        <v>0</v>
      </c>
      <c r="AT21" s="2">
        <f>'supply 2017-18'!AT21-export!AT21</f>
        <v>0</v>
      </c>
      <c r="AU21" s="2">
        <f>'supply 2017-18'!AU21-export!AU21</f>
        <v>0</v>
      </c>
      <c r="AV21" s="2">
        <f>'supply 2017-18'!AV21-export!AV21</f>
        <v>0</v>
      </c>
      <c r="AW21" s="2">
        <f>'supply 2017-18'!AW21-export!AW21</f>
        <v>0</v>
      </c>
      <c r="AX21" s="2">
        <f>'supply 2017-18'!AX21-export!AX21</f>
        <v>0</v>
      </c>
      <c r="AY21" s="2">
        <f>'supply 2017-18'!AY21-export!AY21</f>
        <v>0</v>
      </c>
      <c r="AZ21" s="2">
        <f>'supply 2017-18'!AZ21-export!AZ21</f>
        <v>0</v>
      </c>
      <c r="BA21" s="2">
        <f>'supply 2017-18'!BA21-export!BA21</f>
        <v>0</v>
      </c>
      <c r="BB21" s="2">
        <f>'supply 2017-18'!BB21-export!BB21</f>
        <v>0</v>
      </c>
      <c r="BC21" s="2">
        <f>'supply 2017-18'!BC21-export!BC21</f>
        <v>0</v>
      </c>
      <c r="BD21" s="2">
        <f>'supply 2017-18'!BD21-export!BD21</f>
        <v>0</v>
      </c>
      <c r="BE21" s="2">
        <f>'supply 2017-18'!BE21-export!BE21</f>
        <v>0</v>
      </c>
      <c r="BF21" s="2">
        <f>'supply 2017-18'!BF21-export!BF21</f>
        <v>0</v>
      </c>
      <c r="BG21" s="2">
        <f>'supply 2017-18'!BG21-export!BG21</f>
        <v>0</v>
      </c>
      <c r="BH21" s="2">
        <f>'supply 2017-18'!BH21-export!BH21</f>
        <v>0</v>
      </c>
      <c r="BI21" s="2">
        <f>'supply 2017-18'!BI21-export!BI21</f>
        <v>0</v>
      </c>
      <c r="BJ21" s="2">
        <f>'supply 2017-18'!BJ21-export!BJ21</f>
        <v>0</v>
      </c>
      <c r="BK21" s="2">
        <f>'supply 2017-18'!BK21-export!BK21</f>
        <v>0</v>
      </c>
      <c r="BL21" s="2">
        <f>'supply 2017-18'!BL21-export!BL21</f>
        <v>0</v>
      </c>
      <c r="BM21" s="2">
        <f>'supply 2017-18'!BM21-export!BM21</f>
        <v>0</v>
      </c>
      <c r="BN21" s="2">
        <f>'supply 2017-18'!BN21-export!BN21</f>
        <v>0</v>
      </c>
      <c r="BO21" s="2">
        <f>'supply 2017-18'!BO21-export!BO21</f>
        <v>0</v>
      </c>
      <c r="BP21" s="2">
        <f>'supply 2017-18'!BP21-export!BP21</f>
        <v>0</v>
      </c>
      <c r="BQ21" s="2">
        <f t="shared" si="0"/>
        <v>23993139.714238435</v>
      </c>
      <c r="BR21" s="2">
        <v>90885.137449854068</v>
      </c>
      <c r="BS21" s="2">
        <f t="shared" si="1"/>
        <v>24084024.851688288</v>
      </c>
      <c r="BT21" s="2">
        <v>300.15000000000003</v>
      </c>
      <c r="BV21" s="2">
        <f t="shared" si="2"/>
        <v>300.15000000000003</v>
      </c>
      <c r="BW21" s="2">
        <v>4883.5996587438931</v>
      </c>
      <c r="BX21" s="2">
        <f t="shared" si="3"/>
        <v>5183.7496587438927</v>
      </c>
      <c r="BY21" s="2">
        <f t="shared" si="4"/>
        <v>24089208.601347033</v>
      </c>
      <c r="BZ21" s="2">
        <v>5211934.8560789097</v>
      </c>
      <c r="CA21" s="2">
        <f t="shared" si="5"/>
        <v>29301143.457425945</v>
      </c>
    </row>
    <row r="22" spans="1:79" x14ac:dyDescent="0.35">
      <c r="A22" s="21">
        <v>19</v>
      </c>
      <c r="B22" s="21" t="s">
        <v>98</v>
      </c>
      <c r="C22" s="2">
        <f>'supply 2017-18'!C22-export!C22</f>
        <v>35241500.289210133</v>
      </c>
      <c r="D22" s="2">
        <f>'supply 2017-18'!D22-export!D22</f>
        <v>0</v>
      </c>
      <c r="E22" s="2">
        <f>'supply 2017-18'!E22-export!E22</f>
        <v>0</v>
      </c>
      <c r="F22" s="2">
        <f>'supply 2017-18'!F22-export!F22</f>
        <v>0</v>
      </c>
      <c r="G22" s="2">
        <f>'supply 2017-18'!G22-export!G22</f>
        <v>0</v>
      </c>
      <c r="H22" s="2">
        <f>'supply 2017-18'!H22-export!H22</f>
        <v>0</v>
      </c>
      <c r="I22" s="2">
        <f>'supply 2017-18'!I22-export!I22</f>
        <v>0</v>
      </c>
      <c r="J22" s="2">
        <f>'supply 2017-18'!J22-export!J22</f>
        <v>0</v>
      </c>
      <c r="K22" s="2">
        <f>'supply 2017-18'!K22-export!K22</f>
        <v>0</v>
      </c>
      <c r="L22" s="2">
        <f>'supply 2017-18'!L22-export!L22</f>
        <v>0</v>
      </c>
      <c r="M22" s="2">
        <f>'supply 2017-18'!M22-export!M22</f>
        <v>0</v>
      </c>
      <c r="N22" s="2">
        <f>'supply 2017-18'!N22-export!N22</f>
        <v>0</v>
      </c>
      <c r="O22" s="2">
        <f>'supply 2017-18'!O22-export!O22</f>
        <v>0</v>
      </c>
      <c r="P22" s="2">
        <f>'supply 2017-18'!P22-export!P22</f>
        <v>0</v>
      </c>
      <c r="Q22" s="2">
        <f>'supply 2017-18'!Q22-export!Q22</f>
        <v>0</v>
      </c>
      <c r="R22" s="2">
        <f>'supply 2017-18'!R22-export!R22</f>
        <v>0</v>
      </c>
      <c r="S22" s="2">
        <f>'supply 2017-18'!S22-export!S22</f>
        <v>0</v>
      </c>
      <c r="T22" s="2">
        <f>'supply 2017-18'!T22-export!T22</f>
        <v>0</v>
      </c>
      <c r="U22" s="2">
        <f>'supply 2017-18'!U22-export!U22</f>
        <v>0</v>
      </c>
      <c r="V22" s="2">
        <f>'supply 2017-18'!V22-export!V22</f>
        <v>0</v>
      </c>
      <c r="W22" s="2">
        <f>'supply 2017-18'!W22-export!W22</f>
        <v>0</v>
      </c>
      <c r="X22" s="2">
        <f>'supply 2017-18'!X22-export!X22</f>
        <v>0</v>
      </c>
      <c r="Y22" s="2">
        <f>'supply 2017-18'!Y22-export!Y22</f>
        <v>0</v>
      </c>
      <c r="Z22" s="2">
        <f>'supply 2017-18'!Z22-export!Z22</f>
        <v>0</v>
      </c>
      <c r="AA22" s="2">
        <f>'supply 2017-18'!AA22-export!AA22</f>
        <v>0</v>
      </c>
      <c r="AB22" s="2">
        <f>'supply 2017-18'!AB22-export!AB22</f>
        <v>0</v>
      </c>
      <c r="AC22" s="2">
        <f>'supply 2017-18'!AC22-export!AC22</f>
        <v>0</v>
      </c>
      <c r="AD22" s="2">
        <f>'supply 2017-18'!AD22-export!AD22</f>
        <v>0</v>
      </c>
      <c r="AE22" s="2">
        <f>'supply 2017-18'!AE22-export!AE22</f>
        <v>0</v>
      </c>
      <c r="AF22" s="2">
        <f>'supply 2017-18'!AF22-export!AF22</f>
        <v>0</v>
      </c>
      <c r="AG22" s="2">
        <f>'supply 2017-18'!AG22-export!AG22</f>
        <v>0</v>
      </c>
      <c r="AH22" s="2">
        <f>'supply 2017-18'!AH22-export!AH22</f>
        <v>0</v>
      </c>
      <c r="AI22" s="2">
        <f>'supply 2017-18'!AI22-export!AI22</f>
        <v>0</v>
      </c>
      <c r="AJ22" s="2">
        <f>'supply 2017-18'!AJ22-export!AJ22</f>
        <v>0</v>
      </c>
      <c r="AK22" s="2">
        <f>'supply 2017-18'!AK22-export!AK22</f>
        <v>0</v>
      </c>
      <c r="AL22" s="2">
        <f>'supply 2017-18'!AL22-export!AL22</f>
        <v>0</v>
      </c>
      <c r="AM22" s="2">
        <f>'supply 2017-18'!AM22-export!AM22</f>
        <v>0</v>
      </c>
      <c r="AN22" s="2">
        <f>'supply 2017-18'!AN22-export!AN22</f>
        <v>0</v>
      </c>
      <c r="AO22" s="2">
        <f>'supply 2017-18'!AO22-export!AO22</f>
        <v>0</v>
      </c>
      <c r="AP22" s="2">
        <f>'supply 2017-18'!AP22-export!AP22</f>
        <v>0</v>
      </c>
      <c r="AQ22" s="2">
        <f>'supply 2017-18'!AQ22-export!AQ22</f>
        <v>0</v>
      </c>
      <c r="AR22" s="2">
        <f>'supply 2017-18'!AR22-export!AR22</f>
        <v>0</v>
      </c>
      <c r="AS22" s="2">
        <f>'supply 2017-18'!AS22-export!AS22</f>
        <v>0</v>
      </c>
      <c r="AT22" s="2">
        <f>'supply 2017-18'!AT22-export!AT22</f>
        <v>0</v>
      </c>
      <c r="AU22" s="2">
        <f>'supply 2017-18'!AU22-export!AU22</f>
        <v>0</v>
      </c>
      <c r="AV22" s="2">
        <f>'supply 2017-18'!AV22-export!AV22</f>
        <v>0</v>
      </c>
      <c r="AW22" s="2">
        <f>'supply 2017-18'!AW22-export!AW22</f>
        <v>0</v>
      </c>
      <c r="AX22" s="2">
        <f>'supply 2017-18'!AX22-export!AX22</f>
        <v>0</v>
      </c>
      <c r="AY22" s="2">
        <f>'supply 2017-18'!AY22-export!AY22</f>
        <v>0</v>
      </c>
      <c r="AZ22" s="2">
        <f>'supply 2017-18'!AZ22-export!AZ22</f>
        <v>0</v>
      </c>
      <c r="BA22" s="2">
        <f>'supply 2017-18'!BA22-export!BA22</f>
        <v>0</v>
      </c>
      <c r="BB22" s="2">
        <f>'supply 2017-18'!BB22-export!BB22</f>
        <v>0</v>
      </c>
      <c r="BC22" s="2">
        <f>'supply 2017-18'!BC22-export!BC22</f>
        <v>0</v>
      </c>
      <c r="BD22" s="2">
        <f>'supply 2017-18'!BD22-export!BD22</f>
        <v>0</v>
      </c>
      <c r="BE22" s="2">
        <f>'supply 2017-18'!BE22-export!BE22</f>
        <v>0</v>
      </c>
      <c r="BF22" s="2">
        <f>'supply 2017-18'!BF22-export!BF22</f>
        <v>0</v>
      </c>
      <c r="BG22" s="2">
        <f>'supply 2017-18'!BG22-export!BG22</f>
        <v>0</v>
      </c>
      <c r="BH22" s="2">
        <f>'supply 2017-18'!BH22-export!BH22</f>
        <v>0</v>
      </c>
      <c r="BI22" s="2">
        <f>'supply 2017-18'!BI22-export!BI22</f>
        <v>0</v>
      </c>
      <c r="BJ22" s="2">
        <f>'supply 2017-18'!BJ22-export!BJ22</f>
        <v>0</v>
      </c>
      <c r="BK22" s="2">
        <f>'supply 2017-18'!BK22-export!BK22</f>
        <v>0</v>
      </c>
      <c r="BL22" s="2">
        <f>'supply 2017-18'!BL22-export!BL22</f>
        <v>0</v>
      </c>
      <c r="BM22" s="2">
        <f>'supply 2017-18'!BM22-export!BM22</f>
        <v>0</v>
      </c>
      <c r="BN22" s="2">
        <f>'supply 2017-18'!BN22-export!BN22</f>
        <v>0</v>
      </c>
      <c r="BO22" s="2">
        <f>'supply 2017-18'!BO22-export!BO22</f>
        <v>0</v>
      </c>
      <c r="BP22" s="2">
        <f>'supply 2017-18'!BP22-export!BP22</f>
        <v>0</v>
      </c>
      <c r="BQ22" s="2">
        <f t="shared" si="0"/>
        <v>35241500.289210133</v>
      </c>
      <c r="BR22" s="2">
        <v>6271.2407402488188</v>
      </c>
      <c r="BS22" s="2">
        <f t="shared" si="1"/>
        <v>35247771.52995038</v>
      </c>
      <c r="BT22" s="2">
        <v>60861.34</v>
      </c>
      <c r="BV22" s="2">
        <f t="shared" si="2"/>
        <v>60861.34</v>
      </c>
      <c r="BW22" s="2">
        <v>3682.8840087598001</v>
      </c>
      <c r="BX22" s="2">
        <f t="shared" si="3"/>
        <v>64544.224008759797</v>
      </c>
      <c r="BY22" s="2">
        <f t="shared" si="4"/>
        <v>35312315.753959142</v>
      </c>
      <c r="BZ22" s="2">
        <v>7387765.84458437</v>
      </c>
      <c r="CA22" s="2">
        <f t="shared" si="5"/>
        <v>42700081.59854351</v>
      </c>
    </row>
    <row r="23" spans="1:79" x14ac:dyDescent="0.35">
      <c r="A23" s="21">
        <v>20</v>
      </c>
      <c r="B23" s="21" t="s">
        <v>99</v>
      </c>
      <c r="C23" s="2">
        <f>'supply 2017-18'!C23-export!C23</f>
        <v>29066685.869632386</v>
      </c>
      <c r="D23" s="2">
        <f>'supply 2017-18'!D23-export!D23</f>
        <v>0</v>
      </c>
      <c r="E23" s="2">
        <f>'supply 2017-18'!E23-export!E23</f>
        <v>0</v>
      </c>
      <c r="F23" s="2">
        <f>'supply 2017-18'!F23-export!F23</f>
        <v>0</v>
      </c>
      <c r="G23" s="2">
        <f>'supply 2017-18'!G23-export!G23</f>
        <v>0</v>
      </c>
      <c r="H23" s="2">
        <f>'supply 2017-18'!H23-export!H23</f>
        <v>0</v>
      </c>
      <c r="I23" s="2">
        <f>'supply 2017-18'!I23-export!I23</f>
        <v>0</v>
      </c>
      <c r="J23" s="2">
        <f>'supply 2017-18'!J23-export!J23</f>
        <v>0</v>
      </c>
      <c r="K23" s="2">
        <f>'supply 2017-18'!K23-export!K23</f>
        <v>0</v>
      </c>
      <c r="L23" s="2">
        <f>'supply 2017-18'!L23-export!L23</f>
        <v>0</v>
      </c>
      <c r="M23" s="2">
        <f>'supply 2017-18'!M23-export!M23</f>
        <v>0</v>
      </c>
      <c r="N23" s="2">
        <f>'supply 2017-18'!N23-export!N23</f>
        <v>0</v>
      </c>
      <c r="O23" s="2">
        <f>'supply 2017-18'!O23-export!O23</f>
        <v>0</v>
      </c>
      <c r="P23" s="2">
        <f>'supply 2017-18'!P23-export!P23</f>
        <v>0</v>
      </c>
      <c r="Q23" s="2">
        <f>'supply 2017-18'!Q23-export!Q23</f>
        <v>0</v>
      </c>
      <c r="R23" s="2">
        <f>'supply 2017-18'!R23-export!R23</f>
        <v>0</v>
      </c>
      <c r="S23" s="2">
        <f>'supply 2017-18'!S23-export!S23</f>
        <v>0</v>
      </c>
      <c r="T23" s="2">
        <f>'supply 2017-18'!T23-export!T23</f>
        <v>0</v>
      </c>
      <c r="U23" s="2">
        <f>'supply 2017-18'!U23-export!U23</f>
        <v>0</v>
      </c>
      <c r="V23" s="2">
        <f>'supply 2017-18'!V23-export!V23</f>
        <v>0</v>
      </c>
      <c r="W23" s="2">
        <f>'supply 2017-18'!W23-export!W23</f>
        <v>0</v>
      </c>
      <c r="X23" s="2">
        <f>'supply 2017-18'!X23-export!X23</f>
        <v>0</v>
      </c>
      <c r="Y23" s="2">
        <f>'supply 2017-18'!Y23-export!Y23</f>
        <v>0</v>
      </c>
      <c r="Z23" s="2">
        <f>'supply 2017-18'!Z23-export!Z23</f>
        <v>0</v>
      </c>
      <c r="AA23" s="2">
        <f>'supply 2017-18'!AA23-export!AA23</f>
        <v>0</v>
      </c>
      <c r="AB23" s="2">
        <f>'supply 2017-18'!AB23-export!AB23</f>
        <v>0</v>
      </c>
      <c r="AC23" s="2">
        <f>'supply 2017-18'!AC23-export!AC23</f>
        <v>0</v>
      </c>
      <c r="AD23" s="2">
        <f>'supply 2017-18'!AD23-export!AD23</f>
        <v>0</v>
      </c>
      <c r="AE23" s="2">
        <f>'supply 2017-18'!AE23-export!AE23</f>
        <v>0</v>
      </c>
      <c r="AF23" s="2">
        <f>'supply 2017-18'!AF23-export!AF23</f>
        <v>0</v>
      </c>
      <c r="AG23" s="2">
        <f>'supply 2017-18'!AG23-export!AG23</f>
        <v>0</v>
      </c>
      <c r="AH23" s="2">
        <f>'supply 2017-18'!AH23-export!AH23</f>
        <v>0</v>
      </c>
      <c r="AI23" s="2">
        <f>'supply 2017-18'!AI23-export!AI23</f>
        <v>0</v>
      </c>
      <c r="AJ23" s="2">
        <f>'supply 2017-18'!AJ23-export!AJ23</f>
        <v>0</v>
      </c>
      <c r="AK23" s="2">
        <f>'supply 2017-18'!AK23-export!AK23</f>
        <v>0</v>
      </c>
      <c r="AL23" s="2">
        <f>'supply 2017-18'!AL23-export!AL23</f>
        <v>0</v>
      </c>
      <c r="AM23" s="2">
        <f>'supply 2017-18'!AM23-export!AM23</f>
        <v>0</v>
      </c>
      <c r="AN23" s="2">
        <f>'supply 2017-18'!AN23-export!AN23</f>
        <v>0</v>
      </c>
      <c r="AO23" s="2">
        <f>'supply 2017-18'!AO23-export!AO23</f>
        <v>0</v>
      </c>
      <c r="AP23" s="2">
        <f>'supply 2017-18'!AP23-export!AP23</f>
        <v>0</v>
      </c>
      <c r="AQ23" s="2">
        <f>'supply 2017-18'!AQ23-export!AQ23</f>
        <v>0</v>
      </c>
      <c r="AR23" s="2">
        <f>'supply 2017-18'!AR23-export!AR23</f>
        <v>0</v>
      </c>
      <c r="AS23" s="2">
        <f>'supply 2017-18'!AS23-export!AS23</f>
        <v>0</v>
      </c>
      <c r="AT23" s="2">
        <f>'supply 2017-18'!AT23-export!AT23</f>
        <v>0</v>
      </c>
      <c r="AU23" s="2">
        <f>'supply 2017-18'!AU23-export!AU23</f>
        <v>0</v>
      </c>
      <c r="AV23" s="2">
        <f>'supply 2017-18'!AV23-export!AV23</f>
        <v>0</v>
      </c>
      <c r="AW23" s="2">
        <f>'supply 2017-18'!AW23-export!AW23</f>
        <v>0</v>
      </c>
      <c r="AX23" s="2">
        <f>'supply 2017-18'!AX23-export!AX23</f>
        <v>0</v>
      </c>
      <c r="AY23" s="2">
        <f>'supply 2017-18'!AY23-export!AY23</f>
        <v>0</v>
      </c>
      <c r="AZ23" s="2">
        <f>'supply 2017-18'!AZ23-export!AZ23</f>
        <v>0</v>
      </c>
      <c r="BA23" s="2">
        <f>'supply 2017-18'!BA23-export!BA23</f>
        <v>0</v>
      </c>
      <c r="BB23" s="2">
        <f>'supply 2017-18'!BB23-export!BB23</f>
        <v>0</v>
      </c>
      <c r="BC23" s="2">
        <f>'supply 2017-18'!BC23-export!BC23</f>
        <v>0</v>
      </c>
      <c r="BD23" s="2">
        <f>'supply 2017-18'!BD23-export!BD23</f>
        <v>0</v>
      </c>
      <c r="BE23" s="2">
        <f>'supply 2017-18'!BE23-export!BE23</f>
        <v>0</v>
      </c>
      <c r="BF23" s="2">
        <f>'supply 2017-18'!BF23-export!BF23</f>
        <v>0</v>
      </c>
      <c r="BG23" s="2">
        <f>'supply 2017-18'!BG23-export!BG23</f>
        <v>0</v>
      </c>
      <c r="BH23" s="2">
        <f>'supply 2017-18'!BH23-export!BH23</f>
        <v>0</v>
      </c>
      <c r="BI23" s="2">
        <f>'supply 2017-18'!BI23-export!BI23</f>
        <v>0</v>
      </c>
      <c r="BJ23" s="2">
        <f>'supply 2017-18'!BJ23-export!BJ23</f>
        <v>0</v>
      </c>
      <c r="BK23" s="2">
        <f>'supply 2017-18'!BK23-export!BK23</f>
        <v>0</v>
      </c>
      <c r="BL23" s="2">
        <f>'supply 2017-18'!BL23-export!BL23</f>
        <v>0</v>
      </c>
      <c r="BM23" s="2">
        <f>'supply 2017-18'!BM23-export!BM23</f>
        <v>0</v>
      </c>
      <c r="BN23" s="2">
        <f>'supply 2017-18'!BN23-export!BN23</f>
        <v>0</v>
      </c>
      <c r="BO23" s="2">
        <f>'supply 2017-18'!BO23-export!BO23</f>
        <v>0</v>
      </c>
      <c r="BP23" s="2">
        <f>'supply 2017-18'!BP23-export!BP23</f>
        <v>0</v>
      </c>
      <c r="BQ23" s="2">
        <f t="shared" si="0"/>
        <v>29066685.869632386</v>
      </c>
      <c r="BR23" s="2">
        <v>-1640957.1115690842</v>
      </c>
      <c r="BS23" s="2">
        <f t="shared" si="1"/>
        <v>27425728.758063301</v>
      </c>
      <c r="BT23" s="2">
        <v>208664.88999999996</v>
      </c>
      <c r="BV23" s="2">
        <f t="shared" si="2"/>
        <v>208664.88999999996</v>
      </c>
      <c r="BW23" s="2">
        <v>1382.6128802105457</v>
      </c>
      <c r="BX23" s="2">
        <f t="shared" si="3"/>
        <v>210047.50288021049</v>
      </c>
      <c r="BY23" s="2">
        <f t="shared" si="4"/>
        <v>27635776.260943513</v>
      </c>
      <c r="BZ23" s="2">
        <v>8027265.0263631996</v>
      </c>
      <c r="CA23" s="2">
        <f t="shared" si="5"/>
        <v>35663041.287306711</v>
      </c>
    </row>
    <row r="24" spans="1:79" x14ac:dyDescent="0.35">
      <c r="A24" s="21">
        <v>21</v>
      </c>
      <c r="B24" s="21" t="s">
        <v>100</v>
      </c>
      <c r="C24" s="2">
        <f>'supply 2017-18'!C24-export!C24</f>
        <v>0</v>
      </c>
      <c r="D24" s="2">
        <f>'supply 2017-18'!D24-export!D24</f>
        <v>62776188.497454762</v>
      </c>
      <c r="E24" s="2">
        <f>'supply 2017-18'!E24-export!E24</f>
        <v>0</v>
      </c>
      <c r="F24" s="2">
        <f>'supply 2017-18'!F24-export!F24</f>
        <v>0</v>
      </c>
      <c r="G24" s="2">
        <f>'supply 2017-18'!G24-export!G24</f>
        <v>0</v>
      </c>
      <c r="H24" s="2">
        <f>'supply 2017-18'!H24-export!H24</f>
        <v>0</v>
      </c>
      <c r="I24" s="2">
        <f>'supply 2017-18'!I24-export!I24</f>
        <v>0</v>
      </c>
      <c r="J24" s="2">
        <f>'supply 2017-18'!J24-export!J24</f>
        <v>0</v>
      </c>
      <c r="K24" s="2">
        <f>'supply 2017-18'!K24-export!K24</f>
        <v>0</v>
      </c>
      <c r="L24" s="2">
        <f>'supply 2017-18'!L24-export!L24</f>
        <v>0</v>
      </c>
      <c r="M24" s="2">
        <f>'supply 2017-18'!M24-export!M24</f>
        <v>0</v>
      </c>
      <c r="N24" s="2">
        <f>'supply 2017-18'!N24-export!N24</f>
        <v>0</v>
      </c>
      <c r="O24" s="2">
        <f>'supply 2017-18'!O24-export!O24</f>
        <v>0</v>
      </c>
      <c r="P24" s="2">
        <f>'supply 2017-18'!P24-export!P24</f>
        <v>0</v>
      </c>
      <c r="Q24" s="2">
        <f>'supply 2017-18'!Q24-export!Q24</f>
        <v>0</v>
      </c>
      <c r="R24" s="2">
        <f>'supply 2017-18'!R24-export!R24</f>
        <v>0</v>
      </c>
      <c r="S24" s="2">
        <f>'supply 2017-18'!S24-export!S24</f>
        <v>0</v>
      </c>
      <c r="T24" s="2">
        <f>'supply 2017-18'!T24-export!T24</f>
        <v>0</v>
      </c>
      <c r="U24" s="2">
        <f>'supply 2017-18'!U24-export!U24</f>
        <v>0</v>
      </c>
      <c r="V24" s="2">
        <f>'supply 2017-18'!V24-export!V24</f>
        <v>0</v>
      </c>
      <c r="W24" s="2">
        <f>'supply 2017-18'!W24-export!W24</f>
        <v>0</v>
      </c>
      <c r="X24" s="2">
        <f>'supply 2017-18'!X24-export!X24</f>
        <v>0</v>
      </c>
      <c r="Y24" s="2">
        <f>'supply 2017-18'!Y24-export!Y24</f>
        <v>0</v>
      </c>
      <c r="Z24" s="2">
        <f>'supply 2017-18'!Z24-export!Z24</f>
        <v>0</v>
      </c>
      <c r="AA24" s="2">
        <f>'supply 2017-18'!AA24-export!AA24</f>
        <v>0</v>
      </c>
      <c r="AB24" s="2">
        <f>'supply 2017-18'!AB24-export!AB24</f>
        <v>0</v>
      </c>
      <c r="AC24" s="2">
        <f>'supply 2017-18'!AC24-export!AC24</f>
        <v>0</v>
      </c>
      <c r="AD24" s="2">
        <f>'supply 2017-18'!AD24-export!AD24</f>
        <v>0</v>
      </c>
      <c r="AE24" s="2">
        <f>'supply 2017-18'!AE24-export!AE24</f>
        <v>0</v>
      </c>
      <c r="AF24" s="2">
        <f>'supply 2017-18'!AF24-export!AF24</f>
        <v>0</v>
      </c>
      <c r="AG24" s="2">
        <f>'supply 2017-18'!AG24-export!AG24</f>
        <v>0</v>
      </c>
      <c r="AH24" s="2">
        <f>'supply 2017-18'!AH24-export!AH24</f>
        <v>0</v>
      </c>
      <c r="AI24" s="2">
        <f>'supply 2017-18'!AI24-export!AI24</f>
        <v>0</v>
      </c>
      <c r="AJ24" s="2">
        <f>'supply 2017-18'!AJ24-export!AJ24</f>
        <v>0</v>
      </c>
      <c r="AK24" s="2">
        <f>'supply 2017-18'!AK24-export!AK24</f>
        <v>0</v>
      </c>
      <c r="AL24" s="2">
        <f>'supply 2017-18'!AL24-export!AL24</f>
        <v>0</v>
      </c>
      <c r="AM24" s="2">
        <f>'supply 2017-18'!AM24-export!AM24</f>
        <v>0</v>
      </c>
      <c r="AN24" s="2">
        <f>'supply 2017-18'!AN24-export!AN24</f>
        <v>0</v>
      </c>
      <c r="AO24" s="2">
        <f>'supply 2017-18'!AO24-export!AO24</f>
        <v>0</v>
      </c>
      <c r="AP24" s="2">
        <f>'supply 2017-18'!AP24-export!AP24</f>
        <v>0</v>
      </c>
      <c r="AQ24" s="2">
        <f>'supply 2017-18'!AQ24-export!AQ24</f>
        <v>0</v>
      </c>
      <c r="AR24" s="2">
        <f>'supply 2017-18'!AR24-export!AR24</f>
        <v>0</v>
      </c>
      <c r="AS24" s="2">
        <f>'supply 2017-18'!AS24-export!AS24</f>
        <v>0</v>
      </c>
      <c r="AT24" s="2">
        <f>'supply 2017-18'!AT24-export!AT24</f>
        <v>0</v>
      </c>
      <c r="AU24" s="2">
        <f>'supply 2017-18'!AU24-export!AU24</f>
        <v>0</v>
      </c>
      <c r="AV24" s="2">
        <f>'supply 2017-18'!AV24-export!AV24</f>
        <v>0</v>
      </c>
      <c r="AW24" s="2">
        <f>'supply 2017-18'!AW24-export!AW24</f>
        <v>0</v>
      </c>
      <c r="AX24" s="2">
        <f>'supply 2017-18'!AX24-export!AX24</f>
        <v>0</v>
      </c>
      <c r="AY24" s="2">
        <f>'supply 2017-18'!AY24-export!AY24</f>
        <v>0</v>
      </c>
      <c r="AZ24" s="2">
        <f>'supply 2017-18'!AZ24-export!AZ24</f>
        <v>0</v>
      </c>
      <c r="BA24" s="2">
        <f>'supply 2017-18'!BA24-export!BA24</f>
        <v>0</v>
      </c>
      <c r="BB24" s="2">
        <f>'supply 2017-18'!BB24-export!BB24</f>
        <v>0</v>
      </c>
      <c r="BC24" s="2">
        <f>'supply 2017-18'!BC24-export!BC24</f>
        <v>0</v>
      </c>
      <c r="BD24" s="2">
        <f>'supply 2017-18'!BD24-export!BD24</f>
        <v>0</v>
      </c>
      <c r="BE24" s="2">
        <f>'supply 2017-18'!BE24-export!BE24</f>
        <v>0</v>
      </c>
      <c r="BF24" s="2">
        <f>'supply 2017-18'!BF24-export!BF24</f>
        <v>0</v>
      </c>
      <c r="BG24" s="2">
        <f>'supply 2017-18'!BG24-export!BG24</f>
        <v>0</v>
      </c>
      <c r="BH24" s="2">
        <f>'supply 2017-18'!BH24-export!BH24</f>
        <v>0</v>
      </c>
      <c r="BI24" s="2">
        <f>'supply 2017-18'!BI24-export!BI24</f>
        <v>0</v>
      </c>
      <c r="BJ24" s="2">
        <f>'supply 2017-18'!BJ24-export!BJ24</f>
        <v>0</v>
      </c>
      <c r="BK24" s="2">
        <f>'supply 2017-18'!BK24-export!BK24</f>
        <v>0</v>
      </c>
      <c r="BL24" s="2">
        <f>'supply 2017-18'!BL24-export!BL24</f>
        <v>0</v>
      </c>
      <c r="BM24" s="2">
        <f>'supply 2017-18'!BM24-export!BM24</f>
        <v>0</v>
      </c>
      <c r="BN24" s="2">
        <f>'supply 2017-18'!BN24-export!BN24</f>
        <v>0</v>
      </c>
      <c r="BO24" s="2">
        <f>'supply 2017-18'!BO24-export!BO24</f>
        <v>0</v>
      </c>
      <c r="BP24" s="2">
        <f>'supply 2017-18'!BP24-export!BP24</f>
        <v>0</v>
      </c>
      <c r="BQ24" s="2">
        <f t="shared" si="0"/>
        <v>62776188.497454762</v>
      </c>
      <c r="BR24" s="2">
        <v>0</v>
      </c>
      <c r="BS24" s="2">
        <f t="shared" si="1"/>
        <v>62776188.497454762</v>
      </c>
      <c r="BV24" s="2">
        <f t="shared" si="2"/>
        <v>0</v>
      </c>
      <c r="BW24" s="2">
        <v>0</v>
      </c>
      <c r="BX24" s="2">
        <f t="shared" si="3"/>
        <v>0</v>
      </c>
      <c r="BY24" s="2">
        <f t="shared" si="4"/>
        <v>62776188.497454762</v>
      </c>
      <c r="BZ24" s="2">
        <v>7880232.9344413402</v>
      </c>
      <c r="CA24" s="2">
        <f t="shared" si="5"/>
        <v>70656421.431896105</v>
      </c>
    </row>
    <row r="25" spans="1:79" x14ac:dyDescent="0.35">
      <c r="A25" s="21">
        <v>22</v>
      </c>
      <c r="B25" s="21" t="s">
        <v>101</v>
      </c>
      <c r="C25" s="2">
        <f>'supply 2017-18'!C25-export!C25</f>
        <v>0</v>
      </c>
      <c r="D25" s="2">
        <f>'supply 2017-18'!D25-export!D25</f>
        <v>90864.846834173266</v>
      </c>
      <c r="E25" s="2">
        <f>'supply 2017-18'!E25-export!E25</f>
        <v>0</v>
      </c>
      <c r="F25" s="2">
        <f>'supply 2017-18'!F25-export!F25</f>
        <v>0</v>
      </c>
      <c r="G25" s="2">
        <f>'supply 2017-18'!G25-export!G25</f>
        <v>0</v>
      </c>
      <c r="H25" s="2">
        <f>'supply 2017-18'!H25-export!H25</f>
        <v>0</v>
      </c>
      <c r="I25" s="2">
        <f>'supply 2017-18'!I25-export!I25</f>
        <v>0</v>
      </c>
      <c r="J25" s="2">
        <f>'supply 2017-18'!J25-export!J25</f>
        <v>0</v>
      </c>
      <c r="K25" s="2">
        <f>'supply 2017-18'!K25-export!K25</f>
        <v>0</v>
      </c>
      <c r="L25" s="2">
        <f>'supply 2017-18'!L25-export!L25</f>
        <v>0</v>
      </c>
      <c r="M25" s="2">
        <f>'supply 2017-18'!M25-export!M25</f>
        <v>0</v>
      </c>
      <c r="N25" s="2">
        <f>'supply 2017-18'!N25-export!N25</f>
        <v>0</v>
      </c>
      <c r="O25" s="2">
        <f>'supply 2017-18'!O25-export!O25</f>
        <v>0</v>
      </c>
      <c r="P25" s="2">
        <f>'supply 2017-18'!P25-export!P25</f>
        <v>0</v>
      </c>
      <c r="Q25" s="2">
        <f>'supply 2017-18'!Q25-export!Q25</f>
        <v>0</v>
      </c>
      <c r="R25" s="2">
        <f>'supply 2017-18'!R25-export!R25</f>
        <v>0</v>
      </c>
      <c r="S25" s="2">
        <f>'supply 2017-18'!S25-export!S25</f>
        <v>0</v>
      </c>
      <c r="T25" s="2">
        <f>'supply 2017-18'!T25-export!T25</f>
        <v>0</v>
      </c>
      <c r="U25" s="2">
        <f>'supply 2017-18'!U25-export!U25</f>
        <v>0</v>
      </c>
      <c r="V25" s="2">
        <f>'supply 2017-18'!V25-export!V25</f>
        <v>0</v>
      </c>
      <c r="W25" s="2">
        <f>'supply 2017-18'!W25-export!W25</f>
        <v>0</v>
      </c>
      <c r="X25" s="2">
        <f>'supply 2017-18'!X25-export!X25</f>
        <v>0</v>
      </c>
      <c r="Y25" s="2">
        <f>'supply 2017-18'!Y25-export!Y25</f>
        <v>0</v>
      </c>
      <c r="Z25" s="2">
        <f>'supply 2017-18'!Z25-export!Z25</f>
        <v>0</v>
      </c>
      <c r="AA25" s="2">
        <f>'supply 2017-18'!AA25-export!AA25</f>
        <v>0</v>
      </c>
      <c r="AB25" s="2">
        <f>'supply 2017-18'!AB25-export!AB25</f>
        <v>0</v>
      </c>
      <c r="AC25" s="2">
        <f>'supply 2017-18'!AC25-export!AC25</f>
        <v>0</v>
      </c>
      <c r="AD25" s="2">
        <f>'supply 2017-18'!AD25-export!AD25</f>
        <v>0</v>
      </c>
      <c r="AE25" s="2">
        <f>'supply 2017-18'!AE25-export!AE25</f>
        <v>0</v>
      </c>
      <c r="AF25" s="2">
        <f>'supply 2017-18'!AF25-export!AF25</f>
        <v>0</v>
      </c>
      <c r="AG25" s="2">
        <f>'supply 2017-18'!AG25-export!AG25</f>
        <v>0</v>
      </c>
      <c r="AH25" s="2">
        <f>'supply 2017-18'!AH25-export!AH25</f>
        <v>0</v>
      </c>
      <c r="AI25" s="2">
        <f>'supply 2017-18'!AI25-export!AI25</f>
        <v>0</v>
      </c>
      <c r="AJ25" s="2">
        <f>'supply 2017-18'!AJ25-export!AJ25</f>
        <v>0</v>
      </c>
      <c r="AK25" s="2">
        <f>'supply 2017-18'!AK25-export!AK25</f>
        <v>0</v>
      </c>
      <c r="AL25" s="2">
        <f>'supply 2017-18'!AL25-export!AL25</f>
        <v>0</v>
      </c>
      <c r="AM25" s="2">
        <f>'supply 2017-18'!AM25-export!AM25</f>
        <v>0</v>
      </c>
      <c r="AN25" s="2">
        <f>'supply 2017-18'!AN25-export!AN25</f>
        <v>0</v>
      </c>
      <c r="AO25" s="2">
        <f>'supply 2017-18'!AO25-export!AO25</f>
        <v>0</v>
      </c>
      <c r="AP25" s="2">
        <f>'supply 2017-18'!AP25-export!AP25</f>
        <v>0</v>
      </c>
      <c r="AQ25" s="2">
        <f>'supply 2017-18'!AQ25-export!AQ25</f>
        <v>0</v>
      </c>
      <c r="AR25" s="2">
        <f>'supply 2017-18'!AR25-export!AR25</f>
        <v>0</v>
      </c>
      <c r="AS25" s="2">
        <f>'supply 2017-18'!AS25-export!AS25</f>
        <v>0</v>
      </c>
      <c r="AT25" s="2">
        <f>'supply 2017-18'!AT25-export!AT25</f>
        <v>0</v>
      </c>
      <c r="AU25" s="2">
        <f>'supply 2017-18'!AU25-export!AU25</f>
        <v>0</v>
      </c>
      <c r="AV25" s="2">
        <f>'supply 2017-18'!AV25-export!AV25</f>
        <v>0</v>
      </c>
      <c r="AW25" s="2">
        <f>'supply 2017-18'!AW25-export!AW25</f>
        <v>0</v>
      </c>
      <c r="AX25" s="2">
        <f>'supply 2017-18'!AX25-export!AX25</f>
        <v>0</v>
      </c>
      <c r="AY25" s="2">
        <f>'supply 2017-18'!AY25-export!AY25</f>
        <v>0</v>
      </c>
      <c r="AZ25" s="2">
        <f>'supply 2017-18'!AZ25-export!AZ25</f>
        <v>0</v>
      </c>
      <c r="BA25" s="2">
        <f>'supply 2017-18'!BA25-export!BA25</f>
        <v>0</v>
      </c>
      <c r="BB25" s="2">
        <f>'supply 2017-18'!BB25-export!BB25</f>
        <v>0</v>
      </c>
      <c r="BC25" s="2">
        <f>'supply 2017-18'!BC25-export!BC25</f>
        <v>0</v>
      </c>
      <c r="BD25" s="2">
        <f>'supply 2017-18'!BD25-export!BD25</f>
        <v>0</v>
      </c>
      <c r="BE25" s="2">
        <f>'supply 2017-18'!BE25-export!BE25</f>
        <v>0</v>
      </c>
      <c r="BF25" s="2">
        <f>'supply 2017-18'!BF25-export!BF25</f>
        <v>0</v>
      </c>
      <c r="BG25" s="2">
        <f>'supply 2017-18'!BG25-export!BG25</f>
        <v>0</v>
      </c>
      <c r="BH25" s="2">
        <f>'supply 2017-18'!BH25-export!BH25</f>
        <v>0</v>
      </c>
      <c r="BI25" s="2">
        <f>'supply 2017-18'!BI25-export!BI25</f>
        <v>0</v>
      </c>
      <c r="BJ25" s="2">
        <f>'supply 2017-18'!BJ25-export!BJ25</f>
        <v>0</v>
      </c>
      <c r="BK25" s="2">
        <f>'supply 2017-18'!BK25-export!BK25</f>
        <v>0</v>
      </c>
      <c r="BL25" s="2">
        <f>'supply 2017-18'!BL25-export!BL25</f>
        <v>0</v>
      </c>
      <c r="BM25" s="2">
        <f>'supply 2017-18'!BM25-export!BM25</f>
        <v>0</v>
      </c>
      <c r="BN25" s="2">
        <f>'supply 2017-18'!BN25-export!BN25</f>
        <v>0</v>
      </c>
      <c r="BO25" s="2">
        <f>'supply 2017-18'!BO25-export!BO25</f>
        <v>0</v>
      </c>
      <c r="BP25" s="2">
        <f>'supply 2017-18'!BP25-export!BP25</f>
        <v>0</v>
      </c>
      <c r="BQ25" s="2">
        <f t="shared" si="0"/>
        <v>90864.846834173266</v>
      </c>
      <c r="BR25" s="2">
        <v>-3.6424298751304094</v>
      </c>
      <c r="BS25" s="2">
        <f t="shared" si="1"/>
        <v>90861.204404298129</v>
      </c>
      <c r="BV25" s="2">
        <f t="shared" si="2"/>
        <v>0</v>
      </c>
      <c r="BW25" s="2">
        <v>0</v>
      </c>
      <c r="BX25" s="2">
        <f t="shared" si="3"/>
        <v>0</v>
      </c>
      <c r="BY25" s="2">
        <f t="shared" si="4"/>
        <v>90861.204404298129</v>
      </c>
      <c r="BZ25" s="2">
        <v>9856.0899371308751</v>
      </c>
      <c r="CA25" s="2">
        <f t="shared" si="5"/>
        <v>100717.29434142901</v>
      </c>
    </row>
    <row r="26" spans="1:79" x14ac:dyDescent="0.35">
      <c r="A26" s="21">
        <v>23</v>
      </c>
      <c r="B26" s="21" t="s">
        <v>102</v>
      </c>
      <c r="C26" s="2">
        <f>'supply 2017-18'!C26-export!C26</f>
        <v>0</v>
      </c>
      <c r="D26" s="2">
        <f>'supply 2017-18'!D26-export!D26</f>
        <v>11206867.494340811</v>
      </c>
      <c r="E26" s="2">
        <f>'supply 2017-18'!E26-export!E26</f>
        <v>0</v>
      </c>
      <c r="F26" s="2">
        <f>'supply 2017-18'!F26-export!F26</f>
        <v>0</v>
      </c>
      <c r="G26" s="2">
        <f>'supply 2017-18'!G26-export!G26</f>
        <v>0</v>
      </c>
      <c r="H26" s="2">
        <f>'supply 2017-18'!H26-export!H26</f>
        <v>0</v>
      </c>
      <c r="I26" s="2">
        <f>'supply 2017-18'!I26-export!I26</f>
        <v>0</v>
      </c>
      <c r="J26" s="2">
        <f>'supply 2017-18'!J26-export!J26</f>
        <v>0</v>
      </c>
      <c r="K26" s="2">
        <f>'supply 2017-18'!K26-export!K26</f>
        <v>0</v>
      </c>
      <c r="L26" s="2">
        <f>'supply 2017-18'!L26-export!L26</f>
        <v>0</v>
      </c>
      <c r="M26" s="2">
        <f>'supply 2017-18'!M26-export!M26</f>
        <v>0</v>
      </c>
      <c r="N26" s="2">
        <f>'supply 2017-18'!N26-export!N26</f>
        <v>0</v>
      </c>
      <c r="O26" s="2">
        <f>'supply 2017-18'!O26-export!O26</f>
        <v>0</v>
      </c>
      <c r="P26" s="2">
        <f>'supply 2017-18'!P26-export!P26</f>
        <v>0</v>
      </c>
      <c r="Q26" s="2">
        <f>'supply 2017-18'!Q26-export!Q26</f>
        <v>0</v>
      </c>
      <c r="R26" s="2">
        <f>'supply 2017-18'!R26-export!R26</f>
        <v>0</v>
      </c>
      <c r="S26" s="2">
        <f>'supply 2017-18'!S26-export!S26</f>
        <v>0</v>
      </c>
      <c r="T26" s="2">
        <f>'supply 2017-18'!T26-export!T26</f>
        <v>0</v>
      </c>
      <c r="U26" s="2">
        <f>'supply 2017-18'!U26-export!U26</f>
        <v>0</v>
      </c>
      <c r="V26" s="2">
        <f>'supply 2017-18'!V26-export!V26</f>
        <v>0</v>
      </c>
      <c r="W26" s="2">
        <f>'supply 2017-18'!W26-export!W26</f>
        <v>0</v>
      </c>
      <c r="X26" s="2">
        <f>'supply 2017-18'!X26-export!X26</f>
        <v>0</v>
      </c>
      <c r="Y26" s="2">
        <f>'supply 2017-18'!Y26-export!Y26</f>
        <v>0</v>
      </c>
      <c r="Z26" s="2">
        <f>'supply 2017-18'!Z26-export!Z26</f>
        <v>0</v>
      </c>
      <c r="AA26" s="2">
        <f>'supply 2017-18'!AA26-export!AA26</f>
        <v>0</v>
      </c>
      <c r="AB26" s="2">
        <f>'supply 2017-18'!AB26-export!AB26</f>
        <v>0</v>
      </c>
      <c r="AC26" s="2">
        <f>'supply 2017-18'!AC26-export!AC26</f>
        <v>0</v>
      </c>
      <c r="AD26" s="2">
        <f>'supply 2017-18'!AD26-export!AD26</f>
        <v>0</v>
      </c>
      <c r="AE26" s="2">
        <f>'supply 2017-18'!AE26-export!AE26</f>
        <v>0</v>
      </c>
      <c r="AF26" s="2">
        <f>'supply 2017-18'!AF26-export!AF26</f>
        <v>0</v>
      </c>
      <c r="AG26" s="2">
        <f>'supply 2017-18'!AG26-export!AG26</f>
        <v>0</v>
      </c>
      <c r="AH26" s="2">
        <f>'supply 2017-18'!AH26-export!AH26</f>
        <v>0</v>
      </c>
      <c r="AI26" s="2">
        <f>'supply 2017-18'!AI26-export!AI26</f>
        <v>0</v>
      </c>
      <c r="AJ26" s="2">
        <f>'supply 2017-18'!AJ26-export!AJ26</f>
        <v>0</v>
      </c>
      <c r="AK26" s="2">
        <f>'supply 2017-18'!AK26-export!AK26</f>
        <v>0</v>
      </c>
      <c r="AL26" s="2">
        <f>'supply 2017-18'!AL26-export!AL26</f>
        <v>0</v>
      </c>
      <c r="AM26" s="2">
        <f>'supply 2017-18'!AM26-export!AM26</f>
        <v>0</v>
      </c>
      <c r="AN26" s="2">
        <f>'supply 2017-18'!AN26-export!AN26</f>
        <v>0</v>
      </c>
      <c r="AO26" s="2">
        <f>'supply 2017-18'!AO26-export!AO26</f>
        <v>0</v>
      </c>
      <c r="AP26" s="2">
        <f>'supply 2017-18'!AP26-export!AP26</f>
        <v>0</v>
      </c>
      <c r="AQ26" s="2">
        <f>'supply 2017-18'!AQ26-export!AQ26</f>
        <v>0</v>
      </c>
      <c r="AR26" s="2">
        <f>'supply 2017-18'!AR26-export!AR26</f>
        <v>0</v>
      </c>
      <c r="AS26" s="2">
        <f>'supply 2017-18'!AS26-export!AS26</f>
        <v>0</v>
      </c>
      <c r="AT26" s="2">
        <f>'supply 2017-18'!AT26-export!AT26</f>
        <v>0</v>
      </c>
      <c r="AU26" s="2">
        <f>'supply 2017-18'!AU26-export!AU26</f>
        <v>0</v>
      </c>
      <c r="AV26" s="2">
        <f>'supply 2017-18'!AV26-export!AV26</f>
        <v>0</v>
      </c>
      <c r="AW26" s="2">
        <f>'supply 2017-18'!AW26-export!AW26</f>
        <v>0</v>
      </c>
      <c r="AX26" s="2">
        <f>'supply 2017-18'!AX26-export!AX26</f>
        <v>0</v>
      </c>
      <c r="AY26" s="2">
        <f>'supply 2017-18'!AY26-export!AY26</f>
        <v>0</v>
      </c>
      <c r="AZ26" s="2">
        <f>'supply 2017-18'!AZ26-export!AZ26</f>
        <v>0</v>
      </c>
      <c r="BA26" s="2">
        <f>'supply 2017-18'!BA26-export!BA26</f>
        <v>0</v>
      </c>
      <c r="BB26" s="2">
        <f>'supply 2017-18'!BB26-export!BB26</f>
        <v>0</v>
      </c>
      <c r="BC26" s="2">
        <f>'supply 2017-18'!BC26-export!BC26</f>
        <v>0</v>
      </c>
      <c r="BD26" s="2">
        <f>'supply 2017-18'!BD26-export!BD26</f>
        <v>0</v>
      </c>
      <c r="BE26" s="2">
        <f>'supply 2017-18'!BE26-export!BE26</f>
        <v>0</v>
      </c>
      <c r="BF26" s="2">
        <f>'supply 2017-18'!BF26-export!BF26</f>
        <v>0</v>
      </c>
      <c r="BG26" s="2">
        <f>'supply 2017-18'!BG26-export!BG26</f>
        <v>0</v>
      </c>
      <c r="BH26" s="2">
        <f>'supply 2017-18'!BH26-export!BH26</f>
        <v>0</v>
      </c>
      <c r="BI26" s="2">
        <f>'supply 2017-18'!BI26-export!BI26</f>
        <v>0</v>
      </c>
      <c r="BJ26" s="2">
        <f>'supply 2017-18'!BJ26-export!BJ26</f>
        <v>0</v>
      </c>
      <c r="BK26" s="2">
        <f>'supply 2017-18'!BK26-export!BK26</f>
        <v>0</v>
      </c>
      <c r="BL26" s="2">
        <f>'supply 2017-18'!BL26-export!BL26</f>
        <v>0</v>
      </c>
      <c r="BM26" s="2">
        <f>'supply 2017-18'!BM26-export!BM26</f>
        <v>0</v>
      </c>
      <c r="BN26" s="2">
        <f>'supply 2017-18'!BN26-export!BN26</f>
        <v>0</v>
      </c>
      <c r="BO26" s="2">
        <f>'supply 2017-18'!BO26-export!BO26</f>
        <v>0</v>
      </c>
      <c r="BP26" s="2">
        <f>'supply 2017-18'!BP26-export!BP26</f>
        <v>0</v>
      </c>
      <c r="BQ26" s="2">
        <f t="shared" si="0"/>
        <v>11206867.494340811</v>
      </c>
      <c r="BR26" s="2">
        <v>1.039849103794666</v>
      </c>
      <c r="BS26" s="2">
        <f t="shared" si="1"/>
        <v>11206868.534189915</v>
      </c>
      <c r="BT26" s="2">
        <v>612.12</v>
      </c>
      <c r="BV26" s="2">
        <f t="shared" si="2"/>
        <v>612.12</v>
      </c>
      <c r="BW26" s="2">
        <v>132.99812436420407</v>
      </c>
      <c r="BX26" s="2">
        <f t="shared" si="3"/>
        <v>745.11812436420405</v>
      </c>
      <c r="BY26" s="2">
        <f t="shared" si="4"/>
        <v>11207613.652314279</v>
      </c>
      <c r="BZ26" s="2">
        <v>1707536.1681174999</v>
      </c>
      <c r="CA26" s="2">
        <f t="shared" si="5"/>
        <v>12915149.82043178</v>
      </c>
    </row>
    <row r="27" spans="1:79" x14ac:dyDescent="0.35">
      <c r="A27" s="21">
        <v>24</v>
      </c>
      <c r="B27" s="21" t="s">
        <v>103</v>
      </c>
      <c r="C27" s="2">
        <f>'supply 2017-18'!C27-export!C27</f>
        <v>0</v>
      </c>
      <c r="D27" s="2">
        <f>'supply 2017-18'!D27-export!D27</f>
        <v>20065813.072291784</v>
      </c>
      <c r="E27" s="2">
        <f>'supply 2017-18'!E27-export!E27</f>
        <v>0</v>
      </c>
      <c r="F27" s="2">
        <f>'supply 2017-18'!F27-export!F27</f>
        <v>0</v>
      </c>
      <c r="G27" s="2">
        <f>'supply 2017-18'!G27-export!G27</f>
        <v>0</v>
      </c>
      <c r="H27" s="2">
        <f>'supply 2017-18'!H27-export!H27</f>
        <v>0</v>
      </c>
      <c r="I27" s="2">
        <f>'supply 2017-18'!I27-export!I27</f>
        <v>0</v>
      </c>
      <c r="J27" s="2">
        <f>'supply 2017-18'!J27-export!J27</f>
        <v>0</v>
      </c>
      <c r="K27" s="2">
        <f>'supply 2017-18'!K27-export!K27</f>
        <v>0</v>
      </c>
      <c r="L27" s="2">
        <f>'supply 2017-18'!L27-export!L27</f>
        <v>0</v>
      </c>
      <c r="M27" s="2">
        <f>'supply 2017-18'!M27-export!M27</f>
        <v>0</v>
      </c>
      <c r="N27" s="2">
        <f>'supply 2017-18'!N27-export!N27</f>
        <v>0</v>
      </c>
      <c r="O27" s="2">
        <f>'supply 2017-18'!O27-export!O27</f>
        <v>0</v>
      </c>
      <c r="P27" s="2">
        <f>'supply 2017-18'!P27-export!P27</f>
        <v>0</v>
      </c>
      <c r="Q27" s="2">
        <f>'supply 2017-18'!Q27-export!Q27</f>
        <v>0</v>
      </c>
      <c r="R27" s="2">
        <f>'supply 2017-18'!R27-export!R27</f>
        <v>0</v>
      </c>
      <c r="S27" s="2">
        <f>'supply 2017-18'!S27-export!S27</f>
        <v>0</v>
      </c>
      <c r="T27" s="2">
        <f>'supply 2017-18'!T27-export!T27</f>
        <v>0</v>
      </c>
      <c r="U27" s="2">
        <f>'supply 2017-18'!U27-export!U27</f>
        <v>0</v>
      </c>
      <c r="V27" s="2">
        <f>'supply 2017-18'!V27-export!V27</f>
        <v>0</v>
      </c>
      <c r="W27" s="2">
        <f>'supply 2017-18'!W27-export!W27</f>
        <v>0</v>
      </c>
      <c r="X27" s="2">
        <f>'supply 2017-18'!X27-export!X27</f>
        <v>0</v>
      </c>
      <c r="Y27" s="2">
        <f>'supply 2017-18'!Y27-export!Y27</f>
        <v>0</v>
      </c>
      <c r="Z27" s="2">
        <f>'supply 2017-18'!Z27-export!Z27</f>
        <v>0</v>
      </c>
      <c r="AA27" s="2">
        <f>'supply 2017-18'!AA27-export!AA27</f>
        <v>0</v>
      </c>
      <c r="AB27" s="2">
        <f>'supply 2017-18'!AB27-export!AB27</f>
        <v>0</v>
      </c>
      <c r="AC27" s="2">
        <f>'supply 2017-18'!AC27-export!AC27</f>
        <v>0</v>
      </c>
      <c r="AD27" s="2">
        <f>'supply 2017-18'!AD27-export!AD27</f>
        <v>0</v>
      </c>
      <c r="AE27" s="2">
        <f>'supply 2017-18'!AE27-export!AE27</f>
        <v>0</v>
      </c>
      <c r="AF27" s="2">
        <f>'supply 2017-18'!AF27-export!AF27</f>
        <v>0</v>
      </c>
      <c r="AG27" s="2">
        <f>'supply 2017-18'!AG27-export!AG27</f>
        <v>0</v>
      </c>
      <c r="AH27" s="2">
        <f>'supply 2017-18'!AH27-export!AH27</f>
        <v>0</v>
      </c>
      <c r="AI27" s="2">
        <f>'supply 2017-18'!AI27-export!AI27</f>
        <v>0</v>
      </c>
      <c r="AJ27" s="2">
        <f>'supply 2017-18'!AJ27-export!AJ27</f>
        <v>0</v>
      </c>
      <c r="AK27" s="2">
        <f>'supply 2017-18'!AK27-export!AK27</f>
        <v>0</v>
      </c>
      <c r="AL27" s="2">
        <f>'supply 2017-18'!AL27-export!AL27</f>
        <v>0</v>
      </c>
      <c r="AM27" s="2">
        <f>'supply 2017-18'!AM27-export!AM27</f>
        <v>0</v>
      </c>
      <c r="AN27" s="2">
        <f>'supply 2017-18'!AN27-export!AN27</f>
        <v>0</v>
      </c>
      <c r="AO27" s="2">
        <f>'supply 2017-18'!AO27-export!AO27</f>
        <v>0</v>
      </c>
      <c r="AP27" s="2">
        <f>'supply 2017-18'!AP27-export!AP27</f>
        <v>0</v>
      </c>
      <c r="AQ27" s="2">
        <f>'supply 2017-18'!AQ27-export!AQ27</f>
        <v>0</v>
      </c>
      <c r="AR27" s="2">
        <f>'supply 2017-18'!AR27-export!AR27</f>
        <v>0</v>
      </c>
      <c r="AS27" s="2">
        <f>'supply 2017-18'!AS27-export!AS27</f>
        <v>0</v>
      </c>
      <c r="AT27" s="2">
        <f>'supply 2017-18'!AT27-export!AT27</f>
        <v>0</v>
      </c>
      <c r="AU27" s="2">
        <f>'supply 2017-18'!AU27-export!AU27</f>
        <v>0</v>
      </c>
      <c r="AV27" s="2">
        <f>'supply 2017-18'!AV27-export!AV27</f>
        <v>0</v>
      </c>
      <c r="AW27" s="2">
        <f>'supply 2017-18'!AW27-export!AW27</f>
        <v>0</v>
      </c>
      <c r="AX27" s="2">
        <f>'supply 2017-18'!AX27-export!AX27</f>
        <v>0</v>
      </c>
      <c r="AY27" s="2">
        <f>'supply 2017-18'!AY27-export!AY27</f>
        <v>0</v>
      </c>
      <c r="AZ27" s="2">
        <f>'supply 2017-18'!AZ27-export!AZ27</f>
        <v>0</v>
      </c>
      <c r="BA27" s="2">
        <f>'supply 2017-18'!BA27-export!BA27</f>
        <v>0</v>
      </c>
      <c r="BB27" s="2">
        <f>'supply 2017-18'!BB27-export!BB27</f>
        <v>0</v>
      </c>
      <c r="BC27" s="2">
        <f>'supply 2017-18'!BC27-export!BC27</f>
        <v>0</v>
      </c>
      <c r="BD27" s="2">
        <f>'supply 2017-18'!BD27-export!BD27</f>
        <v>0</v>
      </c>
      <c r="BE27" s="2">
        <f>'supply 2017-18'!BE27-export!BE27</f>
        <v>0</v>
      </c>
      <c r="BF27" s="2">
        <f>'supply 2017-18'!BF27-export!BF27</f>
        <v>0</v>
      </c>
      <c r="BG27" s="2">
        <f>'supply 2017-18'!BG27-export!BG27</f>
        <v>0</v>
      </c>
      <c r="BH27" s="2">
        <f>'supply 2017-18'!BH27-export!BH27</f>
        <v>0</v>
      </c>
      <c r="BI27" s="2">
        <f>'supply 2017-18'!BI27-export!BI27</f>
        <v>0</v>
      </c>
      <c r="BJ27" s="2">
        <f>'supply 2017-18'!BJ27-export!BJ27</f>
        <v>0</v>
      </c>
      <c r="BK27" s="2">
        <f>'supply 2017-18'!BK27-export!BK27</f>
        <v>0</v>
      </c>
      <c r="BL27" s="2">
        <f>'supply 2017-18'!BL27-export!BL27</f>
        <v>0</v>
      </c>
      <c r="BM27" s="2">
        <f>'supply 2017-18'!BM27-export!BM27</f>
        <v>0</v>
      </c>
      <c r="BN27" s="2">
        <f>'supply 2017-18'!BN27-export!BN27</f>
        <v>0</v>
      </c>
      <c r="BO27" s="2">
        <f>'supply 2017-18'!BO27-export!BO27</f>
        <v>0</v>
      </c>
      <c r="BP27" s="2">
        <f>'supply 2017-18'!BP27-export!BP27</f>
        <v>0</v>
      </c>
      <c r="BQ27" s="2">
        <f t="shared" si="0"/>
        <v>20065813.072291784</v>
      </c>
      <c r="BR27" s="2">
        <v>96006.236942329007</v>
      </c>
      <c r="BS27" s="2">
        <f t="shared" si="1"/>
        <v>20161819.309234113</v>
      </c>
      <c r="BT27" s="2">
        <v>370260.52000000008</v>
      </c>
      <c r="BV27" s="2">
        <f t="shared" si="2"/>
        <v>370260.52000000008</v>
      </c>
      <c r="BW27" s="2">
        <v>60436.071675297673</v>
      </c>
      <c r="BX27" s="2">
        <f t="shared" si="3"/>
        <v>430696.59167529776</v>
      </c>
      <c r="BY27" s="2">
        <f t="shared" si="4"/>
        <v>20592515.900909409</v>
      </c>
      <c r="BZ27" s="2">
        <v>2201039.7866373877</v>
      </c>
      <c r="CA27" s="2">
        <f t="shared" si="5"/>
        <v>22793555.687546797</v>
      </c>
    </row>
    <row r="28" spans="1:79" x14ac:dyDescent="0.35">
      <c r="A28" s="21">
        <v>25</v>
      </c>
      <c r="B28" s="21" t="s">
        <v>104</v>
      </c>
      <c r="C28" s="2">
        <f>'supply 2017-18'!C28-export!C28</f>
        <v>0</v>
      </c>
      <c r="D28" s="2">
        <f>'supply 2017-18'!D28-export!D28</f>
        <v>0</v>
      </c>
      <c r="E28" s="2">
        <f>'supply 2017-18'!E28-export!E28</f>
        <v>13300860.684483748</v>
      </c>
      <c r="F28" s="2">
        <f>'supply 2017-18'!F28-export!F28</f>
        <v>0</v>
      </c>
      <c r="G28" s="2">
        <f>'supply 2017-18'!G28-export!G28</f>
        <v>0</v>
      </c>
      <c r="H28" s="2">
        <f>'supply 2017-18'!H28-export!H28</f>
        <v>0</v>
      </c>
      <c r="I28" s="2">
        <f>'supply 2017-18'!I28-export!I28</f>
        <v>0</v>
      </c>
      <c r="J28" s="2">
        <f>'supply 2017-18'!J28-export!J28</f>
        <v>0</v>
      </c>
      <c r="K28" s="2">
        <f>'supply 2017-18'!K28-export!K28</f>
        <v>0</v>
      </c>
      <c r="L28" s="2">
        <f>'supply 2017-18'!L28-export!L28</f>
        <v>0</v>
      </c>
      <c r="M28" s="2">
        <f>'supply 2017-18'!M28-export!M28</f>
        <v>0</v>
      </c>
      <c r="N28" s="2">
        <f>'supply 2017-18'!N28-export!N28</f>
        <v>0</v>
      </c>
      <c r="O28" s="2">
        <f>'supply 2017-18'!O28-export!O28</f>
        <v>0</v>
      </c>
      <c r="P28" s="2">
        <f>'supply 2017-18'!P28-export!P28</f>
        <v>0</v>
      </c>
      <c r="Q28" s="2">
        <f>'supply 2017-18'!Q28-export!Q28</f>
        <v>0</v>
      </c>
      <c r="R28" s="2">
        <f>'supply 2017-18'!R28-export!R28</f>
        <v>0</v>
      </c>
      <c r="S28" s="2">
        <f>'supply 2017-18'!S28-export!S28</f>
        <v>0</v>
      </c>
      <c r="T28" s="2">
        <f>'supply 2017-18'!T28-export!T28</f>
        <v>0</v>
      </c>
      <c r="U28" s="2">
        <f>'supply 2017-18'!U28-export!U28</f>
        <v>0</v>
      </c>
      <c r="V28" s="2">
        <f>'supply 2017-18'!V28-export!V28</f>
        <v>0</v>
      </c>
      <c r="W28" s="2">
        <f>'supply 2017-18'!W28-export!W28</f>
        <v>0</v>
      </c>
      <c r="X28" s="2">
        <f>'supply 2017-18'!X28-export!X28</f>
        <v>0</v>
      </c>
      <c r="Y28" s="2">
        <f>'supply 2017-18'!Y28-export!Y28</f>
        <v>0</v>
      </c>
      <c r="Z28" s="2">
        <f>'supply 2017-18'!Z28-export!Z28</f>
        <v>0</v>
      </c>
      <c r="AA28" s="2">
        <f>'supply 2017-18'!AA28-export!AA28</f>
        <v>0</v>
      </c>
      <c r="AB28" s="2">
        <f>'supply 2017-18'!AB28-export!AB28</f>
        <v>0</v>
      </c>
      <c r="AC28" s="2">
        <f>'supply 2017-18'!AC28-export!AC28</f>
        <v>0</v>
      </c>
      <c r="AD28" s="2">
        <f>'supply 2017-18'!AD28-export!AD28</f>
        <v>0</v>
      </c>
      <c r="AE28" s="2">
        <f>'supply 2017-18'!AE28-export!AE28</f>
        <v>0</v>
      </c>
      <c r="AF28" s="2">
        <f>'supply 2017-18'!AF28-export!AF28</f>
        <v>0</v>
      </c>
      <c r="AG28" s="2">
        <f>'supply 2017-18'!AG28-export!AG28</f>
        <v>0</v>
      </c>
      <c r="AH28" s="2">
        <f>'supply 2017-18'!AH28-export!AH28</f>
        <v>0</v>
      </c>
      <c r="AI28" s="2">
        <f>'supply 2017-18'!AI28-export!AI28</f>
        <v>0</v>
      </c>
      <c r="AJ28" s="2">
        <f>'supply 2017-18'!AJ28-export!AJ28</f>
        <v>0</v>
      </c>
      <c r="AK28" s="2">
        <f>'supply 2017-18'!AK28-export!AK28</f>
        <v>0</v>
      </c>
      <c r="AL28" s="2">
        <f>'supply 2017-18'!AL28-export!AL28</f>
        <v>0</v>
      </c>
      <c r="AM28" s="2">
        <f>'supply 2017-18'!AM28-export!AM28</f>
        <v>0</v>
      </c>
      <c r="AN28" s="2">
        <f>'supply 2017-18'!AN28-export!AN28</f>
        <v>0</v>
      </c>
      <c r="AO28" s="2">
        <f>'supply 2017-18'!AO28-export!AO28</f>
        <v>0</v>
      </c>
      <c r="AP28" s="2">
        <f>'supply 2017-18'!AP28-export!AP28</f>
        <v>0</v>
      </c>
      <c r="AQ28" s="2">
        <f>'supply 2017-18'!AQ28-export!AQ28</f>
        <v>0</v>
      </c>
      <c r="AR28" s="2">
        <f>'supply 2017-18'!AR28-export!AR28</f>
        <v>0</v>
      </c>
      <c r="AS28" s="2">
        <f>'supply 2017-18'!AS28-export!AS28</f>
        <v>0</v>
      </c>
      <c r="AT28" s="2">
        <f>'supply 2017-18'!AT28-export!AT28</f>
        <v>0</v>
      </c>
      <c r="AU28" s="2">
        <f>'supply 2017-18'!AU28-export!AU28</f>
        <v>0</v>
      </c>
      <c r="AV28" s="2">
        <f>'supply 2017-18'!AV28-export!AV28</f>
        <v>0</v>
      </c>
      <c r="AW28" s="2">
        <f>'supply 2017-18'!AW28-export!AW28</f>
        <v>0</v>
      </c>
      <c r="AX28" s="2">
        <f>'supply 2017-18'!AX28-export!AX28</f>
        <v>0</v>
      </c>
      <c r="AY28" s="2">
        <f>'supply 2017-18'!AY28-export!AY28</f>
        <v>0</v>
      </c>
      <c r="AZ28" s="2">
        <f>'supply 2017-18'!AZ28-export!AZ28</f>
        <v>0</v>
      </c>
      <c r="BA28" s="2">
        <f>'supply 2017-18'!BA28-export!BA28</f>
        <v>0</v>
      </c>
      <c r="BB28" s="2">
        <f>'supply 2017-18'!BB28-export!BB28</f>
        <v>0</v>
      </c>
      <c r="BC28" s="2">
        <f>'supply 2017-18'!BC28-export!BC28</f>
        <v>0</v>
      </c>
      <c r="BD28" s="2">
        <f>'supply 2017-18'!BD28-export!BD28</f>
        <v>0</v>
      </c>
      <c r="BE28" s="2">
        <f>'supply 2017-18'!BE28-export!BE28</f>
        <v>0</v>
      </c>
      <c r="BF28" s="2">
        <f>'supply 2017-18'!BF28-export!BF28</f>
        <v>0</v>
      </c>
      <c r="BG28" s="2">
        <f>'supply 2017-18'!BG28-export!BG28</f>
        <v>0</v>
      </c>
      <c r="BH28" s="2">
        <f>'supply 2017-18'!BH28-export!BH28</f>
        <v>0</v>
      </c>
      <c r="BI28" s="2">
        <f>'supply 2017-18'!BI28-export!BI28</f>
        <v>0</v>
      </c>
      <c r="BJ28" s="2">
        <f>'supply 2017-18'!BJ28-export!BJ28</f>
        <v>0</v>
      </c>
      <c r="BK28" s="2">
        <f>'supply 2017-18'!BK28-export!BK28</f>
        <v>0</v>
      </c>
      <c r="BL28" s="2">
        <f>'supply 2017-18'!BL28-export!BL28</f>
        <v>0</v>
      </c>
      <c r="BM28" s="2">
        <f>'supply 2017-18'!BM28-export!BM28</f>
        <v>0</v>
      </c>
      <c r="BN28" s="2">
        <f>'supply 2017-18'!BN28-export!BN28</f>
        <v>0</v>
      </c>
      <c r="BO28" s="2">
        <f>'supply 2017-18'!BO28-export!BO28</f>
        <v>0</v>
      </c>
      <c r="BP28" s="2">
        <f>'supply 2017-18'!BP28-export!BP28</f>
        <v>0</v>
      </c>
      <c r="BQ28" s="2">
        <f t="shared" si="0"/>
        <v>13300860.684483748</v>
      </c>
      <c r="BR28" s="2">
        <v>362041.99537608091</v>
      </c>
      <c r="BS28" s="2">
        <f t="shared" si="1"/>
        <v>13662902.679859828</v>
      </c>
      <c r="BV28" s="2">
        <f t="shared" si="2"/>
        <v>0</v>
      </c>
      <c r="BW28" s="2">
        <v>0</v>
      </c>
      <c r="BX28" s="2">
        <f t="shared" si="3"/>
        <v>0</v>
      </c>
      <c r="BY28" s="2">
        <f t="shared" si="4"/>
        <v>13662902.679859828</v>
      </c>
      <c r="BZ28" s="2">
        <v>2103243.0767038772</v>
      </c>
      <c r="CA28" s="2">
        <f t="shared" si="5"/>
        <v>15766145.756563704</v>
      </c>
    </row>
    <row r="29" spans="1:79" x14ac:dyDescent="0.35">
      <c r="A29" s="21">
        <v>26</v>
      </c>
      <c r="B29" s="21" t="s">
        <v>105</v>
      </c>
      <c r="C29" s="2">
        <f>'supply 2017-18'!C29-export!C29</f>
        <v>0</v>
      </c>
      <c r="D29" s="2">
        <f>'supply 2017-18'!D29-export!D29</f>
        <v>0</v>
      </c>
      <c r="E29" s="2">
        <f>'supply 2017-18'!E29-export!E29</f>
        <v>9261102.8057319466</v>
      </c>
      <c r="F29" s="2">
        <f>'supply 2017-18'!F29-export!F29</f>
        <v>0</v>
      </c>
      <c r="G29" s="2">
        <f>'supply 2017-18'!G29-export!G29</f>
        <v>0</v>
      </c>
      <c r="H29" s="2">
        <f>'supply 2017-18'!H29-export!H29</f>
        <v>0</v>
      </c>
      <c r="I29" s="2">
        <f>'supply 2017-18'!I29-export!I29</f>
        <v>0</v>
      </c>
      <c r="J29" s="2">
        <f>'supply 2017-18'!J29-export!J29</f>
        <v>0</v>
      </c>
      <c r="K29" s="2">
        <f>'supply 2017-18'!K29-export!K29</f>
        <v>0</v>
      </c>
      <c r="L29" s="2">
        <f>'supply 2017-18'!L29-export!L29</f>
        <v>0</v>
      </c>
      <c r="M29" s="2">
        <f>'supply 2017-18'!M29-export!M29</f>
        <v>0</v>
      </c>
      <c r="N29" s="2">
        <f>'supply 2017-18'!N29-export!N29</f>
        <v>0</v>
      </c>
      <c r="O29" s="2">
        <f>'supply 2017-18'!O29-export!O29</f>
        <v>0</v>
      </c>
      <c r="P29" s="2">
        <f>'supply 2017-18'!P29-export!P29</f>
        <v>0</v>
      </c>
      <c r="Q29" s="2">
        <f>'supply 2017-18'!Q29-export!Q29</f>
        <v>0</v>
      </c>
      <c r="R29" s="2">
        <f>'supply 2017-18'!R29-export!R29</f>
        <v>0</v>
      </c>
      <c r="S29" s="2">
        <f>'supply 2017-18'!S29-export!S29</f>
        <v>0</v>
      </c>
      <c r="T29" s="2">
        <f>'supply 2017-18'!T29-export!T29</f>
        <v>0</v>
      </c>
      <c r="U29" s="2">
        <f>'supply 2017-18'!U29-export!U29</f>
        <v>0</v>
      </c>
      <c r="V29" s="2">
        <f>'supply 2017-18'!V29-export!V29</f>
        <v>0</v>
      </c>
      <c r="W29" s="2">
        <f>'supply 2017-18'!W29-export!W29</f>
        <v>0</v>
      </c>
      <c r="X29" s="2">
        <f>'supply 2017-18'!X29-export!X29</f>
        <v>0</v>
      </c>
      <c r="Y29" s="2">
        <f>'supply 2017-18'!Y29-export!Y29</f>
        <v>0</v>
      </c>
      <c r="Z29" s="2">
        <f>'supply 2017-18'!Z29-export!Z29</f>
        <v>0</v>
      </c>
      <c r="AA29" s="2">
        <f>'supply 2017-18'!AA29-export!AA29</f>
        <v>0</v>
      </c>
      <c r="AB29" s="2">
        <f>'supply 2017-18'!AB29-export!AB29</f>
        <v>0</v>
      </c>
      <c r="AC29" s="2">
        <f>'supply 2017-18'!AC29-export!AC29</f>
        <v>0</v>
      </c>
      <c r="AD29" s="2">
        <f>'supply 2017-18'!AD29-export!AD29</f>
        <v>0</v>
      </c>
      <c r="AE29" s="2">
        <f>'supply 2017-18'!AE29-export!AE29</f>
        <v>0</v>
      </c>
      <c r="AF29" s="2">
        <f>'supply 2017-18'!AF29-export!AF29</f>
        <v>0</v>
      </c>
      <c r="AG29" s="2">
        <f>'supply 2017-18'!AG29-export!AG29</f>
        <v>0</v>
      </c>
      <c r="AH29" s="2">
        <f>'supply 2017-18'!AH29-export!AH29</f>
        <v>0</v>
      </c>
      <c r="AI29" s="2">
        <f>'supply 2017-18'!AI29-export!AI29</f>
        <v>0</v>
      </c>
      <c r="AJ29" s="2">
        <f>'supply 2017-18'!AJ29-export!AJ29</f>
        <v>0</v>
      </c>
      <c r="AK29" s="2">
        <f>'supply 2017-18'!AK29-export!AK29</f>
        <v>0</v>
      </c>
      <c r="AL29" s="2">
        <f>'supply 2017-18'!AL29-export!AL29</f>
        <v>0</v>
      </c>
      <c r="AM29" s="2">
        <f>'supply 2017-18'!AM29-export!AM29</f>
        <v>0</v>
      </c>
      <c r="AN29" s="2">
        <f>'supply 2017-18'!AN29-export!AN29</f>
        <v>0</v>
      </c>
      <c r="AO29" s="2">
        <f>'supply 2017-18'!AO29-export!AO29</f>
        <v>0</v>
      </c>
      <c r="AP29" s="2">
        <f>'supply 2017-18'!AP29-export!AP29</f>
        <v>0</v>
      </c>
      <c r="AQ29" s="2">
        <f>'supply 2017-18'!AQ29-export!AQ29</f>
        <v>0</v>
      </c>
      <c r="AR29" s="2">
        <f>'supply 2017-18'!AR29-export!AR29</f>
        <v>0</v>
      </c>
      <c r="AS29" s="2">
        <f>'supply 2017-18'!AS29-export!AS29</f>
        <v>0</v>
      </c>
      <c r="AT29" s="2">
        <f>'supply 2017-18'!AT29-export!AT29</f>
        <v>0</v>
      </c>
      <c r="AU29" s="2">
        <f>'supply 2017-18'!AU29-export!AU29</f>
        <v>0</v>
      </c>
      <c r="AV29" s="2">
        <f>'supply 2017-18'!AV29-export!AV29</f>
        <v>0</v>
      </c>
      <c r="AW29" s="2">
        <f>'supply 2017-18'!AW29-export!AW29</f>
        <v>0</v>
      </c>
      <c r="AX29" s="2">
        <f>'supply 2017-18'!AX29-export!AX29</f>
        <v>0</v>
      </c>
      <c r="AY29" s="2">
        <f>'supply 2017-18'!AY29-export!AY29</f>
        <v>0</v>
      </c>
      <c r="AZ29" s="2">
        <f>'supply 2017-18'!AZ29-export!AZ29</f>
        <v>0</v>
      </c>
      <c r="BA29" s="2">
        <f>'supply 2017-18'!BA29-export!BA29</f>
        <v>0</v>
      </c>
      <c r="BB29" s="2">
        <f>'supply 2017-18'!BB29-export!BB29</f>
        <v>0</v>
      </c>
      <c r="BC29" s="2">
        <f>'supply 2017-18'!BC29-export!BC29</f>
        <v>0</v>
      </c>
      <c r="BD29" s="2">
        <f>'supply 2017-18'!BD29-export!BD29</f>
        <v>0</v>
      </c>
      <c r="BE29" s="2">
        <f>'supply 2017-18'!BE29-export!BE29</f>
        <v>0</v>
      </c>
      <c r="BF29" s="2">
        <f>'supply 2017-18'!BF29-export!BF29</f>
        <v>0</v>
      </c>
      <c r="BG29" s="2">
        <f>'supply 2017-18'!BG29-export!BG29</f>
        <v>0</v>
      </c>
      <c r="BH29" s="2">
        <f>'supply 2017-18'!BH29-export!BH29</f>
        <v>0</v>
      </c>
      <c r="BI29" s="2">
        <f>'supply 2017-18'!BI29-export!BI29</f>
        <v>0</v>
      </c>
      <c r="BJ29" s="2">
        <f>'supply 2017-18'!BJ29-export!BJ29</f>
        <v>0</v>
      </c>
      <c r="BK29" s="2">
        <f>'supply 2017-18'!BK29-export!BK29</f>
        <v>0</v>
      </c>
      <c r="BL29" s="2">
        <f>'supply 2017-18'!BL29-export!BL29</f>
        <v>0</v>
      </c>
      <c r="BM29" s="2">
        <f>'supply 2017-18'!BM29-export!BM29</f>
        <v>0</v>
      </c>
      <c r="BN29" s="2">
        <f>'supply 2017-18'!BN29-export!BN29</f>
        <v>0</v>
      </c>
      <c r="BO29" s="2">
        <f>'supply 2017-18'!BO29-export!BO29</f>
        <v>0</v>
      </c>
      <c r="BP29" s="2">
        <f>'supply 2017-18'!BP29-export!BP29</f>
        <v>0</v>
      </c>
      <c r="BQ29" s="2">
        <f t="shared" si="0"/>
        <v>9261102.8057319466</v>
      </c>
      <c r="BR29" s="2">
        <v>-678.15642694533005</v>
      </c>
      <c r="BS29" s="2">
        <f t="shared" si="1"/>
        <v>9260424.6493050009</v>
      </c>
      <c r="BT29" s="2">
        <v>239.10999999999999</v>
      </c>
      <c r="BV29" s="2">
        <f t="shared" si="2"/>
        <v>239.10999999999999</v>
      </c>
      <c r="BW29" s="2">
        <v>128.99049062235244</v>
      </c>
      <c r="BX29" s="2">
        <f t="shared" si="3"/>
        <v>368.10049062235242</v>
      </c>
      <c r="BY29" s="2">
        <f t="shared" si="4"/>
        <v>9260792.7497956231</v>
      </c>
      <c r="BZ29" s="2">
        <v>1333763.7945719999</v>
      </c>
      <c r="CA29" s="2">
        <f t="shared" si="5"/>
        <v>10594556.544367623</v>
      </c>
    </row>
    <row r="30" spans="1:79" x14ac:dyDescent="0.35">
      <c r="A30" s="21">
        <v>27</v>
      </c>
      <c r="B30" s="21" t="s">
        <v>106</v>
      </c>
      <c r="C30" s="2">
        <f>'supply 2017-18'!C30-export!C30</f>
        <v>0</v>
      </c>
      <c r="D30" s="2">
        <f>'supply 2017-18'!D30-export!D30</f>
        <v>0</v>
      </c>
      <c r="E30" s="2">
        <f>'supply 2017-18'!E30-export!E30</f>
        <v>809252.81722058076</v>
      </c>
      <c r="F30" s="2">
        <f>'supply 2017-18'!F30-export!F30</f>
        <v>0</v>
      </c>
      <c r="G30" s="2">
        <f>'supply 2017-18'!G30-export!G30</f>
        <v>0</v>
      </c>
      <c r="H30" s="2">
        <f>'supply 2017-18'!H30-export!H30</f>
        <v>0</v>
      </c>
      <c r="I30" s="2">
        <f>'supply 2017-18'!I30-export!I30</f>
        <v>0</v>
      </c>
      <c r="J30" s="2">
        <f>'supply 2017-18'!J30-export!J30</f>
        <v>0</v>
      </c>
      <c r="K30" s="2">
        <f>'supply 2017-18'!K30-export!K30</f>
        <v>0</v>
      </c>
      <c r="L30" s="2">
        <f>'supply 2017-18'!L30-export!L30</f>
        <v>0</v>
      </c>
      <c r="M30" s="2">
        <f>'supply 2017-18'!M30-export!M30</f>
        <v>0</v>
      </c>
      <c r="N30" s="2">
        <f>'supply 2017-18'!N30-export!N30</f>
        <v>0</v>
      </c>
      <c r="O30" s="2">
        <f>'supply 2017-18'!O30-export!O30</f>
        <v>0</v>
      </c>
      <c r="P30" s="2">
        <f>'supply 2017-18'!P30-export!P30</f>
        <v>0</v>
      </c>
      <c r="Q30" s="2">
        <f>'supply 2017-18'!Q30-export!Q30</f>
        <v>0</v>
      </c>
      <c r="R30" s="2">
        <f>'supply 2017-18'!R30-export!R30</f>
        <v>0</v>
      </c>
      <c r="S30" s="2">
        <f>'supply 2017-18'!S30-export!S30</f>
        <v>0</v>
      </c>
      <c r="T30" s="2">
        <f>'supply 2017-18'!T30-export!T30</f>
        <v>0</v>
      </c>
      <c r="U30" s="2">
        <f>'supply 2017-18'!U30-export!U30</f>
        <v>0</v>
      </c>
      <c r="V30" s="2">
        <f>'supply 2017-18'!V30-export!V30</f>
        <v>0</v>
      </c>
      <c r="W30" s="2">
        <f>'supply 2017-18'!W30-export!W30</f>
        <v>0</v>
      </c>
      <c r="X30" s="2">
        <f>'supply 2017-18'!X30-export!X30</f>
        <v>0</v>
      </c>
      <c r="Y30" s="2">
        <f>'supply 2017-18'!Y30-export!Y30</f>
        <v>0</v>
      </c>
      <c r="Z30" s="2">
        <f>'supply 2017-18'!Z30-export!Z30</f>
        <v>0</v>
      </c>
      <c r="AA30" s="2">
        <f>'supply 2017-18'!AA30-export!AA30</f>
        <v>0</v>
      </c>
      <c r="AB30" s="2">
        <f>'supply 2017-18'!AB30-export!AB30</f>
        <v>0</v>
      </c>
      <c r="AC30" s="2">
        <f>'supply 2017-18'!AC30-export!AC30</f>
        <v>0</v>
      </c>
      <c r="AD30" s="2">
        <f>'supply 2017-18'!AD30-export!AD30</f>
        <v>0</v>
      </c>
      <c r="AE30" s="2">
        <f>'supply 2017-18'!AE30-export!AE30</f>
        <v>0</v>
      </c>
      <c r="AF30" s="2">
        <f>'supply 2017-18'!AF30-export!AF30</f>
        <v>0</v>
      </c>
      <c r="AG30" s="2">
        <f>'supply 2017-18'!AG30-export!AG30</f>
        <v>0</v>
      </c>
      <c r="AH30" s="2">
        <f>'supply 2017-18'!AH30-export!AH30</f>
        <v>0</v>
      </c>
      <c r="AI30" s="2">
        <f>'supply 2017-18'!AI30-export!AI30</f>
        <v>0</v>
      </c>
      <c r="AJ30" s="2">
        <f>'supply 2017-18'!AJ30-export!AJ30</f>
        <v>0</v>
      </c>
      <c r="AK30" s="2">
        <f>'supply 2017-18'!AK30-export!AK30</f>
        <v>0</v>
      </c>
      <c r="AL30" s="2">
        <f>'supply 2017-18'!AL30-export!AL30</f>
        <v>0</v>
      </c>
      <c r="AM30" s="2">
        <f>'supply 2017-18'!AM30-export!AM30</f>
        <v>0</v>
      </c>
      <c r="AN30" s="2">
        <f>'supply 2017-18'!AN30-export!AN30</f>
        <v>0</v>
      </c>
      <c r="AO30" s="2">
        <f>'supply 2017-18'!AO30-export!AO30</f>
        <v>0</v>
      </c>
      <c r="AP30" s="2">
        <f>'supply 2017-18'!AP30-export!AP30</f>
        <v>0</v>
      </c>
      <c r="AQ30" s="2">
        <f>'supply 2017-18'!AQ30-export!AQ30</f>
        <v>0</v>
      </c>
      <c r="AR30" s="2">
        <f>'supply 2017-18'!AR30-export!AR30</f>
        <v>0</v>
      </c>
      <c r="AS30" s="2">
        <f>'supply 2017-18'!AS30-export!AS30</f>
        <v>0</v>
      </c>
      <c r="AT30" s="2">
        <f>'supply 2017-18'!AT30-export!AT30</f>
        <v>0</v>
      </c>
      <c r="AU30" s="2">
        <f>'supply 2017-18'!AU30-export!AU30</f>
        <v>0</v>
      </c>
      <c r="AV30" s="2">
        <f>'supply 2017-18'!AV30-export!AV30</f>
        <v>0</v>
      </c>
      <c r="AW30" s="2">
        <f>'supply 2017-18'!AW30-export!AW30</f>
        <v>0</v>
      </c>
      <c r="AX30" s="2">
        <f>'supply 2017-18'!AX30-export!AX30</f>
        <v>0</v>
      </c>
      <c r="AY30" s="2">
        <f>'supply 2017-18'!AY30-export!AY30</f>
        <v>0</v>
      </c>
      <c r="AZ30" s="2">
        <f>'supply 2017-18'!AZ30-export!AZ30</f>
        <v>0</v>
      </c>
      <c r="BA30" s="2">
        <f>'supply 2017-18'!BA30-export!BA30</f>
        <v>0</v>
      </c>
      <c r="BB30" s="2">
        <f>'supply 2017-18'!BB30-export!BB30</f>
        <v>0</v>
      </c>
      <c r="BC30" s="2">
        <f>'supply 2017-18'!BC30-export!BC30</f>
        <v>0</v>
      </c>
      <c r="BD30" s="2">
        <f>'supply 2017-18'!BD30-export!BD30</f>
        <v>0</v>
      </c>
      <c r="BE30" s="2">
        <f>'supply 2017-18'!BE30-export!BE30</f>
        <v>0</v>
      </c>
      <c r="BF30" s="2">
        <f>'supply 2017-18'!BF30-export!BF30</f>
        <v>0</v>
      </c>
      <c r="BG30" s="2">
        <f>'supply 2017-18'!BG30-export!BG30</f>
        <v>0</v>
      </c>
      <c r="BH30" s="2">
        <f>'supply 2017-18'!BH30-export!BH30</f>
        <v>0</v>
      </c>
      <c r="BI30" s="2">
        <f>'supply 2017-18'!BI30-export!BI30</f>
        <v>0</v>
      </c>
      <c r="BJ30" s="2">
        <f>'supply 2017-18'!BJ30-export!BJ30</f>
        <v>0</v>
      </c>
      <c r="BK30" s="2">
        <f>'supply 2017-18'!BK30-export!BK30</f>
        <v>0</v>
      </c>
      <c r="BL30" s="2">
        <f>'supply 2017-18'!BL30-export!BL30</f>
        <v>0</v>
      </c>
      <c r="BM30" s="2">
        <f>'supply 2017-18'!BM30-export!BM30</f>
        <v>0</v>
      </c>
      <c r="BN30" s="2">
        <f>'supply 2017-18'!BN30-export!BN30</f>
        <v>0</v>
      </c>
      <c r="BO30" s="2">
        <f>'supply 2017-18'!BO30-export!BO30</f>
        <v>0</v>
      </c>
      <c r="BP30" s="2">
        <f>'supply 2017-18'!BP30-export!BP30</f>
        <v>0</v>
      </c>
      <c r="BQ30" s="2">
        <f t="shared" si="0"/>
        <v>809252.81722058076</v>
      </c>
      <c r="BR30" s="2">
        <v>769.68794166575776</v>
      </c>
      <c r="BS30" s="2">
        <f t="shared" si="1"/>
        <v>810022.50516224653</v>
      </c>
      <c r="BT30" s="2">
        <v>1292294.469999999</v>
      </c>
      <c r="BV30" s="2">
        <f t="shared" si="2"/>
        <v>1292294.469999999</v>
      </c>
      <c r="BW30" s="2">
        <v>121660.83558714029</v>
      </c>
      <c r="BX30" s="2">
        <f t="shared" si="3"/>
        <v>1413955.3055871394</v>
      </c>
      <c r="BY30" s="2">
        <f t="shared" si="4"/>
        <v>2223977.810749386</v>
      </c>
      <c r="BZ30" s="2">
        <v>830435.94314182003</v>
      </c>
      <c r="CA30" s="2">
        <f t="shared" si="5"/>
        <v>3054413.7538912059</v>
      </c>
    </row>
    <row r="31" spans="1:79" x14ac:dyDescent="0.35">
      <c r="A31" s="21">
        <v>28</v>
      </c>
      <c r="B31" s="21" t="s">
        <v>107</v>
      </c>
      <c r="C31" s="2">
        <f>'supply 2017-18'!C31-export!C31</f>
        <v>0</v>
      </c>
      <c r="D31" s="2">
        <f>'supply 2017-18'!D31-export!D31</f>
        <v>0</v>
      </c>
      <c r="E31" s="2">
        <f>'supply 2017-18'!E31-export!E31</f>
        <v>0</v>
      </c>
      <c r="F31" s="2">
        <f>'supply 2017-18'!F31-export!F31</f>
        <v>9040384.8022748362</v>
      </c>
      <c r="G31" s="2">
        <f>'supply 2017-18'!G31-export!G31</f>
        <v>0</v>
      </c>
      <c r="H31" s="2">
        <f>'supply 2017-18'!H31-export!H31</f>
        <v>0</v>
      </c>
      <c r="I31" s="2">
        <f>'supply 2017-18'!I31-export!I31</f>
        <v>0</v>
      </c>
      <c r="J31" s="2">
        <f>'supply 2017-18'!J31-export!J31</f>
        <v>0</v>
      </c>
      <c r="K31" s="2">
        <f>'supply 2017-18'!K31-export!K31</f>
        <v>0</v>
      </c>
      <c r="L31" s="2">
        <f>'supply 2017-18'!L31-export!L31</f>
        <v>0</v>
      </c>
      <c r="M31" s="2">
        <f>'supply 2017-18'!M31-export!M31</f>
        <v>0</v>
      </c>
      <c r="N31" s="2">
        <f>'supply 2017-18'!N31-export!N31</f>
        <v>0</v>
      </c>
      <c r="O31" s="2">
        <f>'supply 2017-18'!O31-export!O31</f>
        <v>0</v>
      </c>
      <c r="P31" s="2">
        <f>'supply 2017-18'!P31-export!P31</f>
        <v>0</v>
      </c>
      <c r="Q31" s="2">
        <f>'supply 2017-18'!Q31-export!Q31</f>
        <v>0</v>
      </c>
      <c r="R31" s="2">
        <f>'supply 2017-18'!R31-export!R31</f>
        <v>0</v>
      </c>
      <c r="S31" s="2">
        <f>'supply 2017-18'!S31-export!S31</f>
        <v>0</v>
      </c>
      <c r="T31" s="2">
        <f>'supply 2017-18'!T31-export!T31</f>
        <v>0</v>
      </c>
      <c r="U31" s="2">
        <f>'supply 2017-18'!U31-export!U31</f>
        <v>0</v>
      </c>
      <c r="V31" s="2">
        <f>'supply 2017-18'!V31-export!V31</f>
        <v>0</v>
      </c>
      <c r="W31" s="2">
        <f>'supply 2017-18'!W31-export!W31</f>
        <v>0</v>
      </c>
      <c r="X31" s="2">
        <f>'supply 2017-18'!X31-export!X31</f>
        <v>0</v>
      </c>
      <c r="Y31" s="2">
        <f>'supply 2017-18'!Y31-export!Y31</f>
        <v>0</v>
      </c>
      <c r="Z31" s="2">
        <f>'supply 2017-18'!Z31-export!Z31</f>
        <v>0</v>
      </c>
      <c r="AA31" s="2">
        <f>'supply 2017-18'!AA31-export!AA31</f>
        <v>0</v>
      </c>
      <c r="AB31" s="2">
        <f>'supply 2017-18'!AB31-export!AB31</f>
        <v>0</v>
      </c>
      <c r="AC31" s="2">
        <f>'supply 2017-18'!AC31-export!AC31</f>
        <v>0</v>
      </c>
      <c r="AD31" s="2">
        <f>'supply 2017-18'!AD31-export!AD31</f>
        <v>0</v>
      </c>
      <c r="AE31" s="2">
        <f>'supply 2017-18'!AE31-export!AE31</f>
        <v>0</v>
      </c>
      <c r="AF31" s="2">
        <f>'supply 2017-18'!AF31-export!AF31</f>
        <v>0</v>
      </c>
      <c r="AG31" s="2">
        <f>'supply 2017-18'!AG31-export!AG31</f>
        <v>0</v>
      </c>
      <c r="AH31" s="2">
        <f>'supply 2017-18'!AH31-export!AH31</f>
        <v>0</v>
      </c>
      <c r="AI31" s="2">
        <f>'supply 2017-18'!AI31-export!AI31</f>
        <v>0</v>
      </c>
      <c r="AJ31" s="2">
        <f>'supply 2017-18'!AJ31-export!AJ31</f>
        <v>0</v>
      </c>
      <c r="AK31" s="2">
        <f>'supply 2017-18'!AK31-export!AK31</f>
        <v>0</v>
      </c>
      <c r="AL31" s="2">
        <f>'supply 2017-18'!AL31-export!AL31</f>
        <v>0</v>
      </c>
      <c r="AM31" s="2">
        <f>'supply 2017-18'!AM31-export!AM31</f>
        <v>0</v>
      </c>
      <c r="AN31" s="2">
        <f>'supply 2017-18'!AN31-export!AN31</f>
        <v>0</v>
      </c>
      <c r="AO31" s="2">
        <f>'supply 2017-18'!AO31-export!AO31</f>
        <v>0</v>
      </c>
      <c r="AP31" s="2">
        <f>'supply 2017-18'!AP31-export!AP31</f>
        <v>0</v>
      </c>
      <c r="AQ31" s="2">
        <f>'supply 2017-18'!AQ31-export!AQ31</f>
        <v>0</v>
      </c>
      <c r="AR31" s="2">
        <f>'supply 2017-18'!AR31-export!AR31</f>
        <v>0</v>
      </c>
      <c r="AS31" s="2">
        <f>'supply 2017-18'!AS31-export!AS31</f>
        <v>0</v>
      </c>
      <c r="AT31" s="2">
        <f>'supply 2017-18'!AT31-export!AT31</f>
        <v>0</v>
      </c>
      <c r="AU31" s="2">
        <f>'supply 2017-18'!AU31-export!AU31</f>
        <v>0</v>
      </c>
      <c r="AV31" s="2">
        <f>'supply 2017-18'!AV31-export!AV31</f>
        <v>0</v>
      </c>
      <c r="AW31" s="2">
        <f>'supply 2017-18'!AW31-export!AW31</f>
        <v>0</v>
      </c>
      <c r="AX31" s="2">
        <f>'supply 2017-18'!AX31-export!AX31</f>
        <v>0</v>
      </c>
      <c r="AY31" s="2">
        <f>'supply 2017-18'!AY31-export!AY31</f>
        <v>0</v>
      </c>
      <c r="AZ31" s="2">
        <f>'supply 2017-18'!AZ31-export!AZ31</f>
        <v>0</v>
      </c>
      <c r="BA31" s="2">
        <f>'supply 2017-18'!BA31-export!BA31</f>
        <v>0</v>
      </c>
      <c r="BB31" s="2">
        <f>'supply 2017-18'!BB31-export!BB31</f>
        <v>0</v>
      </c>
      <c r="BC31" s="2">
        <f>'supply 2017-18'!BC31-export!BC31</f>
        <v>0</v>
      </c>
      <c r="BD31" s="2">
        <f>'supply 2017-18'!BD31-export!BD31</f>
        <v>0</v>
      </c>
      <c r="BE31" s="2">
        <f>'supply 2017-18'!BE31-export!BE31</f>
        <v>0</v>
      </c>
      <c r="BF31" s="2">
        <f>'supply 2017-18'!BF31-export!BF31</f>
        <v>0</v>
      </c>
      <c r="BG31" s="2">
        <f>'supply 2017-18'!BG31-export!BG31</f>
        <v>0</v>
      </c>
      <c r="BH31" s="2">
        <f>'supply 2017-18'!BH31-export!BH31</f>
        <v>0</v>
      </c>
      <c r="BI31" s="2">
        <f>'supply 2017-18'!BI31-export!BI31</f>
        <v>0</v>
      </c>
      <c r="BJ31" s="2">
        <f>'supply 2017-18'!BJ31-export!BJ31</f>
        <v>0</v>
      </c>
      <c r="BK31" s="2">
        <f>'supply 2017-18'!BK31-export!BK31</f>
        <v>0</v>
      </c>
      <c r="BL31" s="2">
        <f>'supply 2017-18'!BL31-export!BL31</f>
        <v>0</v>
      </c>
      <c r="BM31" s="2">
        <f>'supply 2017-18'!BM31-export!BM31</f>
        <v>0</v>
      </c>
      <c r="BN31" s="2">
        <f>'supply 2017-18'!BN31-export!BN31</f>
        <v>0</v>
      </c>
      <c r="BO31" s="2">
        <f>'supply 2017-18'!BO31-export!BO31</f>
        <v>0</v>
      </c>
      <c r="BP31" s="2">
        <f>'supply 2017-18'!BP31-export!BP31</f>
        <v>0</v>
      </c>
      <c r="BQ31" s="2">
        <f t="shared" si="0"/>
        <v>9040384.8022748362</v>
      </c>
      <c r="BR31" s="2">
        <v>-47633.436257705893</v>
      </c>
      <c r="BS31" s="2">
        <f t="shared" si="1"/>
        <v>8992751.3660171311</v>
      </c>
      <c r="BT31" s="2">
        <v>6028.4800000000005</v>
      </c>
      <c r="BV31" s="2">
        <f t="shared" si="2"/>
        <v>6028.4800000000005</v>
      </c>
      <c r="BW31" s="2">
        <v>2149.826532125473</v>
      </c>
      <c r="BX31" s="2">
        <f t="shared" si="3"/>
        <v>8178.3065321254735</v>
      </c>
      <c r="BY31" s="2">
        <f t="shared" si="4"/>
        <v>9000929.6725492571</v>
      </c>
      <c r="BZ31" s="2">
        <v>1887354.3056388781</v>
      </c>
      <c r="CA31" s="2">
        <f t="shared" si="5"/>
        <v>10888283.978188135</v>
      </c>
    </row>
    <row r="32" spans="1:79" x14ac:dyDescent="0.35">
      <c r="A32" s="21">
        <v>29</v>
      </c>
      <c r="B32" s="21" t="s">
        <v>108</v>
      </c>
      <c r="C32" s="2">
        <f>'supply 2017-18'!C32-export!C32</f>
        <v>0</v>
      </c>
      <c r="D32" s="2">
        <f>'supply 2017-18'!D32-export!D32</f>
        <v>0</v>
      </c>
      <c r="E32" s="2">
        <f>'supply 2017-18'!E32-export!E32</f>
        <v>0</v>
      </c>
      <c r="F32" s="2">
        <f>'supply 2017-18'!F32-export!F32</f>
        <v>6405937.5416052751</v>
      </c>
      <c r="G32" s="2">
        <f>'supply 2017-18'!G32-export!G32</f>
        <v>0</v>
      </c>
      <c r="H32" s="2">
        <f>'supply 2017-18'!H32-export!H32</f>
        <v>0</v>
      </c>
      <c r="I32" s="2">
        <f>'supply 2017-18'!I32-export!I32</f>
        <v>0</v>
      </c>
      <c r="J32" s="2">
        <f>'supply 2017-18'!J32-export!J32</f>
        <v>0</v>
      </c>
      <c r="K32" s="2">
        <f>'supply 2017-18'!K32-export!K32</f>
        <v>0</v>
      </c>
      <c r="L32" s="2">
        <f>'supply 2017-18'!L32-export!L32</f>
        <v>0</v>
      </c>
      <c r="M32" s="2">
        <f>'supply 2017-18'!M32-export!M32</f>
        <v>0</v>
      </c>
      <c r="N32" s="2">
        <f>'supply 2017-18'!N32-export!N32</f>
        <v>0</v>
      </c>
      <c r="O32" s="2">
        <f>'supply 2017-18'!O32-export!O32</f>
        <v>0</v>
      </c>
      <c r="P32" s="2">
        <f>'supply 2017-18'!P32-export!P32</f>
        <v>0</v>
      </c>
      <c r="Q32" s="2">
        <f>'supply 2017-18'!Q32-export!Q32</f>
        <v>0</v>
      </c>
      <c r="R32" s="2">
        <f>'supply 2017-18'!R32-export!R32</f>
        <v>0</v>
      </c>
      <c r="S32" s="2">
        <f>'supply 2017-18'!S32-export!S32</f>
        <v>0</v>
      </c>
      <c r="T32" s="2">
        <f>'supply 2017-18'!T32-export!T32</f>
        <v>0</v>
      </c>
      <c r="U32" s="2">
        <f>'supply 2017-18'!U32-export!U32</f>
        <v>0</v>
      </c>
      <c r="V32" s="2">
        <f>'supply 2017-18'!V32-export!V32</f>
        <v>0</v>
      </c>
      <c r="W32" s="2">
        <f>'supply 2017-18'!W32-export!W32</f>
        <v>0</v>
      </c>
      <c r="X32" s="2">
        <f>'supply 2017-18'!X32-export!X32</f>
        <v>0</v>
      </c>
      <c r="Y32" s="2">
        <f>'supply 2017-18'!Y32-export!Y32</f>
        <v>0</v>
      </c>
      <c r="Z32" s="2">
        <f>'supply 2017-18'!Z32-export!Z32</f>
        <v>0</v>
      </c>
      <c r="AA32" s="2">
        <f>'supply 2017-18'!AA32-export!AA32</f>
        <v>0</v>
      </c>
      <c r="AB32" s="2">
        <f>'supply 2017-18'!AB32-export!AB32</f>
        <v>0</v>
      </c>
      <c r="AC32" s="2">
        <f>'supply 2017-18'!AC32-export!AC32</f>
        <v>0</v>
      </c>
      <c r="AD32" s="2">
        <f>'supply 2017-18'!AD32-export!AD32</f>
        <v>0</v>
      </c>
      <c r="AE32" s="2">
        <f>'supply 2017-18'!AE32-export!AE32</f>
        <v>0</v>
      </c>
      <c r="AF32" s="2">
        <f>'supply 2017-18'!AF32-export!AF32</f>
        <v>0</v>
      </c>
      <c r="AG32" s="2">
        <f>'supply 2017-18'!AG32-export!AG32</f>
        <v>0</v>
      </c>
      <c r="AH32" s="2">
        <f>'supply 2017-18'!AH32-export!AH32</f>
        <v>0</v>
      </c>
      <c r="AI32" s="2">
        <f>'supply 2017-18'!AI32-export!AI32</f>
        <v>0</v>
      </c>
      <c r="AJ32" s="2">
        <f>'supply 2017-18'!AJ32-export!AJ32</f>
        <v>0</v>
      </c>
      <c r="AK32" s="2">
        <f>'supply 2017-18'!AK32-export!AK32</f>
        <v>0</v>
      </c>
      <c r="AL32" s="2">
        <f>'supply 2017-18'!AL32-export!AL32</f>
        <v>0</v>
      </c>
      <c r="AM32" s="2">
        <f>'supply 2017-18'!AM32-export!AM32</f>
        <v>0</v>
      </c>
      <c r="AN32" s="2">
        <f>'supply 2017-18'!AN32-export!AN32</f>
        <v>0</v>
      </c>
      <c r="AO32" s="2">
        <f>'supply 2017-18'!AO32-export!AO32</f>
        <v>0</v>
      </c>
      <c r="AP32" s="2">
        <f>'supply 2017-18'!AP32-export!AP32</f>
        <v>0</v>
      </c>
      <c r="AQ32" s="2">
        <f>'supply 2017-18'!AQ32-export!AQ32</f>
        <v>0</v>
      </c>
      <c r="AR32" s="2">
        <f>'supply 2017-18'!AR32-export!AR32</f>
        <v>0</v>
      </c>
      <c r="AS32" s="2">
        <f>'supply 2017-18'!AS32-export!AS32</f>
        <v>0</v>
      </c>
      <c r="AT32" s="2">
        <f>'supply 2017-18'!AT32-export!AT32</f>
        <v>0</v>
      </c>
      <c r="AU32" s="2">
        <f>'supply 2017-18'!AU32-export!AU32</f>
        <v>0</v>
      </c>
      <c r="AV32" s="2">
        <f>'supply 2017-18'!AV32-export!AV32</f>
        <v>0</v>
      </c>
      <c r="AW32" s="2">
        <f>'supply 2017-18'!AW32-export!AW32</f>
        <v>0</v>
      </c>
      <c r="AX32" s="2">
        <f>'supply 2017-18'!AX32-export!AX32</f>
        <v>0</v>
      </c>
      <c r="AY32" s="2">
        <f>'supply 2017-18'!AY32-export!AY32</f>
        <v>0</v>
      </c>
      <c r="AZ32" s="2">
        <f>'supply 2017-18'!AZ32-export!AZ32</f>
        <v>0</v>
      </c>
      <c r="BA32" s="2">
        <f>'supply 2017-18'!BA32-export!BA32</f>
        <v>0</v>
      </c>
      <c r="BB32" s="2">
        <f>'supply 2017-18'!BB32-export!BB32</f>
        <v>0</v>
      </c>
      <c r="BC32" s="2">
        <f>'supply 2017-18'!BC32-export!BC32</f>
        <v>0</v>
      </c>
      <c r="BD32" s="2">
        <f>'supply 2017-18'!BD32-export!BD32</f>
        <v>0</v>
      </c>
      <c r="BE32" s="2">
        <f>'supply 2017-18'!BE32-export!BE32</f>
        <v>0</v>
      </c>
      <c r="BF32" s="2">
        <f>'supply 2017-18'!BF32-export!BF32</f>
        <v>0</v>
      </c>
      <c r="BG32" s="2">
        <f>'supply 2017-18'!BG32-export!BG32</f>
        <v>0</v>
      </c>
      <c r="BH32" s="2">
        <f>'supply 2017-18'!BH32-export!BH32</f>
        <v>0</v>
      </c>
      <c r="BI32" s="2">
        <f>'supply 2017-18'!BI32-export!BI32</f>
        <v>0</v>
      </c>
      <c r="BJ32" s="2">
        <f>'supply 2017-18'!BJ32-export!BJ32</f>
        <v>0</v>
      </c>
      <c r="BK32" s="2">
        <f>'supply 2017-18'!BK32-export!BK32</f>
        <v>0</v>
      </c>
      <c r="BL32" s="2">
        <f>'supply 2017-18'!BL32-export!BL32</f>
        <v>0</v>
      </c>
      <c r="BM32" s="2">
        <f>'supply 2017-18'!BM32-export!BM32</f>
        <v>0</v>
      </c>
      <c r="BN32" s="2">
        <f>'supply 2017-18'!BN32-export!BN32</f>
        <v>0</v>
      </c>
      <c r="BO32" s="2">
        <f>'supply 2017-18'!BO32-export!BO32</f>
        <v>0</v>
      </c>
      <c r="BP32" s="2">
        <f>'supply 2017-18'!BP32-export!BP32</f>
        <v>0</v>
      </c>
      <c r="BQ32" s="2">
        <f t="shared" si="0"/>
        <v>6405937.5416052751</v>
      </c>
      <c r="BR32" s="2">
        <v>-34556.435201737106</v>
      </c>
      <c r="BS32" s="2">
        <f t="shared" si="1"/>
        <v>6371381.106403538</v>
      </c>
      <c r="BT32" s="2">
        <v>23612.289999999997</v>
      </c>
      <c r="BV32" s="2">
        <f t="shared" si="2"/>
        <v>23612.289999999997</v>
      </c>
      <c r="BX32" s="2">
        <f t="shared" si="3"/>
        <v>23612.289999999997</v>
      </c>
      <c r="BY32" s="2">
        <f t="shared" si="4"/>
        <v>6394993.3964035381</v>
      </c>
      <c r="BZ32" s="2">
        <v>1400798.3854702993</v>
      </c>
      <c r="CA32" s="2">
        <f t="shared" si="5"/>
        <v>7795791.7818738371</v>
      </c>
    </row>
    <row r="33" spans="1:79" x14ac:dyDescent="0.35">
      <c r="A33" s="21">
        <v>30</v>
      </c>
      <c r="B33" s="21" t="s">
        <v>109</v>
      </c>
      <c r="C33" s="2">
        <f>'supply 2017-18'!C33-export!C33</f>
        <v>0</v>
      </c>
      <c r="D33" s="2">
        <f>'supply 2017-18'!D33-export!D33</f>
        <v>0</v>
      </c>
      <c r="E33" s="2">
        <f>'supply 2017-18'!E33-export!E33</f>
        <v>0</v>
      </c>
      <c r="F33" s="2">
        <f>'supply 2017-18'!F33-export!F33</f>
        <v>0</v>
      </c>
      <c r="G33" s="2">
        <f>'supply 2017-18'!G33-export!G33</f>
        <v>16421336.44227952</v>
      </c>
      <c r="H33" s="2">
        <f>'supply 2017-18'!H33-export!H33</f>
        <v>0</v>
      </c>
      <c r="I33" s="2">
        <f>'supply 2017-18'!I33-export!I33</f>
        <v>0</v>
      </c>
      <c r="J33" s="2">
        <f>'supply 2017-18'!J33-export!J33</f>
        <v>0</v>
      </c>
      <c r="K33" s="2">
        <f>'supply 2017-18'!K33-export!K33</f>
        <v>0</v>
      </c>
      <c r="L33" s="2">
        <f>'supply 2017-18'!L33-export!L33</f>
        <v>0</v>
      </c>
      <c r="M33" s="2">
        <f>'supply 2017-18'!M33-export!M33</f>
        <v>0</v>
      </c>
      <c r="N33" s="2">
        <f>'supply 2017-18'!N33-export!N33</f>
        <v>0</v>
      </c>
      <c r="O33" s="2">
        <f>'supply 2017-18'!O33-export!O33</f>
        <v>0</v>
      </c>
      <c r="P33" s="2">
        <f>'supply 2017-18'!P33-export!P33</f>
        <v>0</v>
      </c>
      <c r="Q33" s="2">
        <f>'supply 2017-18'!Q33-export!Q33</f>
        <v>0</v>
      </c>
      <c r="R33" s="2">
        <f>'supply 2017-18'!R33-export!R33</f>
        <v>0</v>
      </c>
      <c r="S33" s="2">
        <f>'supply 2017-18'!S33-export!S33</f>
        <v>0</v>
      </c>
      <c r="T33" s="2">
        <f>'supply 2017-18'!T33-export!T33</f>
        <v>0</v>
      </c>
      <c r="U33" s="2">
        <f>'supply 2017-18'!U33-export!U33</f>
        <v>0</v>
      </c>
      <c r="V33" s="2">
        <f>'supply 2017-18'!V33-export!V33</f>
        <v>0</v>
      </c>
      <c r="W33" s="2">
        <f>'supply 2017-18'!W33-export!W33</f>
        <v>0</v>
      </c>
      <c r="X33" s="2">
        <f>'supply 2017-18'!X33-export!X33</f>
        <v>0</v>
      </c>
      <c r="Y33" s="2">
        <f>'supply 2017-18'!Y33-export!Y33</f>
        <v>0</v>
      </c>
      <c r="Z33" s="2">
        <f>'supply 2017-18'!Z33-export!Z33</f>
        <v>0</v>
      </c>
      <c r="AA33" s="2">
        <f>'supply 2017-18'!AA33-export!AA33</f>
        <v>0</v>
      </c>
      <c r="AB33" s="2">
        <f>'supply 2017-18'!AB33-export!AB33</f>
        <v>0</v>
      </c>
      <c r="AC33" s="2">
        <f>'supply 2017-18'!AC33-export!AC33</f>
        <v>0</v>
      </c>
      <c r="AD33" s="2">
        <f>'supply 2017-18'!AD33-export!AD33</f>
        <v>0</v>
      </c>
      <c r="AE33" s="2">
        <f>'supply 2017-18'!AE33-export!AE33</f>
        <v>0</v>
      </c>
      <c r="AF33" s="2">
        <f>'supply 2017-18'!AF33-export!AF33</f>
        <v>0</v>
      </c>
      <c r="AG33" s="2">
        <f>'supply 2017-18'!AG33-export!AG33</f>
        <v>0</v>
      </c>
      <c r="AH33" s="2">
        <f>'supply 2017-18'!AH33-export!AH33</f>
        <v>0</v>
      </c>
      <c r="AI33" s="2">
        <f>'supply 2017-18'!AI33-export!AI33</f>
        <v>0</v>
      </c>
      <c r="AJ33" s="2">
        <f>'supply 2017-18'!AJ33-export!AJ33</f>
        <v>0</v>
      </c>
      <c r="AK33" s="2">
        <f>'supply 2017-18'!AK33-export!AK33</f>
        <v>0</v>
      </c>
      <c r="AL33" s="2">
        <f>'supply 2017-18'!AL33-export!AL33</f>
        <v>0</v>
      </c>
      <c r="AM33" s="2">
        <f>'supply 2017-18'!AM33-export!AM33</f>
        <v>0</v>
      </c>
      <c r="AN33" s="2">
        <f>'supply 2017-18'!AN33-export!AN33</f>
        <v>0</v>
      </c>
      <c r="AO33" s="2">
        <f>'supply 2017-18'!AO33-export!AO33</f>
        <v>0</v>
      </c>
      <c r="AP33" s="2">
        <f>'supply 2017-18'!AP33-export!AP33</f>
        <v>0</v>
      </c>
      <c r="AQ33" s="2">
        <f>'supply 2017-18'!AQ33-export!AQ33</f>
        <v>0</v>
      </c>
      <c r="AR33" s="2">
        <f>'supply 2017-18'!AR33-export!AR33</f>
        <v>0</v>
      </c>
      <c r="AS33" s="2">
        <f>'supply 2017-18'!AS33-export!AS33</f>
        <v>0</v>
      </c>
      <c r="AT33" s="2">
        <f>'supply 2017-18'!AT33-export!AT33</f>
        <v>0</v>
      </c>
      <c r="AU33" s="2">
        <f>'supply 2017-18'!AU33-export!AU33</f>
        <v>0</v>
      </c>
      <c r="AV33" s="2">
        <f>'supply 2017-18'!AV33-export!AV33</f>
        <v>0</v>
      </c>
      <c r="AW33" s="2">
        <f>'supply 2017-18'!AW33-export!AW33</f>
        <v>0</v>
      </c>
      <c r="AX33" s="2">
        <f>'supply 2017-18'!AX33-export!AX33</f>
        <v>0</v>
      </c>
      <c r="AY33" s="2">
        <f>'supply 2017-18'!AY33-export!AY33</f>
        <v>0</v>
      </c>
      <c r="AZ33" s="2">
        <f>'supply 2017-18'!AZ33-export!AZ33</f>
        <v>0</v>
      </c>
      <c r="BA33" s="2">
        <f>'supply 2017-18'!BA33-export!BA33</f>
        <v>0</v>
      </c>
      <c r="BB33" s="2">
        <f>'supply 2017-18'!BB33-export!BB33</f>
        <v>0</v>
      </c>
      <c r="BC33" s="2">
        <f>'supply 2017-18'!BC33-export!BC33</f>
        <v>0</v>
      </c>
      <c r="BD33" s="2">
        <f>'supply 2017-18'!BD33-export!BD33</f>
        <v>0</v>
      </c>
      <c r="BE33" s="2">
        <f>'supply 2017-18'!BE33-export!BE33</f>
        <v>0</v>
      </c>
      <c r="BF33" s="2">
        <f>'supply 2017-18'!BF33-export!BF33</f>
        <v>0</v>
      </c>
      <c r="BG33" s="2">
        <f>'supply 2017-18'!BG33-export!BG33</f>
        <v>0</v>
      </c>
      <c r="BH33" s="2">
        <f>'supply 2017-18'!BH33-export!BH33</f>
        <v>0</v>
      </c>
      <c r="BI33" s="2">
        <f>'supply 2017-18'!BI33-export!BI33</f>
        <v>0</v>
      </c>
      <c r="BJ33" s="2">
        <f>'supply 2017-18'!BJ33-export!BJ33</f>
        <v>0</v>
      </c>
      <c r="BK33" s="2">
        <f>'supply 2017-18'!BK33-export!BK33</f>
        <v>0</v>
      </c>
      <c r="BL33" s="2">
        <f>'supply 2017-18'!BL33-export!BL33</f>
        <v>0</v>
      </c>
      <c r="BM33" s="2">
        <f>'supply 2017-18'!BM33-export!BM33</f>
        <v>0</v>
      </c>
      <c r="BN33" s="2">
        <f>'supply 2017-18'!BN33-export!BN33</f>
        <v>0</v>
      </c>
      <c r="BO33" s="2">
        <f>'supply 2017-18'!BO33-export!BO33</f>
        <v>0</v>
      </c>
      <c r="BP33" s="2">
        <f>'supply 2017-18'!BP33-export!BP33</f>
        <v>0</v>
      </c>
      <c r="BQ33" s="2">
        <f t="shared" si="0"/>
        <v>16421336.44227952</v>
      </c>
      <c r="BR33" s="2">
        <v>55820.040273903731</v>
      </c>
      <c r="BS33" s="2">
        <f t="shared" si="1"/>
        <v>16477156.482553422</v>
      </c>
      <c r="BT33" s="2">
        <v>9281368.2800000012</v>
      </c>
      <c r="BV33" s="2">
        <f t="shared" si="2"/>
        <v>9281368.2800000012</v>
      </c>
      <c r="BW33" s="2">
        <v>1094.1863401294997</v>
      </c>
      <c r="BX33" s="2">
        <f t="shared" si="3"/>
        <v>9282462.4663401302</v>
      </c>
      <c r="BY33" s="2">
        <f t="shared" si="4"/>
        <v>25759618.948893555</v>
      </c>
      <c r="BZ33" s="2">
        <v>7160951.0624082703</v>
      </c>
      <c r="CA33" s="2">
        <f t="shared" si="5"/>
        <v>32920570.011301823</v>
      </c>
    </row>
    <row r="34" spans="1:79" x14ac:dyDescent="0.35">
      <c r="A34" s="21">
        <v>31</v>
      </c>
      <c r="B34" s="21" t="s">
        <v>7</v>
      </c>
      <c r="C34" s="2">
        <f>'supply 2017-18'!C34-export!C34</f>
        <v>0</v>
      </c>
      <c r="D34" s="2">
        <f>'supply 2017-18'!D34-export!D34</f>
        <v>0</v>
      </c>
      <c r="E34" s="2">
        <f>'supply 2017-18'!E34-export!E34</f>
        <v>0</v>
      </c>
      <c r="F34" s="2">
        <f>'supply 2017-18'!F34-export!F34</f>
        <v>0</v>
      </c>
      <c r="G34" s="2">
        <f>'supply 2017-18'!G34-export!G34</f>
        <v>0</v>
      </c>
      <c r="H34" s="2">
        <f>'supply 2017-18'!H34-export!H34</f>
        <v>0</v>
      </c>
      <c r="I34" s="2">
        <f>'supply 2017-18'!I34-export!I34</f>
        <v>10361382.734055065</v>
      </c>
      <c r="J34" s="2">
        <f>'supply 2017-18'!J34-export!J34</f>
        <v>0</v>
      </c>
      <c r="K34" s="2">
        <f>'supply 2017-18'!K34-export!K34</f>
        <v>0</v>
      </c>
      <c r="L34" s="2">
        <f>'supply 2017-18'!L34-export!L34</f>
        <v>0</v>
      </c>
      <c r="M34" s="2">
        <f>'supply 2017-18'!M34-export!M34</f>
        <v>0</v>
      </c>
      <c r="N34" s="2">
        <f>'supply 2017-18'!N34-export!N34</f>
        <v>0</v>
      </c>
      <c r="O34" s="2">
        <f>'supply 2017-18'!O34-export!O34</f>
        <v>0</v>
      </c>
      <c r="P34" s="2">
        <f>'supply 2017-18'!P34-export!P34</f>
        <v>0</v>
      </c>
      <c r="Q34" s="2">
        <f>'supply 2017-18'!Q34-export!Q34</f>
        <v>0</v>
      </c>
      <c r="R34" s="2">
        <f>'supply 2017-18'!R34-export!R34</f>
        <v>0</v>
      </c>
      <c r="S34" s="2">
        <f>'supply 2017-18'!S34-export!S34</f>
        <v>0</v>
      </c>
      <c r="T34" s="2">
        <f>'supply 2017-18'!T34-export!T34</f>
        <v>0</v>
      </c>
      <c r="U34" s="2">
        <f>'supply 2017-18'!U34-export!U34</f>
        <v>0</v>
      </c>
      <c r="V34" s="2">
        <f>'supply 2017-18'!V34-export!V34</f>
        <v>0</v>
      </c>
      <c r="W34" s="2">
        <f>'supply 2017-18'!W34-export!W34</f>
        <v>0</v>
      </c>
      <c r="X34" s="2">
        <f>'supply 2017-18'!X34-export!X34</f>
        <v>0</v>
      </c>
      <c r="Y34" s="2">
        <f>'supply 2017-18'!Y34-export!Y34</f>
        <v>0</v>
      </c>
      <c r="Z34" s="2">
        <f>'supply 2017-18'!Z34-export!Z34</f>
        <v>0</v>
      </c>
      <c r="AA34" s="2">
        <f>'supply 2017-18'!AA34-export!AA34</f>
        <v>0</v>
      </c>
      <c r="AB34" s="2">
        <f>'supply 2017-18'!AB34-export!AB34</f>
        <v>0</v>
      </c>
      <c r="AC34" s="2">
        <f>'supply 2017-18'!AC34-export!AC34</f>
        <v>0</v>
      </c>
      <c r="AD34" s="2">
        <f>'supply 2017-18'!AD34-export!AD34</f>
        <v>0</v>
      </c>
      <c r="AE34" s="2">
        <f>'supply 2017-18'!AE34-export!AE34</f>
        <v>0</v>
      </c>
      <c r="AF34" s="2">
        <f>'supply 2017-18'!AF34-export!AF34</f>
        <v>0</v>
      </c>
      <c r="AG34" s="2">
        <f>'supply 2017-18'!AG34-export!AG34</f>
        <v>0</v>
      </c>
      <c r="AH34" s="2">
        <f>'supply 2017-18'!AH34-export!AH34</f>
        <v>0</v>
      </c>
      <c r="AI34" s="2">
        <f>'supply 2017-18'!AI34-export!AI34</f>
        <v>0</v>
      </c>
      <c r="AJ34" s="2">
        <f>'supply 2017-18'!AJ34-export!AJ34</f>
        <v>0</v>
      </c>
      <c r="AK34" s="2">
        <f>'supply 2017-18'!AK34-export!AK34</f>
        <v>0</v>
      </c>
      <c r="AL34" s="2">
        <f>'supply 2017-18'!AL34-export!AL34</f>
        <v>0</v>
      </c>
      <c r="AM34" s="2">
        <f>'supply 2017-18'!AM34-export!AM34</f>
        <v>0</v>
      </c>
      <c r="AN34" s="2">
        <f>'supply 2017-18'!AN34-export!AN34</f>
        <v>0</v>
      </c>
      <c r="AO34" s="2">
        <f>'supply 2017-18'!AO34-export!AO34</f>
        <v>0</v>
      </c>
      <c r="AP34" s="2">
        <f>'supply 2017-18'!AP34-export!AP34</f>
        <v>0</v>
      </c>
      <c r="AQ34" s="2">
        <f>'supply 2017-18'!AQ34-export!AQ34</f>
        <v>0</v>
      </c>
      <c r="AR34" s="2">
        <f>'supply 2017-18'!AR34-export!AR34</f>
        <v>0</v>
      </c>
      <c r="AS34" s="2">
        <f>'supply 2017-18'!AS34-export!AS34</f>
        <v>0</v>
      </c>
      <c r="AT34" s="2">
        <f>'supply 2017-18'!AT34-export!AT34</f>
        <v>0</v>
      </c>
      <c r="AU34" s="2">
        <f>'supply 2017-18'!AU34-export!AU34</f>
        <v>0</v>
      </c>
      <c r="AV34" s="2">
        <f>'supply 2017-18'!AV34-export!AV34</f>
        <v>0</v>
      </c>
      <c r="AW34" s="2">
        <f>'supply 2017-18'!AW34-export!AW34</f>
        <v>0</v>
      </c>
      <c r="AX34" s="2">
        <f>'supply 2017-18'!AX34-export!AX34</f>
        <v>0</v>
      </c>
      <c r="AY34" s="2">
        <f>'supply 2017-18'!AY34-export!AY34</f>
        <v>0</v>
      </c>
      <c r="AZ34" s="2">
        <f>'supply 2017-18'!AZ34-export!AZ34</f>
        <v>0</v>
      </c>
      <c r="BA34" s="2">
        <f>'supply 2017-18'!BA34-export!BA34</f>
        <v>0</v>
      </c>
      <c r="BB34" s="2">
        <f>'supply 2017-18'!BB34-export!BB34</f>
        <v>0</v>
      </c>
      <c r="BC34" s="2">
        <f>'supply 2017-18'!BC34-export!BC34</f>
        <v>0</v>
      </c>
      <c r="BD34" s="2">
        <f>'supply 2017-18'!BD34-export!BD34</f>
        <v>0</v>
      </c>
      <c r="BE34" s="2">
        <f>'supply 2017-18'!BE34-export!BE34</f>
        <v>0</v>
      </c>
      <c r="BF34" s="2">
        <f>'supply 2017-18'!BF34-export!BF34</f>
        <v>0</v>
      </c>
      <c r="BG34" s="2">
        <f>'supply 2017-18'!BG34-export!BG34</f>
        <v>0</v>
      </c>
      <c r="BH34" s="2">
        <f>'supply 2017-18'!BH34-export!BH34</f>
        <v>0</v>
      </c>
      <c r="BI34" s="2">
        <f>'supply 2017-18'!BI34-export!BI34</f>
        <v>0</v>
      </c>
      <c r="BJ34" s="2">
        <f>'supply 2017-18'!BJ34-export!BJ34</f>
        <v>0</v>
      </c>
      <c r="BK34" s="2">
        <f>'supply 2017-18'!BK34-export!BK34</f>
        <v>0</v>
      </c>
      <c r="BL34" s="2">
        <f>'supply 2017-18'!BL34-export!BL34</f>
        <v>0</v>
      </c>
      <c r="BM34" s="2">
        <f>'supply 2017-18'!BM34-export!BM34</f>
        <v>0</v>
      </c>
      <c r="BN34" s="2">
        <f>'supply 2017-18'!BN34-export!BN34</f>
        <v>0</v>
      </c>
      <c r="BO34" s="2">
        <f>'supply 2017-18'!BO34-export!BO34</f>
        <v>0</v>
      </c>
      <c r="BP34" s="2">
        <f>'supply 2017-18'!BP34-export!BP34</f>
        <v>0</v>
      </c>
      <c r="BQ34" s="2">
        <f t="shared" si="0"/>
        <v>10361382.734055065</v>
      </c>
      <c r="BR34" s="2">
        <v>147041.14465118272</v>
      </c>
      <c r="BS34" s="2">
        <f t="shared" si="1"/>
        <v>10508423.878706247</v>
      </c>
      <c r="BT34" s="2">
        <v>759866.15</v>
      </c>
      <c r="BV34" s="2">
        <f t="shared" si="2"/>
        <v>759866.15</v>
      </c>
      <c r="BW34" s="2">
        <v>0.212231941122</v>
      </c>
      <c r="BX34" s="2">
        <f t="shared" si="3"/>
        <v>759866.3622319412</v>
      </c>
      <c r="BY34" s="2">
        <f t="shared" si="4"/>
        <v>11268290.240938189</v>
      </c>
      <c r="BZ34" s="2">
        <v>1599065.1462907547</v>
      </c>
      <c r="CA34" s="2">
        <f t="shared" si="5"/>
        <v>12867355.387228943</v>
      </c>
    </row>
    <row r="35" spans="1:79" x14ac:dyDescent="0.35">
      <c r="A35" s="21">
        <v>32</v>
      </c>
      <c r="B35" s="21" t="s">
        <v>110</v>
      </c>
      <c r="C35" s="2">
        <f>'supply 2017-18'!C35-export!C35</f>
        <v>0</v>
      </c>
      <c r="D35" s="2">
        <f>'supply 2017-18'!D35-export!D35</f>
        <v>0</v>
      </c>
      <c r="E35" s="2">
        <f>'supply 2017-18'!E35-export!E35</f>
        <v>0</v>
      </c>
      <c r="F35" s="2">
        <f>'supply 2017-18'!F35-export!F35</f>
        <v>0</v>
      </c>
      <c r="G35" s="2">
        <f>'supply 2017-18'!G35-export!G35</f>
        <v>0</v>
      </c>
      <c r="H35" s="2">
        <f>'supply 2017-18'!H35-export!H35</f>
        <v>29833234.836331066</v>
      </c>
      <c r="I35" s="2">
        <f>'supply 2017-18'!I35-export!I35</f>
        <v>0</v>
      </c>
      <c r="J35" s="2">
        <f>'supply 2017-18'!J35-export!J35</f>
        <v>0</v>
      </c>
      <c r="K35" s="2">
        <f>'supply 2017-18'!K35-export!K35</f>
        <v>0</v>
      </c>
      <c r="L35" s="2">
        <f>'supply 2017-18'!L35-export!L35</f>
        <v>0</v>
      </c>
      <c r="M35" s="2">
        <f>'supply 2017-18'!M35-export!M35</f>
        <v>0</v>
      </c>
      <c r="N35" s="2">
        <f>'supply 2017-18'!N35-export!N35</f>
        <v>0</v>
      </c>
      <c r="O35" s="2">
        <f>'supply 2017-18'!O35-export!O35</f>
        <v>0</v>
      </c>
      <c r="P35" s="2">
        <f>'supply 2017-18'!P35-export!P35</f>
        <v>0</v>
      </c>
      <c r="Q35" s="2">
        <f>'supply 2017-18'!Q35-export!Q35</f>
        <v>0</v>
      </c>
      <c r="R35" s="2">
        <f>'supply 2017-18'!R35-export!R35</f>
        <v>0</v>
      </c>
      <c r="S35" s="2">
        <f>'supply 2017-18'!S35-export!S35</f>
        <v>0</v>
      </c>
      <c r="T35" s="2">
        <f>'supply 2017-18'!T35-export!T35</f>
        <v>0</v>
      </c>
      <c r="U35" s="2">
        <f>'supply 2017-18'!U35-export!U35</f>
        <v>0</v>
      </c>
      <c r="V35" s="2">
        <f>'supply 2017-18'!V35-export!V35</f>
        <v>0</v>
      </c>
      <c r="W35" s="2">
        <f>'supply 2017-18'!W35-export!W35</f>
        <v>0</v>
      </c>
      <c r="X35" s="2">
        <f>'supply 2017-18'!X35-export!X35</f>
        <v>0</v>
      </c>
      <c r="Y35" s="2">
        <f>'supply 2017-18'!Y35-export!Y35</f>
        <v>0</v>
      </c>
      <c r="Z35" s="2">
        <f>'supply 2017-18'!Z35-export!Z35</f>
        <v>0</v>
      </c>
      <c r="AA35" s="2">
        <f>'supply 2017-18'!AA35-export!AA35</f>
        <v>0</v>
      </c>
      <c r="AB35" s="2">
        <f>'supply 2017-18'!AB35-export!AB35</f>
        <v>0</v>
      </c>
      <c r="AC35" s="2">
        <f>'supply 2017-18'!AC35-export!AC35</f>
        <v>0</v>
      </c>
      <c r="AD35" s="2">
        <f>'supply 2017-18'!AD35-export!AD35</f>
        <v>0</v>
      </c>
      <c r="AE35" s="2">
        <f>'supply 2017-18'!AE35-export!AE35</f>
        <v>0</v>
      </c>
      <c r="AF35" s="2">
        <f>'supply 2017-18'!AF35-export!AF35</f>
        <v>0</v>
      </c>
      <c r="AG35" s="2">
        <f>'supply 2017-18'!AG35-export!AG35</f>
        <v>0</v>
      </c>
      <c r="AH35" s="2">
        <f>'supply 2017-18'!AH35-export!AH35</f>
        <v>0</v>
      </c>
      <c r="AI35" s="2">
        <f>'supply 2017-18'!AI35-export!AI35</f>
        <v>0</v>
      </c>
      <c r="AJ35" s="2">
        <f>'supply 2017-18'!AJ35-export!AJ35</f>
        <v>0</v>
      </c>
      <c r="AK35" s="2">
        <f>'supply 2017-18'!AK35-export!AK35</f>
        <v>0</v>
      </c>
      <c r="AL35" s="2">
        <f>'supply 2017-18'!AL35-export!AL35</f>
        <v>0</v>
      </c>
      <c r="AM35" s="2">
        <f>'supply 2017-18'!AM35-export!AM35</f>
        <v>0</v>
      </c>
      <c r="AN35" s="2">
        <f>'supply 2017-18'!AN35-export!AN35</f>
        <v>0</v>
      </c>
      <c r="AO35" s="2">
        <f>'supply 2017-18'!AO35-export!AO35</f>
        <v>0</v>
      </c>
      <c r="AP35" s="2">
        <f>'supply 2017-18'!AP35-export!AP35</f>
        <v>0</v>
      </c>
      <c r="AQ35" s="2">
        <f>'supply 2017-18'!AQ35-export!AQ35</f>
        <v>0</v>
      </c>
      <c r="AR35" s="2">
        <f>'supply 2017-18'!AR35-export!AR35</f>
        <v>0</v>
      </c>
      <c r="AS35" s="2">
        <f>'supply 2017-18'!AS35-export!AS35</f>
        <v>0</v>
      </c>
      <c r="AT35" s="2">
        <f>'supply 2017-18'!AT35-export!AT35</f>
        <v>0</v>
      </c>
      <c r="AU35" s="2">
        <f>'supply 2017-18'!AU35-export!AU35</f>
        <v>0</v>
      </c>
      <c r="AV35" s="2">
        <f>'supply 2017-18'!AV35-export!AV35</f>
        <v>0</v>
      </c>
      <c r="AW35" s="2">
        <f>'supply 2017-18'!AW35-export!AW35</f>
        <v>0</v>
      </c>
      <c r="AX35" s="2">
        <f>'supply 2017-18'!AX35-export!AX35</f>
        <v>0</v>
      </c>
      <c r="AY35" s="2">
        <f>'supply 2017-18'!AY35-export!AY35</f>
        <v>0</v>
      </c>
      <c r="AZ35" s="2">
        <f>'supply 2017-18'!AZ35-export!AZ35</f>
        <v>0</v>
      </c>
      <c r="BA35" s="2">
        <f>'supply 2017-18'!BA35-export!BA35</f>
        <v>0</v>
      </c>
      <c r="BB35" s="2">
        <f>'supply 2017-18'!BB35-export!BB35</f>
        <v>0</v>
      </c>
      <c r="BC35" s="2">
        <f>'supply 2017-18'!BC35-export!BC35</f>
        <v>0</v>
      </c>
      <c r="BD35" s="2">
        <f>'supply 2017-18'!BD35-export!BD35</f>
        <v>0</v>
      </c>
      <c r="BE35" s="2">
        <f>'supply 2017-18'!BE35-export!BE35</f>
        <v>0</v>
      </c>
      <c r="BF35" s="2">
        <f>'supply 2017-18'!BF35-export!BF35</f>
        <v>0</v>
      </c>
      <c r="BG35" s="2">
        <f>'supply 2017-18'!BG35-export!BG35</f>
        <v>0</v>
      </c>
      <c r="BH35" s="2">
        <f>'supply 2017-18'!BH35-export!BH35</f>
        <v>0</v>
      </c>
      <c r="BI35" s="2">
        <f>'supply 2017-18'!BI35-export!BI35</f>
        <v>0</v>
      </c>
      <c r="BJ35" s="2">
        <f>'supply 2017-18'!BJ35-export!BJ35</f>
        <v>0</v>
      </c>
      <c r="BK35" s="2">
        <f>'supply 2017-18'!BK35-export!BK35</f>
        <v>0</v>
      </c>
      <c r="BL35" s="2">
        <f>'supply 2017-18'!BL35-export!BL35</f>
        <v>0</v>
      </c>
      <c r="BM35" s="2">
        <f>'supply 2017-18'!BM35-export!BM35</f>
        <v>0</v>
      </c>
      <c r="BN35" s="2">
        <f>'supply 2017-18'!BN35-export!BN35</f>
        <v>0</v>
      </c>
      <c r="BO35" s="2">
        <f>'supply 2017-18'!BO35-export!BO35</f>
        <v>0</v>
      </c>
      <c r="BP35" s="2">
        <f>'supply 2017-18'!BP35-export!BP35</f>
        <v>0</v>
      </c>
      <c r="BQ35" s="2">
        <f t="shared" si="0"/>
        <v>29833234.836331066</v>
      </c>
      <c r="BR35" s="2">
        <v>1215673.4132500633</v>
      </c>
      <c r="BS35" s="2">
        <f t="shared" si="1"/>
        <v>31048908.249581128</v>
      </c>
      <c r="BT35" s="2">
        <v>78560171.480000004</v>
      </c>
      <c r="BV35" s="2">
        <f t="shared" si="2"/>
        <v>78560171.480000004</v>
      </c>
      <c r="BW35" s="2">
        <v>115.95117796482918</v>
      </c>
      <c r="BX35" s="2">
        <f t="shared" si="3"/>
        <v>78560287.431177974</v>
      </c>
      <c r="BY35" s="2">
        <f t="shared" si="4"/>
        <v>109609195.6807591</v>
      </c>
      <c r="BZ35" s="2">
        <v>993205.02298985468</v>
      </c>
      <c r="CA35" s="2">
        <f t="shared" si="5"/>
        <v>110602400.70374896</v>
      </c>
    </row>
    <row r="36" spans="1:79" x14ac:dyDescent="0.35">
      <c r="A36" s="21">
        <v>33</v>
      </c>
      <c r="B36" s="21" t="s">
        <v>111</v>
      </c>
      <c r="C36" s="2">
        <f>'supply 2017-18'!C36-export!C36</f>
        <v>0</v>
      </c>
      <c r="D36" s="2">
        <f>'supply 2017-18'!D36-export!D36</f>
        <v>0</v>
      </c>
      <c r="E36" s="2">
        <f>'supply 2017-18'!E36-export!E36</f>
        <v>0</v>
      </c>
      <c r="F36" s="2">
        <f>'supply 2017-18'!F36-export!F36</f>
        <v>0</v>
      </c>
      <c r="G36" s="2">
        <f>'supply 2017-18'!G36-export!G36</f>
        <v>0</v>
      </c>
      <c r="H36" s="2">
        <f>'supply 2017-18'!H36-export!H36</f>
        <v>0</v>
      </c>
      <c r="I36" s="2">
        <f>'supply 2017-18'!I36-export!I36</f>
        <v>0</v>
      </c>
      <c r="J36" s="2">
        <f>'supply 2017-18'!J36-export!J36</f>
        <v>6657135.9460845999</v>
      </c>
      <c r="K36" s="2">
        <f>'supply 2017-18'!K36-export!K36</f>
        <v>0</v>
      </c>
      <c r="L36" s="2">
        <f>'supply 2017-18'!L36-export!L36</f>
        <v>0</v>
      </c>
      <c r="M36" s="2">
        <f>'supply 2017-18'!M36-export!M36</f>
        <v>0</v>
      </c>
      <c r="N36" s="2">
        <f>'supply 2017-18'!N36-export!N36</f>
        <v>0</v>
      </c>
      <c r="O36" s="2">
        <f>'supply 2017-18'!O36-export!O36</f>
        <v>0</v>
      </c>
      <c r="P36" s="2">
        <f>'supply 2017-18'!P36-export!P36</f>
        <v>0</v>
      </c>
      <c r="Q36" s="2">
        <f>'supply 2017-18'!Q36-export!Q36</f>
        <v>0</v>
      </c>
      <c r="R36" s="2">
        <f>'supply 2017-18'!R36-export!R36</f>
        <v>0</v>
      </c>
      <c r="S36" s="2">
        <f>'supply 2017-18'!S36-export!S36</f>
        <v>0</v>
      </c>
      <c r="T36" s="2">
        <f>'supply 2017-18'!T36-export!T36</f>
        <v>0</v>
      </c>
      <c r="U36" s="2">
        <f>'supply 2017-18'!U36-export!U36</f>
        <v>0</v>
      </c>
      <c r="V36" s="2">
        <f>'supply 2017-18'!V36-export!V36</f>
        <v>0</v>
      </c>
      <c r="W36" s="2">
        <f>'supply 2017-18'!W36-export!W36</f>
        <v>0</v>
      </c>
      <c r="X36" s="2">
        <f>'supply 2017-18'!X36-export!X36</f>
        <v>0</v>
      </c>
      <c r="Y36" s="2">
        <f>'supply 2017-18'!Y36-export!Y36</f>
        <v>0</v>
      </c>
      <c r="Z36" s="2">
        <f>'supply 2017-18'!Z36-export!Z36</f>
        <v>0</v>
      </c>
      <c r="AA36" s="2">
        <f>'supply 2017-18'!AA36-export!AA36</f>
        <v>0</v>
      </c>
      <c r="AB36" s="2">
        <f>'supply 2017-18'!AB36-export!AB36</f>
        <v>0</v>
      </c>
      <c r="AC36" s="2">
        <f>'supply 2017-18'!AC36-export!AC36</f>
        <v>0</v>
      </c>
      <c r="AD36" s="2">
        <f>'supply 2017-18'!AD36-export!AD36</f>
        <v>0</v>
      </c>
      <c r="AE36" s="2">
        <f>'supply 2017-18'!AE36-export!AE36</f>
        <v>0</v>
      </c>
      <c r="AF36" s="2">
        <f>'supply 2017-18'!AF36-export!AF36</f>
        <v>0</v>
      </c>
      <c r="AG36" s="2">
        <f>'supply 2017-18'!AG36-export!AG36</f>
        <v>0</v>
      </c>
      <c r="AH36" s="2">
        <f>'supply 2017-18'!AH36-export!AH36</f>
        <v>0</v>
      </c>
      <c r="AI36" s="2">
        <f>'supply 2017-18'!AI36-export!AI36</f>
        <v>0</v>
      </c>
      <c r="AJ36" s="2">
        <f>'supply 2017-18'!AJ36-export!AJ36</f>
        <v>0</v>
      </c>
      <c r="AK36" s="2">
        <f>'supply 2017-18'!AK36-export!AK36</f>
        <v>0</v>
      </c>
      <c r="AL36" s="2">
        <f>'supply 2017-18'!AL36-export!AL36</f>
        <v>0</v>
      </c>
      <c r="AM36" s="2">
        <f>'supply 2017-18'!AM36-export!AM36</f>
        <v>0</v>
      </c>
      <c r="AN36" s="2">
        <f>'supply 2017-18'!AN36-export!AN36</f>
        <v>0</v>
      </c>
      <c r="AO36" s="2">
        <f>'supply 2017-18'!AO36-export!AO36</f>
        <v>0</v>
      </c>
      <c r="AP36" s="2">
        <f>'supply 2017-18'!AP36-export!AP36</f>
        <v>0</v>
      </c>
      <c r="AQ36" s="2">
        <f>'supply 2017-18'!AQ36-export!AQ36</f>
        <v>0</v>
      </c>
      <c r="AR36" s="2">
        <f>'supply 2017-18'!AR36-export!AR36</f>
        <v>0</v>
      </c>
      <c r="AS36" s="2">
        <f>'supply 2017-18'!AS36-export!AS36</f>
        <v>0</v>
      </c>
      <c r="AT36" s="2">
        <f>'supply 2017-18'!AT36-export!AT36</f>
        <v>0</v>
      </c>
      <c r="AU36" s="2">
        <f>'supply 2017-18'!AU36-export!AU36</f>
        <v>0</v>
      </c>
      <c r="AV36" s="2">
        <f>'supply 2017-18'!AV36-export!AV36</f>
        <v>0</v>
      </c>
      <c r="AW36" s="2">
        <f>'supply 2017-18'!AW36-export!AW36</f>
        <v>0</v>
      </c>
      <c r="AX36" s="2">
        <f>'supply 2017-18'!AX36-export!AX36</f>
        <v>0</v>
      </c>
      <c r="AY36" s="2">
        <f>'supply 2017-18'!AY36-export!AY36</f>
        <v>0</v>
      </c>
      <c r="AZ36" s="2">
        <f>'supply 2017-18'!AZ36-export!AZ36</f>
        <v>0</v>
      </c>
      <c r="BA36" s="2">
        <f>'supply 2017-18'!BA36-export!BA36</f>
        <v>0</v>
      </c>
      <c r="BB36" s="2">
        <f>'supply 2017-18'!BB36-export!BB36</f>
        <v>0</v>
      </c>
      <c r="BC36" s="2">
        <f>'supply 2017-18'!BC36-export!BC36</f>
        <v>0</v>
      </c>
      <c r="BD36" s="2">
        <f>'supply 2017-18'!BD36-export!BD36</f>
        <v>0</v>
      </c>
      <c r="BE36" s="2">
        <f>'supply 2017-18'!BE36-export!BE36</f>
        <v>0</v>
      </c>
      <c r="BF36" s="2">
        <f>'supply 2017-18'!BF36-export!BF36</f>
        <v>0</v>
      </c>
      <c r="BG36" s="2">
        <f>'supply 2017-18'!BG36-export!BG36</f>
        <v>0</v>
      </c>
      <c r="BH36" s="2">
        <f>'supply 2017-18'!BH36-export!BH36</f>
        <v>0</v>
      </c>
      <c r="BI36" s="2">
        <f>'supply 2017-18'!BI36-export!BI36</f>
        <v>0</v>
      </c>
      <c r="BJ36" s="2">
        <f>'supply 2017-18'!BJ36-export!BJ36</f>
        <v>0</v>
      </c>
      <c r="BK36" s="2">
        <f>'supply 2017-18'!BK36-export!BK36</f>
        <v>0</v>
      </c>
      <c r="BL36" s="2">
        <f>'supply 2017-18'!BL36-export!BL36</f>
        <v>0</v>
      </c>
      <c r="BM36" s="2">
        <f>'supply 2017-18'!BM36-export!BM36</f>
        <v>0</v>
      </c>
      <c r="BN36" s="2">
        <f>'supply 2017-18'!BN36-export!BN36</f>
        <v>0</v>
      </c>
      <c r="BO36" s="2">
        <f>'supply 2017-18'!BO36-export!BO36</f>
        <v>0</v>
      </c>
      <c r="BP36" s="2">
        <f>'supply 2017-18'!BP36-export!BP36</f>
        <v>0</v>
      </c>
      <c r="BQ36" s="2">
        <f t="shared" si="0"/>
        <v>6657135.9460845999</v>
      </c>
      <c r="BR36" s="2">
        <v>130734.10487297752</v>
      </c>
      <c r="BS36" s="2">
        <f t="shared" si="1"/>
        <v>6787870.0509575773</v>
      </c>
      <c r="BT36" s="2">
        <v>258099.41000000003</v>
      </c>
      <c r="BV36" s="2">
        <f t="shared" si="2"/>
        <v>258099.41000000003</v>
      </c>
      <c r="BW36" s="2">
        <v>5280.0863270244899</v>
      </c>
      <c r="BX36" s="2">
        <f t="shared" si="3"/>
        <v>263379.49632702454</v>
      </c>
      <c r="BY36" s="2">
        <f t="shared" si="4"/>
        <v>7051249.5472846022</v>
      </c>
      <c r="BZ36" s="2">
        <v>3876756.4159774398</v>
      </c>
      <c r="CA36" s="2">
        <f t="shared" si="5"/>
        <v>10928005.963262042</v>
      </c>
    </row>
    <row r="37" spans="1:79" x14ac:dyDescent="0.35">
      <c r="A37" s="21">
        <v>34</v>
      </c>
      <c r="B37" s="21" t="s">
        <v>112</v>
      </c>
      <c r="C37" s="2">
        <f>'supply 2017-18'!C37-export!C37</f>
        <v>0</v>
      </c>
      <c r="D37" s="2">
        <f>'supply 2017-18'!D37-export!D37</f>
        <v>0</v>
      </c>
      <c r="E37" s="2">
        <f>'supply 2017-18'!E37-export!E37</f>
        <v>0</v>
      </c>
      <c r="F37" s="2">
        <f>'supply 2017-18'!F37-export!F37</f>
        <v>0</v>
      </c>
      <c r="G37" s="2">
        <f>'supply 2017-18'!G37-export!G37</f>
        <v>0</v>
      </c>
      <c r="H37" s="2">
        <f>'supply 2017-18'!H37-export!H37</f>
        <v>0</v>
      </c>
      <c r="I37" s="2">
        <f>'supply 2017-18'!I37-export!I37</f>
        <v>0</v>
      </c>
      <c r="J37" s="2">
        <f>'supply 2017-18'!J37-export!J37</f>
        <v>0</v>
      </c>
      <c r="K37" s="2">
        <f>'supply 2017-18'!K37-export!K37</f>
        <v>318031.48164541449</v>
      </c>
      <c r="L37" s="2">
        <f>'supply 2017-18'!L37-export!L37</f>
        <v>0</v>
      </c>
      <c r="M37" s="2">
        <f>'supply 2017-18'!M37-export!M37</f>
        <v>0</v>
      </c>
      <c r="N37" s="2">
        <f>'supply 2017-18'!N37-export!N37</f>
        <v>0</v>
      </c>
      <c r="O37" s="2">
        <f>'supply 2017-18'!O37-export!O37</f>
        <v>0</v>
      </c>
      <c r="P37" s="2">
        <f>'supply 2017-18'!P37-export!P37</f>
        <v>0</v>
      </c>
      <c r="Q37" s="2">
        <f>'supply 2017-18'!Q37-export!Q37</f>
        <v>0</v>
      </c>
      <c r="R37" s="2">
        <f>'supply 2017-18'!R37-export!R37</f>
        <v>0</v>
      </c>
      <c r="S37" s="2">
        <f>'supply 2017-18'!S37-export!S37</f>
        <v>0</v>
      </c>
      <c r="T37" s="2">
        <f>'supply 2017-18'!T37-export!T37</f>
        <v>0</v>
      </c>
      <c r="U37" s="2">
        <f>'supply 2017-18'!U37-export!U37</f>
        <v>0</v>
      </c>
      <c r="V37" s="2">
        <f>'supply 2017-18'!V37-export!V37</f>
        <v>0</v>
      </c>
      <c r="W37" s="2">
        <f>'supply 2017-18'!W37-export!W37</f>
        <v>0</v>
      </c>
      <c r="X37" s="2">
        <f>'supply 2017-18'!X37-export!X37</f>
        <v>0</v>
      </c>
      <c r="Y37" s="2">
        <f>'supply 2017-18'!Y37-export!Y37</f>
        <v>0</v>
      </c>
      <c r="Z37" s="2">
        <f>'supply 2017-18'!Z37-export!Z37</f>
        <v>0</v>
      </c>
      <c r="AA37" s="2">
        <f>'supply 2017-18'!AA37-export!AA37</f>
        <v>0</v>
      </c>
      <c r="AB37" s="2">
        <f>'supply 2017-18'!AB37-export!AB37</f>
        <v>0</v>
      </c>
      <c r="AC37" s="2">
        <f>'supply 2017-18'!AC37-export!AC37</f>
        <v>0</v>
      </c>
      <c r="AD37" s="2">
        <f>'supply 2017-18'!AD37-export!AD37</f>
        <v>0</v>
      </c>
      <c r="AE37" s="2">
        <f>'supply 2017-18'!AE37-export!AE37</f>
        <v>0</v>
      </c>
      <c r="AF37" s="2">
        <f>'supply 2017-18'!AF37-export!AF37</f>
        <v>0</v>
      </c>
      <c r="AG37" s="2">
        <f>'supply 2017-18'!AG37-export!AG37</f>
        <v>0</v>
      </c>
      <c r="AH37" s="2">
        <f>'supply 2017-18'!AH37-export!AH37</f>
        <v>0</v>
      </c>
      <c r="AI37" s="2">
        <f>'supply 2017-18'!AI37-export!AI37</f>
        <v>0</v>
      </c>
      <c r="AJ37" s="2">
        <f>'supply 2017-18'!AJ37-export!AJ37</f>
        <v>0</v>
      </c>
      <c r="AK37" s="2">
        <f>'supply 2017-18'!AK37-export!AK37</f>
        <v>0</v>
      </c>
      <c r="AL37" s="2">
        <f>'supply 2017-18'!AL37-export!AL37</f>
        <v>0</v>
      </c>
      <c r="AM37" s="2">
        <f>'supply 2017-18'!AM37-export!AM37</f>
        <v>0</v>
      </c>
      <c r="AN37" s="2">
        <f>'supply 2017-18'!AN37-export!AN37</f>
        <v>0</v>
      </c>
      <c r="AO37" s="2">
        <f>'supply 2017-18'!AO37-export!AO37</f>
        <v>0</v>
      </c>
      <c r="AP37" s="2">
        <f>'supply 2017-18'!AP37-export!AP37</f>
        <v>0</v>
      </c>
      <c r="AQ37" s="2">
        <f>'supply 2017-18'!AQ37-export!AQ37</f>
        <v>0</v>
      </c>
      <c r="AR37" s="2">
        <f>'supply 2017-18'!AR37-export!AR37</f>
        <v>0</v>
      </c>
      <c r="AS37" s="2">
        <f>'supply 2017-18'!AS37-export!AS37</f>
        <v>0</v>
      </c>
      <c r="AT37" s="2">
        <f>'supply 2017-18'!AT37-export!AT37</f>
        <v>0</v>
      </c>
      <c r="AU37" s="2">
        <f>'supply 2017-18'!AU37-export!AU37</f>
        <v>0</v>
      </c>
      <c r="AV37" s="2">
        <f>'supply 2017-18'!AV37-export!AV37</f>
        <v>0</v>
      </c>
      <c r="AW37" s="2">
        <f>'supply 2017-18'!AW37-export!AW37</f>
        <v>0</v>
      </c>
      <c r="AX37" s="2">
        <f>'supply 2017-18'!AX37-export!AX37</f>
        <v>0</v>
      </c>
      <c r="AY37" s="2">
        <f>'supply 2017-18'!AY37-export!AY37</f>
        <v>0</v>
      </c>
      <c r="AZ37" s="2">
        <f>'supply 2017-18'!AZ37-export!AZ37</f>
        <v>0</v>
      </c>
      <c r="BA37" s="2">
        <f>'supply 2017-18'!BA37-export!BA37</f>
        <v>0</v>
      </c>
      <c r="BB37" s="2">
        <f>'supply 2017-18'!BB37-export!BB37</f>
        <v>0</v>
      </c>
      <c r="BC37" s="2">
        <f>'supply 2017-18'!BC37-export!BC37</f>
        <v>0</v>
      </c>
      <c r="BD37" s="2">
        <f>'supply 2017-18'!BD37-export!BD37</f>
        <v>0</v>
      </c>
      <c r="BE37" s="2">
        <f>'supply 2017-18'!BE37-export!BE37</f>
        <v>0</v>
      </c>
      <c r="BF37" s="2">
        <f>'supply 2017-18'!BF37-export!BF37</f>
        <v>0</v>
      </c>
      <c r="BG37" s="2">
        <f>'supply 2017-18'!BG37-export!BG37</f>
        <v>0</v>
      </c>
      <c r="BH37" s="2">
        <f>'supply 2017-18'!BH37-export!BH37</f>
        <v>0</v>
      </c>
      <c r="BI37" s="2">
        <f>'supply 2017-18'!BI37-export!BI37</f>
        <v>0</v>
      </c>
      <c r="BJ37" s="2">
        <f>'supply 2017-18'!BJ37-export!BJ37</f>
        <v>0</v>
      </c>
      <c r="BK37" s="2">
        <f>'supply 2017-18'!BK37-export!BK37</f>
        <v>0</v>
      </c>
      <c r="BL37" s="2">
        <f>'supply 2017-18'!BL37-export!BL37</f>
        <v>0</v>
      </c>
      <c r="BM37" s="2">
        <f>'supply 2017-18'!BM37-export!BM37</f>
        <v>0</v>
      </c>
      <c r="BN37" s="2">
        <f>'supply 2017-18'!BN37-export!BN37</f>
        <v>0</v>
      </c>
      <c r="BO37" s="2">
        <f>'supply 2017-18'!BO37-export!BO37</f>
        <v>0</v>
      </c>
      <c r="BP37" s="2">
        <f>'supply 2017-18'!BP37-export!BP37</f>
        <v>0</v>
      </c>
      <c r="BQ37" s="2">
        <f t="shared" si="0"/>
        <v>318031.48164541449</v>
      </c>
      <c r="BR37" s="2">
        <v>5.3440654373687085E-2</v>
      </c>
      <c r="BS37" s="2">
        <f t="shared" si="1"/>
        <v>318031.53508606885</v>
      </c>
      <c r="BT37" s="2">
        <v>283924.61000000004</v>
      </c>
      <c r="BV37" s="2">
        <f t="shared" si="2"/>
        <v>283924.61000000004</v>
      </c>
      <c r="BW37" s="2">
        <v>33739.885155465345</v>
      </c>
      <c r="BX37" s="2">
        <f t="shared" si="3"/>
        <v>317664.49515546538</v>
      </c>
      <c r="BY37" s="2">
        <f t="shared" si="4"/>
        <v>635696.03024153423</v>
      </c>
      <c r="BZ37" s="2">
        <v>89976.580113813601</v>
      </c>
      <c r="CA37" s="2">
        <f t="shared" si="5"/>
        <v>725672.61035534786</v>
      </c>
    </row>
    <row r="38" spans="1:79" x14ac:dyDescent="0.35">
      <c r="A38" s="21">
        <v>35</v>
      </c>
      <c r="B38" s="21" t="s">
        <v>113</v>
      </c>
      <c r="C38" s="2">
        <f>'supply 2017-18'!C38-export!C38</f>
        <v>0</v>
      </c>
      <c r="D38" s="2">
        <f>'supply 2017-18'!D38-export!D38</f>
        <v>0</v>
      </c>
      <c r="E38" s="2">
        <f>'supply 2017-18'!E38-export!E38</f>
        <v>0</v>
      </c>
      <c r="F38" s="2">
        <f>'supply 2017-18'!F38-export!F38</f>
        <v>0</v>
      </c>
      <c r="G38" s="2">
        <f>'supply 2017-18'!G38-export!G38</f>
        <v>0</v>
      </c>
      <c r="H38" s="2">
        <f>'supply 2017-18'!H38-export!H38</f>
        <v>0</v>
      </c>
      <c r="I38" s="2">
        <f>'supply 2017-18'!I38-export!I38</f>
        <v>0</v>
      </c>
      <c r="J38" s="2">
        <f>'supply 2017-18'!J38-export!J38</f>
        <v>0</v>
      </c>
      <c r="K38" s="2">
        <f>'supply 2017-18'!K38-export!K38</f>
        <v>88566.011574051561</v>
      </c>
      <c r="L38" s="2">
        <f>'supply 2017-18'!L38-export!L38</f>
        <v>0</v>
      </c>
      <c r="M38" s="2">
        <f>'supply 2017-18'!M38-export!M38</f>
        <v>0</v>
      </c>
      <c r="N38" s="2">
        <f>'supply 2017-18'!N38-export!N38</f>
        <v>0</v>
      </c>
      <c r="O38" s="2">
        <f>'supply 2017-18'!O38-export!O38</f>
        <v>0</v>
      </c>
      <c r="P38" s="2">
        <f>'supply 2017-18'!P38-export!P38</f>
        <v>0</v>
      </c>
      <c r="Q38" s="2">
        <f>'supply 2017-18'!Q38-export!Q38</f>
        <v>0</v>
      </c>
      <c r="R38" s="2">
        <f>'supply 2017-18'!R38-export!R38</f>
        <v>0</v>
      </c>
      <c r="S38" s="2">
        <f>'supply 2017-18'!S38-export!S38</f>
        <v>0</v>
      </c>
      <c r="T38" s="2">
        <f>'supply 2017-18'!T38-export!T38</f>
        <v>0</v>
      </c>
      <c r="U38" s="2">
        <f>'supply 2017-18'!U38-export!U38</f>
        <v>0</v>
      </c>
      <c r="V38" s="2">
        <f>'supply 2017-18'!V38-export!V38</f>
        <v>0</v>
      </c>
      <c r="W38" s="2">
        <f>'supply 2017-18'!W38-export!W38</f>
        <v>0</v>
      </c>
      <c r="X38" s="2">
        <f>'supply 2017-18'!X38-export!X38</f>
        <v>0</v>
      </c>
      <c r="Y38" s="2">
        <f>'supply 2017-18'!Y38-export!Y38</f>
        <v>0</v>
      </c>
      <c r="Z38" s="2">
        <f>'supply 2017-18'!Z38-export!Z38</f>
        <v>0</v>
      </c>
      <c r="AA38" s="2">
        <f>'supply 2017-18'!AA38-export!AA38</f>
        <v>0</v>
      </c>
      <c r="AB38" s="2">
        <f>'supply 2017-18'!AB38-export!AB38</f>
        <v>0</v>
      </c>
      <c r="AC38" s="2">
        <f>'supply 2017-18'!AC38-export!AC38</f>
        <v>0</v>
      </c>
      <c r="AD38" s="2">
        <f>'supply 2017-18'!AD38-export!AD38</f>
        <v>0</v>
      </c>
      <c r="AE38" s="2">
        <f>'supply 2017-18'!AE38-export!AE38</f>
        <v>0</v>
      </c>
      <c r="AF38" s="2">
        <f>'supply 2017-18'!AF38-export!AF38</f>
        <v>0</v>
      </c>
      <c r="AG38" s="2">
        <f>'supply 2017-18'!AG38-export!AG38</f>
        <v>0</v>
      </c>
      <c r="AH38" s="2">
        <f>'supply 2017-18'!AH38-export!AH38</f>
        <v>0</v>
      </c>
      <c r="AI38" s="2">
        <f>'supply 2017-18'!AI38-export!AI38</f>
        <v>0</v>
      </c>
      <c r="AJ38" s="2">
        <f>'supply 2017-18'!AJ38-export!AJ38</f>
        <v>0</v>
      </c>
      <c r="AK38" s="2">
        <f>'supply 2017-18'!AK38-export!AK38</f>
        <v>0</v>
      </c>
      <c r="AL38" s="2">
        <f>'supply 2017-18'!AL38-export!AL38</f>
        <v>0</v>
      </c>
      <c r="AM38" s="2">
        <f>'supply 2017-18'!AM38-export!AM38</f>
        <v>0</v>
      </c>
      <c r="AN38" s="2">
        <f>'supply 2017-18'!AN38-export!AN38</f>
        <v>0</v>
      </c>
      <c r="AO38" s="2">
        <f>'supply 2017-18'!AO38-export!AO38</f>
        <v>0</v>
      </c>
      <c r="AP38" s="2">
        <f>'supply 2017-18'!AP38-export!AP38</f>
        <v>0</v>
      </c>
      <c r="AQ38" s="2">
        <f>'supply 2017-18'!AQ38-export!AQ38</f>
        <v>0</v>
      </c>
      <c r="AR38" s="2">
        <f>'supply 2017-18'!AR38-export!AR38</f>
        <v>0</v>
      </c>
      <c r="AS38" s="2">
        <f>'supply 2017-18'!AS38-export!AS38</f>
        <v>0</v>
      </c>
      <c r="AT38" s="2">
        <f>'supply 2017-18'!AT38-export!AT38</f>
        <v>0</v>
      </c>
      <c r="AU38" s="2">
        <f>'supply 2017-18'!AU38-export!AU38</f>
        <v>0</v>
      </c>
      <c r="AV38" s="2">
        <f>'supply 2017-18'!AV38-export!AV38</f>
        <v>0</v>
      </c>
      <c r="AW38" s="2">
        <f>'supply 2017-18'!AW38-export!AW38</f>
        <v>0</v>
      </c>
      <c r="AX38" s="2">
        <f>'supply 2017-18'!AX38-export!AX38</f>
        <v>0</v>
      </c>
      <c r="AY38" s="2">
        <f>'supply 2017-18'!AY38-export!AY38</f>
        <v>0</v>
      </c>
      <c r="AZ38" s="2">
        <f>'supply 2017-18'!AZ38-export!AZ38</f>
        <v>0</v>
      </c>
      <c r="BA38" s="2">
        <f>'supply 2017-18'!BA38-export!BA38</f>
        <v>0</v>
      </c>
      <c r="BB38" s="2">
        <f>'supply 2017-18'!BB38-export!BB38</f>
        <v>0</v>
      </c>
      <c r="BC38" s="2">
        <f>'supply 2017-18'!BC38-export!BC38</f>
        <v>0</v>
      </c>
      <c r="BD38" s="2">
        <f>'supply 2017-18'!BD38-export!BD38</f>
        <v>0</v>
      </c>
      <c r="BE38" s="2">
        <f>'supply 2017-18'!BE38-export!BE38</f>
        <v>0</v>
      </c>
      <c r="BF38" s="2">
        <f>'supply 2017-18'!BF38-export!BF38</f>
        <v>0</v>
      </c>
      <c r="BG38" s="2">
        <f>'supply 2017-18'!BG38-export!BG38</f>
        <v>0</v>
      </c>
      <c r="BH38" s="2">
        <f>'supply 2017-18'!BH38-export!BH38</f>
        <v>0</v>
      </c>
      <c r="BI38" s="2">
        <f>'supply 2017-18'!BI38-export!BI38</f>
        <v>0</v>
      </c>
      <c r="BJ38" s="2">
        <f>'supply 2017-18'!BJ38-export!BJ38</f>
        <v>0</v>
      </c>
      <c r="BK38" s="2">
        <f>'supply 2017-18'!BK38-export!BK38</f>
        <v>0</v>
      </c>
      <c r="BL38" s="2">
        <f>'supply 2017-18'!BL38-export!BL38</f>
        <v>0</v>
      </c>
      <c r="BM38" s="2">
        <f>'supply 2017-18'!BM38-export!BM38</f>
        <v>0</v>
      </c>
      <c r="BN38" s="2">
        <f>'supply 2017-18'!BN38-export!BN38</f>
        <v>0</v>
      </c>
      <c r="BO38" s="2">
        <f>'supply 2017-18'!BO38-export!BO38</f>
        <v>0</v>
      </c>
      <c r="BP38" s="2">
        <f>'supply 2017-18'!BP38-export!BP38</f>
        <v>0</v>
      </c>
      <c r="BQ38" s="2">
        <f t="shared" si="0"/>
        <v>88566.011574051561</v>
      </c>
      <c r="BR38" s="2">
        <v>9481.0887342503484</v>
      </c>
      <c r="BS38" s="2">
        <f t="shared" si="1"/>
        <v>98047.100308301917</v>
      </c>
      <c r="BT38" s="2">
        <v>15370.32</v>
      </c>
      <c r="BV38" s="2">
        <f t="shared" si="2"/>
        <v>15370.32</v>
      </c>
      <c r="BW38" s="2">
        <v>945.90642396444048</v>
      </c>
      <c r="BX38" s="2">
        <f t="shared" si="3"/>
        <v>16316.226423964441</v>
      </c>
      <c r="BY38" s="2">
        <f t="shared" si="4"/>
        <v>114363.32673226636</v>
      </c>
      <c r="BZ38" s="2">
        <v>68212.582111411495</v>
      </c>
      <c r="CA38" s="2">
        <f t="shared" si="5"/>
        <v>182575.90884367784</v>
      </c>
    </row>
    <row r="39" spans="1:79" x14ac:dyDescent="0.35">
      <c r="A39" s="21">
        <v>36</v>
      </c>
      <c r="B39" s="21" t="s">
        <v>114</v>
      </c>
      <c r="C39" s="2">
        <f>'supply 2017-18'!C39-export!C39</f>
        <v>0</v>
      </c>
      <c r="D39" s="2">
        <f>'supply 2017-18'!D39-export!D39</f>
        <v>0</v>
      </c>
      <c r="E39" s="2">
        <f>'supply 2017-18'!E39-export!E39</f>
        <v>0</v>
      </c>
      <c r="F39" s="2">
        <f>'supply 2017-18'!F39-export!F39</f>
        <v>0</v>
      </c>
      <c r="G39" s="2">
        <f>'supply 2017-18'!G39-export!G39</f>
        <v>0</v>
      </c>
      <c r="H39" s="2">
        <f>'supply 2017-18'!H39-export!H39</f>
        <v>0</v>
      </c>
      <c r="I39" s="2">
        <f>'supply 2017-18'!I39-export!I39</f>
        <v>0</v>
      </c>
      <c r="J39" s="2">
        <f>'supply 2017-18'!J39-export!J39</f>
        <v>0</v>
      </c>
      <c r="K39" s="2">
        <f>'supply 2017-18'!K39-export!K39</f>
        <v>158870.74461932573</v>
      </c>
      <c r="L39" s="2">
        <f>'supply 2017-18'!L39-export!L39</f>
        <v>0</v>
      </c>
      <c r="M39" s="2">
        <f>'supply 2017-18'!M39-export!M39</f>
        <v>0</v>
      </c>
      <c r="N39" s="2">
        <f>'supply 2017-18'!N39-export!N39</f>
        <v>0</v>
      </c>
      <c r="O39" s="2">
        <f>'supply 2017-18'!O39-export!O39</f>
        <v>0</v>
      </c>
      <c r="P39" s="2">
        <f>'supply 2017-18'!P39-export!P39</f>
        <v>0</v>
      </c>
      <c r="Q39" s="2">
        <f>'supply 2017-18'!Q39-export!Q39</f>
        <v>0</v>
      </c>
      <c r="R39" s="2">
        <f>'supply 2017-18'!R39-export!R39</f>
        <v>0</v>
      </c>
      <c r="S39" s="2">
        <f>'supply 2017-18'!S39-export!S39</f>
        <v>0</v>
      </c>
      <c r="T39" s="2">
        <f>'supply 2017-18'!T39-export!T39</f>
        <v>0</v>
      </c>
      <c r="U39" s="2">
        <f>'supply 2017-18'!U39-export!U39</f>
        <v>0</v>
      </c>
      <c r="V39" s="2">
        <f>'supply 2017-18'!V39-export!V39</f>
        <v>0</v>
      </c>
      <c r="W39" s="2">
        <f>'supply 2017-18'!W39-export!W39</f>
        <v>0</v>
      </c>
      <c r="X39" s="2">
        <f>'supply 2017-18'!X39-export!X39</f>
        <v>0</v>
      </c>
      <c r="Y39" s="2">
        <f>'supply 2017-18'!Y39-export!Y39</f>
        <v>0</v>
      </c>
      <c r="Z39" s="2">
        <f>'supply 2017-18'!Z39-export!Z39</f>
        <v>0</v>
      </c>
      <c r="AA39" s="2">
        <f>'supply 2017-18'!AA39-export!AA39</f>
        <v>0</v>
      </c>
      <c r="AB39" s="2">
        <f>'supply 2017-18'!AB39-export!AB39</f>
        <v>0</v>
      </c>
      <c r="AC39" s="2">
        <f>'supply 2017-18'!AC39-export!AC39</f>
        <v>0</v>
      </c>
      <c r="AD39" s="2">
        <f>'supply 2017-18'!AD39-export!AD39</f>
        <v>0</v>
      </c>
      <c r="AE39" s="2">
        <f>'supply 2017-18'!AE39-export!AE39</f>
        <v>0</v>
      </c>
      <c r="AF39" s="2">
        <f>'supply 2017-18'!AF39-export!AF39</f>
        <v>0</v>
      </c>
      <c r="AG39" s="2">
        <f>'supply 2017-18'!AG39-export!AG39</f>
        <v>0</v>
      </c>
      <c r="AH39" s="2">
        <f>'supply 2017-18'!AH39-export!AH39</f>
        <v>0</v>
      </c>
      <c r="AI39" s="2">
        <f>'supply 2017-18'!AI39-export!AI39</f>
        <v>0</v>
      </c>
      <c r="AJ39" s="2">
        <f>'supply 2017-18'!AJ39-export!AJ39</f>
        <v>0</v>
      </c>
      <c r="AK39" s="2">
        <f>'supply 2017-18'!AK39-export!AK39</f>
        <v>0</v>
      </c>
      <c r="AL39" s="2">
        <f>'supply 2017-18'!AL39-export!AL39</f>
        <v>0</v>
      </c>
      <c r="AM39" s="2">
        <f>'supply 2017-18'!AM39-export!AM39</f>
        <v>0</v>
      </c>
      <c r="AN39" s="2">
        <f>'supply 2017-18'!AN39-export!AN39</f>
        <v>0</v>
      </c>
      <c r="AO39" s="2">
        <f>'supply 2017-18'!AO39-export!AO39</f>
        <v>0</v>
      </c>
      <c r="AP39" s="2">
        <f>'supply 2017-18'!AP39-export!AP39</f>
        <v>0</v>
      </c>
      <c r="AQ39" s="2">
        <f>'supply 2017-18'!AQ39-export!AQ39</f>
        <v>0</v>
      </c>
      <c r="AR39" s="2">
        <f>'supply 2017-18'!AR39-export!AR39</f>
        <v>0</v>
      </c>
      <c r="AS39" s="2">
        <f>'supply 2017-18'!AS39-export!AS39</f>
        <v>0</v>
      </c>
      <c r="AT39" s="2">
        <f>'supply 2017-18'!AT39-export!AT39</f>
        <v>0</v>
      </c>
      <c r="AU39" s="2">
        <f>'supply 2017-18'!AU39-export!AU39</f>
        <v>0</v>
      </c>
      <c r="AV39" s="2">
        <f>'supply 2017-18'!AV39-export!AV39</f>
        <v>0</v>
      </c>
      <c r="AW39" s="2">
        <f>'supply 2017-18'!AW39-export!AW39</f>
        <v>0</v>
      </c>
      <c r="AX39" s="2">
        <f>'supply 2017-18'!AX39-export!AX39</f>
        <v>0</v>
      </c>
      <c r="AY39" s="2">
        <f>'supply 2017-18'!AY39-export!AY39</f>
        <v>0</v>
      </c>
      <c r="AZ39" s="2">
        <f>'supply 2017-18'!AZ39-export!AZ39</f>
        <v>0</v>
      </c>
      <c r="BA39" s="2">
        <f>'supply 2017-18'!BA39-export!BA39</f>
        <v>0</v>
      </c>
      <c r="BB39" s="2">
        <f>'supply 2017-18'!BB39-export!BB39</f>
        <v>0</v>
      </c>
      <c r="BC39" s="2">
        <f>'supply 2017-18'!BC39-export!BC39</f>
        <v>0</v>
      </c>
      <c r="BD39" s="2">
        <f>'supply 2017-18'!BD39-export!BD39</f>
        <v>0</v>
      </c>
      <c r="BE39" s="2">
        <f>'supply 2017-18'!BE39-export!BE39</f>
        <v>0</v>
      </c>
      <c r="BF39" s="2">
        <f>'supply 2017-18'!BF39-export!BF39</f>
        <v>0</v>
      </c>
      <c r="BG39" s="2">
        <f>'supply 2017-18'!BG39-export!BG39</f>
        <v>0</v>
      </c>
      <c r="BH39" s="2">
        <f>'supply 2017-18'!BH39-export!BH39</f>
        <v>0</v>
      </c>
      <c r="BI39" s="2">
        <f>'supply 2017-18'!BI39-export!BI39</f>
        <v>0</v>
      </c>
      <c r="BJ39" s="2">
        <f>'supply 2017-18'!BJ39-export!BJ39</f>
        <v>0</v>
      </c>
      <c r="BK39" s="2">
        <f>'supply 2017-18'!BK39-export!BK39</f>
        <v>0</v>
      </c>
      <c r="BL39" s="2">
        <f>'supply 2017-18'!BL39-export!BL39</f>
        <v>0</v>
      </c>
      <c r="BM39" s="2">
        <f>'supply 2017-18'!BM39-export!BM39</f>
        <v>0</v>
      </c>
      <c r="BN39" s="2">
        <f>'supply 2017-18'!BN39-export!BN39</f>
        <v>0</v>
      </c>
      <c r="BO39" s="2">
        <f>'supply 2017-18'!BO39-export!BO39</f>
        <v>0</v>
      </c>
      <c r="BP39" s="2">
        <f>'supply 2017-18'!BP39-export!BP39</f>
        <v>0</v>
      </c>
      <c r="BQ39" s="2">
        <f t="shared" si="0"/>
        <v>158870.74461932573</v>
      </c>
      <c r="BR39" s="2">
        <v>1888.2729089726924</v>
      </c>
      <c r="BS39" s="2">
        <f t="shared" si="1"/>
        <v>160759.01752829843</v>
      </c>
      <c r="BT39" s="2">
        <v>3098314.19</v>
      </c>
      <c r="BV39" s="2">
        <f t="shared" si="2"/>
        <v>3098314.19</v>
      </c>
      <c r="BW39" s="2">
        <v>369.60866568797155</v>
      </c>
      <c r="BX39" s="2">
        <f t="shared" si="3"/>
        <v>3098683.7986656879</v>
      </c>
      <c r="BY39" s="2">
        <f t="shared" si="4"/>
        <v>3259442.8161939862</v>
      </c>
      <c r="BZ39" s="2">
        <v>86298.610959738406</v>
      </c>
      <c r="CA39" s="2">
        <f t="shared" si="5"/>
        <v>3345741.4271537247</v>
      </c>
    </row>
    <row r="40" spans="1:79" x14ac:dyDescent="0.35">
      <c r="A40" s="21">
        <v>37</v>
      </c>
      <c r="B40" s="21" t="s">
        <v>115</v>
      </c>
      <c r="C40" s="2">
        <f>'supply 2017-18'!C40-export!C40</f>
        <v>0</v>
      </c>
      <c r="D40" s="2">
        <f>'supply 2017-18'!D40-export!D40</f>
        <v>0</v>
      </c>
      <c r="E40" s="2">
        <f>'supply 2017-18'!E40-export!E40</f>
        <v>0</v>
      </c>
      <c r="F40" s="2">
        <f>'supply 2017-18'!F40-export!F40</f>
        <v>0</v>
      </c>
      <c r="G40" s="2">
        <f>'supply 2017-18'!G40-export!G40</f>
        <v>0</v>
      </c>
      <c r="H40" s="2">
        <f>'supply 2017-18'!H40-export!H40</f>
        <v>0</v>
      </c>
      <c r="I40" s="2">
        <f>'supply 2017-18'!I40-export!I40</f>
        <v>0</v>
      </c>
      <c r="J40" s="2">
        <f>'supply 2017-18'!J40-export!J40</f>
        <v>0</v>
      </c>
      <c r="K40" s="2">
        <f>'supply 2017-18'!K40-export!K40</f>
        <v>1655094.1492227984</v>
      </c>
      <c r="L40" s="2">
        <f>'supply 2017-18'!L40-export!L40</f>
        <v>0</v>
      </c>
      <c r="M40" s="2">
        <f>'supply 2017-18'!M40-export!M40</f>
        <v>0</v>
      </c>
      <c r="N40" s="2">
        <f>'supply 2017-18'!N40-export!N40</f>
        <v>0</v>
      </c>
      <c r="O40" s="2">
        <f>'supply 2017-18'!O40-export!O40</f>
        <v>0</v>
      </c>
      <c r="P40" s="2">
        <f>'supply 2017-18'!P40-export!P40</f>
        <v>0</v>
      </c>
      <c r="Q40" s="2">
        <f>'supply 2017-18'!Q40-export!Q40</f>
        <v>0</v>
      </c>
      <c r="R40" s="2">
        <f>'supply 2017-18'!R40-export!R40</f>
        <v>0</v>
      </c>
      <c r="S40" s="2">
        <f>'supply 2017-18'!S40-export!S40</f>
        <v>0</v>
      </c>
      <c r="T40" s="2">
        <f>'supply 2017-18'!T40-export!T40</f>
        <v>0</v>
      </c>
      <c r="U40" s="2">
        <f>'supply 2017-18'!U40-export!U40</f>
        <v>0</v>
      </c>
      <c r="V40" s="2">
        <f>'supply 2017-18'!V40-export!V40</f>
        <v>0</v>
      </c>
      <c r="W40" s="2">
        <f>'supply 2017-18'!W40-export!W40</f>
        <v>0</v>
      </c>
      <c r="X40" s="2">
        <f>'supply 2017-18'!X40-export!X40</f>
        <v>0</v>
      </c>
      <c r="Y40" s="2">
        <f>'supply 2017-18'!Y40-export!Y40</f>
        <v>0</v>
      </c>
      <c r="Z40" s="2">
        <f>'supply 2017-18'!Z40-export!Z40</f>
        <v>0</v>
      </c>
      <c r="AA40" s="2">
        <f>'supply 2017-18'!AA40-export!AA40</f>
        <v>0</v>
      </c>
      <c r="AB40" s="2">
        <f>'supply 2017-18'!AB40-export!AB40</f>
        <v>0</v>
      </c>
      <c r="AC40" s="2">
        <f>'supply 2017-18'!AC40-export!AC40</f>
        <v>0</v>
      </c>
      <c r="AD40" s="2">
        <f>'supply 2017-18'!AD40-export!AD40</f>
        <v>0</v>
      </c>
      <c r="AE40" s="2">
        <f>'supply 2017-18'!AE40-export!AE40</f>
        <v>0</v>
      </c>
      <c r="AF40" s="2">
        <f>'supply 2017-18'!AF40-export!AF40</f>
        <v>0</v>
      </c>
      <c r="AG40" s="2">
        <f>'supply 2017-18'!AG40-export!AG40</f>
        <v>0</v>
      </c>
      <c r="AH40" s="2">
        <f>'supply 2017-18'!AH40-export!AH40</f>
        <v>0</v>
      </c>
      <c r="AI40" s="2">
        <f>'supply 2017-18'!AI40-export!AI40</f>
        <v>0</v>
      </c>
      <c r="AJ40" s="2">
        <f>'supply 2017-18'!AJ40-export!AJ40</f>
        <v>0</v>
      </c>
      <c r="AK40" s="2">
        <f>'supply 2017-18'!AK40-export!AK40</f>
        <v>0</v>
      </c>
      <c r="AL40" s="2">
        <f>'supply 2017-18'!AL40-export!AL40</f>
        <v>0</v>
      </c>
      <c r="AM40" s="2">
        <f>'supply 2017-18'!AM40-export!AM40</f>
        <v>0</v>
      </c>
      <c r="AN40" s="2">
        <f>'supply 2017-18'!AN40-export!AN40</f>
        <v>0</v>
      </c>
      <c r="AO40" s="2">
        <f>'supply 2017-18'!AO40-export!AO40</f>
        <v>0</v>
      </c>
      <c r="AP40" s="2">
        <f>'supply 2017-18'!AP40-export!AP40</f>
        <v>0</v>
      </c>
      <c r="AQ40" s="2">
        <f>'supply 2017-18'!AQ40-export!AQ40</f>
        <v>0</v>
      </c>
      <c r="AR40" s="2">
        <f>'supply 2017-18'!AR40-export!AR40</f>
        <v>0</v>
      </c>
      <c r="AS40" s="2">
        <f>'supply 2017-18'!AS40-export!AS40</f>
        <v>0</v>
      </c>
      <c r="AT40" s="2">
        <f>'supply 2017-18'!AT40-export!AT40</f>
        <v>0</v>
      </c>
      <c r="AU40" s="2">
        <f>'supply 2017-18'!AU40-export!AU40</f>
        <v>0</v>
      </c>
      <c r="AV40" s="2">
        <f>'supply 2017-18'!AV40-export!AV40</f>
        <v>0</v>
      </c>
      <c r="AW40" s="2">
        <f>'supply 2017-18'!AW40-export!AW40</f>
        <v>0</v>
      </c>
      <c r="AX40" s="2">
        <f>'supply 2017-18'!AX40-export!AX40</f>
        <v>0</v>
      </c>
      <c r="AY40" s="2">
        <f>'supply 2017-18'!AY40-export!AY40</f>
        <v>0</v>
      </c>
      <c r="AZ40" s="2">
        <f>'supply 2017-18'!AZ40-export!AZ40</f>
        <v>0</v>
      </c>
      <c r="BA40" s="2">
        <f>'supply 2017-18'!BA40-export!BA40</f>
        <v>0</v>
      </c>
      <c r="BB40" s="2">
        <f>'supply 2017-18'!BB40-export!BB40</f>
        <v>0</v>
      </c>
      <c r="BC40" s="2">
        <f>'supply 2017-18'!BC40-export!BC40</f>
        <v>0</v>
      </c>
      <c r="BD40" s="2">
        <f>'supply 2017-18'!BD40-export!BD40</f>
        <v>0</v>
      </c>
      <c r="BE40" s="2">
        <f>'supply 2017-18'!BE40-export!BE40</f>
        <v>0</v>
      </c>
      <c r="BF40" s="2">
        <f>'supply 2017-18'!BF40-export!BF40</f>
        <v>0</v>
      </c>
      <c r="BG40" s="2">
        <f>'supply 2017-18'!BG40-export!BG40</f>
        <v>0</v>
      </c>
      <c r="BH40" s="2">
        <f>'supply 2017-18'!BH40-export!BH40</f>
        <v>0</v>
      </c>
      <c r="BI40" s="2">
        <f>'supply 2017-18'!BI40-export!BI40</f>
        <v>0</v>
      </c>
      <c r="BJ40" s="2">
        <f>'supply 2017-18'!BJ40-export!BJ40</f>
        <v>0</v>
      </c>
      <c r="BK40" s="2">
        <f>'supply 2017-18'!BK40-export!BK40</f>
        <v>0</v>
      </c>
      <c r="BL40" s="2">
        <f>'supply 2017-18'!BL40-export!BL40</f>
        <v>0</v>
      </c>
      <c r="BM40" s="2">
        <f>'supply 2017-18'!BM40-export!BM40</f>
        <v>0</v>
      </c>
      <c r="BN40" s="2">
        <f>'supply 2017-18'!BN40-export!BN40</f>
        <v>0</v>
      </c>
      <c r="BO40" s="2">
        <f>'supply 2017-18'!BO40-export!BO40</f>
        <v>0</v>
      </c>
      <c r="BP40" s="2">
        <f>'supply 2017-18'!BP40-export!BP40</f>
        <v>0</v>
      </c>
      <c r="BQ40" s="2">
        <f t="shared" si="0"/>
        <v>1655094.1492227984</v>
      </c>
      <c r="BR40" s="2">
        <v>5351.5689818048959</v>
      </c>
      <c r="BS40" s="2">
        <f t="shared" si="1"/>
        <v>1660445.7182046033</v>
      </c>
      <c r="BT40" s="2">
        <v>352577.37000000005</v>
      </c>
      <c r="BV40" s="2">
        <f t="shared" si="2"/>
        <v>352577.37000000005</v>
      </c>
      <c r="BW40" s="2">
        <v>5014.1079196813462</v>
      </c>
      <c r="BX40" s="2">
        <f t="shared" si="3"/>
        <v>357591.47791968141</v>
      </c>
      <c r="BY40" s="2">
        <f t="shared" si="4"/>
        <v>2018037.1961242848</v>
      </c>
      <c r="BZ40" s="2">
        <v>450902.32648201002</v>
      </c>
      <c r="CA40" s="2">
        <f t="shared" si="5"/>
        <v>2468939.5226062946</v>
      </c>
    </row>
    <row r="41" spans="1:79" x14ac:dyDescent="0.35">
      <c r="A41" s="21">
        <v>38</v>
      </c>
      <c r="B41" s="21" t="s">
        <v>116</v>
      </c>
      <c r="C41" s="2">
        <f>'supply 2017-18'!C41-export!C41</f>
        <v>0</v>
      </c>
      <c r="D41" s="2">
        <f>'supply 2017-18'!D41-export!D41</f>
        <v>0</v>
      </c>
      <c r="E41" s="2">
        <f>'supply 2017-18'!E41-export!E41</f>
        <v>0</v>
      </c>
      <c r="F41" s="2">
        <f>'supply 2017-18'!F41-export!F41</f>
        <v>0</v>
      </c>
      <c r="G41" s="2">
        <f>'supply 2017-18'!G41-export!G41</f>
        <v>0</v>
      </c>
      <c r="H41" s="2">
        <f>'supply 2017-18'!H41-export!H41</f>
        <v>0</v>
      </c>
      <c r="I41" s="2">
        <f>'supply 2017-18'!I41-export!I41</f>
        <v>0</v>
      </c>
      <c r="J41" s="2">
        <f>'supply 2017-18'!J41-export!J41</f>
        <v>0</v>
      </c>
      <c r="K41" s="2">
        <f>'supply 2017-18'!K41-export!K41</f>
        <v>0</v>
      </c>
      <c r="L41" s="2">
        <f>'supply 2017-18'!L41-export!L41</f>
        <v>1169432.3444703426</v>
      </c>
      <c r="M41" s="2">
        <f>'supply 2017-18'!M41-export!M41</f>
        <v>0</v>
      </c>
      <c r="N41" s="2">
        <f>'supply 2017-18'!N41-export!N41</f>
        <v>0</v>
      </c>
      <c r="O41" s="2">
        <f>'supply 2017-18'!O41-export!O41</f>
        <v>0</v>
      </c>
      <c r="P41" s="2">
        <f>'supply 2017-18'!P41-export!P41</f>
        <v>0</v>
      </c>
      <c r="Q41" s="2">
        <f>'supply 2017-18'!Q41-export!Q41</f>
        <v>0</v>
      </c>
      <c r="R41" s="2">
        <f>'supply 2017-18'!R41-export!R41</f>
        <v>0</v>
      </c>
      <c r="S41" s="2">
        <f>'supply 2017-18'!S41-export!S41</f>
        <v>0</v>
      </c>
      <c r="T41" s="2">
        <f>'supply 2017-18'!T41-export!T41</f>
        <v>0</v>
      </c>
      <c r="U41" s="2">
        <f>'supply 2017-18'!U41-export!U41</f>
        <v>0</v>
      </c>
      <c r="V41" s="2">
        <f>'supply 2017-18'!V41-export!V41</f>
        <v>0</v>
      </c>
      <c r="W41" s="2">
        <f>'supply 2017-18'!W41-export!W41</f>
        <v>0</v>
      </c>
      <c r="X41" s="2">
        <f>'supply 2017-18'!X41-export!X41</f>
        <v>0</v>
      </c>
      <c r="Y41" s="2">
        <f>'supply 2017-18'!Y41-export!Y41</f>
        <v>0</v>
      </c>
      <c r="Z41" s="2">
        <f>'supply 2017-18'!Z41-export!Z41</f>
        <v>0</v>
      </c>
      <c r="AA41" s="2">
        <f>'supply 2017-18'!AA41-export!AA41</f>
        <v>0</v>
      </c>
      <c r="AB41" s="2">
        <f>'supply 2017-18'!AB41-export!AB41</f>
        <v>0</v>
      </c>
      <c r="AC41" s="2">
        <f>'supply 2017-18'!AC41-export!AC41</f>
        <v>0</v>
      </c>
      <c r="AD41" s="2">
        <f>'supply 2017-18'!AD41-export!AD41</f>
        <v>0</v>
      </c>
      <c r="AE41" s="2">
        <f>'supply 2017-18'!AE41-export!AE41</f>
        <v>0</v>
      </c>
      <c r="AF41" s="2">
        <f>'supply 2017-18'!AF41-export!AF41</f>
        <v>0</v>
      </c>
      <c r="AG41" s="2">
        <f>'supply 2017-18'!AG41-export!AG41</f>
        <v>0</v>
      </c>
      <c r="AH41" s="2">
        <f>'supply 2017-18'!AH41-export!AH41</f>
        <v>0</v>
      </c>
      <c r="AI41" s="2">
        <f>'supply 2017-18'!AI41-export!AI41</f>
        <v>0</v>
      </c>
      <c r="AJ41" s="2">
        <f>'supply 2017-18'!AJ41-export!AJ41</f>
        <v>0</v>
      </c>
      <c r="AK41" s="2">
        <f>'supply 2017-18'!AK41-export!AK41</f>
        <v>0</v>
      </c>
      <c r="AL41" s="2">
        <f>'supply 2017-18'!AL41-export!AL41</f>
        <v>0</v>
      </c>
      <c r="AM41" s="2">
        <f>'supply 2017-18'!AM41-export!AM41</f>
        <v>0</v>
      </c>
      <c r="AN41" s="2">
        <f>'supply 2017-18'!AN41-export!AN41</f>
        <v>0</v>
      </c>
      <c r="AO41" s="2">
        <f>'supply 2017-18'!AO41-export!AO41</f>
        <v>0</v>
      </c>
      <c r="AP41" s="2">
        <f>'supply 2017-18'!AP41-export!AP41</f>
        <v>0</v>
      </c>
      <c r="AQ41" s="2">
        <f>'supply 2017-18'!AQ41-export!AQ41</f>
        <v>0</v>
      </c>
      <c r="AR41" s="2">
        <f>'supply 2017-18'!AR41-export!AR41</f>
        <v>0</v>
      </c>
      <c r="AS41" s="2">
        <f>'supply 2017-18'!AS41-export!AS41</f>
        <v>0</v>
      </c>
      <c r="AT41" s="2">
        <f>'supply 2017-18'!AT41-export!AT41</f>
        <v>0</v>
      </c>
      <c r="AU41" s="2">
        <f>'supply 2017-18'!AU41-export!AU41</f>
        <v>0</v>
      </c>
      <c r="AV41" s="2">
        <f>'supply 2017-18'!AV41-export!AV41</f>
        <v>0</v>
      </c>
      <c r="AW41" s="2">
        <f>'supply 2017-18'!AW41-export!AW41</f>
        <v>0</v>
      </c>
      <c r="AX41" s="2">
        <f>'supply 2017-18'!AX41-export!AX41</f>
        <v>0</v>
      </c>
      <c r="AY41" s="2">
        <f>'supply 2017-18'!AY41-export!AY41</f>
        <v>0</v>
      </c>
      <c r="AZ41" s="2">
        <f>'supply 2017-18'!AZ41-export!AZ41</f>
        <v>0</v>
      </c>
      <c r="BA41" s="2">
        <f>'supply 2017-18'!BA41-export!BA41</f>
        <v>0</v>
      </c>
      <c r="BB41" s="2">
        <f>'supply 2017-18'!BB41-export!BB41</f>
        <v>0</v>
      </c>
      <c r="BC41" s="2">
        <f>'supply 2017-18'!BC41-export!BC41</f>
        <v>0</v>
      </c>
      <c r="BD41" s="2">
        <f>'supply 2017-18'!BD41-export!BD41</f>
        <v>0</v>
      </c>
      <c r="BE41" s="2">
        <f>'supply 2017-18'!BE41-export!BE41</f>
        <v>0</v>
      </c>
      <c r="BF41" s="2">
        <f>'supply 2017-18'!BF41-export!BF41</f>
        <v>0</v>
      </c>
      <c r="BG41" s="2">
        <f>'supply 2017-18'!BG41-export!BG41</f>
        <v>0</v>
      </c>
      <c r="BH41" s="2">
        <f>'supply 2017-18'!BH41-export!BH41</f>
        <v>0</v>
      </c>
      <c r="BI41" s="2">
        <f>'supply 2017-18'!BI41-export!BI41</f>
        <v>0</v>
      </c>
      <c r="BJ41" s="2">
        <f>'supply 2017-18'!BJ41-export!BJ41</f>
        <v>0</v>
      </c>
      <c r="BK41" s="2">
        <f>'supply 2017-18'!BK41-export!BK41</f>
        <v>0</v>
      </c>
      <c r="BL41" s="2">
        <f>'supply 2017-18'!BL41-export!BL41</f>
        <v>0</v>
      </c>
      <c r="BM41" s="2">
        <f>'supply 2017-18'!BM41-export!BM41</f>
        <v>0</v>
      </c>
      <c r="BN41" s="2">
        <f>'supply 2017-18'!BN41-export!BN41</f>
        <v>0</v>
      </c>
      <c r="BO41" s="2">
        <f>'supply 2017-18'!BO41-export!BO41</f>
        <v>0</v>
      </c>
      <c r="BP41" s="2">
        <f>'supply 2017-18'!BP41-export!BP41</f>
        <v>0</v>
      </c>
      <c r="BQ41" s="2">
        <f t="shared" si="0"/>
        <v>1169432.3444703426</v>
      </c>
      <c r="BR41" s="2">
        <v>0.34480699981251034</v>
      </c>
      <c r="BS41" s="2">
        <f t="shared" si="1"/>
        <v>1169432.6892773425</v>
      </c>
      <c r="BT41" s="2">
        <v>166722.31999999998</v>
      </c>
      <c r="BV41" s="2">
        <f t="shared" si="2"/>
        <v>166722.31999999998</v>
      </c>
      <c r="BW41" s="2">
        <v>3118.3774476375406</v>
      </c>
      <c r="BX41" s="2">
        <f t="shared" si="3"/>
        <v>169840.69744763753</v>
      </c>
      <c r="BY41" s="2">
        <f t="shared" si="4"/>
        <v>1339273.3867249801</v>
      </c>
      <c r="BZ41" s="2">
        <v>504250.68689570797</v>
      </c>
      <c r="CA41" s="2">
        <f t="shared" si="5"/>
        <v>1843524.0736206882</v>
      </c>
    </row>
    <row r="42" spans="1:79" x14ac:dyDescent="0.35">
      <c r="A42" s="21">
        <v>39</v>
      </c>
      <c r="B42" s="21" t="s">
        <v>117</v>
      </c>
      <c r="C42" s="2">
        <f>'supply 2017-18'!C42-export!C42</f>
        <v>0</v>
      </c>
      <c r="D42" s="2">
        <f>'supply 2017-18'!D42-export!D42</f>
        <v>0</v>
      </c>
      <c r="E42" s="2">
        <f>'supply 2017-18'!E42-export!E42</f>
        <v>0</v>
      </c>
      <c r="F42" s="2">
        <f>'supply 2017-18'!F42-export!F42</f>
        <v>0</v>
      </c>
      <c r="G42" s="2">
        <f>'supply 2017-18'!G42-export!G42</f>
        <v>0</v>
      </c>
      <c r="H42" s="2">
        <f>'supply 2017-18'!H42-export!H42</f>
        <v>0</v>
      </c>
      <c r="I42" s="2">
        <f>'supply 2017-18'!I42-export!I42</f>
        <v>0</v>
      </c>
      <c r="J42" s="2">
        <f>'supply 2017-18'!J42-export!J42</f>
        <v>0</v>
      </c>
      <c r="K42" s="2">
        <f>'supply 2017-18'!K42-export!K42</f>
        <v>0</v>
      </c>
      <c r="L42" s="2">
        <f>'supply 2017-18'!L42-export!L42</f>
        <v>1349.4033091278066</v>
      </c>
      <c r="M42" s="2">
        <f>'supply 2017-18'!M42-export!M42</f>
        <v>0</v>
      </c>
      <c r="N42" s="2">
        <f>'supply 2017-18'!N42-export!N42</f>
        <v>0</v>
      </c>
      <c r="O42" s="2">
        <f>'supply 2017-18'!O42-export!O42</f>
        <v>0</v>
      </c>
      <c r="P42" s="2">
        <f>'supply 2017-18'!P42-export!P42</f>
        <v>0</v>
      </c>
      <c r="Q42" s="2">
        <f>'supply 2017-18'!Q42-export!Q42</f>
        <v>0</v>
      </c>
      <c r="R42" s="2">
        <f>'supply 2017-18'!R42-export!R42</f>
        <v>0</v>
      </c>
      <c r="S42" s="2">
        <f>'supply 2017-18'!S42-export!S42</f>
        <v>0</v>
      </c>
      <c r="T42" s="2">
        <f>'supply 2017-18'!T42-export!T42</f>
        <v>0</v>
      </c>
      <c r="U42" s="2">
        <f>'supply 2017-18'!U42-export!U42</f>
        <v>0</v>
      </c>
      <c r="V42" s="2">
        <f>'supply 2017-18'!V42-export!V42</f>
        <v>0</v>
      </c>
      <c r="W42" s="2">
        <f>'supply 2017-18'!W42-export!W42</f>
        <v>0</v>
      </c>
      <c r="X42" s="2">
        <f>'supply 2017-18'!X42-export!X42</f>
        <v>0</v>
      </c>
      <c r="Y42" s="2">
        <f>'supply 2017-18'!Y42-export!Y42</f>
        <v>0</v>
      </c>
      <c r="Z42" s="2">
        <f>'supply 2017-18'!Z42-export!Z42</f>
        <v>0</v>
      </c>
      <c r="AA42" s="2">
        <f>'supply 2017-18'!AA42-export!AA42</f>
        <v>0</v>
      </c>
      <c r="AB42" s="2">
        <f>'supply 2017-18'!AB42-export!AB42</f>
        <v>0</v>
      </c>
      <c r="AC42" s="2">
        <f>'supply 2017-18'!AC42-export!AC42</f>
        <v>0</v>
      </c>
      <c r="AD42" s="2">
        <f>'supply 2017-18'!AD42-export!AD42</f>
        <v>0</v>
      </c>
      <c r="AE42" s="2">
        <f>'supply 2017-18'!AE42-export!AE42</f>
        <v>0</v>
      </c>
      <c r="AF42" s="2">
        <f>'supply 2017-18'!AF42-export!AF42</f>
        <v>0</v>
      </c>
      <c r="AG42" s="2">
        <f>'supply 2017-18'!AG42-export!AG42</f>
        <v>0</v>
      </c>
      <c r="AH42" s="2">
        <f>'supply 2017-18'!AH42-export!AH42</f>
        <v>0</v>
      </c>
      <c r="AI42" s="2">
        <f>'supply 2017-18'!AI42-export!AI42</f>
        <v>0</v>
      </c>
      <c r="AJ42" s="2">
        <f>'supply 2017-18'!AJ42-export!AJ42</f>
        <v>0</v>
      </c>
      <c r="AK42" s="2">
        <f>'supply 2017-18'!AK42-export!AK42</f>
        <v>0</v>
      </c>
      <c r="AL42" s="2">
        <f>'supply 2017-18'!AL42-export!AL42</f>
        <v>0</v>
      </c>
      <c r="AM42" s="2">
        <f>'supply 2017-18'!AM42-export!AM42</f>
        <v>0</v>
      </c>
      <c r="AN42" s="2">
        <f>'supply 2017-18'!AN42-export!AN42</f>
        <v>0</v>
      </c>
      <c r="AO42" s="2">
        <f>'supply 2017-18'!AO42-export!AO42</f>
        <v>0</v>
      </c>
      <c r="AP42" s="2">
        <f>'supply 2017-18'!AP42-export!AP42</f>
        <v>0</v>
      </c>
      <c r="AQ42" s="2">
        <f>'supply 2017-18'!AQ42-export!AQ42</f>
        <v>0</v>
      </c>
      <c r="AR42" s="2">
        <f>'supply 2017-18'!AR42-export!AR42</f>
        <v>0</v>
      </c>
      <c r="AS42" s="2">
        <f>'supply 2017-18'!AS42-export!AS42</f>
        <v>0</v>
      </c>
      <c r="AT42" s="2">
        <f>'supply 2017-18'!AT42-export!AT42</f>
        <v>0</v>
      </c>
      <c r="AU42" s="2">
        <f>'supply 2017-18'!AU42-export!AU42</f>
        <v>0</v>
      </c>
      <c r="AV42" s="2">
        <f>'supply 2017-18'!AV42-export!AV42</f>
        <v>0</v>
      </c>
      <c r="AW42" s="2">
        <f>'supply 2017-18'!AW42-export!AW42</f>
        <v>0</v>
      </c>
      <c r="AX42" s="2">
        <f>'supply 2017-18'!AX42-export!AX42</f>
        <v>0</v>
      </c>
      <c r="AY42" s="2">
        <f>'supply 2017-18'!AY42-export!AY42</f>
        <v>0</v>
      </c>
      <c r="AZ42" s="2">
        <f>'supply 2017-18'!AZ42-export!AZ42</f>
        <v>0</v>
      </c>
      <c r="BA42" s="2">
        <f>'supply 2017-18'!BA42-export!BA42</f>
        <v>0</v>
      </c>
      <c r="BB42" s="2">
        <f>'supply 2017-18'!BB42-export!BB42</f>
        <v>0</v>
      </c>
      <c r="BC42" s="2">
        <f>'supply 2017-18'!BC42-export!BC42</f>
        <v>0</v>
      </c>
      <c r="BD42" s="2">
        <f>'supply 2017-18'!BD42-export!BD42</f>
        <v>0</v>
      </c>
      <c r="BE42" s="2">
        <f>'supply 2017-18'!BE42-export!BE42</f>
        <v>0</v>
      </c>
      <c r="BF42" s="2">
        <f>'supply 2017-18'!BF42-export!BF42</f>
        <v>0</v>
      </c>
      <c r="BG42" s="2">
        <f>'supply 2017-18'!BG42-export!BG42</f>
        <v>0</v>
      </c>
      <c r="BH42" s="2">
        <f>'supply 2017-18'!BH42-export!BH42</f>
        <v>0</v>
      </c>
      <c r="BI42" s="2">
        <f>'supply 2017-18'!BI42-export!BI42</f>
        <v>0</v>
      </c>
      <c r="BJ42" s="2">
        <f>'supply 2017-18'!BJ42-export!BJ42</f>
        <v>0</v>
      </c>
      <c r="BK42" s="2">
        <f>'supply 2017-18'!BK42-export!BK42</f>
        <v>0</v>
      </c>
      <c r="BL42" s="2">
        <f>'supply 2017-18'!BL42-export!BL42</f>
        <v>0</v>
      </c>
      <c r="BM42" s="2">
        <f>'supply 2017-18'!BM42-export!BM42</f>
        <v>0</v>
      </c>
      <c r="BN42" s="2">
        <f>'supply 2017-18'!BN42-export!BN42</f>
        <v>0</v>
      </c>
      <c r="BO42" s="2">
        <f>'supply 2017-18'!BO42-export!BO42</f>
        <v>0</v>
      </c>
      <c r="BP42" s="2">
        <f>'supply 2017-18'!BP42-export!BP42</f>
        <v>0</v>
      </c>
      <c r="BQ42" s="2">
        <v>800</v>
      </c>
      <c r="BR42" s="2">
        <v>0.26888392252562998</v>
      </c>
      <c r="BS42" s="2">
        <f t="shared" si="1"/>
        <v>800.26888392252567</v>
      </c>
      <c r="BV42" s="2">
        <f t="shared" si="2"/>
        <v>0</v>
      </c>
      <c r="BW42" s="2">
        <v>44318.999528338762</v>
      </c>
      <c r="BX42" s="2">
        <f t="shared" si="3"/>
        <v>44318.999528338762</v>
      </c>
      <c r="BY42" s="2">
        <f t="shared" si="4"/>
        <v>45119.268412261285</v>
      </c>
      <c r="BZ42" s="2">
        <v>384.09302587373998</v>
      </c>
      <c r="CA42" s="2">
        <f t="shared" si="5"/>
        <v>45503.361438135027</v>
      </c>
    </row>
    <row r="43" spans="1:79" x14ac:dyDescent="0.35">
      <c r="A43" s="21">
        <v>40</v>
      </c>
      <c r="B43" s="21" t="s">
        <v>118</v>
      </c>
      <c r="C43" s="2">
        <f>'supply 2017-18'!C43-export!C43</f>
        <v>0</v>
      </c>
      <c r="D43" s="2">
        <f>'supply 2017-18'!D43-export!D43</f>
        <v>0</v>
      </c>
      <c r="E43" s="2">
        <f>'supply 2017-18'!E43-export!E43</f>
        <v>0</v>
      </c>
      <c r="F43" s="2">
        <f>'supply 2017-18'!F43-export!F43</f>
        <v>0</v>
      </c>
      <c r="G43" s="2">
        <f>'supply 2017-18'!G43-export!G43</f>
        <v>0</v>
      </c>
      <c r="H43" s="2">
        <f>'supply 2017-18'!H43-export!H43</f>
        <v>0</v>
      </c>
      <c r="I43" s="2">
        <f>'supply 2017-18'!I43-export!I43</f>
        <v>0</v>
      </c>
      <c r="J43" s="2">
        <f>'supply 2017-18'!J43-export!J43</f>
        <v>0</v>
      </c>
      <c r="K43" s="2">
        <f>'supply 2017-18'!K43-export!K43</f>
        <v>0</v>
      </c>
      <c r="L43" s="2">
        <f>'supply 2017-18'!L43-export!L43</f>
        <v>12506111.89888224</v>
      </c>
      <c r="M43" s="2">
        <f>'supply 2017-18'!M43-export!M43</f>
        <v>0</v>
      </c>
      <c r="N43" s="2">
        <f>'supply 2017-18'!N43-export!N43</f>
        <v>0</v>
      </c>
      <c r="O43" s="2">
        <f>'supply 2017-18'!O43-export!O43</f>
        <v>0</v>
      </c>
      <c r="P43" s="2">
        <f>'supply 2017-18'!P43-export!P43</f>
        <v>0</v>
      </c>
      <c r="Q43" s="2">
        <f>'supply 2017-18'!Q43-export!Q43</f>
        <v>0</v>
      </c>
      <c r="R43" s="2">
        <f>'supply 2017-18'!R43-export!R43</f>
        <v>0</v>
      </c>
      <c r="S43" s="2">
        <f>'supply 2017-18'!S43-export!S43</f>
        <v>0</v>
      </c>
      <c r="T43" s="2">
        <f>'supply 2017-18'!T43-export!T43</f>
        <v>0</v>
      </c>
      <c r="U43" s="2">
        <f>'supply 2017-18'!U43-export!U43</f>
        <v>0</v>
      </c>
      <c r="V43" s="2">
        <f>'supply 2017-18'!V43-export!V43</f>
        <v>0</v>
      </c>
      <c r="W43" s="2">
        <f>'supply 2017-18'!W43-export!W43</f>
        <v>0</v>
      </c>
      <c r="X43" s="2">
        <f>'supply 2017-18'!X43-export!X43</f>
        <v>0</v>
      </c>
      <c r="Y43" s="2">
        <f>'supply 2017-18'!Y43-export!Y43</f>
        <v>0</v>
      </c>
      <c r="Z43" s="2">
        <f>'supply 2017-18'!Z43-export!Z43</f>
        <v>0</v>
      </c>
      <c r="AA43" s="2">
        <f>'supply 2017-18'!AA43-export!AA43</f>
        <v>0</v>
      </c>
      <c r="AB43" s="2">
        <f>'supply 2017-18'!AB43-export!AB43</f>
        <v>0</v>
      </c>
      <c r="AC43" s="2">
        <f>'supply 2017-18'!AC43-export!AC43</f>
        <v>0</v>
      </c>
      <c r="AD43" s="2">
        <f>'supply 2017-18'!AD43-export!AD43</f>
        <v>0</v>
      </c>
      <c r="AE43" s="2">
        <f>'supply 2017-18'!AE43-export!AE43</f>
        <v>0</v>
      </c>
      <c r="AF43" s="2">
        <f>'supply 2017-18'!AF43-export!AF43</f>
        <v>0</v>
      </c>
      <c r="AG43" s="2">
        <f>'supply 2017-18'!AG43-export!AG43</f>
        <v>0</v>
      </c>
      <c r="AH43" s="2">
        <f>'supply 2017-18'!AH43-export!AH43</f>
        <v>0</v>
      </c>
      <c r="AI43" s="2">
        <f>'supply 2017-18'!AI43-export!AI43</f>
        <v>0</v>
      </c>
      <c r="AJ43" s="2">
        <f>'supply 2017-18'!AJ43-export!AJ43</f>
        <v>0</v>
      </c>
      <c r="AK43" s="2">
        <f>'supply 2017-18'!AK43-export!AK43</f>
        <v>0</v>
      </c>
      <c r="AL43" s="2">
        <f>'supply 2017-18'!AL43-export!AL43</f>
        <v>0</v>
      </c>
      <c r="AM43" s="2">
        <f>'supply 2017-18'!AM43-export!AM43</f>
        <v>0</v>
      </c>
      <c r="AN43" s="2">
        <f>'supply 2017-18'!AN43-export!AN43</f>
        <v>0</v>
      </c>
      <c r="AO43" s="2">
        <f>'supply 2017-18'!AO43-export!AO43</f>
        <v>0</v>
      </c>
      <c r="AP43" s="2">
        <f>'supply 2017-18'!AP43-export!AP43</f>
        <v>0</v>
      </c>
      <c r="AQ43" s="2">
        <f>'supply 2017-18'!AQ43-export!AQ43</f>
        <v>0</v>
      </c>
      <c r="AR43" s="2">
        <f>'supply 2017-18'!AR43-export!AR43</f>
        <v>0</v>
      </c>
      <c r="AS43" s="2">
        <f>'supply 2017-18'!AS43-export!AS43</f>
        <v>0</v>
      </c>
      <c r="AT43" s="2">
        <f>'supply 2017-18'!AT43-export!AT43</f>
        <v>0</v>
      </c>
      <c r="AU43" s="2">
        <f>'supply 2017-18'!AU43-export!AU43</f>
        <v>0</v>
      </c>
      <c r="AV43" s="2">
        <f>'supply 2017-18'!AV43-export!AV43</f>
        <v>0</v>
      </c>
      <c r="AW43" s="2">
        <f>'supply 2017-18'!AW43-export!AW43</f>
        <v>0</v>
      </c>
      <c r="AX43" s="2">
        <f>'supply 2017-18'!AX43-export!AX43</f>
        <v>0</v>
      </c>
      <c r="AY43" s="2">
        <f>'supply 2017-18'!AY43-export!AY43</f>
        <v>0</v>
      </c>
      <c r="AZ43" s="2">
        <f>'supply 2017-18'!AZ43-export!AZ43</f>
        <v>0</v>
      </c>
      <c r="BA43" s="2">
        <f>'supply 2017-18'!BA43-export!BA43</f>
        <v>0</v>
      </c>
      <c r="BB43" s="2">
        <f>'supply 2017-18'!BB43-export!BB43</f>
        <v>0</v>
      </c>
      <c r="BC43" s="2">
        <f>'supply 2017-18'!BC43-export!BC43</f>
        <v>0</v>
      </c>
      <c r="BD43" s="2">
        <f>'supply 2017-18'!BD43-export!BD43</f>
        <v>0</v>
      </c>
      <c r="BE43" s="2">
        <f>'supply 2017-18'!BE43-export!BE43</f>
        <v>0</v>
      </c>
      <c r="BF43" s="2">
        <f>'supply 2017-18'!BF43-export!BF43</f>
        <v>0</v>
      </c>
      <c r="BG43" s="2">
        <f>'supply 2017-18'!BG43-export!BG43</f>
        <v>0</v>
      </c>
      <c r="BH43" s="2">
        <f>'supply 2017-18'!BH43-export!BH43</f>
        <v>0</v>
      </c>
      <c r="BI43" s="2">
        <f>'supply 2017-18'!BI43-export!BI43</f>
        <v>0</v>
      </c>
      <c r="BJ43" s="2">
        <f>'supply 2017-18'!BJ43-export!BJ43</f>
        <v>0</v>
      </c>
      <c r="BK43" s="2">
        <f>'supply 2017-18'!BK43-export!BK43</f>
        <v>0</v>
      </c>
      <c r="BL43" s="2">
        <f>'supply 2017-18'!BL43-export!BL43</f>
        <v>0</v>
      </c>
      <c r="BM43" s="2">
        <f>'supply 2017-18'!BM43-export!BM43</f>
        <v>0</v>
      </c>
      <c r="BN43" s="2">
        <f>'supply 2017-18'!BN43-export!BN43</f>
        <v>0</v>
      </c>
      <c r="BO43" s="2">
        <f>'supply 2017-18'!BO43-export!BO43</f>
        <v>0</v>
      </c>
      <c r="BP43" s="2">
        <f>'supply 2017-18'!BP43-export!BP43</f>
        <v>0</v>
      </c>
      <c r="BQ43" s="2">
        <f t="shared" si="0"/>
        <v>12506111.89888224</v>
      </c>
      <c r="BR43" s="2">
        <v>36138.795170268953</v>
      </c>
      <c r="BS43" s="2">
        <f t="shared" si="1"/>
        <v>12542250.694052508</v>
      </c>
      <c r="BT43" s="2">
        <v>1114505.73</v>
      </c>
      <c r="BV43" s="2">
        <f t="shared" si="2"/>
        <v>1114505.73</v>
      </c>
      <c r="BW43" s="2">
        <v>852038.39402606792</v>
      </c>
      <c r="BX43" s="2">
        <f t="shared" si="3"/>
        <v>1966544.124026068</v>
      </c>
      <c r="BY43" s="2">
        <f t="shared" si="4"/>
        <v>14508794.818078576</v>
      </c>
      <c r="BZ43" s="2">
        <v>5354784.9983700002</v>
      </c>
      <c r="CA43" s="2">
        <f t="shared" si="5"/>
        <v>19863579.816448577</v>
      </c>
    </row>
    <row r="44" spans="1:79" x14ac:dyDescent="0.35">
      <c r="A44" s="21">
        <v>41</v>
      </c>
      <c r="B44" s="21" t="s">
        <v>119</v>
      </c>
      <c r="C44" s="2">
        <f>'supply 2017-18'!C44-export!C44</f>
        <v>0</v>
      </c>
      <c r="D44" s="2">
        <f>'supply 2017-18'!D44-export!D44</f>
        <v>0</v>
      </c>
      <c r="E44" s="2">
        <f>'supply 2017-18'!E44-export!E44</f>
        <v>0</v>
      </c>
      <c r="F44" s="2">
        <f>'supply 2017-18'!F44-export!F44</f>
        <v>0</v>
      </c>
      <c r="G44" s="2">
        <f>'supply 2017-18'!G44-export!G44</f>
        <v>0</v>
      </c>
      <c r="H44" s="2">
        <f>'supply 2017-18'!H44-export!H44</f>
        <v>0</v>
      </c>
      <c r="I44" s="2">
        <f>'supply 2017-18'!I44-export!I44</f>
        <v>0</v>
      </c>
      <c r="J44" s="2">
        <f>'supply 2017-18'!J44-export!J44</f>
        <v>0</v>
      </c>
      <c r="K44" s="2">
        <f>'supply 2017-18'!K44-export!K44</f>
        <v>0</v>
      </c>
      <c r="L44" s="2">
        <f>'supply 2017-18'!L44-export!L44</f>
        <v>0</v>
      </c>
      <c r="M44" s="2">
        <f>'supply 2017-18'!M44-export!M44</f>
        <v>7045258.1148095354</v>
      </c>
      <c r="N44" s="2">
        <f>'supply 2017-18'!N44-export!N44</f>
        <v>0</v>
      </c>
      <c r="O44" s="2">
        <f>'supply 2017-18'!O44-export!O44</f>
        <v>0</v>
      </c>
      <c r="P44" s="2">
        <f>'supply 2017-18'!P44-export!P44</f>
        <v>12534.100810477772</v>
      </c>
      <c r="Q44" s="2">
        <f>'supply 2017-18'!Q44-export!Q44</f>
        <v>0</v>
      </c>
      <c r="R44" s="2">
        <f>'supply 2017-18'!R44-export!R44</f>
        <v>0</v>
      </c>
      <c r="S44" s="2">
        <f>'supply 2017-18'!S44-export!S44</f>
        <v>0</v>
      </c>
      <c r="T44" s="2">
        <f>'supply 2017-18'!T44-export!T44</f>
        <v>0</v>
      </c>
      <c r="U44" s="2">
        <f>'supply 2017-18'!U44-export!U44</f>
        <v>0</v>
      </c>
      <c r="V44" s="2">
        <f>'supply 2017-18'!V44-export!V44</f>
        <v>0</v>
      </c>
      <c r="W44" s="2">
        <f>'supply 2017-18'!W44-export!W44</f>
        <v>0</v>
      </c>
      <c r="X44" s="2">
        <f>'supply 2017-18'!X44-export!X44</f>
        <v>0</v>
      </c>
      <c r="Y44" s="2">
        <f>'supply 2017-18'!Y44-export!Y44</f>
        <v>0</v>
      </c>
      <c r="Z44" s="2">
        <f>'supply 2017-18'!Z44-export!Z44</f>
        <v>0</v>
      </c>
      <c r="AA44" s="2">
        <f>'supply 2017-18'!AA44-export!AA44</f>
        <v>0</v>
      </c>
      <c r="AB44" s="2">
        <f>'supply 2017-18'!AB44-export!AB44</f>
        <v>0</v>
      </c>
      <c r="AC44" s="2">
        <f>'supply 2017-18'!AC44-export!AC44</f>
        <v>0</v>
      </c>
      <c r="AD44" s="2">
        <f>'supply 2017-18'!AD44-export!AD44</f>
        <v>0</v>
      </c>
      <c r="AE44" s="2">
        <f>'supply 2017-18'!AE44-export!AE44</f>
        <v>0</v>
      </c>
      <c r="AF44" s="2">
        <f>'supply 2017-18'!AF44-export!AF44</f>
        <v>0</v>
      </c>
      <c r="AG44" s="2">
        <f>'supply 2017-18'!AG44-export!AG44</f>
        <v>0</v>
      </c>
      <c r="AH44" s="2">
        <f>'supply 2017-18'!AH44-export!AH44</f>
        <v>0</v>
      </c>
      <c r="AI44" s="2">
        <f>'supply 2017-18'!AI44-export!AI44</f>
        <v>0</v>
      </c>
      <c r="AJ44" s="2">
        <f>'supply 2017-18'!AJ44-export!AJ44</f>
        <v>0</v>
      </c>
      <c r="AK44" s="2">
        <f>'supply 2017-18'!AK44-export!AK44</f>
        <v>0</v>
      </c>
      <c r="AL44" s="2">
        <f>'supply 2017-18'!AL44-export!AL44</f>
        <v>0</v>
      </c>
      <c r="AM44" s="2">
        <f>'supply 2017-18'!AM44-export!AM44</f>
        <v>0</v>
      </c>
      <c r="AN44" s="2">
        <f>'supply 2017-18'!AN44-export!AN44</f>
        <v>0</v>
      </c>
      <c r="AO44" s="2">
        <f>'supply 2017-18'!AO44-export!AO44</f>
        <v>0</v>
      </c>
      <c r="AP44" s="2">
        <f>'supply 2017-18'!AP44-export!AP44</f>
        <v>0</v>
      </c>
      <c r="AQ44" s="2">
        <f>'supply 2017-18'!AQ44-export!AQ44</f>
        <v>0</v>
      </c>
      <c r="AR44" s="2">
        <f>'supply 2017-18'!AR44-export!AR44</f>
        <v>0</v>
      </c>
      <c r="AS44" s="2">
        <f>'supply 2017-18'!AS44-export!AS44</f>
        <v>0</v>
      </c>
      <c r="AT44" s="2">
        <f>'supply 2017-18'!AT44-export!AT44</f>
        <v>0</v>
      </c>
      <c r="AU44" s="2">
        <f>'supply 2017-18'!AU44-export!AU44</f>
        <v>0</v>
      </c>
      <c r="AV44" s="2">
        <f>'supply 2017-18'!AV44-export!AV44</f>
        <v>0</v>
      </c>
      <c r="AW44" s="2">
        <f>'supply 2017-18'!AW44-export!AW44</f>
        <v>0</v>
      </c>
      <c r="AX44" s="2">
        <f>'supply 2017-18'!AX44-export!AX44</f>
        <v>0</v>
      </c>
      <c r="AY44" s="2">
        <f>'supply 2017-18'!AY44-export!AY44</f>
        <v>0</v>
      </c>
      <c r="AZ44" s="2">
        <f>'supply 2017-18'!AZ44-export!AZ44</f>
        <v>0</v>
      </c>
      <c r="BA44" s="2">
        <f>'supply 2017-18'!BA44-export!BA44</f>
        <v>0</v>
      </c>
      <c r="BB44" s="2">
        <f>'supply 2017-18'!BB44-export!BB44</f>
        <v>0</v>
      </c>
      <c r="BC44" s="2">
        <f>'supply 2017-18'!BC44-export!BC44</f>
        <v>0</v>
      </c>
      <c r="BD44" s="2">
        <f>'supply 2017-18'!BD44-export!BD44</f>
        <v>0</v>
      </c>
      <c r="BE44" s="2">
        <f>'supply 2017-18'!BE44-export!BE44</f>
        <v>0</v>
      </c>
      <c r="BF44" s="2">
        <f>'supply 2017-18'!BF44-export!BF44</f>
        <v>0</v>
      </c>
      <c r="BG44" s="2">
        <f>'supply 2017-18'!BG44-export!BG44</f>
        <v>0</v>
      </c>
      <c r="BH44" s="2">
        <f>'supply 2017-18'!BH44-export!BH44</f>
        <v>0</v>
      </c>
      <c r="BI44" s="2">
        <f>'supply 2017-18'!BI44-export!BI44</f>
        <v>0</v>
      </c>
      <c r="BJ44" s="2">
        <f>'supply 2017-18'!BJ44-export!BJ44</f>
        <v>0</v>
      </c>
      <c r="BK44" s="2">
        <f>'supply 2017-18'!BK44-export!BK44</f>
        <v>0</v>
      </c>
      <c r="BL44" s="2">
        <f>'supply 2017-18'!BL44-export!BL44</f>
        <v>0</v>
      </c>
      <c r="BM44" s="2">
        <f>'supply 2017-18'!BM44-export!BM44</f>
        <v>0</v>
      </c>
      <c r="BN44" s="2">
        <f>'supply 2017-18'!BN44-export!BN44</f>
        <v>0</v>
      </c>
      <c r="BO44" s="2">
        <f>'supply 2017-18'!BO44-export!BO44</f>
        <v>0</v>
      </c>
      <c r="BP44" s="2">
        <f>'supply 2017-18'!BP44-export!BP44</f>
        <v>0</v>
      </c>
      <c r="BQ44" s="2">
        <f t="shared" si="0"/>
        <v>7057792.215620013</v>
      </c>
      <c r="BR44" s="2">
        <v>147683.00822334905</v>
      </c>
      <c r="BS44" s="2">
        <f t="shared" si="1"/>
        <v>7205475.2238433622</v>
      </c>
      <c r="BT44" s="2">
        <v>6141.91</v>
      </c>
      <c r="BV44" s="2">
        <f t="shared" si="2"/>
        <v>6141.91</v>
      </c>
      <c r="BW44" s="2">
        <v>1080.4680618270895</v>
      </c>
      <c r="BX44" s="2">
        <f t="shared" si="3"/>
        <v>7222.3780618270894</v>
      </c>
      <c r="BY44" s="2">
        <f t="shared" si="4"/>
        <v>7212697.6019051895</v>
      </c>
      <c r="BZ44" s="2">
        <v>794922.18945819198</v>
      </c>
      <c r="CA44" s="2">
        <f t="shared" si="5"/>
        <v>8007619.7913633818</v>
      </c>
    </row>
    <row r="45" spans="1:79" x14ac:dyDescent="0.35">
      <c r="A45" s="21">
        <v>42</v>
      </c>
      <c r="B45" s="21" t="s">
        <v>120</v>
      </c>
      <c r="C45" s="2">
        <f>'supply 2017-18'!C45-export!C45</f>
        <v>0</v>
      </c>
      <c r="D45" s="2">
        <f>'supply 2017-18'!D45-export!D45</f>
        <v>0</v>
      </c>
      <c r="E45" s="2">
        <f>'supply 2017-18'!E45-export!E45</f>
        <v>0</v>
      </c>
      <c r="F45" s="2">
        <f>'supply 2017-18'!F45-export!F45</f>
        <v>0</v>
      </c>
      <c r="G45" s="2">
        <f>'supply 2017-18'!G45-export!G45</f>
        <v>0</v>
      </c>
      <c r="H45" s="2">
        <f>'supply 2017-18'!H45-export!H45</f>
        <v>0</v>
      </c>
      <c r="I45" s="2">
        <f>'supply 2017-18'!I45-export!I45</f>
        <v>0</v>
      </c>
      <c r="J45" s="2">
        <f>'supply 2017-18'!J45-export!J45</f>
        <v>0</v>
      </c>
      <c r="K45" s="2">
        <f>'supply 2017-18'!K45-export!K45</f>
        <v>0</v>
      </c>
      <c r="L45" s="2">
        <f>'supply 2017-18'!L45-export!L45</f>
        <v>0</v>
      </c>
      <c r="M45" s="2">
        <f>'supply 2017-18'!M45-export!M45</f>
        <v>798036.37032922613</v>
      </c>
      <c r="N45" s="2">
        <f>'supply 2017-18'!N45-export!N45</f>
        <v>0</v>
      </c>
      <c r="O45" s="2">
        <f>'supply 2017-18'!O45-export!O45</f>
        <v>0</v>
      </c>
      <c r="P45" s="2">
        <f>'supply 2017-18'!P45-export!P45</f>
        <v>702.35881706451607</v>
      </c>
      <c r="Q45" s="2">
        <f>'supply 2017-18'!Q45-export!Q45</f>
        <v>0</v>
      </c>
      <c r="R45" s="2">
        <f>'supply 2017-18'!R45-export!R45</f>
        <v>0</v>
      </c>
      <c r="S45" s="2">
        <f>'supply 2017-18'!S45-export!S45</f>
        <v>0</v>
      </c>
      <c r="T45" s="2">
        <f>'supply 2017-18'!T45-export!T45</f>
        <v>0</v>
      </c>
      <c r="U45" s="2">
        <f>'supply 2017-18'!U45-export!U45</f>
        <v>0</v>
      </c>
      <c r="V45" s="2">
        <f>'supply 2017-18'!V45-export!V45</f>
        <v>0</v>
      </c>
      <c r="W45" s="2">
        <f>'supply 2017-18'!W45-export!W45</f>
        <v>0</v>
      </c>
      <c r="X45" s="2">
        <f>'supply 2017-18'!X45-export!X45</f>
        <v>0</v>
      </c>
      <c r="Y45" s="2">
        <f>'supply 2017-18'!Y45-export!Y45</f>
        <v>0</v>
      </c>
      <c r="Z45" s="2">
        <f>'supply 2017-18'!Z45-export!Z45</f>
        <v>0</v>
      </c>
      <c r="AA45" s="2">
        <f>'supply 2017-18'!AA45-export!AA45</f>
        <v>0</v>
      </c>
      <c r="AB45" s="2">
        <f>'supply 2017-18'!AB45-export!AB45</f>
        <v>0</v>
      </c>
      <c r="AC45" s="2">
        <f>'supply 2017-18'!AC45-export!AC45</f>
        <v>0</v>
      </c>
      <c r="AD45" s="2">
        <f>'supply 2017-18'!AD45-export!AD45</f>
        <v>0</v>
      </c>
      <c r="AE45" s="2">
        <f>'supply 2017-18'!AE45-export!AE45</f>
        <v>0</v>
      </c>
      <c r="AF45" s="2">
        <f>'supply 2017-18'!AF45-export!AF45</f>
        <v>0</v>
      </c>
      <c r="AG45" s="2">
        <f>'supply 2017-18'!AG45-export!AG45</f>
        <v>0</v>
      </c>
      <c r="AH45" s="2">
        <f>'supply 2017-18'!AH45-export!AH45</f>
        <v>0</v>
      </c>
      <c r="AI45" s="2">
        <f>'supply 2017-18'!AI45-export!AI45</f>
        <v>0</v>
      </c>
      <c r="AJ45" s="2">
        <f>'supply 2017-18'!AJ45-export!AJ45</f>
        <v>0</v>
      </c>
      <c r="AK45" s="2">
        <f>'supply 2017-18'!AK45-export!AK45</f>
        <v>0</v>
      </c>
      <c r="AL45" s="2">
        <f>'supply 2017-18'!AL45-export!AL45</f>
        <v>0</v>
      </c>
      <c r="AM45" s="2">
        <f>'supply 2017-18'!AM45-export!AM45</f>
        <v>0</v>
      </c>
      <c r="AN45" s="2">
        <f>'supply 2017-18'!AN45-export!AN45</f>
        <v>0</v>
      </c>
      <c r="AO45" s="2">
        <f>'supply 2017-18'!AO45-export!AO45</f>
        <v>0</v>
      </c>
      <c r="AP45" s="2">
        <f>'supply 2017-18'!AP45-export!AP45</f>
        <v>0</v>
      </c>
      <c r="AQ45" s="2">
        <f>'supply 2017-18'!AQ45-export!AQ45</f>
        <v>0</v>
      </c>
      <c r="AR45" s="2">
        <f>'supply 2017-18'!AR45-export!AR45</f>
        <v>0</v>
      </c>
      <c r="AS45" s="2">
        <f>'supply 2017-18'!AS45-export!AS45</f>
        <v>0</v>
      </c>
      <c r="AT45" s="2">
        <f>'supply 2017-18'!AT45-export!AT45</f>
        <v>0</v>
      </c>
      <c r="AU45" s="2">
        <f>'supply 2017-18'!AU45-export!AU45</f>
        <v>0</v>
      </c>
      <c r="AV45" s="2">
        <f>'supply 2017-18'!AV45-export!AV45</f>
        <v>0</v>
      </c>
      <c r="AW45" s="2">
        <f>'supply 2017-18'!AW45-export!AW45</f>
        <v>0</v>
      </c>
      <c r="AX45" s="2">
        <f>'supply 2017-18'!AX45-export!AX45</f>
        <v>0</v>
      </c>
      <c r="AY45" s="2">
        <f>'supply 2017-18'!AY45-export!AY45</f>
        <v>0</v>
      </c>
      <c r="AZ45" s="2">
        <f>'supply 2017-18'!AZ45-export!AZ45</f>
        <v>0</v>
      </c>
      <c r="BA45" s="2">
        <f>'supply 2017-18'!BA45-export!BA45</f>
        <v>0</v>
      </c>
      <c r="BB45" s="2">
        <f>'supply 2017-18'!BB45-export!BB45</f>
        <v>0</v>
      </c>
      <c r="BC45" s="2">
        <f>'supply 2017-18'!BC45-export!BC45</f>
        <v>0</v>
      </c>
      <c r="BD45" s="2">
        <f>'supply 2017-18'!BD45-export!BD45</f>
        <v>0</v>
      </c>
      <c r="BE45" s="2">
        <f>'supply 2017-18'!BE45-export!BE45</f>
        <v>0</v>
      </c>
      <c r="BF45" s="2">
        <f>'supply 2017-18'!BF45-export!BF45</f>
        <v>0</v>
      </c>
      <c r="BG45" s="2">
        <f>'supply 2017-18'!BG45-export!BG45</f>
        <v>0</v>
      </c>
      <c r="BH45" s="2">
        <f>'supply 2017-18'!BH45-export!BH45</f>
        <v>0</v>
      </c>
      <c r="BI45" s="2">
        <f>'supply 2017-18'!BI45-export!BI45</f>
        <v>0</v>
      </c>
      <c r="BJ45" s="2">
        <f>'supply 2017-18'!BJ45-export!BJ45</f>
        <v>0</v>
      </c>
      <c r="BK45" s="2">
        <f>'supply 2017-18'!BK45-export!BK45</f>
        <v>0</v>
      </c>
      <c r="BL45" s="2">
        <f>'supply 2017-18'!BL45-export!BL45</f>
        <v>0</v>
      </c>
      <c r="BM45" s="2">
        <f>'supply 2017-18'!BM45-export!BM45</f>
        <v>0</v>
      </c>
      <c r="BN45" s="2">
        <f>'supply 2017-18'!BN45-export!BN45</f>
        <v>0</v>
      </c>
      <c r="BO45" s="2">
        <f>'supply 2017-18'!BO45-export!BO45</f>
        <v>0</v>
      </c>
      <c r="BP45" s="2">
        <f>'supply 2017-18'!BP45-export!BP45</f>
        <v>0</v>
      </c>
      <c r="BQ45" s="2">
        <f t="shared" si="0"/>
        <v>798738.72914629069</v>
      </c>
      <c r="BR45" s="2">
        <v>1347.8481504518797</v>
      </c>
      <c r="BS45" s="2">
        <f t="shared" si="1"/>
        <v>800086.57729674259</v>
      </c>
      <c r="BT45" s="2">
        <v>815.07</v>
      </c>
      <c r="BV45" s="2">
        <f t="shared" si="2"/>
        <v>815.07</v>
      </c>
      <c r="BW45" s="2">
        <v>223.31107748648</v>
      </c>
      <c r="BX45" s="2">
        <f t="shared" si="3"/>
        <v>1038.3810774864801</v>
      </c>
      <c r="BY45" s="2">
        <f t="shared" si="4"/>
        <v>801124.95837422903</v>
      </c>
      <c r="BZ45" s="2">
        <v>254873.72924108</v>
      </c>
      <c r="CA45" s="2">
        <f t="shared" si="5"/>
        <v>1055998.6876153089</v>
      </c>
    </row>
    <row r="46" spans="1:79" x14ac:dyDescent="0.35">
      <c r="A46" s="21">
        <v>43</v>
      </c>
      <c r="B46" s="21" t="s">
        <v>121</v>
      </c>
      <c r="C46" s="2">
        <f>'supply 2017-18'!C46-export!C46</f>
        <v>0</v>
      </c>
      <c r="D46" s="2">
        <f>'supply 2017-18'!D46-export!D46</f>
        <v>0</v>
      </c>
      <c r="E46" s="2">
        <f>'supply 2017-18'!E46-export!E46</f>
        <v>0</v>
      </c>
      <c r="F46" s="2">
        <f>'supply 2017-18'!F46-export!F46</f>
        <v>0</v>
      </c>
      <c r="G46" s="2">
        <f>'supply 2017-18'!G46-export!G46</f>
        <v>0</v>
      </c>
      <c r="H46" s="2">
        <f>'supply 2017-18'!H46-export!H46</f>
        <v>0</v>
      </c>
      <c r="I46" s="2">
        <f>'supply 2017-18'!I46-export!I46</f>
        <v>0</v>
      </c>
      <c r="J46" s="2">
        <f>'supply 2017-18'!J46-export!J46</f>
        <v>0</v>
      </c>
      <c r="K46" s="2">
        <f>'supply 2017-18'!K46-export!K46</f>
        <v>0</v>
      </c>
      <c r="L46" s="2">
        <f>'supply 2017-18'!L46-export!L46</f>
        <v>0</v>
      </c>
      <c r="M46" s="2">
        <f>'supply 2017-18'!M46-export!M46</f>
        <v>1586933.6384027791</v>
      </c>
      <c r="N46" s="2">
        <f>'supply 2017-18'!N46-export!N46</f>
        <v>0</v>
      </c>
      <c r="O46" s="2">
        <f>'supply 2017-18'!O46-export!O46</f>
        <v>0</v>
      </c>
      <c r="P46" s="2">
        <f>'supply 2017-18'!P46-export!P46</f>
        <v>2279.5851362332992</v>
      </c>
      <c r="Q46" s="2">
        <f>'supply 2017-18'!Q46-export!Q46</f>
        <v>0</v>
      </c>
      <c r="R46" s="2">
        <f>'supply 2017-18'!R46-export!R46</f>
        <v>0</v>
      </c>
      <c r="S46" s="2">
        <f>'supply 2017-18'!S46-export!S46</f>
        <v>0</v>
      </c>
      <c r="T46" s="2">
        <f>'supply 2017-18'!T46-export!T46</f>
        <v>0</v>
      </c>
      <c r="U46" s="2">
        <f>'supply 2017-18'!U46-export!U46</f>
        <v>0</v>
      </c>
      <c r="V46" s="2">
        <f>'supply 2017-18'!V46-export!V46</f>
        <v>0</v>
      </c>
      <c r="W46" s="2">
        <f>'supply 2017-18'!W46-export!W46</f>
        <v>0</v>
      </c>
      <c r="X46" s="2">
        <f>'supply 2017-18'!X46-export!X46</f>
        <v>0</v>
      </c>
      <c r="Y46" s="2">
        <f>'supply 2017-18'!Y46-export!Y46</f>
        <v>0</v>
      </c>
      <c r="Z46" s="2">
        <f>'supply 2017-18'!Z46-export!Z46</f>
        <v>0</v>
      </c>
      <c r="AA46" s="2">
        <f>'supply 2017-18'!AA46-export!AA46</f>
        <v>0</v>
      </c>
      <c r="AB46" s="2">
        <f>'supply 2017-18'!AB46-export!AB46</f>
        <v>0</v>
      </c>
      <c r="AC46" s="2">
        <f>'supply 2017-18'!AC46-export!AC46</f>
        <v>0</v>
      </c>
      <c r="AD46" s="2">
        <f>'supply 2017-18'!AD46-export!AD46</f>
        <v>0</v>
      </c>
      <c r="AE46" s="2">
        <f>'supply 2017-18'!AE46-export!AE46</f>
        <v>0</v>
      </c>
      <c r="AF46" s="2">
        <f>'supply 2017-18'!AF46-export!AF46</f>
        <v>0</v>
      </c>
      <c r="AG46" s="2">
        <f>'supply 2017-18'!AG46-export!AG46</f>
        <v>0</v>
      </c>
      <c r="AH46" s="2">
        <f>'supply 2017-18'!AH46-export!AH46</f>
        <v>0</v>
      </c>
      <c r="AI46" s="2">
        <f>'supply 2017-18'!AI46-export!AI46</f>
        <v>0</v>
      </c>
      <c r="AJ46" s="2">
        <f>'supply 2017-18'!AJ46-export!AJ46</f>
        <v>0</v>
      </c>
      <c r="AK46" s="2">
        <f>'supply 2017-18'!AK46-export!AK46</f>
        <v>0</v>
      </c>
      <c r="AL46" s="2">
        <f>'supply 2017-18'!AL46-export!AL46</f>
        <v>0</v>
      </c>
      <c r="AM46" s="2">
        <f>'supply 2017-18'!AM46-export!AM46</f>
        <v>0</v>
      </c>
      <c r="AN46" s="2">
        <f>'supply 2017-18'!AN46-export!AN46</f>
        <v>0</v>
      </c>
      <c r="AO46" s="2">
        <f>'supply 2017-18'!AO46-export!AO46</f>
        <v>0</v>
      </c>
      <c r="AP46" s="2">
        <f>'supply 2017-18'!AP46-export!AP46</f>
        <v>0</v>
      </c>
      <c r="AQ46" s="2">
        <f>'supply 2017-18'!AQ46-export!AQ46</f>
        <v>0</v>
      </c>
      <c r="AR46" s="2">
        <f>'supply 2017-18'!AR46-export!AR46</f>
        <v>0</v>
      </c>
      <c r="AS46" s="2">
        <f>'supply 2017-18'!AS46-export!AS46</f>
        <v>0</v>
      </c>
      <c r="AT46" s="2">
        <f>'supply 2017-18'!AT46-export!AT46</f>
        <v>0</v>
      </c>
      <c r="AU46" s="2">
        <f>'supply 2017-18'!AU46-export!AU46</f>
        <v>0</v>
      </c>
      <c r="AV46" s="2">
        <f>'supply 2017-18'!AV46-export!AV46</f>
        <v>0</v>
      </c>
      <c r="AW46" s="2">
        <f>'supply 2017-18'!AW46-export!AW46</f>
        <v>0</v>
      </c>
      <c r="AX46" s="2">
        <f>'supply 2017-18'!AX46-export!AX46</f>
        <v>0</v>
      </c>
      <c r="AY46" s="2">
        <f>'supply 2017-18'!AY46-export!AY46</f>
        <v>0</v>
      </c>
      <c r="AZ46" s="2">
        <f>'supply 2017-18'!AZ46-export!AZ46</f>
        <v>0</v>
      </c>
      <c r="BA46" s="2">
        <f>'supply 2017-18'!BA46-export!BA46</f>
        <v>0</v>
      </c>
      <c r="BB46" s="2">
        <f>'supply 2017-18'!BB46-export!BB46</f>
        <v>0</v>
      </c>
      <c r="BC46" s="2">
        <f>'supply 2017-18'!BC46-export!BC46</f>
        <v>0</v>
      </c>
      <c r="BD46" s="2">
        <f>'supply 2017-18'!BD46-export!BD46</f>
        <v>0</v>
      </c>
      <c r="BE46" s="2">
        <f>'supply 2017-18'!BE46-export!BE46</f>
        <v>0</v>
      </c>
      <c r="BF46" s="2">
        <f>'supply 2017-18'!BF46-export!BF46</f>
        <v>0</v>
      </c>
      <c r="BG46" s="2">
        <f>'supply 2017-18'!BG46-export!BG46</f>
        <v>0</v>
      </c>
      <c r="BH46" s="2">
        <f>'supply 2017-18'!BH46-export!BH46</f>
        <v>0</v>
      </c>
      <c r="BI46" s="2">
        <f>'supply 2017-18'!BI46-export!BI46</f>
        <v>0</v>
      </c>
      <c r="BJ46" s="2">
        <f>'supply 2017-18'!BJ46-export!BJ46</f>
        <v>0</v>
      </c>
      <c r="BK46" s="2">
        <f>'supply 2017-18'!BK46-export!BK46</f>
        <v>0</v>
      </c>
      <c r="BL46" s="2">
        <f>'supply 2017-18'!BL46-export!BL46</f>
        <v>0</v>
      </c>
      <c r="BM46" s="2">
        <f>'supply 2017-18'!BM46-export!BM46</f>
        <v>0</v>
      </c>
      <c r="BN46" s="2">
        <f>'supply 2017-18'!BN46-export!BN46</f>
        <v>0</v>
      </c>
      <c r="BO46" s="2">
        <f>'supply 2017-18'!BO46-export!BO46</f>
        <v>0</v>
      </c>
      <c r="BP46" s="2">
        <f>'supply 2017-18'!BP46-export!BP46</f>
        <v>0</v>
      </c>
      <c r="BQ46" s="2">
        <f t="shared" si="0"/>
        <v>1589213.2235390125</v>
      </c>
      <c r="BR46" s="2">
        <v>73765.412057859343</v>
      </c>
      <c r="BS46" s="2">
        <f t="shared" si="1"/>
        <v>1662978.6355968718</v>
      </c>
      <c r="BT46" s="2">
        <v>15421.819999999994</v>
      </c>
      <c r="BV46" s="2">
        <f t="shared" si="2"/>
        <v>15421.819999999994</v>
      </c>
      <c r="BW46" s="2">
        <v>13636.762978815734</v>
      </c>
      <c r="BX46" s="2">
        <f t="shared" si="3"/>
        <v>29058.582978815728</v>
      </c>
      <c r="BY46" s="2">
        <f t="shared" si="4"/>
        <v>1692037.2185756876</v>
      </c>
      <c r="BZ46" s="2">
        <v>329235.176514444</v>
      </c>
      <c r="CA46" s="2">
        <f t="shared" si="5"/>
        <v>2021272.3950901316</v>
      </c>
    </row>
    <row r="47" spans="1:79" x14ac:dyDescent="0.35">
      <c r="A47" s="21">
        <v>44</v>
      </c>
      <c r="B47" s="21" t="s">
        <v>122</v>
      </c>
      <c r="C47" s="2">
        <f>'supply 2017-18'!C47-export!C47</f>
        <v>0</v>
      </c>
      <c r="D47" s="2">
        <f>'supply 2017-18'!D47-export!D47</f>
        <v>0</v>
      </c>
      <c r="E47" s="2">
        <f>'supply 2017-18'!E47-export!E47</f>
        <v>0</v>
      </c>
      <c r="F47" s="2">
        <f>'supply 2017-18'!F47-export!F47</f>
        <v>0</v>
      </c>
      <c r="G47" s="2">
        <f>'supply 2017-18'!G47-export!G47</f>
        <v>0</v>
      </c>
      <c r="H47" s="2">
        <f>'supply 2017-18'!H47-export!H47</f>
        <v>0</v>
      </c>
      <c r="I47" s="2">
        <f>'supply 2017-18'!I47-export!I47</f>
        <v>0</v>
      </c>
      <c r="J47" s="2">
        <f>'supply 2017-18'!J47-export!J47</f>
        <v>0</v>
      </c>
      <c r="K47" s="2">
        <f>'supply 2017-18'!K47-export!K47</f>
        <v>0</v>
      </c>
      <c r="L47" s="2">
        <f>'supply 2017-18'!L47-export!L47</f>
        <v>0</v>
      </c>
      <c r="M47" s="2">
        <f>'supply 2017-18'!M47-export!M47</f>
        <v>2063689.9149986205</v>
      </c>
      <c r="N47" s="2">
        <f>'supply 2017-18'!N47-export!N47</f>
        <v>0</v>
      </c>
      <c r="O47" s="2">
        <f>'supply 2017-18'!O47-export!O47</f>
        <v>0</v>
      </c>
      <c r="P47" s="2">
        <f>'supply 2017-18'!P47-export!P47</f>
        <v>3136196.9589659059</v>
      </c>
      <c r="Q47" s="2">
        <f>'supply 2017-18'!Q47-export!Q47</f>
        <v>116596.22076671889</v>
      </c>
      <c r="R47" s="2">
        <f>'supply 2017-18'!R47-export!R47</f>
        <v>0</v>
      </c>
      <c r="S47" s="2">
        <f>'supply 2017-18'!S47-export!S47</f>
        <v>0</v>
      </c>
      <c r="T47" s="2">
        <f>'supply 2017-18'!T47-export!T47</f>
        <v>0</v>
      </c>
      <c r="U47" s="2">
        <f>'supply 2017-18'!U47-export!U47</f>
        <v>0</v>
      </c>
      <c r="V47" s="2">
        <f>'supply 2017-18'!V47-export!V47</f>
        <v>0</v>
      </c>
      <c r="W47" s="2">
        <f>'supply 2017-18'!W47-export!W47</f>
        <v>0</v>
      </c>
      <c r="X47" s="2">
        <f>'supply 2017-18'!X47-export!X47</f>
        <v>0</v>
      </c>
      <c r="Y47" s="2">
        <f>'supply 2017-18'!Y47-export!Y47</f>
        <v>0</v>
      </c>
      <c r="Z47" s="2">
        <f>'supply 2017-18'!Z47-export!Z47</f>
        <v>0</v>
      </c>
      <c r="AA47" s="2">
        <f>'supply 2017-18'!AA47-export!AA47</f>
        <v>0</v>
      </c>
      <c r="AB47" s="2">
        <f>'supply 2017-18'!AB47-export!AB47</f>
        <v>0</v>
      </c>
      <c r="AC47" s="2">
        <f>'supply 2017-18'!AC47-export!AC47</f>
        <v>0</v>
      </c>
      <c r="AD47" s="2">
        <f>'supply 2017-18'!AD47-export!AD47</f>
        <v>0</v>
      </c>
      <c r="AE47" s="2">
        <f>'supply 2017-18'!AE47-export!AE47</f>
        <v>0</v>
      </c>
      <c r="AF47" s="2">
        <f>'supply 2017-18'!AF47-export!AF47</f>
        <v>0</v>
      </c>
      <c r="AG47" s="2">
        <f>'supply 2017-18'!AG47-export!AG47</f>
        <v>0</v>
      </c>
      <c r="AH47" s="2">
        <f>'supply 2017-18'!AH47-export!AH47</f>
        <v>0</v>
      </c>
      <c r="AI47" s="2">
        <f>'supply 2017-18'!AI47-export!AI47</f>
        <v>0</v>
      </c>
      <c r="AJ47" s="2">
        <f>'supply 2017-18'!AJ47-export!AJ47</f>
        <v>0</v>
      </c>
      <c r="AK47" s="2">
        <f>'supply 2017-18'!AK47-export!AK47</f>
        <v>0</v>
      </c>
      <c r="AL47" s="2">
        <f>'supply 2017-18'!AL47-export!AL47</f>
        <v>0</v>
      </c>
      <c r="AM47" s="2">
        <f>'supply 2017-18'!AM47-export!AM47</f>
        <v>0</v>
      </c>
      <c r="AN47" s="2">
        <f>'supply 2017-18'!AN47-export!AN47</f>
        <v>0</v>
      </c>
      <c r="AO47" s="2">
        <f>'supply 2017-18'!AO47-export!AO47</f>
        <v>0</v>
      </c>
      <c r="AP47" s="2">
        <f>'supply 2017-18'!AP47-export!AP47</f>
        <v>0</v>
      </c>
      <c r="AQ47" s="2">
        <f>'supply 2017-18'!AQ47-export!AQ47</f>
        <v>0</v>
      </c>
      <c r="AR47" s="2">
        <f>'supply 2017-18'!AR47-export!AR47</f>
        <v>0</v>
      </c>
      <c r="AS47" s="2">
        <f>'supply 2017-18'!AS47-export!AS47</f>
        <v>0</v>
      </c>
      <c r="AT47" s="2">
        <f>'supply 2017-18'!AT47-export!AT47</f>
        <v>0</v>
      </c>
      <c r="AU47" s="2">
        <f>'supply 2017-18'!AU47-export!AU47</f>
        <v>0</v>
      </c>
      <c r="AV47" s="2">
        <f>'supply 2017-18'!AV47-export!AV47</f>
        <v>0</v>
      </c>
      <c r="AW47" s="2">
        <f>'supply 2017-18'!AW47-export!AW47</f>
        <v>0</v>
      </c>
      <c r="AX47" s="2">
        <f>'supply 2017-18'!AX47-export!AX47</f>
        <v>0</v>
      </c>
      <c r="AY47" s="2">
        <f>'supply 2017-18'!AY47-export!AY47</f>
        <v>0</v>
      </c>
      <c r="AZ47" s="2">
        <f>'supply 2017-18'!AZ47-export!AZ47</f>
        <v>0</v>
      </c>
      <c r="BA47" s="2">
        <f>'supply 2017-18'!BA47-export!BA47</f>
        <v>0</v>
      </c>
      <c r="BB47" s="2">
        <f>'supply 2017-18'!BB47-export!BB47</f>
        <v>0</v>
      </c>
      <c r="BC47" s="2">
        <f>'supply 2017-18'!BC47-export!BC47</f>
        <v>0</v>
      </c>
      <c r="BD47" s="2">
        <f>'supply 2017-18'!BD47-export!BD47</f>
        <v>0</v>
      </c>
      <c r="BE47" s="2">
        <f>'supply 2017-18'!BE47-export!BE47</f>
        <v>0</v>
      </c>
      <c r="BF47" s="2">
        <f>'supply 2017-18'!BF47-export!BF47</f>
        <v>0</v>
      </c>
      <c r="BG47" s="2">
        <f>'supply 2017-18'!BG47-export!BG47</f>
        <v>0</v>
      </c>
      <c r="BH47" s="2">
        <f>'supply 2017-18'!BH47-export!BH47</f>
        <v>0</v>
      </c>
      <c r="BI47" s="2">
        <f>'supply 2017-18'!BI47-export!BI47</f>
        <v>0</v>
      </c>
      <c r="BJ47" s="2">
        <f>'supply 2017-18'!BJ47-export!BJ47</f>
        <v>0</v>
      </c>
      <c r="BK47" s="2">
        <f>'supply 2017-18'!BK47-export!BK47</f>
        <v>0</v>
      </c>
      <c r="BL47" s="2">
        <f>'supply 2017-18'!BL47-export!BL47</f>
        <v>0</v>
      </c>
      <c r="BM47" s="2">
        <f>'supply 2017-18'!BM47-export!BM47</f>
        <v>0</v>
      </c>
      <c r="BN47" s="2">
        <f>'supply 2017-18'!BN47-export!BN47</f>
        <v>0</v>
      </c>
      <c r="BO47" s="2">
        <f>'supply 2017-18'!BO47-export!BO47</f>
        <v>0</v>
      </c>
      <c r="BP47" s="2">
        <f>'supply 2017-18'!BP47-export!BP47</f>
        <v>0</v>
      </c>
      <c r="BQ47" s="2">
        <f t="shared" si="0"/>
        <v>5316483.0947312452</v>
      </c>
      <c r="BR47" s="2">
        <v>38519.486726745956</v>
      </c>
      <c r="BS47" s="2">
        <f t="shared" si="1"/>
        <v>5355002.5814579912</v>
      </c>
      <c r="BT47" s="2">
        <v>357238.17999999982</v>
      </c>
      <c r="BV47" s="2">
        <f t="shared" si="2"/>
        <v>357238.17999999982</v>
      </c>
      <c r="BW47" s="2">
        <v>83784.970162693411</v>
      </c>
      <c r="BX47" s="2">
        <f t="shared" si="3"/>
        <v>441023.15016269323</v>
      </c>
      <c r="BY47" s="2">
        <f t="shared" si="4"/>
        <v>5796025.7316206843</v>
      </c>
      <c r="BZ47" s="2">
        <v>1102180.7236538599</v>
      </c>
      <c r="CA47" s="2">
        <f t="shared" si="5"/>
        <v>6898206.4552745447</v>
      </c>
    </row>
    <row r="48" spans="1:79" x14ac:dyDescent="0.35">
      <c r="A48" s="21">
        <v>45</v>
      </c>
      <c r="B48" s="21" t="s">
        <v>123</v>
      </c>
      <c r="C48" s="2">
        <f>'supply 2017-18'!C48-export!C48</f>
        <v>0</v>
      </c>
      <c r="D48" s="2">
        <f>'supply 2017-18'!D48-export!D48</f>
        <v>0</v>
      </c>
      <c r="E48" s="2">
        <f>'supply 2017-18'!E48-export!E48</f>
        <v>0</v>
      </c>
      <c r="F48" s="2">
        <f>'supply 2017-18'!F48-export!F48</f>
        <v>0</v>
      </c>
      <c r="G48" s="2">
        <f>'supply 2017-18'!G48-export!G48</f>
        <v>0</v>
      </c>
      <c r="H48" s="2">
        <f>'supply 2017-18'!H48-export!H48</f>
        <v>0</v>
      </c>
      <c r="I48" s="2">
        <f>'supply 2017-18'!I48-export!I48</f>
        <v>0</v>
      </c>
      <c r="J48" s="2">
        <f>'supply 2017-18'!J48-export!J48</f>
        <v>0</v>
      </c>
      <c r="K48" s="2">
        <f>'supply 2017-18'!K48-export!K48</f>
        <v>0</v>
      </c>
      <c r="L48" s="2">
        <f>'supply 2017-18'!L48-export!L48</f>
        <v>0</v>
      </c>
      <c r="M48" s="2">
        <f>'supply 2017-18'!M48-export!M48</f>
        <v>720102.34912164533</v>
      </c>
      <c r="N48" s="2">
        <f>'supply 2017-18'!N48-export!N48</f>
        <v>28634287.445382826</v>
      </c>
      <c r="O48" s="2">
        <f>'supply 2017-18'!O48-export!O48</f>
        <v>0</v>
      </c>
      <c r="P48" s="2">
        <f>'supply 2017-18'!P48-export!P48</f>
        <v>277343.43143862672</v>
      </c>
      <c r="Q48" s="2">
        <f>'supply 2017-18'!Q48-export!Q48</f>
        <v>24266.224937046405</v>
      </c>
      <c r="R48" s="2">
        <f>'supply 2017-18'!R48-export!R48</f>
        <v>0</v>
      </c>
      <c r="S48" s="2">
        <f>'supply 2017-18'!S48-export!S48</f>
        <v>0</v>
      </c>
      <c r="T48" s="2">
        <f>'supply 2017-18'!T48-export!T48</f>
        <v>0</v>
      </c>
      <c r="U48" s="2">
        <f>'supply 2017-18'!U48-export!U48</f>
        <v>0</v>
      </c>
      <c r="V48" s="2">
        <f>'supply 2017-18'!V48-export!V48</f>
        <v>0</v>
      </c>
      <c r="W48" s="2">
        <f>'supply 2017-18'!W48-export!W48</f>
        <v>0</v>
      </c>
      <c r="X48" s="2">
        <f>'supply 2017-18'!X48-export!X48</f>
        <v>0</v>
      </c>
      <c r="Y48" s="2">
        <f>'supply 2017-18'!Y48-export!Y48</f>
        <v>0</v>
      </c>
      <c r="Z48" s="2">
        <f>'supply 2017-18'!Z48-export!Z48</f>
        <v>0</v>
      </c>
      <c r="AA48" s="2">
        <f>'supply 2017-18'!AA48-export!AA48</f>
        <v>0</v>
      </c>
      <c r="AB48" s="2">
        <f>'supply 2017-18'!AB48-export!AB48</f>
        <v>0</v>
      </c>
      <c r="AC48" s="2">
        <f>'supply 2017-18'!AC48-export!AC48</f>
        <v>0</v>
      </c>
      <c r="AD48" s="2">
        <f>'supply 2017-18'!AD48-export!AD48</f>
        <v>0</v>
      </c>
      <c r="AE48" s="2">
        <f>'supply 2017-18'!AE48-export!AE48</f>
        <v>0</v>
      </c>
      <c r="AF48" s="2">
        <f>'supply 2017-18'!AF48-export!AF48</f>
        <v>0</v>
      </c>
      <c r="AG48" s="2">
        <f>'supply 2017-18'!AG48-export!AG48</f>
        <v>0</v>
      </c>
      <c r="AH48" s="2">
        <f>'supply 2017-18'!AH48-export!AH48</f>
        <v>0</v>
      </c>
      <c r="AI48" s="2">
        <f>'supply 2017-18'!AI48-export!AI48</f>
        <v>0</v>
      </c>
      <c r="AJ48" s="2">
        <f>'supply 2017-18'!AJ48-export!AJ48</f>
        <v>0</v>
      </c>
      <c r="AK48" s="2">
        <f>'supply 2017-18'!AK48-export!AK48</f>
        <v>0</v>
      </c>
      <c r="AL48" s="2">
        <f>'supply 2017-18'!AL48-export!AL48</f>
        <v>0</v>
      </c>
      <c r="AM48" s="2">
        <f>'supply 2017-18'!AM48-export!AM48</f>
        <v>0</v>
      </c>
      <c r="AN48" s="2">
        <f>'supply 2017-18'!AN48-export!AN48</f>
        <v>0</v>
      </c>
      <c r="AO48" s="2">
        <f>'supply 2017-18'!AO48-export!AO48</f>
        <v>0</v>
      </c>
      <c r="AP48" s="2">
        <f>'supply 2017-18'!AP48-export!AP48</f>
        <v>0</v>
      </c>
      <c r="AQ48" s="2">
        <f>'supply 2017-18'!AQ48-export!AQ48</f>
        <v>0</v>
      </c>
      <c r="AR48" s="2">
        <f>'supply 2017-18'!AR48-export!AR48</f>
        <v>0</v>
      </c>
      <c r="AS48" s="2">
        <f>'supply 2017-18'!AS48-export!AS48</f>
        <v>0</v>
      </c>
      <c r="AT48" s="2">
        <f>'supply 2017-18'!AT48-export!AT48</f>
        <v>0</v>
      </c>
      <c r="AU48" s="2">
        <f>'supply 2017-18'!AU48-export!AU48</f>
        <v>0</v>
      </c>
      <c r="AV48" s="2">
        <f>'supply 2017-18'!AV48-export!AV48</f>
        <v>0</v>
      </c>
      <c r="AW48" s="2">
        <f>'supply 2017-18'!AW48-export!AW48</f>
        <v>0</v>
      </c>
      <c r="AX48" s="2">
        <f>'supply 2017-18'!AX48-export!AX48</f>
        <v>0</v>
      </c>
      <c r="AY48" s="2">
        <f>'supply 2017-18'!AY48-export!AY48</f>
        <v>0</v>
      </c>
      <c r="AZ48" s="2">
        <f>'supply 2017-18'!AZ48-export!AZ48</f>
        <v>0</v>
      </c>
      <c r="BA48" s="2">
        <f>'supply 2017-18'!BA48-export!BA48</f>
        <v>0</v>
      </c>
      <c r="BB48" s="2">
        <f>'supply 2017-18'!BB48-export!BB48</f>
        <v>0</v>
      </c>
      <c r="BC48" s="2">
        <f>'supply 2017-18'!BC48-export!BC48</f>
        <v>0</v>
      </c>
      <c r="BD48" s="2">
        <f>'supply 2017-18'!BD48-export!BD48</f>
        <v>0</v>
      </c>
      <c r="BE48" s="2">
        <f>'supply 2017-18'!BE48-export!BE48</f>
        <v>0</v>
      </c>
      <c r="BF48" s="2">
        <f>'supply 2017-18'!BF48-export!BF48</f>
        <v>0</v>
      </c>
      <c r="BG48" s="2">
        <f>'supply 2017-18'!BG48-export!BG48</f>
        <v>0</v>
      </c>
      <c r="BH48" s="2">
        <f>'supply 2017-18'!BH48-export!BH48</f>
        <v>0</v>
      </c>
      <c r="BI48" s="2">
        <f>'supply 2017-18'!BI48-export!BI48</f>
        <v>0</v>
      </c>
      <c r="BJ48" s="2">
        <f>'supply 2017-18'!BJ48-export!BJ48</f>
        <v>0</v>
      </c>
      <c r="BK48" s="2">
        <f>'supply 2017-18'!BK48-export!BK48</f>
        <v>0</v>
      </c>
      <c r="BL48" s="2">
        <f>'supply 2017-18'!BL48-export!BL48</f>
        <v>0</v>
      </c>
      <c r="BM48" s="2">
        <f>'supply 2017-18'!BM48-export!BM48</f>
        <v>0</v>
      </c>
      <c r="BN48" s="2">
        <f>'supply 2017-18'!BN48-export!BN48</f>
        <v>0</v>
      </c>
      <c r="BO48" s="2">
        <f>'supply 2017-18'!BO48-export!BO48</f>
        <v>0</v>
      </c>
      <c r="BP48" s="2">
        <f>'supply 2017-18'!BP48-export!BP48</f>
        <v>0</v>
      </c>
      <c r="BQ48" s="2">
        <f t="shared" si="0"/>
        <v>29655999.450880144</v>
      </c>
      <c r="BR48" s="2">
        <v>177463.72887997021</v>
      </c>
      <c r="BS48" s="2">
        <f t="shared" si="1"/>
        <v>29833463.179760113</v>
      </c>
      <c r="BT48" s="2">
        <v>17596.769999999997</v>
      </c>
      <c r="BV48" s="2">
        <f t="shared" si="2"/>
        <v>17596.769999999997</v>
      </c>
      <c r="BW48" s="2">
        <v>8983.5059038100626</v>
      </c>
      <c r="BX48" s="2">
        <f t="shared" si="3"/>
        <v>26580.275903810059</v>
      </c>
      <c r="BY48" s="2">
        <f t="shared" si="4"/>
        <v>29860043.455663923</v>
      </c>
      <c r="BZ48" s="2">
        <v>1034259.67605475</v>
      </c>
      <c r="CA48" s="2">
        <f t="shared" si="5"/>
        <v>30894303.131718673</v>
      </c>
    </row>
    <row r="49" spans="1:79" x14ac:dyDescent="0.35">
      <c r="A49" s="21">
        <v>46</v>
      </c>
      <c r="B49" s="21" t="s">
        <v>124</v>
      </c>
      <c r="C49" s="2">
        <f>'supply 2017-18'!C49-export!C49</f>
        <v>0</v>
      </c>
      <c r="D49" s="2">
        <f>'supply 2017-18'!D49-export!D49</f>
        <v>0</v>
      </c>
      <c r="E49" s="2">
        <f>'supply 2017-18'!E49-export!E49</f>
        <v>0</v>
      </c>
      <c r="F49" s="2">
        <f>'supply 2017-18'!F49-export!F49</f>
        <v>0</v>
      </c>
      <c r="G49" s="2">
        <f>'supply 2017-18'!G49-export!G49</f>
        <v>0</v>
      </c>
      <c r="H49" s="2">
        <f>'supply 2017-18'!H49-export!H49</f>
        <v>0</v>
      </c>
      <c r="I49" s="2">
        <f>'supply 2017-18'!I49-export!I49</f>
        <v>0</v>
      </c>
      <c r="J49" s="2">
        <f>'supply 2017-18'!J49-export!J49</f>
        <v>0</v>
      </c>
      <c r="K49" s="2">
        <f>'supply 2017-18'!K49-export!K49</f>
        <v>0</v>
      </c>
      <c r="L49" s="2">
        <f>'supply 2017-18'!L49-export!L49</f>
        <v>0</v>
      </c>
      <c r="M49" s="2">
        <f>'supply 2017-18'!M49-export!M49</f>
        <v>14700023.45813725</v>
      </c>
      <c r="N49" s="2">
        <f>'supply 2017-18'!N49-export!N49</f>
        <v>0</v>
      </c>
      <c r="O49" s="2">
        <f>'supply 2017-18'!O49-export!O49</f>
        <v>1142016.644545119</v>
      </c>
      <c r="P49" s="2">
        <f>'supply 2017-18'!P49-export!P49</f>
        <v>286400.68362667551</v>
      </c>
      <c r="Q49" s="2">
        <f>'supply 2017-18'!Q49-export!Q49</f>
        <v>0</v>
      </c>
      <c r="R49" s="2">
        <f>'supply 2017-18'!R49-export!R49</f>
        <v>0</v>
      </c>
      <c r="S49" s="2">
        <f>'supply 2017-18'!S49-export!S49</f>
        <v>0</v>
      </c>
      <c r="T49" s="2">
        <f>'supply 2017-18'!T49-export!T49</f>
        <v>0</v>
      </c>
      <c r="U49" s="2">
        <f>'supply 2017-18'!U49-export!U49</f>
        <v>0</v>
      </c>
      <c r="V49" s="2">
        <f>'supply 2017-18'!V49-export!V49</f>
        <v>0</v>
      </c>
      <c r="W49" s="2">
        <f>'supply 2017-18'!W49-export!W49</f>
        <v>0</v>
      </c>
      <c r="X49" s="2">
        <f>'supply 2017-18'!X49-export!X49</f>
        <v>0</v>
      </c>
      <c r="Y49" s="2">
        <f>'supply 2017-18'!Y49-export!Y49</f>
        <v>0</v>
      </c>
      <c r="Z49" s="2">
        <f>'supply 2017-18'!Z49-export!Z49</f>
        <v>0</v>
      </c>
      <c r="AA49" s="2">
        <f>'supply 2017-18'!AA49-export!AA49</f>
        <v>0</v>
      </c>
      <c r="AB49" s="2">
        <f>'supply 2017-18'!AB49-export!AB49</f>
        <v>0</v>
      </c>
      <c r="AC49" s="2">
        <f>'supply 2017-18'!AC49-export!AC49</f>
        <v>0</v>
      </c>
      <c r="AD49" s="2">
        <f>'supply 2017-18'!AD49-export!AD49</f>
        <v>0</v>
      </c>
      <c r="AE49" s="2">
        <f>'supply 2017-18'!AE49-export!AE49</f>
        <v>0</v>
      </c>
      <c r="AF49" s="2">
        <f>'supply 2017-18'!AF49-export!AF49</f>
        <v>0</v>
      </c>
      <c r="AG49" s="2">
        <f>'supply 2017-18'!AG49-export!AG49</f>
        <v>0</v>
      </c>
      <c r="AH49" s="2">
        <f>'supply 2017-18'!AH49-export!AH49</f>
        <v>0</v>
      </c>
      <c r="AI49" s="2">
        <f>'supply 2017-18'!AI49-export!AI49</f>
        <v>0</v>
      </c>
      <c r="AJ49" s="2">
        <f>'supply 2017-18'!AJ49-export!AJ49</f>
        <v>0</v>
      </c>
      <c r="AK49" s="2">
        <f>'supply 2017-18'!AK49-export!AK49</f>
        <v>0</v>
      </c>
      <c r="AL49" s="2">
        <f>'supply 2017-18'!AL49-export!AL49</f>
        <v>0</v>
      </c>
      <c r="AM49" s="2">
        <f>'supply 2017-18'!AM49-export!AM49</f>
        <v>0</v>
      </c>
      <c r="AN49" s="2">
        <f>'supply 2017-18'!AN49-export!AN49</f>
        <v>0</v>
      </c>
      <c r="AO49" s="2">
        <f>'supply 2017-18'!AO49-export!AO49</f>
        <v>0</v>
      </c>
      <c r="AP49" s="2">
        <f>'supply 2017-18'!AP49-export!AP49</f>
        <v>0</v>
      </c>
      <c r="AQ49" s="2">
        <f>'supply 2017-18'!AQ49-export!AQ49</f>
        <v>0</v>
      </c>
      <c r="AR49" s="2">
        <f>'supply 2017-18'!AR49-export!AR49</f>
        <v>0</v>
      </c>
      <c r="AS49" s="2">
        <f>'supply 2017-18'!AS49-export!AS49</f>
        <v>0</v>
      </c>
      <c r="AT49" s="2">
        <f>'supply 2017-18'!AT49-export!AT49</f>
        <v>0</v>
      </c>
      <c r="AU49" s="2">
        <f>'supply 2017-18'!AU49-export!AU49</f>
        <v>0</v>
      </c>
      <c r="AV49" s="2">
        <f>'supply 2017-18'!AV49-export!AV49</f>
        <v>0</v>
      </c>
      <c r="AW49" s="2">
        <f>'supply 2017-18'!AW49-export!AW49</f>
        <v>0</v>
      </c>
      <c r="AX49" s="2">
        <f>'supply 2017-18'!AX49-export!AX49</f>
        <v>0</v>
      </c>
      <c r="AY49" s="2">
        <f>'supply 2017-18'!AY49-export!AY49</f>
        <v>0</v>
      </c>
      <c r="AZ49" s="2">
        <f>'supply 2017-18'!AZ49-export!AZ49</f>
        <v>0</v>
      </c>
      <c r="BA49" s="2">
        <f>'supply 2017-18'!BA49-export!BA49</f>
        <v>0</v>
      </c>
      <c r="BB49" s="2">
        <f>'supply 2017-18'!BB49-export!BB49</f>
        <v>0</v>
      </c>
      <c r="BC49" s="2">
        <f>'supply 2017-18'!BC49-export!BC49</f>
        <v>0</v>
      </c>
      <c r="BD49" s="2">
        <f>'supply 2017-18'!BD49-export!BD49</f>
        <v>0</v>
      </c>
      <c r="BE49" s="2">
        <f>'supply 2017-18'!BE49-export!BE49</f>
        <v>0</v>
      </c>
      <c r="BF49" s="2">
        <f>'supply 2017-18'!BF49-export!BF49</f>
        <v>0</v>
      </c>
      <c r="BG49" s="2">
        <f>'supply 2017-18'!BG49-export!BG49</f>
        <v>0</v>
      </c>
      <c r="BH49" s="2">
        <f>'supply 2017-18'!BH49-export!BH49</f>
        <v>0</v>
      </c>
      <c r="BI49" s="2">
        <f>'supply 2017-18'!BI49-export!BI49</f>
        <v>0</v>
      </c>
      <c r="BJ49" s="2">
        <f>'supply 2017-18'!BJ49-export!BJ49</f>
        <v>0</v>
      </c>
      <c r="BK49" s="2">
        <f>'supply 2017-18'!BK49-export!BK49</f>
        <v>0</v>
      </c>
      <c r="BL49" s="2">
        <f>'supply 2017-18'!BL49-export!BL49</f>
        <v>0</v>
      </c>
      <c r="BM49" s="2">
        <f>'supply 2017-18'!BM49-export!BM49</f>
        <v>0</v>
      </c>
      <c r="BN49" s="2">
        <f>'supply 2017-18'!BN49-export!BN49</f>
        <v>0</v>
      </c>
      <c r="BO49" s="2">
        <f>'supply 2017-18'!BO49-export!BO49</f>
        <v>0</v>
      </c>
      <c r="BP49" s="2">
        <f>'supply 2017-18'!BP49-export!BP49</f>
        <v>0</v>
      </c>
      <c r="BQ49" s="2">
        <f t="shared" si="0"/>
        <v>16128440.786309045</v>
      </c>
      <c r="BR49" s="2">
        <v>345730.46728243836</v>
      </c>
      <c r="BS49" s="2">
        <f t="shared" si="1"/>
        <v>16474171.253591483</v>
      </c>
      <c r="BT49" s="2">
        <v>6151348.5000000009</v>
      </c>
      <c r="BV49" s="2">
        <f t="shared" si="2"/>
        <v>6151348.5000000009</v>
      </c>
      <c r="BW49" s="2">
        <v>734842.30904483795</v>
      </c>
      <c r="BX49" s="2">
        <f t="shared" si="3"/>
        <v>6886190.8090448389</v>
      </c>
      <c r="BY49" s="2">
        <f t="shared" si="4"/>
        <v>23360362.062636323</v>
      </c>
      <c r="BZ49" s="2">
        <v>3205676.0235699401</v>
      </c>
      <c r="CA49" s="2">
        <f t="shared" si="5"/>
        <v>26566038.086206265</v>
      </c>
    </row>
    <row r="50" spans="1:79" x14ac:dyDescent="0.35">
      <c r="A50" s="21">
        <v>47</v>
      </c>
      <c r="B50" s="21" t="s">
        <v>125</v>
      </c>
      <c r="C50" s="2">
        <f>'supply 2017-18'!C50-export!C50</f>
        <v>0</v>
      </c>
      <c r="D50" s="2">
        <f>'supply 2017-18'!D50-export!D50</f>
        <v>0</v>
      </c>
      <c r="E50" s="2">
        <f>'supply 2017-18'!E50-export!E50</f>
        <v>0</v>
      </c>
      <c r="F50" s="2">
        <f>'supply 2017-18'!F50-export!F50</f>
        <v>0</v>
      </c>
      <c r="G50" s="2">
        <f>'supply 2017-18'!G50-export!G50</f>
        <v>0</v>
      </c>
      <c r="H50" s="2">
        <f>'supply 2017-18'!H50-export!H50</f>
        <v>0</v>
      </c>
      <c r="I50" s="2">
        <f>'supply 2017-18'!I50-export!I50</f>
        <v>0</v>
      </c>
      <c r="J50" s="2">
        <f>'supply 2017-18'!J50-export!J50</f>
        <v>0</v>
      </c>
      <c r="K50" s="2">
        <f>'supply 2017-18'!K50-export!K50</f>
        <v>0</v>
      </c>
      <c r="L50" s="2">
        <f>'supply 2017-18'!L50-export!L50</f>
        <v>0</v>
      </c>
      <c r="M50" s="2">
        <f>'supply 2017-18'!M50-export!M50</f>
        <v>165277.66616559398</v>
      </c>
      <c r="N50" s="2">
        <f>'supply 2017-18'!N50-export!N50</f>
        <v>0</v>
      </c>
      <c r="O50" s="2">
        <f>'supply 2017-18'!O50-export!O50</f>
        <v>23065703.149194553</v>
      </c>
      <c r="P50" s="2">
        <f>'supply 2017-18'!P50-export!P50</f>
        <v>6983007.4830691572</v>
      </c>
      <c r="Q50" s="2">
        <f>'supply 2017-18'!Q50-export!Q50</f>
        <v>26770.458996534198</v>
      </c>
      <c r="R50" s="2">
        <f>'supply 2017-18'!R50-export!R50</f>
        <v>0</v>
      </c>
      <c r="S50" s="2">
        <f>'supply 2017-18'!S50-export!S50</f>
        <v>0</v>
      </c>
      <c r="T50" s="2">
        <f>'supply 2017-18'!T50-export!T50</f>
        <v>0</v>
      </c>
      <c r="U50" s="2">
        <f>'supply 2017-18'!U50-export!U50</f>
        <v>0</v>
      </c>
      <c r="V50" s="2">
        <f>'supply 2017-18'!V50-export!V50</f>
        <v>0</v>
      </c>
      <c r="W50" s="2">
        <f>'supply 2017-18'!W50-export!W50</f>
        <v>0</v>
      </c>
      <c r="X50" s="2">
        <f>'supply 2017-18'!X50-export!X50</f>
        <v>0</v>
      </c>
      <c r="Y50" s="2">
        <f>'supply 2017-18'!Y50-export!Y50</f>
        <v>0</v>
      </c>
      <c r="Z50" s="2">
        <f>'supply 2017-18'!Z50-export!Z50</f>
        <v>0</v>
      </c>
      <c r="AA50" s="2">
        <f>'supply 2017-18'!AA50-export!AA50</f>
        <v>0</v>
      </c>
      <c r="AB50" s="2">
        <f>'supply 2017-18'!AB50-export!AB50</f>
        <v>0</v>
      </c>
      <c r="AC50" s="2">
        <f>'supply 2017-18'!AC50-export!AC50</f>
        <v>0</v>
      </c>
      <c r="AD50" s="2">
        <f>'supply 2017-18'!AD50-export!AD50</f>
        <v>0</v>
      </c>
      <c r="AE50" s="2">
        <f>'supply 2017-18'!AE50-export!AE50</f>
        <v>0</v>
      </c>
      <c r="AF50" s="2">
        <f>'supply 2017-18'!AF50-export!AF50</f>
        <v>0</v>
      </c>
      <c r="AG50" s="2">
        <f>'supply 2017-18'!AG50-export!AG50</f>
        <v>0</v>
      </c>
      <c r="AH50" s="2">
        <f>'supply 2017-18'!AH50-export!AH50</f>
        <v>0</v>
      </c>
      <c r="AI50" s="2">
        <f>'supply 2017-18'!AI50-export!AI50</f>
        <v>0</v>
      </c>
      <c r="AJ50" s="2">
        <f>'supply 2017-18'!AJ50-export!AJ50</f>
        <v>0</v>
      </c>
      <c r="AK50" s="2">
        <f>'supply 2017-18'!AK50-export!AK50</f>
        <v>0</v>
      </c>
      <c r="AL50" s="2">
        <f>'supply 2017-18'!AL50-export!AL50</f>
        <v>0</v>
      </c>
      <c r="AM50" s="2">
        <f>'supply 2017-18'!AM50-export!AM50</f>
        <v>0</v>
      </c>
      <c r="AN50" s="2">
        <f>'supply 2017-18'!AN50-export!AN50</f>
        <v>0</v>
      </c>
      <c r="AO50" s="2">
        <f>'supply 2017-18'!AO50-export!AO50</f>
        <v>0</v>
      </c>
      <c r="AP50" s="2">
        <f>'supply 2017-18'!AP50-export!AP50</f>
        <v>0</v>
      </c>
      <c r="AQ50" s="2">
        <f>'supply 2017-18'!AQ50-export!AQ50</f>
        <v>0</v>
      </c>
      <c r="AR50" s="2">
        <f>'supply 2017-18'!AR50-export!AR50</f>
        <v>0</v>
      </c>
      <c r="AS50" s="2">
        <f>'supply 2017-18'!AS50-export!AS50</f>
        <v>0</v>
      </c>
      <c r="AT50" s="2">
        <f>'supply 2017-18'!AT50-export!AT50</f>
        <v>0</v>
      </c>
      <c r="AU50" s="2">
        <f>'supply 2017-18'!AU50-export!AU50</f>
        <v>0</v>
      </c>
      <c r="AV50" s="2">
        <f>'supply 2017-18'!AV50-export!AV50</f>
        <v>0</v>
      </c>
      <c r="AW50" s="2">
        <f>'supply 2017-18'!AW50-export!AW50</f>
        <v>0</v>
      </c>
      <c r="AX50" s="2">
        <f>'supply 2017-18'!AX50-export!AX50</f>
        <v>0</v>
      </c>
      <c r="AY50" s="2">
        <f>'supply 2017-18'!AY50-export!AY50</f>
        <v>0</v>
      </c>
      <c r="AZ50" s="2">
        <f>'supply 2017-18'!AZ50-export!AZ50</f>
        <v>0</v>
      </c>
      <c r="BA50" s="2">
        <f>'supply 2017-18'!BA50-export!BA50</f>
        <v>0</v>
      </c>
      <c r="BB50" s="2">
        <f>'supply 2017-18'!BB50-export!BB50</f>
        <v>0</v>
      </c>
      <c r="BC50" s="2">
        <f>'supply 2017-18'!BC50-export!BC50</f>
        <v>0</v>
      </c>
      <c r="BD50" s="2">
        <f>'supply 2017-18'!BD50-export!BD50</f>
        <v>0</v>
      </c>
      <c r="BE50" s="2">
        <f>'supply 2017-18'!BE50-export!BE50</f>
        <v>0</v>
      </c>
      <c r="BF50" s="2">
        <f>'supply 2017-18'!BF50-export!BF50</f>
        <v>0</v>
      </c>
      <c r="BG50" s="2">
        <f>'supply 2017-18'!BG50-export!BG50</f>
        <v>0</v>
      </c>
      <c r="BH50" s="2">
        <f>'supply 2017-18'!BH50-export!BH50</f>
        <v>0</v>
      </c>
      <c r="BI50" s="2">
        <f>'supply 2017-18'!BI50-export!BI50</f>
        <v>0</v>
      </c>
      <c r="BJ50" s="2">
        <f>'supply 2017-18'!BJ50-export!BJ50</f>
        <v>0</v>
      </c>
      <c r="BK50" s="2">
        <f>'supply 2017-18'!BK50-export!BK50</f>
        <v>0</v>
      </c>
      <c r="BL50" s="2">
        <f>'supply 2017-18'!BL50-export!BL50</f>
        <v>0</v>
      </c>
      <c r="BM50" s="2">
        <f>'supply 2017-18'!BM50-export!BM50</f>
        <v>0</v>
      </c>
      <c r="BN50" s="2">
        <f>'supply 2017-18'!BN50-export!BN50</f>
        <v>0</v>
      </c>
      <c r="BO50" s="2">
        <f>'supply 2017-18'!BO50-export!BO50</f>
        <v>0</v>
      </c>
      <c r="BP50" s="2">
        <f>'supply 2017-18'!BP50-export!BP50</f>
        <v>0</v>
      </c>
      <c r="BQ50" s="2">
        <f t="shared" si="0"/>
        <v>30240758.757425837</v>
      </c>
      <c r="BR50" s="2">
        <v>14784.019819076477</v>
      </c>
      <c r="BS50" s="2">
        <f t="shared" si="1"/>
        <v>30255542.777244914</v>
      </c>
      <c r="BT50" s="2">
        <v>1011242.64</v>
      </c>
      <c r="BV50" s="2">
        <f t="shared" si="2"/>
        <v>1011242.64</v>
      </c>
      <c r="BW50" s="2">
        <v>17915.007227551192</v>
      </c>
      <c r="BX50" s="2">
        <f t="shared" si="3"/>
        <v>1029157.6472275512</v>
      </c>
      <c r="BY50" s="2">
        <f t="shared" si="4"/>
        <v>31284700.424472466</v>
      </c>
      <c r="BZ50" s="2">
        <v>5386126.5138352215</v>
      </c>
      <c r="CA50" s="2">
        <f t="shared" si="5"/>
        <v>36670826.938307688</v>
      </c>
    </row>
    <row r="51" spans="1:79" x14ac:dyDescent="0.35">
      <c r="A51" s="21">
        <v>48</v>
      </c>
      <c r="B51" s="21" t="s">
        <v>126</v>
      </c>
      <c r="C51" s="2">
        <f>'supply 2017-18'!C51-export!C51</f>
        <v>0</v>
      </c>
      <c r="D51" s="2">
        <f>'supply 2017-18'!D51-export!D51</f>
        <v>0</v>
      </c>
      <c r="E51" s="2">
        <f>'supply 2017-18'!E51-export!E51</f>
        <v>0</v>
      </c>
      <c r="F51" s="2">
        <f>'supply 2017-18'!F51-export!F51</f>
        <v>0</v>
      </c>
      <c r="G51" s="2">
        <f>'supply 2017-18'!G51-export!G51</f>
        <v>0</v>
      </c>
      <c r="H51" s="2">
        <f>'supply 2017-18'!H51-export!H51</f>
        <v>0</v>
      </c>
      <c r="I51" s="2">
        <f>'supply 2017-18'!I51-export!I51</f>
        <v>0</v>
      </c>
      <c r="J51" s="2">
        <f>'supply 2017-18'!J51-export!J51</f>
        <v>0</v>
      </c>
      <c r="K51" s="2">
        <f>'supply 2017-18'!K51-export!K51</f>
        <v>0</v>
      </c>
      <c r="L51" s="2">
        <f>'supply 2017-18'!L51-export!L51</f>
        <v>0</v>
      </c>
      <c r="M51" s="2">
        <f>'supply 2017-18'!M51-export!M51</f>
        <v>0</v>
      </c>
      <c r="N51" s="2">
        <f>'supply 2017-18'!N51-export!N51</f>
        <v>0</v>
      </c>
      <c r="O51" s="2">
        <f>'supply 2017-18'!O51-export!O51</f>
        <v>0</v>
      </c>
      <c r="P51" s="2">
        <f>'supply 2017-18'!P51-export!P51</f>
        <v>8915681.3690179512</v>
      </c>
      <c r="Q51" s="2">
        <f>'supply 2017-18'!Q51-export!Q51</f>
        <v>0</v>
      </c>
      <c r="R51" s="2">
        <f>'supply 2017-18'!R51-export!R51</f>
        <v>0</v>
      </c>
      <c r="S51" s="2">
        <f>'supply 2017-18'!S51-export!S51</f>
        <v>0</v>
      </c>
      <c r="T51" s="2">
        <f>'supply 2017-18'!T51-export!T51</f>
        <v>0</v>
      </c>
      <c r="U51" s="2">
        <f>'supply 2017-18'!U51-export!U51</f>
        <v>0</v>
      </c>
      <c r="V51" s="2">
        <f>'supply 2017-18'!V51-export!V51</f>
        <v>0</v>
      </c>
      <c r="W51" s="2">
        <f>'supply 2017-18'!W51-export!W51</f>
        <v>0</v>
      </c>
      <c r="X51" s="2">
        <f>'supply 2017-18'!X51-export!X51</f>
        <v>0</v>
      </c>
      <c r="Y51" s="2">
        <f>'supply 2017-18'!Y51-export!Y51</f>
        <v>0</v>
      </c>
      <c r="Z51" s="2">
        <f>'supply 2017-18'!Z51-export!Z51</f>
        <v>0</v>
      </c>
      <c r="AA51" s="2">
        <f>'supply 2017-18'!AA51-export!AA51</f>
        <v>0</v>
      </c>
      <c r="AB51" s="2">
        <f>'supply 2017-18'!AB51-export!AB51</f>
        <v>0</v>
      </c>
      <c r="AC51" s="2">
        <f>'supply 2017-18'!AC51-export!AC51</f>
        <v>0</v>
      </c>
      <c r="AD51" s="2">
        <f>'supply 2017-18'!AD51-export!AD51</f>
        <v>0</v>
      </c>
      <c r="AE51" s="2">
        <f>'supply 2017-18'!AE51-export!AE51</f>
        <v>0</v>
      </c>
      <c r="AF51" s="2">
        <f>'supply 2017-18'!AF51-export!AF51</f>
        <v>0</v>
      </c>
      <c r="AG51" s="2">
        <f>'supply 2017-18'!AG51-export!AG51</f>
        <v>0</v>
      </c>
      <c r="AH51" s="2">
        <f>'supply 2017-18'!AH51-export!AH51</f>
        <v>0</v>
      </c>
      <c r="AI51" s="2">
        <f>'supply 2017-18'!AI51-export!AI51</f>
        <v>0</v>
      </c>
      <c r="AJ51" s="2">
        <f>'supply 2017-18'!AJ51-export!AJ51</f>
        <v>0</v>
      </c>
      <c r="AK51" s="2">
        <f>'supply 2017-18'!AK51-export!AK51</f>
        <v>0</v>
      </c>
      <c r="AL51" s="2">
        <f>'supply 2017-18'!AL51-export!AL51</f>
        <v>0</v>
      </c>
      <c r="AM51" s="2">
        <f>'supply 2017-18'!AM51-export!AM51</f>
        <v>0</v>
      </c>
      <c r="AN51" s="2">
        <f>'supply 2017-18'!AN51-export!AN51</f>
        <v>0</v>
      </c>
      <c r="AO51" s="2">
        <f>'supply 2017-18'!AO51-export!AO51</f>
        <v>0</v>
      </c>
      <c r="AP51" s="2">
        <f>'supply 2017-18'!AP51-export!AP51</f>
        <v>0</v>
      </c>
      <c r="AQ51" s="2">
        <f>'supply 2017-18'!AQ51-export!AQ51</f>
        <v>0</v>
      </c>
      <c r="AR51" s="2">
        <f>'supply 2017-18'!AR51-export!AR51</f>
        <v>0</v>
      </c>
      <c r="AS51" s="2">
        <f>'supply 2017-18'!AS51-export!AS51</f>
        <v>0</v>
      </c>
      <c r="AT51" s="2">
        <f>'supply 2017-18'!AT51-export!AT51</f>
        <v>0</v>
      </c>
      <c r="AU51" s="2">
        <f>'supply 2017-18'!AU51-export!AU51</f>
        <v>0</v>
      </c>
      <c r="AV51" s="2">
        <f>'supply 2017-18'!AV51-export!AV51</f>
        <v>0</v>
      </c>
      <c r="AW51" s="2">
        <f>'supply 2017-18'!AW51-export!AW51</f>
        <v>0</v>
      </c>
      <c r="AX51" s="2">
        <f>'supply 2017-18'!AX51-export!AX51</f>
        <v>0</v>
      </c>
      <c r="AY51" s="2">
        <f>'supply 2017-18'!AY51-export!AY51</f>
        <v>0</v>
      </c>
      <c r="AZ51" s="2">
        <f>'supply 2017-18'!AZ51-export!AZ51</f>
        <v>0</v>
      </c>
      <c r="BA51" s="2">
        <f>'supply 2017-18'!BA51-export!BA51</f>
        <v>0</v>
      </c>
      <c r="BB51" s="2">
        <f>'supply 2017-18'!BB51-export!BB51</f>
        <v>0</v>
      </c>
      <c r="BC51" s="2">
        <f>'supply 2017-18'!BC51-export!BC51</f>
        <v>0</v>
      </c>
      <c r="BD51" s="2">
        <f>'supply 2017-18'!BD51-export!BD51</f>
        <v>0</v>
      </c>
      <c r="BE51" s="2">
        <f>'supply 2017-18'!BE51-export!BE51</f>
        <v>0</v>
      </c>
      <c r="BF51" s="2">
        <f>'supply 2017-18'!BF51-export!BF51</f>
        <v>0</v>
      </c>
      <c r="BG51" s="2">
        <f>'supply 2017-18'!BG51-export!BG51</f>
        <v>0</v>
      </c>
      <c r="BH51" s="2">
        <f>'supply 2017-18'!BH51-export!BH51</f>
        <v>0</v>
      </c>
      <c r="BI51" s="2">
        <f>'supply 2017-18'!BI51-export!BI51</f>
        <v>0</v>
      </c>
      <c r="BJ51" s="2">
        <f>'supply 2017-18'!BJ51-export!BJ51</f>
        <v>0</v>
      </c>
      <c r="BK51" s="2">
        <f>'supply 2017-18'!BK51-export!BK51</f>
        <v>0</v>
      </c>
      <c r="BL51" s="2">
        <f>'supply 2017-18'!BL51-export!BL51</f>
        <v>0</v>
      </c>
      <c r="BM51" s="2">
        <f>'supply 2017-18'!BM51-export!BM51</f>
        <v>0</v>
      </c>
      <c r="BN51" s="2">
        <f>'supply 2017-18'!BN51-export!BN51</f>
        <v>0</v>
      </c>
      <c r="BO51" s="2">
        <f>'supply 2017-18'!BO51-export!BO51</f>
        <v>0</v>
      </c>
      <c r="BP51" s="2">
        <f>'supply 2017-18'!BP51-export!BP51</f>
        <v>0</v>
      </c>
      <c r="BQ51" s="2">
        <f t="shared" si="0"/>
        <v>8915681.3690179512</v>
      </c>
      <c r="BR51" s="2">
        <v>567259.12313686439</v>
      </c>
      <c r="BS51" s="2">
        <f t="shared" si="1"/>
        <v>9482940.4921548162</v>
      </c>
      <c r="BT51" s="2">
        <v>340365.98000000004</v>
      </c>
      <c r="BV51" s="2">
        <f t="shared" si="2"/>
        <v>340365.98000000004</v>
      </c>
      <c r="BW51" s="2">
        <v>49928.638963176374</v>
      </c>
      <c r="BX51" s="2">
        <f t="shared" si="3"/>
        <v>390294.61896317638</v>
      </c>
      <c r="BY51" s="2">
        <f t="shared" si="4"/>
        <v>9873235.1111179926</v>
      </c>
      <c r="BZ51" s="2">
        <v>1584629.7464439</v>
      </c>
      <c r="CA51" s="2">
        <f t="shared" si="5"/>
        <v>11457864.857561892</v>
      </c>
    </row>
    <row r="52" spans="1:79" x14ac:dyDescent="0.35">
      <c r="A52" s="21">
        <v>49</v>
      </c>
      <c r="B52" s="21" t="s">
        <v>127</v>
      </c>
      <c r="C52" s="2">
        <f>'supply 2017-18'!C52-export!C52</f>
        <v>0</v>
      </c>
      <c r="D52" s="2">
        <f>'supply 2017-18'!D52-export!D52</f>
        <v>0</v>
      </c>
      <c r="E52" s="2">
        <f>'supply 2017-18'!E52-export!E52</f>
        <v>0</v>
      </c>
      <c r="F52" s="2">
        <f>'supply 2017-18'!F52-export!F52</f>
        <v>0</v>
      </c>
      <c r="G52" s="2">
        <f>'supply 2017-18'!G52-export!G52</f>
        <v>0</v>
      </c>
      <c r="H52" s="2">
        <f>'supply 2017-18'!H52-export!H52</f>
        <v>0</v>
      </c>
      <c r="I52" s="2">
        <f>'supply 2017-18'!I52-export!I52</f>
        <v>0</v>
      </c>
      <c r="J52" s="2">
        <f>'supply 2017-18'!J52-export!J52</f>
        <v>0</v>
      </c>
      <c r="K52" s="2">
        <f>'supply 2017-18'!K52-export!K52</f>
        <v>0</v>
      </c>
      <c r="L52" s="2">
        <f>'supply 2017-18'!L52-export!L52</f>
        <v>0</v>
      </c>
      <c r="M52" s="2">
        <f>'supply 2017-18'!M52-export!M52</f>
        <v>0</v>
      </c>
      <c r="N52" s="2">
        <f>'supply 2017-18'!N52-export!N52</f>
        <v>0</v>
      </c>
      <c r="O52" s="2">
        <f>'supply 2017-18'!O52-export!O52</f>
        <v>0</v>
      </c>
      <c r="P52" s="2">
        <f>'supply 2017-18'!P52-export!P52</f>
        <v>5294683.4749117689</v>
      </c>
      <c r="Q52" s="2">
        <f>'supply 2017-18'!Q52-export!Q52</f>
        <v>0</v>
      </c>
      <c r="R52" s="2">
        <f>'supply 2017-18'!R52-export!R52</f>
        <v>0</v>
      </c>
      <c r="S52" s="2">
        <f>'supply 2017-18'!S52-export!S52</f>
        <v>0</v>
      </c>
      <c r="T52" s="2">
        <f>'supply 2017-18'!T52-export!T52</f>
        <v>0</v>
      </c>
      <c r="U52" s="2">
        <f>'supply 2017-18'!U52-export!U52</f>
        <v>0</v>
      </c>
      <c r="V52" s="2">
        <f>'supply 2017-18'!V52-export!V52</f>
        <v>0</v>
      </c>
      <c r="W52" s="2">
        <f>'supply 2017-18'!W52-export!W52</f>
        <v>0</v>
      </c>
      <c r="X52" s="2">
        <f>'supply 2017-18'!X52-export!X52</f>
        <v>0</v>
      </c>
      <c r="Y52" s="2">
        <f>'supply 2017-18'!Y52-export!Y52</f>
        <v>0</v>
      </c>
      <c r="Z52" s="2">
        <f>'supply 2017-18'!Z52-export!Z52</f>
        <v>0</v>
      </c>
      <c r="AA52" s="2">
        <f>'supply 2017-18'!AA52-export!AA52</f>
        <v>0</v>
      </c>
      <c r="AB52" s="2">
        <f>'supply 2017-18'!AB52-export!AB52</f>
        <v>0</v>
      </c>
      <c r="AC52" s="2">
        <f>'supply 2017-18'!AC52-export!AC52</f>
        <v>0</v>
      </c>
      <c r="AD52" s="2">
        <f>'supply 2017-18'!AD52-export!AD52</f>
        <v>0</v>
      </c>
      <c r="AE52" s="2">
        <f>'supply 2017-18'!AE52-export!AE52</f>
        <v>0</v>
      </c>
      <c r="AF52" s="2">
        <f>'supply 2017-18'!AF52-export!AF52</f>
        <v>0</v>
      </c>
      <c r="AG52" s="2">
        <f>'supply 2017-18'!AG52-export!AG52</f>
        <v>0</v>
      </c>
      <c r="AH52" s="2">
        <f>'supply 2017-18'!AH52-export!AH52</f>
        <v>0</v>
      </c>
      <c r="AI52" s="2">
        <f>'supply 2017-18'!AI52-export!AI52</f>
        <v>0</v>
      </c>
      <c r="AJ52" s="2">
        <f>'supply 2017-18'!AJ52-export!AJ52</f>
        <v>0</v>
      </c>
      <c r="AK52" s="2">
        <f>'supply 2017-18'!AK52-export!AK52</f>
        <v>0</v>
      </c>
      <c r="AL52" s="2">
        <f>'supply 2017-18'!AL52-export!AL52</f>
        <v>0</v>
      </c>
      <c r="AM52" s="2">
        <f>'supply 2017-18'!AM52-export!AM52</f>
        <v>0</v>
      </c>
      <c r="AN52" s="2">
        <f>'supply 2017-18'!AN52-export!AN52</f>
        <v>0</v>
      </c>
      <c r="AO52" s="2">
        <f>'supply 2017-18'!AO52-export!AO52</f>
        <v>0</v>
      </c>
      <c r="AP52" s="2">
        <f>'supply 2017-18'!AP52-export!AP52</f>
        <v>0</v>
      </c>
      <c r="AQ52" s="2">
        <f>'supply 2017-18'!AQ52-export!AQ52</f>
        <v>0</v>
      </c>
      <c r="AR52" s="2">
        <f>'supply 2017-18'!AR52-export!AR52</f>
        <v>0</v>
      </c>
      <c r="AS52" s="2">
        <f>'supply 2017-18'!AS52-export!AS52</f>
        <v>0</v>
      </c>
      <c r="AT52" s="2">
        <f>'supply 2017-18'!AT52-export!AT52</f>
        <v>0</v>
      </c>
      <c r="AU52" s="2">
        <f>'supply 2017-18'!AU52-export!AU52</f>
        <v>0</v>
      </c>
      <c r="AV52" s="2">
        <f>'supply 2017-18'!AV52-export!AV52</f>
        <v>0</v>
      </c>
      <c r="AW52" s="2">
        <f>'supply 2017-18'!AW52-export!AW52</f>
        <v>0</v>
      </c>
      <c r="AX52" s="2">
        <f>'supply 2017-18'!AX52-export!AX52</f>
        <v>0</v>
      </c>
      <c r="AY52" s="2">
        <f>'supply 2017-18'!AY52-export!AY52</f>
        <v>0</v>
      </c>
      <c r="AZ52" s="2">
        <f>'supply 2017-18'!AZ52-export!AZ52</f>
        <v>0</v>
      </c>
      <c r="BA52" s="2">
        <f>'supply 2017-18'!BA52-export!BA52</f>
        <v>0</v>
      </c>
      <c r="BB52" s="2">
        <f>'supply 2017-18'!BB52-export!BB52</f>
        <v>0</v>
      </c>
      <c r="BC52" s="2">
        <f>'supply 2017-18'!BC52-export!BC52</f>
        <v>0</v>
      </c>
      <c r="BD52" s="2">
        <f>'supply 2017-18'!BD52-export!BD52</f>
        <v>0</v>
      </c>
      <c r="BE52" s="2">
        <f>'supply 2017-18'!BE52-export!BE52</f>
        <v>0</v>
      </c>
      <c r="BF52" s="2">
        <f>'supply 2017-18'!BF52-export!BF52</f>
        <v>0</v>
      </c>
      <c r="BG52" s="2">
        <f>'supply 2017-18'!BG52-export!BG52</f>
        <v>0</v>
      </c>
      <c r="BH52" s="2">
        <f>'supply 2017-18'!BH52-export!BH52</f>
        <v>0</v>
      </c>
      <c r="BI52" s="2">
        <f>'supply 2017-18'!BI52-export!BI52</f>
        <v>0</v>
      </c>
      <c r="BJ52" s="2">
        <f>'supply 2017-18'!BJ52-export!BJ52</f>
        <v>0</v>
      </c>
      <c r="BK52" s="2">
        <f>'supply 2017-18'!BK52-export!BK52</f>
        <v>0</v>
      </c>
      <c r="BL52" s="2">
        <f>'supply 2017-18'!BL52-export!BL52</f>
        <v>0</v>
      </c>
      <c r="BM52" s="2">
        <f>'supply 2017-18'!BM52-export!BM52</f>
        <v>0</v>
      </c>
      <c r="BN52" s="2">
        <f>'supply 2017-18'!BN52-export!BN52</f>
        <v>0</v>
      </c>
      <c r="BO52" s="2">
        <f>'supply 2017-18'!BO52-export!BO52</f>
        <v>0</v>
      </c>
      <c r="BP52" s="2">
        <f>'supply 2017-18'!BP52-export!BP52</f>
        <v>0</v>
      </c>
      <c r="BQ52" s="2">
        <f t="shared" si="0"/>
        <v>5294683.4749117689</v>
      </c>
      <c r="BR52" s="2">
        <v>121577.19808555339</v>
      </c>
      <c r="BS52" s="2">
        <f t="shared" si="1"/>
        <v>5416260.6729973219</v>
      </c>
      <c r="BT52" s="2">
        <v>12028.75</v>
      </c>
      <c r="BV52" s="2">
        <f t="shared" si="2"/>
        <v>12028.75</v>
      </c>
      <c r="BW52" s="2">
        <v>8504.6413191393549</v>
      </c>
      <c r="BX52" s="2">
        <f t="shared" si="3"/>
        <v>20533.391319139355</v>
      </c>
      <c r="BY52" s="2">
        <f t="shared" si="4"/>
        <v>5436794.0643164609</v>
      </c>
      <c r="BZ52" s="2">
        <v>427611.34480618441</v>
      </c>
      <c r="CA52" s="2">
        <f t="shared" si="5"/>
        <v>5864405.4091226449</v>
      </c>
    </row>
    <row r="53" spans="1:79" x14ac:dyDescent="0.35">
      <c r="A53" s="21">
        <v>50</v>
      </c>
      <c r="B53" s="21" t="s">
        <v>128</v>
      </c>
      <c r="C53" s="2">
        <f>'supply 2017-18'!C53-export!C53</f>
        <v>0</v>
      </c>
      <c r="D53" s="2">
        <f>'supply 2017-18'!D53-export!D53</f>
        <v>0</v>
      </c>
      <c r="E53" s="2">
        <f>'supply 2017-18'!E53-export!E53</f>
        <v>0</v>
      </c>
      <c r="F53" s="2">
        <f>'supply 2017-18'!F53-export!F53</f>
        <v>0</v>
      </c>
      <c r="G53" s="2">
        <f>'supply 2017-18'!G53-export!G53</f>
        <v>0</v>
      </c>
      <c r="H53" s="2">
        <f>'supply 2017-18'!H53-export!H53</f>
        <v>0</v>
      </c>
      <c r="I53" s="2">
        <f>'supply 2017-18'!I53-export!I53</f>
        <v>0</v>
      </c>
      <c r="J53" s="2">
        <f>'supply 2017-18'!J53-export!J53</f>
        <v>0</v>
      </c>
      <c r="K53" s="2">
        <f>'supply 2017-18'!K53-export!K53</f>
        <v>0</v>
      </c>
      <c r="L53" s="2">
        <f>'supply 2017-18'!L53-export!L53</f>
        <v>0</v>
      </c>
      <c r="M53" s="2">
        <f>'supply 2017-18'!M53-export!M53</f>
        <v>717429.8108586357</v>
      </c>
      <c r="N53" s="2">
        <f>'supply 2017-18'!N53-export!N53</f>
        <v>190743.66395448899</v>
      </c>
      <c r="O53" s="2">
        <f>'supply 2017-18'!O53-export!O53</f>
        <v>8288451.4354973435</v>
      </c>
      <c r="P53" s="2">
        <f>'supply 2017-18'!P53-export!P53</f>
        <v>9065949.2154102325</v>
      </c>
      <c r="Q53" s="2">
        <f>'supply 2017-18'!Q53-export!Q53</f>
        <v>135604.80173019666</v>
      </c>
      <c r="R53" s="2">
        <f>'supply 2017-18'!R53-export!R53</f>
        <v>0</v>
      </c>
      <c r="S53" s="2">
        <f>'supply 2017-18'!S53-export!S53</f>
        <v>0</v>
      </c>
      <c r="T53" s="2">
        <f>'supply 2017-18'!T53-export!T53</f>
        <v>0</v>
      </c>
      <c r="U53" s="2">
        <f>'supply 2017-18'!U53-export!U53</f>
        <v>0</v>
      </c>
      <c r="V53" s="2">
        <f>'supply 2017-18'!V53-export!V53</f>
        <v>0</v>
      </c>
      <c r="W53" s="2">
        <f>'supply 2017-18'!W53-export!W53</f>
        <v>0</v>
      </c>
      <c r="X53" s="2">
        <f>'supply 2017-18'!X53-export!X53</f>
        <v>0</v>
      </c>
      <c r="Y53" s="2">
        <f>'supply 2017-18'!Y53-export!Y53</f>
        <v>0</v>
      </c>
      <c r="Z53" s="2">
        <f>'supply 2017-18'!Z53-export!Z53</f>
        <v>0</v>
      </c>
      <c r="AA53" s="2">
        <f>'supply 2017-18'!AA53-export!AA53</f>
        <v>0</v>
      </c>
      <c r="AB53" s="2">
        <f>'supply 2017-18'!AB53-export!AB53</f>
        <v>0</v>
      </c>
      <c r="AC53" s="2">
        <f>'supply 2017-18'!AC53-export!AC53</f>
        <v>0</v>
      </c>
      <c r="AD53" s="2">
        <f>'supply 2017-18'!AD53-export!AD53</f>
        <v>0</v>
      </c>
      <c r="AE53" s="2">
        <f>'supply 2017-18'!AE53-export!AE53</f>
        <v>0</v>
      </c>
      <c r="AF53" s="2">
        <f>'supply 2017-18'!AF53-export!AF53</f>
        <v>0</v>
      </c>
      <c r="AG53" s="2">
        <f>'supply 2017-18'!AG53-export!AG53</f>
        <v>1399892.3224960417</v>
      </c>
      <c r="AH53" s="2">
        <f>'supply 2017-18'!AH53-export!AH53</f>
        <v>0</v>
      </c>
      <c r="AI53" s="2">
        <f>'supply 2017-18'!AI53-export!AI53</f>
        <v>0</v>
      </c>
      <c r="AJ53" s="2">
        <f>'supply 2017-18'!AJ53-export!AJ53</f>
        <v>0</v>
      </c>
      <c r="AK53" s="2">
        <f>'supply 2017-18'!AK53-export!AK53</f>
        <v>0</v>
      </c>
      <c r="AL53" s="2">
        <f>'supply 2017-18'!AL53-export!AL53</f>
        <v>0</v>
      </c>
      <c r="AM53" s="2">
        <f>'supply 2017-18'!AM53-export!AM53</f>
        <v>0</v>
      </c>
      <c r="AN53" s="2">
        <f>'supply 2017-18'!AN53-export!AN53</f>
        <v>0</v>
      </c>
      <c r="AO53" s="2">
        <f>'supply 2017-18'!AO53-export!AO53</f>
        <v>0</v>
      </c>
      <c r="AP53" s="2">
        <f>'supply 2017-18'!AP53-export!AP53</f>
        <v>0</v>
      </c>
      <c r="AQ53" s="2">
        <f>'supply 2017-18'!AQ53-export!AQ53</f>
        <v>0</v>
      </c>
      <c r="AR53" s="2">
        <f>'supply 2017-18'!AR53-export!AR53</f>
        <v>0</v>
      </c>
      <c r="AS53" s="2">
        <f>'supply 2017-18'!AS53-export!AS53</f>
        <v>0</v>
      </c>
      <c r="AT53" s="2">
        <f>'supply 2017-18'!AT53-export!AT53</f>
        <v>0</v>
      </c>
      <c r="AU53" s="2">
        <f>'supply 2017-18'!AU53-export!AU53</f>
        <v>0</v>
      </c>
      <c r="AV53" s="2">
        <f>'supply 2017-18'!AV53-export!AV53</f>
        <v>0</v>
      </c>
      <c r="AW53" s="2">
        <f>'supply 2017-18'!AW53-export!AW53</f>
        <v>0</v>
      </c>
      <c r="AX53" s="2">
        <f>'supply 2017-18'!AX53-export!AX53</f>
        <v>0</v>
      </c>
      <c r="AY53" s="2">
        <f>'supply 2017-18'!AY53-export!AY53</f>
        <v>0</v>
      </c>
      <c r="AZ53" s="2">
        <f>'supply 2017-18'!AZ53-export!AZ53</f>
        <v>0</v>
      </c>
      <c r="BA53" s="2">
        <f>'supply 2017-18'!BA53-export!BA53</f>
        <v>0</v>
      </c>
      <c r="BB53" s="2">
        <f>'supply 2017-18'!BB53-export!BB53</f>
        <v>0</v>
      </c>
      <c r="BC53" s="2">
        <f>'supply 2017-18'!BC53-export!BC53</f>
        <v>0</v>
      </c>
      <c r="BD53" s="2">
        <f>'supply 2017-18'!BD53-export!BD53</f>
        <v>0</v>
      </c>
      <c r="BE53" s="2">
        <f>'supply 2017-18'!BE53-export!BE53</f>
        <v>0</v>
      </c>
      <c r="BF53" s="2">
        <f>'supply 2017-18'!BF53-export!BF53</f>
        <v>0</v>
      </c>
      <c r="BG53" s="2">
        <f>'supply 2017-18'!BG53-export!BG53</f>
        <v>0</v>
      </c>
      <c r="BH53" s="2">
        <f>'supply 2017-18'!BH53-export!BH53</f>
        <v>0</v>
      </c>
      <c r="BI53" s="2">
        <f>'supply 2017-18'!BI53-export!BI53</f>
        <v>0</v>
      </c>
      <c r="BJ53" s="2">
        <f>'supply 2017-18'!BJ53-export!BJ53</f>
        <v>0</v>
      </c>
      <c r="BK53" s="2">
        <f>'supply 2017-18'!BK53-export!BK53</f>
        <v>0</v>
      </c>
      <c r="BL53" s="2">
        <f>'supply 2017-18'!BL53-export!BL53</f>
        <v>0</v>
      </c>
      <c r="BM53" s="2">
        <f>'supply 2017-18'!BM53-export!BM53</f>
        <v>0</v>
      </c>
      <c r="BN53" s="2">
        <f>'supply 2017-18'!BN53-export!BN53</f>
        <v>0</v>
      </c>
      <c r="BO53" s="2">
        <f>'supply 2017-18'!BO53-export!BO53</f>
        <v>0</v>
      </c>
      <c r="BP53" s="2">
        <f>'supply 2017-18'!BP53-export!BP53</f>
        <v>0</v>
      </c>
      <c r="BQ53" s="2">
        <f t="shared" si="0"/>
        <v>19798071.249946941</v>
      </c>
      <c r="BR53" s="2">
        <v>382803.89753023611</v>
      </c>
      <c r="BS53" s="2">
        <f t="shared" si="1"/>
        <v>20180875.147477176</v>
      </c>
      <c r="BT53" s="2">
        <v>340787.94</v>
      </c>
      <c r="BV53" s="2">
        <f t="shared" si="2"/>
        <v>340787.94</v>
      </c>
      <c r="BW53" s="2">
        <v>218572.05176742392</v>
      </c>
      <c r="BX53" s="2">
        <f t="shared" si="3"/>
        <v>559359.99176742393</v>
      </c>
      <c r="BY53" s="2">
        <f t="shared" si="4"/>
        <v>20740235.139244601</v>
      </c>
      <c r="BZ53" s="2">
        <v>2065778.1258562782</v>
      </c>
      <c r="CA53" s="2">
        <f t="shared" si="5"/>
        <v>22806013.265100878</v>
      </c>
    </row>
    <row r="54" spans="1:79" x14ac:dyDescent="0.35">
      <c r="A54" s="21">
        <v>51</v>
      </c>
      <c r="B54" s="21" t="s">
        <v>129</v>
      </c>
      <c r="C54" s="2">
        <f>'supply 2017-18'!C54-export!C54</f>
        <v>0</v>
      </c>
      <c r="D54" s="2">
        <f>'supply 2017-18'!D54-export!D54</f>
        <v>0</v>
      </c>
      <c r="E54" s="2">
        <f>'supply 2017-18'!E54-export!E54</f>
        <v>0</v>
      </c>
      <c r="F54" s="2">
        <f>'supply 2017-18'!F54-export!F54</f>
        <v>0</v>
      </c>
      <c r="G54" s="2">
        <f>'supply 2017-18'!G54-export!G54</f>
        <v>0</v>
      </c>
      <c r="H54" s="2">
        <f>'supply 2017-18'!H54-export!H54</f>
        <v>0</v>
      </c>
      <c r="I54" s="2">
        <f>'supply 2017-18'!I54-export!I54</f>
        <v>0</v>
      </c>
      <c r="J54" s="2">
        <f>'supply 2017-18'!J54-export!J54</f>
        <v>0</v>
      </c>
      <c r="K54" s="2">
        <f>'supply 2017-18'!K54-export!K54</f>
        <v>0</v>
      </c>
      <c r="L54" s="2">
        <f>'supply 2017-18'!L54-export!L54</f>
        <v>0</v>
      </c>
      <c r="M54" s="2">
        <f>'supply 2017-18'!M54-export!M54</f>
        <v>70433.581623314632</v>
      </c>
      <c r="N54" s="2">
        <f>'supply 2017-18'!N54-export!N54</f>
        <v>0</v>
      </c>
      <c r="O54" s="2">
        <f>'supply 2017-18'!O54-export!O54</f>
        <v>0</v>
      </c>
      <c r="P54" s="2">
        <f>'supply 2017-18'!P54-export!P54</f>
        <v>178430.54690081711</v>
      </c>
      <c r="Q54" s="2">
        <f>'supply 2017-18'!Q54-export!Q54</f>
        <v>7092868.3375300299</v>
      </c>
      <c r="R54" s="2">
        <f>'supply 2017-18'!R54-export!R54</f>
        <v>0</v>
      </c>
      <c r="S54" s="2">
        <f>'supply 2017-18'!S54-export!S54</f>
        <v>0</v>
      </c>
      <c r="T54" s="2">
        <f>'supply 2017-18'!T54-export!T54</f>
        <v>0</v>
      </c>
      <c r="U54" s="2">
        <f>'supply 2017-18'!U54-export!U54</f>
        <v>0</v>
      </c>
      <c r="V54" s="2">
        <f>'supply 2017-18'!V54-export!V54</f>
        <v>0</v>
      </c>
      <c r="W54" s="2">
        <f>'supply 2017-18'!W54-export!W54</f>
        <v>0</v>
      </c>
      <c r="X54" s="2">
        <f>'supply 2017-18'!X54-export!X54</f>
        <v>0</v>
      </c>
      <c r="Y54" s="2">
        <f>'supply 2017-18'!Y54-export!Y54</f>
        <v>0</v>
      </c>
      <c r="Z54" s="2">
        <f>'supply 2017-18'!Z54-export!Z54</f>
        <v>0</v>
      </c>
      <c r="AA54" s="2">
        <f>'supply 2017-18'!AA54-export!AA54</f>
        <v>0</v>
      </c>
      <c r="AB54" s="2">
        <f>'supply 2017-18'!AB54-export!AB54</f>
        <v>0</v>
      </c>
      <c r="AC54" s="2">
        <f>'supply 2017-18'!AC54-export!AC54</f>
        <v>0</v>
      </c>
      <c r="AD54" s="2">
        <f>'supply 2017-18'!AD54-export!AD54</f>
        <v>0</v>
      </c>
      <c r="AE54" s="2">
        <f>'supply 2017-18'!AE54-export!AE54</f>
        <v>0</v>
      </c>
      <c r="AF54" s="2">
        <f>'supply 2017-18'!AF54-export!AF54</f>
        <v>0</v>
      </c>
      <c r="AG54" s="2">
        <f>'supply 2017-18'!AG54-export!AG54</f>
        <v>65412.464276554587</v>
      </c>
      <c r="AH54" s="2">
        <f>'supply 2017-18'!AH54-export!AH54</f>
        <v>0</v>
      </c>
      <c r="AI54" s="2">
        <f>'supply 2017-18'!AI54-export!AI54</f>
        <v>0</v>
      </c>
      <c r="AJ54" s="2">
        <f>'supply 2017-18'!AJ54-export!AJ54</f>
        <v>0</v>
      </c>
      <c r="AK54" s="2">
        <f>'supply 2017-18'!AK54-export!AK54</f>
        <v>0</v>
      </c>
      <c r="AL54" s="2">
        <f>'supply 2017-18'!AL54-export!AL54</f>
        <v>0</v>
      </c>
      <c r="AM54" s="2">
        <f>'supply 2017-18'!AM54-export!AM54</f>
        <v>0</v>
      </c>
      <c r="AN54" s="2">
        <f>'supply 2017-18'!AN54-export!AN54</f>
        <v>0</v>
      </c>
      <c r="AO54" s="2">
        <f>'supply 2017-18'!AO54-export!AO54</f>
        <v>0</v>
      </c>
      <c r="AP54" s="2">
        <f>'supply 2017-18'!AP54-export!AP54</f>
        <v>0</v>
      </c>
      <c r="AQ54" s="2">
        <f>'supply 2017-18'!AQ54-export!AQ54</f>
        <v>0</v>
      </c>
      <c r="AR54" s="2">
        <f>'supply 2017-18'!AR54-export!AR54</f>
        <v>0</v>
      </c>
      <c r="AS54" s="2">
        <f>'supply 2017-18'!AS54-export!AS54</f>
        <v>0</v>
      </c>
      <c r="AT54" s="2">
        <f>'supply 2017-18'!AT54-export!AT54</f>
        <v>0</v>
      </c>
      <c r="AU54" s="2">
        <f>'supply 2017-18'!AU54-export!AU54</f>
        <v>0</v>
      </c>
      <c r="AV54" s="2">
        <f>'supply 2017-18'!AV54-export!AV54</f>
        <v>0</v>
      </c>
      <c r="AW54" s="2">
        <f>'supply 2017-18'!AW54-export!AW54</f>
        <v>0</v>
      </c>
      <c r="AX54" s="2">
        <f>'supply 2017-18'!AX54-export!AX54</f>
        <v>0</v>
      </c>
      <c r="AY54" s="2">
        <f>'supply 2017-18'!AY54-export!AY54</f>
        <v>0</v>
      </c>
      <c r="AZ54" s="2">
        <f>'supply 2017-18'!AZ54-export!AZ54</f>
        <v>0</v>
      </c>
      <c r="BA54" s="2">
        <f>'supply 2017-18'!BA54-export!BA54</f>
        <v>0</v>
      </c>
      <c r="BB54" s="2">
        <f>'supply 2017-18'!BB54-export!BB54</f>
        <v>0</v>
      </c>
      <c r="BC54" s="2">
        <f>'supply 2017-18'!BC54-export!BC54</f>
        <v>0</v>
      </c>
      <c r="BD54" s="2">
        <f>'supply 2017-18'!BD54-export!BD54</f>
        <v>0</v>
      </c>
      <c r="BE54" s="2">
        <f>'supply 2017-18'!BE54-export!BE54</f>
        <v>0</v>
      </c>
      <c r="BF54" s="2">
        <f>'supply 2017-18'!BF54-export!BF54</f>
        <v>0</v>
      </c>
      <c r="BG54" s="2">
        <f>'supply 2017-18'!BG54-export!BG54</f>
        <v>0</v>
      </c>
      <c r="BH54" s="2">
        <f>'supply 2017-18'!BH54-export!BH54</f>
        <v>0</v>
      </c>
      <c r="BI54" s="2">
        <f>'supply 2017-18'!BI54-export!BI54</f>
        <v>0</v>
      </c>
      <c r="BJ54" s="2">
        <f>'supply 2017-18'!BJ54-export!BJ54</f>
        <v>0</v>
      </c>
      <c r="BK54" s="2">
        <f>'supply 2017-18'!BK54-export!BK54</f>
        <v>0</v>
      </c>
      <c r="BL54" s="2">
        <f>'supply 2017-18'!BL54-export!BL54</f>
        <v>0</v>
      </c>
      <c r="BM54" s="2">
        <f>'supply 2017-18'!BM54-export!BM54</f>
        <v>0</v>
      </c>
      <c r="BN54" s="2">
        <f>'supply 2017-18'!BN54-export!BN54</f>
        <v>0</v>
      </c>
      <c r="BO54" s="2">
        <f>'supply 2017-18'!BO54-export!BO54</f>
        <v>0</v>
      </c>
      <c r="BP54" s="2">
        <f>'supply 2017-18'!BP54-export!BP54</f>
        <v>0</v>
      </c>
      <c r="BQ54" s="2">
        <f t="shared" si="0"/>
        <v>7407144.930330717</v>
      </c>
      <c r="BR54" s="2">
        <v>1165534.6623913171</v>
      </c>
      <c r="BS54" s="2">
        <f t="shared" si="1"/>
        <v>8572679.5927220341</v>
      </c>
      <c r="BT54" s="2">
        <v>136097.18</v>
      </c>
      <c r="BV54" s="2">
        <f t="shared" si="2"/>
        <v>136097.18</v>
      </c>
      <c r="BW54" s="2">
        <v>45109.070620864535</v>
      </c>
      <c r="BX54" s="2">
        <f t="shared" si="3"/>
        <v>181206.25062086454</v>
      </c>
      <c r="BY54" s="2">
        <f t="shared" si="4"/>
        <v>8753885.8433428984</v>
      </c>
      <c r="BZ54" s="2">
        <v>814811.92261134298</v>
      </c>
      <c r="CA54" s="2">
        <f t="shared" si="5"/>
        <v>9568697.7659542412</v>
      </c>
    </row>
    <row r="55" spans="1:79" x14ac:dyDescent="0.35">
      <c r="A55" s="21">
        <v>52</v>
      </c>
      <c r="B55" s="21" t="s">
        <v>130</v>
      </c>
      <c r="C55" s="2">
        <f>'supply 2017-18'!C55-export!C55</f>
        <v>0</v>
      </c>
      <c r="D55" s="2">
        <f>'supply 2017-18'!D55-export!D55</f>
        <v>0</v>
      </c>
      <c r="E55" s="2">
        <f>'supply 2017-18'!E55-export!E55</f>
        <v>0</v>
      </c>
      <c r="F55" s="2">
        <f>'supply 2017-18'!F55-export!F55</f>
        <v>0</v>
      </c>
      <c r="G55" s="2">
        <f>'supply 2017-18'!G55-export!G55</f>
        <v>0</v>
      </c>
      <c r="H55" s="2">
        <f>'supply 2017-18'!H55-export!H55</f>
        <v>0</v>
      </c>
      <c r="I55" s="2">
        <f>'supply 2017-18'!I55-export!I55</f>
        <v>0</v>
      </c>
      <c r="J55" s="2">
        <f>'supply 2017-18'!J55-export!J55</f>
        <v>0</v>
      </c>
      <c r="K55" s="2">
        <f>'supply 2017-18'!K55-export!K55</f>
        <v>0</v>
      </c>
      <c r="L55" s="2">
        <f>'supply 2017-18'!L55-export!L55</f>
        <v>0</v>
      </c>
      <c r="M55" s="2">
        <f>'supply 2017-18'!M55-export!M55</f>
        <v>70989.795978587266</v>
      </c>
      <c r="N55" s="2">
        <f>'supply 2017-18'!N55-export!N55</f>
        <v>1353.9034836105648</v>
      </c>
      <c r="O55" s="2">
        <f>'supply 2017-18'!O55-export!O55</f>
        <v>0</v>
      </c>
      <c r="P55" s="2">
        <f>'supply 2017-18'!P55-export!P55</f>
        <v>60349.54494284065</v>
      </c>
      <c r="Q55" s="2">
        <f>'supply 2017-18'!Q55-export!Q55</f>
        <v>2101236.6465971596</v>
      </c>
      <c r="R55" s="2">
        <f>'supply 2017-18'!R55-export!R55</f>
        <v>0</v>
      </c>
      <c r="S55" s="2">
        <f>'supply 2017-18'!S55-export!S55</f>
        <v>0</v>
      </c>
      <c r="T55" s="2">
        <f>'supply 2017-18'!T55-export!T55</f>
        <v>0</v>
      </c>
      <c r="U55" s="2">
        <f>'supply 2017-18'!U55-export!U55</f>
        <v>0</v>
      </c>
      <c r="V55" s="2">
        <f>'supply 2017-18'!V55-export!V55</f>
        <v>0</v>
      </c>
      <c r="W55" s="2">
        <f>'supply 2017-18'!W55-export!W55</f>
        <v>0</v>
      </c>
      <c r="X55" s="2">
        <f>'supply 2017-18'!X55-export!X55</f>
        <v>0</v>
      </c>
      <c r="Y55" s="2">
        <f>'supply 2017-18'!Y55-export!Y55</f>
        <v>0</v>
      </c>
      <c r="Z55" s="2">
        <f>'supply 2017-18'!Z55-export!Z55</f>
        <v>0</v>
      </c>
      <c r="AA55" s="2">
        <f>'supply 2017-18'!AA55-export!AA55</f>
        <v>0</v>
      </c>
      <c r="AB55" s="2">
        <f>'supply 2017-18'!AB55-export!AB55</f>
        <v>0</v>
      </c>
      <c r="AC55" s="2">
        <f>'supply 2017-18'!AC55-export!AC55</f>
        <v>0</v>
      </c>
      <c r="AD55" s="2">
        <f>'supply 2017-18'!AD55-export!AD55</f>
        <v>0</v>
      </c>
      <c r="AE55" s="2">
        <f>'supply 2017-18'!AE55-export!AE55</f>
        <v>0</v>
      </c>
      <c r="AF55" s="2">
        <f>'supply 2017-18'!AF55-export!AF55</f>
        <v>0</v>
      </c>
      <c r="AG55" s="2">
        <f>'supply 2017-18'!AG55-export!AG55</f>
        <v>0</v>
      </c>
      <c r="AH55" s="2">
        <f>'supply 2017-18'!AH55-export!AH55</f>
        <v>0</v>
      </c>
      <c r="AI55" s="2">
        <f>'supply 2017-18'!AI55-export!AI55</f>
        <v>0</v>
      </c>
      <c r="AJ55" s="2">
        <f>'supply 2017-18'!AJ55-export!AJ55</f>
        <v>0</v>
      </c>
      <c r="AK55" s="2">
        <f>'supply 2017-18'!AK55-export!AK55</f>
        <v>0</v>
      </c>
      <c r="AL55" s="2">
        <f>'supply 2017-18'!AL55-export!AL55</f>
        <v>0</v>
      </c>
      <c r="AM55" s="2">
        <f>'supply 2017-18'!AM55-export!AM55</f>
        <v>0</v>
      </c>
      <c r="AN55" s="2">
        <f>'supply 2017-18'!AN55-export!AN55</f>
        <v>0</v>
      </c>
      <c r="AO55" s="2">
        <f>'supply 2017-18'!AO55-export!AO55</f>
        <v>0</v>
      </c>
      <c r="AP55" s="2">
        <f>'supply 2017-18'!AP55-export!AP55</f>
        <v>0</v>
      </c>
      <c r="AQ55" s="2">
        <f>'supply 2017-18'!AQ55-export!AQ55</f>
        <v>0</v>
      </c>
      <c r="AR55" s="2">
        <f>'supply 2017-18'!AR55-export!AR55</f>
        <v>0</v>
      </c>
      <c r="AS55" s="2">
        <f>'supply 2017-18'!AS55-export!AS55</f>
        <v>0</v>
      </c>
      <c r="AT55" s="2">
        <f>'supply 2017-18'!AT55-export!AT55</f>
        <v>0</v>
      </c>
      <c r="AU55" s="2">
        <f>'supply 2017-18'!AU55-export!AU55</f>
        <v>0</v>
      </c>
      <c r="AV55" s="2">
        <f>'supply 2017-18'!AV55-export!AV55</f>
        <v>0</v>
      </c>
      <c r="AW55" s="2">
        <f>'supply 2017-18'!AW55-export!AW55</f>
        <v>0</v>
      </c>
      <c r="AX55" s="2">
        <f>'supply 2017-18'!AX55-export!AX55</f>
        <v>0</v>
      </c>
      <c r="AY55" s="2">
        <f>'supply 2017-18'!AY55-export!AY55</f>
        <v>0</v>
      </c>
      <c r="AZ55" s="2">
        <f>'supply 2017-18'!AZ55-export!AZ55</f>
        <v>0</v>
      </c>
      <c r="BA55" s="2">
        <f>'supply 2017-18'!BA55-export!BA55</f>
        <v>0</v>
      </c>
      <c r="BB55" s="2">
        <f>'supply 2017-18'!BB55-export!BB55</f>
        <v>0</v>
      </c>
      <c r="BC55" s="2">
        <f>'supply 2017-18'!BC55-export!BC55</f>
        <v>0</v>
      </c>
      <c r="BD55" s="2">
        <f>'supply 2017-18'!BD55-export!BD55</f>
        <v>0</v>
      </c>
      <c r="BE55" s="2">
        <f>'supply 2017-18'!BE55-export!BE55</f>
        <v>0</v>
      </c>
      <c r="BF55" s="2">
        <f>'supply 2017-18'!BF55-export!BF55</f>
        <v>0</v>
      </c>
      <c r="BG55" s="2">
        <f>'supply 2017-18'!BG55-export!BG55</f>
        <v>0</v>
      </c>
      <c r="BH55" s="2">
        <f>'supply 2017-18'!BH55-export!BH55</f>
        <v>0</v>
      </c>
      <c r="BI55" s="2">
        <f>'supply 2017-18'!BI55-export!BI55</f>
        <v>0</v>
      </c>
      <c r="BJ55" s="2">
        <f>'supply 2017-18'!BJ55-export!BJ55</f>
        <v>0</v>
      </c>
      <c r="BK55" s="2">
        <f>'supply 2017-18'!BK55-export!BK55</f>
        <v>0</v>
      </c>
      <c r="BL55" s="2">
        <f>'supply 2017-18'!BL55-export!BL55</f>
        <v>0</v>
      </c>
      <c r="BM55" s="2">
        <f>'supply 2017-18'!BM55-export!BM55</f>
        <v>0</v>
      </c>
      <c r="BN55" s="2">
        <f>'supply 2017-18'!BN55-export!BN55</f>
        <v>0</v>
      </c>
      <c r="BO55" s="2">
        <f>'supply 2017-18'!BO55-export!BO55</f>
        <v>0</v>
      </c>
      <c r="BP55" s="2">
        <f>'supply 2017-18'!BP55-export!BP55</f>
        <v>0</v>
      </c>
      <c r="BQ55" s="2">
        <f t="shared" si="0"/>
        <v>2233929.8910021982</v>
      </c>
      <c r="BR55" s="2">
        <v>127656.85394212211</v>
      </c>
      <c r="BS55" s="2">
        <f t="shared" si="1"/>
        <v>2361586.7449443205</v>
      </c>
      <c r="BT55" s="2">
        <v>63116.719999999994</v>
      </c>
      <c r="BV55" s="2">
        <f t="shared" si="2"/>
        <v>63116.719999999994</v>
      </c>
      <c r="BW55" s="2">
        <v>1454.3722975560386</v>
      </c>
      <c r="BX55" s="2">
        <f t="shared" si="3"/>
        <v>64571.092297556032</v>
      </c>
      <c r="BY55" s="2">
        <f t="shared" si="4"/>
        <v>2426157.8372418764</v>
      </c>
      <c r="BZ55" s="2">
        <v>494461.71689063997</v>
      </c>
      <c r="CA55" s="2">
        <f t="shared" si="5"/>
        <v>2920619.5541325165</v>
      </c>
    </row>
    <row r="56" spans="1:79" x14ac:dyDescent="0.35">
      <c r="A56" s="21">
        <v>53</v>
      </c>
      <c r="B56" s="21" t="s">
        <v>131</v>
      </c>
      <c r="C56" s="2">
        <f>'supply 2017-18'!C56-export!C56</f>
        <v>0</v>
      </c>
      <c r="D56" s="2">
        <f>'supply 2017-18'!D56-export!D56</f>
        <v>0</v>
      </c>
      <c r="E56" s="2">
        <f>'supply 2017-18'!E56-export!E56</f>
        <v>0</v>
      </c>
      <c r="F56" s="2">
        <f>'supply 2017-18'!F56-export!F56</f>
        <v>0</v>
      </c>
      <c r="G56" s="2">
        <f>'supply 2017-18'!G56-export!G56</f>
        <v>0</v>
      </c>
      <c r="H56" s="2">
        <f>'supply 2017-18'!H56-export!H56</f>
        <v>0</v>
      </c>
      <c r="I56" s="2">
        <f>'supply 2017-18'!I56-export!I56</f>
        <v>0</v>
      </c>
      <c r="J56" s="2">
        <f>'supply 2017-18'!J56-export!J56</f>
        <v>0</v>
      </c>
      <c r="K56" s="2">
        <f>'supply 2017-18'!K56-export!K56</f>
        <v>0</v>
      </c>
      <c r="L56" s="2">
        <f>'supply 2017-18'!L56-export!L56</f>
        <v>0</v>
      </c>
      <c r="M56" s="2">
        <f>'supply 2017-18'!M56-export!M56</f>
        <v>0</v>
      </c>
      <c r="N56" s="2">
        <f>'supply 2017-18'!N56-export!N56</f>
        <v>0</v>
      </c>
      <c r="O56" s="2">
        <f>'supply 2017-18'!O56-export!O56</f>
        <v>0</v>
      </c>
      <c r="P56" s="2">
        <f>'supply 2017-18'!P56-export!P56</f>
        <v>2877834.8370678341</v>
      </c>
      <c r="Q56" s="2">
        <f>'supply 2017-18'!Q56-export!Q56</f>
        <v>0</v>
      </c>
      <c r="R56" s="2">
        <f>'supply 2017-18'!R56-export!R56</f>
        <v>0</v>
      </c>
      <c r="S56" s="2">
        <f>'supply 2017-18'!S56-export!S56</f>
        <v>0</v>
      </c>
      <c r="T56" s="2">
        <f>'supply 2017-18'!T56-export!T56</f>
        <v>0</v>
      </c>
      <c r="U56" s="2">
        <f>'supply 2017-18'!U56-export!U56</f>
        <v>0</v>
      </c>
      <c r="V56" s="2">
        <f>'supply 2017-18'!V56-export!V56</f>
        <v>0</v>
      </c>
      <c r="W56" s="2">
        <f>'supply 2017-18'!W56-export!W56</f>
        <v>0</v>
      </c>
      <c r="X56" s="2">
        <f>'supply 2017-18'!X56-export!X56</f>
        <v>0</v>
      </c>
      <c r="Y56" s="2">
        <f>'supply 2017-18'!Y56-export!Y56</f>
        <v>0</v>
      </c>
      <c r="Z56" s="2">
        <f>'supply 2017-18'!Z56-export!Z56</f>
        <v>0</v>
      </c>
      <c r="AA56" s="2">
        <f>'supply 2017-18'!AA56-export!AA56</f>
        <v>0</v>
      </c>
      <c r="AB56" s="2">
        <f>'supply 2017-18'!AB56-export!AB56</f>
        <v>0</v>
      </c>
      <c r="AC56" s="2">
        <f>'supply 2017-18'!AC56-export!AC56</f>
        <v>0</v>
      </c>
      <c r="AD56" s="2">
        <f>'supply 2017-18'!AD56-export!AD56</f>
        <v>0</v>
      </c>
      <c r="AE56" s="2">
        <f>'supply 2017-18'!AE56-export!AE56</f>
        <v>0</v>
      </c>
      <c r="AF56" s="2">
        <f>'supply 2017-18'!AF56-export!AF56</f>
        <v>0</v>
      </c>
      <c r="AG56" s="2">
        <f>'supply 2017-18'!AG56-export!AG56</f>
        <v>0</v>
      </c>
      <c r="AH56" s="2">
        <f>'supply 2017-18'!AH56-export!AH56</f>
        <v>0</v>
      </c>
      <c r="AI56" s="2">
        <f>'supply 2017-18'!AI56-export!AI56</f>
        <v>0</v>
      </c>
      <c r="AJ56" s="2">
        <f>'supply 2017-18'!AJ56-export!AJ56</f>
        <v>0</v>
      </c>
      <c r="AK56" s="2">
        <f>'supply 2017-18'!AK56-export!AK56</f>
        <v>0</v>
      </c>
      <c r="AL56" s="2">
        <f>'supply 2017-18'!AL56-export!AL56</f>
        <v>0</v>
      </c>
      <c r="AM56" s="2">
        <f>'supply 2017-18'!AM56-export!AM56</f>
        <v>0</v>
      </c>
      <c r="AN56" s="2">
        <f>'supply 2017-18'!AN56-export!AN56</f>
        <v>0</v>
      </c>
      <c r="AO56" s="2">
        <f>'supply 2017-18'!AO56-export!AO56</f>
        <v>0</v>
      </c>
      <c r="AP56" s="2">
        <f>'supply 2017-18'!AP56-export!AP56</f>
        <v>0</v>
      </c>
      <c r="AQ56" s="2">
        <f>'supply 2017-18'!AQ56-export!AQ56</f>
        <v>0</v>
      </c>
      <c r="AR56" s="2">
        <f>'supply 2017-18'!AR56-export!AR56</f>
        <v>0</v>
      </c>
      <c r="AS56" s="2">
        <f>'supply 2017-18'!AS56-export!AS56</f>
        <v>0</v>
      </c>
      <c r="AT56" s="2">
        <f>'supply 2017-18'!AT56-export!AT56</f>
        <v>0</v>
      </c>
      <c r="AU56" s="2">
        <f>'supply 2017-18'!AU56-export!AU56</f>
        <v>0</v>
      </c>
      <c r="AV56" s="2">
        <f>'supply 2017-18'!AV56-export!AV56</f>
        <v>0</v>
      </c>
      <c r="AW56" s="2">
        <f>'supply 2017-18'!AW56-export!AW56</f>
        <v>0</v>
      </c>
      <c r="AX56" s="2">
        <f>'supply 2017-18'!AX56-export!AX56</f>
        <v>0</v>
      </c>
      <c r="AY56" s="2">
        <f>'supply 2017-18'!AY56-export!AY56</f>
        <v>0</v>
      </c>
      <c r="AZ56" s="2">
        <f>'supply 2017-18'!AZ56-export!AZ56</f>
        <v>0</v>
      </c>
      <c r="BA56" s="2">
        <f>'supply 2017-18'!BA56-export!BA56</f>
        <v>0</v>
      </c>
      <c r="BB56" s="2">
        <f>'supply 2017-18'!BB56-export!BB56</f>
        <v>0</v>
      </c>
      <c r="BC56" s="2">
        <f>'supply 2017-18'!BC56-export!BC56</f>
        <v>0</v>
      </c>
      <c r="BD56" s="2">
        <f>'supply 2017-18'!BD56-export!BD56</f>
        <v>0</v>
      </c>
      <c r="BE56" s="2">
        <f>'supply 2017-18'!BE56-export!BE56</f>
        <v>0</v>
      </c>
      <c r="BF56" s="2">
        <f>'supply 2017-18'!BF56-export!BF56</f>
        <v>0</v>
      </c>
      <c r="BG56" s="2">
        <f>'supply 2017-18'!BG56-export!BG56</f>
        <v>0</v>
      </c>
      <c r="BH56" s="2">
        <f>'supply 2017-18'!BH56-export!BH56</f>
        <v>0</v>
      </c>
      <c r="BI56" s="2">
        <f>'supply 2017-18'!BI56-export!BI56</f>
        <v>0</v>
      </c>
      <c r="BJ56" s="2">
        <f>'supply 2017-18'!BJ56-export!BJ56</f>
        <v>0</v>
      </c>
      <c r="BK56" s="2">
        <f>'supply 2017-18'!BK56-export!BK56</f>
        <v>0</v>
      </c>
      <c r="BL56" s="2">
        <f>'supply 2017-18'!BL56-export!BL56</f>
        <v>0</v>
      </c>
      <c r="BM56" s="2">
        <f>'supply 2017-18'!BM56-export!BM56</f>
        <v>0</v>
      </c>
      <c r="BN56" s="2">
        <f>'supply 2017-18'!BN56-export!BN56</f>
        <v>0</v>
      </c>
      <c r="BO56" s="2">
        <f>'supply 2017-18'!BO56-export!BO56</f>
        <v>0</v>
      </c>
      <c r="BP56" s="2">
        <f>'supply 2017-18'!BP56-export!BP56</f>
        <v>0</v>
      </c>
      <c r="BQ56" s="2">
        <f t="shared" si="0"/>
        <v>2877834.8370678341</v>
      </c>
      <c r="BR56" s="2">
        <v>72556.032855202953</v>
      </c>
      <c r="BS56" s="2">
        <f t="shared" si="1"/>
        <v>2950390.869923037</v>
      </c>
      <c r="BT56" s="2">
        <v>27452.489999999994</v>
      </c>
      <c r="BV56" s="2">
        <f t="shared" si="2"/>
        <v>27452.489999999994</v>
      </c>
      <c r="BW56" s="2">
        <v>4672.4374121103319</v>
      </c>
      <c r="BX56" s="2">
        <f t="shared" si="3"/>
        <v>32124.927412110326</v>
      </c>
      <c r="BY56" s="2">
        <f t="shared" si="4"/>
        <v>2982515.7973351474</v>
      </c>
      <c r="BZ56" s="2">
        <v>1099737.5126201799</v>
      </c>
      <c r="CA56" s="2">
        <f t="shared" si="5"/>
        <v>4082253.3099553273</v>
      </c>
    </row>
    <row r="57" spans="1:79" x14ac:dyDescent="0.35">
      <c r="A57" s="21">
        <v>54</v>
      </c>
      <c r="B57" s="21" t="s">
        <v>132</v>
      </c>
      <c r="C57" s="2">
        <f>'supply 2017-18'!C57-export!C57</f>
        <v>0</v>
      </c>
      <c r="D57" s="2">
        <f>'supply 2017-18'!D57-export!D57</f>
        <v>0</v>
      </c>
      <c r="E57" s="2">
        <f>'supply 2017-18'!E57-export!E57</f>
        <v>0</v>
      </c>
      <c r="F57" s="2">
        <f>'supply 2017-18'!F57-export!F57</f>
        <v>0</v>
      </c>
      <c r="G57" s="2">
        <f>'supply 2017-18'!G57-export!G57</f>
        <v>0</v>
      </c>
      <c r="H57" s="2">
        <f>'supply 2017-18'!H57-export!H57</f>
        <v>0</v>
      </c>
      <c r="I57" s="2">
        <f>'supply 2017-18'!I57-export!I57</f>
        <v>0</v>
      </c>
      <c r="J57" s="2">
        <f>'supply 2017-18'!J57-export!J57</f>
        <v>0</v>
      </c>
      <c r="K57" s="2">
        <f>'supply 2017-18'!K57-export!K57</f>
        <v>0</v>
      </c>
      <c r="L57" s="2">
        <f>'supply 2017-18'!L57-export!L57</f>
        <v>0</v>
      </c>
      <c r="M57" s="2">
        <f>'supply 2017-18'!M57-export!M57</f>
        <v>0</v>
      </c>
      <c r="N57" s="2">
        <f>'supply 2017-18'!N57-export!N57</f>
        <v>0</v>
      </c>
      <c r="O57" s="2">
        <f>'supply 2017-18'!O57-export!O57</f>
        <v>0</v>
      </c>
      <c r="P57" s="2">
        <f>'supply 2017-18'!P57-export!P57</f>
        <v>296278.97145481448</v>
      </c>
      <c r="Q57" s="2">
        <f>'supply 2017-18'!Q57-export!Q57</f>
        <v>0</v>
      </c>
      <c r="R57" s="2">
        <f>'supply 2017-18'!R57-export!R57</f>
        <v>0</v>
      </c>
      <c r="S57" s="2">
        <f>'supply 2017-18'!S57-export!S57</f>
        <v>0</v>
      </c>
      <c r="T57" s="2">
        <f>'supply 2017-18'!T57-export!T57</f>
        <v>0</v>
      </c>
      <c r="U57" s="2">
        <f>'supply 2017-18'!U57-export!U57</f>
        <v>0</v>
      </c>
      <c r="V57" s="2">
        <f>'supply 2017-18'!V57-export!V57</f>
        <v>0</v>
      </c>
      <c r="W57" s="2">
        <f>'supply 2017-18'!W57-export!W57</f>
        <v>0</v>
      </c>
      <c r="X57" s="2">
        <f>'supply 2017-18'!X57-export!X57</f>
        <v>0</v>
      </c>
      <c r="Y57" s="2">
        <f>'supply 2017-18'!Y57-export!Y57</f>
        <v>0</v>
      </c>
      <c r="Z57" s="2">
        <f>'supply 2017-18'!Z57-export!Z57</f>
        <v>0</v>
      </c>
      <c r="AA57" s="2">
        <f>'supply 2017-18'!AA57-export!AA57</f>
        <v>0</v>
      </c>
      <c r="AB57" s="2">
        <f>'supply 2017-18'!AB57-export!AB57</f>
        <v>0</v>
      </c>
      <c r="AC57" s="2">
        <f>'supply 2017-18'!AC57-export!AC57</f>
        <v>0</v>
      </c>
      <c r="AD57" s="2">
        <f>'supply 2017-18'!AD57-export!AD57</f>
        <v>0</v>
      </c>
      <c r="AE57" s="2">
        <f>'supply 2017-18'!AE57-export!AE57</f>
        <v>0</v>
      </c>
      <c r="AF57" s="2">
        <f>'supply 2017-18'!AF57-export!AF57</f>
        <v>0</v>
      </c>
      <c r="AG57" s="2">
        <f>'supply 2017-18'!AG57-export!AG57</f>
        <v>0</v>
      </c>
      <c r="AH57" s="2">
        <f>'supply 2017-18'!AH57-export!AH57</f>
        <v>0</v>
      </c>
      <c r="AI57" s="2">
        <f>'supply 2017-18'!AI57-export!AI57</f>
        <v>0</v>
      </c>
      <c r="AJ57" s="2">
        <f>'supply 2017-18'!AJ57-export!AJ57</f>
        <v>0</v>
      </c>
      <c r="AK57" s="2">
        <f>'supply 2017-18'!AK57-export!AK57</f>
        <v>0</v>
      </c>
      <c r="AL57" s="2">
        <f>'supply 2017-18'!AL57-export!AL57</f>
        <v>0</v>
      </c>
      <c r="AM57" s="2">
        <f>'supply 2017-18'!AM57-export!AM57</f>
        <v>0</v>
      </c>
      <c r="AN57" s="2">
        <f>'supply 2017-18'!AN57-export!AN57</f>
        <v>0</v>
      </c>
      <c r="AO57" s="2">
        <f>'supply 2017-18'!AO57-export!AO57</f>
        <v>0</v>
      </c>
      <c r="AP57" s="2">
        <f>'supply 2017-18'!AP57-export!AP57</f>
        <v>0</v>
      </c>
      <c r="AQ57" s="2">
        <f>'supply 2017-18'!AQ57-export!AQ57</f>
        <v>0</v>
      </c>
      <c r="AR57" s="2">
        <f>'supply 2017-18'!AR57-export!AR57</f>
        <v>0</v>
      </c>
      <c r="AS57" s="2">
        <f>'supply 2017-18'!AS57-export!AS57</f>
        <v>0</v>
      </c>
      <c r="AT57" s="2">
        <f>'supply 2017-18'!AT57-export!AT57</f>
        <v>0</v>
      </c>
      <c r="AU57" s="2">
        <f>'supply 2017-18'!AU57-export!AU57</f>
        <v>0</v>
      </c>
      <c r="AV57" s="2">
        <f>'supply 2017-18'!AV57-export!AV57</f>
        <v>0</v>
      </c>
      <c r="AW57" s="2">
        <f>'supply 2017-18'!AW57-export!AW57</f>
        <v>0</v>
      </c>
      <c r="AX57" s="2">
        <f>'supply 2017-18'!AX57-export!AX57</f>
        <v>0</v>
      </c>
      <c r="AY57" s="2">
        <f>'supply 2017-18'!AY57-export!AY57</f>
        <v>0</v>
      </c>
      <c r="AZ57" s="2">
        <f>'supply 2017-18'!AZ57-export!AZ57</f>
        <v>0</v>
      </c>
      <c r="BA57" s="2">
        <f>'supply 2017-18'!BA57-export!BA57</f>
        <v>0</v>
      </c>
      <c r="BB57" s="2">
        <f>'supply 2017-18'!BB57-export!BB57</f>
        <v>0</v>
      </c>
      <c r="BC57" s="2">
        <f>'supply 2017-18'!BC57-export!BC57</f>
        <v>0</v>
      </c>
      <c r="BD57" s="2">
        <f>'supply 2017-18'!BD57-export!BD57</f>
        <v>0</v>
      </c>
      <c r="BE57" s="2">
        <f>'supply 2017-18'!BE57-export!BE57</f>
        <v>0</v>
      </c>
      <c r="BF57" s="2">
        <f>'supply 2017-18'!BF57-export!BF57</f>
        <v>0</v>
      </c>
      <c r="BG57" s="2">
        <f>'supply 2017-18'!BG57-export!BG57</f>
        <v>0</v>
      </c>
      <c r="BH57" s="2">
        <f>'supply 2017-18'!BH57-export!BH57</f>
        <v>0</v>
      </c>
      <c r="BI57" s="2">
        <f>'supply 2017-18'!BI57-export!BI57</f>
        <v>0</v>
      </c>
      <c r="BJ57" s="2">
        <f>'supply 2017-18'!BJ57-export!BJ57</f>
        <v>0</v>
      </c>
      <c r="BK57" s="2">
        <f>'supply 2017-18'!BK57-export!BK57</f>
        <v>0</v>
      </c>
      <c r="BL57" s="2">
        <f>'supply 2017-18'!BL57-export!BL57</f>
        <v>0</v>
      </c>
      <c r="BM57" s="2">
        <f>'supply 2017-18'!BM57-export!BM57</f>
        <v>0</v>
      </c>
      <c r="BN57" s="2">
        <f>'supply 2017-18'!BN57-export!BN57</f>
        <v>0</v>
      </c>
      <c r="BO57" s="2">
        <f>'supply 2017-18'!BO57-export!BO57</f>
        <v>0</v>
      </c>
      <c r="BP57" s="2">
        <f>'supply 2017-18'!BP57-export!BP57</f>
        <v>0</v>
      </c>
      <c r="BQ57" s="2">
        <f t="shared" si="0"/>
        <v>296278.97145481448</v>
      </c>
      <c r="BR57" s="2">
        <v>41848.524984519652</v>
      </c>
      <c r="BS57" s="2">
        <f t="shared" si="1"/>
        <v>338127.49643933412</v>
      </c>
      <c r="BT57" s="2">
        <v>57683.9</v>
      </c>
      <c r="BV57" s="2">
        <f t="shared" si="2"/>
        <v>57683.9</v>
      </c>
      <c r="BW57" s="2">
        <v>4221.3969947224296</v>
      </c>
      <c r="BX57" s="2">
        <f t="shared" si="3"/>
        <v>61905.296994722434</v>
      </c>
      <c r="BY57" s="2">
        <f t="shared" si="4"/>
        <v>400032.79343405657</v>
      </c>
      <c r="BZ57" s="2">
        <v>138276.80607750459</v>
      </c>
      <c r="CA57" s="2">
        <f t="shared" si="5"/>
        <v>538309.59951156122</v>
      </c>
    </row>
    <row r="58" spans="1:79" x14ac:dyDescent="0.35">
      <c r="A58" s="21">
        <v>55</v>
      </c>
      <c r="B58" s="21" t="s">
        <v>133</v>
      </c>
      <c r="C58" s="2">
        <f>'supply 2017-18'!C58-export!C58</f>
        <v>0</v>
      </c>
      <c r="D58" s="2">
        <f>'supply 2017-18'!D58-export!D58</f>
        <v>0</v>
      </c>
      <c r="E58" s="2">
        <f>'supply 2017-18'!E58-export!E58</f>
        <v>0</v>
      </c>
      <c r="F58" s="2">
        <f>'supply 2017-18'!F58-export!F58</f>
        <v>0</v>
      </c>
      <c r="G58" s="2">
        <f>'supply 2017-18'!G58-export!G58</f>
        <v>0</v>
      </c>
      <c r="H58" s="2">
        <f>'supply 2017-18'!H58-export!H58</f>
        <v>0</v>
      </c>
      <c r="I58" s="2">
        <f>'supply 2017-18'!I58-export!I58</f>
        <v>0</v>
      </c>
      <c r="J58" s="2">
        <f>'supply 2017-18'!J58-export!J58</f>
        <v>0</v>
      </c>
      <c r="K58" s="2">
        <f>'supply 2017-18'!K58-export!K58</f>
        <v>0</v>
      </c>
      <c r="L58" s="2">
        <f>'supply 2017-18'!L58-export!L58</f>
        <v>0</v>
      </c>
      <c r="M58" s="2">
        <f>'supply 2017-18'!M58-export!M58</f>
        <v>0</v>
      </c>
      <c r="N58" s="2">
        <f>'supply 2017-18'!N58-export!N58</f>
        <v>0</v>
      </c>
      <c r="O58" s="2">
        <f>'supply 2017-18'!O58-export!O58</f>
        <v>0</v>
      </c>
      <c r="P58" s="2">
        <f>'supply 2017-18'!P58-export!P58</f>
        <v>0</v>
      </c>
      <c r="Q58" s="2">
        <f>'supply 2017-18'!Q58-export!Q58</f>
        <v>0</v>
      </c>
      <c r="R58" s="2">
        <f>'supply 2017-18'!R58-export!R58</f>
        <v>7811255.6091115382</v>
      </c>
      <c r="S58" s="2">
        <f>'supply 2017-18'!S58-export!S58</f>
        <v>0</v>
      </c>
      <c r="T58" s="2">
        <f>'supply 2017-18'!T58-export!T58</f>
        <v>0</v>
      </c>
      <c r="U58" s="2">
        <f>'supply 2017-18'!U58-export!U58</f>
        <v>0</v>
      </c>
      <c r="V58" s="2">
        <f>'supply 2017-18'!V58-export!V58</f>
        <v>0</v>
      </c>
      <c r="W58" s="2">
        <f>'supply 2017-18'!W58-export!W58</f>
        <v>0</v>
      </c>
      <c r="X58" s="2">
        <f>'supply 2017-18'!X58-export!X58</f>
        <v>0</v>
      </c>
      <c r="Y58" s="2">
        <f>'supply 2017-18'!Y58-export!Y58</f>
        <v>0</v>
      </c>
      <c r="Z58" s="2">
        <f>'supply 2017-18'!Z58-export!Z58</f>
        <v>0</v>
      </c>
      <c r="AA58" s="2">
        <f>'supply 2017-18'!AA58-export!AA58</f>
        <v>0</v>
      </c>
      <c r="AB58" s="2">
        <f>'supply 2017-18'!AB58-export!AB58</f>
        <v>0</v>
      </c>
      <c r="AC58" s="2">
        <f>'supply 2017-18'!AC58-export!AC58</f>
        <v>0</v>
      </c>
      <c r="AD58" s="2">
        <f>'supply 2017-18'!AD58-export!AD58</f>
        <v>0</v>
      </c>
      <c r="AE58" s="2">
        <f>'supply 2017-18'!AE58-export!AE58</f>
        <v>0</v>
      </c>
      <c r="AF58" s="2">
        <f>'supply 2017-18'!AF58-export!AF58</f>
        <v>0</v>
      </c>
      <c r="AG58" s="2">
        <f>'supply 2017-18'!AG58-export!AG58</f>
        <v>0</v>
      </c>
      <c r="AH58" s="2">
        <f>'supply 2017-18'!AH58-export!AH58</f>
        <v>0</v>
      </c>
      <c r="AI58" s="2">
        <f>'supply 2017-18'!AI58-export!AI58</f>
        <v>0</v>
      </c>
      <c r="AJ58" s="2">
        <f>'supply 2017-18'!AJ58-export!AJ58</f>
        <v>0</v>
      </c>
      <c r="AK58" s="2">
        <f>'supply 2017-18'!AK58-export!AK58</f>
        <v>0</v>
      </c>
      <c r="AL58" s="2">
        <f>'supply 2017-18'!AL58-export!AL58</f>
        <v>0</v>
      </c>
      <c r="AM58" s="2">
        <f>'supply 2017-18'!AM58-export!AM58</f>
        <v>0</v>
      </c>
      <c r="AN58" s="2">
        <f>'supply 2017-18'!AN58-export!AN58</f>
        <v>0</v>
      </c>
      <c r="AO58" s="2">
        <f>'supply 2017-18'!AO58-export!AO58</f>
        <v>0</v>
      </c>
      <c r="AP58" s="2">
        <f>'supply 2017-18'!AP58-export!AP58</f>
        <v>0</v>
      </c>
      <c r="AQ58" s="2">
        <f>'supply 2017-18'!AQ58-export!AQ58</f>
        <v>0</v>
      </c>
      <c r="AR58" s="2">
        <f>'supply 2017-18'!AR58-export!AR58</f>
        <v>0</v>
      </c>
      <c r="AS58" s="2">
        <f>'supply 2017-18'!AS58-export!AS58</f>
        <v>0</v>
      </c>
      <c r="AT58" s="2">
        <f>'supply 2017-18'!AT58-export!AT58</f>
        <v>0</v>
      </c>
      <c r="AU58" s="2">
        <f>'supply 2017-18'!AU58-export!AU58</f>
        <v>0</v>
      </c>
      <c r="AV58" s="2">
        <f>'supply 2017-18'!AV58-export!AV58</f>
        <v>0</v>
      </c>
      <c r="AW58" s="2">
        <f>'supply 2017-18'!AW58-export!AW58</f>
        <v>0</v>
      </c>
      <c r="AX58" s="2">
        <f>'supply 2017-18'!AX58-export!AX58</f>
        <v>0</v>
      </c>
      <c r="AY58" s="2">
        <f>'supply 2017-18'!AY58-export!AY58</f>
        <v>0</v>
      </c>
      <c r="AZ58" s="2">
        <f>'supply 2017-18'!AZ58-export!AZ58</f>
        <v>0</v>
      </c>
      <c r="BA58" s="2">
        <f>'supply 2017-18'!BA58-export!BA58</f>
        <v>0</v>
      </c>
      <c r="BB58" s="2">
        <f>'supply 2017-18'!BB58-export!BB58</f>
        <v>0</v>
      </c>
      <c r="BC58" s="2">
        <f>'supply 2017-18'!BC58-export!BC58</f>
        <v>0</v>
      </c>
      <c r="BD58" s="2">
        <f>'supply 2017-18'!BD58-export!BD58</f>
        <v>0</v>
      </c>
      <c r="BE58" s="2">
        <f>'supply 2017-18'!BE58-export!BE58</f>
        <v>0</v>
      </c>
      <c r="BF58" s="2">
        <f>'supply 2017-18'!BF58-export!BF58</f>
        <v>0</v>
      </c>
      <c r="BG58" s="2">
        <f>'supply 2017-18'!BG58-export!BG58</f>
        <v>0</v>
      </c>
      <c r="BH58" s="2">
        <f>'supply 2017-18'!BH58-export!BH58</f>
        <v>0</v>
      </c>
      <c r="BI58" s="2">
        <f>'supply 2017-18'!BI58-export!BI58</f>
        <v>0</v>
      </c>
      <c r="BJ58" s="2">
        <f>'supply 2017-18'!BJ58-export!BJ58</f>
        <v>0</v>
      </c>
      <c r="BK58" s="2">
        <f>'supply 2017-18'!BK58-export!BK58</f>
        <v>0</v>
      </c>
      <c r="BL58" s="2">
        <f>'supply 2017-18'!BL58-export!BL58</f>
        <v>0</v>
      </c>
      <c r="BM58" s="2">
        <f>'supply 2017-18'!BM58-export!BM58</f>
        <v>0</v>
      </c>
      <c r="BN58" s="2">
        <f>'supply 2017-18'!BN58-export!BN58</f>
        <v>0</v>
      </c>
      <c r="BO58" s="2">
        <f>'supply 2017-18'!BO58-export!BO58</f>
        <v>0</v>
      </c>
      <c r="BP58" s="2">
        <f>'supply 2017-18'!BP58-export!BP58</f>
        <v>0</v>
      </c>
      <c r="BQ58" s="2">
        <f t="shared" si="0"/>
        <v>7811255.6091115382</v>
      </c>
      <c r="BR58" s="2">
        <v>2140839.5641246606</v>
      </c>
      <c r="BS58" s="2">
        <f t="shared" si="1"/>
        <v>9952095.1732361987</v>
      </c>
      <c r="BT58" s="2">
        <v>24695.86</v>
      </c>
      <c r="BV58" s="2">
        <f t="shared" si="2"/>
        <v>24695.86</v>
      </c>
      <c r="BW58" s="2">
        <v>435483.86708179978</v>
      </c>
      <c r="BX58" s="2">
        <f t="shared" si="3"/>
        <v>460179.72708179976</v>
      </c>
      <c r="BY58" s="2">
        <f t="shared" si="4"/>
        <v>10412274.900317999</v>
      </c>
      <c r="BZ58" s="2">
        <v>1399609.6662684099</v>
      </c>
      <c r="CA58" s="2">
        <f t="shared" si="5"/>
        <v>11811884.566586409</v>
      </c>
    </row>
    <row r="59" spans="1:79" x14ac:dyDescent="0.35">
      <c r="A59" s="21">
        <v>56</v>
      </c>
      <c r="B59" s="21" t="s">
        <v>134</v>
      </c>
      <c r="C59" s="2">
        <f>'supply 2017-18'!C59-export!C59</f>
        <v>0</v>
      </c>
      <c r="D59" s="2">
        <f>'supply 2017-18'!D59-export!D59</f>
        <v>0</v>
      </c>
      <c r="E59" s="2">
        <f>'supply 2017-18'!E59-export!E59</f>
        <v>0</v>
      </c>
      <c r="F59" s="2">
        <f>'supply 2017-18'!F59-export!F59</f>
        <v>0</v>
      </c>
      <c r="G59" s="2">
        <f>'supply 2017-18'!G59-export!G59</f>
        <v>0</v>
      </c>
      <c r="H59" s="2">
        <f>'supply 2017-18'!H59-export!H59</f>
        <v>0</v>
      </c>
      <c r="I59" s="2">
        <f>'supply 2017-18'!I59-export!I59</f>
        <v>0</v>
      </c>
      <c r="J59" s="2">
        <f>'supply 2017-18'!J59-export!J59</f>
        <v>0</v>
      </c>
      <c r="K59" s="2">
        <f>'supply 2017-18'!K59-export!K59</f>
        <v>0</v>
      </c>
      <c r="L59" s="2">
        <f>'supply 2017-18'!L59-export!L59</f>
        <v>0</v>
      </c>
      <c r="M59" s="2">
        <f>'supply 2017-18'!M59-export!M59</f>
        <v>0</v>
      </c>
      <c r="N59" s="2">
        <f>'supply 2017-18'!N59-export!N59</f>
        <v>0</v>
      </c>
      <c r="O59" s="2">
        <f>'supply 2017-18'!O59-export!O59</f>
        <v>0</v>
      </c>
      <c r="P59" s="2">
        <f>'supply 2017-18'!P59-export!P59</f>
        <v>0</v>
      </c>
      <c r="Q59" s="2">
        <f>'supply 2017-18'!Q59-export!Q59</f>
        <v>0</v>
      </c>
      <c r="R59" s="2">
        <f>'supply 2017-18'!R59-export!R59</f>
        <v>0</v>
      </c>
      <c r="S59" s="2">
        <f>'supply 2017-18'!S59-export!S59</f>
        <v>23447317.105279341</v>
      </c>
      <c r="T59" s="2">
        <f>'supply 2017-18'!T59-export!T59</f>
        <v>1496686.6487734686</v>
      </c>
      <c r="U59" s="2">
        <f>'supply 2017-18'!U59-export!U59</f>
        <v>0</v>
      </c>
      <c r="V59" s="2">
        <f>'supply 2017-18'!V59-export!V59</f>
        <v>0</v>
      </c>
      <c r="W59" s="2">
        <f>'supply 2017-18'!W59-export!W59</f>
        <v>0</v>
      </c>
      <c r="X59" s="2">
        <f>'supply 2017-18'!X59-export!X59</f>
        <v>0</v>
      </c>
      <c r="Y59" s="2">
        <f>'supply 2017-18'!Y59-export!Y59</f>
        <v>0</v>
      </c>
      <c r="Z59" s="2">
        <f>'supply 2017-18'!Z59-export!Z59</f>
        <v>0</v>
      </c>
      <c r="AA59" s="2">
        <f>'supply 2017-18'!AA59-export!AA59</f>
        <v>0</v>
      </c>
      <c r="AB59" s="2">
        <f>'supply 2017-18'!AB59-export!AB59</f>
        <v>0</v>
      </c>
      <c r="AC59" s="2">
        <f>'supply 2017-18'!AC59-export!AC59</f>
        <v>0</v>
      </c>
      <c r="AD59" s="2">
        <f>'supply 2017-18'!AD59-export!AD59</f>
        <v>0</v>
      </c>
      <c r="AE59" s="2">
        <f>'supply 2017-18'!AE59-export!AE59</f>
        <v>0</v>
      </c>
      <c r="AF59" s="2">
        <f>'supply 2017-18'!AF59-export!AF59</f>
        <v>0</v>
      </c>
      <c r="AG59" s="2">
        <f>'supply 2017-18'!AG59-export!AG59</f>
        <v>0</v>
      </c>
      <c r="AH59" s="2">
        <f>'supply 2017-18'!AH59-export!AH59</f>
        <v>0</v>
      </c>
      <c r="AI59" s="2">
        <f>'supply 2017-18'!AI59-export!AI59</f>
        <v>0</v>
      </c>
      <c r="AJ59" s="2">
        <f>'supply 2017-18'!AJ59-export!AJ59</f>
        <v>0</v>
      </c>
      <c r="AK59" s="2">
        <f>'supply 2017-18'!AK59-export!AK59</f>
        <v>0</v>
      </c>
      <c r="AL59" s="2">
        <f>'supply 2017-18'!AL59-export!AL59</f>
        <v>0</v>
      </c>
      <c r="AM59" s="2">
        <f>'supply 2017-18'!AM59-export!AM59</f>
        <v>0</v>
      </c>
      <c r="AN59" s="2">
        <f>'supply 2017-18'!AN59-export!AN59</f>
        <v>0</v>
      </c>
      <c r="AO59" s="2">
        <f>'supply 2017-18'!AO59-export!AO59</f>
        <v>0</v>
      </c>
      <c r="AP59" s="2">
        <f>'supply 2017-18'!AP59-export!AP59</f>
        <v>0</v>
      </c>
      <c r="AQ59" s="2">
        <f>'supply 2017-18'!AQ59-export!AQ59</f>
        <v>0</v>
      </c>
      <c r="AR59" s="2">
        <f>'supply 2017-18'!AR59-export!AR59</f>
        <v>0</v>
      </c>
      <c r="AS59" s="2">
        <f>'supply 2017-18'!AS59-export!AS59</f>
        <v>0</v>
      </c>
      <c r="AT59" s="2">
        <f>'supply 2017-18'!AT59-export!AT59</f>
        <v>0</v>
      </c>
      <c r="AU59" s="2">
        <f>'supply 2017-18'!AU59-export!AU59</f>
        <v>0</v>
      </c>
      <c r="AV59" s="2">
        <f>'supply 2017-18'!AV59-export!AV59</f>
        <v>0</v>
      </c>
      <c r="AW59" s="2">
        <f>'supply 2017-18'!AW59-export!AW59</f>
        <v>0</v>
      </c>
      <c r="AX59" s="2">
        <f>'supply 2017-18'!AX59-export!AX59</f>
        <v>0</v>
      </c>
      <c r="AY59" s="2">
        <f>'supply 2017-18'!AY59-export!AY59</f>
        <v>0</v>
      </c>
      <c r="AZ59" s="2">
        <f>'supply 2017-18'!AZ59-export!AZ59</f>
        <v>0</v>
      </c>
      <c r="BA59" s="2">
        <f>'supply 2017-18'!BA59-export!BA59</f>
        <v>0</v>
      </c>
      <c r="BB59" s="2">
        <f>'supply 2017-18'!BB59-export!BB59</f>
        <v>0</v>
      </c>
      <c r="BC59" s="2">
        <f>'supply 2017-18'!BC59-export!BC59</f>
        <v>0</v>
      </c>
      <c r="BD59" s="2">
        <f>'supply 2017-18'!BD59-export!BD59</f>
        <v>0</v>
      </c>
      <c r="BE59" s="2">
        <f>'supply 2017-18'!BE59-export!BE59</f>
        <v>0</v>
      </c>
      <c r="BF59" s="2">
        <f>'supply 2017-18'!BF59-export!BF59</f>
        <v>0</v>
      </c>
      <c r="BG59" s="2">
        <f>'supply 2017-18'!BG59-export!BG59</f>
        <v>0</v>
      </c>
      <c r="BH59" s="2">
        <f>'supply 2017-18'!BH59-export!BH59</f>
        <v>0</v>
      </c>
      <c r="BI59" s="2">
        <f>'supply 2017-18'!BI59-export!BI59</f>
        <v>0</v>
      </c>
      <c r="BJ59" s="2">
        <f>'supply 2017-18'!BJ59-export!BJ59</f>
        <v>0</v>
      </c>
      <c r="BK59" s="2">
        <f>'supply 2017-18'!BK59-export!BK59</f>
        <v>0</v>
      </c>
      <c r="BL59" s="2">
        <f>'supply 2017-18'!BL59-export!BL59</f>
        <v>0</v>
      </c>
      <c r="BM59" s="2">
        <f>'supply 2017-18'!BM59-export!BM59</f>
        <v>0</v>
      </c>
      <c r="BN59" s="2">
        <f>'supply 2017-18'!BN59-export!BN59</f>
        <v>0</v>
      </c>
      <c r="BO59" s="2">
        <f>'supply 2017-18'!BO59-export!BO59</f>
        <v>0</v>
      </c>
      <c r="BP59" s="2">
        <f>'supply 2017-18'!BP59-export!BP59</f>
        <v>0</v>
      </c>
      <c r="BQ59" s="2">
        <f t="shared" si="0"/>
        <v>24944003.75405281</v>
      </c>
      <c r="BR59" s="2">
        <v>837036.07261463627</v>
      </c>
      <c r="BS59" s="2">
        <f t="shared" si="1"/>
        <v>25781039.826667447</v>
      </c>
      <c r="BT59" s="2">
        <v>452701.9</v>
      </c>
      <c r="BV59" s="2">
        <f t="shared" si="2"/>
        <v>452701.9</v>
      </c>
      <c r="BW59" s="2">
        <v>177522.28879697443</v>
      </c>
      <c r="BX59" s="2">
        <f t="shared" si="3"/>
        <v>630224.18879697449</v>
      </c>
      <c r="BY59" s="2">
        <f t="shared" si="4"/>
        <v>26411264.015464421</v>
      </c>
      <c r="BZ59" s="2">
        <v>5978172.2863469599</v>
      </c>
      <c r="CA59" s="2">
        <f t="shared" si="5"/>
        <v>32389436.301811382</v>
      </c>
    </row>
    <row r="60" spans="1:79" x14ac:dyDescent="0.35">
      <c r="A60" s="21">
        <v>57</v>
      </c>
      <c r="B60" s="21" t="s">
        <v>135</v>
      </c>
      <c r="C60" s="2">
        <f>'supply 2017-18'!C60-export!C60</f>
        <v>0</v>
      </c>
      <c r="D60" s="2">
        <f>'supply 2017-18'!D60-export!D60</f>
        <v>0</v>
      </c>
      <c r="E60" s="2">
        <f>'supply 2017-18'!E60-export!E60</f>
        <v>0</v>
      </c>
      <c r="F60" s="2">
        <f>'supply 2017-18'!F60-export!F60</f>
        <v>0</v>
      </c>
      <c r="G60" s="2">
        <f>'supply 2017-18'!G60-export!G60</f>
        <v>0</v>
      </c>
      <c r="H60" s="2">
        <f>'supply 2017-18'!H60-export!H60</f>
        <v>0</v>
      </c>
      <c r="I60" s="2">
        <f>'supply 2017-18'!I60-export!I60</f>
        <v>0</v>
      </c>
      <c r="J60" s="2">
        <f>'supply 2017-18'!J60-export!J60</f>
        <v>0</v>
      </c>
      <c r="K60" s="2">
        <f>'supply 2017-18'!K60-export!K60</f>
        <v>0</v>
      </c>
      <c r="L60" s="2">
        <f>'supply 2017-18'!L60-export!L60</f>
        <v>0</v>
      </c>
      <c r="M60" s="2">
        <f>'supply 2017-18'!M60-export!M60</f>
        <v>0</v>
      </c>
      <c r="N60" s="2">
        <f>'supply 2017-18'!N60-export!N60</f>
        <v>0</v>
      </c>
      <c r="O60" s="2">
        <f>'supply 2017-18'!O60-export!O60</f>
        <v>0</v>
      </c>
      <c r="P60" s="2">
        <f>'supply 2017-18'!P60-export!P60</f>
        <v>0</v>
      </c>
      <c r="Q60" s="2">
        <f>'supply 2017-18'!Q60-export!Q60</f>
        <v>0</v>
      </c>
      <c r="R60" s="2">
        <f>'supply 2017-18'!R60-export!R60</f>
        <v>0</v>
      </c>
      <c r="S60" s="2">
        <f>'supply 2017-18'!S60-export!S60</f>
        <v>12339662.358926956</v>
      </c>
      <c r="T60" s="2">
        <f>'supply 2017-18'!T60-export!T60</f>
        <v>320461.01632580586</v>
      </c>
      <c r="U60" s="2">
        <f>'supply 2017-18'!U60-export!U60</f>
        <v>0</v>
      </c>
      <c r="V60" s="2">
        <f>'supply 2017-18'!V60-export!V60</f>
        <v>0</v>
      </c>
      <c r="W60" s="2">
        <f>'supply 2017-18'!W60-export!W60</f>
        <v>0</v>
      </c>
      <c r="X60" s="2">
        <f>'supply 2017-18'!X60-export!X60</f>
        <v>0</v>
      </c>
      <c r="Y60" s="2">
        <f>'supply 2017-18'!Y60-export!Y60</f>
        <v>0</v>
      </c>
      <c r="Z60" s="2">
        <f>'supply 2017-18'!Z60-export!Z60</f>
        <v>0</v>
      </c>
      <c r="AA60" s="2">
        <f>'supply 2017-18'!AA60-export!AA60</f>
        <v>0</v>
      </c>
      <c r="AB60" s="2">
        <f>'supply 2017-18'!AB60-export!AB60</f>
        <v>0</v>
      </c>
      <c r="AC60" s="2">
        <f>'supply 2017-18'!AC60-export!AC60</f>
        <v>0</v>
      </c>
      <c r="AD60" s="2">
        <f>'supply 2017-18'!AD60-export!AD60</f>
        <v>0</v>
      </c>
      <c r="AE60" s="2">
        <f>'supply 2017-18'!AE60-export!AE60</f>
        <v>0</v>
      </c>
      <c r="AF60" s="2">
        <f>'supply 2017-18'!AF60-export!AF60</f>
        <v>0</v>
      </c>
      <c r="AG60" s="2">
        <f>'supply 2017-18'!AG60-export!AG60</f>
        <v>2051537.8074683531</v>
      </c>
      <c r="AH60" s="2">
        <f>'supply 2017-18'!AH60-export!AH60</f>
        <v>0</v>
      </c>
      <c r="AI60" s="2">
        <f>'supply 2017-18'!AI60-export!AI60</f>
        <v>355879.63827233907</v>
      </c>
      <c r="AJ60" s="2">
        <f>'supply 2017-18'!AJ60-export!AJ60</f>
        <v>0</v>
      </c>
      <c r="AK60" s="2">
        <f>'supply 2017-18'!AK60-export!AK60</f>
        <v>0</v>
      </c>
      <c r="AL60" s="2">
        <f>'supply 2017-18'!AL60-export!AL60</f>
        <v>0</v>
      </c>
      <c r="AM60" s="2">
        <f>'supply 2017-18'!AM60-export!AM60</f>
        <v>0</v>
      </c>
      <c r="AN60" s="2">
        <f>'supply 2017-18'!AN60-export!AN60</f>
        <v>0</v>
      </c>
      <c r="AO60" s="2">
        <f>'supply 2017-18'!AO60-export!AO60</f>
        <v>0</v>
      </c>
      <c r="AP60" s="2">
        <f>'supply 2017-18'!AP60-export!AP60</f>
        <v>0</v>
      </c>
      <c r="AQ60" s="2">
        <f>'supply 2017-18'!AQ60-export!AQ60</f>
        <v>0</v>
      </c>
      <c r="AR60" s="2">
        <f>'supply 2017-18'!AR60-export!AR60</f>
        <v>0</v>
      </c>
      <c r="AS60" s="2">
        <f>'supply 2017-18'!AS60-export!AS60</f>
        <v>0</v>
      </c>
      <c r="AT60" s="2">
        <f>'supply 2017-18'!AT60-export!AT60</f>
        <v>0</v>
      </c>
      <c r="AU60" s="2">
        <f>'supply 2017-18'!AU60-export!AU60</f>
        <v>0</v>
      </c>
      <c r="AV60" s="2">
        <f>'supply 2017-18'!AV60-export!AV60</f>
        <v>0</v>
      </c>
      <c r="AW60" s="2">
        <f>'supply 2017-18'!AW60-export!AW60</f>
        <v>0</v>
      </c>
      <c r="AX60" s="2">
        <f>'supply 2017-18'!AX60-export!AX60</f>
        <v>0</v>
      </c>
      <c r="AY60" s="2">
        <f>'supply 2017-18'!AY60-export!AY60</f>
        <v>0</v>
      </c>
      <c r="AZ60" s="2">
        <f>'supply 2017-18'!AZ60-export!AZ60</f>
        <v>0</v>
      </c>
      <c r="BA60" s="2">
        <f>'supply 2017-18'!BA60-export!BA60</f>
        <v>0</v>
      </c>
      <c r="BB60" s="2">
        <f>'supply 2017-18'!BB60-export!BB60</f>
        <v>0</v>
      </c>
      <c r="BC60" s="2">
        <f>'supply 2017-18'!BC60-export!BC60</f>
        <v>0</v>
      </c>
      <c r="BD60" s="2">
        <f>'supply 2017-18'!BD60-export!BD60</f>
        <v>0</v>
      </c>
      <c r="BE60" s="2">
        <f>'supply 2017-18'!BE60-export!BE60</f>
        <v>0</v>
      </c>
      <c r="BF60" s="2">
        <f>'supply 2017-18'!BF60-export!BF60</f>
        <v>0</v>
      </c>
      <c r="BG60" s="2">
        <f>'supply 2017-18'!BG60-export!BG60</f>
        <v>0</v>
      </c>
      <c r="BH60" s="2">
        <f>'supply 2017-18'!BH60-export!BH60</f>
        <v>0</v>
      </c>
      <c r="BI60" s="2">
        <f>'supply 2017-18'!BI60-export!BI60</f>
        <v>0</v>
      </c>
      <c r="BJ60" s="2">
        <f>'supply 2017-18'!BJ60-export!BJ60</f>
        <v>0</v>
      </c>
      <c r="BK60" s="2">
        <f>'supply 2017-18'!BK60-export!BK60</f>
        <v>0</v>
      </c>
      <c r="BL60" s="2">
        <f>'supply 2017-18'!BL60-export!BL60</f>
        <v>0</v>
      </c>
      <c r="BM60" s="2">
        <f>'supply 2017-18'!BM60-export!BM60</f>
        <v>0</v>
      </c>
      <c r="BN60" s="2">
        <f>'supply 2017-18'!BN60-export!BN60</f>
        <v>0</v>
      </c>
      <c r="BO60" s="2">
        <f>'supply 2017-18'!BO60-export!BO60</f>
        <v>0</v>
      </c>
      <c r="BP60" s="2">
        <f>'supply 2017-18'!BP60-export!BP60</f>
        <v>0</v>
      </c>
      <c r="BQ60" s="2">
        <f t="shared" si="0"/>
        <v>15067540.820993453</v>
      </c>
      <c r="BR60" s="2">
        <v>487824.71441986819</v>
      </c>
      <c r="BS60" s="2">
        <f t="shared" si="1"/>
        <v>15555365.535413321</v>
      </c>
      <c r="BT60" s="2">
        <v>1132711.05</v>
      </c>
      <c r="BV60" s="2">
        <f t="shared" si="2"/>
        <v>1132711.05</v>
      </c>
      <c r="BW60" s="2">
        <v>108300.886879839</v>
      </c>
      <c r="BX60" s="2">
        <f t="shared" si="3"/>
        <v>1241011.936879839</v>
      </c>
      <c r="BY60" s="2">
        <f t="shared" si="4"/>
        <v>16796377.472293161</v>
      </c>
      <c r="BZ60" s="2">
        <v>6933375.3583435202</v>
      </c>
      <c r="CA60" s="2">
        <f t="shared" si="5"/>
        <v>23729752.83063668</v>
      </c>
    </row>
    <row r="61" spans="1:79" x14ac:dyDescent="0.35">
      <c r="A61" s="21">
        <v>58</v>
      </c>
      <c r="B61" s="21" t="s">
        <v>136</v>
      </c>
      <c r="C61" s="2">
        <f>'supply 2017-18'!C61-export!C61</f>
        <v>0</v>
      </c>
      <c r="D61" s="2">
        <f>'supply 2017-18'!D61-export!D61</f>
        <v>0</v>
      </c>
      <c r="E61" s="2">
        <f>'supply 2017-18'!E61-export!E61</f>
        <v>0</v>
      </c>
      <c r="F61" s="2">
        <f>'supply 2017-18'!F61-export!F61</f>
        <v>0</v>
      </c>
      <c r="G61" s="2">
        <f>'supply 2017-18'!G61-export!G61</f>
        <v>0</v>
      </c>
      <c r="H61" s="2">
        <f>'supply 2017-18'!H61-export!H61</f>
        <v>0</v>
      </c>
      <c r="I61" s="2">
        <f>'supply 2017-18'!I61-export!I61</f>
        <v>0</v>
      </c>
      <c r="J61" s="2">
        <f>'supply 2017-18'!J61-export!J61</f>
        <v>0</v>
      </c>
      <c r="K61" s="2">
        <f>'supply 2017-18'!K61-export!K61</f>
        <v>0</v>
      </c>
      <c r="L61" s="2">
        <f>'supply 2017-18'!L61-export!L61</f>
        <v>0</v>
      </c>
      <c r="M61" s="2">
        <f>'supply 2017-18'!M61-export!M61</f>
        <v>0</v>
      </c>
      <c r="N61" s="2">
        <f>'supply 2017-18'!N61-export!N61</f>
        <v>0</v>
      </c>
      <c r="O61" s="2">
        <f>'supply 2017-18'!O61-export!O61</f>
        <v>0</v>
      </c>
      <c r="P61" s="2">
        <f>'supply 2017-18'!P61-export!P61</f>
        <v>0</v>
      </c>
      <c r="Q61" s="2">
        <f>'supply 2017-18'!Q61-export!Q61</f>
        <v>0</v>
      </c>
      <c r="R61" s="2">
        <f>'supply 2017-18'!R61-export!R61</f>
        <v>0</v>
      </c>
      <c r="S61" s="2">
        <f>'supply 2017-18'!S61-export!S61</f>
        <v>3848465.9007326853</v>
      </c>
      <c r="T61" s="2">
        <f>'supply 2017-18'!T61-export!T61</f>
        <v>3294.5095635442781</v>
      </c>
      <c r="U61" s="2">
        <f>'supply 2017-18'!U61-export!U61</f>
        <v>0</v>
      </c>
      <c r="V61" s="2">
        <f>'supply 2017-18'!V61-export!V61</f>
        <v>0</v>
      </c>
      <c r="W61" s="2">
        <f>'supply 2017-18'!W61-export!W61</f>
        <v>0</v>
      </c>
      <c r="X61" s="2">
        <f>'supply 2017-18'!X61-export!X61</f>
        <v>0</v>
      </c>
      <c r="Y61" s="2">
        <f>'supply 2017-18'!Y61-export!Y61</f>
        <v>0</v>
      </c>
      <c r="Z61" s="2">
        <f>'supply 2017-18'!Z61-export!Z61</f>
        <v>0</v>
      </c>
      <c r="AA61" s="2">
        <f>'supply 2017-18'!AA61-export!AA61</f>
        <v>0</v>
      </c>
      <c r="AB61" s="2">
        <f>'supply 2017-18'!AB61-export!AB61</f>
        <v>0</v>
      </c>
      <c r="AC61" s="2">
        <f>'supply 2017-18'!AC61-export!AC61</f>
        <v>0</v>
      </c>
      <c r="AD61" s="2">
        <f>'supply 2017-18'!AD61-export!AD61</f>
        <v>0</v>
      </c>
      <c r="AE61" s="2">
        <f>'supply 2017-18'!AE61-export!AE61</f>
        <v>0</v>
      </c>
      <c r="AF61" s="2">
        <f>'supply 2017-18'!AF61-export!AF61</f>
        <v>0</v>
      </c>
      <c r="AG61" s="2">
        <f>'supply 2017-18'!AG61-export!AG61</f>
        <v>0</v>
      </c>
      <c r="AH61" s="2">
        <f>'supply 2017-18'!AH61-export!AH61</f>
        <v>0</v>
      </c>
      <c r="AI61" s="2">
        <f>'supply 2017-18'!AI61-export!AI61</f>
        <v>0</v>
      </c>
      <c r="AJ61" s="2">
        <f>'supply 2017-18'!AJ61-export!AJ61</f>
        <v>0</v>
      </c>
      <c r="AK61" s="2">
        <f>'supply 2017-18'!AK61-export!AK61</f>
        <v>0</v>
      </c>
      <c r="AL61" s="2">
        <f>'supply 2017-18'!AL61-export!AL61</f>
        <v>0</v>
      </c>
      <c r="AM61" s="2">
        <f>'supply 2017-18'!AM61-export!AM61</f>
        <v>0</v>
      </c>
      <c r="AN61" s="2">
        <f>'supply 2017-18'!AN61-export!AN61</f>
        <v>0</v>
      </c>
      <c r="AO61" s="2">
        <f>'supply 2017-18'!AO61-export!AO61</f>
        <v>0</v>
      </c>
      <c r="AP61" s="2">
        <f>'supply 2017-18'!AP61-export!AP61</f>
        <v>0</v>
      </c>
      <c r="AQ61" s="2">
        <f>'supply 2017-18'!AQ61-export!AQ61</f>
        <v>0</v>
      </c>
      <c r="AR61" s="2">
        <f>'supply 2017-18'!AR61-export!AR61</f>
        <v>0</v>
      </c>
      <c r="AS61" s="2">
        <f>'supply 2017-18'!AS61-export!AS61</f>
        <v>0</v>
      </c>
      <c r="AT61" s="2">
        <f>'supply 2017-18'!AT61-export!AT61</f>
        <v>0</v>
      </c>
      <c r="AU61" s="2">
        <f>'supply 2017-18'!AU61-export!AU61</f>
        <v>0</v>
      </c>
      <c r="AV61" s="2">
        <f>'supply 2017-18'!AV61-export!AV61</f>
        <v>0</v>
      </c>
      <c r="AW61" s="2">
        <f>'supply 2017-18'!AW61-export!AW61</f>
        <v>0</v>
      </c>
      <c r="AX61" s="2">
        <f>'supply 2017-18'!AX61-export!AX61</f>
        <v>0</v>
      </c>
      <c r="AY61" s="2">
        <f>'supply 2017-18'!AY61-export!AY61</f>
        <v>0</v>
      </c>
      <c r="AZ61" s="2">
        <f>'supply 2017-18'!AZ61-export!AZ61</f>
        <v>0</v>
      </c>
      <c r="BA61" s="2">
        <f>'supply 2017-18'!BA61-export!BA61</f>
        <v>0</v>
      </c>
      <c r="BB61" s="2">
        <f>'supply 2017-18'!BB61-export!BB61</f>
        <v>0</v>
      </c>
      <c r="BC61" s="2">
        <f>'supply 2017-18'!BC61-export!BC61</f>
        <v>0</v>
      </c>
      <c r="BD61" s="2">
        <f>'supply 2017-18'!BD61-export!BD61</f>
        <v>0</v>
      </c>
      <c r="BE61" s="2">
        <f>'supply 2017-18'!BE61-export!BE61</f>
        <v>0</v>
      </c>
      <c r="BF61" s="2">
        <f>'supply 2017-18'!BF61-export!BF61</f>
        <v>0</v>
      </c>
      <c r="BG61" s="2">
        <f>'supply 2017-18'!BG61-export!BG61</f>
        <v>0</v>
      </c>
      <c r="BH61" s="2">
        <f>'supply 2017-18'!BH61-export!BH61</f>
        <v>0</v>
      </c>
      <c r="BI61" s="2">
        <f>'supply 2017-18'!BI61-export!BI61</f>
        <v>0</v>
      </c>
      <c r="BJ61" s="2">
        <f>'supply 2017-18'!BJ61-export!BJ61</f>
        <v>0</v>
      </c>
      <c r="BK61" s="2">
        <f>'supply 2017-18'!BK61-export!BK61</f>
        <v>0</v>
      </c>
      <c r="BL61" s="2">
        <f>'supply 2017-18'!BL61-export!BL61</f>
        <v>0</v>
      </c>
      <c r="BM61" s="2">
        <f>'supply 2017-18'!BM61-export!BM61</f>
        <v>0</v>
      </c>
      <c r="BN61" s="2">
        <f>'supply 2017-18'!BN61-export!BN61</f>
        <v>0</v>
      </c>
      <c r="BO61" s="2">
        <f>'supply 2017-18'!BO61-export!BO61</f>
        <v>0</v>
      </c>
      <c r="BP61" s="2">
        <f>'supply 2017-18'!BP61-export!BP61</f>
        <v>0</v>
      </c>
      <c r="BQ61" s="2">
        <f t="shared" si="0"/>
        <v>3851760.4102962296</v>
      </c>
      <c r="BR61" s="2">
        <v>32121.229958928423</v>
      </c>
      <c r="BS61" s="2">
        <f t="shared" si="1"/>
        <v>3883881.6402551578</v>
      </c>
      <c r="BT61" s="2">
        <v>43920.819999999992</v>
      </c>
      <c r="BV61" s="2">
        <f t="shared" si="2"/>
        <v>43920.819999999992</v>
      </c>
      <c r="BW61" s="2">
        <v>60591.534357433731</v>
      </c>
      <c r="BX61" s="2">
        <f t="shared" si="3"/>
        <v>104512.35435743372</v>
      </c>
      <c r="BY61" s="2">
        <f t="shared" si="4"/>
        <v>3988393.9946125913</v>
      </c>
      <c r="BZ61" s="2">
        <v>1125538.38709926</v>
      </c>
      <c r="CA61" s="2">
        <f t="shared" si="5"/>
        <v>5113932.3817118518</v>
      </c>
    </row>
    <row r="62" spans="1:79" x14ac:dyDescent="0.35">
      <c r="A62" s="21">
        <v>59</v>
      </c>
      <c r="B62" s="21" t="s">
        <v>137</v>
      </c>
      <c r="C62" s="2">
        <f>'supply 2017-18'!C62-export!C62</f>
        <v>0</v>
      </c>
      <c r="D62" s="2">
        <f>'supply 2017-18'!D62-export!D62</f>
        <v>0</v>
      </c>
      <c r="E62" s="2">
        <f>'supply 2017-18'!E62-export!E62</f>
        <v>0</v>
      </c>
      <c r="F62" s="2">
        <f>'supply 2017-18'!F62-export!F62</f>
        <v>0</v>
      </c>
      <c r="G62" s="2">
        <f>'supply 2017-18'!G62-export!G62</f>
        <v>0</v>
      </c>
      <c r="H62" s="2">
        <f>'supply 2017-18'!H62-export!H62</f>
        <v>0</v>
      </c>
      <c r="I62" s="2">
        <f>'supply 2017-18'!I62-export!I62</f>
        <v>0</v>
      </c>
      <c r="J62" s="2">
        <f>'supply 2017-18'!J62-export!J62</f>
        <v>0</v>
      </c>
      <c r="K62" s="2">
        <f>'supply 2017-18'!K62-export!K62</f>
        <v>0</v>
      </c>
      <c r="L62" s="2">
        <f>'supply 2017-18'!L62-export!L62</f>
        <v>0</v>
      </c>
      <c r="M62" s="2">
        <f>'supply 2017-18'!M62-export!M62</f>
        <v>0</v>
      </c>
      <c r="N62" s="2">
        <f>'supply 2017-18'!N62-export!N62</f>
        <v>0</v>
      </c>
      <c r="O62" s="2">
        <f>'supply 2017-18'!O62-export!O62</f>
        <v>0</v>
      </c>
      <c r="P62" s="2">
        <f>'supply 2017-18'!P62-export!P62</f>
        <v>0</v>
      </c>
      <c r="Q62" s="2">
        <f>'supply 2017-18'!Q62-export!Q62</f>
        <v>0</v>
      </c>
      <c r="R62" s="2">
        <f>'supply 2017-18'!R62-export!R62</f>
        <v>0</v>
      </c>
      <c r="S62" s="2">
        <f>'supply 2017-18'!S62-export!S62</f>
        <v>8130615.9229611317</v>
      </c>
      <c r="T62" s="2">
        <f>'supply 2017-18'!T62-export!T62</f>
        <v>135981.94321324432</v>
      </c>
      <c r="U62" s="2">
        <f>'supply 2017-18'!U62-export!U62</f>
        <v>0</v>
      </c>
      <c r="V62" s="2">
        <f>'supply 2017-18'!V62-export!V62</f>
        <v>0</v>
      </c>
      <c r="W62" s="2">
        <f>'supply 2017-18'!W62-export!W62</f>
        <v>0</v>
      </c>
      <c r="X62" s="2">
        <f>'supply 2017-18'!X62-export!X62</f>
        <v>0</v>
      </c>
      <c r="Y62" s="2">
        <f>'supply 2017-18'!Y62-export!Y62</f>
        <v>0</v>
      </c>
      <c r="Z62" s="2">
        <f>'supply 2017-18'!Z62-export!Z62</f>
        <v>0</v>
      </c>
      <c r="AA62" s="2">
        <f>'supply 2017-18'!AA62-export!AA62</f>
        <v>0</v>
      </c>
      <c r="AB62" s="2">
        <f>'supply 2017-18'!AB62-export!AB62</f>
        <v>0</v>
      </c>
      <c r="AC62" s="2">
        <f>'supply 2017-18'!AC62-export!AC62</f>
        <v>0</v>
      </c>
      <c r="AD62" s="2">
        <f>'supply 2017-18'!AD62-export!AD62</f>
        <v>0</v>
      </c>
      <c r="AE62" s="2">
        <f>'supply 2017-18'!AE62-export!AE62</f>
        <v>0</v>
      </c>
      <c r="AF62" s="2">
        <f>'supply 2017-18'!AF62-export!AF62</f>
        <v>0</v>
      </c>
      <c r="AG62" s="2">
        <f>'supply 2017-18'!AG62-export!AG62</f>
        <v>0</v>
      </c>
      <c r="AH62" s="2">
        <f>'supply 2017-18'!AH62-export!AH62</f>
        <v>0</v>
      </c>
      <c r="AI62" s="2">
        <f>'supply 2017-18'!AI62-export!AI62</f>
        <v>0</v>
      </c>
      <c r="AJ62" s="2">
        <f>'supply 2017-18'!AJ62-export!AJ62</f>
        <v>0</v>
      </c>
      <c r="AK62" s="2">
        <f>'supply 2017-18'!AK62-export!AK62</f>
        <v>0</v>
      </c>
      <c r="AL62" s="2">
        <f>'supply 2017-18'!AL62-export!AL62</f>
        <v>0</v>
      </c>
      <c r="AM62" s="2">
        <f>'supply 2017-18'!AM62-export!AM62</f>
        <v>0</v>
      </c>
      <c r="AN62" s="2">
        <f>'supply 2017-18'!AN62-export!AN62</f>
        <v>0</v>
      </c>
      <c r="AO62" s="2">
        <f>'supply 2017-18'!AO62-export!AO62</f>
        <v>0</v>
      </c>
      <c r="AP62" s="2">
        <f>'supply 2017-18'!AP62-export!AP62</f>
        <v>0</v>
      </c>
      <c r="AQ62" s="2">
        <f>'supply 2017-18'!AQ62-export!AQ62</f>
        <v>0</v>
      </c>
      <c r="AR62" s="2">
        <f>'supply 2017-18'!AR62-export!AR62</f>
        <v>0</v>
      </c>
      <c r="AS62" s="2">
        <f>'supply 2017-18'!AS62-export!AS62</f>
        <v>0</v>
      </c>
      <c r="AT62" s="2">
        <f>'supply 2017-18'!AT62-export!AT62</f>
        <v>0</v>
      </c>
      <c r="AU62" s="2">
        <f>'supply 2017-18'!AU62-export!AU62</f>
        <v>0</v>
      </c>
      <c r="AV62" s="2">
        <f>'supply 2017-18'!AV62-export!AV62</f>
        <v>0</v>
      </c>
      <c r="AW62" s="2">
        <f>'supply 2017-18'!AW62-export!AW62</f>
        <v>0</v>
      </c>
      <c r="AX62" s="2">
        <f>'supply 2017-18'!AX62-export!AX62</f>
        <v>0</v>
      </c>
      <c r="AY62" s="2">
        <f>'supply 2017-18'!AY62-export!AY62</f>
        <v>0</v>
      </c>
      <c r="AZ62" s="2">
        <f>'supply 2017-18'!AZ62-export!AZ62</f>
        <v>0</v>
      </c>
      <c r="BA62" s="2">
        <f>'supply 2017-18'!BA62-export!BA62</f>
        <v>0</v>
      </c>
      <c r="BB62" s="2">
        <f>'supply 2017-18'!BB62-export!BB62</f>
        <v>0</v>
      </c>
      <c r="BC62" s="2">
        <f>'supply 2017-18'!BC62-export!BC62</f>
        <v>0</v>
      </c>
      <c r="BD62" s="2">
        <f>'supply 2017-18'!BD62-export!BD62</f>
        <v>0</v>
      </c>
      <c r="BE62" s="2">
        <f>'supply 2017-18'!BE62-export!BE62</f>
        <v>0</v>
      </c>
      <c r="BF62" s="2">
        <f>'supply 2017-18'!BF62-export!BF62</f>
        <v>0</v>
      </c>
      <c r="BG62" s="2">
        <f>'supply 2017-18'!BG62-export!BG62</f>
        <v>0</v>
      </c>
      <c r="BH62" s="2">
        <f>'supply 2017-18'!BH62-export!BH62</f>
        <v>0</v>
      </c>
      <c r="BI62" s="2">
        <f>'supply 2017-18'!BI62-export!BI62</f>
        <v>0</v>
      </c>
      <c r="BJ62" s="2">
        <f>'supply 2017-18'!BJ62-export!BJ62</f>
        <v>0</v>
      </c>
      <c r="BK62" s="2">
        <f>'supply 2017-18'!BK62-export!BK62</f>
        <v>0</v>
      </c>
      <c r="BL62" s="2">
        <f>'supply 2017-18'!BL62-export!BL62</f>
        <v>0</v>
      </c>
      <c r="BM62" s="2">
        <f>'supply 2017-18'!BM62-export!BM62</f>
        <v>0</v>
      </c>
      <c r="BN62" s="2">
        <f>'supply 2017-18'!BN62-export!BN62</f>
        <v>0</v>
      </c>
      <c r="BO62" s="2">
        <f>'supply 2017-18'!BO62-export!BO62</f>
        <v>0</v>
      </c>
      <c r="BP62" s="2">
        <f>'supply 2017-18'!BP62-export!BP62</f>
        <v>0</v>
      </c>
      <c r="BQ62" s="2">
        <f t="shared" si="0"/>
        <v>8266597.8661743756</v>
      </c>
      <c r="BR62" s="2">
        <v>88256.566992419743</v>
      </c>
      <c r="BS62" s="2">
        <f t="shared" si="1"/>
        <v>8354854.4331667954</v>
      </c>
      <c r="BT62" s="2">
        <v>45675.439999999995</v>
      </c>
      <c r="BV62" s="2">
        <f t="shared" si="2"/>
        <v>45675.439999999995</v>
      </c>
      <c r="BW62" s="2">
        <v>2340.4148706878455</v>
      </c>
      <c r="BX62" s="2">
        <f t="shared" si="3"/>
        <v>48015.854870687843</v>
      </c>
      <c r="BY62" s="2">
        <f t="shared" si="4"/>
        <v>8402870.2880374826</v>
      </c>
      <c r="BZ62" s="2">
        <v>1464392.9526514325</v>
      </c>
      <c r="CA62" s="2">
        <f t="shared" si="5"/>
        <v>9867263.2406889144</v>
      </c>
    </row>
    <row r="63" spans="1:79" x14ac:dyDescent="0.35">
      <c r="A63" s="21">
        <v>60</v>
      </c>
      <c r="B63" s="21" t="s">
        <v>138</v>
      </c>
      <c r="C63" s="2">
        <f>'supply 2017-18'!C63-export!C63</f>
        <v>0</v>
      </c>
      <c r="D63" s="2">
        <f>'supply 2017-18'!D63-export!D63</f>
        <v>0</v>
      </c>
      <c r="E63" s="2">
        <f>'supply 2017-18'!E63-export!E63</f>
        <v>0</v>
      </c>
      <c r="F63" s="2">
        <f>'supply 2017-18'!F63-export!F63</f>
        <v>0</v>
      </c>
      <c r="G63" s="2">
        <f>'supply 2017-18'!G63-export!G63</f>
        <v>0</v>
      </c>
      <c r="H63" s="2">
        <f>'supply 2017-18'!H63-export!H63</f>
        <v>0</v>
      </c>
      <c r="I63" s="2">
        <f>'supply 2017-18'!I63-export!I63</f>
        <v>0</v>
      </c>
      <c r="J63" s="2">
        <f>'supply 2017-18'!J63-export!J63</f>
        <v>0</v>
      </c>
      <c r="K63" s="2">
        <f>'supply 2017-18'!K63-export!K63</f>
        <v>0</v>
      </c>
      <c r="L63" s="2">
        <f>'supply 2017-18'!L63-export!L63</f>
        <v>0</v>
      </c>
      <c r="M63" s="2">
        <f>'supply 2017-18'!M63-export!M63</f>
        <v>0</v>
      </c>
      <c r="N63" s="2">
        <f>'supply 2017-18'!N63-export!N63</f>
        <v>0</v>
      </c>
      <c r="O63" s="2">
        <f>'supply 2017-18'!O63-export!O63</f>
        <v>0</v>
      </c>
      <c r="P63" s="2">
        <f>'supply 2017-18'!P63-export!P63</f>
        <v>0</v>
      </c>
      <c r="Q63" s="2">
        <f>'supply 2017-18'!Q63-export!Q63</f>
        <v>0</v>
      </c>
      <c r="R63" s="2">
        <f>'supply 2017-18'!R63-export!R63</f>
        <v>0</v>
      </c>
      <c r="S63" s="2">
        <f>'supply 2017-18'!S63-export!S63</f>
        <v>519699.7809776254</v>
      </c>
      <c r="T63" s="2">
        <f>'supply 2017-18'!T63-export!T63</f>
        <v>0</v>
      </c>
      <c r="U63" s="2">
        <f>'supply 2017-18'!U63-export!U63</f>
        <v>0</v>
      </c>
      <c r="V63" s="2">
        <f>'supply 2017-18'!V63-export!V63</f>
        <v>0</v>
      </c>
      <c r="W63" s="2">
        <f>'supply 2017-18'!W63-export!W63</f>
        <v>0</v>
      </c>
      <c r="X63" s="2">
        <f>'supply 2017-18'!X63-export!X63</f>
        <v>0</v>
      </c>
      <c r="Y63" s="2">
        <f>'supply 2017-18'!Y63-export!Y63</f>
        <v>0</v>
      </c>
      <c r="Z63" s="2">
        <f>'supply 2017-18'!Z63-export!Z63</f>
        <v>0</v>
      </c>
      <c r="AA63" s="2">
        <f>'supply 2017-18'!AA63-export!AA63</f>
        <v>0</v>
      </c>
      <c r="AB63" s="2">
        <f>'supply 2017-18'!AB63-export!AB63</f>
        <v>0</v>
      </c>
      <c r="AC63" s="2">
        <f>'supply 2017-18'!AC63-export!AC63</f>
        <v>0</v>
      </c>
      <c r="AD63" s="2">
        <f>'supply 2017-18'!AD63-export!AD63</f>
        <v>0</v>
      </c>
      <c r="AE63" s="2">
        <f>'supply 2017-18'!AE63-export!AE63</f>
        <v>0</v>
      </c>
      <c r="AF63" s="2">
        <f>'supply 2017-18'!AF63-export!AF63</f>
        <v>0</v>
      </c>
      <c r="AG63" s="2">
        <f>'supply 2017-18'!AG63-export!AG63</f>
        <v>0</v>
      </c>
      <c r="AH63" s="2">
        <f>'supply 2017-18'!AH63-export!AH63</f>
        <v>0</v>
      </c>
      <c r="AI63" s="2">
        <f>'supply 2017-18'!AI63-export!AI63</f>
        <v>0</v>
      </c>
      <c r="AJ63" s="2">
        <f>'supply 2017-18'!AJ63-export!AJ63</f>
        <v>0</v>
      </c>
      <c r="AK63" s="2">
        <f>'supply 2017-18'!AK63-export!AK63</f>
        <v>0</v>
      </c>
      <c r="AL63" s="2">
        <f>'supply 2017-18'!AL63-export!AL63</f>
        <v>0</v>
      </c>
      <c r="AM63" s="2">
        <f>'supply 2017-18'!AM63-export!AM63</f>
        <v>0</v>
      </c>
      <c r="AN63" s="2">
        <f>'supply 2017-18'!AN63-export!AN63</f>
        <v>0</v>
      </c>
      <c r="AO63" s="2">
        <f>'supply 2017-18'!AO63-export!AO63</f>
        <v>0</v>
      </c>
      <c r="AP63" s="2">
        <f>'supply 2017-18'!AP63-export!AP63</f>
        <v>0</v>
      </c>
      <c r="AQ63" s="2">
        <f>'supply 2017-18'!AQ63-export!AQ63</f>
        <v>0</v>
      </c>
      <c r="AR63" s="2">
        <f>'supply 2017-18'!AR63-export!AR63</f>
        <v>0</v>
      </c>
      <c r="AS63" s="2">
        <f>'supply 2017-18'!AS63-export!AS63</f>
        <v>0</v>
      </c>
      <c r="AT63" s="2">
        <f>'supply 2017-18'!AT63-export!AT63</f>
        <v>0</v>
      </c>
      <c r="AU63" s="2">
        <f>'supply 2017-18'!AU63-export!AU63</f>
        <v>0</v>
      </c>
      <c r="AV63" s="2">
        <f>'supply 2017-18'!AV63-export!AV63</f>
        <v>0</v>
      </c>
      <c r="AW63" s="2">
        <f>'supply 2017-18'!AW63-export!AW63</f>
        <v>0</v>
      </c>
      <c r="AX63" s="2">
        <f>'supply 2017-18'!AX63-export!AX63</f>
        <v>0</v>
      </c>
      <c r="AY63" s="2">
        <f>'supply 2017-18'!AY63-export!AY63</f>
        <v>0</v>
      </c>
      <c r="AZ63" s="2">
        <f>'supply 2017-18'!AZ63-export!AZ63</f>
        <v>0</v>
      </c>
      <c r="BA63" s="2">
        <f>'supply 2017-18'!BA63-export!BA63</f>
        <v>0</v>
      </c>
      <c r="BB63" s="2">
        <f>'supply 2017-18'!BB63-export!BB63</f>
        <v>0</v>
      </c>
      <c r="BC63" s="2">
        <f>'supply 2017-18'!BC63-export!BC63</f>
        <v>0</v>
      </c>
      <c r="BD63" s="2">
        <f>'supply 2017-18'!BD63-export!BD63</f>
        <v>0</v>
      </c>
      <c r="BE63" s="2">
        <f>'supply 2017-18'!BE63-export!BE63</f>
        <v>0</v>
      </c>
      <c r="BF63" s="2">
        <f>'supply 2017-18'!BF63-export!BF63</f>
        <v>0</v>
      </c>
      <c r="BG63" s="2">
        <f>'supply 2017-18'!BG63-export!BG63</f>
        <v>0</v>
      </c>
      <c r="BH63" s="2">
        <f>'supply 2017-18'!BH63-export!BH63</f>
        <v>0</v>
      </c>
      <c r="BI63" s="2">
        <f>'supply 2017-18'!BI63-export!BI63</f>
        <v>0</v>
      </c>
      <c r="BJ63" s="2">
        <f>'supply 2017-18'!BJ63-export!BJ63</f>
        <v>0</v>
      </c>
      <c r="BK63" s="2">
        <f>'supply 2017-18'!BK63-export!BK63</f>
        <v>0</v>
      </c>
      <c r="BL63" s="2">
        <f>'supply 2017-18'!BL63-export!BL63</f>
        <v>0</v>
      </c>
      <c r="BM63" s="2">
        <f>'supply 2017-18'!BM63-export!BM63</f>
        <v>0</v>
      </c>
      <c r="BN63" s="2">
        <f>'supply 2017-18'!BN63-export!BN63</f>
        <v>0</v>
      </c>
      <c r="BO63" s="2">
        <f>'supply 2017-18'!BO63-export!BO63</f>
        <v>0</v>
      </c>
      <c r="BP63" s="2">
        <f>'supply 2017-18'!BP63-export!BP63</f>
        <v>0</v>
      </c>
      <c r="BQ63" s="2">
        <f t="shared" si="0"/>
        <v>519699.7809776254</v>
      </c>
      <c r="BR63" s="2">
        <v>-16097.359792245441</v>
      </c>
      <c r="BS63" s="2">
        <f t="shared" si="1"/>
        <v>503602.42118537996</v>
      </c>
      <c r="BT63" s="2">
        <v>38507.1</v>
      </c>
      <c r="BV63" s="2">
        <f t="shared" si="2"/>
        <v>38507.1</v>
      </c>
      <c r="BW63" s="2">
        <v>29656.31826953229</v>
      </c>
      <c r="BX63" s="2">
        <f t="shared" si="3"/>
        <v>68163.418269532296</v>
      </c>
      <c r="BY63" s="2">
        <f t="shared" si="4"/>
        <v>571765.83945491223</v>
      </c>
      <c r="BZ63" s="2">
        <v>185484.06313968389</v>
      </c>
      <c r="CA63" s="2">
        <f t="shared" si="5"/>
        <v>757249.90259459615</v>
      </c>
    </row>
    <row r="64" spans="1:79" x14ac:dyDescent="0.35">
      <c r="A64" s="21">
        <v>61</v>
      </c>
      <c r="B64" s="21" t="s">
        <v>139</v>
      </c>
      <c r="C64" s="2">
        <f>'supply 2017-18'!C64-export!C64</f>
        <v>0</v>
      </c>
      <c r="D64" s="2">
        <f>'supply 2017-18'!D64-export!D64</f>
        <v>0</v>
      </c>
      <c r="E64" s="2">
        <f>'supply 2017-18'!E64-export!E64</f>
        <v>0</v>
      </c>
      <c r="F64" s="2">
        <f>'supply 2017-18'!F64-export!F64</f>
        <v>0</v>
      </c>
      <c r="G64" s="2">
        <f>'supply 2017-18'!G64-export!G64</f>
        <v>0</v>
      </c>
      <c r="H64" s="2">
        <f>'supply 2017-18'!H64-export!H64</f>
        <v>0</v>
      </c>
      <c r="I64" s="2">
        <f>'supply 2017-18'!I64-export!I64</f>
        <v>0</v>
      </c>
      <c r="J64" s="2">
        <f>'supply 2017-18'!J64-export!J64</f>
        <v>0</v>
      </c>
      <c r="K64" s="2">
        <f>'supply 2017-18'!K64-export!K64</f>
        <v>0</v>
      </c>
      <c r="L64" s="2">
        <f>'supply 2017-18'!L64-export!L64</f>
        <v>0</v>
      </c>
      <c r="M64" s="2">
        <f>'supply 2017-18'!M64-export!M64</f>
        <v>0</v>
      </c>
      <c r="N64" s="2">
        <f>'supply 2017-18'!N64-export!N64</f>
        <v>0</v>
      </c>
      <c r="O64" s="2">
        <f>'supply 2017-18'!O64-export!O64</f>
        <v>0</v>
      </c>
      <c r="P64" s="2">
        <f>'supply 2017-18'!P64-export!P64</f>
        <v>0</v>
      </c>
      <c r="Q64" s="2">
        <f>'supply 2017-18'!Q64-export!Q64</f>
        <v>0</v>
      </c>
      <c r="R64" s="2">
        <f>'supply 2017-18'!R64-export!R64</f>
        <v>0</v>
      </c>
      <c r="S64" s="2">
        <f>'supply 2017-18'!S64-export!S64</f>
        <v>1244165.5121758301</v>
      </c>
      <c r="T64" s="2">
        <f>'supply 2017-18'!T64-export!T64</f>
        <v>6261819.6145024765</v>
      </c>
      <c r="U64" s="2">
        <f>'supply 2017-18'!U64-export!U64</f>
        <v>0</v>
      </c>
      <c r="V64" s="2">
        <f>'supply 2017-18'!V64-export!V64</f>
        <v>0</v>
      </c>
      <c r="W64" s="2">
        <f>'supply 2017-18'!W64-export!W64</f>
        <v>0</v>
      </c>
      <c r="X64" s="2">
        <f>'supply 2017-18'!X64-export!X64</f>
        <v>0</v>
      </c>
      <c r="Y64" s="2">
        <f>'supply 2017-18'!Y64-export!Y64</f>
        <v>0</v>
      </c>
      <c r="Z64" s="2">
        <f>'supply 2017-18'!Z64-export!Z64</f>
        <v>0</v>
      </c>
      <c r="AA64" s="2">
        <f>'supply 2017-18'!AA64-export!AA64</f>
        <v>0</v>
      </c>
      <c r="AB64" s="2">
        <f>'supply 2017-18'!AB64-export!AB64</f>
        <v>0</v>
      </c>
      <c r="AC64" s="2">
        <f>'supply 2017-18'!AC64-export!AC64</f>
        <v>0</v>
      </c>
      <c r="AD64" s="2">
        <f>'supply 2017-18'!AD64-export!AD64</f>
        <v>0</v>
      </c>
      <c r="AE64" s="2">
        <f>'supply 2017-18'!AE64-export!AE64</f>
        <v>0</v>
      </c>
      <c r="AF64" s="2">
        <f>'supply 2017-18'!AF64-export!AF64</f>
        <v>0</v>
      </c>
      <c r="AG64" s="2">
        <f>'supply 2017-18'!AG64-export!AG64</f>
        <v>0</v>
      </c>
      <c r="AH64" s="2">
        <f>'supply 2017-18'!AH64-export!AH64</f>
        <v>0</v>
      </c>
      <c r="AI64" s="2">
        <f>'supply 2017-18'!AI64-export!AI64</f>
        <v>0</v>
      </c>
      <c r="AJ64" s="2">
        <f>'supply 2017-18'!AJ64-export!AJ64</f>
        <v>0</v>
      </c>
      <c r="AK64" s="2">
        <f>'supply 2017-18'!AK64-export!AK64</f>
        <v>0</v>
      </c>
      <c r="AL64" s="2">
        <f>'supply 2017-18'!AL64-export!AL64</f>
        <v>0</v>
      </c>
      <c r="AM64" s="2">
        <f>'supply 2017-18'!AM64-export!AM64</f>
        <v>0</v>
      </c>
      <c r="AN64" s="2">
        <f>'supply 2017-18'!AN64-export!AN64</f>
        <v>0</v>
      </c>
      <c r="AO64" s="2">
        <f>'supply 2017-18'!AO64-export!AO64</f>
        <v>0</v>
      </c>
      <c r="AP64" s="2">
        <f>'supply 2017-18'!AP64-export!AP64</f>
        <v>0</v>
      </c>
      <c r="AQ64" s="2">
        <f>'supply 2017-18'!AQ64-export!AQ64</f>
        <v>0</v>
      </c>
      <c r="AR64" s="2">
        <f>'supply 2017-18'!AR64-export!AR64</f>
        <v>0</v>
      </c>
      <c r="AS64" s="2">
        <f>'supply 2017-18'!AS64-export!AS64</f>
        <v>0</v>
      </c>
      <c r="AT64" s="2">
        <f>'supply 2017-18'!AT64-export!AT64</f>
        <v>0</v>
      </c>
      <c r="AU64" s="2">
        <f>'supply 2017-18'!AU64-export!AU64</f>
        <v>0</v>
      </c>
      <c r="AV64" s="2">
        <f>'supply 2017-18'!AV64-export!AV64</f>
        <v>0</v>
      </c>
      <c r="AW64" s="2">
        <f>'supply 2017-18'!AW64-export!AW64</f>
        <v>0</v>
      </c>
      <c r="AX64" s="2">
        <f>'supply 2017-18'!AX64-export!AX64</f>
        <v>0</v>
      </c>
      <c r="AY64" s="2">
        <f>'supply 2017-18'!AY64-export!AY64</f>
        <v>0</v>
      </c>
      <c r="AZ64" s="2">
        <f>'supply 2017-18'!AZ64-export!AZ64</f>
        <v>0</v>
      </c>
      <c r="BA64" s="2">
        <f>'supply 2017-18'!BA64-export!BA64</f>
        <v>0</v>
      </c>
      <c r="BB64" s="2">
        <f>'supply 2017-18'!BB64-export!BB64</f>
        <v>0</v>
      </c>
      <c r="BC64" s="2">
        <f>'supply 2017-18'!BC64-export!BC64</f>
        <v>0</v>
      </c>
      <c r="BD64" s="2">
        <f>'supply 2017-18'!BD64-export!BD64</f>
        <v>0</v>
      </c>
      <c r="BE64" s="2">
        <f>'supply 2017-18'!BE64-export!BE64</f>
        <v>0</v>
      </c>
      <c r="BF64" s="2">
        <f>'supply 2017-18'!BF64-export!BF64</f>
        <v>0</v>
      </c>
      <c r="BG64" s="2">
        <f>'supply 2017-18'!BG64-export!BG64</f>
        <v>0</v>
      </c>
      <c r="BH64" s="2">
        <f>'supply 2017-18'!BH64-export!BH64</f>
        <v>0</v>
      </c>
      <c r="BI64" s="2">
        <f>'supply 2017-18'!BI64-export!BI64</f>
        <v>0</v>
      </c>
      <c r="BJ64" s="2">
        <f>'supply 2017-18'!BJ64-export!BJ64</f>
        <v>0</v>
      </c>
      <c r="BK64" s="2">
        <f>'supply 2017-18'!BK64-export!BK64</f>
        <v>0</v>
      </c>
      <c r="BL64" s="2">
        <f>'supply 2017-18'!BL64-export!BL64</f>
        <v>0</v>
      </c>
      <c r="BM64" s="2">
        <f>'supply 2017-18'!BM64-export!BM64</f>
        <v>0</v>
      </c>
      <c r="BN64" s="2">
        <f>'supply 2017-18'!BN64-export!BN64</f>
        <v>0</v>
      </c>
      <c r="BO64" s="2">
        <f>'supply 2017-18'!BO64-export!BO64</f>
        <v>0</v>
      </c>
      <c r="BP64" s="2">
        <f>'supply 2017-18'!BP64-export!BP64</f>
        <v>0</v>
      </c>
      <c r="BQ64" s="2">
        <f t="shared" si="0"/>
        <v>7505985.1266783066</v>
      </c>
      <c r="BR64" s="2">
        <v>551701.9382450527</v>
      </c>
      <c r="BS64" s="2">
        <f t="shared" si="1"/>
        <v>8057687.0649233591</v>
      </c>
      <c r="BT64" s="2">
        <v>178839.49000000005</v>
      </c>
      <c r="BV64" s="2">
        <f t="shared" si="2"/>
        <v>178839.49000000005</v>
      </c>
      <c r="BW64" s="2">
        <v>1829314.54037555</v>
      </c>
      <c r="BX64" s="2">
        <f t="shared" si="3"/>
        <v>2008154.03037555</v>
      </c>
      <c r="BY64" s="2">
        <f t="shared" si="4"/>
        <v>10065841.095298909</v>
      </c>
      <c r="BZ64" s="2">
        <v>2556807.2714971299</v>
      </c>
      <c r="CA64" s="2">
        <f t="shared" si="5"/>
        <v>12622648.366796039</v>
      </c>
    </row>
    <row r="65" spans="1:79" x14ac:dyDescent="0.35">
      <c r="A65" s="21">
        <v>62</v>
      </c>
      <c r="B65" s="21" t="s">
        <v>140</v>
      </c>
      <c r="C65" s="2">
        <f>'supply 2017-18'!C65-export!C65</f>
        <v>0</v>
      </c>
      <c r="D65" s="2">
        <f>'supply 2017-18'!D65-export!D65</f>
        <v>0</v>
      </c>
      <c r="E65" s="2">
        <f>'supply 2017-18'!E65-export!E65</f>
        <v>0</v>
      </c>
      <c r="F65" s="2">
        <f>'supply 2017-18'!F65-export!F65</f>
        <v>0</v>
      </c>
      <c r="G65" s="2">
        <f>'supply 2017-18'!G65-export!G65</f>
        <v>0</v>
      </c>
      <c r="H65" s="2">
        <f>'supply 2017-18'!H65-export!H65</f>
        <v>0</v>
      </c>
      <c r="I65" s="2">
        <f>'supply 2017-18'!I65-export!I65</f>
        <v>0</v>
      </c>
      <c r="J65" s="2">
        <f>'supply 2017-18'!J65-export!J65</f>
        <v>0</v>
      </c>
      <c r="K65" s="2">
        <f>'supply 2017-18'!K65-export!K65</f>
        <v>0</v>
      </c>
      <c r="L65" s="2">
        <f>'supply 2017-18'!L65-export!L65</f>
        <v>0</v>
      </c>
      <c r="M65" s="2">
        <f>'supply 2017-18'!M65-export!M65</f>
        <v>0</v>
      </c>
      <c r="N65" s="2">
        <f>'supply 2017-18'!N65-export!N65</f>
        <v>0</v>
      </c>
      <c r="O65" s="2">
        <f>'supply 2017-18'!O65-export!O65</f>
        <v>0</v>
      </c>
      <c r="P65" s="2">
        <f>'supply 2017-18'!P65-export!P65</f>
        <v>0</v>
      </c>
      <c r="Q65" s="2">
        <f>'supply 2017-18'!Q65-export!Q65</f>
        <v>0</v>
      </c>
      <c r="R65" s="2">
        <f>'supply 2017-18'!R65-export!R65</f>
        <v>0</v>
      </c>
      <c r="S65" s="2">
        <f>'supply 2017-18'!S65-export!S65</f>
        <v>6996919.6179949334</v>
      </c>
      <c r="T65" s="2">
        <f>'supply 2017-18'!T65-export!T65</f>
        <v>184118.09288961859</v>
      </c>
      <c r="U65" s="2">
        <f>'supply 2017-18'!U65-export!U65</f>
        <v>535169.4374873552</v>
      </c>
      <c r="V65" s="2">
        <f>'supply 2017-18'!V65-export!V65</f>
        <v>0</v>
      </c>
      <c r="W65" s="2">
        <f>'supply 2017-18'!W65-export!W65</f>
        <v>0</v>
      </c>
      <c r="X65" s="2">
        <f>'supply 2017-18'!X65-export!X65</f>
        <v>0</v>
      </c>
      <c r="Y65" s="2">
        <f>'supply 2017-18'!Y65-export!Y65</f>
        <v>0</v>
      </c>
      <c r="Z65" s="2">
        <f>'supply 2017-18'!Z65-export!Z65</f>
        <v>0</v>
      </c>
      <c r="AA65" s="2">
        <f>'supply 2017-18'!AA65-export!AA65</f>
        <v>0</v>
      </c>
      <c r="AB65" s="2">
        <f>'supply 2017-18'!AB65-export!AB65</f>
        <v>0</v>
      </c>
      <c r="AC65" s="2">
        <f>'supply 2017-18'!AC65-export!AC65</f>
        <v>0</v>
      </c>
      <c r="AD65" s="2">
        <f>'supply 2017-18'!AD65-export!AD65</f>
        <v>0</v>
      </c>
      <c r="AE65" s="2">
        <f>'supply 2017-18'!AE65-export!AE65</f>
        <v>0</v>
      </c>
      <c r="AF65" s="2">
        <f>'supply 2017-18'!AF65-export!AF65</f>
        <v>0</v>
      </c>
      <c r="AG65" s="2">
        <f>'supply 2017-18'!AG65-export!AG65</f>
        <v>0</v>
      </c>
      <c r="AH65" s="2">
        <f>'supply 2017-18'!AH65-export!AH65</f>
        <v>0</v>
      </c>
      <c r="AI65" s="2">
        <f>'supply 2017-18'!AI65-export!AI65</f>
        <v>0</v>
      </c>
      <c r="AJ65" s="2">
        <f>'supply 2017-18'!AJ65-export!AJ65</f>
        <v>0</v>
      </c>
      <c r="AK65" s="2">
        <f>'supply 2017-18'!AK65-export!AK65</f>
        <v>0</v>
      </c>
      <c r="AL65" s="2">
        <f>'supply 2017-18'!AL65-export!AL65</f>
        <v>0</v>
      </c>
      <c r="AM65" s="2">
        <f>'supply 2017-18'!AM65-export!AM65</f>
        <v>0</v>
      </c>
      <c r="AN65" s="2">
        <f>'supply 2017-18'!AN65-export!AN65</f>
        <v>20566.677878603179</v>
      </c>
      <c r="AO65" s="2">
        <f>'supply 2017-18'!AO65-export!AO65</f>
        <v>0</v>
      </c>
      <c r="AP65" s="2">
        <f>'supply 2017-18'!AP65-export!AP65</f>
        <v>0</v>
      </c>
      <c r="AQ65" s="2">
        <f>'supply 2017-18'!AQ65-export!AQ65</f>
        <v>0</v>
      </c>
      <c r="AR65" s="2">
        <f>'supply 2017-18'!AR65-export!AR65</f>
        <v>0</v>
      </c>
      <c r="AS65" s="2">
        <f>'supply 2017-18'!AS65-export!AS65</f>
        <v>0</v>
      </c>
      <c r="AT65" s="2">
        <f>'supply 2017-18'!AT65-export!AT65</f>
        <v>0</v>
      </c>
      <c r="AU65" s="2">
        <f>'supply 2017-18'!AU65-export!AU65</f>
        <v>0</v>
      </c>
      <c r="AV65" s="2">
        <f>'supply 2017-18'!AV65-export!AV65</f>
        <v>0</v>
      </c>
      <c r="AW65" s="2">
        <f>'supply 2017-18'!AW65-export!AW65</f>
        <v>0</v>
      </c>
      <c r="AX65" s="2">
        <f>'supply 2017-18'!AX65-export!AX65</f>
        <v>0</v>
      </c>
      <c r="AY65" s="2">
        <f>'supply 2017-18'!AY65-export!AY65</f>
        <v>0</v>
      </c>
      <c r="AZ65" s="2">
        <f>'supply 2017-18'!AZ65-export!AZ65</f>
        <v>0</v>
      </c>
      <c r="BA65" s="2">
        <f>'supply 2017-18'!BA65-export!BA65</f>
        <v>0</v>
      </c>
      <c r="BB65" s="2">
        <f>'supply 2017-18'!BB65-export!BB65</f>
        <v>0</v>
      </c>
      <c r="BC65" s="2">
        <f>'supply 2017-18'!BC65-export!BC65</f>
        <v>0</v>
      </c>
      <c r="BD65" s="2">
        <f>'supply 2017-18'!BD65-export!BD65</f>
        <v>0</v>
      </c>
      <c r="BE65" s="2">
        <f>'supply 2017-18'!BE65-export!BE65</f>
        <v>0</v>
      </c>
      <c r="BF65" s="2">
        <f>'supply 2017-18'!BF65-export!BF65</f>
        <v>0</v>
      </c>
      <c r="BG65" s="2">
        <f>'supply 2017-18'!BG65-export!BG65</f>
        <v>0</v>
      </c>
      <c r="BH65" s="2">
        <f>'supply 2017-18'!BH65-export!BH65</f>
        <v>0</v>
      </c>
      <c r="BI65" s="2">
        <f>'supply 2017-18'!BI65-export!BI65</f>
        <v>0</v>
      </c>
      <c r="BJ65" s="2">
        <f>'supply 2017-18'!BJ65-export!BJ65</f>
        <v>0</v>
      </c>
      <c r="BK65" s="2">
        <f>'supply 2017-18'!BK65-export!BK65</f>
        <v>0</v>
      </c>
      <c r="BL65" s="2">
        <f>'supply 2017-18'!BL65-export!BL65</f>
        <v>0</v>
      </c>
      <c r="BM65" s="2">
        <f>'supply 2017-18'!BM65-export!BM65</f>
        <v>0</v>
      </c>
      <c r="BN65" s="2">
        <f>'supply 2017-18'!BN65-export!BN65</f>
        <v>0</v>
      </c>
      <c r="BO65" s="2">
        <f>'supply 2017-18'!BO65-export!BO65</f>
        <v>0</v>
      </c>
      <c r="BP65" s="2">
        <f>'supply 2017-18'!BP65-export!BP65</f>
        <v>0</v>
      </c>
      <c r="BQ65" s="2">
        <f t="shared" si="0"/>
        <v>7736773.8262505112</v>
      </c>
      <c r="BR65" s="2">
        <v>294588.27489537525</v>
      </c>
      <c r="BS65" s="2">
        <f t="shared" si="1"/>
        <v>8031362.1011458868</v>
      </c>
      <c r="BT65" s="2">
        <v>677165.7700000006</v>
      </c>
      <c r="BV65" s="2">
        <f t="shared" si="2"/>
        <v>677165.7700000006</v>
      </c>
      <c r="BW65" s="2">
        <v>166313.06481842682</v>
      </c>
      <c r="BX65" s="2">
        <f t="shared" si="3"/>
        <v>843478.83481842745</v>
      </c>
      <c r="BY65" s="2">
        <f t="shared" si="4"/>
        <v>8874840.9359643143</v>
      </c>
      <c r="BZ65" s="2">
        <v>1461269.9680779779</v>
      </c>
      <c r="CA65" s="2">
        <f t="shared" si="5"/>
        <v>10336110.904042292</v>
      </c>
    </row>
    <row r="66" spans="1:79" x14ac:dyDescent="0.35">
      <c r="A66" s="21">
        <v>63</v>
      </c>
      <c r="B66" s="21" t="s">
        <v>141</v>
      </c>
      <c r="C66" s="2">
        <f>'supply 2017-18'!C66-export!C66</f>
        <v>0</v>
      </c>
      <c r="D66" s="2">
        <f>'supply 2017-18'!D66-export!D66</f>
        <v>0</v>
      </c>
      <c r="E66" s="2">
        <f>'supply 2017-18'!E66-export!E66</f>
        <v>0</v>
      </c>
      <c r="F66" s="2">
        <f>'supply 2017-18'!F66-export!F66</f>
        <v>0</v>
      </c>
      <c r="G66" s="2">
        <f>'supply 2017-18'!G66-export!G66</f>
        <v>0</v>
      </c>
      <c r="H66" s="2">
        <f>'supply 2017-18'!H66-export!H66</f>
        <v>0</v>
      </c>
      <c r="I66" s="2">
        <f>'supply 2017-18'!I66-export!I66</f>
        <v>0</v>
      </c>
      <c r="J66" s="2">
        <f>'supply 2017-18'!J66-export!J66</f>
        <v>0</v>
      </c>
      <c r="K66" s="2">
        <f>'supply 2017-18'!K66-export!K66</f>
        <v>0</v>
      </c>
      <c r="L66" s="2">
        <f>'supply 2017-18'!L66-export!L66</f>
        <v>0</v>
      </c>
      <c r="M66" s="2">
        <f>'supply 2017-18'!M66-export!M66</f>
        <v>0</v>
      </c>
      <c r="N66" s="2">
        <f>'supply 2017-18'!N66-export!N66</f>
        <v>0</v>
      </c>
      <c r="O66" s="2">
        <f>'supply 2017-18'!O66-export!O66</f>
        <v>0</v>
      </c>
      <c r="P66" s="2">
        <f>'supply 2017-18'!P66-export!P66</f>
        <v>0</v>
      </c>
      <c r="Q66" s="2">
        <f>'supply 2017-18'!Q66-export!Q66</f>
        <v>0</v>
      </c>
      <c r="R66" s="2">
        <f>'supply 2017-18'!R66-export!R66</f>
        <v>0</v>
      </c>
      <c r="S66" s="2">
        <f>'supply 2017-18'!S66-export!S66</f>
        <v>0</v>
      </c>
      <c r="T66" s="2">
        <f>'supply 2017-18'!T66-export!T66</f>
        <v>0</v>
      </c>
      <c r="U66" s="2">
        <f>'supply 2017-18'!U66-export!U66</f>
        <v>3492414.8121412592</v>
      </c>
      <c r="V66" s="2">
        <f>'supply 2017-18'!V66-export!V66</f>
        <v>0</v>
      </c>
      <c r="W66" s="2">
        <f>'supply 2017-18'!W66-export!W66</f>
        <v>0</v>
      </c>
      <c r="X66" s="2">
        <f>'supply 2017-18'!X66-export!X66</f>
        <v>0</v>
      </c>
      <c r="Y66" s="2">
        <f>'supply 2017-18'!Y66-export!Y66</f>
        <v>0</v>
      </c>
      <c r="Z66" s="2">
        <f>'supply 2017-18'!Z66-export!Z66</f>
        <v>0</v>
      </c>
      <c r="AA66" s="2">
        <f>'supply 2017-18'!AA66-export!AA66</f>
        <v>0</v>
      </c>
      <c r="AB66" s="2">
        <f>'supply 2017-18'!AB66-export!AB66</f>
        <v>0</v>
      </c>
      <c r="AC66" s="2">
        <f>'supply 2017-18'!AC66-export!AC66</f>
        <v>0</v>
      </c>
      <c r="AD66" s="2">
        <f>'supply 2017-18'!AD66-export!AD66</f>
        <v>0</v>
      </c>
      <c r="AE66" s="2">
        <f>'supply 2017-18'!AE66-export!AE66</f>
        <v>0</v>
      </c>
      <c r="AF66" s="2">
        <f>'supply 2017-18'!AF66-export!AF66</f>
        <v>0</v>
      </c>
      <c r="AG66" s="2">
        <f>'supply 2017-18'!AG66-export!AG66</f>
        <v>0</v>
      </c>
      <c r="AH66" s="2">
        <f>'supply 2017-18'!AH66-export!AH66</f>
        <v>0</v>
      </c>
      <c r="AI66" s="2">
        <f>'supply 2017-18'!AI66-export!AI66</f>
        <v>58928.124806688233</v>
      </c>
      <c r="AJ66" s="2">
        <f>'supply 2017-18'!AJ66-export!AJ66</f>
        <v>0</v>
      </c>
      <c r="AK66" s="2">
        <f>'supply 2017-18'!AK66-export!AK66</f>
        <v>0</v>
      </c>
      <c r="AL66" s="2">
        <f>'supply 2017-18'!AL66-export!AL66</f>
        <v>0</v>
      </c>
      <c r="AM66" s="2">
        <f>'supply 2017-18'!AM66-export!AM66</f>
        <v>0</v>
      </c>
      <c r="AN66" s="2">
        <f>'supply 2017-18'!AN66-export!AN66</f>
        <v>0</v>
      </c>
      <c r="AO66" s="2">
        <f>'supply 2017-18'!AO66-export!AO66</f>
        <v>0</v>
      </c>
      <c r="AP66" s="2">
        <f>'supply 2017-18'!AP66-export!AP66</f>
        <v>0</v>
      </c>
      <c r="AQ66" s="2">
        <f>'supply 2017-18'!AQ66-export!AQ66</f>
        <v>0</v>
      </c>
      <c r="AR66" s="2">
        <f>'supply 2017-18'!AR66-export!AR66</f>
        <v>0</v>
      </c>
      <c r="AS66" s="2">
        <f>'supply 2017-18'!AS66-export!AS66</f>
        <v>0</v>
      </c>
      <c r="AT66" s="2">
        <f>'supply 2017-18'!AT66-export!AT66</f>
        <v>0</v>
      </c>
      <c r="AU66" s="2">
        <f>'supply 2017-18'!AU66-export!AU66</f>
        <v>0</v>
      </c>
      <c r="AV66" s="2">
        <f>'supply 2017-18'!AV66-export!AV66</f>
        <v>0</v>
      </c>
      <c r="AW66" s="2">
        <f>'supply 2017-18'!AW66-export!AW66</f>
        <v>0</v>
      </c>
      <c r="AX66" s="2">
        <f>'supply 2017-18'!AX66-export!AX66</f>
        <v>0</v>
      </c>
      <c r="AY66" s="2">
        <f>'supply 2017-18'!AY66-export!AY66</f>
        <v>0</v>
      </c>
      <c r="AZ66" s="2">
        <f>'supply 2017-18'!AZ66-export!AZ66</f>
        <v>0</v>
      </c>
      <c r="BA66" s="2">
        <f>'supply 2017-18'!BA66-export!BA66</f>
        <v>0</v>
      </c>
      <c r="BB66" s="2">
        <f>'supply 2017-18'!BB66-export!BB66</f>
        <v>0</v>
      </c>
      <c r="BC66" s="2">
        <f>'supply 2017-18'!BC66-export!BC66</f>
        <v>0</v>
      </c>
      <c r="BD66" s="2">
        <f>'supply 2017-18'!BD66-export!BD66</f>
        <v>0</v>
      </c>
      <c r="BE66" s="2">
        <f>'supply 2017-18'!BE66-export!BE66</f>
        <v>0</v>
      </c>
      <c r="BF66" s="2">
        <f>'supply 2017-18'!BF66-export!BF66</f>
        <v>0</v>
      </c>
      <c r="BG66" s="2">
        <f>'supply 2017-18'!BG66-export!BG66</f>
        <v>0</v>
      </c>
      <c r="BH66" s="2">
        <f>'supply 2017-18'!BH66-export!BH66</f>
        <v>0</v>
      </c>
      <c r="BI66" s="2">
        <f>'supply 2017-18'!BI66-export!BI66</f>
        <v>0</v>
      </c>
      <c r="BJ66" s="2">
        <f>'supply 2017-18'!BJ66-export!BJ66</f>
        <v>0</v>
      </c>
      <c r="BK66" s="2">
        <f>'supply 2017-18'!BK66-export!BK66</f>
        <v>0</v>
      </c>
      <c r="BL66" s="2">
        <f>'supply 2017-18'!BL66-export!BL66</f>
        <v>0</v>
      </c>
      <c r="BM66" s="2">
        <f>'supply 2017-18'!BM66-export!BM66</f>
        <v>0</v>
      </c>
      <c r="BN66" s="2">
        <f>'supply 2017-18'!BN66-export!BN66</f>
        <v>0</v>
      </c>
      <c r="BO66" s="2">
        <f>'supply 2017-18'!BO66-export!BO66</f>
        <v>0</v>
      </c>
      <c r="BP66" s="2">
        <f>'supply 2017-18'!BP66-export!BP66</f>
        <v>0</v>
      </c>
      <c r="BQ66" s="2">
        <f t="shared" si="0"/>
        <v>3551342.9369479474</v>
      </c>
      <c r="BR66" s="2">
        <v>127972.39632464273</v>
      </c>
      <c r="BS66" s="2">
        <f t="shared" si="1"/>
        <v>3679315.3332725903</v>
      </c>
      <c r="BT66" s="2">
        <v>210569.79</v>
      </c>
      <c r="BV66" s="2">
        <f t="shared" si="2"/>
        <v>210569.79</v>
      </c>
      <c r="BW66" s="2">
        <v>107744.85652531373</v>
      </c>
      <c r="BX66" s="2">
        <f t="shared" si="3"/>
        <v>318314.64652531373</v>
      </c>
      <c r="BY66" s="2">
        <f t="shared" si="4"/>
        <v>3997629.9797979039</v>
      </c>
      <c r="BZ66" s="2">
        <v>860220.84029350244</v>
      </c>
      <c r="CA66" s="2">
        <f t="shared" si="5"/>
        <v>4857850.8200914059</v>
      </c>
    </row>
    <row r="67" spans="1:79" x14ac:dyDescent="0.35">
      <c r="A67" s="21">
        <v>64</v>
      </c>
      <c r="B67" s="21" t="s">
        <v>142</v>
      </c>
      <c r="C67" s="2">
        <f>'supply 2017-18'!C67-export!C67</f>
        <v>0</v>
      </c>
      <c r="D67" s="2">
        <f>'supply 2017-18'!D67-export!D67</f>
        <v>0</v>
      </c>
      <c r="E67" s="2">
        <f>'supply 2017-18'!E67-export!E67</f>
        <v>0</v>
      </c>
      <c r="F67" s="2">
        <f>'supply 2017-18'!F67-export!F67</f>
        <v>0</v>
      </c>
      <c r="G67" s="2">
        <f>'supply 2017-18'!G67-export!G67</f>
        <v>0</v>
      </c>
      <c r="H67" s="2">
        <f>'supply 2017-18'!H67-export!H67</f>
        <v>0</v>
      </c>
      <c r="I67" s="2">
        <f>'supply 2017-18'!I67-export!I67</f>
        <v>0</v>
      </c>
      <c r="J67" s="2">
        <f>'supply 2017-18'!J67-export!J67</f>
        <v>0</v>
      </c>
      <c r="K67" s="2">
        <f>'supply 2017-18'!K67-export!K67</f>
        <v>0</v>
      </c>
      <c r="L67" s="2">
        <f>'supply 2017-18'!L67-export!L67</f>
        <v>0</v>
      </c>
      <c r="M67" s="2">
        <f>'supply 2017-18'!M67-export!M67</f>
        <v>3763.6045577315344</v>
      </c>
      <c r="N67" s="2">
        <f>'supply 2017-18'!N67-export!N67</f>
        <v>0</v>
      </c>
      <c r="O67" s="2">
        <f>'supply 2017-18'!O67-export!O67</f>
        <v>0</v>
      </c>
      <c r="P67" s="2">
        <f>'supply 2017-18'!P67-export!P67</f>
        <v>0</v>
      </c>
      <c r="Q67" s="2">
        <f>'supply 2017-18'!Q67-export!Q67</f>
        <v>0</v>
      </c>
      <c r="R67" s="2">
        <f>'supply 2017-18'!R67-export!R67</f>
        <v>0</v>
      </c>
      <c r="S67" s="2">
        <f>'supply 2017-18'!S67-export!S67</f>
        <v>19828.317607678749</v>
      </c>
      <c r="T67" s="2">
        <f>'supply 2017-18'!T67-export!T67</f>
        <v>46183.708312793577</v>
      </c>
      <c r="U67" s="2">
        <f>'supply 2017-18'!U67-export!U67</f>
        <v>709394.22746539954</v>
      </c>
      <c r="V67" s="2">
        <f>'supply 2017-18'!V67-export!V67</f>
        <v>0</v>
      </c>
      <c r="W67" s="2">
        <f>'supply 2017-18'!W67-export!W67</f>
        <v>0</v>
      </c>
      <c r="X67" s="2">
        <f>'supply 2017-18'!X67-export!X67</f>
        <v>0</v>
      </c>
      <c r="Y67" s="2">
        <f>'supply 2017-18'!Y67-export!Y67</f>
        <v>0</v>
      </c>
      <c r="Z67" s="2">
        <f>'supply 2017-18'!Z67-export!Z67</f>
        <v>0</v>
      </c>
      <c r="AA67" s="2">
        <f>'supply 2017-18'!AA67-export!AA67</f>
        <v>0</v>
      </c>
      <c r="AB67" s="2">
        <f>'supply 2017-18'!AB67-export!AB67</f>
        <v>0</v>
      </c>
      <c r="AC67" s="2">
        <f>'supply 2017-18'!AC67-export!AC67</f>
        <v>0</v>
      </c>
      <c r="AD67" s="2">
        <f>'supply 2017-18'!AD67-export!AD67</f>
        <v>0</v>
      </c>
      <c r="AE67" s="2">
        <f>'supply 2017-18'!AE67-export!AE67</f>
        <v>0</v>
      </c>
      <c r="AF67" s="2">
        <f>'supply 2017-18'!AF67-export!AF67</f>
        <v>0</v>
      </c>
      <c r="AG67" s="2">
        <f>'supply 2017-18'!AG67-export!AG67</f>
        <v>0</v>
      </c>
      <c r="AH67" s="2">
        <f>'supply 2017-18'!AH67-export!AH67</f>
        <v>0</v>
      </c>
      <c r="AI67" s="2">
        <f>'supply 2017-18'!AI67-export!AI67</f>
        <v>0</v>
      </c>
      <c r="AJ67" s="2">
        <f>'supply 2017-18'!AJ67-export!AJ67</f>
        <v>0</v>
      </c>
      <c r="AK67" s="2">
        <f>'supply 2017-18'!AK67-export!AK67</f>
        <v>0.27636180923735232</v>
      </c>
      <c r="AL67" s="2">
        <f>'supply 2017-18'!AL67-export!AL67</f>
        <v>0</v>
      </c>
      <c r="AM67" s="2">
        <f>'supply 2017-18'!AM67-export!AM67</f>
        <v>0</v>
      </c>
      <c r="AN67" s="2">
        <f>'supply 2017-18'!AN67-export!AN67</f>
        <v>0</v>
      </c>
      <c r="AO67" s="2">
        <f>'supply 2017-18'!AO67-export!AO67</f>
        <v>0</v>
      </c>
      <c r="AP67" s="2">
        <f>'supply 2017-18'!AP67-export!AP67</f>
        <v>0</v>
      </c>
      <c r="AQ67" s="2">
        <f>'supply 2017-18'!AQ67-export!AQ67</f>
        <v>0</v>
      </c>
      <c r="AR67" s="2">
        <f>'supply 2017-18'!AR67-export!AR67</f>
        <v>0</v>
      </c>
      <c r="AS67" s="2">
        <f>'supply 2017-18'!AS67-export!AS67</f>
        <v>0</v>
      </c>
      <c r="AT67" s="2">
        <f>'supply 2017-18'!AT67-export!AT67</f>
        <v>0</v>
      </c>
      <c r="AU67" s="2">
        <f>'supply 2017-18'!AU67-export!AU67</f>
        <v>0</v>
      </c>
      <c r="AV67" s="2">
        <f>'supply 2017-18'!AV67-export!AV67</f>
        <v>0</v>
      </c>
      <c r="AW67" s="2">
        <f>'supply 2017-18'!AW67-export!AW67</f>
        <v>0</v>
      </c>
      <c r="AX67" s="2">
        <f>'supply 2017-18'!AX67-export!AX67</f>
        <v>0</v>
      </c>
      <c r="AY67" s="2">
        <f>'supply 2017-18'!AY67-export!AY67</f>
        <v>0</v>
      </c>
      <c r="AZ67" s="2">
        <f>'supply 2017-18'!AZ67-export!AZ67</f>
        <v>0</v>
      </c>
      <c r="BA67" s="2">
        <f>'supply 2017-18'!BA67-export!BA67</f>
        <v>0</v>
      </c>
      <c r="BB67" s="2">
        <f>'supply 2017-18'!BB67-export!BB67</f>
        <v>0</v>
      </c>
      <c r="BC67" s="2">
        <f>'supply 2017-18'!BC67-export!BC67</f>
        <v>0</v>
      </c>
      <c r="BD67" s="2">
        <f>'supply 2017-18'!BD67-export!BD67</f>
        <v>0</v>
      </c>
      <c r="BE67" s="2">
        <f>'supply 2017-18'!BE67-export!BE67</f>
        <v>0</v>
      </c>
      <c r="BF67" s="2">
        <f>'supply 2017-18'!BF67-export!BF67</f>
        <v>0</v>
      </c>
      <c r="BG67" s="2">
        <f>'supply 2017-18'!BG67-export!BG67</f>
        <v>0</v>
      </c>
      <c r="BH67" s="2">
        <f>'supply 2017-18'!BH67-export!BH67</f>
        <v>0</v>
      </c>
      <c r="BI67" s="2">
        <f>'supply 2017-18'!BI67-export!BI67</f>
        <v>0</v>
      </c>
      <c r="BJ67" s="2">
        <f>'supply 2017-18'!BJ67-export!BJ67</f>
        <v>0</v>
      </c>
      <c r="BK67" s="2">
        <f>'supply 2017-18'!BK67-export!BK67</f>
        <v>0</v>
      </c>
      <c r="BL67" s="2">
        <f>'supply 2017-18'!BL67-export!BL67</f>
        <v>0</v>
      </c>
      <c r="BM67" s="2">
        <f>'supply 2017-18'!BM67-export!BM67</f>
        <v>0</v>
      </c>
      <c r="BN67" s="2">
        <f>'supply 2017-18'!BN67-export!BN67</f>
        <v>0</v>
      </c>
      <c r="BO67" s="2">
        <f>'supply 2017-18'!BO67-export!BO67</f>
        <v>0</v>
      </c>
      <c r="BP67" s="2">
        <f>'supply 2017-18'!BP67-export!BP67</f>
        <v>0</v>
      </c>
      <c r="BQ67" s="2">
        <f t="shared" si="0"/>
        <v>779170.13430541265</v>
      </c>
      <c r="BR67" s="2">
        <v>68281.537110221354</v>
      </c>
      <c r="BS67" s="2">
        <f t="shared" si="1"/>
        <v>847451.67141563399</v>
      </c>
      <c r="BT67" s="2">
        <v>371087.6399999999</v>
      </c>
      <c r="BV67" s="2">
        <f t="shared" si="2"/>
        <v>371087.6399999999</v>
      </c>
      <c r="BW67" s="2">
        <v>34674.286895054611</v>
      </c>
      <c r="BX67" s="2">
        <f t="shared" si="3"/>
        <v>405761.92689505452</v>
      </c>
      <c r="BY67" s="2">
        <f t="shared" si="4"/>
        <v>1253213.5983106885</v>
      </c>
      <c r="BZ67" s="2">
        <v>640278.24630859366</v>
      </c>
      <c r="CA67" s="2">
        <f t="shared" si="5"/>
        <v>1893491.8446192821</v>
      </c>
    </row>
    <row r="68" spans="1:79" x14ac:dyDescent="0.35">
      <c r="A68" s="21">
        <v>65</v>
      </c>
      <c r="B68" s="21" t="s">
        <v>143</v>
      </c>
      <c r="C68" s="2">
        <f>'supply 2017-18'!C68-export!C68</f>
        <v>0</v>
      </c>
      <c r="D68" s="2">
        <f>'supply 2017-18'!D68-export!D68</f>
        <v>0</v>
      </c>
      <c r="E68" s="2">
        <f>'supply 2017-18'!E68-export!E68</f>
        <v>0</v>
      </c>
      <c r="F68" s="2">
        <f>'supply 2017-18'!F68-export!F68</f>
        <v>0</v>
      </c>
      <c r="G68" s="2">
        <f>'supply 2017-18'!G68-export!G68</f>
        <v>0</v>
      </c>
      <c r="H68" s="2">
        <f>'supply 2017-18'!H68-export!H68</f>
        <v>0</v>
      </c>
      <c r="I68" s="2">
        <f>'supply 2017-18'!I68-export!I68</f>
        <v>0</v>
      </c>
      <c r="J68" s="2">
        <f>'supply 2017-18'!J68-export!J68</f>
        <v>0</v>
      </c>
      <c r="K68" s="2">
        <f>'supply 2017-18'!K68-export!K68</f>
        <v>0</v>
      </c>
      <c r="L68" s="2">
        <f>'supply 2017-18'!L68-export!L68</f>
        <v>0</v>
      </c>
      <c r="M68" s="2">
        <f>'supply 2017-18'!M68-export!M68</f>
        <v>0</v>
      </c>
      <c r="N68" s="2">
        <f>'supply 2017-18'!N68-export!N68</f>
        <v>0</v>
      </c>
      <c r="O68" s="2">
        <f>'supply 2017-18'!O68-export!O68</f>
        <v>0</v>
      </c>
      <c r="P68" s="2">
        <f>'supply 2017-18'!P68-export!P68</f>
        <v>0</v>
      </c>
      <c r="Q68" s="2">
        <f>'supply 2017-18'!Q68-export!Q68</f>
        <v>0</v>
      </c>
      <c r="R68" s="2">
        <f>'supply 2017-18'!R68-export!R68</f>
        <v>0</v>
      </c>
      <c r="S68" s="2">
        <f>'supply 2017-18'!S68-export!S68</f>
        <v>0</v>
      </c>
      <c r="T68" s="2">
        <f>'supply 2017-18'!T68-export!T68</f>
        <v>0</v>
      </c>
      <c r="U68" s="2">
        <f>'supply 2017-18'!U68-export!U68</f>
        <v>0</v>
      </c>
      <c r="V68" s="2">
        <f>'supply 2017-18'!V68-export!V68</f>
        <v>0</v>
      </c>
      <c r="W68" s="2">
        <f>'supply 2017-18'!W68-export!W68</f>
        <v>0</v>
      </c>
      <c r="X68" s="2">
        <f>'supply 2017-18'!X68-export!X68</f>
        <v>0</v>
      </c>
      <c r="Y68" s="2">
        <f>'supply 2017-18'!Y68-export!Y68</f>
        <v>0</v>
      </c>
      <c r="Z68" s="2">
        <f>'supply 2017-18'!Z68-export!Z68</f>
        <v>0</v>
      </c>
      <c r="AA68" s="2">
        <f>'supply 2017-18'!AA68-export!AA68</f>
        <v>0</v>
      </c>
      <c r="AB68" s="2">
        <f>'supply 2017-18'!AB68-export!AB68</f>
        <v>0</v>
      </c>
      <c r="AC68" s="2">
        <f>'supply 2017-18'!AC68-export!AC68</f>
        <v>0</v>
      </c>
      <c r="AD68" s="2">
        <f>'supply 2017-18'!AD68-export!AD68</f>
        <v>0</v>
      </c>
      <c r="AE68" s="2">
        <f>'supply 2017-18'!AE68-export!AE68</f>
        <v>0</v>
      </c>
      <c r="AF68" s="2">
        <f>'supply 2017-18'!AF68-export!AF68</f>
        <v>0</v>
      </c>
      <c r="AG68" s="2">
        <f>'supply 2017-18'!AG68-export!AG68</f>
        <v>0</v>
      </c>
      <c r="AH68" s="2">
        <f>'supply 2017-18'!AH68-export!AH68</f>
        <v>0</v>
      </c>
      <c r="AI68" s="2">
        <f>'supply 2017-18'!AI68-export!AI68</f>
        <v>0</v>
      </c>
      <c r="AJ68" s="2">
        <f>'supply 2017-18'!AJ68-export!AJ68</f>
        <v>0</v>
      </c>
      <c r="AK68" s="2">
        <f>'supply 2017-18'!AK68-export!AK68</f>
        <v>9585875.3469650541</v>
      </c>
      <c r="AL68" s="2">
        <f>'supply 2017-18'!AL68-export!AL68</f>
        <v>0</v>
      </c>
      <c r="AM68" s="2">
        <f>'supply 2017-18'!AM68-export!AM68</f>
        <v>0</v>
      </c>
      <c r="AN68" s="2">
        <f>'supply 2017-18'!AN68-export!AN68</f>
        <v>0</v>
      </c>
      <c r="AO68" s="2">
        <f>'supply 2017-18'!AO68-export!AO68</f>
        <v>0</v>
      </c>
      <c r="AP68" s="2">
        <f>'supply 2017-18'!AP68-export!AP68</f>
        <v>0</v>
      </c>
      <c r="AQ68" s="2">
        <f>'supply 2017-18'!AQ68-export!AQ68</f>
        <v>0</v>
      </c>
      <c r="AR68" s="2">
        <f>'supply 2017-18'!AR68-export!AR68</f>
        <v>0</v>
      </c>
      <c r="AS68" s="2">
        <f>'supply 2017-18'!AS68-export!AS68</f>
        <v>0</v>
      </c>
      <c r="AT68" s="2">
        <f>'supply 2017-18'!AT68-export!AT68</f>
        <v>0</v>
      </c>
      <c r="AU68" s="2">
        <f>'supply 2017-18'!AU68-export!AU68</f>
        <v>0</v>
      </c>
      <c r="AV68" s="2">
        <f>'supply 2017-18'!AV68-export!AV68</f>
        <v>0</v>
      </c>
      <c r="AW68" s="2">
        <f>'supply 2017-18'!AW68-export!AW68</f>
        <v>0</v>
      </c>
      <c r="AX68" s="2">
        <f>'supply 2017-18'!AX68-export!AX68</f>
        <v>0</v>
      </c>
      <c r="AY68" s="2">
        <f>'supply 2017-18'!AY68-export!AY68</f>
        <v>0</v>
      </c>
      <c r="AZ68" s="2">
        <f>'supply 2017-18'!AZ68-export!AZ68</f>
        <v>0</v>
      </c>
      <c r="BA68" s="2">
        <f>'supply 2017-18'!BA68-export!BA68</f>
        <v>0</v>
      </c>
      <c r="BB68" s="2">
        <f>'supply 2017-18'!BB68-export!BB68</f>
        <v>0</v>
      </c>
      <c r="BC68" s="2">
        <f>'supply 2017-18'!BC68-export!BC68</f>
        <v>0</v>
      </c>
      <c r="BD68" s="2">
        <f>'supply 2017-18'!BD68-export!BD68</f>
        <v>0</v>
      </c>
      <c r="BE68" s="2">
        <f>'supply 2017-18'!BE68-export!BE68</f>
        <v>0</v>
      </c>
      <c r="BF68" s="2">
        <f>'supply 2017-18'!BF68-export!BF68</f>
        <v>0</v>
      </c>
      <c r="BG68" s="2">
        <f>'supply 2017-18'!BG68-export!BG68</f>
        <v>0</v>
      </c>
      <c r="BH68" s="2">
        <f>'supply 2017-18'!BH68-export!BH68</f>
        <v>0</v>
      </c>
      <c r="BI68" s="2">
        <f>'supply 2017-18'!BI68-export!BI68</f>
        <v>0</v>
      </c>
      <c r="BJ68" s="2">
        <f>'supply 2017-18'!BJ68-export!BJ68</f>
        <v>0</v>
      </c>
      <c r="BK68" s="2">
        <f>'supply 2017-18'!BK68-export!BK68</f>
        <v>0</v>
      </c>
      <c r="BL68" s="2">
        <f>'supply 2017-18'!BL68-export!BL68</f>
        <v>0</v>
      </c>
      <c r="BM68" s="2">
        <f>'supply 2017-18'!BM68-export!BM68</f>
        <v>0</v>
      </c>
      <c r="BN68" s="2">
        <f>'supply 2017-18'!BN68-export!BN68</f>
        <v>0</v>
      </c>
      <c r="BO68" s="2">
        <f>'supply 2017-18'!BO68-export!BO68</f>
        <v>0</v>
      </c>
      <c r="BP68" s="2">
        <f>'supply 2017-18'!BP68-export!BP68</f>
        <v>0</v>
      </c>
      <c r="BQ68" s="2">
        <f t="shared" ref="BQ68:BQ132" si="6">SUM(C68:BP68)</f>
        <v>9585875.3469650541</v>
      </c>
      <c r="BR68" s="2">
        <v>636577.4706354189</v>
      </c>
      <c r="BS68" s="2">
        <f t="shared" si="1"/>
        <v>10222452.817600474</v>
      </c>
      <c r="BT68" s="2">
        <v>728953.2899999998</v>
      </c>
      <c r="BV68" s="2">
        <f t="shared" si="2"/>
        <v>728953.2899999998</v>
      </c>
      <c r="BW68" s="2">
        <v>13601.593415944631</v>
      </c>
      <c r="BX68" s="2">
        <f t="shared" si="3"/>
        <v>742554.88341594441</v>
      </c>
      <c r="BY68" s="2">
        <f t="shared" si="4"/>
        <v>10965007.701016419</v>
      </c>
      <c r="BZ68" s="2">
        <v>1256185.04885187</v>
      </c>
      <c r="CA68" s="2">
        <f t="shared" si="5"/>
        <v>12221192.749868289</v>
      </c>
    </row>
    <row r="69" spans="1:79" x14ac:dyDescent="0.35">
      <c r="A69" s="21">
        <v>66</v>
      </c>
      <c r="B69" s="21" t="s">
        <v>144</v>
      </c>
      <c r="C69" s="2">
        <f>'supply 2017-18'!C69-export!C69</f>
        <v>0</v>
      </c>
      <c r="D69" s="2">
        <f>'supply 2017-18'!D69-export!D69</f>
        <v>0</v>
      </c>
      <c r="E69" s="2">
        <f>'supply 2017-18'!E69-export!E69</f>
        <v>0</v>
      </c>
      <c r="F69" s="2">
        <f>'supply 2017-18'!F69-export!F69</f>
        <v>0</v>
      </c>
      <c r="G69" s="2">
        <f>'supply 2017-18'!G69-export!G69</f>
        <v>0</v>
      </c>
      <c r="H69" s="2">
        <f>'supply 2017-18'!H69-export!H69</f>
        <v>0</v>
      </c>
      <c r="I69" s="2">
        <f>'supply 2017-18'!I69-export!I69</f>
        <v>0</v>
      </c>
      <c r="J69" s="2">
        <f>'supply 2017-18'!J69-export!J69</f>
        <v>0</v>
      </c>
      <c r="K69" s="2">
        <f>'supply 2017-18'!K69-export!K69</f>
        <v>0</v>
      </c>
      <c r="L69" s="2">
        <f>'supply 2017-18'!L69-export!L69</f>
        <v>0</v>
      </c>
      <c r="M69" s="2">
        <f>'supply 2017-18'!M69-export!M69</f>
        <v>0</v>
      </c>
      <c r="N69" s="2">
        <f>'supply 2017-18'!N69-export!N69</f>
        <v>0</v>
      </c>
      <c r="O69" s="2">
        <f>'supply 2017-18'!O69-export!O69</f>
        <v>0</v>
      </c>
      <c r="P69" s="2">
        <f>'supply 2017-18'!P69-export!P69</f>
        <v>0</v>
      </c>
      <c r="Q69" s="2">
        <f>'supply 2017-18'!Q69-export!Q69</f>
        <v>0</v>
      </c>
      <c r="R69" s="2">
        <f>'supply 2017-18'!R69-export!R69</f>
        <v>0</v>
      </c>
      <c r="S69" s="2">
        <f>'supply 2017-18'!S69-export!S69</f>
        <v>0</v>
      </c>
      <c r="T69" s="2">
        <f>'supply 2017-18'!T69-export!T69</f>
        <v>0</v>
      </c>
      <c r="U69" s="2">
        <f>'supply 2017-18'!U69-export!U69</f>
        <v>0</v>
      </c>
      <c r="V69" s="2">
        <f>'supply 2017-18'!V69-export!V69</f>
        <v>0</v>
      </c>
      <c r="W69" s="2">
        <f>'supply 2017-18'!W69-export!W69</f>
        <v>0</v>
      </c>
      <c r="X69" s="2">
        <f>'supply 2017-18'!X69-export!X69</f>
        <v>0</v>
      </c>
      <c r="Y69" s="2">
        <f>'supply 2017-18'!Y69-export!Y69</f>
        <v>0</v>
      </c>
      <c r="Z69" s="2">
        <f>'supply 2017-18'!Z69-export!Z69</f>
        <v>0</v>
      </c>
      <c r="AA69" s="2">
        <f>'supply 2017-18'!AA69-export!AA69</f>
        <v>0</v>
      </c>
      <c r="AB69" s="2">
        <f>'supply 2017-18'!AB69-export!AB69</f>
        <v>0</v>
      </c>
      <c r="AC69" s="2">
        <f>'supply 2017-18'!AC69-export!AC69</f>
        <v>0</v>
      </c>
      <c r="AD69" s="2">
        <f>'supply 2017-18'!AD69-export!AD69</f>
        <v>0</v>
      </c>
      <c r="AE69" s="2">
        <f>'supply 2017-18'!AE69-export!AE69</f>
        <v>0</v>
      </c>
      <c r="AF69" s="2">
        <f>'supply 2017-18'!AF69-export!AF69</f>
        <v>0</v>
      </c>
      <c r="AG69" s="2">
        <f>'supply 2017-18'!AG69-export!AG69</f>
        <v>0</v>
      </c>
      <c r="AH69" s="2">
        <f>'supply 2017-18'!AH69-export!AH69</f>
        <v>0</v>
      </c>
      <c r="AI69" s="2">
        <f>'supply 2017-18'!AI69-export!AI69</f>
        <v>0</v>
      </c>
      <c r="AJ69" s="2">
        <f>'supply 2017-18'!AJ69-export!AJ69</f>
        <v>0</v>
      </c>
      <c r="AK69" s="2">
        <f>'supply 2017-18'!AK69-export!AK69</f>
        <v>361903.36053940142</v>
      </c>
      <c r="AL69" s="2">
        <f>'supply 2017-18'!AL69-export!AL69</f>
        <v>12222489.046056438</v>
      </c>
      <c r="AM69" s="2">
        <f>'supply 2017-18'!AM69-export!AM69</f>
        <v>1912246.2788883711</v>
      </c>
      <c r="AN69" s="2">
        <f>'supply 2017-18'!AN69-export!AN69</f>
        <v>0</v>
      </c>
      <c r="AO69" s="2">
        <f>'supply 2017-18'!AO69-export!AO69</f>
        <v>0</v>
      </c>
      <c r="AP69" s="2">
        <f>'supply 2017-18'!AP69-export!AP69</f>
        <v>0</v>
      </c>
      <c r="AQ69" s="2">
        <f>'supply 2017-18'!AQ69-export!AQ69</f>
        <v>0</v>
      </c>
      <c r="AR69" s="2">
        <f>'supply 2017-18'!AR69-export!AR69</f>
        <v>0</v>
      </c>
      <c r="AS69" s="2">
        <f>'supply 2017-18'!AS69-export!AS69</f>
        <v>0</v>
      </c>
      <c r="AT69" s="2">
        <f>'supply 2017-18'!AT69-export!AT69</f>
        <v>0</v>
      </c>
      <c r="AU69" s="2">
        <f>'supply 2017-18'!AU69-export!AU69</f>
        <v>0</v>
      </c>
      <c r="AV69" s="2">
        <f>'supply 2017-18'!AV69-export!AV69</f>
        <v>0</v>
      </c>
      <c r="AW69" s="2">
        <f>'supply 2017-18'!AW69-export!AW69</f>
        <v>0</v>
      </c>
      <c r="AX69" s="2">
        <f>'supply 2017-18'!AX69-export!AX69</f>
        <v>0</v>
      </c>
      <c r="AY69" s="2">
        <f>'supply 2017-18'!AY69-export!AY69</f>
        <v>0</v>
      </c>
      <c r="AZ69" s="2">
        <f>'supply 2017-18'!AZ69-export!AZ69</f>
        <v>0</v>
      </c>
      <c r="BA69" s="2">
        <f>'supply 2017-18'!BA69-export!BA69</f>
        <v>0</v>
      </c>
      <c r="BB69" s="2">
        <f>'supply 2017-18'!BB69-export!BB69</f>
        <v>0</v>
      </c>
      <c r="BC69" s="2">
        <f>'supply 2017-18'!BC69-export!BC69</f>
        <v>0</v>
      </c>
      <c r="BD69" s="2">
        <f>'supply 2017-18'!BD69-export!BD69</f>
        <v>0</v>
      </c>
      <c r="BE69" s="2">
        <f>'supply 2017-18'!BE69-export!BE69</f>
        <v>0</v>
      </c>
      <c r="BF69" s="2">
        <f>'supply 2017-18'!BF69-export!BF69</f>
        <v>0</v>
      </c>
      <c r="BG69" s="2">
        <f>'supply 2017-18'!BG69-export!BG69</f>
        <v>0</v>
      </c>
      <c r="BH69" s="2">
        <f>'supply 2017-18'!BH69-export!BH69</f>
        <v>0</v>
      </c>
      <c r="BI69" s="2">
        <f>'supply 2017-18'!BI69-export!BI69</f>
        <v>0</v>
      </c>
      <c r="BJ69" s="2">
        <f>'supply 2017-18'!BJ69-export!BJ69</f>
        <v>0</v>
      </c>
      <c r="BK69" s="2">
        <f>'supply 2017-18'!BK69-export!BK69</f>
        <v>0</v>
      </c>
      <c r="BL69" s="2">
        <f>'supply 2017-18'!BL69-export!BL69</f>
        <v>0</v>
      </c>
      <c r="BM69" s="2">
        <f>'supply 2017-18'!BM69-export!BM69</f>
        <v>0</v>
      </c>
      <c r="BN69" s="2">
        <f>'supply 2017-18'!BN69-export!BN69</f>
        <v>0</v>
      </c>
      <c r="BO69" s="2">
        <f>'supply 2017-18'!BO69-export!BO69</f>
        <v>0</v>
      </c>
      <c r="BP69" s="2">
        <f>'supply 2017-18'!BP69-export!BP69</f>
        <v>0</v>
      </c>
      <c r="BQ69" s="2">
        <f t="shared" si="6"/>
        <v>14496638.68548421</v>
      </c>
      <c r="BR69" s="2">
        <v>548160.59633300477</v>
      </c>
      <c r="BS69" s="2">
        <f t="shared" ref="BS69:BS133" si="7">BR69+BQ69</f>
        <v>15044799.281817215</v>
      </c>
      <c r="BT69" s="2">
        <v>2009630.1900000002</v>
      </c>
      <c r="BV69" s="2">
        <f t="shared" ref="BV69:BV132" si="8">BT69+BU69</f>
        <v>2009630.1900000002</v>
      </c>
      <c r="BW69" s="2">
        <v>63534.75553767816</v>
      </c>
      <c r="BX69" s="2">
        <f t="shared" ref="BX69:BX132" si="9">BV69+BW69</f>
        <v>2073164.9455376784</v>
      </c>
      <c r="BY69" s="2">
        <f t="shared" ref="BY69:BY133" si="10">BX69+BS69</f>
        <v>17117964.227354892</v>
      </c>
      <c r="BZ69" s="2">
        <v>1551303.5277231154</v>
      </c>
      <c r="CA69" s="2">
        <f t="shared" ref="CA69:CA133" si="11">BY69+BZ69</f>
        <v>18669267.755078007</v>
      </c>
    </row>
    <row r="70" spans="1:79" x14ac:dyDescent="0.35">
      <c r="A70" s="21">
        <v>67</v>
      </c>
      <c r="B70" s="21" t="s">
        <v>145</v>
      </c>
      <c r="C70" s="2">
        <f>'supply 2017-18'!C70-export!C70</f>
        <v>0</v>
      </c>
      <c r="D70" s="2">
        <f>'supply 2017-18'!D70-export!D70</f>
        <v>0</v>
      </c>
      <c r="E70" s="2">
        <f>'supply 2017-18'!E70-export!E70</f>
        <v>0</v>
      </c>
      <c r="F70" s="2">
        <f>'supply 2017-18'!F70-export!F70</f>
        <v>0</v>
      </c>
      <c r="G70" s="2">
        <f>'supply 2017-18'!G70-export!G70</f>
        <v>0</v>
      </c>
      <c r="H70" s="2">
        <f>'supply 2017-18'!H70-export!H70</f>
        <v>0</v>
      </c>
      <c r="I70" s="2">
        <f>'supply 2017-18'!I70-export!I70</f>
        <v>0</v>
      </c>
      <c r="J70" s="2">
        <f>'supply 2017-18'!J70-export!J70</f>
        <v>0</v>
      </c>
      <c r="K70" s="2">
        <f>'supply 2017-18'!K70-export!K70</f>
        <v>0</v>
      </c>
      <c r="L70" s="2">
        <f>'supply 2017-18'!L70-export!L70</f>
        <v>0</v>
      </c>
      <c r="M70" s="2">
        <f>'supply 2017-18'!M70-export!M70</f>
        <v>0</v>
      </c>
      <c r="N70" s="2">
        <f>'supply 2017-18'!N70-export!N70</f>
        <v>0</v>
      </c>
      <c r="O70" s="2">
        <f>'supply 2017-18'!O70-export!O70</f>
        <v>0</v>
      </c>
      <c r="P70" s="2">
        <f>'supply 2017-18'!P70-export!P70</f>
        <v>0</v>
      </c>
      <c r="Q70" s="2">
        <f>'supply 2017-18'!Q70-export!Q70</f>
        <v>0</v>
      </c>
      <c r="R70" s="2">
        <f>'supply 2017-18'!R70-export!R70</f>
        <v>0</v>
      </c>
      <c r="S70" s="2">
        <f>'supply 2017-18'!S70-export!S70</f>
        <v>36692.2631975037</v>
      </c>
      <c r="T70" s="2">
        <f>'supply 2017-18'!T70-export!T70</f>
        <v>0</v>
      </c>
      <c r="U70" s="2">
        <f>'supply 2017-18'!U70-export!U70</f>
        <v>0</v>
      </c>
      <c r="V70" s="2">
        <f>'supply 2017-18'!V70-export!V70</f>
        <v>0</v>
      </c>
      <c r="W70" s="2">
        <f>'supply 2017-18'!W70-export!W70</f>
        <v>0</v>
      </c>
      <c r="X70" s="2">
        <f>'supply 2017-18'!X70-export!X70</f>
        <v>0</v>
      </c>
      <c r="Y70" s="2">
        <f>'supply 2017-18'!Y70-export!Y70</f>
        <v>0</v>
      </c>
      <c r="Z70" s="2">
        <f>'supply 2017-18'!Z70-export!Z70</f>
        <v>0</v>
      </c>
      <c r="AA70" s="2">
        <f>'supply 2017-18'!AA70-export!AA70</f>
        <v>0</v>
      </c>
      <c r="AB70" s="2">
        <f>'supply 2017-18'!AB70-export!AB70</f>
        <v>0</v>
      </c>
      <c r="AC70" s="2">
        <f>'supply 2017-18'!AC70-export!AC70</f>
        <v>0</v>
      </c>
      <c r="AD70" s="2">
        <f>'supply 2017-18'!AD70-export!AD70</f>
        <v>0</v>
      </c>
      <c r="AE70" s="2">
        <f>'supply 2017-18'!AE70-export!AE70</f>
        <v>0</v>
      </c>
      <c r="AF70" s="2">
        <f>'supply 2017-18'!AF70-export!AF70</f>
        <v>0</v>
      </c>
      <c r="AG70" s="2">
        <f>'supply 2017-18'!AG70-export!AG70</f>
        <v>0</v>
      </c>
      <c r="AH70" s="2">
        <f>'supply 2017-18'!AH70-export!AH70</f>
        <v>0</v>
      </c>
      <c r="AI70" s="2">
        <f>'supply 2017-18'!AI70-export!AI70</f>
        <v>0</v>
      </c>
      <c r="AJ70" s="2">
        <f>'supply 2017-18'!AJ70-export!AJ70</f>
        <v>0</v>
      </c>
      <c r="AK70" s="2">
        <f>'supply 2017-18'!AK70-export!AK70</f>
        <v>0</v>
      </c>
      <c r="AL70" s="2">
        <f>'supply 2017-18'!AL70-export!AL70</f>
        <v>591599.01600676007</v>
      </c>
      <c r="AM70" s="2">
        <f>'supply 2017-18'!AM70-export!AM70</f>
        <v>5633053.9635411622</v>
      </c>
      <c r="AN70" s="2">
        <f>'supply 2017-18'!AN70-export!AN70</f>
        <v>0</v>
      </c>
      <c r="AO70" s="2">
        <f>'supply 2017-18'!AO70-export!AO70</f>
        <v>0</v>
      </c>
      <c r="AP70" s="2">
        <f>'supply 2017-18'!AP70-export!AP70</f>
        <v>0</v>
      </c>
      <c r="AQ70" s="2">
        <f>'supply 2017-18'!AQ70-export!AQ70</f>
        <v>0</v>
      </c>
      <c r="AR70" s="2">
        <f>'supply 2017-18'!AR70-export!AR70</f>
        <v>0</v>
      </c>
      <c r="AS70" s="2">
        <f>'supply 2017-18'!AS70-export!AS70</f>
        <v>0</v>
      </c>
      <c r="AT70" s="2">
        <f>'supply 2017-18'!AT70-export!AT70</f>
        <v>0</v>
      </c>
      <c r="AU70" s="2">
        <f>'supply 2017-18'!AU70-export!AU70</f>
        <v>0</v>
      </c>
      <c r="AV70" s="2">
        <f>'supply 2017-18'!AV70-export!AV70</f>
        <v>0</v>
      </c>
      <c r="AW70" s="2">
        <f>'supply 2017-18'!AW70-export!AW70</f>
        <v>0</v>
      </c>
      <c r="AX70" s="2">
        <f>'supply 2017-18'!AX70-export!AX70</f>
        <v>0</v>
      </c>
      <c r="AY70" s="2">
        <f>'supply 2017-18'!AY70-export!AY70</f>
        <v>0</v>
      </c>
      <c r="AZ70" s="2">
        <f>'supply 2017-18'!AZ70-export!AZ70</f>
        <v>0</v>
      </c>
      <c r="BA70" s="2">
        <f>'supply 2017-18'!BA70-export!BA70</f>
        <v>0</v>
      </c>
      <c r="BB70" s="2">
        <f>'supply 2017-18'!BB70-export!BB70</f>
        <v>0</v>
      </c>
      <c r="BC70" s="2">
        <f>'supply 2017-18'!BC70-export!BC70</f>
        <v>0</v>
      </c>
      <c r="BD70" s="2">
        <f>'supply 2017-18'!BD70-export!BD70</f>
        <v>0</v>
      </c>
      <c r="BE70" s="2">
        <f>'supply 2017-18'!BE70-export!BE70</f>
        <v>0</v>
      </c>
      <c r="BF70" s="2">
        <f>'supply 2017-18'!BF70-export!BF70</f>
        <v>0</v>
      </c>
      <c r="BG70" s="2">
        <f>'supply 2017-18'!BG70-export!BG70</f>
        <v>0</v>
      </c>
      <c r="BH70" s="2">
        <f>'supply 2017-18'!BH70-export!BH70</f>
        <v>0</v>
      </c>
      <c r="BI70" s="2">
        <f>'supply 2017-18'!BI70-export!BI70</f>
        <v>0</v>
      </c>
      <c r="BJ70" s="2">
        <f>'supply 2017-18'!BJ70-export!BJ70</f>
        <v>0</v>
      </c>
      <c r="BK70" s="2">
        <f>'supply 2017-18'!BK70-export!BK70</f>
        <v>0</v>
      </c>
      <c r="BL70" s="2">
        <f>'supply 2017-18'!BL70-export!BL70</f>
        <v>0</v>
      </c>
      <c r="BM70" s="2">
        <f>'supply 2017-18'!BM70-export!BM70</f>
        <v>0</v>
      </c>
      <c r="BN70" s="2">
        <f>'supply 2017-18'!BN70-export!BN70</f>
        <v>0</v>
      </c>
      <c r="BO70" s="2">
        <f>'supply 2017-18'!BO70-export!BO70</f>
        <v>0</v>
      </c>
      <c r="BP70" s="2">
        <f>'supply 2017-18'!BP70-export!BP70</f>
        <v>0</v>
      </c>
      <c r="BQ70" s="2">
        <f t="shared" si="6"/>
        <v>6261345.2427454256</v>
      </c>
      <c r="BR70" s="2">
        <v>17862.540058303206</v>
      </c>
      <c r="BS70" s="2">
        <f t="shared" si="7"/>
        <v>6279207.7828037292</v>
      </c>
      <c r="BT70" s="2">
        <v>353157.5199999999</v>
      </c>
      <c r="BV70" s="2">
        <f t="shared" si="8"/>
        <v>353157.5199999999</v>
      </c>
      <c r="BW70" s="2">
        <v>16062.358814894849</v>
      </c>
      <c r="BX70" s="2">
        <f t="shared" si="9"/>
        <v>369219.87881489476</v>
      </c>
      <c r="BY70" s="2">
        <f t="shared" si="10"/>
        <v>6648427.6616186239</v>
      </c>
      <c r="BZ70" s="2">
        <v>763367.02134284098</v>
      </c>
      <c r="CA70" s="2">
        <f t="shared" si="11"/>
        <v>7411794.6829614649</v>
      </c>
    </row>
    <row r="71" spans="1:79" x14ac:dyDescent="0.35">
      <c r="A71" s="21">
        <v>68</v>
      </c>
      <c r="B71" s="21" t="s">
        <v>146</v>
      </c>
      <c r="C71" s="2">
        <f>'supply 2017-18'!C71-export!C71</f>
        <v>0</v>
      </c>
      <c r="D71" s="2">
        <f>'supply 2017-18'!D71-export!D71</f>
        <v>0</v>
      </c>
      <c r="E71" s="2">
        <f>'supply 2017-18'!E71-export!E71</f>
        <v>0</v>
      </c>
      <c r="F71" s="2">
        <f>'supply 2017-18'!F71-export!F71</f>
        <v>0</v>
      </c>
      <c r="G71" s="2">
        <f>'supply 2017-18'!G71-export!G71</f>
        <v>0</v>
      </c>
      <c r="H71" s="2">
        <f>'supply 2017-18'!H71-export!H71</f>
        <v>0</v>
      </c>
      <c r="I71" s="2">
        <f>'supply 2017-18'!I71-export!I71</f>
        <v>0</v>
      </c>
      <c r="J71" s="2">
        <f>'supply 2017-18'!J71-export!J71</f>
        <v>0</v>
      </c>
      <c r="K71" s="2">
        <f>'supply 2017-18'!K71-export!K71</f>
        <v>0</v>
      </c>
      <c r="L71" s="2">
        <f>'supply 2017-18'!L71-export!L71</f>
        <v>0</v>
      </c>
      <c r="M71" s="2">
        <f>'supply 2017-18'!M71-export!M71</f>
        <v>0</v>
      </c>
      <c r="N71" s="2">
        <f>'supply 2017-18'!N71-export!N71</f>
        <v>0</v>
      </c>
      <c r="O71" s="2">
        <f>'supply 2017-18'!O71-export!O71</f>
        <v>0</v>
      </c>
      <c r="P71" s="2">
        <f>'supply 2017-18'!P71-export!P71</f>
        <v>0</v>
      </c>
      <c r="Q71" s="2">
        <f>'supply 2017-18'!Q71-export!Q71</f>
        <v>0</v>
      </c>
      <c r="R71" s="2">
        <f>'supply 2017-18'!R71-export!R71</f>
        <v>0</v>
      </c>
      <c r="S71" s="2">
        <f>'supply 2017-18'!S71-export!S71</f>
        <v>0</v>
      </c>
      <c r="T71" s="2">
        <f>'supply 2017-18'!T71-export!T71</f>
        <v>0</v>
      </c>
      <c r="U71" s="2">
        <f>'supply 2017-18'!U71-export!U71</f>
        <v>0</v>
      </c>
      <c r="V71" s="2">
        <f>'supply 2017-18'!V71-export!V71</f>
        <v>0</v>
      </c>
      <c r="W71" s="2">
        <f>'supply 2017-18'!W71-export!W71</f>
        <v>0</v>
      </c>
      <c r="X71" s="2">
        <f>'supply 2017-18'!X71-export!X71</f>
        <v>123001.82827947964</v>
      </c>
      <c r="Y71" s="2">
        <f>'supply 2017-18'!Y71-export!Y71</f>
        <v>0</v>
      </c>
      <c r="Z71" s="2">
        <f>'supply 2017-18'!Z71-export!Z71</f>
        <v>0</v>
      </c>
      <c r="AA71" s="2">
        <f>'supply 2017-18'!AA71-export!AA71</f>
        <v>0</v>
      </c>
      <c r="AB71" s="2">
        <f>'supply 2017-18'!AB71-export!AB71</f>
        <v>0</v>
      </c>
      <c r="AC71" s="2">
        <f>'supply 2017-18'!AC71-export!AC71</f>
        <v>0</v>
      </c>
      <c r="AD71" s="2">
        <f>'supply 2017-18'!AD71-export!AD71</f>
        <v>0</v>
      </c>
      <c r="AE71" s="2">
        <f>'supply 2017-18'!AE71-export!AE71</f>
        <v>0</v>
      </c>
      <c r="AF71" s="2">
        <f>'supply 2017-18'!AF71-export!AF71</f>
        <v>0</v>
      </c>
      <c r="AG71" s="2">
        <f>'supply 2017-18'!AG71-export!AG71</f>
        <v>0</v>
      </c>
      <c r="AH71" s="2">
        <f>'supply 2017-18'!AH71-export!AH71</f>
        <v>0</v>
      </c>
      <c r="AI71" s="2">
        <f>'supply 2017-18'!AI71-export!AI71</f>
        <v>0</v>
      </c>
      <c r="AJ71" s="2">
        <f>'supply 2017-18'!AJ71-export!AJ71</f>
        <v>0</v>
      </c>
      <c r="AK71" s="2">
        <f>'supply 2017-18'!AK71-export!AK71</f>
        <v>0</v>
      </c>
      <c r="AL71" s="2">
        <f>'supply 2017-18'!AL71-export!AL71</f>
        <v>0</v>
      </c>
      <c r="AM71" s="2">
        <f>'supply 2017-18'!AM71-export!AM71</f>
        <v>0</v>
      </c>
      <c r="AN71" s="2">
        <f>'supply 2017-18'!AN71-export!AN71</f>
        <v>11637130.140142726</v>
      </c>
      <c r="AO71" s="2">
        <f>'supply 2017-18'!AO71-export!AO71</f>
        <v>0</v>
      </c>
      <c r="AP71" s="2">
        <f>'supply 2017-18'!AP71-export!AP71</f>
        <v>0</v>
      </c>
      <c r="AQ71" s="2">
        <f>'supply 2017-18'!AQ71-export!AQ71</f>
        <v>0</v>
      </c>
      <c r="AR71" s="2">
        <f>'supply 2017-18'!AR71-export!AR71</f>
        <v>0</v>
      </c>
      <c r="AS71" s="2">
        <f>'supply 2017-18'!AS71-export!AS71</f>
        <v>0</v>
      </c>
      <c r="AT71" s="2">
        <f>'supply 2017-18'!AT71-export!AT71</f>
        <v>0</v>
      </c>
      <c r="AU71" s="2">
        <f>'supply 2017-18'!AU71-export!AU71</f>
        <v>0</v>
      </c>
      <c r="AV71" s="2">
        <f>'supply 2017-18'!AV71-export!AV71</f>
        <v>0</v>
      </c>
      <c r="AW71" s="2">
        <f>'supply 2017-18'!AW71-export!AW71</f>
        <v>0</v>
      </c>
      <c r="AX71" s="2">
        <f>'supply 2017-18'!AX71-export!AX71</f>
        <v>0</v>
      </c>
      <c r="AY71" s="2">
        <f>'supply 2017-18'!AY71-export!AY71</f>
        <v>0</v>
      </c>
      <c r="AZ71" s="2">
        <f>'supply 2017-18'!AZ71-export!AZ71</f>
        <v>0</v>
      </c>
      <c r="BA71" s="2">
        <f>'supply 2017-18'!BA71-export!BA71</f>
        <v>0</v>
      </c>
      <c r="BB71" s="2">
        <f>'supply 2017-18'!BB71-export!BB71</f>
        <v>0</v>
      </c>
      <c r="BC71" s="2">
        <f>'supply 2017-18'!BC71-export!BC71</f>
        <v>0</v>
      </c>
      <c r="BD71" s="2">
        <f>'supply 2017-18'!BD71-export!BD71</f>
        <v>0</v>
      </c>
      <c r="BE71" s="2">
        <f>'supply 2017-18'!BE71-export!BE71</f>
        <v>0</v>
      </c>
      <c r="BF71" s="2">
        <f>'supply 2017-18'!BF71-export!BF71</f>
        <v>0</v>
      </c>
      <c r="BG71" s="2">
        <f>'supply 2017-18'!BG71-export!BG71</f>
        <v>0</v>
      </c>
      <c r="BH71" s="2">
        <f>'supply 2017-18'!BH71-export!BH71</f>
        <v>0</v>
      </c>
      <c r="BI71" s="2">
        <f>'supply 2017-18'!BI71-export!BI71</f>
        <v>0</v>
      </c>
      <c r="BJ71" s="2">
        <f>'supply 2017-18'!BJ71-export!BJ71</f>
        <v>0</v>
      </c>
      <c r="BK71" s="2">
        <f>'supply 2017-18'!BK71-export!BK71</f>
        <v>0</v>
      </c>
      <c r="BL71" s="2">
        <f>'supply 2017-18'!BL71-export!BL71</f>
        <v>0</v>
      </c>
      <c r="BM71" s="2">
        <f>'supply 2017-18'!BM71-export!BM71</f>
        <v>0</v>
      </c>
      <c r="BN71" s="2">
        <f>'supply 2017-18'!BN71-export!BN71</f>
        <v>0</v>
      </c>
      <c r="BO71" s="2">
        <f>'supply 2017-18'!BO71-export!BO71</f>
        <v>0</v>
      </c>
      <c r="BP71" s="2">
        <f>'supply 2017-18'!BP71-export!BP71</f>
        <v>0</v>
      </c>
      <c r="BQ71" s="2">
        <f t="shared" si="6"/>
        <v>11760131.968422206</v>
      </c>
      <c r="BR71" s="2">
        <v>127397.93400741482</v>
      </c>
      <c r="BS71" s="2">
        <f t="shared" si="7"/>
        <v>11887529.902429622</v>
      </c>
      <c r="BT71" s="2">
        <v>376542.66000000003</v>
      </c>
      <c r="BV71" s="2">
        <f t="shared" si="8"/>
        <v>376542.66000000003</v>
      </c>
      <c r="BW71" s="2">
        <v>0</v>
      </c>
      <c r="BX71" s="2">
        <f t="shared" si="9"/>
        <v>376542.66000000003</v>
      </c>
      <c r="BY71" s="2">
        <f t="shared" si="10"/>
        <v>12264072.562429622</v>
      </c>
      <c r="BZ71" s="2">
        <v>1411338.92781038</v>
      </c>
      <c r="CA71" s="2">
        <f t="shared" si="11"/>
        <v>13675411.490240002</v>
      </c>
    </row>
    <row r="72" spans="1:79" x14ac:dyDescent="0.35">
      <c r="A72" s="21">
        <v>69</v>
      </c>
      <c r="B72" s="21" t="s">
        <v>147</v>
      </c>
      <c r="C72" s="2">
        <f>'supply 2017-18'!C72-export!C72</f>
        <v>0</v>
      </c>
      <c r="D72" s="2">
        <f>'supply 2017-18'!D72-export!D72</f>
        <v>0</v>
      </c>
      <c r="E72" s="2">
        <f>'supply 2017-18'!E72-export!E72</f>
        <v>0</v>
      </c>
      <c r="F72" s="2">
        <f>'supply 2017-18'!F72-export!F72</f>
        <v>0</v>
      </c>
      <c r="G72" s="2">
        <f>'supply 2017-18'!G72-export!G72</f>
        <v>0</v>
      </c>
      <c r="H72" s="2">
        <f>'supply 2017-18'!H72-export!H72</f>
        <v>0</v>
      </c>
      <c r="I72" s="2">
        <f>'supply 2017-18'!I72-export!I72</f>
        <v>0</v>
      </c>
      <c r="J72" s="2">
        <f>'supply 2017-18'!J72-export!J72</f>
        <v>0</v>
      </c>
      <c r="K72" s="2">
        <f>'supply 2017-18'!K72-export!K72</f>
        <v>0</v>
      </c>
      <c r="L72" s="2">
        <f>'supply 2017-18'!L72-export!L72</f>
        <v>0</v>
      </c>
      <c r="M72" s="2">
        <f>'supply 2017-18'!M72-export!M72</f>
        <v>0</v>
      </c>
      <c r="N72" s="2">
        <f>'supply 2017-18'!N72-export!N72</f>
        <v>0</v>
      </c>
      <c r="O72" s="2">
        <f>'supply 2017-18'!O72-export!O72</f>
        <v>0</v>
      </c>
      <c r="P72" s="2">
        <f>'supply 2017-18'!P72-export!P72</f>
        <v>0</v>
      </c>
      <c r="Q72" s="2">
        <f>'supply 2017-18'!Q72-export!Q72</f>
        <v>0</v>
      </c>
      <c r="R72" s="2">
        <f>'supply 2017-18'!R72-export!R72</f>
        <v>0</v>
      </c>
      <c r="S72" s="2">
        <f>'supply 2017-18'!S72-export!S72</f>
        <v>0</v>
      </c>
      <c r="T72" s="2">
        <f>'supply 2017-18'!T72-export!T72</f>
        <v>0</v>
      </c>
      <c r="U72" s="2">
        <f>'supply 2017-18'!U72-export!U72</f>
        <v>241259.22218695414</v>
      </c>
      <c r="V72" s="2">
        <f>'supply 2017-18'!V72-export!V72</f>
        <v>0</v>
      </c>
      <c r="W72" s="2">
        <f>'supply 2017-18'!W72-export!W72</f>
        <v>0</v>
      </c>
      <c r="X72" s="2">
        <f>'supply 2017-18'!X72-export!X72</f>
        <v>50319.904746042259</v>
      </c>
      <c r="Y72" s="2">
        <f>'supply 2017-18'!Y72-export!Y72</f>
        <v>0</v>
      </c>
      <c r="Z72" s="2">
        <f>'supply 2017-18'!Z72-export!Z72</f>
        <v>0</v>
      </c>
      <c r="AA72" s="2">
        <f>'supply 2017-18'!AA72-export!AA72</f>
        <v>0</v>
      </c>
      <c r="AB72" s="2">
        <f>'supply 2017-18'!AB72-export!AB72</f>
        <v>0</v>
      </c>
      <c r="AC72" s="2">
        <f>'supply 2017-18'!AC72-export!AC72</f>
        <v>0</v>
      </c>
      <c r="AD72" s="2">
        <f>'supply 2017-18'!AD72-export!AD72</f>
        <v>0</v>
      </c>
      <c r="AE72" s="2">
        <f>'supply 2017-18'!AE72-export!AE72</f>
        <v>2071285.7091146626</v>
      </c>
      <c r="AF72" s="2">
        <f>'supply 2017-18'!AF72-export!AF72</f>
        <v>0</v>
      </c>
      <c r="AG72" s="2">
        <f>'supply 2017-18'!AG72-export!AG72</f>
        <v>0</v>
      </c>
      <c r="AH72" s="2">
        <f>'supply 2017-18'!AH72-export!AH72</f>
        <v>0</v>
      </c>
      <c r="AI72" s="2">
        <f>'supply 2017-18'!AI72-export!AI72</f>
        <v>9029255.6288291886</v>
      </c>
      <c r="AJ72" s="2">
        <f>'supply 2017-18'!AJ72-export!AJ72</f>
        <v>0</v>
      </c>
      <c r="AK72" s="2">
        <f>'supply 2017-18'!AK72-export!AK72</f>
        <v>0</v>
      </c>
      <c r="AL72" s="2">
        <f>'supply 2017-18'!AL72-export!AL72</f>
        <v>0</v>
      </c>
      <c r="AM72" s="2">
        <f>'supply 2017-18'!AM72-export!AM72</f>
        <v>0</v>
      </c>
      <c r="AN72" s="2">
        <f>'supply 2017-18'!AN72-export!AN72</f>
        <v>0</v>
      </c>
      <c r="AO72" s="2">
        <f>'supply 2017-18'!AO72-export!AO72</f>
        <v>0</v>
      </c>
      <c r="AP72" s="2">
        <f>'supply 2017-18'!AP72-export!AP72</f>
        <v>0</v>
      </c>
      <c r="AQ72" s="2">
        <f>'supply 2017-18'!AQ72-export!AQ72</f>
        <v>0</v>
      </c>
      <c r="AR72" s="2">
        <f>'supply 2017-18'!AR72-export!AR72</f>
        <v>0</v>
      </c>
      <c r="AS72" s="2">
        <f>'supply 2017-18'!AS72-export!AS72</f>
        <v>0</v>
      </c>
      <c r="AT72" s="2">
        <f>'supply 2017-18'!AT72-export!AT72</f>
        <v>0</v>
      </c>
      <c r="AU72" s="2">
        <f>'supply 2017-18'!AU72-export!AU72</f>
        <v>0</v>
      </c>
      <c r="AV72" s="2">
        <f>'supply 2017-18'!AV72-export!AV72</f>
        <v>0</v>
      </c>
      <c r="AW72" s="2">
        <f>'supply 2017-18'!AW72-export!AW72</f>
        <v>0</v>
      </c>
      <c r="AX72" s="2">
        <f>'supply 2017-18'!AX72-export!AX72</f>
        <v>0</v>
      </c>
      <c r="AY72" s="2">
        <f>'supply 2017-18'!AY72-export!AY72</f>
        <v>0</v>
      </c>
      <c r="AZ72" s="2">
        <f>'supply 2017-18'!AZ72-export!AZ72</f>
        <v>0</v>
      </c>
      <c r="BA72" s="2">
        <f>'supply 2017-18'!BA72-export!BA72</f>
        <v>0</v>
      </c>
      <c r="BB72" s="2">
        <f>'supply 2017-18'!BB72-export!BB72</f>
        <v>0</v>
      </c>
      <c r="BC72" s="2">
        <f>'supply 2017-18'!BC72-export!BC72</f>
        <v>0</v>
      </c>
      <c r="BD72" s="2">
        <f>'supply 2017-18'!BD72-export!BD72</f>
        <v>0</v>
      </c>
      <c r="BE72" s="2">
        <f>'supply 2017-18'!BE72-export!BE72</f>
        <v>0</v>
      </c>
      <c r="BF72" s="2">
        <f>'supply 2017-18'!BF72-export!BF72</f>
        <v>0</v>
      </c>
      <c r="BG72" s="2">
        <f>'supply 2017-18'!BG72-export!BG72</f>
        <v>0</v>
      </c>
      <c r="BH72" s="2">
        <f>'supply 2017-18'!BH72-export!BH72</f>
        <v>0</v>
      </c>
      <c r="BI72" s="2">
        <f>'supply 2017-18'!BI72-export!BI72</f>
        <v>0</v>
      </c>
      <c r="BJ72" s="2">
        <f>'supply 2017-18'!BJ72-export!BJ72</f>
        <v>0</v>
      </c>
      <c r="BK72" s="2">
        <f>'supply 2017-18'!BK72-export!BK72</f>
        <v>0</v>
      </c>
      <c r="BL72" s="2">
        <f>'supply 2017-18'!BL72-export!BL72</f>
        <v>0</v>
      </c>
      <c r="BM72" s="2">
        <f>'supply 2017-18'!BM72-export!BM72</f>
        <v>0</v>
      </c>
      <c r="BN72" s="2">
        <f>'supply 2017-18'!BN72-export!BN72</f>
        <v>0</v>
      </c>
      <c r="BO72" s="2">
        <f>'supply 2017-18'!BO72-export!BO72</f>
        <v>0</v>
      </c>
      <c r="BP72" s="2">
        <f>'supply 2017-18'!BP72-export!BP72</f>
        <v>0</v>
      </c>
      <c r="BQ72" s="2">
        <f t="shared" si="6"/>
        <v>11392120.464876847</v>
      </c>
      <c r="BR72" s="2">
        <v>435351.08235623525</v>
      </c>
      <c r="BS72" s="2">
        <f t="shared" si="7"/>
        <v>11827471.547233082</v>
      </c>
      <c r="BT72" s="2">
        <v>1979294.3399999985</v>
      </c>
      <c r="BV72" s="2">
        <f t="shared" si="8"/>
        <v>1979294.3399999985</v>
      </c>
      <c r="BW72" s="2">
        <v>117000.67161417849</v>
      </c>
      <c r="BX72" s="2">
        <f t="shared" si="9"/>
        <v>2096295.0116141769</v>
      </c>
      <c r="BY72" s="2">
        <f t="shared" si="10"/>
        <v>13923766.55884726</v>
      </c>
      <c r="BZ72" s="2">
        <v>2425665.0594331338</v>
      </c>
      <c r="CA72" s="2">
        <f t="shared" si="11"/>
        <v>16349431.618280394</v>
      </c>
    </row>
    <row r="73" spans="1:79" x14ac:dyDescent="0.35">
      <c r="A73" s="21">
        <v>70</v>
      </c>
      <c r="B73" s="21" t="s">
        <v>148</v>
      </c>
      <c r="C73" s="2">
        <f>'supply 2017-18'!C73-export!C73</f>
        <v>0</v>
      </c>
      <c r="D73" s="2">
        <f>'supply 2017-18'!D73-export!D73</f>
        <v>0</v>
      </c>
      <c r="E73" s="2">
        <f>'supply 2017-18'!E73-export!E73</f>
        <v>0</v>
      </c>
      <c r="F73" s="2">
        <f>'supply 2017-18'!F73-export!F73</f>
        <v>0</v>
      </c>
      <c r="G73" s="2">
        <f>'supply 2017-18'!G73-export!G73</f>
        <v>0</v>
      </c>
      <c r="H73" s="2">
        <f>'supply 2017-18'!H73-export!H73</f>
        <v>0</v>
      </c>
      <c r="I73" s="2">
        <f>'supply 2017-18'!I73-export!I73</f>
        <v>0</v>
      </c>
      <c r="J73" s="2">
        <f>'supply 2017-18'!J73-export!J73</f>
        <v>0</v>
      </c>
      <c r="K73" s="2">
        <f>'supply 2017-18'!K73-export!K73</f>
        <v>0</v>
      </c>
      <c r="L73" s="2">
        <f>'supply 2017-18'!L73-export!L73</f>
        <v>0</v>
      </c>
      <c r="M73" s="2">
        <f>'supply 2017-18'!M73-export!M73</f>
        <v>0</v>
      </c>
      <c r="N73" s="2">
        <f>'supply 2017-18'!N73-export!N73</f>
        <v>0</v>
      </c>
      <c r="O73" s="2">
        <f>'supply 2017-18'!O73-export!O73</f>
        <v>0</v>
      </c>
      <c r="P73" s="2">
        <f>'supply 2017-18'!P73-export!P73</f>
        <v>0</v>
      </c>
      <c r="Q73" s="2">
        <f>'supply 2017-18'!Q73-export!Q73</f>
        <v>0</v>
      </c>
      <c r="R73" s="2">
        <f>'supply 2017-18'!R73-export!R73</f>
        <v>0</v>
      </c>
      <c r="S73" s="2">
        <f>'supply 2017-18'!S73-export!S73</f>
        <v>0</v>
      </c>
      <c r="T73" s="2">
        <f>'supply 2017-18'!T73-export!T73</f>
        <v>0</v>
      </c>
      <c r="U73" s="2">
        <f>'supply 2017-18'!U73-export!U73</f>
        <v>0</v>
      </c>
      <c r="V73" s="2">
        <f>'supply 2017-18'!V73-export!V73</f>
        <v>0</v>
      </c>
      <c r="W73" s="2">
        <f>'supply 2017-18'!W73-export!W73</f>
        <v>0</v>
      </c>
      <c r="X73" s="2">
        <f>'supply 2017-18'!X73-export!X73</f>
        <v>0</v>
      </c>
      <c r="Y73" s="2">
        <f>'supply 2017-18'!Y73-export!Y73</f>
        <v>0</v>
      </c>
      <c r="Z73" s="2">
        <f>'supply 2017-18'!Z73-export!Z73</f>
        <v>0</v>
      </c>
      <c r="AA73" s="2">
        <f>'supply 2017-18'!AA73-export!AA73</f>
        <v>0</v>
      </c>
      <c r="AB73" s="2">
        <f>'supply 2017-18'!AB73-export!AB73</f>
        <v>215.59784860882749</v>
      </c>
      <c r="AC73" s="2">
        <f>'supply 2017-18'!AC73-export!AC73</f>
        <v>0</v>
      </c>
      <c r="AD73" s="2">
        <f>'supply 2017-18'!AD73-export!AD73</f>
        <v>0</v>
      </c>
      <c r="AE73" s="2">
        <f>'supply 2017-18'!AE73-export!AE73</f>
        <v>412595.51014398958</v>
      </c>
      <c r="AF73" s="2">
        <f>'supply 2017-18'!AF73-export!AF73</f>
        <v>0</v>
      </c>
      <c r="AG73" s="2">
        <f>'supply 2017-18'!AG73-export!AG73</f>
        <v>5590294.2147396374</v>
      </c>
      <c r="AH73" s="2">
        <f>'supply 2017-18'!AH73-export!AH73</f>
        <v>82872.104017734062</v>
      </c>
      <c r="AI73" s="2">
        <f>'supply 2017-18'!AI73-export!AI73</f>
        <v>18437192.263154026</v>
      </c>
      <c r="AJ73" s="2">
        <f>'supply 2017-18'!AJ73-export!AJ73</f>
        <v>0</v>
      </c>
      <c r="AK73" s="2">
        <f>'supply 2017-18'!AK73-export!AK73</f>
        <v>0</v>
      </c>
      <c r="AL73" s="2">
        <f>'supply 2017-18'!AL73-export!AL73</f>
        <v>165924.82220747854</v>
      </c>
      <c r="AM73" s="2">
        <f>'supply 2017-18'!AM73-export!AM73</f>
        <v>919642.12894949189</v>
      </c>
      <c r="AN73" s="2">
        <f>'supply 2017-18'!AN73-export!AN73</f>
        <v>0</v>
      </c>
      <c r="AO73" s="2">
        <f>'supply 2017-18'!AO73-export!AO73</f>
        <v>0</v>
      </c>
      <c r="AP73" s="2">
        <f>'supply 2017-18'!AP73-export!AP73</f>
        <v>0</v>
      </c>
      <c r="AQ73" s="2">
        <f>'supply 2017-18'!AQ73-export!AQ73</f>
        <v>0</v>
      </c>
      <c r="AR73" s="2">
        <f>'supply 2017-18'!AR73-export!AR73</f>
        <v>0</v>
      </c>
      <c r="AS73" s="2">
        <f>'supply 2017-18'!AS73-export!AS73</f>
        <v>0</v>
      </c>
      <c r="AT73" s="2">
        <f>'supply 2017-18'!AT73-export!AT73</f>
        <v>0</v>
      </c>
      <c r="AU73" s="2">
        <f>'supply 2017-18'!AU73-export!AU73</f>
        <v>0</v>
      </c>
      <c r="AV73" s="2">
        <f>'supply 2017-18'!AV73-export!AV73</f>
        <v>0</v>
      </c>
      <c r="AW73" s="2">
        <f>'supply 2017-18'!AW73-export!AW73</f>
        <v>0</v>
      </c>
      <c r="AX73" s="2">
        <f>'supply 2017-18'!AX73-export!AX73</f>
        <v>0</v>
      </c>
      <c r="AY73" s="2">
        <f>'supply 2017-18'!AY73-export!AY73</f>
        <v>0</v>
      </c>
      <c r="AZ73" s="2">
        <f>'supply 2017-18'!AZ73-export!AZ73</f>
        <v>0</v>
      </c>
      <c r="BA73" s="2">
        <f>'supply 2017-18'!BA73-export!BA73</f>
        <v>0</v>
      </c>
      <c r="BB73" s="2">
        <f>'supply 2017-18'!BB73-export!BB73</f>
        <v>0</v>
      </c>
      <c r="BC73" s="2">
        <f>'supply 2017-18'!BC73-export!BC73</f>
        <v>0</v>
      </c>
      <c r="BD73" s="2">
        <f>'supply 2017-18'!BD73-export!BD73</f>
        <v>0</v>
      </c>
      <c r="BE73" s="2">
        <f>'supply 2017-18'!BE73-export!BE73</f>
        <v>0</v>
      </c>
      <c r="BF73" s="2">
        <f>'supply 2017-18'!BF73-export!BF73</f>
        <v>0</v>
      </c>
      <c r="BG73" s="2">
        <f>'supply 2017-18'!BG73-export!BG73</f>
        <v>0</v>
      </c>
      <c r="BH73" s="2">
        <f>'supply 2017-18'!BH73-export!BH73</f>
        <v>0</v>
      </c>
      <c r="BI73" s="2">
        <f>'supply 2017-18'!BI73-export!BI73</f>
        <v>0</v>
      </c>
      <c r="BJ73" s="2">
        <f>'supply 2017-18'!BJ73-export!BJ73</f>
        <v>0</v>
      </c>
      <c r="BK73" s="2">
        <f>'supply 2017-18'!BK73-export!BK73</f>
        <v>0</v>
      </c>
      <c r="BL73" s="2">
        <f>'supply 2017-18'!BL73-export!BL73</f>
        <v>0</v>
      </c>
      <c r="BM73" s="2">
        <f>'supply 2017-18'!BM73-export!BM73</f>
        <v>0</v>
      </c>
      <c r="BN73" s="2">
        <f>'supply 2017-18'!BN73-export!BN73</f>
        <v>0</v>
      </c>
      <c r="BO73" s="2">
        <f>'supply 2017-18'!BO73-export!BO73</f>
        <v>0</v>
      </c>
      <c r="BP73" s="2">
        <f>'supply 2017-18'!BP73-export!BP73</f>
        <v>0</v>
      </c>
      <c r="BQ73" s="2">
        <f t="shared" si="6"/>
        <v>25608736.641060967</v>
      </c>
      <c r="BR73" s="2">
        <v>1097360.45362455</v>
      </c>
      <c r="BS73" s="2">
        <f t="shared" si="7"/>
        <v>26706097.094685517</v>
      </c>
      <c r="BT73" s="2">
        <v>5228653.4799999967</v>
      </c>
      <c r="BV73" s="2">
        <f t="shared" si="8"/>
        <v>5228653.4799999967</v>
      </c>
      <c r="BW73" s="2">
        <v>303705.08380596706</v>
      </c>
      <c r="BX73" s="2">
        <f t="shared" si="9"/>
        <v>5532358.5638059638</v>
      </c>
      <c r="BY73" s="2">
        <f t="shared" si="10"/>
        <v>32238455.658491481</v>
      </c>
      <c r="BZ73" s="2">
        <v>2208598.456097526</v>
      </c>
      <c r="CA73" s="2">
        <f t="shared" si="11"/>
        <v>34447054.114589006</v>
      </c>
    </row>
    <row r="74" spans="1:79" x14ac:dyDescent="0.35">
      <c r="A74" s="21">
        <v>71</v>
      </c>
      <c r="B74" s="21" t="s">
        <v>149</v>
      </c>
      <c r="C74" s="2">
        <f>'supply 2017-18'!C74-export!C74</f>
        <v>0</v>
      </c>
      <c r="D74" s="2">
        <f>'supply 2017-18'!D74-export!D74</f>
        <v>0</v>
      </c>
      <c r="E74" s="2">
        <f>'supply 2017-18'!E74-export!E74</f>
        <v>0</v>
      </c>
      <c r="F74" s="2">
        <f>'supply 2017-18'!F74-export!F74</f>
        <v>0</v>
      </c>
      <c r="G74" s="2">
        <f>'supply 2017-18'!G74-export!G74</f>
        <v>0</v>
      </c>
      <c r="H74" s="2">
        <f>'supply 2017-18'!H74-export!H74</f>
        <v>0</v>
      </c>
      <c r="I74" s="2">
        <f>'supply 2017-18'!I74-export!I74</f>
        <v>0</v>
      </c>
      <c r="J74" s="2">
        <f>'supply 2017-18'!J74-export!J74</f>
        <v>0</v>
      </c>
      <c r="K74" s="2">
        <f>'supply 2017-18'!K74-export!K74</f>
        <v>0</v>
      </c>
      <c r="L74" s="2">
        <f>'supply 2017-18'!L74-export!L74</f>
        <v>0</v>
      </c>
      <c r="M74" s="2">
        <f>'supply 2017-18'!M74-export!M74</f>
        <v>0</v>
      </c>
      <c r="N74" s="2">
        <f>'supply 2017-18'!N74-export!N74</f>
        <v>0</v>
      </c>
      <c r="O74" s="2">
        <f>'supply 2017-18'!O74-export!O74</f>
        <v>0</v>
      </c>
      <c r="P74" s="2">
        <f>'supply 2017-18'!P74-export!P74</f>
        <v>0</v>
      </c>
      <c r="Q74" s="2">
        <f>'supply 2017-18'!Q74-export!Q74</f>
        <v>0</v>
      </c>
      <c r="R74" s="2">
        <f>'supply 2017-18'!R74-export!R74</f>
        <v>0</v>
      </c>
      <c r="S74" s="2">
        <f>'supply 2017-18'!S74-export!S74</f>
        <v>0</v>
      </c>
      <c r="T74" s="2">
        <f>'supply 2017-18'!T74-export!T74</f>
        <v>0</v>
      </c>
      <c r="U74" s="2">
        <f>'supply 2017-18'!U74-export!U74</f>
        <v>0</v>
      </c>
      <c r="V74" s="2">
        <f>'supply 2017-18'!V74-export!V74</f>
        <v>0</v>
      </c>
      <c r="W74" s="2">
        <f>'supply 2017-18'!W74-export!W74</f>
        <v>0</v>
      </c>
      <c r="X74" s="2">
        <f>'supply 2017-18'!X74-export!X74</f>
        <v>0</v>
      </c>
      <c r="Y74" s="2">
        <f>'supply 2017-18'!Y74-export!Y74</f>
        <v>0</v>
      </c>
      <c r="Z74" s="2">
        <f>'supply 2017-18'!Z74-export!Z74</f>
        <v>0</v>
      </c>
      <c r="AA74" s="2">
        <f>'supply 2017-18'!AA74-export!AA74</f>
        <v>0</v>
      </c>
      <c r="AB74" s="2">
        <f>'supply 2017-18'!AB74-export!AB74</f>
        <v>0</v>
      </c>
      <c r="AC74" s="2">
        <f>'supply 2017-18'!AC74-export!AC74</f>
        <v>0</v>
      </c>
      <c r="AD74" s="2">
        <f>'supply 2017-18'!AD74-export!AD74</f>
        <v>0</v>
      </c>
      <c r="AE74" s="2">
        <f>'supply 2017-18'!AE74-export!AE74</f>
        <v>0</v>
      </c>
      <c r="AF74" s="2">
        <f>'supply 2017-18'!AF74-export!AF74</f>
        <v>152751845.16629902</v>
      </c>
      <c r="AG74" s="2">
        <f>'supply 2017-18'!AG74-export!AG74</f>
        <v>0</v>
      </c>
      <c r="AH74" s="2">
        <f>'supply 2017-18'!AH74-export!AH74</f>
        <v>0</v>
      </c>
      <c r="AI74" s="2">
        <f>'supply 2017-18'!AI74-export!AI74</f>
        <v>0</v>
      </c>
      <c r="AJ74" s="2">
        <f>'supply 2017-18'!AJ74-export!AJ74</f>
        <v>0</v>
      </c>
      <c r="AK74" s="2">
        <f>'supply 2017-18'!AK74-export!AK74</f>
        <v>0</v>
      </c>
      <c r="AL74" s="2">
        <f>'supply 2017-18'!AL74-export!AL74</f>
        <v>7.8027499452064056E-3</v>
      </c>
      <c r="AM74" s="2">
        <f>'supply 2017-18'!AM74-export!AM74</f>
        <v>0</v>
      </c>
      <c r="AN74" s="2">
        <f>'supply 2017-18'!AN74-export!AN74</f>
        <v>0</v>
      </c>
      <c r="AO74" s="2">
        <f>'supply 2017-18'!AO74-export!AO74</f>
        <v>0</v>
      </c>
      <c r="AP74" s="2">
        <f>'supply 2017-18'!AP74-export!AP74</f>
        <v>0</v>
      </c>
      <c r="AQ74" s="2">
        <f>'supply 2017-18'!AQ74-export!AQ74</f>
        <v>0</v>
      </c>
      <c r="AR74" s="2">
        <f>'supply 2017-18'!AR74-export!AR74</f>
        <v>0</v>
      </c>
      <c r="AS74" s="2">
        <f>'supply 2017-18'!AS74-export!AS74</f>
        <v>0</v>
      </c>
      <c r="AT74" s="2">
        <f>'supply 2017-18'!AT74-export!AT74</f>
        <v>0</v>
      </c>
      <c r="AU74" s="2">
        <f>'supply 2017-18'!AU74-export!AU74</f>
        <v>0</v>
      </c>
      <c r="AV74" s="2">
        <f>'supply 2017-18'!AV74-export!AV74</f>
        <v>0</v>
      </c>
      <c r="AW74" s="2">
        <f>'supply 2017-18'!AW74-export!AW74</f>
        <v>0</v>
      </c>
      <c r="AX74" s="2">
        <f>'supply 2017-18'!AX74-export!AX74</f>
        <v>0</v>
      </c>
      <c r="AY74" s="2">
        <f>'supply 2017-18'!AY74-export!AY74</f>
        <v>0</v>
      </c>
      <c r="AZ74" s="2">
        <f>'supply 2017-18'!AZ74-export!AZ74</f>
        <v>0</v>
      </c>
      <c r="BA74" s="2">
        <f>'supply 2017-18'!BA74-export!BA74</f>
        <v>0</v>
      </c>
      <c r="BB74" s="2">
        <f>'supply 2017-18'!BB74-export!BB74</f>
        <v>0</v>
      </c>
      <c r="BC74" s="2">
        <f>'supply 2017-18'!BC74-export!BC74</f>
        <v>0</v>
      </c>
      <c r="BD74" s="2">
        <f>'supply 2017-18'!BD74-export!BD74</f>
        <v>0</v>
      </c>
      <c r="BE74" s="2">
        <f>'supply 2017-18'!BE74-export!BE74</f>
        <v>0</v>
      </c>
      <c r="BF74" s="2">
        <f>'supply 2017-18'!BF74-export!BF74</f>
        <v>0</v>
      </c>
      <c r="BG74" s="2">
        <f>'supply 2017-18'!BG74-export!BG74</f>
        <v>0</v>
      </c>
      <c r="BH74" s="2">
        <f>'supply 2017-18'!BH74-export!BH74</f>
        <v>0</v>
      </c>
      <c r="BI74" s="2">
        <f>'supply 2017-18'!BI74-export!BI74</f>
        <v>0</v>
      </c>
      <c r="BJ74" s="2">
        <f>'supply 2017-18'!BJ74-export!BJ74</f>
        <v>0</v>
      </c>
      <c r="BK74" s="2">
        <f>'supply 2017-18'!BK74-export!BK74</f>
        <v>0</v>
      </c>
      <c r="BL74" s="2">
        <f>'supply 2017-18'!BL74-export!BL74</f>
        <v>0</v>
      </c>
      <c r="BM74" s="2">
        <f>'supply 2017-18'!BM74-export!BM74</f>
        <v>0</v>
      </c>
      <c r="BN74" s="2">
        <f>'supply 2017-18'!BN74-export!BN74</f>
        <v>0</v>
      </c>
      <c r="BO74" s="2">
        <f>'supply 2017-18'!BO74-export!BO74</f>
        <v>0</v>
      </c>
      <c r="BP74" s="2">
        <f>'supply 2017-18'!BP74-export!BP74</f>
        <v>0</v>
      </c>
      <c r="BQ74" s="2">
        <f t="shared" si="6"/>
        <v>152751845.17410177</v>
      </c>
      <c r="BR74" s="2">
        <v>15437660.446380045</v>
      </c>
      <c r="BS74" s="2">
        <f t="shared" si="7"/>
        <v>168189505.62048182</v>
      </c>
      <c r="BT74" s="2">
        <v>10626944.630000001</v>
      </c>
      <c r="BV74" s="2">
        <f t="shared" si="8"/>
        <v>10626944.630000001</v>
      </c>
      <c r="BW74" s="2">
        <v>15531.548063155598</v>
      </c>
      <c r="BX74" s="2">
        <f t="shared" si="9"/>
        <v>10642476.178063156</v>
      </c>
      <c r="BY74" s="2">
        <f t="shared" si="10"/>
        <v>178831981.79854497</v>
      </c>
      <c r="BZ74" s="2">
        <f>14316298.6222189+99027</f>
        <v>14415325.622218899</v>
      </c>
      <c r="CA74" s="2">
        <f t="shared" si="11"/>
        <v>193247307.42076388</v>
      </c>
    </row>
    <row r="75" spans="1:79" x14ac:dyDescent="0.35">
      <c r="A75" s="21">
        <v>72</v>
      </c>
      <c r="B75" s="21" t="s">
        <v>150</v>
      </c>
      <c r="C75" s="2">
        <f>'supply 2017-18'!C75-export!C75</f>
        <v>0</v>
      </c>
      <c r="D75" s="2">
        <f>'supply 2017-18'!D75-export!D75</f>
        <v>0</v>
      </c>
      <c r="E75" s="2">
        <f>'supply 2017-18'!E75-export!E75</f>
        <v>0</v>
      </c>
      <c r="F75" s="2">
        <f>'supply 2017-18'!F75-export!F75</f>
        <v>0</v>
      </c>
      <c r="G75" s="2">
        <f>'supply 2017-18'!G75-export!G75</f>
        <v>0</v>
      </c>
      <c r="H75" s="2">
        <f>'supply 2017-18'!H75-export!H75</f>
        <v>0</v>
      </c>
      <c r="I75" s="2">
        <f>'supply 2017-18'!I75-export!I75</f>
        <v>0</v>
      </c>
      <c r="J75" s="2">
        <f>'supply 2017-18'!J75-export!J75</f>
        <v>0</v>
      </c>
      <c r="K75" s="2">
        <f>'supply 2017-18'!K75-export!K75</f>
        <v>0</v>
      </c>
      <c r="L75" s="2">
        <f>'supply 2017-18'!L75-export!L75</f>
        <v>0</v>
      </c>
      <c r="M75" s="2">
        <f>'supply 2017-18'!M75-export!M75</f>
        <v>0</v>
      </c>
      <c r="N75" s="2">
        <f>'supply 2017-18'!N75-export!N75</f>
        <v>0</v>
      </c>
      <c r="O75" s="2">
        <f>'supply 2017-18'!O75-export!O75</f>
        <v>0</v>
      </c>
      <c r="P75" s="2">
        <f>'supply 2017-18'!P75-export!P75</f>
        <v>0</v>
      </c>
      <c r="Q75" s="2">
        <f>'supply 2017-18'!Q75-export!Q75</f>
        <v>0</v>
      </c>
      <c r="R75" s="2">
        <f>'supply 2017-18'!R75-export!R75</f>
        <v>0</v>
      </c>
      <c r="S75" s="2">
        <f>'supply 2017-18'!S75-export!S75</f>
        <v>0</v>
      </c>
      <c r="T75" s="2">
        <f>'supply 2017-18'!T75-export!T75</f>
        <v>0</v>
      </c>
      <c r="U75" s="2">
        <f>'supply 2017-18'!U75-export!U75</f>
        <v>0</v>
      </c>
      <c r="V75" s="2">
        <f>'supply 2017-18'!V75-export!V75</f>
        <v>0</v>
      </c>
      <c r="W75" s="2">
        <f>'supply 2017-18'!W75-export!W75</f>
        <v>0</v>
      </c>
      <c r="X75" s="2">
        <f>'supply 2017-18'!X75-export!X75</f>
        <v>0</v>
      </c>
      <c r="Y75" s="2">
        <f>'supply 2017-18'!Y75-export!Y75</f>
        <v>0</v>
      </c>
      <c r="Z75" s="2">
        <f>'supply 2017-18'!Z75-export!Z75</f>
        <v>0</v>
      </c>
      <c r="AA75" s="2">
        <f>'supply 2017-18'!AA75-export!AA75</f>
        <v>0</v>
      </c>
      <c r="AB75" s="2">
        <f>'supply 2017-18'!AB75-export!AB75</f>
        <v>0</v>
      </c>
      <c r="AC75" s="2">
        <f>'supply 2017-18'!AC75-export!AC75</f>
        <v>0</v>
      </c>
      <c r="AD75" s="2">
        <f>'supply 2017-18'!AD75-export!AD75</f>
        <v>0</v>
      </c>
      <c r="AE75" s="2">
        <f>'supply 2017-18'!AE75-export!AE75</f>
        <v>0</v>
      </c>
      <c r="AF75" s="2">
        <f>'supply 2017-18'!AF75-export!AF75</f>
        <v>10955209.815941863</v>
      </c>
      <c r="AG75" s="2">
        <f>'supply 2017-18'!AG75-export!AG75</f>
        <v>0</v>
      </c>
      <c r="AH75" s="2">
        <f>'supply 2017-18'!AH75-export!AH75</f>
        <v>0</v>
      </c>
      <c r="AI75" s="2">
        <f>'supply 2017-18'!AI75-export!AI75</f>
        <v>0</v>
      </c>
      <c r="AJ75" s="2">
        <f>'supply 2017-18'!AJ75-export!AJ75</f>
        <v>0</v>
      </c>
      <c r="AK75" s="2">
        <f>'supply 2017-18'!AK75-export!AK75</f>
        <v>0</v>
      </c>
      <c r="AL75" s="2">
        <f>'supply 2017-18'!AL75-export!AL75</f>
        <v>9.8850640002760212E-3</v>
      </c>
      <c r="AM75" s="2">
        <f>'supply 2017-18'!AM75-export!AM75</f>
        <v>0</v>
      </c>
      <c r="AN75" s="2">
        <f>'supply 2017-18'!AN75-export!AN75</f>
        <v>0</v>
      </c>
      <c r="AO75" s="2">
        <f>'supply 2017-18'!AO75-export!AO75</f>
        <v>0</v>
      </c>
      <c r="AP75" s="2">
        <f>'supply 2017-18'!AP75-export!AP75</f>
        <v>0</v>
      </c>
      <c r="AQ75" s="2">
        <f>'supply 2017-18'!AQ75-export!AQ75</f>
        <v>0</v>
      </c>
      <c r="AR75" s="2">
        <f>'supply 2017-18'!AR75-export!AR75</f>
        <v>0</v>
      </c>
      <c r="AS75" s="2">
        <f>'supply 2017-18'!AS75-export!AS75</f>
        <v>0</v>
      </c>
      <c r="AT75" s="2">
        <f>'supply 2017-18'!AT75-export!AT75</f>
        <v>0</v>
      </c>
      <c r="AU75" s="2">
        <f>'supply 2017-18'!AU75-export!AU75</f>
        <v>0</v>
      </c>
      <c r="AV75" s="2">
        <f>'supply 2017-18'!AV75-export!AV75</f>
        <v>0</v>
      </c>
      <c r="AW75" s="2">
        <f>'supply 2017-18'!AW75-export!AW75</f>
        <v>0</v>
      </c>
      <c r="AX75" s="2">
        <f>'supply 2017-18'!AX75-export!AX75</f>
        <v>0</v>
      </c>
      <c r="AY75" s="2">
        <f>'supply 2017-18'!AY75-export!AY75</f>
        <v>0</v>
      </c>
      <c r="AZ75" s="2">
        <f>'supply 2017-18'!AZ75-export!AZ75</f>
        <v>0</v>
      </c>
      <c r="BA75" s="2">
        <f>'supply 2017-18'!BA75-export!BA75</f>
        <v>0</v>
      </c>
      <c r="BB75" s="2">
        <f>'supply 2017-18'!BB75-export!BB75</f>
        <v>0</v>
      </c>
      <c r="BC75" s="2">
        <f>'supply 2017-18'!BC75-export!BC75</f>
        <v>0</v>
      </c>
      <c r="BD75" s="2">
        <f>'supply 2017-18'!BD75-export!BD75</f>
        <v>0</v>
      </c>
      <c r="BE75" s="2">
        <f>'supply 2017-18'!BE75-export!BE75</f>
        <v>0</v>
      </c>
      <c r="BF75" s="2">
        <f>'supply 2017-18'!BF75-export!BF75</f>
        <v>0</v>
      </c>
      <c r="BG75" s="2">
        <f>'supply 2017-18'!BG75-export!BG75</f>
        <v>0</v>
      </c>
      <c r="BH75" s="2">
        <f>'supply 2017-18'!BH75-export!BH75</f>
        <v>0</v>
      </c>
      <c r="BI75" s="2">
        <f>'supply 2017-18'!BI75-export!BI75</f>
        <v>0</v>
      </c>
      <c r="BJ75" s="2">
        <f>'supply 2017-18'!BJ75-export!BJ75</f>
        <v>0</v>
      </c>
      <c r="BK75" s="2">
        <f>'supply 2017-18'!BK75-export!BK75</f>
        <v>0</v>
      </c>
      <c r="BL75" s="2">
        <f>'supply 2017-18'!BL75-export!BL75</f>
        <v>0</v>
      </c>
      <c r="BM75" s="2">
        <f>'supply 2017-18'!BM75-export!BM75</f>
        <v>0</v>
      </c>
      <c r="BN75" s="2">
        <f>'supply 2017-18'!BN75-export!BN75</f>
        <v>0</v>
      </c>
      <c r="BO75" s="2">
        <f>'supply 2017-18'!BO75-export!BO75</f>
        <v>0</v>
      </c>
      <c r="BP75" s="2">
        <f>'supply 2017-18'!BP75-export!BP75</f>
        <v>0</v>
      </c>
      <c r="BQ75" s="2">
        <f t="shared" si="6"/>
        <v>10955209.825826926</v>
      </c>
      <c r="BR75" s="2">
        <v>4147.2764646273217</v>
      </c>
      <c r="BS75" s="2">
        <f t="shared" si="7"/>
        <v>10959357.102291554</v>
      </c>
      <c r="BT75" s="2">
        <v>4260.07</v>
      </c>
      <c r="BV75" s="2">
        <f t="shared" si="8"/>
        <v>4260.07</v>
      </c>
      <c r="BW75" s="2">
        <v>3595.0563773618901</v>
      </c>
      <c r="BX75" s="2">
        <f t="shared" si="9"/>
        <v>7855.1263773618903</v>
      </c>
      <c r="BY75" s="2">
        <f t="shared" si="10"/>
        <v>10967212.228668917</v>
      </c>
      <c r="BZ75" s="2">
        <v>630122.42391763302</v>
      </c>
      <c r="CA75" s="2">
        <f t="shared" si="11"/>
        <v>11597334.65258655</v>
      </c>
    </row>
    <row r="76" spans="1:79" x14ac:dyDescent="0.35">
      <c r="A76" s="21">
        <v>73</v>
      </c>
      <c r="B76" s="21" t="s">
        <v>151</v>
      </c>
      <c r="C76" s="2">
        <f>'supply 2017-18'!C76-export!C76</f>
        <v>0</v>
      </c>
      <c r="D76" s="2">
        <f>'supply 2017-18'!D76-export!D76</f>
        <v>0</v>
      </c>
      <c r="E76" s="2">
        <f>'supply 2017-18'!E76-export!E76</f>
        <v>0</v>
      </c>
      <c r="F76" s="2">
        <f>'supply 2017-18'!F76-export!F76</f>
        <v>0</v>
      </c>
      <c r="G76" s="2">
        <f>'supply 2017-18'!G76-export!G76</f>
        <v>0</v>
      </c>
      <c r="H76" s="2">
        <f>'supply 2017-18'!H76-export!H76</f>
        <v>0</v>
      </c>
      <c r="I76" s="2">
        <f>'supply 2017-18'!I76-export!I76</f>
        <v>0</v>
      </c>
      <c r="J76" s="2">
        <f>'supply 2017-18'!J76-export!J76</f>
        <v>0</v>
      </c>
      <c r="K76" s="2">
        <f>'supply 2017-18'!K76-export!K76</f>
        <v>0</v>
      </c>
      <c r="L76" s="2">
        <f>'supply 2017-18'!L76-export!L76</f>
        <v>0</v>
      </c>
      <c r="M76" s="2">
        <f>'supply 2017-18'!M76-export!M76</f>
        <v>0</v>
      </c>
      <c r="N76" s="2">
        <f>'supply 2017-18'!N76-export!N76</f>
        <v>0</v>
      </c>
      <c r="O76" s="2">
        <f>'supply 2017-18'!O76-export!O76</f>
        <v>0</v>
      </c>
      <c r="P76" s="2">
        <f>'supply 2017-18'!P76-export!P76</f>
        <v>0</v>
      </c>
      <c r="Q76" s="2">
        <f>'supply 2017-18'!Q76-export!Q76</f>
        <v>3404.8597303088932</v>
      </c>
      <c r="R76" s="2">
        <f>'supply 2017-18'!R76-export!R76</f>
        <v>0</v>
      </c>
      <c r="S76" s="2">
        <f>'supply 2017-18'!S76-export!S76</f>
        <v>19419.461617252909</v>
      </c>
      <c r="T76" s="2">
        <f>'supply 2017-18'!T76-export!T76</f>
        <v>0</v>
      </c>
      <c r="U76" s="2">
        <f>'supply 2017-18'!U76-export!U76</f>
        <v>0</v>
      </c>
      <c r="V76" s="2">
        <f>'supply 2017-18'!V76-export!V76</f>
        <v>59079.031795424191</v>
      </c>
      <c r="W76" s="2">
        <f>'supply 2017-18'!W76-export!W76</f>
        <v>0</v>
      </c>
      <c r="X76" s="2">
        <f>'supply 2017-18'!X76-export!X76</f>
        <v>9477.5183423488888</v>
      </c>
      <c r="Y76" s="2">
        <f>'supply 2017-18'!Y76-export!Y76</f>
        <v>0</v>
      </c>
      <c r="Z76" s="2">
        <f>'supply 2017-18'!Z76-export!Z76</f>
        <v>0</v>
      </c>
      <c r="AA76" s="2">
        <f>'supply 2017-18'!AA76-export!AA76</f>
        <v>0</v>
      </c>
      <c r="AB76" s="2">
        <f>'supply 2017-18'!AB76-export!AB76</f>
        <v>0</v>
      </c>
      <c r="AC76" s="2">
        <f>'supply 2017-18'!AC76-export!AC76</f>
        <v>0</v>
      </c>
      <c r="AD76" s="2">
        <f>'supply 2017-18'!AD76-export!AD76</f>
        <v>0</v>
      </c>
      <c r="AE76" s="2">
        <f>'supply 2017-18'!AE76-export!AE76</f>
        <v>0</v>
      </c>
      <c r="AF76" s="2">
        <f>'supply 2017-18'!AF76-export!AF76</f>
        <v>544970.71326894907</v>
      </c>
      <c r="AG76" s="2">
        <f>'supply 2017-18'!AG76-export!AG76</f>
        <v>8064886.2474962352</v>
      </c>
      <c r="AH76" s="2">
        <f>'supply 2017-18'!AH76-export!AH76</f>
        <v>317183.79387947812</v>
      </c>
      <c r="AI76" s="2">
        <f>'supply 2017-18'!AI76-export!AI76</f>
        <v>38001.978171725539</v>
      </c>
      <c r="AJ76" s="2">
        <f>'supply 2017-18'!AJ76-export!AJ76</f>
        <v>39903.826260180758</v>
      </c>
      <c r="AK76" s="2">
        <f>'supply 2017-18'!AK76-export!AK76</f>
        <v>0</v>
      </c>
      <c r="AL76" s="2">
        <f>'supply 2017-18'!AL76-export!AL76</f>
        <v>9.2788463034523434E-3</v>
      </c>
      <c r="AM76" s="2">
        <f>'supply 2017-18'!AM76-export!AM76</f>
        <v>0</v>
      </c>
      <c r="AN76" s="2">
        <f>'supply 2017-18'!AN76-export!AN76</f>
        <v>0</v>
      </c>
      <c r="AO76" s="2">
        <f>'supply 2017-18'!AO76-export!AO76</f>
        <v>0</v>
      </c>
      <c r="AP76" s="2">
        <f>'supply 2017-18'!AP76-export!AP76</f>
        <v>0</v>
      </c>
      <c r="AQ76" s="2">
        <f>'supply 2017-18'!AQ76-export!AQ76</f>
        <v>0</v>
      </c>
      <c r="AR76" s="2">
        <f>'supply 2017-18'!AR76-export!AR76</f>
        <v>0</v>
      </c>
      <c r="AS76" s="2">
        <f>'supply 2017-18'!AS76-export!AS76</f>
        <v>0</v>
      </c>
      <c r="AT76" s="2">
        <f>'supply 2017-18'!AT76-export!AT76</f>
        <v>0</v>
      </c>
      <c r="AU76" s="2">
        <f>'supply 2017-18'!AU76-export!AU76</f>
        <v>0</v>
      </c>
      <c r="AV76" s="2">
        <f>'supply 2017-18'!AV76-export!AV76</f>
        <v>0</v>
      </c>
      <c r="AW76" s="2">
        <f>'supply 2017-18'!AW76-export!AW76</f>
        <v>0</v>
      </c>
      <c r="AX76" s="2">
        <f>'supply 2017-18'!AX76-export!AX76</f>
        <v>0</v>
      </c>
      <c r="AY76" s="2">
        <f>'supply 2017-18'!AY76-export!AY76</f>
        <v>0</v>
      </c>
      <c r="AZ76" s="2">
        <f>'supply 2017-18'!AZ76-export!AZ76</f>
        <v>0</v>
      </c>
      <c r="BA76" s="2">
        <f>'supply 2017-18'!BA76-export!BA76</f>
        <v>0</v>
      </c>
      <c r="BB76" s="2">
        <f>'supply 2017-18'!BB76-export!BB76</f>
        <v>0</v>
      </c>
      <c r="BC76" s="2">
        <f>'supply 2017-18'!BC76-export!BC76</f>
        <v>0</v>
      </c>
      <c r="BD76" s="2">
        <f>'supply 2017-18'!BD76-export!BD76</f>
        <v>0</v>
      </c>
      <c r="BE76" s="2">
        <f>'supply 2017-18'!BE76-export!BE76</f>
        <v>0</v>
      </c>
      <c r="BF76" s="2">
        <f>'supply 2017-18'!BF76-export!BF76</f>
        <v>0</v>
      </c>
      <c r="BG76" s="2">
        <f>'supply 2017-18'!BG76-export!BG76</f>
        <v>0</v>
      </c>
      <c r="BH76" s="2">
        <f>'supply 2017-18'!BH76-export!BH76</f>
        <v>0</v>
      </c>
      <c r="BI76" s="2">
        <f>'supply 2017-18'!BI76-export!BI76</f>
        <v>0</v>
      </c>
      <c r="BJ76" s="2">
        <f>'supply 2017-18'!BJ76-export!BJ76</f>
        <v>0</v>
      </c>
      <c r="BK76" s="2">
        <f>'supply 2017-18'!BK76-export!BK76</f>
        <v>0</v>
      </c>
      <c r="BL76" s="2">
        <f>'supply 2017-18'!BL76-export!BL76</f>
        <v>0</v>
      </c>
      <c r="BM76" s="2">
        <f>'supply 2017-18'!BM76-export!BM76</f>
        <v>0</v>
      </c>
      <c r="BN76" s="2">
        <f>'supply 2017-18'!BN76-export!BN76</f>
        <v>0</v>
      </c>
      <c r="BO76" s="2">
        <f>'supply 2017-18'!BO76-export!BO76</f>
        <v>0</v>
      </c>
      <c r="BP76" s="2">
        <f>'supply 2017-18'!BP76-export!BP76</f>
        <v>0</v>
      </c>
      <c r="BQ76" s="2">
        <f t="shared" si="6"/>
        <v>9096327.4398407489</v>
      </c>
      <c r="BR76" s="2">
        <v>219564.97475800585</v>
      </c>
      <c r="BS76" s="2">
        <f t="shared" si="7"/>
        <v>9315892.4145987555</v>
      </c>
      <c r="BT76" s="2">
        <v>2917895.7499999991</v>
      </c>
      <c r="BV76" s="2">
        <f t="shared" si="8"/>
        <v>2917895.7499999991</v>
      </c>
      <c r="BW76" s="2">
        <v>843657.59315221314</v>
      </c>
      <c r="BX76" s="2">
        <f t="shared" si="9"/>
        <v>3761553.343152212</v>
      </c>
      <c r="BY76" s="2">
        <f t="shared" si="10"/>
        <v>13077445.757750968</v>
      </c>
      <c r="BZ76" s="2">
        <v>602915.01844485372</v>
      </c>
      <c r="CA76" s="2">
        <f t="shared" si="11"/>
        <v>13680360.77619582</v>
      </c>
    </row>
    <row r="77" spans="1:79" x14ac:dyDescent="0.35">
      <c r="A77" s="21">
        <v>74</v>
      </c>
      <c r="B77" s="21" t="s">
        <v>152</v>
      </c>
      <c r="C77" s="2">
        <f>'supply 2017-18'!C77-export!C77</f>
        <v>0</v>
      </c>
      <c r="D77" s="2">
        <f>'supply 2017-18'!D77-export!D77</f>
        <v>0</v>
      </c>
      <c r="E77" s="2">
        <f>'supply 2017-18'!E77-export!E77</f>
        <v>0</v>
      </c>
      <c r="F77" s="2">
        <f>'supply 2017-18'!F77-export!F77</f>
        <v>0</v>
      </c>
      <c r="G77" s="2">
        <f>'supply 2017-18'!G77-export!G77</f>
        <v>0</v>
      </c>
      <c r="H77" s="2">
        <f>'supply 2017-18'!H77-export!H77</f>
        <v>0</v>
      </c>
      <c r="I77" s="2">
        <f>'supply 2017-18'!I77-export!I77</f>
        <v>0</v>
      </c>
      <c r="J77" s="2">
        <f>'supply 2017-18'!J77-export!J77</f>
        <v>0</v>
      </c>
      <c r="K77" s="2">
        <f>'supply 2017-18'!K77-export!K77</f>
        <v>0</v>
      </c>
      <c r="L77" s="2">
        <f>'supply 2017-18'!L77-export!L77</f>
        <v>0</v>
      </c>
      <c r="M77" s="2">
        <f>'supply 2017-18'!M77-export!M77</f>
        <v>401.77157751719653</v>
      </c>
      <c r="N77" s="2">
        <f>'supply 2017-18'!N77-export!N77</f>
        <v>0</v>
      </c>
      <c r="O77" s="2">
        <f>'supply 2017-18'!O77-export!O77</f>
        <v>0</v>
      </c>
      <c r="P77" s="2">
        <f>'supply 2017-18'!P77-export!P77</f>
        <v>0</v>
      </c>
      <c r="Q77" s="2">
        <f>'supply 2017-18'!Q77-export!Q77</f>
        <v>210602.62214386446</v>
      </c>
      <c r="R77" s="2">
        <f>'supply 2017-18'!R77-export!R77</f>
        <v>0</v>
      </c>
      <c r="S77" s="2">
        <f>'supply 2017-18'!S77-export!S77</f>
        <v>0</v>
      </c>
      <c r="T77" s="2">
        <f>'supply 2017-18'!T77-export!T77</f>
        <v>0</v>
      </c>
      <c r="U77" s="2">
        <f>'supply 2017-18'!U77-export!U77</f>
        <v>0</v>
      </c>
      <c r="V77" s="2">
        <f>'supply 2017-18'!V77-export!V77</f>
        <v>2.954489412176625</v>
      </c>
      <c r="W77" s="2">
        <f>'supply 2017-18'!W77-export!W77</f>
        <v>0</v>
      </c>
      <c r="X77" s="2">
        <f>'supply 2017-18'!X77-export!X77</f>
        <v>0</v>
      </c>
      <c r="Y77" s="2">
        <f>'supply 2017-18'!Y77-export!Y77</f>
        <v>0</v>
      </c>
      <c r="Z77" s="2">
        <f>'supply 2017-18'!Z77-export!Z77</f>
        <v>0</v>
      </c>
      <c r="AA77" s="2">
        <f>'supply 2017-18'!AA77-export!AA77</f>
        <v>0</v>
      </c>
      <c r="AB77" s="2">
        <f>'supply 2017-18'!AB77-export!AB77</f>
        <v>0</v>
      </c>
      <c r="AC77" s="2">
        <f>'supply 2017-18'!AC77-export!AC77</f>
        <v>0</v>
      </c>
      <c r="AD77" s="2">
        <f>'supply 2017-18'!AD77-export!AD77</f>
        <v>0</v>
      </c>
      <c r="AE77" s="2">
        <f>'supply 2017-18'!AE77-export!AE77</f>
        <v>0</v>
      </c>
      <c r="AF77" s="2">
        <f>'supply 2017-18'!AF77-export!AF77</f>
        <v>8961949.9284580369</v>
      </c>
      <c r="AG77" s="2">
        <f>'supply 2017-18'!AG77-export!AG77</f>
        <v>12502538.953352593</v>
      </c>
      <c r="AH77" s="2">
        <f>'supply 2017-18'!AH77-export!AH77</f>
        <v>4887406.7857866436</v>
      </c>
      <c r="AI77" s="2">
        <f>'supply 2017-18'!AI77-export!AI77</f>
        <v>346583.95276216045</v>
      </c>
      <c r="AJ77" s="2">
        <f>'supply 2017-18'!AJ77-export!AJ77</f>
        <v>57784.624703168782</v>
      </c>
      <c r="AK77" s="2">
        <f>'supply 2017-18'!AK77-export!AK77</f>
        <v>0</v>
      </c>
      <c r="AL77" s="2">
        <f>'supply 2017-18'!AL77-export!AL77</f>
        <v>7.0919687166009042E-3</v>
      </c>
      <c r="AM77" s="2">
        <f>'supply 2017-18'!AM77-export!AM77</f>
        <v>0</v>
      </c>
      <c r="AN77" s="2">
        <f>'supply 2017-18'!AN77-export!AN77</f>
        <v>0</v>
      </c>
      <c r="AO77" s="2">
        <f>'supply 2017-18'!AO77-export!AO77</f>
        <v>0</v>
      </c>
      <c r="AP77" s="2">
        <f>'supply 2017-18'!AP77-export!AP77</f>
        <v>0</v>
      </c>
      <c r="AQ77" s="2">
        <f>'supply 2017-18'!AQ77-export!AQ77</f>
        <v>0</v>
      </c>
      <c r="AR77" s="2">
        <f>'supply 2017-18'!AR77-export!AR77</f>
        <v>0</v>
      </c>
      <c r="AS77" s="2">
        <f>'supply 2017-18'!AS77-export!AS77</f>
        <v>0</v>
      </c>
      <c r="AT77" s="2">
        <f>'supply 2017-18'!AT77-export!AT77</f>
        <v>0</v>
      </c>
      <c r="AU77" s="2">
        <f>'supply 2017-18'!AU77-export!AU77</f>
        <v>0</v>
      </c>
      <c r="AV77" s="2">
        <f>'supply 2017-18'!AV77-export!AV77</f>
        <v>0</v>
      </c>
      <c r="AW77" s="2">
        <f>'supply 2017-18'!AW77-export!AW77</f>
        <v>0</v>
      </c>
      <c r="AX77" s="2">
        <f>'supply 2017-18'!AX77-export!AX77</f>
        <v>0</v>
      </c>
      <c r="AY77" s="2">
        <f>'supply 2017-18'!AY77-export!AY77</f>
        <v>0</v>
      </c>
      <c r="AZ77" s="2">
        <f>'supply 2017-18'!AZ77-export!AZ77</f>
        <v>0</v>
      </c>
      <c r="BA77" s="2">
        <f>'supply 2017-18'!BA77-export!BA77</f>
        <v>0</v>
      </c>
      <c r="BB77" s="2">
        <f>'supply 2017-18'!BB77-export!BB77</f>
        <v>0</v>
      </c>
      <c r="BC77" s="2">
        <f>'supply 2017-18'!BC77-export!BC77</f>
        <v>0</v>
      </c>
      <c r="BD77" s="2">
        <f>'supply 2017-18'!BD77-export!BD77</f>
        <v>0</v>
      </c>
      <c r="BE77" s="2">
        <f>'supply 2017-18'!BE77-export!BE77</f>
        <v>0</v>
      </c>
      <c r="BF77" s="2">
        <f>'supply 2017-18'!BF77-export!BF77</f>
        <v>0</v>
      </c>
      <c r="BG77" s="2">
        <f>'supply 2017-18'!BG77-export!BG77</f>
        <v>0</v>
      </c>
      <c r="BH77" s="2">
        <f>'supply 2017-18'!BH77-export!BH77</f>
        <v>0</v>
      </c>
      <c r="BI77" s="2">
        <f>'supply 2017-18'!BI77-export!BI77</f>
        <v>0</v>
      </c>
      <c r="BJ77" s="2">
        <f>'supply 2017-18'!BJ77-export!BJ77</f>
        <v>0</v>
      </c>
      <c r="BK77" s="2">
        <f>'supply 2017-18'!BK77-export!BK77</f>
        <v>0</v>
      </c>
      <c r="BL77" s="2">
        <f>'supply 2017-18'!BL77-export!BL77</f>
        <v>0</v>
      </c>
      <c r="BM77" s="2">
        <f>'supply 2017-18'!BM77-export!BM77</f>
        <v>0</v>
      </c>
      <c r="BN77" s="2">
        <f>'supply 2017-18'!BN77-export!BN77</f>
        <v>0</v>
      </c>
      <c r="BO77" s="2">
        <f>'supply 2017-18'!BO77-export!BO77</f>
        <v>0</v>
      </c>
      <c r="BP77" s="2">
        <f>'supply 2017-18'!BP77-export!BP77</f>
        <v>0</v>
      </c>
      <c r="BQ77" s="2">
        <f t="shared" si="6"/>
        <v>26967271.600365367</v>
      </c>
      <c r="BR77" s="2">
        <v>273973.99145032023</v>
      </c>
      <c r="BS77" s="2">
        <f t="shared" si="7"/>
        <v>27241245.591815688</v>
      </c>
      <c r="BT77" s="2">
        <v>10627837.589999991</v>
      </c>
      <c r="BV77" s="2">
        <f t="shared" si="8"/>
        <v>10627837.589999991</v>
      </c>
      <c r="BW77" s="2">
        <v>842233.08314080094</v>
      </c>
      <c r="BX77" s="2">
        <f t="shared" si="9"/>
        <v>11470070.673140792</v>
      </c>
      <c r="BY77" s="2">
        <f t="shared" si="10"/>
        <v>38711316.264956482</v>
      </c>
      <c r="BZ77" s="2">
        <v>3891952.0749914101</v>
      </c>
      <c r="CA77" s="2">
        <f t="shared" si="11"/>
        <v>42603268.339947894</v>
      </c>
    </row>
    <row r="78" spans="1:79" x14ac:dyDescent="0.35">
      <c r="A78" s="21">
        <v>75</v>
      </c>
      <c r="B78" s="21" t="s">
        <v>153</v>
      </c>
      <c r="C78" s="2">
        <f>'supply 2017-18'!C78-export!C78</f>
        <v>0</v>
      </c>
      <c r="D78" s="2">
        <f>'supply 2017-18'!D78-export!D78</f>
        <v>0</v>
      </c>
      <c r="E78" s="2">
        <f>'supply 2017-18'!E78-export!E78</f>
        <v>0</v>
      </c>
      <c r="F78" s="2">
        <f>'supply 2017-18'!F78-export!F78</f>
        <v>0</v>
      </c>
      <c r="G78" s="2">
        <f>'supply 2017-18'!G78-export!G78</f>
        <v>0</v>
      </c>
      <c r="H78" s="2">
        <f>'supply 2017-18'!H78-export!H78</f>
        <v>0</v>
      </c>
      <c r="I78" s="2">
        <f>'supply 2017-18'!I78-export!I78</f>
        <v>0</v>
      </c>
      <c r="J78" s="2">
        <f>'supply 2017-18'!J78-export!J78</f>
        <v>0</v>
      </c>
      <c r="K78" s="2">
        <f>'supply 2017-18'!K78-export!K78</f>
        <v>0</v>
      </c>
      <c r="L78" s="2">
        <f>'supply 2017-18'!L78-export!L78</f>
        <v>0</v>
      </c>
      <c r="M78" s="2">
        <f>'supply 2017-18'!M78-export!M78</f>
        <v>0</v>
      </c>
      <c r="N78" s="2">
        <f>'supply 2017-18'!N78-export!N78</f>
        <v>0</v>
      </c>
      <c r="O78" s="2">
        <f>'supply 2017-18'!O78-export!O78</f>
        <v>0</v>
      </c>
      <c r="P78" s="2">
        <f>'supply 2017-18'!P78-export!P78</f>
        <v>0</v>
      </c>
      <c r="Q78" s="2">
        <f>'supply 2017-18'!Q78-export!Q78</f>
        <v>0</v>
      </c>
      <c r="R78" s="2">
        <f>'supply 2017-18'!R78-export!R78</f>
        <v>0</v>
      </c>
      <c r="S78" s="2">
        <f>'supply 2017-18'!S78-export!S78</f>
        <v>0</v>
      </c>
      <c r="T78" s="2">
        <f>'supply 2017-18'!T78-export!T78</f>
        <v>0</v>
      </c>
      <c r="U78" s="2">
        <f>'supply 2017-18'!U78-export!U78</f>
        <v>0</v>
      </c>
      <c r="V78" s="2">
        <f>'supply 2017-18'!V78-export!V78</f>
        <v>0</v>
      </c>
      <c r="W78" s="2">
        <f>'supply 2017-18'!W78-export!W78</f>
        <v>0</v>
      </c>
      <c r="X78" s="2">
        <f>'supply 2017-18'!X78-export!X78</f>
        <v>0</v>
      </c>
      <c r="Y78" s="2">
        <f>'supply 2017-18'!Y78-export!Y78</f>
        <v>0</v>
      </c>
      <c r="Z78" s="2">
        <f>'supply 2017-18'!Z78-export!Z78</f>
        <v>0</v>
      </c>
      <c r="AA78" s="2">
        <f>'supply 2017-18'!AA78-export!AA78</f>
        <v>0</v>
      </c>
      <c r="AB78" s="2">
        <f>'supply 2017-18'!AB78-export!AB78</f>
        <v>0</v>
      </c>
      <c r="AC78" s="2">
        <f>'supply 2017-18'!AC78-export!AC78</f>
        <v>0</v>
      </c>
      <c r="AD78" s="2">
        <f>'supply 2017-18'!AD78-export!AD78</f>
        <v>0</v>
      </c>
      <c r="AE78" s="2">
        <f>'supply 2017-18'!AE78-export!AE78</f>
        <v>0</v>
      </c>
      <c r="AF78" s="2">
        <f>'supply 2017-18'!AF78-export!AF78</f>
        <v>0</v>
      </c>
      <c r="AG78" s="2">
        <f>'supply 2017-18'!AG78-export!AG78</f>
        <v>14108449.285167826</v>
      </c>
      <c r="AH78" s="2">
        <f>'supply 2017-18'!AH78-export!AH78</f>
        <v>0</v>
      </c>
      <c r="AI78" s="2">
        <f>'supply 2017-18'!AI78-export!AI78</f>
        <v>0</v>
      </c>
      <c r="AJ78" s="2">
        <f>'supply 2017-18'!AJ78-export!AJ78</f>
        <v>0</v>
      </c>
      <c r="AK78" s="2">
        <f>'supply 2017-18'!AK78-export!AK78</f>
        <v>0</v>
      </c>
      <c r="AL78" s="2">
        <f>'supply 2017-18'!AL78-export!AL78</f>
        <v>1.0602697781335779E-2</v>
      </c>
      <c r="AM78" s="2">
        <f>'supply 2017-18'!AM78-export!AM78</f>
        <v>0</v>
      </c>
      <c r="AN78" s="2">
        <f>'supply 2017-18'!AN78-export!AN78</f>
        <v>0</v>
      </c>
      <c r="AO78" s="2">
        <f>'supply 2017-18'!AO78-export!AO78</f>
        <v>0</v>
      </c>
      <c r="AP78" s="2">
        <f>'supply 2017-18'!AP78-export!AP78</f>
        <v>0</v>
      </c>
      <c r="AQ78" s="2">
        <f>'supply 2017-18'!AQ78-export!AQ78</f>
        <v>0</v>
      </c>
      <c r="AR78" s="2">
        <f>'supply 2017-18'!AR78-export!AR78</f>
        <v>0</v>
      </c>
      <c r="AS78" s="2">
        <f>'supply 2017-18'!AS78-export!AS78</f>
        <v>0</v>
      </c>
      <c r="AT78" s="2">
        <f>'supply 2017-18'!AT78-export!AT78</f>
        <v>0</v>
      </c>
      <c r="AU78" s="2">
        <f>'supply 2017-18'!AU78-export!AU78</f>
        <v>0</v>
      </c>
      <c r="AV78" s="2">
        <f>'supply 2017-18'!AV78-export!AV78</f>
        <v>0</v>
      </c>
      <c r="AW78" s="2">
        <f>'supply 2017-18'!AW78-export!AW78</f>
        <v>0</v>
      </c>
      <c r="AX78" s="2">
        <f>'supply 2017-18'!AX78-export!AX78</f>
        <v>0</v>
      </c>
      <c r="AY78" s="2">
        <f>'supply 2017-18'!AY78-export!AY78</f>
        <v>0</v>
      </c>
      <c r="AZ78" s="2">
        <f>'supply 2017-18'!AZ78-export!AZ78</f>
        <v>0</v>
      </c>
      <c r="BA78" s="2">
        <f>'supply 2017-18'!BA78-export!BA78</f>
        <v>0</v>
      </c>
      <c r="BB78" s="2">
        <f>'supply 2017-18'!BB78-export!BB78</f>
        <v>0</v>
      </c>
      <c r="BC78" s="2">
        <f>'supply 2017-18'!BC78-export!BC78</f>
        <v>0</v>
      </c>
      <c r="BD78" s="2">
        <f>'supply 2017-18'!BD78-export!BD78</f>
        <v>0</v>
      </c>
      <c r="BE78" s="2">
        <f>'supply 2017-18'!BE78-export!BE78</f>
        <v>0</v>
      </c>
      <c r="BF78" s="2">
        <f>'supply 2017-18'!BF78-export!BF78</f>
        <v>0</v>
      </c>
      <c r="BG78" s="2">
        <f>'supply 2017-18'!BG78-export!BG78</f>
        <v>0</v>
      </c>
      <c r="BH78" s="2">
        <f>'supply 2017-18'!BH78-export!BH78</f>
        <v>0</v>
      </c>
      <c r="BI78" s="2">
        <f>'supply 2017-18'!BI78-export!BI78</f>
        <v>0</v>
      </c>
      <c r="BJ78" s="2">
        <f>'supply 2017-18'!BJ78-export!BJ78</f>
        <v>0</v>
      </c>
      <c r="BK78" s="2">
        <f>'supply 2017-18'!BK78-export!BK78</f>
        <v>0</v>
      </c>
      <c r="BL78" s="2">
        <f>'supply 2017-18'!BL78-export!BL78</f>
        <v>0</v>
      </c>
      <c r="BM78" s="2">
        <f>'supply 2017-18'!BM78-export!BM78</f>
        <v>0</v>
      </c>
      <c r="BN78" s="2">
        <f>'supply 2017-18'!BN78-export!BN78</f>
        <v>0</v>
      </c>
      <c r="BO78" s="2">
        <f>'supply 2017-18'!BO78-export!BO78</f>
        <v>0</v>
      </c>
      <c r="BP78" s="2">
        <f>'supply 2017-18'!BP78-export!BP78</f>
        <v>0</v>
      </c>
      <c r="BQ78" s="2">
        <f t="shared" si="6"/>
        <v>14108449.295770524</v>
      </c>
      <c r="BR78" s="2">
        <v>-91897.431498310674</v>
      </c>
      <c r="BS78" s="2">
        <f t="shared" si="7"/>
        <v>14016551.864272213</v>
      </c>
      <c r="BT78" s="2">
        <v>4041245.1900000004</v>
      </c>
      <c r="BV78" s="2">
        <f t="shared" si="8"/>
        <v>4041245.1900000004</v>
      </c>
      <c r="BW78" s="2">
        <v>4942.3122079753739</v>
      </c>
      <c r="BX78" s="2">
        <f t="shared" si="9"/>
        <v>4046187.5022079758</v>
      </c>
      <c r="BY78" s="2">
        <f t="shared" si="10"/>
        <v>18062739.366480187</v>
      </c>
      <c r="BZ78" s="2">
        <v>699432.60497232003</v>
      </c>
      <c r="CA78" s="2">
        <f t="shared" si="11"/>
        <v>18762171.971452508</v>
      </c>
    </row>
    <row r="79" spans="1:79" x14ac:dyDescent="0.35">
      <c r="A79" s="21">
        <v>76</v>
      </c>
      <c r="B79" s="21" t="s">
        <v>154</v>
      </c>
      <c r="C79" s="2">
        <f>'supply 2017-18'!C79-export!C79</f>
        <v>0</v>
      </c>
      <c r="D79" s="2">
        <f>'supply 2017-18'!D79-export!D79</f>
        <v>0</v>
      </c>
      <c r="E79" s="2">
        <f>'supply 2017-18'!E79-export!E79</f>
        <v>0</v>
      </c>
      <c r="F79" s="2">
        <f>'supply 2017-18'!F79-export!F79</f>
        <v>0</v>
      </c>
      <c r="G79" s="2">
        <f>'supply 2017-18'!G79-export!G79</f>
        <v>0</v>
      </c>
      <c r="H79" s="2">
        <f>'supply 2017-18'!H79-export!H79</f>
        <v>0</v>
      </c>
      <c r="I79" s="2">
        <f>'supply 2017-18'!I79-export!I79</f>
        <v>0</v>
      </c>
      <c r="J79" s="2">
        <f>'supply 2017-18'!J79-export!J79</f>
        <v>0</v>
      </c>
      <c r="K79" s="2">
        <f>'supply 2017-18'!K79-export!K79</f>
        <v>0</v>
      </c>
      <c r="L79" s="2">
        <f>'supply 2017-18'!L79-export!L79</f>
        <v>0</v>
      </c>
      <c r="M79" s="2">
        <f>'supply 2017-18'!M79-export!M79</f>
        <v>0</v>
      </c>
      <c r="N79" s="2">
        <f>'supply 2017-18'!N79-export!N79</f>
        <v>0</v>
      </c>
      <c r="O79" s="2">
        <f>'supply 2017-18'!O79-export!O79</f>
        <v>0</v>
      </c>
      <c r="P79" s="2">
        <f>'supply 2017-18'!P79-export!P79</f>
        <v>0</v>
      </c>
      <c r="Q79" s="2">
        <f>'supply 2017-18'!Q79-export!Q79</f>
        <v>0</v>
      </c>
      <c r="R79" s="2">
        <f>'supply 2017-18'!R79-export!R79</f>
        <v>0</v>
      </c>
      <c r="S79" s="2">
        <f>'supply 2017-18'!S79-export!S79</f>
        <v>0</v>
      </c>
      <c r="T79" s="2">
        <f>'supply 2017-18'!T79-export!T79</f>
        <v>0</v>
      </c>
      <c r="U79" s="2">
        <f>'supply 2017-18'!U79-export!U79</f>
        <v>0</v>
      </c>
      <c r="V79" s="2">
        <f>'supply 2017-18'!V79-export!V79</f>
        <v>0</v>
      </c>
      <c r="W79" s="2">
        <f>'supply 2017-18'!W79-export!W79</f>
        <v>0</v>
      </c>
      <c r="X79" s="2">
        <f>'supply 2017-18'!X79-export!X79</f>
        <v>0</v>
      </c>
      <c r="Y79" s="2">
        <f>'supply 2017-18'!Y79-export!Y79</f>
        <v>0</v>
      </c>
      <c r="Z79" s="2">
        <f>'supply 2017-18'!Z79-export!Z79</f>
        <v>0</v>
      </c>
      <c r="AA79" s="2">
        <f>'supply 2017-18'!AA79-export!AA79</f>
        <v>0</v>
      </c>
      <c r="AB79" s="2">
        <f>'supply 2017-18'!AB79-export!AB79</f>
        <v>0</v>
      </c>
      <c r="AC79" s="2">
        <f>'supply 2017-18'!AC79-export!AC79</f>
        <v>0</v>
      </c>
      <c r="AD79" s="2">
        <f>'supply 2017-18'!AD79-export!AD79</f>
        <v>0</v>
      </c>
      <c r="AE79" s="2">
        <f>'supply 2017-18'!AE79-export!AE79</f>
        <v>0</v>
      </c>
      <c r="AF79" s="2">
        <f>'supply 2017-18'!AF79-export!AF79</f>
        <v>0</v>
      </c>
      <c r="AG79" s="2">
        <f>'supply 2017-18'!AG79-export!AG79</f>
        <v>4300784.578047459</v>
      </c>
      <c r="AH79" s="2">
        <f>'supply 2017-18'!AH79-export!AH79</f>
        <v>87188.352551154443</v>
      </c>
      <c r="AI79" s="2">
        <f>'supply 2017-18'!AI79-export!AI79</f>
        <v>0</v>
      </c>
      <c r="AJ79" s="2">
        <f>'supply 2017-18'!AJ79-export!AJ79</f>
        <v>0</v>
      </c>
      <c r="AK79" s="2">
        <f>'supply 2017-18'!AK79-export!AK79</f>
        <v>0</v>
      </c>
      <c r="AL79" s="2">
        <f>'supply 2017-18'!AL79-export!AL79</f>
        <v>1.0664438871211733E-2</v>
      </c>
      <c r="AM79" s="2">
        <f>'supply 2017-18'!AM79-export!AM79</f>
        <v>0</v>
      </c>
      <c r="AN79" s="2">
        <f>'supply 2017-18'!AN79-export!AN79</f>
        <v>0</v>
      </c>
      <c r="AO79" s="2">
        <f>'supply 2017-18'!AO79-export!AO79</f>
        <v>0</v>
      </c>
      <c r="AP79" s="2">
        <f>'supply 2017-18'!AP79-export!AP79</f>
        <v>0</v>
      </c>
      <c r="AQ79" s="2">
        <f>'supply 2017-18'!AQ79-export!AQ79</f>
        <v>0</v>
      </c>
      <c r="AR79" s="2">
        <f>'supply 2017-18'!AR79-export!AR79</f>
        <v>0</v>
      </c>
      <c r="AS79" s="2">
        <f>'supply 2017-18'!AS79-export!AS79</f>
        <v>0</v>
      </c>
      <c r="AT79" s="2">
        <f>'supply 2017-18'!AT79-export!AT79</f>
        <v>0</v>
      </c>
      <c r="AU79" s="2">
        <f>'supply 2017-18'!AU79-export!AU79</f>
        <v>0</v>
      </c>
      <c r="AV79" s="2">
        <f>'supply 2017-18'!AV79-export!AV79</f>
        <v>0</v>
      </c>
      <c r="AW79" s="2">
        <f>'supply 2017-18'!AW79-export!AW79</f>
        <v>0</v>
      </c>
      <c r="AX79" s="2">
        <f>'supply 2017-18'!AX79-export!AX79</f>
        <v>0</v>
      </c>
      <c r="AY79" s="2">
        <f>'supply 2017-18'!AY79-export!AY79</f>
        <v>0</v>
      </c>
      <c r="AZ79" s="2">
        <f>'supply 2017-18'!AZ79-export!AZ79</f>
        <v>0</v>
      </c>
      <c r="BA79" s="2">
        <f>'supply 2017-18'!BA79-export!BA79</f>
        <v>0</v>
      </c>
      <c r="BB79" s="2">
        <f>'supply 2017-18'!BB79-export!BB79</f>
        <v>0</v>
      </c>
      <c r="BC79" s="2">
        <f>'supply 2017-18'!BC79-export!BC79</f>
        <v>0</v>
      </c>
      <c r="BD79" s="2">
        <f>'supply 2017-18'!BD79-export!BD79</f>
        <v>0</v>
      </c>
      <c r="BE79" s="2">
        <f>'supply 2017-18'!BE79-export!BE79</f>
        <v>0</v>
      </c>
      <c r="BF79" s="2">
        <f>'supply 2017-18'!BF79-export!BF79</f>
        <v>0</v>
      </c>
      <c r="BG79" s="2">
        <f>'supply 2017-18'!BG79-export!BG79</f>
        <v>0</v>
      </c>
      <c r="BH79" s="2">
        <f>'supply 2017-18'!BH79-export!BH79</f>
        <v>0</v>
      </c>
      <c r="BI79" s="2">
        <f>'supply 2017-18'!BI79-export!BI79</f>
        <v>0</v>
      </c>
      <c r="BJ79" s="2">
        <f>'supply 2017-18'!BJ79-export!BJ79</f>
        <v>0</v>
      </c>
      <c r="BK79" s="2">
        <f>'supply 2017-18'!BK79-export!BK79</f>
        <v>0</v>
      </c>
      <c r="BL79" s="2">
        <f>'supply 2017-18'!BL79-export!BL79</f>
        <v>0</v>
      </c>
      <c r="BM79" s="2">
        <f>'supply 2017-18'!BM79-export!BM79</f>
        <v>0</v>
      </c>
      <c r="BN79" s="2">
        <f>'supply 2017-18'!BN79-export!BN79</f>
        <v>0</v>
      </c>
      <c r="BO79" s="2">
        <f>'supply 2017-18'!BO79-export!BO79</f>
        <v>0</v>
      </c>
      <c r="BP79" s="2">
        <f>'supply 2017-18'!BP79-export!BP79</f>
        <v>0</v>
      </c>
      <c r="BQ79" s="2">
        <f t="shared" si="6"/>
        <v>4387972.9412630526</v>
      </c>
      <c r="BR79" s="2">
        <v>53653.978096669598</v>
      </c>
      <c r="BS79" s="2">
        <f t="shared" si="7"/>
        <v>4441626.9193597222</v>
      </c>
      <c r="BV79" s="2">
        <f t="shared" si="8"/>
        <v>0</v>
      </c>
      <c r="BW79" s="2">
        <v>0</v>
      </c>
      <c r="BX79" s="2">
        <f t="shared" si="9"/>
        <v>0</v>
      </c>
      <c r="BY79" s="2">
        <f t="shared" si="10"/>
        <v>4441626.9193597222</v>
      </c>
      <c r="BZ79" s="2">
        <v>318184.34668629401</v>
      </c>
      <c r="CA79" s="2">
        <f t="shared" si="11"/>
        <v>4759811.2660460165</v>
      </c>
    </row>
    <row r="80" spans="1:79" x14ac:dyDescent="0.35">
      <c r="A80" s="21">
        <v>77</v>
      </c>
      <c r="B80" s="21" t="s">
        <v>155</v>
      </c>
      <c r="C80" s="2">
        <f>'supply 2017-18'!C80-export!C80</f>
        <v>0</v>
      </c>
      <c r="D80" s="2">
        <f>'supply 2017-18'!D80-export!D80</f>
        <v>0</v>
      </c>
      <c r="E80" s="2">
        <f>'supply 2017-18'!E80-export!E80</f>
        <v>0</v>
      </c>
      <c r="F80" s="2">
        <f>'supply 2017-18'!F80-export!F80</f>
        <v>0</v>
      </c>
      <c r="G80" s="2">
        <f>'supply 2017-18'!G80-export!G80</f>
        <v>0</v>
      </c>
      <c r="H80" s="2">
        <f>'supply 2017-18'!H80-export!H80</f>
        <v>0</v>
      </c>
      <c r="I80" s="2">
        <f>'supply 2017-18'!I80-export!I80</f>
        <v>0</v>
      </c>
      <c r="J80" s="2">
        <f>'supply 2017-18'!J80-export!J80</f>
        <v>0</v>
      </c>
      <c r="K80" s="2">
        <f>'supply 2017-18'!K80-export!K80</f>
        <v>0</v>
      </c>
      <c r="L80" s="2">
        <f>'supply 2017-18'!L80-export!L80</f>
        <v>0</v>
      </c>
      <c r="M80" s="2">
        <f>'supply 2017-18'!M80-export!M80</f>
        <v>0</v>
      </c>
      <c r="N80" s="2">
        <f>'supply 2017-18'!N80-export!N80</f>
        <v>0</v>
      </c>
      <c r="O80" s="2">
        <f>'supply 2017-18'!O80-export!O80</f>
        <v>0</v>
      </c>
      <c r="P80" s="2">
        <f>'supply 2017-18'!P80-export!P80</f>
        <v>0</v>
      </c>
      <c r="Q80" s="2">
        <f>'supply 2017-18'!Q80-export!Q80</f>
        <v>0</v>
      </c>
      <c r="R80" s="2">
        <f>'supply 2017-18'!R80-export!R80</f>
        <v>0</v>
      </c>
      <c r="S80" s="2">
        <f>'supply 2017-18'!S80-export!S80</f>
        <v>0</v>
      </c>
      <c r="T80" s="2">
        <f>'supply 2017-18'!T80-export!T80</f>
        <v>0</v>
      </c>
      <c r="U80" s="2">
        <f>'supply 2017-18'!U80-export!U80</f>
        <v>0</v>
      </c>
      <c r="V80" s="2">
        <f>'supply 2017-18'!V80-export!V80</f>
        <v>0</v>
      </c>
      <c r="W80" s="2">
        <f>'supply 2017-18'!W80-export!W80</f>
        <v>0</v>
      </c>
      <c r="X80" s="2">
        <f>'supply 2017-18'!X80-export!X80</f>
        <v>0</v>
      </c>
      <c r="Y80" s="2">
        <f>'supply 2017-18'!Y80-export!Y80</f>
        <v>0</v>
      </c>
      <c r="Z80" s="2">
        <f>'supply 2017-18'!Z80-export!Z80</f>
        <v>0</v>
      </c>
      <c r="AA80" s="2">
        <f>'supply 2017-18'!AA80-export!AA80</f>
        <v>0</v>
      </c>
      <c r="AB80" s="2">
        <f>'supply 2017-18'!AB80-export!AB80</f>
        <v>0</v>
      </c>
      <c r="AC80" s="2">
        <f>'supply 2017-18'!AC80-export!AC80</f>
        <v>0</v>
      </c>
      <c r="AD80" s="2">
        <f>'supply 2017-18'!AD80-export!AD80</f>
        <v>0</v>
      </c>
      <c r="AE80" s="2">
        <f>'supply 2017-18'!AE80-export!AE80</f>
        <v>0</v>
      </c>
      <c r="AF80" s="2">
        <f>'supply 2017-18'!AF80-export!AF80</f>
        <v>84971.656330396887</v>
      </c>
      <c r="AG80" s="2">
        <f>'supply 2017-18'!AG80-export!AG80</f>
        <v>5959375.9394359561</v>
      </c>
      <c r="AH80" s="2">
        <f>'supply 2017-18'!AH80-export!AH80</f>
        <v>0</v>
      </c>
      <c r="AI80" s="2">
        <f>'supply 2017-18'!AI80-export!AI80</f>
        <v>106263.05186970536</v>
      </c>
      <c r="AJ80" s="2">
        <f>'supply 2017-18'!AJ80-export!AJ80</f>
        <v>0</v>
      </c>
      <c r="AK80" s="2">
        <f>'supply 2017-18'!AK80-export!AK80</f>
        <v>0</v>
      </c>
      <c r="AL80" s="2">
        <f>'supply 2017-18'!AL80-export!AL80</f>
        <v>8.0687087768008814E-3</v>
      </c>
      <c r="AM80" s="2">
        <f>'supply 2017-18'!AM80-export!AM80</f>
        <v>0</v>
      </c>
      <c r="AN80" s="2">
        <f>'supply 2017-18'!AN80-export!AN80</f>
        <v>0</v>
      </c>
      <c r="AO80" s="2">
        <f>'supply 2017-18'!AO80-export!AO80</f>
        <v>0</v>
      </c>
      <c r="AP80" s="2">
        <f>'supply 2017-18'!AP80-export!AP80</f>
        <v>0</v>
      </c>
      <c r="AQ80" s="2">
        <f>'supply 2017-18'!AQ80-export!AQ80</f>
        <v>0</v>
      </c>
      <c r="AR80" s="2">
        <f>'supply 2017-18'!AR80-export!AR80</f>
        <v>0</v>
      </c>
      <c r="AS80" s="2">
        <f>'supply 2017-18'!AS80-export!AS80</f>
        <v>0</v>
      </c>
      <c r="AT80" s="2">
        <f>'supply 2017-18'!AT80-export!AT80</f>
        <v>0</v>
      </c>
      <c r="AU80" s="2">
        <f>'supply 2017-18'!AU80-export!AU80</f>
        <v>0</v>
      </c>
      <c r="AV80" s="2">
        <f>'supply 2017-18'!AV80-export!AV80</f>
        <v>0</v>
      </c>
      <c r="AW80" s="2">
        <f>'supply 2017-18'!AW80-export!AW80</f>
        <v>0</v>
      </c>
      <c r="AX80" s="2">
        <f>'supply 2017-18'!AX80-export!AX80</f>
        <v>0</v>
      </c>
      <c r="AY80" s="2">
        <f>'supply 2017-18'!AY80-export!AY80</f>
        <v>0</v>
      </c>
      <c r="AZ80" s="2">
        <f>'supply 2017-18'!AZ80-export!AZ80</f>
        <v>0</v>
      </c>
      <c r="BA80" s="2">
        <f>'supply 2017-18'!BA80-export!BA80</f>
        <v>0</v>
      </c>
      <c r="BB80" s="2">
        <f>'supply 2017-18'!BB80-export!BB80</f>
        <v>0</v>
      </c>
      <c r="BC80" s="2">
        <f>'supply 2017-18'!BC80-export!BC80</f>
        <v>0</v>
      </c>
      <c r="BD80" s="2">
        <f>'supply 2017-18'!BD80-export!BD80</f>
        <v>0</v>
      </c>
      <c r="BE80" s="2">
        <f>'supply 2017-18'!BE80-export!BE80</f>
        <v>0</v>
      </c>
      <c r="BF80" s="2">
        <f>'supply 2017-18'!BF80-export!BF80</f>
        <v>0</v>
      </c>
      <c r="BG80" s="2">
        <f>'supply 2017-18'!BG80-export!BG80</f>
        <v>0</v>
      </c>
      <c r="BH80" s="2">
        <f>'supply 2017-18'!BH80-export!BH80</f>
        <v>0</v>
      </c>
      <c r="BI80" s="2">
        <f>'supply 2017-18'!BI80-export!BI80</f>
        <v>0</v>
      </c>
      <c r="BJ80" s="2">
        <f>'supply 2017-18'!BJ80-export!BJ80</f>
        <v>0</v>
      </c>
      <c r="BK80" s="2">
        <f>'supply 2017-18'!BK80-export!BK80</f>
        <v>0</v>
      </c>
      <c r="BL80" s="2">
        <f>'supply 2017-18'!BL80-export!BL80</f>
        <v>0</v>
      </c>
      <c r="BM80" s="2">
        <f>'supply 2017-18'!BM80-export!BM80</f>
        <v>0</v>
      </c>
      <c r="BN80" s="2">
        <f>'supply 2017-18'!BN80-export!BN80</f>
        <v>0</v>
      </c>
      <c r="BO80" s="2">
        <f>'supply 2017-18'!BO80-export!BO80</f>
        <v>0</v>
      </c>
      <c r="BP80" s="2">
        <f>'supply 2017-18'!BP80-export!BP80</f>
        <v>0</v>
      </c>
      <c r="BQ80" s="2">
        <f t="shared" si="6"/>
        <v>6150610.6557047665</v>
      </c>
      <c r="BR80" s="2">
        <v>392663.65421060065</v>
      </c>
      <c r="BS80" s="2">
        <f t="shared" si="7"/>
        <v>6543274.3099153675</v>
      </c>
      <c r="BT80" s="2">
        <v>839755.78000000026</v>
      </c>
      <c r="BV80" s="2">
        <f t="shared" si="8"/>
        <v>839755.78000000026</v>
      </c>
      <c r="BW80" s="2">
        <v>380974.66070352844</v>
      </c>
      <c r="BX80" s="2">
        <f t="shared" si="9"/>
        <v>1220730.4407035287</v>
      </c>
      <c r="BY80" s="2">
        <f t="shared" si="10"/>
        <v>7764004.7506188964</v>
      </c>
      <c r="BZ80" s="2">
        <v>1639816.78067855</v>
      </c>
      <c r="CA80" s="2">
        <f t="shared" si="11"/>
        <v>9403821.5312974472</v>
      </c>
    </row>
    <row r="81" spans="1:79" x14ac:dyDescent="0.35">
      <c r="A81" s="21">
        <v>78</v>
      </c>
      <c r="B81" s="21" t="s">
        <v>156</v>
      </c>
      <c r="C81" s="2">
        <f>'supply 2017-18'!C81-export!C81</f>
        <v>0</v>
      </c>
      <c r="D81" s="2">
        <f>'supply 2017-18'!D81-export!D81</f>
        <v>0</v>
      </c>
      <c r="E81" s="2">
        <f>'supply 2017-18'!E81-export!E81</f>
        <v>0</v>
      </c>
      <c r="F81" s="2">
        <f>'supply 2017-18'!F81-export!F81</f>
        <v>0</v>
      </c>
      <c r="G81" s="2">
        <f>'supply 2017-18'!G81-export!G81</f>
        <v>0</v>
      </c>
      <c r="H81" s="2">
        <f>'supply 2017-18'!H81-export!H81</f>
        <v>0</v>
      </c>
      <c r="I81" s="2">
        <f>'supply 2017-18'!I81-export!I81</f>
        <v>0</v>
      </c>
      <c r="J81" s="2">
        <f>'supply 2017-18'!J81-export!J81</f>
        <v>0</v>
      </c>
      <c r="K81" s="2">
        <f>'supply 2017-18'!K81-export!K81</f>
        <v>0</v>
      </c>
      <c r="L81" s="2">
        <f>'supply 2017-18'!L81-export!L81</f>
        <v>0</v>
      </c>
      <c r="M81" s="2">
        <f>'supply 2017-18'!M81-export!M81</f>
        <v>101466.64479795101</v>
      </c>
      <c r="N81" s="2">
        <f>'supply 2017-18'!N81-export!N81</f>
        <v>0</v>
      </c>
      <c r="O81" s="2">
        <f>'supply 2017-18'!O81-export!O81</f>
        <v>25582.714924335727</v>
      </c>
      <c r="P81" s="2">
        <f>'supply 2017-18'!P81-export!P81</f>
        <v>18585.260220009459</v>
      </c>
      <c r="Q81" s="2">
        <f>'supply 2017-18'!Q81-export!Q81</f>
        <v>0</v>
      </c>
      <c r="R81" s="2">
        <f>'supply 2017-18'!R81-export!R81</f>
        <v>0</v>
      </c>
      <c r="S81" s="2">
        <f>'supply 2017-18'!S81-export!S81</f>
        <v>0</v>
      </c>
      <c r="T81" s="2">
        <f>'supply 2017-18'!T81-export!T81</f>
        <v>0</v>
      </c>
      <c r="U81" s="2">
        <f>'supply 2017-18'!U81-export!U81</f>
        <v>0</v>
      </c>
      <c r="V81" s="2">
        <f>'supply 2017-18'!V81-export!V81</f>
        <v>0</v>
      </c>
      <c r="W81" s="2">
        <f>'supply 2017-18'!W81-export!W81</f>
        <v>0</v>
      </c>
      <c r="X81" s="2">
        <f>'supply 2017-18'!X81-export!X81</f>
        <v>0</v>
      </c>
      <c r="Y81" s="2">
        <f>'supply 2017-18'!Y81-export!Y81</f>
        <v>0</v>
      </c>
      <c r="Z81" s="2">
        <f>'supply 2017-18'!Z81-export!Z81</f>
        <v>0</v>
      </c>
      <c r="AA81" s="2">
        <f>'supply 2017-18'!AA81-export!AA81</f>
        <v>0</v>
      </c>
      <c r="AB81" s="2">
        <f>'supply 2017-18'!AB81-export!AB81</f>
        <v>0</v>
      </c>
      <c r="AC81" s="2">
        <f>'supply 2017-18'!AC81-export!AC81</f>
        <v>0</v>
      </c>
      <c r="AD81" s="2">
        <f>'supply 2017-18'!AD81-export!AD81</f>
        <v>0</v>
      </c>
      <c r="AE81" s="2">
        <f>'supply 2017-18'!AE81-export!AE81</f>
        <v>0</v>
      </c>
      <c r="AF81" s="2">
        <f>'supply 2017-18'!AF81-export!AF81</f>
        <v>0</v>
      </c>
      <c r="AG81" s="2">
        <f>'supply 2017-18'!AG81-export!AG81</f>
        <v>1503915.306707884</v>
      </c>
      <c r="AH81" s="2">
        <f>'supply 2017-18'!AH81-export!AH81</f>
        <v>16133641.821396757</v>
      </c>
      <c r="AI81" s="2">
        <f>'supply 2017-18'!AI81-export!AI81</f>
        <v>0</v>
      </c>
      <c r="AJ81" s="2">
        <f>'supply 2017-18'!AJ81-export!AJ81</f>
        <v>0</v>
      </c>
      <c r="AK81" s="2">
        <f>'supply 2017-18'!AK81-export!AK81</f>
        <v>0</v>
      </c>
      <c r="AL81" s="2">
        <f>'supply 2017-18'!AL81-export!AL81</f>
        <v>7.026722447962366E-3</v>
      </c>
      <c r="AM81" s="2">
        <f>'supply 2017-18'!AM81-export!AM81</f>
        <v>0</v>
      </c>
      <c r="AN81" s="2">
        <f>'supply 2017-18'!AN81-export!AN81</f>
        <v>0</v>
      </c>
      <c r="AO81" s="2">
        <f>'supply 2017-18'!AO81-export!AO81</f>
        <v>0</v>
      </c>
      <c r="AP81" s="2">
        <f>'supply 2017-18'!AP81-export!AP81</f>
        <v>0</v>
      </c>
      <c r="AQ81" s="2">
        <f>'supply 2017-18'!AQ81-export!AQ81</f>
        <v>0</v>
      </c>
      <c r="AR81" s="2">
        <f>'supply 2017-18'!AR81-export!AR81</f>
        <v>0</v>
      </c>
      <c r="AS81" s="2">
        <f>'supply 2017-18'!AS81-export!AS81</f>
        <v>0</v>
      </c>
      <c r="AT81" s="2">
        <f>'supply 2017-18'!AT81-export!AT81</f>
        <v>0</v>
      </c>
      <c r="AU81" s="2">
        <f>'supply 2017-18'!AU81-export!AU81</f>
        <v>0</v>
      </c>
      <c r="AV81" s="2">
        <f>'supply 2017-18'!AV81-export!AV81</f>
        <v>0</v>
      </c>
      <c r="AW81" s="2">
        <f>'supply 2017-18'!AW81-export!AW81</f>
        <v>0</v>
      </c>
      <c r="AX81" s="2">
        <f>'supply 2017-18'!AX81-export!AX81</f>
        <v>0</v>
      </c>
      <c r="AY81" s="2">
        <f>'supply 2017-18'!AY81-export!AY81</f>
        <v>0</v>
      </c>
      <c r="AZ81" s="2">
        <f>'supply 2017-18'!AZ81-export!AZ81</f>
        <v>0</v>
      </c>
      <c r="BA81" s="2">
        <f>'supply 2017-18'!BA81-export!BA81</f>
        <v>0</v>
      </c>
      <c r="BB81" s="2">
        <f>'supply 2017-18'!BB81-export!BB81</f>
        <v>0</v>
      </c>
      <c r="BC81" s="2">
        <f>'supply 2017-18'!BC81-export!BC81</f>
        <v>0</v>
      </c>
      <c r="BD81" s="2">
        <f>'supply 2017-18'!BD81-export!BD81</f>
        <v>0</v>
      </c>
      <c r="BE81" s="2">
        <f>'supply 2017-18'!BE81-export!BE81</f>
        <v>0</v>
      </c>
      <c r="BF81" s="2">
        <f>'supply 2017-18'!BF81-export!BF81</f>
        <v>0</v>
      </c>
      <c r="BG81" s="2">
        <f>'supply 2017-18'!BG81-export!BG81</f>
        <v>0</v>
      </c>
      <c r="BH81" s="2">
        <f>'supply 2017-18'!BH81-export!BH81</f>
        <v>0</v>
      </c>
      <c r="BI81" s="2">
        <f>'supply 2017-18'!BI81-export!BI81</f>
        <v>0</v>
      </c>
      <c r="BJ81" s="2">
        <f>'supply 2017-18'!BJ81-export!BJ81</f>
        <v>0</v>
      </c>
      <c r="BK81" s="2">
        <f>'supply 2017-18'!BK81-export!BK81</f>
        <v>0</v>
      </c>
      <c r="BL81" s="2">
        <f>'supply 2017-18'!BL81-export!BL81</f>
        <v>0</v>
      </c>
      <c r="BM81" s="2">
        <f>'supply 2017-18'!BM81-export!BM81</f>
        <v>0</v>
      </c>
      <c r="BN81" s="2">
        <f>'supply 2017-18'!BN81-export!BN81</f>
        <v>0</v>
      </c>
      <c r="BO81" s="2">
        <f>'supply 2017-18'!BO81-export!BO81</f>
        <v>0</v>
      </c>
      <c r="BP81" s="2">
        <f>'supply 2017-18'!BP81-export!BP81</f>
        <v>0</v>
      </c>
      <c r="BQ81" s="2">
        <f t="shared" si="6"/>
        <v>17783191.755073659</v>
      </c>
      <c r="BR81" s="2">
        <v>849593.97252831026</v>
      </c>
      <c r="BS81" s="2">
        <f t="shared" si="7"/>
        <v>18632785.727601968</v>
      </c>
      <c r="BT81" s="2">
        <v>956667.41999999993</v>
      </c>
      <c r="BV81" s="2">
        <f t="shared" si="8"/>
        <v>956667.41999999993</v>
      </c>
      <c r="BW81" s="2">
        <v>191479.63038852744</v>
      </c>
      <c r="BX81" s="2">
        <f t="shared" si="9"/>
        <v>1148147.0503885273</v>
      </c>
      <c r="BY81" s="2">
        <f t="shared" si="10"/>
        <v>19780932.777990494</v>
      </c>
      <c r="BZ81" s="2">
        <v>1995695.4720744265</v>
      </c>
      <c r="CA81" s="2">
        <f t="shared" si="11"/>
        <v>21776628.250064921</v>
      </c>
    </row>
    <row r="82" spans="1:79" x14ac:dyDescent="0.35">
      <c r="A82" s="21">
        <v>79</v>
      </c>
      <c r="B82" s="21" t="s">
        <v>157</v>
      </c>
      <c r="C82" s="2">
        <f>'supply 2017-18'!C82-export!C82</f>
        <v>0</v>
      </c>
      <c r="D82" s="2">
        <f>'supply 2017-18'!D82-export!D82</f>
        <v>0</v>
      </c>
      <c r="E82" s="2">
        <f>'supply 2017-18'!E82-export!E82</f>
        <v>0</v>
      </c>
      <c r="F82" s="2">
        <f>'supply 2017-18'!F82-export!F82</f>
        <v>0</v>
      </c>
      <c r="G82" s="2">
        <f>'supply 2017-18'!G82-export!G82</f>
        <v>0</v>
      </c>
      <c r="H82" s="2">
        <f>'supply 2017-18'!H82-export!H82</f>
        <v>0</v>
      </c>
      <c r="I82" s="2">
        <f>'supply 2017-18'!I82-export!I82</f>
        <v>0</v>
      </c>
      <c r="J82" s="2">
        <f>'supply 2017-18'!J82-export!J82</f>
        <v>0</v>
      </c>
      <c r="K82" s="2">
        <f>'supply 2017-18'!K82-export!K82</f>
        <v>0</v>
      </c>
      <c r="L82" s="2">
        <f>'supply 2017-18'!L82-export!L82</f>
        <v>0</v>
      </c>
      <c r="M82" s="2">
        <f>'supply 2017-18'!M82-export!M82</f>
        <v>102888.07624607181</v>
      </c>
      <c r="N82" s="2">
        <f>'supply 2017-18'!N82-export!N82</f>
        <v>3111.280978941737</v>
      </c>
      <c r="O82" s="2">
        <f>'supply 2017-18'!O82-export!O82</f>
        <v>28945.376642027662</v>
      </c>
      <c r="P82" s="2">
        <f>'supply 2017-18'!P82-export!P82</f>
        <v>232863.44031010993</v>
      </c>
      <c r="Q82" s="2">
        <f>'supply 2017-18'!Q82-export!Q82</f>
        <v>239.14179618630726</v>
      </c>
      <c r="R82" s="2">
        <f>'supply 2017-18'!R82-export!R82</f>
        <v>0</v>
      </c>
      <c r="S82" s="2">
        <f>'supply 2017-18'!S82-export!S82</f>
        <v>0</v>
      </c>
      <c r="T82" s="2">
        <f>'supply 2017-18'!T82-export!T82</f>
        <v>0</v>
      </c>
      <c r="U82" s="2">
        <f>'supply 2017-18'!U82-export!U82</f>
        <v>0</v>
      </c>
      <c r="V82" s="2">
        <f>'supply 2017-18'!V82-export!V82</f>
        <v>0</v>
      </c>
      <c r="W82" s="2">
        <f>'supply 2017-18'!W82-export!W82</f>
        <v>0</v>
      </c>
      <c r="X82" s="2">
        <f>'supply 2017-18'!X82-export!X82</f>
        <v>0</v>
      </c>
      <c r="Y82" s="2">
        <f>'supply 2017-18'!Y82-export!Y82</f>
        <v>0</v>
      </c>
      <c r="Z82" s="2">
        <f>'supply 2017-18'!Z82-export!Z82</f>
        <v>0</v>
      </c>
      <c r="AA82" s="2">
        <f>'supply 2017-18'!AA82-export!AA82</f>
        <v>0</v>
      </c>
      <c r="AB82" s="2">
        <f>'supply 2017-18'!AB82-export!AB82</f>
        <v>0</v>
      </c>
      <c r="AC82" s="2">
        <f>'supply 2017-18'!AC82-export!AC82</f>
        <v>0</v>
      </c>
      <c r="AD82" s="2">
        <f>'supply 2017-18'!AD82-export!AD82</f>
        <v>0</v>
      </c>
      <c r="AE82" s="2">
        <f>'supply 2017-18'!AE82-export!AE82</f>
        <v>0</v>
      </c>
      <c r="AF82" s="2">
        <f>'supply 2017-18'!AF82-export!AF82</f>
        <v>35693.722066602531</v>
      </c>
      <c r="AG82" s="2">
        <f>'supply 2017-18'!AG82-export!AG82</f>
        <v>7472585.4149254616</v>
      </c>
      <c r="AH82" s="2">
        <f>'supply 2017-18'!AH82-export!AH82</f>
        <v>316384.53866296081</v>
      </c>
      <c r="AI82" s="2">
        <f>'supply 2017-18'!AI82-export!AI82</f>
        <v>0</v>
      </c>
      <c r="AJ82" s="2">
        <f>'supply 2017-18'!AJ82-export!AJ82</f>
        <v>0</v>
      </c>
      <c r="AK82" s="2">
        <f>'supply 2017-18'!AK82-export!AK82</f>
        <v>5774.319050814398</v>
      </c>
      <c r="AL82" s="2">
        <f>'supply 2017-18'!AL82-export!AL82</f>
        <v>8.7514423266699375E-3</v>
      </c>
      <c r="AM82" s="2">
        <f>'supply 2017-18'!AM82-export!AM82</f>
        <v>0</v>
      </c>
      <c r="AN82" s="2">
        <f>'supply 2017-18'!AN82-export!AN82</f>
        <v>0</v>
      </c>
      <c r="AO82" s="2">
        <f>'supply 2017-18'!AO82-export!AO82</f>
        <v>0</v>
      </c>
      <c r="AP82" s="2">
        <f>'supply 2017-18'!AP82-export!AP82</f>
        <v>0</v>
      </c>
      <c r="AQ82" s="2">
        <f>'supply 2017-18'!AQ82-export!AQ82</f>
        <v>0</v>
      </c>
      <c r="AR82" s="2">
        <f>'supply 2017-18'!AR82-export!AR82</f>
        <v>0</v>
      </c>
      <c r="AS82" s="2">
        <f>'supply 2017-18'!AS82-export!AS82</f>
        <v>0</v>
      </c>
      <c r="AT82" s="2">
        <f>'supply 2017-18'!AT82-export!AT82</f>
        <v>0</v>
      </c>
      <c r="AU82" s="2">
        <f>'supply 2017-18'!AU82-export!AU82</f>
        <v>0</v>
      </c>
      <c r="AV82" s="2">
        <f>'supply 2017-18'!AV82-export!AV82</f>
        <v>0</v>
      </c>
      <c r="AW82" s="2">
        <f>'supply 2017-18'!AW82-export!AW82</f>
        <v>0</v>
      </c>
      <c r="AX82" s="2">
        <f>'supply 2017-18'!AX82-export!AX82</f>
        <v>0</v>
      </c>
      <c r="AY82" s="2">
        <f>'supply 2017-18'!AY82-export!AY82</f>
        <v>0</v>
      </c>
      <c r="AZ82" s="2">
        <f>'supply 2017-18'!AZ82-export!AZ82</f>
        <v>0</v>
      </c>
      <c r="BA82" s="2">
        <f>'supply 2017-18'!BA82-export!BA82</f>
        <v>0</v>
      </c>
      <c r="BB82" s="2">
        <f>'supply 2017-18'!BB82-export!BB82</f>
        <v>0</v>
      </c>
      <c r="BC82" s="2">
        <f>'supply 2017-18'!BC82-export!BC82</f>
        <v>0</v>
      </c>
      <c r="BD82" s="2">
        <f>'supply 2017-18'!BD82-export!BD82</f>
        <v>0</v>
      </c>
      <c r="BE82" s="2">
        <f>'supply 2017-18'!BE82-export!BE82</f>
        <v>0</v>
      </c>
      <c r="BF82" s="2">
        <f>'supply 2017-18'!BF82-export!BF82</f>
        <v>0</v>
      </c>
      <c r="BG82" s="2">
        <f>'supply 2017-18'!BG82-export!BG82</f>
        <v>0</v>
      </c>
      <c r="BH82" s="2">
        <f>'supply 2017-18'!BH82-export!BH82</f>
        <v>0</v>
      </c>
      <c r="BI82" s="2">
        <f>'supply 2017-18'!BI82-export!BI82</f>
        <v>0</v>
      </c>
      <c r="BJ82" s="2">
        <f>'supply 2017-18'!BJ82-export!BJ82</f>
        <v>0</v>
      </c>
      <c r="BK82" s="2">
        <f>'supply 2017-18'!BK82-export!BK82</f>
        <v>0</v>
      </c>
      <c r="BL82" s="2">
        <f>'supply 2017-18'!BL82-export!BL82</f>
        <v>0</v>
      </c>
      <c r="BM82" s="2">
        <f>'supply 2017-18'!BM82-export!BM82</f>
        <v>0</v>
      </c>
      <c r="BN82" s="2">
        <f>'supply 2017-18'!BN82-export!BN82</f>
        <v>0</v>
      </c>
      <c r="BO82" s="2">
        <f>'supply 2017-18'!BO82-export!BO82</f>
        <v>0</v>
      </c>
      <c r="BP82" s="2">
        <f>'supply 2017-18'!BP82-export!BP82</f>
        <v>0</v>
      </c>
      <c r="BQ82" s="2">
        <f t="shared" si="6"/>
        <v>8198485.3194306195</v>
      </c>
      <c r="BR82" s="2">
        <v>757989.20809272223</v>
      </c>
      <c r="BS82" s="2">
        <f t="shared" si="7"/>
        <v>8956474.5275233425</v>
      </c>
      <c r="BT82" s="2">
        <v>566343.06000000017</v>
      </c>
      <c r="BV82" s="2">
        <f t="shared" si="8"/>
        <v>566343.06000000017</v>
      </c>
      <c r="BW82" s="2">
        <v>819298.60377117188</v>
      </c>
      <c r="BX82" s="2">
        <f t="shared" si="9"/>
        <v>1385641.6637711721</v>
      </c>
      <c r="BY82" s="2">
        <f t="shared" si="10"/>
        <v>10342116.191294514</v>
      </c>
      <c r="BZ82" s="2">
        <v>921401.28408386034</v>
      </c>
      <c r="CA82" s="2">
        <f t="shared" si="11"/>
        <v>11263517.475378374</v>
      </c>
    </row>
    <row r="83" spans="1:79" x14ac:dyDescent="0.35">
      <c r="A83" s="21">
        <v>80</v>
      </c>
      <c r="B83" s="21" t="s">
        <v>158</v>
      </c>
      <c r="C83" s="2">
        <f>'supply 2017-18'!C83-export!C83</f>
        <v>0</v>
      </c>
      <c r="D83" s="2">
        <f>'supply 2017-18'!D83-export!D83</f>
        <v>0</v>
      </c>
      <c r="E83" s="2">
        <f>'supply 2017-18'!E83-export!E83</f>
        <v>0</v>
      </c>
      <c r="F83" s="2">
        <f>'supply 2017-18'!F83-export!F83</f>
        <v>0</v>
      </c>
      <c r="G83" s="2">
        <f>'supply 2017-18'!G83-export!G83</f>
        <v>0</v>
      </c>
      <c r="H83" s="2">
        <f>'supply 2017-18'!H83-export!H83</f>
        <v>0</v>
      </c>
      <c r="I83" s="2">
        <f>'supply 2017-18'!I83-export!I83</f>
        <v>0</v>
      </c>
      <c r="J83" s="2">
        <f>'supply 2017-18'!J83-export!J83</f>
        <v>0</v>
      </c>
      <c r="K83" s="2">
        <f>'supply 2017-18'!K83-export!K83</f>
        <v>0</v>
      </c>
      <c r="L83" s="2">
        <f>'supply 2017-18'!L83-export!L83</f>
        <v>0</v>
      </c>
      <c r="M83" s="2">
        <f>'supply 2017-18'!M83-export!M83</f>
        <v>0</v>
      </c>
      <c r="N83" s="2">
        <f>'supply 2017-18'!N83-export!N83</f>
        <v>0</v>
      </c>
      <c r="O83" s="2">
        <f>'supply 2017-18'!O83-export!O83</f>
        <v>0</v>
      </c>
      <c r="P83" s="2">
        <f>'supply 2017-18'!P83-export!P83</f>
        <v>0</v>
      </c>
      <c r="Q83" s="2">
        <f>'supply 2017-18'!Q83-export!Q83</f>
        <v>0</v>
      </c>
      <c r="R83" s="2">
        <f>'supply 2017-18'!R83-export!R83</f>
        <v>0</v>
      </c>
      <c r="S83" s="2">
        <f>'supply 2017-18'!S83-export!S83</f>
        <v>6272083.2148115225</v>
      </c>
      <c r="T83" s="2">
        <f>'supply 2017-18'!T83-export!T83</f>
        <v>0</v>
      </c>
      <c r="U83" s="2">
        <f>'supply 2017-18'!U83-export!U83</f>
        <v>0</v>
      </c>
      <c r="V83" s="2">
        <f>'supply 2017-18'!V83-export!V83</f>
        <v>0</v>
      </c>
      <c r="W83" s="2">
        <f>'supply 2017-18'!W83-export!W83</f>
        <v>0</v>
      </c>
      <c r="X83" s="2">
        <f>'supply 2017-18'!X83-export!X83</f>
        <v>0</v>
      </c>
      <c r="Y83" s="2">
        <f>'supply 2017-18'!Y83-export!Y83</f>
        <v>0</v>
      </c>
      <c r="Z83" s="2">
        <f>'supply 2017-18'!Z83-export!Z83</f>
        <v>0</v>
      </c>
      <c r="AA83" s="2">
        <f>'supply 2017-18'!AA83-export!AA83</f>
        <v>0</v>
      </c>
      <c r="AB83" s="2">
        <f>'supply 2017-18'!AB83-export!AB83</f>
        <v>0</v>
      </c>
      <c r="AC83" s="2">
        <f>'supply 2017-18'!AC83-export!AC83</f>
        <v>0</v>
      </c>
      <c r="AD83" s="2">
        <f>'supply 2017-18'!AD83-export!AD83</f>
        <v>0</v>
      </c>
      <c r="AE83" s="2">
        <f>'supply 2017-18'!AE83-export!AE83</f>
        <v>0</v>
      </c>
      <c r="AF83" s="2">
        <f>'supply 2017-18'!AF83-export!AF83</f>
        <v>0</v>
      </c>
      <c r="AG83" s="2">
        <f>'supply 2017-18'!AG83-export!AG83</f>
        <v>4456001.1625293512</v>
      </c>
      <c r="AH83" s="2">
        <f>'supply 2017-18'!AH83-export!AH83</f>
        <v>0</v>
      </c>
      <c r="AI83" s="2">
        <f>'supply 2017-18'!AI83-export!AI83</f>
        <v>0</v>
      </c>
      <c r="AJ83" s="2">
        <f>'supply 2017-18'!AJ83-export!AJ83</f>
        <v>0</v>
      </c>
      <c r="AK83" s="2">
        <f>'supply 2017-18'!AK83-export!AK83</f>
        <v>0</v>
      </c>
      <c r="AL83" s="2">
        <f>'supply 2017-18'!AL83-export!AL83</f>
        <v>1.0664438871211733E-2</v>
      </c>
      <c r="AM83" s="2">
        <f>'supply 2017-18'!AM83-export!AM83</f>
        <v>0</v>
      </c>
      <c r="AN83" s="2">
        <f>'supply 2017-18'!AN83-export!AN83</f>
        <v>0</v>
      </c>
      <c r="AO83" s="2">
        <f>'supply 2017-18'!AO83-export!AO83</f>
        <v>0</v>
      </c>
      <c r="AP83" s="2">
        <f>'supply 2017-18'!AP83-export!AP83</f>
        <v>0</v>
      </c>
      <c r="AQ83" s="2">
        <f>'supply 2017-18'!AQ83-export!AQ83</f>
        <v>0</v>
      </c>
      <c r="AR83" s="2">
        <f>'supply 2017-18'!AR83-export!AR83</f>
        <v>0</v>
      </c>
      <c r="AS83" s="2">
        <f>'supply 2017-18'!AS83-export!AS83</f>
        <v>0</v>
      </c>
      <c r="AT83" s="2">
        <f>'supply 2017-18'!AT83-export!AT83</f>
        <v>0</v>
      </c>
      <c r="AU83" s="2">
        <f>'supply 2017-18'!AU83-export!AU83</f>
        <v>0</v>
      </c>
      <c r="AV83" s="2">
        <f>'supply 2017-18'!AV83-export!AV83</f>
        <v>0</v>
      </c>
      <c r="AW83" s="2">
        <f>'supply 2017-18'!AW83-export!AW83</f>
        <v>0</v>
      </c>
      <c r="AX83" s="2">
        <f>'supply 2017-18'!AX83-export!AX83</f>
        <v>0</v>
      </c>
      <c r="AY83" s="2">
        <f>'supply 2017-18'!AY83-export!AY83</f>
        <v>0</v>
      </c>
      <c r="AZ83" s="2">
        <f>'supply 2017-18'!AZ83-export!AZ83</f>
        <v>0</v>
      </c>
      <c r="BA83" s="2">
        <f>'supply 2017-18'!BA83-export!BA83</f>
        <v>0</v>
      </c>
      <c r="BB83" s="2">
        <f>'supply 2017-18'!BB83-export!BB83</f>
        <v>0</v>
      </c>
      <c r="BC83" s="2">
        <f>'supply 2017-18'!BC83-export!BC83</f>
        <v>0</v>
      </c>
      <c r="BD83" s="2">
        <f>'supply 2017-18'!BD83-export!BD83</f>
        <v>0</v>
      </c>
      <c r="BE83" s="2">
        <f>'supply 2017-18'!BE83-export!BE83</f>
        <v>0</v>
      </c>
      <c r="BF83" s="2">
        <f>'supply 2017-18'!BF83-export!BF83</f>
        <v>0</v>
      </c>
      <c r="BG83" s="2">
        <f>'supply 2017-18'!BG83-export!BG83</f>
        <v>0</v>
      </c>
      <c r="BH83" s="2">
        <f>'supply 2017-18'!BH83-export!BH83</f>
        <v>0</v>
      </c>
      <c r="BI83" s="2">
        <f>'supply 2017-18'!BI83-export!BI83</f>
        <v>0</v>
      </c>
      <c r="BJ83" s="2">
        <f>'supply 2017-18'!BJ83-export!BJ83</f>
        <v>0</v>
      </c>
      <c r="BK83" s="2">
        <f>'supply 2017-18'!BK83-export!BK83</f>
        <v>0</v>
      </c>
      <c r="BL83" s="2">
        <f>'supply 2017-18'!BL83-export!BL83</f>
        <v>0</v>
      </c>
      <c r="BM83" s="2">
        <f>'supply 2017-18'!BM83-export!BM83</f>
        <v>0</v>
      </c>
      <c r="BN83" s="2">
        <f>'supply 2017-18'!BN83-export!BN83</f>
        <v>0</v>
      </c>
      <c r="BO83" s="2">
        <f>'supply 2017-18'!BO83-export!BO83</f>
        <v>0</v>
      </c>
      <c r="BP83" s="2">
        <f>'supply 2017-18'!BP83-export!BP83</f>
        <v>0</v>
      </c>
      <c r="BQ83" s="2">
        <f t="shared" si="6"/>
        <v>10728084.388005313</v>
      </c>
      <c r="BR83" s="2">
        <v>57174.0271898434</v>
      </c>
      <c r="BS83" s="2">
        <f t="shared" si="7"/>
        <v>10785258.415195156</v>
      </c>
      <c r="BV83" s="2">
        <f t="shared" si="8"/>
        <v>0</v>
      </c>
      <c r="BW83" s="2">
        <v>0</v>
      </c>
      <c r="BX83" s="2">
        <f t="shared" si="9"/>
        <v>0</v>
      </c>
      <c r="BY83" s="2">
        <f t="shared" si="10"/>
        <v>10785258.415195156</v>
      </c>
      <c r="BZ83" s="2">
        <v>887151.51739151892</v>
      </c>
      <c r="CA83" s="2">
        <f t="shared" si="11"/>
        <v>11672409.932586676</v>
      </c>
    </row>
    <row r="84" spans="1:79" x14ac:dyDescent="0.35">
      <c r="A84" s="21">
        <v>81</v>
      </c>
      <c r="B84" s="21" t="s">
        <v>159</v>
      </c>
      <c r="C84" s="2">
        <f>'supply 2017-18'!C84-export!C84</f>
        <v>0</v>
      </c>
      <c r="D84" s="2">
        <f>'supply 2017-18'!D84-export!D84</f>
        <v>0</v>
      </c>
      <c r="E84" s="2">
        <f>'supply 2017-18'!E84-export!E84</f>
        <v>0</v>
      </c>
      <c r="F84" s="2">
        <f>'supply 2017-18'!F84-export!F84</f>
        <v>0</v>
      </c>
      <c r="G84" s="2">
        <f>'supply 2017-18'!G84-export!G84</f>
        <v>0</v>
      </c>
      <c r="H84" s="2">
        <f>'supply 2017-18'!H84-export!H84</f>
        <v>0</v>
      </c>
      <c r="I84" s="2">
        <f>'supply 2017-18'!I84-export!I84</f>
        <v>0</v>
      </c>
      <c r="J84" s="2">
        <f>'supply 2017-18'!J84-export!J84</f>
        <v>0</v>
      </c>
      <c r="K84" s="2">
        <f>'supply 2017-18'!K84-export!K84</f>
        <v>0</v>
      </c>
      <c r="L84" s="2">
        <f>'supply 2017-18'!L84-export!L84</f>
        <v>0</v>
      </c>
      <c r="M84" s="2">
        <f>'supply 2017-18'!M84-export!M84</f>
        <v>48785.57473363496</v>
      </c>
      <c r="N84" s="2">
        <f>'supply 2017-18'!N84-export!N84</f>
        <v>0</v>
      </c>
      <c r="O84" s="2">
        <f>'supply 2017-18'!O84-export!O84</f>
        <v>0</v>
      </c>
      <c r="P84" s="2">
        <f>'supply 2017-18'!P84-export!P84</f>
        <v>22860.205414196636</v>
      </c>
      <c r="Q84" s="2">
        <f>'supply 2017-18'!Q84-export!Q84</f>
        <v>0</v>
      </c>
      <c r="R84" s="2">
        <f>'supply 2017-18'!R84-export!R84</f>
        <v>0</v>
      </c>
      <c r="S84" s="2">
        <f>'supply 2017-18'!S84-export!S84</f>
        <v>155.62383441639417</v>
      </c>
      <c r="T84" s="2">
        <f>'supply 2017-18'!T84-export!T84</f>
        <v>0</v>
      </c>
      <c r="U84" s="2">
        <f>'supply 2017-18'!U84-export!U84</f>
        <v>0</v>
      </c>
      <c r="V84" s="2">
        <f>'supply 2017-18'!V84-export!V84</f>
        <v>0</v>
      </c>
      <c r="W84" s="2">
        <f>'supply 2017-18'!W84-export!W84</f>
        <v>0</v>
      </c>
      <c r="X84" s="2">
        <f>'supply 2017-18'!X84-export!X84</f>
        <v>0</v>
      </c>
      <c r="Y84" s="2">
        <f>'supply 2017-18'!Y84-export!Y84</f>
        <v>0</v>
      </c>
      <c r="Z84" s="2">
        <f>'supply 2017-18'!Z84-export!Z84</f>
        <v>0</v>
      </c>
      <c r="AA84" s="2">
        <f>'supply 2017-18'!AA84-export!AA84</f>
        <v>0</v>
      </c>
      <c r="AB84" s="2">
        <f>'supply 2017-18'!AB84-export!AB84</f>
        <v>0</v>
      </c>
      <c r="AC84" s="2">
        <f>'supply 2017-18'!AC84-export!AC84</f>
        <v>0</v>
      </c>
      <c r="AD84" s="2">
        <f>'supply 2017-18'!AD84-export!AD84</f>
        <v>0</v>
      </c>
      <c r="AE84" s="2">
        <f>'supply 2017-18'!AE84-export!AE84</f>
        <v>0</v>
      </c>
      <c r="AF84" s="2">
        <f>'supply 2017-18'!AF84-export!AF84</f>
        <v>3414287.2352511613</v>
      </c>
      <c r="AG84" s="2">
        <f>'supply 2017-18'!AG84-export!AG84</f>
        <v>3056016.8773786998</v>
      </c>
      <c r="AH84" s="2">
        <f>'supply 2017-18'!AH84-export!AH84</f>
        <v>1064371.3468451579</v>
      </c>
      <c r="AI84" s="2">
        <f>'supply 2017-18'!AI84-export!AI84</f>
        <v>129238.77664831051</v>
      </c>
      <c r="AJ84" s="2">
        <f>'supply 2017-18'!AJ84-export!AJ84</f>
        <v>51864.080025151961</v>
      </c>
      <c r="AK84" s="2">
        <f>'supply 2017-18'!AK84-export!AK84</f>
        <v>0</v>
      </c>
      <c r="AL84" s="2">
        <f>'supply 2017-18'!AL84-export!AL84</f>
        <v>9.2838301372363055E-3</v>
      </c>
      <c r="AM84" s="2">
        <f>'supply 2017-18'!AM84-export!AM84</f>
        <v>0</v>
      </c>
      <c r="AN84" s="2">
        <f>'supply 2017-18'!AN84-export!AN84</f>
        <v>0</v>
      </c>
      <c r="AO84" s="2">
        <f>'supply 2017-18'!AO84-export!AO84</f>
        <v>0</v>
      </c>
      <c r="AP84" s="2">
        <f>'supply 2017-18'!AP84-export!AP84</f>
        <v>0</v>
      </c>
      <c r="AQ84" s="2">
        <f>'supply 2017-18'!AQ84-export!AQ84</f>
        <v>0</v>
      </c>
      <c r="AR84" s="2">
        <f>'supply 2017-18'!AR84-export!AR84</f>
        <v>0</v>
      </c>
      <c r="AS84" s="2">
        <f>'supply 2017-18'!AS84-export!AS84</f>
        <v>0</v>
      </c>
      <c r="AT84" s="2">
        <f>'supply 2017-18'!AT84-export!AT84</f>
        <v>0</v>
      </c>
      <c r="AU84" s="2">
        <f>'supply 2017-18'!AU84-export!AU84</f>
        <v>0</v>
      </c>
      <c r="AV84" s="2">
        <f>'supply 2017-18'!AV84-export!AV84</f>
        <v>0</v>
      </c>
      <c r="AW84" s="2">
        <f>'supply 2017-18'!AW84-export!AW84</f>
        <v>0</v>
      </c>
      <c r="AX84" s="2">
        <f>'supply 2017-18'!AX84-export!AX84</f>
        <v>0</v>
      </c>
      <c r="AY84" s="2">
        <f>'supply 2017-18'!AY84-export!AY84</f>
        <v>0</v>
      </c>
      <c r="AZ84" s="2">
        <f>'supply 2017-18'!AZ84-export!AZ84</f>
        <v>0</v>
      </c>
      <c r="BA84" s="2">
        <f>'supply 2017-18'!BA84-export!BA84</f>
        <v>0</v>
      </c>
      <c r="BB84" s="2">
        <f>'supply 2017-18'!BB84-export!BB84</f>
        <v>0</v>
      </c>
      <c r="BC84" s="2">
        <f>'supply 2017-18'!BC84-export!BC84</f>
        <v>0</v>
      </c>
      <c r="BD84" s="2">
        <f>'supply 2017-18'!BD84-export!BD84</f>
        <v>0</v>
      </c>
      <c r="BE84" s="2">
        <f>'supply 2017-18'!BE84-export!BE84</f>
        <v>0</v>
      </c>
      <c r="BF84" s="2">
        <f>'supply 2017-18'!BF84-export!BF84</f>
        <v>0</v>
      </c>
      <c r="BG84" s="2">
        <f>'supply 2017-18'!BG84-export!BG84</f>
        <v>0</v>
      </c>
      <c r="BH84" s="2">
        <f>'supply 2017-18'!BH84-export!BH84</f>
        <v>0</v>
      </c>
      <c r="BI84" s="2">
        <f>'supply 2017-18'!BI84-export!BI84</f>
        <v>0</v>
      </c>
      <c r="BJ84" s="2">
        <f>'supply 2017-18'!BJ84-export!BJ84</f>
        <v>0</v>
      </c>
      <c r="BK84" s="2">
        <f>'supply 2017-18'!BK84-export!BK84</f>
        <v>0</v>
      </c>
      <c r="BL84" s="2">
        <f>'supply 2017-18'!BL84-export!BL84</f>
        <v>0</v>
      </c>
      <c r="BM84" s="2">
        <f>'supply 2017-18'!BM84-export!BM84</f>
        <v>0</v>
      </c>
      <c r="BN84" s="2">
        <f>'supply 2017-18'!BN84-export!BN84</f>
        <v>0</v>
      </c>
      <c r="BO84" s="2">
        <f>'supply 2017-18'!BO84-export!BO84</f>
        <v>0</v>
      </c>
      <c r="BP84" s="2">
        <f>'supply 2017-18'!BP84-export!BP84</f>
        <v>0</v>
      </c>
      <c r="BQ84" s="2">
        <f t="shared" si="6"/>
        <v>7787579.7294145599</v>
      </c>
      <c r="BR84" s="2">
        <v>285395.40915731422</v>
      </c>
      <c r="BS84" s="2">
        <f t="shared" si="7"/>
        <v>8072975.1385718742</v>
      </c>
      <c r="BT84" s="2">
        <v>336359.62000000023</v>
      </c>
      <c r="BV84" s="2">
        <f t="shared" si="8"/>
        <v>336359.62000000023</v>
      </c>
      <c r="BW84" s="2">
        <v>393908.36616998952</v>
      </c>
      <c r="BX84" s="2">
        <f t="shared" si="9"/>
        <v>730267.98616998969</v>
      </c>
      <c r="BY84" s="2">
        <f t="shared" si="10"/>
        <v>8803243.1247418635</v>
      </c>
      <c r="BZ84" s="2">
        <v>797573.55972385348</v>
      </c>
      <c r="CA84" s="2">
        <f t="shared" si="11"/>
        <v>9600816.6844657175</v>
      </c>
    </row>
    <row r="85" spans="1:79" x14ac:dyDescent="0.35">
      <c r="A85" s="21">
        <v>82</v>
      </c>
      <c r="B85" s="21" t="s">
        <v>160</v>
      </c>
      <c r="C85" s="2">
        <f>'supply 2017-18'!C85-export!C85</f>
        <v>0</v>
      </c>
      <c r="D85" s="2">
        <f>'supply 2017-18'!D85-export!D85</f>
        <v>0</v>
      </c>
      <c r="E85" s="2">
        <f>'supply 2017-18'!E85-export!E85</f>
        <v>0</v>
      </c>
      <c r="F85" s="2">
        <f>'supply 2017-18'!F85-export!F85</f>
        <v>0</v>
      </c>
      <c r="G85" s="2">
        <f>'supply 2017-18'!G85-export!G85</f>
        <v>0</v>
      </c>
      <c r="H85" s="2">
        <f>'supply 2017-18'!H85-export!H85</f>
        <v>0</v>
      </c>
      <c r="I85" s="2">
        <f>'supply 2017-18'!I85-export!I85</f>
        <v>0</v>
      </c>
      <c r="J85" s="2">
        <f>'supply 2017-18'!J85-export!J85</f>
        <v>0</v>
      </c>
      <c r="K85" s="2">
        <f>'supply 2017-18'!K85-export!K85</f>
        <v>0</v>
      </c>
      <c r="L85" s="2">
        <f>'supply 2017-18'!L85-export!L85</f>
        <v>0</v>
      </c>
      <c r="M85" s="2">
        <f>'supply 2017-18'!M85-export!M85</f>
        <v>0</v>
      </c>
      <c r="N85" s="2">
        <f>'supply 2017-18'!N85-export!N85</f>
        <v>0</v>
      </c>
      <c r="O85" s="2">
        <f>'supply 2017-18'!O85-export!O85</f>
        <v>0</v>
      </c>
      <c r="P85" s="2">
        <f>'supply 2017-18'!P85-export!P85</f>
        <v>0</v>
      </c>
      <c r="Q85" s="2">
        <f>'supply 2017-18'!Q85-export!Q85</f>
        <v>0</v>
      </c>
      <c r="R85" s="2">
        <f>'supply 2017-18'!R85-export!R85</f>
        <v>0</v>
      </c>
      <c r="S85" s="2">
        <f>'supply 2017-18'!S85-export!S85</f>
        <v>0</v>
      </c>
      <c r="T85" s="2">
        <f>'supply 2017-18'!T85-export!T85</f>
        <v>0</v>
      </c>
      <c r="U85" s="2">
        <f>'supply 2017-18'!U85-export!U85</f>
        <v>0</v>
      </c>
      <c r="V85" s="2">
        <f>'supply 2017-18'!V85-export!V85</f>
        <v>0</v>
      </c>
      <c r="W85" s="2">
        <f>'supply 2017-18'!W85-export!W85</f>
        <v>0</v>
      </c>
      <c r="X85" s="2">
        <f>'supply 2017-18'!X85-export!X85</f>
        <v>0</v>
      </c>
      <c r="Y85" s="2">
        <f>'supply 2017-18'!Y85-export!Y85</f>
        <v>0</v>
      </c>
      <c r="Z85" s="2">
        <f>'supply 2017-18'!Z85-export!Z85</f>
        <v>0</v>
      </c>
      <c r="AA85" s="2">
        <f>'supply 2017-18'!AA85-export!AA85</f>
        <v>0</v>
      </c>
      <c r="AB85" s="2">
        <f>'supply 2017-18'!AB85-export!AB85</f>
        <v>0</v>
      </c>
      <c r="AC85" s="2">
        <f>'supply 2017-18'!AC85-export!AC85</f>
        <v>0</v>
      </c>
      <c r="AD85" s="2">
        <f>'supply 2017-18'!AD85-export!AD85</f>
        <v>0</v>
      </c>
      <c r="AE85" s="2">
        <f>'supply 2017-18'!AE85-export!AE85</f>
        <v>0</v>
      </c>
      <c r="AF85" s="2">
        <f>'supply 2017-18'!AF85-export!AF85</f>
        <v>0</v>
      </c>
      <c r="AG85" s="2">
        <f>'supply 2017-18'!AG85-export!AG85</f>
        <v>0</v>
      </c>
      <c r="AH85" s="2">
        <f>'supply 2017-18'!AH85-export!AH85</f>
        <v>0</v>
      </c>
      <c r="AI85" s="2">
        <f>'supply 2017-18'!AI85-export!AI85</f>
        <v>0</v>
      </c>
      <c r="AJ85" s="2">
        <f>'supply 2017-18'!AJ85-export!AJ85</f>
        <v>22655458.707445297</v>
      </c>
      <c r="AK85" s="2">
        <f>'supply 2017-18'!AK85-export!AK85</f>
        <v>0</v>
      </c>
      <c r="AL85" s="2">
        <f>'supply 2017-18'!AL85-export!AL85</f>
        <v>1.0574895912777976E-2</v>
      </c>
      <c r="AM85" s="2">
        <f>'supply 2017-18'!AM85-export!AM85</f>
        <v>0</v>
      </c>
      <c r="AN85" s="2">
        <f>'supply 2017-18'!AN85-export!AN85</f>
        <v>0</v>
      </c>
      <c r="AO85" s="2">
        <f>'supply 2017-18'!AO85-export!AO85</f>
        <v>0</v>
      </c>
      <c r="AP85" s="2">
        <f>'supply 2017-18'!AP85-export!AP85</f>
        <v>0</v>
      </c>
      <c r="AQ85" s="2">
        <f>'supply 2017-18'!AQ85-export!AQ85</f>
        <v>0</v>
      </c>
      <c r="AR85" s="2">
        <f>'supply 2017-18'!AR85-export!AR85</f>
        <v>0</v>
      </c>
      <c r="AS85" s="2">
        <f>'supply 2017-18'!AS85-export!AS85</f>
        <v>0</v>
      </c>
      <c r="AT85" s="2">
        <f>'supply 2017-18'!AT85-export!AT85</f>
        <v>0</v>
      </c>
      <c r="AU85" s="2">
        <f>'supply 2017-18'!AU85-export!AU85</f>
        <v>0</v>
      </c>
      <c r="AV85" s="2">
        <f>'supply 2017-18'!AV85-export!AV85</f>
        <v>0</v>
      </c>
      <c r="AW85" s="2">
        <f>'supply 2017-18'!AW85-export!AW85</f>
        <v>0</v>
      </c>
      <c r="AX85" s="2">
        <f>'supply 2017-18'!AX85-export!AX85</f>
        <v>0</v>
      </c>
      <c r="AY85" s="2">
        <f>'supply 2017-18'!AY85-export!AY85</f>
        <v>0</v>
      </c>
      <c r="AZ85" s="2">
        <f>'supply 2017-18'!AZ85-export!AZ85</f>
        <v>0</v>
      </c>
      <c r="BA85" s="2">
        <f>'supply 2017-18'!BA85-export!BA85</f>
        <v>0</v>
      </c>
      <c r="BB85" s="2">
        <f>'supply 2017-18'!BB85-export!BB85</f>
        <v>0</v>
      </c>
      <c r="BC85" s="2">
        <f>'supply 2017-18'!BC85-export!BC85</f>
        <v>0</v>
      </c>
      <c r="BD85" s="2">
        <f>'supply 2017-18'!BD85-export!BD85</f>
        <v>0</v>
      </c>
      <c r="BE85" s="2">
        <f>'supply 2017-18'!BE85-export!BE85</f>
        <v>0</v>
      </c>
      <c r="BF85" s="2">
        <f>'supply 2017-18'!BF85-export!BF85</f>
        <v>0</v>
      </c>
      <c r="BG85" s="2">
        <f>'supply 2017-18'!BG85-export!BG85</f>
        <v>0</v>
      </c>
      <c r="BH85" s="2">
        <f>'supply 2017-18'!BH85-export!BH85</f>
        <v>0</v>
      </c>
      <c r="BI85" s="2">
        <f>'supply 2017-18'!BI85-export!BI85</f>
        <v>0</v>
      </c>
      <c r="BJ85" s="2">
        <f>'supply 2017-18'!BJ85-export!BJ85</f>
        <v>0</v>
      </c>
      <c r="BK85" s="2">
        <f>'supply 2017-18'!BK85-export!BK85</f>
        <v>0</v>
      </c>
      <c r="BL85" s="2">
        <f>'supply 2017-18'!BL85-export!BL85</f>
        <v>0</v>
      </c>
      <c r="BM85" s="2">
        <f>'supply 2017-18'!BM85-export!BM85</f>
        <v>0</v>
      </c>
      <c r="BN85" s="2">
        <f>'supply 2017-18'!BN85-export!BN85</f>
        <v>0</v>
      </c>
      <c r="BO85" s="2">
        <f>'supply 2017-18'!BO85-export!BO85</f>
        <v>0</v>
      </c>
      <c r="BP85" s="2">
        <f>'supply 2017-18'!BP85-export!BP85</f>
        <v>0</v>
      </c>
      <c r="BQ85" s="2">
        <f t="shared" si="6"/>
        <v>22655458.718020193</v>
      </c>
      <c r="BR85" s="2">
        <v>1394446.7642827237</v>
      </c>
      <c r="BS85" s="2">
        <f t="shared" si="7"/>
        <v>24049905.482302915</v>
      </c>
      <c r="BT85" s="2">
        <v>247124.69999999995</v>
      </c>
      <c r="BV85" s="2">
        <f t="shared" si="8"/>
        <v>247124.69999999995</v>
      </c>
      <c r="BW85" s="2">
        <v>40928.738138997243</v>
      </c>
      <c r="BX85" s="2">
        <f t="shared" si="9"/>
        <v>288053.43813899718</v>
      </c>
      <c r="BY85" s="2">
        <f t="shared" si="10"/>
        <v>24337958.920441911</v>
      </c>
      <c r="BZ85" s="2">
        <v>4294701.7729049297</v>
      </c>
      <c r="CA85" s="2">
        <f t="shared" si="11"/>
        <v>28632660.693346839</v>
      </c>
    </row>
    <row r="86" spans="1:79" x14ac:dyDescent="0.35">
      <c r="A86" s="21">
        <v>83</v>
      </c>
      <c r="B86" s="21" t="s">
        <v>161</v>
      </c>
      <c r="C86" s="2">
        <f>'supply 2017-18'!C86-export!C86</f>
        <v>0</v>
      </c>
      <c r="D86" s="2">
        <f>'supply 2017-18'!D86-export!D86</f>
        <v>0</v>
      </c>
      <c r="E86" s="2">
        <f>'supply 2017-18'!E86-export!E86</f>
        <v>0</v>
      </c>
      <c r="F86" s="2">
        <f>'supply 2017-18'!F86-export!F86</f>
        <v>0</v>
      </c>
      <c r="G86" s="2">
        <f>'supply 2017-18'!G86-export!G86</f>
        <v>0</v>
      </c>
      <c r="H86" s="2">
        <f>'supply 2017-18'!H86-export!H86</f>
        <v>0</v>
      </c>
      <c r="I86" s="2">
        <f>'supply 2017-18'!I86-export!I86</f>
        <v>0</v>
      </c>
      <c r="J86" s="2">
        <f>'supply 2017-18'!J86-export!J86</f>
        <v>0</v>
      </c>
      <c r="K86" s="2">
        <f>'supply 2017-18'!K86-export!K86</f>
        <v>0</v>
      </c>
      <c r="L86" s="2">
        <f>'supply 2017-18'!L86-export!L86</f>
        <v>0</v>
      </c>
      <c r="M86" s="2">
        <f>'supply 2017-18'!M86-export!M86</f>
        <v>0</v>
      </c>
      <c r="N86" s="2">
        <f>'supply 2017-18'!N86-export!N86</f>
        <v>0</v>
      </c>
      <c r="O86" s="2">
        <f>'supply 2017-18'!O86-export!O86</f>
        <v>0</v>
      </c>
      <c r="P86" s="2">
        <f>'supply 2017-18'!P86-export!P86</f>
        <v>0</v>
      </c>
      <c r="Q86" s="2">
        <f>'supply 2017-18'!Q86-export!Q86</f>
        <v>0</v>
      </c>
      <c r="R86" s="2">
        <f>'supply 2017-18'!R86-export!R86</f>
        <v>0</v>
      </c>
      <c r="S86" s="2">
        <f>'supply 2017-18'!S86-export!S86</f>
        <v>0</v>
      </c>
      <c r="T86" s="2">
        <f>'supply 2017-18'!T86-export!T86</f>
        <v>0</v>
      </c>
      <c r="U86" s="2">
        <f>'supply 2017-18'!U86-export!U86</f>
        <v>0</v>
      </c>
      <c r="V86" s="2">
        <f>'supply 2017-18'!V86-export!V86</f>
        <v>0</v>
      </c>
      <c r="W86" s="2">
        <f>'supply 2017-18'!W86-export!W86</f>
        <v>0</v>
      </c>
      <c r="X86" s="2">
        <f>'supply 2017-18'!X86-export!X86</f>
        <v>360499.64834175393</v>
      </c>
      <c r="Y86" s="2">
        <f>'supply 2017-18'!Y86-export!Y86</f>
        <v>0</v>
      </c>
      <c r="Z86" s="2">
        <f>'supply 2017-18'!Z86-export!Z86</f>
        <v>0</v>
      </c>
      <c r="AA86" s="2">
        <f>'supply 2017-18'!AA86-export!AA86</f>
        <v>0</v>
      </c>
      <c r="AB86" s="2">
        <f>'supply 2017-18'!AB86-export!AB86</f>
        <v>0</v>
      </c>
      <c r="AC86" s="2">
        <f>'supply 2017-18'!AC86-export!AC86</f>
        <v>406210.3521903666</v>
      </c>
      <c r="AD86" s="2">
        <f>'supply 2017-18'!AD86-export!AD86</f>
        <v>0</v>
      </c>
      <c r="AE86" s="2">
        <f>'supply 2017-18'!AE86-export!AE86</f>
        <v>0</v>
      </c>
      <c r="AF86" s="2">
        <f>'supply 2017-18'!AF86-export!AF86</f>
        <v>0</v>
      </c>
      <c r="AG86" s="2">
        <f>'supply 2017-18'!AG86-export!AG86</f>
        <v>0</v>
      </c>
      <c r="AH86" s="2">
        <f>'supply 2017-18'!AH86-export!AH86</f>
        <v>0</v>
      </c>
      <c r="AI86" s="2">
        <f>'supply 2017-18'!AI86-export!AI86</f>
        <v>0</v>
      </c>
      <c r="AJ86" s="2">
        <f>'supply 2017-18'!AJ86-export!AJ86</f>
        <v>23655345.99218183</v>
      </c>
      <c r="AK86" s="2">
        <f>'supply 2017-18'!AK86-export!AK86</f>
        <v>0</v>
      </c>
      <c r="AL86" s="2">
        <f>'supply 2017-18'!AL86-export!AL86</f>
        <v>9.8288169824801777E-3</v>
      </c>
      <c r="AM86" s="2">
        <f>'supply 2017-18'!AM86-export!AM86</f>
        <v>0</v>
      </c>
      <c r="AN86" s="2">
        <f>'supply 2017-18'!AN86-export!AN86</f>
        <v>5543.7879375160046</v>
      </c>
      <c r="AO86" s="2">
        <f>'supply 2017-18'!AO86-export!AO86</f>
        <v>0</v>
      </c>
      <c r="AP86" s="2">
        <f>'supply 2017-18'!AP86-export!AP86</f>
        <v>12834.648121093987</v>
      </c>
      <c r="AQ86" s="2">
        <f>'supply 2017-18'!AQ86-export!AQ86</f>
        <v>0</v>
      </c>
      <c r="AR86" s="2">
        <f>'supply 2017-18'!AR86-export!AR86</f>
        <v>0</v>
      </c>
      <c r="AS86" s="2">
        <f>'supply 2017-18'!AS86-export!AS86</f>
        <v>0</v>
      </c>
      <c r="AT86" s="2">
        <f>'supply 2017-18'!AT86-export!AT86</f>
        <v>0</v>
      </c>
      <c r="AU86" s="2">
        <f>'supply 2017-18'!AU86-export!AU86</f>
        <v>0</v>
      </c>
      <c r="AV86" s="2">
        <f>'supply 2017-18'!AV86-export!AV86</f>
        <v>0</v>
      </c>
      <c r="AW86" s="2">
        <f>'supply 2017-18'!AW86-export!AW86</f>
        <v>0</v>
      </c>
      <c r="AX86" s="2">
        <f>'supply 2017-18'!AX86-export!AX86</f>
        <v>0</v>
      </c>
      <c r="AY86" s="2">
        <f>'supply 2017-18'!AY86-export!AY86</f>
        <v>0</v>
      </c>
      <c r="AZ86" s="2">
        <f>'supply 2017-18'!AZ86-export!AZ86</f>
        <v>0</v>
      </c>
      <c r="BA86" s="2">
        <f>'supply 2017-18'!BA86-export!BA86</f>
        <v>0</v>
      </c>
      <c r="BB86" s="2">
        <f>'supply 2017-18'!BB86-export!BB86</f>
        <v>0</v>
      </c>
      <c r="BC86" s="2">
        <f>'supply 2017-18'!BC86-export!BC86</f>
        <v>0</v>
      </c>
      <c r="BD86" s="2">
        <f>'supply 2017-18'!BD86-export!BD86</f>
        <v>0</v>
      </c>
      <c r="BE86" s="2">
        <f>'supply 2017-18'!BE86-export!BE86</f>
        <v>0</v>
      </c>
      <c r="BF86" s="2">
        <f>'supply 2017-18'!BF86-export!BF86</f>
        <v>0</v>
      </c>
      <c r="BG86" s="2">
        <f>'supply 2017-18'!BG86-export!BG86</f>
        <v>0</v>
      </c>
      <c r="BH86" s="2">
        <f>'supply 2017-18'!BH86-export!BH86</f>
        <v>0</v>
      </c>
      <c r="BI86" s="2">
        <f>'supply 2017-18'!BI86-export!BI86</f>
        <v>0</v>
      </c>
      <c r="BJ86" s="2">
        <f>'supply 2017-18'!BJ86-export!BJ86</f>
        <v>0</v>
      </c>
      <c r="BK86" s="2">
        <f>'supply 2017-18'!BK86-export!BK86</f>
        <v>0</v>
      </c>
      <c r="BL86" s="2">
        <f>'supply 2017-18'!BL86-export!BL86</f>
        <v>0</v>
      </c>
      <c r="BM86" s="2">
        <f>'supply 2017-18'!BM86-export!BM86</f>
        <v>0</v>
      </c>
      <c r="BN86" s="2">
        <f>'supply 2017-18'!BN86-export!BN86</f>
        <v>0</v>
      </c>
      <c r="BO86" s="2">
        <f>'supply 2017-18'!BO86-export!BO86</f>
        <v>0</v>
      </c>
      <c r="BP86" s="2">
        <f>'supply 2017-18'!BP86-export!BP86</f>
        <v>0</v>
      </c>
      <c r="BQ86" s="2">
        <f t="shared" si="6"/>
        <v>24440434.438601375</v>
      </c>
      <c r="BR86" s="2">
        <v>1444867.6777401746</v>
      </c>
      <c r="BS86" s="2">
        <f t="shared" si="7"/>
        <v>25885302.11634155</v>
      </c>
      <c r="BT86" s="2">
        <v>1182413.840000001</v>
      </c>
      <c r="BV86" s="2">
        <f t="shared" si="8"/>
        <v>1182413.840000001</v>
      </c>
      <c r="BW86" s="2">
        <v>318248.84719269641</v>
      </c>
      <c r="BX86" s="2">
        <f t="shared" si="9"/>
        <v>1500662.6871926975</v>
      </c>
      <c r="BY86" s="2">
        <f t="shared" si="10"/>
        <v>27385964.803534247</v>
      </c>
      <c r="BZ86" s="2">
        <v>4335975.4631509213</v>
      </c>
      <c r="CA86" s="2">
        <f t="shared" si="11"/>
        <v>31721940.266685169</v>
      </c>
    </row>
    <row r="87" spans="1:79" x14ac:dyDescent="0.35">
      <c r="A87" s="21">
        <v>84</v>
      </c>
      <c r="B87" s="21" t="s">
        <v>162</v>
      </c>
      <c r="C87" s="2">
        <f>'supply 2017-18'!C87-export!C87</f>
        <v>0</v>
      </c>
      <c r="D87" s="2">
        <f>'supply 2017-18'!D87-export!D87</f>
        <v>0</v>
      </c>
      <c r="E87" s="2">
        <f>'supply 2017-18'!E87-export!E87</f>
        <v>0</v>
      </c>
      <c r="F87" s="2">
        <f>'supply 2017-18'!F87-export!F87</f>
        <v>0</v>
      </c>
      <c r="G87" s="2">
        <f>'supply 2017-18'!G87-export!G87</f>
        <v>0</v>
      </c>
      <c r="H87" s="2">
        <f>'supply 2017-18'!H87-export!H87</f>
        <v>0</v>
      </c>
      <c r="I87" s="2">
        <f>'supply 2017-18'!I87-export!I87</f>
        <v>0</v>
      </c>
      <c r="J87" s="2">
        <f>'supply 2017-18'!J87-export!J87</f>
        <v>0</v>
      </c>
      <c r="K87" s="2">
        <f>'supply 2017-18'!K87-export!K87</f>
        <v>0</v>
      </c>
      <c r="L87" s="2">
        <f>'supply 2017-18'!L87-export!L87</f>
        <v>0</v>
      </c>
      <c r="M87" s="2">
        <f>'supply 2017-18'!M87-export!M87</f>
        <v>0</v>
      </c>
      <c r="N87" s="2">
        <f>'supply 2017-18'!N87-export!N87</f>
        <v>0</v>
      </c>
      <c r="O87" s="2">
        <f>'supply 2017-18'!O87-export!O87</f>
        <v>0</v>
      </c>
      <c r="P87" s="2">
        <f>'supply 2017-18'!P87-export!P87</f>
        <v>0</v>
      </c>
      <c r="Q87" s="2">
        <f>'supply 2017-18'!Q87-export!Q87</f>
        <v>0</v>
      </c>
      <c r="R87" s="2">
        <f>'supply 2017-18'!R87-export!R87</f>
        <v>0</v>
      </c>
      <c r="S87" s="2">
        <f>'supply 2017-18'!S87-export!S87</f>
        <v>0</v>
      </c>
      <c r="T87" s="2">
        <f>'supply 2017-18'!T87-export!T87</f>
        <v>0</v>
      </c>
      <c r="U87" s="2">
        <f>'supply 2017-18'!U87-export!U87</f>
        <v>0</v>
      </c>
      <c r="V87" s="2">
        <f>'supply 2017-18'!V87-export!V87</f>
        <v>23449045.832020856</v>
      </c>
      <c r="W87" s="2">
        <f>'supply 2017-18'!W87-export!W87</f>
        <v>499402.01815367769</v>
      </c>
      <c r="X87" s="2">
        <f>'supply 2017-18'!X87-export!X87</f>
        <v>1252605.26177873</v>
      </c>
      <c r="Y87" s="2">
        <f>'supply 2017-18'!Y87-export!Y87</f>
        <v>0</v>
      </c>
      <c r="Z87" s="2">
        <f>'supply 2017-18'!Z87-export!Z87</f>
        <v>0</v>
      </c>
      <c r="AA87" s="2">
        <f>'supply 2017-18'!AA87-export!AA87</f>
        <v>0</v>
      </c>
      <c r="AB87" s="2">
        <f>'supply 2017-18'!AB87-export!AB87</f>
        <v>0</v>
      </c>
      <c r="AC87" s="2">
        <f>'supply 2017-18'!AC87-export!AC87</f>
        <v>0</v>
      </c>
      <c r="AD87" s="2">
        <f>'supply 2017-18'!AD87-export!AD87</f>
        <v>0</v>
      </c>
      <c r="AE87" s="2">
        <f>'supply 2017-18'!AE87-export!AE87</f>
        <v>0</v>
      </c>
      <c r="AF87" s="2">
        <f>'supply 2017-18'!AF87-export!AF87</f>
        <v>0</v>
      </c>
      <c r="AG87" s="2">
        <f>'supply 2017-18'!AG87-export!AG87</f>
        <v>0</v>
      </c>
      <c r="AH87" s="2">
        <f>'supply 2017-18'!AH87-export!AH87</f>
        <v>0</v>
      </c>
      <c r="AI87" s="2">
        <f>'supply 2017-18'!AI87-export!AI87</f>
        <v>0</v>
      </c>
      <c r="AJ87" s="2">
        <f>'supply 2017-18'!AJ87-export!AJ87</f>
        <v>0</v>
      </c>
      <c r="AK87" s="2">
        <f>'supply 2017-18'!AK87-export!AK87</f>
        <v>0</v>
      </c>
      <c r="AL87" s="2">
        <f>'supply 2017-18'!AL87-export!AL87</f>
        <v>8.2453163379071596E-3</v>
      </c>
      <c r="AM87" s="2">
        <f>'supply 2017-18'!AM87-export!AM87</f>
        <v>0</v>
      </c>
      <c r="AN87" s="2">
        <f>'supply 2017-18'!AN87-export!AN87</f>
        <v>118984.82841482587</v>
      </c>
      <c r="AO87" s="2">
        <f>'supply 2017-18'!AO87-export!AO87</f>
        <v>0</v>
      </c>
      <c r="AP87" s="2">
        <f>'supply 2017-18'!AP87-export!AP87</f>
        <v>0</v>
      </c>
      <c r="AQ87" s="2">
        <f>'supply 2017-18'!AQ87-export!AQ87</f>
        <v>0</v>
      </c>
      <c r="AR87" s="2">
        <f>'supply 2017-18'!AR87-export!AR87</f>
        <v>0</v>
      </c>
      <c r="AS87" s="2">
        <f>'supply 2017-18'!AS87-export!AS87</f>
        <v>0</v>
      </c>
      <c r="AT87" s="2">
        <f>'supply 2017-18'!AT87-export!AT87</f>
        <v>0</v>
      </c>
      <c r="AU87" s="2">
        <f>'supply 2017-18'!AU87-export!AU87</f>
        <v>0</v>
      </c>
      <c r="AV87" s="2">
        <f>'supply 2017-18'!AV87-export!AV87</f>
        <v>0</v>
      </c>
      <c r="AW87" s="2">
        <f>'supply 2017-18'!AW87-export!AW87</f>
        <v>0</v>
      </c>
      <c r="AX87" s="2">
        <f>'supply 2017-18'!AX87-export!AX87</f>
        <v>0</v>
      </c>
      <c r="AY87" s="2">
        <f>'supply 2017-18'!AY87-export!AY87</f>
        <v>0</v>
      </c>
      <c r="AZ87" s="2">
        <f>'supply 2017-18'!AZ87-export!AZ87</f>
        <v>0</v>
      </c>
      <c r="BA87" s="2">
        <f>'supply 2017-18'!BA87-export!BA87</f>
        <v>0</v>
      </c>
      <c r="BB87" s="2">
        <f>'supply 2017-18'!BB87-export!BB87</f>
        <v>0</v>
      </c>
      <c r="BC87" s="2">
        <f>'supply 2017-18'!BC87-export!BC87</f>
        <v>0</v>
      </c>
      <c r="BD87" s="2">
        <f>'supply 2017-18'!BD87-export!BD87</f>
        <v>0</v>
      </c>
      <c r="BE87" s="2">
        <f>'supply 2017-18'!BE87-export!BE87</f>
        <v>0</v>
      </c>
      <c r="BF87" s="2">
        <f>'supply 2017-18'!BF87-export!BF87</f>
        <v>0</v>
      </c>
      <c r="BG87" s="2">
        <f>'supply 2017-18'!BG87-export!BG87</f>
        <v>0</v>
      </c>
      <c r="BH87" s="2">
        <f>'supply 2017-18'!BH87-export!BH87</f>
        <v>0</v>
      </c>
      <c r="BI87" s="2">
        <f>'supply 2017-18'!BI87-export!BI87</f>
        <v>0</v>
      </c>
      <c r="BJ87" s="2">
        <f>'supply 2017-18'!BJ87-export!BJ87</f>
        <v>0</v>
      </c>
      <c r="BK87" s="2">
        <f>'supply 2017-18'!BK87-export!BK87</f>
        <v>0</v>
      </c>
      <c r="BL87" s="2">
        <f>'supply 2017-18'!BL87-export!BL87</f>
        <v>0</v>
      </c>
      <c r="BM87" s="2">
        <f>'supply 2017-18'!BM87-export!BM87</f>
        <v>0</v>
      </c>
      <c r="BN87" s="2">
        <f>'supply 2017-18'!BN87-export!BN87</f>
        <v>0</v>
      </c>
      <c r="BO87" s="2">
        <f>'supply 2017-18'!BO87-export!BO87</f>
        <v>0</v>
      </c>
      <c r="BP87" s="2">
        <f>'supply 2017-18'!BP87-export!BP87</f>
        <v>0</v>
      </c>
      <c r="BQ87" s="2">
        <f t="shared" si="6"/>
        <v>25320037.948613409</v>
      </c>
      <c r="BR87" s="2">
        <v>56.258619737670621</v>
      </c>
      <c r="BS87" s="2">
        <f t="shared" si="7"/>
        <v>25320094.207233146</v>
      </c>
      <c r="BT87" s="2">
        <v>3067194.4</v>
      </c>
      <c r="BV87" s="2">
        <f t="shared" si="8"/>
        <v>3067194.4</v>
      </c>
      <c r="BW87" s="2">
        <v>620826.15009676712</v>
      </c>
      <c r="BX87" s="2">
        <f t="shared" si="9"/>
        <v>3688020.550096767</v>
      </c>
      <c r="BY87" s="2">
        <f t="shared" si="10"/>
        <v>29008114.757329911</v>
      </c>
      <c r="BZ87" s="2">
        <v>1983957.7013032685</v>
      </c>
      <c r="CA87" s="2">
        <f t="shared" si="11"/>
        <v>30992072.458633181</v>
      </c>
    </row>
    <row r="88" spans="1:79" x14ac:dyDescent="0.35">
      <c r="A88" s="21">
        <v>85</v>
      </c>
      <c r="B88" s="21" t="s">
        <v>163</v>
      </c>
      <c r="C88" s="2">
        <f>'supply 2017-18'!C88-export!C88</f>
        <v>0</v>
      </c>
      <c r="D88" s="2">
        <f>'supply 2017-18'!D88-export!D88</f>
        <v>0</v>
      </c>
      <c r="E88" s="2">
        <f>'supply 2017-18'!E88-export!E88</f>
        <v>0</v>
      </c>
      <c r="F88" s="2">
        <f>'supply 2017-18'!F88-export!F88</f>
        <v>0</v>
      </c>
      <c r="G88" s="2">
        <f>'supply 2017-18'!G88-export!G88</f>
        <v>0</v>
      </c>
      <c r="H88" s="2">
        <f>'supply 2017-18'!H88-export!H88</f>
        <v>0</v>
      </c>
      <c r="I88" s="2">
        <f>'supply 2017-18'!I88-export!I88</f>
        <v>0</v>
      </c>
      <c r="J88" s="2">
        <f>'supply 2017-18'!J88-export!J88</f>
        <v>0</v>
      </c>
      <c r="K88" s="2">
        <f>'supply 2017-18'!K88-export!K88</f>
        <v>0</v>
      </c>
      <c r="L88" s="2">
        <f>'supply 2017-18'!L88-export!L88</f>
        <v>0</v>
      </c>
      <c r="M88" s="2">
        <f>'supply 2017-18'!M88-export!M88</f>
        <v>0</v>
      </c>
      <c r="N88" s="2">
        <f>'supply 2017-18'!N88-export!N88</f>
        <v>0</v>
      </c>
      <c r="O88" s="2">
        <f>'supply 2017-18'!O88-export!O88</f>
        <v>0</v>
      </c>
      <c r="P88" s="2">
        <f>'supply 2017-18'!P88-export!P88</f>
        <v>0</v>
      </c>
      <c r="Q88" s="2">
        <f>'supply 2017-18'!Q88-export!Q88</f>
        <v>0</v>
      </c>
      <c r="R88" s="2">
        <f>'supply 2017-18'!R88-export!R88</f>
        <v>0</v>
      </c>
      <c r="S88" s="2">
        <f>'supply 2017-18'!S88-export!S88</f>
        <v>0</v>
      </c>
      <c r="T88" s="2">
        <f>'supply 2017-18'!T88-export!T88</f>
        <v>0</v>
      </c>
      <c r="U88" s="2">
        <f>'supply 2017-18'!U88-export!U88</f>
        <v>0</v>
      </c>
      <c r="V88" s="2">
        <f>'supply 2017-18'!V88-export!V88</f>
        <v>8509073.0027513504</v>
      </c>
      <c r="W88" s="2">
        <f>'supply 2017-18'!W88-export!W88</f>
        <v>35685.148624033005</v>
      </c>
      <c r="X88" s="2">
        <f>'supply 2017-18'!X88-export!X88</f>
        <v>824874.5218631376</v>
      </c>
      <c r="Y88" s="2">
        <f>'supply 2017-18'!Y88-export!Y88</f>
        <v>0</v>
      </c>
      <c r="Z88" s="2">
        <f>'supply 2017-18'!Z88-export!Z88</f>
        <v>0</v>
      </c>
      <c r="AA88" s="2">
        <f>'supply 2017-18'!AA88-export!AA88</f>
        <v>0</v>
      </c>
      <c r="AB88" s="2">
        <f>'supply 2017-18'!AB88-export!AB88</f>
        <v>0</v>
      </c>
      <c r="AC88" s="2">
        <f>'supply 2017-18'!AC88-export!AC88</f>
        <v>0</v>
      </c>
      <c r="AD88" s="2">
        <f>'supply 2017-18'!AD88-export!AD88</f>
        <v>0</v>
      </c>
      <c r="AE88" s="2">
        <f>'supply 2017-18'!AE88-export!AE88</f>
        <v>0</v>
      </c>
      <c r="AF88" s="2">
        <f>'supply 2017-18'!AF88-export!AF88</f>
        <v>0</v>
      </c>
      <c r="AG88" s="2">
        <f>'supply 2017-18'!AG88-export!AG88</f>
        <v>0</v>
      </c>
      <c r="AH88" s="2">
        <f>'supply 2017-18'!AH88-export!AH88</f>
        <v>0</v>
      </c>
      <c r="AI88" s="2">
        <f>'supply 2017-18'!AI88-export!AI88</f>
        <v>0</v>
      </c>
      <c r="AJ88" s="2">
        <f>'supply 2017-18'!AJ88-export!AJ88</f>
        <v>0</v>
      </c>
      <c r="AK88" s="2">
        <f>'supply 2017-18'!AK88-export!AK88</f>
        <v>0</v>
      </c>
      <c r="AL88" s="2">
        <f>'supply 2017-18'!AL88-export!AL88</f>
        <v>1.0664438871211733E-2</v>
      </c>
      <c r="AM88" s="2">
        <f>'supply 2017-18'!AM88-export!AM88</f>
        <v>0</v>
      </c>
      <c r="AN88" s="2">
        <f>'supply 2017-18'!AN88-export!AN88</f>
        <v>0</v>
      </c>
      <c r="AO88" s="2">
        <f>'supply 2017-18'!AO88-export!AO88</f>
        <v>0</v>
      </c>
      <c r="AP88" s="2">
        <f>'supply 2017-18'!AP88-export!AP88</f>
        <v>0</v>
      </c>
      <c r="AQ88" s="2">
        <f>'supply 2017-18'!AQ88-export!AQ88</f>
        <v>0</v>
      </c>
      <c r="AR88" s="2">
        <f>'supply 2017-18'!AR88-export!AR88</f>
        <v>0</v>
      </c>
      <c r="AS88" s="2">
        <f>'supply 2017-18'!AS88-export!AS88</f>
        <v>0</v>
      </c>
      <c r="AT88" s="2">
        <f>'supply 2017-18'!AT88-export!AT88</f>
        <v>0</v>
      </c>
      <c r="AU88" s="2">
        <f>'supply 2017-18'!AU88-export!AU88</f>
        <v>0</v>
      </c>
      <c r="AV88" s="2">
        <f>'supply 2017-18'!AV88-export!AV88</f>
        <v>0</v>
      </c>
      <c r="AW88" s="2">
        <f>'supply 2017-18'!AW88-export!AW88</f>
        <v>0</v>
      </c>
      <c r="AX88" s="2">
        <f>'supply 2017-18'!AX88-export!AX88</f>
        <v>0</v>
      </c>
      <c r="AY88" s="2">
        <f>'supply 2017-18'!AY88-export!AY88</f>
        <v>0</v>
      </c>
      <c r="AZ88" s="2">
        <f>'supply 2017-18'!AZ88-export!AZ88</f>
        <v>0</v>
      </c>
      <c r="BA88" s="2">
        <f>'supply 2017-18'!BA88-export!BA88</f>
        <v>0</v>
      </c>
      <c r="BB88" s="2">
        <f>'supply 2017-18'!BB88-export!BB88</f>
        <v>0</v>
      </c>
      <c r="BC88" s="2">
        <f>'supply 2017-18'!BC88-export!BC88</f>
        <v>0</v>
      </c>
      <c r="BD88" s="2">
        <f>'supply 2017-18'!BD88-export!BD88</f>
        <v>0</v>
      </c>
      <c r="BE88" s="2">
        <f>'supply 2017-18'!BE88-export!BE88</f>
        <v>0</v>
      </c>
      <c r="BF88" s="2">
        <f>'supply 2017-18'!BF88-export!BF88</f>
        <v>0</v>
      </c>
      <c r="BG88" s="2">
        <f>'supply 2017-18'!BG88-export!BG88</f>
        <v>0</v>
      </c>
      <c r="BH88" s="2">
        <f>'supply 2017-18'!BH88-export!BH88</f>
        <v>0</v>
      </c>
      <c r="BI88" s="2">
        <f>'supply 2017-18'!BI88-export!BI88</f>
        <v>0</v>
      </c>
      <c r="BJ88" s="2">
        <f>'supply 2017-18'!BJ88-export!BJ88</f>
        <v>0</v>
      </c>
      <c r="BK88" s="2">
        <f>'supply 2017-18'!BK88-export!BK88</f>
        <v>0</v>
      </c>
      <c r="BL88" s="2">
        <f>'supply 2017-18'!BL88-export!BL88</f>
        <v>0</v>
      </c>
      <c r="BM88" s="2">
        <f>'supply 2017-18'!BM88-export!BM88</f>
        <v>0</v>
      </c>
      <c r="BN88" s="2">
        <f>'supply 2017-18'!BN88-export!BN88</f>
        <v>0</v>
      </c>
      <c r="BO88" s="2">
        <f>'supply 2017-18'!BO88-export!BO88</f>
        <v>0</v>
      </c>
      <c r="BP88" s="2">
        <f>'supply 2017-18'!BP88-export!BP88</f>
        <v>0</v>
      </c>
      <c r="BQ88" s="2">
        <f t="shared" si="6"/>
        <v>9369632.6839029603</v>
      </c>
      <c r="BR88" s="2">
        <v>307562.27670873993</v>
      </c>
      <c r="BS88" s="2">
        <f t="shared" si="7"/>
        <v>9677194.960611701</v>
      </c>
      <c r="BT88" s="2">
        <v>186738.42</v>
      </c>
      <c r="BV88" s="2">
        <f t="shared" si="8"/>
        <v>186738.42</v>
      </c>
      <c r="BW88" s="2">
        <v>0</v>
      </c>
      <c r="BX88" s="2">
        <f t="shared" si="9"/>
        <v>186738.42</v>
      </c>
      <c r="BY88" s="2">
        <f t="shared" si="10"/>
        <v>9863933.3806117009</v>
      </c>
      <c r="BZ88" s="2">
        <v>740666.49864684255</v>
      </c>
      <c r="CA88" s="2">
        <f t="shared" si="11"/>
        <v>10604599.879258543</v>
      </c>
    </row>
    <row r="89" spans="1:79" x14ac:dyDescent="0.35">
      <c r="A89" s="21">
        <v>86</v>
      </c>
      <c r="B89" s="21" t="s">
        <v>164</v>
      </c>
      <c r="C89" s="2">
        <f>'supply 2017-18'!C89-export!C89</f>
        <v>0</v>
      </c>
      <c r="D89" s="2">
        <f>'supply 2017-18'!D89-export!D89</f>
        <v>0</v>
      </c>
      <c r="E89" s="2">
        <f>'supply 2017-18'!E89-export!E89</f>
        <v>0</v>
      </c>
      <c r="F89" s="2">
        <f>'supply 2017-18'!F89-export!F89</f>
        <v>0</v>
      </c>
      <c r="G89" s="2">
        <f>'supply 2017-18'!G89-export!G89</f>
        <v>0</v>
      </c>
      <c r="H89" s="2">
        <f>'supply 2017-18'!H89-export!H89</f>
        <v>0</v>
      </c>
      <c r="I89" s="2">
        <f>'supply 2017-18'!I89-export!I89</f>
        <v>0</v>
      </c>
      <c r="J89" s="2">
        <f>'supply 2017-18'!J89-export!J89</f>
        <v>0</v>
      </c>
      <c r="K89" s="2">
        <f>'supply 2017-18'!K89-export!K89</f>
        <v>0</v>
      </c>
      <c r="L89" s="2">
        <f>'supply 2017-18'!L89-export!L89</f>
        <v>0</v>
      </c>
      <c r="M89" s="2">
        <f>'supply 2017-18'!M89-export!M89</f>
        <v>0</v>
      </c>
      <c r="N89" s="2">
        <f>'supply 2017-18'!N89-export!N89</f>
        <v>0</v>
      </c>
      <c r="O89" s="2">
        <f>'supply 2017-18'!O89-export!O89</f>
        <v>0</v>
      </c>
      <c r="P89" s="2">
        <f>'supply 2017-18'!P89-export!P89</f>
        <v>0.54927217991044142</v>
      </c>
      <c r="Q89" s="2">
        <f>'supply 2017-18'!Q89-export!Q89</f>
        <v>0</v>
      </c>
      <c r="R89" s="2">
        <f>'supply 2017-18'!R89-export!R89</f>
        <v>0</v>
      </c>
      <c r="S89" s="2">
        <f>'supply 2017-18'!S89-export!S89</f>
        <v>0</v>
      </c>
      <c r="T89" s="2">
        <f>'supply 2017-18'!T89-export!T89</f>
        <v>0</v>
      </c>
      <c r="U89" s="2">
        <f>'supply 2017-18'!U89-export!U89</f>
        <v>0</v>
      </c>
      <c r="V89" s="2">
        <f>'supply 2017-18'!V89-export!V89</f>
        <v>51426545.552085683</v>
      </c>
      <c r="W89" s="2">
        <f>'supply 2017-18'!W89-export!W89</f>
        <v>541924.1178239953</v>
      </c>
      <c r="X89" s="2">
        <f>'supply 2017-18'!X89-export!X89</f>
        <v>4864138.8213936379</v>
      </c>
      <c r="Y89" s="2">
        <f>'supply 2017-18'!Y89-export!Y89</f>
        <v>0</v>
      </c>
      <c r="Z89" s="2">
        <f>'supply 2017-18'!Z89-export!Z89</f>
        <v>0</v>
      </c>
      <c r="AA89" s="2">
        <f>'supply 2017-18'!AA89-export!AA89</f>
        <v>0</v>
      </c>
      <c r="AB89" s="2">
        <f>'supply 2017-18'!AB89-export!AB89</f>
        <v>391.33927049268561</v>
      </c>
      <c r="AC89" s="2">
        <f>'supply 2017-18'!AC89-export!AC89</f>
        <v>0</v>
      </c>
      <c r="AD89" s="2">
        <f>'supply 2017-18'!AD89-export!AD89</f>
        <v>0</v>
      </c>
      <c r="AE89" s="2">
        <f>'supply 2017-18'!AE89-export!AE89</f>
        <v>0</v>
      </c>
      <c r="AF89" s="2">
        <f>'supply 2017-18'!AF89-export!AF89</f>
        <v>0</v>
      </c>
      <c r="AG89" s="2">
        <f>'supply 2017-18'!AG89-export!AG89</f>
        <v>0</v>
      </c>
      <c r="AH89" s="2">
        <f>'supply 2017-18'!AH89-export!AH89</f>
        <v>0</v>
      </c>
      <c r="AI89" s="2">
        <f>'supply 2017-18'!AI89-export!AI89</f>
        <v>0</v>
      </c>
      <c r="AJ89" s="2">
        <f>'supply 2017-18'!AJ89-export!AJ89</f>
        <v>0</v>
      </c>
      <c r="AK89" s="2">
        <f>'supply 2017-18'!AK89-export!AK89</f>
        <v>0</v>
      </c>
      <c r="AL89" s="2">
        <f>'supply 2017-18'!AL89-export!AL89</f>
        <v>9.5206807890694644E-3</v>
      </c>
      <c r="AM89" s="2">
        <f>'supply 2017-18'!AM89-export!AM89</f>
        <v>0</v>
      </c>
      <c r="AN89" s="2">
        <f>'supply 2017-18'!AN89-export!AN89</f>
        <v>0</v>
      </c>
      <c r="AO89" s="2">
        <f>'supply 2017-18'!AO89-export!AO89</f>
        <v>0</v>
      </c>
      <c r="AP89" s="2">
        <f>'supply 2017-18'!AP89-export!AP89</f>
        <v>0</v>
      </c>
      <c r="AQ89" s="2">
        <f>'supply 2017-18'!AQ89-export!AQ89</f>
        <v>0</v>
      </c>
      <c r="AR89" s="2">
        <f>'supply 2017-18'!AR89-export!AR89</f>
        <v>0</v>
      </c>
      <c r="AS89" s="2">
        <f>'supply 2017-18'!AS89-export!AS89</f>
        <v>0</v>
      </c>
      <c r="AT89" s="2">
        <f>'supply 2017-18'!AT89-export!AT89</f>
        <v>0</v>
      </c>
      <c r="AU89" s="2">
        <f>'supply 2017-18'!AU89-export!AU89</f>
        <v>0</v>
      </c>
      <c r="AV89" s="2">
        <f>'supply 2017-18'!AV89-export!AV89</f>
        <v>0</v>
      </c>
      <c r="AW89" s="2">
        <f>'supply 2017-18'!AW89-export!AW89</f>
        <v>0</v>
      </c>
      <c r="AX89" s="2">
        <f>'supply 2017-18'!AX89-export!AX89</f>
        <v>0</v>
      </c>
      <c r="AY89" s="2">
        <f>'supply 2017-18'!AY89-export!AY89</f>
        <v>0</v>
      </c>
      <c r="AZ89" s="2">
        <f>'supply 2017-18'!AZ89-export!AZ89</f>
        <v>0</v>
      </c>
      <c r="BA89" s="2">
        <f>'supply 2017-18'!BA89-export!BA89</f>
        <v>0</v>
      </c>
      <c r="BB89" s="2">
        <f>'supply 2017-18'!BB89-export!BB89</f>
        <v>0</v>
      </c>
      <c r="BC89" s="2">
        <f>'supply 2017-18'!BC89-export!BC89</f>
        <v>0</v>
      </c>
      <c r="BD89" s="2">
        <f>'supply 2017-18'!BD89-export!BD89</f>
        <v>0</v>
      </c>
      <c r="BE89" s="2">
        <f>'supply 2017-18'!BE89-export!BE89</f>
        <v>0</v>
      </c>
      <c r="BF89" s="2">
        <f>'supply 2017-18'!BF89-export!BF89</f>
        <v>0</v>
      </c>
      <c r="BG89" s="2">
        <f>'supply 2017-18'!BG89-export!BG89</f>
        <v>0</v>
      </c>
      <c r="BH89" s="2">
        <f>'supply 2017-18'!BH89-export!BH89</f>
        <v>0</v>
      </c>
      <c r="BI89" s="2">
        <f>'supply 2017-18'!BI89-export!BI89</f>
        <v>0</v>
      </c>
      <c r="BJ89" s="2">
        <f>'supply 2017-18'!BJ89-export!BJ89</f>
        <v>0</v>
      </c>
      <c r="BK89" s="2">
        <f>'supply 2017-18'!BK89-export!BK89</f>
        <v>0</v>
      </c>
      <c r="BL89" s="2">
        <f>'supply 2017-18'!BL89-export!BL89</f>
        <v>0</v>
      </c>
      <c r="BM89" s="2">
        <f>'supply 2017-18'!BM89-export!BM89</f>
        <v>0</v>
      </c>
      <c r="BN89" s="2">
        <f>'supply 2017-18'!BN89-export!BN89</f>
        <v>0</v>
      </c>
      <c r="BO89" s="2">
        <f>'supply 2017-18'!BO89-export!BO89</f>
        <v>0</v>
      </c>
      <c r="BP89" s="2">
        <f>'supply 2017-18'!BP89-export!BP89</f>
        <v>0</v>
      </c>
      <c r="BQ89" s="2">
        <f t="shared" si="6"/>
        <v>56833000.389366671</v>
      </c>
      <c r="BR89" s="2">
        <v>3432000.0138515732</v>
      </c>
      <c r="BS89" s="2">
        <f t="shared" si="7"/>
        <v>60265000.403218247</v>
      </c>
      <c r="BT89" s="2">
        <v>6389422.3000000026</v>
      </c>
      <c r="BV89" s="2">
        <f t="shared" si="8"/>
        <v>6389422.3000000026</v>
      </c>
      <c r="BW89" s="2">
        <v>900876.19355981296</v>
      </c>
      <c r="BX89" s="2">
        <f t="shared" si="9"/>
        <v>7290298.4935598159</v>
      </c>
      <c r="BY89" s="2">
        <f t="shared" si="10"/>
        <v>67555298.896778062</v>
      </c>
      <c r="BZ89" s="2">
        <v>10202977.033220172</v>
      </c>
      <c r="CA89" s="2">
        <f t="shared" si="11"/>
        <v>77758275.929998234</v>
      </c>
    </row>
    <row r="90" spans="1:79" x14ac:dyDescent="0.35">
      <c r="A90" s="21">
        <v>87</v>
      </c>
      <c r="B90" s="21" t="s">
        <v>165</v>
      </c>
      <c r="C90" s="2">
        <f>'supply 2017-18'!C90-export!C90</f>
        <v>0</v>
      </c>
      <c r="D90" s="2">
        <f>'supply 2017-18'!D90-export!D90</f>
        <v>0</v>
      </c>
      <c r="E90" s="2">
        <f>'supply 2017-18'!E90-export!E90</f>
        <v>0</v>
      </c>
      <c r="F90" s="2">
        <f>'supply 2017-18'!F90-export!F90</f>
        <v>0</v>
      </c>
      <c r="G90" s="2">
        <f>'supply 2017-18'!G90-export!G90</f>
        <v>0</v>
      </c>
      <c r="H90" s="2">
        <f>'supply 2017-18'!H90-export!H90</f>
        <v>0</v>
      </c>
      <c r="I90" s="2">
        <f>'supply 2017-18'!I90-export!I90</f>
        <v>0</v>
      </c>
      <c r="J90" s="2">
        <f>'supply 2017-18'!J90-export!J90</f>
        <v>0</v>
      </c>
      <c r="K90" s="2">
        <f>'supply 2017-18'!K90-export!K90</f>
        <v>0</v>
      </c>
      <c r="L90" s="2">
        <f>'supply 2017-18'!L90-export!L90</f>
        <v>0</v>
      </c>
      <c r="M90" s="2">
        <f>'supply 2017-18'!M90-export!M90</f>
        <v>0</v>
      </c>
      <c r="N90" s="2">
        <f>'supply 2017-18'!N90-export!N90</f>
        <v>0</v>
      </c>
      <c r="O90" s="2">
        <f>'supply 2017-18'!O90-export!O90</f>
        <v>0</v>
      </c>
      <c r="P90" s="2">
        <f>'supply 2017-18'!P90-export!P90</f>
        <v>0</v>
      </c>
      <c r="Q90" s="2">
        <f>'supply 2017-18'!Q90-export!Q90</f>
        <v>0</v>
      </c>
      <c r="R90" s="2">
        <f>'supply 2017-18'!R90-export!R90</f>
        <v>0</v>
      </c>
      <c r="S90" s="2">
        <f>'supply 2017-18'!S90-export!S90</f>
        <v>0</v>
      </c>
      <c r="T90" s="2">
        <f>'supply 2017-18'!T90-export!T90</f>
        <v>0</v>
      </c>
      <c r="U90" s="2">
        <f>'supply 2017-18'!U90-export!U90</f>
        <v>0</v>
      </c>
      <c r="V90" s="2">
        <f>'supply 2017-18'!V90-export!V90</f>
        <v>10333319.717106311</v>
      </c>
      <c r="W90" s="2">
        <f>'supply 2017-18'!W90-export!W90</f>
        <v>19305622.609936386</v>
      </c>
      <c r="X90" s="2">
        <f>'supply 2017-18'!X90-export!X90</f>
        <v>892971.02239781898</v>
      </c>
      <c r="Y90" s="2">
        <f>'supply 2017-18'!Y90-export!Y90</f>
        <v>0</v>
      </c>
      <c r="Z90" s="2">
        <f>'supply 2017-18'!Z90-export!Z90</f>
        <v>0</v>
      </c>
      <c r="AA90" s="2">
        <f>'supply 2017-18'!AA90-export!AA90</f>
        <v>0</v>
      </c>
      <c r="AB90" s="2">
        <f>'supply 2017-18'!AB90-export!AB90</f>
        <v>0</v>
      </c>
      <c r="AC90" s="2">
        <f>'supply 2017-18'!AC90-export!AC90</f>
        <v>1373293.5673439333</v>
      </c>
      <c r="AD90" s="2">
        <f>'supply 2017-18'!AD90-export!AD90</f>
        <v>0</v>
      </c>
      <c r="AE90" s="2">
        <f>'supply 2017-18'!AE90-export!AE90</f>
        <v>0</v>
      </c>
      <c r="AF90" s="2">
        <f>'supply 2017-18'!AF90-export!AF90</f>
        <v>0</v>
      </c>
      <c r="AG90" s="2">
        <f>'supply 2017-18'!AG90-export!AG90</f>
        <v>0</v>
      </c>
      <c r="AH90" s="2">
        <f>'supply 2017-18'!AH90-export!AH90</f>
        <v>0</v>
      </c>
      <c r="AI90" s="2">
        <f>'supply 2017-18'!AI90-export!AI90</f>
        <v>0</v>
      </c>
      <c r="AJ90" s="2">
        <f>'supply 2017-18'!AJ90-export!AJ90</f>
        <v>25855.538933703701</v>
      </c>
      <c r="AK90" s="2">
        <f>'supply 2017-18'!AK90-export!AK90</f>
        <v>0</v>
      </c>
      <c r="AL90" s="2">
        <f>'supply 2017-18'!AL90-export!AL90</f>
        <v>9.5618895317719464E-3</v>
      </c>
      <c r="AM90" s="2">
        <f>'supply 2017-18'!AM90-export!AM90</f>
        <v>0</v>
      </c>
      <c r="AN90" s="2">
        <f>'supply 2017-18'!AN90-export!AN90</f>
        <v>0</v>
      </c>
      <c r="AO90" s="2">
        <f>'supply 2017-18'!AO90-export!AO90</f>
        <v>0</v>
      </c>
      <c r="AP90" s="2">
        <f>'supply 2017-18'!AP90-export!AP90</f>
        <v>0</v>
      </c>
      <c r="AQ90" s="2">
        <f>'supply 2017-18'!AQ90-export!AQ90</f>
        <v>0</v>
      </c>
      <c r="AR90" s="2">
        <f>'supply 2017-18'!AR90-export!AR90</f>
        <v>0</v>
      </c>
      <c r="AS90" s="2">
        <f>'supply 2017-18'!AS90-export!AS90</f>
        <v>0</v>
      </c>
      <c r="AT90" s="2">
        <f>'supply 2017-18'!AT90-export!AT90</f>
        <v>0</v>
      </c>
      <c r="AU90" s="2">
        <f>'supply 2017-18'!AU90-export!AU90</f>
        <v>0</v>
      </c>
      <c r="AV90" s="2">
        <f>'supply 2017-18'!AV90-export!AV90</f>
        <v>0</v>
      </c>
      <c r="AW90" s="2">
        <f>'supply 2017-18'!AW90-export!AW90</f>
        <v>0</v>
      </c>
      <c r="AX90" s="2">
        <f>'supply 2017-18'!AX90-export!AX90</f>
        <v>0</v>
      </c>
      <c r="AY90" s="2">
        <f>'supply 2017-18'!AY90-export!AY90</f>
        <v>0</v>
      </c>
      <c r="AZ90" s="2">
        <f>'supply 2017-18'!AZ90-export!AZ90</f>
        <v>0</v>
      </c>
      <c r="BA90" s="2">
        <f>'supply 2017-18'!BA90-export!BA90</f>
        <v>0</v>
      </c>
      <c r="BB90" s="2">
        <f>'supply 2017-18'!BB90-export!BB90</f>
        <v>0</v>
      </c>
      <c r="BC90" s="2">
        <f>'supply 2017-18'!BC90-export!BC90</f>
        <v>0</v>
      </c>
      <c r="BD90" s="2">
        <f>'supply 2017-18'!BD90-export!BD90</f>
        <v>0</v>
      </c>
      <c r="BE90" s="2">
        <f>'supply 2017-18'!BE90-export!BE90</f>
        <v>0</v>
      </c>
      <c r="BF90" s="2">
        <f>'supply 2017-18'!BF90-export!BF90</f>
        <v>0</v>
      </c>
      <c r="BG90" s="2">
        <f>'supply 2017-18'!BG90-export!BG90</f>
        <v>0</v>
      </c>
      <c r="BH90" s="2">
        <f>'supply 2017-18'!BH90-export!BH90</f>
        <v>0</v>
      </c>
      <c r="BI90" s="2">
        <f>'supply 2017-18'!BI90-export!BI90</f>
        <v>0</v>
      </c>
      <c r="BJ90" s="2">
        <f>'supply 2017-18'!BJ90-export!BJ90</f>
        <v>0</v>
      </c>
      <c r="BK90" s="2">
        <f>'supply 2017-18'!BK90-export!BK90</f>
        <v>0</v>
      </c>
      <c r="BL90" s="2">
        <f>'supply 2017-18'!BL90-export!BL90</f>
        <v>0</v>
      </c>
      <c r="BM90" s="2">
        <f>'supply 2017-18'!BM90-export!BM90</f>
        <v>0</v>
      </c>
      <c r="BN90" s="2">
        <f>'supply 2017-18'!BN90-export!BN90</f>
        <v>0</v>
      </c>
      <c r="BO90" s="2">
        <f>'supply 2017-18'!BO90-export!BO90</f>
        <v>0</v>
      </c>
      <c r="BP90" s="2">
        <f>'supply 2017-18'!BP90-export!BP90</f>
        <v>0</v>
      </c>
      <c r="BQ90" s="2">
        <f t="shared" si="6"/>
        <v>31931062.465280045</v>
      </c>
      <c r="BR90" s="2">
        <v>816594.83519116836</v>
      </c>
      <c r="BS90" s="2">
        <f t="shared" si="7"/>
        <v>32747657.300471213</v>
      </c>
      <c r="BT90" s="2">
        <v>3312990.9499999993</v>
      </c>
      <c r="BV90" s="2">
        <f t="shared" si="8"/>
        <v>3312990.9499999993</v>
      </c>
      <c r="BW90" s="2">
        <v>118986.19730266837</v>
      </c>
      <c r="BX90" s="2">
        <f t="shared" si="9"/>
        <v>3431977.1473026676</v>
      </c>
      <c r="BY90" s="2">
        <f t="shared" si="10"/>
        <v>36179634.447773881</v>
      </c>
      <c r="BZ90" s="2">
        <v>1990617.1822848001</v>
      </c>
      <c r="CA90" s="2">
        <f t="shared" si="11"/>
        <v>38170251.630058683</v>
      </c>
    </row>
    <row r="91" spans="1:79" x14ac:dyDescent="0.35">
      <c r="A91" s="21">
        <v>88</v>
      </c>
      <c r="B91" s="21" t="s">
        <v>166</v>
      </c>
      <c r="C91" s="2">
        <f>'supply 2017-18'!C91-export!C91</f>
        <v>0</v>
      </c>
      <c r="D91" s="2">
        <f>'supply 2017-18'!D91-export!D91</f>
        <v>0</v>
      </c>
      <c r="E91" s="2">
        <f>'supply 2017-18'!E91-export!E91</f>
        <v>0</v>
      </c>
      <c r="F91" s="2">
        <f>'supply 2017-18'!F91-export!F91</f>
        <v>0</v>
      </c>
      <c r="G91" s="2">
        <f>'supply 2017-18'!G91-export!G91</f>
        <v>0</v>
      </c>
      <c r="H91" s="2">
        <f>'supply 2017-18'!H91-export!H91</f>
        <v>0</v>
      </c>
      <c r="I91" s="2">
        <f>'supply 2017-18'!I91-export!I91</f>
        <v>0</v>
      </c>
      <c r="J91" s="2">
        <f>'supply 2017-18'!J91-export!J91</f>
        <v>0</v>
      </c>
      <c r="K91" s="2">
        <f>'supply 2017-18'!K91-export!K91</f>
        <v>0</v>
      </c>
      <c r="L91" s="2">
        <f>'supply 2017-18'!L91-export!L91</f>
        <v>0</v>
      </c>
      <c r="M91" s="2">
        <f>'supply 2017-18'!M91-export!M91</f>
        <v>0</v>
      </c>
      <c r="N91" s="2">
        <f>'supply 2017-18'!N91-export!N91</f>
        <v>0</v>
      </c>
      <c r="O91" s="2">
        <f>'supply 2017-18'!O91-export!O91</f>
        <v>0</v>
      </c>
      <c r="P91" s="2">
        <f>'supply 2017-18'!P91-export!P91</f>
        <v>0</v>
      </c>
      <c r="Q91" s="2">
        <f>'supply 2017-18'!Q91-export!Q91</f>
        <v>0</v>
      </c>
      <c r="R91" s="2">
        <f>'supply 2017-18'!R91-export!R91</f>
        <v>0</v>
      </c>
      <c r="S91" s="2">
        <f>'supply 2017-18'!S91-export!S91</f>
        <v>0</v>
      </c>
      <c r="T91" s="2">
        <f>'supply 2017-18'!T91-export!T91</f>
        <v>0</v>
      </c>
      <c r="U91" s="2">
        <f>'supply 2017-18'!U91-export!U91</f>
        <v>0</v>
      </c>
      <c r="V91" s="2">
        <f>'supply 2017-18'!V91-export!V91</f>
        <v>0</v>
      </c>
      <c r="W91" s="2">
        <f>'supply 2017-18'!W91-export!W91</f>
        <v>0</v>
      </c>
      <c r="X91" s="2">
        <f>'supply 2017-18'!X91-export!X91</f>
        <v>5712542.7724779211</v>
      </c>
      <c r="Y91" s="2">
        <f>'supply 2017-18'!Y91-export!Y91</f>
        <v>0</v>
      </c>
      <c r="Z91" s="2">
        <f>'supply 2017-18'!Z91-export!Z91</f>
        <v>0</v>
      </c>
      <c r="AA91" s="2">
        <f>'supply 2017-18'!AA91-export!AA91</f>
        <v>0</v>
      </c>
      <c r="AB91" s="2">
        <f>'supply 2017-18'!AB91-export!AB91</f>
        <v>0</v>
      </c>
      <c r="AC91" s="2">
        <f>'supply 2017-18'!AC91-export!AC91</f>
        <v>0</v>
      </c>
      <c r="AD91" s="2">
        <f>'supply 2017-18'!AD91-export!AD91</f>
        <v>793517.85817237105</v>
      </c>
      <c r="AE91" s="2">
        <f>'supply 2017-18'!AE91-export!AE91</f>
        <v>0</v>
      </c>
      <c r="AF91" s="2">
        <f>'supply 2017-18'!AF91-export!AF91</f>
        <v>0</v>
      </c>
      <c r="AG91" s="2">
        <f>'supply 2017-18'!AG91-export!AG91</f>
        <v>0</v>
      </c>
      <c r="AH91" s="2">
        <f>'supply 2017-18'!AH91-export!AH91</f>
        <v>0</v>
      </c>
      <c r="AI91" s="2">
        <f>'supply 2017-18'!AI91-export!AI91</f>
        <v>0</v>
      </c>
      <c r="AJ91" s="2">
        <f>'supply 2017-18'!AJ91-export!AJ91</f>
        <v>0</v>
      </c>
      <c r="AK91" s="2">
        <f>'supply 2017-18'!AK91-export!AK91</f>
        <v>0</v>
      </c>
      <c r="AL91" s="2">
        <f>'supply 2017-18'!AL91-export!AL91</f>
        <v>9.6760528874174495E-3</v>
      </c>
      <c r="AM91" s="2">
        <f>'supply 2017-18'!AM91-export!AM91</f>
        <v>0</v>
      </c>
      <c r="AN91" s="2">
        <f>'supply 2017-18'!AN91-export!AN91</f>
        <v>0</v>
      </c>
      <c r="AO91" s="2">
        <f>'supply 2017-18'!AO91-export!AO91</f>
        <v>0</v>
      </c>
      <c r="AP91" s="2">
        <f>'supply 2017-18'!AP91-export!AP91</f>
        <v>0</v>
      </c>
      <c r="AQ91" s="2">
        <f>'supply 2017-18'!AQ91-export!AQ91</f>
        <v>0</v>
      </c>
      <c r="AR91" s="2">
        <f>'supply 2017-18'!AR91-export!AR91</f>
        <v>0</v>
      </c>
      <c r="AS91" s="2">
        <f>'supply 2017-18'!AS91-export!AS91</f>
        <v>0</v>
      </c>
      <c r="AT91" s="2">
        <f>'supply 2017-18'!AT91-export!AT91</f>
        <v>0</v>
      </c>
      <c r="AU91" s="2">
        <f>'supply 2017-18'!AU91-export!AU91</f>
        <v>0</v>
      </c>
      <c r="AV91" s="2">
        <f>'supply 2017-18'!AV91-export!AV91</f>
        <v>0</v>
      </c>
      <c r="AW91" s="2">
        <f>'supply 2017-18'!AW91-export!AW91</f>
        <v>0</v>
      </c>
      <c r="AX91" s="2">
        <f>'supply 2017-18'!AX91-export!AX91</f>
        <v>0</v>
      </c>
      <c r="AY91" s="2">
        <f>'supply 2017-18'!AY91-export!AY91</f>
        <v>0</v>
      </c>
      <c r="AZ91" s="2">
        <f>'supply 2017-18'!AZ91-export!AZ91</f>
        <v>0</v>
      </c>
      <c r="BA91" s="2">
        <f>'supply 2017-18'!BA91-export!BA91</f>
        <v>0</v>
      </c>
      <c r="BB91" s="2">
        <f>'supply 2017-18'!BB91-export!BB91</f>
        <v>0</v>
      </c>
      <c r="BC91" s="2">
        <f>'supply 2017-18'!BC91-export!BC91</f>
        <v>0</v>
      </c>
      <c r="BD91" s="2">
        <f>'supply 2017-18'!BD91-export!BD91</f>
        <v>0</v>
      </c>
      <c r="BE91" s="2">
        <f>'supply 2017-18'!BE91-export!BE91</f>
        <v>0</v>
      </c>
      <c r="BF91" s="2">
        <f>'supply 2017-18'!BF91-export!BF91</f>
        <v>0</v>
      </c>
      <c r="BG91" s="2">
        <f>'supply 2017-18'!BG91-export!BG91</f>
        <v>0</v>
      </c>
      <c r="BH91" s="2">
        <f>'supply 2017-18'!BH91-export!BH91</f>
        <v>0</v>
      </c>
      <c r="BI91" s="2">
        <f>'supply 2017-18'!BI91-export!BI91</f>
        <v>0</v>
      </c>
      <c r="BJ91" s="2">
        <f>'supply 2017-18'!BJ91-export!BJ91</f>
        <v>0</v>
      </c>
      <c r="BK91" s="2">
        <f>'supply 2017-18'!BK91-export!BK91</f>
        <v>0</v>
      </c>
      <c r="BL91" s="2">
        <f>'supply 2017-18'!BL91-export!BL91</f>
        <v>0</v>
      </c>
      <c r="BM91" s="2">
        <f>'supply 2017-18'!BM91-export!BM91</f>
        <v>0</v>
      </c>
      <c r="BN91" s="2">
        <f>'supply 2017-18'!BN91-export!BN91</f>
        <v>0</v>
      </c>
      <c r="BO91" s="2">
        <f>'supply 2017-18'!BO91-export!BO91</f>
        <v>0</v>
      </c>
      <c r="BP91" s="2">
        <f>'supply 2017-18'!BP91-export!BP91</f>
        <v>0</v>
      </c>
      <c r="BQ91" s="2">
        <f t="shared" si="6"/>
        <v>6506060.6403263453</v>
      </c>
      <c r="BR91" s="2">
        <v>67292.390995772264</v>
      </c>
      <c r="BS91" s="2">
        <f t="shared" si="7"/>
        <v>6573353.0313221179</v>
      </c>
      <c r="BT91" s="2">
        <v>475690.02999999991</v>
      </c>
      <c r="BV91" s="2">
        <f t="shared" si="8"/>
        <v>475690.02999999991</v>
      </c>
      <c r="BW91" s="2">
        <v>64406.943807769996</v>
      </c>
      <c r="BX91" s="2">
        <f t="shared" si="9"/>
        <v>540096.97380776994</v>
      </c>
      <c r="BY91" s="2">
        <f t="shared" si="10"/>
        <v>7113450.0051298877</v>
      </c>
      <c r="BZ91" s="2">
        <v>961833.77655214304</v>
      </c>
      <c r="CA91" s="2">
        <f t="shared" si="11"/>
        <v>8075283.7816820312</v>
      </c>
    </row>
    <row r="92" spans="1:79" x14ac:dyDescent="0.35">
      <c r="A92" s="21">
        <v>89</v>
      </c>
      <c r="B92" s="21" t="s">
        <v>167</v>
      </c>
      <c r="C92" s="2">
        <f>'supply 2017-18'!C92-export!C92</f>
        <v>0</v>
      </c>
      <c r="D92" s="2">
        <f>'supply 2017-18'!D92-export!D92</f>
        <v>0</v>
      </c>
      <c r="E92" s="2">
        <f>'supply 2017-18'!E92-export!E92</f>
        <v>0</v>
      </c>
      <c r="F92" s="2">
        <f>'supply 2017-18'!F92-export!F92</f>
        <v>0</v>
      </c>
      <c r="G92" s="2">
        <f>'supply 2017-18'!G92-export!G92</f>
        <v>0</v>
      </c>
      <c r="H92" s="2">
        <f>'supply 2017-18'!H92-export!H92</f>
        <v>0</v>
      </c>
      <c r="I92" s="2">
        <f>'supply 2017-18'!I92-export!I92</f>
        <v>0</v>
      </c>
      <c r="J92" s="2">
        <f>'supply 2017-18'!J92-export!J92</f>
        <v>0</v>
      </c>
      <c r="K92" s="2">
        <f>'supply 2017-18'!K92-export!K92</f>
        <v>0</v>
      </c>
      <c r="L92" s="2">
        <f>'supply 2017-18'!L92-export!L92</f>
        <v>0</v>
      </c>
      <c r="M92" s="2">
        <f>'supply 2017-18'!M92-export!M92</f>
        <v>0</v>
      </c>
      <c r="N92" s="2">
        <f>'supply 2017-18'!N92-export!N92</f>
        <v>0</v>
      </c>
      <c r="O92" s="2">
        <f>'supply 2017-18'!O92-export!O92</f>
        <v>0</v>
      </c>
      <c r="P92" s="2">
        <f>'supply 2017-18'!P92-export!P92</f>
        <v>0</v>
      </c>
      <c r="Q92" s="2">
        <f>'supply 2017-18'!Q92-export!Q92</f>
        <v>0</v>
      </c>
      <c r="R92" s="2">
        <f>'supply 2017-18'!R92-export!R92</f>
        <v>0</v>
      </c>
      <c r="S92" s="2">
        <f>'supply 2017-18'!S92-export!S92</f>
        <v>0</v>
      </c>
      <c r="T92" s="2">
        <f>'supply 2017-18'!T92-export!T92</f>
        <v>0</v>
      </c>
      <c r="U92" s="2">
        <f>'supply 2017-18'!U92-export!U92</f>
        <v>0</v>
      </c>
      <c r="V92" s="2">
        <f>'supply 2017-18'!V92-export!V92</f>
        <v>5523011.062762701</v>
      </c>
      <c r="W92" s="2">
        <f>'supply 2017-18'!W92-export!W92</f>
        <v>5371841.5950892707</v>
      </c>
      <c r="X92" s="2">
        <f>'supply 2017-18'!X92-export!X92</f>
        <v>19775791.685762424</v>
      </c>
      <c r="Y92" s="2">
        <f>'supply 2017-18'!Y92-export!Y92</f>
        <v>314781.64163699123</v>
      </c>
      <c r="Z92" s="2">
        <f>'supply 2017-18'!Z92-export!Z92</f>
        <v>0</v>
      </c>
      <c r="AA92" s="2">
        <f>'supply 2017-18'!AA92-export!AA92</f>
        <v>97849.13442920502</v>
      </c>
      <c r="AB92" s="2">
        <f>'supply 2017-18'!AB92-export!AB92</f>
        <v>391.36805822743941</v>
      </c>
      <c r="AC92" s="2">
        <f>'supply 2017-18'!AC92-export!AC92</f>
        <v>1202031.4935107937</v>
      </c>
      <c r="AD92" s="2">
        <f>'supply 2017-18'!AD92-export!AD92</f>
        <v>1905566.0687215293</v>
      </c>
      <c r="AE92" s="2">
        <f>'supply 2017-18'!AE92-export!AE92</f>
        <v>0</v>
      </c>
      <c r="AF92" s="2">
        <f>'supply 2017-18'!AF92-export!AF92</f>
        <v>0</v>
      </c>
      <c r="AG92" s="2">
        <f>'supply 2017-18'!AG92-export!AG92</f>
        <v>0</v>
      </c>
      <c r="AH92" s="2">
        <f>'supply 2017-18'!AH92-export!AH92</f>
        <v>0</v>
      </c>
      <c r="AI92" s="2">
        <f>'supply 2017-18'!AI92-export!AI92</f>
        <v>288774.78393160173</v>
      </c>
      <c r="AJ92" s="2">
        <f>'supply 2017-18'!AJ92-export!AJ92</f>
        <v>0</v>
      </c>
      <c r="AK92" s="2">
        <f>'supply 2017-18'!AK92-export!AK92</f>
        <v>0</v>
      </c>
      <c r="AL92" s="2">
        <f>'supply 2017-18'!AL92-export!AL92</f>
        <v>1.0101984273428833E-2</v>
      </c>
      <c r="AM92" s="2">
        <f>'supply 2017-18'!AM92-export!AM92</f>
        <v>0</v>
      </c>
      <c r="AN92" s="2">
        <f>'supply 2017-18'!AN92-export!AN92</f>
        <v>0</v>
      </c>
      <c r="AO92" s="2">
        <f>'supply 2017-18'!AO92-export!AO92</f>
        <v>0</v>
      </c>
      <c r="AP92" s="2">
        <f>'supply 2017-18'!AP92-export!AP92</f>
        <v>36965.209066594864</v>
      </c>
      <c r="AQ92" s="2">
        <f>'supply 2017-18'!AQ92-export!AQ92</f>
        <v>0</v>
      </c>
      <c r="AR92" s="2">
        <f>'supply 2017-18'!AR92-export!AR92</f>
        <v>0</v>
      </c>
      <c r="AS92" s="2">
        <f>'supply 2017-18'!AS92-export!AS92</f>
        <v>0</v>
      </c>
      <c r="AT92" s="2">
        <f>'supply 2017-18'!AT92-export!AT92</f>
        <v>0</v>
      </c>
      <c r="AU92" s="2">
        <f>'supply 2017-18'!AU92-export!AU92</f>
        <v>0</v>
      </c>
      <c r="AV92" s="2">
        <f>'supply 2017-18'!AV92-export!AV92</f>
        <v>0</v>
      </c>
      <c r="AW92" s="2">
        <f>'supply 2017-18'!AW92-export!AW92</f>
        <v>0</v>
      </c>
      <c r="AX92" s="2">
        <f>'supply 2017-18'!AX92-export!AX92</f>
        <v>0</v>
      </c>
      <c r="AY92" s="2">
        <f>'supply 2017-18'!AY92-export!AY92</f>
        <v>0</v>
      </c>
      <c r="AZ92" s="2">
        <f>'supply 2017-18'!AZ92-export!AZ92</f>
        <v>0</v>
      </c>
      <c r="BA92" s="2">
        <f>'supply 2017-18'!BA92-export!BA92</f>
        <v>0</v>
      </c>
      <c r="BB92" s="2">
        <f>'supply 2017-18'!BB92-export!BB92</f>
        <v>0</v>
      </c>
      <c r="BC92" s="2">
        <f>'supply 2017-18'!BC92-export!BC92</f>
        <v>0</v>
      </c>
      <c r="BD92" s="2">
        <f>'supply 2017-18'!BD92-export!BD92</f>
        <v>0</v>
      </c>
      <c r="BE92" s="2">
        <f>'supply 2017-18'!BE92-export!BE92</f>
        <v>0</v>
      </c>
      <c r="BF92" s="2">
        <f>'supply 2017-18'!BF92-export!BF92</f>
        <v>0</v>
      </c>
      <c r="BG92" s="2">
        <f>'supply 2017-18'!BG92-export!BG92</f>
        <v>0</v>
      </c>
      <c r="BH92" s="2">
        <f>'supply 2017-18'!BH92-export!BH92</f>
        <v>0</v>
      </c>
      <c r="BI92" s="2">
        <f>'supply 2017-18'!BI92-export!BI92</f>
        <v>0</v>
      </c>
      <c r="BJ92" s="2">
        <f>'supply 2017-18'!BJ92-export!BJ92</f>
        <v>0</v>
      </c>
      <c r="BK92" s="2">
        <f>'supply 2017-18'!BK92-export!BK92</f>
        <v>0</v>
      </c>
      <c r="BL92" s="2">
        <f>'supply 2017-18'!BL92-export!BL92</f>
        <v>0</v>
      </c>
      <c r="BM92" s="2">
        <f>'supply 2017-18'!BM92-export!BM92</f>
        <v>0</v>
      </c>
      <c r="BN92" s="2">
        <f>'supply 2017-18'!BN92-export!BN92</f>
        <v>0</v>
      </c>
      <c r="BO92" s="2">
        <f>'supply 2017-18'!BO92-export!BO92</f>
        <v>0</v>
      </c>
      <c r="BP92" s="2">
        <f>'supply 2017-18'!BP92-export!BP92</f>
        <v>0</v>
      </c>
      <c r="BQ92" s="2">
        <f t="shared" si="6"/>
        <v>34517004.053071313</v>
      </c>
      <c r="BR92" s="2">
        <v>2468470.4953589337</v>
      </c>
      <c r="BS92" s="2">
        <f t="shared" si="7"/>
        <v>36985474.548430249</v>
      </c>
      <c r="BT92" s="2">
        <v>1604820.7099999981</v>
      </c>
      <c r="BV92" s="2">
        <f t="shared" si="8"/>
        <v>1604820.7099999981</v>
      </c>
      <c r="BW92" s="2">
        <v>398199.61550588685</v>
      </c>
      <c r="BX92" s="2">
        <f t="shared" si="9"/>
        <v>2003020.3255058848</v>
      </c>
      <c r="BY92" s="2">
        <f t="shared" si="10"/>
        <v>38988494.873936132</v>
      </c>
      <c r="BZ92" s="2">
        <v>2005007.3225106488</v>
      </c>
      <c r="CA92" s="2">
        <f t="shared" si="11"/>
        <v>40993502.196446784</v>
      </c>
    </row>
    <row r="93" spans="1:79" x14ac:dyDescent="0.35">
      <c r="A93" s="21">
        <v>90</v>
      </c>
      <c r="B93" s="21" t="s">
        <v>168</v>
      </c>
      <c r="C93" s="2">
        <f>'supply 2017-18'!C93-export!C93</f>
        <v>0</v>
      </c>
      <c r="D93" s="2">
        <f>'supply 2017-18'!D93-export!D93</f>
        <v>0</v>
      </c>
      <c r="E93" s="2">
        <f>'supply 2017-18'!E93-export!E93</f>
        <v>0</v>
      </c>
      <c r="F93" s="2">
        <f>'supply 2017-18'!F93-export!F93</f>
        <v>0</v>
      </c>
      <c r="G93" s="2">
        <f>'supply 2017-18'!G93-export!G93</f>
        <v>0</v>
      </c>
      <c r="H93" s="2">
        <f>'supply 2017-18'!H93-export!H93</f>
        <v>0</v>
      </c>
      <c r="I93" s="2">
        <f>'supply 2017-18'!I93-export!I93</f>
        <v>0</v>
      </c>
      <c r="J93" s="2">
        <f>'supply 2017-18'!J93-export!J93</f>
        <v>0</v>
      </c>
      <c r="K93" s="2">
        <f>'supply 2017-18'!K93-export!K93</f>
        <v>0</v>
      </c>
      <c r="L93" s="2">
        <f>'supply 2017-18'!L93-export!L93</f>
        <v>0</v>
      </c>
      <c r="M93" s="2">
        <f>'supply 2017-18'!M93-export!M93</f>
        <v>0</v>
      </c>
      <c r="N93" s="2">
        <f>'supply 2017-18'!N93-export!N93</f>
        <v>0</v>
      </c>
      <c r="O93" s="2">
        <f>'supply 2017-18'!O93-export!O93</f>
        <v>0</v>
      </c>
      <c r="P93" s="2">
        <f>'supply 2017-18'!P93-export!P93</f>
        <v>0</v>
      </c>
      <c r="Q93" s="2">
        <f>'supply 2017-18'!Q93-export!Q93</f>
        <v>0</v>
      </c>
      <c r="R93" s="2">
        <f>'supply 2017-18'!R93-export!R93</f>
        <v>0</v>
      </c>
      <c r="S93" s="2">
        <f>'supply 2017-18'!S93-export!S93</f>
        <v>0</v>
      </c>
      <c r="T93" s="2">
        <f>'supply 2017-18'!T93-export!T93</f>
        <v>0</v>
      </c>
      <c r="U93" s="2">
        <f>'supply 2017-18'!U93-export!U93</f>
        <v>0</v>
      </c>
      <c r="V93" s="2">
        <f>'supply 2017-18'!V93-export!V93</f>
        <v>0</v>
      </c>
      <c r="W93" s="2">
        <f>'supply 2017-18'!W93-export!W93</f>
        <v>0</v>
      </c>
      <c r="X93" s="2">
        <f>'supply 2017-18'!X93-export!X93</f>
        <v>280558.44010507432</v>
      </c>
      <c r="Y93" s="2">
        <f>'supply 2017-18'!Y93-export!Y93</f>
        <v>0</v>
      </c>
      <c r="Z93" s="2">
        <f>'supply 2017-18'!Z93-export!Z93</f>
        <v>0</v>
      </c>
      <c r="AA93" s="2">
        <f>'supply 2017-18'!AA93-export!AA93</f>
        <v>0</v>
      </c>
      <c r="AB93" s="2">
        <f>'supply 2017-18'!AB93-export!AB93</f>
        <v>0</v>
      </c>
      <c r="AC93" s="2">
        <f>'supply 2017-18'!AC93-export!AC93</f>
        <v>217.80518447964556</v>
      </c>
      <c r="AD93" s="2">
        <f>'supply 2017-18'!AD93-export!AD93</f>
        <v>7308262.7526489981</v>
      </c>
      <c r="AE93" s="2">
        <f>'supply 2017-18'!AE93-export!AE93</f>
        <v>0</v>
      </c>
      <c r="AF93" s="2">
        <f>'supply 2017-18'!AF93-export!AF93</f>
        <v>0</v>
      </c>
      <c r="AG93" s="2">
        <f>'supply 2017-18'!AG93-export!AG93</f>
        <v>0</v>
      </c>
      <c r="AH93" s="2">
        <f>'supply 2017-18'!AH93-export!AH93</f>
        <v>0</v>
      </c>
      <c r="AI93" s="2">
        <f>'supply 2017-18'!AI93-export!AI93</f>
        <v>2946.6290439837016</v>
      </c>
      <c r="AJ93" s="2">
        <f>'supply 2017-18'!AJ93-export!AJ93</f>
        <v>0</v>
      </c>
      <c r="AK93" s="2">
        <f>'supply 2017-18'!AK93-export!AK93</f>
        <v>46684.792457743148</v>
      </c>
      <c r="AL93" s="2">
        <f>'supply 2017-18'!AL93-export!AL93</f>
        <v>9.623077007254361E-3</v>
      </c>
      <c r="AM93" s="2">
        <f>'supply 2017-18'!AM93-export!AM93</f>
        <v>0</v>
      </c>
      <c r="AN93" s="2">
        <f>'supply 2017-18'!AN93-export!AN93</f>
        <v>0</v>
      </c>
      <c r="AO93" s="2">
        <f>'supply 2017-18'!AO93-export!AO93</f>
        <v>0</v>
      </c>
      <c r="AP93" s="2">
        <f>'supply 2017-18'!AP93-export!AP93</f>
        <v>8573.3239085483419</v>
      </c>
      <c r="AQ93" s="2">
        <f>'supply 2017-18'!AQ93-export!AQ93</f>
        <v>0</v>
      </c>
      <c r="AR93" s="2">
        <f>'supply 2017-18'!AR93-export!AR93</f>
        <v>0</v>
      </c>
      <c r="AS93" s="2">
        <f>'supply 2017-18'!AS93-export!AS93</f>
        <v>0</v>
      </c>
      <c r="AT93" s="2">
        <f>'supply 2017-18'!AT93-export!AT93</f>
        <v>0</v>
      </c>
      <c r="AU93" s="2">
        <f>'supply 2017-18'!AU93-export!AU93</f>
        <v>0</v>
      </c>
      <c r="AV93" s="2">
        <f>'supply 2017-18'!AV93-export!AV93</f>
        <v>0</v>
      </c>
      <c r="AW93" s="2">
        <f>'supply 2017-18'!AW93-export!AW93</f>
        <v>0</v>
      </c>
      <c r="AX93" s="2">
        <f>'supply 2017-18'!AX93-export!AX93</f>
        <v>0</v>
      </c>
      <c r="AY93" s="2">
        <f>'supply 2017-18'!AY93-export!AY93</f>
        <v>0</v>
      </c>
      <c r="AZ93" s="2">
        <f>'supply 2017-18'!AZ93-export!AZ93</f>
        <v>0</v>
      </c>
      <c r="BA93" s="2">
        <f>'supply 2017-18'!BA93-export!BA93</f>
        <v>0</v>
      </c>
      <c r="BB93" s="2">
        <f>'supply 2017-18'!BB93-export!BB93</f>
        <v>0</v>
      </c>
      <c r="BC93" s="2">
        <f>'supply 2017-18'!BC93-export!BC93</f>
        <v>0</v>
      </c>
      <c r="BD93" s="2">
        <f>'supply 2017-18'!BD93-export!BD93</f>
        <v>0</v>
      </c>
      <c r="BE93" s="2">
        <f>'supply 2017-18'!BE93-export!BE93</f>
        <v>0</v>
      </c>
      <c r="BF93" s="2">
        <f>'supply 2017-18'!BF93-export!BF93</f>
        <v>0</v>
      </c>
      <c r="BG93" s="2">
        <f>'supply 2017-18'!BG93-export!BG93</f>
        <v>0</v>
      </c>
      <c r="BH93" s="2">
        <f>'supply 2017-18'!BH93-export!BH93</f>
        <v>0</v>
      </c>
      <c r="BI93" s="2">
        <f>'supply 2017-18'!BI93-export!BI93</f>
        <v>0</v>
      </c>
      <c r="BJ93" s="2">
        <f>'supply 2017-18'!BJ93-export!BJ93</f>
        <v>0</v>
      </c>
      <c r="BK93" s="2">
        <f>'supply 2017-18'!BK93-export!BK93</f>
        <v>0</v>
      </c>
      <c r="BL93" s="2">
        <f>'supply 2017-18'!BL93-export!BL93</f>
        <v>0</v>
      </c>
      <c r="BM93" s="2">
        <f>'supply 2017-18'!BM93-export!BM93</f>
        <v>0</v>
      </c>
      <c r="BN93" s="2">
        <f>'supply 2017-18'!BN93-export!BN93</f>
        <v>0</v>
      </c>
      <c r="BO93" s="2">
        <f>'supply 2017-18'!BO93-export!BO93</f>
        <v>0</v>
      </c>
      <c r="BP93" s="2">
        <f>'supply 2017-18'!BP93-export!BP93</f>
        <v>0</v>
      </c>
      <c r="BQ93" s="2">
        <f t="shared" si="6"/>
        <v>7647243.7529719044</v>
      </c>
      <c r="BR93" s="2">
        <v>128143.06744235495</v>
      </c>
      <c r="BS93" s="2">
        <f t="shared" si="7"/>
        <v>7775386.8204142591</v>
      </c>
      <c r="BT93" s="2">
        <v>115037.73000000001</v>
      </c>
      <c r="BV93" s="2">
        <f t="shared" si="8"/>
        <v>115037.73000000001</v>
      </c>
      <c r="BW93" s="2">
        <v>130395.54446815832</v>
      </c>
      <c r="BX93" s="2">
        <f t="shared" si="9"/>
        <v>245433.27446815831</v>
      </c>
      <c r="BY93" s="2">
        <f t="shared" si="10"/>
        <v>8020820.0948824175</v>
      </c>
      <c r="BZ93" s="2">
        <v>858671.25146680535</v>
      </c>
      <c r="CA93" s="2">
        <f t="shared" si="11"/>
        <v>8879491.3463492226</v>
      </c>
    </row>
    <row r="94" spans="1:79" x14ac:dyDescent="0.35">
      <c r="A94" s="21">
        <v>91</v>
      </c>
      <c r="B94" s="21" t="s">
        <v>169</v>
      </c>
      <c r="C94" s="2">
        <f>'supply 2017-18'!C94-export!C94</f>
        <v>0</v>
      </c>
      <c r="D94" s="2">
        <f>'supply 2017-18'!D94-export!D94</f>
        <v>0</v>
      </c>
      <c r="E94" s="2">
        <f>'supply 2017-18'!E94-export!E94</f>
        <v>0</v>
      </c>
      <c r="F94" s="2">
        <f>'supply 2017-18'!F94-export!F94</f>
        <v>0</v>
      </c>
      <c r="G94" s="2">
        <f>'supply 2017-18'!G94-export!G94</f>
        <v>0</v>
      </c>
      <c r="H94" s="2">
        <f>'supply 2017-18'!H94-export!H94</f>
        <v>0</v>
      </c>
      <c r="I94" s="2">
        <f>'supply 2017-18'!I94-export!I94</f>
        <v>0</v>
      </c>
      <c r="J94" s="2">
        <f>'supply 2017-18'!J94-export!J94</f>
        <v>0</v>
      </c>
      <c r="K94" s="2">
        <f>'supply 2017-18'!K94-export!K94</f>
        <v>0</v>
      </c>
      <c r="L94" s="2">
        <f>'supply 2017-18'!L94-export!L94</f>
        <v>0</v>
      </c>
      <c r="M94" s="2">
        <f>'supply 2017-18'!M94-export!M94</f>
        <v>0</v>
      </c>
      <c r="N94" s="2">
        <f>'supply 2017-18'!N94-export!N94</f>
        <v>0</v>
      </c>
      <c r="O94" s="2">
        <f>'supply 2017-18'!O94-export!O94</f>
        <v>0</v>
      </c>
      <c r="P94" s="2">
        <f>'supply 2017-18'!P94-export!P94</f>
        <v>0</v>
      </c>
      <c r="Q94" s="2">
        <f>'supply 2017-18'!Q94-export!Q94</f>
        <v>0</v>
      </c>
      <c r="R94" s="2">
        <f>'supply 2017-18'!R94-export!R94</f>
        <v>0</v>
      </c>
      <c r="S94" s="2">
        <f>'supply 2017-18'!S94-export!S94</f>
        <v>0</v>
      </c>
      <c r="T94" s="2">
        <f>'supply 2017-18'!T94-export!T94</f>
        <v>0</v>
      </c>
      <c r="U94" s="2">
        <f>'supply 2017-18'!U94-export!U94</f>
        <v>0</v>
      </c>
      <c r="V94" s="2">
        <f>'supply 2017-18'!V94-export!V94</f>
        <v>0</v>
      </c>
      <c r="W94" s="2">
        <f>'supply 2017-18'!W94-export!W94</f>
        <v>0</v>
      </c>
      <c r="X94" s="2">
        <f>'supply 2017-18'!X94-export!X94</f>
        <v>25581.823650587074</v>
      </c>
      <c r="Y94" s="2">
        <f>'supply 2017-18'!Y94-export!Y94</f>
        <v>0</v>
      </c>
      <c r="Z94" s="2">
        <f>'supply 2017-18'!Z94-export!Z94</f>
        <v>0</v>
      </c>
      <c r="AA94" s="2">
        <f>'supply 2017-18'!AA94-export!AA94</f>
        <v>0</v>
      </c>
      <c r="AB94" s="2">
        <f>'supply 2017-18'!AB94-export!AB94</f>
        <v>0</v>
      </c>
      <c r="AC94" s="2">
        <f>'supply 2017-18'!AC94-export!AC94</f>
        <v>25243.39292548933</v>
      </c>
      <c r="AD94" s="2">
        <f>'supply 2017-18'!AD94-export!AD94</f>
        <v>1138952.1163504892</v>
      </c>
      <c r="AE94" s="2">
        <f>'supply 2017-18'!AE94-export!AE94</f>
        <v>0</v>
      </c>
      <c r="AF94" s="2">
        <f>'supply 2017-18'!AF94-export!AF94</f>
        <v>0</v>
      </c>
      <c r="AG94" s="2">
        <f>'supply 2017-18'!AG94-export!AG94</f>
        <v>0</v>
      </c>
      <c r="AH94" s="2">
        <f>'supply 2017-18'!AH94-export!AH94</f>
        <v>0</v>
      </c>
      <c r="AI94" s="2">
        <f>'supply 2017-18'!AI94-export!AI94</f>
        <v>0</v>
      </c>
      <c r="AJ94" s="2">
        <f>'supply 2017-18'!AJ94-export!AJ94</f>
        <v>0</v>
      </c>
      <c r="AK94" s="2">
        <f>'supply 2017-18'!AK94-export!AK94</f>
        <v>2100.7599886596654</v>
      </c>
      <c r="AL94" s="2">
        <f>'supply 2017-18'!AL94-export!AL94</f>
        <v>7.6246629760030778E-3</v>
      </c>
      <c r="AM94" s="2">
        <f>'supply 2017-18'!AM94-export!AM94</f>
        <v>0</v>
      </c>
      <c r="AN94" s="2">
        <f>'supply 2017-18'!AN94-export!AN94</f>
        <v>0</v>
      </c>
      <c r="AO94" s="2">
        <f>'supply 2017-18'!AO94-export!AO94</f>
        <v>0</v>
      </c>
      <c r="AP94" s="2">
        <f>'supply 2017-18'!AP94-export!AP94</f>
        <v>1065.7095053401558</v>
      </c>
      <c r="AQ94" s="2">
        <f>'supply 2017-18'!AQ94-export!AQ94</f>
        <v>0</v>
      </c>
      <c r="AR94" s="2">
        <f>'supply 2017-18'!AR94-export!AR94</f>
        <v>0</v>
      </c>
      <c r="AS94" s="2">
        <f>'supply 2017-18'!AS94-export!AS94</f>
        <v>0</v>
      </c>
      <c r="AT94" s="2">
        <f>'supply 2017-18'!AT94-export!AT94</f>
        <v>0</v>
      </c>
      <c r="AU94" s="2">
        <f>'supply 2017-18'!AU94-export!AU94</f>
        <v>0</v>
      </c>
      <c r="AV94" s="2">
        <f>'supply 2017-18'!AV94-export!AV94</f>
        <v>0</v>
      </c>
      <c r="AW94" s="2">
        <f>'supply 2017-18'!AW94-export!AW94</f>
        <v>0</v>
      </c>
      <c r="AX94" s="2">
        <f>'supply 2017-18'!AX94-export!AX94</f>
        <v>0</v>
      </c>
      <c r="AY94" s="2">
        <f>'supply 2017-18'!AY94-export!AY94</f>
        <v>0</v>
      </c>
      <c r="AZ94" s="2">
        <f>'supply 2017-18'!AZ94-export!AZ94</f>
        <v>0</v>
      </c>
      <c r="BA94" s="2">
        <f>'supply 2017-18'!BA94-export!BA94</f>
        <v>0</v>
      </c>
      <c r="BB94" s="2">
        <f>'supply 2017-18'!BB94-export!BB94</f>
        <v>0</v>
      </c>
      <c r="BC94" s="2">
        <f>'supply 2017-18'!BC94-export!BC94</f>
        <v>0</v>
      </c>
      <c r="BD94" s="2">
        <f>'supply 2017-18'!BD94-export!BD94</f>
        <v>0</v>
      </c>
      <c r="BE94" s="2">
        <f>'supply 2017-18'!BE94-export!BE94</f>
        <v>0</v>
      </c>
      <c r="BF94" s="2">
        <f>'supply 2017-18'!BF94-export!BF94</f>
        <v>0</v>
      </c>
      <c r="BG94" s="2">
        <f>'supply 2017-18'!BG94-export!BG94</f>
        <v>0</v>
      </c>
      <c r="BH94" s="2">
        <f>'supply 2017-18'!BH94-export!BH94</f>
        <v>0</v>
      </c>
      <c r="BI94" s="2">
        <f>'supply 2017-18'!BI94-export!BI94</f>
        <v>0</v>
      </c>
      <c r="BJ94" s="2">
        <f>'supply 2017-18'!BJ94-export!BJ94</f>
        <v>0</v>
      </c>
      <c r="BK94" s="2">
        <f>'supply 2017-18'!BK94-export!BK94</f>
        <v>0</v>
      </c>
      <c r="BL94" s="2">
        <f>'supply 2017-18'!BL94-export!BL94</f>
        <v>0</v>
      </c>
      <c r="BM94" s="2">
        <f>'supply 2017-18'!BM94-export!BM94</f>
        <v>0</v>
      </c>
      <c r="BN94" s="2">
        <f>'supply 2017-18'!BN94-export!BN94</f>
        <v>0</v>
      </c>
      <c r="BO94" s="2">
        <f>'supply 2017-18'!BO94-export!BO94</f>
        <v>0</v>
      </c>
      <c r="BP94" s="2">
        <f>'supply 2017-18'!BP94-export!BP94</f>
        <v>0</v>
      </c>
      <c r="BQ94" s="2">
        <f t="shared" si="6"/>
        <v>1192943.8100452283</v>
      </c>
      <c r="BR94" s="2">
        <v>49238.55704712397</v>
      </c>
      <c r="BS94" s="2">
        <f t="shared" si="7"/>
        <v>1242182.3670923524</v>
      </c>
      <c r="BT94" s="2">
        <v>2172705.7000000002</v>
      </c>
      <c r="BV94" s="2">
        <f t="shared" si="8"/>
        <v>2172705.7000000002</v>
      </c>
      <c r="BW94" s="2">
        <v>457767.93648647901</v>
      </c>
      <c r="BX94" s="2">
        <f t="shared" si="9"/>
        <v>2630473.6364864791</v>
      </c>
      <c r="BY94" s="2">
        <f t="shared" si="10"/>
        <v>3872656.0035788314</v>
      </c>
      <c r="BZ94" s="2">
        <v>169267.72377917016</v>
      </c>
      <c r="CA94" s="2">
        <f t="shared" si="11"/>
        <v>4041923.7273580017</v>
      </c>
    </row>
    <row r="95" spans="1:79" x14ac:dyDescent="0.35">
      <c r="A95" s="21">
        <v>92</v>
      </c>
      <c r="B95" s="21" t="s">
        <v>170</v>
      </c>
      <c r="C95" s="2">
        <f>'supply 2017-18'!C95-export!C95</f>
        <v>0</v>
      </c>
      <c r="D95" s="2">
        <f>'supply 2017-18'!D95-export!D95</f>
        <v>0</v>
      </c>
      <c r="E95" s="2">
        <f>'supply 2017-18'!E95-export!E95</f>
        <v>0</v>
      </c>
      <c r="F95" s="2">
        <f>'supply 2017-18'!F95-export!F95</f>
        <v>0</v>
      </c>
      <c r="G95" s="2">
        <f>'supply 2017-18'!G95-export!G95</f>
        <v>0</v>
      </c>
      <c r="H95" s="2">
        <f>'supply 2017-18'!H95-export!H95</f>
        <v>0</v>
      </c>
      <c r="I95" s="2">
        <f>'supply 2017-18'!I95-export!I95</f>
        <v>0</v>
      </c>
      <c r="J95" s="2">
        <f>'supply 2017-18'!J95-export!J95</f>
        <v>0</v>
      </c>
      <c r="K95" s="2">
        <f>'supply 2017-18'!K95-export!K95</f>
        <v>0</v>
      </c>
      <c r="L95" s="2">
        <f>'supply 2017-18'!L95-export!L95</f>
        <v>0</v>
      </c>
      <c r="M95" s="2">
        <f>'supply 2017-18'!M95-export!M95</f>
        <v>0</v>
      </c>
      <c r="N95" s="2">
        <f>'supply 2017-18'!N95-export!N95</f>
        <v>0</v>
      </c>
      <c r="O95" s="2">
        <f>'supply 2017-18'!O95-export!O95</f>
        <v>0</v>
      </c>
      <c r="P95" s="2">
        <f>'supply 2017-18'!P95-export!P95</f>
        <v>0</v>
      </c>
      <c r="Q95" s="2">
        <f>'supply 2017-18'!Q95-export!Q95</f>
        <v>0</v>
      </c>
      <c r="R95" s="2">
        <f>'supply 2017-18'!R95-export!R95</f>
        <v>0</v>
      </c>
      <c r="S95" s="2">
        <f>'supply 2017-18'!S95-export!S95</f>
        <v>0</v>
      </c>
      <c r="T95" s="2">
        <f>'supply 2017-18'!T95-export!T95</f>
        <v>0</v>
      </c>
      <c r="U95" s="2">
        <f>'supply 2017-18'!U95-export!U95</f>
        <v>0</v>
      </c>
      <c r="V95" s="2">
        <f>'supply 2017-18'!V95-export!V95</f>
        <v>0</v>
      </c>
      <c r="W95" s="2">
        <f>'supply 2017-18'!W95-export!W95</f>
        <v>4488.0136302796755</v>
      </c>
      <c r="X95" s="2">
        <f>'supply 2017-18'!X95-export!X95</f>
        <v>77061.635567351404</v>
      </c>
      <c r="Y95" s="2">
        <f>'supply 2017-18'!Y95-export!Y95</f>
        <v>0</v>
      </c>
      <c r="Z95" s="2">
        <f>'supply 2017-18'!Z95-export!Z95</f>
        <v>0</v>
      </c>
      <c r="AA95" s="2">
        <f>'supply 2017-18'!AA95-export!AA95</f>
        <v>0</v>
      </c>
      <c r="AB95" s="2">
        <f>'supply 2017-18'!AB95-export!AB95</f>
        <v>0</v>
      </c>
      <c r="AC95" s="2">
        <f>'supply 2017-18'!AC95-export!AC95</f>
        <v>3168.9139748451348</v>
      </c>
      <c r="AD95" s="2">
        <f>'supply 2017-18'!AD95-export!AD95</f>
        <v>4121444.0390977813</v>
      </c>
      <c r="AE95" s="2">
        <f>'supply 2017-18'!AE95-export!AE95</f>
        <v>0</v>
      </c>
      <c r="AF95" s="2">
        <f>'supply 2017-18'!AF95-export!AF95</f>
        <v>0</v>
      </c>
      <c r="AG95" s="2">
        <f>'supply 2017-18'!AG95-export!AG95</f>
        <v>0</v>
      </c>
      <c r="AH95" s="2">
        <f>'supply 2017-18'!AH95-export!AH95</f>
        <v>0</v>
      </c>
      <c r="AI95" s="2">
        <f>'supply 2017-18'!AI95-export!AI95</f>
        <v>0</v>
      </c>
      <c r="AJ95" s="2">
        <f>'supply 2017-18'!AJ95-export!AJ95</f>
        <v>0</v>
      </c>
      <c r="AK95" s="2">
        <f>'supply 2017-18'!AK95-export!AK95</f>
        <v>0</v>
      </c>
      <c r="AL95" s="2">
        <f>'supply 2017-18'!AL95-export!AL95</f>
        <v>9.8284079952174822E-3</v>
      </c>
      <c r="AM95" s="2">
        <f>'supply 2017-18'!AM95-export!AM95</f>
        <v>0</v>
      </c>
      <c r="AN95" s="2">
        <f>'supply 2017-18'!AN95-export!AN95</f>
        <v>0</v>
      </c>
      <c r="AO95" s="2">
        <f>'supply 2017-18'!AO95-export!AO95</f>
        <v>0</v>
      </c>
      <c r="AP95" s="2">
        <f>'supply 2017-18'!AP95-export!AP95</f>
        <v>12230.793030486673</v>
      </c>
      <c r="AQ95" s="2">
        <f>'supply 2017-18'!AQ95-export!AQ95</f>
        <v>0</v>
      </c>
      <c r="AR95" s="2">
        <f>'supply 2017-18'!AR95-export!AR95</f>
        <v>0</v>
      </c>
      <c r="AS95" s="2">
        <f>'supply 2017-18'!AS95-export!AS95</f>
        <v>0</v>
      </c>
      <c r="AT95" s="2">
        <f>'supply 2017-18'!AT95-export!AT95</f>
        <v>0</v>
      </c>
      <c r="AU95" s="2">
        <f>'supply 2017-18'!AU95-export!AU95</f>
        <v>0</v>
      </c>
      <c r="AV95" s="2">
        <f>'supply 2017-18'!AV95-export!AV95</f>
        <v>0</v>
      </c>
      <c r="AW95" s="2">
        <f>'supply 2017-18'!AW95-export!AW95</f>
        <v>0</v>
      </c>
      <c r="AX95" s="2">
        <f>'supply 2017-18'!AX95-export!AX95</f>
        <v>0</v>
      </c>
      <c r="AY95" s="2">
        <f>'supply 2017-18'!AY95-export!AY95</f>
        <v>0</v>
      </c>
      <c r="AZ95" s="2">
        <f>'supply 2017-18'!AZ95-export!AZ95</f>
        <v>0</v>
      </c>
      <c r="BA95" s="2">
        <f>'supply 2017-18'!BA95-export!BA95</f>
        <v>0</v>
      </c>
      <c r="BB95" s="2">
        <f>'supply 2017-18'!BB95-export!BB95</f>
        <v>0</v>
      </c>
      <c r="BC95" s="2">
        <f>'supply 2017-18'!BC95-export!BC95</f>
        <v>0</v>
      </c>
      <c r="BD95" s="2">
        <f>'supply 2017-18'!BD95-export!BD95</f>
        <v>0</v>
      </c>
      <c r="BE95" s="2">
        <f>'supply 2017-18'!BE95-export!BE95</f>
        <v>0</v>
      </c>
      <c r="BF95" s="2">
        <f>'supply 2017-18'!BF95-export!BF95</f>
        <v>0</v>
      </c>
      <c r="BG95" s="2">
        <f>'supply 2017-18'!BG95-export!BG95</f>
        <v>0</v>
      </c>
      <c r="BH95" s="2">
        <f>'supply 2017-18'!BH95-export!BH95</f>
        <v>0</v>
      </c>
      <c r="BI95" s="2">
        <f>'supply 2017-18'!BI95-export!BI95</f>
        <v>0</v>
      </c>
      <c r="BJ95" s="2">
        <f>'supply 2017-18'!BJ95-export!BJ95</f>
        <v>0</v>
      </c>
      <c r="BK95" s="2">
        <f>'supply 2017-18'!BK95-export!BK95</f>
        <v>0</v>
      </c>
      <c r="BL95" s="2">
        <f>'supply 2017-18'!BL95-export!BL95</f>
        <v>0</v>
      </c>
      <c r="BM95" s="2">
        <f>'supply 2017-18'!BM95-export!BM95</f>
        <v>0</v>
      </c>
      <c r="BN95" s="2">
        <f>'supply 2017-18'!BN95-export!BN95</f>
        <v>0</v>
      </c>
      <c r="BO95" s="2">
        <f>'supply 2017-18'!BO95-export!BO95</f>
        <v>0</v>
      </c>
      <c r="BP95" s="2">
        <f>'supply 2017-18'!BP95-export!BP95</f>
        <v>0</v>
      </c>
      <c r="BQ95" s="2">
        <f t="shared" si="6"/>
        <v>4218393.4051291524</v>
      </c>
      <c r="BR95" s="2">
        <v>-54023.558504709028</v>
      </c>
      <c r="BS95" s="2">
        <f t="shared" si="7"/>
        <v>4164369.8466244433</v>
      </c>
      <c r="BT95" s="2">
        <v>4120021.21</v>
      </c>
      <c r="BV95" s="2">
        <f t="shared" si="8"/>
        <v>4120021.21</v>
      </c>
      <c r="BW95" s="2">
        <v>362242.88007725286</v>
      </c>
      <c r="BX95" s="2">
        <f t="shared" si="9"/>
        <v>4482264.0900772531</v>
      </c>
      <c r="BY95" s="2">
        <f t="shared" si="10"/>
        <v>8646633.9367016964</v>
      </c>
      <c r="BZ95" s="2">
        <v>258489.00611748974</v>
      </c>
      <c r="CA95" s="2">
        <f t="shared" si="11"/>
        <v>8905122.9428191856</v>
      </c>
    </row>
    <row r="96" spans="1:79" x14ac:dyDescent="0.35">
      <c r="A96" s="21">
        <v>93</v>
      </c>
      <c r="B96" s="21" t="s">
        <v>171</v>
      </c>
      <c r="C96" s="2">
        <f>'supply 2017-18'!C96-export!C96</f>
        <v>0</v>
      </c>
      <c r="D96" s="2">
        <f>'supply 2017-18'!D96-export!D96</f>
        <v>0</v>
      </c>
      <c r="E96" s="2">
        <f>'supply 2017-18'!E96-export!E96</f>
        <v>0</v>
      </c>
      <c r="F96" s="2">
        <f>'supply 2017-18'!F96-export!F96</f>
        <v>0</v>
      </c>
      <c r="G96" s="2">
        <f>'supply 2017-18'!G96-export!G96</f>
        <v>0</v>
      </c>
      <c r="H96" s="2">
        <f>'supply 2017-18'!H96-export!H96</f>
        <v>0</v>
      </c>
      <c r="I96" s="2">
        <f>'supply 2017-18'!I96-export!I96</f>
        <v>0</v>
      </c>
      <c r="J96" s="2">
        <f>'supply 2017-18'!J96-export!J96</f>
        <v>0</v>
      </c>
      <c r="K96" s="2">
        <f>'supply 2017-18'!K96-export!K96</f>
        <v>0</v>
      </c>
      <c r="L96" s="2">
        <f>'supply 2017-18'!L96-export!L96</f>
        <v>0</v>
      </c>
      <c r="M96" s="2">
        <f>'supply 2017-18'!M96-export!M96</f>
        <v>0</v>
      </c>
      <c r="N96" s="2">
        <f>'supply 2017-18'!N96-export!N96</f>
        <v>0</v>
      </c>
      <c r="O96" s="2">
        <f>'supply 2017-18'!O96-export!O96</f>
        <v>0</v>
      </c>
      <c r="P96" s="2">
        <f>'supply 2017-18'!P96-export!P96</f>
        <v>0</v>
      </c>
      <c r="Q96" s="2">
        <f>'supply 2017-18'!Q96-export!Q96</f>
        <v>0</v>
      </c>
      <c r="R96" s="2">
        <f>'supply 2017-18'!R96-export!R96</f>
        <v>0</v>
      </c>
      <c r="S96" s="2">
        <f>'supply 2017-18'!S96-export!S96</f>
        <v>0</v>
      </c>
      <c r="T96" s="2">
        <f>'supply 2017-18'!T96-export!T96</f>
        <v>0</v>
      </c>
      <c r="U96" s="2">
        <f>'supply 2017-18'!U96-export!U96</f>
        <v>0</v>
      </c>
      <c r="V96" s="2">
        <f>'supply 2017-18'!V96-export!V96</f>
        <v>482202.33619599376</v>
      </c>
      <c r="W96" s="2">
        <f>'supply 2017-18'!W96-export!W96</f>
        <v>13419.46058612156</v>
      </c>
      <c r="X96" s="2">
        <f>'supply 2017-18'!X96-export!X96</f>
        <v>1402157.1944529023</v>
      </c>
      <c r="Y96" s="2">
        <f>'supply 2017-18'!Y96-export!Y96</f>
        <v>0</v>
      </c>
      <c r="Z96" s="2">
        <f>'supply 2017-18'!Z96-export!Z96</f>
        <v>174.37192916514962</v>
      </c>
      <c r="AA96" s="2">
        <f>'supply 2017-18'!AA96-export!AA96</f>
        <v>0</v>
      </c>
      <c r="AB96" s="2">
        <f>'supply 2017-18'!AB96-export!AB96</f>
        <v>31823.494754479681</v>
      </c>
      <c r="AC96" s="2">
        <f>'supply 2017-18'!AC96-export!AC96</f>
        <v>212629.04048152466</v>
      </c>
      <c r="AD96" s="2">
        <f>'supply 2017-18'!AD96-export!AD96</f>
        <v>4423186.9195866492</v>
      </c>
      <c r="AE96" s="2">
        <f>'supply 2017-18'!AE96-export!AE96</f>
        <v>0</v>
      </c>
      <c r="AF96" s="2">
        <f>'supply 2017-18'!AF96-export!AF96</f>
        <v>0</v>
      </c>
      <c r="AG96" s="2">
        <f>'supply 2017-18'!AG96-export!AG96</f>
        <v>0</v>
      </c>
      <c r="AH96" s="2">
        <f>'supply 2017-18'!AH96-export!AH96</f>
        <v>0</v>
      </c>
      <c r="AI96" s="2">
        <f>'supply 2017-18'!AI96-export!AI96</f>
        <v>563869.85352058895</v>
      </c>
      <c r="AJ96" s="2">
        <f>'supply 2017-18'!AJ96-export!AJ96</f>
        <v>0</v>
      </c>
      <c r="AK96" s="2">
        <f>'supply 2017-18'!AK96-export!AK96</f>
        <v>0</v>
      </c>
      <c r="AL96" s="2">
        <f>'supply 2017-18'!AL96-export!AL96</f>
        <v>1.0215407756198532E-2</v>
      </c>
      <c r="AM96" s="2">
        <f>'supply 2017-18'!AM96-export!AM96</f>
        <v>0</v>
      </c>
      <c r="AN96" s="2">
        <f>'supply 2017-18'!AN96-export!AN96</f>
        <v>643.81082596418355</v>
      </c>
      <c r="AO96" s="2">
        <f>'supply 2017-18'!AO96-export!AO96</f>
        <v>0</v>
      </c>
      <c r="AP96" s="2">
        <f>'supply 2017-18'!AP96-export!AP96</f>
        <v>62108.353491597365</v>
      </c>
      <c r="AQ96" s="2">
        <f>'supply 2017-18'!AQ96-export!AQ96</f>
        <v>0</v>
      </c>
      <c r="AR96" s="2">
        <f>'supply 2017-18'!AR96-export!AR96</f>
        <v>0</v>
      </c>
      <c r="AS96" s="2">
        <f>'supply 2017-18'!AS96-export!AS96</f>
        <v>0</v>
      </c>
      <c r="AT96" s="2">
        <f>'supply 2017-18'!AT96-export!AT96</f>
        <v>0</v>
      </c>
      <c r="AU96" s="2">
        <f>'supply 2017-18'!AU96-export!AU96</f>
        <v>0</v>
      </c>
      <c r="AV96" s="2">
        <f>'supply 2017-18'!AV96-export!AV96</f>
        <v>0</v>
      </c>
      <c r="AW96" s="2">
        <f>'supply 2017-18'!AW96-export!AW96</f>
        <v>0</v>
      </c>
      <c r="AX96" s="2">
        <f>'supply 2017-18'!AX96-export!AX96</f>
        <v>0</v>
      </c>
      <c r="AY96" s="2">
        <f>'supply 2017-18'!AY96-export!AY96</f>
        <v>0</v>
      </c>
      <c r="AZ96" s="2">
        <f>'supply 2017-18'!AZ96-export!AZ96</f>
        <v>0</v>
      </c>
      <c r="BA96" s="2">
        <f>'supply 2017-18'!BA96-export!BA96</f>
        <v>0</v>
      </c>
      <c r="BB96" s="2">
        <f>'supply 2017-18'!BB96-export!BB96</f>
        <v>0</v>
      </c>
      <c r="BC96" s="2">
        <f>'supply 2017-18'!BC96-export!BC96</f>
        <v>0</v>
      </c>
      <c r="BD96" s="2">
        <f>'supply 2017-18'!BD96-export!BD96</f>
        <v>0</v>
      </c>
      <c r="BE96" s="2">
        <f>'supply 2017-18'!BE96-export!BE96</f>
        <v>0</v>
      </c>
      <c r="BF96" s="2">
        <f>'supply 2017-18'!BF96-export!BF96</f>
        <v>0</v>
      </c>
      <c r="BG96" s="2">
        <f>'supply 2017-18'!BG96-export!BG96</f>
        <v>0</v>
      </c>
      <c r="BH96" s="2">
        <f>'supply 2017-18'!BH96-export!BH96</f>
        <v>0</v>
      </c>
      <c r="BI96" s="2">
        <f>'supply 2017-18'!BI96-export!BI96</f>
        <v>0</v>
      </c>
      <c r="BJ96" s="2">
        <f>'supply 2017-18'!BJ96-export!BJ96</f>
        <v>0</v>
      </c>
      <c r="BK96" s="2">
        <f>'supply 2017-18'!BK96-export!BK96</f>
        <v>0</v>
      </c>
      <c r="BL96" s="2">
        <f>'supply 2017-18'!BL96-export!BL96</f>
        <v>0</v>
      </c>
      <c r="BM96" s="2">
        <f>'supply 2017-18'!BM96-export!BM96</f>
        <v>0</v>
      </c>
      <c r="BN96" s="2">
        <f>'supply 2017-18'!BN96-export!BN96</f>
        <v>0</v>
      </c>
      <c r="BO96" s="2">
        <f>'supply 2017-18'!BO96-export!BO96</f>
        <v>0</v>
      </c>
      <c r="BP96" s="2">
        <f>'supply 2017-18'!BP96-export!BP96</f>
        <v>0</v>
      </c>
      <c r="BQ96" s="2">
        <f t="shared" si="6"/>
        <v>7192214.846040396</v>
      </c>
      <c r="BR96" s="2">
        <v>357830.34437222092</v>
      </c>
      <c r="BS96" s="2">
        <f t="shared" si="7"/>
        <v>7550045.1904126173</v>
      </c>
      <c r="BT96" s="2">
        <v>5375454.910000002</v>
      </c>
      <c r="BV96" s="2">
        <f t="shared" si="8"/>
        <v>5375454.910000002</v>
      </c>
      <c r="BW96" s="2">
        <v>374544.48975191143</v>
      </c>
      <c r="BX96" s="2">
        <f t="shared" si="9"/>
        <v>5749999.3997519137</v>
      </c>
      <c r="BY96" s="2">
        <f t="shared" si="10"/>
        <v>13300044.590164531</v>
      </c>
      <c r="BZ96" s="2">
        <v>389162.81520076335</v>
      </c>
      <c r="CA96" s="2">
        <f t="shared" si="11"/>
        <v>13689207.405365294</v>
      </c>
    </row>
    <row r="97" spans="1:79" x14ac:dyDescent="0.35">
      <c r="A97" s="21">
        <v>94</v>
      </c>
      <c r="B97" s="21" t="s">
        <v>172</v>
      </c>
      <c r="C97" s="2">
        <f>'supply 2017-18'!C97-export!C97</f>
        <v>0</v>
      </c>
      <c r="D97" s="2">
        <f>'supply 2017-18'!D97-export!D97</f>
        <v>0</v>
      </c>
      <c r="E97" s="2">
        <f>'supply 2017-18'!E97-export!E97</f>
        <v>0</v>
      </c>
      <c r="F97" s="2">
        <f>'supply 2017-18'!F97-export!F97</f>
        <v>0</v>
      </c>
      <c r="G97" s="2">
        <f>'supply 2017-18'!G97-export!G97</f>
        <v>0</v>
      </c>
      <c r="H97" s="2">
        <f>'supply 2017-18'!H97-export!H97</f>
        <v>0</v>
      </c>
      <c r="I97" s="2">
        <f>'supply 2017-18'!I97-export!I97</f>
        <v>0</v>
      </c>
      <c r="J97" s="2">
        <f>'supply 2017-18'!J97-export!J97</f>
        <v>0</v>
      </c>
      <c r="K97" s="2">
        <f>'supply 2017-18'!K97-export!K97</f>
        <v>0</v>
      </c>
      <c r="L97" s="2">
        <f>'supply 2017-18'!L97-export!L97</f>
        <v>0</v>
      </c>
      <c r="M97" s="2">
        <f>'supply 2017-18'!M97-export!M97</f>
        <v>0</v>
      </c>
      <c r="N97" s="2">
        <f>'supply 2017-18'!N97-export!N97</f>
        <v>0</v>
      </c>
      <c r="O97" s="2">
        <f>'supply 2017-18'!O97-export!O97</f>
        <v>0</v>
      </c>
      <c r="P97" s="2">
        <f>'supply 2017-18'!P97-export!P97</f>
        <v>0</v>
      </c>
      <c r="Q97" s="2">
        <f>'supply 2017-18'!Q97-export!Q97</f>
        <v>0</v>
      </c>
      <c r="R97" s="2">
        <f>'supply 2017-18'!R97-export!R97</f>
        <v>0</v>
      </c>
      <c r="S97" s="2">
        <f>'supply 2017-18'!S97-export!S97</f>
        <v>0</v>
      </c>
      <c r="T97" s="2">
        <f>'supply 2017-18'!T97-export!T97</f>
        <v>0</v>
      </c>
      <c r="U97" s="2">
        <f>'supply 2017-18'!U97-export!U97</f>
        <v>0</v>
      </c>
      <c r="V97" s="2">
        <f>'supply 2017-18'!V97-export!V97</f>
        <v>0</v>
      </c>
      <c r="W97" s="2">
        <f>'supply 2017-18'!W97-export!W97</f>
        <v>135458.46694471303</v>
      </c>
      <c r="X97" s="2">
        <f>'supply 2017-18'!X97-export!X97</f>
        <v>1246570.9836640838</v>
      </c>
      <c r="Y97" s="2">
        <f>'supply 2017-18'!Y97-export!Y97</f>
        <v>1227029.9212966091</v>
      </c>
      <c r="Z97" s="2">
        <f>'supply 2017-18'!Z97-export!Z97</f>
        <v>16399.250512396546</v>
      </c>
      <c r="AA97" s="2">
        <f>'supply 2017-18'!AA97-export!AA97</f>
        <v>0</v>
      </c>
      <c r="AB97" s="2">
        <f>'supply 2017-18'!AB97-export!AB97</f>
        <v>905.11612153830674</v>
      </c>
      <c r="AC97" s="2">
        <f>'supply 2017-18'!AC97-export!AC97</f>
        <v>4744699.6934959209</v>
      </c>
      <c r="AD97" s="2">
        <f>'supply 2017-18'!AD97-export!AD97</f>
        <v>23068445.430984471</v>
      </c>
      <c r="AE97" s="2">
        <f>'supply 2017-18'!AE97-export!AE97</f>
        <v>0</v>
      </c>
      <c r="AF97" s="2">
        <f>'supply 2017-18'!AF97-export!AF97</f>
        <v>0</v>
      </c>
      <c r="AG97" s="2">
        <f>'supply 2017-18'!AG97-export!AG97</f>
        <v>0</v>
      </c>
      <c r="AH97" s="2">
        <f>'supply 2017-18'!AH97-export!AH97</f>
        <v>0</v>
      </c>
      <c r="AI97" s="2">
        <f>'supply 2017-18'!AI97-export!AI97</f>
        <v>0</v>
      </c>
      <c r="AJ97" s="2">
        <f>'supply 2017-18'!AJ97-export!AJ97</f>
        <v>0</v>
      </c>
      <c r="AK97" s="2">
        <f>'supply 2017-18'!AK97-export!AK97</f>
        <v>0</v>
      </c>
      <c r="AL97" s="2">
        <f>'supply 2017-18'!AL97-export!AL97</f>
        <v>8.1568950212705521E-3</v>
      </c>
      <c r="AM97" s="2">
        <f>'supply 2017-18'!AM97-export!AM97</f>
        <v>0</v>
      </c>
      <c r="AN97" s="2">
        <f>'supply 2017-18'!AN97-export!AN97</f>
        <v>75653.140230912191</v>
      </c>
      <c r="AO97" s="2">
        <f>'supply 2017-18'!AO97-export!AO97</f>
        <v>0</v>
      </c>
      <c r="AP97" s="2">
        <f>'supply 2017-18'!AP97-export!AP97</f>
        <v>25473.241444447896</v>
      </c>
      <c r="AQ97" s="2">
        <f>'supply 2017-18'!AQ97-export!AQ97</f>
        <v>0</v>
      </c>
      <c r="AR97" s="2">
        <f>'supply 2017-18'!AR97-export!AR97</f>
        <v>0</v>
      </c>
      <c r="AS97" s="2">
        <f>'supply 2017-18'!AS97-export!AS97</f>
        <v>0</v>
      </c>
      <c r="AT97" s="2">
        <f>'supply 2017-18'!AT97-export!AT97</f>
        <v>0</v>
      </c>
      <c r="AU97" s="2">
        <f>'supply 2017-18'!AU97-export!AU97</f>
        <v>0</v>
      </c>
      <c r="AV97" s="2">
        <f>'supply 2017-18'!AV97-export!AV97</f>
        <v>0</v>
      </c>
      <c r="AW97" s="2">
        <f>'supply 2017-18'!AW97-export!AW97</f>
        <v>0</v>
      </c>
      <c r="AX97" s="2">
        <f>'supply 2017-18'!AX97-export!AX97</f>
        <v>0</v>
      </c>
      <c r="AY97" s="2">
        <f>'supply 2017-18'!AY97-export!AY97</f>
        <v>0</v>
      </c>
      <c r="AZ97" s="2">
        <f>'supply 2017-18'!AZ97-export!AZ97</f>
        <v>0</v>
      </c>
      <c r="BA97" s="2">
        <f>'supply 2017-18'!BA97-export!BA97</f>
        <v>0</v>
      </c>
      <c r="BB97" s="2">
        <f>'supply 2017-18'!BB97-export!BB97</f>
        <v>0</v>
      </c>
      <c r="BC97" s="2">
        <f>'supply 2017-18'!BC97-export!BC97</f>
        <v>0</v>
      </c>
      <c r="BD97" s="2">
        <f>'supply 2017-18'!BD97-export!BD97</f>
        <v>0</v>
      </c>
      <c r="BE97" s="2">
        <f>'supply 2017-18'!BE97-export!BE97</f>
        <v>0</v>
      </c>
      <c r="BF97" s="2">
        <f>'supply 2017-18'!BF97-export!BF97</f>
        <v>0</v>
      </c>
      <c r="BG97" s="2">
        <f>'supply 2017-18'!BG97-export!BG97</f>
        <v>0</v>
      </c>
      <c r="BH97" s="2">
        <f>'supply 2017-18'!BH97-export!BH97</f>
        <v>0</v>
      </c>
      <c r="BI97" s="2">
        <f>'supply 2017-18'!BI97-export!BI97</f>
        <v>0</v>
      </c>
      <c r="BJ97" s="2">
        <f>'supply 2017-18'!BJ97-export!BJ97</f>
        <v>0</v>
      </c>
      <c r="BK97" s="2">
        <f>'supply 2017-18'!BK97-export!BK97</f>
        <v>0</v>
      </c>
      <c r="BL97" s="2">
        <f>'supply 2017-18'!BL97-export!BL97</f>
        <v>0</v>
      </c>
      <c r="BM97" s="2">
        <f>'supply 2017-18'!BM97-export!BM97</f>
        <v>0</v>
      </c>
      <c r="BN97" s="2">
        <f>'supply 2017-18'!BN97-export!BN97</f>
        <v>0</v>
      </c>
      <c r="BO97" s="2">
        <f>'supply 2017-18'!BO97-export!BO97</f>
        <v>0</v>
      </c>
      <c r="BP97" s="2">
        <f>'supply 2017-18'!BP97-export!BP97</f>
        <v>0</v>
      </c>
      <c r="BQ97" s="2">
        <f t="shared" si="6"/>
        <v>30540635.252851989</v>
      </c>
      <c r="BR97" s="2">
        <v>3476146.7657320476</v>
      </c>
      <c r="BS97" s="2">
        <f t="shared" si="7"/>
        <v>34016782.018584035</v>
      </c>
      <c r="BT97" s="2">
        <v>13921401.350972772</v>
      </c>
      <c r="BV97" s="2">
        <f t="shared" si="8"/>
        <v>13921401.350972772</v>
      </c>
      <c r="BW97" s="2">
        <v>2000017.772041972</v>
      </c>
      <c r="BX97" s="2">
        <f t="shared" si="9"/>
        <v>15921419.123014744</v>
      </c>
      <c r="BY97" s="2">
        <f t="shared" si="10"/>
        <v>49938201.141598776</v>
      </c>
      <c r="BZ97" s="2">
        <v>2394908.73716432</v>
      </c>
      <c r="CA97" s="2">
        <f t="shared" si="11"/>
        <v>52333109.878763095</v>
      </c>
    </row>
    <row r="98" spans="1:79" x14ac:dyDescent="0.35">
      <c r="A98" s="21">
        <v>95</v>
      </c>
      <c r="B98" s="21" t="s">
        <v>173</v>
      </c>
      <c r="C98" s="2">
        <f>'supply 2017-18'!C98-export!C98</f>
        <v>0</v>
      </c>
      <c r="D98" s="2">
        <f>'supply 2017-18'!D98-export!D98</f>
        <v>0</v>
      </c>
      <c r="E98" s="2">
        <f>'supply 2017-18'!E98-export!E98</f>
        <v>0</v>
      </c>
      <c r="F98" s="2">
        <f>'supply 2017-18'!F98-export!F98</f>
        <v>0</v>
      </c>
      <c r="G98" s="2">
        <f>'supply 2017-18'!G98-export!G98</f>
        <v>0</v>
      </c>
      <c r="H98" s="2">
        <f>'supply 2017-18'!H98-export!H98</f>
        <v>0</v>
      </c>
      <c r="I98" s="2">
        <f>'supply 2017-18'!I98-export!I98</f>
        <v>0</v>
      </c>
      <c r="J98" s="2">
        <f>'supply 2017-18'!J98-export!J98</f>
        <v>0</v>
      </c>
      <c r="K98" s="2">
        <f>'supply 2017-18'!K98-export!K98</f>
        <v>0</v>
      </c>
      <c r="L98" s="2">
        <f>'supply 2017-18'!L98-export!L98</f>
        <v>0</v>
      </c>
      <c r="M98" s="2">
        <f>'supply 2017-18'!M98-export!M98</f>
        <v>0</v>
      </c>
      <c r="N98" s="2">
        <f>'supply 2017-18'!N98-export!N98</f>
        <v>0</v>
      </c>
      <c r="O98" s="2">
        <f>'supply 2017-18'!O98-export!O98</f>
        <v>0</v>
      </c>
      <c r="P98" s="2">
        <f>'supply 2017-18'!P98-export!P98</f>
        <v>0</v>
      </c>
      <c r="Q98" s="2">
        <f>'supply 2017-18'!Q98-export!Q98</f>
        <v>0</v>
      </c>
      <c r="R98" s="2">
        <f>'supply 2017-18'!R98-export!R98</f>
        <v>0</v>
      </c>
      <c r="S98" s="2">
        <f>'supply 2017-18'!S98-export!S98</f>
        <v>0</v>
      </c>
      <c r="T98" s="2">
        <f>'supply 2017-18'!T98-export!T98</f>
        <v>0</v>
      </c>
      <c r="U98" s="2">
        <f>'supply 2017-18'!U98-export!U98</f>
        <v>0</v>
      </c>
      <c r="V98" s="2">
        <f>'supply 2017-18'!V98-export!V98</f>
        <v>0</v>
      </c>
      <c r="W98" s="2">
        <f>'supply 2017-18'!W98-export!W98</f>
        <v>7347.9582510607397</v>
      </c>
      <c r="X98" s="2">
        <f>'supply 2017-18'!X98-export!X98</f>
        <v>219801.59562212668</v>
      </c>
      <c r="Y98" s="2">
        <f>'supply 2017-18'!Y98-export!Y98</f>
        <v>305631.44545207487</v>
      </c>
      <c r="Z98" s="2">
        <f>'supply 2017-18'!Z98-export!Z98</f>
        <v>9914.7755140400532</v>
      </c>
      <c r="AA98" s="2">
        <f>'supply 2017-18'!AA98-export!AA98</f>
        <v>16843.042935550056</v>
      </c>
      <c r="AB98" s="2">
        <f>'supply 2017-18'!AB98-export!AB98</f>
        <v>141.03886632910871</v>
      </c>
      <c r="AC98" s="2">
        <f>'supply 2017-18'!AC98-export!AC98</f>
        <v>9255438.0859417357</v>
      </c>
      <c r="AD98" s="2">
        <f>'supply 2017-18'!AD98-export!AD98</f>
        <v>783125.1659576185</v>
      </c>
      <c r="AE98" s="2">
        <f>'supply 2017-18'!AE98-export!AE98</f>
        <v>0</v>
      </c>
      <c r="AF98" s="2">
        <f>'supply 2017-18'!AF98-export!AF98</f>
        <v>0</v>
      </c>
      <c r="AG98" s="2">
        <f>'supply 2017-18'!AG98-export!AG98</f>
        <v>0</v>
      </c>
      <c r="AH98" s="2">
        <f>'supply 2017-18'!AH98-export!AH98</f>
        <v>0</v>
      </c>
      <c r="AI98" s="2">
        <f>'supply 2017-18'!AI98-export!AI98</f>
        <v>0</v>
      </c>
      <c r="AJ98" s="2">
        <f>'supply 2017-18'!AJ98-export!AJ98</f>
        <v>0</v>
      </c>
      <c r="AK98" s="2">
        <f>'supply 2017-18'!AK98-export!AK98</f>
        <v>0</v>
      </c>
      <c r="AL98" s="2">
        <f>'supply 2017-18'!AL98-export!AL98</f>
        <v>9.1721777931814217E-3</v>
      </c>
      <c r="AM98" s="2">
        <f>'supply 2017-18'!AM98-export!AM98</f>
        <v>0</v>
      </c>
      <c r="AN98" s="2">
        <f>'supply 2017-18'!AN98-export!AN98</f>
        <v>0</v>
      </c>
      <c r="AO98" s="2">
        <f>'supply 2017-18'!AO98-export!AO98</f>
        <v>0</v>
      </c>
      <c r="AP98" s="2">
        <f>'supply 2017-18'!AP98-export!AP98</f>
        <v>12053.13459868566</v>
      </c>
      <c r="AQ98" s="2">
        <f>'supply 2017-18'!AQ98-export!AQ98</f>
        <v>0</v>
      </c>
      <c r="AR98" s="2">
        <f>'supply 2017-18'!AR98-export!AR98</f>
        <v>0</v>
      </c>
      <c r="AS98" s="2">
        <f>'supply 2017-18'!AS98-export!AS98</f>
        <v>0</v>
      </c>
      <c r="AT98" s="2">
        <f>'supply 2017-18'!AT98-export!AT98</f>
        <v>0</v>
      </c>
      <c r="AU98" s="2">
        <f>'supply 2017-18'!AU98-export!AU98</f>
        <v>0</v>
      </c>
      <c r="AV98" s="2">
        <f>'supply 2017-18'!AV98-export!AV98</f>
        <v>0</v>
      </c>
      <c r="AW98" s="2">
        <f>'supply 2017-18'!AW98-export!AW98</f>
        <v>0</v>
      </c>
      <c r="AX98" s="2">
        <f>'supply 2017-18'!AX98-export!AX98</f>
        <v>0</v>
      </c>
      <c r="AY98" s="2">
        <f>'supply 2017-18'!AY98-export!AY98</f>
        <v>0</v>
      </c>
      <c r="AZ98" s="2">
        <f>'supply 2017-18'!AZ98-export!AZ98</f>
        <v>0</v>
      </c>
      <c r="BA98" s="2">
        <f>'supply 2017-18'!BA98-export!BA98</f>
        <v>0</v>
      </c>
      <c r="BB98" s="2">
        <f>'supply 2017-18'!BB98-export!BB98</f>
        <v>0</v>
      </c>
      <c r="BC98" s="2">
        <f>'supply 2017-18'!BC98-export!BC98</f>
        <v>0</v>
      </c>
      <c r="BD98" s="2">
        <f>'supply 2017-18'!BD98-export!BD98</f>
        <v>0</v>
      </c>
      <c r="BE98" s="2">
        <f>'supply 2017-18'!BE98-export!BE98</f>
        <v>0</v>
      </c>
      <c r="BF98" s="2">
        <f>'supply 2017-18'!BF98-export!BF98</f>
        <v>0</v>
      </c>
      <c r="BG98" s="2">
        <f>'supply 2017-18'!BG98-export!BG98</f>
        <v>0</v>
      </c>
      <c r="BH98" s="2">
        <f>'supply 2017-18'!BH98-export!BH98</f>
        <v>0</v>
      </c>
      <c r="BI98" s="2">
        <f>'supply 2017-18'!BI98-export!BI98</f>
        <v>0</v>
      </c>
      <c r="BJ98" s="2">
        <f>'supply 2017-18'!BJ98-export!BJ98</f>
        <v>0</v>
      </c>
      <c r="BK98" s="2">
        <f>'supply 2017-18'!BK98-export!BK98</f>
        <v>0</v>
      </c>
      <c r="BL98" s="2">
        <f>'supply 2017-18'!BL98-export!BL98</f>
        <v>0</v>
      </c>
      <c r="BM98" s="2">
        <f>'supply 2017-18'!BM98-export!BM98</f>
        <v>0</v>
      </c>
      <c r="BN98" s="2">
        <f>'supply 2017-18'!BN98-export!BN98</f>
        <v>0</v>
      </c>
      <c r="BO98" s="2">
        <f>'supply 2017-18'!BO98-export!BO98</f>
        <v>0</v>
      </c>
      <c r="BP98" s="2">
        <f>'supply 2017-18'!BP98-export!BP98</f>
        <v>0</v>
      </c>
      <c r="BQ98" s="2">
        <f t="shared" si="6"/>
        <v>10610296.252311397</v>
      </c>
      <c r="BR98" s="2">
        <v>1322420.9182110887</v>
      </c>
      <c r="BS98" s="2">
        <f t="shared" si="7"/>
        <v>11932717.170522487</v>
      </c>
      <c r="BT98" s="2">
        <v>1497717.6499999997</v>
      </c>
      <c r="BV98" s="2">
        <f t="shared" si="8"/>
        <v>1497717.6499999997</v>
      </c>
      <c r="BW98" s="2">
        <v>110210.89647062586</v>
      </c>
      <c r="BX98" s="2">
        <f t="shared" si="9"/>
        <v>1607928.5464706256</v>
      </c>
      <c r="BY98" s="2">
        <f t="shared" si="10"/>
        <v>13540645.716993112</v>
      </c>
      <c r="BZ98" s="2">
        <v>865309.21685024002</v>
      </c>
      <c r="CA98" s="2">
        <f t="shared" si="11"/>
        <v>14405954.933843352</v>
      </c>
    </row>
    <row r="99" spans="1:79" x14ac:dyDescent="0.35">
      <c r="A99" s="21">
        <v>96</v>
      </c>
      <c r="B99" s="21" t="s">
        <v>174</v>
      </c>
      <c r="C99" s="2">
        <f>'supply 2017-18'!C99-export!C99</f>
        <v>0</v>
      </c>
      <c r="D99" s="2">
        <f>'supply 2017-18'!D99-export!D99</f>
        <v>0</v>
      </c>
      <c r="E99" s="2">
        <f>'supply 2017-18'!E99-export!E99</f>
        <v>0</v>
      </c>
      <c r="F99" s="2">
        <f>'supply 2017-18'!F99-export!F99</f>
        <v>0</v>
      </c>
      <c r="G99" s="2">
        <f>'supply 2017-18'!G99-export!G99</f>
        <v>0</v>
      </c>
      <c r="H99" s="2">
        <f>'supply 2017-18'!H99-export!H99</f>
        <v>0</v>
      </c>
      <c r="I99" s="2">
        <f>'supply 2017-18'!I99-export!I99</f>
        <v>0</v>
      </c>
      <c r="J99" s="2">
        <f>'supply 2017-18'!J99-export!J99</f>
        <v>0</v>
      </c>
      <c r="K99" s="2">
        <f>'supply 2017-18'!K99-export!K99</f>
        <v>0</v>
      </c>
      <c r="L99" s="2">
        <f>'supply 2017-18'!L99-export!L99</f>
        <v>0</v>
      </c>
      <c r="M99" s="2">
        <f>'supply 2017-18'!M99-export!M99</f>
        <v>0</v>
      </c>
      <c r="N99" s="2">
        <f>'supply 2017-18'!N99-export!N99</f>
        <v>0</v>
      </c>
      <c r="O99" s="2">
        <f>'supply 2017-18'!O99-export!O99</f>
        <v>0</v>
      </c>
      <c r="P99" s="2">
        <f>'supply 2017-18'!P99-export!P99</f>
        <v>0</v>
      </c>
      <c r="Q99" s="2">
        <f>'supply 2017-18'!Q99-export!Q99</f>
        <v>0</v>
      </c>
      <c r="R99" s="2">
        <f>'supply 2017-18'!R99-export!R99</f>
        <v>0</v>
      </c>
      <c r="S99" s="2">
        <f>'supply 2017-18'!S99-export!S99</f>
        <v>0</v>
      </c>
      <c r="T99" s="2">
        <f>'supply 2017-18'!T99-export!T99</f>
        <v>0</v>
      </c>
      <c r="U99" s="2">
        <f>'supply 2017-18'!U99-export!U99</f>
        <v>0</v>
      </c>
      <c r="V99" s="2">
        <f>'supply 2017-18'!V99-export!V99</f>
        <v>0</v>
      </c>
      <c r="W99" s="2">
        <f>'supply 2017-18'!W99-export!W99</f>
        <v>95484.974333389342</v>
      </c>
      <c r="X99" s="2">
        <f>'supply 2017-18'!X99-export!X99</f>
        <v>10793.334444713295</v>
      </c>
      <c r="Y99" s="2">
        <f>'supply 2017-18'!Y99-export!Y99</f>
        <v>140652.42144558992</v>
      </c>
      <c r="Z99" s="2">
        <f>'supply 2017-18'!Z99-export!Z99</f>
        <v>0</v>
      </c>
      <c r="AA99" s="2">
        <f>'supply 2017-18'!AA99-export!AA99</f>
        <v>18363.587465864766</v>
      </c>
      <c r="AB99" s="2">
        <f>'supply 2017-18'!AB99-export!AB99</f>
        <v>55.342235301223013</v>
      </c>
      <c r="AC99" s="2">
        <f>'supply 2017-18'!AC99-export!AC99</f>
        <v>2884560.3185129105</v>
      </c>
      <c r="AD99" s="2">
        <f>'supply 2017-18'!AD99-export!AD99</f>
        <v>0</v>
      </c>
      <c r="AE99" s="2">
        <f>'supply 2017-18'!AE99-export!AE99</f>
        <v>0</v>
      </c>
      <c r="AF99" s="2">
        <f>'supply 2017-18'!AF99-export!AF99</f>
        <v>0</v>
      </c>
      <c r="AG99" s="2">
        <f>'supply 2017-18'!AG99-export!AG99</f>
        <v>0</v>
      </c>
      <c r="AH99" s="2">
        <f>'supply 2017-18'!AH99-export!AH99</f>
        <v>0</v>
      </c>
      <c r="AI99" s="2">
        <f>'supply 2017-18'!AI99-export!AI99</f>
        <v>0</v>
      </c>
      <c r="AJ99" s="2">
        <f>'supply 2017-18'!AJ99-export!AJ99</f>
        <v>0</v>
      </c>
      <c r="AK99" s="2">
        <f>'supply 2017-18'!AK99-export!AK99</f>
        <v>0</v>
      </c>
      <c r="AL99" s="2">
        <f>'supply 2017-18'!AL99-export!AL99</f>
        <v>7.5817634659121873E-3</v>
      </c>
      <c r="AM99" s="2">
        <f>'supply 2017-18'!AM99-export!AM99</f>
        <v>0</v>
      </c>
      <c r="AN99" s="2">
        <f>'supply 2017-18'!AN99-export!AN99</f>
        <v>0</v>
      </c>
      <c r="AO99" s="2">
        <f>'supply 2017-18'!AO99-export!AO99</f>
        <v>0</v>
      </c>
      <c r="AP99" s="2">
        <f>'supply 2017-18'!AP99-export!AP99</f>
        <v>115.71977588547908</v>
      </c>
      <c r="AQ99" s="2">
        <f>'supply 2017-18'!AQ99-export!AQ99</f>
        <v>0</v>
      </c>
      <c r="AR99" s="2">
        <f>'supply 2017-18'!AR99-export!AR99</f>
        <v>0</v>
      </c>
      <c r="AS99" s="2">
        <f>'supply 2017-18'!AS99-export!AS99</f>
        <v>0</v>
      </c>
      <c r="AT99" s="2">
        <f>'supply 2017-18'!AT99-export!AT99</f>
        <v>0</v>
      </c>
      <c r="AU99" s="2">
        <f>'supply 2017-18'!AU99-export!AU99</f>
        <v>0</v>
      </c>
      <c r="AV99" s="2">
        <f>'supply 2017-18'!AV99-export!AV99</f>
        <v>0</v>
      </c>
      <c r="AW99" s="2">
        <f>'supply 2017-18'!AW99-export!AW99</f>
        <v>0</v>
      </c>
      <c r="AX99" s="2">
        <f>'supply 2017-18'!AX99-export!AX99</f>
        <v>0</v>
      </c>
      <c r="AY99" s="2">
        <f>'supply 2017-18'!AY99-export!AY99</f>
        <v>0</v>
      </c>
      <c r="AZ99" s="2">
        <f>'supply 2017-18'!AZ99-export!AZ99</f>
        <v>0</v>
      </c>
      <c r="BA99" s="2">
        <f>'supply 2017-18'!BA99-export!BA99</f>
        <v>0</v>
      </c>
      <c r="BB99" s="2">
        <f>'supply 2017-18'!BB99-export!BB99</f>
        <v>0</v>
      </c>
      <c r="BC99" s="2">
        <f>'supply 2017-18'!BC99-export!BC99</f>
        <v>0</v>
      </c>
      <c r="BD99" s="2">
        <f>'supply 2017-18'!BD99-export!BD99</f>
        <v>0</v>
      </c>
      <c r="BE99" s="2">
        <f>'supply 2017-18'!BE99-export!BE99</f>
        <v>0</v>
      </c>
      <c r="BF99" s="2">
        <f>'supply 2017-18'!BF99-export!BF99</f>
        <v>0</v>
      </c>
      <c r="BG99" s="2">
        <f>'supply 2017-18'!BG99-export!BG99</f>
        <v>0</v>
      </c>
      <c r="BH99" s="2">
        <f>'supply 2017-18'!BH99-export!BH99</f>
        <v>0</v>
      </c>
      <c r="BI99" s="2">
        <f>'supply 2017-18'!BI99-export!BI99</f>
        <v>0</v>
      </c>
      <c r="BJ99" s="2">
        <f>'supply 2017-18'!BJ99-export!BJ99</f>
        <v>0</v>
      </c>
      <c r="BK99" s="2">
        <f>'supply 2017-18'!BK99-export!BK99</f>
        <v>0</v>
      </c>
      <c r="BL99" s="2">
        <f>'supply 2017-18'!BL99-export!BL99</f>
        <v>0</v>
      </c>
      <c r="BM99" s="2">
        <f>'supply 2017-18'!BM99-export!BM99</f>
        <v>0</v>
      </c>
      <c r="BN99" s="2">
        <f>'supply 2017-18'!BN99-export!BN99</f>
        <v>0</v>
      </c>
      <c r="BO99" s="2">
        <f>'supply 2017-18'!BO99-export!BO99</f>
        <v>0</v>
      </c>
      <c r="BP99" s="2">
        <f>'supply 2017-18'!BP99-export!BP99</f>
        <v>0</v>
      </c>
      <c r="BQ99" s="2">
        <f t="shared" si="6"/>
        <v>3150025.705795418</v>
      </c>
      <c r="BR99" s="2">
        <v>107676.00804868266</v>
      </c>
      <c r="BS99" s="2">
        <f t="shared" si="7"/>
        <v>3257701.7138441005</v>
      </c>
      <c r="BT99" s="2">
        <v>1486926.7899999998</v>
      </c>
      <c r="BV99" s="2">
        <f t="shared" si="8"/>
        <v>1486926.7899999998</v>
      </c>
      <c r="BW99" s="2">
        <v>37582.447576226761</v>
      </c>
      <c r="BX99" s="2">
        <f t="shared" si="9"/>
        <v>1524509.2375762265</v>
      </c>
      <c r="BY99" s="2">
        <f t="shared" si="10"/>
        <v>4782210.9514203267</v>
      </c>
      <c r="BZ99" s="2">
        <v>313265.07300425577</v>
      </c>
      <c r="CA99" s="2">
        <f t="shared" si="11"/>
        <v>5095476.0244245827</v>
      </c>
    </row>
    <row r="100" spans="1:79" x14ac:dyDescent="0.35">
      <c r="A100" s="21">
        <v>97</v>
      </c>
      <c r="B100" s="21" t="s">
        <v>175</v>
      </c>
      <c r="C100" s="2">
        <f>'supply 2017-18'!C100-export!C100</f>
        <v>0</v>
      </c>
      <c r="D100" s="2">
        <f>'supply 2017-18'!D100-export!D100</f>
        <v>0</v>
      </c>
      <c r="E100" s="2">
        <f>'supply 2017-18'!E100-export!E100</f>
        <v>0</v>
      </c>
      <c r="F100" s="2">
        <f>'supply 2017-18'!F100-export!F100</f>
        <v>0</v>
      </c>
      <c r="G100" s="2">
        <f>'supply 2017-18'!G100-export!G100</f>
        <v>0</v>
      </c>
      <c r="H100" s="2">
        <f>'supply 2017-18'!H100-export!H100</f>
        <v>0</v>
      </c>
      <c r="I100" s="2">
        <f>'supply 2017-18'!I100-export!I100</f>
        <v>0</v>
      </c>
      <c r="J100" s="2">
        <f>'supply 2017-18'!J100-export!J100</f>
        <v>0</v>
      </c>
      <c r="K100" s="2">
        <f>'supply 2017-18'!K100-export!K100</f>
        <v>0</v>
      </c>
      <c r="L100" s="2">
        <f>'supply 2017-18'!L100-export!L100</f>
        <v>0</v>
      </c>
      <c r="M100" s="2">
        <f>'supply 2017-18'!M100-export!M100</f>
        <v>0</v>
      </c>
      <c r="N100" s="2">
        <f>'supply 2017-18'!N100-export!N100</f>
        <v>0</v>
      </c>
      <c r="O100" s="2">
        <f>'supply 2017-18'!O100-export!O100</f>
        <v>0</v>
      </c>
      <c r="P100" s="2">
        <f>'supply 2017-18'!P100-export!P100</f>
        <v>0</v>
      </c>
      <c r="Q100" s="2">
        <f>'supply 2017-18'!Q100-export!Q100</f>
        <v>0</v>
      </c>
      <c r="R100" s="2">
        <f>'supply 2017-18'!R100-export!R100</f>
        <v>0</v>
      </c>
      <c r="S100" s="2">
        <f>'supply 2017-18'!S100-export!S100</f>
        <v>0</v>
      </c>
      <c r="T100" s="2">
        <f>'supply 2017-18'!T100-export!T100</f>
        <v>0</v>
      </c>
      <c r="U100" s="2">
        <f>'supply 2017-18'!U100-export!U100</f>
        <v>0</v>
      </c>
      <c r="V100" s="2">
        <f>'supply 2017-18'!V100-export!V100</f>
        <v>0</v>
      </c>
      <c r="W100" s="2">
        <f>'supply 2017-18'!W100-export!W100</f>
        <v>0</v>
      </c>
      <c r="X100" s="2">
        <f>'supply 2017-18'!X100-export!X100</f>
        <v>877.34967007567275</v>
      </c>
      <c r="Y100" s="2">
        <f>'supply 2017-18'!Y100-export!Y100</f>
        <v>37435.664553244722</v>
      </c>
      <c r="Z100" s="2">
        <f>'supply 2017-18'!Z100-export!Z100</f>
        <v>0</v>
      </c>
      <c r="AA100" s="2">
        <f>'supply 2017-18'!AA100-export!AA100</f>
        <v>65812.292077053135</v>
      </c>
      <c r="AB100" s="2">
        <f>'supply 2017-18'!AB100-export!AB100</f>
        <v>0</v>
      </c>
      <c r="AC100" s="2">
        <f>'supply 2017-18'!AC100-export!AC100</f>
        <v>2701968.50245497</v>
      </c>
      <c r="AD100" s="2">
        <f>'supply 2017-18'!AD100-export!AD100</f>
        <v>0</v>
      </c>
      <c r="AE100" s="2">
        <f>'supply 2017-18'!AE100-export!AE100</f>
        <v>0</v>
      </c>
      <c r="AF100" s="2">
        <f>'supply 2017-18'!AF100-export!AF100</f>
        <v>0</v>
      </c>
      <c r="AG100" s="2">
        <f>'supply 2017-18'!AG100-export!AG100</f>
        <v>0</v>
      </c>
      <c r="AH100" s="2">
        <f>'supply 2017-18'!AH100-export!AH100</f>
        <v>0</v>
      </c>
      <c r="AI100" s="2">
        <f>'supply 2017-18'!AI100-export!AI100</f>
        <v>0</v>
      </c>
      <c r="AJ100" s="2">
        <f>'supply 2017-18'!AJ100-export!AJ100</f>
        <v>0</v>
      </c>
      <c r="AK100" s="2">
        <f>'supply 2017-18'!AK100-export!AK100</f>
        <v>0</v>
      </c>
      <c r="AL100" s="2">
        <f>'supply 2017-18'!AL100-export!AL100</f>
        <v>1.0120571703788644E-2</v>
      </c>
      <c r="AM100" s="2">
        <f>'supply 2017-18'!AM100-export!AM100</f>
        <v>0</v>
      </c>
      <c r="AN100" s="2">
        <f>'supply 2017-18'!AN100-export!AN100</f>
        <v>0</v>
      </c>
      <c r="AO100" s="2">
        <f>'supply 2017-18'!AO100-export!AO100</f>
        <v>0</v>
      </c>
      <c r="AP100" s="2">
        <f>'supply 2017-18'!AP100-export!AP100</f>
        <v>0</v>
      </c>
      <c r="AQ100" s="2">
        <f>'supply 2017-18'!AQ100-export!AQ100</f>
        <v>0</v>
      </c>
      <c r="AR100" s="2">
        <f>'supply 2017-18'!AR100-export!AR100</f>
        <v>0</v>
      </c>
      <c r="AS100" s="2">
        <f>'supply 2017-18'!AS100-export!AS100</f>
        <v>0</v>
      </c>
      <c r="AT100" s="2">
        <f>'supply 2017-18'!AT100-export!AT100</f>
        <v>0</v>
      </c>
      <c r="AU100" s="2">
        <f>'supply 2017-18'!AU100-export!AU100</f>
        <v>0</v>
      </c>
      <c r="AV100" s="2">
        <f>'supply 2017-18'!AV100-export!AV100</f>
        <v>0</v>
      </c>
      <c r="AW100" s="2">
        <f>'supply 2017-18'!AW100-export!AW100</f>
        <v>0</v>
      </c>
      <c r="AX100" s="2">
        <f>'supply 2017-18'!AX100-export!AX100</f>
        <v>0</v>
      </c>
      <c r="AY100" s="2">
        <f>'supply 2017-18'!AY100-export!AY100</f>
        <v>0</v>
      </c>
      <c r="AZ100" s="2">
        <f>'supply 2017-18'!AZ100-export!AZ100</f>
        <v>0</v>
      </c>
      <c r="BA100" s="2">
        <f>'supply 2017-18'!BA100-export!BA100</f>
        <v>0</v>
      </c>
      <c r="BB100" s="2">
        <f>'supply 2017-18'!BB100-export!BB100</f>
        <v>0</v>
      </c>
      <c r="BC100" s="2">
        <f>'supply 2017-18'!BC100-export!BC100</f>
        <v>0</v>
      </c>
      <c r="BD100" s="2">
        <f>'supply 2017-18'!BD100-export!BD100</f>
        <v>0</v>
      </c>
      <c r="BE100" s="2">
        <f>'supply 2017-18'!BE100-export!BE100</f>
        <v>0</v>
      </c>
      <c r="BF100" s="2">
        <f>'supply 2017-18'!BF100-export!BF100</f>
        <v>0</v>
      </c>
      <c r="BG100" s="2">
        <f>'supply 2017-18'!BG100-export!BG100</f>
        <v>0</v>
      </c>
      <c r="BH100" s="2">
        <f>'supply 2017-18'!BH100-export!BH100</f>
        <v>0</v>
      </c>
      <c r="BI100" s="2">
        <f>'supply 2017-18'!BI100-export!BI100</f>
        <v>0</v>
      </c>
      <c r="BJ100" s="2">
        <f>'supply 2017-18'!BJ100-export!BJ100</f>
        <v>0</v>
      </c>
      <c r="BK100" s="2">
        <f>'supply 2017-18'!BK100-export!BK100</f>
        <v>0</v>
      </c>
      <c r="BL100" s="2">
        <f>'supply 2017-18'!BL100-export!BL100</f>
        <v>0</v>
      </c>
      <c r="BM100" s="2">
        <f>'supply 2017-18'!BM100-export!BM100</f>
        <v>0</v>
      </c>
      <c r="BN100" s="2">
        <f>'supply 2017-18'!BN100-export!BN100</f>
        <v>0</v>
      </c>
      <c r="BO100" s="2">
        <f>'supply 2017-18'!BO100-export!BO100</f>
        <v>0</v>
      </c>
      <c r="BP100" s="2">
        <f>'supply 2017-18'!BP100-export!BP100</f>
        <v>0</v>
      </c>
      <c r="BQ100" s="2">
        <f t="shared" si="6"/>
        <v>2806093.8188759154</v>
      </c>
      <c r="BR100" s="2">
        <v>143900.0323622014</v>
      </c>
      <c r="BS100" s="2">
        <f t="shared" si="7"/>
        <v>2949993.8512381166</v>
      </c>
      <c r="BT100" s="2">
        <v>484879.27000000008</v>
      </c>
      <c r="BV100" s="2">
        <f t="shared" si="8"/>
        <v>484879.27000000008</v>
      </c>
      <c r="BW100" s="2">
        <v>9595.9994603556061</v>
      </c>
      <c r="BX100" s="2">
        <f t="shared" si="9"/>
        <v>494475.26946035569</v>
      </c>
      <c r="BY100" s="2">
        <f t="shared" si="10"/>
        <v>3444469.1206984725</v>
      </c>
      <c r="BZ100" s="2">
        <v>317679.26212099515</v>
      </c>
      <c r="CA100" s="2">
        <f t="shared" si="11"/>
        <v>3762148.3828194677</v>
      </c>
    </row>
    <row r="101" spans="1:79" x14ac:dyDescent="0.35">
      <c r="A101" s="21">
        <v>98</v>
      </c>
      <c r="B101" s="21" t="s">
        <v>176</v>
      </c>
      <c r="C101" s="2">
        <f>'supply 2017-18'!C101-export!C101</f>
        <v>0</v>
      </c>
      <c r="D101" s="2">
        <f>'supply 2017-18'!D101-export!D101</f>
        <v>0</v>
      </c>
      <c r="E101" s="2">
        <f>'supply 2017-18'!E101-export!E101</f>
        <v>0</v>
      </c>
      <c r="F101" s="2">
        <f>'supply 2017-18'!F101-export!F101</f>
        <v>0</v>
      </c>
      <c r="G101" s="2">
        <f>'supply 2017-18'!G101-export!G101</f>
        <v>0</v>
      </c>
      <c r="H101" s="2">
        <f>'supply 2017-18'!H101-export!H101</f>
        <v>0</v>
      </c>
      <c r="I101" s="2">
        <f>'supply 2017-18'!I101-export!I101</f>
        <v>0</v>
      </c>
      <c r="J101" s="2">
        <f>'supply 2017-18'!J101-export!J101</f>
        <v>0</v>
      </c>
      <c r="K101" s="2">
        <f>'supply 2017-18'!K101-export!K101</f>
        <v>0</v>
      </c>
      <c r="L101" s="2">
        <f>'supply 2017-18'!L101-export!L101</f>
        <v>0</v>
      </c>
      <c r="M101" s="2">
        <f>'supply 2017-18'!M101-export!M101</f>
        <v>0</v>
      </c>
      <c r="N101" s="2">
        <f>'supply 2017-18'!N101-export!N101</f>
        <v>0</v>
      </c>
      <c r="O101" s="2">
        <f>'supply 2017-18'!O101-export!O101</f>
        <v>0</v>
      </c>
      <c r="P101" s="2">
        <f>'supply 2017-18'!P101-export!P101</f>
        <v>0</v>
      </c>
      <c r="Q101" s="2">
        <f>'supply 2017-18'!Q101-export!Q101</f>
        <v>0</v>
      </c>
      <c r="R101" s="2">
        <f>'supply 2017-18'!R101-export!R101</f>
        <v>0</v>
      </c>
      <c r="S101" s="2">
        <f>'supply 2017-18'!S101-export!S101</f>
        <v>0</v>
      </c>
      <c r="T101" s="2">
        <f>'supply 2017-18'!T101-export!T101</f>
        <v>0</v>
      </c>
      <c r="U101" s="2">
        <f>'supply 2017-18'!U101-export!U101</f>
        <v>0</v>
      </c>
      <c r="V101" s="2">
        <f>'supply 2017-18'!V101-export!V101</f>
        <v>0</v>
      </c>
      <c r="W101" s="2">
        <f>'supply 2017-18'!W101-export!W101</f>
        <v>0</v>
      </c>
      <c r="X101" s="2">
        <f>'supply 2017-18'!X101-export!X101</f>
        <v>23378.633242945474</v>
      </c>
      <c r="Y101" s="2">
        <f>'supply 2017-18'!Y101-export!Y101</f>
        <v>130822.18148744796</v>
      </c>
      <c r="Z101" s="2">
        <f>'supply 2017-18'!Z101-export!Z101</f>
        <v>0</v>
      </c>
      <c r="AA101" s="2">
        <f>'supply 2017-18'!AA101-export!AA101</f>
        <v>46789.945117778349</v>
      </c>
      <c r="AB101" s="2">
        <f>'supply 2017-18'!AB101-export!AB101</f>
        <v>71.794884265206562</v>
      </c>
      <c r="AC101" s="2">
        <f>'supply 2017-18'!AC101-export!AC101</f>
        <v>5229958.4535335694</v>
      </c>
      <c r="AD101" s="2">
        <f>'supply 2017-18'!AD101-export!AD101</f>
        <v>179096.415234788</v>
      </c>
      <c r="AE101" s="2">
        <f>'supply 2017-18'!AE101-export!AE101</f>
        <v>0</v>
      </c>
      <c r="AF101" s="2">
        <f>'supply 2017-18'!AF101-export!AF101</f>
        <v>0</v>
      </c>
      <c r="AG101" s="2">
        <f>'supply 2017-18'!AG101-export!AG101</f>
        <v>0</v>
      </c>
      <c r="AH101" s="2">
        <f>'supply 2017-18'!AH101-export!AH101</f>
        <v>0</v>
      </c>
      <c r="AI101" s="2">
        <f>'supply 2017-18'!AI101-export!AI101</f>
        <v>9010.6101444858086</v>
      </c>
      <c r="AJ101" s="2">
        <f>'supply 2017-18'!AJ101-export!AJ101</f>
        <v>0</v>
      </c>
      <c r="AK101" s="2">
        <f>'supply 2017-18'!AK101-export!AK101</f>
        <v>0</v>
      </c>
      <c r="AL101" s="2">
        <f>'supply 2017-18'!AL101-export!AL101</f>
        <v>9.9940452275505756E-3</v>
      </c>
      <c r="AM101" s="2">
        <f>'supply 2017-18'!AM101-export!AM101</f>
        <v>0</v>
      </c>
      <c r="AN101" s="2">
        <f>'supply 2017-18'!AN101-export!AN101</f>
        <v>0</v>
      </c>
      <c r="AO101" s="2">
        <f>'supply 2017-18'!AO101-export!AO101</f>
        <v>0</v>
      </c>
      <c r="AP101" s="2">
        <f>'supply 2017-18'!AP101-export!AP101</f>
        <v>0</v>
      </c>
      <c r="AQ101" s="2">
        <f>'supply 2017-18'!AQ101-export!AQ101</f>
        <v>0</v>
      </c>
      <c r="AR101" s="2">
        <f>'supply 2017-18'!AR101-export!AR101</f>
        <v>0</v>
      </c>
      <c r="AS101" s="2">
        <f>'supply 2017-18'!AS101-export!AS101</f>
        <v>0</v>
      </c>
      <c r="AT101" s="2">
        <f>'supply 2017-18'!AT101-export!AT101</f>
        <v>0</v>
      </c>
      <c r="AU101" s="2">
        <f>'supply 2017-18'!AU101-export!AU101</f>
        <v>0</v>
      </c>
      <c r="AV101" s="2">
        <f>'supply 2017-18'!AV101-export!AV101</f>
        <v>0</v>
      </c>
      <c r="AW101" s="2">
        <f>'supply 2017-18'!AW101-export!AW101</f>
        <v>0</v>
      </c>
      <c r="AX101" s="2">
        <f>'supply 2017-18'!AX101-export!AX101</f>
        <v>0</v>
      </c>
      <c r="AY101" s="2">
        <f>'supply 2017-18'!AY101-export!AY101</f>
        <v>0</v>
      </c>
      <c r="AZ101" s="2">
        <f>'supply 2017-18'!AZ101-export!AZ101</f>
        <v>0</v>
      </c>
      <c r="BA101" s="2">
        <f>'supply 2017-18'!BA101-export!BA101</f>
        <v>0</v>
      </c>
      <c r="BB101" s="2">
        <f>'supply 2017-18'!BB101-export!BB101</f>
        <v>0</v>
      </c>
      <c r="BC101" s="2">
        <f>'supply 2017-18'!BC101-export!BC101</f>
        <v>0</v>
      </c>
      <c r="BD101" s="2">
        <f>'supply 2017-18'!BD101-export!BD101</f>
        <v>0</v>
      </c>
      <c r="BE101" s="2">
        <f>'supply 2017-18'!BE101-export!BE101</f>
        <v>0</v>
      </c>
      <c r="BF101" s="2">
        <f>'supply 2017-18'!BF101-export!BF101</f>
        <v>0</v>
      </c>
      <c r="BG101" s="2">
        <f>'supply 2017-18'!BG101-export!BG101</f>
        <v>0</v>
      </c>
      <c r="BH101" s="2">
        <f>'supply 2017-18'!BH101-export!BH101</f>
        <v>0</v>
      </c>
      <c r="BI101" s="2">
        <f>'supply 2017-18'!BI101-export!BI101</f>
        <v>0</v>
      </c>
      <c r="BJ101" s="2">
        <f>'supply 2017-18'!BJ101-export!BJ101</f>
        <v>0</v>
      </c>
      <c r="BK101" s="2">
        <f>'supply 2017-18'!BK101-export!BK101</f>
        <v>0</v>
      </c>
      <c r="BL101" s="2">
        <f>'supply 2017-18'!BL101-export!BL101</f>
        <v>0</v>
      </c>
      <c r="BM101" s="2">
        <f>'supply 2017-18'!BM101-export!BM101</f>
        <v>0</v>
      </c>
      <c r="BN101" s="2">
        <f>'supply 2017-18'!BN101-export!BN101</f>
        <v>0</v>
      </c>
      <c r="BO101" s="2">
        <f>'supply 2017-18'!BO101-export!BO101</f>
        <v>0</v>
      </c>
      <c r="BP101" s="2">
        <f>'supply 2017-18'!BP101-export!BP101</f>
        <v>0</v>
      </c>
      <c r="BQ101" s="2">
        <f t="shared" si="6"/>
        <v>5619128.0436393255</v>
      </c>
      <c r="BR101" s="2">
        <v>476082.28482259577</v>
      </c>
      <c r="BS101" s="2">
        <f t="shared" si="7"/>
        <v>6095210.3284619208</v>
      </c>
      <c r="BT101" s="2">
        <v>887452.2300000001</v>
      </c>
      <c r="BV101" s="2">
        <f t="shared" si="8"/>
        <v>887452.2300000001</v>
      </c>
      <c r="BW101" s="2">
        <v>19031.927342113075</v>
      </c>
      <c r="BX101" s="2">
        <f t="shared" si="9"/>
        <v>906484.15734211321</v>
      </c>
      <c r="BY101" s="2">
        <f t="shared" si="10"/>
        <v>7001694.4858040344</v>
      </c>
      <c r="BZ101" s="2">
        <v>318404.95075345202</v>
      </c>
      <c r="CA101" s="2">
        <f t="shared" si="11"/>
        <v>7320099.4365574867</v>
      </c>
    </row>
    <row r="102" spans="1:79" x14ac:dyDescent="0.35">
      <c r="A102" s="21">
        <v>99</v>
      </c>
      <c r="B102" s="21" t="s">
        <v>177</v>
      </c>
      <c r="C102" s="2">
        <f>'supply 2017-18'!C102-export!C102</f>
        <v>0</v>
      </c>
      <c r="D102" s="2">
        <f>'supply 2017-18'!D102-export!D102</f>
        <v>0</v>
      </c>
      <c r="E102" s="2">
        <f>'supply 2017-18'!E102-export!E102</f>
        <v>0</v>
      </c>
      <c r="F102" s="2">
        <f>'supply 2017-18'!F102-export!F102</f>
        <v>0</v>
      </c>
      <c r="G102" s="2">
        <f>'supply 2017-18'!G102-export!G102</f>
        <v>0</v>
      </c>
      <c r="H102" s="2">
        <f>'supply 2017-18'!H102-export!H102</f>
        <v>0</v>
      </c>
      <c r="I102" s="2">
        <f>'supply 2017-18'!I102-export!I102</f>
        <v>0</v>
      </c>
      <c r="J102" s="2">
        <f>'supply 2017-18'!J102-export!J102</f>
        <v>0</v>
      </c>
      <c r="K102" s="2">
        <f>'supply 2017-18'!K102-export!K102</f>
        <v>0</v>
      </c>
      <c r="L102" s="2">
        <f>'supply 2017-18'!L102-export!L102</f>
        <v>0</v>
      </c>
      <c r="M102" s="2">
        <f>'supply 2017-18'!M102-export!M102</f>
        <v>0</v>
      </c>
      <c r="N102" s="2">
        <f>'supply 2017-18'!N102-export!N102</f>
        <v>0</v>
      </c>
      <c r="O102" s="2">
        <f>'supply 2017-18'!O102-export!O102</f>
        <v>0</v>
      </c>
      <c r="P102" s="2">
        <f>'supply 2017-18'!P102-export!P102</f>
        <v>0</v>
      </c>
      <c r="Q102" s="2">
        <f>'supply 2017-18'!Q102-export!Q102</f>
        <v>0</v>
      </c>
      <c r="R102" s="2">
        <f>'supply 2017-18'!R102-export!R102</f>
        <v>0</v>
      </c>
      <c r="S102" s="2">
        <f>'supply 2017-18'!S102-export!S102</f>
        <v>0</v>
      </c>
      <c r="T102" s="2">
        <f>'supply 2017-18'!T102-export!T102</f>
        <v>0</v>
      </c>
      <c r="U102" s="2">
        <f>'supply 2017-18'!U102-export!U102</f>
        <v>0</v>
      </c>
      <c r="V102" s="2">
        <f>'supply 2017-18'!V102-export!V102</f>
        <v>0</v>
      </c>
      <c r="W102" s="2">
        <f>'supply 2017-18'!W102-export!W102</f>
        <v>0</v>
      </c>
      <c r="X102" s="2">
        <f>'supply 2017-18'!X102-export!X102</f>
        <v>-23819.339966820211</v>
      </c>
      <c r="Y102" s="2">
        <f>'supply 2017-18'!Y102-export!Y102</f>
        <v>-297111.20049326401</v>
      </c>
      <c r="Z102" s="2">
        <f>'supply 2017-18'!Z102-export!Z102</f>
        <v>-133401.90918147494</v>
      </c>
      <c r="AA102" s="2">
        <f>'supply 2017-18'!AA102-export!AA102</f>
        <v>-2236470.4903063551</v>
      </c>
      <c r="AB102" s="2">
        <f>'supply 2017-18'!AB102-export!AB102</f>
        <v>-146.84835490879209</v>
      </c>
      <c r="AC102" s="2">
        <f>'supply 2017-18'!AC102-export!AC102</f>
        <v>-5165.4290211860134</v>
      </c>
      <c r="AD102" s="2">
        <f>'supply 2017-18'!AD102-export!AD102</f>
        <v>-23.028172219960574</v>
      </c>
      <c r="AE102" s="2">
        <f>'supply 2017-18'!AE102-export!AE102</f>
        <v>0</v>
      </c>
      <c r="AF102" s="2">
        <f>'supply 2017-18'!AF102-export!AF102</f>
        <v>0</v>
      </c>
      <c r="AG102" s="2">
        <f>'supply 2017-18'!AG102-export!AG102</f>
        <v>0</v>
      </c>
      <c r="AH102" s="2">
        <f>'supply 2017-18'!AH102-export!AH102</f>
        <v>0</v>
      </c>
      <c r="AI102" s="2">
        <f>'supply 2017-18'!AI102-export!AI102</f>
        <v>-8143.1982856225686</v>
      </c>
      <c r="AJ102" s="2">
        <f>'supply 2017-18'!AJ102-export!AJ102</f>
        <v>0</v>
      </c>
      <c r="AK102" s="2">
        <f>'supply 2017-18'!AK102-export!AK102</f>
        <v>0</v>
      </c>
      <c r="AL102" s="2">
        <f>'supply 2017-18'!AL102-export!AL102</f>
        <v>-4.2523006715561008E-2</v>
      </c>
      <c r="AM102" s="2">
        <f>'supply 2017-18'!AM102-export!AM102</f>
        <v>0</v>
      </c>
      <c r="AN102" s="2">
        <f>'supply 2017-18'!AN102-export!AN102</f>
        <v>0</v>
      </c>
      <c r="AO102" s="2">
        <f>'supply 2017-18'!AO102-export!AO102</f>
        <v>0</v>
      </c>
      <c r="AP102" s="2">
        <f>'supply 2017-18'!AP102-export!AP102</f>
        <v>0</v>
      </c>
      <c r="AQ102" s="2">
        <f>'supply 2017-18'!AQ102-export!AQ102</f>
        <v>0</v>
      </c>
      <c r="AR102" s="2">
        <f>'supply 2017-18'!AR102-export!AR102</f>
        <v>0</v>
      </c>
      <c r="AS102" s="2">
        <f>'supply 2017-18'!AS102-export!AS102</f>
        <v>0</v>
      </c>
      <c r="AT102" s="2">
        <f>'supply 2017-18'!AT102-export!AT102</f>
        <v>0</v>
      </c>
      <c r="AU102" s="2">
        <f>'supply 2017-18'!AU102-export!AU102</f>
        <v>0</v>
      </c>
      <c r="AV102" s="2">
        <f>'supply 2017-18'!AV102-export!AV102</f>
        <v>0</v>
      </c>
      <c r="AW102" s="2">
        <f>'supply 2017-18'!AW102-export!AW102</f>
        <v>0</v>
      </c>
      <c r="AX102" s="2">
        <f>'supply 2017-18'!AX102-export!AX102</f>
        <v>0</v>
      </c>
      <c r="AY102" s="2">
        <f>'supply 2017-18'!AY102-export!AY102</f>
        <v>0</v>
      </c>
      <c r="AZ102" s="2">
        <f>'supply 2017-18'!AZ102-export!AZ102</f>
        <v>0</v>
      </c>
      <c r="BA102" s="2">
        <f>'supply 2017-18'!BA102-export!BA102</f>
        <v>0</v>
      </c>
      <c r="BB102" s="2">
        <f>'supply 2017-18'!BB102-export!BB102</f>
        <v>0</v>
      </c>
      <c r="BC102" s="2">
        <f>'supply 2017-18'!BC102-export!BC102</f>
        <v>0</v>
      </c>
      <c r="BD102" s="2">
        <f>'supply 2017-18'!BD102-export!BD102</f>
        <v>0</v>
      </c>
      <c r="BE102" s="2">
        <f>'supply 2017-18'!BE102-export!BE102</f>
        <v>0</v>
      </c>
      <c r="BF102" s="2">
        <f>'supply 2017-18'!BF102-export!BF102</f>
        <v>0</v>
      </c>
      <c r="BG102" s="2">
        <f>'supply 2017-18'!BG102-export!BG102</f>
        <v>0</v>
      </c>
      <c r="BH102" s="2">
        <f>'supply 2017-18'!BH102-export!BH102</f>
        <v>0</v>
      </c>
      <c r="BI102" s="2">
        <f>'supply 2017-18'!BI102-export!BI102</f>
        <v>0</v>
      </c>
      <c r="BJ102" s="2">
        <f>'supply 2017-18'!BJ102-export!BJ102</f>
        <v>0</v>
      </c>
      <c r="BK102" s="2">
        <f>'supply 2017-18'!BK102-export!BK102</f>
        <v>0</v>
      </c>
      <c r="BL102" s="2">
        <f>'supply 2017-18'!BL102-export!BL102</f>
        <v>0</v>
      </c>
      <c r="BM102" s="2">
        <f>'supply 2017-18'!BM102-export!BM102</f>
        <v>0</v>
      </c>
      <c r="BN102" s="2">
        <f>'supply 2017-18'!BN102-export!BN102</f>
        <v>0</v>
      </c>
      <c r="BO102" s="2">
        <f>'supply 2017-18'!BO102-export!BO102</f>
        <v>0</v>
      </c>
      <c r="BP102" s="2">
        <f>'supply 2017-18'!BP102-export!BP102</f>
        <v>0</v>
      </c>
      <c r="BQ102" s="2">
        <f t="shared" si="6"/>
        <v>-2704281.4863048587</v>
      </c>
      <c r="BR102" s="2">
        <v>227068.28649874622</v>
      </c>
      <c r="BS102" s="2">
        <f t="shared" si="7"/>
        <v>-2477213.1998061123</v>
      </c>
      <c r="BT102" s="2">
        <v>5681014.4500000002</v>
      </c>
      <c r="BV102" s="2">
        <f t="shared" si="8"/>
        <v>5681014.4500000002</v>
      </c>
      <c r="BW102" s="2">
        <v>48376.263281058462</v>
      </c>
      <c r="BX102" s="2">
        <f t="shared" si="9"/>
        <v>5729390.7132810587</v>
      </c>
      <c r="BY102" s="2">
        <f t="shared" si="10"/>
        <v>3252177.5134749464</v>
      </c>
      <c r="BZ102" s="2">
        <v>131327.76578302201</v>
      </c>
      <c r="CA102" s="2">
        <f t="shared" si="11"/>
        <v>3383505.2792579685</v>
      </c>
    </row>
    <row r="103" spans="1:79" x14ac:dyDescent="0.35">
      <c r="A103" s="21">
        <v>100</v>
      </c>
      <c r="B103" s="21" t="s">
        <v>178</v>
      </c>
      <c r="C103" s="2">
        <f>'supply 2017-18'!C103-export!C103</f>
        <v>0</v>
      </c>
      <c r="D103" s="2">
        <f>'supply 2017-18'!D103-export!D103</f>
        <v>0</v>
      </c>
      <c r="E103" s="2">
        <f>'supply 2017-18'!E103-export!E103</f>
        <v>0</v>
      </c>
      <c r="F103" s="2">
        <f>'supply 2017-18'!F103-export!F103</f>
        <v>0</v>
      </c>
      <c r="G103" s="2">
        <f>'supply 2017-18'!G103-export!G103</f>
        <v>0</v>
      </c>
      <c r="H103" s="2">
        <f>'supply 2017-18'!H103-export!H103</f>
        <v>0</v>
      </c>
      <c r="I103" s="2">
        <f>'supply 2017-18'!I103-export!I103</f>
        <v>0</v>
      </c>
      <c r="J103" s="2">
        <f>'supply 2017-18'!J103-export!J103</f>
        <v>0</v>
      </c>
      <c r="K103" s="2">
        <f>'supply 2017-18'!K103-export!K103</f>
        <v>0</v>
      </c>
      <c r="L103" s="2">
        <f>'supply 2017-18'!L103-export!L103</f>
        <v>0</v>
      </c>
      <c r="M103" s="2">
        <f>'supply 2017-18'!M103-export!M103</f>
        <v>0</v>
      </c>
      <c r="N103" s="2">
        <f>'supply 2017-18'!N103-export!N103</f>
        <v>0</v>
      </c>
      <c r="O103" s="2">
        <f>'supply 2017-18'!O103-export!O103</f>
        <v>0</v>
      </c>
      <c r="P103" s="2">
        <f>'supply 2017-18'!P103-export!P103</f>
        <v>0</v>
      </c>
      <c r="Q103" s="2">
        <f>'supply 2017-18'!Q103-export!Q103</f>
        <v>0</v>
      </c>
      <c r="R103" s="2">
        <f>'supply 2017-18'!R103-export!R103</f>
        <v>0</v>
      </c>
      <c r="S103" s="2">
        <f>'supply 2017-18'!S103-export!S103</f>
        <v>0</v>
      </c>
      <c r="T103" s="2">
        <f>'supply 2017-18'!T103-export!T103</f>
        <v>0</v>
      </c>
      <c r="U103" s="2">
        <f>'supply 2017-18'!U103-export!U103</f>
        <v>0</v>
      </c>
      <c r="V103" s="2">
        <f>'supply 2017-18'!V103-export!V103</f>
        <v>0</v>
      </c>
      <c r="W103" s="2">
        <f>'supply 2017-18'!W103-export!W103</f>
        <v>0</v>
      </c>
      <c r="X103" s="2">
        <f>'supply 2017-18'!X103-export!X103</f>
        <v>-8208.3911437002316</v>
      </c>
      <c r="Y103" s="2">
        <f>'supply 2017-18'!Y103-export!Y103</f>
        <v>-38063.760802971985</v>
      </c>
      <c r="Z103" s="2">
        <f>'supply 2017-18'!Z103-export!Z103</f>
        <v>-5966.4466075644996</v>
      </c>
      <c r="AA103" s="2">
        <f>'supply 2017-18'!AA103-export!AA103</f>
        <v>-1586.0723509684303</v>
      </c>
      <c r="AB103" s="2">
        <f>'supply 2017-18'!AB103-export!AB103</f>
        <v>-3.4002081783737808</v>
      </c>
      <c r="AC103" s="2">
        <f>'supply 2017-18'!AC103-export!AC103</f>
        <v>-321288.29993360047</v>
      </c>
      <c r="AD103" s="2">
        <f>'supply 2017-18'!AD103-export!AD103</f>
        <v>-71440.022025317419</v>
      </c>
      <c r="AE103" s="2">
        <f>'supply 2017-18'!AE103-export!AE103</f>
        <v>0</v>
      </c>
      <c r="AF103" s="2">
        <f>'supply 2017-18'!AF103-export!AF103</f>
        <v>0</v>
      </c>
      <c r="AG103" s="2">
        <f>'supply 2017-18'!AG103-export!AG103</f>
        <v>0</v>
      </c>
      <c r="AH103" s="2">
        <f>'supply 2017-18'!AH103-export!AH103</f>
        <v>0</v>
      </c>
      <c r="AI103" s="2">
        <f>'supply 2017-18'!AI103-export!AI103</f>
        <v>-5729.7616171031805</v>
      </c>
      <c r="AJ103" s="2">
        <f>'supply 2017-18'!AJ103-export!AJ103</f>
        <v>0</v>
      </c>
      <c r="AK103" s="2">
        <f>'supply 2017-18'!AK103-export!AK103</f>
        <v>0</v>
      </c>
      <c r="AL103" s="2">
        <f>'supply 2017-18'!AL103-export!AL103</f>
        <v>-2.0377467945247238E-3</v>
      </c>
      <c r="AM103" s="2">
        <f>'supply 2017-18'!AM103-export!AM103</f>
        <v>0</v>
      </c>
      <c r="AN103" s="2">
        <f>'supply 2017-18'!AN103-export!AN103</f>
        <v>0</v>
      </c>
      <c r="AO103" s="2">
        <f>'supply 2017-18'!AO103-export!AO103</f>
        <v>0</v>
      </c>
      <c r="AP103" s="2">
        <f>'supply 2017-18'!AP103-export!AP103</f>
        <v>-95.629106888056583</v>
      </c>
      <c r="AQ103" s="2">
        <f>'supply 2017-18'!AQ103-export!AQ103</f>
        <v>0</v>
      </c>
      <c r="AR103" s="2">
        <f>'supply 2017-18'!AR103-export!AR103</f>
        <v>0</v>
      </c>
      <c r="AS103" s="2">
        <f>'supply 2017-18'!AS103-export!AS103</f>
        <v>0</v>
      </c>
      <c r="AT103" s="2">
        <f>'supply 2017-18'!AT103-export!AT103</f>
        <v>0</v>
      </c>
      <c r="AU103" s="2">
        <f>'supply 2017-18'!AU103-export!AU103</f>
        <v>0</v>
      </c>
      <c r="AV103" s="2">
        <f>'supply 2017-18'!AV103-export!AV103</f>
        <v>0</v>
      </c>
      <c r="AW103" s="2">
        <f>'supply 2017-18'!AW103-export!AW103</f>
        <v>0</v>
      </c>
      <c r="AX103" s="2">
        <f>'supply 2017-18'!AX103-export!AX103</f>
        <v>0</v>
      </c>
      <c r="AY103" s="2">
        <f>'supply 2017-18'!AY103-export!AY103</f>
        <v>0</v>
      </c>
      <c r="AZ103" s="2">
        <f>'supply 2017-18'!AZ103-export!AZ103</f>
        <v>0</v>
      </c>
      <c r="BA103" s="2">
        <f>'supply 2017-18'!BA103-export!BA103</f>
        <v>0</v>
      </c>
      <c r="BB103" s="2">
        <f>'supply 2017-18'!BB103-export!BB103</f>
        <v>0</v>
      </c>
      <c r="BC103" s="2">
        <f>'supply 2017-18'!BC103-export!BC103</f>
        <v>0</v>
      </c>
      <c r="BD103" s="2">
        <f>'supply 2017-18'!BD103-export!BD103</f>
        <v>0</v>
      </c>
      <c r="BE103" s="2">
        <f>'supply 2017-18'!BE103-export!BE103</f>
        <v>0</v>
      </c>
      <c r="BF103" s="2">
        <f>'supply 2017-18'!BF103-export!BF103</f>
        <v>0</v>
      </c>
      <c r="BG103" s="2">
        <f>'supply 2017-18'!BG103-export!BG103</f>
        <v>0</v>
      </c>
      <c r="BH103" s="2">
        <f>'supply 2017-18'!BH103-export!BH103</f>
        <v>0</v>
      </c>
      <c r="BI103" s="2">
        <f>'supply 2017-18'!BI103-export!BI103</f>
        <v>0</v>
      </c>
      <c r="BJ103" s="2">
        <f>'supply 2017-18'!BJ103-export!BJ103</f>
        <v>0</v>
      </c>
      <c r="BK103" s="2">
        <f>'supply 2017-18'!BK103-export!BK103</f>
        <v>0</v>
      </c>
      <c r="BL103" s="2">
        <f>'supply 2017-18'!BL103-export!BL103</f>
        <v>0</v>
      </c>
      <c r="BM103" s="2">
        <f>'supply 2017-18'!BM103-export!BM103</f>
        <v>0</v>
      </c>
      <c r="BN103" s="2">
        <f>'supply 2017-18'!BN103-export!BN103</f>
        <v>0</v>
      </c>
      <c r="BO103" s="2">
        <f>'supply 2017-18'!BO103-export!BO103</f>
        <v>0</v>
      </c>
      <c r="BP103" s="2">
        <f>'supply 2017-18'!BP103-export!BP103</f>
        <v>0</v>
      </c>
      <c r="BQ103" s="2">
        <f t="shared" si="6"/>
        <v>-452381.78583403945</v>
      </c>
      <c r="BR103" s="2">
        <v>1050679.4396278115</v>
      </c>
      <c r="BS103" s="2">
        <f t="shared" si="7"/>
        <v>598297.6537937721</v>
      </c>
      <c r="BT103" s="2">
        <v>4549712.0300000031</v>
      </c>
      <c r="BV103" s="2">
        <f t="shared" si="8"/>
        <v>4549712.0300000031</v>
      </c>
      <c r="BW103" s="2">
        <v>413399.63435083465</v>
      </c>
      <c r="BX103" s="2">
        <f t="shared" si="9"/>
        <v>4963111.6643508375</v>
      </c>
      <c r="BY103" s="2">
        <f t="shared" si="10"/>
        <v>5561409.3181446092</v>
      </c>
      <c r="BZ103" s="2">
        <v>126181.61627247201</v>
      </c>
      <c r="CA103" s="2">
        <f t="shared" si="11"/>
        <v>5687590.9344170811</v>
      </c>
    </row>
    <row r="104" spans="1:79" x14ac:dyDescent="0.35">
      <c r="A104" s="21">
        <v>101</v>
      </c>
      <c r="B104" s="21" t="s">
        <v>179</v>
      </c>
      <c r="C104" s="2">
        <f>'supply 2017-18'!C104-export!C104</f>
        <v>0</v>
      </c>
      <c r="D104" s="2">
        <f>'supply 2017-18'!D104-export!D104</f>
        <v>0</v>
      </c>
      <c r="E104" s="2">
        <f>'supply 2017-18'!E104-export!E104</f>
        <v>0</v>
      </c>
      <c r="F104" s="2">
        <f>'supply 2017-18'!F104-export!F104</f>
        <v>0</v>
      </c>
      <c r="G104" s="2">
        <f>'supply 2017-18'!G104-export!G104</f>
        <v>0</v>
      </c>
      <c r="H104" s="2">
        <f>'supply 2017-18'!H104-export!H104</f>
        <v>0</v>
      </c>
      <c r="I104" s="2">
        <f>'supply 2017-18'!I104-export!I104</f>
        <v>0</v>
      </c>
      <c r="J104" s="2">
        <f>'supply 2017-18'!J104-export!J104</f>
        <v>0</v>
      </c>
      <c r="K104" s="2">
        <f>'supply 2017-18'!K104-export!K104</f>
        <v>0</v>
      </c>
      <c r="L104" s="2">
        <f>'supply 2017-18'!L104-export!L104</f>
        <v>0</v>
      </c>
      <c r="M104" s="2">
        <f>'supply 2017-18'!M104-export!M104</f>
        <v>0</v>
      </c>
      <c r="N104" s="2">
        <f>'supply 2017-18'!N104-export!N104</f>
        <v>0</v>
      </c>
      <c r="O104" s="2">
        <f>'supply 2017-18'!O104-export!O104</f>
        <v>0</v>
      </c>
      <c r="P104" s="2">
        <f>'supply 2017-18'!P104-export!P104</f>
        <v>0</v>
      </c>
      <c r="Q104" s="2">
        <f>'supply 2017-18'!Q104-export!Q104</f>
        <v>0</v>
      </c>
      <c r="R104" s="2">
        <f>'supply 2017-18'!R104-export!R104</f>
        <v>0</v>
      </c>
      <c r="S104" s="2">
        <f>'supply 2017-18'!S104-export!S104</f>
        <v>0</v>
      </c>
      <c r="T104" s="2">
        <f>'supply 2017-18'!T104-export!T104</f>
        <v>0</v>
      </c>
      <c r="U104" s="2">
        <f>'supply 2017-18'!U104-export!U104</f>
        <v>0</v>
      </c>
      <c r="V104" s="2">
        <f>'supply 2017-18'!V104-export!V104</f>
        <v>0</v>
      </c>
      <c r="W104" s="2">
        <f>'supply 2017-18'!W104-export!W104</f>
        <v>0</v>
      </c>
      <c r="X104" s="2">
        <f>'supply 2017-18'!X104-export!X104</f>
        <v>49745.891912500781</v>
      </c>
      <c r="Y104" s="2">
        <f>'supply 2017-18'!Y104-export!Y104</f>
        <v>5940513.9722955348</v>
      </c>
      <c r="Z104" s="2">
        <f>'supply 2017-18'!Z104-export!Z104</f>
        <v>3364794.9329958609</v>
      </c>
      <c r="AA104" s="2">
        <f>'supply 2017-18'!AA104-export!AA104</f>
        <v>1191792.5897686612</v>
      </c>
      <c r="AB104" s="2">
        <f>'supply 2017-18'!AB104-export!AB104</f>
        <v>923198.29570627946</v>
      </c>
      <c r="AC104" s="2">
        <f>'supply 2017-18'!AC104-export!AC104</f>
        <v>1293238.9378633038</v>
      </c>
      <c r="AD104" s="2">
        <f>'supply 2017-18'!AD104-export!AD104</f>
        <v>474149.79471444525</v>
      </c>
      <c r="AE104" s="2">
        <f>'supply 2017-18'!AE104-export!AE104</f>
        <v>0</v>
      </c>
      <c r="AF104" s="2">
        <f>'supply 2017-18'!AF104-export!AF104</f>
        <v>0</v>
      </c>
      <c r="AG104" s="2">
        <f>'supply 2017-18'!AG104-export!AG104</f>
        <v>0</v>
      </c>
      <c r="AH104" s="2">
        <f>'supply 2017-18'!AH104-export!AH104</f>
        <v>0</v>
      </c>
      <c r="AI104" s="2">
        <f>'supply 2017-18'!AI104-export!AI104</f>
        <v>19732.920213541795</v>
      </c>
      <c r="AJ104" s="2">
        <f>'supply 2017-18'!AJ104-export!AJ104</f>
        <v>0</v>
      </c>
      <c r="AK104" s="2">
        <f>'supply 2017-18'!AK104-export!AK104</f>
        <v>0</v>
      </c>
      <c r="AL104" s="2">
        <f>'supply 2017-18'!AL104-export!AL104</f>
        <v>1.0392416168642464E-2</v>
      </c>
      <c r="AM104" s="2">
        <f>'supply 2017-18'!AM104-export!AM104</f>
        <v>28420.836896271299</v>
      </c>
      <c r="AN104" s="2">
        <f>'supply 2017-18'!AN104-export!AN104</f>
        <v>0</v>
      </c>
      <c r="AO104" s="2">
        <f>'supply 2017-18'!AO104-export!AO104</f>
        <v>0</v>
      </c>
      <c r="AP104" s="2">
        <f>'supply 2017-18'!AP104-export!AP104</f>
        <v>639985.20007462066</v>
      </c>
      <c r="AQ104" s="2">
        <f>'supply 2017-18'!AQ104-export!AQ104</f>
        <v>0</v>
      </c>
      <c r="AR104" s="2">
        <f>'supply 2017-18'!AR104-export!AR104</f>
        <v>0</v>
      </c>
      <c r="AS104" s="2">
        <f>'supply 2017-18'!AS104-export!AS104</f>
        <v>0</v>
      </c>
      <c r="AT104" s="2">
        <f>'supply 2017-18'!AT104-export!AT104</f>
        <v>0</v>
      </c>
      <c r="AU104" s="2">
        <f>'supply 2017-18'!AU104-export!AU104</f>
        <v>0</v>
      </c>
      <c r="AV104" s="2">
        <f>'supply 2017-18'!AV104-export!AV104</f>
        <v>0</v>
      </c>
      <c r="AW104" s="2">
        <f>'supply 2017-18'!AW104-export!AW104</f>
        <v>0</v>
      </c>
      <c r="AX104" s="2">
        <f>'supply 2017-18'!AX104-export!AX104</f>
        <v>0</v>
      </c>
      <c r="AY104" s="2">
        <f>'supply 2017-18'!AY104-export!AY104</f>
        <v>0</v>
      </c>
      <c r="AZ104" s="2">
        <f>'supply 2017-18'!AZ104-export!AZ104</f>
        <v>0</v>
      </c>
      <c r="BA104" s="2">
        <f>'supply 2017-18'!BA104-export!BA104</f>
        <v>0</v>
      </c>
      <c r="BB104" s="2">
        <f>'supply 2017-18'!BB104-export!BB104</f>
        <v>0</v>
      </c>
      <c r="BC104" s="2">
        <f>'supply 2017-18'!BC104-export!BC104</f>
        <v>0</v>
      </c>
      <c r="BD104" s="2">
        <f>'supply 2017-18'!BD104-export!BD104</f>
        <v>0</v>
      </c>
      <c r="BE104" s="2">
        <f>'supply 2017-18'!BE104-export!BE104</f>
        <v>0</v>
      </c>
      <c r="BF104" s="2">
        <f>'supply 2017-18'!BF104-export!BF104</f>
        <v>0</v>
      </c>
      <c r="BG104" s="2">
        <f>'supply 2017-18'!BG104-export!BG104</f>
        <v>0</v>
      </c>
      <c r="BH104" s="2">
        <f>'supply 2017-18'!BH104-export!BH104</f>
        <v>0</v>
      </c>
      <c r="BI104" s="2">
        <f>'supply 2017-18'!BI104-export!BI104</f>
        <v>0</v>
      </c>
      <c r="BJ104" s="2">
        <f>'supply 2017-18'!BJ104-export!BJ104</f>
        <v>0</v>
      </c>
      <c r="BK104" s="2">
        <f>'supply 2017-18'!BK104-export!BK104</f>
        <v>0</v>
      </c>
      <c r="BL104" s="2">
        <f>'supply 2017-18'!BL104-export!BL104</f>
        <v>0</v>
      </c>
      <c r="BM104" s="2">
        <f>'supply 2017-18'!BM104-export!BM104</f>
        <v>0</v>
      </c>
      <c r="BN104" s="2">
        <f>'supply 2017-18'!BN104-export!BN104</f>
        <v>0</v>
      </c>
      <c r="BO104" s="2">
        <f>'supply 2017-18'!BO104-export!BO104</f>
        <v>0</v>
      </c>
      <c r="BP104" s="2">
        <f>'supply 2017-18'!BP104-export!BP104</f>
        <v>0</v>
      </c>
      <c r="BQ104" s="2">
        <f t="shared" si="6"/>
        <v>13925573.382833434</v>
      </c>
      <c r="BR104" s="2">
        <v>525087.25728182809</v>
      </c>
      <c r="BS104" s="2">
        <f t="shared" si="7"/>
        <v>14450660.640115263</v>
      </c>
      <c r="BT104" s="2">
        <v>1776162.06</v>
      </c>
      <c r="BV104" s="2">
        <f t="shared" si="8"/>
        <v>1776162.06</v>
      </c>
      <c r="BW104" s="2">
        <v>52217.501557067146</v>
      </c>
      <c r="BX104" s="2">
        <f t="shared" si="9"/>
        <v>1828379.5615570671</v>
      </c>
      <c r="BY104" s="2">
        <f t="shared" si="10"/>
        <v>16279040.20167233</v>
      </c>
      <c r="BZ104" s="2">
        <v>1292375.9346024201</v>
      </c>
      <c r="CA104" s="2">
        <f t="shared" si="11"/>
        <v>17571416.136274751</v>
      </c>
    </row>
    <row r="105" spans="1:79" x14ac:dyDescent="0.35">
      <c r="A105" s="21">
        <v>102</v>
      </c>
      <c r="B105" s="21" t="s">
        <v>180</v>
      </c>
      <c r="C105" s="2">
        <f>'supply 2017-18'!C105-export!C105</f>
        <v>0</v>
      </c>
      <c r="D105" s="2">
        <f>'supply 2017-18'!D105-export!D105</f>
        <v>0</v>
      </c>
      <c r="E105" s="2">
        <f>'supply 2017-18'!E105-export!E105</f>
        <v>0</v>
      </c>
      <c r="F105" s="2">
        <f>'supply 2017-18'!F105-export!F105</f>
        <v>0</v>
      </c>
      <c r="G105" s="2">
        <f>'supply 2017-18'!G105-export!G105</f>
        <v>0</v>
      </c>
      <c r="H105" s="2">
        <f>'supply 2017-18'!H105-export!H105</f>
        <v>0</v>
      </c>
      <c r="I105" s="2">
        <f>'supply 2017-18'!I105-export!I105</f>
        <v>0</v>
      </c>
      <c r="J105" s="2">
        <f>'supply 2017-18'!J105-export!J105</f>
        <v>0</v>
      </c>
      <c r="K105" s="2">
        <f>'supply 2017-18'!K105-export!K105</f>
        <v>0</v>
      </c>
      <c r="L105" s="2">
        <f>'supply 2017-18'!L105-export!L105</f>
        <v>0</v>
      </c>
      <c r="M105" s="2">
        <f>'supply 2017-18'!M105-export!M105</f>
        <v>0</v>
      </c>
      <c r="N105" s="2">
        <f>'supply 2017-18'!N105-export!N105</f>
        <v>0</v>
      </c>
      <c r="O105" s="2">
        <f>'supply 2017-18'!O105-export!O105</f>
        <v>0</v>
      </c>
      <c r="P105" s="2">
        <f>'supply 2017-18'!P105-export!P105</f>
        <v>0</v>
      </c>
      <c r="Q105" s="2">
        <f>'supply 2017-18'!Q105-export!Q105</f>
        <v>0</v>
      </c>
      <c r="R105" s="2">
        <f>'supply 2017-18'!R105-export!R105</f>
        <v>0</v>
      </c>
      <c r="S105" s="2">
        <f>'supply 2017-18'!S105-export!S105</f>
        <v>0</v>
      </c>
      <c r="T105" s="2">
        <f>'supply 2017-18'!T105-export!T105</f>
        <v>0</v>
      </c>
      <c r="U105" s="2">
        <f>'supply 2017-18'!U105-export!U105</f>
        <v>0</v>
      </c>
      <c r="V105" s="2">
        <f>'supply 2017-18'!V105-export!V105</f>
        <v>0</v>
      </c>
      <c r="W105" s="2">
        <f>'supply 2017-18'!W105-export!W105</f>
        <v>0</v>
      </c>
      <c r="X105" s="2">
        <f>'supply 2017-18'!X105-export!X105</f>
        <v>202849.29562056289</v>
      </c>
      <c r="Y105" s="2">
        <f>'supply 2017-18'!Y105-export!Y105</f>
        <v>97877.81685792614</v>
      </c>
      <c r="Z105" s="2">
        <f>'supply 2017-18'!Z105-export!Z105</f>
        <v>0</v>
      </c>
      <c r="AA105" s="2">
        <f>'supply 2017-18'!AA105-export!AA105</f>
        <v>199247.55761116761</v>
      </c>
      <c r="AB105" s="2">
        <f>'supply 2017-18'!AB105-export!AB105</f>
        <v>1006584.470206453</v>
      </c>
      <c r="AC105" s="2">
        <f>'supply 2017-18'!AC105-export!AC105</f>
        <v>756722.27209701296</v>
      </c>
      <c r="AD105" s="2">
        <f>'supply 2017-18'!AD105-export!AD105</f>
        <v>822417.59193226753</v>
      </c>
      <c r="AE105" s="2">
        <f>'supply 2017-18'!AE105-export!AE105</f>
        <v>0</v>
      </c>
      <c r="AF105" s="2">
        <f>'supply 2017-18'!AF105-export!AF105</f>
        <v>0</v>
      </c>
      <c r="AG105" s="2">
        <f>'supply 2017-18'!AG105-export!AG105</f>
        <v>0</v>
      </c>
      <c r="AH105" s="2">
        <f>'supply 2017-18'!AH105-export!AH105</f>
        <v>0</v>
      </c>
      <c r="AI105" s="2">
        <f>'supply 2017-18'!AI105-export!AI105</f>
        <v>47972.577290333589</v>
      </c>
      <c r="AJ105" s="2">
        <f>'supply 2017-18'!AJ105-export!AJ105</f>
        <v>41529.236118307475</v>
      </c>
      <c r="AK105" s="2">
        <f>'supply 2017-18'!AK105-export!AK105</f>
        <v>0</v>
      </c>
      <c r="AL105" s="2">
        <f>'supply 2017-18'!AL105-export!AL105</f>
        <v>7.653428667717779E-3</v>
      </c>
      <c r="AM105" s="2">
        <f>'supply 2017-18'!AM105-export!AM105</f>
        <v>0</v>
      </c>
      <c r="AN105" s="2">
        <f>'supply 2017-18'!AN105-export!AN105</f>
        <v>0</v>
      </c>
      <c r="AO105" s="2">
        <f>'supply 2017-18'!AO105-export!AO105</f>
        <v>1708192.8367295228</v>
      </c>
      <c r="AP105" s="2">
        <f>'supply 2017-18'!AP105-export!AP105</f>
        <v>10287.287057532212</v>
      </c>
      <c r="AQ105" s="2">
        <f>'supply 2017-18'!AQ105-export!AQ105</f>
        <v>0</v>
      </c>
      <c r="AR105" s="2">
        <f>'supply 2017-18'!AR105-export!AR105</f>
        <v>0</v>
      </c>
      <c r="AS105" s="2">
        <f>'supply 2017-18'!AS105-export!AS105</f>
        <v>0</v>
      </c>
      <c r="AT105" s="2">
        <f>'supply 2017-18'!AT105-export!AT105</f>
        <v>0</v>
      </c>
      <c r="AU105" s="2">
        <f>'supply 2017-18'!AU105-export!AU105</f>
        <v>0</v>
      </c>
      <c r="AV105" s="2">
        <f>'supply 2017-18'!AV105-export!AV105</f>
        <v>0</v>
      </c>
      <c r="AW105" s="2">
        <f>'supply 2017-18'!AW105-export!AW105</f>
        <v>0</v>
      </c>
      <c r="AX105" s="2">
        <f>'supply 2017-18'!AX105-export!AX105</f>
        <v>0</v>
      </c>
      <c r="AY105" s="2">
        <f>'supply 2017-18'!AY105-export!AY105</f>
        <v>0</v>
      </c>
      <c r="AZ105" s="2">
        <f>'supply 2017-18'!AZ105-export!AZ105</f>
        <v>0</v>
      </c>
      <c r="BA105" s="2">
        <f>'supply 2017-18'!BA105-export!BA105</f>
        <v>0</v>
      </c>
      <c r="BB105" s="2">
        <f>'supply 2017-18'!BB105-export!BB105</f>
        <v>0</v>
      </c>
      <c r="BC105" s="2">
        <f>'supply 2017-18'!BC105-export!BC105</f>
        <v>0</v>
      </c>
      <c r="BD105" s="2">
        <f>'supply 2017-18'!BD105-export!BD105</f>
        <v>0</v>
      </c>
      <c r="BE105" s="2">
        <f>'supply 2017-18'!BE105-export!BE105</f>
        <v>0</v>
      </c>
      <c r="BF105" s="2">
        <f>'supply 2017-18'!BF105-export!BF105</f>
        <v>0</v>
      </c>
      <c r="BG105" s="2">
        <f>'supply 2017-18'!BG105-export!BG105</f>
        <v>0</v>
      </c>
      <c r="BH105" s="2">
        <f>'supply 2017-18'!BH105-export!BH105</f>
        <v>0</v>
      </c>
      <c r="BI105" s="2">
        <f>'supply 2017-18'!BI105-export!BI105</f>
        <v>0</v>
      </c>
      <c r="BJ105" s="2">
        <f>'supply 2017-18'!BJ105-export!BJ105</f>
        <v>0</v>
      </c>
      <c r="BK105" s="2">
        <f>'supply 2017-18'!BK105-export!BK105</f>
        <v>0</v>
      </c>
      <c r="BL105" s="2">
        <f>'supply 2017-18'!BL105-export!BL105</f>
        <v>0</v>
      </c>
      <c r="BM105" s="2">
        <f>'supply 2017-18'!BM105-export!BM105</f>
        <v>0</v>
      </c>
      <c r="BN105" s="2">
        <f>'supply 2017-18'!BN105-export!BN105</f>
        <v>0</v>
      </c>
      <c r="BO105" s="2">
        <f>'supply 2017-18'!BO105-export!BO105</f>
        <v>0</v>
      </c>
      <c r="BP105" s="2">
        <f>'supply 2017-18'!BP105-export!BP105</f>
        <v>0</v>
      </c>
      <c r="BQ105" s="2">
        <f t="shared" si="6"/>
        <v>4893680.949174515</v>
      </c>
      <c r="BR105" s="2">
        <v>108194.49221963035</v>
      </c>
      <c r="BS105" s="2">
        <f t="shared" si="7"/>
        <v>5001875.4413941456</v>
      </c>
      <c r="BT105" s="2">
        <v>3737802.649999999</v>
      </c>
      <c r="BV105" s="2">
        <f t="shared" si="8"/>
        <v>3737802.649999999</v>
      </c>
      <c r="BW105" s="2">
        <v>60816.798553999848</v>
      </c>
      <c r="BX105" s="2">
        <f t="shared" si="9"/>
        <v>3798619.448553999</v>
      </c>
      <c r="BY105" s="2">
        <f t="shared" si="10"/>
        <v>8800494.8899481446</v>
      </c>
      <c r="BZ105" s="2">
        <v>859933.11357523524</v>
      </c>
      <c r="CA105" s="2">
        <f t="shared" si="11"/>
        <v>9660428.0035233796</v>
      </c>
    </row>
    <row r="106" spans="1:79" x14ac:dyDescent="0.35">
      <c r="A106" s="21">
        <v>103</v>
      </c>
      <c r="B106" s="21" t="s">
        <v>181</v>
      </c>
      <c r="C106" s="2">
        <f>'supply 2017-18'!C106-export!C106</f>
        <v>0</v>
      </c>
      <c r="D106" s="2">
        <f>'supply 2017-18'!D106-export!D106</f>
        <v>0</v>
      </c>
      <c r="E106" s="2">
        <f>'supply 2017-18'!E106-export!E106</f>
        <v>0</v>
      </c>
      <c r="F106" s="2">
        <f>'supply 2017-18'!F106-export!F106</f>
        <v>0</v>
      </c>
      <c r="G106" s="2">
        <f>'supply 2017-18'!G106-export!G106</f>
        <v>0</v>
      </c>
      <c r="H106" s="2">
        <f>'supply 2017-18'!H106-export!H106</f>
        <v>0</v>
      </c>
      <c r="I106" s="2">
        <f>'supply 2017-18'!I106-export!I106</f>
        <v>0</v>
      </c>
      <c r="J106" s="2">
        <f>'supply 2017-18'!J106-export!J106</f>
        <v>0</v>
      </c>
      <c r="K106" s="2">
        <f>'supply 2017-18'!K106-export!K106</f>
        <v>0</v>
      </c>
      <c r="L106" s="2">
        <f>'supply 2017-18'!L106-export!L106</f>
        <v>0</v>
      </c>
      <c r="M106" s="2">
        <f>'supply 2017-18'!M106-export!M106</f>
        <v>0</v>
      </c>
      <c r="N106" s="2">
        <f>'supply 2017-18'!N106-export!N106</f>
        <v>0</v>
      </c>
      <c r="O106" s="2">
        <f>'supply 2017-18'!O106-export!O106</f>
        <v>0</v>
      </c>
      <c r="P106" s="2">
        <f>'supply 2017-18'!P106-export!P106</f>
        <v>0</v>
      </c>
      <c r="Q106" s="2">
        <f>'supply 2017-18'!Q106-export!Q106</f>
        <v>0</v>
      </c>
      <c r="R106" s="2">
        <f>'supply 2017-18'!R106-export!R106</f>
        <v>0</v>
      </c>
      <c r="S106" s="2">
        <f>'supply 2017-18'!S106-export!S106</f>
        <v>0</v>
      </c>
      <c r="T106" s="2">
        <f>'supply 2017-18'!T106-export!T106</f>
        <v>0</v>
      </c>
      <c r="U106" s="2">
        <f>'supply 2017-18'!U106-export!U106</f>
        <v>0</v>
      </c>
      <c r="V106" s="2">
        <f>'supply 2017-18'!V106-export!V106</f>
        <v>0</v>
      </c>
      <c r="W106" s="2">
        <f>'supply 2017-18'!W106-export!W106</f>
        <v>0</v>
      </c>
      <c r="X106" s="2">
        <f>'supply 2017-18'!X106-export!X106</f>
        <v>0</v>
      </c>
      <c r="Y106" s="2">
        <f>'supply 2017-18'!Y106-export!Y106</f>
        <v>0</v>
      </c>
      <c r="Z106" s="2">
        <f>'supply 2017-18'!Z106-export!Z106</f>
        <v>0</v>
      </c>
      <c r="AA106" s="2">
        <f>'supply 2017-18'!AA106-export!AA106</f>
        <v>0</v>
      </c>
      <c r="AB106" s="2">
        <f>'supply 2017-18'!AB106-export!AB106</f>
        <v>477139.43350132386</v>
      </c>
      <c r="AC106" s="2">
        <f>'supply 2017-18'!AC106-export!AC106</f>
        <v>0</v>
      </c>
      <c r="AD106" s="2">
        <f>'supply 2017-18'!AD106-export!AD106</f>
        <v>0</v>
      </c>
      <c r="AE106" s="2">
        <f>'supply 2017-18'!AE106-export!AE106</f>
        <v>0</v>
      </c>
      <c r="AF106" s="2">
        <f>'supply 2017-18'!AF106-export!AF106</f>
        <v>0</v>
      </c>
      <c r="AG106" s="2">
        <f>'supply 2017-18'!AG106-export!AG106</f>
        <v>0</v>
      </c>
      <c r="AH106" s="2">
        <f>'supply 2017-18'!AH106-export!AH106</f>
        <v>0</v>
      </c>
      <c r="AI106" s="2">
        <f>'supply 2017-18'!AI106-export!AI106</f>
        <v>0</v>
      </c>
      <c r="AJ106" s="2">
        <f>'supply 2017-18'!AJ106-export!AJ106</f>
        <v>0</v>
      </c>
      <c r="AK106" s="2">
        <f>'supply 2017-18'!AK106-export!AK106</f>
        <v>0</v>
      </c>
      <c r="AL106" s="2">
        <f>'supply 2017-18'!AL106-export!AL106</f>
        <v>9.2440019980304707E-3</v>
      </c>
      <c r="AM106" s="2">
        <f>'supply 2017-18'!AM106-export!AM106</f>
        <v>0</v>
      </c>
      <c r="AN106" s="2">
        <f>'supply 2017-18'!AN106-export!AN106</f>
        <v>0</v>
      </c>
      <c r="AO106" s="2">
        <f>'supply 2017-18'!AO106-export!AO106</f>
        <v>967.22874836316532</v>
      </c>
      <c r="AP106" s="2">
        <f>'supply 2017-18'!AP106-export!AP106</f>
        <v>0</v>
      </c>
      <c r="AQ106" s="2">
        <f>'supply 2017-18'!AQ106-export!AQ106</f>
        <v>0</v>
      </c>
      <c r="AR106" s="2">
        <f>'supply 2017-18'!AR106-export!AR106</f>
        <v>0</v>
      </c>
      <c r="AS106" s="2">
        <f>'supply 2017-18'!AS106-export!AS106</f>
        <v>0</v>
      </c>
      <c r="AT106" s="2">
        <f>'supply 2017-18'!AT106-export!AT106</f>
        <v>0</v>
      </c>
      <c r="AU106" s="2">
        <f>'supply 2017-18'!AU106-export!AU106</f>
        <v>0</v>
      </c>
      <c r="AV106" s="2">
        <f>'supply 2017-18'!AV106-export!AV106</f>
        <v>0</v>
      </c>
      <c r="AW106" s="2">
        <f>'supply 2017-18'!AW106-export!AW106</f>
        <v>0</v>
      </c>
      <c r="AX106" s="2">
        <f>'supply 2017-18'!AX106-export!AX106</f>
        <v>0</v>
      </c>
      <c r="AY106" s="2">
        <f>'supply 2017-18'!AY106-export!AY106</f>
        <v>0</v>
      </c>
      <c r="AZ106" s="2">
        <f>'supply 2017-18'!AZ106-export!AZ106</f>
        <v>0</v>
      </c>
      <c r="BA106" s="2">
        <f>'supply 2017-18'!BA106-export!BA106</f>
        <v>0</v>
      </c>
      <c r="BB106" s="2">
        <f>'supply 2017-18'!BB106-export!BB106</f>
        <v>0</v>
      </c>
      <c r="BC106" s="2">
        <f>'supply 2017-18'!BC106-export!BC106</f>
        <v>0</v>
      </c>
      <c r="BD106" s="2">
        <f>'supply 2017-18'!BD106-export!BD106</f>
        <v>0</v>
      </c>
      <c r="BE106" s="2">
        <f>'supply 2017-18'!BE106-export!BE106</f>
        <v>0</v>
      </c>
      <c r="BF106" s="2">
        <f>'supply 2017-18'!BF106-export!BF106</f>
        <v>0</v>
      </c>
      <c r="BG106" s="2">
        <f>'supply 2017-18'!BG106-export!BG106</f>
        <v>0</v>
      </c>
      <c r="BH106" s="2">
        <f>'supply 2017-18'!BH106-export!BH106</f>
        <v>0</v>
      </c>
      <c r="BI106" s="2">
        <f>'supply 2017-18'!BI106-export!BI106</f>
        <v>0</v>
      </c>
      <c r="BJ106" s="2">
        <f>'supply 2017-18'!BJ106-export!BJ106</f>
        <v>0</v>
      </c>
      <c r="BK106" s="2">
        <f>'supply 2017-18'!BK106-export!BK106</f>
        <v>0</v>
      </c>
      <c r="BL106" s="2">
        <f>'supply 2017-18'!BL106-export!BL106</f>
        <v>0</v>
      </c>
      <c r="BM106" s="2">
        <f>'supply 2017-18'!BM106-export!BM106</f>
        <v>0</v>
      </c>
      <c r="BN106" s="2">
        <f>'supply 2017-18'!BN106-export!BN106</f>
        <v>0</v>
      </c>
      <c r="BO106" s="2">
        <f>'supply 2017-18'!BO106-export!BO106</f>
        <v>0</v>
      </c>
      <c r="BP106" s="2">
        <f>'supply 2017-18'!BP106-export!BP106</f>
        <v>0</v>
      </c>
      <c r="BQ106" s="2">
        <f t="shared" si="6"/>
        <v>478106.67149368901</v>
      </c>
      <c r="BR106" s="2">
        <v>64873.46336144708</v>
      </c>
      <c r="BS106" s="2">
        <f t="shared" si="7"/>
        <v>542980.13485513604</v>
      </c>
      <c r="BT106" s="2">
        <v>162208.62000000002</v>
      </c>
      <c r="BV106" s="2">
        <f t="shared" si="8"/>
        <v>162208.62000000002</v>
      </c>
      <c r="BW106" s="2">
        <v>0</v>
      </c>
      <c r="BX106" s="2">
        <f t="shared" si="9"/>
        <v>162208.62000000002</v>
      </c>
      <c r="BY106" s="2">
        <f t="shared" si="10"/>
        <v>705188.75485513604</v>
      </c>
      <c r="BZ106" s="2">
        <v>124816.16081630019</v>
      </c>
      <c r="CA106" s="2">
        <f t="shared" si="11"/>
        <v>830004.91567143623</v>
      </c>
    </row>
    <row r="107" spans="1:79" x14ac:dyDescent="0.35">
      <c r="A107" s="21">
        <v>104</v>
      </c>
      <c r="B107" s="21" t="s">
        <v>182</v>
      </c>
      <c r="C107" s="2">
        <f>'supply 2017-18'!C107-export!C107</f>
        <v>0</v>
      </c>
      <c r="D107" s="2">
        <f>'supply 2017-18'!D107-export!D107</f>
        <v>0</v>
      </c>
      <c r="E107" s="2">
        <f>'supply 2017-18'!E107-export!E107</f>
        <v>0</v>
      </c>
      <c r="F107" s="2">
        <f>'supply 2017-18'!F107-export!F107</f>
        <v>0</v>
      </c>
      <c r="G107" s="2">
        <f>'supply 2017-18'!G107-export!G107</f>
        <v>0</v>
      </c>
      <c r="H107" s="2">
        <f>'supply 2017-18'!H107-export!H107</f>
        <v>0</v>
      </c>
      <c r="I107" s="2">
        <f>'supply 2017-18'!I107-export!I107</f>
        <v>0</v>
      </c>
      <c r="J107" s="2">
        <f>'supply 2017-18'!J107-export!J107</f>
        <v>0</v>
      </c>
      <c r="K107" s="2">
        <f>'supply 2017-18'!K107-export!K107</f>
        <v>0</v>
      </c>
      <c r="L107" s="2">
        <f>'supply 2017-18'!L107-export!L107</f>
        <v>0</v>
      </c>
      <c r="M107" s="2">
        <f>'supply 2017-18'!M107-export!M107</f>
        <v>0</v>
      </c>
      <c r="N107" s="2">
        <f>'supply 2017-18'!N107-export!N107</f>
        <v>0</v>
      </c>
      <c r="O107" s="2">
        <f>'supply 2017-18'!O107-export!O107</f>
        <v>0</v>
      </c>
      <c r="P107" s="2">
        <f>'supply 2017-18'!P107-export!P107</f>
        <v>0</v>
      </c>
      <c r="Q107" s="2">
        <f>'supply 2017-18'!Q107-export!Q107</f>
        <v>0</v>
      </c>
      <c r="R107" s="2">
        <f>'supply 2017-18'!R107-export!R107</f>
        <v>0</v>
      </c>
      <c r="S107" s="2">
        <f>'supply 2017-18'!S107-export!S107</f>
        <v>0</v>
      </c>
      <c r="T107" s="2">
        <f>'supply 2017-18'!T107-export!T107</f>
        <v>0</v>
      </c>
      <c r="U107" s="2">
        <f>'supply 2017-18'!U107-export!U107</f>
        <v>0</v>
      </c>
      <c r="V107" s="2">
        <f>'supply 2017-18'!V107-export!V107</f>
        <v>0</v>
      </c>
      <c r="W107" s="2">
        <f>'supply 2017-18'!W107-export!W107</f>
        <v>0</v>
      </c>
      <c r="X107" s="2">
        <f>'supply 2017-18'!X107-export!X107</f>
        <v>-19618.629135963442</v>
      </c>
      <c r="Y107" s="2">
        <f>'supply 2017-18'!Y107-export!Y107</f>
        <v>0</v>
      </c>
      <c r="Z107" s="2">
        <f>'supply 2017-18'!Z107-export!Z107</f>
        <v>0</v>
      </c>
      <c r="AA107" s="2">
        <f>'supply 2017-18'!AA107-export!AA107</f>
        <v>0</v>
      </c>
      <c r="AB107" s="2">
        <f>'supply 2017-18'!AB107-export!AB107</f>
        <v>0</v>
      </c>
      <c r="AC107" s="2">
        <f>'supply 2017-18'!AC107-export!AC107</f>
        <v>0</v>
      </c>
      <c r="AD107" s="2">
        <f>'supply 2017-18'!AD107-export!AD107</f>
        <v>-118764.87646856371</v>
      </c>
      <c r="AE107" s="2">
        <f>'supply 2017-18'!AE107-export!AE107</f>
        <v>-1591462.0762910582</v>
      </c>
      <c r="AF107" s="2">
        <f>'supply 2017-18'!AF107-export!AF107</f>
        <v>0</v>
      </c>
      <c r="AG107" s="2">
        <f>'supply 2017-18'!AG107-export!AG107</f>
        <v>0</v>
      </c>
      <c r="AH107" s="2">
        <f>'supply 2017-18'!AH107-export!AH107</f>
        <v>0</v>
      </c>
      <c r="AI107" s="2">
        <f>'supply 2017-18'!AI107-export!AI107</f>
        <v>0</v>
      </c>
      <c r="AJ107" s="2">
        <f>'supply 2017-18'!AJ107-export!AJ107</f>
        <v>0</v>
      </c>
      <c r="AK107" s="2">
        <f>'supply 2017-18'!AK107-export!AK107</f>
        <v>0</v>
      </c>
      <c r="AL107" s="2">
        <f>'supply 2017-18'!AL107-export!AL107</f>
        <v>-1.0524559461637016E-2</v>
      </c>
      <c r="AM107" s="2">
        <f>'supply 2017-18'!AM107-export!AM107</f>
        <v>0</v>
      </c>
      <c r="AN107" s="2">
        <f>'supply 2017-18'!AN107-export!AN107</f>
        <v>0</v>
      </c>
      <c r="AO107" s="2">
        <f>'supply 2017-18'!AO107-export!AO107</f>
        <v>0</v>
      </c>
      <c r="AP107" s="2">
        <f>'supply 2017-18'!AP107-export!AP107</f>
        <v>-54.768771931706674</v>
      </c>
      <c r="AQ107" s="2">
        <f>'supply 2017-18'!AQ107-export!AQ107</f>
        <v>0</v>
      </c>
      <c r="AR107" s="2">
        <f>'supply 2017-18'!AR107-export!AR107</f>
        <v>0</v>
      </c>
      <c r="AS107" s="2">
        <f>'supply 2017-18'!AS107-export!AS107</f>
        <v>0</v>
      </c>
      <c r="AT107" s="2">
        <f>'supply 2017-18'!AT107-export!AT107</f>
        <v>0</v>
      </c>
      <c r="AU107" s="2">
        <f>'supply 2017-18'!AU107-export!AU107</f>
        <v>0</v>
      </c>
      <c r="AV107" s="2">
        <f>'supply 2017-18'!AV107-export!AV107</f>
        <v>0</v>
      </c>
      <c r="AW107" s="2">
        <f>'supply 2017-18'!AW107-export!AW107</f>
        <v>0</v>
      </c>
      <c r="AX107" s="2">
        <f>'supply 2017-18'!AX107-export!AX107</f>
        <v>0</v>
      </c>
      <c r="AY107" s="2">
        <f>'supply 2017-18'!AY107-export!AY107</f>
        <v>0</v>
      </c>
      <c r="AZ107" s="2">
        <f>'supply 2017-18'!AZ107-export!AZ107</f>
        <v>0</v>
      </c>
      <c r="BA107" s="2">
        <f>'supply 2017-18'!BA107-export!BA107</f>
        <v>0</v>
      </c>
      <c r="BB107" s="2">
        <f>'supply 2017-18'!BB107-export!BB107</f>
        <v>0</v>
      </c>
      <c r="BC107" s="2">
        <f>'supply 2017-18'!BC107-export!BC107</f>
        <v>0</v>
      </c>
      <c r="BD107" s="2">
        <f>'supply 2017-18'!BD107-export!BD107</f>
        <v>0</v>
      </c>
      <c r="BE107" s="2">
        <f>'supply 2017-18'!BE107-export!BE107</f>
        <v>0</v>
      </c>
      <c r="BF107" s="2">
        <f>'supply 2017-18'!BF107-export!BF107</f>
        <v>0</v>
      </c>
      <c r="BG107" s="2">
        <f>'supply 2017-18'!BG107-export!BG107</f>
        <v>0</v>
      </c>
      <c r="BH107" s="2">
        <f>'supply 2017-18'!BH107-export!BH107</f>
        <v>0</v>
      </c>
      <c r="BI107" s="2">
        <f>'supply 2017-18'!BI107-export!BI107</f>
        <v>0</v>
      </c>
      <c r="BJ107" s="2">
        <f>'supply 2017-18'!BJ107-export!BJ107</f>
        <v>0</v>
      </c>
      <c r="BK107" s="2">
        <f>'supply 2017-18'!BK107-export!BK107</f>
        <v>0</v>
      </c>
      <c r="BL107" s="2">
        <f>'supply 2017-18'!BL107-export!BL107</f>
        <v>0</v>
      </c>
      <c r="BM107" s="2">
        <f>'supply 2017-18'!BM107-export!BM107</f>
        <v>0</v>
      </c>
      <c r="BN107" s="2">
        <f>'supply 2017-18'!BN107-export!BN107</f>
        <v>0</v>
      </c>
      <c r="BO107" s="2">
        <f>'supply 2017-18'!BO107-export!BO107</f>
        <v>0</v>
      </c>
      <c r="BP107" s="2">
        <f>'supply 2017-18'!BP107-export!BP107</f>
        <v>0</v>
      </c>
      <c r="BQ107" s="2">
        <f t="shared" si="6"/>
        <v>-1729900.3611920767</v>
      </c>
      <c r="BR107" s="2">
        <v>6556.849060762619</v>
      </c>
      <c r="BS107" s="2">
        <f t="shared" si="7"/>
        <v>-1723343.512131314</v>
      </c>
      <c r="BT107" s="2">
        <v>3928518.8699999996</v>
      </c>
      <c r="BV107" s="2">
        <f t="shared" si="8"/>
        <v>3928518.8699999996</v>
      </c>
      <c r="BW107" s="2">
        <v>0</v>
      </c>
      <c r="BX107" s="2">
        <f t="shared" si="9"/>
        <v>3928518.8699999996</v>
      </c>
      <c r="BY107" s="2">
        <f t="shared" si="10"/>
        <v>2205175.3578686854</v>
      </c>
      <c r="BZ107" s="2">
        <v>0</v>
      </c>
      <c r="CA107" s="2">
        <f t="shared" si="11"/>
        <v>2205175.3578686854</v>
      </c>
    </row>
    <row r="108" spans="1:79" x14ac:dyDescent="0.35">
      <c r="A108" s="21">
        <v>105</v>
      </c>
      <c r="B108" s="21" t="s">
        <v>183</v>
      </c>
      <c r="C108" s="2">
        <f>'supply 2017-18'!C108-export!C108</f>
        <v>0</v>
      </c>
      <c r="D108" s="2">
        <f>'supply 2017-18'!D108-export!D108</f>
        <v>0</v>
      </c>
      <c r="E108" s="2">
        <f>'supply 2017-18'!E108-export!E108</f>
        <v>0</v>
      </c>
      <c r="F108" s="2">
        <f>'supply 2017-18'!F108-export!F108</f>
        <v>0</v>
      </c>
      <c r="G108" s="2">
        <f>'supply 2017-18'!G108-export!G108</f>
        <v>0</v>
      </c>
      <c r="H108" s="2">
        <f>'supply 2017-18'!H108-export!H108</f>
        <v>0</v>
      </c>
      <c r="I108" s="2">
        <f>'supply 2017-18'!I108-export!I108</f>
        <v>0</v>
      </c>
      <c r="J108" s="2">
        <f>'supply 2017-18'!J108-export!J108</f>
        <v>0</v>
      </c>
      <c r="K108" s="2">
        <f>'supply 2017-18'!K108-export!K108</f>
        <v>0</v>
      </c>
      <c r="L108" s="2">
        <f>'supply 2017-18'!L108-export!L108</f>
        <v>0</v>
      </c>
      <c r="M108" s="2">
        <f>'supply 2017-18'!M108-export!M108</f>
        <v>0</v>
      </c>
      <c r="N108" s="2">
        <f>'supply 2017-18'!N108-export!N108</f>
        <v>0</v>
      </c>
      <c r="O108" s="2">
        <f>'supply 2017-18'!O108-export!O108</f>
        <v>0</v>
      </c>
      <c r="P108" s="2">
        <f>'supply 2017-18'!P108-export!P108</f>
        <v>0</v>
      </c>
      <c r="Q108" s="2">
        <f>'supply 2017-18'!Q108-export!Q108</f>
        <v>0</v>
      </c>
      <c r="R108" s="2">
        <f>'supply 2017-18'!R108-export!R108</f>
        <v>0</v>
      </c>
      <c r="S108" s="2">
        <f>'supply 2017-18'!S108-export!S108</f>
        <v>0</v>
      </c>
      <c r="T108" s="2">
        <f>'supply 2017-18'!T108-export!T108</f>
        <v>0</v>
      </c>
      <c r="U108" s="2">
        <f>'supply 2017-18'!U108-export!U108</f>
        <v>0</v>
      </c>
      <c r="V108" s="2">
        <f>'supply 2017-18'!V108-export!V108</f>
        <v>0</v>
      </c>
      <c r="W108" s="2">
        <f>'supply 2017-18'!W108-export!W108</f>
        <v>0</v>
      </c>
      <c r="X108" s="2">
        <f>'supply 2017-18'!X108-export!X108</f>
        <v>61610.435465160874</v>
      </c>
      <c r="Y108" s="2">
        <f>'supply 2017-18'!Y108-export!Y108</f>
        <v>0</v>
      </c>
      <c r="Z108" s="2">
        <f>'supply 2017-18'!Z108-export!Z108</f>
        <v>0</v>
      </c>
      <c r="AA108" s="2">
        <f>'supply 2017-18'!AA108-export!AA108</f>
        <v>0</v>
      </c>
      <c r="AB108" s="2">
        <f>'supply 2017-18'!AB108-export!AB108</f>
        <v>0</v>
      </c>
      <c r="AC108" s="2">
        <f>'supply 2017-18'!AC108-export!AC108</f>
        <v>134762.58810738736</v>
      </c>
      <c r="AD108" s="2">
        <f>'supply 2017-18'!AD108-export!AD108</f>
        <v>48235.318560931097</v>
      </c>
      <c r="AE108" s="2">
        <f>'supply 2017-18'!AE108-export!AE108</f>
        <v>812417.42323879525</v>
      </c>
      <c r="AF108" s="2">
        <f>'supply 2017-18'!AF108-export!AF108</f>
        <v>0</v>
      </c>
      <c r="AG108" s="2">
        <f>'supply 2017-18'!AG108-export!AG108</f>
        <v>0</v>
      </c>
      <c r="AH108" s="2">
        <f>'supply 2017-18'!AH108-export!AH108</f>
        <v>0</v>
      </c>
      <c r="AI108" s="2">
        <f>'supply 2017-18'!AI108-export!AI108</f>
        <v>0</v>
      </c>
      <c r="AJ108" s="2">
        <f>'supply 2017-18'!AJ108-export!AJ108</f>
        <v>9074.8536172853583</v>
      </c>
      <c r="AK108" s="2">
        <f>'supply 2017-18'!AK108-export!AK108</f>
        <v>0</v>
      </c>
      <c r="AL108" s="2">
        <f>'supply 2017-18'!AL108-export!AL108</f>
        <v>9.5015138005038677E-3</v>
      </c>
      <c r="AM108" s="2">
        <f>'supply 2017-18'!AM108-export!AM108</f>
        <v>0</v>
      </c>
      <c r="AN108" s="2">
        <f>'supply 2017-18'!AN108-export!AN108</f>
        <v>0</v>
      </c>
      <c r="AO108" s="2">
        <f>'supply 2017-18'!AO108-export!AO108</f>
        <v>0</v>
      </c>
      <c r="AP108" s="2">
        <f>'supply 2017-18'!AP108-export!AP108</f>
        <v>0</v>
      </c>
      <c r="AQ108" s="2">
        <f>'supply 2017-18'!AQ108-export!AQ108</f>
        <v>0</v>
      </c>
      <c r="AR108" s="2">
        <f>'supply 2017-18'!AR108-export!AR108</f>
        <v>0</v>
      </c>
      <c r="AS108" s="2">
        <f>'supply 2017-18'!AS108-export!AS108</f>
        <v>0</v>
      </c>
      <c r="AT108" s="2">
        <f>'supply 2017-18'!AT108-export!AT108</f>
        <v>0</v>
      </c>
      <c r="AU108" s="2">
        <f>'supply 2017-18'!AU108-export!AU108</f>
        <v>0</v>
      </c>
      <c r="AV108" s="2">
        <f>'supply 2017-18'!AV108-export!AV108</f>
        <v>0</v>
      </c>
      <c r="AW108" s="2">
        <f>'supply 2017-18'!AW108-export!AW108</f>
        <v>0</v>
      </c>
      <c r="AX108" s="2">
        <f>'supply 2017-18'!AX108-export!AX108</f>
        <v>0</v>
      </c>
      <c r="AY108" s="2">
        <f>'supply 2017-18'!AY108-export!AY108</f>
        <v>0</v>
      </c>
      <c r="AZ108" s="2">
        <f>'supply 2017-18'!AZ108-export!AZ108</f>
        <v>0</v>
      </c>
      <c r="BA108" s="2">
        <f>'supply 2017-18'!BA108-export!BA108</f>
        <v>0</v>
      </c>
      <c r="BB108" s="2">
        <f>'supply 2017-18'!BB108-export!BB108</f>
        <v>0</v>
      </c>
      <c r="BC108" s="2">
        <f>'supply 2017-18'!BC108-export!BC108</f>
        <v>0</v>
      </c>
      <c r="BD108" s="2">
        <f>'supply 2017-18'!BD108-export!BD108</f>
        <v>0</v>
      </c>
      <c r="BE108" s="2">
        <f>'supply 2017-18'!BE108-export!BE108</f>
        <v>0</v>
      </c>
      <c r="BF108" s="2">
        <f>'supply 2017-18'!BF108-export!BF108</f>
        <v>0</v>
      </c>
      <c r="BG108" s="2">
        <f>'supply 2017-18'!BG108-export!BG108</f>
        <v>0</v>
      </c>
      <c r="BH108" s="2">
        <f>'supply 2017-18'!BH108-export!BH108</f>
        <v>0</v>
      </c>
      <c r="BI108" s="2">
        <f>'supply 2017-18'!BI108-export!BI108</f>
        <v>0</v>
      </c>
      <c r="BJ108" s="2">
        <f>'supply 2017-18'!BJ108-export!BJ108</f>
        <v>0</v>
      </c>
      <c r="BK108" s="2">
        <f>'supply 2017-18'!BK108-export!BK108</f>
        <v>0</v>
      </c>
      <c r="BL108" s="2">
        <f>'supply 2017-18'!BL108-export!BL108</f>
        <v>0</v>
      </c>
      <c r="BM108" s="2">
        <f>'supply 2017-18'!BM108-export!BM108</f>
        <v>0</v>
      </c>
      <c r="BN108" s="2">
        <f>'supply 2017-18'!BN108-export!BN108</f>
        <v>0</v>
      </c>
      <c r="BO108" s="2">
        <f>'supply 2017-18'!BO108-export!BO108</f>
        <v>0</v>
      </c>
      <c r="BP108" s="2">
        <f>'supply 2017-18'!BP108-export!BP108</f>
        <v>0</v>
      </c>
      <c r="BQ108" s="2">
        <f t="shared" si="6"/>
        <v>1066100.6284910738</v>
      </c>
      <c r="BR108" s="2">
        <v>97259.249754001183</v>
      </c>
      <c r="BS108" s="2">
        <f t="shared" si="7"/>
        <v>1163359.878245075</v>
      </c>
      <c r="BT108" s="2">
        <v>206389.62000000002</v>
      </c>
      <c r="BV108" s="2">
        <f t="shared" si="8"/>
        <v>206389.62000000002</v>
      </c>
      <c r="BW108" s="2">
        <v>12549.759342835225</v>
      </c>
      <c r="BX108" s="2">
        <f t="shared" si="9"/>
        <v>218939.37934283525</v>
      </c>
      <c r="BY108" s="2">
        <f t="shared" si="10"/>
        <v>1382299.2575879102</v>
      </c>
      <c r="BZ108" s="2">
        <v>62945.933527687499</v>
      </c>
      <c r="CA108" s="2">
        <f t="shared" si="11"/>
        <v>1445245.1911155977</v>
      </c>
    </row>
    <row r="109" spans="1:79" x14ac:dyDescent="0.35">
      <c r="A109" s="21">
        <v>106</v>
      </c>
      <c r="B109" s="21" t="s">
        <v>184</v>
      </c>
      <c r="C109" s="2">
        <f>'supply 2017-18'!C109-export!C109</f>
        <v>0</v>
      </c>
      <c r="D109" s="2">
        <f>'supply 2017-18'!D109-export!D109</f>
        <v>0</v>
      </c>
      <c r="E109" s="2">
        <f>'supply 2017-18'!E109-export!E109</f>
        <v>0</v>
      </c>
      <c r="F109" s="2">
        <f>'supply 2017-18'!F109-export!F109</f>
        <v>0</v>
      </c>
      <c r="G109" s="2">
        <f>'supply 2017-18'!G109-export!G109</f>
        <v>0</v>
      </c>
      <c r="H109" s="2">
        <f>'supply 2017-18'!H109-export!H109</f>
        <v>0</v>
      </c>
      <c r="I109" s="2">
        <f>'supply 2017-18'!I109-export!I109</f>
        <v>0</v>
      </c>
      <c r="J109" s="2">
        <f>'supply 2017-18'!J109-export!J109</f>
        <v>0</v>
      </c>
      <c r="K109" s="2">
        <f>'supply 2017-18'!K109-export!K109</f>
        <v>0</v>
      </c>
      <c r="L109" s="2">
        <f>'supply 2017-18'!L109-export!L109</f>
        <v>0</v>
      </c>
      <c r="M109" s="2">
        <f>'supply 2017-18'!M109-export!M109</f>
        <v>0</v>
      </c>
      <c r="N109" s="2">
        <f>'supply 2017-18'!N109-export!N109</f>
        <v>0</v>
      </c>
      <c r="O109" s="2">
        <f>'supply 2017-18'!O109-export!O109</f>
        <v>0</v>
      </c>
      <c r="P109" s="2">
        <f>'supply 2017-18'!P109-export!P109</f>
        <v>0</v>
      </c>
      <c r="Q109" s="2">
        <f>'supply 2017-18'!Q109-export!Q109</f>
        <v>0</v>
      </c>
      <c r="R109" s="2">
        <f>'supply 2017-18'!R109-export!R109</f>
        <v>0</v>
      </c>
      <c r="S109" s="2">
        <f>'supply 2017-18'!S109-export!S109</f>
        <v>0</v>
      </c>
      <c r="T109" s="2">
        <f>'supply 2017-18'!T109-export!T109</f>
        <v>0</v>
      </c>
      <c r="U109" s="2">
        <f>'supply 2017-18'!U109-export!U109</f>
        <v>0</v>
      </c>
      <c r="V109" s="2">
        <f>'supply 2017-18'!V109-export!V109</f>
        <v>0</v>
      </c>
      <c r="W109" s="2">
        <f>'supply 2017-18'!W109-export!W109</f>
        <v>0</v>
      </c>
      <c r="X109" s="2">
        <f>'supply 2017-18'!X109-export!X109</f>
        <v>194423.52848708455</v>
      </c>
      <c r="Y109" s="2">
        <f>'supply 2017-18'!Y109-export!Y109</f>
        <v>0</v>
      </c>
      <c r="Z109" s="2">
        <f>'supply 2017-18'!Z109-export!Z109</f>
        <v>0</v>
      </c>
      <c r="AA109" s="2">
        <f>'supply 2017-18'!AA109-export!AA109</f>
        <v>0</v>
      </c>
      <c r="AB109" s="2">
        <f>'supply 2017-18'!AB109-export!AB109</f>
        <v>0</v>
      </c>
      <c r="AC109" s="2">
        <f>'supply 2017-18'!AC109-export!AC109</f>
        <v>116021.05746668343</v>
      </c>
      <c r="AD109" s="2">
        <f>'supply 2017-18'!AD109-export!AD109</f>
        <v>1268464.4475799925</v>
      </c>
      <c r="AE109" s="2">
        <f>'supply 2017-18'!AE109-export!AE109</f>
        <v>56476803.444941543</v>
      </c>
      <c r="AF109" s="2">
        <f>'supply 2017-18'!AF109-export!AF109</f>
        <v>0</v>
      </c>
      <c r="AG109" s="2">
        <f>'supply 2017-18'!AG109-export!AG109</f>
        <v>0</v>
      </c>
      <c r="AH109" s="2">
        <f>'supply 2017-18'!AH109-export!AH109</f>
        <v>0</v>
      </c>
      <c r="AI109" s="2">
        <f>'supply 2017-18'!AI109-export!AI109</f>
        <v>106491.43207273862</v>
      </c>
      <c r="AJ109" s="2">
        <f>'supply 2017-18'!AJ109-export!AJ109</f>
        <v>0</v>
      </c>
      <c r="AK109" s="2">
        <f>'supply 2017-18'!AK109-export!AK109</f>
        <v>0</v>
      </c>
      <c r="AL109" s="2">
        <f>'supply 2017-18'!AL109-export!AL109</f>
        <v>9.2537284200601734E-3</v>
      </c>
      <c r="AM109" s="2">
        <f>'supply 2017-18'!AM109-export!AM109</f>
        <v>0</v>
      </c>
      <c r="AN109" s="2">
        <f>'supply 2017-18'!AN109-export!AN109</f>
        <v>0</v>
      </c>
      <c r="AO109" s="2">
        <f>'supply 2017-18'!AO109-export!AO109</f>
        <v>0</v>
      </c>
      <c r="AP109" s="2">
        <f>'supply 2017-18'!AP109-export!AP109</f>
        <v>0</v>
      </c>
      <c r="AQ109" s="2">
        <f>'supply 2017-18'!AQ109-export!AQ109</f>
        <v>0</v>
      </c>
      <c r="AR109" s="2">
        <f>'supply 2017-18'!AR109-export!AR109</f>
        <v>0</v>
      </c>
      <c r="AS109" s="2">
        <f>'supply 2017-18'!AS109-export!AS109</f>
        <v>0</v>
      </c>
      <c r="AT109" s="2">
        <f>'supply 2017-18'!AT109-export!AT109</f>
        <v>0</v>
      </c>
      <c r="AU109" s="2">
        <f>'supply 2017-18'!AU109-export!AU109</f>
        <v>0</v>
      </c>
      <c r="AV109" s="2">
        <f>'supply 2017-18'!AV109-export!AV109</f>
        <v>0</v>
      </c>
      <c r="AW109" s="2">
        <f>'supply 2017-18'!AW109-export!AW109</f>
        <v>0</v>
      </c>
      <c r="AX109" s="2">
        <f>'supply 2017-18'!AX109-export!AX109</f>
        <v>0</v>
      </c>
      <c r="AY109" s="2">
        <f>'supply 2017-18'!AY109-export!AY109</f>
        <v>0</v>
      </c>
      <c r="AZ109" s="2">
        <f>'supply 2017-18'!AZ109-export!AZ109</f>
        <v>0</v>
      </c>
      <c r="BA109" s="2">
        <f>'supply 2017-18'!BA109-export!BA109</f>
        <v>0</v>
      </c>
      <c r="BB109" s="2">
        <f>'supply 2017-18'!BB109-export!BB109</f>
        <v>0</v>
      </c>
      <c r="BC109" s="2">
        <f>'supply 2017-18'!BC109-export!BC109</f>
        <v>0</v>
      </c>
      <c r="BD109" s="2">
        <f>'supply 2017-18'!BD109-export!BD109</f>
        <v>0</v>
      </c>
      <c r="BE109" s="2">
        <f>'supply 2017-18'!BE109-export!BE109</f>
        <v>0</v>
      </c>
      <c r="BF109" s="2">
        <f>'supply 2017-18'!BF109-export!BF109</f>
        <v>0</v>
      </c>
      <c r="BG109" s="2">
        <f>'supply 2017-18'!BG109-export!BG109</f>
        <v>0</v>
      </c>
      <c r="BH109" s="2">
        <f>'supply 2017-18'!BH109-export!BH109</f>
        <v>0</v>
      </c>
      <c r="BI109" s="2">
        <f>'supply 2017-18'!BI109-export!BI109</f>
        <v>0</v>
      </c>
      <c r="BJ109" s="2">
        <f>'supply 2017-18'!BJ109-export!BJ109</f>
        <v>0</v>
      </c>
      <c r="BK109" s="2">
        <f>'supply 2017-18'!BK109-export!BK109</f>
        <v>0</v>
      </c>
      <c r="BL109" s="2">
        <f>'supply 2017-18'!BL109-export!BL109</f>
        <v>0</v>
      </c>
      <c r="BM109" s="2">
        <f>'supply 2017-18'!BM109-export!BM109</f>
        <v>0</v>
      </c>
      <c r="BN109" s="2">
        <f>'supply 2017-18'!BN109-export!BN109</f>
        <v>0</v>
      </c>
      <c r="BO109" s="2">
        <f>'supply 2017-18'!BO109-export!BO109</f>
        <v>0</v>
      </c>
      <c r="BP109" s="2">
        <f>'supply 2017-18'!BP109-export!BP109</f>
        <v>0</v>
      </c>
      <c r="BQ109" s="2">
        <f t="shared" si="6"/>
        <v>58162203.919801764</v>
      </c>
      <c r="BR109" s="2">
        <v>2821000.0606741086</v>
      </c>
      <c r="BS109" s="2">
        <f t="shared" si="7"/>
        <v>60983203.980475873</v>
      </c>
      <c r="BT109" s="2">
        <v>2395247.13</v>
      </c>
      <c r="BV109" s="2">
        <f t="shared" si="8"/>
        <v>2395247.13</v>
      </c>
      <c r="BW109" s="2">
        <v>287409.59547712374</v>
      </c>
      <c r="BX109" s="2">
        <f t="shared" si="9"/>
        <v>2682656.7254771236</v>
      </c>
      <c r="BY109" s="2">
        <f t="shared" si="10"/>
        <v>63665860.705952995</v>
      </c>
      <c r="BZ109" s="2">
        <v>6840731.0804089298</v>
      </c>
      <c r="CA109" s="2">
        <f t="shared" si="11"/>
        <v>70506591.786361918</v>
      </c>
    </row>
    <row r="110" spans="1:79" x14ac:dyDescent="0.35">
      <c r="A110" s="21">
        <v>107</v>
      </c>
      <c r="B110" s="21" t="s">
        <v>185</v>
      </c>
      <c r="C110" s="2">
        <f>'supply 2017-18'!C110-export!C110</f>
        <v>0</v>
      </c>
      <c r="D110" s="2">
        <f>'supply 2017-18'!D110-export!D110</f>
        <v>0</v>
      </c>
      <c r="E110" s="2">
        <f>'supply 2017-18'!E110-export!E110</f>
        <v>0</v>
      </c>
      <c r="F110" s="2">
        <f>'supply 2017-18'!F110-export!F110</f>
        <v>0</v>
      </c>
      <c r="G110" s="2">
        <f>'supply 2017-18'!G110-export!G110</f>
        <v>0</v>
      </c>
      <c r="H110" s="2">
        <f>'supply 2017-18'!H110-export!H110</f>
        <v>0</v>
      </c>
      <c r="I110" s="2">
        <f>'supply 2017-18'!I110-export!I110</f>
        <v>0</v>
      </c>
      <c r="J110" s="2">
        <f>'supply 2017-18'!J110-export!J110</f>
        <v>0</v>
      </c>
      <c r="K110" s="2">
        <f>'supply 2017-18'!K110-export!K110</f>
        <v>0</v>
      </c>
      <c r="L110" s="2">
        <f>'supply 2017-18'!L110-export!L110</f>
        <v>0</v>
      </c>
      <c r="M110" s="2">
        <f>'supply 2017-18'!M110-export!M110</f>
        <v>0</v>
      </c>
      <c r="N110" s="2">
        <f>'supply 2017-18'!N110-export!N110</f>
        <v>0</v>
      </c>
      <c r="O110" s="2">
        <f>'supply 2017-18'!O110-export!O110</f>
        <v>0</v>
      </c>
      <c r="P110" s="2">
        <f>'supply 2017-18'!P110-export!P110</f>
        <v>0</v>
      </c>
      <c r="Q110" s="2">
        <f>'supply 2017-18'!Q110-export!Q110</f>
        <v>0</v>
      </c>
      <c r="R110" s="2">
        <f>'supply 2017-18'!R110-export!R110</f>
        <v>0</v>
      </c>
      <c r="S110" s="2">
        <f>'supply 2017-18'!S110-export!S110</f>
        <v>0</v>
      </c>
      <c r="T110" s="2">
        <f>'supply 2017-18'!T110-export!T110</f>
        <v>0</v>
      </c>
      <c r="U110" s="2">
        <f>'supply 2017-18'!U110-export!U110</f>
        <v>0</v>
      </c>
      <c r="V110" s="2">
        <f>'supply 2017-18'!V110-export!V110</f>
        <v>0</v>
      </c>
      <c r="W110" s="2">
        <f>'supply 2017-18'!W110-export!W110</f>
        <v>0</v>
      </c>
      <c r="X110" s="2">
        <f>'supply 2017-18'!X110-export!X110</f>
        <v>3938.1344368904784</v>
      </c>
      <c r="Y110" s="2">
        <f>'supply 2017-18'!Y110-export!Y110</f>
        <v>0</v>
      </c>
      <c r="Z110" s="2">
        <f>'supply 2017-18'!Z110-export!Z110</f>
        <v>0</v>
      </c>
      <c r="AA110" s="2">
        <f>'supply 2017-18'!AA110-export!AA110</f>
        <v>0</v>
      </c>
      <c r="AB110" s="2">
        <f>'supply 2017-18'!AB110-export!AB110</f>
        <v>0</v>
      </c>
      <c r="AC110" s="2">
        <f>'supply 2017-18'!AC110-export!AC110</f>
        <v>0</v>
      </c>
      <c r="AD110" s="2">
        <f>'supply 2017-18'!AD110-export!AD110</f>
        <v>166920.48068255727</v>
      </c>
      <c r="AE110" s="2">
        <f>'supply 2017-18'!AE110-export!AE110</f>
        <v>16285288.903371423</v>
      </c>
      <c r="AF110" s="2">
        <f>'supply 2017-18'!AF110-export!AF110</f>
        <v>0</v>
      </c>
      <c r="AG110" s="2">
        <f>'supply 2017-18'!AG110-export!AG110</f>
        <v>0</v>
      </c>
      <c r="AH110" s="2">
        <f>'supply 2017-18'!AH110-export!AH110</f>
        <v>0</v>
      </c>
      <c r="AI110" s="2">
        <f>'supply 2017-18'!AI110-export!AI110</f>
        <v>42455.133112905787</v>
      </c>
      <c r="AJ110" s="2">
        <f>'supply 2017-18'!AJ110-export!AJ110</f>
        <v>0</v>
      </c>
      <c r="AK110" s="2">
        <f>'supply 2017-18'!AK110-export!AK110</f>
        <v>0</v>
      </c>
      <c r="AL110" s="2">
        <f>'supply 2017-18'!AL110-export!AL110</f>
        <v>9.7474044662610743E-3</v>
      </c>
      <c r="AM110" s="2">
        <f>'supply 2017-18'!AM110-export!AM110</f>
        <v>0</v>
      </c>
      <c r="AN110" s="2">
        <f>'supply 2017-18'!AN110-export!AN110</f>
        <v>0</v>
      </c>
      <c r="AO110" s="2">
        <f>'supply 2017-18'!AO110-export!AO110</f>
        <v>0</v>
      </c>
      <c r="AP110" s="2">
        <f>'supply 2017-18'!AP110-export!AP110</f>
        <v>0</v>
      </c>
      <c r="AQ110" s="2">
        <f>'supply 2017-18'!AQ110-export!AQ110</f>
        <v>0</v>
      </c>
      <c r="AR110" s="2">
        <f>'supply 2017-18'!AR110-export!AR110</f>
        <v>0</v>
      </c>
      <c r="AS110" s="2">
        <f>'supply 2017-18'!AS110-export!AS110</f>
        <v>0</v>
      </c>
      <c r="AT110" s="2">
        <f>'supply 2017-18'!AT110-export!AT110</f>
        <v>0</v>
      </c>
      <c r="AU110" s="2">
        <f>'supply 2017-18'!AU110-export!AU110</f>
        <v>0</v>
      </c>
      <c r="AV110" s="2">
        <f>'supply 2017-18'!AV110-export!AV110</f>
        <v>0</v>
      </c>
      <c r="AW110" s="2">
        <f>'supply 2017-18'!AW110-export!AW110</f>
        <v>0</v>
      </c>
      <c r="AX110" s="2">
        <f>'supply 2017-18'!AX110-export!AX110</f>
        <v>0</v>
      </c>
      <c r="AY110" s="2">
        <f>'supply 2017-18'!AY110-export!AY110</f>
        <v>0</v>
      </c>
      <c r="AZ110" s="2">
        <f>'supply 2017-18'!AZ110-export!AZ110</f>
        <v>0</v>
      </c>
      <c r="BA110" s="2">
        <f>'supply 2017-18'!BA110-export!BA110</f>
        <v>0</v>
      </c>
      <c r="BB110" s="2">
        <f>'supply 2017-18'!BB110-export!BB110</f>
        <v>0</v>
      </c>
      <c r="BC110" s="2">
        <f>'supply 2017-18'!BC110-export!BC110</f>
        <v>0</v>
      </c>
      <c r="BD110" s="2">
        <f>'supply 2017-18'!BD110-export!BD110</f>
        <v>0</v>
      </c>
      <c r="BE110" s="2">
        <f>'supply 2017-18'!BE110-export!BE110</f>
        <v>0</v>
      </c>
      <c r="BF110" s="2">
        <f>'supply 2017-18'!BF110-export!BF110</f>
        <v>0</v>
      </c>
      <c r="BG110" s="2">
        <f>'supply 2017-18'!BG110-export!BG110</f>
        <v>0</v>
      </c>
      <c r="BH110" s="2">
        <f>'supply 2017-18'!BH110-export!BH110</f>
        <v>0</v>
      </c>
      <c r="BI110" s="2">
        <f>'supply 2017-18'!BI110-export!BI110</f>
        <v>0</v>
      </c>
      <c r="BJ110" s="2">
        <f>'supply 2017-18'!BJ110-export!BJ110</f>
        <v>0</v>
      </c>
      <c r="BK110" s="2">
        <f>'supply 2017-18'!BK110-export!BK110</f>
        <v>0</v>
      </c>
      <c r="BL110" s="2">
        <f>'supply 2017-18'!BL110-export!BL110</f>
        <v>0</v>
      </c>
      <c r="BM110" s="2">
        <f>'supply 2017-18'!BM110-export!BM110</f>
        <v>0</v>
      </c>
      <c r="BN110" s="2">
        <f>'supply 2017-18'!BN110-export!BN110</f>
        <v>0</v>
      </c>
      <c r="BO110" s="2">
        <f>'supply 2017-18'!BO110-export!BO110</f>
        <v>0</v>
      </c>
      <c r="BP110" s="2">
        <f>'supply 2017-18'!BP110-export!BP110</f>
        <v>0</v>
      </c>
      <c r="BQ110" s="2">
        <f t="shared" si="6"/>
        <v>16498602.661351182</v>
      </c>
      <c r="BR110" s="2">
        <v>463785.7657179737</v>
      </c>
      <c r="BS110" s="2">
        <f t="shared" si="7"/>
        <v>16962388.427069154</v>
      </c>
      <c r="BT110" s="2">
        <v>276036.58</v>
      </c>
      <c r="BV110" s="2">
        <f t="shared" si="8"/>
        <v>276036.58</v>
      </c>
      <c r="BW110" s="2">
        <v>0</v>
      </c>
      <c r="BX110" s="2">
        <f t="shared" si="9"/>
        <v>276036.58</v>
      </c>
      <c r="BY110" s="2">
        <f t="shared" si="10"/>
        <v>17238425.007069152</v>
      </c>
      <c r="BZ110" s="2">
        <v>849668.17889861984</v>
      </c>
      <c r="CA110" s="2">
        <f t="shared" si="11"/>
        <v>18088093.185967773</v>
      </c>
    </row>
    <row r="111" spans="1:79" x14ac:dyDescent="0.35">
      <c r="A111" s="21">
        <v>108</v>
      </c>
      <c r="B111" s="21" t="s">
        <v>186</v>
      </c>
      <c r="C111" s="2">
        <f>'supply 2017-18'!C111-export!C111</f>
        <v>0</v>
      </c>
      <c r="D111" s="2">
        <f>'supply 2017-18'!D111-export!D111</f>
        <v>0</v>
      </c>
      <c r="E111" s="2">
        <f>'supply 2017-18'!E111-export!E111</f>
        <v>0</v>
      </c>
      <c r="F111" s="2">
        <f>'supply 2017-18'!F111-export!F111</f>
        <v>0</v>
      </c>
      <c r="G111" s="2">
        <f>'supply 2017-18'!G111-export!G111</f>
        <v>0</v>
      </c>
      <c r="H111" s="2">
        <f>'supply 2017-18'!H111-export!H111</f>
        <v>0</v>
      </c>
      <c r="I111" s="2">
        <f>'supply 2017-18'!I111-export!I111</f>
        <v>0</v>
      </c>
      <c r="J111" s="2">
        <f>'supply 2017-18'!J111-export!J111</f>
        <v>0</v>
      </c>
      <c r="K111" s="2">
        <f>'supply 2017-18'!K111-export!K111</f>
        <v>0</v>
      </c>
      <c r="L111" s="2">
        <f>'supply 2017-18'!L111-export!L111</f>
        <v>0</v>
      </c>
      <c r="M111" s="2">
        <f>'supply 2017-18'!M111-export!M111</f>
        <v>0</v>
      </c>
      <c r="N111" s="2">
        <f>'supply 2017-18'!N111-export!N111</f>
        <v>0</v>
      </c>
      <c r="O111" s="2">
        <f>'supply 2017-18'!O111-export!O111</f>
        <v>0</v>
      </c>
      <c r="P111" s="2">
        <f>'supply 2017-18'!P111-export!P111</f>
        <v>0</v>
      </c>
      <c r="Q111" s="2">
        <f>'supply 2017-18'!Q111-export!Q111</f>
        <v>0</v>
      </c>
      <c r="R111" s="2">
        <f>'supply 2017-18'!R111-export!R111</f>
        <v>0</v>
      </c>
      <c r="S111" s="2">
        <f>'supply 2017-18'!S111-export!S111</f>
        <v>0</v>
      </c>
      <c r="T111" s="2">
        <f>'supply 2017-18'!T111-export!T111</f>
        <v>0</v>
      </c>
      <c r="U111" s="2">
        <f>'supply 2017-18'!U111-export!U111</f>
        <v>0</v>
      </c>
      <c r="V111" s="2">
        <f>'supply 2017-18'!V111-export!V111</f>
        <v>0</v>
      </c>
      <c r="W111" s="2">
        <f>'supply 2017-18'!W111-export!W111</f>
        <v>0</v>
      </c>
      <c r="X111" s="2">
        <f>'supply 2017-18'!X111-export!X111</f>
        <v>13006.385324175533</v>
      </c>
      <c r="Y111" s="2">
        <f>'supply 2017-18'!Y111-export!Y111</f>
        <v>0</v>
      </c>
      <c r="Z111" s="2">
        <f>'supply 2017-18'!Z111-export!Z111</f>
        <v>0</v>
      </c>
      <c r="AA111" s="2">
        <f>'supply 2017-18'!AA111-export!AA111</f>
        <v>0</v>
      </c>
      <c r="AB111" s="2">
        <f>'supply 2017-18'!AB111-export!AB111</f>
        <v>0</v>
      </c>
      <c r="AC111" s="2">
        <f>'supply 2017-18'!AC111-export!AC111</f>
        <v>0</v>
      </c>
      <c r="AD111" s="2">
        <f>'supply 2017-18'!AD111-export!AD111</f>
        <v>65805.736400025242</v>
      </c>
      <c r="AE111" s="2">
        <f>'supply 2017-18'!AE111-export!AE111</f>
        <v>4321793.4187444039</v>
      </c>
      <c r="AF111" s="2">
        <f>'supply 2017-18'!AF111-export!AF111</f>
        <v>0</v>
      </c>
      <c r="AG111" s="2">
        <f>'supply 2017-18'!AG111-export!AG111</f>
        <v>0</v>
      </c>
      <c r="AH111" s="2">
        <f>'supply 2017-18'!AH111-export!AH111</f>
        <v>0</v>
      </c>
      <c r="AI111" s="2">
        <f>'supply 2017-18'!AI111-export!AI111</f>
        <v>12042.224082983479</v>
      </c>
      <c r="AJ111" s="2">
        <f>'supply 2017-18'!AJ111-export!AJ111</f>
        <v>0</v>
      </c>
      <c r="AK111" s="2">
        <f>'supply 2017-18'!AK111-export!AK111</f>
        <v>0</v>
      </c>
      <c r="AL111" s="2">
        <f>'supply 2017-18'!AL111-export!AL111</f>
        <v>1.0562602485278358E-2</v>
      </c>
      <c r="AM111" s="2">
        <f>'supply 2017-18'!AM111-export!AM111</f>
        <v>0</v>
      </c>
      <c r="AN111" s="2">
        <f>'supply 2017-18'!AN111-export!AN111</f>
        <v>0</v>
      </c>
      <c r="AO111" s="2">
        <f>'supply 2017-18'!AO111-export!AO111</f>
        <v>0</v>
      </c>
      <c r="AP111" s="2">
        <f>'supply 2017-18'!AP111-export!AP111</f>
        <v>0</v>
      </c>
      <c r="AQ111" s="2">
        <f>'supply 2017-18'!AQ111-export!AQ111</f>
        <v>0</v>
      </c>
      <c r="AR111" s="2">
        <f>'supply 2017-18'!AR111-export!AR111</f>
        <v>0</v>
      </c>
      <c r="AS111" s="2">
        <f>'supply 2017-18'!AS111-export!AS111</f>
        <v>0</v>
      </c>
      <c r="AT111" s="2">
        <f>'supply 2017-18'!AT111-export!AT111</f>
        <v>0</v>
      </c>
      <c r="AU111" s="2">
        <f>'supply 2017-18'!AU111-export!AU111</f>
        <v>0</v>
      </c>
      <c r="AV111" s="2">
        <f>'supply 2017-18'!AV111-export!AV111</f>
        <v>0</v>
      </c>
      <c r="AW111" s="2">
        <f>'supply 2017-18'!AW111-export!AW111</f>
        <v>0</v>
      </c>
      <c r="AX111" s="2">
        <f>'supply 2017-18'!AX111-export!AX111</f>
        <v>0</v>
      </c>
      <c r="AY111" s="2">
        <f>'supply 2017-18'!AY111-export!AY111</f>
        <v>0</v>
      </c>
      <c r="AZ111" s="2">
        <f>'supply 2017-18'!AZ111-export!AZ111</f>
        <v>0</v>
      </c>
      <c r="BA111" s="2">
        <f>'supply 2017-18'!BA111-export!BA111</f>
        <v>0</v>
      </c>
      <c r="BB111" s="2">
        <f>'supply 2017-18'!BB111-export!BB111</f>
        <v>0</v>
      </c>
      <c r="BC111" s="2">
        <f>'supply 2017-18'!BC111-export!BC111</f>
        <v>0</v>
      </c>
      <c r="BD111" s="2">
        <f>'supply 2017-18'!BD111-export!BD111</f>
        <v>0</v>
      </c>
      <c r="BE111" s="2">
        <f>'supply 2017-18'!BE111-export!BE111</f>
        <v>0</v>
      </c>
      <c r="BF111" s="2">
        <f>'supply 2017-18'!BF111-export!BF111</f>
        <v>0</v>
      </c>
      <c r="BG111" s="2">
        <f>'supply 2017-18'!BG111-export!BG111</f>
        <v>0</v>
      </c>
      <c r="BH111" s="2">
        <f>'supply 2017-18'!BH111-export!BH111</f>
        <v>0</v>
      </c>
      <c r="BI111" s="2">
        <f>'supply 2017-18'!BI111-export!BI111</f>
        <v>0</v>
      </c>
      <c r="BJ111" s="2">
        <f>'supply 2017-18'!BJ111-export!BJ111</f>
        <v>0</v>
      </c>
      <c r="BK111" s="2">
        <f>'supply 2017-18'!BK111-export!BK111</f>
        <v>0</v>
      </c>
      <c r="BL111" s="2">
        <f>'supply 2017-18'!BL111-export!BL111</f>
        <v>0</v>
      </c>
      <c r="BM111" s="2">
        <f>'supply 2017-18'!BM111-export!BM111</f>
        <v>0</v>
      </c>
      <c r="BN111" s="2">
        <f>'supply 2017-18'!BN111-export!BN111</f>
        <v>0</v>
      </c>
      <c r="BO111" s="2">
        <f>'supply 2017-18'!BO111-export!BO111</f>
        <v>0</v>
      </c>
      <c r="BP111" s="2">
        <f>'supply 2017-18'!BP111-export!BP111</f>
        <v>0</v>
      </c>
      <c r="BQ111" s="2">
        <f t="shared" si="6"/>
        <v>4412647.7751141898</v>
      </c>
      <c r="BR111" s="2">
        <v>30570.849335608313</v>
      </c>
      <c r="BS111" s="2">
        <f t="shared" si="7"/>
        <v>4443218.6244497979</v>
      </c>
      <c r="BT111" s="2">
        <v>25379.250000000004</v>
      </c>
      <c r="BV111" s="2">
        <f t="shared" si="8"/>
        <v>25379.250000000004</v>
      </c>
      <c r="BW111" s="2">
        <v>0</v>
      </c>
      <c r="BX111" s="2">
        <f t="shared" si="9"/>
        <v>25379.250000000004</v>
      </c>
      <c r="BY111" s="2">
        <f t="shared" si="10"/>
        <v>4468597.8744497979</v>
      </c>
      <c r="BZ111" s="2">
        <v>369572.88537899876</v>
      </c>
      <c r="CA111" s="2">
        <f t="shared" si="11"/>
        <v>4838170.7598287966</v>
      </c>
    </row>
    <row r="112" spans="1:79" x14ac:dyDescent="0.35">
      <c r="A112" s="21">
        <v>109</v>
      </c>
      <c r="B112" s="21" t="s">
        <v>187</v>
      </c>
      <c r="C112" s="2">
        <f>'supply 2017-18'!C112-export!C112</f>
        <v>0</v>
      </c>
      <c r="D112" s="2">
        <f>'supply 2017-18'!D112-export!D112</f>
        <v>0</v>
      </c>
      <c r="E112" s="2">
        <f>'supply 2017-18'!E112-export!E112</f>
        <v>0</v>
      </c>
      <c r="F112" s="2">
        <f>'supply 2017-18'!F112-export!F112</f>
        <v>0</v>
      </c>
      <c r="G112" s="2">
        <f>'supply 2017-18'!G112-export!G112</f>
        <v>0</v>
      </c>
      <c r="H112" s="2">
        <f>'supply 2017-18'!H112-export!H112</f>
        <v>0</v>
      </c>
      <c r="I112" s="2">
        <f>'supply 2017-18'!I112-export!I112</f>
        <v>0</v>
      </c>
      <c r="J112" s="2">
        <f>'supply 2017-18'!J112-export!J112</f>
        <v>0</v>
      </c>
      <c r="K112" s="2">
        <f>'supply 2017-18'!K112-export!K112</f>
        <v>0</v>
      </c>
      <c r="L112" s="2">
        <f>'supply 2017-18'!L112-export!L112</f>
        <v>0</v>
      </c>
      <c r="M112" s="2">
        <f>'supply 2017-18'!M112-export!M112</f>
        <v>0</v>
      </c>
      <c r="N112" s="2">
        <f>'supply 2017-18'!N112-export!N112</f>
        <v>0</v>
      </c>
      <c r="O112" s="2">
        <f>'supply 2017-18'!O112-export!O112</f>
        <v>0</v>
      </c>
      <c r="P112" s="2">
        <f>'supply 2017-18'!P112-export!P112</f>
        <v>0</v>
      </c>
      <c r="Q112" s="2">
        <f>'supply 2017-18'!Q112-export!Q112</f>
        <v>0</v>
      </c>
      <c r="R112" s="2">
        <f>'supply 2017-18'!R112-export!R112</f>
        <v>0</v>
      </c>
      <c r="S112" s="2">
        <f>'supply 2017-18'!S112-export!S112</f>
        <v>0</v>
      </c>
      <c r="T112" s="2">
        <f>'supply 2017-18'!T112-export!T112</f>
        <v>0</v>
      </c>
      <c r="U112" s="2">
        <f>'supply 2017-18'!U112-export!U112</f>
        <v>0</v>
      </c>
      <c r="V112" s="2">
        <f>'supply 2017-18'!V112-export!V112</f>
        <v>0</v>
      </c>
      <c r="W112" s="2">
        <f>'supply 2017-18'!W112-export!W112</f>
        <v>0</v>
      </c>
      <c r="X112" s="2">
        <f>'supply 2017-18'!X112-export!X112</f>
        <v>0</v>
      </c>
      <c r="Y112" s="2">
        <f>'supply 2017-18'!Y112-export!Y112</f>
        <v>0</v>
      </c>
      <c r="Z112" s="2">
        <f>'supply 2017-18'!Z112-export!Z112</f>
        <v>0</v>
      </c>
      <c r="AA112" s="2">
        <f>'supply 2017-18'!AA112-export!AA112</f>
        <v>0</v>
      </c>
      <c r="AB112" s="2">
        <f>'supply 2017-18'!AB112-export!AB112</f>
        <v>0</v>
      </c>
      <c r="AC112" s="2">
        <f>'supply 2017-18'!AC112-export!AC112</f>
        <v>0</v>
      </c>
      <c r="AD112" s="2">
        <f>'supply 2017-18'!AD112-export!AD112</f>
        <v>-117.19409863086503</v>
      </c>
      <c r="AE112" s="2">
        <f>'supply 2017-18'!AE112-export!AE112</f>
        <v>-1421437.2831956497</v>
      </c>
      <c r="AF112" s="2">
        <f>'supply 2017-18'!AF112-export!AF112</f>
        <v>0</v>
      </c>
      <c r="AG112" s="2">
        <f>'supply 2017-18'!AG112-export!AG112</f>
        <v>0</v>
      </c>
      <c r="AH112" s="2">
        <f>'supply 2017-18'!AH112-export!AH112</f>
        <v>0</v>
      </c>
      <c r="AI112" s="2">
        <f>'supply 2017-18'!AI112-export!AI112</f>
        <v>0</v>
      </c>
      <c r="AJ112" s="2">
        <f>'supply 2017-18'!AJ112-export!AJ112</f>
        <v>0</v>
      </c>
      <c r="AK112" s="2">
        <f>'supply 2017-18'!AK112-export!AK112</f>
        <v>0</v>
      </c>
      <c r="AL112" s="2">
        <f>'supply 2017-18'!AL112-export!AL112</f>
        <v>-2.4575077063615246E-2</v>
      </c>
      <c r="AM112" s="2">
        <f>'supply 2017-18'!AM112-export!AM112</f>
        <v>0</v>
      </c>
      <c r="AN112" s="2">
        <f>'supply 2017-18'!AN112-export!AN112</f>
        <v>0</v>
      </c>
      <c r="AO112" s="2">
        <f>'supply 2017-18'!AO112-export!AO112</f>
        <v>0</v>
      </c>
      <c r="AP112" s="2">
        <f>'supply 2017-18'!AP112-export!AP112</f>
        <v>0</v>
      </c>
      <c r="AQ112" s="2">
        <f>'supply 2017-18'!AQ112-export!AQ112</f>
        <v>0</v>
      </c>
      <c r="AR112" s="2">
        <f>'supply 2017-18'!AR112-export!AR112</f>
        <v>0</v>
      </c>
      <c r="AS112" s="2">
        <f>'supply 2017-18'!AS112-export!AS112</f>
        <v>0</v>
      </c>
      <c r="AT112" s="2">
        <f>'supply 2017-18'!AT112-export!AT112</f>
        <v>0</v>
      </c>
      <c r="AU112" s="2">
        <f>'supply 2017-18'!AU112-export!AU112</f>
        <v>0</v>
      </c>
      <c r="AV112" s="2">
        <f>'supply 2017-18'!AV112-export!AV112</f>
        <v>0</v>
      </c>
      <c r="AW112" s="2">
        <f>'supply 2017-18'!AW112-export!AW112</f>
        <v>0</v>
      </c>
      <c r="AX112" s="2">
        <f>'supply 2017-18'!AX112-export!AX112</f>
        <v>0</v>
      </c>
      <c r="AY112" s="2">
        <f>'supply 2017-18'!AY112-export!AY112</f>
        <v>0</v>
      </c>
      <c r="AZ112" s="2">
        <f>'supply 2017-18'!AZ112-export!AZ112</f>
        <v>0</v>
      </c>
      <c r="BA112" s="2">
        <f>'supply 2017-18'!BA112-export!BA112</f>
        <v>0</v>
      </c>
      <c r="BB112" s="2">
        <f>'supply 2017-18'!BB112-export!BB112</f>
        <v>0</v>
      </c>
      <c r="BC112" s="2">
        <f>'supply 2017-18'!BC112-export!BC112</f>
        <v>0</v>
      </c>
      <c r="BD112" s="2">
        <f>'supply 2017-18'!BD112-export!BD112</f>
        <v>0</v>
      </c>
      <c r="BE112" s="2">
        <f>'supply 2017-18'!BE112-export!BE112</f>
        <v>0</v>
      </c>
      <c r="BF112" s="2">
        <f>'supply 2017-18'!BF112-export!BF112</f>
        <v>0</v>
      </c>
      <c r="BG112" s="2">
        <f>'supply 2017-18'!BG112-export!BG112</f>
        <v>0</v>
      </c>
      <c r="BH112" s="2">
        <f>'supply 2017-18'!BH112-export!BH112</f>
        <v>0</v>
      </c>
      <c r="BI112" s="2">
        <f>'supply 2017-18'!BI112-export!BI112</f>
        <v>0</v>
      </c>
      <c r="BJ112" s="2">
        <f>'supply 2017-18'!BJ112-export!BJ112</f>
        <v>0</v>
      </c>
      <c r="BK112" s="2">
        <f>'supply 2017-18'!BK112-export!BK112</f>
        <v>0</v>
      </c>
      <c r="BL112" s="2">
        <f>'supply 2017-18'!BL112-export!BL112</f>
        <v>0</v>
      </c>
      <c r="BM112" s="2">
        <f>'supply 2017-18'!BM112-export!BM112</f>
        <v>0</v>
      </c>
      <c r="BN112" s="2">
        <f>'supply 2017-18'!BN112-export!BN112</f>
        <v>0</v>
      </c>
      <c r="BO112" s="2">
        <f>'supply 2017-18'!BO112-export!BO112</f>
        <v>0</v>
      </c>
      <c r="BP112" s="2">
        <f>'supply 2017-18'!BP112-export!BP112</f>
        <v>0</v>
      </c>
      <c r="BQ112" s="2">
        <f t="shared" si="6"/>
        <v>-1421554.5018693577</v>
      </c>
      <c r="BR112" s="2">
        <v>997.78557980526386</v>
      </c>
      <c r="BS112" s="2">
        <f t="shared" si="7"/>
        <v>-1420556.7162895524</v>
      </c>
      <c r="BT112" s="2">
        <v>2571978.2599999998</v>
      </c>
      <c r="BV112" s="2">
        <f t="shared" si="8"/>
        <v>2571978.2599999998</v>
      </c>
      <c r="BW112" s="2">
        <v>0</v>
      </c>
      <c r="BX112" s="2">
        <f t="shared" si="9"/>
        <v>2571978.2599999998</v>
      </c>
      <c r="BY112" s="2">
        <f t="shared" si="10"/>
        <v>1151421.5437104474</v>
      </c>
      <c r="BZ112" s="2">
        <v>8781.0821169152005</v>
      </c>
      <c r="CA112" s="2">
        <f t="shared" si="11"/>
        <v>1160202.6258273625</v>
      </c>
    </row>
    <row r="113" spans="1:79" x14ac:dyDescent="0.35">
      <c r="A113" s="21">
        <v>110</v>
      </c>
      <c r="B113" s="21" t="s">
        <v>188</v>
      </c>
      <c r="C113" s="2">
        <f>'supply 2017-18'!C113-export!C113</f>
        <v>0</v>
      </c>
      <c r="D113" s="2">
        <f>'supply 2017-18'!D113-export!D113</f>
        <v>0</v>
      </c>
      <c r="E113" s="2">
        <f>'supply 2017-18'!E113-export!E113</f>
        <v>0</v>
      </c>
      <c r="F113" s="2">
        <f>'supply 2017-18'!F113-export!F113</f>
        <v>0</v>
      </c>
      <c r="G113" s="2">
        <f>'supply 2017-18'!G113-export!G113</f>
        <v>0</v>
      </c>
      <c r="H113" s="2">
        <f>'supply 2017-18'!H113-export!H113</f>
        <v>0</v>
      </c>
      <c r="I113" s="2">
        <f>'supply 2017-18'!I113-export!I113</f>
        <v>0</v>
      </c>
      <c r="J113" s="2">
        <f>'supply 2017-18'!J113-export!J113</f>
        <v>0</v>
      </c>
      <c r="K113" s="2">
        <f>'supply 2017-18'!K113-export!K113</f>
        <v>0</v>
      </c>
      <c r="L113" s="2">
        <f>'supply 2017-18'!L113-export!L113</f>
        <v>0</v>
      </c>
      <c r="M113" s="2">
        <f>'supply 2017-18'!M113-export!M113</f>
        <v>0</v>
      </c>
      <c r="N113" s="2">
        <f>'supply 2017-18'!N113-export!N113</f>
        <v>0</v>
      </c>
      <c r="O113" s="2">
        <f>'supply 2017-18'!O113-export!O113</f>
        <v>0</v>
      </c>
      <c r="P113" s="2">
        <f>'supply 2017-18'!P113-export!P113</f>
        <v>0</v>
      </c>
      <c r="Q113" s="2">
        <f>'supply 2017-18'!Q113-export!Q113</f>
        <v>0</v>
      </c>
      <c r="R113" s="2">
        <f>'supply 2017-18'!R113-export!R113</f>
        <v>0</v>
      </c>
      <c r="S113" s="2">
        <f>'supply 2017-18'!S113-export!S113</f>
        <v>0</v>
      </c>
      <c r="T113" s="2">
        <f>'supply 2017-18'!T113-export!T113</f>
        <v>0</v>
      </c>
      <c r="U113" s="2">
        <f>'supply 2017-18'!U113-export!U113</f>
        <v>0</v>
      </c>
      <c r="V113" s="2">
        <f>'supply 2017-18'!V113-export!V113</f>
        <v>0</v>
      </c>
      <c r="W113" s="2">
        <f>'supply 2017-18'!W113-export!W113</f>
        <v>0</v>
      </c>
      <c r="X113" s="2">
        <f>'supply 2017-18'!X113-export!X113</f>
        <v>177337.00889694158</v>
      </c>
      <c r="Y113" s="2">
        <f>'supply 2017-18'!Y113-export!Y113</f>
        <v>0</v>
      </c>
      <c r="Z113" s="2">
        <f>'supply 2017-18'!Z113-export!Z113</f>
        <v>0</v>
      </c>
      <c r="AA113" s="2">
        <f>'supply 2017-18'!AA113-export!AA113</f>
        <v>0</v>
      </c>
      <c r="AB113" s="2">
        <f>'supply 2017-18'!AB113-export!AB113</f>
        <v>0</v>
      </c>
      <c r="AC113" s="2">
        <f>'supply 2017-18'!AC113-export!AC113</f>
        <v>0</v>
      </c>
      <c r="AD113" s="2">
        <f>'supply 2017-18'!AD113-export!AD113</f>
        <v>253140.86000903117</v>
      </c>
      <c r="AE113" s="2">
        <f>'supply 2017-18'!AE113-export!AE113</f>
        <v>3051758.8190912022</v>
      </c>
      <c r="AF113" s="2">
        <f>'supply 2017-18'!AF113-export!AF113</f>
        <v>0</v>
      </c>
      <c r="AG113" s="2">
        <f>'supply 2017-18'!AG113-export!AG113</f>
        <v>0</v>
      </c>
      <c r="AH113" s="2">
        <f>'supply 2017-18'!AH113-export!AH113</f>
        <v>0</v>
      </c>
      <c r="AI113" s="2">
        <f>'supply 2017-18'!AI113-export!AI113</f>
        <v>0</v>
      </c>
      <c r="AJ113" s="2">
        <f>'supply 2017-18'!AJ113-export!AJ113</f>
        <v>0</v>
      </c>
      <c r="AK113" s="2">
        <f>'supply 2017-18'!AK113-export!AK113</f>
        <v>22896.831665136851</v>
      </c>
      <c r="AL113" s="2">
        <f>'supply 2017-18'!AL113-export!AL113</f>
        <v>1.0625401347505852E-2</v>
      </c>
      <c r="AM113" s="2">
        <f>'supply 2017-18'!AM113-export!AM113</f>
        <v>0</v>
      </c>
      <c r="AN113" s="2">
        <f>'supply 2017-18'!AN113-export!AN113</f>
        <v>0</v>
      </c>
      <c r="AO113" s="2">
        <f>'supply 2017-18'!AO113-export!AO113</f>
        <v>0</v>
      </c>
      <c r="AP113" s="2">
        <f>'supply 2017-18'!AP113-export!AP113</f>
        <v>0</v>
      </c>
      <c r="AQ113" s="2">
        <f>'supply 2017-18'!AQ113-export!AQ113</f>
        <v>0</v>
      </c>
      <c r="AR113" s="2">
        <f>'supply 2017-18'!AR113-export!AR113</f>
        <v>0</v>
      </c>
      <c r="AS113" s="2">
        <f>'supply 2017-18'!AS113-export!AS113</f>
        <v>0</v>
      </c>
      <c r="AT113" s="2">
        <f>'supply 2017-18'!AT113-export!AT113</f>
        <v>0</v>
      </c>
      <c r="AU113" s="2">
        <f>'supply 2017-18'!AU113-export!AU113</f>
        <v>0</v>
      </c>
      <c r="AV113" s="2">
        <f>'supply 2017-18'!AV113-export!AV113</f>
        <v>0</v>
      </c>
      <c r="AW113" s="2">
        <f>'supply 2017-18'!AW113-export!AW113</f>
        <v>0</v>
      </c>
      <c r="AX113" s="2">
        <f>'supply 2017-18'!AX113-export!AX113</f>
        <v>0</v>
      </c>
      <c r="AY113" s="2">
        <f>'supply 2017-18'!AY113-export!AY113</f>
        <v>0</v>
      </c>
      <c r="AZ113" s="2">
        <f>'supply 2017-18'!AZ113-export!AZ113</f>
        <v>0</v>
      </c>
      <c r="BA113" s="2">
        <f>'supply 2017-18'!BA113-export!BA113</f>
        <v>0</v>
      </c>
      <c r="BB113" s="2">
        <f>'supply 2017-18'!BB113-export!BB113</f>
        <v>0</v>
      </c>
      <c r="BC113" s="2">
        <f>'supply 2017-18'!BC113-export!BC113</f>
        <v>0</v>
      </c>
      <c r="BD113" s="2">
        <f>'supply 2017-18'!BD113-export!BD113</f>
        <v>0</v>
      </c>
      <c r="BE113" s="2">
        <f>'supply 2017-18'!BE113-export!BE113</f>
        <v>0</v>
      </c>
      <c r="BF113" s="2">
        <f>'supply 2017-18'!BF113-export!BF113</f>
        <v>0</v>
      </c>
      <c r="BG113" s="2">
        <f>'supply 2017-18'!BG113-export!BG113</f>
        <v>0</v>
      </c>
      <c r="BH113" s="2">
        <f>'supply 2017-18'!BH113-export!BH113</f>
        <v>0</v>
      </c>
      <c r="BI113" s="2">
        <f>'supply 2017-18'!BI113-export!BI113</f>
        <v>0</v>
      </c>
      <c r="BJ113" s="2">
        <f>'supply 2017-18'!BJ113-export!BJ113</f>
        <v>0</v>
      </c>
      <c r="BK113" s="2">
        <f>'supply 2017-18'!BK113-export!BK113</f>
        <v>0</v>
      </c>
      <c r="BL113" s="2">
        <f>'supply 2017-18'!BL113-export!BL113</f>
        <v>0</v>
      </c>
      <c r="BM113" s="2">
        <f>'supply 2017-18'!BM113-export!BM113</f>
        <v>0</v>
      </c>
      <c r="BN113" s="2">
        <f>'supply 2017-18'!BN113-export!BN113</f>
        <v>0</v>
      </c>
      <c r="BO113" s="2">
        <f>'supply 2017-18'!BO113-export!BO113</f>
        <v>0</v>
      </c>
      <c r="BP113" s="2">
        <f>'supply 2017-18'!BP113-export!BP113</f>
        <v>0</v>
      </c>
      <c r="BQ113" s="2">
        <f t="shared" si="6"/>
        <v>3505133.5302877133</v>
      </c>
      <c r="BR113" s="2">
        <v>2893.3871926840111</v>
      </c>
      <c r="BS113" s="2">
        <f t="shared" si="7"/>
        <v>3508026.9174803975</v>
      </c>
      <c r="BT113" s="2">
        <v>0</v>
      </c>
      <c r="BV113" s="2">
        <f t="shared" si="8"/>
        <v>0</v>
      </c>
      <c r="BW113" s="2">
        <v>0</v>
      </c>
      <c r="BX113" s="2">
        <f t="shared" si="9"/>
        <v>0</v>
      </c>
      <c r="BY113" s="2">
        <f t="shared" si="10"/>
        <v>3508026.9174803975</v>
      </c>
      <c r="BZ113" s="2">
        <v>260388.62653427399</v>
      </c>
      <c r="CA113" s="2">
        <f t="shared" si="11"/>
        <v>3768415.5440146714</v>
      </c>
    </row>
    <row r="114" spans="1:79" x14ac:dyDescent="0.35">
      <c r="A114" s="21">
        <v>111</v>
      </c>
      <c r="B114" s="21" t="s">
        <v>189</v>
      </c>
      <c r="C114" s="2">
        <f>'supply 2017-18'!C114-export!C114</f>
        <v>0</v>
      </c>
      <c r="D114" s="2">
        <f>'supply 2017-18'!D114-export!D114</f>
        <v>0</v>
      </c>
      <c r="E114" s="2">
        <f>'supply 2017-18'!E114-export!E114</f>
        <v>0</v>
      </c>
      <c r="F114" s="2">
        <f>'supply 2017-18'!F114-export!F114</f>
        <v>0</v>
      </c>
      <c r="G114" s="2">
        <f>'supply 2017-18'!G114-export!G114</f>
        <v>0</v>
      </c>
      <c r="H114" s="2">
        <f>'supply 2017-18'!H114-export!H114</f>
        <v>0</v>
      </c>
      <c r="I114" s="2">
        <f>'supply 2017-18'!I114-export!I114</f>
        <v>0</v>
      </c>
      <c r="J114" s="2">
        <f>'supply 2017-18'!J114-export!J114</f>
        <v>0</v>
      </c>
      <c r="K114" s="2">
        <f>'supply 2017-18'!K114-export!K114</f>
        <v>0</v>
      </c>
      <c r="L114" s="2">
        <f>'supply 2017-18'!L114-export!L114</f>
        <v>0</v>
      </c>
      <c r="M114" s="2">
        <f>'supply 2017-18'!M114-export!M114</f>
        <v>0</v>
      </c>
      <c r="N114" s="2">
        <f>'supply 2017-18'!N114-export!N114</f>
        <v>0</v>
      </c>
      <c r="O114" s="2">
        <f>'supply 2017-18'!O114-export!O114</f>
        <v>0</v>
      </c>
      <c r="P114" s="2">
        <f>'supply 2017-18'!P114-export!P114</f>
        <v>0</v>
      </c>
      <c r="Q114" s="2">
        <f>'supply 2017-18'!Q114-export!Q114</f>
        <v>0</v>
      </c>
      <c r="R114" s="2">
        <f>'supply 2017-18'!R114-export!R114</f>
        <v>0</v>
      </c>
      <c r="S114" s="2">
        <f>'supply 2017-18'!S114-export!S114</f>
        <v>-60779.193011877505</v>
      </c>
      <c r="T114" s="2">
        <f>'supply 2017-18'!T114-export!T114</f>
        <v>0</v>
      </c>
      <c r="U114" s="2">
        <f>'supply 2017-18'!U114-export!U114</f>
        <v>0</v>
      </c>
      <c r="V114" s="2">
        <f>'supply 2017-18'!V114-export!V114</f>
        <v>0</v>
      </c>
      <c r="W114" s="2">
        <f>'supply 2017-18'!W114-export!W114</f>
        <v>-2037943.4854331184</v>
      </c>
      <c r="X114" s="2">
        <f>'supply 2017-18'!X114-export!X114</f>
        <v>-2405.6598260679402</v>
      </c>
      <c r="Y114" s="2">
        <f>'supply 2017-18'!Y114-export!Y114</f>
        <v>0</v>
      </c>
      <c r="Z114" s="2">
        <f>'supply 2017-18'!Z114-export!Z114</f>
        <v>0</v>
      </c>
      <c r="AA114" s="2">
        <f>'supply 2017-18'!AA114-export!AA114</f>
        <v>0</v>
      </c>
      <c r="AB114" s="2">
        <f>'supply 2017-18'!AB114-export!AB114</f>
        <v>0</v>
      </c>
      <c r="AC114" s="2">
        <f>'supply 2017-18'!AC114-export!AC114</f>
        <v>0</v>
      </c>
      <c r="AD114" s="2">
        <f>'supply 2017-18'!AD114-export!AD114</f>
        <v>0</v>
      </c>
      <c r="AE114" s="2">
        <f>'supply 2017-18'!AE114-export!AE114</f>
        <v>0</v>
      </c>
      <c r="AF114" s="2">
        <f>'supply 2017-18'!AF114-export!AF114</f>
        <v>0</v>
      </c>
      <c r="AG114" s="2">
        <f>'supply 2017-18'!AG114-export!AG114</f>
        <v>0</v>
      </c>
      <c r="AH114" s="2">
        <f>'supply 2017-18'!AH114-export!AH114</f>
        <v>0</v>
      </c>
      <c r="AI114" s="2">
        <f>'supply 2017-18'!AI114-export!AI114</f>
        <v>0</v>
      </c>
      <c r="AJ114" s="2">
        <f>'supply 2017-18'!AJ114-export!AJ114</f>
        <v>-93593.475143556367</v>
      </c>
      <c r="AK114" s="2">
        <f>'supply 2017-18'!AK114-export!AK114</f>
        <v>0</v>
      </c>
      <c r="AL114" s="2">
        <f>'supply 2017-18'!AL114-export!AL114</f>
        <v>-6.0473220329095023E-3</v>
      </c>
      <c r="AM114" s="2">
        <f>'supply 2017-18'!AM114-export!AM114</f>
        <v>0</v>
      </c>
      <c r="AN114" s="2">
        <f>'supply 2017-18'!AN114-export!AN114</f>
        <v>0</v>
      </c>
      <c r="AO114" s="2">
        <f>'supply 2017-18'!AO114-export!AO114</f>
        <v>-13020395.135067664</v>
      </c>
      <c r="AP114" s="2">
        <f>'supply 2017-18'!AP114-export!AP114</f>
        <v>0</v>
      </c>
      <c r="AQ114" s="2">
        <f>'supply 2017-18'!AQ114-export!AQ114</f>
        <v>0</v>
      </c>
      <c r="AR114" s="2">
        <f>'supply 2017-18'!AR114-export!AR114</f>
        <v>0</v>
      </c>
      <c r="AS114" s="2">
        <f>'supply 2017-18'!AS114-export!AS114</f>
        <v>0</v>
      </c>
      <c r="AT114" s="2">
        <f>'supply 2017-18'!AT114-export!AT114</f>
        <v>0</v>
      </c>
      <c r="AU114" s="2">
        <f>'supply 2017-18'!AU114-export!AU114</f>
        <v>0</v>
      </c>
      <c r="AV114" s="2">
        <f>'supply 2017-18'!AV114-export!AV114</f>
        <v>0</v>
      </c>
      <c r="AW114" s="2">
        <f>'supply 2017-18'!AW114-export!AW114</f>
        <v>0</v>
      </c>
      <c r="AX114" s="2">
        <f>'supply 2017-18'!AX114-export!AX114</f>
        <v>0</v>
      </c>
      <c r="AY114" s="2">
        <f>'supply 2017-18'!AY114-export!AY114</f>
        <v>0</v>
      </c>
      <c r="AZ114" s="2">
        <f>'supply 2017-18'!AZ114-export!AZ114</f>
        <v>0</v>
      </c>
      <c r="BA114" s="2">
        <f>'supply 2017-18'!BA114-export!BA114</f>
        <v>0</v>
      </c>
      <c r="BB114" s="2">
        <f>'supply 2017-18'!BB114-export!BB114</f>
        <v>0</v>
      </c>
      <c r="BC114" s="2">
        <f>'supply 2017-18'!BC114-export!BC114</f>
        <v>0</v>
      </c>
      <c r="BD114" s="2">
        <f>'supply 2017-18'!BD114-export!BD114</f>
        <v>0</v>
      </c>
      <c r="BE114" s="2">
        <f>'supply 2017-18'!BE114-export!BE114</f>
        <v>0</v>
      </c>
      <c r="BF114" s="2">
        <f>'supply 2017-18'!BF114-export!BF114</f>
        <v>0</v>
      </c>
      <c r="BG114" s="2">
        <f>'supply 2017-18'!BG114-export!BG114</f>
        <v>0</v>
      </c>
      <c r="BH114" s="2">
        <f>'supply 2017-18'!BH114-export!BH114</f>
        <v>0</v>
      </c>
      <c r="BI114" s="2">
        <f>'supply 2017-18'!BI114-export!BI114</f>
        <v>0</v>
      </c>
      <c r="BJ114" s="2">
        <f>'supply 2017-18'!BJ114-export!BJ114</f>
        <v>0</v>
      </c>
      <c r="BK114" s="2">
        <f>'supply 2017-18'!BK114-export!BK114</f>
        <v>0</v>
      </c>
      <c r="BL114" s="2">
        <f>'supply 2017-18'!BL114-export!BL114</f>
        <v>0</v>
      </c>
      <c r="BM114" s="2">
        <f>'supply 2017-18'!BM114-export!BM114</f>
        <v>0</v>
      </c>
      <c r="BN114" s="2">
        <f>'supply 2017-18'!BN114-export!BN114</f>
        <v>0</v>
      </c>
      <c r="BO114" s="2">
        <f>'supply 2017-18'!BO114-export!BO114</f>
        <v>0</v>
      </c>
      <c r="BP114" s="2">
        <f>'supply 2017-18'!BP114-export!BP114</f>
        <v>0</v>
      </c>
      <c r="BQ114" s="2">
        <f t="shared" si="6"/>
        <v>-15215116.954529606</v>
      </c>
      <c r="BR114" s="2">
        <v>368705.87087218749</v>
      </c>
      <c r="BS114" s="2">
        <f t="shared" si="7"/>
        <v>-14846411.083657417</v>
      </c>
      <c r="BT114" s="2">
        <v>45585601.849999972</v>
      </c>
      <c r="BV114" s="2">
        <f t="shared" si="8"/>
        <v>45585601.849999972</v>
      </c>
      <c r="BW114" s="2">
        <v>174416.91114500465</v>
      </c>
      <c r="BX114" s="2">
        <f t="shared" si="9"/>
        <v>45760018.761144973</v>
      </c>
      <c r="BY114" s="2">
        <f t="shared" si="10"/>
        <v>30913607.677487556</v>
      </c>
      <c r="BZ114" s="2">
        <v>1212153.4753286701</v>
      </c>
      <c r="CA114" s="2">
        <f t="shared" si="11"/>
        <v>32125761.152816225</v>
      </c>
    </row>
    <row r="115" spans="1:79" x14ac:dyDescent="0.35">
      <c r="A115" s="21">
        <v>112</v>
      </c>
      <c r="B115" s="21" t="s">
        <v>190</v>
      </c>
      <c r="C115" s="2">
        <f>'supply 2017-18'!C115-export!C115</f>
        <v>0</v>
      </c>
      <c r="D115" s="2">
        <f>'supply 2017-18'!D115-export!D115</f>
        <v>0</v>
      </c>
      <c r="E115" s="2">
        <f>'supply 2017-18'!E115-export!E115</f>
        <v>0</v>
      </c>
      <c r="F115" s="2">
        <f>'supply 2017-18'!F115-export!F115</f>
        <v>0</v>
      </c>
      <c r="G115" s="2">
        <f>'supply 2017-18'!G115-export!G115</f>
        <v>0</v>
      </c>
      <c r="H115" s="2">
        <f>'supply 2017-18'!H115-export!H115</f>
        <v>0</v>
      </c>
      <c r="I115" s="2">
        <f>'supply 2017-18'!I115-export!I115</f>
        <v>0</v>
      </c>
      <c r="J115" s="2">
        <f>'supply 2017-18'!J115-export!J115</f>
        <v>0</v>
      </c>
      <c r="K115" s="2">
        <f>'supply 2017-18'!K115-export!K115</f>
        <v>0</v>
      </c>
      <c r="L115" s="2">
        <f>'supply 2017-18'!L115-export!L115</f>
        <v>0</v>
      </c>
      <c r="M115" s="2">
        <f>'supply 2017-18'!M115-export!M115</f>
        <v>0</v>
      </c>
      <c r="N115" s="2">
        <f>'supply 2017-18'!N115-export!N115</f>
        <v>8.8261424986981698</v>
      </c>
      <c r="O115" s="2">
        <f>'supply 2017-18'!O115-export!O115</f>
        <v>2.4197870127769252</v>
      </c>
      <c r="P115" s="2">
        <f>'supply 2017-18'!P115-export!P115</f>
        <v>3921.1917550149851</v>
      </c>
      <c r="Q115" s="2">
        <f>'supply 2017-18'!Q115-export!Q115</f>
        <v>0</v>
      </c>
      <c r="R115" s="2">
        <f>'supply 2017-18'!R115-export!R115</f>
        <v>0</v>
      </c>
      <c r="S115" s="2">
        <f>'supply 2017-18'!S115-export!S115</f>
        <v>56705.096505546833</v>
      </c>
      <c r="T115" s="2">
        <f>'supply 2017-18'!T115-export!T115</f>
        <v>7549.4570751566262</v>
      </c>
      <c r="U115" s="2">
        <f>'supply 2017-18'!U115-export!U115</f>
        <v>53755.969463771187</v>
      </c>
      <c r="V115" s="2">
        <f>'supply 2017-18'!V115-export!V115</f>
        <v>0</v>
      </c>
      <c r="W115" s="2">
        <f>'supply 2017-18'!W115-export!W115</f>
        <v>128535.22644186456</v>
      </c>
      <c r="X115" s="2">
        <f>'supply 2017-18'!X115-export!X115</f>
        <v>3033451.8352407985</v>
      </c>
      <c r="Y115" s="2">
        <f>'supply 2017-18'!Y115-export!Y115</f>
        <v>2220.1017436131783</v>
      </c>
      <c r="Z115" s="2">
        <f>'supply 2017-18'!Z115-export!Z115</f>
        <v>45735.962287092487</v>
      </c>
      <c r="AA115" s="2">
        <f>'supply 2017-18'!AA115-export!AA115</f>
        <v>6697.6219666631087</v>
      </c>
      <c r="AB115" s="2">
        <f>'supply 2017-18'!AB115-export!AB115</f>
        <v>9220.406315723998</v>
      </c>
      <c r="AC115" s="2">
        <f>'supply 2017-18'!AC115-export!AC115</f>
        <v>53216.842458740641</v>
      </c>
      <c r="AD115" s="2">
        <f>'supply 2017-18'!AD115-export!AD115</f>
        <v>444060.43215047166</v>
      </c>
      <c r="AE115" s="2">
        <f>'supply 2017-18'!AE115-export!AE115</f>
        <v>1488867.6760629117</v>
      </c>
      <c r="AF115" s="2">
        <f>'supply 2017-18'!AF115-export!AF115</f>
        <v>23060.316463927902</v>
      </c>
      <c r="AG115" s="2">
        <f>'supply 2017-18'!AG115-export!AG115</f>
        <v>194641.18050363834</v>
      </c>
      <c r="AH115" s="2">
        <f>'supply 2017-18'!AH115-export!AH115</f>
        <v>518.61023069184034</v>
      </c>
      <c r="AI115" s="2">
        <f>'supply 2017-18'!AI115-export!AI115</f>
        <v>226599.80999053764</v>
      </c>
      <c r="AJ115" s="2">
        <f>'supply 2017-18'!AJ115-export!AJ115</f>
        <v>346285.80528249388</v>
      </c>
      <c r="AK115" s="2">
        <f>'supply 2017-18'!AK115-export!AK115</f>
        <v>281239.89108080184</v>
      </c>
      <c r="AL115" s="2">
        <f>'supply 2017-18'!AL115-export!AL115</f>
        <v>65619.369122853794</v>
      </c>
      <c r="AM115" s="2">
        <f>'supply 2017-18'!AM115-export!AM115</f>
        <v>65932.219716084932</v>
      </c>
      <c r="AN115" s="2">
        <f>'supply 2017-18'!AN115-export!AN115</f>
        <v>69343.08699768396</v>
      </c>
      <c r="AO115" s="2">
        <f>'supply 2017-18'!AO115-export!AO115</f>
        <v>759322.51024939772</v>
      </c>
      <c r="AP115" s="2">
        <f>'supply 2017-18'!AP115-export!AP115</f>
        <v>15082.397396927758</v>
      </c>
      <c r="AQ115" s="2">
        <f>'supply 2017-18'!AQ115-export!AQ115</f>
        <v>0</v>
      </c>
      <c r="AR115" s="2">
        <f>'supply 2017-18'!AR115-export!AR115</f>
        <v>0</v>
      </c>
      <c r="AS115" s="2">
        <f>'supply 2017-18'!AS115-export!AS115</f>
        <v>0</v>
      </c>
      <c r="AT115" s="2">
        <f>'supply 2017-18'!AT115-export!AT115</f>
        <v>0</v>
      </c>
      <c r="AU115" s="2">
        <f>'supply 2017-18'!AU115-export!AU115</f>
        <v>0</v>
      </c>
      <c r="AV115" s="2">
        <f>'supply 2017-18'!AV115-export!AV115</f>
        <v>0</v>
      </c>
      <c r="AW115" s="2">
        <f>'supply 2017-18'!AW115-export!AW115</f>
        <v>0</v>
      </c>
      <c r="AX115" s="2">
        <f>'supply 2017-18'!AX115-export!AX115</f>
        <v>0</v>
      </c>
      <c r="AY115" s="2">
        <f>'supply 2017-18'!AY115-export!AY115</f>
        <v>0</v>
      </c>
      <c r="AZ115" s="2">
        <f>'supply 2017-18'!AZ115-export!AZ115</f>
        <v>0</v>
      </c>
      <c r="BA115" s="2">
        <f>'supply 2017-18'!BA115-export!BA115</f>
        <v>0</v>
      </c>
      <c r="BB115" s="2">
        <f>'supply 2017-18'!BB115-export!BB115</f>
        <v>0</v>
      </c>
      <c r="BC115" s="2">
        <f>'supply 2017-18'!BC115-export!BC115</f>
        <v>0</v>
      </c>
      <c r="BD115" s="2">
        <f>'supply 2017-18'!BD115-export!BD115</f>
        <v>0</v>
      </c>
      <c r="BE115" s="2">
        <f>'supply 2017-18'!BE115-export!BE115</f>
        <v>0</v>
      </c>
      <c r="BF115" s="2">
        <f>'supply 2017-18'!BF115-export!BF115</f>
        <v>0</v>
      </c>
      <c r="BG115" s="2">
        <f>'supply 2017-18'!BG115-export!BG115</f>
        <v>0</v>
      </c>
      <c r="BH115" s="2">
        <f>'supply 2017-18'!BH115-export!BH115</f>
        <v>0</v>
      </c>
      <c r="BI115" s="2">
        <f>'supply 2017-18'!BI115-export!BI115</f>
        <v>0</v>
      </c>
      <c r="BJ115" s="2">
        <f>'supply 2017-18'!BJ115-export!BJ115</f>
        <v>0</v>
      </c>
      <c r="BK115" s="2">
        <f>'supply 2017-18'!BK115-export!BK115</f>
        <v>0</v>
      </c>
      <c r="BL115" s="2">
        <f>'supply 2017-18'!BL115-export!BL115</f>
        <v>0</v>
      </c>
      <c r="BM115" s="2">
        <f>'supply 2017-18'!BM115-export!BM115</f>
        <v>0</v>
      </c>
      <c r="BN115" s="2">
        <f>'supply 2017-18'!BN115-export!BN115</f>
        <v>0</v>
      </c>
      <c r="BO115" s="2">
        <f>'supply 2017-18'!BO115-export!BO115</f>
        <v>0</v>
      </c>
      <c r="BP115" s="2">
        <f>'supply 2017-18'!BP115-export!BP115</f>
        <v>0</v>
      </c>
      <c r="BQ115" s="2">
        <f t="shared" si="6"/>
        <v>7381594.2624319205</v>
      </c>
      <c r="BR115" s="2">
        <v>823239.07264291751</v>
      </c>
      <c r="BS115" s="2">
        <f t="shared" si="7"/>
        <v>8204833.3350748383</v>
      </c>
      <c r="BT115" s="2">
        <v>3596803.98</v>
      </c>
      <c r="BV115" s="2">
        <f t="shared" si="8"/>
        <v>3596803.98</v>
      </c>
      <c r="BW115" s="2">
        <v>18898.41901580901</v>
      </c>
      <c r="BX115" s="2">
        <f t="shared" si="9"/>
        <v>3615702.3990158089</v>
      </c>
      <c r="BY115" s="2">
        <f t="shared" si="10"/>
        <v>11820535.734090647</v>
      </c>
      <c r="BZ115" s="2">
        <v>1895364.84022766</v>
      </c>
      <c r="CA115" s="2">
        <f t="shared" si="11"/>
        <v>13715900.574318307</v>
      </c>
    </row>
    <row r="116" spans="1:79" x14ac:dyDescent="0.35">
      <c r="A116" s="21">
        <v>113</v>
      </c>
      <c r="B116" s="21" t="s">
        <v>191</v>
      </c>
      <c r="C116" s="2">
        <f>'supply 2017-18'!C116-export!C116</f>
        <v>0</v>
      </c>
      <c r="D116" s="2">
        <f>'supply 2017-18'!D116-export!D116</f>
        <v>0</v>
      </c>
      <c r="E116" s="2">
        <f>'supply 2017-18'!E116-export!E116</f>
        <v>0</v>
      </c>
      <c r="F116" s="2">
        <f>'supply 2017-18'!F116-export!F116</f>
        <v>0</v>
      </c>
      <c r="G116" s="2">
        <f>'supply 2017-18'!G116-export!G116</f>
        <v>0</v>
      </c>
      <c r="H116" s="2">
        <f>'supply 2017-18'!H116-export!H116</f>
        <v>0</v>
      </c>
      <c r="I116" s="2">
        <f>'supply 2017-18'!I116-export!I116</f>
        <v>0</v>
      </c>
      <c r="J116" s="2">
        <f>'supply 2017-18'!J116-export!J116</f>
        <v>0</v>
      </c>
      <c r="K116" s="2">
        <f>'supply 2017-18'!K116-export!K116</f>
        <v>0</v>
      </c>
      <c r="L116" s="2">
        <f>'supply 2017-18'!L116-export!L116</f>
        <v>0</v>
      </c>
      <c r="M116" s="2">
        <f>'supply 2017-18'!M116-export!M116</f>
        <v>180.63032645687932</v>
      </c>
      <c r="N116" s="2">
        <f>'supply 2017-18'!N116-export!N116</f>
        <v>88.462338066697782</v>
      </c>
      <c r="O116" s="2">
        <f>'supply 2017-18'!O116-export!O116</f>
        <v>1932.2538369666424</v>
      </c>
      <c r="P116" s="2">
        <f>'supply 2017-18'!P116-export!P116</f>
        <v>9799.0667802231801</v>
      </c>
      <c r="Q116" s="2">
        <f>'supply 2017-18'!Q116-export!Q116</f>
        <v>5276.887481172429</v>
      </c>
      <c r="R116" s="2">
        <f>'supply 2017-18'!R116-export!R116</f>
        <v>2386.1743387364863</v>
      </c>
      <c r="S116" s="2">
        <f>'supply 2017-18'!S116-export!S116</f>
        <v>12582.762149956816</v>
      </c>
      <c r="T116" s="2">
        <f>'supply 2017-18'!T116-export!T116</f>
        <v>0</v>
      </c>
      <c r="U116" s="2">
        <f>'supply 2017-18'!U116-export!U116</f>
        <v>0</v>
      </c>
      <c r="V116" s="2">
        <f>'supply 2017-18'!V116-export!V116</f>
        <v>135813.20977419964</v>
      </c>
      <c r="W116" s="2">
        <f>'supply 2017-18'!W116-export!W116</f>
        <v>1825.7636798127764</v>
      </c>
      <c r="X116" s="2">
        <f>'supply 2017-18'!X116-export!X116</f>
        <v>2425.7683653943036</v>
      </c>
      <c r="Y116" s="2">
        <f>'supply 2017-18'!Y116-export!Y116</f>
        <v>0</v>
      </c>
      <c r="Z116" s="2">
        <f>'supply 2017-18'!Z116-export!Z116</f>
        <v>0</v>
      </c>
      <c r="AA116" s="2">
        <f>'supply 2017-18'!AA116-export!AA116</f>
        <v>0</v>
      </c>
      <c r="AB116" s="2">
        <f>'supply 2017-18'!AB116-export!AB116</f>
        <v>0</v>
      </c>
      <c r="AC116" s="2">
        <f>'supply 2017-18'!AC116-export!AC116</f>
        <v>14.700051311530965</v>
      </c>
      <c r="AD116" s="2">
        <f>'supply 2017-18'!AD116-export!AD116</f>
        <v>36755.757673808424</v>
      </c>
      <c r="AE116" s="2">
        <f>'supply 2017-18'!AE116-export!AE116</f>
        <v>26253.8868620996</v>
      </c>
      <c r="AF116" s="2">
        <f>'supply 2017-18'!AF116-export!AF116</f>
        <v>1161647.99895148</v>
      </c>
      <c r="AG116" s="2">
        <f>'supply 2017-18'!AG116-export!AG116</f>
        <v>10241.001950220712</v>
      </c>
      <c r="AH116" s="2">
        <f>'supply 2017-18'!AH116-export!AH116</f>
        <v>1.6856540485143852</v>
      </c>
      <c r="AI116" s="2">
        <f>'supply 2017-18'!AI116-export!AI116</f>
        <v>479.47716214537735</v>
      </c>
      <c r="AJ116" s="2">
        <f>'supply 2017-18'!AJ116-export!AJ116</f>
        <v>14555.847518409046</v>
      </c>
      <c r="AK116" s="2">
        <f>'supply 2017-18'!AK116-export!AK116</f>
        <v>0.61444989419126816</v>
      </c>
      <c r="AL116" s="2">
        <f>'supply 2017-18'!AL116-export!AL116</f>
        <v>3759.4001599975886</v>
      </c>
      <c r="AM116" s="2">
        <f>'supply 2017-18'!AM116-export!AM116</f>
        <v>0</v>
      </c>
      <c r="AN116" s="2">
        <f>'supply 2017-18'!AN116-export!AN116</f>
        <v>0</v>
      </c>
      <c r="AO116" s="2">
        <f>'supply 2017-18'!AO116-export!AO116</f>
        <v>175.2600198365719</v>
      </c>
      <c r="AP116" s="2">
        <f>'supply 2017-18'!AP116-export!AP116</f>
        <v>0</v>
      </c>
      <c r="AQ116" s="2">
        <f>'supply 2017-18'!AQ116-export!AQ116</f>
        <v>393301800.38633788</v>
      </c>
      <c r="AR116" s="2">
        <f>'supply 2017-18'!AR116-export!AR116</f>
        <v>0</v>
      </c>
      <c r="AS116" s="2">
        <f>'supply 2017-18'!AS116-export!AS116</f>
        <v>0</v>
      </c>
      <c r="AT116" s="2">
        <f>'supply 2017-18'!AT116-export!AT116</f>
        <v>0</v>
      </c>
      <c r="AU116" s="2">
        <f>'supply 2017-18'!AU116-export!AU116</f>
        <v>0</v>
      </c>
      <c r="AV116" s="2">
        <f>'supply 2017-18'!AV116-export!AV116</f>
        <v>0</v>
      </c>
      <c r="AW116" s="2">
        <f>'supply 2017-18'!AW116-export!AW116</f>
        <v>0</v>
      </c>
      <c r="AX116" s="2">
        <f>'supply 2017-18'!AX116-export!AX116</f>
        <v>0</v>
      </c>
      <c r="AY116" s="2">
        <f>'supply 2017-18'!AY116-export!AY116</f>
        <v>0</v>
      </c>
      <c r="AZ116" s="2">
        <f>'supply 2017-18'!AZ116-export!AZ116</f>
        <v>0</v>
      </c>
      <c r="BA116" s="2">
        <f>'supply 2017-18'!BA116-export!BA116</f>
        <v>0</v>
      </c>
      <c r="BB116" s="2">
        <f>'supply 2017-18'!BB116-export!BB116</f>
        <v>0</v>
      </c>
      <c r="BC116" s="2">
        <f>'supply 2017-18'!BC116-export!BC116</f>
        <v>0</v>
      </c>
      <c r="BD116" s="2">
        <f>'supply 2017-18'!BD116-export!BD116</f>
        <v>0</v>
      </c>
      <c r="BE116" s="2">
        <f>'supply 2017-18'!BE116-export!BE116</f>
        <v>0</v>
      </c>
      <c r="BF116" s="2">
        <f>'supply 2017-18'!BF116-export!BF116</f>
        <v>0</v>
      </c>
      <c r="BG116" s="2">
        <f>'supply 2017-18'!BG116-export!BG116</f>
        <v>0</v>
      </c>
      <c r="BH116" s="2">
        <f>'supply 2017-18'!BH116-export!BH116</f>
        <v>0</v>
      </c>
      <c r="BI116" s="2">
        <f>'supply 2017-18'!BI116-export!BI116</f>
        <v>0</v>
      </c>
      <c r="BJ116" s="2">
        <f>'supply 2017-18'!BJ116-export!BJ116</f>
        <v>0</v>
      </c>
      <c r="BK116" s="2">
        <f>'supply 2017-18'!BK116-export!BK116</f>
        <v>0</v>
      </c>
      <c r="BL116" s="2">
        <f>'supply 2017-18'!BL116-export!BL116</f>
        <v>0</v>
      </c>
      <c r="BM116" s="2">
        <f>'supply 2017-18'!BM116-export!BM116</f>
        <v>0</v>
      </c>
      <c r="BN116" s="2">
        <f>'supply 2017-18'!BN116-export!BN116</f>
        <v>0</v>
      </c>
      <c r="BO116" s="2">
        <f>'supply 2017-18'!BO116-export!BO116</f>
        <v>0</v>
      </c>
      <c r="BP116" s="2">
        <f>'supply 2017-18'!BP116-export!BP116</f>
        <v>0</v>
      </c>
      <c r="BQ116" s="2">
        <f t="shared" si="6"/>
        <v>394727996.99586213</v>
      </c>
      <c r="BR116" s="2">
        <v>402490.7699871959</v>
      </c>
      <c r="BS116" s="2">
        <f t="shared" si="7"/>
        <v>395130487.76584935</v>
      </c>
      <c r="BT116" s="2">
        <v>602864.03164305794</v>
      </c>
      <c r="BV116" s="2">
        <f t="shared" si="8"/>
        <v>602864.03164305794</v>
      </c>
      <c r="BW116" s="2">
        <v>0</v>
      </c>
      <c r="BX116" s="2">
        <f t="shared" si="9"/>
        <v>602864.03164305794</v>
      </c>
      <c r="BY116" s="2">
        <f t="shared" si="10"/>
        <v>395733351.79749238</v>
      </c>
      <c r="BZ116" s="2">
        <v>0</v>
      </c>
      <c r="CA116" s="2">
        <f t="shared" si="11"/>
        <v>395733351.79749238</v>
      </c>
    </row>
    <row r="117" spans="1:79" x14ac:dyDescent="0.35">
      <c r="A117" s="21">
        <v>114</v>
      </c>
      <c r="B117" s="21" t="s">
        <v>42</v>
      </c>
      <c r="C117" s="2">
        <f>'supply 2017-18'!C117-export!C117</f>
        <v>0</v>
      </c>
      <c r="D117" s="2">
        <f>'supply 2017-18'!D117-export!D117</f>
        <v>0</v>
      </c>
      <c r="E117" s="2">
        <f>'supply 2017-18'!E117-export!E117</f>
        <v>0</v>
      </c>
      <c r="F117" s="2">
        <f>'supply 2017-18'!F117-export!F117</f>
        <v>0</v>
      </c>
      <c r="G117" s="2">
        <f>'supply 2017-18'!G117-export!G117</f>
        <v>0</v>
      </c>
      <c r="H117" s="2">
        <f>'supply 2017-18'!H117-export!H117</f>
        <v>0</v>
      </c>
      <c r="I117" s="2">
        <f>'supply 2017-18'!I117-export!I117</f>
        <v>0</v>
      </c>
      <c r="J117" s="2">
        <f>'supply 2017-18'!J117-export!J117</f>
        <v>0</v>
      </c>
      <c r="K117" s="2">
        <f>'supply 2017-18'!K117-export!K117</f>
        <v>0</v>
      </c>
      <c r="L117" s="2">
        <f>'supply 2017-18'!L117-export!L117</f>
        <v>0</v>
      </c>
      <c r="M117" s="2">
        <f>'supply 2017-18'!M117-export!M117</f>
        <v>12251.435533282982</v>
      </c>
      <c r="N117" s="2">
        <f>'supply 2017-18'!N117-export!N117</f>
        <v>881.16596555190711</v>
      </c>
      <c r="O117" s="2">
        <f>'supply 2017-18'!O117-export!O117</f>
        <v>15301.555021010625</v>
      </c>
      <c r="P117" s="2">
        <f>'supply 2017-18'!P117-export!P117</f>
        <v>525377.57210952428</v>
      </c>
      <c r="Q117" s="2">
        <f>'supply 2017-18'!Q117-export!Q117</f>
        <v>25446.380909382915</v>
      </c>
      <c r="R117" s="2">
        <f>'supply 2017-18'!R117-export!R117</f>
        <v>7576.696061139538</v>
      </c>
      <c r="S117" s="2">
        <f>'supply 2017-18'!S117-export!S117</f>
        <v>116429.51661254228</v>
      </c>
      <c r="T117" s="2">
        <f>'supply 2017-18'!T117-export!T117</f>
        <v>6731.65671324294</v>
      </c>
      <c r="U117" s="2">
        <f>'supply 2017-18'!U117-export!U117</f>
        <v>2118.529590491657</v>
      </c>
      <c r="V117" s="2">
        <f>'supply 2017-18'!V117-export!V117</f>
        <v>1090094.218885099</v>
      </c>
      <c r="W117" s="2">
        <f>'supply 2017-18'!W117-export!W117</f>
        <v>101729.66832176188</v>
      </c>
      <c r="X117" s="2">
        <f>'supply 2017-18'!X117-export!X117</f>
        <v>35765.929445865848</v>
      </c>
      <c r="Y117" s="2">
        <f>'supply 2017-18'!Y117-export!Y117</f>
        <v>21.242153366511943</v>
      </c>
      <c r="Z117" s="2">
        <f>'supply 2017-18'!Z117-export!Z117</f>
        <v>1.8465687052174807E-5</v>
      </c>
      <c r="AA117" s="2">
        <f>'supply 2017-18'!AA117-export!AA117</f>
        <v>0</v>
      </c>
      <c r="AB117" s="2">
        <f>'supply 2017-18'!AB117-export!AB117</f>
        <v>8.134785850118968</v>
      </c>
      <c r="AC117" s="2">
        <f>'supply 2017-18'!AC117-export!AC117</f>
        <v>63346.973705008721</v>
      </c>
      <c r="AD117" s="2">
        <f>'supply 2017-18'!AD117-export!AD117</f>
        <v>49246.260204818063</v>
      </c>
      <c r="AE117" s="2">
        <f>'supply 2017-18'!AE117-export!AE117</f>
        <v>44472.680525213749</v>
      </c>
      <c r="AF117" s="2">
        <f>'supply 2017-18'!AF117-export!AF117</f>
        <v>120093.43935786784</v>
      </c>
      <c r="AG117" s="2">
        <f>'supply 2017-18'!AG117-export!AG117</f>
        <v>59674.630310997287</v>
      </c>
      <c r="AH117" s="2">
        <f>'supply 2017-18'!AH117-export!AH117</f>
        <v>3666.1822948642343</v>
      </c>
      <c r="AI117" s="2">
        <f>'supply 2017-18'!AI117-export!AI117</f>
        <v>38202.281697400758</v>
      </c>
      <c r="AJ117" s="2">
        <f>'supply 2017-18'!AJ117-export!AJ117</f>
        <v>295316.9840008578</v>
      </c>
      <c r="AK117" s="2">
        <f>'supply 2017-18'!AK117-export!AK117</f>
        <v>50.706376339223311</v>
      </c>
      <c r="AL117" s="2">
        <f>'supply 2017-18'!AL117-export!AL117</f>
        <v>10254.782064529934</v>
      </c>
      <c r="AM117" s="2">
        <f>'supply 2017-18'!AM117-export!AM117</f>
        <v>357.52285773868596</v>
      </c>
      <c r="AN117" s="2">
        <f>'supply 2017-18'!AN117-export!AN117</f>
        <v>673.13609770633536</v>
      </c>
      <c r="AO117" s="2">
        <f>'supply 2017-18'!AO117-export!AO117</f>
        <v>2342.1296080791753</v>
      </c>
      <c r="AP117" s="2">
        <f>'supply 2017-18'!AP117-export!AP117</f>
        <v>0</v>
      </c>
      <c r="AQ117" s="2">
        <f>'supply 2017-18'!AQ117-export!AQ117</f>
        <v>0</v>
      </c>
      <c r="AR117" s="2">
        <f>'supply 2017-18'!AR117-export!AR117</f>
        <v>80659908.101460069</v>
      </c>
      <c r="AS117" s="2">
        <f>'supply 2017-18'!AS117-export!AS117</f>
        <v>0</v>
      </c>
      <c r="AT117" s="2">
        <f>'supply 2017-18'!AT117-export!AT117</f>
        <v>0</v>
      </c>
      <c r="AU117" s="2">
        <f>'supply 2017-18'!AU117-export!AU117</f>
        <v>0</v>
      </c>
      <c r="AV117" s="2">
        <f>'supply 2017-18'!AV117-export!AV117</f>
        <v>0</v>
      </c>
      <c r="AW117" s="2">
        <f>'supply 2017-18'!AW117-export!AW117</f>
        <v>0</v>
      </c>
      <c r="AX117" s="2">
        <f>'supply 2017-18'!AX117-export!AX117</f>
        <v>0</v>
      </c>
      <c r="AY117" s="2">
        <f>'supply 2017-18'!AY117-export!AY117</f>
        <v>0</v>
      </c>
      <c r="AZ117" s="2">
        <f>'supply 2017-18'!AZ117-export!AZ117</f>
        <v>0</v>
      </c>
      <c r="BA117" s="2">
        <f>'supply 2017-18'!BA117-export!BA117</f>
        <v>0</v>
      </c>
      <c r="BB117" s="2">
        <f>'supply 2017-18'!BB117-export!BB117</f>
        <v>0</v>
      </c>
      <c r="BC117" s="2">
        <f>'supply 2017-18'!BC117-export!BC117</f>
        <v>0</v>
      </c>
      <c r="BD117" s="2">
        <f>'supply 2017-18'!BD117-export!BD117</f>
        <v>0</v>
      </c>
      <c r="BE117" s="2">
        <f>'supply 2017-18'!BE117-export!BE117</f>
        <v>0</v>
      </c>
      <c r="BF117" s="2">
        <f>'supply 2017-18'!BF117-export!BF117</f>
        <v>0</v>
      </c>
      <c r="BG117" s="2">
        <f>'supply 2017-18'!BG117-export!BG117</f>
        <v>0</v>
      </c>
      <c r="BH117" s="2">
        <f>'supply 2017-18'!BH117-export!BH117</f>
        <v>0</v>
      </c>
      <c r="BI117" s="2">
        <f>'supply 2017-18'!BI117-export!BI117</f>
        <v>0</v>
      </c>
      <c r="BJ117" s="2">
        <f>'supply 2017-18'!BJ117-export!BJ117</f>
        <v>0</v>
      </c>
      <c r="BK117" s="2">
        <f>'supply 2017-18'!BK117-export!BK117</f>
        <v>0</v>
      </c>
      <c r="BL117" s="2">
        <f>'supply 2017-18'!BL117-export!BL117</f>
        <v>0</v>
      </c>
      <c r="BM117" s="2">
        <f>'supply 2017-18'!BM117-export!BM117</f>
        <v>0</v>
      </c>
      <c r="BN117" s="2">
        <f>'supply 2017-18'!BN117-export!BN117</f>
        <v>0</v>
      </c>
      <c r="BO117" s="2">
        <f>'supply 2017-18'!BO117-export!BO117</f>
        <v>0</v>
      </c>
      <c r="BP117" s="2">
        <f>'supply 2017-18'!BP117-export!BP117</f>
        <v>0</v>
      </c>
      <c r="BQ117" s="2">
        <f t="shared" si="6"/>
        <v>83287339.512688071</v>
      </c>
      <c r="BR117" s="2">
        <v>-114954.06583745436</v>
      </c>
      <c r="BS117" s="2">
        <f t="shared" si="7"/>
        <v>83172385.446850613</v>
      </c>
      <c r="BT117" s="2">
        <v>0</v>
      </c>
      <c r="BV117" s="2">
        <f t="shared" si="8"/>
        <v>0</v>
      </c>
      <c r="BW117" s="2">
        <v>0</v>
      </c>
      <c r="BX117" s="2">
        <f t="shared" si="9"/>
        <v>0</v>
      </c>
      <c r="BY117" s="2">
        <f t="shared" si="10"/>
        <v>83172385.446850613</v>
      </c>
      <c r="BZ117" s="2">
        <v>0</v>
      </c>
      <c r="CA117" s="2">
        <f t="shared" si="11"/>
        <v>83172385.446850613</v>
      </c>
    </row>
    <row r="118" spans="1:79" x14ac:dyDescent="0.35">
      <c r="A118" s="21">
        <v>115</v>
      </c>
      <c r="B118" s="21" t="s">
        <v>43</v>
      </c>
      <c r="C118" s="2">
        <f>'supply 2017-18'!C118-export!C118</f>
        <v>0</v>
      </c>
      <c r="D118" s="2">
        <f>'supply 2017-18'!D118-export!D118</f>
        <v>0</v>
      </c>
      <c r="E118" s="2">
        <f>'supply 2017-18'!E118-export!E118</f>
        <v>0</v>
      </c>
      <c r="F118" s="2">
        <f>'supply 2017-18'!F118-export!F118</f>
        <v>0</v>
      </c>
      <c r="G118" s="2">
        <f>'supply 2017-18'!G118-export!G118</f>
        <v>0</v>
      </c>
      <c r="H118" s="2">
        <f>'supply 2017-18'!H118-export!H118</f>
        <v>0</v>
      </c>
      <c r="I118" s="2">
        <f>'supply 2017-18'!I118-export!I118</f>
        <v>0</v>
      </c>
      <c r="J118" s="2">
        <f>'supply 2017-18'!J118-export!J118</f>
        <v>0</v>
      </c>
      <c r="K118" s="2">
        <f>'supply 2017-18'!K118-export!K118</f>
        <v>0</v>
      </c>
      <c r="L118" s="2">
        <f>'supply 2017-18'!L118-export!L118</f>
        <v>0</v>
      </c>
      <c r="M118" s="2">
        <f>'supply 2017-18'!M118-export!M118</f>
        <v>0</v>
      </c>
      <c r="N118" s="2">
        <f>'supply 2017-18'!N118-export!N118</f>
        <v>0</v>
      </c>
      <c r="O118" s="2">
        <f>'supply 2017-18'!O118-export!O118</f>
        <v>0</v>
      </c>
      <c r="P118" s="2">
        <f>'supply 2017-18'!P118-export!P118</f>
        <v>0</v>
      </c>
      <c r="Q118" s="2">
        <f>'supply 2017-18'!Q118-export!Q118</f>
        <v>0</v>
      </c>
      <c r="R118" s="2">
        <f>'supply 2017-18'!R118-export!R118</f>
        <v>0</v>
      </c>
      <c r="S118" s="2">
        <f>'supply 2017-18'!S118-export!S118</f>
        <v>0</v>
      </c>
      <c r="T118" s="2">
        <f>'supply 2017-18'!T118-export!T118</f>
        <v>0</v>
      </c>
      <c r="U118" s="2">
        <f>'supply 2017-18'!U118-export!U118</f>
        <v>0</v>
      </c>
      <c r="V118" s="2">
        <f>'supply 2017-18'!V118-export!V118</f>
        <v>0</v>
      </c>
      <c r="W118" s="2">
        <f>'supply 2017-18'!W118-export!W118</f>
        <v>0</v>
      </c>
      <c r="X118" s="2">
        <f>'supply 2017-18'!X118-export!X118</f>
        <v>0</v>
      </c>
      <c r="Y118" s="2">
        <f>'supply 2017-18'!Y118-export!Y118</f>
        <v>0</v>
      </c>
      <c r="Z118" s="2">
        <f>'supply 2017-18'!Z118-export!Z118</f>
        <v>0</v>
      </c>
      <c r="AA118" s="2">
        <f>'supply 2017-18'!AA118-export!AA118</f>
        <v>0</v>
      </c>
      <c r="AB118" s="2">
        <f>'supply 2017-18'!AB118-export!AB118</f>
        <v>0</v>
      </c>
      <c r="AC118" s="2">
        <f>'supply 2017-18'!AC118-export!AC118</f>
        <v>0</v>
      </c>
      <c r="AD118" s="2">
        <f>'supply 2017-18'!AD118-export!AD118</f>
        <v>0</v>
      </c>
      <c r="AE118" s="2">
        <f>'supply 2017-18'!AE118-export!AE118</f>
        <v>0</v>
      </c>
      <c r="AF118" s="2">
        <f>'supply 2017-18'!AF118-export!AF118</f>
        <v>41262.864651283424</v>
      </c>
      <c r="AG118" s="2">
        <f>'supply 2017-18'!AG118-export!AG118</f>
        <v>5992.4951847995744</v>
      </c>
      <c r="AH118" s="2">
        <f>'supply 2017-18'!AH118-export!AH118</f>
        <v>0</v>
      </c>
      <c r="AI118" s="2">
        <f>'supply 2017-18'!AI118-export!AI118</f>
        <v>0</v>
      </c>
      <c r="AJ118" s="2">
        <f>'supply 2017-18'!AJ118-export!AJ118</f>
        <v>0</v>
      </c>
      <c r="AK118" s="2">
        <f>'supply 2017-18'!AK118-export!AK118</f>
        <v>0</v>
      </c>
      <c r="AL118" s="2">
        <f>'supply 2017-18'!AL118-export!AL118</f>
        <v>0</v>
      </c>
      <c r="AM118" s="2">
        <f>'supply 2017-18'!AM118-export!AM118</f>
        <v>0</v>
      </c>
      <c r="AN118" s="2">
        <f>'supply 2017-18'!AN118-export!AN118</f>
        <v>0</v>
      </c>
      <c r="AO118" s="2">
        <f>'supply 2017-18'!AO118-export!AO118</f>
        <v>0</v>
      </c>
      <c r="AP118" s="2">
        <f>'supply 2017-18'!AP118-export!AP118</f>
        <v>0</v>
      </c>
      <c r="AQ118" s="2">
        <f>'supply 2017-18'!AQ118-export!AQ118</f>
        <v>0</v>
      </c>
      <c r="AR118" s="2">
        <f>'supply 2017-18'!AR118-export!AR118</f>
        <v>0</v>
      </c>
      <c r="AS118" s="2">
        <f>'supply 2017-18'!AS118-export!AS118</f>
        <v>13532536.163580235</v>
      </c>
      <c r="AT118" s="2">
        <f>'supply 2017-18'!AT118-export!AT118</f>
        <v>0</v>
      </c>
      <c r="AU118" s="2">
        <f>'supply 2017-18'!AU118-export!AU118</f>
        <v>0</v>
      </c>
      <c r="AV118" s="2">
        <f>'supply 2017-18'!AV118-export!AV118</f>
        <v>0</v>
      </c>
      <c r="AW118" s="2">
        <f>'supply 2017-18'!AW118-export!AW118</f>
        <v>0</v>
      </c>
      <c r="AX118" s="2">
        <f>'supply 2017-18'!AX118-export!AX118</f>
        <v>0</v>
      </c>
      <c r="AY118" s="2">
        <f>'supply 2017-18'!AY118-export!AY118</f>
        <v>0</v>
      </c>
      <c r="AZ118" s="2">
        <f>'supply 2017-18'!AZ118-export!AZ118</f>
        <v>0</v>
      </c>
      <c r="BA118" s="2">
        <f>'supply 2017-18'!BA118-export!BA118</f>
        <v>0</v>
      </c>
      <c r="BB118" s="2">
        <f>'supply 2017-18'!BB118-export!BB118</f>
        <v>0</v>
      </c>
      <c r="BC118" s="2">
        <f>'supply 2017-18'!BC118-export!BC118</f>
        <v>0</v>
      </c>
      <c r="BD118" s="2">
        <f>'supply 2017-18'!BD118-export!BD118</f>
        <v>0</v>
      </c>
      <c r="BE118" s="2">
        <f>'supply 2017-18'!BE118-export!BE118</f>
        <v>0</v>
      </c>
      <c r="BF118" s="2">
        <f>'supply 2017-18'!BF118-export!BF118</f>
        <v>0</v>
      </c>
      <c r="BG118" s="2">
        <f>'supply 2017-18'!BG118-export!BG118</f>
        <v>0</v>
      </c>
      <c r="BH118" s="2">
        <f>'supply 2017-18'!BH118-export!BH118</f>
        <v>0</v>
      </c>
      <c r="BI118" s="2">
        <f>'supply 2017-18'!BI118-export!BI118</f>
        <v>0</v>
      </c>
      <c r="BJ118" s="2">
        <f>'supply 2017-18'!BJ118-export!BJ118</f>
        <v>0</v>
      </c>
      <c r="BK118" s="2">
        <f>'supply 2017-18'!BK118-export!BK118</f>
        <v>0</v>
      </c>
      <c r="BL118" s="2">
        <f>'supply 2017-18'!BL118-export!BL118</f>
        <v>0</v>
      </c>
      <c r="BM118" s="2">
        <f>'supply 2017-18'!BM118-export!BM118</f>
        <v>0</v>
      </c>
      <c r="BN118" s="2">
        <f>'supply 2017-18'!BN118-export!BN118</f>
        <v>0</v>
      </c>
      <c r="BO118" s="2">
        <f>'supply 2017-18'!BO118-export!BO118</f>
        <v>0</v>
      </c>
      <c r="BP118" s="2">
        <f>'supply 2017-18'!BP118-export!BP118</f>
        <v>0</v>
      </c>
      <c r="BQ118" s="2">
        <f t="shared" si="6"/>
        <v>13579791.523416318</v>
      </c>
      <c r="BR118" s="2">
        <v>-49207.480229458153</v>
      </c>
      <c r="BS118" s="2">
        <f t="shared" si="7"/>
        <v>13530584.04318686</v>
      </c>
      <c r="BT118" s="2">
        <v>0</v>
      </c>
      <c r="BV118" s="2">
        <f t="shared" si="8"/>
        <v>0</v>
      </c>
      <c r="BW118" s="2">
        <v>26399.558278039007</v>
      </c>
      <c r="BX118" s="2">
        <f>BV118+BW118</f>
        <v>26399.558278039007</v>
      </c>
      <c r="BY118" s="2">
        <f t="shared" si="10"/>
        <v>13556983.601464899</v>
      </c>
      <c r="BZ118" s="2">
        <v>0</v>
      </c>
      <c r="CA118" s="2">
        <f t="shared" si="11"/>
        <v>13556983.601464899</v>
      </c>
    </row>
    <row r="119" spans="1:79" x14ac:dyDescent="0.35">
      <c r="A119" s="21">
        <v>116</v>
      </c>
      <c r="B119" s="21" t="s">
        <v>192</v>
      </c>
      <c r="C119" s="2">
        <f>'supply 2017-18'!C119-export!C119</f>
        <v>7240514.0753343757</v>
      </c>
      <c r="D119" s="2">
        <f>'supply 2017-18'!D119-export!D119</f>
        <v>0</v>
      </c>
      <c r="E119" s="2">
        <f>'supply 2017-18'!E119-export!E119</f>
        <v>0</v>
      </c>
      <c r="F119" s="2">
        <f>'supply 2017-18'!F119-export!F119</f>
        <v>0</v>
      </c>
      <c r="G119" s="2">
        <f>'supply 2017-18'!G119-export!G119</f>
        <v>0</v>
      </c>
      <c r="H119" s="2">
        <f>'supply 2017-18'!H119-export!H119</f>
        <v>0</v>
      </c>
      <c r="I119" s="2">
        <f>'supply 2017-18'!I119-export!I119</f>
        <v>0</v>
      </c>
      <c r="J119" s="2">
        <f>'supply 2017-18'!J119-export!J119</f>
        <v>0</v>
      </c>
      <c r="K119" s="2">
        <f>'supply 2017-18'!K119-export!K119</f>
        <v>0</v>
      </c>
      <c r="L119" s="2">
        <f>'supply 2017-18'!L119-export!L119</f>
        <v>0</v>
      </c>
      <c r="M119" s="2">
        <f>'supply 2017-18'!M119-export!M119</f>
        <v>0</v>
      </c>
      <c r="N119" s="2">
        <f>'supply 2017-18'!N119-export!N119</f>
        <v>0</v>
      </c>
      <c r="O119" s="2">
        <f>'supply 2017-18'!O119-export!O119</f>
        <v>0</v>
      </c>
      <c r="P119" s="2">
        <f>'supply 2017-18'!P119-export!P119</f>
        <v>34903.404462498271</v>
      </c>
      <c r="Q119" s="2">
        <f>'supply 2017-18'!Q119-export!Q119</f>
        <v>9180.1035251972226</v>
      </c>
      <c r="R119" s="2">
        <f>'supply 2017-18'!R119-export!R119</f>
        <v>0</v>
      </c>
      <c r="S119" s="2">
        <f>'supply 2017-18'!S119-export!S119</f>
        <v>0</v>
      </c>
      <c r="T119" s="2">
        <f>'supply 2017-18'!T119-export!T119</f>
        <v>0</v>
      </c>
      <c r="U119" s="2">
        <f>'supply 2017-18'!U119-export!U119</f>
        <v>0</v>
      </c>
      <c r="V119" s="2">
        <f>'supply 2017-18'!V119-export!V119</f>
        <v>0</v>
      </c>
      <c r="W119" s="2">
        <f>'supply 2017-18'!W119-export!W119</f>
        <v>0</v>
      </c>
      <c r="X119" s="2">
        <f>'supply 2017-18'!X119-export!X119</f>
        <v>0</v>
      </c>
      <c r="Y119" s="2">
        <f>'supply 2017-18'!Y119-export!Y119</f>
        <v>0</v>
      </c>
      <c r="Z119" s="2">
        <f>'supply 2017-18'!Z119-export!Z119</f>
        <v>0</v>
      </c>
      <c r="AA119" s="2">
        <f>'supply 2017-18'!AA119-export!AA119</f>
        <v>0</v>
      </c>
      <c r="AB119" s="2">
        <f>'supply 2017-18'!AB119-export!AB119</f>
        <v>0</v>
      </c>
      <c r="AC119" s="2">
        <f>'supply 2017-18'!AC119-export!AC119</f>
        <v>0</v>
      </c>
      <c r="AD119" s="2">
        <f>'supply 2017-18'!AD119-export!AD119</f>
        <v>0</v>
      </c>
      <c r="AE119" s="2">
        <f>'supply 2017-18'!AE119-export!AE119</f>
        <v>0</v>
      </c>
      <c r="AF119" s="2">
        <f>'supply 2017-18'!AF119-export!AF119</f>
        <v>299.91191504717415</v>
      </c>
      <c r="AG119" s="2">
        <f>'supply 2017-18'!AG119-export!AG119</f>
        <v>66141.458024003601</v>
      </c>
      <c r="AH119" s="2">
        <f>'supply 2017-18'!AH119-export!AH119</f>
        <v>0</v>
      </c>
      <c r="AI119" s="2">
        <f>'supply 2017-18'!AI119-export!AI119</f>
        <v>0</v>
      </c>
      <c r="AJ119" s="2">
        <f>'supply 2017-18'!AJ119-export!AJ119</f>
        <v>0</v>
      </c>
      <c r="AK119" s="2">
        <f>'supply 2017-18'!AK119-export!AK119</f>
        <v>0</v>
      </c>
      <c r="AL119" s="2">
        <f>'supply 2017-18'!AL119-export!AL119</f>
        <v>16096.616384921743</v>
      </c>
      <c r="AM119" s="2">
        <f>'supply 2017-18'!AM119-export!AM119</f>
        <v>0</v>
      </c>
      <c r="AN119" s="2">
        <f>'supply 2017-18'!AN119-export!AN119</f>
        <v>0</v>
      </c>
      <c r="AO119" s="2">
        <f>'supply 2017-18'!AO119-export!AO119</f>
        <v>0</v>
      </c>
      <c r="AP119" s="2">
        <f>'supply 2017-18'!AP119-export!AP119</f>
        <v>0</v>
      </c>
      <c r="AQ119" s="2">
        <f>'supply 2017-18'!AQ119-export!AQ119</f>
        <v>0</v>
      </c>
      <c r="AR119" s="2">
        <f>'supply 2017-18'!AR119-export!AR119</f>
        <v>0</v>
      </c>
      <c r="AS119" s="2">
        <f>'supply 2017-18'!AS119-export!AS119</f>
        <v>0</v>
      </c>
      <c r="AT119" s="2">
        <f>'supply 2017-18'!AT119-export!AT119</f>
        <v>10488845.947518218</v>
      </c>
      <c r="AU119" s="2">
        <f>'supply 2017-18'!AU119-export!AU119</f>
        <v>0</v>
      </c>
      <c r="AV119" s="2">
        <f>'supply 2017-18'!AV119-export!AV119</f>
        <v>0</v>
      </c>
      <c r="AW119" s="2">
        <f>'supply 2017-18'!AW119-export!AW119</f>
        <v>0</v>
      </c>
      <c r="AX119" s="2">
        <f>'supply 2017-18'!AX119-export!AX119</f>
        <v>0</v>
      </c>
      <c r="AY119" s="2">
        <f>'supply 2017-18'!AY119-export!AY119</f>
        <v>0</v>
      </c>
      <c r="AZ119" s="2">
        <f>'supply 2017-18'!AZ119-export!AZ119</f>
        <v>0</v>
      </c>
      <c r="BA119" s="2">
        <f>'supply 2017-18'!BA119-export!BA119</f>
        <v>0</v>
      </c>
      <c r="BB119" s="2">
        <f>'supply 2017-18'!BB119-export!BB119</f>
        <v>0</v>
      </c>
      <c r="BC119" s="2">
        <f>'supply 2017-18'!BC119-export!BC119</f>
        <v>0</v>
      </c>
      <c r="BD119" s="2">
        <f>'supply 2017-18'!BD119-export!BD119</f>
        <v>0</v>
      </c>
      <c r="BE119" s="2">
        <f>'supply 2017-18'!BE119-export!BE119</f>
        <v>0</v>
      </c>
      <c r="BF119" s="2">
        <f>'supply 2017-18'!BF119-export!BF119</f>
        <v>0</v>
      </c>
      <c r="BG119" s="2">
        <f>'supply 2017-18'!BG119-export!BG119</f>
        <v>0</v>
      </c>
      <c r="BH119" s="2">
        <f>'supply 2017-18'!BH119-export!BH119</f>
        <v>0</v>
      </c>
      <c r="BI119" s="2">
        <f>'supply 2017-18'!BI119-export!BI119</f>
        <v>0</v>
      </c>
      <c r="BJ119" s="2">
        <f>'supply 2017-18'!BJ119-export!BJ119</f>
        <v>0</v>
      </c>
      <c r="BK119" s="2">
        <f>'supply 2017-18'!BK119-export!BK119</f>
        <v>0</v>
      </c>
      <c r="BL119" s="2">
        <f>'supply 2017-18'!BL119-export!BL119</f>
        <v>0</v>
      </c>
      <c r="BM119" s="2">
        <f>'supply 2017-18'!BM119-export!BM119</f>
        <v>0</v>
      </c>
      <c r="BN119" s="2">
        <f>'supply 2017-18'!BN119-export!BN119</f>
        <v>0</v>
      </c>
      <c r="BO119" s="2">
        <f>'supply 2017-18'!BO119-export!BO119</f>
        <v>0</v>
      </c>
      <c r="BP119" s="2">
        <f>'supply 2017-18'!BP119-export!BP119</f>
        <v>0</v>
      </c>
      <c r="BQ119" s="2">
        <f t="shared" si="6"/>
        <v>17855981.51716426</v>
      </c>
      <c r="BR119" s="2">
        <v>-2392.84663385868</v>
      </c>
      <c r="BS119" s="2">
        <f t="shared" si="7"/>
        <v>17853588.670530401</v>
      </c>
      <c r="BT119" s="2">
        <v>0</v>
      </c>
      <c r="BV119" s="2">
        <f t="shared" si="8"/>
        <v>0</v>
      </c>
      <c r="BW119" s="2">
        <v>0</v>
      </c>
      <c r="BX119" s="2">
        <f t="shared" si="9"/>
        <v>0</v>
      </c>
      <c r="BY119" s="2">
        <f t="shared" si="10"/>
        <v>17853588.670530401</v>
      </c>
      <c r="BZ119" s="2">
        <v>0</v>
      </c>
      <c r="CA119" s="2">
        <f t="shared" si="11"/>
        <v>17853588.670530401</v>
      </c>
    </row>
    <row r="120" spans="1:79" x14ac:dyDescent="0.35">
      <c r="A120" s="21">
        <v>117</v>
      </c>
      <c r="B120" s="21" t="s">
        <v>52</v>
      </c>
      <c r="C120" s="2">
        <f>'supply 2017-18'!C120-export!C120</f>
        <v>0</v>
      </c>
      <c r="D120" s="2">
        <f>'supply 2017-18'!D120-export!D120</f>
        <v>0</v>
      </c>
      <c r="E120" s="2">
        <f>'supply 2017-18'!E120-export!E120</f>
        <v>0</v>
      </c>
      <c r="F120" s="2">
        <f>'supply 2017-18'!F120-export!F120</f>
        <v>0</v>
      </c>
      <c r="G120" s="2">
        <f>'supply 2017-18'!G120-export!G120</f>
        <v>0</v>
      </c>
      <c r="H120" s="2">
        <f>'supply 2017-18'!H120-export!H120</f>
        <v>0</v>
      </c>
      <c r="I120" s="2">
        <f>'supply 2017-18'!I120-export!I120</f>
        <v>0</v>
      </c>
      <c r="J120" s="2">
        <f>'supply 2017-18'!J120-export!J120</f>
        <v>0</v>
      </c>
      <c r="K120" s="2">
        <f>'supply 2017-18'!K120-export!K120</f>
        <v>0</v>
      </c>
      <c r="L120" s="2">
        <f>'supply 2017-18'!L120-export!L120</f>
        <v>0</v>
      </c>
      <c r="M120" s="2">
        <f>'supply 2017-18'!M120-export!M120</f>
        <v>889766.30868929939</v>
      </c>
      <c r="N120" s="2">
        <f>'supply 2017-18'!N120-export!N120</f>
        <v>318270.93370482954</v>
      </c>
      <c r="O120" s="2">
        <f>'supply 2017-18'!O120-export!O120</f>
        <v>1258772.1691079587</v>
      </c>
      <c r="P120" s="2">
        <f>'supply 2017-18'!P120-export!P120</f>
        <v>603635.02083669184</v>
      </c>
      <c r="Q120" s="2">
        <f>'supply 2017-18'!Q120-export!Q120</f>
        <v>337759.91588358837</v>
      </c>
      <c r="R120" s="2">
        <f>'supply 2017-18'!R120-export!R120</f>
        <v>95465.289745137023</v>
      </c>
      <c r="S120" s="2">
        <f>'supply 2017-18'!S120-export!S120</f>
        <v>2048205.4122729769</v>
      </c>
      <c r="T120" s="2">
        <f>'supply 2017-18'!T120-export!T120</f>
        <v>213982.3652447096</v>
      </c>
      <c r="U120" s="2">
        <f>'supply 2017-18'!U120-export!U120</f>
        <v>179198.35258139143</v>
      </c>
      <c r="V120" s="2">
        <f>'supply 2017-18'!V120-export!V120</f>
        <v>1559845.992972661</v>
      </c>
      <c r="W120" s="2">
        <f>'supply 2017-18'!W120-export!W120</f>
        <v>90754.033794817922</v>
      </c>
      <c r="X120" s="2">
        <f>'supply 2017-18'!X120-export!X120</f>
        <v>817227.72636409814</v>
      </c>
      <c r="Y120" s="2">
        <f>'supply 2017-18'!Y120-export!Y120</f>
        <v>871667.38705137861</v>
      </c>
      <c r="Z120" s="2">
        <f>'supply 2017-18'!Z120-export!Z120</f>
        <v>173086.25295614658</v>
      </c>
      <c r="AA120" s="2">
        <f>'supply 2017-18'!AA120-export!AA120</f>
        <v>154253.27210329514</v>
      </c>
      <c r="AB120" s="2">
        <f>'supply 2017-18'!AB120-export!AB120</f>
        <v>25660.855864963174</v>
      </c>
      <c r="AC120" s="2">
        <f>'supply 2017-18'!AC120-export!AC120</f>
        <v>628664.31857127196</v>
      </c>
      <c r="AD120" s="2">
        <f>'supply 2017-18'!AD120-export!AD120</f>
        <v>1347347.7857447194</v>
      </c>
      <c r="AE120" s="2">
        <f>'supply 2017-18'!AE120-export!AE120</f>
        <v>2826140.7561595342</v>
      </c>
      <c r="AF120" s="2">
        <f>'supply 2017-18'!AF120-export!AF120</f>
        <v>720524.10514882114</v>
      </c>
      <c r="AG120" s="2">
        <f>'supply 2017-18'!AG120-export!AG120</f>
        <v>1627001.2430849038</v>
      </c>
      <c r="AH120" s="2">
        <f>'supply 2017-18'!AH120-export!AH120</f>
        <v>759626.15400104795</v>
      </c>
      <c r="AI120" s="2">
        <f>'supply 2017-18'!AI120-export!AI120</f>
        <v>361821.48286721972</v>
      </c>
      <c r="AJ120" s="2">
        <f>'supply 2017-18'!AJ120-export!AJ120</f>
        <v>972132.18874658726</v>
      </c>
      <c r="AK120" s="2">
        <f>'supply 2017-18'!AK120-export!AK120</f>
        <v>623443.77593610296</v>
      </c>
      <c r="AL120" s="2">
        <f>'supply 2017-18'!AL120-export!AL120</f>
        <v>110352.09362457576</v>
      </c>
      <c r="AM120" s="2">
        <f>'supply 2017-18'!AM120-export!AM120</f>
        <v>183194.37946133415</v>
      </c>
      <c r="AN120" s="2">
        <f>'supply 2017-18'!AN120-export!AN120</f>
        <v>599153.9802987501</v>
      </c>
      <c r="AO120" s="2">
        <f>'supply 2017-18'!AO120-export!AO120</f>
        <v>281603.22060450754</v>
      </c>
      <c r="AP120" s="2">
        <f>'supply 2017-18'!AP120-export!AP120</f>
        <v>305535.58385757508</v>
      </c>
      <c r="AQ120" s="2">
        <f>'supply 2017-18'!AQ120-export!AQ120</f>
        <v>0</v>
      </c>
      <c r="AR120" s="2">
        <f>'supply 2017-18'!AR120-export!AR120</f>
        <v>0</v>
      </c>
      <c r="AS120" s="2">
        <f>'supply 2017-18'!AS120-export!AS120</f>
        <v>0</v>
      </c>
      <c r="AT120" s="2">
        <f>'supply 2017-18'!AT120-export!AT120</f>
        <v>0</v>
      </c>
      <c r="AU120" s="2">
        <f>'supply 2017-18'!AU120-export!AU120</f>
        <v>0</v>
      </c>
      <c r="AV120" s="2">
        <f>'supply 2017-18'!AV120-export!AV120</f>
        <v>0</v>
      </c>
      <c r="AW120" s="2">
        <f>'supply 2017-18'!AW120-export!AW120</f>
        <v>0</v>
      </c>
      <c r="AX120" s="2">
        <f>'supply 2017-18'!AX120-export!AX120</f>
        <v>0</v>
      </c>
      <c r="AY120" s="2">
        <f>'supply 2017-18'!AY120-export!AY120</f>
        <v>0</v>
      </c>
      <c r="AZ120" s="2">
        <f>'supply 2017-18'!AZ120-export!AZ120</f>
        <v>0</v>
      </c>
      <c r="BA120" s="2">
        <f>'supply 2017-18'!BA120-export!BA120</f>
        <v>0</v>
      </c>
      <c r="BB120" s="2">
        <f>'supply 2017-18'!BB120-export!BB120</f>
        <v>212960321.54738274</v>
      </c>
      <c r="BC120" s="2">
        <f>'supply 2017-18'!BC120-export!BC120</f>
        <v>0</v>
      </c>
      <c r="BD120" s="2">
        <f>'supply 2017-18'!BD120-export!BD120</f>
        <v>0</v>
      </c>
      <c r="BE120" s="2">
        <f>'supply 2017-18'!BE120-export!BE120</f>
        <v>0</v>
      </c>
      <c r="BF120" s="2">
        <f>'supply 2017-18'!BF120-export!BF120</f>
        <v>0</v>
      </c>
      <c r="BG120" s="2">
        <f>'supply 2017-18'!BG120-export!BG120</f>
        <v>0</v>
      </c>
      <c r="BH120" s="2">
        <f>'supply 2017-18'!BH120-export!BH120</f>
        <v>0</v>
      </c>
      <c r="BI120" s="2">
        <f>'supply 2017-18'!BI120-export!BI120</f>
        <v>0</v>
      </c>
      <c r="BJ120" s="2">
        <f>'supply 2017-18'!BJ120-export!BJ120</f>
        <v>0</v>
      </c>
      <c r="BK120" s="2">
        <f>'supply 2017-18'!BK120-export!BK120</f>
        <v>0</v>
      </c>
      <c r="BL120" s="2">
        <f>'supply 2017-18'!BL120-export!BL120</f>
        <v>0</v>
      </c>
      <c r="BM120" s="2">
        <f>'supply 2017-18'!BM120-export!BM120</f>
        <v>0</v>
      </c>
      <c r="BN120" s="2">
        <f>'supply 2017-18'!BN120-export!BN120</f>
        <v>0</v>
      </c>
      <c r="BO120" s="2">
        <f>'supply 2017-18'!BO120-export!BO120</f>
        <v>0</v>
      </c>
      <c r="BP120" s="2">
        <f>'supply 2017-18'!BP120-export!BP120</f>
        <v>0</v>
      </c>
      <c r="BQ120" s="2">
        <f t="shared" si="6"/>
        <v>233944413.90466362</v>
      </c>
      <c r="BR120" s="2">
        <v>99027.291896656767</v>
      </c>
      <c r="BS120" s="2">
        <f t="shared" si="7"/>
        <v>234043441.19656029</v>
      </c>
      <c r="BT120" s="2">
        <v>0</v>
      </c>
      <c r="BV120" s="2">
        <f t="shared" si="8"/>
        <v>0</v>
      </c>
      <c r="BW120" s="2">
        <v>0</v>
      </c>
      <c r="BX120" s="2">
        <f t="shared" si="9"/>
        <v>0</v>
      </c>
      <c r="BY120" s="2">
        <f t="shared" si="10"/>
        <v>234043441.19656029</v>
      </c>
      <c r="BZ120" s="2">
        <v>-138794056.31527999</v>
      </c>
      <c r="CA120" s="2">
        <f t="shared" si="11"/>
        <v>95249384.881280303</v>
      </c>
    </row>
    <row r="121" spans="1:79" x14ac:dyDescent="0.35">
      <c r="A121" s="21">
        <v>118</v>
      </c>
      <c r="B121" s="21" t="s">
        <v>220</v>
      </c>
      <c r="C121" s="2">
        <f>'supply 2017-18'!C121-export!C121</f>
        <v>0</v>
      </c>
      <c r="D121" s="2">
        <f>'supply 2017-18'!D121-export!D121</f>
        <v>0</v>
      </c>
      <c r="E121" s="2">
        <f>'supply 2017-18'!E121-export!E121</f>
        <v>0</v>
      </c>
      <c r="F121" s="2">
        <f>'supply 2017-18'!F121-export!F121</f>
        <v>0</v>
      </c>
      <c r="G121" s="2">
        <f>'supply 2017-18'!G121-export!G121</f>
        <v>0</v>
      </c>
      <c r="H121" s="2">
        <f>'supply 2017-18'!H121-export!H121</f>
        <v>0</v>
      </c>
      <c r="I121" s="2">
        <f>'supply 2017-18'!I121-export!I121</f>
        <v>0</v>
      </c>
      <c r="J121" s="2">
        <f>'supply 2017-18'!J121-export!J121</f>
        <v>0</v>
      </c>
      <c r="K121" s="2">
        <f>'supply 2017-18'!K121-export!K121</f>
        <v>0</v>
      </c>
      <c r="L121" s="2">
        <f>'supply 2017-18'!L121-export!L121</f>
        <v>0</v>
      </c>
      <c r="M121" s="2">
        <f>'supply 2017-18'!M121-export!M121</f>
        <v>0</v>
      </c>
      <c r="N121" s="2">
        <f>'supply 2017-18'!N121-export!N121</f>
        <v>0</v>
      </c>
      <c r="O121" s="2">
        <f>'supply 2017-18'!O121-export!O121</f>
        <v>0</v>
      </c>
      <c r="P121" s="2">
        <f>'supply 2017-18'!P121-export!P121</f>
        <v>0</v>
      </c>
      <c r="Q121" s="2">
        <f>'supply 2017-18'!Q121-export!Q121</f>
        <v>0</v>
      </c>
      <c r="R121" s="2">
        <f>'supply 2017-18'!R121-export!R121</f>
        <v>0</v>
      </c>
      <c r="S121" s="2">
        <f>'supply 2017-18'!S121-export!S121</f>
        <v>0</v>
      </c>
      <c r="T121" s="2">
        <f>'supply 2017-18'!T121-export!T121</f>
        <v>0</v>
      </c>
      <c r="U121" s="2">
        <f>'supply 2017-18'!U121-export!U121</f>
        <v>0</v>
      </c>
      <c r="V121" s="2">
        <f>'supply 2017-18'!V121-export!V121</f>
        <v>0</v>
      </c>
      <c r="W121" s="2">
        <f>'supply 2017-18'!W121-export!W121</f>
        <v>0</v>
      </c>
      <c r="X121" s="2">
        <f>'supply 2017-18'!X121-export!X121</f>
        <v>0</v>
      </c>
      <c r="Y121" s="2">
        <f>'supply 2017-18'!Y121-export!Y121</f>
        <v>0</v>
      </c>
      <c r="Z121" s="2">
        <f>'supply 2017-18'!Z121-export!Z121</f>
        <v>0</v>
      </c>
      <c r="AA121" s="2">
        <f>'supply 2017-18'!AA121-export!AA121</f>
        <v>0</v>
      </c>
      <c r="AB121" s="2">
        <f>'supply 2017-18'!AB121-export!AB121</f>
        <v>0</v>
      </c>
      <c r="AC121" s="2">
        <f>'supply 2017-18'!AC121-export!AC121</f>
        <v>0</v>
      </c>
      <c r="AD121" s="2">
        <f>'supply 2017-18'!AD121-export!AD121</f>
        <v>0</v>
      </c>
      <c r="AE121" s="2">
        <f>'supply 2017-18'!AE121-export!AE121</f>
        <v>0</v>
      </c>
      <c r="AF121" s="2">
        <f>'supply 2017-18'!AF121-export!AF121</f>
        <v>0</v>
      </c>
      <c r="AG121" s="2">
        <f>'supply 2017-18'!AG121-export!AG121</f>
        <v>0</v>
      </c>
      <c r="AH121" s="2">
        <f>'supply 2017-18'!AH121-export!AH121</f>
        <v>0</v>
      </c>
      <c r="AI121" s="2">
        <f>'supply 2017-18'!AI121-export!AI121</f>
        <v>0</v>
      </c>
      <c r="AJ121" s="2">
        <f>'supply 2017-18'!AJ121-export!AJ121</f>
        <v>0</v>
      </c>
      <c r="AK121" s="2">
        <f>'supply 2017-18'!AK121-export!AK121</f>
        <v>0</v>
      </c>
      <c r="AL121" s="2">
        <f>'supply 2017-18'!AL121-export!AL121</f>
        <v>0</v>
      </c>
      <c r="AM121" s="2">
        <f>'supply 2017-18'!AM121-export!AM121</f>
        <v>0</v>
      </c>
      <c r="AN121" s="2">
        <f>'supply 2017-18'!AN121-export!AN121</f>
        <v>0</v>
      </c>
      <c r="AO121" s="2">
        <f>'supply 2017-18'!AO121-export!AO121</f>
        <v>0</v>
      </c>
      <c r="AP121" s="2">
        <f>'supply 2017-18'!AP121-export!AP121</f>
        <v>0</v>
      </c>
      <c r="AQ121" s="2">
        <f>'supply 2017-18'!AQ121-export!AQ121</f>
        <v>0</v>
      </c>
      <c r="AR121" s="2">
        <f>'supply 2017-18'!AR121-export!AR121</f>
        <v>0</v>
      </c>
      <c r="AS121" s="2">
        <f>'supply 2017-18'!AS121-export!AS121</f>
        <v>0</v>
      </c>
      <c r="AT121" s="2">
        <f>'supply 2017-18'!AT121-export!AT121</f>
        <v>0</v>
      </c>
      <c r="AU121" s="2">
        <f>'supply 2017-18'!AU121-export!AU121</f>
        <v>0</v>
      </c>
      <c r="AV121" s="2">
        <f>'supply 2017-18'!AV121-export!AV121</f>
        <v>0</v>
      </c>
      <c r="AW121" s="2">
        <f>'supply 2017-18'!AW121-export!AW121</f>
        <v>0</v>
      </c>
      <c r="AX121" s="2">
        <f>'supply 2017-18'!AX121-export!AX121</f>
        <v>0</v>
      </c>
      <c r="AY121" s="2">
        <f>'supply 2017-18'!AY121-export!AY121</f>
        <v>0</v>
      </c>
      <c r="AZ121" s="2">
        <f>'supply 2017-18'!AZ121-export!AZ121</f>
        <v>0</v>
      </c>
      <c r="BA121" s="2">
        <f>'supply 2017-18'!BA121-export!BA121</f>
        <v>0</v>
      </c>
      <c r="BB121" s="2">
        <f>'supply 2017-18'!BB121-export!BB121</f>
        <v>2189378.8858245625</v>
      </c>
      <c r="BC121" s="2">
        <f>'supply 2017-18'!BC121-export!BC121</f>
        <v>0</v>
      </c>
      <c r="BD121" s="2">
        <f>'supply 2017-18'!BD121-export!BD121</f>
        <v>0</v>
      </c>
      <c r="BE121" s="2">
        <f>'supply 2017-18'!BE121-export!BE121</f>
        <v>0</v>
      </c>
      <c r="BF121" s="2">
        <f>'supply 2017-18'!BF121-export!BF121</f>
        <v>0</v>
      </c>
      <c r="BG121" s="2">
        <f>'supply 2017-18'!BG121-export!BG121</f>
        <v>0</v>
      </c>
      <c r="BH121" s="2">
        <f>'supply 2017-18'!BH121-export!BH121</f>
        <v>0</v>
      </c>
      <c r="BI121" s="2">
        <f>'supply 2017-18'!BI121-export!BI121</f>
        <v>0</v>
      </c>
      <c r="BJ121" s="2">
        <f>'supply 2017-18'!BJ121-export!BJ121</f>
        <v>0</v>
      </c>
      <c r="BK121" s="2">
        <f>'supply 2017-18'!BK121-export!BK121</f>
        <v>0</v>
      </c>
      <c r="BL121" s="2">
        <f>'supply 2017-18'!BL121-export!BL121</f>
        <v>0</v>
      </c>
      <c r="BM121" s="2">
        <f>'supply 2017-18'!BM121-export!BM121</f>
        <v>0</v>
      </c>
      <c r="BN121" s="2">
        <f>'supply 2017-18'!BN121-export!BN121</f>
        <v>0</v>
      </c>
      <c r="BO121" s="2">
        <f>'supply 2017-18'!BO121-export!BO121</f>
        <v>0</v>
      </c>
      <c r="BP121" s="2">
        <f>'supply 2017-18'!BP121-export!BP121</f>
        <v>0</v>
      </c>
      <c r="BQ121" s="2">
        <f t="shared" si="6"/>
        <v>2189378.8858245625</v>
      </c>
      <c r="BR121" s="2">
        <v>0</v>
      </c>
      <c r="BS121" s="2">
        <f t="shared" si="7"/>
        <v>2189378.8858245625</v>
      </c>
      <c r="BT121" s="2">
        <v>0</v>
      </c>
      <c r="BV121" s="2">
        <f t="shared" si="8"/>
        <v>0</v>
      </c>
      <c r="BX121" s="2">
        <f t="shared" si="9"/>
        <v>0</v>
      </c>
      <c r="BY121" s="2">
        <f t="shared" si="10"/>
        <v>2189378.8858245625</v>
      </c>
      <c r="BZ121" s="2">
        <v>0</v>
      </c>
      <c r="CA121" s="2">
        <f t="shared" si="11"/>
        <v>2189378.8858245625</v>
      </c>
    </row>
    <row r="122" spans="1:79" x14ac:dyDescent="0.35">
      <c r="A122" s="21">
        <v>119</v>
      </c>
      <c r="B122" s="21" t="s">
        <v>53</v>
      </c>
      <c r="C122" s="2">
        <f>'supply 2017-18'!C122-export!C122</f>
        <v>0</v>
      </c>
      <c r="D122" s="2">
        <f>'supply 2017-18'!D122-export!D122</f>
        <v>0</v>
      </c>
      <c r="E122" s="2">
        <f>'supply 2017-18'!E122-export!E122</f>
        <v>0</v>
      </c>
      <c r="F122" s="2">
        <f>'supply 2017-18'!F122-export!F122</f>
        <v>0</v>
      </c>
      <c r="G122" s="2">
        <f>'supply 2017-18'!G122-export!G122</f>
        <v>0</v>
      </c>
      <c r="H122" s="2">
        <f>'supply 2017-18'!H122-export!H122</f>
        <v>0</v>
      </c>
      <c r="I122" s="2">
        <f>'supply 2017-18'!I122-export!I122</f>
        <v>0</v>
      </c>
      <c r="J122" s="2">
        <f>'supply 2017-18'!J122-export!J122</f>
        <v>0</v>
      </c>
      <c r="K122" s="2">
        <f>'supply 2017-18'!K122-export!K122</f>
        <v>0</v>
      </c>
      <c r="L122" s="2">
        <f>'supply 2017-18'!L122-export!L122</f>
        <v>0</v>
      </c>
      <c r="M122" s="2">
        <f>'supply 2017-18'!M122-export!M122</f>
        <v>0</v>
      </c>
      <c r="N122" s="2">
        <f>'supply 2017-18'!N122-export!N122</f>
        <v>0</v>
      </c>
      <c r="O122" s="2">
        <f>'supply 2017-18'!O122-export!O122</f>
        <v>0</v>
      </c>
      <c r="P122" s="2">
        <f>'supply 2017-18'!P122-export!P122</f>
        <v>0</v>
      </c>
      <c r="Q122" s="2">
        <f>'supply 2017-18'!Q122-export!Q122</f>
        <v>0</v>
      </c>
      <c r="R122" s="2">
        <f>'supply 2017-18'!R122-export!R122</f>
        <v>0</v>
      </c>
      <c r="S122" s="2">
        <f>'supply 2017-18'!S122-export!S122</f>
        <v>0</v>
      </c>
      <c r="T122" s="2">
        <f>'supply 2017-18'!T122-export!T122</f>
        <v>0</v>
      </c>
      <c r="U122" s="2">
        <f>'supply 2017-18'!U122-export!U122</f>
        <v>0</v>
      </c>
      <c r="V122" s="2">
        <f>'supply 2017-18'!V122-export!V122</f>
        <v>0</v>
      </c>
      <c r="W122" s="2">
        <f>'supply 2017-18'!W122-export!W122</f>
        <v>0</v>
      </c>
      <c r="X122" s="2">
        <f>'supply 2017-18'!X122-export!X122</f>
        <v>0</v>
      </c>
      <c r="Y122" s="2">
        <f>'supply 2017-18'!Y122-export!Y122</f>
        <v>0</v>
      </c>
      <c r="Z122" s="2">
        <f>'supply 2017-18'!Z122-export!Z122</f>
        <v>0</v>
      </c>
      <c r="AA122" s="2">
        <f>'supply 2017-18'!AA122-export!AA122</f>
        <v>0</v>
      </c>
      <c r="AB122" s="2">
        <f>'supply 2017-18'!AB122-export!AB122</f>
        <v>0</v>
      </c>
      <c r="AC122" s="2">
        <f>'supply 2017-18'!AC122-export!AC122</f>
        <v>0</v>
      </c>
      <c r="AD122" s="2">
        <f>'supply 2017-18'!AD122-export!AD122</f>
        <v>0</v>
      </c>
      <c r="AE122" s="2">
        <f>'supply 2017-18'!AE122-export!AE122</f>
        <v>0</v>
      </c>
      <c r="AF122" s="2">
        <f>'supply 2017-18'!AF122-export!AF122</f>
        <v>0</v>
      </c>
      <c r="AG122" s="2">
        <f>'supply 2017-18'!AG122-export!AG122</f>
        <v>0</v>
      </c>
      <c r="AH122" s="2">
        <f>'supply 2017-18'!AH122-export!AH122</f>
        <v>0</v>
      </c>
      <c r="AI122" s="2">
        <f>'supply 2017-18'!AI122-export!AI122</f>
        <v>0</v>
      </c>
      <c r="AJ122" s="2">
        <f>'supply 2017-18'!AJ122-export!AJ122</f>
        <v>0</v>
      </c>
      <c r="AK122" s="2">
        <f>'supply 2017-18'!AK122-export!AK122</f>
        <v>0</v>
      </c>
      <c r="AL122" s="2">
        <f>'supply 2017-18'!AL122-export!AL122</f>
        <v>0</v>
      </c>
      <c r="AM122" s="2">
        <f>'supply 2017-18'!AM122-export!AM122</f>
        <v>0</v>
      </c>
      <c r="AN122" s="2">
        <f>'supply 2017-18'!AN122-export!AN122</f>
        <v>0</v>
      </c>
      <c r="AO122" s="2">
        <f>'supply 2017-18'!AO122-export!AO122</f>
        <v>0</v>
      </c>
      <c r="AP122" s="2">
        <f>'supply 2017-18'!AP122-export!AP122</f>
        <v>0</v>
      </c>
      <c r="AQ122" s="2">
        <f>'supply 2017-18'!AQ122-export!AQ122</f>
        <v>0</v>
      </c>
      <c r="AR122" s="2">
        <f>'supply 2017-18'!AR122-export!AR122</f>
        <v>0</v>
      </c>
      <c r="AS122" s="2">
        <f>'supply 2017-18'!AS122-export!AS122</f>
        <v>0</v>
      </c>
      <c r="AT122" s="2">
        <f>'supply 2017-18'!AT122-export!AT122</f>
        <v>0</v>
      </c>
      <c r="AU122" s="2">
        <f>'supply 2017-18'!AU122-export!AU122</f>
        <v>0</v>
      </c>
      <c r="AV122" s="2">
        <f>'supply 2017-18'!AV122-export!AV122</f>
        <v>0</v>
      </c>
      <c r="AW122" s="2">
        <f>'supply 2017-18'!AW122-export!AW122</f>
        <v>0</v>
      </c>
      <c r="AX122" s="2">
        <f>'supply 2017-18'!AX122-export!AX122</f>
        <v>0</v>
      </c>
      <c r="AY122" s="2">
        <f>'supply 2017-18'!AY122-export!AY122</f>
        <v>0</v>
      </c>
      <c r="AZ122" s="2">
        <f>'supply 2017-18'!AZ122-export!AZ122</f>
        <v>0</v>
      </c>
      <c r="BA122" s="2">
        <f>'supply 2017-18'!BA122-export!BA122</f>
        <v>0</v>
      </c>
      <c r="BB122" s="2">
        <f>'supply 2017-18'!BB122-export!BB122</f>
        <v>0</v>
      </c>
      <c r="BC122" s="2">
        <f>'supply 2017-18'!BC122-export!BC122</f>
        <v>49574405.553576313</v>
      </c>
      <c r="BD122" s="2">
        <f>'supply 2017-18'!BD122-export!BD122</f>
        <v>0</v>
      </c>
      <c r="BE122" s="2">
        <f>'supply 2017-18'!BE122-export!BE122</f>
        <v>0</v>
      </c>
      <c r="BF122" s="2">
        <f>'supply 2017-18'!BF122-export!BF122</f>
        <v>0</v>
      </c>
      <c r="BG122" s="2">
        <f>'supply 2017-18'!BG122-export!BG122</f>
        <v>0</v>
      </c>
      <c r="BH122" s="2">
        <f>'supply 2017-18'!BH122-export!BH122</f>
        <v>0</v>
      </c>
      <c r="BI122" s="2">
        <f>'supply 2017-18'!BI122-export!BI122</f>
        <v>0</v>
      </c>
      <c r="BJ122" s="2">
        <f>'supply 2017-18'!BJ122-export!BJ122</f>
        <v>0</v>
      </c>
      <c r="BK122" s="2">
        <f>'supply 2017-18'!BK122-export!BK122</f>
        <v>0</v>
      </c>
      <c r="BL122" s="2">
        <f>'supply 2017-18'!BL122-export!BL122</f>
        <v>0</v>
      </c>
      <c r="BM122" s="2">
        <f>'supply 2017-18'!BM122-export!BM122</f>
        <v>0</v>
      </c>
      <c r="BN122" s="2">
        <f>'supply 2017-18'!BN122-export!BN122</f>
        <v>0</v>
      </c>
      <c r="BO122" s="2">
        <f>'supply 2017-18'!BO122-export!BO122</f>
        <v>0</v>
      </c>
      <c r="BP122" s="2">
        <f>'supply 2017-18'!BP122-export!BP122</f>
        <v>0</v>
      </c>
      <c r="BQ122" s="2">
        <f t="shared" si="6"/>
        <v>49574405.553576313</v>
      </c>
      <c r="BR122" s="2">
        <v>152830.17107678892</v>
      </c>
      <c r="BS122" s="2">
        <f t="shared" si="7"/>
        <v>49727235.724653102</v>
      </c>
      <c r="BT122" s="2">
        <v>0</v>
      </c>
      <c r="BV122" s="2">
        <f t="shared" si="8"/>
        <v>0</v>
      </c>
      <c r="BW122" s="2">
        <v>0</v>
      </c>
      <c r="BX122" s="2">
        <f t="shared" si="9"/>
        <v>0</v>
      </c>
      <c r="BY122" s="2">
        <f t="shared" si="10"/>
        <v>49727235.724653102</v>
      </c>
      <c r="BZ122" s="2">
        <v>0</v>
      </c>
      <c r="CA122" s="2">
        <f t="shared" si="11"/>
        <v>49727235.724653102</v>
      </c>
    </row>
    <row r="123" spans="1:79" x14ac:dyDescent="0.35">
      <c r="A123" s="21">
        <v>120</v>
      </c>
      <c r="B123" s="21" t="s">
        <v>45</v>
      </c>
      <c r="C123" s="2">
        <f>'supply 2017-18'!C123-export!C123</f>
        <v>0</v>
      </c>
      <c r="D123" s="2">
        <f>'supply 2017-18'!D123-export!D123</f>
        <v>0</v>
      </c>
      <c r="E123" s="2">
        <f>'supply 2017-18'!E123-export!E123</f>
        <v>0</v>
      </c>
      <c r="F123" s="2">
        <f>'supply 2017-18'!F123-export!F123</f>
        <v>0</v>
      </c>
      <c r="G123" s="2">
        <f>'supply 2017-18'!G123-export!G123</f>
        <v>0</v>
      </c>
      <c r="H123" s="2">
        <f>'supply 2017-18'!H123-export!H123</f>
        <v>0</v>
      </c>
      <c r="I123" s="2">
        <f>'supply 2017-18'!I123-export!I123</f>
        <v>0</v>
      </c>
      <c r="J123" s="2">
        <f>'supply 2017-18'!J123-export!J123</f>
        <v>0</v>
      </c>
      <c r="K123" s="2">
        <f>'supply 2017-18'!K123-export!K123</f>
        <v>0</v>
      </c>
      <c r="L123" s="2">
        <f>'supply 2017-18'!L123-export!L123</f>
        <v>0</v>
      </c>
      <c r="M123" s="2">
        <f>'supply 2017-18'!M123-export!M123</f>
        <v>0</v>
      </c>
      <c r="N123" s="2">
        <f>'supply 2017-18'!N123-export!N123</f>
        <v>0</v>
      </c>
      <c r="O123" s="2">
        <f>'supply 2017-18'!O123-export!O123</f>
        <v>0</v>
      </c>
      <c r="P123" s="2">
        <f>'supply 2017-18'!P123-export!P123</f>
        <v>0</v>
      </c>
      <c r="Q123" s="2">
        <f>'supply 2017-18'!Q123-export!Q123</f>
        <v>0</v>
      </c>
      <c r="R123" s="2">
        <f>'supply 2017-18'!R123-export!R123</f>
        <v>0</v>
      </c>
      <c r="S123" s="2">
        <f>'supply 2017-18'!S123-export!S123</f>
        <v>0</v>
      </c>
      <c r="T123" s="2">
        <f>'supply 2017-18'!T123-export!T123</f>
        <v>0</v>
      </c>
      <c r="U123" s="2">
        <f>'supply 2017-18'!U123-export!U123</f>
        <v>0</v>
      </c>
      <c r="V123" s="2">
        <f>'supply 2017-18'!V123-export!V123</f>
        <v>0</v>
      </c>
      <c r="W123" s="2">
        <f>'supply 2017-18'!W123-export!W123</f>
        <v>0</v>
      </c>
      <c r="X123" s="2">
        <f>'supply 2017-18'!X123-export!X123</f>
        <v>0</v>
      </c>
      <c r="Y123" s="2">
        <f>'supply 2017-18'!Y123-export!Y123</f>
        <v>0</v>
      </c>
      <c r="Z123" s="2">
        <f>'supply 2017-18'!Z123-export!Z123</f>
        <v>0</v>
      </c>
      <c r="AA123" s="2">
        <f>'supply 2017-18'!AA123-export!AA123</f>
        <v>0</v>
      </c>
      <c r="AB123" s="2">
        <f>'supply 2017-18'!AB123-export!AB123</f>
        <v>0</v>
      </c>
      <c r="AC123" s="2">
        <f>'supply 2017-18'!AC123-export!AC123</f>
        <v>0</v>
      </c>
      <c r="AD123" s="2">
        <f>'supply 2017-18'!AD123-export!AD123</f>
        <v>0</v>
      </c>
      <c r="AE123" s="2">
        <f>'supply 2017-18'!AE123-export!AE123</f>
        <v>0</v>
      </c>
      <c r="AF123" s="2">
        <f>'supply 2017-18'!AF123-export!AF123</f>
        <v>0</v>
      </c>
      <c r="AG123" s="2">
        <f>'supply 2017-18'!AG123-export!AG123</f>
        <v>0</v>
      </c>
      <c r="AH123" s="2">
        <f>'supply 2017-18'!AH123-export!AH123</f>
        <v>0</v>
      </c>
      <c r="AI123" s="2">
        <f>'supply 2017-18'!AI123-export!AI123</f>
        <v>0</v>
      </c>
      <c r="AJ123" s="2">
        <f>'supply 2017-18'!AJ123-export!AJ123</f>
        <v>0</v>
      </c>
      <c r="AK123" s="2">
        <f>'supply 2017-18'!AK123-export!AK123</f>
        <v>0</v>
      </c>
      <c r="AL123" s="2">
        <f>'supply 2017-18'!AL123-export!AL123</f>
        <v>0</v>
      </c>
      <c r="AM123" s="2">
        <f>'supply 2017-18'!AM123-export!AM123</f>
        <v>0</v>
      </c>
      <c r="AN123" s="2">
        <f>'supply 2017-18'!AN123-export!AN123</f>
        <v>0</v>
      </c>
      <c r="AO123" s="2">
        <f>'supply 2017-18'!AO123-export!AO123</f>
        <v>0</v>
      </c>
      <c r="AP123" s="2">
        <f>'supply 2017-18'!AP123-export!AP123</f>
        <v>0</v>
      </c>
      <c r="AQ123" s="2">
        <f>'supply 2017-18'!AQ123-export!AQ123</f>
        <v>0</v>
      </c>
      <c r="AR123" s="2">
        <f>'supply 2017-18'!AR123-export!AR123</f>
        <v>0</v>
      </c>
      <c r="AS123" s="2">
        <f>'supply 2017-18'!AS123-export!AS123</f>
        <v>0</v>
      </c>
      <c r="AT123" s="2">
        <f>'supply 2017-18'!AT123-export!AT123</f>
        <v>0</v>
      </c>
      <c r="AU123" s="2">
        <f>'supply 2017-18'!AU123-export!AU123</f>
        <v>18991670.848078392</v>
      </c>
      <c r="AV123" s="2">
        <f>'supply 2017-18'!AV123-export!AV123</f>
        <v>0</v>
      </c>
      <c r="AW123" s="2">
        <f>'supply 2017-18'!AW123-export!AW123</f>
        <v>0</v>
      </c>
      <c r="AX123" s="2">
        <f>'supply 2017-18'!AX123-export!AX123</f>
        <v>0</v>
      </c>
      <c r="AY123" s="2">
        <f>'supply 2017-18'!AY123-export!AY123</f>
        <v>0</v>
      </c>
      <c r="AZ123" s="2">
        <f>'supply 2017-18'!AZ123-export!AZ123</f>
        <v>0</v>
      </c>
      <c r="BA123" s="2">
        <f>'supply 2017-18'!BA123-export!BA123</f>
        <v>0</v>
      </c>
      <c r="BB123" s="2">
        <f>'supply 2017-18'!BB123-export!BB123</f>
        <v>0</v>
      </c>
      <c r="BC123" s="2">
        <f>'supply 2017-18'!BC123-export!BC123</f>
        <v>0</v>
      </c>
      <c r="BD123" s="2">
        <f>'supply 2017-18'!BD123-export!BD123</f>
        <v>0</v>
      </c>
      <c r="BE123" s="2">
        <f>'supply 2017-18'!BE123-export!BE123</f>
        <v>0</v>
      </c>
      <c r="BF123" s="2">
        <f>'supply 2017-18'!BF123-export!BF123</f>
        <v>0</v>
      </c>
      <c r="BG123" s="2">
        <f>'supply 2017-18'!BG123-export!BG123</f>
        <v>0</v>
      </c>
      <c r="BH123" s="2">
        <f>'supply 2017-18'!BH123-export!BH123</f>
        <v>0</v>
      </c>
      <c r="BI123" s="2">
        <f>'supply 2017-18'!BI123-export!BI123</f>
        <v>0</v>
      </c>
      <c r="BJ123" s="2">
        <f>'supply 2017-18'!BJ123-export!BJ123</f>
        <v>0</v>
      </c>
      <c r="BK123" s="2">
        <f>'supply 2017-18'!BK123-export!BK123</f>
        <v>0</v>
      </c>
      <c r="BL123" s="2">
        <f>'supply 2017-18'!BL123-export!BL123</f>
        <v>0</v>
      </c>
      <c r="BM123" s="2">
        <f>'supply 2017-18'!BM123-export!BM123</f>
        <v>0</v>
      </c>
      <c r="BN123" s="2">
        <f>'supply 2017-18'!BN123-export!BN123</f>
        <v>0</v>
      </c>
      <c r="BO123" s="2">
        <f>'supply 2017-18'!BO123-export!BO123</f>
        <v>0</v>
      </c>
      <c r="BP123" s="2">
        <f>'supply 2017-18'!BP123-export!BP123</f>
        <v>0</v>
      </c>
      <c r="BQ123" s="2">
        <f t="shared" si="6"/>
        <v>18991670.848078392</v>
      </c>
      <c r="BR123" s="2">
        <v>8006.0185993172499</v>
      </c>
      <c r="BS123" s="2">
        <f t="shared" si="7"/>
        <v>18999676.866677709</v>
      </c>
      <c r="BT123" s="2">
        <v>0</v>
      </c>
      <c r="BV123" s="2">
        <f t="shared" si="8"/>
        <v>0</v>
      </c>
      <c r="BW123" s="2">
        <v>0</v>
      </c>
      <c r="BX123" s="2">
        <f t="shared" si="9"/>
        <v>0</v>
      </c>
      <c r="BY123" s="2">
        <f t="shared" si="10"/>
        <v>18999676.866677709</v>
      </c>
      <c r="BZ123" s="2">
        <v>-8629329</v>
      </c>
      <c r="CA123" s="2">
        <f t="shared" si="11"/>
        <v>10370347.866677709</v>
      </c>
    </row>
    <row r="124" spans="1:79" x14ac:dyDescent="0.35">
      <c r="A124" s="21">
        <v>121</v>
      </c>
      <c r="B124" s="21" t="s">
        <v>193</v>
      </c>
      <c r="C124" s="2">
        <f>'supply 2017-18'!C124-export!C124</f>
        <v>0</v>
      </c>
      <c r="D124" s="2">
        <f>'supply 2017-18'!D124-export!D124</f>
        <v>0</v>
      </c>
      <c r="E124" s="2">
        <f>'supply 2017-18'!E124-export!E124</f>
        <v>0</v>
      </c>
      <c r="F124" s="2">
        <f>'supply 2017-18'!F124-export!F124</f>
        <v>0</v>
      </c>
      <c r="G124" s="2">
        <f>'supply 2017-18'!G124-export!G124</f>
        <v>0</v>
      </c>
      <c r="H124" s="2">
        <f>'supply 2017-18'!H124-export!H124</f>
        <v>0</v>
      </c>
      <c r="I124" s="2">
        <f>'supply 2017-18'!I124-export!I124</f>
        <v>0</v>
      </c>
      <c r="J124" s="2">
        <f>'supply 2017-18'!J124-export!J124</f>
        <v>0</v>
      </c>
      <c r="K124" s="2">
        <f>'supply 2017-18'!K124-export!K124</f>
        <v>0</v>
      </c>
      <c r="L124" s="2">
        <f>'supply 2017-18'!L124-export!L124</f>
        <v>0</v>
      </c>
      <c r="M124" s="2">
        <f>'supply 2017-18'!M124-export!M124</f>
        <v>0</v>
      </c>
      <c r="N124" s="2">
        <f>'supply 2017-18'!N124-export!N124</f>
        <v>0</v>
      </c>
      <c r="O124" s="2">
        <f>'supply 2017-18'!O124-export!O124</f>
        <v>0</v>
      </c>
      <c r="P124" s="2">
        <f>'supply 2017-18'!P124-export!P124</f>
        <v>0</v>
      </c>
      <c r="Q124" s="2">
        <f>'supply 2017-18'!Q124-export!Q124</f>
        <v>0</v>
      </c>
      <c r="R124" s="2">
        <f>'supply 2017-18'!R124-export!R124</f>
        <v>0</v>
      </c>
      <c r="S124" s="2">
        <f>'supply 2017-18'!S124-export!S124</f>
        <v>0</v>
      </c>
      <c r="T124" s="2">
        <f>'supply 2017-18'!T124-export!T124</f>
        <v>0</v>
      </c>
      <c r="U124" s="2">
        <f>'supply 2017-18'!U124-export!U124</f>
        <v>0</v>
      </c>
      <c r="V124" s="2">
        <f>'supply 2017-18'!V124-export!V124</f>
        <v>0</v>
      </c>
      <c r="W124" s="2">
        <f>'supply 2017-18'!W124-export!W124</f>
        <v>0</v>
      </c>
      <c r="X124" s="2">
        <f>'supply 2017-18'!X124-export!X124</f>
        <v>0</v>
      </c>
      <c r="Y124" s="2">
        <f>'supply 2017-18'!Y124-export!Y124</f>
        <v>0</v>
      </c>
      <c r="Z124" s="2">
        <f>'supply 2017-18'!Z124-export!Z124</f>
        <v>0</v>
      </c>
      <c r="AA124" s="2">
        <f>'supply 2017-18'!AA124-export!AA124</f>
        <v>0</v>
      </c>
      <c r="AB124" s="2">
        <f>'supply 2017-18'!AB124-export!AB124</f>
        <v>0</v>
      </c>
      <c r="AC124" s="2">
        <f>'supply 2017-18'!AC124-export!AC124</f>
        <v>0</v>
      </c>
      <c r="AD124" s="2">
        <f>'supply 2017-18'!AD124-export!AD124</f>
        <v>0</v>
      </c>
      <c r="AE124" s="2">
        <f>'supply 2017-18'!AE124-export!AE124</f>
        <v>0</v>
      </c>
      <c r="AF124" s="2">
        <f>'supply 2017-18'!AF124-export!AF124</f>
        <v>0</v>
      </c>
      <c r="AG124" s="2">
        <f>'supply 2017-18'!AG124-export!AG124</f>
        <v>0</v>
      </c>
      <c r="AH124" s="2">
        <f>'supply 2017-18'!AH124-export!AH124</f>
        <v>0</v>
      </c>
      <c r="AI124" s="2">
        <f>'supply 2017-18'!AI124-export!AI124</f>
        <v>0</v>
      </c>
      <c r="AJ124" s="2">
        <f>'supply 2017-18'!AJ124-export!AJ124</f>
        <v>0</v>
      </c>
      <c r="AK124" s="2">
        <f>'supply 2017-18'!AK124-export!AK124</f>
        <v>0</v>
      </c>
      <c r="AL124" s="2">
        <f>'supply 2017-18'!AL124-export!AL124</f>
        <v>0</v>
      </c>
      <c r="AM124" s="2">
        <f>'supply 2017-18'!AM124-export!AM124</f>
        <v>0</v>
      </c>
      <c r="AN124" s="2">
        <f>'supply 2017-18'!AN124-export!AN124</f>
        <v>0</v>
      </c>
      <c r="AO124" s="2">
        <f>'supply 2017-18'!AO124-export!AO124</f>
        <v>0</v>
      </c>
      <c r="AP124" s="2">
        <f>'supply 2017-18'!AP124-export!AP124</f>
        <v>0</v>
      </c>
      <c r="AQ124" s="2">
        <f>'supply 2017-18'!AQ124-export!AQ124</f>
        <v>0</v>
      </c>
      <c r="AR124" s="2">
        <f>'supply 2017-18'!AR124-export!AR124</f>
        <v>0</v>
      </c>
      <c r="AS124" s="2">
        <f>'supply 2017-18'!AS124-export!AS124</f>
        <v>0</v>
      </c>
      <c r="AT124" s="2">
        <f>'supply 2017-18'!AT124-export!AT124</f>
        <v>0</v>
      </c>
      <c r="AU124" s="2">
        <f>'supply 2017-18'!AU124-export!AU124</f>
        <v>0</v>
      </c>
      <c r="AV124" s="2">
        <f>'supply 2017-18'!AV124-export!AV124</f>
        <v>113933586.9255181</v>
      </c>
      <c r="AW124" s="2">
        <f>'supply 2017-18'!AW124-export!AW124</f>
        <v>0</v>
      </c>
      <c r="AX124" s="2">
        <f>'supply 2017-18'!AX124-export!AX124</f>
        <v>0</v>
      </c>
      <c r="AY124" s="2">
        <f>'supply 2017-18'!AY124-export!AY124</f>
        <v>0</v>
      </c>
      <c r="AZ124" s="2">
        <f>'supply 2017-18'!AZ124-export!AZ124</f>
        <v>0</v>
      </c>
      <c r="BA124" s="2">
        <f>'supply 2017-18'!BA124-export!BA124</f>
        <v>0</v>
      </c>
      <c r="BB124" s="2">
        <f>'supply 2017-18'!BB124-export!BB124</f>
        <v>0</v>
      </c>
      <c r="BC124" s="2">
        <f>'supply 2017-18'!BC124-export!BC124</f>
        <v>0</v>
      </c>
      <c r="BD124" s="2">
        <f>'supply 2017-18'!BD124-export!BD124</f>
        <v>0</v>
      </c>
      <c r="BE124" s="2">
        <f>'supply 2017-18'!BE124-export!BE124</f>
        <v>0</v>
      </c>
      <c r="BF124" s="2">
        <f>'supply 2017-18'!BF124-export!BF124</f>
        <v>0</v>
      </c>
      <c r="BG124" s="2">
        <f>'supply 2017-18'!BG124-export!BG124</f>
        <v>0</v>
      </c>
      <c r="BH124" s="2">
        <f>'supply 2017-18'!BH124-export!BH124</f>
        <v>0</v>
      </c>
      <c r="BI124" s="2">
        <f>'supply 2017-18'!BI124-export!BI124</f>
        <v>0</v>
      </c>
      <c r="BJ124" s="2">
        <f>'supply 2017-18'!BJ124-export!BJ124</f>
        <v>0</v>
      </c>
      <c r="BK124" s="2">
        <f>'supply 2017-18'!BK124-export!BK124</f>
        <v>0</v>
      </c>
      <c r="BL124" s="2">
        <f>'supply 2017-18'!BL124-export!BL124</f>
        <v>0</v>
      </c>
      <c r="BM124" s="2">
        <f>'supply 2017-18'!BM124-export!BM124</f>
        <v>0</v>
      </c>
      <c r="BN124" s="2">
        <f>'supply 2017-18'!BN124-export!BN124</f>
        <v>0</v>
      </c>
      <c r="BO124" s="2">
        <f>'supply 2017-18'!BO124-export!BO124</f>
        <v>0</v>
      </c>
      <c r="BP124" s="2">
        <f>'supply 2017-18'!BP124-export!BP124</f>
        <v>0</v>
      </c>
      <c r="BQ124" s="2">
        <f t="shared" si="6"/>
        <v>113933586.9255181</v>
      </c>
      <c r="BR124" s="2">
        <v>397704.91395152779</v>
      </c>
      <c r="BS124" s="2">
        <f t="shared" si="7"/>
        <v>114331291.83946963</v>
      </c>
      <c r="BT124" s="2">
        <v>0</v>
      </c>
      <c r="BV124" s="2">
        <f t="shared" si="8"/>
        <v>0</v>
      </c>
      <c r="BW124" s="2">
        <v>0</v>
      </c>
      <c r="BX124" s="2">
        <f t="shared" si="9"/>
        <v>0</v>
      </c>
      <c r="BY124" s="2">
        <f t="shared" si="10"/>
        <v>114331291.83946963</v>
      </c>
      <c r="BZ124" s="2">
        <v>-36071198.462450869</v>
      </c>
      <c r="CA124" s="2">
        <f t="shared" si="11"/>
        <v>78260093.37701875</v>
      </c>
    </row>
    <row r="125" spans="1:79" x14ac:dyDescent="0.35">
      <c r="A125" s="21">
        <v>122</v>
      </c>
      <c r="B125" s="21" t="s">
        <v>194</v>
      </c>
      <c r="C125" s="2">
        <f>'supply 2017-18'!C125-export!C125</f>
        <v>0</v>
      </c>
      <c r="D125" s="2">
        <f>'supply 2017-18'!D125-export!D125</f>
        <v>0</v>
      </c>
      <c r="E125" s="2">
        <f>'supply 2017-18'!E125-export!E125</f>
        <v>0</v>
      </c>
      <c r="F125" s="2">
        <f>'supply 2017-18'!F125-export!F125</f>
        <v>0</v>
      </c>
      <c r="G125" s="2">
        <f>'supply 2017-18'!G125-export!G125</f>
        <v>0</v>
      </c>
      <c r="H125" s="2">
        <f>'supply 2017-18'!H125-export!H125</f>
        <v>0</v>
      </c>
      <c r="I125" s="2">
        <f>'supply 2017-18'!I125-export!I125</f>
        <v>0</v>
      </c>
      <c r="J125" s="2">
        <f>'supply 2017-18'!J125-export!J125</f>
        <v>0</v>
      </c>
      <c r="K125" s="2">
        <f>'supply 2017-18'!K125-export!K125</f>
        <v>0</v>
      </c>
      <c r="L125" s="2">
        <f>'supply 2017-18'!L125-export!L125</f>
        <v>0</v>
      </c>
      <c r="M125" s="2">
        <f>'supply 2017-18'!M125-export!M125</f>
        <v>0</v>
      </c>
      <c r="N125" s="2">
        <f>'supply 2017-18'!N125-export!N125</f>
        <v>0</v>
      </c>
      <c r="O125" s="2">
        <f>'supply 2017-18'!O125-export!O125</f>
        <v>0</v>
      </c>
      <c r="P125" s="2">
        <f>'supply 2017-18'!P125-export!P125</f>
        <v>0</v>
      </c>
      <c r="Q125" s="2">
        <f>'supply 2017-18'!Q125-export!Q125</f>
        <v>0</v>
      </c>
      <c r="R125" s="2">
        <f>'supply 2017-18'!R125-export!R125</f>
        <v>0</v>
      </c>
      <c r="S125" s="2">
        <f>'supply 2017-18'!S125-export!S125</f>
        <v>0</v>
      </c>
      <c r="T125" s="2">
        <f>'supply 2017-18'!T125-export!T125</f>
        <v>0</v>
      </c>
      <c r="U125" s="2">
        <f>'supply 2017-18'!U125-export!U125</f>
        <v>0</v>
      </c>
      <c r="V125" s="2">
        <f>'supply 2017-18'!V125-export!V125</f>
        <v>0</v>
      </c>
      <c r="W125" s="2">
        <f>'supply 2017-18'!W125-export!W125</f>
        <v>0</v>
      </c>
      <c r="X125" s="2">
        <f>'supply 2017-18'!X125-export!X125</f>
        <v>0</v>
      </c>
      <c r="Y125" s="2">
        <f>'supply 2017-18'!Y125-export!Y125</f>
        <v>0</v>
      </c>
      <c r="Z125" s="2">
        <f>'supply 2017-18'!Z125-export!Z125</f>
        <v>0</v>
      </c>
      <c r="AA125" s="2">
        <f>'supply 2017-18'!AA125-export!AA125</f>
        <v>0</v>
      </c>
      <c r="AB125" s="2">
        <f>'supply 2017-18'!AB125-export!AB125</f>
        <v>0</v>
      </c>
      <c r="AC125" s="2">
        <f>'supply 2017-18'!AC125-export!AC125</f>
        <v>0</v>
      </c>
      <c r="AD125" s="2">
        <f>'supply 2017-18'!AD125-export!AD125</f>
        <v>0</v>
      </c>
      <c r="AE125" s="2">
        <f>'supply 2017-18'!AE125-export!AE125</f>
        <v>0</v>
      </c>
      <c r="AF125" s="2">
        <f>'supply 2017-18'!AF125-export!AF125</f>
        <v>0</v>
      </c>
      <c r="AG125" s="2">
        <f>'supply 2017-18'!AG125-export!AG125</f>
        <v>0</v>
      </c>
      <c r="AH125" s="2">
        <f>'supply 2017-18'!AH125-export!AH125</f>
        <v>0</v>
      </c>
      <c r="AI125" s="2">
        <f>'supply 2017-18'!AI125-export!AI125</f>
        <v>0</v>
      </c>
      <c r="AJ125" s="2">
        <f>'supply 2017-18'!AJ125-export!AJ125</f>
        <v>0</v>
      </c>
      <c r="AK125" s="2">
        <f>'supply 2017-18'!AK125-export!AK125</f>
        <v>0</v>
      </c>
      <c r="AL125" s="2">
        <f>'supply 2017-18'!AL125-export!AL125</f>
        <v>0</v>
      </c>
      <c r="AM125" s="2">
        <f>'supply 2017-18'!AM125-export!AM125</f>
        <v>0</v>
      </c>
      <c r="AN125" s="2">
        <f>'supply 2017-18'!AN125-export!AN125</f>
        <v>0</v>
      </c>
      <c r="AO125" s="2">
        <f>'supply 2017-18'!AO125-export!AO125</f>
        <v>0</v>
      </c>
      <c r="AP125" s="2">
        <f>'supply 2017-18'!AP125-export!AP125</f>
        <v>0</v>
      </c>
      <c r="AQ125" s="2">
        <f>'supply 2017-18'!AQ125-export!AQ125</f>
        <v>0</v>
      </c>
      <c r="AR125" s="2">
        <f>'supply 2017-18'!AR125-export!AR125</f>
        <v>0</v>
      </c>
      <c r="AS125" s="2">
        <f>'supply 2017-18'!AS125-export!AS125</f>
        <v>0</v>
      </c>
      <c r="AT125" s="2">
        <f>'supply 2017-18'!AT125-export!AT125</f>
        <v>0</v>
      </c>
      <c r="AU125" s="2">
        <f>'supply 2017-18'!AU125-export!AU125</f>
        <v>0</v>
      </c>
      <c r="AV125" s="2">
        <f>'supply 2017-18'!AV125-export!AV125</f>
        <v>0</v>
      </c>
      <c r="AW125" s="2">
        <f>'supply 2017-18'!AW125-export!AW125</f>
        <v>0</v>
      </c>
      <c r="AX125" s="2">
        <f>'supply 2017-18'!AX125-export!AX125</f>
        <v>7034178.0598836951</v>
      </c>
      <c r="AY125" s="2">
        <f>'supply 2017-18'!AY125-export!AY125</f>
        <v>0</v>
      </c>
      <c r="AZ125" s="2">
        <f>'supply 2017-18'!AZ125-export!AZ125</f>
        <v>0</v>
      </c>
      <c r="BA125" s="2">
        <f>'supply 2017-18'!BA125-export!BA125</f>
        <v>0</v>
      </c>
      <c r="BB125" s="2">
        <f>'supply 2017-18'!BB125-export!BB125</f>
        <v>0</v>
      </c>
      <c r="BC125" s="2">
        <f>'supply 2017-18'!BC125-export!BC125</f>
        <v>0</v>
      </c>
      <c r="BD125" s="2">
        <f>'supply 2017-18'!BD125-export!BD125</f>
        <v>0</v>
      </c>
      <c r="BE125" s="2">
        <f>'supply 2017-18'!BE125-export!BE125</f>
        <v>0</v>
      </c>
      <c r="BF125" s="2">
        <f>'supply 2017-18'!BF125-export!BF125</f>
        <v>0</v>
      </c>
      <c r="BG125" s="2">
        <f>'supply 2017-18'!BG125-export!BG125</f>
        <v>0</v>
      </c>
      <c r="BH125" s="2">
        <f>'supply 2017-18'!BH125-export!BH125</f>
        <v>0</v>
      </c>
      <c r="BI125" s="2">
        <f>'supply 2017-18'!BI125-export!BI125</f>
        <v>0</v>
      </c>
      <c r="BJ125" s="2">
        <f>'supply 2017-18'!BJ125-export!BJ125</f>
        <v>0</v>
      </c>
      <c r="BK125" s="2">
        <f>'supply 2017-18'!BK125-export!BK125</f>
        <v>0</v>
      </c>
      <c r="BL125" s="2">
        <f>'supply 2017-18'!BL125-export!BL125</f>
        <v>0</v>
      </c>
      <c r="BM125" s="2">
        <f>'supply 2017-18'!BM125-export!BM125</f>
        <v>0</v>
      </c>
      <c r="BN125" s="2">
        <f>'supply 2017-18'!BN125-export!BN125</f>
        <v>0</v>
      </c>
      <c r="BO125" s="2">
        <f>'supply 2017-18'!BO125-export!BO125</f>
        <v>0</v>
      </c>
      <c r="BP125" s="2">
        <f>'supply 2017-18'!BP125-export!BP125</f>
        <v>0</v>
      </c>
      <c r="BQ125" s="2">
        <f t="shared" si="6"/>
        <v>7034178.0598836951</v>
      </c>
      <c r="BR125" s="2">
        <v>69181.95481496281</v>
      </c>
      <c r="BS125" s="2">
        <f t="shared" si="7"/>
        <v>7103360.0146986581</v>
      </c>
      <c r="BT125" s="2">
        <v>2571791.3463693275</v>
      </c>
      <c r="BU125" s="2">
        <f>-BT125/2</f>
        <v>-1285895.6731846638</v>
      </c>
      <c r="BV125" s="2">
        <f t="shared" si="8"/>
        <v>1285895.6731846638</v>
      </c>
      <c r="BW125" s="2">
        <v>0</v>
      </c>
      <c r="BX125" s="2">
        <f t="shared" si="9"/>
        <v>1285895.6731846638</v>
      </c>
      <c r="BY125" s="2">
        <f t="shared" si="10"/>
        <v>8389255.6878833212</v>
      </c>
      <c r="BZ125" s="2">
        <v>-694156.95249064977</v>
      </c>
      <c r="CA125" s="2">
        <f t="shared" si="11"/>
        <v>7695098.7353926711</v>
      </c>
    </row>
    <row r="126" spans="1:79" x14ac:dyDescent="0.35">
      <c r="A126" s="21">
        <v>123</v>
      </c>
      <c r="B126" s="21" t="s">
        <v>47</v>
      </c>
      <c r="C126" s="2">
        <f>'supply 2017-18'!C126-export!C126</f>
        <v>0</v>
      </c>
      <c r="D126" s="2">
        <f>'supply 2017-18'!D126-export!D126</f>
        <v>0</v>
      </c>
      <c r="E126" s="2">
        <f>'supply 2017-18'!E126-export!E126</f>
        <v>0</v>
      </c>
      <c r="F126" s="2">
        <f>'supply 2017-18'!F126-export!F126</f>
        <v>0</v>
      </c>
      <c r="G126" s="2">
        <f>'supply 2017-18'!G126-export!G126</f>
        <v>0</v>
      </c>
      <c r="H126" s="2">
        <f>'supply 2017-18'!H126-export!H126</f>
        <v>0</v>
      </c>
      <c r="I126" s="2">
        <f>'supply 2017-18'!I126-export!I126</f>
        <v>0</v>
      </c>
      <c r="J126" s="2">
        <f>'supply 2017-18'!J126-export!J126</f>
        <v>0</v>
      </c>
      <c r="K126" s="2">
        <f>'supply 2017-18'!K126-export!K126</f>
        <v>0</v>
      </c>
      <c r="L126" s="2">
        <f>'supply 2017-18'!L126-export!L126</f>
        <v>0</v>
      </c>
      <c r="M126" s="2">
        <f>'supply 2017-18'!M126-export!M126</f>
        <v>0</v>
      </c>
      <c r="N126" s="2">
        <f>'supply 2017-18'!N126-export!N126</f>
        <v>0</v>
      </c>
      <c r="O126" s="2">
        <f>'supply 2017-18'!O126-export!O126</f>
        <v>0</v>
      </c>
      <c r="P126" s="2">
        <f>'supply 2017-18'!P126-export!P126</f>
        <v>0</v>
      </c>
      <c r="Q126" s="2">
        <f>'supply 2017-18'!Q126-export!Q126</f>
        <v>0</v>
      </c>
      <c r="R126" s="2">
        <f>'supply 2017-18'!R126-export!R126</f>
        <v>0</v>
      </c>
      <c r="S126" s="2">
        <f>'supply 2017-18'!S126-export!S126</f>
        <v>0</v>
      </c>
      <c r="T126" s="2">
        <f>'supply 2017-18'!T126-export!T126</f>
        <v>0</v>
      </c>
      <c r="U126" s="2">
        <f>'supply 2017-18'!U126-export!U126</f>
        <v>0</v>
      </c>
      <c r="V126" s="2">
        <f>'supply 2017-18'!V126-export!V126</f>
        <v>0</v>
      </c>
      <c r="W126" s="2">
        <f>'supply 2017-18'!W126-export!W126</f>
        <v>0</v>
      </c>
      <c r="X126" s="2">
        <f>'supply 2017-18'!X126-export!X126</f>
        <v>0</v>
      </c>
      <c r="Y126" s="2">
        <f>'supply 2017-18'!Y126-export!Y126</f>
        <v>0</v>
      </c>
      <c r="Z126" s="2">
        <f>'supply 2017-18'!Z126-export!Z126</f>
        <v>0</v>
      </c>
      <c r="AA126" s="2">
        <f>'supply 2017-18'!AA126-export!AA126</f>
        <v>0</v>
      </c>
      <c r="AB126" s="2">
        <f>'supply 2017-18'!AB126-export!AB126</f>
        <v>0</v>
      </c>
      <c r="AC126" s="2">
        <f>'supply 2017-18'!AC126-export!AC126</f>
        <v>0</v>
      </c>
      <c r="AD126" s="2">
        <f>'supply 2017-18'!AD126-export!AD126</f>
        <v>0</v>
      </c>
      <c r="AE126" s="2">
        <f>'supply 2017-18'!AE126-export!AE126</f>
        <v>0</v>
      </c>
      <c r="AF126" s="2">
        <f>'supply 2017-18'!AF126-export!AF126</f>
        <v>0</v>
      </c>
      <c r="AG126" s="2">
        <f>'supply 2017-18'!AG126-export!AG126</f>
        <v>0</v>
      </c>
      <c r="AH126" s="2">
        <f>'supply 2017-18'!AH126-export!AH126</f>
        <v>0</v>
      </c>
      <c r="AI126" s="2">
        <f>'supply 2017-18'!AI126-export!AI126</f>
        <v>0</v>
      </c>
      <c r="AJ126" s="2">
        <f>'supply 2017-18'!AJ126-export!AJ126</f>
        <v>0</v>
      </c>
      <c r="AK126" s="2">
        <f>'supply 2017-18'!AK126-export!AK126</f>
        <v>0</v>
      </c>
      <c r="AL126" s="2">
        <f>'supply 2017-18'!AL126-export!AL126</f>
        <v>0</v>
      </c>
      <c r="AM126" s="2">
        <f>'supply 2017-18'!AM126-export!AM126</f>
        <v>0</v>
      </c>
      <c r="AN126" s="2">
        <f>'supply 2017-18'!AN126-export!AN126</f>
        <v>0</v>
      </c>
      <c r="AO126" s="2">
        <f>'supply 2017-18'!AO126-export!AO126</f>
        <v>0</v>
      </c>
      <c r="AP126" s="2">
        <f>'supply 2017-18'!AP126-export!AP126</f>
        <v>0</v>
      </c>
      <c r="AQ126" s="2">
        <f>'supply 2017-18'!AQ126-export!AQ126</f>
        <v>0</v>
      </c>
      <c r="AR126" s="2">
        <f>'supply 2017-18'!AR126-export!AR126</f>
        <v>0</v>
      </c>
      <c r="AS126" s="2">
        <f>'supply 2017-18'!AS126-export!AS126</f>
        <v>0</v>
      </c>
      <c r="AT126" s="2">
        <f>'supply 2017-18'!AT126-export!AT126</f>
        <v>0</v>
      </c>
      <c r="AU126" s="2">
        <f>'supply 2017-18'!AU126-export!AU126</f>
        <v>0</v>
      </c>
      <c r="AV126" s="2">
        <f>'supply 2017-18'!AV126-export!AV126</f>
        <v>0</v>
      </c>
      <c r="AW126" s="2">
        <f>'supply 2017-18'!AW126-export!AW126</f>
        <v>-2526531.318117768</v>
      </c>
      <c r="AX126" s="2">
        <f>'supply 2017-18'!AX126-export!AX126</f>
        <v>0</v>
      </c>
      <c r="AY126" s="2">
        <f>'supply 2017-18'!AY126-export!AY126</f>
        <v>0</v>
      </c>
      <c r="AZ126" s="2">
        <f>'supply 2017-18'!AZ126-export!AZ126</f>
        <v>0</v>
      </c>
      <c r="BA126" s="2">
        <f>'supply 2017-18'!BA126-export!BA126</f>
        <v>0</v>
      </c>
      <c r="BB126" s="2">
        <f>'supply 2017-18'!BB126-export!BB126</f>
        <v>0</v>
      </c>
      <c r="BC126" s="2">
        <f>'supply 2017-18'!BC126-export!BC126</f>
        <v>0</v>
      </c>
      <c r="BD126" s="2">
        <f>'supply 2017-18'!BD126-export!BD126</f>
        <v>0</v>
      </c>
      <c r="BE126" s="2">
        <f>'supply 2017-18'!BE126-export!BE126</f>
        <v>0</v>
      </c>
      <c r="BF126" s="2">
        <f>'supply 2017-18'!BF126-export!BF126</f>
        <v>0</v>
      </c>
      <c r="BG126" s="2">
        <f>'supply 2017-18'!BG126-export!BG126</f>
        <v>0</v>
      </c>
      <c r="BH126" s="2">
        <f>'supply 2017-18'!BH126-export!BH126</f>
        <v>0</v>
      </c>
      <c r="BI126" s="2">
        <f>'supply 2017-18'!BI126-export!BI126</f>
        <v>0</v>
      </c>
      <c r="BJ126" s="2">
        <f>'supply 2017-18'!BJ126-export!BJ126</f>
        <v>0</v>
      </c>
      <c r="BK126" s="2">
        <f>'supply 2017-18'!BK126-export!BK126</f>
        <v>0</v>
      </c>
      <c r="BL126" s="2">
        <f>'supply 2017-18'!BL126-export!BL126</f>
        <v>0</v>
      </c>
      <c r="BM126" s="2">
        <f>'supply 2017-18'!BM126-export!BM126</f>
        <v>0</v>
      </c>
      <c r="BN126" s="2">
        <f>'supply 2017-18'!BN126-export!BN126</f>
        <v>0</v>
      </c>
      <c r="BO126" s="2">
        <f>'supply 2017-18'!BO126-export!BO126</f>
        <v>0</v>
      </c>
      <c r="BP126" s="2">
        <f>'supply 2017-18'!BP126-export!BP126</f>
        <v>0</v>
      </c>
      <c r="BQ126" s="2">
        <f t="shared" si="6"/>
        <v>-2526531.318117768</v>
      </c>
      <c r="BR126" s="2">
        <v>201496.7152816976</v>
      </c>
      <c r="BS126" s="2">
        <f t="shared" si="7"/>
        <v>-2325034.6028360706</v>
      </c>
      <c r="BT126" s="2">
        <v>7087035.2536302824</v>
      </c>
      <c r="BU126" s="2">
        <f>-BT126/2</f>
        <v>-3543517.6268151412</v>
      </c>
      <c r="BV126" s="2">
        <f t="shared" si="8"/>
        <v>3543517.6268151412</v>
      </c>
      <c r="BW126" s="2">
        <v>0</v>
      </c>
      <c r="BX126" s="2">
        <f t="shared" si="9"/>
        <v>3543517.6268151412</v>
      </c>
      <c r="BY126" s="2">
        <f t="shared" si="10"/>
        <v>1218483.0239790706</v>
      </c>
      <c r="BZ126" s="2">
        <v>-1869800.9869553312</v>
      </c>
      <c r="CA126" s="2">
        <f t="shared" si="11"/>
        <v>-651317.96297626058</v>
      </c>
    </row>
    <row r="127" spans="1:79" x14ac:dyDescent="0.35">
      <c r="A127" s="21">
        <v>124</v>
      </c>
      <c r="B127" s="21" t="s">
        <v>195</v>
      </c>
      <c r="C127" s="2">
        <f>'supply 2017-18'!C127-export!C127</f>
        <v>0</v>
      </c>
      <c r="D127" s="2">
        <f>'supply 2017-18'!D127-export!D127</f>
        <v>0</v>
      </c>
      <c r="E127" s="2">
        <f>'supply 2017-18'!E127-export!E127</f>
        <v>0</v>
      </c>
      <c r="F127" s="2">
        <f>'supply 2017-18'!F127-export!F127</f>
        <v>0</v>
      </c>
      <c r="G127" s="2">
        <f>'supply 2017-18'!G127-export!G127</f>
        <v>0</v>
      </c>
      <c r="H127" s="2">
        <f>'supply 2017-18'!H127-export!H127</f>
        <v>0</v>
      </c>
      <c r="I127" s="2">
        <f>'supply 2017-18'!I127-export!I127</f>
        <v>0</v>
      </c>
      <c r="J127" s="2">
        <f>'supply 2017-18'!J127-export!J127</f>
        <v>0</v>
      </c>
      <c r="K127" s="2">
        <f>'supply 2017-18'!K127-export!K127</f>
        <v>0</v>
      </c>
      <c r="L127" s="2">
        <f>'supply 2017-18'!L127-export!L127</f>
        <v>0</v>
      </c>
      <c r="M127" s="2">
        <f>'supply 2017-18'!M127-export!M127</f>
        <v>0</v>
      </c>
      <c r="N127" s="2">
        <f>'supply 2017-18'!N127-export!N127</f>
        <v>0</v>
      </c>
      <c r="O127" s="2">
        <f>'supply 2017-18'!O127-export!O127</f>
        <v>0</v>
      </c>
      <c r="P127" s="2">
        <f>'supply 2017-18'!P127-export!P127</f>
        <v>0</v>
      </c>
      <c r="Q127" s="2">
        <f>'supply 2017-18'!Q127-export!Q127</f>
        <v>0</v>
      </c>
      <c r="R127" s="2">
        <f>'supply 2017-18'!R127-export!R127</f>
        <v>0</v>
      </c>
      <c r="S127" s="2">
        <f>'supply 2017-18'!S127-export!S127</f>
        <v>0</v>
      </c>
      <c r="T127" s="2">
        <f>'supply 2017-18'!T127-export!T127</f>
        <v>0</v>
      </c>
      <c r="U127" s="2">
        <f>'supply 2017-18'!U127-export!U127</f>
        <v>0</v>
      </c>
      <c r="V127" s="2">
        <f>'supply 2017-18'!V127-export!V127</f>
        <v>0</v>
      </c>
      <c r="W127" s="2">
        <f>'supply 2017-18'!W127-export!W127</f>
        <v>0</v>
      </c>
      <c r="X127" s="2">
        <f>'supply 2017-18'!X127-export!X127</f>
        <v>0</v>
      </c>
      <c r="Y127" s="2">
        <f>'supply 2017-18'!Y127-export!Y127</f>
        <v>0</v>
      </c>
      <c r="Z127" s="2">
        <f>'supply 2017-18'!Z127-export!Z127</f>
        <v>0</v>
      </c>
      <c r="AA127" s="2">
        <f>'supply 2017-18'!AA127-export!AA127</f>
        <v>0</v>
      </c>
      <c r="AB127" s="2">
        <f>'supply 2017-18'!AB127-export!AB127</f>
        <v>0</v>
      </c>
      <c r="AC127" s="2">
        <f>'supply 2017-18'!AC127-export!AC127</f>
        <v>0</v>
      </c>
      <c r="AD127" s="2">
        <f>'supply 2017-18'!AD127-export!AD127</f>
        <v>0</v>
      </c>
      <c r="AE127" s="2">
        <f>'supply 2017-18'!AE127-export!AE127</f>
        <v>0</v>
      </c>
      <c r="AF127" s="2">
        <f>'supply 2017-18'!AF127-export!AF127</f>
        <v>0</v>
      </c>
      <c r="AG127" s="2">
        <f>'supply 2017-18'!AG127-export!AG127</f>
        <v>0</v>
      </c>
      <c r="AH127" s="2">
        <f>'supply 2017-18'!AH127-export!AH127</f>
        <v>0</v>
      </c>
      <c r="AI127" s="2">
        <f>'supply 2017-18'!AI127-export!AI127</f>
        <v>0</v>
      </c>
      <c r="AJ127" s="2">
        <f>'supply 2017-18'!AJ127-export!AJ127</f>
        <v>0</v>
      </c>
      <c r="AK127" s="2">
        <f>'supply 2017-18'!AK127-export!AK127</f>
        <v>0</v>
      </c>
      <c r="AL127" s="2">
        <f>'supply 2017-18'!AL127-export!AL127</f>
        <v>0</v>
      </c>
      <c r="AM127" s="2">
        <f>'supply 2017-18'!AM127-export!AM127</f>
        <v>0</v>
      </c>
      <c r="AN127" s="2">
        <f>'supply 2017-18'!AN127-export!AN127</f>
        <v>0</v>
      </c>
      <c r="AO127" s="2">
        <f>'supply 2017-18'!AO127-export!AO127</f>
        <v>0</v>
      </c>
      <c r="AP127" s="2">
        <f>'supply 2017-18'!AP127-export!AP127</f>
        <v>0</v>
      </c>
      <c r="AQ127" s="2">
        <f>'supply 2017-18'!AQ127-export!AQ127</f>
        <v>0</v>
      </c>
      <c r="AR127" s="2">
        <f>'supply 2017-18'!AR127-export!AR127</f>
        <v>0</v>
      </c>
      <c r="AS127" s="2">
        <f>'supply 2017-18'!AS127-export!AS127</f>
        <v>0</v>
      </c>
      <c r="AT127" s="2">
        <f>'supply 2017-18'!AT127-export!AT127</f>
        <v>0</v>
      </c>
      <c r="AU127" s="2">
        <f>'supply 2017-18'!AU127-export!AU127</f>
        <v>0</v>
      </c>
      <c r="AV127" s="2">
        <f>'supply 2017-18'!AV127-export!AV127</f>
        <v>0</v>
      </c>
      <c r="AW127" s="2">
        <f>'supply 2017-18'!AW127-export!AW127</f>
        <v>0</v>
      </c>
      <c r="AX127" s="2">
        <f>'supply 2017-18'!AX127-export!AX127</f>
        <v>0</v>
      </c>
      <c r="AY127" s="2">
        <f>'supply 2017-18'!AY127-export!AY127</f>
        <v>24623780.580033649</v>
      </c>
      <c r="AZ127" s="2">
        <f>'supply 2017-18'!AZ127-export!AZ127</f>
        <v>0</v>
      </c>
      <c r="BA127" s="2">
        <f>'supply 2017-18'!BA127-export!BA127</f>
        <v>0</v>
      </c>
      <c r="BB127" s="2">
        <f>'supply 2017-18'!BB127-export!BB127</f>
        <v>0</v>
      </c>
      <c r="BC127" s="2">
        <f>'supply 2017-18'!BC127-export!BC127</f>
        <v>0</v>
      </c>
      <c r="BD127" s="2">
        <f>'supply 2017-18'!BD127-export!BD127</f>
        <v>0</v>
      </c>
      <c r="BE127" s="2">
        <f>'supply 2017-18'!BE127-export!BE127</f>
        <v>0</v>
      </c>
      <c r="BF127" s="2">
        <f>'supply 2017-18'!BF127-export!BF127</f>
        <v>0</v>
      </c>
      <c r="BG127" s="2">
        <f>'supply 2017-18'!BG127-export!BG127</f>
        <v>0</v>
      </c>
      <c r="BH127" s="2">
        <f>'supply 2017-18'!BH127-export!BH127</f>
        <v>0</v>
      </c>
      <c r="BI127" s="2">
        <f>'supply 2017-18'!BI127-export!BI127</f>
        <v>0</v>
      </c>
      <c r="BJ127" s="2">
        <f>'supply 2017-18'!BJ127-export!BJ127</f>
        <v>0</v>
      </c>
      <c r="BK127" s="2">
        <f>'supply 2017-18'!BK127-export!BK127</f>
        <v>0</v>
      </c>
      <c r="BL127" s="2">
        <f>'supply 2017-18'!BL127-export!BL127</f>
        <v>0</v>
      </c>
      <c r="BM127" s="2">
        <f>'supply 2017-18'!BM127-export!BM127</f>
        <v>0</v>
      </c>
      <c r="BN127" s="2">
        <f>'supply 2017-18'!BN127-export!BN127</f>
        <v>0</v>
      </c>
      <c r="BO127" s="2">
        <f>'supply 2017-18'!BO127-export!BO127</f>
        <v>0</v>
      </c>
      <c r="BP127" s="2">
        <f>'supply 2017-18'!BP127-export!BP127</f>
        <v>0</v>
      </c>
      <c r="BQ127" s="2">
        <f t="shared" si="6"/>
        <v>24623780.580033649</v>
      </c>
      <c r="BR127" s="2">
        <v>440561.70720011601</v>
      </c>
      <c r="BS127" s="2">
        <f t="shared" si="7"/>
        <v>25064342.287233766</v>
      </c>
      <c r="BT127" s="2">
        <v>0</v>
      </c>
      <c r="BV127" s="2">
        <f t="shared" si="8"/>
        <v>0</v>
      </c>
      <c r="BW127" s="2">
        <v>0</v>
      </c>
      <c r="BX127" s="2">
        <f t="shared" si="9"/>
        <v>0</v>
      </c>
      <c r="BY127" s="2">
        <f t="shared" si="10"/>
        <v>25064342.287233766</v>
      </c>
      <c r="BZ127" s="2">
        <v>-13186860.671198238</v>
      </c>
      <c r="CA127" s="2">
        <f t="shared" si="11"/>
        <v>11877481.616035528</v>
      </c>
    </row>
    <row r="128" spans="1:79" x14ac:dyDescent="0.35">
      <c r="A128" s="21">
        <v>125</v>
      </c>
      <c r="B128" s="21" t="s">
        <v>196</v>
      </c>
      <c r="C128" s="2">
        <f>'supply 2017-18'!C128-export!C128</f>
        <v>0</v>
      </c>
      <c r="D128" s="2">
        <f>'supply 2017-18'!D128-export!D128</f>
        <v>0</v>
      </c>
      <c r="E128" s="2">
        <f>'supply 2017-18'!E128-export!E128</f>
        <v>0</v>
      </c>
      <c r="F128" s="2">
        <f>'supply 2017-18'!F128-export!F128</f>
        <v>0</v>
      </c>
      <c r="G128" s="2">
        <f>'supply 2017-18'!G128-export!G128</f>
        <v>0</v>
      </c>
      <c r="H128" s="2">
        <f>'supply 2017-18'!H128-export!H128</f>
        <v>0</v>
      </c>
      <c r="I128" s="2">
        <f>'supply 2017-18'!I128-export!I128</f>
        <v>0</v>
      </c>
      <c r="J128" s="2">
        <f>'supply 2017-18'!J128-export!J128</f>
        <v>0</v>
      </c>
      <c r="K128" s="2">
        <f>'supply 2017-18'!K128-export!K128</f>
        <v>0</v>
      </c>
      <c r="L128" s="2">
        <f>'supply 2017-18'!L128-export!L128</f>
        <v>0</v>
      </c>
      <c r="M128" s="2">
        <f>'supply 2017-18'!M128-export!M128</f>
        <v>0</v>
      </c>
      <c r="N128" s="2">
        <f>'supply 2017-18'!N128-export!N128</f>
        <v>0</v>
      </c>
      <c r="O128" s="2">
        <f>'supply 2017-18'!O128-export!O128</f>
        <v>0</v>
      </c>
      <c r="P128" s="2">
        <f>'supply 2017-18'!P128-export!P128</f>
        <v>0</v>
      </c>
      <c r="Q128" s="2">
        <f>'supply 2017-18'!Q128-export!Q128</f>
        <v>0</v>
      </c>
      <c r="R128" s="2">
        <f>'supply 2017-18'!R128-export!R128</f>
        <v>0</v>
      </c>
      <c r="S128" s="2">
        <f>'supply 2017-18'!S128-export!S128</f>
        <v>0</v>
      </c>
      <c r="T128" s="2">
        <f>'supply 2017-18'!T128-export!T128</f>
        <v>0</v>
      </c>
      <c r="U128" s="2">
        <f>'supply 2017-18'!U128-export!U128</f>
        <v>0</v>
      </c>
      <c r="V128" s="2">
        <f>'supply 2017-18'!V128-export!V128</f>
        <v>0</v>
      </c>
      <c r="W128" s="2">
        <f>'supply 2017-18'!W128-export!W128</f>
        <v>0</v>
      </c>
      <c r="X128" s="2">
        <f>'supply 2017-18'!X128-export!X128</f>
        <v>0</v>
      </c>
      <c r="Y128" s="2">
        <f>'supply 2017-18'!Y128-export!Y128</f>
        <v>0</v>
      </c>
      <c r="Z128" s="2">
        <f>'supply 2017-18'!Z128-export!Z128</f>
        <v>0</v>
      </c>
      <c r="AA128" s="2">
        <f>'supply 2017-18'!AA128-export!AA128</f>
        <v>0</v>
      </c>
      <c r="AB128" s="2">
        <f>'supply 2017-18'!AB128-export!AB128</f>
        <v>0</v>
      </c>
      <c r="AC128" s="2">
        <f>'supply 2017-18'!AC128-export!AC128</f>
        <v>0</v>
      </c>
      <c r="AD128" s="2">
        <f>'supply 2017-18'!AD128-export!AD128</f>
        <v>0</v>
      </c>
      <c r="AE128" s="2">
        <f>'supply 2017-18'!AE128-export!AE128</f>
        <v>0</v>
      </c>
      <c r="AF128" s="2">
        <f>'supply 2017-18'!AF128-export!AF128</f>
        <v>0</v>
      </c>
      <c r="AG128" s="2">
        <f>'supply 2017-18'!AG128-export!AG128</f>
        <v>0</v>
      </c>
      <c r="AH128" s="2">
        <f>'supply 2017-18'!AH128-export!AH128</f>
        <v>0</v>
      </c>
      <c r="AI128" s="2">
        <f>'supply 2017-18'!AI128-export!AI128</f>
        <v>0</v>
      </c>
      <c r="AJ128" s="2">
        <f>'supply 2017-18'!AJ128-export!AJ128</f>
        <v>0</v>
      </c>
      <c r="AK128" s="2">
        <f>'supply 2017-18'!AK128-export!AK128</f>
        <v>0</v>
      </c>
      <c r="AL128" s="2">
        <f>'supply 2017-18'!AL128-export!AL128</f>
        <v>0</v>
      </c>
      <c r="AM128" s="2">
        <f>'supply 2017-18'!AM128-export!AM128</f>
        <v>0</v>
      </c>
      <c r="AN128" s="2">
        <f>'supply 2017-18'!AN128-export!AN128</f>
        <v>0</v>
      </c>
      <c r="AO128" s="2">
        <f>'supply 2017-18'!AO128-export!AO128</f>
        <v>0</v>
      </c>
      <c r="AP128" s="2">
        <f>'supply 2017-18'!AP128-export!AP128</f>
        <v>0</v>
      </c>
      <c r="AQ128" s="2">
        <f>'supply 2017-18'!AQ128-export!AQ128</f>
        <v>0</v>
      </c>
      <c r="AR128" s="2">
        <f>'supply 2017-18'!AR128-export!AR128</f>
        <v>0</v>
      </c>
      <c r="AS128" s="2">
        <f>'supply 2017-18'!AS128-export!AS128</f>
        <v>0</v>
      </c>
      <c r="AT128" s="2">
        <f>'supply 2017-18'!AT128-export!AT128</f>
        <v>0</v>
      </c>
      <c r="AU128" s="2">
        <f>'supply 2017-18'!AU128-export!AU128</f>
        <v>0</v>
      </c>
      <c r="AV128" s="2">
        <f>'supply 2017-18'!AV128-export!AV128</f>
        <v>0</v>
      </c>
      <c r="AW128" s="2">
        <f>'supply 2017-18'!AW128-export!AW128</f>
        <v>0</v>
      </c>
      <c r="AX128" s="2">
        <f>'supply 2017-18'!AX128-export!AX128</f>
        <v>0</v>
      </c>
      <c r="AY128" s="2">
        <f>'supply 2017-18'!AY128-export!AY128</f>
        <v>0</v>
      </c>
      <c r="AZ128" s="2">
        <f>'supply 2017-18'!AZ128-export!AZ128</f>
        <v>2168034.0063216393</v>
      </c>
      <c r="BA128" s="2">
        <f>'supply 2017-18'!BA128-export!BA128</f>
        <v>0</v>
      </c>
      <c r="BB128" s="2">
        <f>'supply 2017-18'!BB128-export!BB128</f>
        <v>0</v>
      </c>
      <c r="BC128" s="2">
        <f>'supply 2017-18'!BC128-export!BC128</f>
        <v>0</v>
      </c>
      <c r="BD128" s="2">
        <f>'supply 2017-18'!BD128-export!BD128</f>
        <v>0</v>
      </c>
      <c r="BE128" s="2">
        <f>'supply 2017-18'!BE128-export!BE128</f>
        <v>0</v>
      </c>
      <c r="BF128" s="2">
        <f>'supply 2017-18'!BF128-export!BF128</f>
        <v>0</v>
      </c>
      <c r="BG128" s="2">
        <f>'supply 2017-18'!BG128-export!BG128</f>
        <v>0</v>
      </c>
      <c r="BH128" s="2">
        <f>'supply 2017-18'!BH128-export!BH128</f>
        <v>0</v>
      </c>
      <c r="BI128" s="2">
        <f>'supply 2017-18'!BI128-export!BI128</f>
        <v>0</v>
      </c>
      <c r="BJ128" s="2">
        <f>'supply 2017-18'!BJ128-export!BJ128</f>
        <v>0</v>
      </c>
      <c r="BK128" s="2">
        <f>'supply 2017-18'!BK128-export!BK128</f>
        <v>0</v>
      </c>
      <c r="BL128" s="2">
        <f>'supply 2017-18'!BL128-export!BL128</f>
        <v>0</v>
      </c>
      <c r="BM128" s="2">
        <f>'supply 2017-18'!BM128-export!BM128</f>
        <v>0</v>
      </c>
      <c r="BN128" s="2">
        <f>'supply 2017-18'!BN128-export!BN128</f>
        <v>0</v>
      </c>
      <c r="BO128" s="2">
        <f>'supply 2017-18'!BO128-export!BO128</f>
        <v>0</v>
      </c>
      <c r="BP128" s="2">
        <f>'supply 2017-18'!BP128-export!BP128</f>
        <v>0</v>
      </c>
      <c r="BQ128" s="2">
        <f t="shared" si="6"/>
        <v>2168034.0063216393</v>
      </c>
      <c r="BR128" s="2">
        <v>-41317.327113044339</v>
      </c>
      <c r="BS128" s="2">
        <f t="shared" si="7"/>
        <v>2126716.6792085948</v>
      </c>
      <c r="BT128" s="2">
        <v>0</v>
      </c>
      <c r="BV128" s="2">
        <f t="shared" si="8"/>
        <v>0</v>
      </c>
      <c r="BW128" s="2">
        <v>0</v>
      </c>
      <c r="BX128" s="2">
        <f t="shared" si="9"/>
        <v>0</v>
      </c>
      <c r="BY128" s="2">
        <f t="shared" si="10"/>
        <v>2126716.6792085948</v>
      </c>
      <c r="BZ128" s="2">
        <v>0</v>
      </c>
      <c r="CA128" s="2">
        <f t="shared" si="11"/>
        <v>2126716.6792085948</v>
      </c>
    </row>
    <row r="129" spans="1:79" x14ac:dyDescent="0.35">
      <c r="A129" s="21">
        <v>126</v>
      </c>
      <c r="B129" s="21" t="s">
        <v>197</v>
      </c>
      <c r="C129" s="2">
        <f>'supply 2017-18'!C129-export!C129</f>
        <v>0</v>
      </c>
      <c r="D129" s="2">
        <f>'supply 2017-18'!D129-export!D129</f>
        <v>0</v>
      </c>
      <c r="E129" s="2">
        <f>'supply 2017-18'!E129-export!E129</f>
        <v>0</v>
      </c>
      <c r="F129" s="2">
        <f>'supply 2017-18'!F129-export!F129</f>
        <v>0</v>
      </c>
      <c r="G129" s="2">
        <f>'supply 2017-18'!G129-export!G129</f>
        <v>0</v>
      </c>
      <c r="H129" s="2">
        <f>'supply 2017-18'!H129-export!H129</f>
        <v>0</v>
      </c>
      <c r="I129" s="2">
        <f>'supply 2017-18'!I129-export!I129</f>
        <v>0</v>
      </c>
      <c r="J129" s="2">
        <f>'supply 2017-18'!J129-export!J129</f>
        <v>0</v>
      </c>
      <c r="K129" s="2">
        <f>'supply 2017-18'!K129-export!K129</f>
        <v>0</v>
      </c>
      <c r="L129" s="2">
        <f>'supply 2017-18'!L129-export!L129</f>
        <v>0</v>
      </c>
      <c r="M129" s="2">
        <f>'supply 2017-18'!M129-export!M129</f>
        <v>0</v>
      </c>
      <c r="N129" s="2">
        <f>'supply 2017-18'!N129-export!N129</f>
        <v>0</v>
      </c>
      <c r="O129" s="2">
        <f>'supply 2017-18'!O129-export!O129</f>
        <v>0</v>
      </c>
      <c r="P129" s="2">
        <f>'supply 2017-18'!P129-export!P129</f>
        <v>0</v>
      </c>
      <c r="Q129" s="2">
        <f>'supply 2017-18'!Q129-export!Q129</f>
        <v>0</v>
      </c>
      <c r="R129" s="2">
        <f>'supply 2017-18'!R129-export!R129</f>
        <v>0</v>
      </c>
      <c r="S129" s="2">
        <f>'supply 2017-18'!S129-export!S129</f>
        <v>0</v>
      </c>
      <c r="T129" s="2">
        <f>'supply 2017-18'!T129-export!T129</f>
        <v>0</v>
      </c>
      <c r="U129" s="2">
        <f>'supply 2017-18'!U129-export!U129</f>
        <v>0</v>
      </c>
      <c r="V129" s="2">
        <f>'supply 2017-18'!V129-export!V129</f>
        <v>0</v>
      </c>
      <c r="W129" s="2">
        <f>'supply 2017-18'!W129-export!W129</f>
        <v>0</v>
      </c>
      <c r="X129" s="2">
        <f>'supply 2017-18'!X129-export!X129</f>
        <v>0</v>
      </c>
      <c r="Y129" s="2">
        <f>'supply 2017-18'!Y129-export!Y129</f>
        <v>0</v>
      </c>
      <c r="Z129" s="2">
        <f>'supply 2017-18'!Z129-export!Z129</f>
        <v>0</v>
      </c>
      <c r="AA129" s="2">
        <f>'supply 2017-18'!AA129-export!AA129</f>
        <v>0</v>
      </c>
      <c r="AB129" s="2">
        <f>'supply 2017-18'!AB129-export!AB129</f>
        <v>0</v>
      </c>
      <c r="AC129" s="2">
        <f>'supply 2017-18'!AC129-export!AC129</f>
        <v>0</v>
      </c>
      <c r="AD129" s="2">
        <f>'supply 2017-18'!AD129-export!AD129</f>
        <v>0</v>
      </c>
      <c r="AE129" s="2">
        <f>'supply 2017-18'!AE129-export!AE129</f>
        <v>0</v>
      </c>
      <c r="AF129" s="2">
        <f>'supply 2017-18'!AF129-export!AF129</f>
        <v>0</v>
      </c>
      <c r="AG129" s="2">
        <f>'supply 2017-18'!AG129-export!AG129</f>
        <v>0</v>
      </c>
      <c r="AH129" s="2">
        <f>'supply 2017-18'!AH129-export!AH129</f>
        <v>0</v>
      </c>
      <c r="AI129" s="2">
        <f>'supply 2017-18'!AI129-export!AI129</f>
        <v>0</v>
      </c>
      <c r="AJ129" s="2">
        <f>'supply 2017-18'!AJ129-export!AJ129</f>
        <v>0</v>
      </c>
      <c r="AK129" s="2">
        <f>'supply 2017-18'!AK129-export!AK129</f>
        <v>0</v>
      </c>
      <c r="AL129" s="2">
        <f>'supply 2017-18'!AL129-export!AL129</f>
        <v>0</v>
      </c>
      <c r="AM129" s="2">
        <f>'supply 2017-18'!AM129-export!AM129</f>
        <v>0</v>
      </c>
      <c r="AN129" s="2">
        <f>'supply 2017-18'!AN129-export!AN129</f>
        <v>0</v>
      </c>
      <c r="AO129" s="2">
        <f>'supply 2017-18'!AO129-export!AO129</f>
        <v>0</v>
      </c>
      <c r="AP129" s="2">
        <f>'supply 2017-18'!AP129-export!AP129</f>
        <v>0</v>
      </c>
      <c r="AQ129" s="2">
        <f>'supply 2017-18'!AQ129-export!AQ129</f>
        <v>0</v>
      </c>
      <c r="AR129" s="2">
        <f>'supply 2017-18'!AR129-export!AR129</f>
        <v>0</v>
      </c>
      <c r="AS129" s="2">
        <f>'supply 2017-18'!AS129-export!AS129</f>
        <v>0</v>
      </c>
      <c r="AT129" s="2">
        <f>'supply 2017-18'!AT129-export!AT129</f>
        <v>0</v>
      </c>
      <c r="AU129" s="2">
        <f>'supply 2017-18'!AU129-export!AU129</f>
        <v>0</v>
      </c>
      <c r="AV129" s="2">
        <f>'supply 2017-18'!AV129-export!AV129</f>
        <v>0</v>
      </c>
      <c r="AW129" s="2">
        <f>'supply 2017-18'!AW129-export!AW129</f>
        <v>0</v>
      </c>
      <c r="AX129" s="2">
        <f>'supply 2017-18'!AX129-export!AX129</f>
        <v>0</v>
      </c>
      <c r="AY129" s="2">
        <f>'supply 2017-18'!AY129-export!AY129</f>
        <v>0</v>
      </c>
      <c r="AZ129" s="2">
        <f>'supply 2017-18'!AZ129-export!AZ129</f>
        <v>0</v>
      </c>
      <c r="BA129" s="2">
        <f>'supply 2017-18'!BA129-export!BA129</f>
        <v>64715017.312497839</v>
      </c>
      <c r="BB129" s="2">
        <f>'supply 2017-18'!BB129-export!BB129</f>
        <v>0</v>
      </c>
      <c r="BC129" s="2">
        <f>'supply 2017-18'!BC129-export!BC129</f>
        <v>0</v>
      </c>
      <c r="BD129" s="2">
        <f>'supply 2017-18'!BD129-export!BD129</f>
        <v>0</v>
      </c>
      <c r="BE129" s="2">
        <f>'supply 2017-18'!BE129-export!BE129</f>
        <v>0</v>
      </c>
      <c r="BF129" s="2">
        <f>'supply 2017-18'!BF129-export!BF129</f>
        <v>0</v>
      </c>
      <c r="BG129" s="2">
        <f>'supply 2017-18'!BG129-export!BG129</f>
        <v>0</v>
      </c>
      <c r="BH129" s="2">
        <f>'supply 2017-18'!BH129-export!BH129</f>
        <v>0</v>
      </c>
      <c r="BI129" s="2">
        <f>'supply 2017-18'!BI129-export!BI129</f>
        <v>0</v>
      </c>
      <c r="BJ129" s="2">
        <f>'supply 2017-18'!BJ129-export!BJ129</f>
        <v>0</v>
      </c>
      <c r="BK129" s="2">
        <f>'supply 2017-18'!BK129-export!BK129</f>
        <v>0</v>
      </c>
      <c r="BL129" s="2">
        <f>'supply 2017-18'!BL129-export!BL129</f>
        <v>0</v>
      </c>
      <c r="BM129" s="2">
        <f>'supply 2017-18'!BM129-export!BM129</f>
        <v>0</v>
      </c>
      <c r="BN129" s="2">
        <f>'supply 2017-18'!BN129-export!BN129</f>
        <v>0</v>
      </c>
      <c r="BO129" s="2">
        <f>'supply 2017-18'!BO129-export!BO129</f>
        <v>0</v>
      </c>
      <c r="BP129" s="2">
        <f>'supply 2017-18'!BP129-export!BP129</f>
        <v>0</v>
      </c>
      <c r="BQ129" s="2">
        <f t="shared" si="6"/>
        <v>64715017.312497839</v>
      </c>
      <c r="BR129" s="2">
        <v>607491.11181410204</v>
      </c>
      <c r="BS129" s="2">
        <f t="shared" si="7"/>
        <v>65322508.424311943</v>
      </c>
      <c r="BT129" s="2">
        <v>1246007.8394542441</v>
      </c>
      <c r="BV129" s="2">
        <f t="shared" si="8"/>
        <v>1246007.8394542441</v>
      </c>
      <c r="BW129" s="2">
        <v>0</v>
      </c>
      <c r="BX129" s="2">
        <f t="shared" si="9"/>
        <v>1246007.8394542441</v>
      </c>
      <c r="BY129" s="2">
        <f t="shared" si="10"/>
        <v>66568516.263766184</v>
      </c>
      <c r="BZ129" s="2">
        <v>0</v>
      </c>
      <c r="CA129" s="2">
        <f t="shared" si="11"/>
        <v>66568516.263766184</v>
      </c>
    </row>
    <row r="130" spans="1:79" x14ac:dyDescent="0.35">
      <c r="A130" s="21">
        <v>127</v>
      </c>
      <c r="B130" s="21" t="s">
        <v>198</v>
      </c>
      <c r="C130" s="2">
        <f>'supply 2017-18'!C130-export!C130</f>
        <v>0</v>
      </c>
      <c r="D130" s="2">
        <f>'supply 2017-18'!D130-export!D130</f>
        <v>0</v>
      </c>
      <c r="E130" s="2">
        <f>'supply 2017-18'!E130-export!E130</f>
        <v>0</v>
      </c>
      <c r="F130" s="2">
        <f>'supply 2017-18'!F130-export!F130</f>
        <v>0</v>
      </c>
      <c r="G130" s="2">
        <f>'supply 2017-18'!G130-export!G130</f>
        <v>0</v>
      </c>
      <c r="H130" s="2">
        <f>'supply 2017-18'!H130-export!H130</f>
        <v>0</v>
      </c>
      <c r="I130" s="2">
        <f>'supply 2017-18'!I130-export!I130</f>
        <v>0</v>
      </c>
      <c r="J130" s="2">
        <f>'supply 2017-18'!J130-export!J130</f>
        <v>0</v>
      </c>
      <c r="K130" s="2">
        <f>'supply 2017-18'!K130-export!K130</f>
        <v>0</v>
      </c>
      <c r="L130" s="2">
        <f>'supply 2017-18'!L130-export!L130</f>
        <v>0</v>
      </c>
      <c r="M130" s="2">
        <f>'supply 2017-18'!M130-export!M130</f>
        <v>0</v>
      </c>
      <c r="N130" s="2">
        <f>'supply 2017-18'!N130-export!N130</f>
        <v>0</v>
      </c>
      <c r="O130" s="2">
        <f>'supply 2017-18'!O130-export!O130</f>
        <v>0</v>
      </c>
      <c r="P130" s="2">
        <f>'supply 2017-18'!P130-export!P130</f>
        <v>0</v>
      </c>
      <c r="Q130" s="2">
        <f>'supply 2017-18'!Q130-export!Q130</f>
        <v>0</v>
      </c>
      <c r="R130" s="2">
        <f>'supply 2017-18'!R130-export!R130</f>
        <v>0</v>
      </c>
      <c r="S130" s="2">
        <f>'supply 2017-18'!S130-export!S130</f>
        <v>0</v>
      </c>
      <c r="T130" s="2">
        <f>'supply 2017-18'!T130-export!T130</f>
        <v>0</v>
      </c>
      <c r="U130" s="2">
        <f>'supply 2017-18'!U130-export!U130</f>
        <v>0</v>
      </c>
      <c r="V130" s="2">
        <f>'supply 2017-18'!V130-export!V130</f>
        <v>0</v>
      </c>
      <c r="W130" s="2">
        <f>'supply 2017-18'!W130-export!W130</f>
        <v>0</v>
      </c>
      <c r="X130" s="2">
        <f>'supply 2017-18'!X130-export!X130</f>
        <v>0</v>
      </c>
      <c r="Y130" s="2">
        <f>'supply 2017-18'!Y130-export!Y130</f>
        <v>0</v>
      </c>
      <c r="Z130" s="2">
        <f>'supply 2017-18'!Z130-export!Z130</f>
        <v>0</v>
      </c>
      <c r="AA130" s="2">
        <f>'supply 2017-18'!AA130-export!AA130</f>
        <v>0</v>
      </c>
      <c r="AB130" s="2">
        <f>'supply 2017-18'!AB130-export!AB130</f>
        <v>0</v>
      </c>
      <c r="AC130" s="2">
        <f>'supply 2017-18'!AC130-export!AC130</f>
        <v>0</v>
      </c>
      <c r="AD130" s="2">
        <f>'supply 2017-18'!AD130-export!AD130</f>
        <v>0</v>
      </c>
      <c r="AE130" s="2">
        <f>'supply 2017-18'!AE130-export!AE130</f>
        <v>0</v>
      </c>
      <c r="AF130" s="2">
        <f>'supply 2017-18'!AF130-export!AF130</f>
        <v>0</v>
      </c>
      <c r="AG130" s="2">
        <f>'supply 2017-18'!AG130-export!AG130</f>
        <v>0</v>
      </c>
      <c r="AH130" s="2">
        <f>'supply 2017-18'!AH130-export!AH130</f>
        <v>0</v>
      </c>
      <c r="AI130" s="2">
        <f>'supply 2017-18'!AI130-export!AI130</f>
        <v>0</v>
      </c>
      <c r="AJ130" s="2">
        <f>'supply 2017-18'!AJ130-export!AJ130</f>
        <v>0</v>
      </c>
      <c r="AK130" s="2">
        <f>'supply 2017-18'!AK130-export!AK130</f>
        <v>0</v>
      </c>
      <c r="AL130" s="2">
        <f>'supply 2017-18'!AL130-export!AL130</f>
        <v>0</v>
      </c>
      <c r="AM130" s="2">
        <f>'supply 2017-18'!AM130-export!AM130</f>
        <v>0</v>
      </c>
      <c r="AN130" s="2">
        <f>'supply 2017-18'!AN130-export!AN130</f>
        <v>0</v>
      </c>
      <c r="AO130" s="2">
        <f>'supply 2017-18'!AO130-export!AO130</f>
        <v>0</v>
      </c>
      <c r="AP130" s="2">
        <f>'supply 2017-18'!AP130-export!AP130</f>
        <v>0</v>
      </c>
      <c r="AQ130" s="2">
        <f>'supply 2017-18'!AQ130-export!AQ130</f>
        <v>0</v>
      </c>
      <c r="AR130" s="2">
        <f>'supply 2017-18'!AR130-export!AR130</f>
        <v>0</v>
      </c>
      <c r="AS130" s="2">
        <f>'supply 2017-18'!AS130-export!AS130</f>
        <v>0</v>
      </c>
      <c r="AT130" s="2">
        <f>'supply 2017-18'!AT130-export!AT130</f>
        <v>0</v>
      </c>
      <c r="AU130" s="2">
        <f>'supply 2017-18'!AU130-export!AU130</f>
        <v>0</v>
      </c>
      <c r="AV130" s="2">
        <f>'supply 2017-18'!AV130-export!AV130</f>
        <v>0</v>
      </c>
      <c r="AW130" s="2">
        <f>'supply 2017-18'!AW130-export!AW130</f>
        <v>0</v>
      </c>
      <c r="AX130" s="2">
        <f>'supply 2017-18'!AX130-export!AX130</f>
        <v>0</v>
      </c>
      <c r="AY130" s="2">
        <f>'supply 2017-18'!AY130-export!AY130</f>
        <v>0</v>
      </c>
      <c r="AZ130" s="2">
        <f>'supply 2017-18'!AZ130-export!AZ130</f>
        <v>0</v>
      </c>
      <c r="BA130" s="2">
        <f>'supply 2017-18'!BA130-export!BA130</f>
        <v>0</v>
      </c>
      <c r="BB130" s="2">
        <f>'supply 2017-18'!BB130-export!BB130</f>
        <v>0</v>
      </c>
      <c r="BC130" s="2">
        <f>'supply 2017-18'!BC130-export!BC130</f>
        <v>0</v>
      </c>
      <c r="BD130" s="2">
        <f>'supply 2017-18'!BD130-export!BD130</f>
        <v>98966917.459749177</v>
      </c>
      <c r="BE130" s="2">
        <f>'supply 2017-18'!BE130-export!BE130</f>
        <v>0</v>
      </c>
      <c r="BF130" s="2">
        <f>'supply 2017-18'!BF130-export!BF130</f>
        <v>0</v>
      </c>
      <c r="BG130" s="2">
        <f>'supply 2017-18'!BG130-export!BG130</f>
        <v>0</v>
      </c>
      <c r="BH130" s="2">
        <f>'supply 2017-18'!BH130-export!BH130</f>
        <v>0</v>
      </c>
      <c r="BI130" s="2">
        <f>'supply 2017-18'!BI130-export!BI130</f>
        <v>0</v>
      </c>
      <c r="BJ130" s="2">
        <f>'supply 2017-18'!BJ130-export!BJ130</f>
        <v>0</v>
      </c>
      <c r="BK130" s="2">
        <f>'supply 2017-18'!BK130-export!BK130</f>
        <v>0</v>
      </c>
      <c r="BL130" s="2">
        <f>'supply 2017-18'!BL130-export!BL130</f>
        <v>0</v>
      </c>
      <c r="BM130" s="2">
        <f>'supply 2017-18'!BM130-export!BM130</f>
        <v>0</v>
      </c>
      <c r="BN130" s="2">
        <f>'supply 2017-18'!BN130-export!BN130</f>
        <v>0</v>
      </c>
      <c r="BO130" s="2">
        <f>'supply 2017-18'!BO130-export!BO130</f>
        <v>0</v>
      </c>
      <c r="BP130" s="2">
        <f>'supply 2017-18'!BP130-export!BP130</f>
        <v>0</v>
      </c>
      <c r="BQ130" s="2">
        <f t="shared" si="6"/>
        <v>98966917.459749177</v>
      </c>
      <c r="BR130" s="2">
        <v>615665.25345310895</v>
      </c>
      <c r="BS130" s="2">
        <f t="shared" si="7"/>
        <v>99582582.713202283</v>
      </c>
      <c r="BT130" s="2">
        <v>4806259.5592423566</v>
      </c>
      <c r="BV130" s="2">
        <f t="shared" si="8"/>
        <v>4806259.5592423566</v>
      </c>
      <c r="BW130" s="2">
        <v>0</v>
      </c>
      <c r="BX130" s="2">
        <f t="shared" si="9"/>
        <v>4806259.5592423566</v>
      </c>
      <c r="BY130" s="2">
        <f t="shared" si="10"/>
        <v>104388842.27244464</v>
      </c>
      <c r="BZ130" s="2">
        <v>0</v>
      </c>
      <c r="CA130" s="2">
        <f t="shared" si="11"/>
        <v>104388842.27244464</v>
      </c>
    </row>
    <row r="131" spans="1:79" x14ac:dyDescent="0.35">
      <c r="A131" s="21">
        <v>128</v>
      </c>
      <c r="B131" s="21" t="s">
        <v>199</v>
      </c>
      <c r="C131" s="2">
        <f>'supply 2017-18'!C131-export!C131</f>
        <v>0</v>
      </c>
      <c r="D131" s="2">
        <f>'supply 2017-18'!D131-export!D131</f>
        <v>0</v>
      </c>
      <c r="E131" s="2">
        <f>'supply 2017-18'!E131-export!E131</f>
        <v>0</v>
      </c>
      <c r="F131" s="2">
        <f>'supply 2017-18'!F131-export!F131</f>
        <v>0</v>
      </c>
      <c r="G131" s="2">
        <f>'supply 2017-18'!G131-export!G131</f>
        <v>0</v>
      </c>
      <c r="H131" s="2">
        <f>'supply 2017-18'!H131-export!H131</f>
        <v>0</v>
      </c>
      <c r="I131" s="2">
        <f>'supply 2017-18'!I131-export!I131</f>
        <v>0</v>
      </c>
      <c r="J131" s="2">
        <f>'supply 2017-18'!J131-export!J131</f>
        <v>0</v>
      </c>
      <c r="K131" s="2">
        <f>'supply 2017-18'!K131-export!K131</f>
        <v>0</v>
      </c>
      <c r="L131" s="2">
        <f>'supply 2017-18'!L131-export!L131</f>
        <v>0</v>
      </c>
      <c r="M131" s="2">
        <f>'supply 2017-18'!M131-export!M131</f>
        <v>0</v>
      </c>
      <c r="N131" s="2">
        <f>'supply 2017-18'!N131-export!N131</f>
        <v>0</v>
      </c>
      <c r="O131" s="2">
        <f>'supply 2017-18'!O131-export!O131</f>
        <v>0</v>
      </c>
      <c r="P131" s="2">
        <f>'supply 2017-18'!P131-export!P131</f>
        <v>0</v>
      </c>
      <c r="Q131" s="2">
        <f>'supply 2017-18'!Q131-export!Q131</f>
        <v>0</v>
      </c>
      <c r="R131" s="2">
        <f>'supply 2017-18'!R131-export!R131</f>
        <v>0</v>
      </c>
      <c r="S131" s="2">
        <f>'supply 2017-18'!S131-export!S131</f>
        <v>0</v>
      </c>
      <c r="T131" s="2">
        <f>'supply 2017-18'!T131-export!T131</f>
        <v>0</v>
      </c>
      <c r="U131" s="2">
        <f>'supply 2017-18'!U131-export!U131</f>
        <v>0</v>
      </c>
      <c r="V131" s="2">
        <f>'supply 2017-18'!V131-export!V131</f>
        <v>0</v>
      </c>
      <c r="W131" s="2">
        <f>'supply 2017-18'!W131-export!W131</f>
        <v>0</v>
      </c>
      <c r="X131" s="2">
        <f>'supply 2017-18'!X131-export!X131</f>
        <v>0</v>
      </c>
      <c r="Y131" s="2">
        <f>'supply 2017-18'!Y131-export!Y131</f>
        <v>0</v>
      </c>
      <c r="Z131" s="2">
        <f>'supply 2017-18'!Z131-export!Z131</f>
        <v>0</v>
      </c>
      <c r="AA131" s="2">
        <f>'supply 2017-18'!AA131-export!AA131</f>
        <v>0</v>
      </c>
      <c r="AB131" s="2">
        <f>'supply 2017-18'!AB131-export!AB131</f>
        <v>0</v>
      </c>
      <c r="AC131" s="2">
        <f>'supply 2017-18'!AC131-export!AC131</f>
        <v>0</v>
      </c>
      <c r="AD131" s="2">
        <f>'supply 2017-18'!AD131-export!AD131</f>
        <v>0</v>
      </c>
      <c r="AE131" s="2">
        <f>'supply 2017-18'!AE131-export!AE131</f>
        <v>0</v>
      </c>
      <c r="AF131" s="2">
        <f>'supply 2017-18'!AF131-export!AF131</f>
        <v>0</v>
      </c>
      <c r="AG131" s="2">
        <f>'supply 2017-18'!AG131-export!AG131</f>
        <v>0</v>
      </c>
      <c r="AH131" s="2">
        <f>'supply 2017-18'!AH131-export!AH131</f>
        <v>0</v>
      </c>
      <c r="AI131" s="2">
        <f>'supply 2017-18'!AI131-export!AI131</f>
        <v>0</v>
      </c>
      <c r="AJ131" s="2">
        <f>'supply 2017-18'!AJ131-export!AJ131</f>
        <v>0</v>
      </c>
      <c r="AK131" s="2">
        <f>'supply 2017-18'!AK131-export!AK131</f>
        <v>0</v>
      </c>
      <c r="AL131" s="2">
        <f>'supply 2017-18'!AL131-export!AL131</f>
        <v>0</v>
      </c>
      <c r="AM131" s="2">
        <f>'supply 2017-18'!AM131-export!AM131</f>
        <v>0</v>
      </c>
      <c r="AN131" s="2">
        <f>'supply 2017-18'!AN131-export!AN131</f>
        <v>0</v>
      </c>
      <c r="AO131" s="2">
        <f>'supply 2017-18'!AO131-export!AO131</f>
        <v>0</v>
      </c>
      <c r="AP131" s="2">
        <f>'supply 2017-18'!AP131-export!AP131</f>
        <v>0</v>
      </c>
      <c r="AQ131" s="2">
        <f>'supply 2017-18'!AQ131-export!AQ131</f>
        <v>0</v>
      </c>
      <c r="AR131" s="2">
        <f>'supply 2017-18'!AR131-export!AR131</f>
        <v>0</v>
      </c>
      <c r="AS131" s="2">
        <f>'supply 2017-18'!AS131-export!AS131</f>
        <v>0</v>
      </c>
      <c r="AT131" s="2">
        <f>'supply 2017-18'!AT131-export!AT131</f>
        <v>0</v>
      </c>
      <c r="AU131" s="2">
        <f>'supply 2017-18'!AU131-export!AU131</f>
        <v>0</v>
      </c>
      <c r="AV131" s="2">
        <f>'supply 2017-18'!AV131-export!AV131</f>
        <v>0</v>
      </c>
      <c r="AW131" s="2">
        <f>'supply 2017-18'!AW131-export!AW131</f>
        <v>0</v>
      </c>
      <c r="AX131" s="2">
        <f>'supply 2017-18'!AX131-export!AX131</f>
        <v>0</v>
      </c>
      <c r="AY131" s="2">
        <f>'supply 2017-18'!AY131-export!AY131</f>
        <v>0</v>
      </c>
      <c r="AZ131" s="2">
        <f>'supply 2017-18'!AZ131-export!AZ131</f>
        <v>0</v>
      </c>
      <c r="BA131" s="2">
        <f>'supply 2017-18'!BA131-export!BA131</f>
        <v>0</v>
      </c>
      <c r="BB131" s="2">
        <f>'supply 2017-18'!BB131-export!BB131</f>
        <v>0</v>
      </c>
      <c r="BC131" s="2">
        <f>'supply 2017-18'!BC131-export!BC131</f>
        <v>0</v>
      </c>
      <c r="BD131" s="2">
        <f>'supply 2017-18'!BD131-export!BD131</f>
        <v>0</v>
      </c>
      <c r="BE131" s="2">
        <f>'supply 2017-18'!BE131-export!BE131</f>
        <v>17554412.418023419</v>
      </c>
      <c r="BF131" s="2">
        <f>'supply 2017-18'!BF131-export!BF131</f>
        <v>0</v>
      </c>
      <c r="BG131" s="2">
        <f>'supply 2017-18'!BG131-export!BG131</f>
        <v>0</v>
      </c>
      <c r="BH131" s="2">
        <f>'supply 2017-18'!BH131-export!BH131</f>
        <v>0</v>
      </c>
      <c r="BI131" s="2">
        <f>'supply 2017-18'!BI131-export!BI131</f>
        <v>0</v>
      </c>
      <c r="BJ131" s="2">
        <f>'supply 2017-18'!BJ131-export!BJ131</f>
        <v>0</v>
      </c>
      <c r="BK131" s="2">
        <f>'supply 2017-18'!BK131-export!BK131</f>
        <v>0</v>
      </c>
      <c r="BL131" s="2">
        <f>'supply 2017-18'!BL131-export!BL131</f>
        <v>0</v>
      </c>
      <c r="BM131" s="2">
        <f>'supply 2017-18'!BM131-export!BM131</f>
        <v>0</v>
      </c>
      <c r="BN131" s="2">
        <f>'supply 2017-18'!BN131-export!BN131</f>
        <v>0</v>
      </c>
      <c r="BO131" s="2">
        <f>'supply 2017-18'!BO131-export!BO131</f>
        <v>0</v>
      </c>
      <c r="BP131" s="2">
        <f>'supply 2017-18'!BP131-export!BP131</f>
        <v>0</v>
      </c>
      <c r="BQ131" s="2">
        <f t="shared" si="6"/>
        <v>17554412.418023419</v>
      </c>
      <c r="BR131" s="2">
        <v>1130836.6912916871</v>
      </c>
      <c r="BS131" s="2">
        <f t="shared" si="7"/>
        <v>18685249.109315105</v>
      </c>
      <c r="BT131" s="2">
        <v>902553.05918588967</v>
      </c>
      <c r="BU131" s="2">
        <f>-BT131/2</f>
        <v>-451276.52959294483</v>
      </c>
      <c r="BV131" s="2">
        <f t="shared" si="8"/>
        <v>451276.52959294483</v>
      </c>
      <c r="BW131" s="2">
        <v>0</v>
      </c>
      <c r="BX131" s="2">
        <f t="shared" si="9"/>
        <v>451276.52959294483</v>
      </c>
      <c r="BY131" s="2">
        <f t="shared" si="10"/>
        <v>19136525.638908051</v>
      </c>
      <c r="BZ131" s="2">
        <v>0</v>
      </c>
      <c r="CA131" s="2">
        <f t="shared" si="11"/>
        <v>19136525.638908051</v>
      </c>
    </row>
    <row r="132" spans="1:79" x14ac:dyDescent="0.35">
      <c r="A132" s="21">
        <v>129</v>
      </c>
      <c r="B132" s="21" t="s">
        <v>200</v>
      </c>
      <c r="C132" s="2">
        <f>'supply 2017-18'!C132-export!C132</f>
        <v>0</v>
      </c>
      <c r="D132" s="2">
        <f>'supply 2017-18'!D132-export!D132</f>
        <v>0</v>
      </c>
      <c r="E132" s="2">
        <f>'supply 2017-18'!E132-export!E132</f>
        <v>0</v>
      </c>
      <c r="F132" s="2">
        <f>'supply 2017-18'!F132-export!F132</f>
        <v>0</v>
      </c>
      <c r="G132" s="2">
        <f>'supply 2017-18'!G132-export!G132</f>
        <v>0</v>
      </c>
      <c r="H132" s="2">
        <f>'supply 2017-18'!H132-export!H132</f>
        <v>0</v>
      </c>
      <c r="I132" s="2">
        <f>'supply 2017-18'!I132-export!I132</f>
        <v>0</v>
      </c>
      <c r="J132" s="2">
        <f>'supply 2017-18'!J132-export!J132</f>
        <v>0</v>
      </c>
      <c r="K132" s="2">
        <f>'supply 2017-18'!K132-export!K132</f>
        <v>0</v>
      </c>
      <c r="L132" s="2">
        <f>'supply 2017-18'!L132-export!L132</f>
        <v>0</v>
      </c>
      <c r="M132" s="2">
        <f>'supply 2017-18'!M132-export!M132</f>
        <v>0</v>
      </c>
      <c r="N132" s="2">
        <f>'supply 2017-18'!N132-export!N132</f>
        <v>0</v>
      </c>
      <c r="O132" s="2">
        <f>'supply 2017-18'!O132-export!O132</f>
        <v>0</v>
      </c>
      <c r="P132" s="2">
        <f>'supply 2017-18'!P132-export!P132</f>
        <v>0</v>
      </c>
      <c r="Q132" s="2">
        <f>'supply 2017-18'!Q132-export!Q132</f>
        <v>0</v>
      </c>
      <c r="R132" s="2">
        <f>'supply 2017-18'!R132-export!R132</f>
        <v>0</v>
      </c>
      <c r="S132" s="2">
        <f>'supply 2017-18'!S132-export!S132</f>
        <v>0</v>
      </c>
      <c r="T132" s="2">
        <f>'supply 2017-18'!T132-export!T132</f>
        <v>0</v>
      </c>
      <c r="U132" s="2">
        <f>'supply 2017-18'!U132-export!U132</f>
        <v>0</v>
      </c>
      <c r="V132" s="2">
        <f>'supply 2017-18'!V132-export!V132</f>
        <v>0</v>
      </c>
      <c r="W132" s="2">
        <f>'supply 2017-18'!W132-export!W132</f>
        <v>0</v>
      </c>
      <c r="X132" s="2">
        <f>'supply 2017-18'!X132-export!X132</f>
        <v>0</v>
      </c>
      <c r="Y132" s="2">
        <f>'supply 2017-18'!Y132-export!Y132</f>
        <v>0</v>
      </c>
      <c r="Z132" s="2">
        <f>'supply 2017-18'!Z132-export!Z132</f>
        <v>0</v>
      </c>
      <c r="AA132" s="2">
        <f>'supply 2017-18'!AA132-export!AA132</f>
        <v>0</v>
      </c>
      <c r="AB132" s="2">
        <f>'supply 2017-18'!AB132-export!AB132</f>
        <v>0</v>
      </c>
      <c r="AC132" s="2">
        <f>'supply 2017-18'!AC132-export!AC132</f>
        <v>0</v>
      </c>
      <c r="AD132" s="2">
        <f>'supply 2017-18'!AD132-export!AD132</f>
        <v>0</v>
      </c>
      <c r="AE132" s="2">
        <f>'supply 2017-18'!AE132-export!AE132</f>
        <v>0</v>
      </c>
      <c r="AF132" s="2">
        <f>'supply 2017-18'!AF132-export!AF132</f>
        <v>0</v>
      </c>
      <c r="AG132" s="2">
        <f>'supply 2017-18'!AG132-export!AG132</f>
        <v>0</v>
      </c>
      <c r="AH132" s="2">
        <f>'supply 2017-18'!AH132-export!AH132</f>
        <v>0</v>
      </c>
      <c r="AI132" s="2">
        <f>'supply 2017-18'!AI132-export!AI132</f>
        <v>0</v>
      </c>
      <c r="AJ132" s="2">
        <f>'supply 2017-18'!AJ132-export!AJ132</f>
        <v>0</v>
      </c>
      <c r="AK132" s="2">
        <f>'supply 2017-18'!AK132-export!AK132</f>
        <v>0</v>
      </c>
      <c r="AL132" s="2">
        <f>'supply 2017-18'!AL132-export!AL132</f>
        <v>0</v>
      </c>
      <c r="AM132" s="2">
        <f>'supply 2017-18'!AM132-export!AM132</f>
        <v>0</v>
      </c>
      <c r="AN132" s="2">
        <f>'supply 2017-18'!AN132-export!AN132</f>
        <v>0</v>
      </c>
      <c r="AO132" s="2">
        <f>'supply 2017-18'!AO132-export!AO132</f>
        <v>0</v>
      </c>
      <c r="AP132" s="2">
        <f>'supply 2017-18'!AP132-export!AP132</f>
        <v>0</v>
      </c>
      <c r="AQ132" s="2">
        <f>'supply 2017-18'!AQ132-export!AQ132</f>
        <v>0</v>
      </c>
      <c r="AR132" s="2">
        <f>'supply 2017-18'!AR132-export!AR132</f>
        <v>0</v>
      </c>
      <c r="AS132" s="2">
        <f>'supply 2017-18'!AS132-export!AS132</f>
        <v>0</v>
      </c>
      <c r="AT132" s="2">
        <f>'supply 2017-18'!AT132-export!AT132</f>
        <v>0</v>
      </c>
      <c r="AU132" s="2">
        <f>'supply 2017-18'!AU132-export!AU132</f>
        <v>0</v>
      </c>
      <c r="AV132" s="2">
        <f>'supply 2017-18'!AV132-export!AV132</f>
        <v>0</v>
      </c>
      <c r="AW132" s="2">
        <f>'supply 2017-18'!AW132-export!AW132</f>
        <v>0</v>
      </c>
      <c r="AX132" s="2">
        <f>'supply 2017-18'!AX132-export!AX132</f>
        <v>0</v>
      </c>
      <c r="AY132" s="2">
        <f>'supply 2017-18'!AY132-export!AY132</f>
        <v>0</v>
      </c>
      <c r="AZ132" s="2">
        <f>'supply 2017-18'!AZ132-export!AZ132</f>
        <v>0</v>
      </c>
      <c r="BA132" s="2">
        <f>'supply 2017-18'!BA132-export!BA132</f>
        <v>0</v>
      </c>
      <c r="BB132" s="2">
        <f>'supply 2017-18'!BB132-export!BB132</f>
        <v>0</v>
      </c>
      <c r="BC132" s="2">
        <f>'supply 2017-18'!BC132-export!BC132</f>
        <v>0</v>
      </c>
      <c r="BD132" s="2">
        <f>'supply 2017-18'!BD132-export!BD132</f>
        <v>0</v>
      </c>
      <c r="BE132" s="2">
        <f>'supply 2017-18'!BE132-export!BE132</f>
        <v>0</v>
      </c>
      <c r="BF132" s="2">
        <f>'supply 2017-18'!BF132-export!BF132</f>
        <v>113205398.55333592</v>
      </c>
      <c r="BG132" s="2">
        <f>'supply 2017-18'!BG132-export!BG132</f>
        <v>0</v>
      </c>
      <c r="BH132" s="2">
        <f>'supply 2017-18'!BH132-export!BH132</f>
        <v>0</v>
      </c>
      <c r="BI132" s="2">
        <f>'supply 2017-18'!BI132-export!BI132</f>
        <v>0</v>
      </c>
      <c r="BJ132" s="2">
        <f>'supply 2017-18'!BJ132-export!BJ132</f>
        <v>0</v>
      </c>
      <c r="BK132" s="2">
        <f>'supply 2017-18'!BK132-export!BK132</f>
        <v>0</v>
      </c>
      <c r="BL132" s="2">
        <f>'supply 2017-18'!BL132-export!BL132</f>
        <v>0</v>
      </c>
      <c r="BM132" s="2">
        <f>'supply 2017-18'!BM132-export!BM132</f>
        <v>0</v>
      </c>
      <c r="BN132" s="2">
        <f>'supply 2017-18'!BN132-export!BN132</f>
        <v>0</v>
      </c>
      <c r="BO132" s="2">
        <f>'supply 2017-18'!BO132-export!BO132</f>
        <v>0</v>
      </c>
      <c r="BP132" s="2">
        <f>'supply 2017-18'!BP132-export!BP132</f>
        <v>0</v>
      </c>
      <c r="BQ132" s="2">
        <f t="shared" si="6"/>
        <v>113205398.55333592</v>
      </c>
      <c r="BR132" s="2">
        <v>0</v>
      </c>
      <c r="BS132" s="2">
        <f t="shared" si="7"/>
        <v>113205398.55333592</v>
      </c>
      <c r="BT132" s="2">
        <v>0</v>
      </c>
      <c r="BV132" s="2">
        <f t="shared" si="8"/>
        <v>0</v>
      </c>
      <c r="BW132" s="2">
        <v>0</v>
      </c>
      <c r="BX132" s="2">
        <f t="shared" si="9"/>
        <v>0</v>
      </c>
      <c r="BY132" s="2">
        <f t="shared" si="10"/>
        <v>113205398.55333592</v>
      </c>
      <c r="BZ132" s="2">
        <v>0</v>
      </c>
      <c r="CA132" s="2">
        <f t="shared" si="11"/>
        <v>113205398.55333592</v>
      </c>
    </row>
    <row r="133" spans="1:79" x14ac:dyDescent="0.35">
      <c r="A133" s="21">
        <v>130</v>
      </c>
      <c r="B133" s="21" t="s">
        <v>201</v>
      </c>
      <c r="C133" s="2">
        <f>'supply 2017-18'!C133-export!C133</f>
        <v>0</v>
      </c>
      <c r="D133" s="2">
        <f>'supply 2017-18'!D133-export!D133</f>
        <v>0</v>
      </c>
      <c r="E133" s="2">
        <f>'supply 2017-18'!E133-export!E133</f>
        <v>0</v>
      </c>
      <c r="F133" s="2">
        <f>'supply 2017-18'!F133-export!F133</f>
        <v>0</v>
      </c>
      <c r="G133" s="2">
        <f>'supply 2017-18'!G133-export!G133</f>
        <v>0</v>
      </c>
      <c r="H133" s="2">
        <f>'supply 2017-18'!H133-export!H133</f>
        <v>0</v>
      </c>
      <c r="I133" s="2">
        <f>'supply 2017-18'!I133-export!I133</f>
        <v>0</v>
      </c>
      <c r="J133" s="2">
        <f>'supply 2017-18'!J133-export!J133</f>
        <v>0</v>
      </c>
      <c r="K133" s="2">
        <f>'supply 2017-18'!K133-export!K133</f>
        <v>0</v>
      </c>
      <c r="L133" s="2">
        <f>'supply 2017-18'!L133-export!L133</f>
        <v>0</v>
      </c>
      <c r="M133" s="2">
        <f>'supply 2017-18'!M133-export!M133</f>
        <v>5219.6308745925508</v>
      </c>
      <c r="N133" s="2">
        <f>'supply 2017-18'!N133-export!N133</f>
        <v>2322.1344189687625</v>
      </c>
      <c r="O133" s="2">
        <f>'supply 2017-18'!O133-export!O133</f>
        <v>5673.8281069426994</v>
      </c>
      <c r="P133" s="2">
        <f>'supply 2017-18'!P133-export!P133</f>
        <v>5508.6531386806746</v>
      </c>
      <c r="Q133" s="2">
        <f>'supply 2017-18'!Q133-export!Q133</f>
        <v>53741.357002284138</v>
      </c>
      <c r="R133" s="2">
        <f>'supply 2017-18'!R133-export!R133</f>
        <v>743.67073294610509</v>
      </c>
      <c r="S133" s="2">
        <f>'supply 2017-18'!S133-export!S133</f>
        <v>7301.1355541422681</v>
      </c>
      <c r="T133" s="2">
        <f>'supply 2017-18'!T133-export!T133</f>
        <v>933.67504092745685</v>
      </c>
      <c r="U133" s="2">
        <f>'supply 2017-18'!U133-export!U133</f>
        <v>981.72885265765763</v>
      </c>
      <c r="V133" s="2">
        <f>'supply 2017-18'!V133-export!V133</f>
        <v>76753.64314553974</v>
      </c>
      <c r="W133" s="2">
        <f>'supply 2017-18'!W133-export!W133</f>
        <v>41903.247918331275</v>
      </c>
      <c r="X133" s="2">
        <f>'supply 2017-18'!X133-export!X133</f>
        <v>11703.661743029737</v>
      </c>
      <c r="Y133" s="2">
        <f>'supply 2017-18'!Y133-export!Y133</f>
        <v>27210.396967585071</v>
      </c>
      <c r="Z133" s="2">
        <f>'supply 2017-18'!Z133-export!Z133</f>
        <v>545.52030692505377</v>
      </c>
      <c r="AA133" s="2">
        <f>'supply 2017-18'!AA133-export!AA133</f>
        <v>13297.672775983341</v>
      </c>
      <c r="AB133" s="2">
        <f>'supply 2017-18'!AB133-export!AB133</f>
        <v>804.8596831332012</v>
      </c>
      <c r="AC133" s="2">
        <f>'supply 2017-18'!AC133-export!AC133</f>
        <v>5304.6841134673359</v>
      </c>
      <c r="AD133" s="2">
        <f>'supply 2017-18'!AD133-export!AD133</f>
        <v>133304.17579503387</v>
      </c>
      <c r="AE133" s="2">
        <f>'supply 2017-18'!AE133-export!AE133</f>
        <v>5961.1001272467856</v>
      </c>
      <c r="AF133" s="2">
        <f>'supply 2017-18'!AF133-export!AF133</f>
        <v>41275.161758706905</v>
      </c>
      <c r="AG133" s="2">
        <f>'supply 2017-18'!AG133-export!AG133</f>
        <v>56307.618948429779</v>
      </c>
      <c r="AH133" s="2">
        <f>'supply 2017-18'!AH133-export!AH133</f>
        <v>25061.690952702866</v>
      </c>
      <c r="AI133" s="2">
        <f>'supply 2017-18'!AI133-export!AI133</f>
        <v>4106.7980609701253</v>
      </c>
      <c r="AJ133" s="2">
        <f>'supply 2017-18'!AJ133-export!AJ133</f>
        <v>7479.277559880009</v>
      </c>
      <c r="AK133" s="2">
        <f>'supply 2017-18'!AK133-export!AK133</f>
        <v>1012.4826380801878</v>
      </c>
      <c r="AL133" s="2">
        <f>'supply 2017-18'!AL133-export!AL133</f>
        <v>5443.7002387388966</v>
      </c>
      <c r="AM133" s="2">
        <f>'supply 2017-18'!AM133-export!AM133</f>
        <v>12731.314277049902</v>
      </c>
      <c r="AN133" s="2">
        <f>'supply 2017-18'!AN133-export!AN133</f>
        <v>163.4076579394833</v>
      </c>
      <c r="AO133" s="2">
        <f>'supply 2017-18'!AO133-export!AO133</f>
        <v>407248.1789963785</v>
      </c>
      <c r="AP133" s="2">
        <f>'supply 2017-18'!AP133-export!AP133</f>
        <v>4569.0965941901222</v>
      </c>
      <c r="AQ133" s="2">
        <f>'supply 2017-18'!AQ133-export!AQ133</f>
        <v>0</v>
      </c>
      <c r="AR133" s="2">
        <f>'supply 2017-18'!AR133-export!AR133</f>
        <v>0</v>
      </c>
      <c r="AS133" s="2">
        <f>'supply 2017-18'!AS133-export!AS133</f>
        <v>0</v>
      </c>
      <c r="AT133" s="2">
        <f>'supply 2017-18'!AT133-export!AT133</f>
        <v>0</v>
      </c>
      <c r="AU133" s="2">
        <f>'supply 2017-18'!AU133-export!AU133</f>
        <v>0</v>
      </c>
      <c r="AV133" s="2">
        <f>'supply 2017-18'!AV133-export!AV133</f>
        <v>0</v>
      </c>
      <c r="AW133" s="2">
        <f>'supply 2017-18'!AW133-export!AW133</f>
        <v>0</v>
      </c>
      <c r="AX133" s="2">
        <f>'supply 2017-18'!AX133-export!AX133</f>
        <v>0</v>
      </c>
      <c r="AY133" s="2">
        <f>'supply 2017-18'!AY133-export!AY133</f>
        <v>0</v>
      </c>
      <c r="AZ133" s="2">
        <f>'supply 2017-18'!AZ133-export!AZ133</f>
        <v>0</v>
      </c>
      <c r="BA133" s="2">
        <f>'supply 2017-18'!BA133-export!BA133</f>
        <v>0</v>
      </c>
      <c r="BB133" s="2">
        <f>'supply 2017-18'!BB133-export!BB133</f>
        <v>0</v>
      </c>
      <c r="BC133" s="2">
        <f>'supply 2017-18'!BC133-export!BC133</f>
        <v>0</v>
      </c>
      <c r="BD133" s="2">
        <f>'supply 2017-18'!BD133-export!BD133</f>
        <v>0</v>
      </c>
      <c r="BE133" s="2">
        <f>'supply 2017-18'!BE133-export!BE133</f>
        <v>0</v>
      </c>
      <c r="BF133" s="2">
        <f>'supply 2017-18'!BF133-export!BF133</f>
        <v>0</v>
      </c>
      <c r="BG133" s="2">
        <f>'supply 2017-18'!BG133-export!BG133</f>
        <v>0</v>
      </c>
      <c r="BH133" s="2">
        <f>'supply 2017-18'!BH133-export!BH133</f>
        <v>0</v>
      </c>
      <c r="BI133" s="2">
        <f>'supply 2017-18'!BI133-export!BI133</f>
        <v>0</v>
      </c>
      <c r="BJ133" s="2">
        <f>'supply 2017-18'!BJ133-export!BJ133</f>
        <v>0</v>
      </c>
      <c r="BK133" s="2">
        <f>'supply 2017-18'!BK133-export!BK133</f>
        <v>0</v>
      </c>
      <c r="BL133" s="2">
        <f>'supply 2017-18'!BL133-export!BL133</f>
        <v>23727787.321673095</v>
      </c>
      <c r="BM133" s="2">
        <f>'supply 2017-18'!BM133-export!BM133</f>
        <v>0</v>
      </c>
      <c r="BN133" s="2">
        <f>'supply 2017-18'!BN133-export!BN133</f>
        <v>0</v>
      </c>
      <c r="BO133" s="2">
        <f>'supply 2017-18'!BO133-export!BO133</f>
        <v>0</v>
      </c>
      <c r="BP133" s="2">
        <f>'supply 2017-18'!BP133-export!BP133</f>
        <v>0</v>
      </c>
      <c r="BQ133" s="2">
        <f t="shared" ref="BQ133:BQ143" si="12">SUM(C133:BP133)</f>
        <v>24692400.825654581</v>
      </c>
      <c r="BR133" s="2">
        <v>595346.85861529328</v>
      </c>
      <c r="BS133" s="2">
        <f t="shared" si="7"/>
        <v>25287747.684269875</v>
      </c>
      <c r="BT133" s="2">
        <v>0</v>
      </c>
      <c r="BV133" s="2">
        <f t="shared" ref="BV133:BV137" si="13">BT133+BU133</f>
        <v>0</v>
      </c>
      <c r="BW133" s="2">
        <v>0</v>
      </c>
      <c r="BX133" s="2">
        <f t="shared" ref="BX133:BX144" si="14">BV133+BW133</f>
        <v>0</v>
      </c>
      <c r="BY133" s="2">
        <f t="shared" si="10"/>
        <v>25287747.684269875</v>
      </c>
      <c r="BZ133" s="2">
        <v>0</v>
      </c>
      <c r="CA133" s="2">
        <f t="shared" si="11"/>
        <v>25287747.684269875</v>
      </c>
    </row>
    <row r="134" spans="1:79" x14ac:dyDescent="0.35">
      <c r="A134" s="21">
        <v>131</v>
      </c>
      <c r="B134" s="21" t="s">
        <v>202</v>
      </c>
      <c r="C134" s="2">
        <f>'supply 2017-18'!C134-export!C134</f>
        <v>0</v>
      </c>
      <c r="D134" s="2">
        <f>'supply 2017-18'!D134-export!D134</f>
        <v>0</v>
      </c>
      <c r="E134" s="2">
        <f>'supply 2017-18'!E134-export!E134</f>
        <v>0</v>
      </c>
      <c r="F134" s="2">
        <f>'supply 2017-18'!F134-export!F134</f>
        <v>0</v>
      </c>
      <c r="G134" s="2">
        <f>'supply 2017-18'!G134-export!G134</f>
        <v>0</v>
      </c>
      <c r="H134" s="2">
        <f>'supply 2017-18'!H134-export!H134</f>
        <v>0</v>
      </c>
      <c r="I134" s="2">
        <f>'supply 2017-18'!I134-export!I134</f>
        <v>0</v>
      </c>
      <c r="J134" s="2">
        <f>'supply 2017-18'!J134-export!J134</f>
        <v>0</v>
      </c>
      <c r="K134" s="2">
        <f>'supply 2017-18'!K134-export!K134</f>
        <v>0</v>
      </c>
      <c r="L134" s="2">
        <f>'supply 2017-18'!L134-export!L134</f>
        <v>0</v>
      </c>
      <c r="M134" s="2">
        <f>'supply 2017-18'!M134-export!M134</f>
        <v>0</v>
      </c>
      <c r="N134" s="2">
        <f>'supply 2017-18'!N134-export!N134</f>
        <v>0</v>
      </c>
      <c r="O134" s="2">
        <f>'supply 2017-18'!O134-export!O134</f>
        <v>0</v>
      </c>
      <c r="P134" s="2">
        <f>'supply 2017-18'!P134-export!P134</f>
        <v>0</v>
      </c>
      <c r="Q134" s="2">
        <f>'supply 2017-18'!Q134-export!Q134</f>
        <v>0</v>
      </c>
      <c r="R134" s="2">
        <f>'supply 2017-18'!R134-export!R134</f>
        <v>0</v>
      </c>
      <c r="S134" s="2">
        <f>'supply 2017-18'!S134-export!S134</f>
        <v>0</v>
      </c>
      <c r="T134" s="2">
        <f>'supply 2017-18'!T134-export!T134</f>
        <v>0</v>
      </c>
      <c r="U134" s="2">
        <f>'supply 2017-18'!U134-export!U134</f>
        <v>0</v>
      </c>
      <c r="V134" s="2">
        <f>'supply 2017-18'!V134-export!V134</f>
        <v>0</v>
      </c>
      <c r="W134" s="2">
        <f>'supply 2017-18'!W134-export!W134</f>
        <v>0</v>
      </c>
      <c r="X134" s="2">
        <f>'supply 2017-18'!X134-export!X134</f>
        <v>0</v>
      </c>
      <c r="Y134" s="2">
        <f>'supply 2017-18'!Y134-export!Y134</f>
        <v>0</v>
      </c>
      <c r="Z134" s="2">
        <f>'supply 2017-18'!Z134-export!Z134</f>
        <v>0</v>
      </c>
      <c r="AA134" s="2">
        <f>'supply 2017-18'!AA134-export!AA134</f>
        <v>0</v>
      </c>
      <c r="AB134" s="2">
        <f>'supply 2017-18'!AB134-export!AB134</f>
        <v>0</v>
      </c>
      <c r="AC134" s="2">
        <f>'supply 2017-18'!AC134-export!AC134</f>
        <v>0</v>
      </c>
      <c r="AD134" s="2">
        <f>'supply 2017-18'!AD134-export!AD134</f>
        <v>0</v>
      </c>
      <c r="AE134" s="2">
        <f>'supply 2017-18'!AE134-export!AE134</f>
        <v>0</v>
      </c>
      <c r="AF134" s="2">
        <f>'supply 2017-18'!AF134-export!AF134</f>
        <v>0</v>
      </c>
      <c r="AG134" s="2">
        <f>'supply 2017-18'!AG134-export!AG134</f>
        <v>0</v>
      </c>
      <c r="AH134" s="2">
        <f>'supply 2017-18'!AH134-export!AH134</f>
        <v>0</v>
      </c>
      <c r="AI134" s="2">
        <f>'supply 2017-18'!AI134-export!AI134</f>
        <v>0</v>
      </c>
      <c r="AJ134" s="2">
        <f>'supply 2017-18'!AJ134-export!AJ134</f>
        <v>0</v>
      </c>
      <c r="AK134" s="2">
        <f>'supply 2017-18'!AK134-export!AK134</f>
        <v>0</v>
      </c>
      <c r="AL134" s="2">
        <f>'supply 2017-18'!AL134-export!AL134</f>
        <v>0</v>
      </c>
      <c r="AM134" s="2">
        <f>'supply 2017-18'!AM134-export!AM134</f>
        <v>0</v>
      </c>
      <c r="AN134" s="2">
        <f>'supply 2017-18'!AN134-export!AN134</f>
        <v>0</v>
      </c>
      <c r="AO134" s="2">
        <f>'supply 2017-18'!AO134-export!AO134</f>
        <v>0</v>
      </c>
      <c r="AP134" s="2">
        <f>'supply 2017-18'!AP134-export!AP134</f>
        <v>0</v>
      </c>
      <c r="AQ134" s="2">
        <f>'supply 2017-18'!AQ134-export!AQ134</f>
        <v>0</v>
      </c>
      <c r="AR134" s="2">
        <f>'supply 2017-18'!AR134-export!AR134</f>
        <v>0</v>
      </c>
      <c r="AS134" s="2">
        <f>'supply 2017-18'!AS134-export!AS134</f>
        <v>0</v>
      </c>
      <c r="AT134" s="2">
        <f>'supply 2017-18'!AT134-export!AT134</f>
        <v>0</v>
      </c>
      <c r="AU134" s="2">
        <f>'supply 2017-18'!AU134-export!AU134</f>
        <v>0</v>
      </c>
      <c r="AV134" s="2">
        <f>'supply 2017-18'!AV134-export!AV134</f>
        <v>0</v>
      </c>
      <c r="AW134" s="2">
        <f>'supply 2017-18'!AW134-export!AW134</f>
        <v>0</v>
      </c>
      <c r="AX134" s="2">
        <f>'supply 2017-18'!AX134-export!AX134</f>
        <v>0</v>
      </c>
      <c r="AY134" s="2">
        <f>'supply 2017-18'!AY134-export!AY134</f>
        <v>0</v>
      </c>
      <c r="AZ134" s="2">
        <f>'supply 2017-18'!AZ134-export!AZ134</f>
        <v>0</v>
      </c>
      <c r="BA134" s="2">
        <f>'supply 2017-18'!BA134-export!BA134</f>
        <v>0</v>
      </c>
      <c r="BB134" s="2">
        <f>'supply 2017-18'!BB134-export!BB134</f>
        <v>0</v>
      </c>
      <c r="BC134" s="2">
        <f>'supply 2017-18'!BC134-export!BC134</f>
        <v>0</v>
      </c>
      <c r="BD134" s="2">
        <f>'supply 2017-18'!BD134-export!BD134</f>
        <v>0</v>
      </c>
      <c r="BE134" s="2">
        <f>'supply 2017-18'!BE134-export!BE134</f>
        <v>0</v>
      </c>
      <c r="BF134" s="2">
        <f>'supply 2017-18'!BF134-export!BF134</f>
        <v>0</v>
      </c>
      <c r="BG134" s="2">
        <f>'supply 2017-18'!BG134-export!BG134</f>
        <v>0</v>
      </c>
      <c r="BH134" s="2">
        <f>'supply 2017-18'!BH134-export!BH134</f>
        <v>0</v>
      </c>
      <c r="BI134" s="2">
        <f>'supply 2017-18'!BI134-export!BI134</f>
        <v>0</v>
      </c>
      <c r="BJ134" s="2">
        <f>'supply 2017-18'!BJ134-export!BJ134</f>
        <v>0</v>
      </c>
      <c r="BK134" s="2">
        <f>'supply 2017-18'!BK134-export!BK134</f>
        <v>0</v>
      </c>
      <c r="BL134" s="2">
        <f>'supply 2017-18'!BL134-export!BL134</f>
        <v>0</v>
      </c>
      <c r="BM134" s="2">
        <f>'supply 2017-18'!BM134-export!BM134</f>
        <v>4630834.2221616171</v>
      </c>
      <c r="BN134" s="2">
        <f>'supply 2017-18'!BN134-export!BN134</f>
        <v>0</v>
      </c>
      <c r="BO134" s="2">
        <f>'supply 2017-18'!BO134-export!BO134</f>
        <v>0</v>
      </c>
      <c r="BP134" s="2">
        <f>'supply 2017-18'!BP134-export!BP134</f>
        <v>0</v>
      </c>
      <c r="BQ134" s="2">
        <f t="shared" si="12"/>
        <v>4630834.2221616171</v>
      </c>
      <c r="BR134" s="2">
        <v>4076.2871364127982</v>
      </c>
      <c r="BS134" s="2">
        <f t="shared" ref="BS134:BS143" si="15">BR134+BQ134</f>
        <v>4634910.5092980303</v>
      </c>
      <c r="BT134" s="2">
        <v>0</v>
      </c>
      <c r="BV134" s="2">
        <f t="shared" si="13"/>
        <v>0</v>
      </c>
      <c r="BW134" s="2">
        <v>0</v>
      </c>
      <c r="BX134" s="2">
        <f t="shared" si="14"/>
        <v>0</v>
      </c>
      <c r="BY134" s="2">
        <f t="shared" ref="BY134:BY144" si="16">BX134+BS134</f>
        <v>4634910.5092980303</v>
      </c>
      <c r="BZ134" s="2">
        <v>0</v>
      </c>
      <c r="CA134" s="2">
        <f t="shared" ref="CA134:CA143" si="17">BY134+BZ134</f>
        <v>4634910.5092980303</v>
      </c>
    </row>
    <row r="135" spans="1:79" x14ac:dyDescent="0.35">
      <c r="A135" s="21">
        <v>132</v>
      </c>
      <c r="B135" s="21" t="s">
        <v>203</v>
      </c>
      <c r="C135" s="2">
        <f>'supply 2017-18'!C135-export!C135</f>
        <v>0</v>
      </c>
      <c r="D135" s="2">
        <f>'supply 2017-18'!D135-export!D135</f>
        <v>0</v>
      </c>
      <c r="E135" s="2">
        <f>'supply 2017-18'!E135-export!E135</f>
        <v>0</v>
      </c>
      <c r="F135" s="2">
        <f>'supply 2017-18'!F135-export!F135</f>
        <v>0</v>
      </c>
      <c r="G135" s="2">
        <f>'supply 2017-18'!G135-export!G135</f>
        <v>0</v>
      </c>
      <c r="H135" s="2">
        <f>'supply 2017-18'!H135-export!H135</f>
        <v>0</v>
      </c>
      <c r="I135" s="2">
        <f>'supply 2017-18'!I135-export!I135</f>
        <v>0</v>
      </c>
      <c r="J135" s="2">
        <f>'supply 2017-18'!J135-export!J135</f>
        <v>0</v>
      </c>
      <c r="K135" s="2">
        <f>'supply 2017-18'!K135-export!K135</f>
        <v>0</v>
      </c>
      <c r="L135" s="2">
        <f>'supply 2017-18'!L135-export!L135</f>
        <v>0</v>
      </c>
      <c r="M135" s="2">
        <f>'supply 2017-18'!M135-export!M135</f>
        <v>0</v>
      </c>
      <c r="N135" s="2">
        <f>'supply 2017-18'!N135-export!N135</f>
        <v>0</v>
      </c>
      <c r="O135" s="2">
        <f>'supply 2017-18'!O135-export!O135</f>
        <v>0</v>
      </c>
      <c r="P135" s="2">
        <f>'supply 2017-18'!P135-export!P135</f>
        <v>0</v>
      </c>
      <c r="Q135" s="2">
        <f>'supply 2017-18'!Q135-export!Q135</f>
        <v>0</v>
      </c>
      <c r="R135" s="2">
        <f>'supply 2017-18'!R135-export!R135</f>
        <v>0</v>
      </c>
      <c r="S135" s="2">
        <f>'supply 2017-18'!S135-export!S135</f>
        <v>0</v>
      </c>
      <c r="T135" s="2">
        <f>'supply 2017-18'!T135-export!T135</f>
        <v>0</v>
      </c>
      <c r="U135" s="2">
        <f>'supply 2017-18'!U135-export!U135</f>
        <v>0</v>
      </c>
      <c r="V135" s="2">
        <f>'supply 2017-18'!V135-export!V135</f>
        <v>0</v>
      </c>
      <c r="W135" s="2">
        <f>'supply 2017-18'!W135-export!W135</f>
        <v>0</v>
      </c>
      <c r="X135" s="2">
        <f>'supply 2017-18'!X135-export!X135</f>
        <v>0</v>
      </c>
      <c r="Y135" s="2">
        <f>'supply 2017-18'!Y135-export!Y135</f>
        <v>0</v>
      </c>
      <c r="Z135" s="2">
        <f>'supply 2017-18'!Z135-export!Z135</f>
        <v>0</v>
      </c>
      <c r="AA135" s="2">
        <f>'supply 2017-18'!AA135-export!AA135</f>
        <v>0</v>
      </c>
      <c r="AB135" s="2">
        <f>'supply 2017-18'!AB135-export!AB135</f>
        <v>0</v>
      </c>
      <c r="AC135" s="2">
        <f>'supply 2017-18'!AC135-export!AC135</f>
        <v>0</v>
      </c>
      <c r="AD135" s="2">
        <f>'supply 2017-18'!AD135-export!AD135</f>
        <v>0</v>
      </c>
      <c r="AE135" s="2">
        <f>'supply 2017-18'!AE135-export!AE135</f>
        <v>0</v>
      </c>
      <c r="AF135" s="2">
        <f>'supply 2017-18'!AF135-export!AF135</f>
        <v>0</v>
      </c>
      <c r="AG135" s="2">
        <f>'supply 2017-18'!AG135-export!AG135</f>
        <v>0</v>
      </c>
      <c r="AH135" s="2">
        <f>'supply 2017-18'!AH135-export!AH135</f>
        <v>0</v>
      </c>
      <c r="AI135" s="2">
        <f>'supply 2017-18'!AI135-export!AI135</f>
        <v>0</v>
      </c>
      <c r="AJ135" s="2">
        <f>'supply 2017-18'!AJ135-export!AJ135</f>
        <v>0</v>
      </c>
      <c r="AK135" s="2">
        <f>'supply 2017-18'!AK135-export!AK135</f>
        <v>0</v>
      </c>
      <c r="AL135" s="2">
        <f>'supply 2017-18'!AL135-export!AL135</f>
        <v>0</v>
      </c>
      <c r="AM135" s="2">
        <f>'supply 2017-18'!AM135-export!AM135</f>
        <v>0</v>
      </c>
      <c r="AN135" s="2">
        <f>'supply 2017-18'!AN135-export!AN135</f>
        <v>0</v>
      </c>
      <c r="AO135" s="2">
        <f>'supply 2017-18'!AO135-export!AO135</f>
        <v>0</v>
      </c>
      <c r="AP135" s="2">
        <f>'supply 2017-18'!AP135-export!AP135</f>
        <v>0</v>
      </c>
      <c r="AQ135" s="2">
        <f>'supply 2017-18'!AQ135-export!AQ135</f>
        <v>0</v>
      </c>
      <c r="AR135" s="2">
        <f>'supply 2017-18'!AR135-export!AR135</f>
        <v>0</v>
      </c>
      <c r="AS135" s="2">
        <f>'supply 2017-18'!AS135-export!AS135</f>
        <v>0</v>
      </c>
      <c r="AT135" s="2">
        <f>'supply 2017-18'!AT135-export!AT135</f>
        <v>0</v>
      </c>
      <c r="AU135" s="2">
        <f>'supply 2017-18'!AU135-export!AU135</f>
        <v>0</v>
      </c>
      <c r="AV135" s="2">
        <f>'supply 2017-18'!AV135-export!AV135</f>
        <v>0</v>
      </c>
      <c r="AW135" s="2">
        <f>'supply 2017-18'!AW135-export!AW135</f>
        <v>0</v>
      </c>
      <c r="AX135" s="2">
        <f>'supply 2017-18'!AX135-export!AX135</f>
        <v>0</v>
      </c>
      <c r="AY135" s="2">
        <f>'supply 2017-18'!AY135-export!AY135</f>
        <v>0</v>
      </c>
      <c r="AZ135" s="2">
        <f>'supply 2017-18'!AZ135-export!AZ135</f>
        <v>0</v>
      </c>
      <c r="BA135" s="2">
        <f>'supply 2017-18'!BA135-export!BA135</f>
        <v>0</v>
      </c>
      <c r="BB135" s="2">
        <f>'supply 2017-18'!BB135-export!BB135</f>
        <v>0</v>
      </c>
      <c r="BC135" s="2">
        <f>'supply 2017-18'!BC135-export!BC135</f>
        <v>0</v>
      </c>
      <c r="BD135" s="2">
        <f>'supply 2017-18'!BD135-export!BD135</f>
        <v>0</v>
      </c>
      <c r="BE135" s="2">
        <f>'supply 2017-18'!BE135-export!BE135</f>
        <v>0</v>
      </c>
      <c r="BF135" s="2">
        <f>'supply 2017-18'!BF135-export!BF135</f>
        <v>0</v>
      </c>
      <c r="BG135" s="2">
        <f>'supply 2017-18'!BG135-export!BG135</f>
        <v>0</v>
      </c>
      <c r="BH135" s="2">
        <f>'supply 2017-18'!BH135-export!BH135</f>
        <v>0</v>
      </c>
      <c r="BI135" s="2">
        <f>'supply 2017-18'!BI135-export!BI135</f>
        <v>0</v>
      </c>
      <c r="BJ135" s="2">
        <f>'supply 2017-18'!BJ135-export!BJ135</f>
        <v>0</v>
      </c>
      <c r="BK135" s="2">
        <f>'supply 2017-18'!BK135-export!BK135</f>
        <v>7577656.5078639956</v>
      </c>
      <c r="BL135" s="2">
        <f>'supply 2017-18'!BL135-export!BL135</f>
        <v>0</v>
      </c>
      <c r="BM135" s="2">
        <f>'supply 2017-18'!BM135-export!BM135</f>
        <v>0</v>
      </c>
      <c r="BN135" s="2">
        <f>'supply 2017-18'!BN135-export!BN135</f>
        <v>0</v>
      </c>
      <c r="BO135" s="2">
        <f>'supply 2017-18'!BO135-export!BO135</f>
        <v>0</v>
      </c>
      <c r="BP135" s="2">
        <f>'supply 2017-18'!BP135-export!BP135</f>
        <v>0</v>
      </c>
      <c r="BQ135" s="2">
        <f t="shared" si="12"/>
        <v>7577656.5078639956</v>
      </c>
      <c r="BR135" s="2">
        <v>12810.507126855942</v>
      </c>
      <c r="BS135" s="2">
        <f t="shared" si="15"/>
        <v>7590467.0149908513</v>
      </c>
      <c r="BT135" s="2">
        <v>136022.31013338931</v>
      </c>
      <c r="BV135" s="2">
        <f t="shared" si="13"/>
        <v>136022.31013338931</v>
      </c>
      <c r="BW135" s="2">
        <v>0</v>
      </c>
      <c r="BX135" s="2">
        <f t="shared" si="14"/>
        <v>136022.31013338931</v>
      </c>
      <c r="BY135" s="2">
        <f t="shared" si="16"/>
        <v>7726489.3251242405</v>
      </c>
      <c r="BZ135" s="2">
        <v>0</v>
      </c>
      <c r="CA135" s="2">
        <f t="shared" si="17"/>
        <v>7726489.3251242405</v>
      </c>
    </row>
    <row r="136" spans="1:79" x14ac:dyDescent="0.35">
      <c r="A136" s="21">
        <v>133</v>
      </c>
      <c r="B136" s="21" t="s">
        <v>204</v>
      </c>
      <c r="C136" s="2">
        <f>'supply 2017-18'!C136-export!C136</f>
        <v>0</v>
      </c>
      <c r="D136" s="2">
        <f>'supply 2017-18'!D136-export!D136</f>
        <v>0</v>
      </c>
      <c r="E136" s="2">
        <f>'supply 2017-18'!E136-export!E136</f>
        <v>0</v>
      </c>
      <c r="F136" s="2">
        <f>'supply 2017-18'!F136-export!F136</f>
        <v>0</v>
      </c>
      <c r="G136" s="2">
        <f>'supply 2017-18'!G136-export!G136</f>
        <v>0</v>
      </c>
      <c r="H136" s="2">
        <f>'supply 2017-18'!H136-export!H136</f>
        <v>0</v>
      </c>
      <c r="I136" s="2">
        <f>'supply 2017-18'!I136-export!I136</f>
        <v>0</v>
      </c>
      <c r="J136" s="2">
        <f>'supply 2017-18'!J136-export!J136</f>
        <v>0</v>
      </c>
      <c r="K136" s="2">
        <f>'supply 2017-18'!K136-export!K136</f>
        <v>0</v>
      </c>
      <c r="L136" s="2">
        <f>'supply 2017-18'!L136-export!L136</f>
        <v>0</v>
      </c>
      <c r="M136" s="2">
        <f>'supply 2017-18'!M136-export!M136</f>
        <v>0</v>
      </c>
      <c r="N136" s="2">
        <f>'supply 2017-18'!N136-export!N136</f>
        <v>0</v>
      </c>
      <c r="O136" s="2">
        <f>'supply 2017-18'!O136-export!O136</f>
        <v>0</v>
      </c>
      <c r="P136" s="2">
        <f>'supply 2017-18'!P136-export!P136</f>
        <v>0</v>
      </c>
      <c r="Q136" s="2">
        <f>'supply 2017-18'!Q136-export!Q136</f>
        <v>0</v>
      </c>
      <c r="R136" s="2">
        <f>'supply 2017-18'!R136-export!R136</f>
        <v>0</v>
      </c>
      <c r="S136" s="2">
        <f>'supply 2017-18'!S136-export!S136</f>
        <v>0</v>
      </c>
      <c r="T136" s="2">
        <f>'supply 2017-18'!T136-export!T136</f>
        <v>0</v>
      </c>
      <c r="U136" s="2">
        <f>'supply 2017-18'!U136-export!U136</f>
        <v>0</v>
      </c>
      <c r="V136" s="2">
        <f>'supply 2017-18'!V136-export!V136</f>
        <v>0</v>
      </c>
      <c r="W136" s="2">
        <f>'supply 2017-18'!W136-export!W136</f>
        <v>0</v>
      </c>
      <c r="X136" s="2">
        <f>'supply 2017-18'!X136-export!X136</f>
        <v>0</v>
      </c>
      <c r="Y136" s="2">
        <f>'supply 2017-18'!Y136-export!Y136</f>
        <v>0</v>
      </c>
      <c r="Z136" s="2">
        <f>'supply 2017-18'!Z136-export!Z136</f>
        <v>0</v>
      </c>
      <c r="AA136" s="2">
        <f>'supply 2017-18'!AA136-export!AA136</f>
        <v>0</v>
      </c>
      <c r="AB136" s="2">
        <f>'supply 2017-18'!AB136-export!AB136</f>
        <v>0</v>
      </c>
      <c r="AC136" s="2">
        <f>'supply 2017-18'!AC136-export!AC136</f>
        <v>0</v>
      </c>
      <c r="AD136" s="2">
        <f>'supply 2017-18'!AD136-export!AD136</f>
        <v>0</v>
      </c>
      <c r="AE136" s="2">
        <f>'supply 2017-18'!AE136-export!AE136</f>
        <v>0</v>
      </c>
      <c r="AF136" s="2">
        <f>'supply 2017-18'!AF136-export!AF136</f>
        <v>0</v>
      </c>
      <c r="AG136" s="2">
        <f>'supply 2017-18'!AG136-export!AG136</f>
        <v>0</v>
      </c>
      <c r="AH136" s="2">
        <f>'supply 2017-18'!AH136-export!AH136</f>
        <v>0</v>
      </c>
      <c r="AI136" s="2">
        <f>'supply 2017-18'!AI136-export!AI136</f>
        <v>0</v>
      </c>
      <c r="AJ136" s="2">
        <f>'supply 2017-18'!AJ136-export!AJ136</f>
        <v>0</v>
      </c>
      <c r="AK136" s="2">
        <f>'supply 2017-18'!AK136-export!AK136</f>
        <v>0</v>
      </c>
      <c r="AL136" s="2">
        <f>'supply 2017-18'!AL136-export!AL136</f>
        <v>0</v>
      </c>
      <c r="AM136" s="2">
        <f>'supply 2017-18'!AM136-export!AM136</f>
        <v>0</v>
      </c>
      <c r="AN136" s="2">
        <f>'supply 2017-18'!AN136-export!AN136</f>
        <v>0</v>
      </c>
      <c r="AO136" s="2">
        <f>'supply 2017-18'!AO136-export!AO136</f>
        <v>0</v>
      </c>
      <c r="AP136" s="2">
        <f>'supply 2017-18'!AP136-export!AP136</f>
        <v>0</v>
      </c>
      <c r="AQ136" s="2">
        <f>'supply 2017-18'!AQ136-export!AQ136</f>
        <v>0</v>
      </c>
      <c r="AR136" s="2">
        <f>'supply 2017-18'!AR136-export!AR136</f>
        <v>0</v>
      </c>
      <c r="AS136" s="2">
        <f>'supply 2017-18'!AS136-export!AS136</f>
        <v>0</v>
      </c>
      <c r="AT136" s="2">
        <f>'supply 2017-18'!AT136-export!AT136</f>
        <v>0</v>
      </c>
      <c r="AU136" s="2">
        <f>'supply 2017-18'!AU136-export!AU136</f>
        <v>0</v>
      </c>
      <c r="AV136" s="2">
        <f>'supply 2017-18'!AV136-export!AV136</f>
        <v>0</v>
      </c>
      <c r="AW136" s="2">
        <f>'supply 2017-18'!AW136-export!AW136</f>
        <v>0</v>
      </c>
      <c r="AX136" s="2">
        <f>'supply 2017-18'!AX136-export!AX136</f>
        <v>0</v>
      </c>
      <c r="AY136" s="2">
        <f>'supply 2017-18'!AY136-export!AY136</f>
        <v>0</v>
      </c>
      <c r="AZ136" s="2">
        <f>'supply 2017-18'!AZ136-export!AZ136</f>
        <v>0</v>
      </c>
      <c r="BA136" s="2">
        <f>'supply 2017-18'!BA136-export!BA136</f>
        <v>0</v>
      </c>
      <c r="BB136" s="2">
        <f>'supply 2017-18'!BB136-export!BB136</f>
        <v>0</v>
      </c>
      <c r="BC136" s="2">
        <f>'supply 2017-18'!BC136-export!BC136</f>
        <v>0</v>
      </c>
      <c r="BD136" s="2">
        <f>'supply 2017-18'!BD136-export!BD136</f>
        <v>0</v>
      </c>
      <c r="BE136" s="2">
        <f>'supply 2017-18'!BE136-export!BE136</f>
        <v>0</v>
      </c>
      <c r="BF136" s="2">
        <f>'supply 2017-18'!BF136-export!BF136</f>
        <v>0</v>
      </c>
      <c r="BG136" s="2">
        <f>'supply 2017-18'!BG136-export!BG136</f>
        <v>0</v>
      </c>
      <c r="BH136" s="2">
        <f>'supply 2017-18'!BH136-export!BH136</f>
        <v>0</v>
      </c>
      <c r="BI136" s="2">
        <f>'supply 2017-18'!BI136-export!BI136</f>
        <v>8454980.0826588031</v>
      </c>
      <c r="BJ136" s="2">
        <f>'supply 2017-18'!BJ136-export!BJ136</f>
        <v>0</v>
      </c>
      <c r="BK136" s="2">
        <f>'supply 2017-18'!BK136-export!BK136</f>
        <v>0</v>
      </c>
      <c r="BL136" s="2">
        <f>'supply 2017-18'!BL136-export!BL136</f>
        <v>0</v>
      </c>
      <c r="BM136" s="2">
        <f>'supply 2017-18'!BM136-export!BM136</f>
        <v>0</v>
      </c>
      <c r="BN136" s="2">
        <f>'supply 2017-18'!BN136-export!BN136</f>
        <v>0</v>
      </c>
      <c r="BO136" s="2">
        <f>'supply 2017-18'!BO136-export!BO136</f>
        <v>0</v>
      </c>
      <c r="BP136" s="2">
        <f>'supply 2017-18'!BP136-export!BP136</f>
        <v>0</v>
      </c>
      <c r="BQ136" s="2">
        <f t="shared" si="12"/>
        <v>8454980.0826588031</v>
      </c>
      <c r="BR136" s="2">
        <v>25269.222289737008</v>
      </c>
      <c r="BS136" s="2">
        <f t="shared" si="15"/>
        <v>8480249.3049485404</v>
      </c>
      <c r="BT136" s="2">
        <v>0</v>
      </c>
      <c r="BV136" s="2">
        <f t="shared" si="13"/>
        <v>0</v>
      </c>
      <c r="BW136" s="2">
        <v>0</v>
      </c>
      <c r="BX136" s="2">
        <f t="shared" si="14"/>
        <v>0</v>
      </c>
      <c r="BY136" s="2">
        <f t="shared" si="16"/>
        <v>8480249.3049485404</v>
      </c>
      <c r="BZ136" s="2">
        <v>0</v>
      </c>
      <c r="CA136" s="2">
        <f t="shared" si="17"/>
        <v>8480249.3049485404</v>
      </c>
    </row>
    <row r="137" spans="1:79" x14ac:dyDescent="0.35">
      <c r="A137" s="21">
        <v>134</v>
      </c>
      <c r="B137" s="21" t="s">
        <v>61</v>
      </c>
      <c r="C137" s="2">
        <f>'supply 2017-18'!C137-export!C137</f>
        <v>0</v>
      </c>
      <c r="D137" s="2">
        <f>'supply 2017-18'!D137-export!D137</f>
        <v>0</v>
      </c>
      <c r="E137" s="2">
        <f>'supply 2017-18'!E137-export!E137</f>
        <v>0</v>
      </c>
      <c r="F137" s="2">
        <f>'supply 2017-18'!F137-export!F137</f>
        <v>0</v>
      </c>
      <c r="G137" s="2">
        <f>'supply 2017-18'!G137-export!G137</f>
        <v>0</v>
      </c>
      <c r="H137" s="2">
        <f>'supply 2017-18'!H137-export!H137</f>
        <v>0</v>
      </c>
      <c r="I137" s="2">
        <f>'supply 2017-18'!I137-export!I137</f>
        <v>0</v>
      </c>
      <c r="J137" s="2">
        <f>'supply 2017-18'!J137-export!J137</f>
        <v>0</v>
      </c>
      <c r="K137" s="2">
        <f>'supply 2017-18'!K137-export!K137</f>
        <v>0</v>
      </c>
      <c r="L137" s="2">
        <f>'supply 2017-18'!L137-export!L137</f>
        <v>0</v>
      </c>
      <c r="M137" s="2">
        <f>'supply 2017-18'!M137-export!M137</f>
        <v>0</v>
      </c>
      <c r="N137" s="2">
        <f>'supply 2017-18'!N137-export!N137</f>
        <v>0</v>
      </c>
      <c r="O137" s="2">
        <f>'supply 2017-18'!O137-export!O137</f>
        <v>0</v>
      </c>
      <c r="P137" s="2">
        <f>'supply 2017-18'!P137-export!P137</f>
        <v>0</v>
      </c>
      <c r="Q137" s="2">
        <f>'supply 2017-18'!Q137-export!Q137</f>
        <v>0</v>
      </c>
      <c r="R137" s="2">
        <f>'supply 2017-18'!R137-export!R137</f>
        <v>0</v>
      </c>
      <c r="S137" s="2">
        <f>'supply 2017-18'!S137-export!S137</f>
        <v>0</v>
      </c>
      <c r="T137" s="2">
        <f>'supply 2017-18'!T137-export!T137</f>
        <v>0</v>
      </c>
      <c r="U137" s="2">
        <f>'supply 2017-18'!U137-export!U137</f>
        <v>0</v>
      </c>
      <c r="V137" s="2">
        <f>'supply 2017-18'!V137-export!V137</f>
        <v>0</v>
      </c>
      <c r="W137" s="2">
        <f>'supply 2017-18'!W137-export!W137</f>
        <v>0</v>
      </c>
      <c r="X137" s="2">
        <f>'supply 2017-18'!X137-export!X137</f>
        <v>0</v>
      </c>
      <c r="Y137" s="2">
        <f>'supply 2017-18'!Y137-export!Y137</f>
        <v>0</v>
      </c>
      <c r="Z137" s="2">
        <f>'supply 2017-18'!Z137-export!Z137</f>
        <v>0</v>
      </c>
      <c r="AA137" s="2">
        <f>'supply 2017-18'!AA137-export!AA137</f>
        <v>0</v>
      </c>
      <c r="AB137" s="2">
        <f>'supply 2017-18'!AB137-export!AB137</f>
        <v>0</v>
      </c>
      <c r="AC137" s="2">
        <f>'supply 2017-18'!AC137-export!AC137</f>
        <v>0</v>
      </c>
      <c r="AD137" s="2">
        <f>'supply 2017-18'!AD137-export!AD137</f>
        <v>0</v>
      </c>
      <c r="AE137" s="2">
        <f>'supply 2017-18'!AE137-export!AE137</f>
        <v>0</v>
      </c>
      <c r="AF137" s="2">
        <f>'supply 2017-18'!AF137-export!AF137</f>
        <v>0</v>
      </c>
      <c r="AG137" s="2">
        <f>'supply 2017-18'!AG137-export!AG137</f>
        <v>0</v>
      </c>
      <c r="AH137" s="2">
        <f>'supply 2017-18'!AH137-export!AH137</f>
        <v>0</v>
      </c>
      <c r="AI137" s="2">
        <f>'supply 2017-18'!AI137-export!AI137</f>
        <v>0</v>
      </c>
      <c r="AJ137" s="2">
        <f>'supply 2017-18'!AJ137-export!AJ137</f>
        <v>0</v>
      </c>
      <c r="AK137" s="2">
        <f>'supply 2017-18'!AK137-export!AK137</f>
        <v>0</v>
      </c>
      <c r="AL137" s="2">
        <f>'supply 2017-18'!AL137-export!AL137</f>
        <v>0</v>
      </c>
      <c r="AM137" s="2">
        <f>'supply 2017-18'!AM137-export!AM137</f>
        <v>0</v>
      </c>
      <c r="AN137" s="2">
        <f>'supply 2017-18'!AN137-export!AN137</f>
        <v>0</v>
      </c>
      <c r="AO137" s="2">
        <f>'supply 2017-18'!AO137-export!AO137</f>
        <v>0</v>
      </c>
      <c r="AP137" s="2">
        <f>'supply 2017-18'!AP137-export!AP137</f>
        <v>0</v>
      </c>
      <c r="AQ137" s="2">
        <f>'supply 2017-18'!AQ137-export!AQ137</f>
        <v>0</v>
      </c>
      <c r="AR137" s="2">
        <f>'supply 2017-18'!AR137-export!AR137</f>
        <v>0</v>
      </c>
      <c r="AS137" s="2">
        <f>'supply 2017-18'!AS137-export!AS137</f>
        <v>0</v>
      </c>
      <c r="AT137" s="2">
        <f>'supply 2017-18'!AT137-export!AT137</f>
        <v>0</v>
      </c>
      <c r="AU137" s="2">
        <f>'supply 2017-18'!AU137-export!AU137</f>
        <v>0</v>
      </c>
      <c r="AV137" s="2">
        <f>'supply 2017-18'!AV137-export!AV137</f>
        <v>0</v>
      </c>
      <c r="AW137" s="2">
        <f>'supply 2017-18'!AW137-export!AW137</f>
        <v>0</v>
      </c>
      <c r="AX137" s="2">
        <f>'supply 2017-18'!AX137-export!AX137</f>
        <v>0</v>
      </c>
      <c r="AY137" s="2">
        <f>'supply 2017-18'!AY137-export!AY137</f>
        <v>0</v>
      </c>
      <c r="AZ137" s="2">
        <f>'supply 2017-18'!AZ137-export!AZ137</f>
        <v>0</v>
      </c>
      <c r="BA137" s="2">
        <f>'supply 2017-18'!BA137-export!BA137</f>
        <v>0</v>
      </c>
      <c r="BB137" s="2">
        <f>'supply 2017-18'!BB137-export!BB137</f>
        <v>0</v>
      </c>
      <c r="BC137" s="2">
        <f>'supply 2017-18'!BC137-export!BC137</f>
        <v>0</v>
      </c>
      <c r="BD137" s="2">
        <f>'supply 2017-18'!BD137-export!BD137</f>
        <v>0</v>
      </c>
      <c r="BE137" s="2">
        <f>'supply 2017-18'!BE137-export!BE137</f>
        <v>0</v>
      </c>
      <c r="BF137" s="2">
        <f>'supply 2017-18'!BF137-export!BF137</f>
        <v>0</v>
      </c>
      <c r="BG137" s="2">
        <f>'supply 2017-18'!BG137-export!BG137</f>
        <v>0</v>
      </c>
      <c r="BH137" s="2">
        <f>'supply 2017-18'!BH137-export!BH137</f>
        <v>0</v>
      </c>
      <c r="BI137" s="2">
        <f>'supply 2017-18'!BI137-export!BI137</f>
        <v>0</v>
      </c>
      <c r="BJ137" s="2">
        <f>'supply 2017-18'!BJ137-export!BJ137</f>
        <v>0</v>
      </c>
      <c r="BK137" s="2">
        <f>'supply 2017-18'!BK137-export!BK137</f>
        <v>-5028589.1421975121</v>
      </c>
      <c r="BL137" s="2">
        <f>'supply 2017-18'!BL137-export!BL137</f>
        <v>0</v>
      </c>
      <c r="BM137" s="2">
        <f>'supply 2017-18'!BM137-export!BM137</f>
        <v>0</v>
      </c>
      <c r="BN137" s="2">
        <f>'supply 2017-18'!BN137-export!BN137</f>
        <v>0</v>
      </c>
      <c r="BO137" s="2">
        <f>'supply 2017-18'!BO137-export!BO137</f>
        <v>0</v>
      </c>
      <c r="BP137" s="2">
        <f>'supply 2017-18'!BP137-export!BP137</f>
        <v>0</v>
      </c>
      <c r="BQ137" s="2">
        <f t="shared" si="12"/>
        <v>-5028589.1421975121</v>
      </c>
      <c r="BR137" s="2">
        <v>2125731.1869566874</v>
      </c>
      <c r="BS137" s="2">
        <f t="shared" si="15"/>
        <v>-2902857.9552408247</v>
      </c>
      <c r="BT137" s="2">
        <v>25654874.358478919</v>
      </c>
      <c r="BV137" s="2">
        <f t="shared" si="13"/>
        <v>25654874.358478919</v>
      </c>
      <c r="BW137" s="2">
        <v>0</v>
      </c>
      <c r="BX137" s="2">
        <f t="shared" si="14"/>
        <v>25654874.358478919</v>
      </c>
      <c r="BY137" s="2">
        <f t="shared" si="16"/>
        <v>22752016.403238095</v>
      </c>
      <c r="BZ137" s="2">
        <v>0</v>
      </c>
      <c r="CA137" s="2">
        <f t="shared" si="17"/>
        <v>22752016.403238095</v>
      </c>
    </row>
    <row r="138" spans="1:79" x14ac:dyDescent="0.35">
      <c r="A138" s="21">
        <v>135</v>
      </c>
      <c r="B138" s="21" t="s">
        <v>60</v>
      </c>
      <c r="C138" s="2">
        <f>'supply 2017-18'!C138-export!C138</f>
        <v>0</v>
      </c>
      <c r="D138" s="2">
        <f>'supply 2017-18'!D138-export!D138</f>
        <v>0</v>
      </c>
      <c r="E138" s="2">
        <f>'supply 2017-18'!E138-export!E138</f>
        <v>0</v>
      </c>
      <c r="F138" s="2">
        <f>'supply 2017-18'!F138-export!F138</f>
        <v>0</v>
      </c>
      <c r="G138" s="2">
        <f>'supply 2017-18'!G138-export!G138</f>
        <v>0</v>
      </c>
      <c r="H138" s="2">
        <f>'supply 2017-18'!H138-export!H138</f>
        <v>0</v>
      </c>
      <c r="I138" s="2">
        <f>'supply 2017-18'!I138-export!I138</f>
        <v>0</v>
      </c>
      <c r="J138" s="2">
        <f>'supply 2017-18'!J138-export!J138</f>
        <v>0</v>
      </c>
      <c r="K138" s="2">
        <f>'supply 2017-18'!K138-export!K138</f>
        <v>0</v>
      </c>
      <c r="L138" s="2">
        <f>'supply 2017-18'!L138-export!L138</f>
        <v>0</v>
      </c>
      <c r="M138" s="2">
        <f>'supply 2017-18'!M138-export!M138</f>
        <v>0</v>
      </c>
      <c r="N138" s="2">
        <f>'supply 2017-18'!N138-export!N138</f>
        <v>0</v>
      </c>
      <c r="O138" s="2">
        <f>'supply 2017-18'!O138-export!O138</f>
        <v>0</v>
      </c>
      <c r="P138" s="2">
        <f>'supply 2017-18'!P138-export!P138</f>
        <v>0</v>
      </c>
      <c r="Q138" s="2">
        <f>'supply 2017-18'!Q138-export!Q138</f>
        <v>0</v>
      </c>
      <c r="R138" s="2">
        <f>'supply 2017-18'!R138-export!R138</f>
        <v>0</v>
      </c>
      <c r="S138" s="2">
        <f>'supply 2017-18'!S138-export!S138</f>
        <v>0</v>
      </c>
      <c r="T138" s="2">
        <f>'supply 2017-18'!T138-export!T138</f>
        <v>0</v>
      </c>
      <c r="U138" s="2">
        <f>'supply 2017-18'!U138-export!U138</f>
        <v>0</v>
      </c>
      <c r="V138" s="2">
        <f>'supply 2017-18'!V138-export!V138</f>
        <v>0</v>
      </c>
      <c r="W138" s="2">
        <f>'supply 2017-18'!W138-export!W138</f>
        <v>0</v>
      </c>
      <c r="X138" s="2">
        <f>'supply 2017-18'!X138-export!X138</f>
        <v>0</v>
      </c>
      <c r="Y138" s="2">
        <f>'supply 2017-18'!Y138-export!Y138</f>
        <v>0</v>
      </c>
      <c r="Z138" s="2">
        <f>'supply 2017-18'!Z138-export!Z138</f>
        <v>0</v>
      </c>
      <c r="AA138" s="2">
        <f>'supply 2017-18'!AA138-export!AA138</f>
        <v>0</v>
      </c>
      <c r="AB138" s="2">
        <f>'supply 2017-18'!AB138-export!AB138</f>
        <v>0</v>
      </c>
      <c r="AC138" s="2">
        <f>'supply 2017-18'!AC138-export!AC138</f>
        <v>0</v>
      </c>
      <c r="AD138" s="2">
        <f>'supply 2017-18'!AD138-export!AD138</f>
        <v>0</v>
      </c>
      <c r="AE138" s="2">
        <f>'supply 2017-18'!AE138-export!AE138</f>
        <v>0</v>
      </c>
      <c r="AF138" s="2">
        <f>'supply 2017-18'!AF138-export!AF138</f>
        <v>0</v>
      </c>
      <c r="AG138" s="2">
        <f>'supply 2017-18'!AG138-export!AG138</f>
        <v>0</v>
      </c>
      <c r="AH138" s="2">
        <f>'supply 2017-18'!AH138-export!AH138</f>
        <v>0</v>
      </c>
      <c r="AI138" s="2">
        <f>'supply 2017-18'!AI138-export!AI138</f>
        <v>0</v>
      </c>
      <c r="AJ138" s="2">
        <f>'supply 2017-18'!AJ138-export!AJ138</f>
        <v>0</v>
      </c>
      <c r="AK138" s="2">
        <f>'supply 2017-18'!AK138-export!AK138</f>
        <v>0</v>
      </c>
      <c r="AL138" s="2">
        <f>'supply 2017-18'!AL138-export!AL138</f>
        <v>0</v>
      </c>
      <c r="AM138" s="2">
        <f>'supply 2017-18'!AM138-export!AM138</f>
        <v>0</v>
      </c>
      <c r="AN138" s="2">
        <f>'supply 2017-18'!AN138-export!AN138</f>
        <v>0</v>
      </c>
      <c r="AO138" s="2">
        <f>'supply 2017-18'!AO138-export!AO138</f>
        <v>0</v>
      </c>
      <c r="AP138" s="2">
        <f>'supply 2017-18'!AP138-export!AP138</f>
        <v>0</v>
      </c>
      <c r="AQ138" s="2">
        <f>'supply 2017-18'!AQ138-export!AQ138</f>
        <v>0</v>
      </c>
      <c r="AR138" s="2">
        <f>'supply 2017-18'!AR138-export!AR138</f>
        <v>0</v>
      </c>
      <c r="AS138" s="2">
        <f>'supply 2017-18'!AS138-export!AS138</f>
        <v>0</v>
      </c>
      <c r="AT138" s="2">
        <f>'supply 2017-18'!AT138-export!AT138</f>
        <v>0</v>
      </c>
      <c r="AU138" s="2">
        <f>'supply 2017-18'!AU138-export!AU138</f>
        <v>0</v>
      </c>
      <c r="AV138" s="2">
        <f>'supply 2017-18'!AV138-export!AV138</f>
        <v>0</v>
      </c>
      <c r="AW138" s="2">
        <f>'supply 2017-18'!AW138-export!AW138</f>
        <v>0</v>
      </c>
      <c r="AX138" s="2">
        <f>'supply 2017-18'!AX138-export!AX138</f>
        <v>0</v>
      </c>
      <c r="AY138" s="2">
        <f>'supply 2017-18'!AY138-export!AY138</f>
        <v>0</v>
      </c>
      <c r="AZ138" s="2">
        <f>'supply 2017-18'!AZ138-export!AZ138</f>
        <v>0</v>
      </c>
      <c r="BA138" s="2">
        <f>'supply 2017-18'!BA138-export!BA138</f>
        <v>0</v>
      </c>
      <c r="BB138" s="2">
        <f>'supply 2017-18'!BB138-export!BB138</f>
        <v>0</v>
      </c>
      <c r="BC138" s="2">
        <f>'supply 2017-18'!BC138-export!BC138</f>
        <v>0</v>
      </c>
      <c r="BD138" s="2">
        <f>'supply 2017-18'!BD138-export!BD138</f>
        <v>0</v>
      </c>
      <c r="BE138" s="2">
        <f>'supply 2017-18'!BE138-export!BE138</f>
        <v>0</v>
      </c>
      <c r="BF138" s="2">
        <f>'supply 2017-18'!BF138-export!BF138</f>
        <v>0</v>
      </c>
      <c r="BG138" s="2">
        <f>'supply 2017-18'!BG138-export!BG138</f>
        <v>0</v>
      </c>
      <c r="BH138" s="2">
        <f>'supply 2017-18'!BH138-export!BH138</f>
        <v>0</v>
      </c>
      <c r="BI138" s="2">
        <f>'supply 2017-18'!BI138-export!BI138</f>
        <v>0</v>
      </c>
      <c r="BJ138" s="2">
        <f>'supply 2017-18'!BJ138-export!BJ138</f>
        <v>8160201.0104934946</v>
      </c>
      <c r="BK138" s="2">
        <f>'supply 2017-18'!BK138-export!BK138</f>
        <v>0</v>
      </c>
      <c r="BL138" s="2">
        <f>'supply 2017-18'!BL138-export!BL138</f>
        <v>0</v>
      </c>
      <c r="BM138" s="2">
        <f>'supply 2017-18'!BM138-export!BM138</f>
        <v>0</v>
      </c>
      <c r="BN138" s="2">
        <f>'supply 2017-18'!BN138-export!BN138</f>
        <v>0</v>
      </c>
      <c r="BO138" s="2">
        <f>'supply 2017-18'!BO138-export!BO138</f>
        <v>0</v>
      </c>
      <c r="BP138" s="2">
        <f>'supply 2017-18'!BP138-export!BP138</f>
        <v>0</v>
      </c>
      <c r="BQ138" s="2">
        <f t="shared" si="12"/>
        <v>8160201.0104934946</v>
      </c>
      <c r="BR138" s="2">
        <v>4104459.3940847949</v>
      </c>
      <c r="BS138" s="2">
        <f t="shared" si="15"/>
        <v>12264660.404578289</v>
      </c>
      <c r="BT138" s="2">
        <v>755556.49880748475</v>
      </c>
      <c r="BV138" s="2">
        <f>BT138+BU138</f>
        <v>755556.49880748475</v>
      </c>
      <c r="BW138" s="2">
        <v>0</v>
      </c>
      <c r="BX138" s="2">
        <f t="shared" si="14"/>
        <v>755556.49880748475</v>
      </c>
      <c r="BY138" s="2">
        <f t="shared" si="16"/>
        <v>13020216.903385773</v>
      </c>
      <c r="BZ138" s="2">
        <v>0</v>
      </c>
      <c r="CA138" s="2">
        <f t="shared" si="17"/>
        <v>13020216.903385773</v>
      </c>
    </row>
    <row r="139" spans="1:79" x14ac:dyDescent="0.35">
      <c r="A139" s="21">
        <v>136</v>
      </c>
      <c r="B139" s="21" t="s">
        <v>205</v>
      </c>
      <c r="C139" s="2">
        <f>'supply 2017-18'!C139-export!C139</f>
        <v>0</v>
      </c>
      <c r="D139" s="2">
        <f>'supply 2017-18'!D139-export!D139</f>
        <v>0</v>
      </c>
      <c r="E139" s="2">
        <f>'supply 2017-18'!E139-export!E139</f>
        <v>0</v>
      </c>
      <c r="F139" s="2">
        <f>'supply 2017-18'!F139-export!F139</f>
        <v>0</v>
      </c>
      <c r="G139" s="2">
        <f>'supply 2017-18'!G139-export!G139</f>
        <v>0</v>
      </c>
      <c r="H139" s="2">
        <f>'supply 2017-18'!H139-export!H139</f>
        <v>0</v>
      </c>
      <c r="I139" s="2">
        <f>'supply 2017-18'!I139-export!I139</f>
        <v>0</v>
      </c>
      <c r="J139" s="2">
        <f>'supply 2017-18'!J139-export!J139</f>
        <v>0</v>
      </c>
      <c r="K139" s="2">
        <f>'supply 2017-18'!K139-export!K139</f>
        <v>0</v>
      </c>
      <c r="L139" s="2">
        <f>'supply 2017-18'!L139-export!L139</f>
        <v>0</v>
      </c>
      <c r="M139" s="2">
        <f>'supply 2017-18'!M139-export!M139</f>
        <v>0</v>
      </c>
      <c r="N139" s="2">
        <f>'supply 2017-18'!N139-export!N139</f>
        <v>0</v>
      </c>
      <c r="O139" s="2">
        <f>'supply 2017-18'!O139-export!O139</f>
        <v>0</v>
      </c>
      <c r="P139" s="2">
        <f>'supply 2017-18'!P139-export!P139</f>
        <v>0</v>
      </c>
      <c r="Q139" s="2">
        <f>'supply 2017-18'!Q139-export!Q139</f>
        <v>0</v>
      </c>
      <c r="R139" s="2">
        <f>'supply 2017-18'!R139-export!R139</f>
        <v>0</v>
      </c>
      <c r="S139" s="2">
        <f>'supply 2017-18'!S139-export!S139</f>
        <v>0</v>
      </c>
      <c r="T139" s="2">
        <f>'supply 2017-18'!T139-export!T139</f>
        <v>0</v>
      </c>
      <c r="U139" s="2">
        <f>'supply 2017-18'!U139-export!U139</f>
        <v>0</v>
      </c>
      <c r="V139" s="2">
        <f>'supply 2017-18'!V139-export!V139</f>
        <v>0</v>
      </c>
      <c r="W139" s="2">
        <f>'supply 2017-18'!W139-export!W139</f>
        <v>0</v>
      </c>
      <c r="X139" s="2">
        <f>'supply 2017-18'!X139-export!X139</f>
        <v>0</v>
      </c>
      <c r="Y139" s="2">
        <f>'supply 2017-18'!Y139-export!Y139</f>
        <v>0</v>
      </c>
      <c r="Z139" s="2">
        <f>'supply 2017-18'!Z139-export!Z139</f>
        <v>0</v>
      </c>
      <c r="AA139" s="2">
        <f>'supply 2017-18'!AA139-export!AA139</f>
        <v>0</v>
      </c>
      <c r="AB139" s="2">
        <f>'supply 2017-18'!AB139-export!AB139</f>
        <v>0</v>
      </c>
      <c r="AC139" s="2">
        <f>'supply 2017-18'!AC139-export!AC139</f>
        <v>0</v>
      </c>
      <c r="AD139" s="2">
        <f>'supply 2017-18'!AD139-export!AD139</f>
        <v>0</v>
      </c>
      <c r="AE139" s="2">
        <f>'supply 2017-18'!AE139-export!AE139</f>
        <v>0</v>
      </c>
      <c r="AF139" s="2">
        <f>'supply 2017-18'!AF139-export!AF139</f>
        <v>0</v>
      </c>
      <c r="AG139" s="2">
        <f>'supply 2017-18'!AG139-export!AG139</f>
        <v>0</v>
      </c>
      <c r="AH139" s="2">
        <f>'supply 2017-18'!AH139-export!AH139</f>
        <v>0</v>
      </c>
      <c r="AI139" s="2">
        <f>'supply 2017-18'!AI139-export!AI139</f>
        <v>0</v>
      </c>
      <c r="AJ139" s="2">
        <f>'supply 2017-18'!AJ139-export!AJ139</f>
        <v>0</v>
      </c>
      <c r="AK139" s="2">
        <f>'supply 2017-18'!AK139-export!AK139</f>
        <v>0</v>
      </c>
      <c r="AL139" s="2">
        <f>'supply 2017-18'!AL139-export!AL139</f>
        <v>0</v>
      </c>
      <c r="AM139" s="2">
        <f>'supply 2017-18'!AM139-export!AM139</f>
        <v>0</v>
      </c>
      <c r="AN139" s="2">
        <f>'supply 2017-18'!AN139-export!AN139</f>
        <v>0</v>
      </c>
      <c r="AO139" s="2">
        <f>'supply 2017-18'!AO139-export!AO139</f>
        <v>0</v>
      </c>
      <c r="AP139" s="2">
        <f>'supply 2017-18'!AP139-export!AP139</f>
        <v>0</v>
      </c>
      <c r="AQ139" s="2">
        <f>'supply 2017-18'!AQ139-export!AQ139</f>
        <v>0</v>
      </c>
      <c r="AR139" s="2">
        <f>'supply 2017-18'!AR139-export!AR139</f>
        <v>0</v>
      </c>
      <c r="AS139" s="2">
        <f>'supply 2017-18'!AS139-export!AS139</f>
        <v>0</v>
      </c>
      <c r="AT139" s="2">
        <f>'supply 2017-18'!AT139-export!AT139</f>
        <v>0</v>
      </c>
      <c r="AU139" s="2">
        <f>'supply 2017-18'!AU139-export!AU139</f>
        <v>0</v>
      </c>
      <c r="AV139" s="2">
        <f>'supply 2017-18'!AV139-export!AV139</f>
        <v>0</v>
      </c>
      <c r="AW139" s="2">
        <f>'supply 2017-18'!AW139-export!AW139</f>
        <v>0</v>
      </c>
      <c r="AX139" s="2">
        <f>'supply 2017-18'!AX139-export!AX139</f>
        <v>0</v>
      </c>
      <c r="AY139" s="2">
        <f>'supply 2017-18'!AY139-export!AY139</f>
        <v>0</v>
      </c>
      <c r="AZ139" s="2">
        <f>'supply 2017-18'!AZ139-export!AZ139</f>
        <v>0</v>
      </c>
      <c r="BA139" s="2">
        <f>'supply 2017-18'!BA139-export!BA139</f>
        <v>0</v>
      </c>
      <c r="BB139" s="2">
        <f>'supply 2017-18'!BB139-export!BB139</f>
        <v>0</v>
      </c>
      <c r="BC139" s="2">
        <f>'supply 2017-18'!BC139-export!BC139</f>
        <v>0</v>
      </c>
      <c r="BD139" s="2">
        <f>'supply 2017-18'!BD139-export!BD139</f>
        <v>0</v>
      </c>
      <c r="BE139" s="2">
        <f>'supply 2017-18'!BE139-export!BE139</f>
        <v>0</v>
      </c>
      <c r="BF139" s="2">
        <f>'supply 2017-18'!BF139-export!BF139</f>
        <v>0</v>
      </c>
      <c r="BG139" s="2">
        <f>'supply 2017-18'!BG139-export!BG139</f>
        <v>0</v>
      </c>
      <c r="BH139" s="2">
        <f>'supply 2017-18'!BH139-export!BH139</f>
        <v>0</v>
      </c>
      <c r="BI139" s="2">
        <f>'supply 2017-18'!BI139-export!BI139</f>
        <v>0</v>
      </c>
      <c r="BJ139" s="2">
        <f>'supply 2017-18'!BJ139-export!BJ139</f>
        <v>0</v>
      </c>
      <c r="BK139" s="2">
        <f>'supply 2017-18'!BK139-export!BK139</f>
        <v>0</v>
      </c>
      <c r="BL139" s="2">
        <f>'supply 2017-18'!BL139-export!BL139</f>
        <v>0</v>
      </c>
      <c r="BM139" s="2">
        <f>'supply 2017-18'!BM139-export!BM139</f>
        <v>0</v>
      </c>
      <c r="BN139" s="2">
        <f>'supply 2017-18'!BN139-export!BN139</f>
        <v>0</v>
      </c>
      <c r="BO139" s="2">
        <f>'supply 2017-18'!BO139-export!BO139</f>
        <v>0</v>
      </c>
      <c r="BP139" s="2">
        <f>'supply 2017-18'!BP139-export!BP139</f>
        <v>121295839.35253485</v>
      </c>
      <c r="BQ139" s="2">
        <f t="shared" si="12"/>
        <v>121295839.35253485</v>
      </c>
      <c r="BR139" s="2">
        <v>0</v>
      </c>
      <c r="BS139" s="2">
        <f t="shared" si="15"/>
        <v>121295839.35253485</v>
      </c>
      <c r="BT139" s="2">
        <v>0</v>
      </c>
      <c r="BV139" s="2">
        <f t="shared" ref="BV139:BV144" si="18">BT139+BU139</f>
        <v>0</v>
      </c>
      <c r="BW139" s="2">
        <v>0</v>
      </c>
      <c r="BX139" s="2">
        <f t="shared" si="14"/>
        <v>0</v>
      </c>
      <c r="BY139" s="2">
        <f t="shared" si="16"/>
        <v>121295839.35253485</v>
      </c>
      <c r="BZ139" s="2">
        <v>0</v>
      </c>
      <c r="CA139" s="2">
        <f t="shared" si="17"/>
        <v>121295839.35253485</v>
      </c>
    </row>
    <row r="140" spans="1:79" x14ac:dyDescent="0.35">
      <c r="A140" s="21">
        <v>137</v>
      </c>
      <c r="B140" s="21" t="s">
        <v>206</v>
      </c>
      <c r="C140" s="2">
        <f>'supply 2017-18'!C140-export!C140</f>
        <v>0</v>
      </c>
      <c r="D140" s="2">
        <f>'supply 2017-18'!D140-export!D140</f>
        <v>0</v>
      </c>
      <c r="E140" s="2">
        <f>'supply 2017-18'!E140-export!E140</f>
        <v>0</v>
      </c>
      <c r="F140" s="2">
        <f>'supply 2017-18'!F140-export!F140</f>
        <v>0</v>
      </c>
      <c r="G140" s="2">
        <f>'supply 2017-18'!G140-export!G140</f>
        <v>0</v>
      </c>
      <c r="H140" s="2">
        <f>'supply 2017-18'!H140-export!H140</f>
        <v>0</v>
      </c>
      <c r="I140" s="2">
        <f>'supply 2017-18'!I140-export!I140</f>
        <v>0</v>
      </c>
      <c r="J140" s="2">
        <f>'supply 2017-18'!J140-export!J140</f>
        <v>0</v>
      </c>
      <c r="K140" s="2">
        <f>'supply 2017-18'!K140-export!K140</f>
        <v>0</v>
      </c>
      <c r="L140" s="2">
        <f>'supply 2017-18'!L140-export!L140</f>
        <v>0</v>
      </c>
      <c r="M140" s="2">
        <f>'supply 2017-18'!M140-export!M140</f>
        <v>0</v>
      </c>
      <c r="N140" s="2">
        <f>'supply 2017-18'!N140-export!N140</f>
        <v>0</v>
      </c>
      <c r="O140" s="2">
        <f>'supply 2017-18'!O140-export!O140</f>
        <v>0</v>
      </c>
      <c r="P140" s="2">
        <f>'supply 2017-18'!P140-export!P140</f>
        <v>0</v>
      </c>
      <c r="Q140" s="2">
        <f>'supply 2017-18'!Q140-export!Q140</f>
        <v>0</v>
      </c>
      <c r="R140" s="2">
        <f>'supply 2017-18'!R140-export!R140</f>
        <v>0</v>
      </c>
      <c r="S140" s="2">
        <f>'supply 2017-18'!S140-export!S140</f>
        <v>0</v>
      </c>
      <c r="T140" s="2">
        <f>'supply 2017-18'!T140-export!T140</f>
        <v>0</v>
      </c>
      <c r="U140" s="2">
        <f>'supply 2017-18'!U140-export!U140</f>
        <v>0</v>
      </c>
      <c r="V140" s="2">
        <f>'supply 2017-18'!V140-export!V140</f>
        <v>0</v>
      </c>
      <c r="W140" s="2">
        <f>'supply 2017-18'!W140-export!W140</f>
        <v>0</v>
      </c>
      <c r="X140" s="2">
        <f>'supply 2017-18'!X140-export!X140</f>
        <v>0</v>
      </c>
      <c r="Y140" s="2">
        <f>'supply 2017-18'!Y140-export!Y140</f>
        <v>0</v>
      </c>
      <c r="Z140" s="2">
        <f>'supply 2017-18'!Z140-export!Z140</f>
        <v>0</v>
      </c>
      <c r="AA140" s="2">
        <f>'supply 2017-18'!AA140-export!AA140</f>
        <v>0</v>
      </c>
      <c r="AB140" s="2">
        <f>'supply 2017-18'!AB140-export!AB140</f>
        <v>0</v>
      </c>
      <c r="AC140" s="2">
        <f>'supply 2017-18'!AC140-export!AC140</f>
        <v>0</v>
      </c>
      <c r="AD140" s="2">
        <f>'supply 2017-18'!AD140-export!AD140</f>
        <v>0</v>
      </c>
      <c r="AE140" s="2">
        <f>'supply 2017-18'!AE140-export!AE140</f>
        <v>0</v>
      </c>
      <c r="AF140" s="2">
        <f>'supply 2017-18'!AF140-export!AF140</f>
        <v>0</v>
      </c>
      <c r="AG140" s="2">
        <f>'supply 2017-18'!AG140-export!AG140</f>
        <v>0</v>
      </c>
      <c r="AH140" s="2">
        <f>'supply 2017-18'!AH140-export!AH140</f>
        <v>0</v>
      </c>
      <c r="AI140" s="2">
        <f>'supply 2017-18'!AI140-export!AI140</f>
        <v>0</v>
      </c>
      <c r="AJ140" s="2">
        <f>'supply 2017-18'!AJ140-export!AJ140</f>
        <v>0</v>
      </c>
      <c r="AK140" s="2">
        <f>'supply 2017-18'!AK140-export!AK140</f>
        <v>0</v>
      </c>
      <c r="AL140" s="2">
        <f>'supply 2017-18'!AL140-export!AL140</f>
        <v>0</v>
      </c>
      <c r="AM140" s="2">
        <f>'supply 2017-18'!AM140-export!AM140</f>
        <v>0</v>
      </c>
      <c r="AN140" s="2">
        <f>'supply 2017-18'!AN140-export!AN140</f>
        <v>0</v>
      </c>
      <c r="AO140" s="2">
        <f>'supply 2017-18'!AO140-export!AO140</f>
        <v>0</v>
      </c>
      <c r="AP140" s="2">
        <f>'supply 2017-18'!AP140-export!AP140</f>
        <v>0</v>
      </c>
      <c r="AQ140" s="2">
        <f>'supply 2017-18'!AQ140-export!AQ140</f>
        <v>0</v>
      </c>
      <c r="AR140" s="2">
        <f>'supply 2017-18'!AR140-export!AR140</f>
        <v>0</v>
      </c>
      <c r="AS140" s="2">
        <f>'supply 2017-18'!AS140-export!AS140</f>
        <v>0</v>
      </c>
      <c r="AT140" s="2">
        <f>'supply 2017-18'!AT140-export!AT140</f>
        <v>0</v>
      </c>
      <c r="AU140" s="2">
        <f>'supply 2017-18'!AU140-export!AU140</f>
        <v>0</v>
      </c>
      <c r="AV140" s="2">
        <f>'supply 2017-18'!AV140-export!AV140</f>
        <v>0</v>
      </c>
      <c r="AW140" s="2">
        <f>'supply 2017-18'!AW140-export!AW140</f>
        <v>0</v>
      </c>
      <c r="AX140" s="2">
        <f>'supply 2017-18'!AX140-export!AX140</f>
        <v>0</v>
      </c>
      <c r="AY140" s="2">
        <f>'supply 2017-18'!AY140-export!AY140</f>
        <v>0</v>
      </c>
      <c r="AZ140" s="2">
        <f>'supply 2017-18'!AZ140-export!AZ140</f>
        <v>0</v>
      </c>
      <c r="BA140" s="2">
        <f>'supply 2017-18'!BA140-export!BA140</f>
        <v>0</v>
      </c>
      <c r="BB140" s="2">
        <f>'supply 2017-18'!BB140-export!BB140</f>
        <v>0</v>
      </c>
      <c r="BC140" s="2">
        <f>'supply 2017-18'!BC140-export!BC140</f>
        <v>0</v>
      </c>
      <c r="BD140" s="2">
        <f>'supply 2017-18'!BD140-export!BD140</f>
        <v>0</v>
      </c>
      <c r="BE140" s="2">
        <f>'supply 2017-18'!BE140-export!BE140</f>
        <v>0</v>
      </c>
      <c r="BF140" s="2">
        <f>'supply 2017-18'!BF140-export!BF140</f>
        <v>0</v>
      </c>
      <c r="BG140" s="2">
        <f>'supply 2017-18'!BG140-export!BG140</f>
        <v>66122372.911014192</v>
      </c>
      <c r="BH140" s="2">
        <f>'supply 2017-18'!BH140-export!BH140</f>
        <v>0</v>
      </c>
      <c r="BI140" s="2">
        <f>'supply 2017-18'!BI140-export!BI140</f>
        <v>0</v>
      </c>
      <c r="BJ140" s="2">
        <f>'supply 2017-18'!BJ140-export!BJ140</f>
        <v>0</v>
      </c>
      <c r="BK140" s="2">
        <f>'supply 2017-18'!BK140-export!BK140</f>
        <v>0</v>
      </c>
      <c r="BL140" s="2">
        <f>'supply 2017-18'!BL140-export!BL140</f>
        <v>0</v>
      </c>
      <c r="BM140" s="2">
        <f>'supply 2017-18'!BM140-export!BM140</f>
        <v>0</v>
      </c>
      <c r="BN140" s="2">
        <f>'supply 2017-18'!BN140-export!BN140</f>
        <v>0</v>
      </c>
      <c r="BO140" s="2">
        <f>'supply 2017-18'!BO140-export!BO140</f>
        <v>0</v>
      </c>
      <c r="BP140" s="2">
        <f>'supply 2017-18'!BP140-export!BP140</f>
        <v>0</v>
      </c>
      <c r="BQ140" s="2">
        <f t="shared" si="12"/>
        <v>66122372.911014192</v>
      </c>
      <c r="BR140" s="2">
        <v>246722.52212791718</v>
      </c>
      <c r="BS140" s="2">
        <f t="shared" si="15"/>
        <v>66369095.433142111</v>
      </c>
      <c r="BT140" s="2">
        <v>0</v>
      </c>
      <c r="BV140" s="2">
        <f t="shared" si="18"/>
        <v>0</v>
      </c>
      <c r="BW140" s="2">
        <v>0</v>
      </c>
      <c r="BX140" s="2">
        <f t="shared" si="14"/>
        <v>0</v>
      </c>
      <c r="BY140" s="2">
        <f t="shared" si="16"/>
        <v>66369095.433142111</v>
      </c>
      <c r="BZ140" s="2">
        <v>0</v>
      </c>
      <c r="CA140" s="2">
        <f t="shared" si="17"/>
        <v>66369095.433142111</v>
      </c>
    </row>
    <row r="141" spans="1:79" x14ac:dyDescent="0.35">
      <c r="A141" s="21">
        <v>138</v>
      </c>
      <c r="B141" s="21" t="s">
        <v>207</v>
      </c>
      <c r="C141" s="2">
        <f>'supply 2017-18'!C141-export!C141</f>
        <v>0</v>
      </c>
      <c r="D141" s="2">
        <f>'supply 2017-18'!D141-export!D141</f>
        <v>0</v>
      </c>
      <c r="E141" s="2">
        <f>'supply 2017-18'!E141-export!E141</f>
        <v>0</v>
      </c>
      <c r="F141" s="2">
        <f>'supply 2017-18'!F141-export!F141</f>
        <v>0</v>
      </c>
      <c r="G141" s="2">
        <f>'supply 2017-18'!G141-export!G141</f>
        <v>0</v>
      </c>
      <c r="H141" s="2">
        <f>'supply 2017-18'!H141-export!H141</f>
        <v>0</v>
      </c>
      <c r="I141" s="2">
        <f>'supply 2017-18'!I141-export!I141</f>
        <v>0</v>
      </c>
      <c r="J141" s="2">
        <f>'supply 2017-18'!J141-export!J141</f>
        <v>0</v>
      </c>
      <c r="K141" s="2">
        <f>'supply 2017-18'!K141-export!K141</f>
        <v>0</v>
      </c>
      <c r="L141" s="2">
        <f>'supply 2017-18'!L141-export!L141</f>
        <v>0</v>
      </c>
      <c r="M141" s="2">
        <f>'supply 2017-18'!M141-export!M141</f>
        <v>0</v>
      </c>
      <c r="N141" s="2">
        <f>'supply 2017-18'!N141-export!N141</f>
        <v>0</v>
      </c>
      <c r="O141" s="2">
        <f>'supply 2017-18'!O141-export!O141</f>
        <v>0</v>
      </c>
      <c r="P141" s="2">
        <f>'supply 2017-18'!P141-export!P141</f>
        <v>0</v>
      </c>
      <c r="Q141" s="2">
        <f>'supply 2017-18'!Q141-export!Q141</f>
        <v>0</v>
      </c>
      <c r="R141" s="2">
        <f>'supply 2017-18'!R141-export!R141</f>
        <v>0</v>
      </c>
      <c r="S141" s="2">
        <f>'supply 2017-18'!S141-export!S141</f>
        <v>0</v>
      </c>
      <c r="T141" s="2">
        <f>'supply 2017-18'!T141-export!T141</f>
        <v>0</v>
      </c>
      <c r="U141" s="2">
        <f>'supply 2017-18'!U141-export!U141</f>
        <v>0</v>
      </c>
      <c r="V141" s="2">
        <f>'supply 2017-18'!V141-export!V141</f>
        <v>0</v>
      </c>
      <c r="W141" s="2">
        <f>'supply 2017-18'!W141-export!W141</f>
        <v>0</v>
      </c>
      <c r="X141" s="2">
        <f>'supply 2017-18'!X141-export!X141</f>
        <v>0</v>
      </c>
      <c r="Y141" s="2">
        <f>'supply 2017-18'!Y141-export!Y141</f>
        <v>0</v>
      </c>
      <c r="Z141" s="2">
        <f>'supply 2017-18'!Z141-export!Z141</f>
        <v>0</v>
      </c>
      <c r="AA141" s="2">
        <f>'supply 2017-18'!AA141-export!AA141</f>
        <v>0</v>
      </c>
      <c r="AB141" s="2">
        <f>'supply 2017-18'!AB141-export!AB141</f>
        <v>0</v>
      </c>
      <c r="AC141" s="2">
        <f>'supply 2017-18'!AC141-export!AC141</f>
        <v>0</v>
      </c>
      <c r="AD141" s="2">
        <f>'supply 2017-18'!AD141-export!AD141</f>
        <v>0</v>
      </c>
      <c r="AE141" s="2">
        <f>'supply 2017-18'!AE141-export!AE141</f>
        <v>0</v>
      </c>
      <c r="AF141" s="2">
        <f>'supply 2017-18'!AF141-export!AF141</f>
        <v>0</v>
      </c>
      <c r="AG141" s="2">
        <f>'supply 2017-18'!AG141-export!AG141</f>
        <v>0</v>
      </c>
      <c r="AH141" s="2">
        <f>'supply 2017-18'!AH141-export!AH141</f>
        <v>0</v>
      </c>
      <c r="AI141" s="2">
        <f>'supply 2017-18'!AI141-export!AI141</f>
        <v>0</v>
      </c>
      <c r="AJ141" s="2">
        <f>'supply 2017-18'!AJ141-export!AJ141</f>
        <v>0</v>
      </c>
      <c r="AK141" s="2">
        <f>'supply 2017-18'!AK141-export!AK141</f>
        <v>0</v>
      </c>
      <c r="AL141" s="2">
        <f>'supply 2017-18'!AL141-export!AL141</f>
        <v>0</v>
      </c>
      <c r="AM141" s="2">
        <f>'supply 2017-18'!AM141-export!AM141</f>
        <v>0</v>
      </c>
      <c r="AN141" s="2">
        <f>'supply 2017-18'!AN141-export!AN141</f>
        <v>0</v>
      </c>
      <c r="AO141" s="2">
        <f>'supply 2017-18'!AO141-export!AO141</f>
        <v>0</v>
      </c>
      <c r="AP141" s="2">
        <f>'supply 2017-18'!AP141-export!AP141</f>
        <v>0</v>
      </c>
      <c r="AQ141" s="2">
        <f>'supply 2017-18'!AQ141-export!AQ141</f>
        <v>0</v>
      </c>
      <c r="AR141" s="2">
        <f>'supply 2017-18'!AR141-export!AR141</f>
        <v>0</v>
      </c>
      <c r="AS141" s="2">
        <f>'supply 2017-18'!AS141-export!AS141</f>
        <v>0</v>
      </c>
      <c r="AT141" s="2">
        <f>'supply 2017-18'!AT141-export!AT141</f>
        <v>0</v>
      </c>
      <c r="AU141" s="2">
        <f>'supply 2017-18'!AU141-export!AU141</f>
        <v>0</v>
      </c>
      <c r="AV141" s="2">
        <f>'supply 2017-18'!AV141-export!AV141</f>
        <v>0</v>
      </c>
      <c r="AW141" s="2">
        <f>'supply 2017-18'!AW141-export!AW141</f>
        <v>0</v>
      </c>
      <c r="AX141" s="2">
        <f>'supply 2017-18'!AX141-export!AX141</f>
        <v>0</v>
      </c>
      <c r="AY141" s="2">
        <f>'supply 2017-18'!AY141-export!AY141</f>
        <v>0</v>
      </c>
      <c r="AZ141" s="2">
        <f>'supply 2017-18'!AZ141-export!AZ141</f>
        <v>0</v>
      </c>
      <c r="BA141" s="2">
        <f>'supply 2017-18'!BA141-export!BA141</f>
        <v>0</v>
      </c>
      <c r="BB141" s="2">
        <f>'supply 2017-18'!BB141-export!BB141</f>
        <v>0</v>
      </c>
      <c r="BC141" s="2">
        <f>'supply 2017-18'!BC141-export!BC141</f>
        <v>0</v>
      </c>
      <c r="BD141" s="2">
        <f>'supply 2017-18'!BD141-export!BD141</f>
        <v>0</v>
      </c>
      <c r="BE141" s="2">
        <f>'supply 2017-18'!BE141-export!BE141</f>
        <v>0</v>
      </c>
      <c r="BF141" s="2">
        <f>'supply 2017-18'!BF141-export!BF141</f>
        <v>0</v>
      </c>
      <c r="BG141" s="2">
        <f>'supply 2017-18'!BG141-export!BG141</f>
        <v>0</v>
      </c>
      <c r="BH141" s="2">
        <f>'supply 2017-18'!BH141-export!BH141</f>
        <v>34153502.002871417</v>
      </c>
      <c r="BI141" s="2">
        <f>'supply 2017-18'!BI141-export!BI141</f>
        <v>0</v>
      </c>
      <c r="BJ141" s="2">
        <f>'supply 2017-18'!BJ141-export!BJ141</f>
        <v>0</v>
      </c>
      <c r="BK141" s="2">
        <f>'supply 2017-18'!BK141-export!BK141</f>
        <v>0</v>
      </c>
      <c r="BL141" s="2">
        <f>'supply 2017-18'!BL141-export!BL141</f>
        <v>0</v>
      </c>
      <c r="BM141" s="2">
        <f>'supply 2017-18'!BM141-export!BM141</f>
        <v>0</v>
      </c>
      <c r="BN141" s="2">
        <f>'supply 2017-18'!BN141-export!BN141</f>
        <v>0</v>
      </c>
      <c r="BO141" s="2">
        <f>'supply 2017-18'!BO141-export!BO141</f>
        <v>0</v>
      </c>
      <c r="BP141" s="2">
        <f>'supply 2017-18'!BP141-export!BP141</f>
        <v>0</v>
      </c>
      <c r="BQ141" s="2">
        <f t="shared" si="12"/>
        <v>34153502.002871417</v>
      </c>
      <c r="BR141" s="2">
        <v>-25100.35684329303</v>
      </c>
      <c r="BS141" s="2">
        <f t="shared" si="15"/>
        <v>34128401.646028124</v>
      </c>
      <c r="BT141" s="2">
        <v>0</v>
      </c>
      <c r="BV141" s="2">
        <f t="shared" si="18"/>
        <v>0</v>
      </c>
      <c r="BW141" s="2">
        <v>0</v>
      </c>
      <c r="BX141" s="2">
        <f t="shared" si="14"/>
        <v>0</v>
      </c>
      <c r="BY141" s="2">
        <f t="shared" si="16"/>
        <v>34128401.646028124</v>
      </c>
      <c r="BZ141" s="2">
        <v>0</v>
      </c>
      <c r="CA141" s="2">
        <f t="shared" si="17"/>
        <v>34128401.646028124</v>
      </c>
    </row>
    <row r="142" spans="1:79" x14ac:dyDescent="0.35">
      <c r="A142" s="21">
        <v>139</v>
      </c>
      <c r="B142" s="21" t="s">
        <v>208</v>
      </c>
      <c r="C142" s="2">
        <f>'supply 2017-18'!C142-export!C142</f>
        <v>0</v>
      </c>
      <c r="D142" s="2">
        <f>'supply 2017-18'!D142-export!D142</f>
        <v>0</v>
      </c>
      <c r="E142" s="2">
        <f>'supply 2017-18'!E142-export!E142</f>
        <v>0</v>
      </c>
      <c r="F142" s="2">
        <f>'supply 2017-18'!F142-export!F142</f>
        <v>0</v>
      </c>
      <c r="G142" s="2">
        <f>'supply 2017-18'!G142-export!G142</f>
        <v>0</v>
      </c>
      <c r="H142" s="2">
        <f>'supply 2017-18'!H142-export!H142</f>
        <v>0</v>
      </c>
      <c r="I142" s="2">
        <f>'supply 2017-18'!I142-export!I142</f>
        <v>0</v>
      </c>
      <c r="J142" s="2">
        <f>'supply 2017-18'!J142-export!J142</f>
        <v>0</v>
      </c>
      <c r="K142" s="2">
        <f>'supply 2017-18'!K142-export!K142</f>
        <v>0</v>
      </c>
      <c r="L142" s="2">
        <f>'supply 2017-18'!L142-export!L142</f>
        <v>0</v>
      </c>
      <c r="M142" s="2">
        <f>'supply 2017-18'!M142-export!M142</f>
        <v>0</v>
      </c>
      <c r="N142" s="2">
        <f>'supply 2017-18'!N142-export!N142</f>
        <v>0</v>
      </c>
      <c r="O142" s="2">
        <f>'supply 2017-18'!O142-export!O142</f>
        <v>0</v>
      </c>
      <c r="P142" s="2">
        <f>'supply 2017-18'!P142-export!P142</f>
        <v>0</v>
      </c>
      <c r="Q142" s="2">
        <f>'supply 2017-18'!Q142-export!Q142</f>
        <v>0</v>
      </c>
      <c r="R142" s="2">
        <f>'supply 2017-18'!R142-export!R142</f>
        <v>0</v>
      </c>
      <c r="S142" s="2">
        <f>'supply 2017-18'!S142-export!S142</f>
        <v>0</v>
      </c>
      <c r="T142" s="2">
        <f>'supply 2017-18'!T142-export!T142</f>
        <v>0</v>
      </c>
      <c r="U142" s="2">
        <f>'supply 2017-18'!U142-export!U142</f>
        <v>0</v>
      </c>
      <c r="V142" s="2">
        <f>'supply 2017-18'!V142-export!V142</f>
        <v>0</v>
      </c>
      <c r="W142" s="2">
        <f>'supply 2017-18'!W142-export!W142</f>
        <v>0</v>
      </c>
      <c r="X142" s="2">
        <f>'supply 2017-18'!X142-export!X142</f>
        <v>0</v>
      </c>
      <c r="Y142" s="2">
        <f>'supply 2017-18'!Y142-export!Y142</f>
        <v>0</v>
      </c>
      <c r="Z142" s="2">
        <f>'supply 2017-18'!Z142-export!Z142</f>
        <v>0</v>
      </c>
      <c r="AA142" s="2">
        <f>'supply 2017-18'!AA142-export!AA142</f>
        <v>0</v>
      </c>
      <c r="AB142" s="2">
        <f>'supply 2017-18'!AB142-export!AB142</f>
        <v>0</v>
      </c>
      <c r="AC142" s="2">
        <f>'supply 2017-18'!AC142-export!AC142</f>
        <v>0</v>
      </c>
      <c r="AD142" s="2">
        <f>'supply 2017-18'!AD142-export!AD142</f>
        <v>0</v>
      </c>
      <c r="AE142" s="2">
        <f>'supply 2017-18'!AE142-export!AE142</f>
        <v>0</v>
      </c>
      <c r="AF142" s="2">
        <f>'supply 2017-18'!AF142-export!AF142</f>
        <v>0</v>
      </c>
      <c r="AG142" s="2">
        <f>'supply 2017-18'!AG142-export!AG142</f>
        <v>0</v>
      </c>
      <c r="AH142" s="2">
        <f>'supply 2017-18'!AH142-export!AH142</f>
        <v>0</v>
      </c>
      <c r="AI142" s="2">
        <f>'supply 2017-18'!AI142-export!AI142</f>
        <v>0</v>
      </c>
      <c r="AJ142" s="2">
        <f>'supply 2017-18'!AJ142-export!AJ142</f>
        <v>0</v>
      </c>
      <c r="AK142" s="2">
        <f>'supply 2017-18'!AK142-export!AK142</f>
        <v>0</v>
      </c>
      <c r="AL142" s="2">
        <f>'supply 2017-18'!AL142-export!AL142</f>
        <v>0</v>
      </c>
      <c r="AM142" s="2">
        <f>'supply 2017-18'!AM142-export!AM142</f>
        <v>0</v>
      </c>
      <c r="AN142" s="2">
        <f>'supply 2017-18'!AN142-export!AN142</f>
        <v>0</v>
      </c>
      <c r="AO142" s="2">
        <f>'supply 2017-18'!AO142-export!AO142</f>
        <v>0</v>
      </c>
      <c r="AP142" s="2">
        <f>'supply 2017-18'!AP142-export!AP142</f>
        <v>0</v>
      </c>
      <c r="AQ142" s="2">
        <f>'supply 2017-18'!AQ142-export!AQ142</f>
        <v>0</v>
      </c>
      <c r="AR142" s="2">
        <f>'supply 2017-18'!AR142-export!AR142</f>
        <v>0</v>
      </c>
      <c r="AS142" s="2">
        <f>'supply 2017-18'!AS142-export!AS142</f>
        <v>0</v>
      </c>
      <c r="AT142" s="2">
        <f>'supply 2017-18'!AT142-export!AT142</f>
        <v>0</v>
      </c>
      <c r="AU142" s="2">
        <f>'supply 2017-18'!AU142-export!AU142</f>
        <v>0</v>
      </c>
      <c r="AV142" s="2">
        <f>'supply 2017-18'!AV142-export!AV142</f>
        <v>0</v>
      </c>
      <c r="AW142" s="2">
        <f>'supply 2017-18'!AW142-export!AW142</f>
        <v>0</v>
      </c>
      <c r="AX142" s="2">
        <f>'supply 2017-18'!AX142-export!AX142</f>
        <v>0</v>
      </c>
      <c r="AY142" s="2">
        <f>'supply 2017-18'!AY142-export!AY142</f>
        <v>0</v>
      </c>
      <c r="AZ142" s="2">
        <f>'supply 2017-18'!AZ142-export!AZ142</f>
        <v>0</v>
      </c>
      <c r="BA142" s="2">
        <f>'supply 2017-18'!BA142-export!BA142</f>
        <v>0</v>
      </c>
      <c r="BB142" s="2">
        <f>'supply 2017-18'!BB142-export!BB142</f>
        <v>0</v>
      </c>
      <c r="BC142" s="2">
        <f>'supply 2017-18'!BC142-export!BC142</f>
        <v>0</v>
      </c>
      <c r="BD142" s="2">
        <f>'supply 2017-18'!BD142-export!BD142</f>
        <v>0</v>
      </c>
      <c r="BE142" s="2">
        <f>'supply 2017-18'!BE142-export!BE142</f>
        <v>0</v>
      </c>
      <c r="BF142" s="2">
        <f>'supply 2017-18'!BF142-export!BF142</f>
        <v>0</v>
      </c>
      <c r="BG142" s="2">
        <f>'supply 2017-18'!BG142-export!BG142</f>
        <v>0</v>
      </c>
      <c r="BH142" s="2">
        <f>'supply 2017-18'!BH142-export!BH142</f>
        <v>0</v>
      </c>
      <c r="BI142" s="2">
        <f>'supply 2017-18'!BI142-export!BI142</f>
        <v>0</v>
      </c>
      <c r="BJ142" s="2">
        <f>'supply 2017-18'!BJ142-export!BJ142</f>
        <v>0</v>
      </c>
      <c r="BK142" s="2">
        <f>'supply 2017-18'!BK142-export!BK142</f>
        <v>0</v>
      </c>
      <c r="BL142" s="2">
        <f>'supply 2017-18'!BL142-export!BL142</f>
        <v>0</v>
      </c>
      <c r="BM142" s="2">
        <f>'supply 2017-18'!BM142-export!BM142</f>
        <v>0</v>
      </c>
      <c r="BN142" s="2">
        <f>'supply 2017-18'!BN142-export!BN142</f>
        <v>37164971.849759631</v>
      </c>
      <c r="BO142" s="2">
        <f>'supply 2017-18'!BO142-export!BO142</f>
        <v>0</v>
      </c>
      <c r="BP142" s="2">
        <f>'supply 2017-18'!BP142-export!BP142</f>
        <v>0</v>
      </c>
      <c r="BQ142" s="2">
        <f t="shared" si="12"/>
        <v>37164971.849759631</v>
      </c>
      <c r="BR142" s="2">
        <v>-11456.760260837826</v>
      </c>
      <c r="BS142" s="2">
        <f t="shared" si="15"/>
        <v>37153515.089498796</v>
      </c>
      <c r="BT142" s="2">
        <v>0</v>
      </c>
      <c r="BV142" s="2">
        <f t="shared" si="18"/>
        <v>0</v>
      </c>
      <c r="BW142" s="2">
        <v>0</v>
      </c>
      <c r="BX142" s="2">
        <f t="shared" si="14"/>
        <v>0</v>
      </c>
      <c r="BY142" s="2">
        <f t="shared" si="16"/>
        <v>37153515.089498796</v>
      </c>
      <c r="BZ142" s="2">
        <v>0</v>
      </c>
      <c r="CA142" s="2">
        <f t="shared" si="17"/>
        <v>37153515.089498796</v>
      </c>
    </row>
    <row r="143" spans="1:79" x14ac:dyDescent="0.35">
      <c r="A143" s="21">
        <v>140</v>
      </c>
      <c r="B143" s="21" t="s">
        <v>221</v>
      </c>
      <c r="C143" s="2">
        <f>'supply 2017-18'!C143-export!C143</f>
        <v>0</v>
      </c>
      <c r="D143" s="2">
        <f>'supply 2017-18'!D143-export!D143</f>
        <v>0</v>
      </c>
      <c r="E143" s="2">
        <f>'supply 2017-18'!E143-export!E143</f>
        <v>0</v>
      </c>
      <c r="F143" s="2">
        <f>'supply 2017-18'!F143-export!F143</f>
        <v>0</v>
      </c>
      <c r="G143" s="2">
        <f>'supply 2017-18'!G143-export!G143</f>
        <v>0</v>
      </c>
      <c r="H143" s="2">
        <f>'supply 2017-18'!H143-export!H143</f>
        <v>0</v>
      </c>
      <c r="I143" s="2">
        <f>'supply 2017-18'!I143-export!I143</f>
        <v>0</v>
      </c>
      <c r="J143" s="2">
        <f>'supply 2017-18'!J143-export!J143</f>
        <v>0</v>
      </c>
      <c r="K143" s="2">
        <f>'supply 2017-18'!K143-export!K143</f>
        <v>0</v>
      </c>
      <c r="L143" s="2">
        <f>'supply 2017-18'!L143-export!L143</f>
        <v>0</v>
      </c>
      <c r="M143" s="2">
        <f>'supply 2017-18'!M143-export!M143</f>
        <v>0</v>
      </c>
      <c r="N143" s="2">
        <f>'supply 2017-18'!N143-export!N143</f>
        <v>0</v>
      </c>
      <c r="O143" s="2">
        <f>'supply 2017-18'!O143-export!O143</f>
        <v>0</v>
      </c>
      <c r="P143" s="2">
        <f>'supply 2017-18'!P143-export!P143</f>
        <v>0</v>
      </c>
      <c r="Q143" s="2">
        <f>'supply 2017-18'!Q143-export!Q143</f>
        <v>0</v>
      </c>
      <c r="R143" s="2">
        <f>'supply 2017-18'!R143-export!R143</f>
        <v>0</v>
      </c>
      <c r="S143" s="2">
        <f>'supply 2017-18'!S143-export!S143</f>
        <v>0</v>
      </c>
      <c r="T143" s="2">
        <f>'supply 2017-18'!T143-export!T143</f>
        <v>0</v>
      </c>
      <c r="U143" s="2">
        <f>'supply 2017-18'!U143-export!U143</f>
        <v>0</v>
      </c>
      <c r="V143" s="2">
        <f>'supply 2017-18'!V143-export!V143</f>
        <v>0</v>
      </c>
      <c r="W143" s="2">
        <f>'supply 2017-18'!W143-export!W143</f>
        <v>0</v>
      </c>
      <c r="X143" s="2">
        <f>'supply 2017-18'!X143-export!X143</f>
        <v>0</v>
      </c>
      <c r="Y143" s="2">
        <f>'supply 2017-18'!Y143-export!Y143</f>
        <v>0</v>
      </c>
      <c r="Z143" s="2">
        <f>'supply 2017-18'!Z143-export!Z143</f>
        <v>0</v>
      </c>
      <c r="AA143" s="2">
        <f>'supply 2017-18'!AA143-export!AA143</f>
        <v>0</v>
      </c>
      <c r="AB143" s="2">
        <f>'supply 2017-18'!AB143-export!AB143</f>
        <v>0</v>
      </c>
      <c r="AC143" s="2">
        <f>'supply 2017-18'!AC143-export!AC143</f>
        <v>0</v>
      </c>
      <c r="AD143" s="2">
        <f>'supply 2017-18'!AD143-export!AD143</f>
        <v>0</v>
      </c>
      <c r="AE143" s="2">
        <f>'supply 2017-18'!AE143-export!AE143</f>
        <v>0</v>
      </c>
      <c r="AF143" s="2">
        <f>'supply 2017-18'!AF143-export!AF143</f>
        <v>0</v>
      </c>
      <c r="AG143" s="2">
        <f>'supply 2017-18'!AG143-export!AG143</f>
        <v>0</v>
      </c>
      <c r="AH143" s="2">
        <f>'supply 2017-18'!AH143-export!AH143</f>
        <v>0</v>
      </c>
      <c r="AI143" s="2">
        <f>'supply 2017-18'!AI143-export!AI143</f>
        <v>0</v>
      </c>
      <c r="AJ143" s="2">
        <f>'supply 2017-18'!AJ143-export!AJ143</f>
        <v>0</v>
      </c>
      <c r="AK143" s="2">
        <f>'supply 2017-18'!AK143-export!AK143</f>
        <v>0</v>
      </c>
      <c r="AL143" s="2">
        <f>'supply 2017-18'!AL143-export!AL143</f>
        <v>0</v>
      </c>
      <c r="AM143" s="2">
        <f>'supply 2017-18'!AM143-export!AM143</f>
        <v>0</v>
      </c>
      <c r="AN143" s="2">
        <f>'supply 2017-18'!AN143-export!AN143</f>
        <v>0</v>
      </c>
      <c r="AO143" s="2">
        <f>'supply 2017-18'!AO143-export!AO143</f>
        <v>0</v>
      </c>
      <c r="AP143" s="2">
        <f>'supply 2017-18'!AP143-export!AP143</f>
        <v>0</v>
      </c>
      <c r="AQ143" s="2">
        <f>'supply 2017-18'!AQ143-export!AQ143</f>
        <v>0</v>
      </c>
      <c r="AR143" s="2">
        <f>'supply 2017-18'!AR143-export!AR143</f>
        <v>0</v>
      </c>
      <c r="AS143" s="2">
        <f>'supply 2017-18'!AS143-export!AS143</f>
        <v>0</v>
      </c>
      <c r="AT143" s="2">
        <f>'supply 2017-18'!AT143-export!AT143</f>
        <v>0</v>
      </c>
      <c r="AU143" s="2">
        <f>'supply 2017-18'!AU143-export!AU143</f>
        <v>0</v>
      </c>
      <c r="AV143" s="2">
        <f>'supply 2017-18'!AV143-export!AV143</f>
        <v>0</v>
      </c>
      <c r="AW143" s="2">
        <f>'supply 2017-18'!AW143-export!AW143</f>
        <v>0</v>
      </c>
      <c r="AX143" s="2">
        <f>'supply 2017-18'!AX143-export!AX143</f>
        <v>0</v>
      </c>
      <c r="AY143" s="2">
        <f>'supply 2017-18'!AY143-export!AY143</f>
        <v>0</v>
      </c>
      <c r="AZ143" s="2">
        <f>'supply 2017-18'!AZ143-export!AZ143</f>
        <v>0</v>
      </c>
      <c r="BA143" s="2">
        <f>'supply 2017-18'!BA143-export!BA143</f>
        <v>0</v>
      </c>
      <c r="BB143" s="2">
        <f>'supply 2017-18'!BB143-export!BB143</f>
        <v>0</v>
      </c>
      <c r="BC143" s="2">
        <f>'supply 2017-18'!BC143-export!BC143</f>
        <v>0</v>
      </c>
      <c r="BD143" s="2">
        <f>'supply 2017-18'!BD143-export!BD143</f>
        <v>0</v>
      </c>
      <c r="BE143" s="2">
        <f>'supply 2017-18'!BE143-export!BE143</f>
        <v>0</v>
      </c>
      <c r="BF143" s="2">
        <f>'supply 2017-18'!BF143-export!BF143</f>
        <v>0</v>
      </c>
      <c r="BG143" s="2">
        <f>'supply 2017-18'!BG143-export!BG143</f>
        <v>0</v>
      </c>
      <c r="BH143" s="2">
        <f>'supply 2017-18'!BH143-export!BH143</f>
        <v>0</v>
      </c>
      <c r="BI143" s="2">
        <f>'supply 2017-18'!BI143-export!BI143</f>
        <v>0</v>
      </c>
      <c r="BJ143" s="2">
        <f>'supply 2017-18'!BJ143-export!BJ143</f>
        <v>0</v>
      </c>
      <c r="BK143" s="2">
        <f>'supply 2017-18'!BK143-export!BK143</f>
        <v>0</v>
      </c>
      <c r="BL143" s="2">
        <f>'supply 2017-18'!BL143-export!BL143</f>
        <v>0</v>
      </c>
      <c r="BM143" s="2">
        <f>'supply 2017-18'!BM143-export!BM143</f>
        <v>0</v>
      </c>
      <c r="BN143" s="2">
        <f>'supply 2017-18'!BN143-export!BN143</f>
        <v>0</v>
      </c>
      <c r="BO143" s="2">
        <f>'supply 2017-18'!BO143-export!BO143</f>
        <v>18683195.699787244</v>
      </c>
      <c r="BP143" s="2">
        <f>'supply 2017-18'!BP143-export!BP143</f>
        <v>0</v>
      </c>
      <c r="BQ143" s="2">
        <f t="shared" si="12"/>
        <v>18683195.699787244</v>
      </c>
      <c r="BR143" s="2">
        <v>953154.59745247872</v>
      </c>
      <c r="BS143" s="2">
        <f t="shared" si="15"/>
        <v>19636350.297239725</v>
      </c>
      <c r="BT143" s="2">
        <v>163835.74305503906</v>
      </c>
      <c r="BV143" s="2">
        <f t="shared" si="18"/>
        <v>163835.74305503906</v>
      </c>
      <c r="BW143" s="2">
        <v>0</v>
      </c>
      <c r="BX143" s="2">
        <f t="shared" si="14"/>
        <v>163835.74305503906</v>
      </c>
      <c r="BY143" s="2">
        <f t="shared" si="16"/>
        <v>19800186.040294763</v>
      </c>
      <c r="BZ143" s="2">
        <v>0</v>
      </c>
      <c r="CA143" s="2">
        <f t="shared" si="17"/>
        <v>19800186.040294763</v>
      </c>
    </row>
    <row r="144" spans="1:79" x14ac:dyDescent="0.35">
      <c r="B144" s="21" t="s">
        <v>209</v>
      </c>
      <c r="BQ144" s="2">
        <f>SUM(C144:BP144)</f>
        <v>0</v>
      </c>
      <c r="BT144" s="2">
        <f>-BU144</f>
        <v>-5280689.8295927504</v>
      </c>
      <c r="BU144" s="2">
        <f>-SUM(BU4:BU143)</f>
        <v>5280689.8295927504</v>
      </c>
      <c r="BV144" s="2">
        <f t="shared" si="18"/>
        <v>0</v>
      </c>
      <c r="BX144" s="2">
        <f t="shared" si="14"/>
        <v>0</v>
      </c>
      <c r="BY144" s="2">
        <f t="shared" si="16"/>
        <v>0</v>
      </c>
    </row>
    <row r="145" spans="2:79" x14ac:dyDescent="0.35">
      <c r="B145" s="21" t="s">
        <v>210</v>
      </c>
      <c r="C145" s="2">
        <f t="shared" ref="C145:AH145" si="19">SUM(C4:C144)</f>
        <v>224345576.94429749</v>
      </c>
      <c r="D145" s="2">
        <f t="shared" si="19"/>
        <v>94139733.910921544</v>
      </c>
      <c r="E145" s="2">
        <f t="shared" si="19"/>
        <v>23371216.307436276</v>
      </c>
      <c r="F145" s="2">
        <f t="shared" si="19"/>
        <v>15446322.343880111</v>
      </c>
      <c r="G145" s="2">
        <f t="shared" si="19"/>
        <v>16421336.44227952</v>
      </c>
      <c r="H145" s="2">
        <f t="shared" si="19"/>
        <v>29833234.836331066</v>
      </c>
      <c r="I145" s="2">
        <f t="shared" si="19"/>
        <v>10361382.734055065</v>
      </c>
      <c r="J145" s="2">
        <f t="shared" si="19"/>
        <v>6657135.9460845999</v>
      </c>
      <c r="K145" s="2">
        <f t="shared" si="19"/>
        <v>2220562.3870615903</v>
      </c>
      <c r="L145" s="2">
        <f t="shared" si="19"/>
        <v>13676893.64666171</v>
      </c>
      <c r="M145" s="2">
        <f t="shared" si="19"/>
        <v>29102898.377761729</v>
      </c>
      <c r="N145" s="2">
        <f t="shared" si="19"/>
        <v>29151067.816369783</v>
      </c>
      <c r="O145" s="2">
        <f t="shared" si="19"/>
        <v>33832381.546663269</v>
      </c>
      <c r="P145" s="2">
        <f t="shared" si="19"/>
        <v>38845126.925869532</v>
      </c>
      <c r="Q145" s="2">
        <f t="shared" si="19"/>
        <v>10142993.959029671</v>
      </c>
      <c r="R145" s="2">
        <f t="shared" si="19"/>
        <v>7917427.4399894979</v>
      </c>
      <c r="S145" s="2">
        <f t="shared" si="19"/>
        <v>65055469.81020017</v>
      </c>
      <c r="T145" s="2">
        <f t="shared" si="19"/>
        <v>8677742.687654987</v>
      </c>
      <c r="U145" s="2">
        <f t="shared" si="19"/>
        <v>5214292.2797692791</v>
      </c>
      <c r="V145" s="2">
        <f t="shared" si="19"/>
        <v>102644786.55398522</v>
      </c>
      <c r="W145" s="2">
        <f t="shared" si="19"/>
        <v>24337478.818096399</v>
      </c>
      <c r="X145" s="2">
        <f t="shared" si="19"/>
        <v>41702437.557033084</v>
      </c>
      <c r="Y145" s="2">
        <f t="shared" si="19"/>
        <v>8760689.2316451259</v>
      </c>
      <c r="Z145" s="2">
        <f t="shared" si="19"/>
        <v>3471282.7107310528</v>
      </c>
      <c r="AA145" s="2">
        <f t="shared" si="19"/>
        <v>-427109.84640610166</v>
      </c>
      <c r="AB145" s="2">
        <f t="shared" si="19"/>
        <v>2476461.2995398818</v>
      </c>
      <c r="AC145" s="2">
        <f t="shared" si="19"/>
        <v>30764258.265029944</v>
      </c>
      <c r="AD145" s="2">
        <f t="shared" si="19"/>
        <v>48641100.28743805</v>
      </c>
      <c r="AE145" s="2">
        <f t="shared" si="19"/>
        <v>84810739.968896315</v>
      </c>
      <c r="AF145" s="2">
        <f t="shared" si="19"/>
        <v>178857092.03586319</v>
      </c>
      <c r="AG145" s="2">
        <f t="shared" si="19"/>
        <v>72551690.202029064</v>
      </c>
      <c r="AH145" s="2">
        <f t="shared" si="19"/>
        <v>23677923.066273242</v>
      </c>
      <c r="AI145" s="2">
        <f t="shared" ref="AI145:CA145" si="20">SUM(AI4:AI144)</f>
        <v>30211976.467802856</v>
      </c>
      <c r="AJ145" s="2">
        <f t="shared" si="20"/>
        <v>48078993.48724959</v>
      </c>
      <c r="AK145" s="2">
        <f t="shared" si="20"/>
        <v>10930983.157509837</v>
      </c>
      <c r="AL145" s="2">
        <f t="shared" si="20"/>
        <v>13191539.096751072</v>
      </c>
      <c r="AM145" s="2">
        <f t="shared" si="20"/>
        <v>8755578.6445875037</v>
      </c>
      <c r="AN145" s="2">
        <f t="shared" si="20"/>
        <v>12527855.996482629</v>
      </c>
      <c r="AO145" s="2">
        <f t="shared" si="20"/>
        <v>-9860543.7701115776</v>
      </c>
      <c r="AP145" s="2">
        <f t="shared" si="20"/>
        <v>1146729.3000447066</v>
      </c>
      <c r="AQ145" s="2">
        <f t="shared" si="20"/>
        <v>393301800.38633788</v>
      </c>
      <c r="AR145" s="2">
        <f t="shared" si="20"/>
        <v>80659908.101460069</v>
      </c>
      <c r="AS145" s="2">
        <f t="shared" si="20"/>
        <v>13532536.163580235</v>
      </c>
      <c r="AT145" s="2">
        <f t="shared" si="20"/>
        <v>10488845.947518218</v>
      </c>
      <c r="AU145" s="2">
        <f t="shared" si="20"/>
        <v>18991670.848078392</v>
      </c>
      <c r="AV145" s="2">
        <f t="shared" si="20"/>
        <v>113933586.9255181</v>
      </c>
      <c r="AW145" s="2">
        <f t="shared" si="20"/>
        <v>-2526531.318117768</v>
      </c>
      <c r="AX145" s="2">
        <f t="shared" si="20"/>
        <v>7034178.0598836951</v>
      </c>
      <c r="AY145" s="2">
        <f t="shared" si="20"/>
        <v>24623780.580033649</v>
      </c>
      <c r="AZ145" s="2">
        <f t="shared" si="20"/>
        <v>2168034.0063216393</v>
      </c>
      <c r="BA145" s="2">
        <f t="shared" si="20"/>
        <v>64715017.312497839</v>
      </c>
      <c r="BB145" s="2">
        <f t="shared" si="20"/>
        <v>215149700.4332073</v>
      </c>
      <c r="BC145" s="2">
        <f t="shared" si="20"/>
        <v>49574405.553576313</v>
      </c>
      <c r="BD145" s="2">
        <f t="shared" si="20"/>
        <v>98966917.459749177</v>
      </c>
      <c r="BE145" s="2">
        <f t="shared" si="20"/>
        <v>17554412.418023419</v>
      </c>
      <c r="BF145" s="2">
        <f t="shared" si="20"/>
        <v>113205398.55333592</v>
      </c>
      <c r="BG145" s="2">
        <f t="shared" si="20"/>
        <v>66122372.911014192</v>
      </c>
      <c r="BH145" s="2">
        <f t="shared" si="20"/>
        <v>34153502.002871417</v>
      </c>
      <c r="BI145" s="2">
        <f t="shared" si="20"/>
        <v>8454980.0826588031</v>
      </c>
      <c r="BJ145" s="2">
        <f t="shared" si="20"/>
        <v>8160201.0104934946</v>
      </c>
      <c r="BK145" s="2">
        <f t="shared" si="20"/>
        <v>2549067.3656664835</v>
      </c>
      <c r="BL145" s="2">
        <f t="shared" si="20"/>
        <v>23727787.321673095</v>
      </c>
      <c r="BM145" s="2">
        <f t="shared" si="20"/>
        <v>4630834.2221616171</v>
      </c>
      <c r="BN145" s="2">
        <f t="shared" si="20"/>
        <v>37164971.849759631</v>
      </c>
      <c r="BO145" s="2">
        <f t="shared" si="20"/>
        <v>18683195.699787244</v>
      </c>
      <c r="BP145" s="2">
        <f t="shared" si="20"/>
        <v>121295839.35253485</v>
      </c>
      <c r="BQ145" s="61">
        <f t="shared" si="20"/>
        <v>2947980602.7191038</v>
      </c>
      <c r="BR145" s="2">
        <f t="shared" si="20"/>
        <v>57776455.070102356</v>
      </c>
      <c r="BS145" s="2">
        <f t="shared" si="20"/>
        <v>3005757057.789206</v>
      </c>
      <c r="BT145" s="2">
        <f t="shared" si="20"/>
        <v>308971661.65137982</v>
      </c>
      <c r="BU145" s="2">
        <f t="shared" si="20"/>
        <v>0</v>
      </c>
      <c r="BV145" s="2">
        <f t="shared" si="20"/>
        <v>308971661.65137988</v>
      </c>
      <c r="BW145" s="2">
        <f t="shared" si="20"/>
        <v>16355644.92989764</v>
      </c>
      <c r="BX145" s="2">
        <f t="shared" si="20"/>
        <v>325327306.58127755</v>
      </c>
      <c r="BY145" s="2">
        <f t="shared" si="20"/>
        <v>3331084364.3704844</v>
      </c>
      <c r="BZ145" s="2">
        <f t="shared" si="20"/>
        <v>-0.29189658723771572</v>
      </c>
      <c r="CA145" s="2">
        <f t="shared" si="20"/>
        <v>3331084364.0785871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D67AD3-6A67-461C-8377-1960AF7324C8}">
  <dimension ref="A1:CE145"/>
  <sheetViews>
    <sheetView zoomScale="110" zoomScaleNormal="110" workbookViewId="0">
      <pane xSplit="2" ySplit="3" topLeftCell="C4" activePane="bottomRight" state="frozen"/>
      <selection pane="topRight" activeCell="C1" sqref="C1"/>
      <selection pane="bottomLeft" activeCell="A4" sqref="A4"/>
      <selection pane="bottomRight" activeCell="C4" sqref="C4"/>
    </sheetView>
  </sheetViews>
  <sheetFormatPr defaultColWidth="9.1796875" defaultRowHeight="14.5" x14ac:dyDescent="0.35"/>
  <cols>
    <col min="1" max="1" width="6" style="21" customWidth="1"/>
    <col min="2" max="2" width="31.26953125" style="21" customWidth="1"/>
    <col min="3" max="3" width="14.7265625" style="2" customWidth="1"/>
    <col min="4" max="4" width="9.453125" style="2" customWidth="1"/>
    <col min="5" max="5" width="10.453125" style="2" customWidth="1"/>
    <col min="6" max="7" width="9.26953125" style="2" customWidth="1"/>
    <col min="8" max="8" width="10.81640625" style="2" customWidth="1"/>
    <col min="9" max="11" width="9.26953125" style="2" customWidth="1"/>
    <col min="12" max="14" width="9.26953125" style="2" bestFit="1" customWidth="1"/>
    <col min="15" max="15" width="9.453125" style="2" bestFit="1" customWidth="1"/>
    <col min="16" max="18" width="9.26953125" style="2" bestFit="1" customWidth="1"/>
    <col min="19" max="19" width="9.453125" style="2" bestFit="1" customWidth="1"/>
    <col min="20" max="21" width="9.26953125" style="2" bestFit="1" customWidth="1"/>
    <col min="22" max="22" width="9.453125" style="2" bestFit="1" customWidth="1"/>
    <col min="23" max="24" width="9.26953125" style="2" bestFit="1" customWidth="1"/>
    <col min="25" max="25" width="10.54296875" style="2" bestFit="1" customWidth="1"/>
    <col min="26" max="26" width="9.26953125" style="2" bestFit="1" customWidth="1"/>
    <col min="27" max="31" width="9.453125" style="2" bestFit="1" customWidth="1"/>
    <col min="32" max="32" width="11.26953125" style="2" customWidth="1"/>
    <col min="33" max="33" width="9.453125" style="2" bestFit="1" customWidth="1"/>
    <col min="34" max="34" width="9.26953125" style="2" bestFit="1" customWidth="1"/>
    <col min="35" max="35" width="9.453125" style="2" bestFit="1" customWidth="1"/>
    <col min="36" max="36" width="11.1796875" style="2" customWidth="1"/>
    <col min="37" max="37" width="9.26953125" style="2" bestFit="1" customWidth="1"/>
    <col min="38" max="39" width="9.453125" style="2" bestFit="1" customWidth="1"/>
    <col min="40" max="42" width="9.26953125" style="2" bestFit="1" customWidth="1"/>
    <col min="43" max="43" width="10.54296875" style="2" customWidth="1"/>
    <col min="44" max="44" width="11.1796875" style="2" customWidth="1"/>
    <col min="45" max="45" width="9.26953125" style="2" customWidth="1"/>
    <col min="46" max="46" width="9.453125" style="2" customWidth="1"/>
    <col min="47" max="47" width="9.26953125" style="2" customWidth="1"/>
    <col min="48" max="48" width="11.26953125" style="2" customWidth="1"/>
    <col min="49" max="50" width="9.26953125" style="2" customWidth="1"/>
    <col min="51" max="51" width="9.453125" style="2" customWidth="1"/>
    <col min="52" max="52" width="9.26953125" style="2" customWidth="1"/>
    <col min="53" max="53" width="9.453125" style="2" customWidth="1"/>
    <col min="54" max="54" width="10.54296875" style="2" customWidth="1"/>
    <col min="55" max="60" width="9.453125" style="2" customWidth="1"/>
    <col min="61" max="61" width="11.26953125" style="2" customWidth="1"/>
    <col min="62" max="62" width="9.453125" style="2" customWidth="1"/>
    <col min="63" max="63" width="12.26953125" style="2" customWidth="1"/>
    <col min="64" max="64" width="11.54296875" style="2" customWidth="1"/>
    <col min="65" max="65" width="11.7265625" style="2" customWidth="1"/>
    <col min="66" max="66" width="12.453125" style="2" customWidth="1"/>
    <col min="67" max="67" width="10.54296875" style="2" customWidth="1"/>
    <col min="68" max="68" width="10.26953125" style="2" customWidth="1"/>
    <col min="69" max="69" width="12.7265625" style="2" customWidth="1"/>
    <col min="70" max="70" width="11.1796875" style="2" customWidth="1"/>
    <col min="71" max="71" width="14.7265625" style="2" customWidth="1"/>
    <col min="72" max="73" width="12" style="2" customWidth="1"/>
    <col min="74" max="74" width="11.26953125" style="2" customWidth="1"/>
    <col min="75" max="75" width="10.1796875" style="2" customWidth="1"/>
    <col min="76" max="76" width="10.54296875" style="2" customWidth="1"/>
    <col min="77" max="77" width="12.453125" style="2" customWidth="1"/>
    <col min="78" max="78" width="11.453125" style="2" customWidth="1"/>
    <col min="79" max="79" width="13.26953125" style="2" customWidth="1"/>
    <col min="80" max="83" width="9.1796875" style="1"/>
    <col min="84" max="16384" width="9.1796875" style="2"/>
  </cols>
  <sheetData>
    <row r="1" spans="1:83" s="21" customFormat="1" x14ac:dyDescent="0.35">
      <c r="B1" s="21" t="s">
        <v>225</v>
      </c>
      <c r="C1" s="21" t="s">
        <v>0</v>
      </c>
      <c r="K1" s="21" t="s">
        <v>233</v>
      </c>
      <c r="BB1" s="7"/>
      <c r="BT1" s="21">
        <f>BV1-BU1</f>
        <v>0</v>
      </c>
      <c r="CB1" s="8"/>
      <c r="CC1" s="8"/>
      <c r="CD1" s="8"/>
      <c r="CE1" s="8"/>
    </row>
    <row r="2" spans="1:83" s="21" customFormat="1" ht="80.25" customHeight="1" x14ac:dyDescent="0.35">
      <c r="C2" s="8" t="s">
        <v>1</v>
      </c>
      <c r="D2" s="8" t="s">
        <v>2</v>
      </c>
      <c r="E2" s="8" t="s">
        <v>3</v>
      </c>
      <c r="F2" s="8" t="s">
        <v>4</v>
      </c>
      <c r="G2" s="8" t="s">
        <v>5</v>
      </c>
      <c r="H2" s="8" t="s">
        <v>6</v>
      </c>
      <c r="I2" s="8" t="s">
        <v>7</v>
      </c>
      <c r="J2" s="8" t="s">
        <v>8</v>
      </c>
      <c r="K2" s="8" t="s">
        <v>9</v>
      </c>
      <c r="L2" s="8" t="s">
        <v>10</v>
      </c>
      <c r="M2" s="8" t="s">
        <v>11</v>
      </c>
      <c r="N2" s="8" t="s">
        <v>12</v>
      </c>
      <c r="O2" s="8" t="s">
        <v>13</v>
      </c>
      <c r="P2" s="8" t="s">
        <v>14</v>
      </c>
      <c r="Q2" s="8" t="s">
        <v>15</v>
      </c>
      <c r="R2" s="8" t="s">
        <v>16</v>
      </c>
      <c r="S2" s="8" t="s">
        <v>17</v>
      </c>
      <c r="T2" s="8" t="s">
        <v>18</v>
      </c>
      <c r="U2" s="8" t="s">
        <v>19</v>
      </c>
      <c r="V2" s="8" t="s">
        <v>20</v>
      </c>
      <c r="W2" s="8" t="s">
        <v>21</v>
      </c>
      <c r="X2" s="8" t="s">
        <v>22</v>
      </c>
      <c r="Y2" s="8" t="s">
        <v>23</v>
      </c>
      <c r="Z2" s="8" t="s">
        <v>24</v>
      </c>
      <c r="AA2" s="8" t="s">
        <v>25</v>
      </c>
      <c r="AB2" s="8" t="s">
        <v>26</v>
      </c>
      <c r="AC2" s="8" t="s">
        <v>27</v>
      </c>
      <c r="AD2" s="8" t="s">
        <v>28</v>
      </c>
      <c r="AE2" s="8" t="s">
        <v>29</v>
      </c>
      <c r="AF2" s="8" t="s">
        <v>30</v>
      </c>
      <c r="AG2" s="8" t="s">
        <v>31</v>
      </c>
      <c r="AH2" s="8" t="s">
        <v>32</v>
      </c>
      <c r="AI2" s="8" t="s">
        <v>33</v>
      </c>
      <c r="AJ2" s="8" t="s">
        <v>34</v>
      </c>
      <c r="AK2" s="8" t="s">
        <v>35</v>
      </c>
      <c r="AL2" s="8" t="s">
        <v>36</v>
      </c>
      <c r="AM2" s="8" t="s">
        <v>37</v>
      </c>
      <c r="AN2" s="8" t="s">
        <v>38</v>
      </c>
      <c r="AO2" s="8" t="s">
        <v>39</v>
      </c>
      <c r="AP2" s="8" t="s">
        <v>40</v>
      </c>
      <c r="AQ2" s="8" t="s">
        <v>41</v>
      </c>
      <c r="AR2" s="8" t="s">
        <v>42</v>
      </c>
      <c r="AS2" s="8" t="s">
        <v>43</v>
      </c>
      <c r="AT2" s="8" t="s">
        <v>44</v>
      </c>
      <c r="AU2" s="8" t="s">
        <v>45</v>
      </c>
      <c r="AV2" s="8" t="s">
        <v>46</v>
      </c>
      <c r="AW2" s="8" t="s">
        <v>47</v>
      </c>
      <c r="AX2" s="8" t="s">
        <v>48</v>
      </c>
      <c r="AY2" s="8" t="s">
        <v>49</v>
      </c>
      <c r="AZ2" s="8" t="s">
        <v>50</v>
      </c>
      <c r="BA2" s="8" t="s">
        <v>51</v>
      </c>
      <c r="BB2" s="8" t="s">
        <v>52</v>
      </c>
      <c r="BC2" s="8" t="s">
        <v>53</v>
      </c>
      <c r="BD2" s="8" t="s">
        <v>54</v>
      </c>
      <c r="BE2" s="8" t="s">
        <v>55</v>
      </c>
      <c r="BF2" s="8" t="s">
        <v>56</v>
      </c>
      <c r="BG2" s="8" t="s">
        <v>57</v>
      </c>
      <c r="BH2" s="8" t="s">
        <v>58</v>
      </c>
      <c r="BI2" s="8" t="s">
        <v>59</v>
      </c>
      <c r="BJ2" s="8" t="s">
        <v>60</v>
      </c>
      <c r="BK2" s="8" t="s">
        <v>61</v>
      </c>
      <c r="BL2" s="8" t="s">
        <v>62</v>
      </c>
      <c r="BM2" s="8" t="s">
        <v>63</v>
      </c>
      <c r="BN2" s="8" t="s">
        <v>64</v>
      </c>
      <c r="BO2" s="8" t="s">
        <v>65</v>
      </c>
      <c r="BP2" s="8" t="s">
        <v>66</v>
      </c>
      <c r="BQ2" s="8" t="s">
        <v>1135</v>
      </c>
      <c r="BR2" s="8" t="s">
        <v>68</v>
      </c>
      <c r="BS2" s="8" t="s">
        <v>69</v>
      </c>
      <c r="BT2" s="8" t="s">
        <v>70</v>
      </c>
      <c r="BU2" s="8" t="s">
        <v>71</v>
      </c>
      <c r="BV2" s="8" t="s">
        <v>72</v>
      </c>
      <c r="BW2" s="8" t="s">
        <v>73</v>
      </c>
      <c r="BX2" s="8" t="s">
        <v>74</v>
      </c>
      <c r="BY2" s="8" t="s">
        <v>75</v>
      </c>
      <c r="BZ2" s="8" t="s">
        <v>76</v>
      </c>
      <c r="CA2" s="8" t="s">
        <v>77</v>
      </c>
      <c r="CB2" s="8"/>
      <c r="CC2" s="8"/>
      <c r="CD2" s="8"/>
      <c r="CE2" s="8"/>
    </row>
    <row r="3" spans="1:83" x14ac:dyDescent="0.35">
      <c r="A3" s="21" t="s">
        <v>78</v>
      </c>
      <c r="B3" s="21" t="s">
        <v>79</v>
      </c>
      <c r="C3" s="2">
        <v>1</v>
      </c>
      <c r="D3" s="2">
        <v>2</v>
      </c>
      <c r="E3" s="2">
        <v>3</v>
      </c>
      <c r="F3" s="2">
        <v>4</v>
      </c>
      <c r="G3" s="2">
        <v>5</v>
      </c>
      <c r="H3" s="2">
        <v>6</v>
      </c>
      <c r="I3" s="2">
        <v>7</v>
      </c>
      <c r="J3" s="2">
        <v>8</v>
      </c>
      <c r="K3" s="2">
        <v>9</v>
      </c>
      <c r="L3" s="2">
        <v>10</v>
      </c>
      <c r="M3" s="2">
        <v>11</v>
      </c>
      <c r="N3" s="2">
        <v>12</v>
      </c>
      <c r="O3" s="2">
        <v>13</v>
      </c>
      <c r="P3" s="2">
        <v>14</v>
      </c>
      <c r="Q3" s="2">
        <v>15</v>
      </c>
      <c r="R3" s="2">
        <v>16</v>
      </c>
      <c r="S3" s="2">
        <v>17</v>
      </c>
      <c r="T3" s="2">
        <v>18</v>
      </c>
      <c r="U3" s="2">
        <v>19</v>
      </c>
      <c r="V3" s="2">
        <v>20</v>
      </c>
      <c r="W3" s="2">
        <v>21</v>
      </c>
      <c r="X3" s="2">
        <v>22</v>
      </c>
      <c r="Y3" s="2">
        <v>23</v>
      </c>
      <c r="Z3" s="2">
        <v>24</v>
      </c>
      <c r="AA3" s="2">
        <v>25</v>
      </c>
      <c r="AB3" s="2">
        <v>26</v>
      </c>
      <c r="AC3" s="2">
        <v>27</v>
      </c>
      <c r="AD3" s="2">
        <v>28</v>
      </c>
      <c r="AE3" s="2">
        <v>29</v>
      </c>
      <c r="AF3" s="2">
        <v>30</v>
      </c>
      <c r="AG3" s="2">
        <v>31</v>
      </c>
      <c r="AH3" s="2">
        <v>32</v>
      </c>
      <c r="AI3" s="2">
        <v>33</v>
      </c>
      <c r="AJ3" s="2">
        <v>34</v>
      </c>
      <c r="AK3" s="2">
        <v>35</v>
      </c>
      <c r="AL3" s="2">
        <v>36</v>
      </c>
      <c r="AM3" s="2">
        <v>37</v>
      </c>
      <c r="AN3" s="2">
        <v>38</v>
      </c>
      <c r="AO3" s="2">
        <v>39</v>
      </c>
      <c r="AP3" s="2">
        <v>40</v>
      </c>
      <c r="AQ3" s="2">
        <v>41</v>
      </c>
      <c r="AR3" s="2">
        <v>42</v>
      </c>
      <c r="AS3" s="2">
        <v>43</v>
      </c>
      <c r="AT3" s="2">
        <v>44</v>
      </c>
      <c r="AU3" s="2">
        <v>45</v>
      </c>
      <c r="AV3" s="2">
        <v>46</v>
      </c>
      <c r="AW3" s="2">
        <v>47</v>
      </c>
      <c r="AX3" s="2">
        <v>48</v>
      </c>
      <c r="AY3" s="2">
        <v>49</v>
      </c>
      <c r="AZ3" s="2">
        <v>50</v>
      </c>
      <c r="BA3" s="2">
        <v>51</v>
      </c>
      <c r="BB3" s="2">
        <v>52</v>
      </c>
      <c r="BC3" s="2">
        <v>53</v>
      </c>
      <c r="BD3" s="2">
        <v>54</v>
      </c>
      <c r="BE3" s="2">
        <v>55</v>
      </c>
      <c r="BF3" s="2">
        <v>56</v>
      </c>
      <c r="BG3" s="2">
        <v>57</v>
      </c>
      <c r="BH3" s="2">
        <v>58</v>
      </c>
      <c r="BI3" s="2">
        <v>59</v>
      </c>
      <c r="BJ3" s="2">
        <v>60</v>
      </c>
      <c r="BK3" s="2">
        <v>61</v>
      </c>
      <c r="BL3" s="2">
        <v>62</v>
      </c>
      <c r="BM3" s="2">
        <v>63</v>
      </c>
      <c r="BN3" s="2">
        <v>64</v>
      </c>
      <c r="BO3" s="2">
        <v>65</v>
      </c>
      <c r="BP3" s="2">
        <v>66</v>
      </c>
    </row>
    <row r="4" spans="1:83" x14ac:dyDescent="0.35">
      <c r="A4" s="21">
        <v>1</v>
      </c>
      <c r="B4" s="21" t="s">
        <v>80</v>
      </c>
      <c r="C4" s="2">
        <f>dom_out!C4*rates!$C2</f>
        <v>0</v>
      </c>
      <c r="D4" s="2">
        <f>dom_out!D4*rates!$C2</f>
        <v>0</v>
      </c>
      <c r="E4" s="2">
        <f>dom_out!E4*rates!$C2</f>
        <v>0</v>
      </c>
      <c r="F4" s="2">
        <f>dom_out!F4*rates!$C2</f>
        <v>0</v>
      </c>
      <c r="G4" s="2">
        <f>dom_out!G4*rates!$C2</f>
        <v>0</v>
      </c>
      <c r="H4" s="2">
        <f>dom_out!H4*rates!$C2</f>
        <v>0</v>
      </c>
      <c r="I4" s="2">
        <f>dom_out!I4*rates!$C2</f>
        <v>0</v>
      </c>
      <c r="J4" s="2">
        <f>dom_out!J4*rates!$C2</f>
        <v>0</v>
      </c>
      <c r="K4" s="2">
        <f>dom_out!K4*rates!$C2</f>
        <v>0</v>
      </c>
      <c r="L4" s="2">
        <f>dom_out!L4*rates!$C2</f>
        <v>0</v>
      </c>
      <c r="M4" s="2">
        <f>dom_out!M4*rates!$C2</f>
        <v>0</v>
      </c>
      <c r="N4" s="2">
        <f>dom_out!N4*rates!$C2</f>
        <v>0</v>
      </c>
      <c r="O4" s="2">
        <f>dom_out!O4*rates!$C2</f>
        <v>0</v>
      </c>
      <c r="P4" s="2">
        <f>dom_out!P4*rates!$C2</f>
        <v>0</v>
      </c>
      <c r="Q4" s="2">
        <f>dom_out!Q4*rates!$C2</f>
        <v>0</v>
      </c>
      <c r="R4" s="2">
        <f>dom_out!R4*rates!$C2</f>
        <v>0</v>
      </c>
      <c r="S4" s="2">
        <f>dom_out!S4*rates!$C2</f>
        <v>0</v>
      </c>
      <c r="T4" s="2">
        <f>dom_out!T4*rates!$C2</f>
        <v>0</v>
      </c>
      <c r="U4" s="2">
        <f>dom_out!U4*rates!$C2</f>
        <v>0</v>
      </c>
      <c r="V4" s="2">
        <f>dom_out!V4*rates!$C2</f>
        <v>0</v>
      </c>
      <c r="W4" s="2">
        <f>dom_out!W4*rates!$C2</f>
        <v>0</v>
      </c>
      <c r="X4" s="2">
        <f>dom_out!X4*rates!$C2</f>
        <v>0</v>
      </c>
      <c r="Y4" s="2">
        <f>dom_out!Y4*rates!$C2</f>
        <v>0</v>
      </c>
      <c r="Z4" s="2">
        <f>dom_out!Z4*rates!$C2</f>
        <v>0</v>
      </c>
      <c r="AA4" s="2">
        <f>dom_out!AA4*rates!$C2</f>
        <v>0</v>
      </c>
      <c r="AB4" s="2">
        <f>dom_out!AB4*rates!$C2</f>
        <v>0</v>
      </c>
      <c r="AC4" s="2">
        <f>dom_out!AC4*rates!$C2</f>
        <v>0</v>
      </c>
      <c r="AD4" s="2">
        <f>dom_out!AD4*rates!$C2</f>
        <v>0</v>
      </c>
      <c r="AE4" s="2">
        <f>dom_out!AE4*rates!$C2</f>
        <v>0</v>
      </c>
      <c r="AF4" s="2">
        <f>dom_out!AF4*rates!$C2</f>
        <v>0</v>
      </c>
      <c r="AG4" s="2">
        <f>dom_out!AG4*rates!$C2</f>
        <v>0</v>
      </c>
      <c r="AH4" s="2">
        <f>dom_out!AH4*rates!$C2</f>
        <v>0</v>
      </c>
      <c r="AI4" s="2">
        <f>dom_out!AI4*rates!$C2</f>
        <v>0</v>
      </c>
      <c r="AJ4" s="2">
        <f>dom_out!AJ4*rates!$C2</f>
        <v>0</v>
      </c>
      <c r="AK4" s="2">
        <f>dom_out!AK4*rates!$C2</f>
        <v>0</v>
      </c>
      <c r="AL4" s="2">
        <f>dom_out!AL4*rates!$C2</f>
        <v>0</v>
      </c>
      <c r="AM4" s="2">
        <f>dom_out!AM4*rates!$C2</f>
        <v>0</v>
      </c>
      <c r="AN4" s="2">
        <f>dom_out!AN4*rates!$C2</f>
        <v>0</v>
      </c>
      <c r="AO4" s="2">
        <f>dom_out!AO4*rates!$C2</f>
        <v>0</v>
      </c>
      <c r="AP4" s="2">
        <f>dom_out!AP4*rates!$C2</f>
        <v>0</v>
      </c>
      <c r="AQ4" s="2">
        <f>dom_out!AQ4*rates!$C2</f>
        <v>0</v>
      </c>
      <c r="AR4" s="2">
        <f>dom_out!AR4*rates!$C2</f>
        <v>0</v>
      </c>
      <c r="AS4" s="2">
        <f>dom_out!AS4*rates!$C2</f>
        <v>0</v>
      </c>
      <c r="AT4" s="2">
        <f>dom_out!AT4*rates!$C2</f>
        <v>0</v>
      </c>
      <c r="AU4" s="2">
        <f>dom_out!AU4*rates!$C2</f>
        <v>0</v>
      </c>
      <c r="AV4" s="2">
        <f>dom_out!AV4*rates!$C2</f>
        <v>0</v>
      </c>
      <c r="AW4" s="2">
        <f>dom_out!AW4*rates!$C2</f>
        <v>0</v>
      </c>
      <c r="AX4" s="2">
        <f>dom_out!AX4*rates!$C2</f>
        <v>0</v>
      </c>
      <c r="AY4" s="2">
        <f>dom_out!AY4*rates!$C2</f>
        <v>0</v>
      </c>
      <c r="AZ4" s="2">
        <f>dom_out!AZ4*rates!$C2</f>
        <v>0</v>
      </c>
      <c r="BA4" s="2">
        <f>dom_out!BA4*rates!$C2</f>
        <v>0</v>
      </c>
      <c r="BB4" s="2">
        <f>dom_out!BB4*rates!$C2</f>
        <v>0</v>
      </c>
      <c r="BC4" s="2">
        <f>dom_out!BC4*rates!$C2</f>
        <v>0</v>
      </c>
      <c r="BD4" s="2">
        <f>dom_out!BD4*rates!$C2</f>
        <v>0</v>
      </c>
      <c r="BE4" s="2">
        <f>dom_out!BE4*rates!$C2</f>
        <v>0</v>
      </c>
      <c r="BF4" s="2">
        <f>dom_out!BF4*rates!$C2</f>
        <v>0</v>
      </c>
      <c r="BG4" s="2">
        <f>dom_out!BG4*rates!$C2</f>
        <v>0</v>
      </c>
      <c r="BH4" s="2">
        <f>dom_out!BH4*rates!$C2</f>
        <v>0</v>
      </c>
      <c r="BI4" s="2">
        <f>dom_out!BI4*rates!$C2</f>
        <v>0</v>
      </c>
      <c r="BJ4" s="2">
        <f>dom_out!BJ4*rates!$C2</f>
        <v>0</v>
      </c>
      <c r="BK4" s="2">
        <f>dom_out!BK4*rates!$C2</f>
        <v>0</v>
      </c>
      <c r="BL4" s="2">
        <f>dom_out!BL4*rates!$C2</f>
        <v>0</v>
      </c>
      <c r="BM4" s="2">
        <f>dom_out!BM4*rates!$C2</f>
        <v>0</v>
      </c>
      <c r="BN4" s="2">
        <f>dom_out!BN4*rates!$C2</f>
        <v>0</v>
      </c>
      <c r="BO4" s="2">
        <f>dom_out!BO4*rates!$C2</f>
        <v>0</v>
      </c>
      <c r="BP4" s="2">
        <f>dom_out!BP4*rates!$C2</f>
        <v>0</v>
      </c>
      <c r="BQ4" s="2">
        <f t="shared" ref="BQ4:BQ67" si="0">SUM(C4:BP4)</f>
        <v>0</v>
      </c>
      <c r="BR4" s="2">
        <v>-2108571.0828499938</v>
      </c>
      <c r="BS4" s="2">
        <f>BR4+BQ4</f>
        <v>-2108571.0828499938</v>
      </c>
      <c r="BT4" s="2">
        <v>77.03</v>
      </c>
      <c r="BV4" s="2">
        <f>BT4+BU4</f>
        <v>77.03</v>
      </c>
      <c r="BW4" s="2">
        <v>2.5514115488323295E-2</v>
      </c>
      <c r="BX4" s="2">
        <f>BV4+BW4</f>
        <v>77.055514115488322</v>
      </c>
      <c r="BY4" s="2">
        <f>BX4+BS4</f>
        <v>-2108494.0273358785</v>
      </c>
      <c r="BZ4" s="2">
        <v>2683763.3469604901</v>
      </c>
      <c r="CA4" s="2">
        <f>BY4+BZ4</f>
        <v>575269.31962461164</v>
      </c>
    </row>
    <row r="5" spans="1:83" x14ac:dyDescent="0.35">
      <c r="A5" s="21">
        <v>2</v>
      </c>
      <c r="B5" s="21" t="s">
        <v>81</v>
      </c>
      <c r="C5" s="2">
        <f>dom_out!C5*rates!$C3</f>
        <v>0</v>
      </c>
      <c r="D5" s="2">
        <f>dom_out!D5*rates!$C3</f>
        <v>0</v>
      </c>
      <c r="E5" s="2">
        <f>dom_out!E5*rates!$C3</f>
        <v>0</v>
      </c>
      <c r="F5" s="2">
        <f>dom_out!F5*rates!$C3</f>
        <v>0</v>
      </c>
      <c r="G5" s="2">
        <f>dom_out!G5*rates!$C3</f>
        <v>0</v>
      </c>
      <c r="H5" s="2">
        <f>dom_out!H5*rates!$C3</f>
        <v>0</v>
      </c>
      <c r="I5" s="2">
        <f>dom_out!I5*rates!$C3</f>
        <v>0</v>
      </c>
      <c r="J5" s="2">
        <f>dom_out!J5*rates!$C3</f>
        <v>0</v>
      </c>
      <c r="K5" s="2">
        <f>dom_out!K5*rates!$C3</f>
        <v>0</v>
      </c>
      <c r="L5" s="2">
        <f>dom_out!L5*rates!$C3</f>
        <v>0</v>
      </c>
      <c r="M5" s="2">
        <f>dom_out!M5*rates!$C3</f>
        <v>0</v>
      </c>
      <c r="N5" s="2">
        <f>dom_out!N5*rates!$C3</f>
        <v>0</v>
      </c>
      <c r="O5" s="2">
        <f>dom_out!O5*rates!$C3</f>
        <v>0</v>
      </c>
      <c r="P5" s="2">
        <f>dom_out!P5*rates!$C3</f>
        <v>0</v>
      </c>
      <c r="Q5" s="2">
        <f>dom_out!Q5*rates!$C3</f>
        <v>0</v>
      </c>
      <c r="R5" s="2">
        <f>dom_out!R5*rates!$C3</f>
        <v>0</v>
      </c>
      <c r="S5" s="2">
        <f>dom_out!S5*rates!$C3</f>
        <v>0</v>
      </c>
      <c r="T5" s="2">
        <f>dom_out!T5*rates!$C3</f>
        <v>0</v>
      </c>
      <c r="U5" s="2">
        <f>dom_out!U5*rates!$C3</f>
        <v>0</v>
      </c>
      <c r="V5" s="2">
        <f>dom_out!V5*rates!$C3</f>
        <v>0</v>
      </c>
      <c r="W5" s="2">
        <f>dom_out!W5*rates!$C3</f>
        <v>0</v>
      </c>
      <c r="X5" s="2">
        <f>dom_out!X5*rates!$C3</f>
        <v>0</v>
      </c>
      <c r="Y5" s="2">
        <f>dom_out!Y5*rates!$C3</f>
        <v>0</v>
      </c>
      <c r="Z5" s="2">
        <f>dom_out!Z5*rates!$C3</f>
        <v>0</v>
      </c>
      <c r="AA5" s="2">
        <f>dom_out!AA5*rates!$C3</f>
        <v>0</v>
      </c>
      <c r="AB5" s="2">
        <f>dom_out!AB5*rates!$C3</f>
        <v>0</v>
      </c>
      <c r="AC5" s="2">
        <f>dom_out!AC5*rates!$C3</f>
        <v>0</v>
      </c>
      <c r="AD5" s="2">
        <f>dom_out!AD5*rates!$C3</f>
        <v>0</v>
      </c>
      <c r="AE5" s="2">
        <f>dom_out!AE5*rates!$C3</f>
        <v>0</v>
      </c>
      <c r="AF5" s="2">
        <f>dom_out!AF5*rates!$C3</f>
        <v>0</v>
      </c>
      <c r="AG5" s="2">
        <f>dom_out!AG5*rates!$C3</f>
        <v>0</v>
      </c>
      <c r="AH5" s="2">
        <f>dom_out!AH5*rates!$C3</f>
        <v>0</v>
      </c>
      <c r="AI5" s="2">
        <f>dom_out!AI5*rates!$C3</f>
        <v>0</v>
      </c>
      <c r="AJ5" s="2">
        <f>dom_out!AJ5*rates!$C3</f>
        <v>0</v>
      </c>
      <c r="AK5" s="2">
        <f>dom_out!AK5*rates!$C3</f>
        <v>0</v>
      </c>
      <c r="AL5" s="2">
        <f>dom_out!AL5*rates!$C3</f>
        <v>0</v>
      </c>
      <c r="AM5" s="2">
        <f>dom_out!AM5*rates!$C3</f>
        <v>0</v>
      </c>
      <c r="AN5" s="2">
        <f>dom_out!AN5*rates!$C3</f>
        <v>0</v>
      </c>
      <c r="AO5" s="2">
        <f>dom_out!AO5*rates!$C3</f>
        <v>0</v>
      </c>
      <c r="AP5" s="2">
        <f>dom_out!AP5*rates!$C3</f>
        <v>0</v>
      </c>
      <c r="AQ5" s="2">
        <f>dom_out!AQ5*rates!$C3</f>
        <v>0</v>
      </c>
      <c r="AR5" s="2">
        <f>dom_out!AR5*rates!$C3</f>
        <v>0</v>
      </c>
      <c r="AS5" s="2">
        <f>dom_out!AS5*rates!$C3</f>
        <v>0</v>
      </c>
      <c r="AT5" s="2">
        <f>dom_out!AT5*rates!$C3</f>
        <v>0</v>
      </c>
      <c r="AU5" s="2">
        <f>dom_out!AU5*rates!$C3</f>
        <v>0</v>
      </c>
      <c r="AV5" s="2">
        <f>dom_out!AV5*rates!$C3</f>
        <v>0</v>
      </c>
      <c r="AW5" s="2">
        <f>dom_out!AW5*rates!$C3</f>
        <v>0</v>
      </c>
      <c r="AX5" s="2">
        <f>dom_out!AX5*rates!$C3</f>
        <v>0</v>
      </c>
      <c r="AY5" s="2">
        <f>dom_out!AY5*rates!$C3</f>
        <v>0</v>
      </c>
      <c r="AZ5" s="2">
        <f>dom_out!AZ5*rates!$C3</f>
        <v>0</v>
      </c>
      <c r="BA5" s="2">
        <f>dom_out!BA5*rates!$C3</f>
        <v>0</v>
      </c>
      <c r="BB5" s="2">
        <f>dom_out!BB5*rates!$C3</f>
        <v>0</v>
      </c>
      <c r="BC5" s="2">
        <f>dom_out!BC5*rates!$C3</f>
        <v>0</v>
      </c>
      <c r="BD5" s="2">
        <f>dom_out!BD5*rates!$C3</f>
        <v>0</v>
      </c>
      <c r="BE5" s="2">
        <f>dom_out!BE5*rates!$C3</f>
        <v>0</v>
      </c>
      <c r="BF5" s="2">
        <f>dom_out!BF5*rates!$C3</f>
        <v>0</v>
      </c>
      <c r="BG5" s="2">
        <f>dom_out!BG5*rates!$C3</f>
        <v>0</v>
      </c>
      <c r="BH5" s="2">
        <f>dom_out!BH5*rates!$C3</f>
        <v>0</v>
      </c>
      <c r="BI5" s="2">
        <f>dom_out!BI5*rates!$C3</f>
        <v>0</v>
      </c>
      <c r="BJ5" s="2">
        <f>dom_out!BJ5*rates!$C3</f>
        <v>0</v>
      </c>
      <c r="BK5" s="2">
        <f>dom_out!BK5*rates!$C3</f>
        <v>0</v>
      </c>
      <c r="BL5" s="2">
        <f>dom_out!BL5*rates!$C3</f>
        <v>0</v>
      </c>
      <c r="BM5" s="2">
        <f>dom_out!BM5*rates!$C3</f>
        <v>0</v>
      </c>
      <c r="BN5" s="2">
        <f>dom_out!BN5*rates!$C3</f>
        <v>0</v>
      </c>
      <c r="BO5" s="2">
        <f>dom_out!BO5*rates!$C3</f>
        <v>0</v>
      </c>
      <c r="BP5" s="2">
        <f>dom_out!BP5*rates!$C3</f>
        <v>0</v>
      </c>
      <c r="BQ5" s="2">
        <f t="shared" si="0"/>
        <v>0</v>
      </c>
      <c r="BR5" s="2">
        <v>-2651836.0143072098</v>
      </c>
      <c r="BS5" s="2">
        <f t="shared" ref="BS5:BS68" si="1">BR5+BQ5</f>
        <v>-2651836.0143072098</v>
      </c>
      <c r="BT5" s="2">
        <v>147.69</v>
      </c>
      <c r="BV5" s="2">
        <f t="shared" ref="BV5:BV68" si="2">BT5+BU5</f>
        <v>147.69</v>
      </c>
      <c r="BW5" s="2">
        <v>0.73835964542940802</v>
      </c>
      <c r="BX5" s="2">
        <f t="shared" ref="BX5:BX68" si="3">BV5+BW5</f>
        <v>148.4283596454294</v>
      </c>
      <c r="BY5" s="2">
        <f t="shared" ref="BY5:BY68" si="4">BX5+BS5</f>
        <v>-2651687.5859475643</v>
      </c>
      <c r="BZ5" s="2">
        <v>1887810.9884263801</v>
      </c>
      <c r="CA5" s="2">
        <f t="shared" ref="CA5:CA68" si="5">BY5+BZ5</f>
        <v>-763876.59752118425</v>
      </c>
    </row>
    <row r="6" spans="1:83" x14ac:dyDescent="0.35">
      <c r="A6" s="21">
        <v>3</v>
      </c>
      <c r="B6" s="21" t="s">
        <v>82</v>
      </c>
      <c r="C6" s="2">
        <f>dom_out!C6*rates!$C4</f>
        <v>0</v>
      </c>
      <c r="D6" s="2">
        <f>dom_out!D6*rates!$C4</f>
        <v>0</v>
      </c>
      <c r="E6" s="2">
        <f>dom_out!E6*rates!$C4</f>
        <v>0</v>
      </c>
      <c r="F6" s="2">
        <f>dom_out!F6*rates!$C4</f>
        <v>0</v>
      </c>
      <c r="G6" s="2">
        <f>dom_out!G6*rates!$C4</f>
        <v>0</v>
      </c>
      <c r="H6" s="2">
        <f>dom_out!H6*rates!$C4</f>
        <v>0</v>
      </c>
      <c r="I6" s="2">
        <f>dom_out!I6*rates!$C4</f>
        <v>0</v>
      </c>
      <c r="J6" s="2">
        <f>dom_out!J6*rates!$C4</f>
        <v>0</v>
      </c>
      <c r="K6" s="2">
        <f>dom_out!K6*rates!$C4</f>
        <v>0</v>
      </c>
      <c r="L6" s="2">
        <f>dom_out!L6*rates!$C4</f>
        <v>0</v>
      </c>
      <c r="M6" s="2">
        <f>dom_out!M6*rates!$C4</f>
        <v>0</v>
      </c>
      <c r="N6" s="2">
        <f>dom_out!N6*rates!$C4</f>
        <v>0</v>
      </c>
      <c r="O6" s="2">
        <f>dom_out!O6*rates!$C4</f>
        <v>0</v>
      </c>
      <c r="P6" s="2">
        <f>dom_out!P6*rates!$C4</f>
        <v>0</v>
      </c>
      <c r="Q6" s="2">
        <f>dom_out!Q6*rates!$C4</f>
        <v>0</v>
      </c>
      <c r="R6" s="2">
        <f>dom_out!R6*rates!$C4</f>
        <v>0</v>
      </c>
      <c r="S6" s="2">
        <f>dom_out!S6*rates!$C4</f>
        <v>0</v>
      </c>
      <c r="T6" s="2">
        <f>dom_out!T6*rates!$C4</f>
        <v>0</v>
      </c>
      <c r="U6" s="2">
        <f>dom_out!U6*rates!$C4</f>
        <v>0</v>
      </c>
      <c r="V6" s="2">
        <f>dom_out!V6*rates!$C4</f>
        <v>0</v>
      </c>
      <c r="W6" s="2">
        <f>dom_out!W6*rates!$C4</f>
        <v>0</v>
      </c>
      <c r="X6" s="2">
        <f>dom_out!X6*rates!$C4</f>
        <v>0</v>
      </c>
      <c r="Y6" s="2">
        <f>dom_out!Y6*rates!$C4</f>
        <v>0</v>
      </c>
      <c r="Z6" s="2">
        <f>dom_out!Z6*rates!$C4</f>
        <v>0</v>
      </c>
      <c r="AA6" s="2">
        <f>dom_out!AA6*rates!$C4</f>
        <v>0</v>
      </c>
      <c r="AB6" s="2">
        <f>dom_out!AB6*rates!$C4</f>
        <v>0</v>
      </c>
      <c r="AC6" s="2">
        <f>dom_out!AC6*rates!$C4</f>
        <v>0</v>
      </c>
      <c r="AD6" s="2">
        <f>dom_out!AD6*rates!$C4</f>
        <v>0</v>
      </c>
      <c r="AE6" s="2">
        <f>dom_out!AE6*rates!$C4</f>
        <v>0</v>
      </c>
      <c r="AF6" s="2">
        <f>dom_out!AF6*rates!$C4</f>
        <v>0</v>
      </c>
      <c r="AG6" s="2">
        <f>dom_out!AG6*rates!$C4</f>
        <v>0</v>
      </c>
      <c r="AH6" s="2">
        <f>dom_out!AH6*rates!$C4</f>
        <v>0</v>
      </c>
      <c r="AI6" s="2">
        <f>dom_out!AI6*rates!$C4</f>
        <v>0</v>
      </c>
      <c r="AJ6" s="2">
        <f>dom_out!AJ6*rates!$C4</f>
        <v>0</v>
      </c>
      <c r="AK6" s="2">
        <f>dom_out!AK6*rates!$C4</f>
        <v>0</v>
      </c>
      <c r="AL6" s="2">
        <f>dom_out!AL6*rates!$C4</f>
        <v>0</v>
      </c>
      <c r="AM6" s="2">
        <f>dom_out!AM6*rates!$C4</f>
        <v>0</v>
      </c>
      <c r="AN6" s="2">
        <f>dom_out!AN6*rates!$C4</f>
        <v>0</v>
      </c>
      <c r="AO6" s="2">
        <f>dom_out!AO6*rates!$C4</f>
        <v>0</v>
      </c>
      <c r="AP6" s="2">
        <f>dom_out!AP6*rates!$C4</f>
        <v>0</v>
      </c>
      <c r="AQ6" s="2">
        <f>dom_out!AQ6*rates!$C4</f>
        <v>0</v>
      </c>
      <c r="AR6" s="2">
        <f>dom_out!AR6*rates!$C4</f>
        <v>0</v>
      </c>
      <c r="AS6" s="2">
        <f>dom_out!AS6*rates!$C4</f>
        <v>0</v>
      </c>
      <c r="AT6" s="2">
        <f>dom_out!AT6*rates!$C4</f>
        <v>0</v>
      </c>
      <c r="AU6" s="2">
        <f>dom_out!AU6*rates!$C4</f>
        <v>0</v>
      </c>
      <c r="AV6" s="2">
        <f>dom_out!AV6*rates!$C4</f>
        <v>0</v>
      </c>
      <c r="AW6" s="2">
        <f>dom_out!AW6*rates!$C4</f>
        <v>0</v>
      </c>
      <c r="AX6" s="2">
        <f>dom_out!AX6*rates!$C4</f>
        <v>0</v>
      </c>
      <c r="AY6" s="2">
        <f>dom_out!AY6*rates!$C4</f>
        <v>0</v>
      </c>
      <c r="AZ6" s="2">
        <f>dom_out!AZ6*rates!$C4</f>
        <v>0</v>
      </c>
      <c r="BA6" s="2">
        <f>dom_out!BA6*rates!$C4</f>
        <v>0</v>
      </c>
      <c r="BB6" s="2">
        <f>dom_out!BB6*rates!$C4</f>
        <v>0</v>
      </c>
      <c r="BC6" s="2">
        <f>dom_out!BC6*rates!$C4</f>
        <v>0</v>
      </c>
      <c r="BD6" s="2">
        <f>dom_out!BD6*rates!$C4</f>
        <v>0</v>
      </c>
      <c r="BE6" s="2">
        <f>dom_out!BE6*rates!$C4</f>
        <v>0</v>
      </c>
      <c r="BF6" s="2">
        <f>dom_out!BF6*rates!$C4</f>
        <v>0</v>
      </c>
      <c r="BG6" s="2">
        <f>dom_out!BG6*rates!$C4</f>
        <v>0</v>
      </c>
      <c r="BH6" s="2">
        <f>dom_out!BH6*rates!$C4</f>
        <v>0</v>
      </c>
      <c r="BI6" s="2">
        <f>dom_out!BI6*rates!$C4</f>
        <v>0</v>
      </c>
      <c r="BJ6" s="2">
        <f>dom_out!BJ6*rates!$C4</f>
        <v>0</v>
      </c>
      <c r="BK6" s="2">
        <f>dom_out!BK6*rates!$C4</f>
        <v>0</v>
      </c>
      <c r="BL6" s="2">
        <f>dom_out!BL6*rates!$C4</f>
        <v>0</v>
      </c>
      <c r="BM6" s="2">
        <f>dom_out!BM6*rates!$C4</f>
        <v>0</v>
      </c>
      <c r="BN6" s="2">
        <f>dom_out!BN6*rates!$C4</f>
        <v>0</v>
      </c>
      <c r="BO6" s="2">
        <f>dom_out!BO6*rates!$C4</f>
        <v>0</v>
      </c>
      <c r="BP6" s="2">
        <f>dom_out!BP6*rates!$C4</f>
        <v>0</v>
      </c>
      <c r="BQ6" s="2">
        <f t="shared" si="0"/>
        <v>0</v>
      </c>
      <c r="BR6" s="2">
        <v>-132657.61574632194</v>
      </c>
      <c r="BS6" s="2">
        <f t="shared" si="1"/>
        <v>-132657.61574632194</v>
      </c>
      <c r="BT6" s="2">
        <v>11013.800000000001</v>
      </c>
      <c r="BV6" s="2">
        <f t="shared" si="2"/>
        <v>11013.800000000001</v>
      </c>
      <c r="BW6" s="2">
        <v>4.0311769175599999</v>
      </c>
      <c r="BX6" s="2">
        <f t="shared" si="3"/>
        <v>11017.831176917562</v>
      </c>
      <c r="BY6" s="2">
        <f t="shared" si="4"/>
        <v>-121639.78456940438</v>
      </c>
      <c r="BZ6" s="2">
        <v>1149724.1363988114</v>
      </c>
      <c r="CA6" s="2">
        <f t="shared" si="5"/>
        <v>1028084.351829407</v>
      </c>
    </row>
    <row r="7" spans="1:83" x14ac:dyDescent="0.35">
      <c r="A7" s="21">
        <v>4</v>
      </c>
      <c r="B7" s="21" t="s">
        <v>83</v>
      </c>
      <c r="C7" s="2">
        <f>dom_out!C7*rates!$C5</f>
        <v>248289.45854018006</v>
      </c>
      <c r="D7" s="2">
        <f>dom_out!D7*rates!$C5</f>
        <v>0</v>
      </c>
      <c r="E7" s="2">
        <f>dom_out!E7*rates!$C5</f>
        <v>0</v>
      </c>
      <c r="F7" s="2">
        <f>dom_out!F7*rates!$C5</f>
        <v>0</v>
      </c>
      <c r="G7" s="2">
        <f>dom_out!G7*rates!$C5</f>
        <v>0</v>
      </c>
      <c r="H7" s="2">
        <f>dom_out!H7*rates!$C5</f>
        <v>0</v>
      </c>
      <c r="I7" s="2">
        <f>dom_out!I7*rates!$C5</f>
        <v>0</v>
      </c>
      <c r="J7" s="2">
        <f>dom_out!J7*rates!$C5</f>
        <v>0</v>
      </c>
      <c r="K7" s="2">
        <f>dom_out!K7*rates!$C5</f>
        <v>0</v>
      </c>
      <c r="L7" s="2">
        <f>dom_out!L7*rates!$C5</f>
        <v>0</v>
      </c>
      <c r="M7" s="2">
        <f>dom_out!M7*rates!$C5</f>
        <v>0</v>
      </c>
      <c r="N7" s="2">
        <f>dom_out!N7*rates!$C5</f>
        <v>0</v>
      </c>
      <c r="O7" s="2">
        <f>dom_out!O7*rates!$C5</f>
        <v>0</v>
      </c>
      <c r="P7" s="2">
        <f>dom_out!P7*rates!$C5</f>
        <v>0</v>
      </c>
      <c r="Q7" s="2">
        <f>dom_out!Q7*rates!$C5</f>
        <v>0</v>
      </c>
      <c r="R7" s="2">
        <f>dom_out!R7*rates!$C5</f>
        <v>0</v>
      </c>
      <c r="S7" s="2">
        <f>dom_out!S7*rates!$C5</f>
        <v>0</v>
      </c>
      <c r="T7" s="2">
        <f>dom_out!T7*rates!$C5</f>
        <v>0</v>
      </c>
      <c r="U7" s="2">
        <f>dom_out!U7*rates!$C5</f>
        <v>0</v>
      </c>
      <c r="V7" s="2">
        <f>dom_out!V7*rates!$C5</f>
        <v>0</v>
      </c>
      <c r="W7" s="2">
        <f>dom_out!W7*rates!$C5</f>
        <v>0</v>
      </c>
      <c r="X7" s="2">
        <f>dom_out!X7*rates!$C5</f>
        <v>0</v>
      </c>
      <c r="Y7" s="2">
        <f>dom_out!Y7*rates!$C5</f>
        <v>0</v>
      </c>
      <c r="Z7" s="2">
        <f>dom_out!Z7*rates!$C5</f>
        <v>0</v>
      </c>
      <c r="AA7" s="2">
        <f>dom_out!AA7*rates!$C5</f>
        <v>0</v>
      </c>
      <c r="AB7" s="2">
        <f>dom_out!AB7*rates!$C5</f>
        <v>0</v>
      </c>
      <c r="AC7" s="2">
        <f>dom_out!AC7*rates!$C5</f>
        <v>0</v>
      </c>
      <c r="AD7" s="2">
        <f>dom_out!AD7*rates!$C5</f>
        <v>0</v>
      </c>
      <c r="AE7" s="2">
        <f>dom_out!AE7*rates!$C5</f>
        <v>0</v>
      </c>
      <c r="AF7" s="2">
        <f>dom_out!AF7*rates!$C5</f>
        <v>0</v>
      </c>
      <c r="AG7" s="2">
        <f>dom_out!AG7*rates!$C5</f>
        <v>0</v>
      </c>
      <c r="AH7" s="2">
        <f>dom_out!AH7*rates!$C5</f>
        <v>0</v>
      </c>
      <c r="AI7" s="2">
        <f>dom_out!AI7*rates!$C5</f>
        <v>0</v>
      </c>
      <c r="AJ7" s="2">
        <f>dom_out!AJ7*rates!$C5</f>
        <v>0</v>
      </c>
      <c r="AK7" s="2">
        <f>dom_out!AK7*rates!$C5</f>
        <v>0</v>
      </c>
      <c r="AL7" s="2">
        <f>dom_out!AL7*rates!$C5</f>
        <v>0</v>
      </c>
      <c r="AM7" s="2">
        <f>dom_out!AM7*rates!$C5</f>
        <v>0</v>
      </c>
      <c r="AN7" s="2">
        <f>dom_out!AN7*rates!$C5</f>
        <v>0</v>
      </c>
      <c r="AO7" s="2">
        <f>dom_out!AO7*rates!$C5</f>
        <v>0</v>
      </c>
      <c r="AP7" s="2">
        <f>dom_out!AP7*rates!$C5</f>
        <v>0</v>
      </c>
      <c r="AQ7" s="2">
        <f>dom_out!AQ7*rates!$C5</f>
        <v>0</v>
      </c>
      <c r="AR7" s="2">
        <f>dom_out!AR7*rates!$C5</f>
        <v>0</v>
      </c>
      <c r="AS7" s="2">
        <f>dom_out!AS7*rates!$C5</f>
        <v>0</v>
      </c>
      <c r="AT7" s="2">
        <f>dom_out!AT7*rates!$C5</f>
        <v>0</v>
      </c>
      <c r="AU7" s="2">
        <f>dom_out!AU7*rates!$C5</f>
        <v>0</v>
      </c>
      <c r="AV7" s="2">
        <f>dom_out!AV7*rates!$C5</f>
        <v>0</v>
      </c>
      <c r="AW7" s="2">
        <f>dom_out!AW7*rates!$C5</f>
        <v>0</v>
      </c>
      <c r="AX7" s="2">
        <f>dom_out!AX7*rates!$C5</f>
        <v>0</v>
      </c>
      <c r="AY7" s="2">
        <f>dom_out!AY7*rates!$C5</f>
        <v>0</v>
      </c>
      <c r="AZ7" s="2">
        <f>dom_out!AZ7*rates!$C5</f>
        <v>0</v>
      </c>
      <c r="BA7" s="2">
        <f>dom_out!BA7*rates!$C5</f>
        <v>0</v>
      </c>
      <c r="BB7" s="2">
        <f>dom_out!BB7*rates!$C5</f>
        <v>0</v>
      </c>
      <c r="BC7" s="2">
        <f>dom_out!BC7*rates!$C5</f>
        <v>0</v>
      </c>
      <c r="BD7" s="2">
        <f>dom_out!BD7*rates!$C5</f>
        <v>0</v>
      </c>
      <c r="BE7" s="2">
        <f>dom_out!BE7*rates!$C5</f>
        <v>0</v>
      </c>
      <c r="BF7" s="2">
        <f>dom_out!BF7*rates!$C5</f>
        <v>0</v>
      </c>
      <c r="BG7" s="2">
        <f>dom_out!BG7*rates!$C5</f>
        <v>0</v>
      </c>
      <c r="BH7" s="2">
        <f>dom_out!BH7*rates!$C5</f>
        <v>0</v>
      </c>
      <c r="BI7" s="2">
        <f>dom_out!BI7*rates!$C5</f>
        <v>0</v>
      </c>
      <c r="BJ7" s="2">
        <f>dom_out!BJ7*rates!$C5</f>
        <v>0</v>
      </c>
      <c r="BK7" s="2">
        <f>dom_out!BK7*rates!$C5</f>
        <v>0</v>
      </c>
      <c r="BL7" s="2">
        <f>dom_out!BL7*rates!$C5</f>
        <v>0</v>
      </c>
      <c r="BM7" s="2">
        <f>dom_out!BM7*rates!$C5</f>
        <v>0</v>
      </c>
      <c r="BN7" s="2">
        <f>dom_out!BN7*rates!$C5</f>
        <v>0</v>
      </c>
      <c r="BO7" s="2">
        <f>dom_out!BO7*rates!$C5</f>
        <v>0</v>
      </c>
      <c r="BP7" s="2">
        <f>dom_out!BP7*rates!$C5</f>
        <v>0</v>
      </c>
      <c r="BQ7" s="2">
        <f t="shared" si="0"/>
        <v>248289.45854018006</v>
      </c>
      <c r="BR7" s="2">
        <v>-77004.892122026504</v>
      </c>
      <c r="BS7" s="2">
        <f t="shared" si="1"/>
        <v>171284.56641815355</v>
      </c>
      <c r="BV7" s="2">
        <f t="shared" si="2"/>
        <v>0</v>
      </c>
      <c r="BW7" s="2">
        <v>0</v>
      </c>
      <c r="BX7" s="2">
        <f t="shared" si="3"/>
        <v>0</v>
      </c>
      <c r="BY7" s="2">
        <f t="shared" si="4"/>
        <v>171284.56641815355</v>
      </c>
      <c r="BZ7" s="2">
        <v>289525.79062748101</v>
      </c>
      <c r="CA7" s="2">
        <f t="shared" si="5"/>
        <v>460810.35704563453</v>
      </c>
    </row>
    <row r="8" spans="1:83" x14ac:dyDescent="0.35">
      <c r="A8" s="21">
        <v>5</v>
      </c>
      <c r="B8" s="21" t="s">
        <v>84</v>
      </c>
      <c r="C8" s="2">
        <f>dom_out!C8*rates!$C6</f>
        <v>0</v>
      </c>
      <c r="D8" s="2">
        <f>dom_out!D8*rates!$C6</f>
        <v>0</v>
      </c>
      <c r="E8" s="2">
        <f>dom_out!E8*rates!$C6</f>
        <v>0</v>
      </c>
      <c r="F8" s="2">
        <f>dom_out!F8*rates!$C6</f>
        <v>0</v>
      </c>
      <c r="G8" s="2">
        <f>dom_out!G8*rates!$C6</f>
        <v>0</v>
      </c>
      <c r="H8" s="2">
        <f>dom_out!H8*rates!$C6</f>
        <v>0</v>
      </c>
      <c r="I8" s="2">
        <f>dom_out!I8*rates!$C6</f>
        <v>0</v>
      </c>
      <c r="J8" s="2">
        <f>dom_out!J8*rates!$C6</f>
        <v>0</v>
      </c>
      <c r="K8" s="2">
        <f>dom_out!K8*rates!$C6</f>
        <v>0</v>
      </c>
      <c r="L8" s="2">
        <f>dom_out!L8*rates!$C6</f>
        <v>0</v>
      </c>
      <c r="M8" s="2">
        <f>dom_out!M8*rates!$C6</f>
        <v>0</v>
      </c>
      <c r="N8" s="2">
        <f>dom_out!N8*rates!$C6</f>
        <v>0</v>
      </c>
      <c r="O8" s="2">
        <f>dom_out!O8*rates!$C6</f>
        <v>0</v>
      </c>
      <c r="P8" s="2">
        <f>dom_out!P8*rates!$C6</f>
        <v>0</v>
      </c>
      <c r="Q8" s="2">
        <f>dom_out!Q8*rates!$C6</f>
        <v>0</v>
      </c>
      <c r="R8" s="2">
        <f>dom_out!R8*rates!$C6</f>
        <v>0</v>
      </c>
      <c r="S8" s="2">
        <f>dom_out!S8*rates!$C6</f>
        <v>0</v>
      </c>
      <c r="T8" s="2">
        <f>dom_out!T8*rates!$C6</f>
        <v>0</v>
      </c>
      <c r="U8" s="2">
        <f>dom_out!U8*rates!$C6</f>
        <v>0</v>
      </c>
      <c r="V8" s="2">
        <f>dom_out!V8*rates!$C6</f>
        <v>0</v>
      </c>
      <c r="W8" s="2">
        <f>dom_out!W8*rates!$C6</f>
        <v>0</v>
      </c>
      <c r="X8" s="2">
        <f>dom_out!X8*rates!$C6</f>
        <v>0</v>
      </c>
      <c r="Y8" s="2">
        <f>dom_out!Y8*rates!$C6</f>
        <v>0</v>
      </c>
      <c r="Z8" s="2">
        <f>dom_out!Z8*rates!$C6</f>
        <v>0</v>
      </c>
      <c r="AA8" s="2">
        <f>dom_out!AA8*rates!$C6</f>
        <v>0</v>
      </c>
      <c r="AB8" s="2">
        <f>dom_out!AB8*rates!$C6</f>
        <v>0</v>
      </c>
      <c r="AC8" s="2">
        <f>dom_out!AC8*rates!$C6</f>
        <v>0</v>
      </c>
      <c r="AD8" s="2">
        <f>dom_out!AD8*rates!$C6</f>
        <v>0</v>
      </c>
      <c r="AE8" s="2">
        <f>dom_out!AE8*rates!$C6</f>
        <v>0</v>
      </c>
      <c r="AF8" s="2">
        <f>dom_out!AF8*rates!$C6</f>
        <v>0</v>
      </c>
      <c r="AG8" s="2">
        <f>dom_out!AG8*rates!$C6</f>
        <v>0</v>
      </c>
      <c r="AH8" s="2">
        <f>dom_out!AH8*rates!$C6</f>
        <v>0</v>
      </c>
      <c r="AI8" s="2">
        <f>dom_out!AI8*rates!$C6</f>
        <v>0</v>
      </c>
      <c r="AJ8" s="2">
        <f>dom_out!AJ8*rates!$C6</f>
        <v>0</v>
      </c>
      <c r="AK8" s="2">
        <f>dom_out!AK8*rates!$C6</f>
        <v>0</v>
      </c>
      <c r="AL8" s="2">
        <f>dom_out!AL8*rates!$C6</f>
        <v>0</v>
      </c>
      <c r="AM8" s="2">
        <f>dom_out!AM8*rates!$C6</f>
        <v>0</v>
      </c>
      <c r="AN8" s="2">
        <f>dom_out!AN8*rates!$C6</f>
        <v>0</v>
      </c>
      <c r="AO8" s="2">
        <f>dom_out!AO8*rates!$C6</f>
        <v>0</v>
      </c>
      <c r="AP8" s="2">
        <f>dom_out!AP8*rates!$C6</f>
        <v>0</v>
      </c>
      <c r="AQ8" s="2">
        <f>dom_out!AQ8*rates!$C6</f>
        <v>0</v>
      </c>
      <c r="AR8" s="2">
        <f>dom_out!AR8*rates!$C6</f>
        <v>0</v>
      </c>
      <c r="AS8" s="2">
        <f>dom_out!AS8*rates!$C6</f>
        <v>0</v>
      </c>
      <c r="AT8" s="2">
        <f>dom_out!AT8*rates!$C6</f>
        <v>0</v>
      </c>
      <c r="AU8" s="2">
        <f>dom_out!AU8*rates!$C6</f>
        <v>0</v>
      </c>
      <c r="AV8" s="2">
        <f>dom_out!AV8*rates!$C6</f>
        <v>0</v>
      </c>
      <c r="AW8" s="2">
        <f>dom_out!AW8*rates!$C6</f>
        <v>0</v>
      </c>
      <c r="AX8" s="2">
        <f>dom_out!AX8*rates!$C6</f>
        <v>0</v>
      </c>
      <c r="AY8" s="2">
        <f>dom_out!AY8*rates!$C6</f>
        <v>0</v>
      </c>
      <c r="AZ8" s="2">
        <f>dom_out!AZ8*rates!$C6</f>
        <v>0</v>
      </c>
      <c r="BA8" s="2">
        <f>dom_out!BA8*rates!$C6</f>
        <v>0</v>
      </c>
      <c r="BB8" s="2">
        <f>dom_out!BB8*rates!$C6</f>
        <v>0</v>
      </c>
      <c r="BC8" s="2">
        <f>dom_out!BC8*rates!$C6</f>
        <v>0</v>
      </c>
      <c r="BD8" s="2">
        <f>dom_out!BD8*rates!$C6</f>
        <v>0</v>
      </c>
      <c r="BE8" s="2">
        <f>dom_out!BE8*rates!$C6</f>
        <v>0</v>
      </c>
      <c r="BF8" s="2">
        <f>dom_out!BF8*rates!$C6</f>
        <v>0</v>
      </c>
      <c r="BG8" s="2">
        <f>dom_out!BG8*rates!$C6</f>
        <v>0</v>
      </c>
      <c r="BH8" s="2">
        <f>dom_out!BH8*rates!$C6</f>
        <v>0</v>
      </c>
      <c r="BI8" s="2">
        <f>dom_out!BI8*rates!$C6</f>
        <v>0</v>
      </c>
      <c r="BJ8" s="2">
        <f>dom_out!BJ8*rates!$C6</f>
        <v>0</v>
      </c>
      <c r="BK8" s="2">
        <f>dom_out!BK8*rates!$C6</f>
        <v>0</v>
      </c>
      <c r="BL8" s="2">
        <f>dom_out!BL8*rates!$C6</f>
        <v>0</v>
      </c>
      <c r="BM8" s="2">
        <f>dom_out!BM8*rates!$C6</f>
        <v>0</v>
      </c>
      <c r="BN8" s="2">
        <f>dom_out!BN8*rates!$C6</f>
        <v>0</v>
      </c>
      <c r="BO8" s="2">
        <f>dom_out!BO8*rates!$C6</f>
        <v>0</v>
      </c>
      <c r="BP8" s="2">
        <f>dom_out!BP8*rates!$C6</f>
        <v>0</v>
      </c>
      <c r="BQ8" s="2">
        <f t="shared" si="0"/>
        <v>0</v>
      </c>
      <c r="BR8" s="2">
        <v>-11171.69120485553</v>
      </c>
      <c r="BS8" s="2">
        <f t="shared" si="1"/>
        <v>-11171.69120485553</v>
      </c>
      <c r="BV8" s="2">
        <f t="shared" si="2"/>
        <v>0</v>
      </c>
      <c r="BW8" s="2">
        <v>0</v>
      </c>
      <c r="BX8" s="2">
        <f t="shared" si="3"/>
        <v>0</v>
      </c>
      <c r="BY8" s="2">
        <f t="shared" si="4"/>
        <v>-11171.69120485553</v>
      </c>
      <c r="BZ8" s="2">
        <v>199513.60911276098</v>
      </c>
      <c r="CA8" s="2">
        <f t="shared" si="5"/>
        <v>188341.91790790544</v>
      </c>
    </row>
    <row r="9" spans="1:83" x14ac:dyDescent="0.35">
      <c r="A9" s="21">
        <v>6</v>
      </c>
      <c r="B9" s="21" t="s">
        <v>85</v>
      </c>
      <c r="C9" s="2">
        <f>dom_out!C9*rates!$C7</f>
        <v>0</v>
      </c>
      <c r="D9" s="2">
        <f>dom_out!D9*rates!$C7</f>
        <v>0</v>
      </c>
      <c r="E9" s="2">
        <f>dom_out!E9*rates!$C7</f>
        <v>0</v>
      </c>
      <c r="F9" s="2">
        <f>dom_out!F9*rates!$C7</f>
        <v>0</v>
      </c>
      <c r="G9" s="2">
        <f>dom_out!G9*rates!$C7</f>
        <v>0</v>
      </c>
      <c r="H9" s="2">
        <f>dom_out!H9*rates!$C7</f>
        <v>0</v>
      </c>
      <c r="I9" s="2">
        <f>dom_out!I9*rates!$C7</f>
        <v>0</v>
      </c>
      <c r="J9" s="2">
        <f>dom_out!J9*rates!$C7</f>
        <v>0</v>
      </c>
      <c r="K9" s="2">
        <f>dom_out!K9*rates!$C7</f>
        <v>0</v>
      </c>
      <c r="L9" s="2">
        <f>dom_out!L9*rates!$C7</f>
        <v>0</v>
      </c>
      <c r="M9" s="2">
        <f>dom_out!M9*rates!$C7</f>
        <v>0</v>
      </c>
      <c r="N9" s="2">
        <f>dom_out!N9*rates!$C7</f>
        <v>0</v>
      </c>
      <c r="O9" s="2">
        <f>dom_out!O9*rates!$C7</f>
        <v>0</v>
      </c>
      <c r="P9" s="2">
        <f>dom_out!P9*rates!$C7</f>
        <v>0</v>
      </c>
      <c r="Q9" s="2">
        <f>dom_out!Q9*rates!$C7</f>
        <v>0</v>
      </c>
      <c r="R9" s="2">
        <f>dom_out!R9*rates!$C7</f>
        <v>0</v>
      </c>
      <c r="S9" s="2">
        <f>dom_out!S9*rates!$C7</f>
        <v>0</v>
      </c>
      <c r="T9" s="2">
        <f>dom_out!T9*rates!$C7</f>
        <v>0</v>
      </c>
      <c r="U9" s="2">
        <f>dom_out!U9*rates!$C7</f>
        <v>0</v>
      </c>
      <c r="V9" s="2">
        <f>dom_out!V9*rates!$C7</f>
        <v>0</v>
      </c>
      <c r="W9" s="2">
        <f>dom_out!W9*rates!$C7</f>
        <v>0</v>
      </c>
      <c r="X9" s="2">
        <f>dom_out!X9*rates!$C7</f>
        <v>0</v>
      </c>
      <c r="Y9" s="2">
        <f>dom_out!Y9*rates!$C7</f>
        <v>0</v>
      </c>
      <c r="Z9" s="2">
        <f>dom_out!Z9*rates!$C7</f>
        <v>0</v>
      </c>
      <c r="AA9" s="2">
        <f>dom_out!AA9*rates!$C7</f>
        <v>0</v>
      </c>
      <c r="AB9" s="2">
        <f>dom_out!AB9*rates!$C7</f>
        <v>0</v>
      </c>
      <c r="AC9" s="2">
        <f>dom_out!AC9*rates!$C7</f>
        <v>0</v>
      </c>
      <c r="AD9" s="2">
        <f>dom_out!AD9*rates!$C7</f>
        <v>0</v>
      </c>
      <c r="AE9" s="2">
        <f>dom_out!AE9*rates!$C7</f>
        <v>0</v>
      </c>
      <c r="AF9" s="2">
        <f>dom_out!AF9*rates!$C7</f>
        <v>0</v>
      </c>
      <c r="AG9" s="2">
        <f>dom_out!AG9*rates!$C7</f>
        <v>0</v>
      </c>
      <c r="AH9" s="2">
        <f>dom_out!AH9*rates!$C7</f>
        <v>0</v>
      </c>
      <c r="AI9" s="2">
        <f>dom_out!AI9*rates!$C7</f>
        <v>0</v>
      </c>
      <c r="AJ9" s="2">
        <f>dom_out!AJ9*rates!$C7</f>
        <v>0</v>
      </c>
      <c r="AK9" s="2">
        <f>dom_out!AK9*rates!$C7</f>
        <v>0</v>
      </c>
      <c r="AL9" s="2">
        <f>dom_out!AL9*rates!$C7</f>
        <v>0</v>
      </c>
      <c r="AM9" s="2">
        <f>dom_out!AM9*rates!$C7</f>
        <v>0</v>
      </c>
      <c r="AN9" s="2">
        <f>dom_out!AN9*rates!$C7</f>
        <v>0</v>
      </c>
      <c r="AO9" s="2">
        <f>dom_out!AO9*rates!$C7</f>
        <v>0</v>
      </c>
      <c r="AP9" s="2">
        <f>dom_out!AP9*rates!$C7</f>
        <v>0</v>
      </c>
      <c r="AQ9" s="2">
        <f>dom_out!AQ9*rates!$C7</f>
        <v>0</v>
      </c>
      <c r="AR9" s="2">
        <f>dom_out!AR9*rates!$C7</f>
        <v>0</v>
      </c>
      <c r="AS9" s="2">
        <f>dom_out!AS9*rates!$C7</f>
        <v>0</v>
      </c>
      <c r="AT9" s="2">
        <f>dom_out!AT9*rates!$C7</f>
        <v>0</v>
      </c>
      <c r="AU9" s="2">
        <f>dom_out!AU9*rates!$C7</f>
        <v>0</v>
      </c>
      <c r="AV9" s="2">
        <f>dom_out!AV9*rates!$C7</f>
        <v>0</v>
      </c>
      <c r="AW9" s="2">
        <f>dom_out!AW9*rates!$C7</f>
        <v>0</v>
      </c>
      <c r="AX9" s="2">
        <f>dom_out!AX9*rates!$C7</f>
        <v>0</v>
      </c>
      <c r="AY9" s="2">
        <f>dom_out!AY9*rates!$C7</f>
        <v>0</v>
      </c>
      <c r="AZ9" s="2">
        <f>dom_out!AZ9*rates!$C7</f>
        <v>0</v>
      </c>
      <c r="BA9" s="2">
        <f>dom_out!BA9*rates!$C7</f>
        <v>0</v>
      </c>
      <c r="BB9" s="2">
        <f>dom_out!BB9*rates!$C7</f>
        <v>0</v>
      </c>
      <c r="BC9" s="2">
        <f>dom_out!BC9*rates!$C7</f>
        <v>0</v>
      </c>
      <c r="BD9" s="2">
        <f>dom_out!BD9*rates!$C7</f>
        <v>0</v>
      </c>
      <c r="BE9" s="2">
        <f>dom_out!BE9*rates!$C7</f>
        <v>0</v>
      </c>
      <c r="BF9" s="2">
        <f>dom_out!BF9*rates!$C7</f>
        <v>0</v>
      </c>
      <c r="BG9" s="2">
        <f>dom_out!BG9*rates!$C7</f>
        <v>0</v>
      </c>
      <c r="BH9" s="2">
        <f>dom_out!BH9*rates!$C7</f>
        <v>0</v>
      </c>
      <c r="BI9" s="2">
        <f>dom_out!BI9*rates!$C7</f>
        <v>0</v>
      </c>
      <c r="BJ9" s="2">
        <f>dom_out!BJ9*rates!$C7</f>
        <v>0</v>
      </c>
      <c r="BK9" s="2">
        <f>dom_out!BK9*rates!$C7</f>
        <v>0</v>
      </c>
      <c r="BL9" s="2">
        <f>dom_out!BL9*rates!$C7</f>
        <v>0</v>
      </c>
      <c r="BM9" s="2">
        <f>dom_out!BM9*rates!$C7</f>
        <v>0</v>
      </c>
      <c r="BN9" s="2">
        <f>dom_out!BN9*rates!$C7</f>
        <v>0</v>
      </c>
      <c r="BO9" s="2">
        <f>dom_out!BO9*rates!$C7</f>
        <v>0</v>
      </c>
      <c r="BP9" s="2">
        <f>dom_out!BP9*rates!$C7</f>
        <v>0</v>
      </c>
      <c r="BQ9" s="2">
        <f t="shared" si="0"/>
        <v>0</v>
      </c>
      <c r="BR9" s="2">
        <v>-38494.282488560944</v>
      </c>
      <c r="BS9" s="2">
        <f t="shared" si="1"/>
        <v>-38494.282488560944</v>
      </c>
      <c r="BV9" s="2">
        <f t="shared" si="2"/>
        <v>0</v>
      </c>
      <c r="BW9" s="2">
        <v>0</v>
      </c>
      <c r="BX9" s="2">
        <f t="shared" si="3"/>
        <v>0</v>
      </c>
      <c r="BY9" s="2">
        <f t="shared" si="4"/>
        <v>-38494.282488560944</v>
      </c>
      <c r="BZ9" s="2">
        <v>394369.83246134949</v>
      </c>
      <c r="CA9" s="2">
        <f t="shared" si="5"/>
        <v>355875.54997278855</v>
      </c>
    </row>
    <row r="10" spans="1:83" x14ac:dyDescent="0.35">
      <c r="A10" s="21">
        <v>7</v>
      </c>
      <c r="B10" s="21" t="s">
        <v>86</v>
      </c>
      <c r="C10" s="2">
        <f>dom_out!C10*rates!$C8</f>
        <v>0</v>
      </c>
      <c r="D10" s="2">
        <f>dom_out!D10*rates!$C8</f>
        <v>0</v>
      </c>
      <c r="E10" s="2">
        <f>dom_out!E10*rates!$C8</f>
        <v>0</v>
      </c>
      <c r="F10" s="2">
        <f>dom_out!F10*rates!$C8</f>
        <v>0</v>
      </c>
      <c r="G10" s="2">
        <f>dom_out!G10*rates!$C8</f>
        <v>0</v>
      </c>
      <c r="H10" s="2">
        <f>dom_out!H10*rates!$C8</f>
        <v>0</v>
      </c>
      <c r="I10" s="2">
        <f>dom_out!I10*rates!$C8</f>
        <v>0</v>
      </c>
      <c r="J10" s="2">
        <f>dom_out!J10*rates!$C8</f>
        <v>0</v>
      </c>
      <c r="K10" s="2">
        <f>dom_out!K10*rates!$C8</f>
        <v>0</v>
      </c>
      <c r="L10" s="2">
        <f>dom_out!L10*rates!$C8</f>
        <v>0</v>
      </c>
      <c r="M10" s="2">
        <f>dom_out!M10*rates!$C8</f>
        <v>0</v>
      </c>
      <c r="N10" s="2">
        <f>dom_out!N10*rates!$C8</f>
        <v>0</v>
      </c>
      <c r="O10" s="2">
        <f>dom_out!O10*rates!$C8</f>
        <v>0</v>
      </c>
      <c r="P10" s="2">
        <f>dom_out!P10*rates!$C8</f>
        <v>0</v>
      </c>
      <c r="Q10" s="2">
        <f>dom_out!Q10*rates!$C8</f>
        <v>0</v>
      </c>
      <c r="R10" s="2">
        <f>dom_out!R10*rates!$C8</f>
        <v>0</v>
      </c>
      <c r="S10" s="2">
        <f>dom_out!S10*rates!$C8</f>
        <v>0</v>
      </c>
      <c r="T10" s="2">
        <f>dom_out!T10*rates!$C8</f>
        <v>0</v>
      </c>
      <c r="U10" s="2">
        <f>dom_out!U10*rates!$C8</f>
        <v>0</v>
      </c>
      <c r="V10" s="2">
        <f>dom_out!V10*rates!$C8</f>
        <v>0</v>
      </c>
      <c r="W10" s="2">
        <f>dom_out!W10*rates!$C8</f>
        <v>0</v>
      </c>
      <c r="X10" s="2">
        <f>dom_out!X10*rates!$C8</f>
        <v>0</v>
      </c>
      <c r="Y10" s="2">
        <f>dom_out!Y10*rates!$C8</f>
        <v>0</v>
      </c>
      <c r="Z10" s="2">
        <f>dom_out!Z10*rates!$C8</f>
        <v>0</v>
      </c>
      <c r="AA10" s="2">
        <f>dom_out!AA10*rates!$C8</f>
        <v>0</v>
      </c>
      <c r="AB10" s="2">
        <f>dom_out!AB10*rates!$C8</f>
        <v>0</v>
      </c>
      <c r="AC10" s="2">
        <f>dom_out!AC10*rates!$C8</f>
        <v>0</v>
      </c>
      <c r="AD10" s="2">
        <f>dom_out!AD10*rates!$C8</f>
        <v>0</v>
      </c>
      <c r="AE10" s="2">
        <f>dom_out!AE10*rates!$C8</f>
        <v>0</v>
      </c>
      <c r="AF10" s="2">
        <f>dom_out!AF10*rates!$C8</f>
        <v>0</v>
      </c>
      <c r="AG10" s="2">
        <f>dom_out!AG10*rates!$C8</f>
        <v>0</v>
      </c>
      <c r="AH10" s="2">
        <f>dom_out!AH10*rates!$C8</f>
        <v>0</v>
      </c>
      <c r="AI10" s="2">
        <f>dom_out!AI10*rates!$C8</f>
        <v>0</v>
      </c>
      <c r="AJ10" s="2">
        <f>dom_out!AJ10*rates!$C8</f>
        <v>0</v>
      </c>
      <c r="AK10" s="2">
        <f>dom_out!AK10*rates!$C8</f>
        <v>0</v>
      </c>
      <c r="AL10" s="2">
        <f>dom_out!AL10*rates!$C8</f>
        <v>0</v>
      </c>
      <c r="AM10" s="2">
        <f>dom_out!AM10*rates!$C8</f>
        <v>0</v>
      </c>
      <c r="AN10" s="2">
        <f>dom_out!AN10*rates!$C8</f>
        <v>0</v>
      </c>
      <c r="AO10" s="2">
        <f>dom_out!AO10*rates!$C8</f>
        <v>0</v>
      </c>
      <c r="AP10" s="2">
        <f>dom_out!AP10*rates!$C8</f>
        <v>0</v>
      </c>
      <c r="AQ10" s="2">
        <f>dom_out!AQ10*rates!$C8</f>
        <v>0</v>
      </c>
      <c r="AR10" s="2">
        <f>dom_out!AR10*rates!$C8</f>
        <v>0</v>
      </c>
      <c r="AS10" s="2">
        <f>dom_out!AS10*rates!$C8</f>
        <v>0</v>
      </c>
      <c r="AT10" s="2">
        <f>dom_out!AT10*rates!$C8</f>
        <v>0</v>
      </c>
      <c r="AU10" s="2">
        <f>dom_out!AU10*rates!$C8</f>
        <v>0</v>
      </c>
      <c r="AV10" s="2">
        <f>dom_out!AV10*rates!$C8</f>
        <v>0</v>
      </c>
      <c r="AW10" s="2">
        <f>dom_out!AW10*rates!$C8</f>
        <v>0</v>
      </c>
      <c r="AX10" s="2">
        <f>dom_out!AX10*rates!$C8</f>
        <v>0</v>
      </c>
      <c r="AY10" s="2">
        <f>dom_out!AY10*rates!$C8</f>
        <v>0</v>
      </c>
      <c r="AZ10" s="2">
        <f>dom_out!AZ10*rates!$C8</f>
        <v>0</v>
      </c>
      <c r="BA10" s="2">
        <f>dom_out!BA10*rates!$C8</f>
        <v>0</v>
      </c>
      <c r="BB10" s="2">
        <f>dom_out!BB10*rates!$C8</f>
        <v>0</v>
      </c>
      <c r="BC10" s="2">
        <f>dom_out!BC10*rates!$C8</f>
        <v>0</v>
      </c>
      <c r="BD10" s="2">
        <f>dom_out!BD10*rates!$C8</f>
        <v>0</v>
      </c>
      <c r="BE10" s="2">
        <f>dom_out!BE10*rates!$C8</f>
        <v>0</v>
      </c>
      <c r="BF10" s="2">
        <f>dom_out!BF10*rates!$C8</f>
        <v>0</v>
      </c>
      <c r="BG10" s="2">
        <f>dom_out!BG10*rates!$C8</f>
        <v>0</v>
      </c>
      <c r="BH10" s="2">
        <f>dom_out!BH10*rates!$C8</f>
        <v>0</v>
      </c>
      <c r="BI10" s="2">
        <f>dom_out!BI10*rates!$C8</f>
        <v>0</v>
      </c>
      <c r="BJ10" s="2">
        <f>dom_out!BJ10*rates!$C8</f>
        <v>0</v>
      </c>
      <c r="BK10" s="2">
        <f>dom_out!BK10*rates!$C8</f>
        <v>0</v>
      </c>
      <c r="BL10" s="2">
        <f>dom_out!BL10*rates!$C8</f>
        <v>0</v>
      </c>
      <c r="BM10" s="2">
        <f>dom_out!BM10*rates!$C8</f>
        <v>0</v>
      </c>
      <c r="BN10" s="2">
        <f>dom_out!BN10*rates!$C8</f>
        <v>0</v>
      </c>
      <c r="BO10" s="2">
        <f>dom_out!BO10*rates!$C8</f>
        <v>0</v>
      </c>
      <c r="BP10" s="2">
        <f>dom_out!BP10*rates!$C8</f>
        <v>0</v>
      </c>
      <c r="BQ10" s="2">
        <f t="shared" si="0"/>
        <v>0</v>
      </c>
      <c r="BR10" s="2">
        <v>-208119.16462993438</v>
      </c>
      <c r="BS10" s="2">
        <f t="shared" si="1"/>
        <v>-208119.16462993438</v>
      </c>
      <c r="BT10" s="2">
        <v>28.950000000000003</v>
      </c>
      <c r="BV10" s="2">
        <f t="shared" si="2"/>
        <v>28.950000000000003</v>
      </c>
      <c r="BW10" s="2">
        <v>5.9492782139999996</v>
      </c>
      <c r="BX10" s="2">
        <f t="shared" si="3"/>
        <v>34.899278214000006</v>
      </c>
      <c r="BY10" s="2">
        <f t="shared" si="4"/>
        <v>-208084.26535172039</v>
      </c>
      <c r="BZ10" s="2">
        <v>221839.246233991</v>
      </c>
      <c r="CA10" s="2">
        <f t="shared" si="5"/>
        <v>13754.980882270611</v>
      </c>
    </row>
    <row r="11" spans="1:83" x14ac:dyDescent="0.35">
      <c r="A11" s="21">
        <v>8</v>
      </c>
      <c r="B11" s="21" t="s">
        <v>87</v>
      </c>
      <c r="C11" s="2">
        <f>dom_out!C11*rates!$C9</f>
        <v>0</v>
      </c>
      <c r="D11" s="2">
        <f>dom_out!D11*rates!$C9</f>
        <v>0</v>
      </c>
      <c r="E11" s="2">
        <f>dom_out!E11*rates!$C9</f>
        <v>0</v>
      </c>
      <c r="F11" s="2">
        <f>dom_out!F11*rates!$C9</f>
        <v>0</v>
      </c>
      <c r="G11" s="2">
        <f>dom_out!G11*rates!$C9</f>
        <v>0</v>
      </c>
      <c r="H11" s="2">
        <f>dom_out!H11*rates!$C9</f>
        <v>0</v>
      </c>
      <c r="I11" s="2">
        <f>dom_out!I11*rates!$C9</f>
        <v>0</v>
      </c>
      <c r="J11" s="2">
        <f>dom_out!J11*rates!$C9</f>
        <v>0</v>
      </c>
      <c r="K11" s="2">
        <f>dom_out!K11*rates!$C9</f>
        <v>0</v>
      </c>
      <c r="L11" s="2">
        <f>dom_out!L11*rates!$C9</f>
        <v>0</v>
      </c>
      <c r="M11" s="2">
        <f>dom_out!M11*rates!$C9</f>
        <v>0</v>
      </c>
      <c r="N11" s="2">
        <f>dom_out!N11*rates!$C9</f>
        <v>0</v>
      </c>
      <c r="O11" s="2">
        <f>dom_out!O11*rates!$C9</f>
        <v>0</v>
      </c>
      <c r="P11" s="2">
        <f>dom_out!P11*rates!$C9</f>
        <v>0</v>
      </c>
      <c r="Q11" s="2">
        <f>dom_out!Q11*rates!$C9</f>
        <v>0</v>
      </c>
      <c r="R11" s="2">
        <f>dom_out!R11*rates!$C9</f>
        <v>0</v>
      </c>
      <c r="S11" s="2">
        <f>dom_out!S11*rates!$C9</f>
        <v>0</v>
      </c>
      <c r="T11" s="2">
        <f>dom_out!T11*rates!$C9</f>
        <v>0</v>
      </c>
      <c r="U11" s="2">
        <f>dom_out!U11*rates!$C9</f>
        <v>0</v>
      </c>
      <c r="V11" s="2">
        <f>dom_out!V11*rates!$C9</f>
        <v>0</v>
      </c>
      <c r="W11" s="2">
        <f>dom_out!W11*rates!$C9</f>
        <v>0</v>
      </c>
      <c r="X11" s="2">
        <f>dom_out!X11*rates!$C9</f>
        <v>0</v>
      </c>
      <c r="Y11" s="2">
        <f>dom_out!Y11*rates!$C9</f>
        <v>0</v>
      </c>
      <c r="Z11" s="2">
        <f>dom_out!Z11*rates!$C9</f>
        <v>0</v>
      </c>
      <c r="AA11" s="2">
        <f>dom_out!AA11*rates!$C9</f>
        <v>0</v>
      </c>
      <c r="AB11" s="2">
        <f>dom_out!AB11*rates!$C9</f>
        <v>0</v>
      </c>
      <c r="AC11" s="2">
        <f>dom_out!AC11*rates!$C9</f>
        <v>0</v>
      </c>
      <c r="AD11" s="2">
        <f>dom_out!AD11*rates!$C9</f>
        <v>0</v>
      </c>
      <c r="AE11" s="2">
        <f>dom_out!AE11*rates!$C9</f>
        <v>0</v>
      </c>
      <c r="AF11" s="2">
        <f>dom_out!AF11*rates!$C9</f>
        <v>0</v>
      </c>
      <c r="AG11" s="2">
        <f>dom_out!AG11*rates!$C9</f>
        <v>0</v>
      </c>
      <c r="AH11" s="2">
        <f>dom_out!AH11*rates!$C9</f>
        <v>0</v>
      </c>
      <c r="AI11" s="2">
        <f>dom_out!AI11*rates!$C9</f>
        <v>0</v>
      </c>
      <c r="AJ11" s="2">
        <f>dom_out!AJ11*rates!$C9</f>
        <v>0</v>
      </c>
      <c r="AK11" s="2">
        <f>dom_out!AK11*rates!$C9</f>
        <v>0</v>
      </c>
      <c r="AL11" s="2">
        <f>dom_out!AL11*rates!$C9</f>
        <v>0</v>
      </c>
      <c r="AM11" s="2">
        <f>dom_out!AM11*rates!$C9</f>
        <v>0</v>
      </c>
      <c r="AN11" s="2">
        <f>dom_out!AN11*rates!$C9</f>
        <v>0</v>
      </c>
      <c r="AO11" s="2">
        <f>dom_out!AO11*rates!$C9</f>
        <v>0</v>
      </c>
      <c r="AP11" s="2">
        <f>dom_out!AP11*rates!$C9</f>
        <v>0</v>
      </c>
      <c r="AQ11" s="2">
        <f>dom_out!AQ11*rates!$C9</f>
        <v>0</v>
      </c>
      <c r="AR11" s="2">
        <f>dom_out!AR11*rates!$C9</f>
        <v>0</v>
      </c>
      <c r="AS11" s="2">
        <f>dom_out!AS11*rates!$C9</f>
        <v>0</v>
      </c>
      <c r="AT11" s="2">
        <f>dom_out!AT11*rates!$C9</f>
        <v>0</v>
      </c>
      <c r="AU11" s="2">
        <f>dom_out!AU11*rates!$C9</f>
        <v>0</v>
      </c>
      <c r="AV11" s="2">
        <f>dom_out!AV11*rates!$C9</f>
        <v>0</v>
      </c>
      <c r="AW11" s="2">
        <f>dom_out!AW11*rates!$C9</f>
        <v>0</v>
      </c>
      <c r="AX11" s="2">
        <f>dom_out!AX11*rates!$C9</f>
        <v>0</v>
      </c>
      <c r="AY11" s="2">
        <f>dom_out!AY11*rates!$C9</f>
        <v>0</v>
      </c>
      <c r="AZ11" s="2">
        <f>dom_out!AZ11*rates!$C9</f>
        <v>0</v>
      </c>
      <c r="BA11" s="2">
        <f>dom_out!BA11*rates!$C9</f>
        <v>0</v>
      </c>
      <c r="BB11" s="2">
        <f>dom_out!BB11*rates!$C9</f>
        <v>0</v>
      </c>
      <c r="BC11" s="2">
        <f>dom_out!BC11*rates!$C9</f>
        <v>0</v>
      </c>
      <c r="BD11" s="2">
        <f>dom_out!BD11*rates!$C9</f>
        <v>0</v>
      </c>
      <c r="BE11" s="2">
        <f>dom_out!BE11*rates!$C9</f>
        <v>0</v>
      </c>
      <c r="BF11" s="2">
        <f>dom_out!BF11*rates!$C9</f>
        <v>0</v>
      </c>
      <c r="BG11" s="2">
        <f>dom_out!BG11*rates!$C9</f>
        <v>0</v>
      </c>
      <c r="BH11" s="2">
        <f>dom_out!BH11*rates!$C9</f>
        <v>0</v>
      </c>
      <c r="BI11" s="2">
        <f>dom_out!BI11*rates!$C9</f>
        <v>0</v>
      </c>
      <c r="BJ11" s="2">
        <f>dom_out!BJ11*rates!$C9</f>
        <v>0</v>
      </c>
      <c r="BK11" s="2">
        <f>dom_out!BK11*rates!$C9</f>
        <v>0</v>
      </c>
      <c r="BL11" s="2">
        <f>dom_out!BL11*rates!$C9</f>
        <v>0</v>
      </c>
      <c r="BM11" s="2">
        <f>dom_out!BM11*rates!$C9</f>
        <v>0</v>
      </c>
      <c r="BN11" s="2">
        <f>dom_out!BN11*rates!$C9</f>
        <v>0</v>
      </c>
      <c r="BO11" s="2">
        <f>dom_out!BO11*rates!$C9</f>
        <v>0</v>
      </c>
      <c r="BP11" s="2">
        <f>dom_out!BP11*rates!$C9</f>
        <v>0</v>
      </c>
      <c r="BQ11" s="2">
        <f t="shared" si="0"/>
        <v>0</v>
      </c>
      <c r="BR11" s="2">
        <v>78384.1237119242</v>
      </c>
      <c r="BS11" s="2">
        <f t="shared" si="1"/>
        <v>78384.1237119242</v>
      </c>
      <c r="BT11" s="2">
        <v>0</v>
      </c>
      <c r="BV11" s="2">
        <f t="shared" si="2"/>
        <v>0</v>
      </c>
      <c r="BW11" s="2">
        <v>2.0134431502035</v>
      </c>
      <c r="BX11" s="2">
        <f t="shared" si="3"/>
        <v>2.0134431502035</v>
      </c>
      <c r="BY11" s="2">
        <f t="shared" si="4"/>
        <v>78386.137155074408</v>
      </c>
      <c r="BZ11" s="2">
        <v>559654.37010311196</v>
      </c>
      <c r="CA11" s="2">
        <f t="shared" si="5"/>
        <v>638040.50725818635</v>
      </c>
    </row>
    <row r="12" spans="1:83" x14ac:dyDescent="0.35">
      <c r="A12" s="21">
        <v>9</v>
      </c>
      <c r="B12" s="21" t="s">
        <v>88</v>
      </c>
      <c r="C12" s="2">
        <f>dom_out!C12*rates!$C10</f>
        <v>0</v>
      </c>
      <c r="D12" s="2">
        <f>dom_out!D12*rates!$C10</f>
        <v>0</v>
      </c>
      <c r="E12" s="2">
        <f>dom_out!E12*rates!$C10</f>
        <v>0</v>
      </c>
      <c r="F12" s="2">
        <f>dom_out!F12*rates!$C10</f>
        <v>0</v>
      </c>
      <c r="G12" s="2">
        <f>dom_out!G12*rates!$C10</f>
        <v>0</v>
      </c>
      <c r="H12" s="2">
        <f>dom_out!H12*rates!$C10</f>
        <v>0</v>
      </c>
      <c r="I12" s="2">
        <f>dom_out!I12*rates!$C10</f>
        <v>0</v>
      </c>
      <c r="J12" s="2">
        <f>dom_out!J12*rates!$C10</f>
        <v>0</v>
      </c>
      <c r="K12" s="2">
        <f>dom_out!K12*rates!$C10</f>
        <v>0</v>
      </c>
      <c r="L12" s="2">
        <f>dom_out!L12*rates!$C10</f>
        <v>0</v>
      </c>
      <c r="M12" s="2">
        <f>dom_out!M12*rates!$C10</f>
        <v>0</v>
      </c>
      <c r="N12" s="2">
        <f>dom_out!N12*rates!$C10</f>
        <v>0</v>
      </c>
      <c r="O12" s="2">
        <f>dom_out!O12*rates!$C10</f>
        <v>0</v>
      </c>
      <c r="P12" s="2">
        <f>dom_out!P12*rates!$C10</f>
        <v>0</v>
      </c>
      <c r="Q12" s="2">
        <f>dom_out!Q12*rates!$C10</f>
        <v>0</v>
      </c>
      <c r="R12" s="2">
        <f>dom_out!R12*rates!$C10</f>
        <v>0</v>
      </c>
      <c r="S12" s="2">
        <f>dom_out!S12*rates!$C10</f>
        <v>0</v>
      </c>
      <c r="T12" s="2">
        <f>dom_out!T12*rates!$C10</f>
        <v>0</v>
      </c>
      <c r="U12" s="2">
        <f>dom_out!U12*rates!$C10</f>
        <v>0</v>
      </c>
      <c r="V12" s="2">
        <f>dom_out!V12*rates!$C10</f>
        <v>0</v>
      </c>
      <c r="W12" s="2">
        <f>dom_out!W12*rates!$C10</f>
        <v>0</v>
      </c>
      <c r="X12" s="2">
        <f>dom_out!X12*rates!$C10</f>
        <v>0</v>
      </c>
      <c r="Y12" s="2">
        <f>dom_out!Y12*rates!$C10</f>
        <v>0</v>
      </c>
      <c r="Z12" s="2">
        <f>dom_out!Z12*rates!$C10</f>
        <v>0</v>
      </c>
      <c r="AA12" s="2">
        <f>dom_out!AA12*rates!$C10</f>
        <v>0</v>
      </c>
      <c r="AB12" s="2">
        <f>dom_out!AB12*rates!$C10</f>
        <v>0</v>
      </c>
      <c r="AC12" s="2">
        <f>dom_out!AC12*rates!$C10</f>
        <v>0</v>
      </c>
      <c r="AD12" s="2">
        <f>dom_out!AD12*rates!$C10</f>
        <v>0</v>
      </c>
      <c r="AE12" s="2">
        <f>dom_out!AE12*rates!$C10</f>
        <v>0</v>
      </c>
      <c r="AF12" s="2">
        <f>dom_out!AF12*rates!$C10</f>
        <v>0</v>
      </c>
      <c r="AG12" s="2">
        <f>dom_out!AG12*rates!$C10</f>
        <v>0</v>
      </c>
      <c r="AH12" s="2">
        <f>dom_out!AH12*rates!$C10</f>
        <v>0</v>
      </c>
      <c r="AI12" s="2">
        <f>dom_out!AI12*rates!$C10</f>
        <v>0</v>
      </c>
      <c r="AJ12" s="2">
        <f>dom_out!AJ12*rates!$C10</f>
        <v>0</v>
      </c>
      <c r="AK12" s="2">
        <f>dom_out!AK12*rates!$C10</f>
        <v>0</v>
      </c>
      <c r="AL12" s="2">
        <f>dom_out!AL12*rates!$C10</f>
        <v>0</v>
      </c>
      <c r="AM12" s="2">
        <f>dom_out!AM12*rates!$C10</f>
        <v>0</v>
      </c>
      <c r="AN12" s="2">
        <f>dom_out!AN12*rates!$C10</f>
        <v>0</v>
      </c>
      <c r="AO12" s="2">
        <f>dom_out!AO12*rates!$C10</f>
        <v>0</v>
      </c>
      <c r="AP12" s="2">
        <f>dom_out!AP12*rates!$C10</f>
        <v>0</v>
      </c>
      <c r="AQ12" s="2">
        <f>dom_out!AQ12*rates!$C10</f>
        <v>0</v>
      </c>
      <c r="AR12" s="2">
        <f>dom_out!AR12*rates!$C10</f>
        <v>0</v>
      </c>
      <c r="AS12" s="2">
        <f>dom_out!AS12*rates!$C10</f>
        <v>0</v>
      </c>
      <c r="AT12" s="2">
        <f>dom_out!AT12*rates!$C10</f>
        <v>0</v>
      </c>
      <c r="AU12" s="2">
        <f>dom_out!AU12*rates!$C10</f>
        <v>0</v>
      </c>
      <c r="AV12" s="2">
        <f>dom_out!AV12*rates!$C10</f>
        <v>0</v>
      </c>
      <c r="AW12" s="2">
        <f>dom_out!AW12*rates!$C10</f>
        <v>0</v>
      </c>
      <c r="AX12" s="2">
        <f>dom_out!AX12*rates!$C10</f>
        <v>0</v>
      </c>
      <c r="AY12" s="2">
        <f>dom_out!AY12*rates!$C10</f>
        <v>0</v>
      </c>
      <c r="AZ12" s="2">
        <f>dom_out!AZ12*rates!$C10</f>
        <v>0</v>
      </c>
      <c r="BA12" s="2">
        <f>dom_out!BA12*rates!$C10</f>
        <v>0</v>
      </c>
      <c r="BB12" s="2">
        <f>dom_out!BB12*rates!$C10</f>
        <v>0</v>
      </c>
      <c r="BC12" s="2">
        <f>dom_out!BC12*rates!$C10</f>
        <v>0</v>
      </c>
      <c r="BD12" s="2">
        <f>dom_out!BD12*rates!$C10</f>
        <v>0</v>
      </c>
      <c r="BE12" s="2">
        <f>dom_out!BE12*rates!$C10</f>
        <v>0</v>
      </c>
      <c r="BF12" s="2">
        <f>dom_out!BF12*rates!$C10</f>
        <v>0</v>
      </c>
      <c r="BG12" s="2">
        <f>dom_out!BG12*rates!$C10</f>
        <v>0</v>
      </c>
      <c r="BH12" s="2">
        <f>dom_out!BH12*rates!$C10</f>
        <v>0</v>
      </c>
      <c r="BI12" s="2">
        <f>dom_out!BI12*rates!$C10</f>
        <v>0</v>
      </c>
      <c r="BJ12" s="2">
        <f>dom_out!BJ12*rates!$C10</f>
        <v>0</v>
      </c>
      <c r="BK12" s="2">
        <f>dom_out!BK12*rates!$C10</f>
        <v>0</v>
      </c>
      <c r="BL12" s="2">
        <f>dom_out!BL12*rates!$C10</f>
        <v>0</v>
      </c>
      <c r="BM12" s="2">
        <f>dom_out!BM12*rates!$C10</f>
        <v>0</v>
      </c>
      <c r="BN12" s="2">
        <f>dom_out!BN12*rates!$C10</f>
        <v>0</v>
      </c>
      <c r="BO12" s="2">
        <f>dom_out!BO12*rates!$C10</f>
        <v>0</v>
      </c>
      <c r="BP12" s="2">
        <f>dom_out!BP12*rates!$C10</f>
        <v>0</v>
      </c>
      <c r="BQ12" s="2">
        <f t="shared" si="0"/>
        <v>0</v>
      </c>
      <c r="BR12" s="2">
        <v>236878.8870109031</v>
      </c>
      <c r="BS12" s="2">
        <f t="shared" si="1"/>
        <v>236878.8870109031</v>
      </c>
      <c r="BT12" s="2">
        <v>30404.600000000002</v>
      </c>
      <c r="BV12" s="2">
        <f t="shared" si="2"/>
        <v>30404.600000000002</v>
      </c>
      <c r="BW12" s="2">
        <v>2043.6078025735915</v>
      </c>
      <c r="BX12" s="2">
        <f t="shared" si="3"/>
        <v>32448.207802573594</v>
      </c>
      <c r="BY12" s="2">
        <f t="shared" si="4"/>
        <v>269327.09481347667</v>
      </c>
      <c r="BZ12" s="2">
        <v>1060120.28068291</v>
      </c>
      <c r="CA12" s="2">
        <f t="shared" si="5"/>
        <v>1329447.3754963866</v>
      </c>
    </row>
    <row r="13" spans="1:83" x14ac:dyDescent="0.35">
      <c r="A13" s="21">
        <v>10</v>
      </c>
      <c r="B13" s="21" t="s">
        <v>89</v>
      </c>
      <c r="C13" s="2">
        <f>dom_out!C13*rates!$C11</f>
        <v>611883.12130843115</v>
      </c>
      <c r="D13" s="2">
        <f>dom_out!D13*rates!$C11</f>
        <v>0</v>
      </c>
      <c r="E13" s="2">
        <f>dom_out!E13*rates!$C11</f>
        <v>0</v>
      </c>
      <c r="F13" s="2">
        <f>dom_out!F13*rates!$C11</f>
        <v>0</v>
      </c>
      <c r="G13" s="2">
        <f>dom_out!G13*rates!$C11</f>
        <v>0</v>
      </c>
      <c r="H13" s="2">
        <f>dom_out!H13*rates!$C11</f>
        <v>0</v>
      </c>
      <c r="I13" s="2">
        <f>dom_out!I13*rates!$C11</f>
        <v>0</v>
      </c>
      <c r="J13" s="2">
        <f>dom_out!J13*rates!$C11</f>
        <v>0</v>
      </c>
      <c r="K13" s="2">
        <f>dom_out!K13*rates!$C11</f>
        <v>0</v>
      </c>
      <c r="L13" s="2">
        <f>dom_out!L13*rates!$C11</f>
        <v>0</v>
      </c>
      <c r="M13" s="2">
        <f>dom_out!M13*rates!$C11</f>
        <v>0</v>
      </c>
      <c r="N13" s="2">
        <f>dom_out!N13*rates!$C11</f>
        <v>0</v>
      </c>
      <c r="O13" s="2">
        <f>dom_out!O13*rates!$C11</f>
        <v>0</v>
      </c>
      <c r="P13" s="2">
        <f>dom_out!P13*rates!$C11</f>
        <v>0</v>
      </c>
      <c r="Q13" s="2">
        <f>dom_out!Q13*rates!$C11</f>
        <v>0</v>
      </c>
      <c r="R13" s="2">
        <f>dom_out!R13*rates!$C11</f>
        <v>0</v>
      </c>
      <c r="S13" s="2">
        <f>dom_out!S13*rates!$C11</f>
        <v>0</v>
      </c>
      <c r="T13" s="2">
        <f>dom_out!T13*rates!$C11</f>
        <v>0</v>
      </c>
      <c r="U13" s="2">
        <f>dom_out!U13*rates!$C11</f>
        <v>0</v>
      </c>
      <c r="V13" s="2">
        <f>dom_out!V13*rates!$C11</f>
        <v>0</v>
      </c>
      <c r="W13" s="2">
        <f>dom_out!W13*rates!$C11</f>
        <v>0</v>
      </c>
      <c r="X13" s="2">
        <f>dom_out!X13*rates!$C11</f>
        <v>0</v>
      </c>
      <c r="Y13" s="2">
        <f>dom_out!Y13*rates!$C11</f>
        <v>0</v>
      </c>
      <c r="Z13" s="2">
        <f>dom_out!Z13*rates!$C11</f>
        <v>0</v>
      </c>
      <c r="AA13" s="2">
        <f>dom_out!AA13*rates!$C11</f>
        <v>0</v>
      </c>
      <c r="AB13" s="2">
        <f>dom_out!AB13*rates!$C11</f>
        <v>0</v>
      </c>
      <c r="AC13" s="2">
        <f>dom_out!AC13*rates!$C11</f>
        <v>0</v>
      </c>
      <c r="AD13" s="2">
        <f>dom_out!AD13*rates!$C11</f>
        <v>0</v>
      </c>
      <c r="AE13" s="2">
        <f>dom_out!AE13*rates!$C11</f>
        <v>0</v>
      </c>
      <c r="AF13" s="2">
        <f>dom_out!AF13*rates!$C11</f>
        <v>0</v>
      </c>
      <c r="AG13" s="2">
        <f>dom_out!AG13*rates!$C11</f>
        <v>0</v>
      </c>
      <c r="AH13" s="2">
        <f>dom_out!AH13*rates!$C11</f>
        <v>0</v>
      </c>
      <c r="AI13" s="2">
        <f>dom_out!AI13*rates!$C11</f>
        <v>0</v>
      </c>
      <c r="AJ13" s="2">
        <f>dom_out!AJ13*rates!$C11</f>
        <v>0</v>
      </c>
      <c r="AK13" s="2">
        <f>dom_out!AK13*rates!$C11</f>
        <v>0</v>
      </c>
      <c r="AL13" s="2">
        <f>dom_out!AL13*rates!$C11</f>
        <v>0</v>
      </c>
      <c r="AM13" s="2">
        <f>dom_out!AM13*rates!$C11</f>
        <v>0</v>
      </c>
      <c r="AN13" s="2">
        <f>dom_out!AN13*rates!$C11</f>
        <v>0</v>
      </c>
      <c r="AO13" s="2">
        <f>dom_out!AO13*rates!$C11</f>
        <v>0</v>
      </c>
      <c r="AP13" s="2">
        <f>dom_out!AP13*rates!$C11</f>
        <v>0</v>
      </c>
      <c r="AQ13" s="2">
        <f>dom_out!AQ13*rates!$C11</f>
        <v>0</v>
      </c>
      <c r="AR13" s="2">
        <f>dom_out!AR13*rates!$C11</f>
        <v>0</v>
      </c>
      <c r="AS13" s="2">
        <f>dom_out!AS13*rates!$C11</f>
        <v>0</v>
      </c>
      <c r="AT13" s="2">
        <f>dom_out!AT13*rates!$C11</f>
        <v>0</v>
      </c>
      <c r="AU13" s="2">
        <f>dom_out!AU13*rates!$C11</f>
        <v>0</v>
      </c>
      <c r="AV13" s="2">
        <f>dom_out!AV13*rates!$C11</f>
        <v>0</v>
      </c>
      <c r="AW13" s="2">
        <f>dom_out!AW13*rates!$C11</f>
        <v>0</v>
      </c>
      <c r="AX13" s="2">
        <f>dom_out!AX13*rates!$C11</f>
        <v>0</v>
      </c>
      <c r="AY13" s="2">
        <f>dom_out!AY13*rates!$C11</f>
        <v>0</v>
      </c>
      <c r="AZ13" s="2">
        <f>dom_out!AZ13*rates!$C11</f>
        <v>0</v>
      </c>
      <c r="BA13" s="2">
        <f>dom_out!BA13*rates!$C11</f>
        <v>0</v>
      </c>
      <c r="BB13" s="2">
        <f>dom_out!BB13*rates!$C11</f>
        <v>0</v>
      </c>
      <c r="BC13" s="2">
        <f>dom_out!BC13*rates!$C11</f>
        <v>0</v>
      </c>
      <c r="BD13" s="2">
        <f>dom_out!BD13*rates!$C11</f>
        <v>0</v>
      </c>
      <c r="BE13" s="2">
        <f>dom_out!BE13*rates!$C11</f>
        <v>0</v>
      </c>
      <c r="BF13" s="2">
        <f>dom_out!BF13*rates!$C11</f>
        <v>0</v>
      </c>
      <c r="BG13" s="2">
        <f>dom_out!BG13*rates!$C11</f>
        <v>0</v>
      </c>
      <c r="BH13" s="2">
        <f>dom_out!BH13*rates!$C11</f>
        <v>0</v>
      </c>
      <c r="BI13" s="2">
        <f>dom_out!BI13*rates!$C11</f>
        <v>0</v>
      </c>
      <c r="BJ13" s="2">
        <f>dom_out!BJ13*rates!$C11</f>
        <v>0</v>
      </c>
      <c r="BK13" s="2">
        <f>dom_out!BK13*rates!$C11</f>
        <v>0</v>
      </c>
      <c r="BL13" s="2">
        <f>dom_out!BL13*rates!$C11</f>
        <v>0</v>
      </c>
      <c r="BM13" s="2">
        <f>dom_out!BM13*rates!$C11</f>
        <v>0</v>
      </c>
      <c r="BN13" s="2">
        <f>dom_out!BN13*rates!$C11</f>
        <v>0</v>
      </c>
      <c r="BO13" s="2">
        <f>dom_out!BO13*rates!$C11</f>
        <v>0</v>
      </c>
      <c r="BP13" s="2">
        <f>dom_out!BP13*rates!$C11</f>
        <v>0</v>
      </c>
      <c r="BQ13" s="2">
        <f t="shared" si="0"/>
        <v>611883.12130843115</v>
      </c>
      <c r="BR13" s="2">
        <v>-560134.81930865825</v>
      </c>
      <c r="BS13" s="2">
        <f t="shared" si="1"/>
        <v>51748.301999772899</v>
      </c>
      <c r="BV13" s="2">
        <f t="shared" si="2"/>
        <v>0</v>
      </c>
      <c r="BX13" s="2">
        <f t="shared" si="3"/>
        <v>0</v>
      </c>
      <c r="BY13" s="2">
        <f t="shared" si="4"/>
        <v>51748.301999772899</v>
      </c>
      <c r="BZ13" s="2">
        <v>1974897.9377342199</v>
      </c>
      <c r="CA13" s="2">
        <f t="shared" si="5"/>
        <v>2026646.2397339928</v>
      </c>
    </row>
    <row r="14" spans="1:83" x14ac:dyDescent="0.35">
      <c r="A14" s="21">
        <v>11</v>
      </c>
      <c r="B14" s="21" t="s">
        <v>90</v>
      </c>
      <c r="C14" s="2">
        <f>dom_out!C14*rates!$C12</f>
        <v>0</v>
      </c>
      <c r="D14" s="2">
        <f>dom_out!D14*rates!$C12</f>
        <v>0</v>
      </c>
      <c r="E14" s="2">
        <f>dom_out!E14*rates!$C12</f>
        <v>0</v>
      </c>
      <c r="F14" s="2">
        <f>dom_out!F14*rates!$C12</f>
        <v>0</v>
      </c>
      <c r="G14" s="2">
        <f>dom_out!G14*rates!$C12</f>
        <v>0</v>
      </c>
      <c r="H14" s="2">
        <f>dom_out!H14*rates!$C12</f>
        <v>0</v>
      </c>
      <c r="I14" s="2">
        <f>dom_out!I14*rates!$C12</f>
        <v>0</v>
      </c>
      <c r="J14" s="2">
        <f>dom_out!J14*rates!$C12</f>
        <v>0</v>
      </c>
      <c r="K14" s="2">
        <f>dom_out!K14*rates!$C12</f>
        <v>0</v>
      </c>
      <c r="L14" s="2">
        <f>dom_out!L14*rates!$C12</f>
        <v>0</v>
      </c>
      <c r="M14" s="2">
        <f>dom_out!M14*rates!$C12</f>
        <v>0</v>
      </c>
      <c r="N14" s="2">
        <f>dom_out!N14*rates!$C12</f>
        <v>0</v>
      </c>
      <c r="O14" s="2">
        <f>dom_out!O14*rates!$C12</f>
        <v>0</v>
      </c>
      <c r="P14" s="2">
        <f>dom_out!P14*rates!$C12</f>
        <v>0</v>
      </c>
      <c r="Q14" s="2">
        <f>dom_out!Q14*rates!$C12</f>
        <v>0</v>
      </c>
      <c r="R14" s="2">
        <f>dom_out!R14*rates!$C12</f>
        <v>0</v>
      </c>
      <c r="S14" s="2">
        <f>dom_out!S14*rates!$C12</f>
        <v>0</v>
      </c>
      <c r="T14" s="2">
        <f>dom_out!T14*rates!$C12</f>
        <v>0</v>
      </c>
      <c r="U14" s="2">
        <f>dom_out!U14*rates!$C12</f>
        <v>0</v>
      </c>
      <c r="V14" s="2">
        <f>dom_out!V14*rates!$C12</f>
        <v>0</v>
      </c>
      <c r="W14" s="2">
        <f>dom_out!W14*rates!$C12</f>
        <v>0</v>
      </c>
      <c r="X14" s="2">
        <f>dom_out!X14*rates!$C12</f>
        <v>0</v>
      </c>
      <c r="Y14" s="2">
        <f>dom_out!Y14*rates!$C12</f>
        <v>0</v>
      </c>
      <c r="Z14" s="2">
        <f>dom_out!Z14*rates!$C12</f>
        <v>0</v>
      </c>
      <c r="AA14" s="2">
        <f>dom_out!AA14*rates!$C12</f>
        <v>0</v>
      </c>
      <c r="AB14" s="2">
        <f>dom_out!AB14*rates!$C12</f>
        <v>0</v>
      </c>
      <c r="AC14" s="2">
        <f>dom_out!AC14*rates!$C12</f>
        <v>0</v>
      </c>
      <c r="AD14" s="2">
        <f>dom_out!AD14*rates!$C12</f>
        <v>0</v>
      </c>
      <c r="AE14" s="2">
        <f>dom_out!AE14*rates!$C12</f>
        <v>0</v>
      </c>
      <c r="AF14" s="2">
        <f>dom_out!AF14*rates!$C12</f>
        <v>0</v>
      </c>
      <c r="AG14" s="2">
        <f>dom_out!AG14*rates!$C12</f>
        <v>0</v>
      </c>
      <c r="AH14" s="2">
        <f>dom_out!AH14*rates!$C12</f>
        <v>0</v>
      </c>
      <c r="AI14" s="2">
        <f>dom_out!AI14*rates!$C12</f>
        <v>0</v>
      </c>
      <c r="AJ14" s="2">
        <f>dom_out!AJ14*rates!$C12</f>
        <v>0</v>
      </c>
      <c r="AK14" s="2">
        <f>dom_out!AK14*rates!$C12</f>
        <v>0</v>
      </c>
      <c r="AL14" s="2">
        <f>dom_out!AL14*rates!$C12</f>
        <v>0</v>
      </c>
      <c r="AM14" s="2">
        <f>dom_out!AM14*rates!$C12</f>
        <v>0</v>
      </c>
      <c r="AN14" s="2">
        <f>dom_out!AN14*rates!$C12</f>
        <v>0</v>
      </c>
      <c r="AO14" s="2">
        <f>dom_out!AO14*rates!$C12</f>
        <v>0</v>
      </c>
      <c r="AP14" s="2">
        <f>dom_out!AP14*rates!$C12</f>
        <v>0</v>
      </c>
      <c r="AQ14" s="2">
        <f>dom_out!AQ14*rates!$C12</f>
        <v>0</v>
      </c>
      <c r="AR14" s="2">
        <f>dom_out!AR14*rates!$C12</f>
        <v>0</v>
      </c>
      <c r="AS14" s="2">
        <f>dom_out!AS14*rates!$C12</f>
        <v>0</v>
      </c>
      <c r="AT14" s="2">
        <f>dom_out!AT14*rates!$C12</f>
        <v>0</v>
      </c>
      <c r="AU14" s="2">
        <f>dom_out!AU14*rates!$C12</f>
        <v>0</v>
      </c>
      <c r="AV14" s="2">
        <f>dom_out!AV14*rates!$C12</f>
        <v>0</v>
      </c>
      <c r="AW14" s="2">
        <f>dom_out!AW14*rates!$C12</f>
        <v>0</v>
      </c>
      <c r="AX14" s="2">
        <f>dom_out!AX14*rates!$C12</f>
        <v>0</v>
      </c>
      <c r="AY14" s="2">
        <f>dom_out!AY14*rates!$C12</f>
        <v>0</v>
      </c>
      <c r="AZ14" s="2">
        <f>dom_out!AZ14*rates!$C12</f>
        <v>0</v>
      </c>
      <c r="BA14" s="2">
        <f>dom_out!BA14*rates!$C12</f>
        <v>0</v>
      </c>
      <c r="BB14" s="2">
        <f>dom_out!BB14*rates!$C12</f>
        <v>0</v>
      </c>
      <c r="BC14" s="2">
        <f>dom_out!BC14*rates!$C12</f>
        <v>0</v>
      </c>
      <c r="BD14" s="2">
        <f>dom_out!BD14*rates!$C12</f>
        <v>0</v>
      </c>
      <c r="BE14" s="2">
        <f>dom_out!BE14*rates!$C12</f>
        <v>0</v>
      </c>
      <c r="BF14" s="2">
        <f>dom_out!BF14*rates!$C12</f>
        <v>0</v>
      </c>
      <c r="BG14" s="2">
        <f>dom_out!BG14*rates!$C12</f>
        <v>0</v>
      </c>
      <c r="BH14" s="2">
        <f>dom_out!BH14*rates!$C12</f>
        <v>0</v>
      </c>
      <c r="BI14" s="2">
        <f>dom_out!BI14*rates!$C12</f>
        <v>0</v>
      </c>
      <c r="BJ14" s="2">
        <f>dom_out!BJ14*rates!$C12</f>
        <v>0</v>
      </c>
      <c r="BK14" s="2">
        <f>dom_out!BK14*rates!$C12</f>
        <v>0</v>
      </c>
      <c r="BL14" s="2">
        <f>dom_out!BL14*rates!$C12</f>
        <v>0</v>
      </c>
      <c r="BM14" s="2">
        <f>dom_out!BM14*rates!$C12</f>
        <v>0</v>
      </c>
      <c r="BN14" s="2">
        <f>dom_out!BN14*rates!$C12</f>
        <v>0</v>
      </c>
      <c r="BO14" s="2">
        <f>dom_out!BO14*rates!$C12</f>
        <v>0</v>
      </c>
      <c r="BP14" s="2">
        <f>dom_out!BP14*rates!$C12</f>
        <v>0</v>
      </c>
      <c r="BQ14" s="2">
        <f t="shared" si="0"/>
        <v>0</v>
      </c>
      <c r="BR14" s="2">
        <v>0</v>
      </c>
      <c r="BS14" s="2">
        <f t="shared" si="1"/>
        <v>0</v>
      </c>
      <c r="BT14" s="2">
        <v>45516.759999999995</v>
      </c>
      <c r="BV14" s="2">
        <f t="shared" si="2"/>
        <v>45516.759999999995</v>
      </c>
      <c r="BW14" s="2">
        <v>0</v>
      </c>
      <c r="BX14" s="2">
        <f t="shared" si="3"/>
        <v>45516.759999999995</v>
      </c>
      <c r="BY14" s="2">
        <f t="shared" si="4"/>
        <v>45516.759999999995</v>
      </c>
      <c r="BZ14" s="2">
        <v>272969.85172357102</v>
      </c>
      <c r="CA14" s="2">
        <f t="shared" si="5"/>
        <v>318486.61172357103</v>
      </c>
    </row>
    <row r="15" spans="1:83" x14ac:dyDescent="0.35">
      <c r="A15" s="21">
        <v>12</v>
      </c>
      <c r="B15" s="21" t="s">
        <v>91</v>
      </c>
      <c r="C15" s="2">
        <f>dom_out!C15*rates!$C13</f>
        <v>0</v>
      </c>
      <c r="D15" s="2">
        <f>dom_out!D15*rates!$C13</f>
        <v>0</v>
      </c>
      <c r="E15" s="2">
        <f>dom_out!E15*rates!$C13</f>
        <v>0</v>
      </c>
      <c r="F15" s="2">
        <f>dom_out!F15*rates!$C13</f>
        <v>0</v>
      </c>
      <c r="G15" s="2">
        <f>dom_out!G15*rates!$C13</f>
        <v>0</v>
      </c>
      <c r="H15" s="2">
        <f>dom_out!H15*rates!$C13</f>
        <v>0</v>
      </c>
      <c r="I15" s="2">
        <f>dom_out!I15*rates!$C13</f>
        <v>0</v>
      </c>
      <c r="J15" s="2">
        <f>dom_out!J15*rates!$C13</f>
        <v>0</v>
      </c>
      <c r="K15" s="2">
        <f>dom_out!K15*rates!$C13</f>
        <v>0</v>
      </c>
      <c r="L15" s="2">
        <f>dom_out!L15*rates!$C13</f>
        <v>0</v>
      </c>
      <c r="M15" s="2">
        <f>dom_out!M15*rates!$C13</f>
        <v>0</v>
      </c>
      <c r="N15" s="2">
        <f>dom_out!N15*rates!$C13</f>
        <v>0</v>
      </c>
      <c r="O15" s="2">
        <f>dom_out!O15*rates!$C13</f>
        <v>0</v>
      </c>
      <c r="P15" s="2">
        <f>dom_out!P15*rates!$C13</f>
        <v>0</v>
      </c>
      <c r="Q15" s="2">
        <f>dom_out!Q15*rates!$C13</f>
        <v>0</v>
      </c>
      <c r="R15" s="2">
        <f>dom_out!R15*rates!$C13</f>
        <v>0</v>
      </c>
      <c r="S15" s="2">
        <f>dom_out!S15*rates!$C13</f>
        <v>0</v>
      </c>
      <c r="T15" s="2">
        <f>dom_out!T15*rates!$C13</f>
        <v>0</v>
      </c>
      <c r="U15" s="2">
        <f>dom_out!U15*rates!$C13</f>
        <v>0</v>
      </c>
      <c r="V15" s="2">
        <f>dom_out!V15*rates!$C13</f>
        <v>0</v>
      </c>
      <c r="W15" s="2">
        <f>dom_out!W15*rates!$C13</f>
        <v>0</v>
      </c>
      <c r="X15" s="2">
        <f>dom_out!X15*rates!$C13</f>
        <v>0</v>
      </c>
      <c r="Y15" s="2">
        <f>dom_out!Y15*rates!$C13</f>
        <v>0</v>
      </c>
      <c r="Z15" s="2">
        <f>dom_out!Z15*rates!$C13</f>
        <v>0</v>
      </c>
      <c r="AA15" s="2">
        <f>dom_out!AA15*rates!$C13</f>
        <v>0</v>
      </c>
      <c r="AB15" s="2">
        <f>dom_out!AB15*rates!$C13</f>
        <v>0</v>
      </c>
      <c r="AC15" s="2">
        <f>dom_out!AC15*rates!$C13</f>
        <v>0</v>
      </c>
      <c r="AD15" s="2">
        <f>dom_out!AD15*rates!$C13</f>
        <v>0</v>
      </c>
      <c r="AE15" s="2">
        <f>dom_out!AE15*rates!$C13</f>
        <v>0</v>
      </c>
      <c r="AF15" s="2">
        <f>dom_out!AF15*rates!$C13</f>
        <v>0</v>
      </c>
      <c r="AG15" s="2">
        <f>dom_out!AG15*rates!$C13</f>
        <v>0</v>
      </c>
      <c r="AH15" s="2">
        <f>dom_out!AH15*rates!$C13</f>
        <v>0</v>
      </c>
      <c r="AI15" s="2">
        <f>dom_out!AI15*rates!$C13</f>
        <v>0</v>
      </c>
      <c r="AJ15" s="2">
        <f>dom_out!AJ15*rates!$C13</f>
        <v>0</v>
      </c>
      <c r="AK15" s="2">
        <f>dom_out!AK15*rates!$C13</f>
        <v>0</v>
      </c>
      <c r="AL15" s="2">
        <f>dom_out!AL15*rates!$C13</f>
        <v>0</v>
      </c>
      <c r="AM15" s="2">
        <f>dom_out!AM15*rates!$C13</f>
        <v>0</v>
      </c>
      <c r="AN15" s="2">
        <f>dom_out!AN15*rates!$C13</f>
        <v>0</v>
      </c>
      <c r="AO15" s="2">
        <f>dom_out!AO15*rates!$C13</f>
        <v>0</v>
      </c>
      <c r="AP15" s="2">
        <f>dom_out!AP15*rates!$C13</f>
        <v>0</v>
      </c>
      <c r="AQ15" s="2">
        <f>dom_out!AQ15*rates!$C13</f>
        <v>0</v>
      </c>
      <c r="AR15" s="2">
        <f>dom_out!AR15*rates!$C13</f>
        <v>0</v>
      </c>
      <c r="AS15" s="2">
        <f>dom_out!AS15*rates!$C13</f>
        <v>0</v>
      </c>
      <c r="AT15" s="2">
        <f>dom_out!AT15*rates!$C13</f>
        <v>0</v>
      </c>
      <c r="AU15" s="2">
        <f>dom_out!AU15*rates!$C13</f>
        <v>0</v>
      </c>
      <c r="AV15" s="2">
        <f>dom_out!AV15*rates!$C13</f>
        <v>0</v>
      </c>
      <c r="AW15" s="2">
        <f>dom_out!AW15*rates!$C13</f>
        <v>0</v>
      </c>
      <c r="AX15" s="2">
        <f>dom_out!AX15*rates!$C13</f>
        <v>0</v>
      </c>
      <c r="AY15" s="2">
        <f>dom_out!AY15*rates!$C13</f>
        <v>0</v>
      </c>
      <c r="AZ15" s="2">
        <f>dom_out!AZ15*rates!$C13</f>
        <v>0</v>
      </c>
      <c r="BA15" s="2">
        <f>dom_out!BA15*rates!$C13</f>
        <v>0</v>
      </c>
      <c r="BB15" s="2">
        <f>dom_out!BB15*rates!$C13</f>
        <v>0</v>
      </c>
      <c r="BC15" s="2">
        <f>dom_out!BC15*rates!$C13</f>
        <v>0</v>
      </c>
      <c r="BD15" s="2">
        <f>dom_out!BD15*rates!$C13</f>
        <v>0</v>
      </c>
      <c r="BE15" s="2">
        <f>dom_out!BE15*rates!$C13</f>
        <v>0</v>
      </c>
      <c r="BF15" s="2">
        <f>dom_out!BF15*rates!$C13</f>
        <v>0</v>
      </c>
      <c r="BG15" s="2">
        <f>dom_out!BG15*rates!$C13</f>
        <v>0</v>
      </c>
      <c r="BH15" s="2">
        <f>dom_out!BH15*rates!$C13</f>
        <v>0</v>
      </c>
      <c r="BI15" s="2">
        <f>dom_out!BI15*rates!$C13</f>
        <v>0</v>
      </c>
      <c r="BJ15" s="2">
        <f>dom_out!BJ15*rates!$C13</f>
        <v>0</v>
      </c>
      <c r="BK15" s="2">
        <f>dom_out!BK15*rates!$C13</f>
        <v>0</v>
      </c>
      <c r="BL15" s="2">
        <f>dom_out!BL15*rates!$C13</f>
        <v>0</v>
      </c>
      <c r="BM15" s="2">
        <f>dom_out!BM15*rates!$C13</f>
        <v>0</v>
      </c>
      <c r="BN15" s="2">
        <f>dom_out!BN15*rates!$C13</f>
        <v>0</v>
      </c>
      <c r="BO15" s="2">
        <f>dom_out!BO15*rates!$C13</f>
        <v>0</v>
      </c>
      <c r="BP15" s="2">
        <f>dom_out!BP15*rates!$C13</f>
        <v>0</v>
      </c>
      <c r="BQ15" s="2">
        <f t="shared" si="0"/>
        <v>0</v>
      </c>
      <c r="BR15" s="2">
        <v>-620125.7830696262</v>
      </c>
      <c r="BS15" s="2">
        <f t="shared" si="1"/>
        <v>-620125.7830696262</v>
      </c>
      <c r="BV15" s="2">
        <f t="shared" si="2"/>
        <v>0</v>
      </c>
      <c r="BW15" s="2">
        <v>0</v>
      </c>
      <c r="BX15" s="2">
        <f t="shared" si="3"/>
        <v>0</v>
      </c>
      <c r="BY15" s="2">
        <f t="shared" si="4"/>
        <v>-620125.7830696262</v>
      </c>
      <c r="BZ15" s="2">
        <v>2893090.3820170695</v>
      </c>
      <c r="CA15" s="2">
        <f t="shared" si="5"/>
        <v>2272964.5989474431</v>
      </c>
    </row>
    <row r="16" spans="1:83" x14ac:dyDescent="0.35">
      <c r="A16" s="21">
        <v>13</v>
      </c>
      <c r="B16" s="21" t="s">
        <v>92</v>
      </c>
      <c r="C16" s="2">
        <f>dom_out!C16*rates!$C14</f>
        <v>95707.453990272232</v>
      </c>
      <c r="D16" s="2">
        <f>dom_out!D16*rates!$C14</f>
        <v>0</v>
      </c>
      <c r="E16" s="2">
        <f>dom_out!E16*rates!$C14</f>
        <v>0</v>
      </c>
      <c r="F16" s="2">
        <f>dom_out!F16*rates!$C14</f>
        <v>0</v>
      </c>
      <c r="G16" s="2">
        <f>dom_out!G16*rates!$C14</f>
        <v>0</v>
      </c>
      <c r="H16" s="2">
        <f>dom_out!H16*rates!$C14</f>
        <v>0</v>
      </c>
      <c r="I16" s="2">
        <f>dom_out!I16*rates!$C14</f>
        <v>0</v>
      </c>
      <c r="J16" s="2">
        <f>dom_out!J16*rates!$C14</f>
        <v>0</v>
      </c>
      <c r="K16" s="2">
        <f>dom_out!K16*rates!$C14</f>
        <v>0</v>
      </c>
      <c r="L16" s="2">
        <f>dom_out!L16*rates!$C14</f>
        <v>0</v>
      </c>
      <c r="M16" s="2">
        <f>dom_out!M16*rates!$C14</f>
        <v>0</v>
      </c>
      <c r="N16" s="2">
        <f>dom_out!N16*rates!$C14</f>
        <v>0</v>
      </c>
      <c r="O16" s="2">
        <f>dom_out!O16*rates!$C14</f>
        <v>0</v>
      </c>
      <c r="P16" s="2">
        <f>dom_out!P16*rates!$C14</f>
        <v>0</v>
      </c>
      <c r="Q16" s="2">
        <f>dom_out!Q16*rates!$C14</f>
        <v>0</v>
      </c>
      <c r="R16" s="2">
        <f>dom_out!R16*rates!$C14</f>
        <v>0</v>
      </c>
      <c r="S16" s="2">
        <f>dom_out!S16*rates!$C14</f>
        <v>0</v>
      </c>
      <c r="T16" s="2">
        <f>dom_out!T16*rates!$C14</f>
        <v>0</v>
      </c>
      <c r="U16" s="2">
        <f>dom_out!U16*rates!$C14</f>
        <v>0</v>
      </c>
      <c r="V16" s="2">
        <f>dom_out!V16*rates!$C14</f>
        <v>0</v>
      </c>
      <c r="W16" s="2">
        <f>dom_out!W16*rates!$C14</f>
        <v>0</v>
      </c>
      <c r="X16" s="2">
        <f>dom_out!X16*rates!$C14</f>
        <v>0</v>
      </c>
      <c r="Y16" s="2">
        <f>dom_out!Y16*rates!$C14</f>
        <v>0</v>
      </c>
      <c r="Z16" s="2">
        <f>dom_out!Z16*rates!$C14</f>
        <v>0</v>
      </c>
      <c r="AA16" s="2">
        <f>dom_out!AA16*rates!$C14</f>
        <v>0</v>
      </c>
      <c r="AB16" s="2">
        <f>dom_out!AB16*rates!$C14</f>
        <v>0</v>
      </c>
      <c r="AC16" s="2">
        <f>dom_out!AC16*rates!$C14</f>
        <v>0</v>
      </c>
      <c r="AD16" s="2">
        <f>dom_out!AD16*rates!$C14</f>
        <v>0</v>
      </c>
      <c r="AE16" s="2">
        <f>dom_out!AE16*rates!$C14</f>
        <v>0</v>
      </c>
      <c r="AF16" s="2">
        <f>dom_out!AF16*rates!$C14</f>
        <v>0</v>
      </c>
      <c r="AG16" s="2">
        <f>dom_out!AG16*rates!$C14</f>
        <v>0</v>
      </c>
      <c r="AH16" s="2">
        <f>dom_out!AH16*rates!$C14</f>
        <v>0</v>
      </c>
      <c r="AI16" s="2">
        <f>dom_out!AI16*rates!$C14</f>
        <v>0</v>
      </c>
      <c r="AJ16" s="2">
        <f>dom_out!AJ16*rates!$C14</f>
        <v>0</v>
      </c>
      <c r="AK16" s="2">
        <f>dom_out!AK16*rates!$C14</f>
        <v>0</v>
      </c>
      <c r="AL16" s="2">
        <f>dom_out!AL16*rates!$C14</f>
        <v>0</v>
      </c>
      <c r="AM16" s="2">
        <f>dom_out!AM16*rates!$C14</f>
        <v>0</v>
      </c>
      <c r="AN16" s="2">
        <f>dom_out!AN16*rates!$C14</f>
        <v>0</v>
      </c>
      <c r="AO16" s="2">
        <f>dom_out!AO16*rates!$C14</f>
        <v>0</v>
      </c>
      <c r="AP16" s="2">
        <f>dom_out!AP16*rates!$C14</f>
        <v>0</v>
      </c>
      <c r="AQ16" s="2">
        <f>dom_out!AQ16*rates!$C14</f>
        <v>0</v>
      </c>
      <c r="AR16" s="2">
        <f>dom_out!AR16*rates!$C14</f>
        <v>0</v>
      </c>
      <c r="AS16" s="2">
        <f>dom_out!AS16*rates!$C14</f>
        <v>0</v>
      </c>
      <c r="AT16" s="2">
        <f>dom_out!AT16*rates!$C14</f>
        <v>0</v>
      </c>
      <c r="AU16" s="2">
        <f>dom_out!AU16*rates!$C14</f>
        <v>0</v>
      </c>
      <c r="AV16" s="2">
        <f>dom_out!AV16*rates!$C14</f>
        <v>0</v>
      </c>
      <c r="AW16" s="2">
        <f>dom_out!AW16*rates!$C14</f>
        <v>0</v>
      </c>
      <c r="AX16" s="2">
        <f>dom_out!AX16*rates!$C14</f>
        <v>0</v>
      </c>
      <c r="AY16" s="2">
        <f>dom_out!AY16*rates!$C14</f>
        <v>0</v>
      </c>
      <c r="AZ16" s="2">
        <f>dom_out!AZ16*rates!$C14</f>
        <v>0</v>
      </c>
      <c r="BA16" s="2">
        <f>dom_out!BA16*rates!$C14</f>
        <v>0</v>
      </c>
      <c r="BB16" s="2">
        <f>dom_out!BB16*rates!$C14</f>
        <v>0</v>
      </c>
      <c r="BC16" s="2">
        <f>dom_out!BC16*rates!$C14</f>
        <v>0</v>
      </c>
      <c r="BD16" s="2">
        <f>dom_out!BD16*rates!$C14</f>
        <v>0</v>
      </c>
      <c r="BE16" s="2">
        <f>dom_out!BE16*rates!$C14</f>
        <v>0</v>
      </c>
      <c r="BF16" s="2">
        <f>dom_out!BF16*rates!$C14</f>
        <v>0</v>
      </c>
      <c r="BG16" s="2">
        <f>dom_out!BG16*rates!$C14</f>
        <v>0</v>
      </c>
      <c r="BH16" s="2">
        <f>dom_out!BH16*rates!$C14</f>
        <v>0</v>
      </c>
      <c r="BI16" s="2">
        <f>dom_out!BI16*rates!$C14</f>
        <v>0</v>
      </c>
      <c r="BJ16" s="2">
        <f>dom_out!BJ16*rates!$C14</f>
        <v>0</v>
      </c>
      <c r="BK16" s="2">
        <f>dom_out!BK16*rates!$C14</f>
        <v>0</v>
      </c>
      <c r="BL16" s="2">
        <f>dom_out!BL16*rates!$C14</f>
        <v>0</v>
      </c>
      <c r="BM16" s="2">
        <f>dom_out!BM16*rates!$C14</f>
        <v>0</v>
      </c>
      <c r="BN16" s="2">
        <f>dom_out!BN16*rates!$C14</f>
        <v>0</v>
      </c>
      <c r="BO16" s="2">
        <f>dom_out!BO16*rates!$C14</f>
        <v>0</v>
      </c>
      <c r="BP16" s="2">
        <f>dom_out!BP16*rates!$C14</f>
        <v>0</v>
      </c>
      <c r="BQ16" s="2">
        <f t="shared" si="0"/>
        <v>95707.453990272232</v>
      </c>
      <c r="BR16" s="2">
        <v>-1104.4182915459801</v>
      </c>
      <c r="BS16" s="2">
        <f t="shared" si="1"/>
        <v>94603.035698726249</v>
      </c>
      <c r="BT16" s="2">
        <v>15.14</v>
      </c>
      <c r="BV16" s="2">
        <f t="shared" si="2"/>
        <v>15.14</v>
      </c>
      <c r="BW16" s="2">
        <v>1.3310540850867201</v>
      </c>
      <c r="BX16" s="2">
        <f t="shared" si="3"/>
        <v>16.47105408508672</v>
      </c>
      <c r="BY16" s="2">
        <f t="shared" si="4"/>
        <v>94619.506752811343</v>
      </c>
      <c r="BZ16" s="2">
        <v>150612.85868219801</v>
      </c>
      <c r="CA16" s="2">
        <f t="shared" si="5"/>
        <v>245232.36543500936</v>
      </c>
    </row>
    <row r="17" spans="1:79" x14ac:dyDescent="0.35">
      <c r="A17" s="21">
        <v>14</v>
      </c>
      <c r="B17" s="21" t="s">
        <v>93</v>
      </c>
      <c r="C17" s="2">
        <f>dom_out!C17*rates!$C15</f>
        <v>379115.55951053143</v>
      </c>
      <c r="D17" s="2">
        <f>dom_out!D17*rates!$C15</f>
        <v>0</v>
      </c>
      <c r="E17" s="2">
        <f>dom_out!E17*rates!$C15</f>
        <v>0</v>
      </c>
      <c r="F17" s="2">
        <f>dom_out!F17*rates!$C15</f>
        <v>0</v>
      </c>
      <c r="G17" s="2">
        <f>dom_out!G17*rates!$C15</f>
        <v>0</v>
      </c>
      <c r="H17" s="2">
        <f>dom_out!H17*rates!$C15</f>
        <v>0</v>
      </c>
      <c r="I17" s="2">
        <f>dom_out!I17*rates!$C15</f>
        <v>0</v>
      </c>
      <c r="J17" s="2">
        <f>dom_out!J17*rates!$C15</f>
        <v>0</v>
      </c>
      <c r="K17" s="2">
        <f>dom_out!K17*rates!$C15</f>
        <v>0</v>
      </c>
      <c r="L17" s="2">
        <f>dom_out!L17*rates!$C15</f>
        <v>0</v>
      </c>
      <c r="M17" s="2">
        <f>dom_out!M17*rates!$C15</f>
        <v>0</v>
      </c>
      <c r="N17" s="2">
        <f>dom_out!N17*rates!$C15</f>
        <v>0</v>
      </c>
      <c r="O17" s="2">
        <f>dom_out!O17*rates!$C15</f>
        <v>0</v>
      </c>
      <c r="P17" s="2">
        <f>dom_out!P17*rates!$C15</f>
        <v>0</v>
      </c>
      <c r="Q17" s="2">
        <f>dom_out!Q17*rates!$C15</f>
        <v>0</v>
      </c>
      <c r="R17" s="2">
        <f>dom_out!R17*rates!$C15</f>
        <v>0</v>
      </c>
      <c r="S17" s="2">
        <f>dom_out!S17*rates!$C15</f>
        <v>0</v>
      </c>
      <c r="T17" s="2">
        <f>dom_out!T17*rates!$C15</f>
        <v>0</v>
      </c>
      <c r="U17" s="2">
        <f>dom_out!U17*rates!$C15</f>
        <v>0</v>
      </c>
      <c r="V17" s="2">
        <f>dom_out!V17*rates!$C15</f>
        <v>0</v>
      </c>
      <c r="W17" s="2">
        <f>dom_out!W17*rates!$C15</f>
        <v>0</v>
      </c>
      <c r="X17" s="2">
        <f>dom_out!X17*rates!$C15</f>
        <v>0</v>
      </c>
      <c r="Y17" s="2">
        <f>dom_out!Y17*rates!$C15</f>
        <v>0</v>
      </c>
      <c r="Z17" s="2">
        <f>dom_out!Z17*rates!$C15</f>
        <v>0</v>
      </c>
      <c r="AA17" s="2">
        <f>dom_out!AA17*rates!$C15</f>
        <v>0</v>
      </c>
      <c r="AB17" s="2">
        <f>dom_out!AB17*rates!$C15</f>
        <v>0</v>
      </c>
      <c r="AC17" s="2">
        <f>dom_out!AC17*rates!$C15</f>
        <v>0</v>
      </c>
      <c r="AD17" s="2">
        <f>dom_out!AD17*rates!$C15</f>
        <v>0</v>
      </c>
      <c r="AE17" s="2">
        <f>dom_out!AE17*rates!$C15</f>
        <v>0</v>
      </c>
      <c r="AF17" s="2">
        <f>dom_out!AF17*rates!$C15</f>
        <v>0</v>
      </c>
      <c r="AG17" s="2">
        <f>dom_out!AG17*rates!$C15</f>
        <v>0</v>
      </c>
      <c r="AH17" s="2">
        <f>dom_out!AH17*rates!$C15</f>
        <v>0</v>
      </c>
      <c r="AI17" s="2">
        <f>dom_out!AI17*rates!$C15</f>
        <v>0</v>
      </c>
      <c r="AJ17" s="2">
        <f>dom_out!AJ17*rates!$C15</f>
        <v>0</v>
      </c>
      <c r="AK17" s="2">
        <f>dom_out!AK17*rates!$C15</f>
        <v>0</v>
      </c>
      <c r="AL17" s="2">
        <f>dom_out!AL17*rates!$C15</f>
        <v>0</v>
      </c>
      <c r="AM17" s="2">
        <f>dom_out!AM17*rates!$C15</f>
        <v>0</v>
      </c>
      <c r="AN17" s="2">
        <f>dom_out!AN17*rates!$C15</f>
        <v>0</v>
      </c>
      <c r="AO17" s="2">
        <f>dom_out!AO17*rates!$C15</f>
        <v>0</v>
      </c>
      <c r="AP17" s="2">
        <f>dom_out!AP17*rates!$C15</f>
        <v>0</v>
      </c>
      <c r="AQ17" s="2">
        <f>dom_out!AQ17*rates!$C15</f>
        <v>0</v>
      </c>
      <c r="AR17" s="2">
        <f>dom_out!AR17*rates!$C15</f>
        <v>0</v>
      </c>
      <c r="AS17" s="2">
        <f>dom_out!AS17*rates!$C15</f>
        <v>0</v>
      </c>
      <c r="AT17" s="2">
        <f>dom_out!AT17*rates!$C15</f>
        <v>0</v>
      </c>
      <c r="AU17" s="2">
        <f>dom_out!AU17*rates!$C15</f>
        <v>0</v>
      </c>
      <c r="AV17" s="2">
        <f>dom_out!AV17*rates!$C15</f>
        <v>0</v>
      </c>
      <c r="AW17" s="2">
        <f>dom_out!AW17*rates!$C15</f>
        <v>0</v>
      </c>
      <c r="AX17" s="2">
        <f>dom_out!AX17*rates!$C15</f>
        <v>0</v>
      </c>
      <c r="AY17" s="2">
        <f>dom_out!AY17*rates!$C15</f>
        <v>0</v>
      </c>
      <c r="AZ17" s="2">
        <f>dom_out!AZ17*rates!$C15</f>
        <v>0</v>
      </c>
      <c r="BA17" s="2">
        <f>dom_out!BA17*rates!$C15</f>
        <v>0</v>
      </c>
      <c r="BB17" s="2">
        <f>dom_out!BB17*rates!$C15</f>
        <v>0</v>
      </c>
      <c r="BC17" s="2">
        <f>dom_out!BC17*rates!$C15</f>
        <v>0</v>
      </c>
      <c r="BD17" s="2">
        <f>dom_out!BD17*rates!$C15</f>
        <v>0</v>
      </c>
      <c r="BE17" s="2">
        <f>dom_out!BE17*rates!$C15</f>
        <v>0</v>
      </c>
      <c r="BF17" s="2">
        <f>dom_out!BF17*rates!$C15</f>
        <v>0</v>
      </c>
      <c r="BG17" s="2">
        <f>dom_out!BG17*rates!$C15</f>
        <v>0</v>
      </c>
      <c r="BH17" s="2">
        <f>dom_out!BH17*rates!$C15</f>
        <v>0</v>
      </c>
      <c r="BI17" s="2">
        <f>dom_out!BI17*rates!$C15</f>
        <v>0</v>
      </c>
      <c r="BJ17" s="2">
        <f>dom_out!BJ17*rates!$C15</f>
        <v>0</v>
      </c>
      <c r="BK17" s="2">
        <f>dom_out!BK17*rates!$C15</f>
        <v>0</v>
      </c>
      <c r="BL17" s="2">
        <f>dom_out!BL17*rates!$C15</f>
        <v>0</v>
      </c>
      <c r="BM17" s="2">
        <f>dom_out!BM17*rates!$C15</f>
        <v>0</v>
      </c>
      <c r="BN17" s="2">
        <f>dom_out!BN17*rates!$C15</f>
        <v>0</v>
      </c>
      <c r="BO17" s="2">
        <f>dom_out!BO17*rates!$C15</f>
        <v>0</v>
      </c>
      <c r="BP17" s="2">
        <f>dom_out!BP17*rates!$C15</f>
        <v>0</v>
      </c>
      <c r="BQ17" s="2">
        <f t="shared" si="0"/>
        <v>379115.55951053143</v>
      </c>
      <c r="BR17" s="2">
        <v>-21549.942402256682</v>
      </c>
      <c r="BS17" s="2">
        <f t="shared" si="1"/>
        <v>357565.61710827472</v>
      </c>
      <c r="BV17" s="2">
        <f t="shared" si="2"/>
        <v>0</v>
      </c>
      <c r="BW17" s="2">
        <v>0</v>
      </c>
      <c r="BX17" s="2">
        <f t="shared" si="3"/>
        <v>0</v>
      </c>
      <c r="BY17" s="2">
        <f t="shared" si="4"/>
        <v>357565.61710827472</v>
      </c>
      <c r="BZ17" s="2">
        <v>225411.69580027199</v>
      </c>
      <c r="CA17" s="2">
        <f t="shared" si="5"/>
        <v>582977.31290854677</v>
      </c>
    </row>
    <row r="18" spans="1:79" x14ac:dyDescent="0.35">
      <c r="A18" s="21">
        <v>15</v>
      </c>
      <c r="B18" s="21" t="s">
        <v>94</v>
      </c>
      <c r="C18" s="2">
        <f>dom_out!C18*rates!$C16</f>
        <v>0</v>
      </c>
      <c r="D18" s="2">
        <f>dom_out!D18*rates!$C16</f>
        <v>0</v>
      </c>
      <c r="E18" s="2">
        <f>dom_out!E18*rates!$C16</f>
        <v>0</v>
      </c>
      <c r="F18" s="2">
        <f>dom_out!F18*rates!$C16</f>
        <v>0</v>
      </c>
      <c r="G18" s="2">
        <f>dom_out!G18*rates!$C16</f>
        <v>0</v>
      </c>
      <c r="H18" s="2">
        <f>dom_out!H18*rates!$C16</f>
        <v>0</v>
      </c>
      <c r="I18" s="2">
        <f>dom_out!I18*rates!$C16</f>
        <v>0</v>
      </c>
      <c r="J18" s="2">
        <f>dom_out!J18*rates!$C16</f>
        <v>0</v>
      </c>
      <c r="K18" s="2">
        <f>dom_out!K18*rates!$C16</f>
        <v>0</v>
      </c>
      <c r="L18" s="2">
        <f>dom_out!L18*rates!$C16</f>
        <v>0</v>
      </c>
      <c r="M18" s="2">
        <f>dom_out!M18*rates!$C16</f>
        <v>0</v>
      </c>
      <c r="N18" s="2">
        <f>dom_out!N18*rates!$C16</f>
        <v>0</v>
      </c>
      <c r="O18" s="2">
        <f>dom_out!O18*rates!$C16</f>
        <v>0</v>
      </c>
      <c r="P18" s="2">
        <f>dom_out!P18*rates!$C16</f>
        <v>0</v>
      </c>
      <c r="Q18" s="2">
        <f>dom_out!Q18*rates!$C16</f>
        <v>0</v>
      </c>
      <c r="R18" s="2">
        <f>dom_out!R18*rates!$C16</f>
        <v>0</v>
      </c>
      <c r="S18" s="2">
        <f>dom_out!S18*rates!$C16</f>
        <v>0</v>
      </c>
      <c r="T18" s="2">
        <f>dom_out!T18*rates!$C16</f>
        <v>0</v>
      </c>
      <c r="U18" s="2">
        <f>dom_out!U18*rates!$C16</f>
        <v>0</v>
      </c>
      <c r="V18" s="2">
        <f>dom_out!V18*rates!$C16</f>
        <v>0</v>
      </c>
      <c r="W18" s="2">
        <f>dom_out!W18*rates!$C16</f>
        <v>0</v>
      </c>
      <c r="X18" s="2">
        <f>dom_out!X18*rates!$C16</f>
        <v>0</v>
      </c>
      <c r="Y18" s="2">
        <f>dom_out!Y18*rates!$C16</f>
        <v>0</v>
      </c>
      <c r="Z18" s="2">
        <f>dom_out!Z18*rates!$C16</f>
        <v>0</v>
      </c>
      <c r="AA18" s="2">
        <f>dom_out!AA18*rates!$C16</f>
        <v>0</v>
      </c>
      <c r="AB18" s="2">
        <f>dom_out!AB18*rates!$C16</f>
        <v>0</v>
      </c>
      <c r="AC18" s="2">
        <f>dom_out!AC18*rates!$C16</f>
        <v>0</v>
      </c>
      <c r="AD18" s="2">
        <f>dom_out!AD18*rates!$C16</f>
        <v>0</v>
      </c>
      <c r="AE18" s="2">
        <f>dom_out!AE18*rates!$C16</f>
        <v>0</v>
      </c>
      <c r="AF18" s="2">
        <f>dom_out!AF18*rates!$C16</f>
        <v>0</v>
      </c>
      <c r="AG18" s="2">
        <f>dom_out!AG18*rates!$C16</f>
        <v>0</v>
      </c>
      <c r="AH18" s="2">
        <f>dom_out!AH18*rates!$C16</f>
        <v>0</v>
      </c>
      <c r="AI18" s="2">
        <f>dom_out!AI18*rates!$C16</f>
        <v>0</v>
      </c>
      <c r="AJ18" s="2">
        <f>dom_out!AJ18*rates!$C16</f>
        <v>0</v>
      </c>
      <c r="AK18" s="2">
        <f>dom_out!AK18*rates!$C16</f>
        <v>0</v>
      </c>
      <c r="AL18" s="2">
        <f>dom_out!AL18*rates!$C16</f>
        <v>0</v>
      </c>
      <c r="AM18" s="2">
        <f>dom_out!AM18*rates!$C16</f>
        <v>0</v>
      </c>
      <c r="AN18" s="2">
        <f>dom_out!AN18*rates!$C16</f>
        <v>0</v>
      </c>
      <c r="AO18" s="2">
        <f>dom_out!AO18*rates!$C16</f>
        <v>0</v>
      </c>
      <c r="AP18" s="2">
        <f>dom_out!AP18*rates!$C16</f>
        <v>0</v>
      </c>
      <c r="AQ18" s="2">
        <f>dom_out!AQ18*rates!$C16</f>
        <v>0</v>
      </c>
      <c r="AR18" s="2">
        <f>dom_out!AR18*rates!$C16</f>
        <v>0</v>
      </c>
      <c r="AS18" s="2">
        <f>dom_out!AS18*rates!$C16</f>
        <v>0</v>
      </c>
      <c r="AT18" s="2">
        <f>dom_out!AT18*rates!$C16</f>
        <v>0</v>
      </c>
      <c r="AU18" s="2">
        <f>dom_out!AU18*rates!$C16</f>
        <v>0</v>
      </c>
      <c r="AV18" s="2">
        <f>dom_out!AV18*rates!$C16</f>
        <v>0</v>
      </c>
      <c r="AW18" s="2">
        <f>dom_out!AW18*rates!$C16</f>
        <v>0</v>
      </c>
      <c r="AX18" s="2">
        <f>dom_out!AX18*rates!$C16</f>
        <v>0</v>
      </c>
      <c r="AY18" s="2">
        <f>dom_out!AY18*rates!$C16</f>
        <v>0</v>
      </c>
      <c r="AZ18" s="2">
        <f>dom_out!AZ18*rates!$C16</f>
        <v>0</v>
      </c>
      <c r="BA18" s="2">
        <f>dom_out!BA18*rates!$C16</f>
        <v>0</v>
      </c>
      <c r="BB18" s="2">
        <f>dom_out!BB18*rates!$C16</f>
        <v>0</v>
      </c>
      <c r="BC18" s="2">
        <f>dom_out!BC18*rates!$C16</f>
        <v>0</v>
      </c>
      <c r="BD18" s="2">
        <f>dom_out!BD18*rates!$C16</f>
        <v>0</v>
      </c>
      <c r="BE18" s="2">
        <f>dom_out!BE18*rates!$C16</f>
        <v>0</v>
      </c>
      <c r="BF18" s="2">
        <f>dom_out!BF18*rates!$C16</f>
        <v>0</v>
      </c>
      <c r="BG18" s="2">
        <f>dom_out!BG18*rates!$C16</f>
        <v>0</v>
      </c>
      <c r="BH18" s="2">
        <f>dom_out!BH18*rates!$C16</f>
        <v>0</v>
      </c>
      <c r="BI18" s="2">
        <f>dom_out!BI18*rates!$C16</f>
        <v>0</v>
      </c>
      <c r="BJ18" s="2">
        <f>dom_out!BJ18*rates!$C16</f>
        <v>0</v>
      </c>
      <c r="BK18" s="2">
        <f>dom_out!BK18*rates!$C16</f>
        <v>0</v>
      </c>
      <c r="BL18" s="2">
        <f>dom_out!BL18*rates!$C16</f>
        <v>0</v>
      </c>
      <c r="BM18" s="2">
        <f>dom_out!BM18*rates!$C16</f>
        <v>0</v>
      </c>
      <c r="BN18" s="2">
        <f>dom_out!BN18*rates!$C16</f>
        <v>0</v>
      </c>
      <c r="BO18" s="2">
        <f>dom_out!BO18*rates!$C16</f>
        <v>0</v>
      </c>
      <c r="BP18" s="2">
        <f>dom_out!BP18*rates!$C16</f>
        <v>0</v>
      </c>
      <c r="BQ18" s="2">
        <f t="shared" si="0"/>
        <v>0</v>
      </c>
      <c r="BR18" s="2">
        <v>-10751.801876888541</v>
      </c>
      <c r="BS18" s="2">
        <f t="shared" si="1"/>
        <v>-10751.801876888541</v>
      </c>
      <c r="BV18" s="2">
        <f t="shared" si="2"/>
        <v>0</v>
      </c>
      <c r="BW18" s="2">
        <v>0</v>
      </c>
      <c r="BX18" s="2">
        <f t="shared" si="3"/>
        <v>0</v>
      </c>
      <c r="BY18" s="2">
        <f t="shared" si="4"/>
        <v>-10751.801876888541</v>
      </c>
      <c r="BZ18" s="2">
        <v>265998.292768438</v>
      </c>
      <c r="CA18" s="2">
        <f t="shared" si="5"/>
        <v>255246.49089154945</v>
      </c>
    </row>
    <row r="19" spans="1:79" x14ac:dyDescent="0.35">
      <c r="A19" s="21">
        <v>16</v>
      </c>
      <c r="B19" s="21" t="s">
        <v>95</v>
      </c>
      <c r="C19" s="2">
        <f>dom_out!C19*rates!$C17</f>
        <v>0</v>
      </c>
      <c r="D19" s="2">
        <f>dom_out!D19*rates!$C17</f>
        <v>0</v>
      </c>
      <c r="E19" s="2">
        <f>dom_out!E19*rates!$C17</f>
        <v>0</v>
      </c>
      <c r="F19" s="2">
        <f>dom_out!F19*rates!$C17</f>
        <v>0</v>
      </c>
      <c r="G19" s="2">
        <f>dom_out!G19*rates!$C17</f>
        <v>0</v>
      </c>
      <c r="H19" s="2">
        <f>dom_out!H19*rates!$C17</f>
        <v>0</v>
      </c>
      <c r="I19" s="2">
        <f>dom_out!I19*rates!$C17</f>
        <v>0</v>
      </c>
      <c r="J19" s="2">
        <f>dom_out!J19*rates!$C17</f>
        <v>0</v>
      </c>
      <c r="K19" s="2">
        <f>dom_out!K19*rates!$C17</f>
        <v>0</v>
      </c>
      <c r="L19" s="2">
        <f>dom_out!L19*rates!$C17</f>
        <v>0</v>
      </c>
      <c r="M19" s="2">
        <f>dom_out!M19*rates!$C17</f>
        <v>0</v>
      </c>
      <c r="N19" s="2">
        <f>dom_out!N19*rates!$C17</f>
        <v>0</v>
      </c>
      <c r="O19" s="2">
        <f>dom_out!O19*rates!$C17</f>
        <v>0</v>
      </c>
      <c r="P19" s="2">
        <f>dom_out!P19*rates!$C17</f>
        <v>0</v>
      </c>
      <c r="Q19" s="2">
        <f>dom_out!Q19*rates!$C17</f>
        <v>0</v>
      </c>
      <c r="R19" s="2">
        <f>dom_out!R19*rates!$C17</f>
        <v>0</v>
      </c>
      <c r="S19" s="2">
        <f>dom_out!S19*rates!$C17</f>
        <v>0</v>
      </c>
      <c r="T19" s="2">
        <f>dom_out!T19*rates!$C17</f>
        <v>0</v>
      </c>
      <c r="U19" s="2">
        <f>dom_out!U19*rates!$C17</f>
        <v>0</v>
      </c>
      <c r="V19" s="2">
        <f>dom_out!V19*rates!$C17</f>
        <v>0</v>
      </c>
      <c r="W19" s="2">
        <f>dom_out!W19*rates!$C17</f>
        <v>0</v>
      </c>
      <c r="X19" s="2">
        <f>dom_out!X19*rates!$C17</f>
        <v>0</v>
      </c>
      <c r="Y19" s="2">
        <f>dom_out!Y19*rates!$C17</f>
        <v>0</v>
      </c>
      <c r="Z19" s="2">
        <f>dom_out!Z19*rates!$C17</f>
        <v>0</v>
      </c>
      <c r="AA19" s="2">
        <f>dom_out!AA19*rates!$C17</f>
        <v>0</v>
      </c>
      <c r="AB19" s="2">
        <f>dom_out!AB19*rates!$C17</f>
        <v>0</v>
      </c>
      <c r="AC19" s="2">
        <f>dom_out!AC19*rates!$C17</f>
        <v>0</v>
      </c>
      <c r="AD19" s="2">
        <f>dom_out!AD19*rates!$C17</f>
        <v>0</v>
      </c>
      <c r="AE19" s="2">
        <f>dom_out!AE19*rates!$C17</f>
        <v>0</v>
      </c>
      <c r="AF19" s="2">
        <f>dom_out!AF19*rates!$C17</f>
        <v>0</v>
      </c>
      <c r="AG19" s="2">
        <f>dom_out!AG19*rates!$C17</f>
        <v>0</v>
      </c>
      <c r="AH19" s="2">
        <f>dom_out!AH19*rates!$C17</f>
        <v>0</v>
      </c>
      <c r="AI19" s="2">
        <f>dom_out!AI19*rates!$C17</f>
        <v>0</v>
      </c>
      <c r="AJ19" s="2">
        <f>dom_out!AJ19*rates!$C17</f>
        <v>0</v>
      </c>
      <c r="AK19" s="2">
        <f>dom_out!AK19*rates!$C17</f>
        <v>0</v>
      </c>
      <c r="AL19" s="2">
        <f>dom_out!AL19*rates!$C17</f>
        <v>0</v>
      </c>
      <c r="AM19" s="2">
        <f>dom_out!AM19*rates!$C17</f>
        <v>0</v>
      </c>
      <c r="AN19" s="2">
        <f>dom_out!AN19*rates!$C17</f>
        <v>0</v>
      </c>
      <c r="AO19" s="2">
        <f>dom_out!AO19*rates!$C17</f>
        <v>0</v>
      </c>
      <c r="AP19" s="2">
        <f>dom_out!AP19*rates!$C17</f>
        <v>0</v>
      </c>
      <c r="AQ19" s="2">
        <f>dom_out!AQ19*rates!$C17</f>
        <v>0</v>
      </c>
      <c r="AR19" s="2">
        <f>dom_out!AR19*rates!$C17</f>
        <v>0</v>
      </c>
      <c r="AS19" s="2">
        <f>dom_out!AS19*rates!$C17</f>
        <v>0</v>
      </c>
      <c r="AT19" s="2">
        <f>dom_out!AT19*rates!$C17</f>
        <v>0</v>
      </c>
      <c r="AU19" s="2">
        <f>dom_out!AU19*rates!$C17</f>
        <v>0</v>
      </c>
      <c r="AV19" s="2">
        <f>dom_out!AV19*rates!$C17</f>
        <v>0</v>
      </c>
      <c r="AW19" s="2">
        <f>dom_out!AW19*rates!$C17</f>
        <v>0</v>
      </c>
      <c r="AX19" s="2">
        <f>dom_out!AX19*rates!$C17</f>
        <v>0</v>
      </c>
      <c r="AY19" s="2">
        <f>dom_out!AY19*rates!$C17</f>
        <v>0</v>
      </c>
      <c r="AZ19" s="2">
        <f>dom_out!AZ19*rates!$C17</f>
        <v>0</v>
      </c>
      <c r="BA19" s="2">
        <f>dom_out!BA19*rates!$C17</f>
        <v>0</v>
      </c>
      <c r="BB19" s="2">
        <f>dom_out!BB19*rates!$C17</f>
        <v>0</v>
      </c>
      <c r="BC19" s="2">
        <f>dom_out!BC19*rates!$C17</f>
        <v>0</v>
      </c>
      <c r="BD19" s="2">
        <f>dom_out!BD19*rates!$C17</f>
        <v>0</v>
      </c>
      <c r="BE19" s="2">
        <f>dom_out!BE19*rates!$C17</f>
        <v>0</v>
      </c>
      <c r="BF19" s="2">
        <f>dom_out!BF19*rates!$C17</f>
        <v>0</v>
      </c>
      <c r="BG19" s="2">
        <f>dom_out!BG19*rates!$C17</f>
        <v>0</v>
      </c>
      <c r="BH19" s="2">
        <f>dom_out!BH19*rates!$C17</f>
        <v>0</v>
      </c>
      <c r="BI19" s="2">
        <f>dom_out!BI19*rates!$C17</f>
        <v>0</v>
      </c>
      <c r="BJ19" s="2">
        <f>dom_out!BJ19*rates!$C17</f>
        <v>0</v>
      </c>
      <c r="BK19" s="2">
        <f>dom_out!BK19*rates!$C17</f>
        <v>0</v>
      </c>
      <c r="BL19" s="2">
        <f>dom_out!BL19*rates!$C17</f>
        <v>0</v>
      </c>
      <c r="BM19" s="2">
        <f>dom_out!BM19*rates!$C17</f>
        <v>0</v>
      </c>
      <c r="BN19" s="2">
        <f>dom_out!BN19*rates!$C17</f>
        <v>0</v>
      </c>
      <c r="BO19" s="2">
        <f>dom_out!BO19*rates!$C17</f>
        <v>0</v>
      </c>
      <c r="BP19" s="2">
        <f>dom_out!BP19*rates!$C17</f>
        <v>0</v>
      </c>
      <c r="BQ19" s="2">
        <f t="shared" si="0"/>
        <v>0</v>
      </c>
      <c r="BR19" s="2">
        <v>-3298.1678571919911</v>
      </c>
      <c r="BS19" s="2">
        <f t="shared" si="1"/>
        <v>-3298.1678571919911</v>
      </c>
      <c r="BT19" s="2">
        <v>56953.440000000002</v>
      </c>
      <c r="BV19" s="2">
        <f t="shared" si="2"/>
        <v>56953.440000000002</v>
      </c>
      <c r="BW19" s="2">
        <v>350.35892029137864</v>
      </c>
      <c r="BX19" s="2">
        <f t="shared" si="3"/>
        <v>57303.798920291381</v>
      </c>
      <c r="BY19" s="2">
        <f t="shared" si="4"/>
        <v>54005.63106309939</v>
      </c>
      <c r="BZ19" s="2">
        <v>161370.51379643101</v>
      </c>
      <c r="CA19" s="2">
        <f t="shared" si="5"/>
        <v>215376.14485953041</v>
      </c>
    </row>
    <row r="20" spans="1:79" x14ac:dyDescent="0.35">
      <c r="A20" s="21">
        <v>17</v>
      </c>
      <c r="B20" s="21" t="s">
        <v>96</v>
      </c>
      <c r="C20" s="2">
        <f>dom_out!C20*rates!$C18</f>
        <v>463704.98145986698</v>
      </c>
      <c r="D20" s="2">
        <f>dom_out!D20*rates!$C18</f>
        <v>0</v>
      </c>
      <c r="E20" s="2">
        <f>dom_out!E20*rates!$C18</f>
        <v>0</v>
      </c>
      <c r="F20" s="2">
        <f>dom_out!F20*rates!$C18</f>
        <v>0</v>
      </c>
      <c r="G20" s="2">
        <f>dom_out!G20*rates!$C18</f>
        <v>0</v>
      </c>
      <c r="H20" s="2">
        <f>dom_out!H20*rates!$C18</f>
        <v>0</v>
      </c>
      <c r="I20" s="2">
        <f>dom_out!I20*rates!$C18</f>
        <v>0</v>
      </c>
      <c r="J20" s="2">
        <f>dom_out!J20*rates!$C18</f>
        <v>0</v>
      </c>
      <c r="K20" s="2">
        <f>dom_out!K20*rates!$C18</f>
        <v>0</v>
      </c>
      <c r="L20" s="2">
        <f>dom_out!L20*rates!$C18</f>
        <v>0</v>
      </c>
      <c r="M20" s="2">
        <f>dom_out!M20*rates!$C18</f>
        <v>0</v>
      </c>
      <c r="N20" s="2">
        <f>dom_out!N20*rates!$C18</f>
        <v>0</v>
      </c>
      <c r="O20" s="2">
        <f>dom_out!O20*rates!$C18</f>
        <v>0</v>
      </c>
      <c r="P20" s="2">
        <f>dom_out!P20*rates!$C18</f>
        <v>0</v>
      </c>
      <c r="Q20" s="2">
        <f>dom_out!Q20*rates!$C18</f>
        <v>0</v>
      </c>
      <c r="R20" s="2">
        <f>dom_out!R20*rates!$C18</f>
        <v>0</v>
      </c>
      <c r="S20" s="2">
        <f>dom_out!S20*rates!$C18</f>
        <v>0</v>
      </c>
      <c r="T20" s="2">
        <f>dom_out!T20*rates!$C18</f>
        <v>0</v>
      </c>
      <c r="U20" s="2">
        <f>dom_out!U20*rates!$C18</f>
        <v>0</v>
      </c>
      <c r="V20" s="2">
        <f>dom_out!V20*rates!$C18</f>
        <v>0</v>
      </c>
      <c r="W20" s="2">
        <f>dom_out!W20*rates!$C18</f>
        <v>0</v>
      </c>
      <c r="X20" s="2">
        <f>dom_out!X20*rates!$C18</f>
        <v>0</v>
      </c>
      <c r="Y20" s="2">
        <f>dom_out!Y20*rates!$C18</f>
        <v>0</v>
      </c>
      <c r="Z20" s="2">
        <f>dom_out!Z20*rates!$C18</f>
        <v>0</v>
      </c>
      <c r="AA20" s="2">
        <f>dom_out!AA20*rates!$C18</f>
        <v>0</v>
      </c>
      <c r="AB20" s="2">
        <f>dom_out!AB20*rates!$C18</f>
        <v>0</v>
      </c>
      <c r="AC20" s="2">
        <f>dom_out!AC20*rates!$C18</f>
        <v>0</v>
      </c>
      <c r="AD20" s="2">
        <f>dom_out!AD20*rates!$C18</f>
        <v>0</v>
      </c>
      <c r="AE20" s="2">
        <f>dom_out!AE20*rates!$C18</f>
        <v>0</v>
      </c>
      <c r="AF20" s="2">
        <f>dom_out!AF20*rates!$C18</f>
        <v>0</v>
      </c>
      <c r="AG20" s="2">
        <f>dom_out!AG20*rates!$C18</f>
        <v>0</v>
      </c>
      <c r="AH20" s="2">
        <f>dom_out!AH20*rates!$C18</f>
        <v>0</v>
      </c>
      <c r="AI20" s="2">
        <f>dom_out!AI20*rates!$C18</f>
        <v>0</v>
      </c>
      <c r="AJ20" s="2">
        <f>dom_out!AJ20*rates!$C18</f>
        <v>0</v>
      </c>
      <c r="AK20" s="2">
        <f>dom_out!AK20*rates!$C18</f>
        <v>0</v>
      </c>
      <c r="AL20" s="2">
        <f>dom_out!AL20*rates!$C18</f>
        <v>0</v>
      </c>
      <c r="AM20" s="2">
        <f>dom_out!AM20*rates!$C18</f>
        <v>0</v>
      </c>
      <c r="AN20" s="2">
        <f>dom_out!AN20*rates!$C18</f>
        <v>0</v>
      </c>
      <c r="AO20" s="2">
        <f>dom_out!AO20*rates!$C18</f>
        <v>0</v>
      </c>
      <c r="AP20" s="2">
        <f>dom_out!AP20*rates!$C18</f>
        <v>0</v>
      </c>
      <c r="AQ20" s="2">
        <f>dom_out!AQ20*rates!$C18</f>
        <v>0</v>
      </c>
      <c r="AR20" s="2">
        <f>dom_out!AR20*rates!$C18</f>
        <v>0</v>
      </c>
      <c r="AS20" s="2">
        <f>dom_out!AS20*rates!$C18</f>
        <v>0</v>
      </c>
      <c r="AT20" s="2">
        <f>dom_out!AT20*rates!$C18</f>
        <v>0</v>
      </c>
      <c r="AU20" s="2">
        <f>dom_out!AU20*rates!$C18</f>
        <v>0</v>
      </c>
      <c r="AV20" s="2">
        <f>dom_out!AV20*rates!$C18</f>
        <v>0</v>
      </c>
      <c r="AW20" s="2">
        <f>dom_out!AW20*rates!$C18</f>
        <v>0</v>
      </c>
      <c r="AX20" s="2">
        <f>dom_out!AX20*rates!$C18</f>
        <v>0</v>
      </c>
      <c r="AY20" s="2">
        <f>dom_out!AY20*rates!$C18</f>
        <v>0</v>
      </c>
      <c r="AZ20" s="2">
        <f>dom_out!AZ20*rates!$C18</f>
        <v>0</v>
      </c>
      <c r="BA20" s="2">
        <f>dom_out!BA20*rates!$C18</f>
        <v>0</v>
      </c>
      <c r="BB20" s="2">
        <f>dom_out!BB20*rates!$C18</f>
        <v>0</v>
      </c>
      <c r="BC20" s="2">
        <f>dom_out!BC20*rates!$C18</f>
        <v>0</v>
      </c>
      <c r="BD20" s="2">
        <f>dom_out!BD20*rates!$C18</f>
        <v>0</v>
      </c>
      <c r="BE20" s="2">
        <f>dom_out!BE20*rates!$C18</f>
        <v>0</v>
      </c>
      <c r="BF20" s="2">
        <f>dom_out!BF20*rates!$C18</f>
        <v>0</v>
      </c>
      <c r="BG20" s="2">
        <f>dom_out!BG20*rates!$C18</f>
        <v>0</v>
      </c>
      <c r="BH20" s="2">
        <f>dom_out!BH20*rates!$C18</f>
        <v>0</v>
      </c>
      <c r="BI20" s="2">
        <f>dom_out!BI20*rates!$C18</f>
        <v>0</v>
      </c>
      <c r="BJ20" s="2">
        <f>dom_out!BJ20*rates!$C18</f>
        <v>0</v>
      </c>
      <c r="BK20" s="2">
        <f>dom_out!BK20*rates!$C18</f>
        <v>0</v>
      </c>
      <c r="BL20" s="2">
        <f>dom_out!BL20*rates!$C18</f>
        <v>0</v>
      </c>
      <c r="BM20" s="2">
        <f>dom_out!BM20*rates!$C18</f>
        <v>0</v>
      </c>
      <c r="BN20" s="2">
        <f>dom_out!BN20*rates!$C18</f>
        <v>0</v>
      </c>
      <c r="BO20" s="2">
        <f>dom_out!BO20*rates!$C18</f>
        <v>0</v>
      </c>
      <c r="BP20" s="2">
        <f>dom_out!BP20*rates!$C18</f>
        <v>0</v>
      </c>
      <c r="BQ20" s="2">
        <f t="shared" si="0"/>
        <v>463704.98145986698</v>
      </c>
      <c r="BR20" s="2">
        <v>0</v>
      </c>
      <c r="BS20" s="2">
        <f t="shared" si="1"/>
        <v>463704.98145986698</v>
      </c>
      <c r="BV20" s="2">
        <f t="shared" si="2"/>
        <v>0</v>
      </c>
      <c r="BW20" s="2">
        <v>0</v>
      </c>
      <c r="BX20" s="2">
        <f t="shared" si="3"/>
        <v>0</v>
      </c>
      <c r="BY20" s="2">
        <f t="shared" si="4"/>
        <v>463704.98145986698</v>
      </c>
      <c r="BZ20" s="2">
        <v>499820.75103244599</v>
      </c>
      <c r="CA20" s="2">
        <f t="shared" si="5"/>
        <v>963525.73249231302</v>
      </c>
    </row>
    <row r="21" spans="1:79" x14ac:dyDescent="0.35">
      <c r="A21" s="21">
        <v>18</v>
      </c>
      <c r="B21" s="21" t="s">
        <v>97</v>
      </c>
      <c r="C21" s="2">
        <f>dom_out!C21*rates!$C19</f>
        <v>0</v>
      </c>
      <c r="D21" s="2">
        <f>dom_out!D21*rates!$C19</f>
        <v>0</v>
      </c>
      <c r="E21" s="2">
        <f>dom_out!E21*rates!$C19</f>
        <v>0</v>
      </c>
      <c r="F21" s="2">
        <f>dom_out!F21*rates!$C19</f>
        <v>0</v>
      </c>
      <c r="G21" s="2">
        <f>dom_out!G21*rates!$C19</f>
        <v>0</v>
      </c>
      <c r="H21" s="2">
        <f>dom_out!H21*rates!$C19</f>
        <v>0</v>
      </c>
      <c r="I21" s="2">
        <f>dom_out!I21*rates!$C19</f>
        <v>0</v>
      </c>
      <c r="J21" s="2">
        <f>dom_out!J21*rates!$C19</f>
        <v>0</v>
      </c>
      <c r="K21" s="2">
        <f>dom_out!K21*rates!$C19</f>
        <v>0</v>
      </c>
      <c r="L21" s="2">
        <f>dom_out!L21*rates!$C19</f>
        <v>0</v>
      </c>
      <c r="M21" s="2">
        <f>dom_out!M21*rates!$C19</f>
        <v>0</v>
      </c>
      <c r="N21" s="2">
        <f>dom_out!N21*rates!$C19</f>
        <v>0</v>
      </c>
      <c r="O21" s="2">
        <f>dom_out!O21*rates!$C19</f>
        <v>0</v>
      </c>
      <c r="P21" s="2">
        <f>dom_out!P21*rates!$C19</f>
        <v>0</v>
      </c>
      <c r="Q21" s="2">
        <f>dom_out!Q21*rates!$C19</f>
        <v>0</v>
      </c>
      <c r="R21" s="2">
        <f>dom_out!R21*rates!$C19</f>
        <v>0</v>
      </c>
      <c r="S21" s="2">
        <f>dom_out!S21*rates!$C19</f>
        <v>0</v>
      </c>
      <c r="T21" s="2">
        <f>dom_out!T21*rates!$C19</f>
        <v>0</v>
      </c>
      <c r="U21" s="2">
        <f>dom_out!U21*rates!$C19</f>
        <v>0</v>
      </c>
      <c r="V21" s="2">
        <f>dom_out!V21*rates!$C19</f>
        <v>0</v>
      </c>
      <c r="W21" s="2">
        <f>dom_out!W21*rates!$C19</f>
        <v>0</v>
      </c>
      <c r="X21" s="2">
        <f>dom_out!X21*rates!$C19</f>
        <v>0</v>
      </c>
      <c r="Y21" s="2">
        <f>dom_out!Y21*rates!$C19</f>
        <v>0</v>
      </c>
      <c r="Z21" s="2">
        <f>dom_out!Z21*rates!$C19</f>
        <v>0</v>
      </c>
      <c r="AA21" s="2">
        <f>dom_out!AA21*rates!$C19</f>
        <v>0</v>
      </c>
      <c r="AB21" s="2">
        <f>dom_out!AB21*rates!$C19</f>
        <v>0</v>
      </c>
      <c r="AC21" s="2">
        <f>dom_out!AC21*rates!$C19</f>
        <v>0</v>
      </c>
      <c r="AD21" s="2">
        <f>dom_out!AD21*rates!$C19</f>
        <v>0</v>
      </c>
      <c r="AE21" s="2">
        <f>dom_out!AE21*rates!$C19</f>
        <v>0</v>
      </c>
      <c r="AF21" s="2">
        <f>dom_out!AF21*rates!$C19</f>
        <v>0</v>
      </c>
      <c r="AG21" s="2">
        <f>dom_out!AG21*rates!$C19</f>
        <v>0</v>
      </c>
      <c r="AH21" s="2">
        <f>dom_out!AH21*rates!$C19</f>
        <v>0</v>
      </c>
      <c r="AI21" s="2">
        <f>dom_out!AI21*rates!$C19</f>
        <v>0</v>
      </c>
      <c r="AJ21" s="2">
        <f>dom_out!AJ21*rates!$C19</f>
        <v>0</v>
      </c>
      <c r="AK21" s="2">
        <f>dom_out!AK21*rates!$C19</f>
        <v>0</v>
      </c>
      <c r="AL21" s="2">
        <f>dom_out!AL21*rates!$C19</f>
        <v>0</v>
      </c>
      <c r="AM21" s="2">
        <f>dom_out!AM21*rates!$C19</f>
        <v>0</v>
      </c>
      <c r="AN21" s="2">
        <f>dom_out!AN21*rates!$C19</f>
        <v>0</v>
      </c>
      <c r="AO21" s="2">
        <f>dom_out!AO21*rates!$C19</f>
        <v>0</v>
      </c>
      <c r="AP21" s="2">
        <f>dom_out!AP21*rates!$C19</f>
        <v>0</v>
      </c>
      <c r="AQ21" s="2">
        <f>dom_out!AQ21*rates!$C19</f>
        <v>0</v>
      </c>
      <c r="AR21" s="2">
        <f>dom_out!AR21*rates!$C19</f>
        <v>0</v>
      </c>
      <c r="AS21" s="2">
        <f>dom_out!AS21*rates!$C19</f>
        <v>0</v>
      </c>
      <c r="AT21" s="2">
        <f>dom_out!AT21*rates!$C19</f>
        <v>0</v>
      </c>
      <c r="AU21" s="2">
        <f>dom_out!AU21*rates!$C19</f>
        <v>0</v>
      </c>
      <c r="AV21" s="2">
        <f>dom_out!AV21*rates!$C19</f>
        <v>0</v>
      </c>
      <c r="AW21" s="2">
        <f>dom_out!AW21*rates!$C19</f>
        <v>0</v>
      </c>
      <c r="AX21" s="2">
        <f>dom_out!AX21*rates!$C19</f>
        <v>0</v>
      </c>
      <c r="AY21" s="2">
        <f>dom_out!AY21*rates!$C19</f>
        <v>0</v>
      </c>
      <c r="AZ21" s="2">
        <f>dom_out!AZ21*rates!$C19</f>
        <v>0</v>
      </c>
      <c r="BA21" s="2">
        <f>dom_out!BA21*rates!$C19</f>
        <v>0</v>
      </c>
      <c r="BB21" s="2">
        <f>dom_out!BB21*rates!$C19</f>
        <v>0</v>
      </c>
      <c r="BC21" s="2">
        <f>dom_out!BC21*rates!$C19</f>
        <v>0</v>
      </c>
      <c r="BD21" s="2">
        <f>dom_out!BD21*rates!$C19</f>
        <v>0</v>
      </c>
      <c r="BE21" s="2">
        <f>dom_out!BE21*rates!$C19</f>
        <v>0</v>
      </c>
      <c r="BF21" s="2">
        <f>dom_out!BF21*rates!$C19</f>
        <v>0</v>
      </c>
      <c r="BG21" s="2">
        <f>dom_out!BG21*rates!$C19</f>
        <v>0</v>
      </c>
      <c r="BH21" s="2">
        <f>dom_out!BH21*rates!$C19</f>
        <v>0</v>
      </c>
      <c r="BI21" s="2">
        <f>dom_out!BI21*rates!$C19</f>
        <v>0</v>
      </c>
      <c r="BJ21" s="2">
        <f>dom_out!BJ21*rates!$C19</f>
        <v>0</v>
      </c>
      <c r="BK21" s="2">
        <f>dom_out!BK21*rates!$C19</f>
        <v>0</v>
      </c>
      <c r="BL21" s="2">
        <f>dom_out!BL21*rates!$C19</f>
        <v>0</v>
      </c>
      <c r="BM21" s="2">
        <f>dom_out!BM21*rates!$C19</f>
        <v>0</v>
      </c>
      <c r="BN21" s="2">
        <f>dom_out!BN21*rates!$C19</f>
        <v>0</v>
      </c>
      <c r="BO21" s="2">
        <f>dom_out!BO21*rates!$C19</f>
        <v>0</v>
      </c>
      <c r="BP21" s="2">
        <f>dom_out!BP21*rates!$C19</f>
        <v>0</v>
      </c>
      <c r="BQ21" s="2">
        <f t="shared" si="0"/>
        <v>0</v>
      </c>
      <c r="BR21" s="2">
        <v>90885.137449854068</v>
      </c>
      <c r="BS21" s="2">
        <f t="shared" si="1"/>
        <v>90885.137449854068</v>
      </c>
      <c r="BT21" s="2">
        <v>300.15000000000003</v>
      </c>
      <c r="BV21" s="2">
        <f t="shared" si="2"/>
        <v>300.15000000000003</v>
      </c>
      <c r="BW21" s="2">
        <v>4883.5996587438931</v>
      </c>
      <c r="BX21" s="2">
        <f t="shared" si="3"/>
        <v>5183.7496587438927</v>
      </c>
      <c r="BY21" s="2">
        <f t="shared" si="4"/>
        <v>96068.887108597963</v>
      </c>
      <c r="BZ21" s="2">
        <v>5211934.8560789097</v>
      </c>
      <c r="CA21" s="2">
        <f t="shared" si="5"/>
        <v>5308003.7431875076</v>
      </c>
    </row>
    <row r="22" spans="1:79" x14ac:dyDescent="0.35">
      <c r="A22" s="21">
        <v>19</v>
      </c>
      <c r="B22" s="21" t="s">
        <v>98</v>
      </c>
      <c r="C22" s="2">
        <f>dom_out!C22*rates!$C20</f>
        <v>0</v>
      </c>
      <c r="D22" s="2">
        <f>dom_out!D22*rates!$C20</f>
        <v>0</v>
      </c>
      <c r="E22" s="2">
        <f>dom_out!E22*rates!$C20</f>
        <v>0</v>
      </c>
      <c r="F22" s="2">
        <f>dom_out!F22*rates!$C20</f>
        <v>0</v>
      </c>
      <c r="G22" s="2">
        <f>dom_out!G22*rates!$C20</f>
        <v>0</v>
      </c>
      <c r="H22" s="2">
        <f>dom_out!H22*rates!$C20</f>
        <v>0</v>
      </c>
      <c r="I22" s="2">
        <f>dom_out!I22*rates!$C20</f>
        <v>0</v>
      </c>
      <c r="J22" s="2">
        <f>dom_out!J22*rates!$C20</f>
        <v>0</v>
      </c>
      <c r="K22" s="2">
        <f>dom_out!K22*rates!$C20</f>
        <v>0</v>
      </c>
      <c r="L22" s="2">
        <f>dom_out!L22*rates!$C20</f>
        <v>0</v>
      </c>
      <c r="M22" s="2">
        <f>dom_out!M22*rates!$C20</f>
        <v>0</v>
      </c>
      <c r="N22" s="2">
        <f>dom_out!N22*rates!$C20</f>
        <v>0</v>
      </c>
      <c r="O22" s="2">
        <f>dom_out!O22*rates!$C20</f>
        <v>0</v>
      </c>
      <c r="P22" s="2">
        <f>dom_out!P22*rates!$C20</f>
        <v>0</v>
      </c>
      <c r="Q22" s="2">
        <f>dom_out!Q22*rates!$C20</f>
        <v>0</v>
      </c>
      <c r="R22" s="2">
        <f>dom_out!R22*rates!$C20</f>
        <v>0</v>
      </c>
      <c r="S22" s="2">
        <f>dom_out!S22*rates!$C20</f>
        <v>0</v>
      </c>
      <c r="T22" s="2">
        <f>dom_out!T22*rates!$C20</f>
        <v>0</v>
      </c>
      <c r="U22" s="2">
        <f>dom_out!U22*rates!$C20</f>
        <v>0</v>
      </c>
      <c r="V22" s="2">
        <f>dom_out!V22*rates!$C20</f>
        <v>0</v>
      </c>
      <c r="W22" s="2">
        <f>dom_out!W22*rates!$C20</f>
        <v>0</v>
      </c>
      <c r="X22" s="2">
        <f>dom_out!X22*rates!$C20</f>
        <v>0</v>
      </c>
      <c r="Y22" s="2">
        <f>dom_out!Y22*rates!$C20</f>
        <v>0</v>
      </c>
      <c r="Z22" s="2">
        <f>dom_out!Z22*rates!$C20</f>
        <v>0</v>
      </c>
      <c r="AA22" s="2">
        <f>dom_out!AA22*rates!$C20</f>
        <v>0</v>
      </c>
      <c r="AB22" s="2">
        <f>dom_out!AB22*rates!$C20</f>
        <v>0</v>
      </c>
      <c r="AC22" s="2">
        <f>dom_out!AC22*rates!$C20</f>
        <v>0</v>
      </c>
      <c r="AD22" s="2">
        <f>dom_out!AD22*rates!$C20</f>
        <v>0</v>
      </c>
      <c r="AE22" s="2">
        <f>dom_out!AE22*rates!$C20</f>
        <v>0</v>
      </c>
      <c r="AF22" s="2">
        <f>dom_out!AF22*rates!$C20</f>
        <v>0</v>
      </c>
      <c r="AG22" s="2">
        <f>dom_out!AG22*rates!$C20</f>
        <v>0</v>
      </c>
      <c r="AH22" s="2">
        <f>dom_out!AH22*rates!$C20</f>
        <v>0</v>
      </c>
      <c r="AI22" s="2">
        <f>dom_out!AI22*rates!$C20</f>
        <v>0</v>
      </c>
      <c r="AJ22" s="2">
        <f>dom_out!AJ22*rates!$C20</f>
        <v>0</v>
      </c>
      <c r="AK22" s="2">
        <f>dom_out!AK22*rates!$C20</f>
        <v>0</v>
      </c>
      <c r="AL22" s="2">
        <f>dom_out!AL22*rates!$C20</f>
        <v>0</v>
      </c>
      <c r="AM22" s="2">
        <f>dom_out!AM22*rates!$C20</f>
        <v>0</v>
      </c>
      <c r="AN22" s="2">
        <f>dom_out!AN22*rates!$C20</f>
        <v>0</v>
      </c>
      <c r="AO22" s="2">
        <f>dom_out!AO22*rates!$C20</f>
        <v>0</v>
      </c>
      <c r="AP22" s="2">
        <f>dom_out!AP22*rates!$C20</f>
        <v>0</v>
      </c>
      <c r="AQ22" s="2">
        <f>dom_out!AQ22*rates!$C20</f>
        <v>0</v>
      </c>
      <c r="AR22" s="2">
        <f>dom_out!AR22*rates!$C20</f>
        <v>0</v>
      </c>
      <c r="AS22" s="2">
        <f>dom_out!AS22*rates!$C20</f>
        <v>0</v>
      </c>
      <c r="AT22" s="2">
        <f>dom_out!AT22*rates!$C20</f>
        <v>0</v>
      </c>
      <c r="AU22" s="2">
        <f>dom_out!AU22*rates!$C20</f>
        <v>0</v>
      </c>
      <c r="AV22" s="2">
        <f>dom_out!AV22*rates!$C20</f>
        <v>0</v>
      </c>
      <c r="AW22" s="2">
        <f>dom_out!AW22*rates!$C20</f>
        <v>0</v>
      </c>
      <c r="AX22" s="2">
        <f>dom_out!AX22*rates!$C20</f>
        <v>0</v>
      </c>
      <c r="AY22" s="2">
        <f>dom_out!AY22*rates!$C20</f>
        <v>0</v>
      </c>
      <c r="AZ22" s="2">
        <f>dom_out!AZ22*rates!$C20</f>
        <v>0</v>
      </c>
      <c r="BA22" s="2">
        <f>dom_out!BA22*rates!$C20</f>
        <v>0</v>
      </c>
      <c r="BB22" s="2">
        <f>dom_out!BB22*rates!$C20</f>
        <v>0</v>
      </c>
      <c r="BC22" s="2">
        <f>dom_out!BC22*rates!$C20</f>
        <v>0</v>
      </c>
      <c r="BD22" s="2">
        <f>dom_out!BD22*rates!$C20</f>
        <v>0</v>
      </c>
      <c r="BE22" s="2">
        <f>dom_out!BE22*rates!$C20</f>
        <v>0</v>
      </c>
      <c r="BF22" s="2">
        <f>dom_out!BF22*rates!$C20</f>
        <v>0</v>
      </c>
      <c r="BG22" s="2">
        <f>dom_out!BG22*rates!$C20</f>
        <v>0</v>
      </c>
      <c r="BH22" s="2">
        <f>dom_out!BH22*rates!$C20</f>
        <v>0</v>
      </c>
      <c r="BI22" s="2">
        <f>dom_out!BI22*rates!$C20</f>
        <v>0</v>
      </c>
      <c r="BJ22" s="2">
        <f>dom_out!BJ22*rates!$C20</f>
        <v>0</v>
      </c>
      <c r="BK22" s="2">
        <f>dom_out!BK22*rates!$C20</f>
        <v>0</v>
      </c>
      <c r="BL22" s="2">
        <f>dom_out!BL22*rates!$C20</f>
        <v>0</v>
      </c>
      <c r="BM22" s="2">
        <f>dom_out!BM22*rates!$C20</f>
        <v>0</v>
      </c>
      <c r="BN22" s="2">
        <f>dom_out!BN22*rates!$C20</f>
        <v>0</v>
      </c>
      <c r="BO22" s="2">
        <f>dom_out!BO22*rates!$C20</f>
        <v>0</v>
      </c>
      <c r="BP22" s="2">
        <f>dom_out!BP22*rates!$C20</f>
        <v>0</v>
      </c>
      <c r="BQ22" s="2">
        <f t="shared" si="0"/>
        <v>0</v>
      </c>
      <c r="BR22" s="2">
        <v>6271.2407402488188</v>
      </c>
      <c r="BS22" s="2">
        <f t="shared" si="1"/>
        <v>6271.2407402488188</v>
      </c>
      <c r="BT22" s="2">
        <v>60861.34</v>
      </c>
      <c r="BV22" s="2">
        <f t="shared" si="2"/>
        <v>60861.34</v>
      </c>
      <c r="BW22" s="2">
        <v>3682.8840087598001</v>
      </c>
      <c r="BX22" s="2">
        <f t="shared" si="3"/>
        <v>64544.224008759797</v>
      </c>
      <c r="BY22" s="2">
        <f t="shared" si="4"/>
        <v>70815.464749008621</v>
      </c>
      <c r="BZ22" s="2">
        <v>7387765.84458437</v>
      </c>
      <c r="CA22" s="2">
        <f t="shared" si="5"/>
        <v>7458581.3093333784</v>
      </c>
    </row>
    <row r="23" spans="1:79" x14ac:dyDescent="0.35">
      <c r="A23" s="21">
        <v>20</v>
      </c>
      <c r="B23" s="21" t="s">
        <v>99</v>
      </c>
      <c r="C23" s="2">
        <f>dom_out!C23*rates!$C21</f>
        <v>0</v>
      </c>
      <c r="D23" s="2">
        <f>dom_out!D23*rates!$C21</f>
        <v>0</v>
      </c>
      <c r="E23" s="2">
        <f>dom_out!E23*rates!$C21</f>
        <v>0</v>
      </c>
      <c r="F23" s="2">
        <f>dom_out!F23*rates!$C21</f>
        <v>0</v>
      </c>
      <c r="G23" s="2">
        <f>dom_out!G23*rates!$C21</f>
        <v>0</v>
      </c>
      <c r="H23" s="2">
        <f>dom_out!H23*rates!$C21</f>
        <v>0</v>
      </c>
      <c r="I23" s="2">
        <f>dom_out!I23*rates!$C21</f>
        <v>0</v>
      </c>
      <c r="J23" s="2">
        <f>dom_out!J23*rates!$C21</f>
        <v>0</v>
      </c>
      <c r="K23" s="2">
        <f>dom_out!K23*rates!$C21</f>
        <v>0</v>
      </c>
      <c r="L23" s="2">
        <f>dom_out!L23*rates!$C21</f>
        <v>0</v>
      </c>
      <c r="M23" s="2">
        <f>dom_out!M23*rates!$C21</f>
        <v>0</v>
      </c>
      <c r="N23" s="2">
        <f>dom_out!N23*rates!$C21</f>
        <v>0</v>
      </c>
      <c r="O23" s="2">
        <f>dom_out!O23*rates!$C21</f>
        <v>0</v>
      </c>
      <c r="P23" s="2">
        <f>dom_out!P23*rates!$C21</f>
        <v>0</v>
      </c>
      <c r="Q23" s="2">
        <f>dom_out!Q23*rates!$C21</f>
        <v>0</v>
      </c>
      <c r="R23" s="2">
        <f>dom_out!R23*rates!$C21</f>
        <v>0</v>
      </c>
      <c r="S23" s="2">
        <f>dom_out!S23*rates!$C21</f>
        <v>0</v>
      </c>
      <c r="T23" s="2">
        <f>dom_out!T23*rates!$C21</f>
        <v>0</v>
      </c>
      <c r="U23" s="2">
        <f>dom_out!U23*rates!$C21</f>
        <v>0</v>
      </c>
      <c r="V23" s="2">
        <f>dom_out!V23*rates!$C21</f>
        <v>0</v>
      </c>
      <c r="W23" s="2">
        <f>dom_out!W23*rates!$C21</f>
        <v>0</v>
      </c>
      <c r="X23" s="2">
        <f>dom_out!X23*rates!$C21</f>
        <v>0</v>
      </c>
      <c r="Y23" s="2">
        <f>dom_out!Y23*rates!$C21</f>
        <v>0</v>
      </c>
      <c r="Z23" s="2">
        <f>dom_out!Z23*rates!$C21</f>
        <v>0</v>
      </c>
      <c r="AA23" s="2">
        <f>dom_out!AA23*rates!$C21</f>
        <v>0</v>
      </c>
      <c r="AB23" s="2">
        <f>dom_out!AB23*rates!$C21</f>
        <v>0</v>
      </c>
      <c r="AC23" s="2">
        <f>dom_out!AC23*rates!$C21</f>
        <v>0</v>
      </c>
      <c r="AD23" s="2">
        <f>dom_out!AD23*rates!$C21</f>
        <v>0</v>
      </c>
      <c r="AE23" s="2">
        <f>dom_out!AE23*rates!$C21</f>
        <v>0</v>
      </c>
      <c r="AF23" s="2">
        <f>dom_out!AF23*rates!$C21</f>
        <v>0</v>
      </c>
      <c r="AG23" s="2">
        <f>dom_out!AG23*rates!$C21</f>
        <v>0</v>
      </c>
      <c r="AH23" s="2">
        <f>dom_out!AH23*rates!$C21</f>
        <v>0</v>
      </c>
      <c r="AI23" s="2">
        <f>dom_out!AI23*rates!$C21</f>
        <v>0</v>
      </c>
      <c r="AJ23" s="2">
        <f>dom_out!AJ23*rates!$C21</f>
        <v>0</v>
      </c>
      <c r="AK23" s="2">
        <f>dom_out!AK23*rates!$C21</f>
        <v>0</v>
      </c>
      <c r="AL23" s="2">
        <f>dom_out!AL23*rates!$C21</f>
        <v>0</v>
      </c>
      <c r="AM23" s="2">
        <f>dom_out!AM23*rates!$C21</f>
        <v>0</v>
      </c>
      <c r="AN23" s="2">
        <f>dom_out!AN23*rates!$C21</f>
        <v>0</v>
      </c>
      <c r="AO23" s="2">
        <f>dom_out!AO23*rates!$C21</f>
        <v>0</v>
      </c>
      <c r="AP23" s="2">
        <f>dom_out!AP23*rates!$C21</f>
        <v>0</v>
      </c>
      <c r="AQ23" s="2">
        <f>dom_out!AQ23*rates!$C21</f>
        <v>0</v>
      </c>
      <c r="AR23" s="2">
        <f>dom_out!AR23*rates!$C21</f>
        <v>0</v>
      </c>
      <c r="AS23" s="2">
        <f>dom_out!AS23*rates!$C21</f>
        <v>0</v>
      </c>
      <c r="AT23" s="2">
        <f>dom_out!AT23*rates!$C21</f>
        <v>0</v>
      </c>
      <c r="AU23" s="2">
        <f>dom_out!AU23*rates!$C21</f>
        <v>0</v>
      </c>
      <c r="AV23" s="2">
        <f>dom_out!AV23*rates!$C21</f>
        <v>0</v>
      </c>
      <c r="AW23" s="2">
        <f>dom_out!AW23*rates!$C21</f>
        <v>0</v>
      </c>
      <c r="AX23" s="2">
        <f>dom_out!AX23*rates!$C21</f>
        <v>0</v>
      </c>
      <c r="AY23" s="2">
        <f>dom_out!AY23*rates!$C21</f>
        <v>0</v>
      </c>
      <c r="AZ23" s="2">
        <f>dom_out!AZ23*rates!$C21</f>
        <v>0</v>
      </c>
      <c r="BA23" s="2">
        <f>dom_out!BA23*rates!$C21</f>
        <v>0</v>
      </c>
      <c r="BB23" s="2">
        <f>dom_out!BB23*rates!$C21</f>
        <v>0</v>
      </c>
      <c r="BC23" s="2">
        <f>dom_out!BC23*rates!$C21</f>
        <v>0</v>
      </c>
      <c r="BD23" s="2">
        <f>dom_out!BD23*rates!$C21</f>
        <v>0</v>
      </c>
      <c r="BE23" s="2">
        <f>dom_out!BE23*rates!$C21</f>
        <v>0</v>
      </c>
      <c r="BF23" s="2">
        <f>dom_out!BF23*rates!$C21</f>
        <v>0</v>
      </c>
      <c r="BG23" s="2">
        <f>dom_out!BG23*rates!$C21</f>
        <v>0</v>
      </c>
      <c r="BH23" s="2">
        <f>dom_out!BH23*rates!$C21</f>
        <v>0</v>
      </c>
      <c r="BI23" s="2">
        <f>dom_out!BI23*rates!$C21</f>
        <v>0</v>
      </c>
      <c r="BJ23" s="2">
        <f>dom_out!BJ23*rates!$C21</f>
        <v>0</v>
      </c>
      <c r="BK23" s="2">
        <f>dom_out!BK23*rates!$C21</f>
        <v>0</v>
      </c>
      <c r="BL23" s="2">
        <f>dom_out!BL23*rates!$C21</f>
        <v>0</v>
      </c>
      <c r="BM23" s="2">
        <f>dom_out!BM23*rates!$C21</f>
        <v>0</v>
      </c>
      <c r="BN23" s="2">
        <f>dom_out!BN23*rates!$C21</f>
        <v>0</v>
      </c>
      <c r="BO23" s="2">
        <f>dom_out!BO23*rates!$C21</f>
        <v>0</v>
      </c>
      <c r="BP23" s="2">
        <f>dom_out!BP23*rates!$C21</f>
        <v>0</v>
      </c>
      <c r="BQ23" s="2">
        <f t="shared" si="0"/>
        <v>0</v>
      </c>
      <c r="BR23" s="2">
        <v>-1640957.1115690842</v>
      </c>
      <c r="BS23" s="2">
        <f t="shared" si="1"/>
        <v>-1640957.1115690842</v>
      </c>
      <c r="BT23" s="2">
        <v>208664.88999999996</v>
      </c>
      <c r="BV23" s="2">
        <f t="shared" si="2"/>
        <v>208664.88999999996</v>
      </c>
      <c r="BW23" s="2">
        <v>1382.6128802105457</v>
      </c>
      <c r="BX23" s="2">
        <f t="shared" si="3"/>
        <v>210047.50288021049</v>
      </c>
      <c r="BY23" s="2">
        <f t="shared" si="4"/>
        <v>-1430909.6086888737</v>
      </c>
      <c r="BZ23" s="2">
        <v>8027265.0263631996</v>
      </c>
      <c r="CA23" s="2">
        <f t="shared" si="5"/>
        <v>6596355.4176743254</v>
      </c>
    </row>
    <row r="24" spans="1:79" x14ac:dyDescent="0.35">
      <c r="A24" s="21">
        <v>21</v>
      </c>
      <c r="B24" s="21" t="s">
        <v>100</v>
      </c>
      <c r="C24" s="2">
        <f>dom_out!C24*rates!$C22</f>
        <v>0</v>
      </c>
      <c r="D24" s="2">
        <f>dom_out!D24*rates!$C22</f>
        <v>0</v>
      </c>
      <c r="E24" s="2">
        <f>dom_out!E24*rates!$C22</f>
        <v>0</v>
      </c>
      <c r="F24" s="2">
        <f>dom_out!F24*rates!$C22</f>
        <v>0</v>
      </c>
      <c r="G24" s="2">
        <f>dom_out!G24*rates!$C22</f>
        <v>0</v>
      </c>
      <c r="H24" s="2">
        <f>dom_out!H24*rates!$C22</f>
        <v>0</v>
      </c>
      <c r="I24" s="2">
        <f>dom_out!I24*rates!$C22</f>
        <v>0</v>
      </c>
      <c r="J24" s="2">
        <f>dom_out!J24*rates!$C22</f>
        <v>0</v>
      </c>
      <c r="K24" s="2">
        <f>dom_out!K24*rates!$C22</f>
        <v>0</v>
      </c>
      <c r="L24" s="2">
        <f>dom_out!L24*rates!$C22</f>
        <v>0</v>
      </c>
      <c r="M24" s="2">
        <f>dom_out!M24*rates!$C22</f>
        <v>0</v>
      </c>
      <c r="N24" s="2">
        <f>dom_out!N24*rates!$C22</f>
        <v>0</v>
      </c>
      <c r="O24" s="2">
        <f>dom_out!O24*rates!$C22</f>
        <v>0</v>
      </c>
      <c r="P24" s="2">
        <f>dom_out!P24*rates!$C22</f>
        <v>0</v>
      </c>
      <c r="Q24" s="2">
        <f>dom_out!Q24*rates!$C22</f>
        <v>0</v>
      </c>
      <c r="R24" s="2">
        <f>dom_out!R24*rates!$C22</f>
        <v>0</v>
      </c>
      <c r="S24" s="2">
        <f>dom_out!S24*rates!$C22</f>
        <v>0</v>
      </c>
      <c r="T24" s="2">
        <f>dom_out!T24*rates!$C22</f>
        <v>0</v>
      </c>
      <c r="U24" s="2">
        <f>dom_out!U24*rates!$C22</f>
        <v>0</v>
      </c>
      <c r="V24" s="2">
        <f>dom_out!V24*rates!$C22</f>
        <v>0</v>
      </c>
      <c r="W24" s="2">
        <f>dom_out!W24*rates!$C22</f>
        <v>0</v>
      </c>
      <c r="X24" s="2">
        <f>dom_out!X24*rates!$C22</f>
        <v>0</v>
      </c>
      <c r="Y24" s="2">
        <f>dom_out!Y24*rates!$C22</f>
        <v>0</v>
      </c>
      <c r="Z24" s="2">
        <f>dom_out!Z24*rates!$C22</f>
        <v>0</v>
      </c>
      <c r="AA24" s="2">
        <f>dom_out!AA24*rates!$C22</f>
        <v>0</v>
      </c>
      <c r="AB24" s="2">
        <f>dom_out!AB24*rates!$C22</f>
        <v>0</v>
      </c>
      <c r="AC24" s="2">
        <f>dom_out!AC24*rates!$C22</f>
        <v>0</v>
      </c>
      <c r="AD24" s="2">
        <f>dom_out!AD24*rates!$C22</f>
        <v>0</v>
      </c>
      <c r="AE24" s="2">
        <f>dom_out!AE24*rates!$C22</f>
        <v>0</v>
      </c>
      <c r="AF24" s="2">
        <f>dom_out!AF24*rates!$C22</f>
        <v>0</v>
      </c>
      <c r="AG24" s="2">
        <f>dom_out!AG24*rates!$C22</f>
        <v>0</v>
      </c>
      <c r="AH24" s="2">
        <f>dom_out!AH24*rates!$C22</f>
        <v>0</v>
      </c>
      <c r="AI24" s="2">
        <f>dom_out!AI24*rates!$C22</f>
        <v>0</v>
      </c>
      <c r="AJ24" s="2">
        <f>dom_out!AJ24*rates!$C22</f>
        <v>0</v>
      </c>
      <c r="AK24" s="2">
        <f>dom_out!AK24*rates!$C22</f>
        <v>0</v>
      </c>
      <c r="AL24" s="2">
        <f>dom_out!AL24*rates!$C22</f>
        <v>0</v>
      </c>
      <c r="AM24" s="2">
        <f>dom_out!AM24*rates!$C22</f>
        <v>0</v>
      </c>
      <c r="AN24" s="2">
        <f>dom_out!AN24*rates!$C22</f>
        <v>0</v>
      </c>
      <c r="AO24" s="2">
        <f>dom_out!AO24*rates!$C22</f>
        <v>0</v>
      </c>
      <c r="AP24" s="2">
        <f>dom_out!AP24*rates!$C22</f>
        <v>0</v>
      </c>
      <c r="AQ24" s="2">
        <f>dom_out!AQ24*rates!$C22</f>
        <v>0</v>
      </c>
      <c r="AR24" s="2">
        <f>dom_out!AR24*rates!$C22</f>
        <v>0</v>
      </c>
      <c r="AS24" s="2">
        <f>dom_out!AS24*rates!$C22</f>
        <v>0</v>
      </c>
      <c r="AT24" s="2">
        <f>dom_out!AT24*rates!$C22</f>
        <v>0</v>
      </c>
      <c r="AU24" s="2">
        <f>dom_out!AU24*rates!$C22</f>
        <v>0</v>
      </c>
      <c r="AV24" s="2">
        <f>dom_out!AV24*rates!$C22</f>
        <v>0</v>
      </c>
      <c r="AW24" s="2">
        <f>dom_out!AW24*rates!$C22</f>
        <v>0</v>
      </c>
      <c r="AX24" s="2">
        <f>dom_out!AX24*rates!$C22</f>
        <v>0</v>
      </c>
      <c r="AY24" s="2">
        <f>dom_out!AY24*rates!$C22</f>
        <v>0</v>
      </c>
      <c r="AZ24" s="2">
        <f>dom_out!AZ24*rates!$C22</f>
        <v>0</v>
      </c>
      <c r="BA24" s="2">
        <f>dom_out!BA24*rates!$C22</f>
        <v>0</v>
      </c>
      <c r="BB24" s="2">
        <f>dom_out!BB24*rates!$C22</f>
        <v>0</v>
      </c>
      <c r="BC24" s="2">
        <f>dom_out!BC24*rates!$C22</f>
        <v>0</v>
      </c>
      <c r="BD24" s="2">
        <f>dom_out!BD24*rates!$C22</f>
        <v>0</v>
      </c>
      <c r="BE24" s="2">
        <f>dom_out!BE24*rates!$C22</f>
        <v>0</v>
      </c>
      <c r="BF24" s="2">
        <f>dom_out!BF24*rates!$C22</f>
        <v>0</v>
      </c>
      <c r="BG24" s="2">
        <f>dom_out!BG24*rates!$C22</f>
        <v>0</v>
      </c>
      <c r="BH24" s="2">
        <f>dom_out!BH24*rates!$C22</f>
        <v>0</v>
      </c>
      <c r="BI24" s="2">
        <f>dom_out!BI24*rates!$C22</f>
        <v>0</v>
      </c>
      <c r="BJ24" s="2">
        <f>dom_out!BJ24*rates!$C22</f>
        <v>0</v>
      </c>
      <c r="BK24" s="2">
        <f>dom_out!BK24*rates!$C22</f>
        <v>0</v>
      </c>
      <c r="BL24" s="2">
        <f>dom_out!BL24*rates!$C22</f>
        <v>0</v>
      </c>
      <c r="BM24" s="2">
        <f>dom_out!BM24*rates!$C22</f>
        <v>0</v>
      </c>
      <c r="BN24" s="2">
        <f>dom_out!BN24*rates!$C22</f>
        <v>0</v>
      </c>
      <c r="BO24" s="2">
        <f>dom_out!BO24*rates!$C22</f>
        <v>0</v>
      </c>
      <c r="BP24" s="2">
        <f>dom_out!BP24*rates!$C22</f>
        <v>0</v>
      </c>
      <c r="BQ24" s="2">
        <f t="shared" si="0"/>
        <v>0</v>
      </c>
      <c r="BR24" s="2">
        <v>0</v>
      </c>
      <c r="BS24" s="2">
        <f t="shared" si="1"/>
        <v>0</v>
      </c>
      <c r="BV24" s="2">
        <f t="shared" si="2"/>
        <v>0</v>
      </c>
      <c r="BW24" s="2">
        <v>0</v>
      </c>
      <c r="BX24" s="2">
        <f t="shared" si="3"/>
        <v>0</v>
      </c>
      <c r="BY24" s="2">
        <f t="shared" si="4"/>
        <v>0</v>
      </c>
      <c r="BZ24" s="2">
        <v>7880232.9344413402</v>
      </c>
      <c r="CA24" s="2">
        <f t="shared" si="5"/>
        <v>7880232.9344413402</v>
      </c>
    </row>
    <row r="25" spans="1:79" x14ac:dyDescent="0.35">
      <c r="A25" s="21">
        <v>22</v>
      </c>
      <c r="B25" s="21" t="s">
        <v>101</v>
      </c>
      <c r="C25" s="2">
        <f>dom_out!C25*rates!$C23</f>
        <v>0</v>
      </c>
      <c r="D25" s="2">
        <f>dom_out!D25*rates!$C23</f>
        <v>0</v>
      </c>
      <c r="E25" s="2">
        <f>dom_out!E25*rates!$C23</f>
        <v>0</v>
      </c>
      <c r="F25" s="2">
        <f>dom_out!F25*rates!$C23</f>
        <v>0</v>
      </c>
      <c r="G25" s="2">
        <f>dom_out!G25*rates!$C23</f>
        <v>0</v>
      </c>
      <c r="H25" s="2">
        <f>dom_out!H25*rates!$C23</f>
        <v>0</v>
      </c>
      <c r="I25" s="2">
        <f>dom_out!I25*rates!$C23</f>
        <v>0</v>
      </c>
      <c r="J25" s="2">
        <f>dom_out!J25*rates!$C23</f>
        <v>0</v>
      </c>
      <c r="K25" s="2">
        <f>dom_out!K25*rates!$C23</f>
        <v>0</v>
      </c>
      <c r="L25" s="2">
        <f>dom_out!L25*rates!$C23</f>
        <v>0</v>
      </c>
      <c r="M25" s="2">
        <f>dom_out!M25*rates!$C23</f>
        <v>0</v>
      </c>
      <c r="N25" s="2">
        <f>dom_out!N25*rates!$C23</f>
        <v>0</v>
      </c>
      <c r="O25" s="2">
        <f>dom_out!O25*rates!$C23</f>
        <v>0</v>
      </c>
      <c r="P25" s="2">
        <f>dom_out!P25*rates!$C23</f>
        <v>0</v>
      </c>
      <c r="Q25" s="2">
        <f>dom_out!Q25*rates!$C23</f>
        <v>0</v>
      </c>
      <c r="R25" s="2">
        <f>dom_out!R25*rates!$C23</f>
        <v>0</v>
      </c>
      <c r="S25" s="2">
        <f>dom_out!S25*rates!$C23</f>
        <v>0</v>
      </c>
      <c r="T25" s="2">
        <f>dom_out!T25*rates!$C23</f>
        <v>0</v>
      </c>
      <c r="U25" s="2">
        <f>dom_out!U25*rates!$C23</f>
        <v>0</v>
      </c>
      <c r="V25" s="2">
        <f>dom_out!V25*rates!$C23</f>
        <v>0</v>
      </c>
      <c r="W25" s="2">
        <f>dom_out!W25*rates!$C23</f>
        <v>0</v>
      </c>
      <c r="X25" s="2">
        <f>dom_out!X25*rates!$C23</f>
        <v>0</v>
      </c>
      <c r="Y25" s="2">
        <f>dom_out!Y25*rates!$C23</f>
        <v>0</v>
      </c>
      <c r="Z25" s="2">
        <f>dom_out!Z25*rates!$C23</f>
        <v>0</v>
      </c>
      <c r="AA25" s="2">
        <f>dom_out!AA25*rates!$C23</f>
        <v>0</v>
      </c>
      <c r="AB25" s="2">
        <f>dom_out!AB25*rates!$C23</f>
        <v>0</v>
      </c>
      <c r="AC25" s="2">
        <f>dom_out!AC25*rates!$C23</f>
        <v>0</v>
      </c>
      <c r="AD25" s="2">
        <f>dom_out!AD25*rates!$C23</f>
        <v>0</v>
      </c>
      <c r="AE25" s="2">
        <f>dom_out!AE25*rates!$C23</f>
        <v>0</v>
      </c>
      <c r="AF25" s="2">
        <f>dom_out!AF25*rates!$C23</f>
        <v>0</v>
      </c>
      <c r="AG25" s="2">
        <f>dom_out!AG25*rates!$C23</f>
        <v>0</v>
      </c>
      <c r="AH25" s="2">
        <f>dom_out!AH25*rates!$C23</f>
        <v>0</v>
      </c>
      <c r="AI25" s="2">
        <f>dom_out!AI25*rates!$C23</f>
        <v>0</v>
      </c>
      <c r="AJ25" s="2">
        <f>dom_out!AJ25*rates!$C23</f>
        <v>0</v>
      </c>
      <c r="AK25" s="2">
        <f>dom_out!AK25*rates!$C23</f>
        <v>0</v>
      </c>
      <c r="AL25" s="2">
        <f>dom_out!AL25*rates!$C23</f>
        <v>0</v>
      </c>
      <c r="AM25" s="2">
        <f>dom_out!AM25*rates!$C23</f>
        <v>0</v>
      </c>
      <c r="AN25" s="2">
        <f>dom_out!AN25*rates!$C23</f>
        <v>0</v>
      </c>
      <c r="AO25" s="2">
        <f>dom_out!AO25*rates!$C23</f>
        <v>0</v>
      </c>
      <c r="AP25" s="2">
        <f>dom_out!AP25*rates!$C23</f>
        <v>0</v>
      </c>
      <c r="AQ25" s="2">
        <f>dom_out!AQ25*rates!$C23</f>
        <v>0</v>
      </c>
      <c r="AR25" s="2">
        <f>dom_out!AR25*rates!$C23</f>
        <v>0</v>
      </c>
      <c r="AS25" s="2">
        <f>dom_out!AS25*rates!$C23</f>
        <v>0</v>
      </c>
      <c r="AT25" s="2">
        <f>dom_out!AT25*rates!$C23</f>
        <v>0</v>
      </c>
      <c r="AU25" s="2">
        <f>dom_out!AU25*rates!$C23</f>
        <v>0</v>
      </c>
      <c r="AV25" s="2">
        <f>dom_out!AV25*rates!$C23</f>
        <v>0</v>
      </c>
      <c r="AW25" s="2">
        <f>dom_out!AW25*rates!$C23</f>
        <v>0</v>
      </c>
      <c r="AX25" s="2">
        <f>dom_out!AX25*rates!$C23</f>
        <v>0</v>
      </c>
      <c r="AY25" s="2">
        <f>dom_out!AY25*rates!$C23</f>
        <v>0</v>
      </c>
      <c r="AZ25" s="2">
        <f>dom_out!AZ25*rates!$C23</f>
        <v>0</v>
      </c>
      <c r="BA25" s="2">
        <f>dom_out!BA25*rates!$C23</f>
        <v>0</v>
      </c>
      <c r="BB25" s="2">
        <f>dom_out!BB25*rates!$C23</f>
        <v>0</v>
      </c>
      <c r="BC25" s="2">
        <f>dom_out!BC25*rates!$C23</f>
        <v>0</v>
      </c>
      <c r="BD25" s="2">
        <f>dom_out!BD25*rates!$C23</f>
        <v>0</v>
      </c>
      <c r="BE25" s="2">
        <f>dom_out!BE25*rates!$C23</f>
        <v>0</v>
      </c>
      <c r="BF25" s="2">
        <f>dom_out!BF25*rates!$C23</f>
        <v>0</v>
      </c>
      <c r="BG25" s="2">
        <f>dom_out!BG25*rates!$C23</f>
        <v>0</v>
      </c>
      <c r="BH25" s="2">
        <f>dom_out!BH25*rates!$C23</f>
        <v>0</v>
      </c>
      <c r="BI25" s="2">
        <f>dom_out!BI25*rates!$C23</f>
        <v>0</v>
      </c>
      <c r="BJ25" s="2">
        <f>dom_out!BJ25*rates!$C23</f>
        <v>0</v>
      </c>
      <c r="BK25" s="2">
        <f>dom_out!BK25*rates!$C23</f>
        <v>0</v>
      </c>
      <c r="BL25" s="2">
        <f>dom_out!BL25*rates!$C23</f>
        <v>0</v>
      </c>
      <c r="BM25" s="2">
        <f>dom_out!BM25*rates!$C23</f>
        <v>0</v>
      </c>
      <c r="BN25" s="2">
        <f>dom_out!BN25*rates!$C23</f>
        <v>0</v>
      </c>
      <c r="BO25" s="2">
        <f>dom_out!BO25*rates!$C23</f>
        <v>0</v>
      </c>
      <c r="BP25" s="2">
        <f>dom_out!BP25*rates!$C23</f>
        <v>0</v>
      </c>
      <c r="BQ25" s="2">
        <f t="shared" si="0"/>
        <v>0</v>
      </c>
      <c r="BR25" s="2">
        <v>-3.6424298751304094</v>
      </c>
      <c r="BS25" s="2">
        <f t="shared" si="1"/>
        <v>-3.6424298751304094</v>
      </c>
      <c r="BV25" s="2">
        <f t="shared" si="2"/>
        <v>0</v>
      </c>
      <c r="BW25" s="2">
        <v>0</v>
      </c>
      <c r="BX25" s="2">
        <f t="shared" si="3"/>
        <v>0</v>
      </c>
      <c r="BY25" s="2">
        <f t="shared" si="4"/>
        <v>-3.6424298751304094</v>
      </c>
      <c r="BZ25" s="2">
        <v>9856.0899371308751</v>
      </c>
      <c r="CA25" s="2">
        <f t="shared" si="5"/>
        <v>9852.4475072557452</v>
      </c>
    </row>
    <row r="26" spans="1:79" x14ac:dyDescent="0.35">
      <c r="A26" s="21">
        <v>23</v>
      </c>
      <c r="B26" s="21" t="s">
        <v>102</v>
      </c>
      <c r="C26" s="2">
        <f>dom_out!C26*rates!$C24</f>
        <v>0</v>
      </c>
      <c r="D26" s="2">
        <f>dom_out!D26*rates!$C24</f>
        <v>0</v>
      </c>
      <c r="E26" s="2">
        <f>dom_out!E26*rates!$C24</f>
        <v>0</v>
      </c>
      <c r="F26" s="2">
        <f>dom_out!F26*rates!$C24</f>
        <v>0</v>
      </c>
      <c r="G26" s="2">
        <f>dom_out!G26*rates!$C24</f>
        <v>0</v>
      </c>
      <c r="H26" s="2">
        <f>dom_out!H26*rates!$C24</f>
        <v>0</v>
      </c>
      <c r="I26" s="2">
        <f>dom_out!I26*rates!$C24</f>
        <v>0</v>
      </c>
      <c r="J26" s="2">
        <f>dom_out!J26*rates!$C24</f>
        <v>0</v>
      </c>
      <c r="K26" s="2">
        <f>dom_out!K26*rates!$C24</f>
        <v>0</v>
      </c>
      <c r="L26" s="2">
        <f>dom_out!L26*rates!$C24</f>
        <v>0</v>
      </c>
      <c r="M26" s="2">
        <f>dom_out!M26*rates!$C24</f>
        <v>0</v>
      </c>
      <c r="N26" s="2">
        <f>dom_out!N26*rates!$C24</f>
        <v>0</v>
      </c>
      <c r="O26" s="2">
        <f>dom_out!O26*rates!$C24</f>
        <v>0</v>
      </c>
      <c r="P26" s="2">
        <f>dom_out!P26*rates!$C24</f>
        <v>0</v>
      </c>
      <c r="Q26" s="2">
        <f>dom_out!Q26*rates!$C24</f>
        <v>0</v>
      </c>
      <c r="R26" s="2">
        <f>dom_out!R26*rates!$C24</f>
        <v>0</v>
      </c>
      <c r="S26" s="2">
        <f>dom_out!S26*rates!$C24</f>
        <v>0</v>
      </c>
      <c r="T26" s="2">
        <f>dom_out!T26*rates!$C24</f>
        <v>0</v>
      </c>
      <c r="U26" s="2">
        <f>dom_out!U26*rates!$C24</f>
        <v>0</v>
      </c>
      <c r="V26" s="2">
        <f>dom_out!V26*rates!$C24</f>
        <v>0</v>
      </c>
      <c r="W26" s="2">
        <f>dom_out!W26*rates!$C24</f>
        <v>0</v>
      </c>
      <c r="X26" s="2">
        <f>dom_out!X26*rates!$C24</f>
        <v>0</v>
      </c>
      <c r="Y26" s="2">
        <f>dom_out!Y26*rates!$C24</f>
        <v>0</v>
      </c>
      <c r="Z26" s="2">
        <f>dom_out!Z26*rates!$C24</f>
        <v>0</v>
      </c>
      <c r="AA26" s="2">
        <f>dom_out!AA26*rates!$C24</f>
        <v>0</v>
      </c>
      <c r="AB26" s="2">
        <f>dom_out!AB26*rates!$C24</f>
        <v>0</v>
      </c>
      <c r="AC26" s="2">
        <f>dom_out!AC26*rates!$C24</f>
        <v>0</v>
      </c>
      <c r="AD26" s="2">
        <f>dom_out!AD26*rates!$C24</f>
        <v>0</v>
      </c>
      <c r="AE26" s="2">
        <f>dom_out!AE26*rates!$C24</f>
        <v>0</v>
      </c>
      <c r="AF26" s="2">
        <f>dom_out!AF26*rates!$C24</f>
        <v>0</v>
      </c>
      <c r="AG26" s="2">
        <f>dom_out!AG26*rates!$C24</f>
        <v>0</v>
      </c>
      <c r="AH26" s="2">
        <f>dom_out!AH26*rates!$C24</f>
        <v>0</v>
      </c>
      <c r="AI26" s="2">
        <f>dom_out!AI26*rates!$C24</f>
        <v>0</v>
      </c>
      <c r="AJ26" s="2">
        <f>dom_out!AJ26*rates!$C24</f>
        <v>0</v>
      </c>
      <c r="AK26" s="2">
        <f>dom_out!AK26*rates!$C24</f>
        <v>0</v>
      </c>
      <c r="AL26" s="2">
        <f>dom_out!AL26*rates!$C24</f>
        <v>0</v>
      </c>
      <c r="AM26" s="2">
        <f>dom_out!AM26*rates!$C24</f>
        <v>0</v>
      </c>
      <c r="AN26" s="2">
        <f>dom_out!AN26*rates!$C24</f>
        <v>0</v>
      </c>
      <c r="AO26" s="2">
        <f>dom_out!AO26*rates!$C24</f>
        <v>0</v>
      </c>
      <c r="AP26" s="2">
        <f>dom_out!AP26*rates!$C24</f>
        <v>0</v>
      </c>
      <c r="AQ26" s="2">
        <f>dom_out!AQ26*rates!$C24</f>
        <v>0</v>
      </c>
      <c r="AR26" s="2">
        <f>dom_out!AR26*rates!$C24</f>
        <v>0</v>
      </c>
      <c r="AS26" s="2">
        <f>dom_out!AS26*rates!$C24</f>
        <v>0</v>
      </c>
      <c r="AT26" s="2">
        <f>dom_out!AT26*rates!$C24</f>
        <v>0</v>
      </c>
      <c r="AU26" s="2">
        <f>dom_out!AU26*rates!$C24</f>
        <v>0</v>
      </c>
      <c r="AV26" s="2">
        <f>dom_out!AV26*rates!$C24</f>
        <v>0</v>
      </c>
      <c r="AW26" s="2">
        <f>dom_out!AW26*rates!$C24</f>
        <v>0</v>
      </c>
      <c r="AX26" s="2">
        <f>dom_out!AX26*rates!$C24</f>
        <v>0</v>
      </c>
      <c r="AY26" s="2">
        <f>dom_out!AY26*rates!$C24</f>
        <v>0</v>
      </c>
      <c r="AZ26" s="2">
        <f>dom_out!AZ26*rates!$C24</f>
        <v>0</v>
      </c>
      <c r="BA26" s="2">
        <f>dom_out!BA26*rates!$C24</f>
        <v>0</v>
      </c>
      <c r="BB26" s="2">
        <f>dom_out!BB26*rates!$C24</f>
        <v>0</v>
      </c>
      <c r="BC26" s="2">
        <f>dom_out!BC26*rates!$C24</f>
        <v>0</v>
      </c>
      <c r="BD26" s="2">
        <f>dom_out!BD26*rates!$C24</f>
        <v>0</v>
      </c>
      <c r="BE26" s="2">
        <f>dom_out!BE26*rates!$C24</f>
        <v>0</v>
      </c>
      <c r="BF26" s="2">
        <f>dom_out!BF26*rates!$C24</f>
        <v>0</v>
      </c>
      <c r="BG26" s="2">
        <f>dom_out!BG26*rates!$C24</f>
        <v>0</v>
      </c>
      <c r="BH26" s="2">
        <f>dom_out!BH26*rates!$C24</f>
        <v>0</v>
      </c>
      <c r="BI26" s="2">
        <f>dom_out!BI26*rates!$C24</f>
        <v>0</v>
      </c>
      <c r="BJ26" s="2">
        <f>dom_out!BJ26*rates!$C24</f>
        <v>0</v>
      </c>
      <c r="BK26" s="2">
        <f>dom_out!BK26*rates!$C24</f>
        <v>0</v>
      </c>
      <c r="BL26" s="2">
        <f>dom_out!BL26*rates!$C24</f>
        <v>0</v>
      </c>
      <c r="BM26" s="2">
        <f>dom_out!BM26*rates!$C24</f>
        <v>0</v>
      </c>
      <c r="BN26" s="2">
        <f>dom_out!BN26*rates!$C24</f>
        <v>0</v>
      </c>
      <c r="BO26" s="2">
        <f>dom_out!BO26*rates!$C24</f>
        <v>0</v>
      </c>
      <c r="BP26" s="2">
        <f>dom_out!BP26*rates!$C24</f>
        <v>0</v>
      </c>
      <c r="BQ26" s="2">
        <f t="shared" si="0"/>
        <v>0</v>
      </c>
      <c r="BR26" s="2">
        <v>1.039849103794666</v>
      </c>
      <c r="BS26" s="2">
        <f t="shared" si="1"/>
        <v>1.039849103794666</v>
      </c>
      <c r="BT26" s="2">
        <v>612.12</v>
      </c>
      <c r="BV26" s="2">
        <f t="shared" si="2"/>
        <v>612.12</v>
      </c>
      <c r="BW26" s="2">
        <v>132.99812436420407</v>
      </c>
      <c r="BX26" s="2">
        <f t="shared" si="3"/>
        <v>745.11812436420405</v>
      </c>
      <c r="BY26" s="2">
        <f t="shared" si="4"/>
        <v>746.15797346799877</v>
      </c>
      <c r="BZ26" s="2">
        <v>1707536.1681174999</v>
      </c>
      <c r="CA26" s="2">
        <f t="shared" si="5"/>
        <v>1708282.326090968</v>
      </c>
    </row>
    <row r="27" spans="1:79" x14ac:dyDescent="0.35">
      <c r="A27" s="21">
        <v>24</v>
      </c>
      <c r="B27" s="21" t="s">
        <v>103</v>
      </c>
      <c r="C27" s="2">
        <f>dom_out!C27*rates!$C25</f>
        <v>0</v>
      </c>
      <c r="D27" s="2">
        <f>dom_out!D27*rates!$C25</f>
        <v>1003290.6536145892</v>
      </c>
      <c r="E27" s="2">
        <f>dom_out!E27*rates!$C25</f>
        <v>0</v>
      </c>
      <c r="F27" s="2">
        <f>dom_out!F27*rates!$C25</f>
        <v>0</v>
      </c>
      <c r="G27" s="2">
        <f>dom_out!G27*rates!$C25</f>
        <v>0</v>
      </c>
      <c r="H27" s="2">
        <f>dom_out!H27*rates!$C25</f>
        <v>0</v>
      </c>
      <c r="I27" s="2">
        <f>dom_out!I27*rates!$C25</f>
        <v>0</v>
      </c>
      <c r="J27" s="2">
        <f>dom_out!J27*rates!$C25</f>
        <v>0</v>
      </c>
      <c r="K27" s="2">
        <f>dom_out!K27*rates!$C25</f>
        <v>0</v>
      </c>
      <c r="L27" s="2">
        <f>dom_out!L27*rates!$C25</f>
        <v>0</v>
      </c>
      <c r="M27" s="2">
        <f>dom_out!M27*rates!$C25</f>
        <v>0</v>
      </c>
      <c r="N27" s="2">
        <f>dom_out!N27*rates!$C25</f>
        <v>0</v>
      </c>
      <c r="O27" s="2">
        <f>dom_out!O27*rates!$C25</f>
        <v>0</v>
      </c>
      <c r="P27" s="2">
        <f>dom_out!P27*rates!$C25</f>
        <v>0</v>
      </c>
      <c r="Q27" s="2">
        <f>dom_out!Q27*rates!$C25</f>
        <v>0</v>
      </c>
      <c r="R27" s="2">
        <f>dom_out!R27*rates!$C25</f>
        <v>0</v>
      </c>
      <c r="S27" s="2">
        <f>dom_out!S27*rates!$C25</f>
        <v>0</v>
      </c>
      <c r="T27" s="2">
        <f>dom_out!T27*rates!$C25</f>
        <v>0</v>
      </c>
      <c r="U27" s="2">
        <f>dom_out!U27*rates!$C25</f>
        <v>0</v>
      </c>
      <c r="V27" s="2">
        <f>dom_out!V27*rates!$C25</f>
        <v>0</v>
      </c>
      <c r="W27" s="2">
        <f>dom_out!W27*rates!$C25</f>
        <v>0</v>
      </c>
      <c r="X27" s="2">
        <f>dom_out!X27*rates!$C25</f>
        <v>0</v>
      </c>
      <c r="Y27" s="2">
        <f>dom_out!Y27*rates!$C25</f>
        <v>0</v>
      </c>
      <c r="Z27" s="2">
        <f>dom_out!Z27*rates!$C25</f>
        <v>0</v>
      </c>
      <c r="AA27" s="2">
        <f>dom_out!AA27*rates!$C25</f>
        <v>0</v>
      </c>
      <c r="AB27" s="2">
        <f>dom_out!AB27*rates!$C25</f>
        <v>0</v>
      </c>
      <c r="AC27" s="2">
        <f>dom_out!AC27*rates!$C25</f>
        <v>0</v>
      </c>
      <c r="AD27" s="2">
        <f>dom_out!AD27*rates!$C25</f>
        <v>0</v>
      </c>
      <c r="AE27" s="2">
        <f>dom_out!AE27*rates!$C25</f>
        <v>0</v>
      </c>
      <c r="AF27" s="2">
        <f>dom_out!AF27*rates!$C25</f>
        <v>0</v>
      </c>
      <c r="AG27" s="2">
        <f>dom_out!AG27*rates!$C25</f>
        <v>0</v>
      </c>
      <c r="AH27" s="2">
        <f>dom_out!AH27*rates!$C25</f>
        <v>0</v>
      </c>
      <c r="AI27" s="2">
        <f>dom_out!AI27*rates!$C25</f>
        <v>0</v>
      </c>
      <c r="AJ27" s="2">
        <f>dom_out!AJ27*rates!$C25</f>
        <v>0</v>
      </c>
      <c r="AK27" s="2">
        <f>dom_out!AK27*rates!$C25</f>
        <v>0</v>
      </c>
      <c r="AL27" s="2">
        <f>dom_out!AL27*rates!$C25</f>
        <v>0</v>
      </c>
      <c r="AM27" s="2">
        <f>dom_out!AM27*rates!$C25</f>
        <v>0</v>
      </c>
      <c r="AN27" s="2">
        <f>dom_out!AN27*rates!$C25</f>
        <v>0</v>
      </c>
      <c r="AO27" s="2">
        <f>dom_out!AO27*rates!$C25</f>
        <v>0</v>
      </c>
      <c r="AP27" s="2">
        <f>dom_out!AP27*rates!$C25</f>
        <v>0</v>
      </c>
      <c r="AQ27" s="2">
        <f>dom_out!AQ27*rates!$C25</f>
        <v>0</v>
      </c>
      <c r="AR27" s="2">
        <f>dom_out!AR27*rates!$C25</f>
        <v>0</v>
      </c>
      <c r="AS27" s="2">
        <f>dom_out!AS27*rates!$C25</f>
        <v>0</v>
      </c>
      <c r="AT27" s="2">
        <f>dom_out!AT27*rates!$C25</f>
        <v>0</v>
      </c>
      <c r="AU27" s="2">
        <f>dom_out!AU27*rates!$C25</f>
        <v>0</v>
      </c>
      <c r="AV27" s="2">
        <f>dom_out!AV27*rates!$C25</f>
        <v>0</v>
      </c>
      <c r="AW27" s="2">
        <f>dom_out!AW27*rates!$C25</f>
        <v>0</v>
      </c>
      <c r="AX27" s="2">
        <f>dom_out!AX27*rates!$C25</f>
        <v>0</v>
      </c>
      <c r="AY27" s="2">
        <f>dom_out!AY27*rates!$C25</f>
        <v>0</v>
      </c>
      <c r="AZ27" s="2">
        <f>dom_out!AZ27*rates!$C25</f>
        <v>0</v>
      </c>
      <c r="BA27" s="2">
        <f>dom_out!BA27*rates!$C25</f>
        <v>0</v>
      </c>
      <c r="BB27" s="2">
        <f>dom_out!BB27*rates!$C25</f>
        <v>0</v>
      </c>
      <c r="BC27" s="2">
        <f>dom_out!BC27*rates!$C25</f>
        <v>0</v>
      </c>
      <c r="BD27" s="2">
        <f>dom_out!BD27*rates!$C25</f>
        <v>0</v>
      </c>
      <c r="BE27" s="2">
        <f>dom_out!BE27*rates!$C25</f>
        <v>0</v>
      </c>
      <c r="BF27" s="2">
        <f>dom_out!BF27*rates!$C25</f>
        <v>0</v>
      </c>
      <c r="BG27" s="2">
        <f>dom_out!BG27*rates!$C25</f>
        <v>0</v>
      </c>
      <c r="BH27" s="2">
        <f>dom_out!BH27*rates!$C25</f>
        <v>0</v>
      </c>
      <c r="BI27" s="2">
        <f>dom_out!BI27*rates!$C25</f>
        <v>0</v>
      </c>
      <c r="BJ27" s="2">
        <f>dom_out!BJ27*rates!$C25</f>
        <v>0</v>
      </c>
      <c r="BK27" s="2">
        <f>dom_out!BK27*rates!$C25</f>
        <v>0</v>
      </c>
      <c r="BL27" s="2">
        <f>dom_out!BL27*rates!$C25</f>
        <v>0</v>
      </c>
      <c r="BM27" s="2">
        <f>dom_out!BM27*rates!$C25</f>
        <v>0</v>
      </c>
      <c r="BN27" s="2">
        <f>dom_out!BN27*rates!$C25</f>
        <v>0</v>
      </c>
      <c r="BO27" s="2">
        <f>dom_out!BO27*rates!$C25</f>
        <v>0</v>
      </c>
      <c r="BP27" s="2">
        <f>dom_out!BP27*rates!$C25</f>
        <v>0</v>
      </c>
      <c r="BQ27" s="2">
        <f t="shared" si="0"/>
        <v>1003290.6536145892</v>
      </c>
      <c r="BR27" s="2">
        <v>96006.236942329007</v>
      </c>
      <c r="BS27" s="2">
        <f t="shared" si="1"/>
        <v>1099296.8905569182</v>
      </c>
      <c r="BT27" s="2">
        <v>370260.52000000008</v>
      </c>
      <c r="BV27" s="2">
        <f t="shared" si="2"/>
        <v>370260.52000000008</v>
      </c>
      <c r="BW27" s="2">
        <v>60436.071675297673</v>
      </c>
      <c r="BX27" s="2">
        <f t="shared" si="3"/>
        <v>430696.59167529776</v>
      </c>
      <c r="BY27" s="2">
        <f t="shared" si="4"/>
        <v>1529993.482232216</v>
      </c>
      <c r="BZ27" s="2">
        <v>2201039.7866373877</v>
      </c>
      <c r="CA27" s="2">
        <f t="shared" si="5"/>
        <v>3731033.268869604</v>
      </c>
    </row>
    <row r="28" spans="1:79" x14ac:dyDescent="0.35">
      <c r="A28" s="21">
        <v>25</v>
      </c>
      <c r="B28" s="21" t="s">
        <v>104</v>
      </c>
      <c r="C28" s="2">
        <f>dom_out!C28*rates!$C26</f>
        <v>0</v>
      </c>
      <c r="D28" s="2">
        <f>dom_out!D28*rates!$C26</f>
        <v>0</v>
      </c>
      <c r="E28" s="2">
        <f>dom_out!E28*rates!$C26</f>
        <v>1596103.2821380496</v>
      </c>
      <c r="F28" s="2">
        <f>dom_out!F28*rates!$C26</f>
        <v>0</v>
      </c>
      <c r="G28" s="2">
        <f>dom_out!G28*rates!$C26</f>
        <v>0</v>
      </c>
      <c r="H28" s="2">
        <f>dom_out!H28*rates!$C26</f>
        <v>0</v>
      </c>
      <c r="I28" s="2">
        <f>dom_out!I28*rates!$C26</f>
        <v>0</v>
      </c>
      <c r="J28" s="2">
        <f>dom_out!J28*rates!$C26</f>
        <v>0</v>
      </c>
      <c r="K28" s="2">
        <f>dom_out!K28*rates!$C26</f>
        <v>0</v>
      </c>
      <c r="L28" s="2">
        <f>dom_out!L28*rates!$C26</f>
        <v>0</v>
      </c>
      <c r="M28" s="2">
        <f>dom_out!M28*rates!$C26</f>
        <v>0</v>
      </c>
      <c r="N28" s="2">
        <f>dom_out!N28*rates!$C26</f>
        <v>0</v>
      </c>
      <c r="O28" s="2">
        <f>dom_out!O28*rates!$C26</f>
        <v>0</v>
      </c>
      <c r="P28" s="2">
        <f>dom_out!P28*rates!$C26</f>
        <v>0</v>
      </c>
      <c r="Q28" s="2">
        <f>dom_out!Q28*rates!$C26</f>
        <v>0</v>
      </c>
      <c r="R28" s="2">
        <f>dom_out!R28*rates!$C26</f>
        <v>0</v>
      </c>
      <c r="S28" s="2">
        <f>dom_out!S28*rates!$C26</f>
        <v>0</v>
      </c>
      <c r="T28" s="2">
        <f>dom_out!T28*rates!$C26</f>
        <v>0</v>
      </c>
      <c r="U28" s="2">
        <f>dom_out!U28*rates!$C26</f>
        <v>0</v>
      </c>
      <c r="V28" s="2">
        <f>dom_out!V28*rates!$C26</f>
        <v>0</v>
      </c>
      <c r="W28" s="2">
        <f>dom_out!W28*rates!$C26</f>
        <v>0</v>
      </c>
      <c r="X28" s="2">
        <f>dom_out!X28*rates!$C26</f>
        <v>0</v>
      </c>
      <c r="Y28" s="2">
        <f>dom_out!Y28*rates!$C26</f>
        <v>0</v>
      </c>
      <c r="Z28" s="2">
        <f>dom_out!Z28*rates!$C26</f>
        <v>0</v>
      </c>
      <c r="AA28" s="2">
        <f>dom_out!AA28*rates!$C26</f>
        <v>0</v>
      </c>
      <c r="AB28" s="2">
        <f>dom_out!AB28*rates!$C26</f>
        <v>0</v>
      </c>
      <c r="AC28" s="2">
        <f>dom_out!AC28*rates!$C26</f>
        <v>0</v>
      </c>
      <c r="AD28" s="2">
        <f>dom_out!AD28*rates!$C26</f>
        <v>0</v>
      </c>
      <c r="AE28" s="2">
        <f>dom_out!AE28*rates!$C26</f>
        <v>0</v>
      </c>
      <c r="AF28" s="2">
        <f>dom_out!AF28*rates!$C26</f>
        <v>0</v>
      </c>
      <c r="AG28" s="2">
        <f>dom_out!AG28*rates!$C26</f>
        <v>0</v>
      </c>
      <c r="AH28" s="2">
        <f>dom_out!AH28*rates!$C26</f>
        <v>0</v>
      </c>
      <c r="AI28" s="2">
        <f>dom_out!AI28*rates!$C26</f>
        <v>0</v>
      </c>
      <c r="AJ28" s="2">
        <f>dom_out!AJ28*rates!$C26</f>
        <v>0</v>
      </c>
      <c r="AK28" s="2">
        <f>dom_out!AK28*rates!$C26</f>
        <v>0</v>
      </c>
      <c r="AL28" s="2">
        <f>dom_out!AL28*rates!$C26</f>
        <v>0</v>
      </c>
      <c r="AM28" s="2">
        <f>dom_out!AM28*rates!$C26</f>
        <v>0</v>
      </c>
      <c r="AN28" s="2">
        <f>dom_out!AN28*rates!$C26</f>
        <v>0</v>
      </c>
      <c r="AO28" s="2">
        <f>dom_out!AO28*rates!$C26</f>
        <v>0</v>
      </c>
      <c r="AP28" s="2">
        <f>dom_out!AP28*rates!$C26</f>
        <v>0</v>
      </c>
      <c r="AQ28" s="2">
        <f>dom_out!AQ28*rates!$C26</f>
        <v>0</v>
      </c>
      <c r="AR28" s="2">
        <f>dom_out!AR28*rates!$C26</f>
        <v>0</v>
      </c>
      <c r="AS28" s="2">
        <f>dom_out!AS28*rates!$C26</f>
        <v>0</v>
      </c>
      <c r="AT28" s="2">
        <f>dom_out!AT28*rates!$C26</f>
        <v>0</v>
      </c>
      <c r="AU28" s="2">
        <f>dom_out!AU28*rates!$C26</f>
        <v>0</v>
      </c>
      <c r="AV28" s="2">
        <f>dom_out!AV28*rates!$C26</f>
        <v>0</v>
      </c>
      <c r="AW28" s="2">
        <f>dom_out!AW28*rates!$C26</f>
        <v>0</v>
      </c>
      <c r="AX28" s="2">
        <f>dom_out!AX28*rates!$C26</f>
        <v>0</v>
      </c>
      <c r="AY28" s="2">
        <f>dom_out!AY28*rates!$C26</f>
        <v>0</v>
      </c>
      <c r="AZ28" s="2">
        <f>dom_out!AZ28*rates!$C26</f>
        <v>0</v>
      </c>
      <c r="BA28" s="2">
        <f>dom_out!BA28*rates!$C26</f>
        <v>0</v>
      </c>
      <c r="BB28" s="2">
        <f>dom_out!BB28*rates!$C26</f>
        <v>0</v>
      </c>
      <c r="BC28" s="2">
        <f>dom_out!BC28*rates!$C26</f>
        <v>0</v>
      </c>
      <c r="BD28" s="2">
        <f>dom_out!BD28*rates!$C26</f>
        <v>0</v>
      </c>
      <c r="BE28" s="2">
        <f>dom_out!BE28*rates!$C26</f>
        <v>0</v>
      </c>
      <c r="BF28" s="2">
        <f>dom_out!BF28*rates!$C26</f>
        <v>0</v>
      </c>
      <c r="BG28" s="2">
        <f>dom_out!BG28*rates!$C26</f>
        <v>0</v>
      </c>
      <c r="BH28" s="2">
        <f>dom_out!BH28*rates!$C26</f>
        <v>0</v>
      </c>
      <c r="BI28" s="2">
        <f>dom_out!BI28*rates!$C26</f>
        <v>0</v>
      </c>
      <c r="BJ28" s="2">
        <f>dom_out!BJ28*rates!$C26</f>
        <v>0</v>
      </c>
      <c r="BK28" s="2">
        <f>dom_out!BK28*rates!$C26</f>
        <v>0</v>
      </c>
      <c r="BL28" s="2">
        <f>dom_out!BL28*rates!$C26</f>
        <v>0</v>
      </c>
      <c r="BM28" s="2">
        <f>dom_out!BM28*rates!$C26</f>
        <v>0</v>
      </c>
      <c r="BN28" s="2">
        <f>dom_out!BN28*rates!$C26</f>
        <v>0</v>
      </c>
      <c r="BO28" s="2">
        <f>dom_out!BO28*rates!$C26</f>
        <v>0</v>
      </c>
      <c r="BP28" s="2">
        <f>dom_out!BP28*rates!$C26</f>
        <v>0</v>
      </c>
      <c r="BQ28" s="2">
        <f t="shared" si="0"/>
        <v>1596103.2821380496</v>
      </c>
      <c r="BR28" s="2">
        <v>362041.99537608091</v>
      </c>
      <c r="BS28" s="2">
        <f t="shared" si="1"/>
        <v>1958145.2775141306</v>
      </c>
      <c r="BV28" s="2">
        <f t="shared" si="2"/>
        <v>0</v>
      </c>
      <c r="BW28" s="2">
        <v>0</v>
      </c>
      <c r="BX28" s="2">
        <f t="shared" si="3"/>
        <v>0</v>
      </c>
      <c r="BY28" s="2">
        <f t="shared" si="4"/>
        <v>1958145.2775141306</v>
      </c>
      <c r="BZ28" s="2">
        <v>2103243.0767038772</v>
      </c>
      <c r="CA28" s="2">
        <f t="shared" si="5"/>
        <v>4061388.354218008</v>
      </c>
    </row>
    <row r="29" spans="1:79" x14ac:dyDescent="0.35">
      <c r="A29" s="21">
        <v>26</v>
      </c>
      <c r="B29" s="21" t="s">
        <v>105</v>
      </c>
      <c r="C29" s="2">
        <f>dom_out!C29*rates!$C27</f>
        <v>0</v>
      </c>
      <c r="D29" s="2">
        <f>dom_out!D29*rates!$C27</f>
        <v>0</v>
      </c>
      <c r="E29" s="2">
        <f>dom_out!E29*rates!$C27</f>
        <v>0</v>
      </c>
      <c r="F29" s="2">
        <f>dom_out!F29*rates!$C27</f>
        <v>0</v>
      </c>
      <c r="G29" s="2">
        <f>dom_out!G29*rates!$C27</f>
        <v>0</v>
      </c>
      <c r="H29" s="2">
        <f>dom_out!H29*rates!$C27</f>
        <v>0</v>
      </c>
      <c r="I29" s="2">
        <f>dom_out!I29*rates!$C27</f>
        <v>0</v>
      </c>
      <c r="J29" s="2">
        <f>dom_out!J29*rates!$C27</f>
        <v>0</v>
      </c>
      <c r="K29" s="2">
        <f>dom_out!K29*rates!$C27</f>
        <v>0</v>
      </c>
      <c r="L29" s="2">
        <f>dom_out!L29*rates!$C27</f>
        <v>0</v>
      </c>
      <c r="M29" s="2">
        <f>dom_out!M29*rates!$C27</f>
        <v>0</v>
      </c>
      <c r="N29" s="2">
        <f>dom_out!N29*rates!$C27</f>
        <v>0</v>
      </c>
      <c r="O29" s="2">
        <f>dom_out!O29*rates!$C27</f>
        <v>0</v>
      </c>
      <c r="P29" s="2">
        <f>dom_out!P29*rates!$C27</f>
        <v>0</v>
      </c>
      <c r="Q29" s="2">
        <f>dom_out!Q29*rates!$C27</f>
        <v>0</v>
      </c>
      <c r="R29" s="2">
        <f>dom_out!R29*rates!$C27</f>
        <v>0</v>
      </c>
      <c r="S29" s="2">
        <f>dom_out!S29*rates!$C27</f>
        <v>0</v>
      </c>
      <c r="T29" s="2">
        <f>dom_out!T29*rates!$C27</f>
        <v>0</v>
      </c>
      <c r="U29" s="2">
        <f>dom_out!U29*rates!$C27</f>
        <v>0</v>
      </c>
      <c r="V29" s="2">
        <f>dom_out!V29*rates!$C27</f>
        <v>0</v>
      </c>
      <c r="W29" s="2">
        <f>dom_out!W29*rates!$C27</f>
        <v>0</v>
      </c>
      <c r="X29" s="2">
        <f>dom_out!X29*rates!$C27</f>
        <v>0</v>
      </c>
      <c r="Y29" s="2">
        <f>dom_out!Y29*rates!$C27</f>
        <v>0</v>
      </c>
      <c r="Z29" s="2">
        <f>dom_out!Z29*rates!$C27</f>
        <v>0</v>
      </c>
      <c r="AA29" s="2">
        <f>dom_out!AA29*rates!$C27</f>
        <v>0</v>
      </c>
      <c r="AB29" s="2">
        <f>dom_out!AB29*rates!$C27</f>
        <v>0</v>
      </c>
      <c r="AC29" s="2">
        <f>dom_out!AC29*rates!$C27</f>
        <v>0</v>
      </c>
      <c r="AD29" s="2">
        <f>dom_out!AD29*rates!$C27</f>
        <v>0</v>
      </c>
      <c r="AE29" s="2">
        <f>dom_out!AE29*rates!$C27</f>
        <v>0</v>
      </c>
      <c r="AF29" s="2">
        <f>dom_out!AF29*rates!$C27</f>
        <v>0</v>
      </c>
      <c r="AG29" s="2">
        <f>dom_out!AG29*rates!$C27</f>
        <v>0</v>
      </c>
      <c r="AH29" s="2">
        <f>dom_out!AH29*rates!$C27</f>
        <v>0</v>
      </c>
      <c r="AI29" s="2">
        <f>dom_out!AI29*rates!$C27</f>
        <v>0</v>
      </c>
      <c r="AJ29" s="2">
        <f>dom_out!AJ29*rates!$C27</f>
        <v>0</v>
      </c>
      <c r="AK29" s="2">
        <f>dom_out!AK29*rates!$C27</f>
        <v>0</v>
      </c>
      <c r="AL29" s="2">
        <f>dom_out!AL29*rates!$C27</f>
        <v>0</v>
      </c>
      <c r="AM29" s="2">
        <f>dom_out!AM29*rates!$C27</f>
        <v>0</v>
      </c>
      <c r="AN29" s="2">
        <f>dom_out!AN29*rates!$C27</f>
        <v>0</v>
      </c>
      <c r="AO29" s="2">
        <f>dom_out!AO29*rates!$C27</f>
        <v>0</v>
      </c>
      <c r="AP29" s="2">
        <f>dom_out!AP29*rates!$C27</f>
        <v>0</v>
      </c>
      <c r="AQ29" s="2">
        <f>dom_out!AQ29*rates!$C27</f>
        <v>0</v>
      </c>
      <c r="AR29" s="2">
        <f>dom_out!AR29*rates!$C27</f>
        <v>0</v>
      </c>
      <c r="AS29" s="2">
        <f>dom_out!AS29*rates!$C27</f>
        <v>0</v>
      </c>
      <c r="AT29" s="2">
        <f>dom_out!AT29*rates!$C27</f>
        <v>0</v>
      </c>
      <c r="AU29" s="2">
        <f>dom_out!AU29*rates!$C27</f>
        <v>0</v>
      </c>
      <c r="AV29" s="2">
        <f>dom_out!AV29*rates!$C27</f>
        <v>0</v>
      </c>
      <c r="AW29" s="2">
        <f>dom_out!AW29*rates!$C27</f>
        <v>0</v>
      </c>
      <c r="AX29" s="2">
        <f>dom_out!AX29*rates!$C27</f>
        <v>0</v>
      </c>
      <c r="AY29" s="2">
        <f>dom_out!AY29*rates!$C27</f>
        <v>0</v>
      </c>
      <c r="AZ29" s="2">
        <f>dom_out!AZ29*rates!$C27</f>
        <v>0</v>
      </c>
      <c r="BA29" s="2">
        <f>dom_out!BA29*rates!$C27</f>
        <v>0</v>
      </c>
      <c r="BB29" s="2">
        <f>dom_out!BB29*rates!$C27</f>
        <v>0</v>
      </c>
      <c r="BC29" s="2">
        <f>dom_out!BC29*rates!$C27</f>
        <v>0</v>
      </c>
      <c r="BD29" s="2">
        <f>dom_out!BD29*rates!$C27</f>
        <v>0</v>
      </c>
      <c r="BE29" s="2">
        <f>dom_out!BE29*rates!$C27</f>
        <v>0</v>
      </c>
      <c r="BF29" s="2">
        <f>dom_out!BF29*rates!$C27</f>
        <v>0</v>
      </c>
      <c r="BG29" s="2">
        <f>dom_out!BG29*rates!$C27</f>
        <v>0</v>
      </c>
      <c r="BH29" s="2">
        <f>dom_out!BH29*rates!$C27</f>
        <v>0</v>
      </c>
      <c r="BI29" s="2">
        <f>dom_out!BI29*rates!$C27</f>
        <v>0</v>
      </c>
      <c r="BJ29" s="2">
        <f>dom_out!BJ29*rates!$C27</f>
        <v>0</v>
      </c>
      <c r="BK29" s="2">
        <f>dom_out!BK29*rates!$C27</f>
        <v>0</v>
      </c>
      <c r="BL29" s="2">
        <f>dom_out!BL29*rates!$C27</f>
        <v>0</v>
      </c>
      <c r="BM29" s="2">
        <f>dom_out!BM29*rates!$C27</f>
        <v>0</v>
      </c>
      <c r="BN29" s="2">
        <f>dom_out!BN29*rates!$C27</f>
        <v>0</v>
      </c>
      <c r="BO29" s="2">
        <f>dom_out!BO29*rates!$C27</f>
        <v>0</v>
      </c>
      <c r="BP29" s="2">
        <f>dom_out!BP29*rates!$C27</f>
        <v>0</v>
      </c>
      <c r="BQ29" s="2">
        <f t="shared" si="0"/>
        <v>0</v>
      </c>
      <c r="BR29" s="2">
        <v>-678.15642694533005</v>
      </c>
      <c r="BS29" s="2">
        <f t="shared" si="1"/>
        <v>-678.15642694533005</v>
      </c>
      <c r="BT29" s="2">
        <v>239.10999999999999</v>
      </c>
      <c r="BV29" s="2">
        <f t="shared" si="2"/>
        <v>239.10999999999999</v>
      </c>
      <c r="BW29" s="2">
        <v>128.99049062235244</v>
      </c>
      <c r="BX29" s="2">
        <f t="shared" si="3"/>
        <v>368.10049062235242</v>
      </c>
      <c r="BY29" s="2">
        <f t="shared" si="4"/>
        <v>-310.05593632297763</v>
      </c>
      <c r="BZ29" s="2">
        <v>1333763.7945719999</v>
      </c>
      <c r="CA29" s="2">
        <f t="shared" si="5"/>
        <v>1333453.7386356769</v>
      </c>
    </row>
    <row r="30" spans="1:79" x14ac:dyDescent="0.35">
      <c r="A30" s="21">
        <v>27</v>
      </c>
      <c r="B30" s="21" t="s">
        <v>106</v>
      </c>
      <c r="C30" s="2">
        <f>dom_out!C30*rates!$C28</f>
        <v>0</v>
      </c>
      <c r="D30" s="2">
        <f>dom_out!D30*rates!$C28</f>
        <v>0</v>
      </c>
      <c r="E30" s="2">
        <f>dom_out!E30*rates!$C28</f>
        <v>40462.640861029038</v>
      </c>
      <c r="F30" s="2">
        <f>dom_out!F30*rates!$C28</f>
        <v>0</v>
      </c>
      <c r="G30" s="2">
        <f>dom_out!G30*rates!$C28</f>
        <v>0</v>
      </c>
      <c r="H30" s="2">
        <f>dom_out!H30*rates!$C28</f>
        <v>0</v>
      </c>
      <c r="I30" s="2">
        <f>dom_out!I30*rates!$C28</f>
        <v>0</v>
      </c>
      <c r="J30" s="2">
        <f>dom_out!J30*rates!$C28</f>
        <v>0</v>
      </c>
      <c r="K30" s="2">
        <f>dom_out!K30*rates!$C28</f>
        <v>0</v>
      </c>
      <c r="L30" s="2">
        <f>dom_out!L30*rates!$C28</f>
        <v>0</v>
      </c>
      <c r="M30" s="2">
        <f>dom_out!M30*rates!$C28</f>
        <v>0</v>
      </c>
      <c r="N30" s="2">
        <f>dom_out!N30*rates!$C28</f>
        <v>0</v>
      </c>
      <c r="O30" s="2">
        <f>dom_out!O30*rates!$C28</f>
        <v>0</v>
      </c>
      <c r="P30" s="2">
        <f>dom_out!P30*rates!$C28</f>
        <v>0</v>
      </c>
      <c r="Q30" s="2">
        <f>dom_out!Q30*rates!$C28</f>
        <v>0</v>
      </c>
      <c r="R30" s="2">
        <f>dom_out!R30*rates!$C28</f>
        <v>0</v>
      </c>
      <c r="S30" s="2">
        <f>dom_out!S30*rates!$C28</f>
        <v>0</v>
      </c>
      <c r="T30" s="2">
        <f>dom_out!T30*rates!$C28</f>
        <v>0</v>
      </c>
      <c r="U30" s="2">
        <f>dom_out!U30*rates!$C28</f>
        <v>0</v>
      </c>
      <c r="V30" s="2">
        <f>dom_out!V30*rates!$C28</f>
        <v>0</v>
      </c>
      <c r="W30" s="2">
        <f>dom_out!W30*rates!$C28</f>
        <v>0</v>
      </c>
      <c r="X30" s="2">
        <f>dom_out!X30*rates!$C28</f>
        <v>0</v>
      </c>
      <c r="Y30" s="2">
        <f>dom_out!Y30*rates!$C28</f>
        <v>0</v>
      </c>
      <c r="Z30" s="2">
        <f>dom_out!Z30*rates!$C28</f>
        <v>0</v>
      </c>
      <c r="AA30" s="2">
        <f>dom_out!AA30*rates!$C28</f>
        <v>0</v>
      </c>
      <c r="AB30" s="2">
        <f>dom_out!AB30*rates!$C28</f>
        <v>0</v>
      </c>
      <c r="AC30" s="2">
        <f>dom_out!AC30*rates!$C28</f>
        <v>0</v>
      </c>
      <c r="AD30" s="2">
        <f>dom_out!AD30*rates!$C28</f>
        <v>0</v>
      </c>
      <c r="AE30" s="2">
        <f>dom_out!AE30*rates!$C28</f>
        <v>0</v>
      </c>
      <c r="AF30" s="2">
        <f>dom_out!AF30*rates!$C28</f>
        <v>0</v>
      </c>
      <c r="AG30" s="2">
        <f>dom_out!AG30*rates!$C28</f>
        <v>0</v>
      </c>
      <c r="AH30" s="2">
        <f>dom_out!AH30*rates!$C28</f>
        <v>0</v>
      </c>
      <c r="AI30" s="2">
        <f>dom_out!AI30*rates!$C28</f>
        <v>0</v>
      </c>
      <c r="AJ30" s="2">
        <f>dom_out!AJ30*rates!$C28</f>
        <v>0</v>
      </c>
      <c r="AK30" s="2">
        <f>dom_out!AK30*rates!$C28</f>
        <v>0</v>
      </c>
      <c r="AL30" s="2">
        <f>dom_out!AL30*rates!$C28</f>
        <v>0</v>
      </c>
      <c r="AM30" s="2">
        <f>dom_out!AM30*rates!$C28</f>
        <v>0</v>
      </c>
      <c r="AN30" s="2">
        <f>dom_out!AN30*rates!$C28</f>
        <v>0</v>
      </c>
      <c r="AO30" s="2">
        <f>dom_out!AO30*rates!$C28</f>
        <v>0</v>
      </c>
      <c r="AP30" s="2">
        <f>dom_out!AP30*rates!$C28</f>
        <v>0</v>
      </c>
      <c r="AQ30" s="2">
        <f>dom_out!AQ30*rates!$C28</f>
        <v>0</v>
      </c>
      <c r="AR30" s="2">
        <f>dom_out!AR30*rates!$C28</f>
        <v>0</v>
      </c>
      <c r="AS30" s="2">
        <f>dom_out!AS30*rates!$C28</f>
        <v>0</v>
      </c>
      <c r="AT30" s="2">
        <f>dom_out!AT30*rates!$C28</f>
        <v>0</v>
      </c>
      <c r="AU30" s="2">
        <f>dom_out!AU30*rates!$C28</f>
        <v>0</v>
      </c>
      <c r="AV30" s="2">
        <f>dom_out!AV30*rates!$C28</f>
        <v>0</v>
      </c>
      <c r="AW30" s="2">
        <f>dom_out!AW30*rates!$C28</f>
        <v>0</v>
      </c>
      <c r="AX30" s="2">
        <f>dom_out!AX30*rates!$C28</f>
        <v>0</v>
      </c>
      <c r="AY30" s="2">
        <f>dom_out!AY30*rates!$C28</f>
        <v>0</v>
      </c>
      <c r="AZ30" s="2">
        <f>dom_out!AZ30*rates!$C28</f>
        <v>0</v>
      </c>
      <c r="BA30" s="2">
        <f>dom_out!BA30*rates!$C28</f>
        <v>0</v>
      </c>
      <c r="BB30" s="2">
        <f>dom_out!BB30*rates!$C28</f>
        <v>0</v>
      </c>
      <c r="BC30" s="2">
        <f>dom_out!BC30*rates!$C28</f>
        <v>0</v>
      </c>
      <c r="BD30" s="2">
        <f>dom_out!BD30*rates!$C28</f>
        <v>0</v>
      </c>
      <c r="BE30" s="2">
        <f>dom_out!BE30*rates!$C28</f>
        <v>0</v>
      </c>
      <c r="BF30" s="2">
        <f>dom_out!BF30*rates!$C28</f>
        <v>0</v>
      </c>
      <c r="BG30" s="2">
        <f>dom_out!BG30*rates!$C28</f>
        <v>0</v>
      </c>
      <c r="BH30" s="2">
        <f>dom_out!BH30*rates!$C28</f>
        <v>0</v>
      </c>
      <c r="BI30" s="2">
        <f>dom_out!BI30*rates!$C28</f>
        <v>0</v>
      </c>
      <c r="BJ30" s="2">
        <f>dom_out!BJ30*rates!$C28</f>
        <v>0</v>
      </c>
      <c r="BK30" s="2">
        <f>dom_out!BK30*rates!$C28</f>
        <v>0</v>
      </c>
      <c r="BL30" s="2">
        <f>dom_out!BL30*rates!$C28</f>
        <v>0</v>
      </c>
      <c r="BM30" s="2">
        <f>dom_out!BM30*rates!$C28</f>
        <v>0</v>
      </c>
      <c r="BN30" s="2">
        <f>dom_out!BN30*rates!$C28</f>
        <v>0</v>
      </c>
      <c r="BO30" s="2">
        <f>dom_out!BO30*rates!$C28</f>
        <v>0</v>
      </c>
      <c r="BP30" s="2">
        <f>dom_out!BP30*rates!$C28</f>
        <v>0</v>
      </c>
      <c r="BQ30" s="2">
        <f t="shared" si="0"/>
        <v>40462.640861029038</v>
      </c>
      <c r="BR30" s="2">
        <v>769.68794166575776</v>
      </c>
      <c r="BS30" s="2">
        <f t="shared" si="1"/>
        <v>41232.328802694799</v>
      </c>
      <c r="BT30" s="2">
        <v>1292294.469999999</v>
      </c>
      <c r="BV30" s="2">
        <f t="shared" si="2"/>
        <v>1292294.469999999</v>
      </c>
      <c r="BW30" s="2">
        <v>121660.83558714029</v>
      </c>
      <c r="BX30" s="2">
        <f t="shared" si="3"/>
        <v>1413955.3055871394</v>
      </c>
      <c r="BY30" s="2">
        <f t="shared" si="4"/>
        <v>1455187.6343898342</v>
      </c>
      <c r="BZ30" s="2">
        <v>830435.94314182003</v>
      </c>
      <c r="CA30" s="2">
        <f t="shared" si="5"/>
        <v>2285623.5775316544</v>
      </c>
    </row>
    <row r="31" spans="1:79" x14ac:dyDescent="0.35">
      <c r="A31" s="21">
        <v>28</v>
      </c>
      <c r="B31" s="21" t="s">
        <v>107</v>
      </c>
      <c r="C31" s="2">
        <f>dom_out!C31*rates!$C29</f>
        <v>0</v>
      </c>
      <c r="D31" s="2">
        <f>dom_out!D31*rates!$C29</f>
        <v>0</v>
      </c>
      <c r="E31" s="2">
        <f>dom_out!E31*rates!$C29</f>
        <v>0</v>
      </c>
      <c r="F31" s="2">
        <f>dom_out!F31*rates!$C29</f>
        <v>0</v>
      </c>
      <c r="G31" s="2">
        <f>dom_out!G31*rates!$C29</f>
        <v>0</v>
      </c>
      <c r="H31" s="2">
        <f>dom_out!H31*rates!$C29</f>
        <v>0</v>
      </c>
      <c r="I31" s="2">
        <f>dom_out!I31*rates!$C29</f>
        <v>0</v>
      </c>
      <c r="J31" s="2">
        <f>dom_out!J31*rates!$C29</f>
        <v>0</v>
      </c>
      <c r="K31" s="2">
        <f>dom_out!K31*rates!$C29</f>
        <v>0</v>
      </c>
      <c r="L31" s="2">
        <f>dom_out!L31*rates!$C29</f>
        <v>0</v>
      </c>
      <c r="M31" s="2">
        <f>dom_out!M31*rates!$C29</f>
        <v>0</v>
      </c>
      <c r="N31" s="2">
        <f>dom_out!N31*rates!$C29</f>
        <v>0</v>
      </c>
      <c r="O31" s="2">
        <f>dom_out!O31*rates!$C29</f>
        <v>0</v>
      </c>
      <c r="P31" s="2">
        <f>dom_out!P31*rates!$C29</f>
        <v>0</v>
      </c>
      <c r="Q31" s="2">
        <f>dom_out!Q31*rates!$C29</f>
        <v>0</v>
      </c>
      <c r="R31" s="2">
        <f>dom_out!R31*rates!$C29</f>
        <v>0</v>
      </c>
      <c r="S31" s="2">
        <f>dom_out!S31*rates!$C29</f>
        <v>0</v>
      </c>
      <c r="T31" s="2">
        <f>dom_out!T31*rates!$C29</f>
        <v>0</v>
      </c>
      <c r="U31" s="2">
        <f>dom_out!U31*rates!$C29</f>
        <v>0</v>
      </c>
      <c r="V31" s="2">
        <f>dom_out!V31*rates!$C29</f>
        <v>0</v>
      </c>
      <c r="W31" s="2">
        <f>dom_out!W31*rates!$C29</f>
        <v>0</v>
      </c>
      <c r="X31" s="2">
        <f>dom_out!X31*rates!$C29</f>
        <v>0</v>
      </c>
      <c r="Y31" s="2">
        <f>dom_out!Y31*rates!$C29</f>
        <v>0</v>
      </c>
      <c r="Z31" s="2">
        <f>dom_out!Z31*rates!$C29</f>
        <v>0</v>
      </c>
      <c r="AA31" s="2">
        <f>dom_out!AA31*rates!$C29</f>
        <v>0</v>
      </c>
      <c r="AB31" s="2">
        <f>dom_out!AB31*rates!$C29</f>
        <v>0</v>
      </c>
      <c r="AC31" s="2">
        <f>dom_out!AC31*rates!$C29</f>
        <v>0</v>
      </c>
      <c r="AD31" s="2">
        <f>dom_out!AD31*rates!$C29</f>
        <v>0</v>
      </c>
      <c r="AE31" s="2">
        <f>dom_out!AE31*rates!$C29</f>
        <v>0</v>
      </c>
      <c r="AF31" s="2">
        <f>dom_out!AF31*rates!$C29</f>
        <v>0</v>
      </c>
      <c r="AG31" s="2">
        <f>dom_out!AG31*rates!$C29</f>
        <v>0</v>
      </c>
      <c r="AH31" s="2">
        <f>dom_out!AH31*rates!$C29</f>
        <v>0</v>
      </c>
      <c r="AI31" s="2">
        <f>dom_out!AI31*rates!$C29</f>
        <v>0</v>
      </c>
      <c r="AJ31" s="2">
        <f>dom_out!AJ31*rates!$C29</f>
        <v>0</v>
      </c>
      <c r="AK31" s="2">
        <f>dom_out!AK31*rates!$C29</f>
        <v>0</v>
      </c>
      <c r="AL31" s="2">
        <f>dom_out!AL31*rates!$C29</f>
        <v>0</v>
      </c>
      <c r="AM31" s="2">
        <f>dom_out!AM31*rates!$C29</f>
        <v>0</v>
      </c>
      <c r="AN31" s="2">
        <f>dom_out!AN31*rates!$C29</f>
        <v>0</v>
      </c>
      <c r="AO31" s="2">
        <f>dom_out!AO31*rates!$C29</f>
        <v>0</v>
      </c>
      <c r="AP31" s="2">
        <f>dom_out!AP31*rates!$C29</f>
        <v>0</v>
      </c>
      <c r="AQ31" s="2">
        <f>dom_out!AQ31*rates!$C29</f>
        <v>0</v>
      </c>
      <c r="AR31" s="2">
        <f>dom_out!AR31*rates!$C29</f>
        <v>0</v>
      </c>
      <c r="AS31" s="2">
        <f>dom_out!AS31*rates!$C29</f>
        <v>0</v>
      </c>
      <c r="AT31" s="2">
        <f>dom_out!AT31*rates!$C29</f>
        <v>0</v>
      </c>
      <c r="AU31" s="2">
        <f>dom_out!AU31*rates!$C29</f>
        <v>0</v>
      </c>
      <c r="AV31" s="2">
        <f>dom_out!AV31*rates!$C29</f>
        <v>0</v>
      </c>
      <c r="AW31" s="2">
        <f>dom_out!AW31*rates!$C29</f>
        <v>0</v>
      </c>
      <c r="AX31" s="2">
        <f>dom_out!AX31*rates!$C29</f>
        <v>0</v>
      </c>
      <c r="AY31" s="2">
        <f>dom_out!AY31*rates!$C29</f>
        <v>0</v>
      </c>
      <c r="AZ31" s="2">
        <f>dom_out!AZ31*rates!$C29</f>
        <v>0</v>
      </c>
      <c r="BA31" s="2">
        <f>dom_out!BA31*rates!$C29</f>
        <v>0</v>
      </c>
      <c r="BB31" s="2">
        <f>dom_out!BB31*rates!$C29</f>
        <v>0</v>
      </c>
      <c r="BC31" s="2">
        <f>dom_out!BC31*rates!$C29</f>
        <v>0</v>
      </c>
      <c r="BD31" s="2">
        <f>dom_out!BD31*rates!$C29</f>
        <v>0</v>
      </c>
      <c r="BE31" s="2">
        <f>dom_out!BE31*rates!$C29</f>
        <v>0</v>
      </c>
      <c r="BF31" s="2">
        <f>dom_out!BF31*rates!$C29</f>
        <v>0</v>
      </c>
      <c r="BG31" s="2">
        <f>dom_out!BG31*rates!$C29</f>
        <v>0</v>
      </c>
      <c r="BH31" s="2">
        <f>dom_out!BH31*rates!$C29</f>
        <v>0</v>
      </c>
      <c r="BI31" s="2">
        <f>dom_out!BI31*rates!$C29</f>
        <v>0</v>
      </c>
      <c r="BJ31" s="2">
        <f>dom_out!BJ31*rates!$C29</f>
        <v>0</v>
      </c>
      <c r="BK31" s="2">
        <f>dom_out!BK31*rates!$C29</f>
        <v>0</v>
      </c>
      <c r="BL31" s="2">
        <f>dom_out!BL31*rates!$C29</f>
        <v>0</v>
      </c>
      <c r="BM31" s="2">
        <f>dom_out!BM31*rates!$C29</f>
        <v>0</v>
      </c>
      <c r="BN31" s="2">
        <f>dom_out!BN31*rates!$C29</f>
        <v>0</v>
      </c>
      <c r="BO31" s="2">
        <f>dom_out!BO31*rates!$C29</f>
        <v>0</v>
      </c>
      <c r="BP31" s="2">
        <f>dom_out!BP31*rates!$C29</f>
        <v>0</v>
      </c>
      <c r="BQ31" s="2">
        <f t="shared" si="0"/>
        <v>0</v>
      </c>
      <c r="BR31" s="2">
        <v>-47633.436257705893</v>
      </c>
      <c r="BS31" s="2">
        <f t="shared" si="1"/>
        <v>-47633.436257705893</v>
      </c>
      <c r="BT31" s="2">
        <v>6028.4800000000005</v>
      </c>
      <c r="BV31" s="2">
        <f t="shared" si="2"/>
        <v>6028.4800000000005</v>
      </c>
      <c r="BW31" s="2">
        <v>2149.826532125473</v>
      </c>
      <c r="BX31" s="2">
        <f t="shared" si="3"/>
        <v>8178.3065321254735</v>
      </c>
      <c r="BY31" s="2">
        <f t="shared" si="4"/>
        <v>-39455.129725580417</v>
      </c>
      <c r="BZ31" s="2">
        <v>1887354.3056388781</v>
      </c>
      <c r="CA31" s="2">
        <f t="shared" si="5"/>
        <v>1847899.1759132978</v>
      </c>
    </row>
    <row r="32" spans="1:79" x14ac:dyDescent="0.35">
      <c r="A32" s="21">
        <v>29</v>
      </c>
      <c r="B32" s="21" t="s">
        <v>108</v>
      </c>
      <c r="C32" s="2">
        <f>dom_out!C32*rates!$C30</f>
        <v>0</v>
      </c>
      <c r="D32" s="2">
        <f>dom_out!D32*rates!$C30</f>
        <v>0</v>
      </c>
      <c r="E32" s="2">
        <f>dom_out!E32*rates!$C30</f>
        <v>0</v>
      </c>
      <c r="F32" s="2">
        <f>dom_out!F32*rates!$C30</f>
        <v>0</v>
      </c>
      <c r="G32" s="2">
        <f>dom_out!G32*rates!$C30</f>
        <v>0</v>
      </c>
      <c r="H32" s="2">
        <f>dom_out!H32*rates!$C30</f>
        <v>0</v>
      </c>
      <c r="I32" s="2">
        <f>dom_out!I32*rates!$C30</f>
        <v>0</v>
      </c>
      <c r="J32" s="2">
        <f>dom_out!J32*rates!$C30</f>
        <v>0</v>
      </c>
      <c r="K32" s="2">
        <f>dom_out!K32*rates!$C30</f>
        <v>0</v>
      </c>
      <c r="L32" s="2">
        <f>dom_out!L32*rates!$C30</f>
        <v>0</v>
      </c>
      <c r="M32" s="2">
        <f>dom_out!M32*rates!$C30</f>
        <v>0</v>
      </c>
      <c r="N32" s="2">
        <f>dom_out!N32*rates!$C30</f>
        <v>0</v>
      </c>
      <c r="O32" s="2">
        <f>dom_out!O32*rates!$C30</f>
        <v>0</v>
      </c>
      <c r="P32" s="2">
        <f>dom_out!P32*rates!$C30</f>
        <v>0</v>
      </c>
      <c r="Q32" s="2">
        <f>dom_out!Q32*rates!$C30</f>
        <v>0</v>
      </c>
      <c r="R32" s="2">
        <f>dom_out!R32*rates!$C30</f>
        <v>0</v>
      </c>
      <c r="S32" s="2">
        <f>dom_out!S32*rates!$C30</f>
        <v>0</v>
      </c>
      <c r="T32" s="2">
        <f>dom_out!T32*rates!$C30</f>
        <v>0</v>
      </c>
      <c r="U32" s="2">
        <f>dom_out!U32*rates!$C30</f>
        <v>0</v>
      </c>
      <c r="V32" s="2">
        <f>dom_out!V32*rates!$C30</f>
        <v>0</v>
      </c>
      <c r="W32" s="2">
        <f>dom_out!W32*rates!$C30</f>
        <v>0</v>
      </c>
      <c r="X32" s="2">
        <f>dom_out!X32*rates!$C30</f>
        <v>0</v>
      </c>
      <c r="Y32" s="2">
        <f>dom_out!Y32*rates!$C30</f>
        <v>0</v>
      </c>
      <c r="Z32" s="2">
        <f>dom_out!Z32*rates!$C30</f>
        <v>0</v>
      </c>
      <c r="AA32" s="2">
        <f>dom_out!AA32*rates!$C30</f>
        <v>0</v>
      </c>
      <c r="AB32" s="2">
        <f>dom_out!AB32*rates!$C30</f>
        <v>0</v>
      </c>
      <c r="AC32" s="2">
        <f>dom_out!AC32*rates!$C30</f>
        <v>0</v>
      </c>
      <c r="AD32" s="2">
        <f>dom_out!AD32*rates!$C30</f>
        <v>0</v>
      </c>
      <c r="AE32" s="2">
        <f>dom_out!AE32*rates!$C30</f>
        <v>0</v>
      </c>
      <c r="AF32" s="2">
        <f>dom_out!AF32*rates!$C30</f>
        <v>0</v>
      </c>
      <c r="AG32" s="2">
        <f>dom_out!AG32*rates!$C30</f>
        <v>0</v>
      </c>
      <c r="AH32" s="2">
        <f>dom_out!AH32*rates!$C30</f>
        <v>0</v>
      </c>
      <c r="AI32" s="2">
        <f>dom_out!AI32*rates!$C30</f>
        <v>0</v>
      </c>
      <c r="AJ32" s="2">
        <f>dom_out!AJ32*rates!$C30</f>
        <v>0</v>
      </c>
      <c r="AK32" s="2">
        <f>dom_out!AK32*rates!$C30</f>
        <v>0</v>
      </c>
      <c r="AL32" s="2">
        <f>dom_out!AL32*rates!$C30</f>
        <v>0</v>
      </c>
      <c r="AM32" s="2">
        <f>dom_out!AM32*rates!$C30</f>
        <v>0</v>
      </c>
      <c r="AN32" s="2">
        <f>dom_out!AN32*rates!$C30</f>
        <v>0</v>
      </c>
      <c r="AO32" s="2">
        <f>dom_out!AO32*rates!$C30</f>
        <v>0</v>
      </c>
      <c r="AP32" s="2">
        <f>dom_out!AP32*rates!$C30</f>
        <v>0</v>
      </c>
      <c r="AQ32" s="2">
        <f>dom_out!AQ32*rates!$C30</f>
        <v>0</v>
      </c>
      <c r="AR32" s="2">
        <f>dom_out!AR32*rates!$C30</f>
        <v>0</v>
      </c>
      <c r="AS32" s="2">
        <f>dom_out!AS32*rates!$C30</f>
        <v>0</v>
      </c>
      <c r="AT32" s="2">
        <f>dom_out!AT32*rates!$C30</f>
        <v>0</v>
      </c>
      <c r="AU32" s="2">
        <f>dom_out!AU32*rates!$C30</f>
        <v>0</v>
      </c>
      <c r="AV32" s="2">
        <f>dom_out!AV32*rates!$C30</f>
        <v>0</v>
      </c>
      <c r="AW32" s="2">
        <f>dom_out!AW32*rates!$C30</f>
        <v>0</v>
      </c>
      <c r="AX32" s="2">
        <f>dom_out!AX32*rates!$C30</f>
        <v>0</v>
      </c>
      <c r="AY32" s="2">
        <f>dom_out!AY32*rates!$C30</f>
        <v>0</v>
      </c>
      <c r="AZ32" s="2">
        <f>dom_out!AZ32*rates!$C30</f>
        <v>0</v>
      </c>
      <c r="BA32" s="2">
        <f>dom_out!BA32*rates!$C30</f>
        <v>0</v>
      </c>
      <c r="BB32" s="2">
        <f>dom_out!BB32*rates!$C30</f>
        <v>0</v>
      </c>
      <c r="BC32" s="2">
        <f>dom_out!BC32*rates!$C30</f>
        <v>0</v>
      </c>
      <c r="BD32" s="2">
        <f>dom_out!BD32*rates!$C30</f>
        <v>0</v>
      </c>
      <c r="BE32" s="2">
        <f>dom_out!BE32*rates!$C30</f>
        <v>0</v>
      </c>
      <c r="BF32" s="2">
        <f>dom_out!BF32*rates!$C30</f>
        <v>0</v>
      </c>
      <c r="BG32" s="2">
        <f>dom_out!BG32*rates!$C30</f>
        <v>0</v>
      </c>
      <c r="BH32" s="2">
        <f>dom_out!BH32*rates!$C30</f>
        <v>0</v>
      </c>
      <c r="BI32" s="2">
        <f>dom_out!BI32*rates!$C30</f>
        <v>0</v>
      </c>
      <c r="BJ32" s="2">
        <f>dom_out!BJ32*rates!$C30</f>
        <v>0</v>
      </c>
      <c r="BK32" s="2">
        <f>dom_out!BK32*rates!$C30</f>
        <v>0</v>
      </c>
      <c r="BL32" s="2">
        <f>dom_out!BL32*rates!$C30</f>
        <v>0</v>
      </c>
      <c r="BM32" s="2">
        <f>dom_out!BM32*rates!$C30</f>
        <v>0</v>
      </c>
      <c r="BN32" s="2">
        <f>dom_out!BN32*rates!$C30</f>
        <v>0</v>
      </c>
      <c r="BO32" s="2">
        <f>dom_out!BO32*rates!$C30</f>
        <v>0</v>
      </c>
      <c r="BP32" s="2">
        <f>dom_out!BP32*rates!$C30</f>
        <v>0</v>
      </c>
      <c r="BQ32" s="2">
        <f t="shared" si="0"/>
        <v>0</v>
      </c>
      <c r="BR32" s="2">
        <v>-34556.435201737106</v>
      </c>
      <c r="BS32" s="2">
        <f t="shared" si="1"/>
        <v>-34556.435201737106</v>
      </c>
      <c r="BT32" s="2">
        <v>23612.289999999997</v>
      </c>
      <c r="BV32" s="2">
        <f t="shared" si="2"/>
        <v>23612.289999999997</v>
      </c>
      <c r="BX32" s="2">
        <f t="shared" si="3"/>
        <v>23612.289999999997</v>
      </c>
      <c r="BY32" s="2">
        <f t="shared" si="4"/>
        <v>-10944.145201737108</v>
      </c>
      <c r="BZ32" s="2">
        <v>1400798.3854702993</v>
      </c>
      <c r="CA32" s="2">
        <f t="shared" si="5"/>
        <v>1389854.2402685622</v>
      </c>
    </row>
    <row r="33" spans="1:79" x14ac:dyDescent="0.35">
      <c r="A33" s="21">
        <v>30</v>
      </c>
      <c r="B33" s="21" t="s">
        <v>109</v>
      </c>
      <c r="C33" s="2">
        <f>dom_out!C33*rates!$C31</f>
        <v>0</v>
      </c>
      <c r="D33" s="2">
        <f>dom_out!D33*rates!$C31</f>
        <v>0</v>
      </c>
      <c r="E33" s="2">
        <f>dom_out!E33*rates!$C31</f>
        <v>0</v>
      </c>
      <c r="F33" s="2">
        <f>dom_out!F33*rates!$C31</f>
        <v>0</v>
      </c>
      <c r="G33" s="2">
        <f>dom_out!G33*rates!$C31</f>
        <v>2463200.4663419276</v>
      </c>
      <c r="H33" s="2">
        <f>dom_out!H33*rates!$C31</f>
        <v>0</v>
      </c>
      <c r="I33" s="2">
        <f>dom_out!I33*rates!$C31</f>
        <v>0</v>
      </c>
      <c r="J33" s="2">
        <f>dom_out!J33*rates!$C31</f>
        <v>0</v>
      </c>
      <c r="K33" s="2">
        <f>dom_out!K33*rates!$C31</f>
        <v>0</v>
      </c>
      <c r="L33" s="2">
        <f>dom_out!L33*rates!$C31</f>
        <v>0</v>
      </c>
      <c r="M33" s="2">
        <f>dom_out!M33*rates!$C31</f>
        <v>0</v>
      </c>
      <c r="N33" s="2">
        <f>dom_out!N33*rates!$C31</f>
        <v>0</v>
      </c>
      <c r="O33" s="2">
        <f>dom_out!O33*rates!$C31</f>
        <v>0</v>
      </c>
      <c r="P33" s="2">
        <f>dom_out!P33*rates!$C31</f>
        <v>0</v>
      </c>
      <c r="Q33" s="2">
        <f>dom_out!Q33*rates!$C31</f>
        <v>0</v>
      </c>
      <c r="R33" s="2">
        <f>dom_out!R33*rates!$C31</f>
        <v>0</v>
      </c>
      <c r="S33" s="2">
        <f>dom_out!S33*rates!$C31</f>
        <v>0</v>
      </c>
      <c r="T33" s="2">
        <f>dom_out!T33*rates!$C31</f>
        <v>0</v>
      </c>
      <c r="U33" s="2">
        <f>dom_out!U33*rates!$C31</f>
        <v>0</v>
      </c>
      <c r="V33" s="2">
        <f>dom_out!V33*rates!$C31</f>
        <v>0</v>
      </c>
      <c r="W33" s="2">
        <f>dom_out!W33*rates!$C31</f>
        <v>0</v>
      </c>
      <c r="X33" s="2">
        <f>dom_out!X33*rates!$C31</f>
        <v>0</v>
      </c>
      <c r="Y33" s="2">
        <f>dom_out!Y33*rates!$C31</f>
        <v>0</v>
      </c>
      <c r="Z33" s="2">
        <f>dom_out!Z33*rates!$C31</f>
        <v>0</v>
      </c>
      <c r="AA33" s="2">
        <f>dom_out!AA33*rates!$C31</f>
        <v>0</v>
      </c>
      <c r="AB33" s="2">
        <f>dom_out!AB33*rates!$C31</f>
        <v>0</v>
      </c>
      <c r="AC33" s="2">
        <f>dom_out!AC33*rates!$C31</f>
        <v>0</v>
      </c>
      <c r="AD33" s="2">
        <f>dom_out!AD33*rates!$C31</f>
        <v>0</v>
      </c>
      <c r="AE33" s="2">
        <f>dom_out!AE33*rates!$C31</f>
        <v>0</v>
      </c>
      <c r="AF33" s="2">
        <f>dom_out!AF33*rates!$C31</f>
        <v>0</v>
      </c>
      <c r="AG33" s="2">
        <f>dom_out!AG33*rates!$C31</f>
        <v>0</v>
      </c>
      <c r="AH33" s="2">
        <f>dom_out!AH33*rates!$C31</f>
        <v>0</v>
      </c>
      <c r="AI33" s="2">
        <f>dom_out!AI33*rates!$C31</f>
        <v>0</v>
      </c>
      <c r="AJ33" s="2">
        <f>dom_out!AJ33*rates!$C31</f>
        <v>0</v>
      </c>
      <c r="AK33" s="2">
        <f>dom_out!AK33*rates!$C31</f>
        <v>0</v>
      </c>
      <c r="AL33" s="2">
        <f>dom_out!AL33*rates!$C31</f>
        <v>0</v>
      </c>
      <c r="AM33" s="2">
        <f>dom_out!AM33*rates!$C31</f>
        <v>0</v>
      </c>
      <c r="AN33" s="2">
        <f>dom_out!AN33*rates!$C31</f>
        <v>0</v>
      </c>
      <c r="AO33" s="2">
        <f>dom_out!AO33*rates!$C31</f>
        <v>0</v>
      </c>
      <c r="AP33" s="2">
        <f>dom_out!AP33*rates!$C31</f>
        <v>0</v>
      </c>
      <c r="AQ33" s="2">
        <f>dom_out!AQ33*rates!$C31</f>
        <v>0</v>
      </c>
      <c r="AR33" s="2">
        <f>dom_out!AR33*rates!$C31</f>
        <v>0</v>
      </c>
      <c r="AS33" s="2">
        <f>dom_out!AS33*rates!$C31</f>
        <v>0</v>
      </c>
      <c r="AT33" s="2">
        <f>dom_out!AT33*rates!$C31</f>
        <v>0</v>
      </c>
      <c r="AU33" s="2">
        <f>dom_out!AU33*rates!$C31</f>
        <v>0</v>
      </c>
      <c r="AV33" s="2">
        <f>dom_out!AV33*rates!$C31</f>
        <v>0</v>
      </c>
      <c r="AW33" s="2">
        <f>dom_out!AW33*rates!$C31</f>
        <v>0</v>
      </c>
      <c r="AX33" s="2">
        <f>dom_out!AX33*rates!$C31</f>
        <v>0</v>
      </c>
      <c r="AY33" s="2">
        <f>dom_out!AY33*rates!$C31</f>
        <v>0</v>
      </c>
      <c r="AZ33" s="2">
        <f>dom_out!AZ33*rates!$C31</f>
        <v>0</v>
      </c>
      <c r="BA33" s="2">
        <f>dom_out!BA33*rates!$C31</f>
        <v>0</v>
      </c>
      <c r="BB33" s="2">
        <f>dom_out!BB33*rates!$C31</f>
        <v>0</v>
      </c>
      <c r="BC33" s="2">
        <f>dom_out!BC33*rates!$C31</f>
        <v>0</v>
      </c>
      <c r="BD33" s="2">
        <f>dom_out!BD33*rates!$C31</f>
        <v>0</v>
      </c>
      <c r="BE33" s="2">
        <f>dom_out!BE33*rates!$C31</f>
        <v>0</v>
      </c>
      <c r="BF33" s="2">
        <f>dom_out!BF33*rates!$C31</f>
        <v>0</v>
      </c>
      <c r="BG33" s="2">
        <f>dom_out!BG33*rates!$C31</f>
        <v>0</v>
      </c>
      <c r="BH33" s="2">
        <f>dom_out!BH33*rates!$C31</f>
        <v>0</v>
      </c>
      <c r="BI33" s="2">
        <f>dom_out!BI33*rates!$C31</f>
        <v>0</v>
      </c>
      <c r="BJ33" s="2">
        <f>dom_out!BJ33*rates!$C31</f>
        <v>0</v>
      </c>
      <c r="BK33" s="2">
        <f>dom_out!BK33*rates!$C31</f>
        <v>0</v>
      </c>
      <c r="BL33" s="2">
        <f>dom_out!BL33*rates!$C31</f>
        <v>0</v>
      </c>
      <c r="BM33" s="2">
        <f>dom_out!BM33*rates!$C31</f>
        <v>0</v>
      </c>
      <c r="BN33" s="2">
        <f>dom_out!BN33*rates!$C31</f>
        <v>0</v>
      </c>
      <c r="BO33" s="2">
        <f>dom_out!BO33*rates!$C31</f>
        <v>0</v>
      </c>
      <c r="BP33" s="2">
        <f>dom_out!BP33*rates!$C31</f>
        <v>0</v>
      </c>
      <c r="BQ33" s="2">
        <f t="shared" si="0"/>
        <v>2463200.4663419276</v>
      </c>
      <c r="BR33" s="2">
        <v>55820.040273903731</v>
      </c>
      <c r="BS33" s="2">
        <f t="shared" si="1"/>
        <v>2519020.5066158315</v>
      </c>
      <c r="BT33" s="2">
        <v>9281368.2800000012</v>
      </c>
      <c r="BV33" s="2">
        <f t="shared" si="2"/>
        <v>9281368.2800000012</v>
      </c>
      <c r="BW33" s="2">
        <v>1094.1863401294997</v>
      </c>
      <c r="BX33" s="2">
        <f t="shared" si="3"/>
        <v>9282462.4663401302</v>
      </c>
      <c r="BY33" s="2">
        <f t="shared" si="4"/>
        <v>11801482.972955961</v>
      </c>
      <c r="BZ33" s="2">
        <v>7160951.0624082703</v>
      </c>
      <c r="CA33" s="2">
        <f t="shared" si="5"/>
        <v>18962434.035364233</v>
      </c>
    </row>
    <row r="34" spans="1:79" x14ac:dyDescent="0.35">
      <c r="A34" s="21">
        <v>31</v>
      </c>
      <c r="B34" s="21" t="s">
        <v>7</v>
      </c>
      <c r="C34" s="2">
        <f>dom_out!C34*rates!$C32</f>
        <v>0</v>
      </c>
      <c r="D34" s="2">
        <f>dom_out!D34*rates!$C32</f>
        <v>0</v>
      </c>
      <c r="E34" s="2">
        <f>dom_out!E34*rates!$C32</f>
        <v>0</v>
      </c>
      <c r="F34" s="2">
        <f>dom_out!F34*rates!$C32</f>
        <v>0</v>
      </c>
      <c r="G34" s="2">
        <f>dom_out!G34*rates!$C32</f>
        <v>0</v>
      </c>
      <c r="H34" s="2">
        <f>dom_out!H34*rates!$C32</f>
        <v>0</v>
      </c>
      <c r="I34" s="2">
        <f>dom_out!I34*rates!$C32</f>
        <v>518069.13670275325</v>
      </c>
      <c r="J34" s="2">
        <f>dom_out!J34*rates!$C32</f>
        <v>0</v>
      </c>
      <c r="K34" s="2">
        <f>dom_out!K34*rates!$C32</f>
        <v>0</v>
      </c>
      <c r="L34" s="2">
        <f>dom_out!L34*rates!$C32</f>
        <v>0</v>
      </c>
      <c r="M34" s="2">
        <f>dom_out!M34*rates!$C32</f>
        <v>0</v>
      </c>
      <c r="N34" s="2">
        <f>dom_out!N34*rates!$C32</f>
        <v>0</v>
      </c>
      <c r="O34" s="2">
        <f>dom_out!O34*rates!$C32</f>
        <v>0</v>
      </c>
      <c r="P34" s="2">
        <f>dom_out!P34*rates!$C32</f>
        <v>0</v>
      </c>
      <c r="Q34" s="2">
        <f>dom_out!Q34*rates!$C32</f>
        <v>0</v>
      </c>
      <c r="R34" s="2">
        <f>dom_out!R34*rates!$C32</f>
        <v>0</v>
      </c>
      <c r="S34" s="2">
        <f>dom_out!S34*rates!$C32</f>
        <v>0</v>
      </c>
      <c r="T34" s="2">
        <f>dom_out!T34*rates!$C32</f>
        <v>0</v>
      </c>
      <c r="U34" s="2">
        <f>dom_out!U34*rates!$C32</f>
        <v>0</v>
      </c>
      <c r="V34" s="2">
        <f>dom_out!V34*rates!$C32</f>
        <v>0</v>
      </c>
      <c r="W34" s="2">
        <f>dom_out!W34*rates!$C32</f>
        <v>0</v>
      </c>
      <c r="X34" s="2">
        <f>dom_out!X34*rates!$C32</f>
        <v>0</v>
      </c>
      <c r="Y34" s="2">
        <f>dom_out!Y34*rates!$C32</f>
        <v>0</v>
      </c>
      <c r="Z34" s="2">
        <f>dom_out!Z34*rates!$C32</f>
        <v>0</v>
      </c>
      <c r="AA34" s="2">
        <f>dom_out!AA34*rates!$C32</f>
        <v>0</v>
      </c>
      <c r="AB34" s="2">
        <f>dom_out!AB34*rates!$C32</f>
        <v>0</v>
      </c>
      <c r="AC34" s="2">
        <f>dom_out!AC34*rates!$C32</f>
        <v>0</v>
      </c>
      <c r="AD34" s="2">
        <f>dom_out!AD34*rates!$C32</f>
        <v>0</v>
      </c>
      <c r="AE34" s="2">
        <f>dom_out!AE34*rates!$C32</f>
        <v>0</v>
      </c>
      <c r="AF34" s="2">
        <f>dom_out!AF34*rates!$C32</f>
        <v>0</v>
      </c>
      <c r="AG34" s="2">
        <f>dom_out!AG34*rates!$C32</f>
        <v>0</v>
      </c>
      <c r="AH34" s="2">
        <f>dom_out!AH34*rates!$C32</f>
        <v>0</v>
      </c>
      <c r="AI34" s="2">
        <f>dom_out!AI34*rates!$C32</f>
        <v>0</v>
      </c>
      <c r="AJ34" s="2">
        <f>dom_out!AJ34*rates!$C32</f>
        <v>0</v>
      </c>
      <c r="AK34" s="2">
        <f>dom_out!AK34*rates!$C32</f>
        <v>0</v>
      </c>
      <c r="AL34" s="2">
        <f>dom_out!AL34*rates!$C32</f>
        <v>0</v>
      </c>
      <c r="AM34" s="2">
        <f>dom_out!AM34*rates!$C32</f>
        <v>0</v>
      </c>
      <c r="AN34" s="2">
        <f>dom_out!AN34*rates!$C32</f>
        <v>0</v>
      </c>
      <c r="AO34" s="2">
        <f>dom_out!AO34*rates!$C32</f>
        <v>0</v>
      </c>
      <c r="AP34" s="2">
        <f>dom_out!AP34*rates!$C32</f>
        <v>0</v>
      </c>
      <c r="AQ34" s="2">
        <f>dom_out!AQ34*rates!$C32</f>
        <v>0</v>
      </c>
      <c r="AR34" s="2">
        <f>dom_out!AR34*rates!$C32</f>
        <v>0</v>
      </c>
      <c r="AS34" s="2">
        <f>dom_out!AS34*rates!$C32</f>
        <v>0</v>
      </c>
      <c r="AT34" s="2">
        <f>dom_out!AT34*rates!$C32</f>
        <v>0</v>
      </c>
      <c r="AU34" s="2">
        <f>dom_out!AU34*rates!$C32</f>
        <v>0</v>
      </c>
      <c r="AV34" s="2">
        <f>dom_out!AV34*rates!$C32</f>
        <v>0</v>
      </c>
      <c r="AW34" s="2">
        <f>dom_out!AW34*rates!$C32</f>
        <v>0</v>
      </c>
      <c r="AX34" s="2">
        <f>dom_out!AX34*rates!$C32</f>
        <v>0</v>
      </c>
      <c r="AY34" s="2">
        <f>dom_out!AY34*rates!$C32</f>
        <v>0</v>
      </c>
      <c r="AZ34" s="2">
        <f>dom_out!AZ34*rates!$C32</f>
        <v>0</v>
      </c>
      <c r="BA34" s="2">
        <f>dom_out!BA34*rates!$C32</f>
        <v>0</v>
      </c>
      <c r="BB34" s="2">
        <f>dom_out!BB34*rates!$C32</f>
        <v>0</v>
      </c>
      <c r="BC34" s="2">
        <f>dom_out!BC34*rates!$C32</f>
        <v>0</v>
      </c>
      <c r="BD34" s="2">
        <f>dom_out!BD34*rates!$C32</f>
        <v>0</v>
      </c>
      <c r="BE34" s="2">
        <f>dom_out!BE34*rates!$C32</f>
        <v>0</v>
      </c>
      <c r="BF34" s="2">
        <f>dom_out!BF34*rates!$C32</f>
        <v>0</v>
      </c>
      <c r="BG34" s="2">
        <f>dom_out!BG34*rates!$C32</f>
        <v>0</v>
      </c>
      <c r="BH34" s="2">
        <f>dom_out!BH34*rates!$C32</f>
        <v>0</v>
      </c>
      <c r="BI34" s="2">
        <f>dom_out!BI34*rates!$C32</f>
        <v>0</v>
      </c>
      <c r="BJ34" s="2">
        <f>dom_out!BJ34*rates!$C32</f>
        <v>0</v>
      </c>
      <c r="BK34" s="2">
        <f>dom_out!BK34*rates!$C32</f>
        <v>0</v>
      </c>
      <c r="BL34" s="2">
        <f>dom_out!BL34*rates!$C32</f>
        <v>0</v>
      </c>
      <c r="BM34" s="2">
        <f>dom_out!BM34*rates!$C32</f>
        <v>0</v>
      </c>
      <c r="BN34" s="2">
        <f>dom_out!BN34*rates!$C32</f>
        <v>0</v>
      </c>
      <c r="BO34" s="2">
        <f>dom_out!BO34*rates!$C32</f>
        <v>0</v>
      </c>
      <c r="BP34" s="2">
        <f>dom_out!BP34*rates!$C32</f>
        <v>0</v>
      </c>
      <c r="BQ34" s="2">
        <f t="shared" si="0"/>
        <v>518069.13670275325</v>
      </c>
      <c r="BR34" s="2">
        <v>147041.14465118272</v>
      </c>
      <c r="BS34" s="2">
        <f t="shared" si="1"/>
        <v>665110.28135393595</v>
      </c>
      <c r="BT34" s="2">
        <v>759866.15</v>
      </c>
      <c r="BV34" s="2">
        <f t="shared" si="2"/>
        <v>759866.15</v>
      </c>
      <c r="BW34" s="2">
        <v>0.212231941122</v>
      </c>
      <c r="BX34" s="2">
        <f t="shared" si="3"/>
        <v>759866.3622319412</v>
      </c>
      <c r="BY34" s="2">
        <f t="shared" si="4"/>
        <v>1424976.643585877</v>
      </c>
      <c r="BZ34" s="2">
        <v>1599065.1462907547</v>
      </c>
      <c r="CA34" s="2">
        <f t="shared" si="5"/>
        <v>3024041.7898766315</v>
      </c>
    </row>
    <row r="35" spans="1:79" x14ac:dyDescent="0.35">
      <c r="A35" s="21">
        <v>32</v>
      </c>
      <c r="B35" s="21" t="s">
        <v>110</v>
      </c>
      <c r="C35" s="2">
        <f>dom_out!C35*rates!$C33</f>
        <v>0</v>
      </c>
      <c r="D35" s="2">
        <f>dom_out!D35*rates!$C33</f>
        <v>0</v>
      </c>
      <c r="E35" s="2">
        <f>dom_out!E35*rates!$C33</f>
        <v>0</v>
      </c>
      <c r="F35" s="2">
        <f>dom_out!F35*rates!$C33</f>
        <v>0</v>
      </c>
      <c r="G35" s="2">
        <f>dom_out!G35*rates!$C33</f>
        <v>0</v>
      </c>
      <c r="H35" s="2">
        <f>dom_out!H35*rates!$C33</f>
        <v>0</v>
      </c>
      <c r="I35" s="2">
        <f>dom_out!I35*rates!$C33</f>
        <v>0</v>
      </c>
      <c r="J35" s="2">
        <f>dom_out!J35*rates!$C33</f>
        <v>0</v>
      </c>
      <c r="K35" s="2">
        <f>dom_out!K35*rates!$C33</f>
        <v>0</v>
      </c>
      <c r="L35" s="2">
        <f>dom_out!L35*rates!$C33</f>
        <v>0</v>
      </c>
      <c r="M35" s="2">
        <f>dom_out!M35*rates!$C33</f>
        <v>0</v>
      </c>
      <c r="N35" s="2">
        <f>dom_out!N35*rates!$C33</f>
        <v>0</v>
      </c>
      <c r="O35" s="2">
        <f>dom_out!O35*rates!$C33</f>
        <v>0</v>
      </c>
      <c r="P35" s="2">
        <f>dom_out!P35*rates!$C33</f>
        <v>0</v>
      </c>
      <c r="Q35" s="2">
        <f>dom_out!Q35*rates!$C33</f>
        <v>0</v>
      </c>
      <c r="R35" s="2">
        <f>dom_out!R35*rates!$C33</f>
        <v>0</v>
      </c>
      <c r="S35" s="2">
        <f>dom_out!S35*rates!$C33</f>
        <v>0</v>
      </c>
      <c r="T35" s="2">
        <f>dom_out!T35*rates!$C33</f>
        <v>0</v>
      </c>
      <c r="U35" s="2">
        <f>dom_out!U35*rates!$C33</f>
        <v>0</v>
      </c>
      <c r="V35" s="2">
        <f>dom_out!V35*rates!$C33</f>
        <v>0</v>
      </c>
      <c r="W35" s="2">
        <f>dom_out!W35*rates!$C33</f>
        <v>0</v>
      </c>
      <c r="X35" s="2">
        <f>dom_out!X35*rates!$C33</f>
        <v>0</v>
      </c>
      <c r="Y35" s="2">
        <f>dom_out!Y35*rates!$C33</f>
        <v>0</v>
      </c>
      <c r="Z35" s="2">
        <f>dom_out!Z35*rates!$C33</f>
        <v>0</v>
      </c>
      <c r="AA35" s="2">
        <f>dom_out!AA35*rates!$C33</f>
        <v>0</v>
      </c>
      <c r="AB35" s="2">
        <f>dom_out!AB35*rates!$C33</f>
        <v>0</v>
      </c>
      <c r="AC35" s="2">
        <f>dom_out!AC35*rates!$C33</f>
        <v>0</v>
      </c>
      <c r="AD35" s="2">
        <f>dom_out!AD35*rates!$C33</f>
        <v>0</v>
      </c>
      <c r="AE35" s="2">
        <f>dom_out!AE35*rates!$C33</f>
        <v>0</v>
      </c>
      <c r="AF35" s="2">
        <f>dom_out!AF35*rates!$C33</f>
        <v>0</v>
      </c>
      <c r="AG35" s="2">
        <f>dom_out!AG35*rates!$C33</f>
        <v>0</v>
      </c>
      <c r="AH35" s="2">
        <f>dom_out!AH35*rates!$C33</f>
        <v>0</v>
      </c>
      <c r="AI35" s="2">
        <f>dom_out!AI35*rates!$C33</f>
        <v>0</v>
      </c>
      <c r="AJ35" s="2">
        <f>dom_out!AJ35*rates!$C33</f>
        <v>0</v>
      </c>
      <c r="AK35" s="2">
        <f>dom_out!AK35*rates!$C33</f>
        <v>0</v>
      </c>
      <c r="AL35" s="2">
        <f>dom_out!AL35*rates!$C33</f>
        <v>0</v>
      </c>
      <c r="AM35" s="2">
        <f>dom_out!AM35*rates!$C33</f>
        <v>0</v>
      </c>
      <c r="AN35" s="2">
        <f>dom_out!AN35*rates!$C33</f>
        <v>0</v>
      </c>
      <c r="AO35" s="2">
        <f>dom_out!AO35*rates!$C33</f>
        <v>0</v>
      </c>
      <c r="AP35" s="2">
        <f>dom_out!AP35*rates!$C33</f>
        <v>0</v>
      </c>
      <c r="AQ35" s="2">
        <f>dom_out!AQ35*rates!$C33</f>
        <v>0</v>
      </c>
      <c r="AR35" s="2">
        <f>dom_out!AR35*rates!$C33</f>
        <v>0</v>
      </c>
      <c r="AS35" s="2">
        <f>dom_out!AS35*rates!$C33</f>
        <v>0</v>
      </c>
      <c r="AT35" s="2">
        <f>dom_out!AT35*rates!$C33</f>
        <v>0</v>
      </c>
      <c r="AU35" s="2">
        <f>dom_out!AU35*rates!$C33</f>
        <v>0</v>
      </c>
      <c r="AV35" s="2">
        <f>dom_out!AV35*rates!$C33</f>
        <v>0</v>
      </c>
      <c r="AW35" s="2">
        <f>dom_out!AW35*rates!$C33</f>
        <v>0</v>
      </c>
      <c r="AX35" s="2">
        <f>dom_out!AX35*rates!$C33</f>
        <v>0</v>
      </c>
      <c r="AY35" s="2">
        <f>dom_out!AY35*rates!$C33</f>
        <v>0</v>
      </c>
      <c r="AZ35" s="2">
        <f>dom_out!AZ35*rates!$C33</f>
        <v>0</v>
      </c>
      <c r="BA35" s="2">
        <f>dom_out!BA35*rates!$C33</f>
        <v>0</v>
      </c>
      <c r="BB35" s="2">
        <f>dom_out!BB35*rates!$C33</f>
        <v>0</v>
      </c>
      <c r="BC35" s="2">
        <f>dom_out!BC35*rates!$C33</f>
        <v>0</v>
      </c>
      <c r="BD35" s="2">
        <f>dom_out!BD35*rates!$C33</f>
        <v>0</v>
      </c>
      <c r="BE35" s="2">
        <f>dom_out!BE35*rates!$C33</f>
        <v>0</v>
      </c>
      <c r="BF35" s="2">
        <f>dom_out!BF35*rates!$C33</f>
        <v>0</v>
      </c>
      <c r="BG35" s="2">
        <f>dom_out!BG35*rates!$C33</f>
        <v>0</v>
      </c>
      <c r="BH35" s="2">
        <f>dom_out!BH35*rates!$C33</f>
        <v>0</v>
      </c>
      <c r="BI35" s="2">
        <f>dom_out!BI35*rates!$C33</f>
        <v>0</v>
      </c>
      <c r="BJ35" s="2">
        <f>dom_out!BJ35*rates!$C33</f>
        <v>0</v>
      </c>
      <c r="BK35" s="2">
        <f>dom_out!BK35*rates!$C33</f>
        <v>0</v>
      </c>
      <c r="BL35" s="2">
        <f>dom_out!BL35*rates!$C33</f>
        <v>0</v>
      </c>
      <c r="BM35" s="2">
        <f>dom_out!BM35*rates!$C33</f>
        <v>0</v>
      </c>
      <c r="BN35" s="2">
        <f>dom_out!BN35*rates!$C33</f>
        <v>0</v>
      </c>
      <c r="BO35" s="2">
        <f>dom_out!BO35*rates!$C33</f>
        <v>0</v>
      </c>
      <c r="BP35" s="2">
        <f>dom_out!BP35*rates!$C33</f>
        <v>0</v>
      </c>
      <c r="BQ35" s="2">
        <f t="shared" si="0"/>
        <v>0</v>
      </c>
      <c r="BR35" s="2">
        <v>1215673.4132500633</v>
      </c>
      <c r="BS35" s="2">
        <f t="shared" si="1"/>
        <v>1215673.4132500633</v>
      </c>
      <c r="BT35" s="2">
        <v>78560171.480000004</v>
      </c>
      <c r="BV35" s="2">
        <f t="shared" si="2"/>
        <v>78560171.480000004</v>
      </c>
      <c r="BW35" s="2">
        <v>115.95117796482918</v>
      </c>
      <c r="BX35" s="2">
        <f t="shared" si="3"/>
        <v>78560287.431177974</v>
      </c>
      <c r="BY35" s="2">
        <f t="shared" si="4"/>
        <v>79775960.844428033</v>
      </c>
      <c r="BZ35" s="2">
        <v>993205.02298985468</v>
      </c>
      <c r="CA35" s="2">
        <f t="shared" si="5"/>
        <v>80769165.867417887</v>
      </c>
    </row>
    <row r="36" spans="1:79" x14ac:dyDescent="0.35">
      <c r="A36" s="21">
        <v>33</v>
      </c>
      <c r="B36" s="21" t="s">
        <v>111</v>
      </c>
      <c r="C36" s="2">
        <f>dom_out!C36*rates!$C34</f>
        <v>0</v>
      </c>
      <c r="D36" s="2">
        <f>dom_out!D36*rates!$C34</f>
        <v>0</v>
      </c>
      <c r="E36" s="2">
        <f>dom_out!E36*rates!$C34</f>
        <v>0</v>
      </c>
      <c r="F36" s="2">
        <f>dom_out!F36*rates!$C34</f>
        <v>0</v>
      </c>
      <c r="G36" s="2">
        <f>dom_out!G36*rates!$C34</f>
        <v>0</v>
      </c>
      <c r="H36" s="2">
        <f>dom_out!H36*rates!$C34</f>
        <v>0</v>
      </c>
      <c r="I36" s="2">
        <f>dom_out!I36*rates!$C34</f>
        <v>0</v>
      </c>
      <c r="J36" s="2">
        <f>dom_out!J36*rates!$C34</f>
        <v>332856.79730423004</v>
      </c>
      <c r="K36" s="2">
        <f>dom_out!K36*rates!$C34</f>
        <v>0</v>
      </c>
      <c r="L36" s="2">
        <f>dom_out!L36*rates!$C34</f>
        <v>0</v>
      </c>
      <c r="M36" s="2">
        <f>dom_out!M36*rates!$C34</f>
        <v>0</v>
      </c>
      <c r="N36" s="2">
        <f>dom_out!N36*rates!$C34</f>
        <v>0</v>
      </c>
      <c r="O36" s="2">
        <f>dom_out!O36*rates!$C34</f>
        <v>0</v>
      </c>
      <c r="P36" s="2">
        <f>dom_out!P36*rates!$C34</f>
        <v>0</v>
      </c>
      <c r="Q36" s="2">
        <f>dom_out!Q36*rates!$C34</f>
        <v>0</v>
      </c>
      <c r="R36" s="2">
        <f>dom_out!R36*rates!$C34</f>
        <v>0</v>
      </c>
      <c r="S36" s="2">
        <f>dom_out!S36*rates!$C34</f>
        <v>0</v>
      </c>
      <c r="T36" s="2">
        <f>dom_out!T36*rates!$C34</f>
        <v>0</v>
      </c>
      <c r="U36" s="2">
        <f>dom_out!U36*rates!$C34</f>
        <v>0</v>
      </c>
      <c r="V36" s="2">
        <f>dom_out!V36*rates!$C34</f>
        <v>0</v>
      </c>
      <c r="W36" s="2">
        <f>dom_out!W36*rates!$C34</f>
        <v>0</v>
      </c>
      <c r="X36" s="2">
        <f>dom_out!X36*rates!$C34</f>
        <v>0</v>
      </c>
      <c r="Y36" s="2">
        <f>dom_out!Y36*rates!$C34</f>
        <v>0</v>
      </c>
      <c r="Z36" s="2">
        <f>dom_out!Z36*rates!$C34</f>
        <v>0</v>
      </c>
      <c r="AA36" s="2">
        <f>dom_out!AA36*rates!$C34</f>
        <v>0</v>
      </c>
      <c r="AB36" s="2">
        <f>dom_out!AB36*rates!$C34</f>
        <v>0</v>
      </c>
      <c r="AC36" s="2">
        <f>dom_out!AC36*rates!$C34</f>
        <v>0</v>
      </c>
      <c r="AD36" s="2">
        <f>dom_out!AD36*rates!$C34</f>
        <v>0</v>
      </c>
      <c r="AE36" s="2">
        <f>dom_out!AE36*rates!$C34</f>
        <v>0</v>
      </c>
      <c r="AF36" s="2">
        <f>dom_out!AF36*rates!$C34</f>
        <v>0</v>
      </c>
      <c r="AG36" s="2">
        <f>dom_out!AG36*rates!$C34</f>
        <v>0</v>
      </c>
      <c r="AH36" s="2">
        <f>dom_out!AH36*rates!$C34</f>
        <v>0</v>
      </c>
      <c r="AI36" s="2">
        <f>dom_out!AI36*rates!$C34</f>
        <v>0</v>
      </c>
      <c r="AJ36" s="2">
        <f>dom_out!AJ36*rates!$C34</f>
        <v>0</v>
      </c>
      <c r="AK36" s="2">
        <f>dom_out!AK36*rates!$C34</f>
        <v>0</v>
      </c>
      <c r="AL36" s="2">
        <f>dom_out!AL36*rates!$C34</f>
        <v>0</v>
      </c>
      <c r="AM36" s="2">
        <f>dom_out!AM36*rates!$C34</f>
        <v>0</v>
      </c>
      <c r="AN36" s="2">
        <f>dom_out!AN36*rates!$C34</f>
        <v>0</v>
      </c>
      <c r="AO36" s="2">
        <f>dom_out!AO36*rates!$C34</f>
        <v>0</v>
      </c>
      <c r="AP36" s="2">
        <f>dom_out!AP36*rates!$C34</f>
        <v>0</v>
      </c>
      <c r="AQ36" s="2">
        <f>dom_out!AQ36*rates!$C34</f>
        <v>0</v>
      </c>
      <c r="AR36" s="2">
        <f>dom_out!AR36*rates!$C34</f>
        <v>0</v>
      </c>
      <c r="AS36" s="2">
        <f>dom_out!AS36*rates!$C34</f>
        <v>0</v>
      </c>
      <c r="AT36" s="2">
        <f>dom_out!AT36*rates!$C34</f>
        <v>0</v>
      </c>
      <c r="AU36" s="2">
        <f>dom_out!AU36*rates!$C34</f>
        <v>0</v>
      </c>
      <c r="AV36" s="2">
        <f>dom_out!AV36*rates!$C34</f>
        <v>0</v>
      </c>
      <c r="AW36" s="2">
        <f>dom_out!AW36*rates!$C34</f>
        <v>0</v>
      </c>
      <c r="AX36" s="2">
        <f>dom_out!AX36*rates!$C34</f>
        <v>0</v>
      </c>
      <c r="AY36" s="2">
        <f>dom_out!AY36*rates!$C34</f>
        <v>0</v>
      </c>
      <c r="AZ36" s="2">
        <f>dom_out!AZ36*rates!$C34</f>
        <v>0</v>
      </c>
      <c r="BA36" s="2">
        <f>dom_out!BA36*rates!$C34</f>
        <v>0</v>
      </c>
      <c r="BB36" s="2">
        <f>dom_out!BB36*rates!$C34</f>
        <v>0</v>
      </c>
      <c r="BC36" s="2">
        <f>dom_out!BC36*rates!$C34</f>
        <v>0</v>
      </c>
      <c r="BD36" s="2">
        <f>dom_out!BD36*rates!$C34</f>
        <v>0</v>
      </c>
      <c r="BE36" s="2">
        <f>dom_out!BE36*rates!$C34</f>
        <v>0</v>
      </c>
      <c r="BF36" s="2">
        <f>dom_out!BF36*rates!$C34</f>
        <v>0</v>
      </c>
      <c r="BG36" s="2">
        <f>dom_out!BG36*rates!$C34</f>
        <v>0</v>
      </c>
      <c r="BH36" s="2">
        <f>dom_out!BH36*rates!$C34</f>
        <v>0</v>
      </c>
      <c r="BI36" s="2">
        <f>dom_out!BI36*rates!$C34</f>
        <v>0</v>
      </c>
      <c r="BJ36" s="2">
        <f>dom_out!BJ36*rates!$C34</f>
        <v>0</v>
      </c>
      <c r="BK36" s="2">
        <f>dom_out!BK36*rates!$C34</f>
        <v>0</v>
      </c>
      <c r="BL36" s="2">
        <f>dom_out!BL36*rates!$C34</f>
        <v>0</v>
      </c>
      <c r="BM36" s="2">
        <f>dom_out!BM36*rates!$C34</f>
        <v>0</v>
      </c>
      <c r="BN36" s="2">
        <f>dom_out!BN36*rates!$C34</f>
        <v>0</v>
      </c>
      <c r="BO36" s="2">
        <f>dom_out!BO36*rates!$C34</f>
        <v>0</v>
      </c>
      <c r="BP36" s="2">
        <f>dom_out!BP36*rates!$C34</f>
        <v>0</v>
      </c>
      <c r="BQ36" s="2">
        <f t="shared" si="0"/>
        <v>332856.79730423004</v>
      </c>
      <c r="BR36" s="2">
        <v>130734.10487297752</v>
      </c>
      <c r="BS36" s="2">
        <f t="shared" si="1"/>
        <v>463590.90217720758</v>
      </c>
      <c r="BT36" s="2">
        <v>258099.41000000003</v>
      </c>
      <c r="BV36" s="2">
        <f t="shared" si="2"/>
        <v>258099.41000000003</v>
      </c>
      <c r="BW36" s="2">
        <v>5280.0863270244899</v>
      </c>
      <c r="BX36" s="2">
        <f t="shared" si="3"/>
        <v>263379.49632702454</v>
      </c>
      <c r="BY36" s="2">
        <f t="shared" si="4"/>
        <v>726970.39850423206</v>
      </c>
      <c r="BZ36" s="2">
        <v>3876756.4159774398</v>
      </c>
      <c r="CA36" s="2">
        <f t="shared" si="5"/>
        <v>4603726.8144816719</v>
      </c>
    </row>
    <row r="37" spans="1:79" x14ac:dyDescent="0.35">
      <c r="A37" s="21">
        <v>34</v>
      </c>
      <c r="B37" s="21" t="s">
        <v>112</v>
      </c>
      <c r="C37" s="2">
        <f>dom_out!C37*rates!$C35</f>
        <v>0</v>
      </c>
      <c r="D37" s="2">
        <f>dom_out!D37*rates!$C35</f>
        <v>0</v>
      </c>
      <c r="E37" s="2">
        <f>dom_out!E37*rates!$C35</f>
        <v>0</v>
      </c>
      <c r="F37" s="2">
        <f>dom_out!F37*rates!$C35</f>
        <v>0</v>
      </c>
      <c r="G37" s="2">
        <f>dom_out!G37*rates!$C35</f>
        <v>0</v>
      </c>
      <c r="H37" s="2">
        <f>dom_out!H37*rates!$C35</f>
        <v>0</v>
      </c>
      <c r="I37" s="2">
        <f>dom_out!I37*rates!$C35</f>
        <v>0</v>
      </c>
      <c r="J37" s="2">
        <f>dom_out!J37*rates!$C35</f>
        <v>0</v>
      </c>
      <c r="K37" s="2">
        <f>dom_out!K37*rates!$C35</f>
        <v>15901.574082270725</v>
      </c>
      <c r="L37" s="2">
        <f>dom_out!L37*rates!$C35</f>
        <v>0</v>
      </c>
      <c r="M37" s="2">
        <f>dom_out!M37*rates!$C35</f>
        <v>0</v>
      </c>
      <c r="N37" s="2">
        <f>dom_out!N37*rates!$C35</f>
        <v>0</v>
      </c>
      <c r="O37" s="2">
        <f>dom_out!O37*rates!$C35</f>
        <v>0</v>
      </c>
      <c r="P37" s="2">
        <f>dom_out!P37*rates!$C35</f>
        <v>0</v>
      </c>
      <c r="Q37" s="2">
        <f>dom_out!Q37*rates!$C35</f>
        <v>0</v>
      </c>
      <c r="R37" s="2">
        <f>dom_out!R37*rates!$C35</f>
        <v>0</v>
      </c>
      <c r="S37" s="2">
        <f>dom_out!S37*rates!$C35</f>
        <v>0</v>
      </c>
      <c r="T37" s="2">
        <f>dom_out!T37*rates!$C35</f>
        <v>0</v>
      </c>
      <c r="U37" s="2">
        <f>dom_out!U37*rates!$C35</f>
        <v>0</v>
      </c>
      <c r="V37" s="2">
        <f>dom_out!V37*rates!$C35</f>
        <v>0</v>
      </c>
      <c r="W37" s="2">
        <f>dom_out!W37*rates!$C35</f>
        <v>0</v>
      </c>
      <c r="X37" s="2">
        <f>dom_out!X37*rates!$C35</f>
        <v>0</v>
      </c>
      <c r="Y37" s="2">
        <f>dom_out!Y37*rates!$C35</f>
        <v>0</v>
      </c>
      <c r="Z37" s="2">
        <f>dom_out!Z37*rates!$C35</f>
        <v>0</v>
      </c>
      <c r="AA37" s="2">
        <f>dom_out!AA37*rates!$C35</f>
        <v>0</v>
      </c>
      <c r="AB37" s="2">
        <f>dom_out!AB37*rates!$C35</f>
        <v>0</v>
      </c>
      <c r="AC37" s="2">
        <f>dom_out!AC37*rates!$C35</f>
        <v>0</v>
      </c>
      <c r="AD37" s="2">
        <f>dom_out!AD37*rates!$C35</f>
        <v>0</v>
      </c>
      <c r="AE37" s="2">
        <f>dom_out!AE37*rates!$C35</f>
        <v>0</v>
      </c>
      <c r="AF37" s="2">
        <f>dom_out!AF37*rates!$C35</f>
        <v>0</v>
      </c>
      <c r="AG37" s="2">
        <f>dom_out!AG37*rates!$C35</f>
        <v>0</v>
      </c>
      <c r="AH37" s="2">
        <f>dom_out!AH37*rates!$C35</f>
        <v>0</v>
      </c>
      <c r="AI37" s="2">
        <f>dom_out!AI37*rates!$C35</f>
        <v>0</v>
      </c>
      <c r="AJ37" s="2">
        <f>dom_out!AJ37*rates!$C35</f>
        <v>0</v>
      </c>
      <c r="AK37" s="2">
        <f>dom_out!AK37*rates!$C35</f>
        <v>0</v>
      </c>
      <c r="AL37" s="2">
        <f>dom_out!AL37*rates!$C35</f>
        <v>0</v>
      </c>
      <c r="AM37" s="2">
        <f>dom_out!AM37*rates!$C35</f>
        <v>0</v>
      </c>
      <c r="AN37" s="2">
        <f>dom_out!AN37*rates!$C35</f>
        <v>0</v>
      </c>
      <c r="AO37" s="2">
        <f>dom_out!AO37*rates!$C35</f>
        <v>0</v>
      </c>
      <c r="AP37" s="2">
        <f>dom_out!AP37*rates!$C35</f>
        <v>0</v>
      </c>
      <c r="AQ37" s="2">
        <f>dom_out!AQ37*rates!$C35</f>
        <v>0</v>
      </c>
      <c r="AR37" s="2">
        <f>dom_out!AR37*rates!$C35</f>
        <v>0</v>
      </c>
      <c r="AS37" s="2">
        <f>dom_out!AS37*rates!$C35</f>
        <v>0</v>
      </c>
      <c r="AT37" s="2">
        <f>dom_out!AT37*rates!$C35</f>
        <v>0</v>
      </c>
      <c r="AU37" s="2">
        <f>dom_out!AU37*rates!$C35</f>
        <v>0</v>
      </c>
      <c r="AV37" s="2">
        <f>dom_out!AV37*rates!$C35</f>
        <v>0</v>
      </c>
      <c r="AW37" s="2">
        <f>dom_out!AW37*rates!$C35</f>
        <v>0</v>
      </c>
      <c r="AX37" s="2">
        <f>dom_out!AX37*rates!$C35</f>
        <v>0</v>
      </c>
      <c r="AY37" s="2">
        <f>dom_out!AY37*rates!$C35</f>
        <v>0</v>
      </c>
      <c r="AZ37" s="2">
        <f>dom_out!AZ37*rates!$C35</f>
        <v>0</v>
      </c>
      <c r="BA37" s="2">
        <f>dom_out!BA37*rates!$C35</f>
        <v>0</v>
      </c>
      <c r="BB37" s="2">
        <f>dom_out!BB37*rates!$C35</f>
        <v>0</v>
      </c>
      <c r="BC37" s="2">
        <f>dom_out!BC37*rates!$C35</f>
        <v>0</v>
      </c>
      <c r="BD37" s="2">
        <f>dom_out!BD37*rates!$C35</f>
        <v>0</v>
      </c>
      <c r="BE37" s="2">
        <f>dom_out!BE37*rates!$C35</f>
        <v>0</v>
      </c>
      <c r="BF37" s="2">
        <f>dom_out!BF37*rates!$C35</f>
        <v>0</v>
      </c>
      <c r="BG37" s="2">
        <f>dom_out!BG37*rates!$C35</f>
        <v>0</v>
      </c>
      <c r="BH37" s="2">
        <f>dom_out!BH37*rates!$C35</f>
        <v>0</v>
      </c>
      <c r="BI37" s="2">
        <f>dom_out!BI37*rates!$C35</f>
        <v>0</v>
      </c>
      <c r="BJ37" s="2">
        <f>dom_out!BJ37*rates!$C35</f>
        <v>0</v>
      </c>
      <c r="BK37" s="2">
        <f>dom_out!BK37*rates!$C35</f>
        <v>0</v>
      </c>
      <c r="BL37" s="2">
        <f>dom_out!BL37*rates!$C35</f>
        <v>0</v>
      </c>
      <c r="BM37" s="2">
        <f>dom_out!BM37*rates!$C35</f>
        <v>0</v>
      </c>
      <c r="BN37" s="2">
        <f>dom_out!BN37*rates!$C35</f>
        <v>0</v>
      </c>
      <c r="BO37" s="2">
        <f>dom_out!BO37*rates!$C35</f>
        <v>0</v>
      </c>
      <c r="BP37" s="2">
        <f>dom_out!BP37*rates!$C35</f>
        <v>0</v>
      </c>
      <c r="BQ37" s="2">
        <f t="shared" si="0"/>
        <v>15901.574082270725</v>
      </c>
      <c r="BR37" s="2">
        <v>5.3440654373687085E-2</v>
      </c>
      <c r="BS37" s="2">
        <f t="shared" si="1"/>
        <v>15901.627522925099</v>
      </c>
      <c r="BT37" s="2">
        <v>283924.61000000004</v>
      </c>
      <c r="BV37" s="2">
        <f t="shared" si="2"/>
        <v>283924.61000000004</v>
      </c>
      <c r="BW37" s="2">
        <v>33739.885155465345</v>
      </c>
      <c r="BX37" s="2">
        <f t="shared" si="3"/>
        <v>317664.49515546538</v>
      </c>
      <c r="BY37" s="2">
        <f t="shared" si="4"/>
        <v>333566.12267839047</v>
      </c>
      <c r="BZ37" s="2">
        <v>89976.580113813601</v>
      </c>
      <c r="CA37" s="2">
        <f t="shared" si="5"/>
        <v>423542.7027922041</v>
      </c>
    </row>
    <row r="38" spans="1:79" x14ac:dyDescent="0.35">
      <c r="A38" s="21">
        <v>35</v>
      </c>
      <c r="B38" s="21" t="s">
        <v>113</v>
      </c>
      <c r="C38" s="2">
        <f>dom_out!C38*rates!$C36</f>
        <v>0</v>
      </c>
      <c r="D38" s="2">
        <f>dom_out!D38*rates!$C36</f>
        <v>0</v>
      </c>
      <c r="E38" s="2">
        <f>dom_out!E38*rates!$C36</f>
        <v>0</v>
      </c>
      <c r="F38" s="2">
        <f>dom_out!F38*rates!$C36</f>
        <v>0</v>
      </c>
      <c r="G38" s="2">
        <f>dom_out!G38*rates!$C36</f>
        <v>0</v>
      </c>
      <c r="H38" s="2">
        <f>dom_out!H38*rates!$C36</f>
        <v>0</v>
      </c>
      <c r="I38" s="2">
        <f>dom_out!I38*rates!$C36</f>
        <v>0</v>
      </c>
      <c r="J38" s="2">
        <f>dom_out!J38*rates!$C36</f>
        <v>0</v>
      </c>
      <c r="K38" s="2">
        <f>dom_out!K38*rates!$C36</f>
        <v>4428.3005787025786</v>
      </c>
      <c r="L38" s="2">
        <f>dom_out!L38*rates!$C36</f>
        <v>0</v>
      </c>
      <c r="M38" s="2">
        <f>dom_out!M38*rates!$C36</f>
        <v>0</v>
      </c>
      <c r="N38" s="2">
        <f>dom_out!N38*rates!$C36</f>
        <v>0</v>
      </c>
      <c r="O38" s="2">
        <f>dom_out!O38*rates!$C36</f>
        <v>0</v>
      </c>
      <c r="P38" s="2">
        <f>dom_out!P38*rates!$C36</f>
        <v>0</v>
      </c>
      <c r="Q38" s="2">
        <f>dom_out!Q38*rates!$C36</f>
        <v>0</v>
      </c>
      <c r="R38" s="2">
        <f>dom_out!R38*rates!$C36</f>
        <v>0</v>
      </c>
      <c r="S38" s="2">
        <f>dom_out!S38*rates!$C36</f>
        <v>0</v>
      </c>
      <c r="T38" s="2">
        <f>dom_out!T38*rates!$C36</f>
        <v>0</v>
      </c>
      <c r="U38" s="2">
        <f>dom_out!U38*rates!$C36</f>
        <v>0</v>
      </c>
      <c r="V38" s="2">
        <f>dom_out!V38*rates!$C36</f>
        <v>0</v>
      </c>
      <c r="W38" s="2">
        <f>dom_out!W38*rates!$C36</f>
        <v>0</v>
      </c>
      <c r="X38" s="2">
        <f>dom_out!X38*rates!$C36</f>
        <v>0</v>
      </c>
      <c r="Y38" s="2">
        <f>dom_out!Y38*rates!$C36</f>
        <v>0</v>
      </c>
      <c r="Z38" s="2">
        <f>dom_out!Z38*rates!$C36</f>
        <v>0</v>
      </c>
      <c r="AA38" s="2">
        <f>dom_out!AA38*rates!$C36</f>
        <v>0</v>
      </c>
      <c r="AB38" s="2">
        <f>dom_out!AB38*rates!$C36</f>
        <v>0</v>
      </c>
      <c r="AC38" s="2">
        <f>dom_out!AC38*rates!$C36</f>
        <v>0</v>
      </c>
      <c r="AD38" s="2">
        <f>dom_out!AD38*rates!$C36</f>
        <v>0</v>
      </c>
      <c r="AE38" s="2">
        <f>dom_out!AE38*rates!$C36</f>
        <v>0</v>
      </c>
      <c r="AF38" s="2">
        <f>dom_out!AF38*rates!$C36</f>
        <v>0</v>
      </c>
      <c r="AG38" s="2">
        <f>dom_out!AG38*rates!$C36</f>
        <v>0</v>
      </c>
      <c r="AH38" s="2">
        <f>dom_out!AH38*rates!$C36</f>
        <v>0</v>
      </c>
      <c r="AI38" s="2">
        <f>dom_out!AI38*rates!$C36</f>
        <v>0</v>
      </c>
      <c r="AJ38" s="2">
        <f>dom_out!AJ38*rates!$C36</f>
        <v>0</v>
      </c>
      <c r="AK38" s="2">
        <f>dom_out!AK38*rates!$C36</f>
        <v>0</v>
      </c>
      <c r="AL38" s="2">
        <f>dom_out!AL38*rates!$C36</f>
        <v>0</v>
      </c>
      <c r="AM38" s="2">
        <f>dom_out!AM38*rates!$C36</f>
        <v>0</v>
      </c>
      <c r="AN38" s="2">
        <f>dom_out!AN38*rates!$C36</f>
        <v>0</v>
      </c>
      <c r="AO38" s="2">
        <f>dom_out!AO38*rates!$C36</f>
        <v>0</v>
      </c>
      <c r="AP38" s="2">
        <f>dom_out!AP38*rates!$C36</f>
        <v>0</v>
      </c>
      <c r="AQ38" s="2">
        <f>dom_out!AQ38*rates!$C36</f>
        <v>0</v>
      </c>
      <c r="AR38" s="2">
        <f>dom_out!AR38*rates!$C36</f>
        <v>0</v>
      </c>
      <c r="AS38" s="2">
        <f>dom_out!AS38*rates!$C36</f>
        <v>0</v>
      </c>
      <c r="AT38" s="2">
        <f>dom_out!AT38*rates!$C36</f>
        <v>0</v>
      </c>
      <c r="AU38" s="2">
        <f>dom_out!AU38*rates!$C36</f>
        <v>0</v>
      </c>
      <c r="AV38" s="2">
        <f>dom_out!AV38*rates!$C36</f>
        <v>0</v>
      </c>
      <c r="AW38" s="2">
        <f>dom_out!AW38*rates!$C36</f>
        <v>0</v>
      </c>
      <c r="AX38" s="2">
        <f>dom_out!AX38*rates!$C36</f>
        <v>0</v>
      </c>
      <c r="AY38" s="2">
        <f>dom_out!AY38*rates!$C36</f>
        <v>0</v>
      </c>
      <c r="AZ38" s="2">
        <f>dom_out!AZ38*rates!$C36</f>
        <v>0</v>
      </c>
      <c r="BA38" s="2">
        <f>dom_out!BA38*rates!$C36</f>
        <v>0</v>
      </c>
      <c r="BB38" s="2">
        <f>dom_out!BB38*rates!$C36</f>
        <v>0</v>
      </c>
      <c r="BC38" s="2">
        <f>dom_out!BC38*rates!$C36</f>
        <v>0</v>
      </c>
      <c r="BD38" s="2">
        <f>dom_out!BD38*rates!$C36</f>
        <v>0</v>
      </c>
      <c r="BE38" s="2">
        <f>dom_out!BE38*rates!$C36</f>
        <v>0</v>
      </c>
      <c r="BF38" s="2">
        <f>dom_out!BF38*rates!$C36</f>
        <v>0</v>
      </c>
      <c r="BG38" s="2">
        <f>dom_out!BG38*rates!$C36</f>
        <v>0</v>
      </c>
      <c r="BH38" s="2">
        <f>dom_out!BH38*rates!$C36</f>
        <v>0</v>
      </c>
      <c r="BI38" s="2">
        <f>dom_out!BI38*rates!$C36</f>
        <v>0</v>
      </c>
      <c r="BJ38" s="2">
        <f>dom_out!BJ38*rates!$C36</f>
        <v>0</v>
      </c>
      <c r="BK38" s="2">
        <f>dom_out!BK38*rates!$C36</f>
        <v>0</v>
      </c>
      <c r="BL38" s="2">
        <f>dom_out!BL38*rates!$C36</f>
        <v>0</v>
      </c>
      <c r="BM38" s="2">
        <f>dom_out!BM38*rates!$C36</f>
        <v>0</v>
      </c>
      <c r="BN38" s="2">
        <f>dom_out!BN38*rates!$C36</f>
        <v>0</v>
      </c>
      <c r="BO38" s="2">
        <f>dom_out!BO38*rates!$C36</f>
        <v>0</v>
      </c>
      <c r="BP38" s="2">
        <f>dom_out!BP38*rates!$C36</f>
        <v>0</v>
      </c>
      <c r="BQ38" s="2">
        <f t="shared" si="0"/>
        <v>4428.3005787025786</v>
      </c>
      <c r="BR38" s="2">
        <v>9481.0887342503484</v>
      </c>
      <c r="BS38" s="2">
        <f t="shared" si="1"/>
        <v>13909.389312952928</v>
      </c>
      <c r="BT38" s="2">
        <v>15370.32</v>
      </c>
      <c r="BV38" s="2">
        <f t="shared" si="2"/>
        <v>15370.32</v>
      </c>
      <c r="BW38" s="2">
        <v>945.90642396444048</v>
      </c>
      <c r="BX38" s="2">
        <f t="shared" si="3"/>
        <v>16316.226423964441</v>
      </c>
      <c r="BY38" s="2">
        <f t="shared" si="4"/>
        <v>30225.615736917367</v>
      </c>
      <c r="BZ38" s="2">
        <v>68212.582111411495</v>
      </c>
      <c r="CA38" s="2">
        <f t="shared" si="5"/>
        <v>98438.197848328855</v>
      </c>
    </row>
    <row r="39" spans="1:79" x14ac:dyDescent="0.35">
      <c r="A39" s="21">
        <v>36</v>
      </c>
      <c r="B39" s="21" t="s">
        <v>114</v>
      </c>
      <c r="C39" s="2">
        <f>dom_out!C39*rates!$C37</f>
        <v>0</v>
      </c>
      <c r="D39" s="2">
        <f>dom_out!D39*rates!$C37</f>
        <v>0</v>
      </c>
      <c r="E39" s="2">
        <f>dom_out!E39*rates!$C37</f>
        <v>0</v>
      </c>
      <c r="F39" s="2">
        <f>dom_out!F39*rates!$C37</f>
        <v>0</v>
      </c>
      <c r="G39" s="2">
        <f>dom_out!G39*rates!$C37</f>
        <v>0</v>
      </c>
      <c r="H39" s="2">
        <f>dom_out!H39*rates!$C37</f>
        <v>0</v>
      </c>
      <c r="I39" s="2">
        <f>dom_out!I39*rates!$C37</f>
        <v>0</v>
      </c>
      <c r="J39" s="2">
        <f>dom_out!J39*rates!$C37</f>
        <v>0</v>
      </c>
      <c r="K39" s="2">
        <f>dom_out!K39*rates!$C37</f>
        <v>7943.5372309662871</v>
      </c>
      <c r="L39" s="2">
        <f>dom_out!L39*rates!$C37</f>
        <v>0</v>
      </c>
      <c r="M39" s="2">
        <f>dom_out!M39*rates!$C37</f>
        <v>0</v>
      </c>
      <c r="N39" s="2">
        <f>dom_out!N39*rates!$C37</f>
        <v>0</v>
      </c>
      <c r="O39" s="2">
        <f>dom_out!O39*rates!$C37</f>
        <v>0</v>
      </c>
      <c r="P39" s="2">
        <f>dom_out!P39*rates!$C37</f>
        <v>0</v>
      </c>
      <c r="Q39" s="2">
        <f>dom_out!Q39*rates!$C37</f>
        <v>0</v>
      </c>
      <c r="R39" s="2">
        <f>dom_out!R39*rates!$C37</f>
        <v>0</v>
      </c>
      <c r="S39" s="2">
        <f>dom_out!S39*rates!$C37</f>
        <v>0</v>
      </c>
      <c r="T39" s="2">
        <f>dom_out!T39*rates!$C37</f>
        <v>0</v>
      </c>
      <c r="U39" s="2">
        <f>dom_out!U39*rates!$C37</f>
        <v>0</v>
      </c>
      <c r="V39" s="2">
        <f>dom_out!V39*rates!$C37</f>
        <v>0</v>
      </c>
      <c r="W39" s="2">
        <f>dom_out!W39*rates!$C37</f>
        <v>0</v>
      </c>
      <c r="X39" s="2">
        <f>dom_out!X39*rates!$C37</f>
        <v>0</v>
      </c>
      <c r="Y39" s="2">
        <f>dom_out!Y39*rates!$C37</f>
        <v>0</v>
      </c>
      <c r="Z39" s="2">
        <f>dom_out!Z39*rates!$C37</f>
        <v>0</v>
      </c>
      <c r="AA39" s="2">
        <f>dom_out!AA39*rates!$C37</f>
        <v>0</v>
      </c>
      <c r="AB39" s="2">
        <f>dom_out!AB39*rates!$C37</f>
        <v>0</v>
      </c>
      <c r="AC39" s="2">
        <f>dom_out!AC39*rates!$C37</f>
        <v>0</v>
      </c>
      <c r="AD39" s="2">
        <f>dom_out!AD39*rates!$C37</f>
        <v>0</v>
      </c>
      <c r="AE39" s="2">
        <f>dom_out!AE39*rates!$C37</f>
        <v>0</v>
      </c>
      <c r="AF39" s="2">
        <f>dom_out!AF39*rates!$C37</f>
        <v>0</v>
      </c>
      <c r="AG39" s="2">
        <f>dom_out!AG39*rates!$C37</f>
        <v>0</v>
      </c>
      <c r="AH39" s="2">
        <f>dom_out!AH39*rates!$C37</f>
        <v>0</v>
      </c>
      <c r="AI39" s="2">
        <f>dom_out!AI39*rates!$C37</f>
        <v>0</v>
      </c>
      <c r="AJ39" s="2">
        <f>dom_out!AJ39*rates!$C37</f>
        <v>0</v>
      </c>
      <c r="AK39" s="2">
        <f>dom_out!AK39*rates!$C37</f>
        <v>0</v>
      </c>
      <c r="AL39" s="2">
        <f>dom_out!AL39*rates!$C37</f>
        <v>0</v>
      </c>
      <c r="AM39" s="2">
        <f>dom_out!AM39*rates!$C37</f>
        <v>0</v>
      </c>
      <c r="AN39" s="2">
        <f>dom_out!AN39*rates!$C37</f>
        <v>0</v>
      </c>
      <c r="AO39" s="2">
        <f>dom_out!AO39*rates!$C37</f>
        <v>0</v>
      </c>
      <c r="AP39" s="2">
        <f>dom_out!AP39*rates!$C37</f>
        <v>0</v>
      </c>
      <c r="AQ39" s="2">
        <f>dom_out!AQ39*rates!$C37</f>
        <v>0</v>
      </c>
      <c r="AR39" s="2">
        <f>dom_out!AR39*rates!$C37</f>
        <v>0</v>
      </c>
      <c r="AS39" s="2">
        <f>dom_out!AS39*rates!$C37</f>
        <v>0</v>
      </c>
      <c r="AT39" s="2">
        <f>dom_out!AT39*rates!$C37</f>
        <v>0</v>
      </c>
      <c r="AU39" s="2">
        <f>dom_out!AU39*rates!$C37</f>
        <v>0</v>
      </c>
      <c r="AV39" s="2">
        <f>dom_out!AV39*rates!$C37</f>
        <v>0</v>
      </c>
      <c r="AW39" s="2">
        <f>dom_out!AW39*rates!$C37</f>
        <v>0</v>
      </c>
      <c r="AX39" s="2">
        <f>dom_out!AX39*rates!$C37</f>
        <v>0</v>
      </c>
      <c r="AY39" s="2">
        <f>dom_out!AY39*rates!$C37</f>
        <v>0</v>
      </c>
      <c r="AZ39" s="2">
        <f>dom_out!AZ39*rates!$C37</f>
        <v>0</v>
      </c>
      <c r="BA39" s="2">
        <f>dom_out!BA39*rates!$C37</f>
        <v>0</v>
      </c>
      <c r="BB39" s="2">
        <f>dom_out!BB39*rates!$C37</f>
        <v>0</v>
      </c>
      <c r="BC39" s="2">
        <f>dom_out!BC39*rates!$C37</f>
        <v>0</v>
      </c>
      <c r="BD39" s="2">
        <f>dom_out!BD39*rates!$C37</f>
        <v>0</v>
      </c>
      <c r="BE39" s="2">
        <f>dom_out!BE39*rates!$C37</f>
        <v>0</v>
      </c>
      <c r="BF39" s="2">
        <f>dom_out!BF39*rates!$C37</f>
        <v>0</v>
      </c>
      <c r="BG39" s="2">
        <f>dom_out!BG39*rates!$C37</f>
        <v>0</v>
      </c>
      <c r="BH39" s="2">
        <f>dom_out!BH39*rates!$C37</f>
        <v>0</v>
      </c>
      <c r="BI39" s="2">
        <f>dom_out!BI39*rates!$C37</f>
        <v>0</v>
      </c>
      <c r="BJ39" s="2">
        <f>dom_out!BJ39*rates!$C37</f>
        <v>0</v>
      </c>
      <c r="BK39" s="2">
        <f>dom_out!BK39*rates!$C37</f>
        <v>0</v>
      </c>
      <c r="BL39" s="2">
        <f>dom_out!BL39*rates!$C37</f>
        <v>0</v>
      </c>
      <c r="BM39" s="2">
        <f>dom_out!BM39*rates!$C37</f>
        <v>0</v>
      </c>
      <c r="BN39" s="2">
        <f>dom_out!BN39*rates!$C37</f>
        <v>0</v>
      </c>
      <c r="BO39" s="2">
        <f>dom_out!BO39*rates!$C37</f>
        <v>0</v>
      </c>
      <c r="BP39" s="2">
        <f>dom_out!BP39*rates!$C37</f>
        <v>0</v>
      </c>
      <c r="BQ39" s="2">
        <f t="shared" si="0"/>
        <v>7943.5372309662871</v>
      </c>
      <c r="BR39" s="2">
        <v>1888.2729089726924</v>
      </c>
      <c r="BS39" s="2">
        <f t="shared" si="1"/>
        <v>9831.8101399389798</v>
      </c>
      <c r="BT39" s="2">
        <v>3098314.19</v>
      </c>
      <c r="BV39" s="2">
        <f t="shared" si="2"/>
        <v>3098314.19</v>
      </c>
      <c r="BW39" s="2">
        <v>369.60866568797155</v>
      </c>
      <c r="BX39" s="2">
        <f t="shared" si="3"/>
        <v>3098683.7986656879</v>
      </c>
      <c r="BY39" s="2">
        <f t="shared" si="4"/>
        <v>3108515.6088056271</v>
      </c>
      <c r="BZ39" s="2">
        <v>86298.610959738406</v>
      </c>
      <c r="CA39" s="2">
        <f t="shared" si="5"/>
        <v>3194814.2197653656</v>
      </c>
    </row>
    <row r="40" spans="1:79" x14ac:dyDescent="0.35">
      <c r="A40" s="21">
        <v>37</v>
      </c>
      <c r="B40" s="21" t="s">
        <v>115</v>
      </c>
      <c r="C40" s="2">
        <f>dom_out!C40*rates!$C38</f>
        <v>0</v>
      </c>
      <c r="D40" s="2">
        <f>dom_out!D40*rates!$C38</f>
        <v>0</v>
      </c>
      <c r="E40" s="2">
        <f>dom_out!E40*rates!$C38</f>
        <v>0</v>
      </c>
      <c r="F40" s="2">
        <f>dom_out!F40*rates!$C38</f>
        <v>0</v>
      </c>
      <c r="G40" s="2">
        <f>dom_out!G40*rates!$C38</f>
        <v>0</v>
      </c>
      <c r="H40" s="2">
        <f>dom_out!H40*rates!$C38</f>
        <v>0</v>
      </c>
      <c r="I40" s="2">
        <f>dom_out!I40*rates!$C38</f>
        <v>0</v>
      </c>
      <c r="J40" s="2">
        <f>dom_out!J40*rates!$C38</f>
        <v>0</v>
      </c>
      <c r="K40" s="2">
        <f>dom_out!K40*rates!$C38</f>
        <v>82754.707461139929</v>
      </c>
      <c r="L40" s="2">
        <f>dom_out!L40*rates!$C38</f>
        <v>0</v>
      </c>
      <c r="M40" s="2">
        <f>dom_out!M40*rates!$C38</f>
        <v>0</v>
      </c>
      <c r="N40" s="2">
        <f>dom_out!N40*rates!$C38</f>
        <v>0</v>
      </c>
      <c r="O40" s="2">
        <f>dom_out!O40*rates!$C38</f>
        <v>0</v>
      </c>
      <c r="P40" s="2">
        <f>dom_out!P40*rates!$C38</f>
        <v>0</v>
      </c>
      <c r="Q40" s="2">
        <f>dom_out!Q40*rates!$C38</f>
        <v>0</v>
      </c>
      <c r="R40" s="2">
        <f>dom_out!R40*rates!$C38</f>
        <v>0</v>
      </c>
      <c r="S40" s="2">
        <f>dom_out!S40*rates!$C38</f>
        <v>0</v>
      </c>
      <c r="T40" s="2">
        <f>dom_out!T40*rates!$C38</f>
        <v>0</v>
      </c>
      <c r="U40" s="2">
        <f>dom_out!U40*rates!$C38</f>
        <v>0</v>
      </c>
      <c r="V40" s="2">
        <f>dom_out!V40*rates!$C38</f>
        <v>0</v>
      </c>
      <c r="W40" s="2">
        <f>dom_out!W40*rates!$C38</f>
        <v>0</v>
      </c>
      <c r="X40" s="2">
        <f>dom_out!X40*rates!$C38</f>
        <v>0</v>
      </c>
      <c r="Y40" s="2">
        <f>dom_out!Y40*rates!$C38</f>
        <v>0</v>
      </c>
      <c r="Z40" s="2">
        <f>dom_out!Z40*rates!$C38</f>
        <v>0</v>
      </c>
      <c r="AA40" s="2">
        <f>dom_out!AA40*rates!$C38</f>
        <v>0</v>
      </c>
      <c r="AB40" s="2">
        <f>dom_out!AB40*rates!$C38</f>
        <v>0</v>
      </c>
      <c r="AC40" s="2">
        <f>dom_out!AC40*rates!$C38</f>
        <v>0</v>
      </c>
      <c r="AD40" s="2">
        <f>dom_out!AD40*rates!$C38</f>
        <v>0</v>
      </c>
      <c r="AE40" s="2">
        <f>dom_out!AE40*rates!$C38</f>
        <v>0</v>
      </c>
      <c r="AF40" s="2">
        <f>dom_out!AF40*rates!$C38</f>
        <v>0</v>
      </c>
      <c r="AG40" s="2">
        <f>dom_out!AG40*rates!$C38</f>
        <v>0</v>
      </c>
      <c r="AH40" s="2">
        <f>dom_out!AH40*rates!$C38</f>
        <v>0</v>
      </c>
      <c r="AI40" s="2">
        <f>dom_out!AI40*rates!$C38</f>
        <v>0</v>
      </c>
      <c r="AJ40" s="2">
        <f>dom_out!AJ40*rates!$C38</f>
        <v>0</v>
      </c>
      <c r="AK40" s="2">
        <f>dom_out!AK40*rates!$C38</f>
        <v>0</v>
      </c>
      <c r="AL40" s="2">
        <f>dom_out!AL40*rates!$C38</f>
        <v>0</v>
      </c>
      <c r="AM40" s="2">
        <f>dom_out!AM40*rates!$C38</f>
        <v>0</v>
      </c>
      <c r="AN40" s="2">
        <f>dom_out!AN40*rates!$C38</f>
        <v>0</v>
      </c>
      <c r="AO40" s="2">
        <f>dom_out!AO40*rates!$C38</f>
        <v>0</v>
      </c>
      <c r="AP40" s="2">
        <f>dom_out!AP40*rates!$C38</f>
        <v>0</v>
      </c>
      <c r="AQ40" s="2">
        <f>dom_out!AQ40*rates!$C38</f>
        <v>0</v>
      </c>
      <c r="AR40" s="2">
        <f>dom_out!AR40*rates!$C38</f>
        <v>0</v>
      </c>
      <c r="AS40" s="2">
        <f>dom_out!AS40*rates!$C38</f>
        <v>0</v>
      </c>
      <c r="AT40" s="2">
        <f>dom_out!AT40*rates!$C38</f>
        <v>0</v>
      </c>
      <c r="AU40" s="2">
        <f>dom_out!AU40*rates!$C38</f>
        <v>0</v>
      </c>
      <c r="AV40" s="2">
        <f>dom_out!AV40*rates!$C38</f>
        <v>0</v>
      </c>
      <c r="AW40" s="2">
        <f>dom_out!AW40*rates!$C38</f>
        <v>0</v>
      </c>
      <c r="AX40" s="2">
        <f>dom_out!AX40*rates!$C38</f>
        <v>0</v>
      </c>
      <c r="AY40" s="2">
        <f>dom_out!AY40*rates!$C38</f>
        <v>0</v>
      </c>
      <c r="AZ40" s="2">
        <f>dom_out!AZ40*rates!$C38</f>
        <v>0</v>
      </c>
      <c r="BA40" s="2">
        <f>dom_out!BA40*rates!$C38</f>
        <v>0</v>
      </c>
      <c r="BB40" s="2">
        <f>dom_out!BB40*rates!$C38</f>
        <v>0</v>
      </c>
      <c r="BC40" s="2">
        <f>dom_out!BC40*rates!$C38</f>
        <v>0</v>
      </c>
      <c r="BD40" s="2">
        <f>dom_out!BD40*rates!$C38</f>
        <v>0</v>
      </c>
      <c r="BE40" s="2">
        <f>dom_out!BE40*rates!$C38</f>
        <v>0</v>
      </c>
      <c r="BF40" s="2">
        <f>dom_out!BF40*rates!$C38</f>
        <v>0</v>
      </c>
      <c r="BG40" s="2">
        <f>dom_out!BG40*rates!$C38</f>
        <v>0</v>
      </c>
      <c r="BH40" s="2">
        <f>dom_out!BH40*rates!$C38</f>
        <v>0</v>
      </c>
      <c r="BI40" s="2">
        <f>dom_out!BI40*rates!$C38</f>
        <v>0</v>
      </c>
      <c r="BJ40" s="2">
        <f>dom_out!BJ40*rates!$C38</f>
        <v>0</v>
      </c>
      <c r="BK40" s="2">
        <f>dom_out!BK40*rates!$C38</f>
        <v>0</v>
      </c>
      <c r="BL40" s="2">
        <f>dom_out!BL40*rates!$C38</f>
        <v>0</v>
      </c>
      <c r="BM40" s="2">
        <f>dom_out!BM40*rates!$C38</f>
        <v>0</v>
      </c>
      <c r="BN40" s="2">
        <f>dom_out!BN40*rates!$C38</f>
        <v>0</v>
      </c>
      <c r="BO40" s="2">
        <f>dom_out!BO40*rates!$C38</f>
        <v>0</v>
      </c>
      <c r="BP40" s="2">
        <f>dom_out!BP40*rates!$C38</f>
        <v>0</v>
      </c>
      <c r="BQ40" s="2">
        <f t="shared" si="0"/>
        <v>82754.707461139929</v>
      </c>
      <c r="BR40" s="2">
        <v>5351.5689818048959</v>
      </c>
      <c r="BS40" s="2">
        <f t="shared" si="1"/>
        <v>88106.276442944829</v>
      </c>
      <c r="BT40" s="2">
        <v>352577.37000000005</v>
      </c>
      <c r="BV40" s="2">
        <f t="shared" si="2"/>
        <v>352577.37000000005</v>
      </c>
      <c r="BW40" s="2">
        <v>5014.1079196813462</v>
      </c>
      <c r="BX40" s="2">
        <f t="shared" si="3"/>
        <v>357591.47791968141</v>
      </c>
      <c r="BY40" s="2">
        <f t="shared" si="4"/>
        <v>445697.75436262623</v>
      </c>
      <c r="BZ40" s="2">
        <v>450902.32648201002</v>
      </c>
      <c r="CA40" s="2">
        <f t="shared" si="5"/>
        <v>896600.08084463631</v>
      </c>
    </row>
    <row r="41" spans="1:79" x14ac:dyDescent="0.35">
      <c r="A41" s="21">
        <v>38</v>
      </c>
      <c r="B41" s="21" t="s">
        <v>116</v>
      </c>
      <c r="C41" s="2">
        <f>dom_out!C41*rates!$C39</f>
        <v>0</v>
      </c>
      <c r="D41" s="2">
        <f>dom_out!D41*rates!$C39</f>
        <v>0</v>
      </c>
      <c r="E41" s="2">
        <f>dom_out!E41*rates!$C39</f>
        <v>0</v>
      </c>
      <c r="F41" s="2">
        <f>dom_out!F41*rates!$C39</f>
        <v>0</v>
      </c>
      <c r="G41" s="2">
        <f>dom_out!G41*rates!$C39</f>
        <v>0</v>
      </c>
      <c r="H41" s="2">
        <f>dom_out!H41*rates!$C39</f>
        <v>0</v>
      </c>
      <c r="I41" s="2">
        <f>dom_out!I41*rates!$C39</f>
        <v>0</v>
      </c>
      <c r="J41" s="2">
        <f>dom_out!J41*rates!$C39</f>
        <v>0</v>
      </c>
      <c r="K41" s="2">
        <f>dom_out!K41*rates!$C39</f>
        <v>0</v>
      </c>
      <c r="L41" s="2">
        <f>dom_out!L41*rates!$C39</f>
        <v>58471.617223517133</v>
      </c>
      <c r="M41" s="2">
        <f>dom_out!M41*rates!$C39</f>
        <v>0</v>
      </c>
      <c r="N41" s="2">
        <f>dom_out!N41*rates!$C39</f>
        <v>0</v>
      </c>
      <c r="O41" s="2">
        <f>dom_out!O41*rates!$C39</f>
        <v>0</v>
      </c>
      <c r="P41" s="2">
        <f>dom_out!P41*rates!$C39</f>
        <v>0</v>
      </c>
      <c r="Q41" s="2">
        <f>dom_out!Q41*rates!$C39</f>
        <v>0</v>
      </c>
      <c r="R41" s="2">
        <f>dom_out!R41*rates!$C39</f>
        <v>0</v>
      </c>
      <c r="S41" s="2">
        <f>dom_out!S41*rates!$C39</f>
        <v>0</v>
      </c>
      <c r="T41" s="2">
        <f>dom_out!T41*rates!$C39</f>
        <v>0</v>
      </c>
      <c r="U41" s="2">
        <f>dom_out!U41*rates!$C39</f>
        <v>0</v>
      </c>
      <c r="V41" s="2">
        <f>dom_out!V41*rates!$C39</f>
        <v>0</v>
      </c>
      <c r="W41" s="2">
        <f>dom_out!W41*rates!$C39</f>
        <v>0</v>
      </c>
      <c r="X41" s="2">
        <f>dom_out!X41*rates!$C39</f>
        <v>0</v>
      </c>
      <c r="Y41" s="2">
        <f>dom_out!Y41*rates!$C39</f>
        <v>0</v>
      </c>
      <c r="Z41" s="2">
        <f>dom_out!Z41*rates!$C39</f>
        <v>0</v>
      </c>
      <c r="AA41" s="2">
        <f>dom_out!AA41*rates!$C39</f>
        <v>0</v>
      </c>
      <c r="AB41" s="2">
        <f>dom_out!AB41*rates!$C39</f>
        <v>0</v>
      </c>
      <c r="AC41" s="2">
        <f>dom_out!AC41*rates!$C39</f>
        <v>0</v>
      </c>
      <c r="AD41" s="2">
        <f>dom_out!AD41*rates!$C39</f>
        <v>0</v>
      </c>
      <c r="AE41" s="2">
        <f>dom_out!AE41*rates!$C39</f>
        <v>0</v>
      </c>
      <c r="AF41" s="2">
        <f>dom_out!AF41*rates!$C39</f>
        <v>0</v>
      </c>
      <c r="AG41" s="2">
        <f>dom_out!AG41*rates!$C39</f>
        <v>0</v>
      </c>
      <c r="AH41" s="2">
        <f>dom_out!AH41*rates!$C39</f>
        <v>0</v>
      </c>
      <c r="AI41" s="2">
        <f>dom_out!AI41*rates!$C39</f>
        <v>0</v>
      </c>
      <c r="AJ41" s="2">
        <f>dom_out!AJ41*rates!$C39</f>
        <v>0</v>
      </c>
      <c r="AK41" s="2">
        <f>dom_out!AK41*rates!$C39</f>
        <v>0</v>
      </c>
      <c r="AL41" s="2">
        <f>dom_out!AL41*rates!$C39</f>
        <v>0</v>
      </c>
      <c r="AM41" s="2">
        <f>dom_out!AM41*rates!$C39</f>
        <v>0</v>
      </c>
      <c r="AN41" s="2">
        <f>dom_out!AN41*rates!$C39</f>
        <v>0</v>
      </c>
      <c r="AO41" s="2">
        <f>dom_out!AO41*rates!$C39</f>
        <v>0</v>
      </c>
      <c r="AP41" s="2">
        <f>dom_out!AP41*rates!$C39</f>
        <v>0</v>
      </c>
      <c r="AQ41" s="2">
        <f>dom_out!AQ41*rates!$C39</f>
        <v>0</v>
      </c>
      <c r="AR41" s="2">
        <f>dom_out!AR41*rates!$C39</f>
        <v>0</v>
      </c>
      <c r="AS41" s="2">
        <f>dom_out!AS41*rates!$C39</f>
        <v>0</v>
      </c>
      <c r="AT41" s="2">
        <f>dom_out!AT41*rates!$C39</f>
        <v>0</v>
      </c>
      <c r="AU41" s="2">
        <f>dom_out!AU41*rates!$C39</f>
        <v>0</v>
      </c>
      <c r="AV41" s="2">
        <f>dom_out!AV41*rates!$C39</f>
        <v>0</v>
      </c>
      <c r="AW41" s="2">
        <f>dom_out!AW41*rates!$C39</f>
        <v>0</v>
      </c>
      <c r="AX41" s="2">
        <f>dom_out!AX41*rates!$C39</f>
        <v>0</v>
      </c>
      <c r="AY41" s="2">
        <f>dom_out!AY41*rates!$C39</f>
        <v>0</v>
      </c>
      <c r="AZ41" s="2">
        <f>dom_out!AZ41*rates!$C39</f>
        <v>0</v>
      </c>
      <c r="BA41" s="2">
        <f>dom_out!BA41*rates!$C39</f>
        <v>0</v>
      </c>
      <c r="BB41" s="2">
        <f>dom_out!BB41*rates!$C39</f>
        <v>0</v>
      </c>
      <c r="BC41" s="2">
        <f>dom_out!BC41*rates!$C39</f>
        <v>0</v>
      </c>
      <c r="BD41" s="2">
        <f>dom_out!BD41*rates!$C39</f>
        <v>0</v>
      </c>
      <c r="BE41" s="2">
        <f>dom_out!BE41*rates!$C39</f>
        <v>0</v>
      </c>
      <c r="BF41" s="2">
        <f>dom_out!BF41*rates!$C39</f>
        <v>0</v>
      </c>
      <c r="BG41" s="2">
        <f>dom_out!BG41*rates!$C39</f>
        <v>0</v>
      </c>
      <c r="BH41" s="2">
        <f>dom_out!BH41*rates!$C39</f>
        <v>0</v>
      </c>
      <c r="BI41" s="2">
        <f>dom_out!BI41*rates!$C39</f>
        <v>0</v>
      </c>
      <c r="BJ41" s="2">
        <f>dom_out!BJ41*rates!$C39</f>
        <v>0</v>
      </c>
      <c r="BK41" s="2">
        <f>dom_out!BK41*rates!$C39</f>
        <v>0</v>
      </c>
      <c r="BL41" s="2">
        <f>dom_out!BL41*rates!$C39</f>
        <v>0</v>
      </c>
      <c r="BM41" s="2">
        <f>dom_out!BM41*rates!$C39</f>
        <v>0</v>
      </c>
      <c r="BN41" s="2">
        <f>dom_out!BN41*rates!$C39</f>
        <v>0</v>
      </c>
      <c r="BO41" s="2">
        <f>dom_out!BO41*rates!$C39</f>
        <v>0</v>
      </c>
      <c r="BP41" s="2">
        <f>dom_out!BP41*rates!$C39</f>
        <v>0</v>
      </c>
      <c r="BQ41" s="2">
        <f t="shared" si="0"/>
        <v>58471.617223517133</v>
      </c>
      <c r="BR41" s="2">
        <v>0.34480699981251034</v>
      </c>
      <c r="BS41" s="2">
        <f t="shared" si="1"/>
        <v>58471.962030516945</v>
      </c>
      <c r="BT41" s="2">
        <v>166722.31999999998</v>
      </c>
      <c r="BV41" s="2">
        <f t="shared" si="2"/>
        <v>166722.31999999998</v>
      </c>
      <c r="BW41" s="2">
        <v>3118.3774476375406</v>
      </c>
      <c r="BX41" s="2">
        <f t="shared" si="3"/>
        <v>169840.69744763753</v>
      </c>
      <c r="BY41" s="2">
        <f t="shared" si="4"/>
        <v>228312.65947815447</v>
      </c>
      <c r="BZ41" s="2">
        <v>504250.68689570797</v>
      </c>
      <c r="CA41" s="2">
        <f t="shared" si="5"/>
        <v>732563.34637386247</v>
      </c>
    </row>
    <row r="42" spans="1:79" x14ac:dyDescent="0.35">
      <c r="A42" s="21">
        <v>39</v>
      </c>
      <c r="B42" s="21" t="s">
        <v>117</v>
      </c>
      <c r="C42" s="2">
        <f>dom_out!C42*rates!$C40</f>
        <v>0</v>
      </c>
      <c r="D42" s="2">
        <f>dom_out!D42*rates!$C40</f>
        <v>0</v>
      </c>
      <c r="E42" s="2">
        <f>dom_out!E42*rates!$C40</f>
        <v>0</v>
      </c>
      <c r="F42" s="2">
        <f>dom_out!F42*rates!$C40</f>
        <v>0</v>
      </c>
      <c r="G42" s="2">
        <f>dom_out!G42*rates!$C40</f>
        <v>0</v>
      </c>
      <c r="H42" s="2">
        <f>dom_out!H42*rates!$C40</f>
        <v>0</v>
      </c>
      <c r="I42" s="2">
        <f>dom_out!I42*rates!$C40</f>
        <v>0</v>
      </c>
      <c r="J42" s="2">
        <f>dom_out!J42*rates!$C40</f>
        <v>0</v>
      </c>
      <c r="K42" s="2">
        <f>dom_out!K42*rates!$C40</f>
        <v>0</v>
      </c>
      <c r="L42" s="2">
        <f>dom_out!L42*rates!$C40</f>
        <v>67.470165456390333</v>
      </c>
      <c r="M42" s="2">
        <f>dom_out!M42*rates!$C40</f>
        <v>0</v>
      </c>
      <c r="N42" s="2">
        <f>dom_out!N42*rates!$C40</f>
        <v>0</v>
      </c>
      <c r="O42" s="2">
        <f>dom_out!O42*rates!$C40</f>
        <v>0</v>
      </c>
      <c r="P42" s="2">
        <f>dom_out!P42*rates!$C40</f>
        <v>0</v>
      </c>
      <c r="Q42" s="2">
        <f>dom_out!Q42*rates!$C40</f>
        <v>0</v>
      </c>
      <c r="R42" s="2">
        <f>dom_out!R42*rates!$C40</f>
        <v>0</v>
      </c>
      <c r="S42" s="2">
        <f>dom_out!S42*rates!$C40</f>
        <v>0</v>
      </c>
      <c r="T42" s="2">
        <f>dom_out!T42*rates!$C40</f>
        <v>0</v>
      </c>
      <c r="U42" s="2">
        <f>dom_out!U42*rates!$C40</f>
        <v>0</v>
      </c>
      <c r="V42" s="2">
        <f>dom_out!V42*rates!$C40</f>
        <v>0</v>
      </c>
      <c r="W42" s="2">
        <f>dom_out!W42*rates!$C40</f>
        <v>0</v>
      </c>
      <c r="X42" s="2">
        <f>dom_out!X42*rates!$C40</f>
        <v>0</v>
      </c>
      <c r="Y42" s="2">
        <f>dom_out!Y42*rates!$C40</f>
        <v>0</v>
      </c>
      <c r="Z42" s="2">
        <f>dom_out!Z42*rates!$C40</f>
        <v>0</v>
      </c>
      <c r="AA42" s="2">
        <f>dom_out!AA42*rates!$C40</f>
        <v>0</v>
      </c>
      <c r="AB42" s="2">
        <f>dom_out!AB42*rates!$C40</f>
        <v>0</v>
      </c>
      <c r="AC42" s="2">
        <f>dom_out!AC42*rates!$C40</f>
        <v>0</v>
      </c>
      <c r="AD42" s="2">
        <f>dom_out!AD42*rates!$C40</f>
        <v>0</v>
      </c>
      <c r="AE42" s="2">
        <f>dom_out!AE42*rates!$C40</f>
        <v>0</v>
      </c>
      <c r="AF42" s="2">
        <f>dom_out!AF42*rates!$C40</f>
        <v>0</v>
      </c>
      <c r="AG42" s="2">
        <f>dom_out!AG42*rates!$C40</f>
        <v>0</v>
      </c>
      <c r="AH42" s="2">
        <f>dom_out!AH42*rates!$C40</f>
        <v>0</v>
      </c>
      <c r="AI42" s="2">
        <f>dom_out!AI42*rates!$C40</f>
        <v>0</v>
      </c>
      <c r="AJ42" s="2">
        <f>dom_out!AJ42*rates!$C40</f>
        <v>0</v>
      </c>
      <c r="AK42" s="2">
        <f>dom_out!AK42*rates!$C40</f>
        <v>0</v>
      </c>
      <c r="AL42" s="2">
        <f>dom_out!AL42*rates!$C40</f>
        <v>0</v>
      </c>
      <c r="AM42" s="2">
        <f>dom_out!AM42*rates!$C40</f>
        <v>0</v>
      </c>
      <c r="AN42" s="2">
        <f>dom_out!AN42*rates!$C40</f>
        <v>0</v>
      </c>
      <c r="AO42" s="2">
        <f>dom_out!AO42*rates!$C40</f>
        <v>0</v>
      </c>
      <c r="AP42" s="2">
        <f>dom_out!AP42*rates!$C40</f>
        <v>0</v>
      </c>
      <c r="AQ42" s="2">
        <f>dom_out!AQ42*rates!$C40</f>
        <v>0</v>
      </c>
      <c r="AR42" s="2">
        <f>dom_out!AR42*rates!$C40</f>
        <v>0</v>
      </c>
      <c r="AS42" s="2">
        <f>dom_out!AS42*rates!$C40</f>
        <v>0</v>
      </c>
      <c r="AT42" s="2">
        <f>dom_out!AT42*rates!$C40</f>
        <v>0</v>
      </c>
      <c r="AU42" s="2">
        <f>dom_out!AU42*rates!$C40</f>
        <v>0</v>
      </c>
      <c r="AV42" s="2">
        <f>dom_out!AV42*rates!$C40</f>
        <v>0</v>
      </c>
      <c r="AW42" s="2">
        <f>dom_out!AW42*rates!$C40</f>
        <v>0</v>
      </c>
      <c r="AX42" s="2">
        <f>dom_out!AX42*rates!$C40</f>
        <v>0</v>
      </c>
      <c r="AY42" s="2">
        <f>dom_out!AY42*rates!$C40</f>
        <v>0</v>
      </c>
      <c r="AZ42" s="2">
        <f>dom_out!AZ42*rates!$C40</f>
        <v>0</v>
      </c>
      <c r="BA42" s="2">
        <f>dom_out!BA42*rates!$C40</f>
        <v>0</v>
      </c>
      <c r="BB42" s="2">
        <f>dom_out!BB42*rates!$C40</f>
        <v>0</v>
      </c>
      <c r="BC42" s="2">
        <f>dom_out!BC42*rates!$C40</f>
        <v>0</v>
      </c>
      <c r="BD42" s="2">
        <f>dom_out!BD42*rates!$C40</f>
        <v>0</v>
      </c>
      <c r="BE42" s="2">
        <f>dom_out!BE42*rates!$C40</f>
        <v>0</v>
      </c>
      <c r="BF42" s="2">
        <f>dom_out!BF42*rates!$C40</f>
        <v>0</v>
      </c>
      <c r="BG42" s="2">
        <f>dom_out!BG42*rates!$C40</f>
        <v>0</v>
      </c>
      <c r="BH42" s="2">
        <f>dom_out!BH42*rates!$C40</f>
        <v>0</v>
      </c>
      <c r="BI42" s="2">
        <f>dom_out!BI42*rates!$C40</f>
        <v>0</v>
      </c>
      <c r="BJ42" s="2">
        <f>dom_out!BJ42*rates!$C40</f>
        <v>0</v>
      </c>
      <c r="BK42" s="2">
        <f>dom_out!BK42*rates!$C40</f>
        <v>0</v>
      </c>
      <c r="BL42" s="2">
        <f>dom_out!BL42*rates!$C40</f>
        <v>0</v>
      </c>
      <c r="BM42" s="2">
        <f>dom_out!BM42*rates!$C40</f>
        <v>0</v>
      </c>
      <c r="BN42" s="2">
        <f>dom_out!BN42*rates!$C40</f>
        <v>0</v>
      </c>
      <c r="BO42" s="2">
        <f>dom_out!BO42*rates!$C40</f>
        <v>0</v>
      </c>
      <c r="BP42" s="2">
        <f>dom_out!BP42*rates!$C40</f>
        <v>0</v>
      </c>
      <c r="BQ42" s="2">
        <v>800</v>
      </c>
      <c r="BR42" s="2">
        <v>0.26888392252562998</v>
      </c>
      <c r="BS42" s="2">
        <f t="shared" si="1"/>
        <v>800.26888392252567</v>
      </c>
      <c r="BV42" s="2">
        <f t="shared" si="2"/>
        <v>0</v>
      </c>
      <c r="BW42" s="2">
        <v>44318.999528338762</v>
      </c>
      <c r="BX42" s="2">
        <f t="shared" si="3"/>
        <v>44318.999528338762</v>
      </c>
      <c r="BY42" s="2">
        <f t="shared" si="4"/>
        <v>45119.268412261285</v>
      </c>
      <c r="BZ42" s="2">
        <v>384.09302587373998</v>
      </c>
      <c r="CA42" s="2">
        <f t="shared" si="5"/>
        <v>45503.361438135027</v>
      </c>
    </row>
    <row r="43" spans="1:79" x14ac:dyDescent="0.35">
      <c r="A43" s="21">
        <v>40</v>
      </c>
      <c r="B43" s="21" t="s">
        <v>118</v>
      </c>
      <c r="C43" s="2">
        <f>dom_out!C43*rates!$C41</f>
        <v>0</v>
      </c>
      <c r="D43" s="2">
        <f>dom_out!D43*rates!$C41</f>
        <v>0</v>
      </c>
      <c r="E43" s="2">
        <f>dom_out!E43*rates!$C41</f>
        <v>0</v>
      </c>
      <c r="F43" s="2">
        <f>dom_out!F43*rates!$C41</f>
        <v>0</v>
      </c>
      <c r="G43" s="2">
        <f>dom_out!G43*rates!$C41</f>
        <v>0</v>
      </c>
      <c r="H43" s="2">
        <f>dom_out!H43*rates!$C41</f>
        <v>0</v>
      </c>
      <c r="I43" s="2">
        <f>dom_out!I43*rates!$C41</f>
        <v>0</v>
      </c>
      <c r="J43" s="2">
        <f>dom_out!J43*rates!$C41</f>
        <v>0</v>
      </c>
      <c r="K43" s="2">
        <f>dom_out!K43*rates!$C41</f>
        <v>0</v>
      </c>
      <c r="L43" s="2">
        <f>dom_out!L43*rates!$C41</f>
        <v>625305.594944112</v>
      </c>
      <c r="M43" s="2">
        <f>dom_out!M43*rates!$C41</f>
        <v>0</v>
      </c>
      <c r="N43" s="2">
        <f>dom_out!N43*rates!$C41</f>
        <v>0</v>
      </c>
      <c r="O43" s="2">
        <f>dom_out!O43*rates!$C41</f>
        <v>0</v>
      </c>
      <c r="P43" s="2">
        <f>dom_out!P43*rates!$C41</f>
        <v>0</v>
      </c>
      <c r="Q43" s="2">
        <f>dom_out!Q43*rates!$C41</f>
        <v>0</v>
      </c>
      <c r="R43" s="2">
        <f>dom_out!R43*rates!$C41</f>
        <v>0</v>
      </c>
      <c r="S43" s="2">
        <f>dom_out!S43*rates!$C41</f>
        <v>0</v>
      </c>
      <c r="T43" s="2">
        <f>dom_out!T43*rates!$C41</f>
        <v>0</v>
      </c>
      <c r="U43" s="2">
        <f>dom_out!U43*rates!$C41</f>
        <v>0</v>
      </c>
      <c r="V43" s="2">
        <f>dom_out!V43*rates!$C41</f>
        <v>0</v>
      </c>
      <c r="W43" s="2">
        <f>dom_out!W43*rates!$C41</f>
        <v>0</v>
      </c>
      <c r="X43" s="2">
        <f>dom_out!X43*rates!$C41</f>
        <v>0</v>
      </c>
      <c r="Y43" s="2">
        <f>dom_out!Y43*rates!$C41</f>
        <v>0</v>
      </c>
      <c r="Z43" s="2">
        <f>dom_out!Z43*rates!$C41</f>
        <v>0</v>
      </c>
      <c r="AA43" s="2">
        <f>dom_out!AA43*rates!$C41</f>
        <v>0</v>
      </c>
      <c r="AB43" s="2">
        <f>dom_out!AB43*rates!$C41</f>
        <v>0</v>
      </c>
      <c r="AC43" s="2">
        <f>dom_out!AC43*rates!$C41</f>
        <v>0</v>
      </c>
      <c r="AD43" s="2">
        <f>dom_out!AD43*rates!$C41</f>
        <v>0</v>
      </c>
      <c r="AE43" s="2">
        <f>dom_out!AE43*rates!$C41</f>
        <v>0</v>
      </c>
      <c r="AF43" s="2">
        <f>dom_out!AF43*rates!$C41</f>
        <v>0</v>
      </c>
      <c r="AG43" s="2">
        <f>dom_out!AG43*rates!$C41</f>
        <v>0</v>
      </c>
      <c r="AH43" s="2">
        <f>dom_out!AH43*rates!$C41</f>
        <v>0</v>
      </c>
      <c r="AI43" s="2">
        <f>dom_out!AI43*rates!$C41</f>
        <v>0</v>
      </c>
      <c r="AJ43" s="2">
        <f>dom_out!AJ43*rates!$C41</f>
        <v>0</v>
      </c>
      <c r="AK43" s="2">
        <f>dom_out!AK43*rates!$C41</f>
        <v>0</v>
      </c>
      <c r="AL43" s="2">
        <f>dom_out!AL43*rates!$C41</f>
        <v>0</v>
      </c>
      <c r="AM43" s="2">
        <f>dom_out!AM43*rates!$C41</f>
        <v>0</v>
      </c>
      <c r="AN43" s="2">
        <f>dom_out!AN43*rates!$C41</f>
        <v>0</v>
      </c>
      <c r="AO43" s="2">
        <f>dom_out!AO43*rates!$C41</f>
        <v>0</v>
      </c>
      <c r="AP43" s="2">
        <f>dom_out!AP43*rates!$C41</f>
        <v>0</v>
      </c>
      <c r="AQ43" s="2">
        <f>dom_out!AQ43*rates!$C41</f>
        <v>0</v>
      </c>
      <c r="AR43" s="2">
        <f>dom_out!AR43*rates!$C41</f>
        <v>0</v>
      </c>
      <c r="AS43" s="2">
        <f>dom_out!AS43*rates!$C41</f>
        <v>0</v>
      </c>
      <c r="AT43" s="2">
        <f>dom_out!AT43*rates!$C41</f>
        <v>0</v>
      </c>
      <c r="AU43" s="2">
        <f>dom_out!AU43*rates!$C41</f>
        <v>0</v>
      </c>
      <c r="AV43" s="2">
        <f>dom_out!AV43*rates!$C41</f>
        <v>0</v>
      </c>
      <c r="AW43" s="2">
        <f>dom_out!AW43*rates!$C41</f>
        <v>0</v>
      </c>
      <c r="AX43" s="2">
        <f>dom_out!AX43*rates!$C41</f>
        <v>0</v>
      </c>
      <c r="AY43" s="2">
        <f>dom_out!AY43*rates!$C41</f>
        <v>0</v>
      </c>
      <c r="AZ43" s="2">
        <f>dom_out!AZ43*rates!$C41</f>
        <v>0</v>
      </c>
      <c r="BA43" s="2">
        <f>dom_out!BA43*rates!$C41</f>
        <v>0</v>
      </c>
      <c r="BB43" s="2">
        <f>dom_out!BB43*rates!$C41</f>
        <v>0</v>
      </c>
      <c r="BC43" s="2">
        <f>dom_out!BC43*rates!$C41</f>
        <v>0</v>
      </c>
      <c r="BD43" s="2">
        <f>dom_out!BD43*rates!$C41</f>
        <v>0</v>
      </c>
      <c r="BE43" s="2">
        <f>dom_out!BE43*rates!$C41</f>
        <v>0</v>
      </c>
      <c r="BF43" s="2">
        <f>dom_out!BF43*rates!$C41</f>
        <v>0</v>
      </c>
      <c r="BG43" s="2">
        <f>dom_out!BG43*rates!$C41</f>
        <v>0</v>
      </c>
      <c r="BH43" s="2">
        <f>dom_out!BH43*rates!$C41</f>
        <v>0</v>
      </c>
      <c r="BI43" s="2">
        <f>dom_out!BI43*rates!$C41</f>
        <v>0</v>
      </c>
      <c r="BJ43" s="2">
        <f>dom_out!BJ43*rates!$C41</f>
        <v>0</v>
      </c>
      <c r="BK43" s="2">
        <f>dom_out!BK43*rates!$C41</f>
        <v>0</v>
      </c>
      <c r="BL43" s="2">
        <f>dom_out!BL43*rates!$C41</f>
        <v>0</v>
      </c>
      <c r="BM43" s="2">
        <f>dom_out!BM43*rates!$C41</f>
        <v>0</v>
      </c>
      <c r="BN43" s="2">
        <f>dom_out!BN43*rates!$C41</f>
        <v>0</v>
      </c>
      <c r="BO43" s="2">
        <f>dom_out!BO43*rates!$C41</f>
        <v>0</v>
      </c>
      <c r="BP43" s="2">
        <f>dom_out!BP43*rates!$C41</f>
        <v>0</v>
      </c>
      <c r="BQ43" s="2">
        <f t="shared" si="0"/>
        <v>625305.594944112</v>
      </c>
      <c r="BR43" s="2">
        <v>36138.795170268953</v>
      </c>
      <c r="BS43" s="2">
        <f t="shared" si="1"/>
        <v>661444.39011438098</v>
      </c>
      <c r="BT43" s="2">
        <v>1114505.73</v>
      </c>
      <c r="BV43" s="2">
        <f t="shared" si="2"/>
        <v>1114505.73</v>
      </c>
      <c r="BW43" s="2">
        <v>852038.39402606792</v>
      </c>
      <c r="BX43" s="2">
        <f t="shared" si="3"/>
        <v>1966544.124026068</v>
      </c>
      <c r="BY43" s="2">
        <f t="shared" si="4"/>
        <v>2627988.514140449</v>
      </c>
      <c r="BZ43" s="2">
        <v>5354784.9983700002</v>
      </c>
      <c r="CA43" s="2">
        <f t="shared" si="5"/>
        <v>7982773.5125104487</v>
      </c>
    </row>
    <row r="44" spans="1:79" x14ac:dyDescent="0.35">
      <c r="A44" s="21">
        <v>41</v>
      </c>
      <c r="B44" s="21" t="s">
        <v>119</v>
      </c>
      <c r="C44" s="2">
        <f>dom_out!C44*rates!$C42</f>
        <v>0</v>
      </c>
      <c r="D44" s="2">
        <f>dom_out!D44*rates!$C42</f>
        <v>0</v>
      </c>
      <c r="E44" s="2">
        <f>dom_out!E44*rates!$C42</f>
        <v>0</v>
      </c>
      <c r="F44" s="2">
        <f>dom_out!F44*rates!$C42</f>
        <v>0</v>
      </c>
      <c r="G44" s="2">
        <f>dom_out!G44*rates!$C42</f>
        <v>0</v>
      </c>
      <c r="H44" s="2">
        <f>dom_out!H44*rates!$C42</f>
        <v>0</v>
      </c>
      <c r="I44" s="2">
        <f>dom_out!I44*rates!$C42</f>
        <v>0</v>
      </c>
      <c r="J44" s="2">
        <f>dom_out!J44*rates!$C42</f>
        <v>0</v>
      </c>
      <c r="K44" s="2">
        <f>dom_out!K44*rates!$C42</f>
        <v>0</v>
      </c>
      <c r="L44" s="2">
        <f>dom_out!L44*rates!$C42</f>
        <v>0</v>
      </c>
      <c r="M44" s="2">
        <f>dom_out!M44*rates!$C42</f>
        <v>352262.9057404768</v>
      </c>
      <c r="N44" s="2">
        <f>dom_out!N44*rates!$C42</f>
        <v>0</v>
      </c>
      <c r="O44" s="2">
        <f>dom_out!O44*rates!$C42</f>
        <v>0</v>
      </c>
      <c r="P44" s="2">
        <f>dom_out!P44*rates!$C42</f>
        <v>626.70504052388867</v>
      </c>
      <c r="Q44" s="2">
        <f>dom_out!Q44*rates!$C42</f>
        <v>0</v>
      </c>
      <c r="R44" s="2">
        <f>dom_out!R44*rates!$C42</f>
        <v>0</v>
      </c>
      <c r="S44" s="2">
        <f>dom_out!S44*rates!$C42</f>
        <v>0</v>
      </c>
      <c r="T44" s="2">
        <f>dom_out!T44*rates!$C42</f>
        <v>0</v>
      </c>
      <c r="U44" s="2">
        <f>dom_out!U44*rates!$C42</f>
        <v>0</v>
      </c>
      <c r="V44" s="2">
        <f>dom_out!V44*rates!$C42</f>
        <v>0</v>
      </c>
      <c r="W44" s="2">
        <f>dom_out!W44*rates!$C42</f>
        <v>0</v>
      </c>
      <c r="X44" s="2">
        <f>dom_out!X44*rates!$C42</f>
        <v>0</v>
      </c>
      <c r="Y44" s="2">
        <f>dom_out!Y44*rates!$C42</f>
        <v>0</v>
      </c>
      <c r="Z44" s="2">
        <f>dom_out!Z44*rates!$C42</f>
        <v>0</v>
      </c>
      <c r="AA44" s="2">
        <f>dom_out!AA44*rates!$C42</f>
        <v>0</v>
      </c>
      <c r="AB44" s="2">
        <f>dom_out!AB44*rates!$C42</f>
        <v>0</v>
      </c>
      <c r="AC44" s="2">
        <f>dom_out!AC44*rates!$C42</f>
        <v>0</v>
      </c>
      <c r="AD44" s="2">
        <f>dom_out!AD44*rates!$C42</f>
        <v>0</v>
      </c>
      <c r="AE44" s="2">
        <f>dom_out!AE44*rates!$C42</f>
        <v>0</v>
      </c>
      <c r="AF44" s="2">
        <f>dom_out!AF44*rates!$C42</f>
        <v>0</v>
      </c>
      <c r="AG44" s="2">
        <f>dom_out!AG44*rates!$C42</f>
        <v>0</v>
      </c>
      <c r="AH44" s="2">
        <f>dom_out!AH44*rates!$C42</f>
        <v>0</v>
      </c>
      <c r="AI44" s="2">
        <f>dom_out!AI44*rates!$C42</f>
        <v>0</v>
      </c>
      <c r="AJ44" s="2">
        <f>dom_out!AJ44*rates!$C42</f>
        <v>0</v>
      </c>
      <c r="AK44" s="2">
        <f>dom_out!AK44*rates!$C42</f>
        <v>0</v>
      </c>
      <c r="AL44" s="2">
        <f>dom_out!AL44*rates!$C42</f>
        <v>0</v>
      </c>
      <c r="AM44" s="2">
        <f>dom_out!AM44*rates!$C42</f>
        <v>0</v>
      </c>
      <c r="AN44" s="2">
        <f>dom_out!AN44*rates!$C42</f>
        <v>0</v>
      </c>
      <c r="AO44" s="2">
        <f>dom_out!AO44*rates!$C42</f>
        <v>0</v>
      </c>
      <c r="AP44" s="2">
        <f>dom_out!AP44*rates!$C42</f>
        <v>0</v>
      </c>
      <c r="AQ44" s="2">
        <f>dom_out!AQ44*rates!$C42</f>
        <v>0</v>
      </c>
      <c r="AR44" s="2">
        <f>dom_out!AR44*rates!$C42</f>
        <v>0</v>
      </c>
      <c r="AS44" s="2">
        <f>dom_out!AS44*rates!$C42</f>
        <v>0</v>
      </c>
      <c r="AT44" s="2">
        <f>dom_out!AT44*rates!$C42</f>
        <v>0</v>
      </c>
      <c r="AU44" s="2">
        <f>dom_out!AU44*rates!$C42</f>
        <v>0</v>
      </c>
      <c r="AV44" s="2">
        <f>dom_out!AV44*rates!$C42</f>
        <v>0</v>
      </c>
      <c r="AW44" s="2">
        <f>dom_out!AW44*rates!$C42</f>
        <v>0</v>
      </c>
      <c r="AX44" s="2">
        <f>dom_out!AX44*rates!$C42</f>
        <v>0</v>
      </c>
      <c r="AY44" s="2">
        <f>dom_out!AY44*rates!$C42</f>
        <v>0</v>
      </c>
      <c r="AZ44" s="2">
        <f>dom_out!AZ44*rates!$C42</f>
        <v>0</v>
      </c>
      <c r="BA44" s="2">
        <f>dom_out!BA44*rates!$C42</f>
        <v>0</v>
      </c>
      <c r="BB44" s="2">
        <f>dom_out!BB44*rates!$C42</f>
        <v>0</v>
      </c>
      <c r="BC44" s="2">
        <f>dom_out!BC44*rates!$C42</f>
        <v>0</v>
      </c>
      <c r="BD44" s="2">
        <f>dom_out!BD44*rates!$C42</f>
        <v>0</v>
      </c>
      <c r="BE44" s="2">
        <f>dom_out!BE44*rates!$C42</f>
        <v>0</v>
      </c>
      <c r="BF44" s="2">
        <f>dom_out!BF44*rates!$C42</f>
        <v>0</v>
      </c>
      <c r="BG44" s="2">
        <f>dom_out!BG44*rates!$C42</f>
        <v>0</v>
      </c>
      <c r="BH44" s="2">
        <f>dom_out!BH44*rates!$C42</f>
        <v>0</v>
      </c>
      <c r="BI44" s="2">
        <f>dom_out!BI44*rates!$C42</f>
        <v>0</v>
      </c>
      <c r="BJ44" s="2">
        <f>dom_out!BJ44*rates!$C42</f>
        <v>0</v>
      </c>
      <c r="BK44" s="2">
        <f>dom_out!BK44*rates!$C42</f>
        <v>0</v>
      </c>
      <c r="BL44" s="2">
        <f>dom_out!BL44*rates!$C42</f>
        <v>0</v>
      </c>
      <c r="BM44" s="2">
        <f>dom_out!BM44*rates!$C42</f>
        <v>0</v>
      </c>
      <c r="BN44" s="2">
        <f>dom_out!BN44*rates!$C42</f>
        <v>0</v>
      </c>
      <c r="BO44" s="2">
        <f>dom_out!BO44*rates!$C42</f>
        <v>0</v>
      </c>
      <c r="BP44" s="2">
        <f>dom_out!BP44*rates!$C42</f>
        <v>0</v>
      </c>
      <c r="BQ44" s="2">
        <f t="shared" si="0"/>
        <v>352889.61078100069</v>
      </c>
      <c r="BR44" s="2">
        <v>147683.00822334905</v>
      </c>
      <c r="BS44" s="2">
        <f t="shared" si="1"/>
        <v>500572.61900434975</v>
      </c>
      <c r="BT44" s="2">
        <v>6141.91</v>
      </c>
      <c r="BV44" s="2">
        <f t="shared" si="2"/>
        <v>6141.91</v>
      </c>
      <c r="BW44" s="2">
        <v>1080.4680618270895</v>
      </c>
      <c r="BX44" s="2">
        <f t="shared" si="3"/>
        <v>7222.3780618270894</v>
      </c>
      <c r="BY44" s="2">
        <f t="shared" si="4"/>
        <v>507794.99706617685</v>
      </c>
      <c r="BZ44" s="2">
        <v>794922.18945819198</v>
      </c>
      <c r="CA44" s="2">
        <f t="shared" si="5"/>
        <v>1302717.1865243688</v>
      </c>
    </row>
    <row r="45" spans="1:79" x14ac:dyDescent="0.35">
      <c r="A45" s="21">
        <v>42</v>
      </c>
      <c r="B45" s="21" t="s">
        <v>120</v>
      </c>
      <c r="C45" s="2">
        <f>dom_out!C45*rates!$C43</f>
        <v>0</v>
      </c>
      <c r="D45" s="2">
        <f>dom_out!D45*rates!$C43</f>
        <v>0</v>
      </c>
      <c r="E45" s="2">
        <f>dom_out!E45*rates!$C43</f>
        <v>0</v>
      </c>
      <c r="F45" s="2">
        <f>dom_out!F45*rates!$C43</f>
        <v>0</v>
      </c>
      <c r="G45" s="2">
        <f>dom_out!G45*rates!$C43</f>
        <v>0</v>
      </c>
      <c r="H45" s="2">
        <f>dom_out!H45*rates!$C43</f>
        <v>0</v>
      </c>
      <c r="I45" s="2">
        <f>dom_out!I45*rates!$C43</f>
        <v>0</v>
      </c>
      <c r="J45" s="2">
        <f>dom_out!J45*rates!$C43</f>
        <v>0</v>
      </c>
      <c r="K45" s="2">
        <f>dom_out!K45*rates!$C43</f>
        <v>0</v>
      </c>
      <c r="L45" s="2">
        <f>dom_out!L45*rates!$C43</f>
        <v>0</v>
      </c>
      <c r="M45" s="2">
        <f>dom_out!M45*rates!$C43</f>
        <v>95764.364439507131</v>
      </c>
      <c r="N45" s="2">
        <f>dom_out!N45*rates!$C43</f>
        <v>0</v>
      </c>
      <c r="O45" s="2">
        <f>dom_out!O45*rates!$C43</f>
        <v>0</v>
      </c>
      <c r="P45" s="2">
        <f>dom_out!P45*rates!$C43</f>
        <v>84.283058047741932</v>
      </c>
      <c r="Q45" s="2">
        <f>dom_out!Q45*rates!$C43</f>
        <v>0</v>
      </c>
      <c r="R45" s="2">
        <f>dom_out!R45*rates!$C43</f>
        <v>0</v>
      </c>
      <c r="S45" s="2">
        <f>dom_out!S45*rates!$C43</f>
        <v>0</v>
      </c>
      <c r="T45" s="2">
        <f>dom_out!T45*rates!$C43</f>
        <v>0</v>
      </c>
      <c r="U45" s="2">
        <f>dom_out!U45*rates!$C43</f>
        <v>0</v>
      </c>
      <c r="V45" s="2">
        <f>dom_out!V45*rates!$C43</f>
        <v>0</v>
      </c>
      <c r="W45" s="2">
        <f>dom_out!W45*rates!$C43</f>
        <v>0</v>
      </c>
      <c r="X45" s="2">
        <f>dom_out!X45*rates!$C43</f>
        <v>0</v>
      </c>
      <c r="Y45" s="2">
        <f>dom_out!Y45*rates!$C43</f>
        <v>0</v>
      </c>
      <c r="Z45" s="2">
        <f>dom_out!Z45*rates!$C43</f>
        <v>0</v>
      </c>
      <c r="AA45" s="2">
        <f>dom_out!AA45*rates!$C43</f>
        <v>0</v>
      </c>
      <c r="AB45" s="2">
        <f>dom_out!AB45*rates!$C43</f>
        <v>0</v>
      </c>
      <c r="AC45" s="2">
        <f>dom_out!AC45*rates!$C43</f>
        <v>0</v>
      </c>
      <c r="AD45" s="2">
        <f>dom_out!AD45*rates!$C43</f>
        <v>0</v>
      </c>
      <c r="AE45" s="2">
        <f>dom_out!AE45*rates!$C43</f>
        <v>0</v>
      </c>
      <c r="AF45" s="2">
        <f>dom_out!AF45*rates!$C43</f>
        <v>0</v>
      </c>
      <c r="AG45" s="2">
        <f>dom_out!AG45*rates!$C43</f>
        <v>0</v>
      </c>
      <c r="AH45" s="2">
        <f>dom_out!AH45*rates!$C43</f>
        <v>0</v>
      </c>
      <c r="AI45" s="2">
        <f>dom_out!AI45*rates!$C43</f>
        <v>0</v>
      </c>
      <c r="AJ45" s="2">
        <f>dom_out!AJ45*rates!$C43</f>
        <v>0</v>
      </c>
      <c r="AK45" s="2">
        <f>dom_out!AK45*rates!$C43</f>
        <v>0</v>
      </c>
      <c r="AL45" s="2">
        <f>dom_out!AL45*rates!$C43</f>
        <v>0</v>
      </c>
      <c r="AM45" s="2">
        <f>dom_out!AM45*rates!$C43</f>
        <v>0</v>
      </c>
      <c r="AN45" s="2">
        <f>dom_out!AN45*rates!$C43</f>
        <v>0</v>
      </c>
      <c r="AO45" s="2">
        <f>dom_out!AO45*rates!$C43</f>
        <v>0</v>
      </c>
      <c r="AP45" s="2">
        <f>dom_out!AP45*rates!$C43</f>
        <v>0</v>
      </c>
      <c r="AQ45" s="2">
        <f>dom_out!AQ45*rates!$C43</f>
        <v>0</v>
      </c>
      <c r="AR45" s="2">
        <f>dom_out!AR45*rates!$C43</f>
        <v>0</v>
      </c>
      <c r="AS45" s="2">
        <f>dom_out!AS45*rates!$C43</f>
        <v>0</v>
      </c>
      <c r="AT45" s="2">
        <f>dom_out!AT45*rates!$C43</f>
        <v>0</v>
      </c>
      <c r="AU45" s="2">
        <f>dom_out!AU45*rates!$C43</f>
        <v>0</v>
      </c>
      <c r="AV45" s="2">
        <f>dom_out!AV45*rates!$C43</f>
        <v>0</v>
      </c>
      <c r="AW45" s="2">
        <f>dom_out!AW45*rates!$C43</f>
        <v>0</v>
      </c>
      <c r="AX45" s="2">
        <f>dom_out!AX45*rates!$C43</f>
        <v>0</v>
      </c>
      <c r="AY45" s="2">
        <f>dom_out!AY45*rates!$C43</f>
        <v>0</v>
      </c>
      <c r="AZ45" s="2">
        <f>dom_out!AZ45*rates!$C43</f>
        <v>0</v>
      </c>
      <c r="BA45" s="2">
        <f>dom_out!BA45*rates!$C43</f>
        <v>0</v>
      </c>
      <c r="BB45" s="2">
        <f>dom_out!BB45*rates!$C43</f>
        <v>0</v>
      </c>
      <c r="BC45" s="2">
        <f>dom_out!BC45*rates!$C43</f>
        <v>0</v>
      </c>
      <c r="BD45" s="2">
        <f>dom_out!BD45*rates!$C43</f>
        <v>0</v>
      </c>
      <c r="BE45" s="2">
        <f>dom_out!BE45*rates!$C43</f>
        <v>0</v>
      </c>
      <c r="BF45" s="2">
        <f>dom_out!BF45*rates!$C43</f>
        <v>0</v>
      </c>
      <c r="BG45" s="2">
        <f>dom_out!BG45*rates!$C43</f>
        <v>0</v>
      </c>
      <c r="BH45" s="2">
        <f>dom_out!BH45*rates!$C43</f>
        <v>0</v>
      </c>
      <c r="BI45" s="2">
        <f>dom_out!BI45*rates!$C43</f>
        <v>0</v>
      </c>
      <c r="BJ45" s="2">
        <f>dom_out!BJ45*rates!$C43</f>
        <v>0</v>
      </c>
      <c r="BK45" s="2">
        <f>dom_out!BK45*rates!$C43</f>
        <v>0</v>
      </c>
      <c r="BL45" s="2">
        <f>dom_out!BL45*rates!$C43</f>
        <v>0</v>
      </c>
      <c r="BM45" s="2">
        <f>dom_out!BM45*rates!$C43</f>
        <v>0</v>
      </c>
      <c r="BN45" s="2">
        <f>dom_out!BN45*rates!$C43</f>
        <v>0</v>
      </c>
      <c r="BO45" s="2">
        <f>dom_out!BO45*rates!$C43</f>
        <v>0</v>
      </c>
      <c r="BP45" s="2">
        <f>dom_out!BP45*rates!$C43</f>
        <v>0</v>
      </c>
      <c r="BQ45" s="2">
        <f t="shared" si="0"/>
        <v>95848.647497554877</v>
      </c>
      <c r="BR45" s="2">
        <v>1347.8481504518797</v>
      </c>
      <c r="BS45" s="2">
        <f t="shared" si="1"/>
        <v>97196.495648006763</v>
      </c>
      <c r="BT45" s="2">
        <v>815.07</v>
      </c>
      <c r="BV45" s="2">
        <f t="shared" si="2"/>
        <v>815.07</v>
      </c>
      <c r="BW45" s="2">
        <v>223.31107748648</v>
      </c>
      <c r="BX45" s="2">
        <f t="shared" si="3"/>
        <v>1038.3810774864801</v>
      </c>
      <c r="BY45" s="2">
        <f t="shared" si="4"/>
        <v>98234.876725493246</v>
      </c>
      <c r="BZ45" s="2">
        <v>254873.72924108</v>
      </c>
      <c r="CA45" s="2">
        <f t="shared" si="5"/>
        <v>353108.60596657323</v>
      </c>
    </row>
    <row r="46" spans="1:79" x14ac:dyDescent="0.35">
      <c r="A46" s="21">
        <v>43</v>
      </c>
      <c r="B46" s="21" t="s">
        <v>121</v>
      </c>
      <c r="C46" s="2">
        <f>dom_out!C46*rates!$C44</f>
        <v>0</v>
      </c>
      <c r="D46" s="2">
        <f>dom_out!D46*rates!$C44</f>
        <v>0</v>
      </c>
      <c r="E46" s="2">
        <f>dom_out!E46*rates!$C44</f>
        <v>0</v>
      </c>
      <c r="F46" s="2">
        <f>dom_out!F46*rates!$C44</f>
        <v>0</v>
      </c>
      <c r="G46" s="2">
        <f>dom_out!G46*rates!$C44</f>
        <v>0</v>
      </c>
      <c r="H46" s="2">
        <f>dom_out!H46*rates!$C44</f>
        <v>0</v>
      </c>
      <c r="I46" s="2">
        <f>dom_out!I46*rates!$C44</f>
        <v>0</v>
      </c>
      <c r="J46" s="2">
        <f>dom_out!J46*rates!$C44</f>
        <v>0</v>
      </c>
      <c r="K46" s="2">
        <f>dom_out!K46*rates!$C44</f>
        <v>0</v>
      </c>
      <c r="L46" s="2">
        <f>dom_out!L46*rates!$C44</f>
        <v>0</v>
      </c>
      <c r="M46" s="2">
        <f>dom_out!M46*rates!$C44</f>
        <v>79346.681920138959</v>
      </c>
      <c r="N46" s="2">
        <f>dom_out!N46*rates!$C44</f>
        <v>0</v>
      </c>
      <c r="O46" s="2">
        <f>dom_out!O46*rates!$C44</f>
        <v>0</v>
      </c>
      <c r="P46" s="2">
        <f>dom_out!P46*rates!$C44</f>
        <v>113.97925681166497</v>
      </c>
      <c r="Q46" s="2">
        <f>dom_out!Q46*rates!$C44</f>
        <v>0</v>
      </c>
      <c r="R46" s="2">
        <f>dom_out!R46*rates!$C44</f>
        <v>0</v>
      </c>
      <c r="S46" s="2">
        <f>dom_out!S46*rates!$C44</f>
        <v>0</v>
      </c>
      <c r="T46" s="2">
        <f>dom_out!T46*rates!$C44</f>
        <v>0</v>
      </c>
      <c r="U46" s="2">
        <f>dom_out!U46*rates!$C44</f>
        <v>0</v>
      </c>
      <c r="V46" s="2">
        <f>dom_out!V46*rates!$C44</f>
        <v>0</v>
      </c>
      <c r="W46" s="2">
        <f>dom_out!W46*rates!$C44</f>
        <v>0</v>
      </c>
      <c r="X46" s="2">
        <f>dom_out!X46*rates!$C44</f>
        <v>0</v>
      </c>
      <c r="Y46" s="2">
        <f>dom_out!Y46*rates!$C44</f>
        <v>0</v>
      </c>
      <c r="Z46" s="2">
        <f>dom_out!Z46*rates!$C44</f>
        <v>0</v>
      </c>
      <c r="AA46" s="2">
        <f>dom_out!AA46*rates!$C44</f>
        <v>0</v>
      </c>
      <c r="AB46" s="2">
        <f>dom_out!AB46*rates!$C44</f>
        <v>0</v>
      </c>
      <c r="AC46" s="2">
        <f>dom_out!AC46*rates!$C44</f>
        <v>0</v>
      </c>
      <c r="AD46" s="2">
        <f>dom_out!AD46*rates!$C44</f>
        <v>0</v>
      </c>
      <c r="AE46" s="2">
        <f>dom_out!AE46*rates!$C44</f>
        <v>0</v>
      </c>
      <c r="AF46" s="2">
        <f>dom_out!AF46*rates!$C44</f>
        <v>0</v>
      </c>
      <c r="AG46" s="2">
        <f>dom_out!AG46*rates!$C44</f>
        <v>0</v>
      </c>
      <c r="AH46" s="2">
        <f>dom_out!AH46*rates!$C44</f>
        <v>0</v>
      </c>
      <c r="AI46" s="2">
        <f>dom_out!AI46*rates!$C44</f>
        <v>0</v>
      </c>
      <c r="AJ46" s="2">
        <f>dom_out!AJ46*rates!$C44</f>
        <v>0</v>
      </c>
      <c r="AK46" s="2">
        <f>dom_out!AK46*rates!$C44</f>
        <v>0</v>
      </c>
      <c r="AL46" s="2">
        <f>dom_out!AL46*rates!$C44</f>
        <v>0</v>
      </c>
      <c r="AM46" s="2">
        <f>dom_out!AM46*rates!$C44</f>
        <v>0</v>
      </c>
      <c r="AN46" s="2">
        <f>dom_out!AN46*rates!$C44</f>
        <v>0</v>
      </c>
      <c r="AO46" s="2">
        <f>dom_out!AO46*rates!$C44</f>
        <v>0</v>
      </c>
      <c r="AP46" s="2">
        <f>dom_out!AP46*rates!$C44</f>
        <v>0</v>
      </c>
      <c r="AQ46" s="2">
        <f>dom_out!AQ46*rates!$C44</f>
        <v>0</v>
      </c>
      <c r="AR46" s="2">
        <f>dom_out!AR46*rates!$C44</f>
        <v>0</v>
      </c>
      <c r="AS46" s="2">
        <f>dom_out!AS46*rates!$C44</f>
        <v>0</v>
      </c>
      <c r="AT46" s="2">
        <f>dom_out!AT46*rates!$C44</f>
        <v>0</v>
      </c>
      <c r="AU46" s="2">
        <f>dom_out!AU46*rates!$C44</f>
        <v>0</v>
      </c>
      <c r="AV46" s="2">
        <f>dom_out!AV46*rates!$C44</f>
        <v>0</v>
      </c>
      <c r="AW46" s="2">
        <f>dom_out!AW46*rates!$C44</f>
        <v>0</v>
      </c>
      <c r="AX46" s="2">
        <f>dom_out!AX46*rates!$C44</f>
        <v>0</v>
      </c>
      <c r="AY46" s="2">
        <f>dom_out!AY46*rates!$C44</f>
        <v>0</v>
      </c>
      <c r="AZ46" s="2">
        <f>dom_out!AZ46*rates!$C44</f>
        <v>0</v>
      </c>
      <c r="BA46" s="2">
        <f>dom_out!BA46*rates!$C44</f>
        <v>0</v>
      </c>
      <c r="BB46" s="2">
        <f>dom_out!BB46*rates!$C44</f>
        <v>0</v>
      </c>
      <c r="BC46" s="2">
        <f>dom_out!BC46*rates!$C44</f>
        <v>0</v>
      </c>
      <c r="BD46" s="2">
        <f>dom_out!BD46*rates!$C44</f>
        <v>0</v>
      </c>
      <c r="BE46" s="2">
        <f>dom_out!BE46*rates!$C44</f>
        <v>0</v>
      </c>
      <c r="BF46" s="2">
        <f>dom_out!BF46*rates!$C44</f>
        <v>0</v>
      </c>
      <c r="BG46" s="2">
        <f>dom_out!BG46*rates!$C44</f>
        <v>0</v>
      </c>
      <c r="BH46" s="2">
        <f>dom_out!BH46*rates!$C44</f>
        <v>0</v>
      </c>
      <c r="BI46" s="2">
        <f>dom_out!BI46*rates!$C44</f>
        <v>0</v>
      </c>
      <c r="BJ46" s="2">
        <f>dom_out!BJ46*rates!$C44</f>
        <v>0</v>
      </c>
      <c r="BK46" s="2">
        <f>dom_out!BK46*rates!$C44</f>
        <v>0</v>
      </c>
      <c r="BL46" s="2">
        <f>dom_out!BL46*rates!$C44</f>
        <v>0</v>
      </c>
      <c r="BM46" s="2">
        <f>dom_out!BM46*rates!$C44</f>
        <v>0</v>
      </c>
      <c r="BN46" s="2">
        <f>dom_out!BN46*rates!$C44</f>
        <v>0</v>
      </c>
      <c r="BO46" s="2">
        <f>dom_out!BO46*rates!$C44</f>
        <v>0</v>
      </c>
      <c r="BP46" s="2">
        <f>dom_out!BP46*rates!$C44</f>
        <v>0</v>
      </c>
      <c r="BQ46" s="2">
        <f t="shared" si="0"/>
        <v>79460.661176950627</v>
      </c>
      <c r="BR46" s="2">
        <v>73765.412057859343</v>
      </c>
      <c r="BS46" s="2">
        <f t="shared" si="1"/>
        <v>153226.07323480997</v>
      </c>
      <c r="BT46" s="2">
        <v>15421.819999999994</v>
      </c>
      <c r="BV46" s="2">
        <f t="shared" si="2"/>
        <v>15421.819999999994</v>
      </c>
      <c r="BW46" s="2">
        <v>13636.762978815734</v>
      </c>
      <c r="BX46" s="2">
        <f t="shared" si="3"/>
        <v>29058.582978815728</v>
      </c>
      <c r="BY46" s="2">
        <f t="shared" si="4"/>
        <v>182284.65621362568</v>
      </c>
      <c r="BZ46" s="2">
        <v>329235.176514444</v>
      </c>
      <c r="CA46" s="2">
        <f t="shared" si="5"/>
        <v>511519.83272806968</v>
      </c>
    </row>
    <row r="47" spans="1:79" x14ac:dyDescent="0.35">
      <c r="A47" s="21">
        <v>44</v>
      </c>
      <c r="B47" s="21" t="s">
        <v>122</v>
      </c>
      <c r="C47" s="2">
        <f>dom_out!C47*rates!$C45</f>
        <v>0</v>
      </c>
      <c r="D47" s="2">
        <f>dom_out!D47*rates!$C45</f>
        <v>0</v>
      </c>
      <c r="E47" s="2">
        <f>dom_out!E47*rates!$C45</f>
        <v>0</v>
      </c>
      <c r="F47" s="2">
        <f>dom_out!F47*rates!$C45</f>
        <v>0</v>
      </c>
      <c r="G47" s="2">
        <f>dom_out!G47*rates!$C45</f>
        <v>0</v>
      </c>
      <c r="H47" s="2">
        <f>dom_out!H47*rates!$C45</f>
        <v>0</v>
      </c>
      <c r="I47" s="2">
        <f>dom_out!I47*rates!$C45</f>
        <v>0</v>
      </c>
      <c r="J47" s="2">
        <f>dom_out!J47*rates!$C45</f>
        <v>0</v>
      </c>
      <c r="K47" s="2">
        <f>dom_out!K47*rates!$C45</f>
        <v>0</v>
      </c>
      <c r="L47" s="2">
        <f>dom_out!L47*rates!$C45</f>
        <v>0</v>
      </c>
      <c r="M47" s="2">
        <f>dom_out!M47*rates!$C45</f>
        <v>103184.49574993103</v>
      </c>
      <c r="N47" s="2">
        <f>dom_out!N47*rates!$C45</f>
        <v>0</v>
      </c>
      <c r="O47" s="2">
        <f>dom_out!O47*rates!$C45</f>
        <v>0</v>
      </c>
      <c r="P47" s="2">
        <f>dom_out!P47*rates!$C45</f>
        <v>156809.8479482953</v>
      </c>
      <c r="Q47" s="2">
        <f>dom_out!Q47*rates!$C45</f>
        <v>5829.8110383359453</v>
      </c>
      <c r="R47" s="2">
        <f>dom_out!R47*rates!$C45</f>
        <v>0</v>
      </c>
      <c r="S47" s="2">
        <f>dom_out!S47*rates!$C45</f>
        <v>0</v>
      </c>
      <c r="T47" s="2">
        <f>dom_out!T47*rates!$C45</f>
        <v>0</v>
      </c>
      <c r="U47" s="2">
        <f>dom_out!U47*rates!$C45</f>
        <v>0</v>
      </c>
      <c r="V47" s="2">
        <f>dom_out!V47*rates!$C45</f>
        <v>0</v>
      </c>
      <c r="W47" s="2">
        <f>dom_out!W47*rates!$C45</f>
        <v>0</v>
      </c>
      <c r="X47" s="2">
        <f>dom_out!X47*rates!$C45</f>
        <v>0</v>
      </c>
      <c r="Y47" s="2">
        <f>dom_out!Y47*rates!$C45</f>
        <v>0</v>
      </c>
      <c r="Z47" s="2">
        <f>dom_out!Z47*rates!$C45</f>
        <v>0</v>
      </c>
      <c r="AA47" s="2">
        <f>dom_out!AA47*rates!$C45</f>
        <v>0</v>
      </c>
      <c r="AB47" s="2">
        <f>dom_out!AB47*rates!$C45</f>
        <v>0</v>
      </c>
      <c r="AC47" s="2">
        <f>dom_out!AC47*rates!$C45</f>
        <v>0</v>
      </c>
      <c r="AD47" s="2">
        <f>dom_out!AD47*rates!$C45</f>
        <v>0</v>
      </c>
      <c r="AE47" s="2">
        <f>dom_out!AE47*rates!$C45</f>
        <v>0</v>
      </c>
      <c r="AF47" s="2">
        <f>dom_out!AF47*rates!$C45</f>
        <v>0</v>
      </c>
      <c r="AG47" s="2">
        <f>dom_out!AG47*rates!$C45</f>
        <v>0</v>
      </c>
      <c r="AH47" s="2">
        <f>dom_out!AH47*rates!$C45</f>
        <v>0</v>
      </c>
      <c r="AI47" s="2">
        <f>dom_out!AI47*rates!$C45</f>
        <v>0</v>
      </c>
      <c r="AJ47" s="2">
        <f>dom_out!AJ47*rates!$C45</f>
        <v>0</v>
      </c>
      <c r="AK47" s="2">
        <f>dom_out!AK47*rates!$C45</f>
        <v>0</v>
      </c>
      <c r="AL47" s="2">
        <f>dom_out!AL47*rates!$C45</f>
        <v>0</v>
      </c>
      <c r="AM47" s="2">
        <f>dom_out!AM47*rates!$C45</f>
        <v>0</v>
      </c>
      <c r="AN47" s="2">
        <f>dom_out!AN47*rates!$C45</f>
        <v>0</v>
      </c>
      <c r="AO47" s="2">
        <f>dom_out!AO47*rates!$C45</f>
        <v>0</v>
      </c>
      <c r="AP47" s="2">
        <f>dom_out!AP47*rates!$C45</f>
        <v>0</v>
      </c>
      <c r="AQ47" s="2">
        <f>dom_out!AQ47*rates!$C45</f>
        <v>0</v>
      </c>
      <c r="AR47" s="2">
        <f>dom_out!AR47*rates!$C45</f>
        <v>0</v>
      </c>
      <c r="AS47" s="2">
        <f>dom_out!AS47*rates!$C45</f>
        <v>0</v>
      </c>
      <c r="AT47" s="2">
        <f>dom_out!AT47*rates!$C45</f>
        <v>0</v>
      </c>
      <c r="AU47" s="2">
        <f>dom_out!AU47*rates!$C45</f>
        <v>0</v>
      </c>
      <c r="AV47" s="2">
        <f>dom_out!AV47*rates!$C45</f>
        <v>0</v>
      </c>
      <c r="AW47" s="2">
        <f>dom_out!AW47*rates!$C45</f>
        <v>0</v>
      </c>
      <c r="AX47" s="2">
        <f>dom_out!AX47*rates!$C45</f>
        <v>0</v>
      </c>
      <c r="AY47" s="2">
        <f>dom_out!AY47*rates!$C45</f>
        <v>0</v>
      </c>
      <c r="AZ47" s="2">
        <f>dom_out!AZ47*rates!$C45</f>
        <v>0</v>
      </c>
      <c r="BA47" s="2">
        <f>dom_out!BA47*rates!$C45</f>
        <v>0</v>
      </c>
      <c r="BB47" s="2">
        <f>dom_out!BB47*rates!$C45</f>
        <v>0</v>
      </c>
      <c r="BC47" s="2">
        <f>dom_out!BC47*rates!$C45</f>
        <v>0</v>
      </c>
      <c r="BD47" s="2">
        <f>dom_out!BD47*rates!$C45</f>
        <v>0</v>
      </c>
      <c r="BE47" s="2">
        <f>dom_out!BE47*rates!$C45</f>
        <v>0</v>
      </c>
      <c r="BF47" s="2">
        <f>dom_out!BF47*rates!$C45</f>
        <v>0</v>
      </c>
      <c r="BG47" s="2">
        <f>dom_out!BG47*rates!$C45</f>
        <v>0</v>
      </c>
      <c r="BH47" s="2">
        <f>dom_out!BH47*rates!$C45</f>
        <v>0</v>
      </c>
      <c r="BI47" s="2">
        <f>dom_out!BI47*rates!$C45</f>
        <v>0</v>
      </c>
      <c r="BJ47" s="2">
        <f>dom_out!BJ47*rates!$C45</f>
        <v>0</v>
      </c>
      <c r="BK47" s="2">
        <f>dom_out!BK47*rates!$C45</f>
        <v>0</v>
      </c>
      <c r="BL47" s="2">
        <f>dom_out!BL47*rates!$C45</f>
        <v>0</v>
      </c>
      <c r="BM47" s="2">
        <f>dom_out!BM47*rates!$C45</f>
        <v>0</v>
      </c>
      <c r="BN47" s="2">
        <f>dom_out!BN47*rates!$C45</f>
        <v>0</v>
      </c>
      <c r="BO47" s="2">
        <f>dom_out!BO47*rates!$C45</f>
        <v>0</v>
      </c>
      <c r="BP47" s="2">
        <f>dom_out!BP47*rates!$C45</f>
        <v>0</v>
      </c>
      <c r="BQ47" s="2">
        <f t="shared" si="0"/>
        <v>265824.15473656228</v>
      </c>
      <c r="BR47" s="2">
        <v>38519.486726745956</v>
      </c>
      <c r="BS47" s="2">
        <f t="shared" si="1"/>
        <v>304343.64146330825</v>
      </c>
      <c r="BT47" s="2">
        <v>357238.17999999982</v>
      </c>
      <c r="BV47" s="2">
        <f t="shared" si="2"/>
        <v>357238.17999999982</v>
      </c>
      <c r="BW47" s="2">
        <v>83784.970162693411</v>
      </c>
      <c r="BX47" s="2">
        <f t="shared" si="3"/>
        <v>441023.15016269323</v>
      </c>
      <c r="BY47" s="2">
        <f t="shared" si="4"/>
        <v>745366.79162600148</v>
      </c>
      <c r="BZ47" s="2">
        <v>1102180.7236538599</v>
      </c>
      <c r="CA47" s="2">
        <f t="shared" si="5"/>
        <v>1847547.5152798614</v>
      </c>
    </row>
    <row r="48" spans="1:79" x14ac:dyDescent="0.35">
      <c r="A48" s="21">
        <v>45</v>
      </c>
      <c r="B48" s="21" t="s">
        <v>123</v>
      </c>
      <c r="C48" s="2">
        <f>dom_out!C48*rates!$C46</f>
        <v>0</v>
      </c>
      <c r="D48" s="2">
        <f>dom_out!D48*rates!$C46</f>
        <v>0</v>
      </c>
      <c r="E48" s="2">
        <f>dom_out!E48*rates!$C46</f>
        <v>0</v>
      </c>
      <c r="F48" s="2">
        <f>dom_out!F48*rates!$C46</f>
        <v>0</v>
      </c>
      <c r="G48" s="2">
        <f>dom_out!G48*rates!$C46</f>
        <v>0</v>
      </c>
      <c r="H48" s="2">
        <f>dom_out!H48*rates!$C46</f>
        <v>0</v>
      </c>
      <c r="I48" s="2">
        <f>dom_out!I48*rates!$C46</f>
        <v>0</v>
      </c>
      <c r="J48" s="2">
        <f>dom_out!J48*rates!$C46</f>
        <v>0</v>
      </c>
      <c r="K48" s="2">
        <f>dom_out!K48*rates!$C46</f>
        <v>0</v>
      </c>
      <c r="L48" s="2">
        <f>dom_out!L48*rates!$C46</f>
        <v>0</v>
      </c>
      <c r="M48" s="2">
        <f>dom_out!M48*rates!$C46</f>
        <v>86412.281894597429</v>
      </c>
      <c r="N48" s="2">
        <f>dom_out!N48*rates!$C46</f>
        <v>3436114.4934459389</v>
      </c>
      <c r="O48" s="2">
        <f>dom_out!O48*rates!$C46</f>
        <v>0</v>
      </c>
      <c r="P48" s="2">
        <f>dom_out!P48*rates!$C46</f>
        <v>33281.211772635208</v>
      </c>
      <c r="Q48" s="2">
        <f>dom_out!Q48*rates!$C46</f>
        <v>2911.9469924455684</v>
      </c>
      <c r="R48" s="2">
        <f>dom_out!R48*rates!$C46</f>
        <v>0</v>
      </c>
      <c r="S48" s="2">
        <f>dom_out!S48*rates!$C46</f>
        <v>0</v>
      </c>
      <c r="T48" s="2">
        <f>dom_out!T48*rates!$C46</f>
        <v>0</v>
      </c>
      <c r="U48" s="2">
        <f>dom_out!U48*rates!$C46</f>
        <v>0</v>
      </c>
      <c r="V48" s="2">
        <f>dom_out!V48*rates!$C46</f>
        <v>0</v>
      </c>
      <c r="W48" s="2">
        <f>dom_out!W48*rates!$C46</f>
        <v>0</v>
      </c>
      <c r="X48" s="2">
        <f>dom_out!X48*rates!$C46</f>
        <v>0</v>
      </c>
      <c r="Y48" s="2">
        <f>dom_out!Y48*rates!$C46</f>
        <v>0</v>
      </c>
      <c r="Z48" s="2">
        <f>dom_out!Z48*rates!$C46</f>
        <v>0</v>
      </c>
      <c r="AA48" s="2">
        <f>dom_out!AA48*rates!$C46</f>
        <v>0</v>
      </c>
      <c r="AB48" s="2">
        <f>dom_out!AB48*rates!$C46</f>
        <v>0</v>
      </c>
      <c r="AC48" s="2">
        <f>dom_out!AC48*rates!$C46</f>
        <v>0</v>
      </c>
      <c r="AD48" s="2">
        <f>dom_out!AD48*rates!$C46</f>
        <v>0</v>
      </c>
      <c r="AE48" s="2">
        <f>dom_out!AE48*rates!$C46</f>
        <v>0</v>
      </c>
      <c r="AF48" s="2">
        <f>dom_out!AF48*rates!$C46</f>
        <v>0</v>
      </c>
      <c r="AG48" s="2">
        <f>dom_out!AG48*rates!$C46</f>
        <v>0</v>
      </c>
      <c r="AH48" s="2">
        <f>dom_out!AH48*rates!$C46</f>
        <v>0</v>
      </c>
      <c r="AI48" s="2">
        <f>dom_out!AI48*rates!$C46</f>
        <v>0</v>
      </c>
      <c r="AJ48" s="2">
        <f>dom_out!AJ48*rates!$C46</f>
        <v>0</v>
      </c>
      <c r="AK48" s="2">
        <f>dom_out!AK48*rates!$C46</f>
        <v>0</v>
      </c>
      <c r="AL48" s="2">
        <f>dom_out!AL48*rates!$C46</f>
        <v>0</v>
      </c>
      <c r="AM48" s="2">
        <f>dom_out!AM48*rates!$C46</f>
        <v>0</v>
      </c>
      <c r="AN48" s="2">
        <f>dom_out!AN48*rates!$C46</f>
        <v>0</v>
      </c>
      <c r="AO48" s="2">
        <f>dom_out!AO48*rates!$C46</f>
        <v>0</v>
      </c>
      <c r="AP48" s="2">
        <f>dom_out!AP48*rates!$C46</f>
        <v>0</v>
      </c>
      <c r="AQ48" s="2">
        <f>dom_out!AQ48*rates!$C46</f>
        <v>0</v>
      </c>
      <c r="AR48" s="2">
        <f>dom_out!AR48*rates!$C46</f>
        <v>0</v>
      </c>
      <c r="AS48" s="2">
        <f>dom_out!AS48*rates!$C46</f>
        <v>0</v>
      </c>
      <c r="AT48" s="2">
        <f>dom_out!AT48*rates!$C46</f>
        <v>0</v>
      </c>
      <c r="AU48" s="2">
        <f>dom_out!AU48*rates!$C46</f>
        <v>0</v>
      </c>
      <c r="AV48" s="2">
        <f>dom_out!AV48*rates!$C46</f>
        <v>0</v>
      </c>
      <c r="AW48" s="2">
        <f>dom_out!AW48*rates!$C46</f>
        <v>0</v>
      </c>
      <c r="AX48" s="2">
        <f>dom_out!AX48*rates!$C46</f>
        <v>0</v>
      </c>
      <c r="AY48" s="2">
        <f>dom_out!AY48*rates!$C46</f>
        <v>0</v>
      </c>
      <c r="AZ48" s="2">
        <f>dom_out!AZ48*rates!$C46</f>
        <v>0</v>
      </c>
      <c r="BA48" s="2">
        <f>dom_out!BA48*rates!$C46</f>
        <v>0</v>
      </c>
      <c r="BB48" s="2">
        <f>dom_out!BB48*rates!$C46</f>
        <v>0</v>
      </c>
      <c r="BC48" s="2">
        <f>dom_out!BC48*rates!$C46</f>
        <v>0</v>
      </c>
      <c r="BD48" s="2">
        <f>dom_out!BD48*rates!$C46</f>
        <v>0</v>
      </c>
      <c r="BE48" s="2">
        <f>dom_out!BE48*rates!$C46</f>
        <v>0</v>
      </c>
      <c r="BF48" s="2">
        <f>dom_out!BF48*rates!$C46</f>
        <v>0</v>
      </c>
      <c r="BG48" s="2">
        <f>dom_out!BG48*rates!$C46</f>
        <v>0</v>
      </c>
      <c r="BH48" s="2">
        <f>dom_out!BH48*rates!$C46</f>
        <v>0</v>
      </c>
      <c r="BI48" s="2">
        <f>dom_out!BI48*rates!$C46</f>
        <v>0</v>
      </c>
      <c r="BJ48" s="2">
        <f>dom_out!BJ48*rates!$C46</f>
        <v>0</v>
      </c>
      <c r="BK48" s="2">
        <f>dom_out!BK48*rates!$C46</f>
        <v>0</v>
      </c>
      <c r="BL48" s="2">
        <f>dom_out!BL48*rates!$C46</f>
        <v>0</v>
      </c>
      <c r="BM48" s="2">
        <f>dom_out!BM48*rates!$C46</f>
        <v>0</v>
      </c>
      <c r="BN48" s="2">
        <f>dom_out!BN48*rates!$C46</f>
        <v>0</v>
      </c>
      <c r="BO48" s="2">
        <f>dom_out!BO48*rates!$C46</f>
        <v>0</v>
      </c>
      <c r="BP48" s="2">
        <f>dom_out!BP48*rates!$C46</f>
        <v>0</v>
      </c>
      <c r="BQ48" s="2">
        <f t="shared" si="0"/>
        <v>3558719.934105617</v>
      </c>
      <c r="BR48" s="2">
        <v>177463.72887997021</v>
      </c>
      <c r="BS48" s="2">
        <f t="shared" si="1"/>
        <v>3736183.662985587</v>
      </c>
      <c r="BT48" s="2">
        <v>17596.769999999997</v>
      </c>
      <c r="BV48" s="2">
        <f t="shared" si="2"/>
        <v>17596.769999999997</v>
      </c>
      <c r="BW48" s="2">
        <v>8983.5059038100626</v>
      </c>
      <c r="BX48" s="2">
        <f t="shared" si="3"/>
        <v>26580.275903810059</v>
      </c>
      <c r="BY48" s="2">
        <f t="shared" si="4"/>
        <v>3762763.9388893973</v>
      </c>
      <c r="BZ48" s="2">
        <v>1034259.67605475</v>
      </c>
      <c r="CA48" s="2">
        <f t="shared" si="5"/>
        <v>4797023.6149441469</v>
      </c>
    </row>
    <row r="49" spans="1:79" x14ac:dyDescent="0.35">
      <c r="A49" s="21">
        <v>46</v>
      </c>
      <c r="B49" s="21" t="s">
        <v>124</v>
      </c>
      <c r="C49" s="2">
        <f>dom_out!C49*rates!$C47</f>
        <v>0</v>
      </c>
      <c r="D49" s="2">
        <f>dom_out!D49*rates!$C47</f>
        <v>0</v>
      </c>
      <c r="E49" s="2">
        <f>dom_out!E49*rates!$C47</f>
        <v>0</v>
      </c>
      <c r="F49" s="2">
        <f>dom_out!F49*rates!$C47</f>
        <v>0</v>
      </c>
      <c r="G49" s="2">
        <f>dom_out!G49*rates!$C47</f>
        <v>0</v>
      </c>
      <c r="H49" s="2">
        <f>dom_out!H49*rates!$C47</f>
        <v>0</v>
      </c>
      <c r="I49" s="2">
        <f>dom_out!I49*rates!$C47</f>
        <v>0</v>
      </c>
      <c r="J49" s="2">
        <f>dom_out!J49*rates!$C47</f>
        <v>0</v>
      </c>
      <c r="K49" s="2">
        <f>dom_out!K49*rates!$C47</f>
        <v>0</v>
      </c>
      <c r="L49" s="2">
        <f>dom_out!L49*rates!$C47</f>
        <v>0</v>
      </c>
      <c r="M49" s="2">
        <f>dom_out!M49*rates!$C47</f>
        <v>735001.17290686257</v>
      </c>
      <c r="N49" s="2">
        <f>dom_out!N49*rates!$C47</f>
        <v>0</v>
      </c>
      <c r="O49" s="2">
        <f>dom_out!O49*rates!$C47</f>
        <v>57100.832227255953</v>
      </c>
      <c r="P49" s="2">
        <f>dom_out!P49*rates!$C47</f>
        <v>14320.034181333776</v>
      </c>
      <c r="Q49" s="2">
        <f>dom_out!Q49*rates!$C47</f>
        <v>0</v>
      </c>
      <c r="R49" s="2">
        <f>dom_out!R49*rates!$C47</f>
        <v>0</v>
      </c>
      <c r="S49" s="2">
        <f>dom_out!S49*rates!$C47</f>
        <v>0</v>
      </c>
      <c r="T49" s="2">
        <f>dom_out!T49*rates!$C47</f>
        <v>0</v>
      </c>
      <c r="U49" s="2">
        <f>dom_out!U49*rates!$C47</f>
        <v>0</v>
      </c>
      <c r="V49" s="2">
        <f>dom_out!V49*rates!$C47</f>
        <v>0</v>
      </c>
      <c r="W49" s="2">
        <f>dom_out!W49*rates!$C47</f>
        <v>0</v>
      </c>
      <c r="X49" s="2">
        <f>dom_out!X49*rates!$C47</f>
        <v>0</v>
      </c>
      <c r="Y49" s="2">
        <f>dom_out!Y49*rates!$C47</f>
        <v>0</v>
      </c>
      <c r="Z49" s="2">
        <f>dom_out!Z49*rates!$C47</f>
        <v>0</v>
      </c>
      <c r="AA49" s="2">
        <f>dom_out!AA49*rates!$C47</f>
        <v>0</v>
      </c>
      <c r="AB49" s="2">
        <f>dom_out!AB49*rates!$C47</f>
        <v>0</v>
      </c>
      <c r="AC49" s="2">
        <f>dom_out!AC49*rates!$C47</f>
        <v>0</v>
      </c>
      <c r="AD49" s="2">
        <f>dom_out!AD49*rates!$C47</f>
        <v>0</v>
      </c>
      <c r="AE49" s="2">
        <f>dom_out!AE49*rates!$C47</f>
        <v>0</v>
      </c>
      <c r="AF49" s="2">
        <f>dom_out!AF49*rates!$C47</f>
        <v>0</v>
      </c>
      <c r="AG49" s="2">
        <f>dom_out!AG49*rates!$C47</f>
        <v>0</v>
      </c>
      <c r="AH49" s="2">
        <f>dom_out!AH49*rates!$C47</f>
        <v>0</v>
      </c>
      <c r="AI49" s="2">
        <f>dom_out!AI49*rates!$C47</f>
        <v>0</v>
      </c>
      <c r="AJ49" s="2">
        <f>dom_out!AJ49*rates!$C47</f>
        <v>0</v>
      </c>
      <c r="AK49" s="2">
        <f>dom_out!AK49*rates!$C47</f>
        <v>0</v>
      </c>
      <c r="AL49" s="2">
        <f>dom_out!AL49*rates!$C47</f>
        <v>0</v>
      </c>
      <c r="AM49" s="2">
        <f>dom_out!AM49*rates!$C47</f>
        <v>0</v>
      </c>
      <c r="AN49" s="2">
        <f>dom_out!AN49*rates!$C47</f>
        <v>0</v>
      </c>
      <c r="AO49" s="2">
        <f>dom_out!AO49*rates!$C47</f>
        <v>0</v>
      </c>
      <c r="AP49" s="2">
        <f>dom_out!AP49*rates!$C47</f>
        <v>0</v>
      </c>
      <c r="AQ49" s="2">
        <f>dom_out!AQ49*rates!$C47</f>
        <v>0</v>
      </c>
      <c r="AR49" s="2">
        <f>dom_out!AR49*rates!$C47</f>
        <v>0</v>
      </c>
      <c r="AS49" s="2">
        <f>dom_out!AS49*rates!$C47</f>
        <v>0</v>
      </c>
      <c r="AT49" s="2">
        <f>dom_out!AT49*rates!$C47</f>
        <v>0</v>
      </c>
      <c r="AU49" s="2">
        <f>dom_out!AU49*rates!$C47</f>
        <v>0</v>
      </c>
      <c r="AV49" s="2">
        <f>dom_out!AV49*rates!$C47</f>
        <v>0</v>
      </c>
      <c r="AW49" s="2">
        <f>dom_out!AW49*rates!$C47</f>
        <v>0</v>
      </c>
      <c r="AX49" s="2">
        <f>dom_out!AX49*rates!$C47</f>
        <v>0</v>
      </c>
      <c r="AY49" s="2">
        <f>dom_out!AY49*rates!$C47</f>
        <v>0</v>
      </c>
      <c r="AZ49" s="2">
        <f>dom_out!AZ49*rates!$C47</f>
        <v>0</v>
      </c>
      <c r="BA49" s="2">
        <f>dom_out!BA49*rates!$C47</f>
        <v>0</v>
      </c>
      <c r="BB49" s="2">
        <f>dom_out!BB49*rates!$C47</f>
        <v>0</v>
      </c>
      <c r="BC49" s="2">
        <f>dom_out!BC49*rates!$C47</f>
        <v>0</v>
      </c>
      <c r="BD49" s="2">
        <f>dom_out!BD49*rates!$C47</f>
        <v>0</v>
      </c>
      <c r="BE49" s="2">
        <f>dom_out!BE49*rates!$C47</f>
        <v>0</v>
      </c>
      <c r="BF49" s="2">
        <f>dom_out!BF49*rates!$C47</f>
        <v>0</v>
      </c>
      <c r="BG49" s="2">
        <f>dom_out!BG49*rates!$C47</f>
        <v>0</v>
      </c>
      <c r="BH49" s="2">
        <f>dom_out!BH49*rates!$C47</f>
        <v>0</v>
      </c>
      <c r="BI49" s="2">
        <f>dom_out!BI49*rates!$C47</f>
        <v>0</v>
      </c>
      <c r="BJ49" s="2">
        <f>dom_out!BJ49*rates!$C47</f>
        <v>0</v>
      </c>
      <c r="BK49" s="2">
        <f>dom_out!BK49*rates!$C47</f>
        <v>0</v>
      </c>
      <c r="BL49" s="2">
        <f>dom_out!BL49*rates!$C47</f>
        <v>0</v>
      </c>
      <c r="BM49" s="2">
        <f>dom_out!BM49*rates!$C47</f>
        <v>0</v>
      </c>
      <c r="BN49" s="2">
        <f>dom_out!BN49*rates!$C47</f>
        <v>0</v>
      </c>
      <c r="BO49" s="2">
        <f>dom_out!BO49*rates!$C47</f>
        <v>0</v>
      </c>
      <c r="BP49" s="2">
        <f>dom_out!BP49*rates!$C47</f>
        <v>0</v>
      </c>
      <c r="BQ49" s="2">
        <f t="shared" si="0"/>
        <v>806422.03931545222</v>
      </c>
      <c r="BR49" s="2">
        <v>345730.46728243836</v>
      </c>
      <c r="BS49" s="2">
        <f t="shared" si="1"/>
        <v>1152152.5065978905</v>
      </c>
      <c r="BT49" s="2">
        <v>6151348.5000000009</v>
      </c>
      <c r="BV49" s="2">
        <f t="shared" si="2"/>
        <v>6151348.5000000009</v>
      </c>
      <c r="BW49" s="2">
        <v>734842.30904483795</v>
      </c>
      <c r="BX49" s="2">
        <f t="shared" si="3"/>
        <v>6886190.8090448389</v>
      </c>
      <c r="BY49" s="2">
        <f t="shared" si="4"/>
        <v>8038343.3156427294</v>
      </c>
      <c r="BZ49" s="2">
        <v>3205676.0235699401</v>
      </c>
      <c r="CA49" s="2">
        <f t="shared" si="5"/>
        <v>11244019.339212669</v>
      </c>
    </row>
    <row r="50" spans="1:79" x14ac:dyDescent="0.35">
      <c r="A50" s="21">
        <v>47</v>
      </c>
      <c r="B50" s="21" t="s">
        <v>125</v>
      </c>
      <c r="C50" s="2">
        <f>dom_out!C50*rates!$C48</f>
        <v>0</v>
      </c>
      <c r="D50" s="2">
        <f>dom_out!D50*rates!$C48</f>
        <v>0</v>
      </c>
      <c r="E50" s="2">
        <f>dom_out!E50*rates!$C48</f>
        <v>0</v>
      </c>
      <c r="F50" s="2">
        <f>dom_out!F50*rates!$C48</f>
        <v>0</v>
      </c>
      <c r="G50" s="2">
        <f>dom_out!G50*rates!$C48</f>
        <v>0</v>
      </c>
      <c r="H50" s="2">
        <f>dom_out!H50*rates!$C48</f>
        <v>0</v>
      </c>
      <c r="I50" s="2">
        <f>dom_out!I50*rates!$C48</f>
        <v>0</v>
      </c>
      <c r="J50" s="2">
        <f>dom_out!J50*rates!$C48</f>
        <v>0</v>
      </c>
      <c r="K50" s="2">
        <f>dom_out!K50*rates!$C48</f>
        <v>0</v>
      </c>
      <c r="L50" s="2">
        <f>dom_out!L50*rates!$C48</f>
        <v>0</v>
      </c>
      <c r="M50" s="2">
        <f>dom_out!M50*rates!$C48</f>
        <v>19833.319939871279</v>
      </c>
      <c r="N50" s="2">
        <f>dom_out!N50*rates!$C48</f>
        <v>0</v>
      </c>
      <c r="O50" s="2">
        <f>dom_out!O50*rates!$C48</f>
        <v>2767884.3779033464</v>
      </c>
      <c r="P50" s="2">
        <f>dom_out!P50*rates!$C48</f>
        <v>837960.89796829887</v>
      </c>
      <c r="Q50" s="2">
        <f>dom_out!Q50*rates!$C48</f>
        <v>3212.4550795841037</v>
      </c>
      <c r="R50" s="2">
        <f>dom_out!R50*rates!$C48</f>
        <v>0</v>
      </c>
      <c r="S50" s="2">
        <f>dom_out!S50*rates!$C48</f>
        <v>0</v>
      </c>
      <c r="T50" s="2">
        <f>dom_out!T50*rates!$C48</f>
        <v>0</v>
      </c>
      <c r="U50" s="2">
        <f>dom_out!U50*rates!$C48</f>
        <v>0</v>
      </c>
      <c r="V50" s="2">
        <f>dom_out!V50*rates!$C48</f>
        <v>0</v>
      </c>
      <c r="W50" s="2">
        <f>dom_out!W50*rates!$C48</f>
        <v>0</v>
      </c>
      <c r="X50" s="2">
        <f>dom_out!X50*rates!$C48</f>
        <v>0</v>
      </c>
      <c r="Y50" s="2">
        <f>dom_out!Y50*rates!$C48</f>
        <v>0</v>
      </c>
      <c r="Z50" s="2">
        <f>dom_out!Z50*rates!$C48</f>
        <v>0</v>
      </c>
      <c r="AA50" s="2">
        <f>dom_out!AA50*rates!$C48</f>
        <v>0</v>
      </c>
      <c r="AB50" s="2">
        <f>dom_out!AB50*rates!$C48</f>
        <v>0</v>
      </c>
      <c r="AC50" s="2">
        <f>dom_out!AC50*rates!$C48</f>
        <v>0</v>
      </c>
      <c r="AD50" s="2">
        <f>dom_out!AD50*rates!$C48</f>
        <v>0</v>
      </c>
      <c r="AE50" s="2">
        <f>dom_out!AE50*rates!$C48</f>
        <v>0</v>
      </c>
      <c r="AF50" s="2">
        <f>dom_out!AF50*rates!$C48</f>
        <v>0</v>
      </c>
      <c r="AG50" s="2">
        <f>dom_out!AG50*rates!$C48</f>
        <v>0</v>
      </c>
      <c r="AH50" s="2">
        <f>dom_out!AH50*rates!$C48</f>
        <v>0</v>
      </c>
      <c r="AI50" s="2">
        <f>dom_out!AI50*rates!$C48</f>
        <v>0</v>
      </c>
      <c r="AJ50" s="2">
        <f>dom_out!AJ50*rates!$C48</f>
        <v>0</v>
      </c>
      <c r="AK50" s="2">
        <f>dom_out!AK50*rates!$C48</f>
        <v>0</v>
      </c>
      <c r="AL50" s="2">
        <f>dom_out!AL50*rates!$C48</f>
        <v>0</v>
      </c>
      <c r="AM50" s="2">
        <f>dom_out!AM50*rates!$C48</f>
        <v>0</v>
      </c>
      <c r="AN50" s="2">
        <f>dom_out!AN50*rates!$C48</f>
        <v>0</v>
      </c>
      <c r="AO50" s="2">
        <f>dom_out!AO50*rates!$C48</f>
        <v>0</v>
      </c>
      <c r="AP50" s="2">
        <f>dom_out!AP50*rates!$C48</f>
        <v>0</v>
      </c>
      <c r="AQ50" s="2">
        <f>dom_out!AQ50*rates!$C48</f>
        <v>0</v>
      </c>
      <c r="AR50" s="2">
        <f>dom_out!AR50*rates!$C48</f>
        <v>0</v>
      </c>
      <c r="AS50" s="2">
        <f>dom_out!AS50*rates!$C48</f>
        <v>0</v>
      </c>
      <c r="AT50" s="2">
        <f>dom_out!AT50*rates!$C48</f>
        <v>0</v>
      </c>
      <c r="AU50" s="2">
        <f>dom_out!AU50*rates!$C48</f>
        <v>0</v>
      </c>
      <c r="AV50" s="2">
        <f>dom_out!AV50*rates!$C48</f>
        <v>0</v>
      </c>
      <c r="AW50" s="2">
        <f>dom_out!AW50*rates!$C48</f>
        <v>0</v>
      </c>
      <c r="AX50" s="2">
        <f>dom_out!AX50*rates!$C48</f>
        <v>0</v>
      </c>
      <c r="AY50" s="2">
        <f>dom_out!AY50*rates!$C48</f>
        <v>0</v>
      </c>
      <c r="AZ50" s="2">
        <f>dom_out!AZ50*rates!$C48</f>
        <v>0</v>
      </c>
      <c r="BA50" s="2">
        <f>dom_out!BA50*rates!$C48</f>
        <v>0</v>
      </c>
      <c r="BB50" s="2">
        <f>dom_out!BB50*rates!$C48</f>
        <v>0</v>
      </c>
      <c r="BC50" s="2">
        <f>dom_out!BC50*rates!$C48</f>
        <v>0</v>
      </c>
      <c r="BD50" s="2">
        <f>dom_out!BD50*rates!$C48</f>
        <v>0</v>
      </c>
      <c r="BE50" s="2">
        <f>dom_out!BE50*rates!$C48</f>
        <v>0</v>
      </c>
      <c r="BF50" s="2">
        <f>dom_out!BF50*rates!$C48</f>
        <v>0</v>
      </c>
      <c r="BG50" s="2">
        <f>dom_out!BG50*rates!$C48</f>
        <v>0</v>
      </c>
      <c r="BH50" s="2">
        <f>dom_out!BH50*rates!$C48</f>
        <v>0</v>
      </c>
      <c r="BI50" s="2">
        <f>dom_out!BI50*rates!$C48</f>
        <v>0</v>
      </c>
      <c r="BJ50" s="2">
        <f>dom_out!BJ50*rates!$C48</f>
        <v>0</v>
      </c>
      <c r="BK50" s="2">
        <f>dom_out!BK50*rates!$C48</f>
        <v>0</v>
      </c>
      <c r="BL50" s="2">
        <f>dom_out!BL50*rates!$C48</f>
        <v>0</v>
      </c>
      <c r="BM50" s="2">
        <f>dom_out!BM50*rates!$C48</f>
        <v>0</v>
      </c>
      <c r="BN50" s="2">
        <f>dom_out!BN50*rates!$C48</f>
        <v>0</v>
      </c>
      <c r="BO50" s="2">
        <f>dom_out!BO50*rates!$C48</f>
        <v>0</v>
      </c>
      <c r="BP50" s="2">
        <f>dom_out!BP50*rates!$C48</f>
        <v>0</v>
      </c>
      <c r="BQ50" s="2">
        <f t="shared" si="0"/>
        <v>3628891.0508911004</v>
      </c>
      <c r="BR50" s="2">
        <v>14784.019819076477</v>
      </c>
      <c r="BS50" s="2">
        <f t="shared" si="1"/>
        <v>3643675.0707101771</v>
      </c>
      <c r="BT50" s="2">
        <v>1011242.64</v>
      </c>
      <c r="BV50" s="2">
        <f t="shared" si="2"/>
        <v>1011242.64</v>
      </c>
      <c r="BW50" s="2">
        <v>17915.007227551192</v>
      </c>
      <c r="BX50" s="2">
        <f t="shared" si="3"/>
        <v>1029157.6472275512</v>
      </c>
      <c r="BY50" s="2">
        <f t="shared" si="4"/>
        <v>4672832.7179377284</v>
      </c>
      <c r="BZ50" s="2">
        <v>5386126.5138352215</v>
      </c>
      <c r="CA50" s="2">
        <f t="shared" si="5"/>
        <v>10058959.23177295</v>
      </c>
    </row>
    <row r="51" spans="1:79" x14ac:dyDescent="0.35">
      <c r="A51" s="21">
        <v>48</v>
      </c>
      <c r="B51" s="21" t="s">
        <v>126</v>
      </c>
      <c r="C51" s="2">
        <f>dom_out!C51*rates!$C49</f>
        <v>0</v>
      </c>
      <c r="D51" s="2">
        <f>dom_out!D51*rates!$C49</f>
        <v>0</v>
      </c>
      <c r="E51" s="2">
        <f>dom_out!E51*rates!$C49</f>
        <v>0</v>
      </c>
      <c r="F51" s="2">
        <f>dom_out!F51*rates!$C49</f>
        <v>0</v>
      </c>
      <c r="G51" s="2">
        <f>dom_out!G51*rates!$C49</f>
        <v>0</v>
      </c>
      <c r="H51" s="2">
        <f>dom_out!H51*rates!$C49</f>
        <v>0</v>
      </c>
      <c r="I51" s="2">
        <f>dom_out!I51*rates!$C49</f>
        <v>0</v>
      </c>
      <c r="J51" s="2">
        <f>dom_out!J51*rates!$C49</f>
        <v>0</v>
      </c>
      <c r="K51" s="2">
        <f>dom_out!K51*rates!$C49</f>
        <v>0</v>
      </c>
      <c r="L51" s="2">
        <f>dom_out!L51*rates!$C49</f>
        <v>0</v>
      </c>
      <c r="M51" s="2">
        <f>dom_out!M51*rates!$C49</f>
        <v>0</v>
      </c>
      <c r="N51" s="2">
        <f>dom_out!N51*rates!$C49</f>
        <v>0</v>
      </c>
      <c r="O51" s="2">
        <f>dom_out!O51*rates!$C49</f>
        <v>0</v>
      </c>
      <c r="P51" s="2">
        <f>dom_out!P51*rates!$C49</f>
        <v>445784.06845089758</v>
      </c>
      <c r="Q51" s="2">
        <f>dom_out!Q51*rates!$C49</f>
        <v>0</v>
      </c>
      <c r="R51" s="2">
        <f>dom_out!R51*rates!$C49</f>
        <v>0</v>
      </c>
      <c r="S51" s="2">
        <f>dom_out!S51*rates!$C49</f>
        <v>0</v>
      </c>
      <c r="T51" s="2">
        <f>dom_out!T51*rates!$C49</f>
        <v>0</v>
      </c>
      <c r="U51" s="2">
        <f>dom_out!U51*rates!$C49</f>
        <v>0</v>
      </c>
      <c r="V51" s="2">
        <f>dom_out!V51*rates!$C49</f>
        <v>0</v>
      </c>
      <c r="W51" s="2">
        <f>dom_out!W51*rates!$C49</f>
        <v>0</v>
      </c>
      <c r="X51" s="2">
        <f>dom_out!X51*rates!$C49</f>
        <v>0</v>
      </c>
      <c r="Y51" s="2">
        <f>dom_out!Y51*rates!$C49</f>
        <v>0</v>
      </c>
      <c r="Z51" s="2">
        <f>dom_out!Z51*rates!$C49</f>
        <v>0</v>
      </c>
      <c r="AA51" s="2">
        <f>dom_out!AA51*rates!$C49</f>
        <v>0</v>
      </c>
      <c r="AB51" s="2">
        <f>dom_out!AB51*rates!$C49</f>
        <v>0</v>
      </c>
      <c r="AC51" s="2">
        <f>dom_out!AC51*rates!$C49</f>
        <v>0</v>
      </c>
      <c r="AD51" s="2">
        <f>dom_out!AD51*rates!$C49</f>
        <v>0</v>
      </c>
      <c r="AE51" s="2">
        <f>dom_out!AE51*rates!$C49</f>
        <v>0</v>
      </c>
      <c r="AF51" s="2">
        <f>dom_out!AF51*rates!$C49</f>
        <v>0</v>
      </c>
      <c r="AG51" s="2">
        <f>dom_out!AG51*rates!$C49</f>
        <v>0</v>
      </c>
      <c r="AH51" s="2">
        <f>dom_out!AH51*rates!$C49</f>
        <v>0</v>
      </c>
      <c r="AI51" s="2">
        <f>dom_out!AI51*rates!$C49</f>
        <v>0</v>
      </c>
      <c r="AJ51" s="2">
        <f>dom_out!AJ51*rates!$C49</f>
        <v>0</v>
      </c>
      <c r="AK51" s="2">
        <f>dom_out!AK51*rates!$C49</f>
        <v>0</v>
      </c>
      <c r="AL51" s="2">
        <f>dom_out!AL51*rates!$C49</f>
        <v>0</v>
      </c>
      <c r="AM51" s="2">
        <f>dom_out!AM51*rates!$C49</f>
        <v>0</v>
      </c>
      <c r="AN51" s="2">
        <f>dom_out!AN51*rates!$C49</f>
        <v>0</v>
      </c>
      <c r="AO51" s="2">
        <f>dom_out!AO51*rates!$C49</f>
        <v>0</v>
      </c>
      <c r="AP51" s="2">
        <f>dom_out!AP51*rates!$C49</f>
        <v>0</v>
      </c>
      <c r="AQ51" s="2">
        <f>dom_out!AQ51*rates!$C49</f>
        <v>0</v>
      </c>
      <c r="AR51" s="2">
        <f>dom_out!AR51*rates!$C49</f>
        <v>0</v>
      </c>
      <c r="AS51" s="2">
        <f>dom_out!AS51*rates!$C49</f>
        <v>0</v>
      </c>
      <c r="AT51" s="2">
        <f>dom_out!AT51*rates!$C49</f>
        <v>0</v>
      </c>
      <c r="AU51" s="2">
        <f>dom_out!AU51*rates!$C49</f>
        <v>0</v>
      </c>
      <c r="AV51" s="2">
        <f>dom_out!AV51*rates!$C49</f>
        <v>0</v>
      </c>
      <c r="AW51" s="2">
        <f>dom_out!AW51*rates!$C49</f>
        <v>0</v>
      </c>
      <c r="AX51" s="2">
        <f>dom_out!AX51*rates!$C49</f>
        <v>0</v>
      </c>
      <c r="AY51" s="2">
        <f>dom_out!AY51*rates!$C49</f>
        <v>0</v>
      </c>
      <c r="AZ51" s="2">
        <f>dom_out!AZ51*rates!$C49</f>
        <v>0</v>
      </c>
      <c r="BA51" s="2">
        <f>dom_out!BA51*rates!$C49</f>
        <v>0</v>
      </c>
      <c r="BB51" s="2">
        <f>dom_out!BB51*rates!$C49</f>
        <v>0</v>
      </c>
      <c r="BC51" s="2">
        <f>dom_out!BC51*rates!$C49</f>
        <v>0</v>
      </c>
      <c r="BD51" s="2">
        <f>dom_out!BD51*rates!$C49</f>
        <v>0</v>
      </c>
      <c r="BE51" s="2">
        <f>dom_out!BE51*rates!$C49</f>
        <v>0</v>
      </c>
      <c r="BF51" s="2">
        <f>dom_out!BF51*rates!$C49</f>
        <v>0</v>
      </c>
      <c r="BG51" s="2">
        <f>dom_out!BG51*rates!$C49</f>
        <v>0</v>
      </c>
      <c r="BH51" s="2">
        <f>dom_out!BH51*rates!$C49</f>
        <v>0</v>
      </c>
      <c r="BI51" s="2">
        <f>dom_out!BI51*rates!$C49</f>
        <v>0</v>
      </c>
      <c r="BJ51" s="2">
        <f>dom_out!BJ51*rates!$C49</f>
        <v>0</v>
      </c>
      <c r="BK51" s="2">
        <f>dom_out!BK51*rates!$C49</f>
        <v>0</v>
      </c>
      <c r="BL51" s="2">
        <f>dom_out!BL51*rates!$C49</f>
        <v>0</v>
      </c>
      <c r="BM51" s="2">
        <f>dom_out!BM51*rates!$C49</f>
        <v>0</v>
      </c>
      <c r="BN51" s="2">
        <f>dom_out!BN51*rates!$C49</f>
        <v>0</v>
      </c>
      <c r="BO51" s="2">
        <f>dom_out!BO51*rates!$C49</f>
        <v>0</v>
      </c>
      <c r="BP51" s="2">
        <f>dom_out!BP51*rates!$C49</f>
        <v>0</v>
      </c>
      <c r="BQ51" s="2">
        <f t="shared" si="0"/>
        <v>445784.06845089758</v>
      </c>
      <c r="BR51" s="2">
        <v>567259.12313686439</v>
      </c>
      <c r="BS51" s="2">
        <f t="shared" si="1"/>
        <v>1013043.191587762</v>
      </c>
      <c r="BT51" s="2">
        <v>340365.98000000004</v>
      </c>
      <c r="BV51" s="2">
        <f t="shared" si="2"/>
        <v>340365.98000000004</v>
      </c>
      <c r="BW51" s="2">
        <v>49928.638963176374</v>
      </c>
      <c r="BX51" s="2">
        <f t="shared" si="3"/>
        <v>390294.61896317638</v>
      </c>
      <c r="BY51" s="2">
        <f t="shared" si="4"/>
        <v>1403337.8105509384</v>
      </c>
      <c r="BZ51" s="2">
        <v>1584629.7464439</v>
      </c>
      <c r="CA51" s="2">
        <f t="shared" si="5"/>
        <v>2987967.5569948386</v>
      </c>
    </row>
    <row r="52" spans="1:79" x14ac:dyDescent="0.35">
      <c r="A52" s="21">
        <v>49</v>
      </c>
      <c r="B52" s="21" t="s">
        <v>127</v>
      </c>
      <c r="C52" s="2">
        <f>dom_out!C52*rates!$C50</f>
        <v>0</v>
      </c>
      <c r="D52" s="2">
        <f>dom_out!D52*rates!$C50</f>
        <v>0</v>
      </c>
      <c r="E52" s="2">
        <f>dom_out!E52*rates!$C50</f>
        <v>0</v>
      </c>
      <c r="F52" s="2">
        <f>dom_out!F52*rates!$C50</f>
        <v>0</v>
      </c>
      <c r="G52" s="2">
        <f>dom_out!G52*rates!$C50</f>
        <v>0</v>
      </c>
      <c r="H52" s="2">
        <f>dom_out!H52*rates!$C50</f>
        <v>0</v>
      </c>
      <c r="I52" s="2">
        <f>dom_out!I52*rates!$C50</f>
        <v>0</v>
      </c>
      <c r="J52" s="2">
        <f>dom_out!J52*rates!$C50</f>
        <v>0</v>
      </c>
      <c r="K52" s="2">
        <f>dom_out!K52*rates!$C50</f>
        <v>0</v>
      </c>
      <c r="L52" s="2">
        <f>dom_out!L52*rates!$C50</f>
        <v>0</v>
      </c>
      <c r="M52" s="2">
        <f>dom_out!M52*rates!$C50</f>
        <v>0</v>
      </c>
      <c r="N52" s="2">
        <f>dom_out!N52*rates!$C50</f>
        <v>0</v>
      </c>
      <c r="O52" s="2">
        <f>dom_out!O52*rates!$C50</f>
        <v>0</v>
      </c>
      <c r="P52" s="2">
        <f>dom_out!P52*rates!$C50</f>
        <v>953043.02548411838</v>
      </c>
      <c r="Q52" s="2">
        <f>dom_out!Q52*rates!$C50</f>
        <v>0</v>
      </c>
      <c r="R52" s="2">
        <f>dom_out!R52*rates!$C50</f>
        <v>0</v>
      </c>
      <c r="S52" s="2">
        <f>dom_out!S52*rates!$C50</f>
        <v>0</v>
      </c>
      <c r="T52" s="2">
        <f>dom_out!T52*rates!$C50</f>
        <v>0</v>
      </c>
      <c r="U52" s="2">
        <f>dom_out!U52*rates!$C50</f>
        <v>0</v>
      </c>
      <c r="V52" s="2">
        <f>dom_out!V52*rates!$C50</f>
        <v>0</v>
      </c>
      <c r="W52" s="2">
        <f>dom_out!W52*rates!$C50</f>
        <v>0</v>
      </c>
      <c r="X52" s="2">
        <f>dom_out!X52*rates!$C50</f>
        <v>0</v>
      </c>
      <c r="Y52" s="2">
        <f>dom_out!Y52*rates!$C50</f>
        <v>0</v>
      </c>
      <c r="Z52" s="2">
        <f>dom_out!Z52*rates!$C50</f>
        <v>0</v>
      </c>
      <c r="AA52" s="2">
        <f>dom_out!AA52*rates!$C50</f>
        <v>0</v>
      </c>
      <c r="AB52" s="2">
        <f>dom_out!AB52*rates!$C50</f>
        <v>0</v>
      </c>
      <c r="AC52" s="2">
        <f>dom_out!AC52*rates!$C50</f>
        <v>0</v>
      </c>
      <c r="AD52" s="2">
        <f>dom_out!AD52*rates!$C50</f>
        <v>0</v>
      </c>
      <c r="AE52" s="2">
        <f>dom_out!AE52*rates!$C50</f>
        <v>0</v>
      </c>
      <c r="AF52" s="2">
        <f>dom_out!AF52*rates!$C50</f>
        <v>0</v>
      </c>
      <c r="AG52" s="2">
        <f>dom_out!AG52*rates!$C50</f>
        <v>0</v>
      </c>
      <c r="AH52" s="2">
        <f>dom_out!AH52*rates!$C50</f>
        <v>0</v>
      </c>
      <c r="AI52" s="2">
        <f>dom_out!AI52*rates!$C50</f>
        <v>0</v>
      </c>
      <c r="AJ52" s="2">
        <f>dom_out!AJ52*rates!$C50</f>
        <v>0</v>
      </c>
      <c r="AK52" s="2">
        <f>dom_out!AK52*rates!$C50</f>
        <v>0</v>
      </c>
      <c r="AL52" s="2">
        <f>dom_out!AL52*rates!$C50</f>
        <v>0</v>
      </c>
      <c r="AM52" s="2">
        <f>dom_out!AM52*rates!$C50</f>
        <v>0</v>
      </c>
      <c r="AN52" s="2">
        <f>dom_out!AN52*rates!$C50</f>
        <v>0</v>
      </c>
      <c r="AO52" s="2">
        <f>dom_out!AO52*rates!$C50</f>
        <v>0</v>
      </c>
      <c r="AP52" s="2">
        <f>dom_out!AP52*rates!$C50</f>
        <v>0</v>
      </c>
      <c r="AQ52" s="2">
        <f>dom_out!AQ52*rates!$C50</f>
        <v>0</v>
      </c>
      <c r="AR52" s="2">
        <f>dom_out!AR52*rates!$C50</f>
        <v>0</v>
      </c>
      <c r="AS52" s="2">
        <f>dom_out!AS52*rates!$C50</f>
        <v>0</v>
      </c>
      <c r="AT52" s="2">
        <f>dom_out!AT52*rates!$C50</f>
        <v>0</v>
      </c>
      <c r="AU52" s="2">
        <f>dom_out!AU52*rates!$C50</f>
        <v>0</v>
      </c>
      <c r="AV52" s="2">
        <f>dom_out!AV52*rates!$C50</f>
        <v>0</v>
      </c>
      <c r="AW52" s="2">
        <f>dom_out!AW52*rates!$C50</f>
        <v>0</v>
      </c>
      <c r="AX52" s="2">
        <f>dom_out!AX52*rates!$C50</f>
        <v>0</v>
      </c>
      <c r="AY52" s="2">
        <f>dom_out!AY52*rates!$C50</f>
        <v>0</v>
      </c>
      <c r="AZ52" s="2">
        <f>dom_out!AZ52*rates!$C50</f>
        <v>0</v>
      </c>
      <c r="BA52" s="2">
        <f>dom_out!BA52*rates!$C50</f>
        <v>0</v>
      </c>
      <c r="BB52" s="2">
        <f>dom_out!BB52*rates!$C50</f>
        <v>0</v>
      </c>
      <c r="BC52" s="2">
        <f>dom_out!BC52*rates!$C50</f>
        <v>0</v>
      </c>
      <c r="BD52" s="2">
        <f>dom_out!BD52*rates!$C50</f>
        <v>0</v>
      </c>
      <c r="BE52" s="2">
        <f>dom_out!BE52*rates!$C50</f>
        <v>0</v>
      </c>
      <c r="BF52" s="2">
        <f>dom_out!BF52*rates!$C50</f>
        <v>0</v>
      </c>
      <c r="BG52" s="2">
        <f>dom_out!BG52*rates!$C50</f>
        <v>0</v>
      </c>
      <c r="BH52" s="2">
        <f>dom_out!BH52*rates!$C50</f>
        <v>0</v>
      </c>
      <c r="BI52" s="2">
        <f>dom_out!BI52*rates!$C50</f>
        <v>0</v>
      </c>
      <c r="BJ52" s="2">
        <f>dom_out!BJ52*rates!$C50</f>
        <v>0</v>
      </c>
      <c r="BK52" s="2">
        <f>dom_out!BK52*rates!$C50</f>
        <v>0</v>
      </c>
      <c r="BL52" s="2">
        <f>dom_out!BL52*rates!$C50</f>
        <v>0</v>
      </c>
      <c r="BM52" s="2">
        <f>dom_out!BM52*rates!$C50</f>
        <v>0</v>
      </c>
      <c r="BN52" s="2">
        <f>dom_out!BN52*rates!$C50</f>
        <v>0</v>
      </c>
      <c r="BO52" s="2">
        <f>dom_out!BO52*rates!$C50</f>
        <v>0</v>
      </c>
      <c r="BP52" s="2">
        <f>dom_out!BP52*rates!$C50</f>
        <v>0</v>
      </c>
      <c r="BQ52" s="2">
        <f t="shared" si="0"/>
        <v>953043.02548411838</v>
      </c>
      <c r="BR52" s="2">
        <v>121577.19808555339</v>
      </c>
      <c r="BS52" s="2">
        <f t="shared" si="1"/>
        <v>1074620.2235696719</v>
      </c>
      <c r="BT52" s="2">
        <v>12028.75</v>
      </c>
      <c r="BV52" s="2">
        <f t="shared" si="2"/>
        <v>12028.75</v>
      </c>
      <c r="BW52" s="2">
        <v>8504.6413191393549</v>
      </c>
      <c r="BX52" s="2">
        <f t="shared" si="3"/>
        <v>20533.391319139355</v>
      </c>
      <c r="BY52" s="2">
        <f t="shared" si="4"/>
        <v>1095153.6148888113</v>
      </c>
      <c r="BZ52" s="2">
        <v>427611.34480618441</v>
      </c>
      <c r="CA52" s="2">
        <f t="shared" si="5"/>
        <v>1522764.9596949955</v>
      </c>
    </row>
    <row r="53" spans="1:79" x14ac:dyDescent="0.35">
      <c r="A53" s="21">
        <v>50</v>
      </c>
      <c r="B53" s="21" t="s">
        <v>128</v>
      </c>
      <c r="C53" s="2">
        <f>dom_out!C53*rates!$C51</f>
        <v>0</v>
      </c>
      <c r="D53" s="2">
        <f>dom_out!D53*rates!$C51</f>
        <v>0</v>
      </c>
      <c r="E53" s="2">
        <f>dom_out!E53*rates!$C51</f>
        <v>0</v>
      </c>
      <c r="F53" s="2">
        <f>dom_out!F53*rates!$C51</f>
        <v>0</v>
      </c>
      <c r="G53" s="2">
        <f>dom_out!G53*rates!$C51</f>
        <v>0</v>
      </c>
      <c r="H53" s="2">
        <f>dom_out!H53*rates!$C51</f>
        <v>0</v>
      </c>
      <c r="I53" s="2">
        <f>dom_out!I53*rates!$C51</f>
        <v>0</v>
      </c>
      <c r="J53" s="2">
        <f>dom_out!J53*rates!$C51</f>
        <v>0</v>
      </c>
      <c r="K53" s="2">
        <f>dom_out!K53*rates!$C51</f>
        <v>0</v>
      </c>
      <c r="L53" s="2">
        <f>dom_out!L53*rates!$C51</f>
        <v>0</v>
      </c>
      <c r="M53" s="2">
        <f>dom_out!M53*rates!$C51</f>
        <v>129137.36595455442</v>
      </c>
      <c r="N53" s="2">
        <f>dom_out!N53*rates!$C51</f>
        <v>34333.859511808019</v>
      </c>
      <c r="O53" s="2">
        <f>dom_out!O53*rates!$C51</f>
        <v>1491921.2583895219</v>
      </c>
      <c r="P53" s="2">
        <f>dom_out!P53*rates!$C51</f>
        <v>1631870.8587738418</v>
      </c>
      <c r="Q53" s="2">
        <f>dom_out!Q53*rates!$C51</f>
        <v>24408.864311435398</v>
      </c>
      <c r="R53" s="2">
        <f>dom_out!R53*rates!$C51</f>
        <v>0</v>
      </c>
      <c r="S53" s="2">
        <f>dom_out!S53*rates!$C51</f>
        <v>0</v>
      </c>
      <c r="T53" s="2">
        <f>dom_out!T53*rates!$C51</f>
        <v>0</v>
      </c>
      <c r="U53" s="2">
        <f>dom_out!U53*rates!$C51</f>
        <v>0</v>
      </c>
      <c r="V53" s="2">
        <f>dom_out!V53*rates!$C51</f>
        <v>0</v>
      </c>
      <c r="W53" s="2">
        <f>dom_out!W53*rates!$C51</f>
        <v>0</v>
      </c>
      <c r="X53" s="2">
        <f>dom_out!X53*rates!$C51</f>
        <v>0</v>
      </c>
      <c r="Y53" s="2">
        <f>dom_out!Y53*rates!$C51</f>
        <v>0</v>
      </c>
      <c r="Z53" s="2">
        <f>dom_out!Z53*rates!$C51</f>
        <v>0</v>
      </c>
      <c r="AA53" s="2">
        <f>dom_out!AA53*rates!$C51</f>
        <v>0</v>
      </c>
      <c r="AB53" s="2">
        <f>dom_out!AB53*rates!$C51</f>
        <v>0</v>
      </c>
      <c r="AC53" s="2">
        <f>dom_out!AC53*rates!$C51</f>
        <v>0</v>
      </c>
      <c r="AD53" s="2">
        <f>dom_out!AD53*rates!$C51</f>
        <v>0</v>
      </c>
      <c r="AE53" s="2">
        <f>dom_out!AE53*rates!$C51</f>
        <v>0</v>
      </c>
      <c r="AF53" s="2">
        <f>dom_out!AF53*rates!$C51</f>
        <v>0</v>
      </c>
      <c r="AG53" s="2">
        <f>dom_out!AG53*rates!$C51</f>
        <v>251980.6180492875</v>
      </c>
      <c r="AH53" s="2">
        <f>dom_out!AH53*rates!$C51</f>
        <v>0</v>
      </c>
      <c r="AI53" s="2">
        <f>dom_out!AI53*rates!$C51</f>
        <v>0</v>
      </c>
      <c r="AJ53" s="2">
        <f>dom_out!AJ53*rates!$C51</f>
        <v>0</v>
      </c>
      <c r="AK53" s="2">
        <f>dom_out!AK53*rates!$C51</f>
        <v>0</v>
      </c>
      <c r="AL53" s="2">
        <f>dom_out!AL53*rates!$C51</f>
        <v>0</v>
      </c>
      <c r="AM53" s="2">
        <f>dom_out!AM53*rates!$C51</f>
        <v>0</v>
      </c>
      <c r="AN53" s="2">
        <f>dom_out!AN53*rates!$C51</f>
        <v>0</v>
      </c>
      <c r="AO53" s="2">
        <f>dom_out!AO53*rates!$C51</f>
        <v>0</v>
      </c>
      <c r="AP53" s="2">
        <f>dom_out!AP53*rates!$C51</f>
        <v>0</v>
      </c>
      <c r="AQ53" s="2">
        <f>dom_out!AQ53*rates!$C51</f>
        <v>0</v>
      </c>
      <c r="AR53" s="2">
        <f>dom_out!AR53*rates!$C51</f>
        <v>0</v>
      </c>
      <c r="AS53" s="2">
        <f>dom_out!AS53*rates!$C51</f>
        <v>0</v>
      </c>
      <c r="AT53" s="2">
        <f>dom_out!AT53*rates!$C51</f>
        <v>0</v>
      </c>
      <c r="AU53" s="2">
        <f>dom_out!AU53*rates!$C51</f>
        <v>0</v>
      </c>
      <c r="AV53" s="2">
        <f>dom_out!AV53*rates!$C51</f>
        <v>0</v>
      </c>
      <c r="AW53" s="2">
        <f>dom_out!AW53*rates!$C51</f>
        <v>0</v>
      </c>
      <c r="AX53" s="2">
        <f>dom_out!AX53*rates!$C51</f>
        <v>0</v>
      </c>
      <c r="AY53" s="2">
        <f>dom_out!AY53*rates!$C51</f>
        <v>0</v>
      </c>
      <c r="AZ53" s="2">
        <f>dom_out!AZ53*rates!$C51</f>
        <v>0</v>
      </c>
      <c r="BA53" s="2">
        <f>dom_out!BA53*rates!$C51</f>
        <v>0</v>
      </c>
      <c r="BB53" s="2">
        <f>dom_out!BB53*rates!$C51</f>
        <v>0</v>
      </c>
      <c r="BC53" s="2">
        <f>dom_out!BC53*rates!$C51</f>
        <v>0</v>
      </c>
      <c r="BD53" s="2">
        <f>dom_out!BD53*rates!$C51</f>
        <v>0</v>
      </c>
      <c r="BE53" s="2">
        <f>dom_out!BE53*rates!$C51</f>
        <v>0</v>
      </c>
      <c r="BF53" s="2">
        <f>dom_out!BF53*rates!$C51</f>
        <v>0</v>
      </c>
      <c r="BG53" s="2">
        <f>dom_out!BG53*rates!$C51</f>
        <v>0</v>
      </c>
      <c r="BH53" s="2">
        <f>dom_out!BH53*rates!$C51</f>
        <v>0</v>
      </c>
      <c r="BI53" s="2">
        <f>dom_out!BI53*rates!$C51</f>
        <v>0</v>
      </c>
      <c r="BJ53" s="2">
        <f>dom_out!BJ53*rates!$C51</f>
        <v>0</v>
      </c>
      <c r="BK53" s="2">
        <f>dom_out!BK53*rates!$C51</f>
        <v>0</v>
      </c>
      <c r="BL53" s="2">
        <f>dom_out!BL53*rates!$C51</f>
        <v>0</v>
      </c>
      <c r="BM53" s="2">
        <f>dom_out!BM53*rates!$C51</f>
        <v>0</v>
      </c>
      <c r="BN53" s="2">
        <f>dom_out!BN53*rates!$C51</f>
        <v>0</v>
      </c>
      <c r="BO53" s="2">
        <f>dom_out!BO53*rates!$C51</f>
        <v>0</v>
      </c>
      <c r="BP53" s="2">
        <f>dom_out!BP53*rates!$C51</f>
        <v>0</v>
      </c>
      <c r="BQ53" s="2">
        <f t="shared" si="0"/>
        <v>3563652.824990449</v>
      </c>
      <c r="BR53" s="2">
        <v>382803.89753023611</v>
      </c>
      <c r="BS53" s="2">
        <f t="shared" si="1"/>
        <v>3946456.7225206853</v>
      </c>
      <c r="BT53" s="2">
        <v>340787.94</v>
      </c>
      <c r="BV53" s="2">
        <f t="shared" si="2"/>
        <v>340787.94</v>
      </c>
      <c r="BW53" s="2">
        <v>218572.05176742392</v>
      </c>
      <c r="BX53" s="2">
        <f t="shared" si="3"/>
        <v>559359.99176742393</v>
      </c>
      <c r="BY53" s="2">
        <f t="shared" si="4"/>
        <v>4505816.714288109</v>
      </c>
      <c r="BZ53" s="2">
        <v>2065778.1258562782</v>
      </c>
      <c r="CA53" s="2">
        <f t="shared" si="5"/>
        <v>6571594.8401443874</v>
      </c>
    </row>
    <row r="54" spans="1:79" x14ac:dyDescent="0.35">
      <c r="A54" s="21">
        <v>51</v>
      </c>
      <c r="B54" s="21" t="s">
        <v>129</v>
      </c>
      <c r="C54" s="2">
        <f>dom_out!C54*rates!$C52</f>
        <v>0</v>
      </c>
      <c r="D54" s="2">
        <f>dom_out!D54*rates!$C52</f>
        <v>0</v>
      </c>
      <c r="E54" s="2">
        <f>dom_out!E54*rates!$C52</f>
        <v>0</v>
      </c>
      <c r="F54" s="2">
        <f>dom_out!F54*rates!$C52</f>
        <v>0</v>
      </c>
      <c r="G54" s="2">
        <f>dom_out!G54*rates!$C52</f>
        <v>0</v>
      </c>
      <c r="H54" s="2">
        <f>dom_out!H54*rates!$C52</f>
        <v>0</v>
      </c>
      <c r="I54" s="2">
        <f>dom_out!I54*rates!$C52</f>
        <v>0</v>
      </c>
      <c r="J54" s="2">
        <f>dom_out!J54*rates!$C52</f>
        <v>0</v>
      </c>
      <c r="K54" s="2">
        <f>dom_out!K54*rates!$C52</f>
        <v>0</v>
      </c>
      <c r="L54" s="2">
        <f>dom_out!L54*rates!$C52</f>
        <v>0</v>
      </c>
      <c r="M54" s="2">
        <f>dom_out!M54*rates!$C52</f>
        <v>0</v>
      </c>
      <c r="N54" s="2">
        <f>dom_out!N54*rates!$C52</f>
        <v>0</v>
      </c>
      <c r="O54" s="2">
        <f>dom_out!O54*rates!$C52</f>
        <v>0</v>
      </c>
      <c r="P54" s="2">
        <f>dom_out!P54*rates!$C52</f>
        <v>0</v>
      </c>
      <c r="Q54" s="2">
        <f>dom_out!Q54*rates!$C52</f>
        <v>0</v>
      </c>
      <c r="R54" s="2">
        <f>dom_out!R54*rates!$C52</f>
        <v>0</v>
      </c>
      <c r="S54" s="2">
        <f>dom_out!S54*rates!$C52</f>
        <v>0</v>
      </c>
      <c r="T54" s="2">
        <f>dom_out!T54*rates!$C52</f>
        <v>0</v>
      </c>
      <c r="U54" s="2">
        <f>dom_out!U54*rates!$C52</f>
        <v>0</v>
      </c>
      <c r="V54" s="2">
        <f>dom_out!V54*rates!$C52</f>
        <v>0</v>
      </c>
      <c r="W54" s="2">
        <f>dom_out!W54*rates!$C52</f>
        <v>0</v>
      </c>
      <c r="X54" s="2">
        <f>dom_out!X54*rates!$C52</f>
        <v>0</v>
      </c>
      <c r="Y54" s="2">
        <f>dom_out!Y54*rates!$C52</f>
        <v>0</v>
      </c>
      <c r="Z54" s="2">
        <f>dom_out!Z54*rates!$C52</f>
        <v>0</v>
      </c>
      <c r="AA54" s="2">
        <f>dom_out!AA54*rates!$C52</f>
        <v>0</v>
      </c>
      <c r="AB54" s="2">
        <f>dom_out!AB54*rates!$C52</f>
        <v>0</v>
      </c>
      <c r="AC54" s="2">
        <f>dom_out!AC54*rates!$C52</f>
        <v>0</v>
      </c>
      <c r="AD54" s="2">
        <f>dom_out!AD54*rates!$C52</f>
        <v>0</v>
      </c>
      <c r="AE54" s="2">
        <f>dom_out!AE54*rates!$C52</f>
        <v>0</v>
      </c>
      <c r="AF54" s="2">
        <f>dom_out!AF54*rates!$C52</f>
        <v>0</v>
      </c>
      <c r="AG54" s="2">
        <f>dom_out!AG54*rates!$C52</f>
        <v>0</v>
      </c>
      <c r="AH54" s="2">
        <f>dom_out!AH54*rates!$C52</f>
        <v>0</v>
      </c>
      <c r="AI54" s="2">
        <f>dom_out!AI54*rates!$C52</f>
        <v>0</v>
      </c>
      <c r="AJ54" s="2">
        <f>dom_out!AJ54*rates!$C52</f>
        <v>0</v>
      </c>
      <c r="AK54" s="2">
        <f>dom_out!AK54*rates!$C52</f>
        <v>0</v>
      </c>
      <c r="AL54" s="2">
        <f>dom_out!AL54*rates!$C52</f>
        <v>0</v>
      </c>
      <c r="AM54" s="2">
        <f>dom_out!AM54*rates!$C52</f>
        <v>0</v>
      </c>
      <c r="AN54" s="2">
        <f>dom_out!AN54*rates!$C52</f>
        <v>0</v>
      </c>
      <c r="AO54" s="2">
        <f>dom_out!AO54*rates!$C52</f>
        <v>0</v>
      </c>
      <c r="AP54" s="2">
        <f>dom_out!AP54*rates!$C52</f>
        <v>0</v>
      </c>
      <c r="AQ54" s="2">
        <f>dom_out!AQ54*rates!$C52</f>
        <v>0</v>
      </c>
      <c r="AR54" s="2">
        <f>dom_out!AR54*rates!$C52</f>
        <v>0</v>
      </c>
      <c r="AS54" s="2">
        <f>dom_out!AS54*rates!$C52</f>
        <v>0</v>
      </c>
      <c r="AT54" s="2">
        <f>dom_out!AT54*rates!$C52</f>
        <v>0</v>
      </c>
      <c r="AU54" s="2">
        <f>dom_out!AU54*rates!$C52</f>
        <v>0</v>
      </c>
      <c r="AV54" s="2">
        <f>dom_out!AV54*rates!$C52</f>
        <v>0</v>
      </c>
      <c r="AW54" s="2">
        <f>dom_out!AW54*rates!$C52</f>
        <v>0</v>
      </c>
      <c r="AX54" s="2">
        <f>dom_out!AX54*rates!$C52</f>
        <v>0</v>
      </c>
      <c r="AY54" s="2">
        <f>dom_out!AY54*rates!$C52</f>
        <v>0</v>
      </c>
      <c r="AZ54" s="2">
        <f>dom_out!AZ54*rates!$C52</f>
        <v>0</v>
      </c>
      <c r="BA54" s="2">
        <f>dom_out!BA54*rates!$C52</f>
        <v>0</v>
      </c>
      <c r="BB54" s="2">
        <f>dom_out!BB54*rates!$C52</f>
        <v>0</v>
      </c>
      <c r="BC54" s="2">
        <f>dom_out!BC54*rates!$C52</f>
        <v>0</v>
      </c>
      <c r="BD54" s="2">
        <f>dom_out!BD54*rates!$C52</f>
        <v>0</v>
      </c>
      <c r="BE54" s="2">
        <f>dom_out!BE54*rates!$C52</f>
        <v>0</v>
      </c>
      <c r="BF54" s="2">
        <f>dom_out!BF54*rates!$C52</f>
        <v>0</v>
      </c>
      <c r="BG54" s="2">
        <f>dom_out!BG54*rates!$C52</f>
        <v>0</v>
      </c>
      <c r="BH54" s="2">
        <f>dom_out!BH54*rates!$C52</f>
        <v>0</v>
      </c>
      <c r="BI54" s="2">
        <f>dom_out!BI54*rates!$C52</f>
        <v>0</v>
      </c>
      <c r="BJ54" s="2">
        <f>dom_out!BJ54*rates!$C52</f>
        <v>0</v>
      </c>
      <c r="BK54" s="2">
        <f>dom_out!BK54*rates!$C52</f>
        <v>0</v>
      </c>
      <c r="BL54" s="2">
        <f>dom_out!BL54*rates!$C52</f>
        <v>0</v>
      </c>
      <c r="BM54" s="2">
        <f>dom_out!BM54*rates!$C52</f>
        <v>0</v>
      </c>
      <c r="BN54" s="2">
        <f>dom_out!BN54*rates!$C52</f>
        <v>0</v>
      </c>
      <c r="BO54" s="2">
        <f>dom_out!BO54*rates!$C52</f>
        <v>0</v>
      </c>
      <c r="BP54" s="2">
        <f>dom_out!BP54*rates!$C52</f>
        <v>0</v>
      </c>
      <c r="BQ54" s="2">
        <f t="shared" si="0"/>
        <v>0</v>
      </c>
      <c r="BR54" s="2">
        <v>1165534.6623913171</v>
      </c>
      <c r="BS54" s="2">
        <f t="shared" si="1"/>
        <v>1165534.6623913171</v>
      </c>
      <c r="BT54" s="2">
        <v>136097.18</v>
      </c>
      <c r="BV54" s="2">
        <f t="shared" si="2"/>
        <v>136097.18</v>
      </c>
      <c r="BW54" s="2">
        <v>45109.070620864535</v>
      </c>
      <c r="BX54" s="2">
        <f t="shared" si="3"/>
        <v>181206.25062086454</v>
      </c>
      <c r="BY54" s="2">
        <f t="shared" si="4"/>
        <v>1346740.9130121816</v>
      </c>
      <c r="BZ54" s="2">
        <v>814811.92261134298</v>
      </c>
      <c r="CA54" s="2">
        <f t="shared" si="5"/>
        <v>2161552.8356235246</v>
      </c>
    </row>
    <row r="55" spans="1:79" x14ac:dyDescent="0.35">
      <c r="A55" s="21">
        <v>52</v>
      </c>
      <c r="B55" s="21" t="s">
        <v>130</v>
      </c>
      <c r="C55" s="2">
        <f>dom_out!C55*rates!$C53</f>
        <v>0</v>
      </c>
      <c r="D55" s="2">
        <f>dom_out!D55*rates!$C53</f>
        <v>0</v>
      </c>
      <c r="E55" s="2">
        <f>dom_out!E55*rates!$C53</f>
        <v>0</v>
      </c>
      <c r="F55" s="2">
        <f>dom_out!F55*rates!$C53</f>
        <v>0</v>
      </c>
      <c r="G55" s="2">
        <f>dom_out!G55*rates!$C53</f>
        <v>0</v>
      </c>
      <c r="H55" s="2">
        <f>dom_out!H55*rates!$C53</f>
        <v>0</v>
      </c>
      <c r="I55" s="2">
        <f>dom_out!I55*rates!$C53</f>
        <v>0</v>
      </c>
      <c r="J55" s="2">
        <f>dom_out!J55*rates!$C53</f>
        <v>0</v>
      </c>
      <c r="K55" s="2">
        <f>dom_out!K55*rates!$C53</f>
        <v>0</v>
      </c>
      <c r="L55" s="2">
        <f>dom_out!L55*rates!$C53</f>
        <v>0</v>
      </c>
      <c r="M55" s="2">
        <f>dom_out!M55*rates!$C53</f>
        <v>12778.163276145708</v>
      </c>
      <c r="N55" s="2">
        <f>dom_out!N55*rates!$C53</f>
        <v>243.70262704990165</v>
      </c>
      <c r="O55" s="2">
        <f>dom_out!O55*rates!$C53</f>
        <v>0</v>
      </c>
      <c r="P55" s="2">
        <f>dom_out!P55*rates!$C53</f>
        <v>10862.918089711316</v>
      </c>
      <c r="Q55" s="2">
        <f>dom_out!Q55*rates!$C53</f>
        <v>378222.59638748871</v>
      </c>
      <c r="R55" s="2">
        <f>dom_out!R55*rates!$C53</f>
        <v>0</v>
      </c>
      <c r="S55" s="2">
        <f>dom_out!S55*rates!$C53</f>
        <v>0</v>
      </c>
      <c r="T55" s="2">
        <f>dom_out!T55*rates!$C53</f>
        <v>0</v>
      </c>
      <c r="U55" s="2">
        <f>dom_out!U55*rates!$C53</f>
        <v>0</v>
      </c>
      <c r="V55" s="2">
        <f>dom_out!V55*rates!$C53</f>
        <v>0</v>
      </c>
      <c r="W55" s="2">
        <f>dom_out!W55*rates!$C53</f>
        <v>0</v>
      </c>
      <c r="X55" s="2">
        <f>dom_out!X55*rates!$C53</f>
        <v>0</v>
      </c>
      <c r="Y55" s="2">
        <f>dom_out!Y55*rates!$C53</f>
        <v>0</v>
      </c>
      <c r="Z55" s="2">
        <f>dom_out!Z55*rates!$C53</f>
        <v>0</v>
      </c>
      <c r="AA55" s="2">
        <f>dom_out!AA55*rates!$C53</f>
        <v>0</v>
      </c>
      <c r="AB55" s="2">
        <f>dom_out!AB55*rates!$C53</f>
        <v>0</v>
      </c>
      <c r="AC55" s="2">
        <f>dom_out!AC55*rates!$C53</f>
        <v>0</v>
      </c>
      <c r="AD55" s="2">
        <f>dom_out!AD55*rates!$C53</f>
        <v>0</v>
      </c>
      <c r="AE55" s="2">
        <f>dom_out!AE55*rates!$C53</f>
        <v>0</v>
      </c>
      <c r="AF55" s="2">
        <f>dom_out!AF55*rates!$C53</f>
        <v>0</v>
      </c>
      <c r="AG55" s="2">
        <f>dom_out!AG55*rates!$C53</f>
        <v>0</v>
      </c>
      <c r="AH55" s="2">
        <f>dom_out!AH55*rates!$C53</f>
        <v>0</v>
      </c>
      <c r="AI55" s="2">
        <f>dom_out!AI55*rates!$C53</f>
        <v>0</v>
      </c>
      <c r="AJ55" s="2">
        <f>dom_out!AJ55*rates!$C53</f>
        <v>0</v>
      </c>
      <c r="AK55" s="2">
        <f>dom_out!AK55*rates!$C53</f>
        <v>0</v>
      </c>
      <c r="AL55" s="2">
        <f>dom_out!AL55*rates!$C53</f>
        <v>0</v>
      </c>
      <c r="AM55" s="2">
        <f>dom_out!AM55*rates!$C53</f>
        <v>0</v>
      </c>
      <c r="AN55" s="2">
        <f>dom_out!AN55*rates!$C53</f>
        <v>0</v>
      </c>
      <c r="AO55" s="2">
        <f>dom_out!AO55*rates!$C53</f>
        <v>0</v>
      </c>
      <c r="AP55" s="2">
        <f>dom_out!AP55*rates!$C53</f>
        <v>0</v>
      </c>
      <c r="AQ55" s="2">
        <f>dom_out!AQ55*rates!$C53</f>
        <v>0</v>
      </c>
      <c r="AR55" s="2">
        <f>dom_out!AR55*rates!$C53</f>
        <v>0</v>
      </c>
      <c r="AS55" s="2">
        <f>dom_out!AS55*rates!$C53</f>
        <v>0</v>
      </c>
      <c r="AT55" s="2">
        <f>dom_out!AT55*rates!$C53</f>
        <v>0</v>
      </c>
      <c r="AU55" s="2">
        <f>dom_out!AU55*rates!$C53</f>
        <v>0</v>
      </c>
      <c r="AV55" s="2">
        <f>dom_out!AV55*rates!$C53</f>
        <v>0</v>
      </c>
      <c r="AW55" s="2">
        <f>dom_out!AW55*rates!$C53</f>
        <v>0</v>
      </c>
      <c r="AX55" s="2">
        <f>dom_out!AX55*rates!$C53</f>
        <v>0</v>
      </c>
      <c r="AY55" s="2">
        <f>dom_out!AY55*rates!$C53</f>
        <v>0</v>
      </c>
      <c r="AZ55" s="2">
        <f>dom_out!AZ55*rates!$C53</f>
        <v>0</v>
      </c>
      <c r="BA55" s="2">
        <f>dom_out!BA55*rates!$C53</f>
        <v>0</v>
      </c>
      <c r="BB55" s="2">
        <f>dom_out!BB55*rates!$C53</f>
        <v>0</v>
      </c>
      <c r="BC55" s="2">
        <f>dom_out!BC55*rates!$C53</f>
        <v>0</v>
      </c>
      <c r="BD55" s="2">
        <f>dom_out!BD55*rates!$C53</f>
        <v>0</v>
      </c>
      <c r="BE55" s="2">
        <f>dom_out!BE55*rates!$C53</f>
        <v>0</v>
      </c>
      <c r="BF55" s="2">
        <f>dom_out!BF55*rates!$C53</f>
        <v>0</v>
      </c>
      <c r="BG55" s="2">
        <f>dom_out!BG55*rates!$C53</f>
        <v>0</v>
      </c>
      <c r="BH55" s="2">
        <f>dom_out!BH55*rates!$C53</f>
        <v>0</v>
      </c>
      <c r="BI55" s="2">
        <f>dom_out!BI55*rates!$C53</f>
        <v>0</v>
      </c>
      <c r="BJ55" s="2">
        <f>dom_out!BJ55*rates!$C53</f>
        <v>0</v>
      </c>
      <c r="BK55" s="2">
        <f>dom_out!BK55*rates!$C53</f>
        <v>0</v>
      </c>
      <c r="BL55" s="2">
        <f>dom_out!BL55*rates!$C53</f>
        <v>0</v>
      </c>
      <c r="BM55" s="2">
        <f>dom_out!BM55*rates!$C53</f>
        <v>0</v>
      </c>
      <c r="BN55" s="2">
        <f>dom_out!BN55*rates!$C53</f>
        <v>0</v>
      </c>
      <c r="BO55" s="2">
        <f>dom_out!BO55*rates!$C53</f>
        <v>0</v>
      </c>
      <c r="BP55" s="2">
        <f>dom_out!BP55*rates!$C53</f>
        <v>0</v>
      </c>
      <c r="BQ55" s="2">
        <f t="shared" si="0"/>
        <v>402107.38038039563</v>
      </c>
      <c r="BR55" s="2">
        <v>127656.85394212211</v>
      </c>
      <c r="BS55" s="2">
        <f t="shared" si="1"/>
        <v>529764.23432251776</v>
      </c>
      <c r="BT55" s="2">
        <v>63116.719999999994</v>
      </c>
      <c r="BV55" s="2">
        <f t="shared" si="2"/>
        <v>63116.719999999994</v>
      </c>
      <c r="BW55" s="2">
        <v>1454.3722975560386</v>
      </c>
      <c r="BX55" s="2">
        <f t="shared" si="3"/>
        <v>64571.092297556032</v>
      </c>
      <c r="BY55" s="2">
        <f t="shared" si="4"/>
        <v>594335.32662007376</v>
      </c>
      <c r="BZ55" s="2">
        <v>494461.71689063997</v>
      </c>
      <c r="CA55" s="2">
        <f t="shared" si="5"/>
        <v>1088797.0435107136</v>
      </c>
    </row>
    <row r="56" spans="1:79" x14ac:dyDescent="0.35">
      <c r="A56" s="21">
        <v>53</v>
      </c>
      <c r="B56" s="21" t="s">
        <v>131</v>
      </c>
      <c r="C56" s="2">
        <f>dom_out!C56*rates!$C54</f>
        <v>0</v>
      </c>
      <c r="D56" s="2">
        <f>dom_out!D56*rates!$C54</f>
        <v>0</v>
      </c>
      <c r="E56" s="2">
        <f>dom_out!E56*rates!$C54</f>
        <v>0</v>
      </c>
      <c r="F56" s="2">
        <f>dom_out!F56*rates!$C54</f>
        <v>0</v>
      </c>
      <c r="G56" s="2">
        <f>dom_out!G56*rates!$C54</f>
        <v>0</v>
      </c>
      <c r="H56" s="2">
        <f>dom_out!H56*rates!$C54</f>
        <v>0</v>
      </c>
      <c r="I56" s="2">
        <f>dom_out!I56*rates!$C54</f>
        <v>0</v>
      </c>
      <c r="J56" s="2">
        <f>dom_out!J56*rates!$C54</f>
        <v>0</v>
      </c>
      <c r="K56" s="2">
        <f>dom_out!K56*rates!$C54</f>
        <v>0</v>
      </c>
      <c r="L56" s="2">
        <f>dom_out!L56*rates!$C54</f>
        <v>0</v>
      </c>
      <c r="M56" s="2">
        <f>dom_out!M56*rates!$C54</f>
        <v>0</v>
      </c>
      <c r="N56" s="2">
        <f>dom_out!N56*rates!$C54</f>
        <v>0</v>
      </c>
      <c r="O56" s="2">
        <f>dom_out!O56*rates!$C54</f>
        <v>0</v>
      </c>
      <c r="P56" s="2">
        <f>dom_out!P56*rates!$C54</f>
        <v>143891.74185339172</v>
      </c>
      <c r="Q56" s="2">
        <f>dom_out!Q56*rates!$C54</f>
        <v>0</v>
      </c>
      <c r="R56" s="2">
        <f>dom_out!R56*rates!$C54</f>
        <v>0</v>
      </c>
      <c r="S56" s="2">
        <f>dom_out!S56*rates!$C54</f>
        <v>0</v>
      </c>
      <c r="T56" s="2">
        <f>dom_out!T56*rates!$C54</f>
        <v>0</v>
      </c>
      <c r="U56" s="2">
        <f>dom_out!U56*rates!$C54</f>
        <v>0</v>
      </c>
      <c r="V56" s="2">
        <f>dom_out!V56*rates!$C54</f>
        <v>0</v>
      </c>
      <c r="W56" s="2">
        <f>dom_out!W56*rates!$C54</f>
        <v>0</v>
      </c>
      <c r="X56" s="2">
        <f>dom_out!X56*rates!$C54</f>
        <v>0</v>
      </c>
      <c r="Y56" s="2">
        <f>dom_out!Y56*rates!$C54</f>
        <v>0</v>
      </c>
      <c r="Z56" s="2">
        <f>dom_out!Z56*rates!$C54</f>
        <v>0</v>
      </c>
      <c r="AA56" s="2">
        <f>dom_out!AA56*rates!$C54</f>
        <v>0</v>
      </c>
      <c r="AB56" s="2">
        <f>dom_out!AB56*rates!$C54</f>
        <v>0</v>
      </c>
      <c r="AC56" s="2">
        <f>dom_out!AC56*rates!$C54</f>
        <v>0</v>
      </c>
      <c r="AD56" s="2">
        <f>dom_out!AD56*rates!$C54</f>
        <v>0</v>
      </c>
      <c r="AE56" s="2">
        <f>dom_out!AE56*rates!$C54</f>
        <v>0</v>
      </c>
      <c r="AF56" s="2">
        <f>dom_out!AF56*rates!$C54</f>
        <v>0</v>
      </c>
      <c r="AG56" s="2">
        <f>dom_out!AG56*rates!$C54</f>
        <v>0</v>
      </c>
      <c r="AH56" s="2">
        <f>dom_out!AH56*rates!$C54</f>
        <v>0</v>
      </c>
      <c r="AI56" s="2">
        <f>dom_out!AI56*rates!$C54</f>
        <v>0</v>
      </c>
      <c r="AJ56" s="2">
        <f>dom_out!AJ56*rates!$C54</f>
        <v>0</v>
      </c>
      <c r="AK56" s="2">
        <f>dom_out!AK56*rates!$C54</f>
        <v>0</v>
      </c>
      <c r="AL56" s="2">
        <f>dom_out!AL56*rates!$C54</f>
        <v>0</v>
      </c>
      <c r="AM56" s="2">
        <f>dom_out!AM56*rates!$C54</f>
        <v>0</v>
      </c>
      <c r="AN56" s="2">
        <f>dom_out!AN56*rates!$C54</f>
        <v>0</v>
      </c>
      <c r="AO56" s="2">
        <f>dom_out!AO56*rates!$C54</f>
        <v>0</v>
      </c>
      <c r="AP56" s="2">
        <f>dom_out!AP56*rates!$C54</f>
        <v>0</v>
      </c>
      <c r="AQ56" s="2">
        <f>dom_out!AQ56*rates!$C54</f>
        <v>0</v>
      </c>
      <c r="AR56" s="2">
        <f>dom_out!AR56*rates!$C54</f>
        <v>0</v>
      </c>
      <c r="AS56" s="2">
        <f>dom_out!AS56*rates!$C54</f>
        <v>0</v>
      </c>
      <c r="AT56" s="2">
        <f>dom_out!AT56*rates!$C54</f>
        <v>0</v>
      </c>
      <c r="AU56" s="2">
        <f>dom_out!AU56*rates!$C54</f>
        <v>0</v>
      </c>
      <c r="AV56" s="2">
        <f>dom_out!AV56*rates!$C54</f>
        <v>0</v>
      </c>
      <c r="AW56" s="2">
        <f>dom_out!AW56*rates!$C54</f>
        <v>0</v>
      </c>
      <c r="AX56" s="2">
        <f>dom_out!AX56*rates!$C54</f>
        <v>0</v>
      </c>
      <c r="AY56" s="2">
        <f>dom_out!AY56*rates!$C54</f>
        <v>0</v>
      </c>
      <c r="AZ56" s="2">
        <f>dom_out!AZ56*rates!$C54</f>
        <v>0</v>
      </c>
      <c r="BA56" s="2">
        <f>dom_out!BA56*rates!$C54</f>
        <v>0</v>
      </c>
      <c r="BB56" s="2">
        <f>dom_out!BB56*rates!$C54</f>
        <v>0</v>
      </c>
      <c r="BC56" s="2">
        <f>dom_out!BC56*rates!$C54</f>
        <v>0</v>
      </c>
      <c r="BD56" s="2">
        <f>dom_out!BD56*rates!$C54</f>
        <v>0</v>
      </c>
      <c r="BE56" s="2">
        <f>dom_out!BE56*rates!$C54</f>
        <v>0</v>
      </c>
      <c r="BF56" s="2">
        <f>dom_out!BF56*rates!$C54</f>
        <v>0</v>
      </c>
      <c r="BG56" s="2">
        <f>dom_out!BG56*rates!$C54</f>
        <v>0</v>
      </c>
      <c r="BH56" s="2">
        <f>dom_out!BH56*rates!$C54</f>
        <v>0</v>
      </c>
      <c r="BI56" s="2">
        <f>dom_out!BI56*rates!$C54</f>
        <v>0</v>
      </c>
      <c r="BJ56" s="2">
        <f>dom_out!BJ56*rates!$C54</f>
        <v>0</v>
      </c>
      <c r="BK56" s="2">
        <f>dom_out!BK56*rates!$C54</f>
        <v>0</v>
      </c>
      <c r="BL56" s="2">
        <f>dom_out!BL56*rates!$C54</f>
        <v>0</v>
      </c>
      <c r="BM56" s="2">
        <f>dom_out!BM56*rates!$C54</f>
        <v>0</v>
      </c>
      <c r="BN56" s="2">
        <f>dom_out!BN56*rates!$C54</f>
        <v>0</v>
      </c>
      <c r="BO56" s="2">
        <f>dom_out!BO56*rates!$C54</f>
        <v>0</v>
      </c>
      <c r="BP56" s="2">
        <f>dom_out!BP56*rates!$C54</f>
        <v>0</v>
      </c>
      <c r="BQ56" s="2">
        <f t="shared" si="0"/>
        <v>143891.74185339172</v>
      </c>
      <c r="BR56" s="2">
        <v>72556.032855202953</v>
      </c>
      <c r="BS56" s="2">
        <f t="shared" si="1"/>
        <v>216447.77470859466</v>
      </c>
      <c r="BT56" s="2">
        <v>27452.489999999994</v>
      </c>
      <c r="BV56" s="2">
        <f t="shared" si="2"/>
        <v>27452.489999999994</v>
      </c>
      <c r="BW56" s="2">
        <v>4672.4374121103319</v>
      </c>
      <c r="BX56" s="2">
        <f t="shared" si="3"/>
        <v>32124.927412110326</v>
      </c>
      <c r="BY56" s="2">
        <f t="shared" si="4"/>
        <v>248572.70212070498</v>
      </c>
      <c r="BZ56" s="2">
        <v>1099737.5126201799</v>
      </c>
      <c r="CA56" s="2">
        <f t="shared" si="5"/>
        <v>1348310.214740885</v>
      </c>
    </row>
    <row r="57" spans="1:79" x14ac:dyDescent="0.35">
      <c r="A57" s="21">
        <v>54</v>
      </c>
      <c r="B57" s="21" t="s">
        <v>132</v>
      </c>
      <c r="C57" s="2">
        <f>dom_out!C57*rates!$C55</f>
        <v>0</v>
      </c>
      <c r="D57" s="2">
        <f>dom_out!D57*rates!$C55</f>
        <v>0</v>
      </c>
      <c r="E57" s="2">
        <f>dom_out!E57*rates!$C55</f>
        <v>0</v>
      </c>
      <c r="F57" s="2">
        <f>dom_out!F57*rates!$C55</f>
        <v>0</v>
      </c>
      <c r="G57" s="2">
        <f>dom_out!G57*rates!$C55</f>
        <v>0</v>
      </c>
      <c r="H57" s="2">
        <f>dom_out!H57*rates!$C55</f>
        <v>0</v>
      </c>
      <c r="I57" s="2">
        <f>dom_out!I57*rates!$C55</f>
        <v>0</v>
      </c>
      <c r="J57" s="2">
        <f>dom_out!J57*rates!$C55</f>
        <v>0</v>
      </c>
      <c r="K57" s="2">
        <f>dom_out!K57*rates!$C55</f>
        <v>0</v>
      </c>
      <c r="L57" s="2">
        <f>dom_out!L57*rates!$C55</f>
        <v>0</v>
      </c>
      <c r="M57" s="2">
        <f>dom_out!M57*rates!$C55</f>
        <v>0</v>
      </c>
      <c r="N57" s="2">
        <f>dom_out!N57*rates!$C55</f>
        <v>0</v>
      </c>
      <c r="O57" s="2">
        <f>dom_out!O57*rates!$C55</f>
        <v>0</v>
      </c>
      <c r="P57" s="2">
        <f>dom_out!P57*rates!$C55</f>
        <v>14813.948572740725</v>
      </c>
      <c r="Q57" s="2">
        <f>dom_out!Q57*rates!$C55</f>
        <v>0</v>
      </c>
      <c r="R57" s="2">
        <f>dom_out!R57*rates!$C55</f>
        <v>0</v>
      </c>
      <c r="S57" s="2">
        <f>dom_out!S57*rates!$C55</f>
        <v>0</v>
      </c>
      <c r="T57" s="2">
        <f>dom_out!T57*rates!$C55</f>
        <v>0</v>
      </c>
      <c r="U57" s="2">
        <f>dom_out!U57*rates!$C55</f>
        <v>0</v>
      </c>
      <c r="V57" s="2">
        <f>dom_out!V57*rates!$C55</f>
        <v>0</v>
      </c>
      <c r="W57" s="2">
        <f>dom_out!W57*rates!$C55</f>
        <v>0</v>
      </c>
      <c r="X57" s="2">
        <f>dom_out!X57*rates!$C55</f>
        <v>0</v>
      </c>
      <c r="Y57" s="2">
        <f>dom_out!Y57*rates!$C55</f>
        <v>0</v>
      </c>
      <c r="Z57" s="2">
        <f>dom_out!Z57*rates!$C55</f>
        <v>0</v>
      </c>
      <c r="AA57" s="2">
        <f>dom_out!AA57*rates!$C55</f>
        <v>0</v>
      </c>
      <c r="AB57" s="2">
        <f>dom_out!AB57*rates!$C55</f>
        <v>0</v>
      </c>
      <c r="AC57" s="2">
        <f>dom_out!AC57*rates!$C55</f>
        <v>0</v>
      </c>
      <c r="AD57" s="2">
        <f>dom_out!AD57*rates!$C55</f>
        <v>0</v>
      </c>
      <c r="AE57" s="2">
        <f>dom_out!AE57*rates!$C55</f>
        <v>0</v>
      </c>
      <c r="AF57" s="2">
        <f>dom_out!AF57*rates!$C55</f>
        <v>0</v>
      </c>
      <c r="AG57" s="2">
        <f>dom_out!AG57*rates!$C55</f>
        <v>0</v>
      </c>
      <c r="AH57" s="2">
        <f>dom_out!AH57*rates!$C55</f>
        <v>0</v>
      </c>
      <c r="AI57" s="2">
        <f>dom_out!AI57*rates!$C55</f>
        <v>0</v>
      </c>
      <c r="AJ57" s="2">
        <f>dom_out!AJ57*rates!$C55</f>
        <v>0</v>
      </c>
      <c r="AK57" s="2">
        <f>dom_out!AK57*rates!$C55</f>
        <v>0</v>
      </c>
      <c r="AL57" s="2">
        <f>dom_out!AL57*rates!$C55</f>
        <v>0</v>
      </c>
      <c r="AM57" s="2">
        <f>dom_out!AM57*rates!$C55</f>
        <v>0</v>
      </c>
      <c r="AN57" s="2">
        <f>dom_out!AN57*rates!$C55</f>
        <v>0</v>
      </c>
      <c r="AO57" s="2">
        <f>dom_out!AO57*rates!$C55</f>
        <v>0</v>
      </c>
      <c r="AP57" s="2">
        <f>dom_out!AP57*rates!$C55</f>
        <v>0</v>
      </c>
      <c r="AQ57" s="2">
        <f>dom_out!AQ57*rates!$C55</f>
        <v>0</v>
      </c>
      <c r="AR57" s="2">
        <f>dom_out!AR57*rates!$C55</f>
        <v>0</v>
      </c>
      <c r="AS57" s="2">
        <f>dom_out!AS57*rates!$C55</f>
        <v>0</v>
      </c>
      <c r="AT57" s="2">
        <f>dom_out!AT57*rates!$C55</f>
        <v>0</v>
      </c>
      <c r="AU57" s="2">
        <f>dom_out!AU57*rates!$C55</f>
        <v>0</v>
      </c>
      <c r="AV57" s="2">
        <f>dom_out!AV57*rates!$C55</f>
        <v>0</v>
      </c>
      <c r="AW57" s="2">
        <f>dom_out!AW57*rates!$C55</f>
        <v>0</v>
      </c>
      <c r="AX57" s="2">
        <f>dom_out!AX57*rates!$C55</f>
        <v>0</v>
      </c>
      <c r="AY57" s="2">
        <f>dom_out!AY57*rates!$C55</f>
        <v>0</v>
      </c>
      <c r="AZ57" s="2">
        <f>dom_out!AZ57*rates!$C55</f>
        <v>0</v>
      </c>
      <c r="BA57" s="2">
        <f>dom_out!BA57*rates!$C55</f>
        <v>0</v>
      </c>
      <c r="BB57" s="2">
        <f>dom_out!BB57*rates!$C55</f>
        <v>0</v>
      </c>
      <c r="BC57" s="2">
        <f>dom_out!BC57*rates!$C55</f>
        <v>0</v>
      </c>
      <c r="BD57" s="2">
        <f>dom_out!BD57*rates!$C55</f>
        <v>0</v>
      </c>
      <c r="BE57" s="2">
        <f>dom_out!BE57*rates!$C55</f>
        <v>0</v>
      </c>
      <c r="BF57" s="2">
        <f>dom_out!BF57*rates!$C55</f>
        <v>0</v>
      </c>
      <c r="BG57" s="2">
        <f>dom_out!BG57*rates!$C55</f>
        <v>0</v>
      </c>
      <c r="BH57" s="2">
        <f>dom_out!BH57*rates!$C55</f>
        <v>0</v>
      </c>
      <c r="BI57" s="2">
        <f>dom_out!BI57*rates!$C55</f>
        <v>0</v>
      </c>
      <c r="BJ57" s="2">
        <f>dom_out!BJ57*rates!$C55</f>
        <v>0</v>
      </c>
      <c r="BK57" s="2">
        <f>dom_out!BK57*rates!$C55</f>
        <v>0</v>
      </c>
      <c r="BL57" s="2">
        <f>dom_out!BL57*rates!$C55</f>
        <v>0</v>
      </c>
      <c r="BM57" s="2">
        <f>dom_out!BM57*rates!$C55</f>
        <v>0</v>
      </c>
      <c r="BN57" s="2">
        <f>dom_out!BN57*rates!$C55</f>
        <v>0</v>
      </c>
      <c r="BO57" s="2">
        <f>dom_out!BO57*rates!$C55</f>
        <v>0</v>
      </c>
      <c r="BP57" s="2">
        <f>dom_out!BP57*rates!$C55</f>
        <v>0</v>
      </c>
      <c r="BQ57" s="2">
        <f t="shared" si="0"/>
        <v>14813.948572740725</v>
      </c>
      <c r="BR57" s="2">
        <v>41848.524984519652</v>
      </c>
      <c r="BS57" s="2">
        <f t="shared" si="1"/>
        <v>56662.473557260375</v>
      </c>
      <c r="BT57" s="2">
        <v>57683.9</v>
      </c>
      <c r="BV57" s="2">
        <f t="shared" si="2"/>
        <v>57683.9</v>
      </c>
      <c r="BW57" s="2">
        <v>4221.3969947224296</v>
      </c>
      <c r="BX57" s="2">
        <f t="shared" si="3"/>
        <v>61905.296994722434</v>
      </c>
      <c r="BY57" s="2">
        <f t="shared" si="4"/>
        <v>118567.7705519828</v>
      </c>
      <c r="BZ57" s="2">
        <v>138276.80607750459</v>
      </c>
      <c r="CA57" s="2">
        <f t="shared" si="5"/>
        <v>256844.57662948739</v>
      </c>
    </row>
    <row r="58" spans="1:79" x14ac:dyDescent="0.35">
      <c r="A58" s="21">
        <v>55</v>
      </c>
      <c r="B58" s="21" t="s">
        <v>133</v>
      </c>
      <c r="C58" s="2">
        <f>dom_out!C58*rates!$C56</f>
        <v>0</v>
      </c>
      <c r="D58" s="2">
        <f>dom_out!D58*rates!$C56</f>
        <v>0</v>
      </c>
      <c r="E58" s="2">
        <f>dom_out!E58*rates!$C56</f>
        <v>0</v>
      </c>
      <c r="F58" s="2">
        <f>dom_out!F58*rates!$C56</f>
        <v>0</v>
      </c>
      <c r="G58" s="2">
        <f>dom_out!G58*rates!$C56</f>
        <v>0</v>
      </c>
      <c r="H58" s="2">
        <f>dom_out!H58*rates!$C56</f>
        <v>0</v>
      </c>
      <c r="I58" s="2">
        <f>dom_out!I58*rates!$C56</f>
        <v>0</v>
      </c>
      <c r="J58" s="2">
        <f>dom_out!J58*rates!$C56</f>
        <v>0</v>
      </c>
      <c r="K58" s="2">
        <f>dom_out!K58*rates!$C56</f>
        <v>0</v>
      </c>
      <c r="L58" s="2">
        <f>dom_out!L58*rates!$C56</f>
        <v>0</v>
      </c>
      <c r="M58" s="2">
        <f>dom_out!M58*rates!$C56</f>
        <v>0</v>
      </c>
      <c r="N58" s="2">
        <f>dom_out!N58*rates!$C56</f>
        <v>0</v>
      </c>
      <c r="O58" s="2">
        <f>dom_out!O58*rates!$C56</f>
        <v>0</v>
      </c>
      <c r="P58" s="2">
        <f>dom_out!P58*rates!$C56</f>
        <v>0</v>
      </c>
      <c r="Q58" s="2">
        <f>dom_out!Q58*rates!$C56</f>
        <v>0</v>
      </c>
      <c r="R58" s="2">
        <f>dom_out!R58*rates!$C56</f>
        <v>2187151.570551231</v>
      </c>
      <c r="S58" s="2">
        <f>dom_out!S58*rates!$C56</f>
        <v>0</v>
      </c>
      <c r="T58" s="2">
        <f>dom_out!T58*rates!$C56</f>
        <v>0</v>
      </c>
      <c r="U58" s="2">
        <f>dom_out!U58*rates!$C56</f>
        <v>0</v>
      </c>
      <c r="V58" s="2">
        <f>dom_out!V58*rates!$C56</f>
        <v>0</v>
      </c>
      <c r="W58" s="2">
        <f>dom_out!W58*rates!$C56</f>
        <v>0</v>
      </c>
      <c r="X58" s="2">
        <f>dom_out!X58*rates!$C56</f>
        <v>0</v>
      </c>
      <c r="Y58" s="2">
        <f>dom_out!Y58*rates!$C56</f>
        <v>0</v>
      </c>
      <c r="Z58" s="2">
        <f>dom_out!Z58*rates!$C56</f>
        <v>0</v>
      </c>
      <c r="AA58" s="2">
        <f>dom_out!AA58*rates!$C56</f>
        <v>0</v>
      </c>
      <c r="AB58" s="2">
        <f>dom_out!AB58*rates!$C56</f>
        <v>0</v>
      </c>
      <c r="AC58" s="2">
        <f>dom_out!AC58*rates!$C56</f>
        <v>0</v>
      </c>
      <c r="AD58" s="2">
        <f>dom_out!AD58*rates!$C56</f>
        <v>0</v>
      </c>
      <c r="AE58" s="2">
        <f>dom_out!AE58*rates!$C56</f>
        <v>0</v>
      </c>
      <c r="AF58" s="2">
        <f>dom_out!AF58*rates!$C56</f>
        <v>0</v>
      </c>
      <c r="AG58" s="2">
        <f>dom_out!AG58*rates!$C56</f>
        <v>0</v>
      </c>
      <c r="AH58" s="2">
        <f>dom_out!AH58*rates!$C56</f>
        <v>0</v>
      </c>
      <c r="AI58" s="2">
        <f>dom_out!AI58*rates!$C56</f>
        <v>0</v>
      </c>
      <c r="AJ58" s="2">
        <f>dom_out!AJ58*rates!$C56</f>
        <v>0</v>
      </c>
      <c r="AK58" s="2">
        <f>dom_out!AK58*rates!$C56</f>
        <v>0</v>
      </c>
      <c r="AL58" s="2">
        <f>dom_out!AL58*rates!$C56</f>
        <v>0</v>
      </c>
      <c r="AM58" s="2">
        <f>dom_out!AM58*rates!$C56</f>
        <v>0</v>
      </c>
      <c r="AN58" s="2">
        <f>dom_out!AN58*rates!$C56</f>
        <v>0</v>
      </c>
      <c r="AO58" s="2">
        <f>dom_out!AO58*rates!$C56</f>
        <v>0</v>
      </c>
      <c r="AP58" s="2">
        <f>dom_out!AP58*rates!$C56</f>
        <v>0</v>
      </c>
      <c r="AQ58" s="2">
        <f>dom_out!AQ58*rates!$C56</f>
        <v>0</v>
      </c>
      <c r="AR58" s="2">
        <f>dom_out!AR58*rates!$C56</f>
        <v>0</v>
      </c>
      <c r="AS58" s="2">
        <f>dom_out!AS58*rates!$C56</f>
        <v>0</v>
      </c>
      <c r="AT58" s="2">
        <f>dom_out!AT58*rates!$C56</f>
        <v>0</v>
      </c>
      <c r="AU58" s="2">
        <f>dom_out!AU58*rates!$C56</f>
        <v>0</v>
      </c>
      <c r="AV58" s="2">
        <f>dom_out!AV58*rates!$C56</f>
        <v>0</v>
      </c>
      <c r="AW58" s="2">
        <f>dom_out!AW58*rates!$C56</f>
        <v>0</v>
      </c>
      <c r="AX58" s="2">
        <f>dom_out!AX58*rates!$C56</f>
        <v>0</v>
      </c>
      <c r="AY58" s="2">
        <f>dom_out!AY58*rates!$C56</f>
        <v>0</v>
      </c>
      <c r="AZ58" s="2">
        <f>dom_out!AZ58*rates!$C56</f>
        <v>0</v>
      </c>
      <c r="BA58" s="2">
        <f>dom_out!BA58*rates!$C56</f>
        <v>0</v>
      </c>
      <c r="BB58" s="2">
        <f>dom_out!BB58*rates!$C56</f>
        <v>0</v>
      </c>
      <c r="BC58" s="2">
        <f>dom_out!BC58*rates!$C56</f>
        <v>0</v>
      </c>
      <c r="BD58" s="2">
        <f>dom_out!BD58*rates!$C56</f>
        <v>0</v>
      </c>
      <c r="BE58" s="2">
        <f>dom_out!BE58*rates!$C56</f>
        <v>0</v>
      </c>
      <c r="BF58" s="2">
        <f>dom_out!BF58*rates!$C56</f>
        <v>0</v>
      </c>
      <c r="BG58" s="2">
        <f>dom_out!BG58*rates!$C56</f>
        <v>0</v>
      </c>
      <c r="BH58" s="2">
        <f>dom_out!BH58*rates!$C56</f>
        <v>0</v>
      </c>
      <c r="BI58" s="2">
        <f>dom_out!BI58*rates!$C56</f>
        <v>0</v>
      </c>
      <c r="BJ58" s="2">
        <f>dom_out!BJ58*rates!$C56</f>
        <v>0</v>
      </c>
      <c r="BK58" s="2">
        <f>dom_out!BK58*rates!$C56</f>
        <v>0</v>
      </c>
      <c r="BL58" s="2">
        <f>dom_out!BL58*rates!$C56</f>
        <v>0</v>
      </c>
      <c r="BM58" s="2">
        <f>dom_out!BM58*rates!$C56</f>
        <v>0</v>
      </c>
      <c r="BN58" s="2">
        <f>dom_out!BN58*rates!$C56</f>
        <v>0</v>
      </c>
      <c r="BO58" s="2">
        <f>dom_out!BO58*rates!$C56</f>
        <v>0</v>
      </c>
      <c r="BP58" s="2">
        <f>dom_out!BP58*rates!$C56</f>
        <v>0</v>
      </c>
      <c r="BQ58" s="2">
        <f t="shared" si="0"/>
        <v>2187151.570551231</v>
      </c>
      <c r="BR58" s="2">
        <v>2140839.5641246606</v>
      </c>
      <c r="BS58" s="2">
        <f t="shared" si="1"/>
        <v>4327991.1346758921</v>
      </c>
      <c r="BT58" s="2">
        <v>24695.86</v>
      </c>
      <c r="BV58" s="2">
        <f t="shared" si="2"/>
        <v>24695.86</v>
      </c>
      <c r="BW58" s="2">
        <v>435483.86708179978</v>
      </c>
      <c r="BX58" s="2">
        <f t="shared" si="3"/>
        <v>460179.72708179976</v>
      </c>
      <c r="BY58" s="2">
        <f t="shared" si="4"/>
        <v>4788170.8617576919</v>
      </c>
      <c r="BZ58" s="2">
        <v>1399609.6662684099</v>
      </c>
      <c r="CA58" s="2">
        <f t="shared" si="5"/>
        <v>6187780.5280261021</v>
      </c>
    </row>
    <row r="59" spans="1:79" x14ac:dyDescent="0.35">
      <c r="A59" s="21">
        <v>56</v>
      </c>
      <c r="B59" s="21" t="s">
        <v>134</v>
      </c>
      <c r="C59" s="2">
        <f>dom_out!C59*rates!$C57</f>
        <v>0</v>
      </c>
      <c r="D59" s="2">
        <f>dom_out!D59*rates!$C57</f>
        <v>0</v>
      </c>
      <c r="E59" s="2">
        <f>dom_out!E59*rates!$C57</f>
        <v>0</v>
      </c>
      <c r="F59" s="2">
        <f>dom_out!F59*rates!$C57</f>
        <v>0</v>
      </c>
      <c r="G59" s="2">
        <f>dom_out!G59*rates!$C57</f>
        <v>0</v>
      </c>
      <c r="H59" s="2">
        <f>dom_out!H59*rates!$C57</f>
        <v>0</v>
      </c>
      <c r="I59" s="2">
        <f>dom_out!I59*rates!$C57</f>
        <v>0</v>
      </c>
      <c r="J59" s="2">
        <f>dom_out!J59*rates!$C57</f>
        <v>0</v>
      </c>
      <c r="K59" s="2">
        <f>dom_out!K59*rates!$C57</f>
        <v>0</v>
      </c>
      <c r="L59" s="2">
        <f>dom_out!L59*rates!$C57</f>
        <v>0</v>
      </c>
      <c r="M59" s="2">
        <f>dom_out!M59*rates!$C57</f>
        <v>0</v>
      </c>
      <c r="N59" s="2">
        <f>dom_out!N59*rates!$C57</f>
        <v>0</v>
      </c>
      <c r="O59" s="2">
        <f>dom_out!O59*rates!$C57</f>
        <v>0</v>
      </c>
      <c r="P59" s="2">
        <f>dom_out!P59*rates!$C57</f>
        <v>0</v>
      </c>
      <c r="Q59" s="2">
        <f>dom_out!Q59*rates!$C57</f>
        <v>0</v>
      </c>
      <c r="R59" s="2">
        <f>dom_out!R59*rates!$C57</f>
        <v>0</v>
      </c>
      <c r="S59" s="2">
        <f>dom_out!S59*rates!$C57</f>
        <v>1172365.8552639671</v>
      </c>
      <c r="T59" s="2">
        <f>dom_out!T59*rates!$C57</f>
        <v>74834.332438673431</v>
      </c>
      <c r="U59" s="2">
        <f>dom_out!U59*rates!$C57</f>
        <v>0</v>
      </c>
      <c r="V59" s="2">
        <f>dom_out!V59*rates!$C57</f>
        <v>0</v>
      </c>
      <c r="W59" s="2">
        <f>dom_out!W59*rates!$C57</f>
        <v>0</v>
      </c>
      <c r="X59" s="2">
        <f>dom_out!X59*rates!$C57</f>
        <v>0</v>
      </c>
      <c r="Y59" s="2">
        <f>dom_out!Y59*rates!$C57</f>
        <v>0</v>
      </c>
      <c r="Z59" s="2">
        <f>dom_out!Z59*rates!$C57</f>
        <v>0</v>
      </c>
      <c r="AA59" s="2">
        <f>dom_out!AA59*rates!$C57</f>
        <v>0</v>
      </c>
      <c r="AB59" s="2">
        <f>dom_out!AB59*rates!$C57</f>
        <v>0</v>
      </c>
      <c r="AC59" s="2">
        <f>dom_out!AC59*rates!$C57</f>
        <v>0</v>
      </c>
      <c r="AD59" s="2">
        <f>dom_out!AD59*rates!$C57</f>
        <v>0</v>
      </c>
      <c r="AE59" s="2">
        <f>dom_out!AE59*rates!$C57</f>
        <v>0</v>
      </c>
      <c r="AF59" s="2">
        <f>dom_out!AF59*rates!$C57</f>
        <v>0</v>
      </c>
      <c r="AG59" s="2">
        <f>dom_out!AG59*rates!$C57</f>
        <v>0</v>
      </c>
      <c r="AH59" s="2">
        <f>dom_out!AH59*rates!$C57</f>
        <v>0</v>
      </c>
      <c r="AI59" s="2">
        <f>dom_out!AI59*rates!$C57</f>
        <v>0</v>
      </c>
      <c r="AJ59" s="2">
        <f>dom_out!AJ59*rates!$C57</f>
        <v>0</v>
      </c>
      <c r="AK59" s="2">
        <f>dom_out!AK59*rates!$C57</f>
        <v>0</v>
      </c>
      <c r="AL59" s="2">
        <f>dom_out!AL59*rates!$C57</f>
        <v>0</v>
      </c>
      <c r="AM59" s="2">
        <f>dom_out!AM59*rates!$C57</f>
        <v>0</v>
      </c>
      <c r="AN59" s="2">
        <f>dom_out!AN59*rates!$C57</f>
        <v>0</v>
      </c>
      <c r="AO59" s="2">
        <f>dom_out!AO59*rates!$C57</f>
        <v>0</v>
      </c>
      <c r="AP59" s="2">
        <f>dom_out!AP59*rates!$C57</f>
        <v>0</v>
      </c>
      <c r="AQ59" s="2">
        <f>dom_out!AQ59*rates!$C57</f>
        <v>0</v>
      </c>
      <c r="AR59" s="2">
        <f>dom_out!AR59*rates!$C57</f>
        <v>0</v>
      </c>
      <c r="AS59" s="2">
        <f>dom_out!AS59*rates!$C57</f>
        <v>0</v>
      </c>
      <c r="AT59" s="2">
        <f>dom_out!AT59*rates!$C57</f>
        <v>0</v>
      </c>
      <c r="AU59" s="2">
        <f>dom_out!AU59*rates!$C57</f>
        <v>0</v>
      </c>
      <c r="AV59" s="2">
        <f>dom_out!AV59*rates!$C57</f>
        <v>0</v>
      </c>
      <c r="AW59" s="2">
        <f>dom_out!AW59*rates!$C57</f>
        <v>0</v>
      </c>
      <c r="AX59" s="2">
        <f>dom_out!AX59*rates!$C57</f>
        <v>0</v>
      </c>
      <c r="AY59" s="2">
        <f>dom_out!AY59*rates!$C57</f>
        <v>0</v>
      </c>
      <c r="AZ59" s="2">
        <f>dom_out!AZ59*rates!$C57</f>
        <v>0</v>
      </c>
      <c r="BA59" s="2">
        <f>dom_out!BA59*rates!$C57</f>
        <v>0</v>
      </c>
      <c r="BB59" s="2">
        <f>dom_out!BB59*rates!$C57</f>
        <v>0</v>
      </c>
      <c r="BC59" s="2">
        <f>dom_out!BC59*rates!$C57</f>
        <v>0</v>
      </c>
      <c r="BD59" s="2">
        <f>dom_out!BD59*rates!$C57</f>
        <v>0</v>
      </c>
      <c r="BE59" s="2">
        <f>dom_out!BE59*rates!$C57</f>
        <v>0</v>
      </c>
      <c r="BF59" s="2">
        <f>dom_out!BF59*rates!$C57</f>
        <v>0</v>
      </c>
      <c r="BG59" s="2">
        <f>dom_out!BG59*rates!$C57</f>
        <v>0</v>
      </c>
      <c r="BH59" s="2">
        <f>dom_out!BH59*rates!$C57</f>
        <v>0</v>
      </c>
      <c r="BI59" s="2">
        <f>dom_out!BI59*rates!$C57</f>
        <v>0</v>
      </c>
      <c r="BJ59" s="2">
        <f>dom_out!BJ59*rates!$C57</f>
        <v>0</v>
      </c>
      <c r="BK59" s="2">
        <f>dom_out!BK59*rates!$C57</f>
        <v>0</v>
      </c>
      <c r="BL59" s="2">
        <f>dom_out!BL59*rates!$C57</f>
        <v>0</v>
      </c>
      <c r="BM59" s="2">
        <f>dom_out!BM59*rates!$C57</f>
        <v>0</v>
      </c>
      <c r="BN59" s="2">
        <f>dom_out!BN59*rates!$C57</f>
        <v>0</v>
      </c>
      <c r="BO59" s="2">
        <f>dom_out!BO59*rates!$C57</f>
        <v>0</v>
      </c>
      <c r="BP59" s="2">
        <f>dom_out!BP59*rates!$C57</f>
        <v>0</v>
      </c>
      <c r="BQ59" s="2">
        <f t="shared" si="0"/>
        <v>1247200.1877026404</v>
      </c>
      <c r="BR59" s="2">
        <v>837036.07261463627</v>
      </c>
      <c r="BS59" s="2">
        <f t="shared" si="1"/>
        <v>2084236.2603172767</v>
      </c>
      <c r="BT59" s="2">
        <v>452701.9</v>
      </c>
      <c r="BV59" s="2">
        <f t="shared" si="2"/>
        <v>452701.9</v>
      </c>
      <c r="BW59" s="2">
        <v>177522.28879697443</v>
      </c>
      <c r="BX59" s="2">
        <f t="shared" si="3"/>
        <v>630224.18879697449</v>
      </c>
      <c r="BY59" s="2">
        <f t="shared" si="4"/>
        <v>2714460.449114251</v>
      </c>
      <c r="BZ59" s="2">
        <v>5978172.2863469599</v>
      </c>
      <c r="CA59" s="2">
        <f t="shared" si="5"/>
        <v>8692632.7354612108</v>
      </c>
    </row>
    <row r="60" spans="1:79" x14ac:dyDescent="0.35">
      <c r="A60" s="21">
        <v>57</v>
      </c>
      <c r="B60" s="21" t="s">
        <v>135</v>
      </c>
      <c r="C60" s="2">
        <f>dom_out!C60*rates!$C58</f>
        <v>0</v>
      </c>
      <c r="D60" s="2">
        <f>dom_out!D60*rates!$C58</f>
        <v>0</v>
      </c>
      <c r="E60" s="2">
        <f>dom_out!E60*rates!$C58</f>
        <v>0</v>
      </c>
      <c r="F60" s="2">
        <f>dom_out!F60*rates!$C58</f>
        <v>0</v>
      </c>
      <c r="G60" s="2">
        <f>dom_out!G60*rates!$C58</f>
        <v>0</v>
      </c>
      <c r="H60" s="2">
        <f>dom_out!H60*rates!$C58</f>
        <v>0</v>
      </c>
      <c r="I60" s="2">
        <f>dom_out!I60*rates!$C58</f>
        <v>0</v>
      </c>
      <c r="J60" s="2">
        <f>dom_out!J60*rates!$C58</f>
        <v>0</v>
      </c>
      <c r="K60" s="2">
        <f>dom_out!K60*rates!$C58</f>
        <v>0</v>
      </c>
      <c r="L60" s="2">
        <f>dom_out!L60*rates!$C58</f>
        <v>0</v>
      </c>
      <c r="M60" s="2">
        <f>dom_out!M60*rates!$C58</f>
        <v>0</v>
      </c>
      <c r="N60" s="2">
        <f>dom_out!N60*rates!$C58</f>
        <v>0</v>
      </c>
      <c r="O60" s="2">
        <f>dom_out!O60*rates!$C58</f>
        <v>0</v>
      </c>
      <c r="P60" s="2">
        <f>dom_out!P60*rates!$C58</f>
        <v>0</v>
      </c>
      <c r="Q60" s="2">
        <f>dom_out!Q60*rates!$C58</f>
        <v>0</v>
      </c>
      <c r="R60" s="2">
        <f>dom_out!R60*rates!$C58</f>
        <v>0</v>
      </c>
      <c r="S60" s="2">
        <f>dom_out!S60*rates!$C58</f>
        <v>1480759.4830712345</v>
      </c>
      <c r="T60" s="2">
        <f>dom_out!T60*rates!$C58</f>
        <v>38455.321959096698</v>
      </c>
      <c r="U60" s="2">
        <f>dom_out!U60*rates!$C58</f>
        <v>0</v>
      </c>
      <c r="V60" s="2">
        <f>dom_out!V60*rates!$C58</f>
        <v>0</v>
      </c>
      <c r="W60" s="2">
        <f>dom_out!W60*rates!$C58</f>
        <v>0</v>
      </c>
      <c r="X60" s="2">
        <f>dom_out!X60*rates!$C58</f>
        <v>0</v>
      </c>
      <c r="Y60" s="2">
        <f>dom_out!Y60*rates!$C58</f>
        <v>0</v>
      </c>
      <c r="Z60" s="2">
        <f>dom_out!Z60*rates!$C58</f>
        <v>0</v>
      </c>
      <c r="AA60" s="2">
        <f>dom_out!AA60*rates!$C58</f>
        <v>0</v>
      </c>
      <c r="AB60" s="2">
        <f>dom_out!AB60*rates!$C58</f>
        <v>0</v>
      </c>
      <c r="AC60" s="2">
        <f>dom_out!AC60*rates!$C58</f>
        <v>0</v>
      </c>
      <c r="AD60" s="2">
        <f>dom_out!AD60*rates!$C58</f>
        <v>0</v>
      </c>
      <c r="AE60" s="2">
        <f>dom_out!AE60*rates!$C58</f>
        <v>0</v>
      </c>
      <c r="AF60" s="2">
        <f>dom_out!AF60*rates!$C58</f>
        <v>0</v>
      </c>
      <c r="AG60" s="2">
        <f>dom_out!AG60*rates!$C58</f>
        <v>246184.53689620236</v>
      </c>
      <c r="AH60" s="2">
        <f>dom_out!AH60*rates!$C58</f>
        <v>0</v>
      </c>
      <c r="AI60" s="2">
        <f>dom_out!AI60*rates!$C58</f>
        <v>42705.556592680688</v>
      </c>
      <c r="AJ60" s="2">
        <f>dom_out!AJ60*rates!$C58</f>
        <v>0</v>
      </c>
      <c r="AK60" s="2">
        <f>dom_out!AK60*rates!$C58</f>
        <v>0</v>
      </c>
      <c r="AL60" s="2">
        <f>dom_out!AL60*rates!$C58</f>
        <v>0</v>
      </c>
      <c r="AM60" s="2">
        <f>dom_out!AM60*rates!$C58</f>
        <v>0</v>
      </c>
      <c r="AN60" s="2">
        <f>dom_out!AN60*rates!$C58</f>
        <v>0</v>
      </c>
      <c r="AO60" s="2">
        <f>dom_out!AO60*rates!$C58</f>
        <v>0</v>
      </c>
      <c r="AP60" s="2">
        <f>dom_out!AP60*rates!$C58</f>
        <v>0</v>
      </c>
      <c r="AQ60" s="2">
        <f>dom_out!AQ60*rates!$C58</f>
        <v>0</v>
      </c>
      <c r="AR60" s="2">
        <f>dom_out!AR60*rates!$C58</f>
        <v>0</v>
      </c>
      <c r="AS60" s="2">
        <f>dom_out!AS60*rates!$C58</f>
        <v>0</v>
      </c>
      <c r="AT60" s="2">
        <f>dom_out!AT60*rates!$C58</f>
        <v>0</v>
      </c>
      <c r="AU60" s="2">
        <f>dom_out!AU60*rates!$C58</f>
        <v>0</v>
      </c>
      <c r="AV60" s="2">
        <f>dom_out!AV60*rates!$C58</f>
        <v>0</v>
      </c>
      <c r="AW60" s="2">
        <f>dom_out!AW60*rates!$C58</f>
        <v>0</v>
      </c>
      <c r="AX60" s="2">
        <f>dom_out!AX60*rates!$C58</f>
        <v>0</v>
      </c>
      <c r="AY60" s="2">
        <f>dom_out!AY60*rates!$C58</f>
        <v>0</v>
      </c>
      <c r="AZ60" s="2">
        <f>dom_out!AZ60*rates!$C58</f>
        <v>0</v>
      </c>
      <c r="BA60" s="2">
        <f>dom_out!BA60*rates!$C58</f>
        <v>0</v>
      </c>
      <c r="BB60" s="2">
        <f>dom_out!BB60*rates!$C58</f>
        <v>0</v>
      </c>
      <c r="BC60" s="2">
        <f>dom_out!BC60*rates!$C58</f>
        <v>0</v>
      </c>
      <c r="BD60" s="2">
        <f>dom_out!BD60*rates!$C58</f>
        <v>0</v>
      </c>
      <c r="BE60" s="2">
        <f>dom_out!BE60*rates!$C58</f>
        <v>0</v>
      </c>
      <c r="BF60" s="2">
        <f>dom_out!BF60*rates!$C58</f>
        <v>0</v>
      </c>
      <c r="BG60" s="2">
        <f>dom_out!BG60*rates!$C58</f>
        <v>0</v>
      </c>
      <c r="BH60" s="2">
        <f>dom_out!BH60*rates!$C58</f>
        <v>0</v>
      </c>
      <c r="BI60" s="2">
        <f>dom_out!BI60*rates!$C58</f>
        <v>0</v>
      </c>
      <c r="BJ60" s="2">
        <f>dom_out!BJ60*rates!$C58</f>
        <v>0</v>
      </c>
      <c r="BK60" s="2">
        <f>dom_out!BK60*rates!$C58</f>
        <v>0</v>
      </c>
      <c r="BL60" s="2">
        <f>dom_out!BL60*rates!$C58</f>
        <v>0</v>
      </c>
      <c r="BM60" s="2">
        <f>dom_out!BM60*rates!$C58</f>
        <v>0</v>
      </c>
      <c r="BN60" s="2">
        <f>dom_out!BN60*rates!$C58</f>
        <v>0</v>
      </c>
      <c r="BO60" s="2">
        <f>dom_out!BO60*rates!$C58</f>
        <v>0</v>
      </c>
      <c r="BP60" s="2">
        <f>dom_out!BP60*rates!$C58</f>
        <v>0</v>
      </c>
      <c r="BQ60" s="2">
        <f t="shared" si="0"/>
        <v>1808104.8985192145</v>
      </c>
      <c r="BR60" s="2">
        <v>487824.71441986819</v>
      </c>
      <c r="BS60" s="2">
        <f t="shared" si="1"/>
        <v>2295929.6129390826</v>
      </c>
      <c r="BT60" s="2">
        <v>1132711.05</v>
      </c>
      <c r="BV60" s="2">
        <f t="shared" si="2"/>
        <v>1132711.05</v>
      </c>
      <c r="BW60" s="2">
        <v>108300.886879839</v>
      </c>
      <c r="BX60" s="2">
        <f t="shared" si="3"/>
        <v>1241011.936879839</v>
      </c>
      <c r="BY60" s="2">
        <f t="shared" si="4"/>
        <v>3536941.5498189218</v>
      </c>
      <c r="BZ60" s="2">
        <v>6933375.3583435202</v>
      </c>
      <c r="CA60" s="2">
        <f t="shared" si="5"/>
        <v>10470316.908162441</v>
      </c>
    </row>
    <row r="61" spans="1:79" x14ac:dyDescent="0.35">
      <c r="A61" s="21">
        <v>58</v>
      </c>
      <c r="B61" s="21" t="s">
        <v>136</v>
      </c>
      <c r="C61" s="2">
        <f>dom_out!C61*rates!$C59</f>
        <v>0</v>
      </c>
      <c r="D61" s="2">
        <f>dom_out!D61*rates!$C59</f>
        <v>0</v>
      </c>
      <c r="E61" s="2">
        <f>dom_out!E61*rates!$C59</f>
        <v>0</v>
      </c>
      <c r="F61" s="2">
        <f>dom_out!F61*rates!$C59</f>
        <v>0</v>
      </c>
      <c r="G61" s="2">
        <f>dom_out!G61*rates!$C59</f>
        <v>0</v>
      </c>
      <c r="H61" s="2">
        <f>dom_out!H61*rates!$C59</f>
        <v>0</v>
      </c>
      <c r="I61" s="2">
        <f>dom_out!I61*rates!$C59</f>
        <v>0</v>
      </c>
      <c r="J61" s="2">
        <f>dom_out!J61*rates!$C59</f>
        <v>0</v>
      </c>
      <c r="K61" s="2">
        <f>dom_out!K61*rates!$C59</f>
        <v>0</v>
      </c>
      <c r="L61" s="2">
        <f>dom_out!L61*rates!$C59</f>
        <v>0</v>
      </c>
      <c r="M61" s="2">
        <f>dom_out!M61*rates!$C59</f>
        <v>0</v>
      </c>
      <c r="N61" s="2">
        <f>dom_out!N61*rates!$C59</f>
        <v>0</v>
      </c>
      <c r="O61" s="2">
        <f>dom_out!O61*rates!$C59</f>
        <v>0</v>
      </c>
      <c r="P61" s="2">
        <f>dom_out!P61*rates!$C59</f>
        <v>0</v>
      </c>
      <c r="Q61" s="2">
        <f>dom_out!Q61*rates!$C59</f>
        <v>0</v>
      </c>
      <c r="R61" s="2">
        <f>dom_out!R61*rates!$C59</f>
        <v>0</v>
      </c>
      <c r="S61" s="2">
        <f>dom_out!S61*rates!$C59</f>
        <v>192423.29503663428</v>
      </c>
      <c r="T61" s="2">
        <f>dom_out!T61*rates!$C59</f>
        <v>164.72547817721392</v>
      </c>
      <c r="U61" s="2">
        <f>dom_out!U61*rates!$C59</f>
        <v>0</v>
      </c>
      <c r="V61" s="2">
        <f>dom_out!V61*rates!$C59</f>
        <v>0</v>
      </c>
      <c r="W61" s="2">
        <f>dom_out!W61*rates!$C59</f>
        <v>0</v>
      </c>
      <c r="X61" s="2">
        <f>dom_out!X61*rates!$C59</f>
        <v>0</v>
      </c>
      <c r="Y61" s="2">
        <f>dom_out!Y61*rates!$C59</f>
        <v>0</v>
      </c>
      <c r="Z61" s="2">
        <f>dom_out!Z61*rates!$C59</f>
        <v>0</v>
      </c>
      <c r="AA61" s="2">
        <f>dom_out!AA61*rates!$C59</f>
        <v>0</v>
      </c>
      <c r="AB61" s="2">
        <f>dom_out!AB61*rates!$C59</f>
        <v>0</v>
      </c>
      <c r="AC61" s="2">
        <f>dom_out!AC61*rates!$C59</f>
        <v>0</v>
      </c>
      <c r="AD61" s="2">
        <f>dom_out!AD61*rates!$C59</f>
        <v>0</v>
      </c>
      <c r="AE61" s="2">
        <f>dom_out!AE61*rates!$C59</f>
        <v>0</v>
      </c>
      <c r="AF61" s="2">
        <f>dom_out!AF61*rates!$C59</f>
        <v>0</v>
      </c>
      <c r="AG61" s="2">
        <f>dom_out!AG61*rates!$C59</f>
        <v>0</v>
      </c>
      <c r="AH61" s="2">
        <f>dom_out!AH61*rates!$C59</f>
        <v>0</v>
      </c>
      <c r="AI61" s="2">
        <f>dom_out!AI61*rates!$C59</f>
        <v>0</v>
      </c>
      <c r="AJ61" s="2">
        <f>dom_out!AJ61*rates!$C59</f>
        <v>0</v>
      </c>
      <c r="AK61" s="2">
        <f>dom_out!AK61*rates!$C59</f>
        <v>0</v>
      </c>
      <c r="AL61" s="2">
        <f>dom_out!AL61*rates!$C59</f>
        <v>0</v>
      </c>
      <c r="AM61" s="2">
        <f>dom_out!AM61*rates!$C59</f>
        <v>0</v>
      </c>
      <c r="AN61" s="2">
        <f>dom_out!AN61*rates!$C59</f>
        <v>0</v>
      </c>
      <c r="AO61" s="2">
        <f>dom_out!AO61*rates!$C59</f>
        <v>0</v>
      </c>
      <c r="AP61" s="2">
        <f>dom_out!AP61*rates!$C59</f>
        <v>0</v>
      </c>
      <c r="AQ61" s="2">
        <f>dom_out!AQ61*rates!$C59</f>
        <v>0</v>
      </c>
      <c r="AR61" s="2">
        <f>dom_out!AR61*rates!$C59</f>
        <v>0</v>
      </c>
      <c r="AS61" s="2">
        <f>dom_out!AS61*rates!$C59</f>
        <v>0</v>
      </c>
      <c r="AT61" s="2">
        <f>dom_out!AT61*rates!$C59</f>
        <v>0</v>
      </c>
      <c r="AU61" s="2">
        <f>dom_out!AU61*rates!$C59</f>
        <v>0</v>
      </c>
      <c r="AV61" s="2">
        <f>dom_out!AV61*rates!$C59</f>
        <v>0</v>
      </c>
      <c r="AW61" s="2">
        <f>dom_out!AW61*rates!$C59</f>
        <v>0</v>
      </c>
      <c r="AX61" s="2">
        <f>dom_out!AX61*rates!$C59</f>
        <v>0</v>
      </c>
      <c r="AY61" s="2">
        <f>dom_out!AY61*rates!$C59</f>
        <v>0</v>
      </c>
      <c r="AZ61" s="2">
        <f>dom_out!AZ61*rates!$C59</f>
        <v>0</v>
      </c>
      <c r="BA61" s="2">
        <f>dom_out!BA61*rates!$C59</f>
        <v>0</v>
      </c>
      <c r="BB61" s="2">
        <f>dom_out!BB61*rates!$C59</f>
        <v>0</v>
      </c>
      <c r="BC61" s="2">
        <f>dom_out!BC61*rates!$C59</f>
        <v>0</v>
      </c>
      <c r="BD61" s="2">
        <f>dom_out!BD61*rates!$C59</f>
        <v>0</v>
      </c>
      <c r="BE61" s="2">
        <f>dom_out!BE61*rates!$C59</f>
        <v>0</v>
      </c>
      <c r="BF61" s="2">
        <f>dom_out!BF61*rates!$C59</f>
        <v>0</v>
      </c>
      <c r="BG61" s="2">
        <f>dom_out!BG61*rates!$C59</f>
        <v>0</v>
      </c>
      <c r="BH61" s="2">
        <f>dom_out!BH61*rates!$C59</f>
        <v>0</v>
      </c>
      <c r="BI61" s="2">
        <f>dom_out!BI61*rates!$C59</f>
        <v>0</v>
      </c>
      <c r="BJ61" s="2">
        <f>dom_out!BJ61*rates!$C59</f>
        <v>0</v>
      </c>
      <c r="BK61" s="2">
        <f>dom_out!BK61*rates!$C59</f>
        <v>0</v>
      </c>
      <c r="BL61" s="2">
        <f>dom_out!BL61*rates!$C59</f>
        <v>0</v>
      </c>
      <c r="BM61" s="2">
        <f>dom_out!BM61*rates!$C59</f>
        <v>0</v>
      </c>
      <c r="BN61" s="2">
        <f>dom_out!BN61*rates!$C59</f>
        <v>0</v>
      </c>
      <c r="BO61" s="2">
        <f>dom_out!BO61*rates!$C59</f>
        <v>0</v>
      </c>
      <c r="BP61" s="2">
        <f>dom_out!BP61*rates!$C59</f>
        <v>0</v>
      </c>
      <c r="BQ61" s="2">
        <f t="shared" si="0"/>
        <v>192588.02051481151</v>
      </c>
      <c r="BR61" s="2">
        <v>32121.229958928423</v>
      </c>
      <c r="BS61" s="2">
        <f t="shared" si="1"/>
        <v>224709.25047373993</v>
      </c>
      <c r="BT61" s="2">
        <v>43920.819999999992</v>
      </c>
      <c r="BV61" s="2">
        <f t="shared" si="2"/>
        <v>43920.819999999992</v>
      </c>
      <c r="BW61" s="2">
        <v>60591.534357433731</v>
      </c>
      <c r="BX61" s="2">
        <f t="shared" si="3"/>
        <v>104512.35435743372</v>
      </c>
      <c r="BY61" s="2">
        <f t="shared" si="4"/>
        <v>329221.60483117367</v>
      </c>
      <c r="BZ61" s="2">
        <v>1125538.38709926</v>
      </c>
      <c r="CA61" s="2">
        <f t="shared" si="5"/>
        <v>1454759.9919304335</v>
      </c>
    </row>
    <row r="62" spans="1:79" x14ac:dyDescent="0.35">
      <c r="A62" s="21">
        <v>59</v>
      </c>
      <c r="B62" s="21" t="s">
        <v>137</v>
      </c>
      <c r="C62" s="2">
        <f>dom_out!C62*rates!$C60</f>
        <v>0</v>
      </c>
      <c r="D62" s="2">
        <f>dom_out!D62*rates!$C60</f>
        <v>0</v>
      </c>
      <c r="E62" s="2">
        <f>dom_out!E62*rates!$C60</f>
        <v>0</v>
      </c>
      <c r="F62" s="2">
        <f>dom_out!F62*rates!$C60</f>
        <v>0</v>
      </c>
      <c r="G62" s="2">
        <f>dom_out!G62*rates!$C60</f>
        <v>0</v>
      </c>
      <c r="H62" s="2">
        <f>dom_out!H62*rates!$C60</f>
        <v>0</v>
      </c>
      <c r="I62" s="2">
        <f>dom_out!I62*rates!$C60</f>
        <v>0</v>
      </c>
      <c r="J62" s="2">
        <f>dom_out!J62*rates!$C60</f>
        <v>0</v>
      </c>
      <c r="K62" s="2">
        <f>dom_out!K62*rates!$C60</f>
        <v>0</v>
      </c>
      <c r="L62" s="2">
        <f>dom_out!L62*rates!$C60</f>
        <v>0</v>
      </c>
      <c r="M62" s="2">
        <f>dom_out!M62*rates!$C60</f>
        <v>0</v>
      </c>
      <c r="N62" s="2">
        <f>dom_out!N62*rates!$C60</f>
        <v>0</v>
      </c>
      <c r="O62" s="2">
        <f>dom_out!O62*rates!$C60</f>
        <v>0</v>
      </c>
      <c r="P62" s="2">
        <f>dom_out!P62*rates!$C60</f>
        <v>0</v>
      </c>
      <c r="Q62" s="2">
        <f>dom_out!Q62*rates!$C60</f>
        <v>0</v>
      </c>
      <c r="R62" s="2">
        <f>dom_out!R62*rates!$C60</f>
        <v>0</v>
      </c>
      <c r="S62" s="2">
        <f>dom_out!S62*rates!$C60</f>
        <v>406530.79614805663</v>
      </c>
      <c r="T62" s="2">
        <f>dom_out!T62*rates!$C60</f>
        <v>6799.0971606622161</v>
      </c>
      <c r="U62" s="2">
        <f>dom_out!U62*rates!$C60</f>
        <v>0</v>
      </c>
      <c r="V62" s="2">
        <f>dom_out!V62*rates!$C60</f>
        <v>0</v>
      </c>
      <c r="W62" s="2">
        <f>dom_out!W62*rates!$C60</f>
        <v>0</v>
      </c>
      <c r="X62" s="2">
        <f>dom_out!X62*rates!$C60</f>
        <v>0</v>
      </c>
      <c r="Y62" s="2">
        <f>dom_out!Y62*rates!$C60</f>
        <v>0</v>
      </c>
      <c r="Z62" s="2">
        <f>dom_out!Z62*rates!$C60</f>
        <v>0</v>
      </c>
      <c r="AA62" s="2">
        <f>dom_out!AA62*rates!$C60</f>
        <v>0</v>
      </c>
      <c r="AB62" s="2">
        <f>dom_out!AB62*rates!$C60</f>
        <v>0</v>
      </c>
      <c r="AC62" s="2">
        <f>dom_out!AC62*rates!$C60</f>
        <v>0</v>
      </c>
      <c r="AD62" s="2">
        <f>dom_out!AD62*rates!$C60</f>
        <v>0</v>
      </c>
      <c r="AE62" s="2">
        <f>dom_out!AE62*rates!$C60</f>
        <v>0</v>
      </c>
      <c r="AF62" s="2">
        <f>dom_out!AF62*rates!$C60</f>
        <v>0</v>
      </c>
      <c r="AG62" s="2">
        <f>dom_out!AG62*rates!$C60</f>
        <v>0</v>
      </c>
      <c r="AH62" s="2">
        <f>dom_out!AH62*rates!$C60</f>
        <v>0</v>
      </c>
      <c r="AI62" s="2">
        <f>dom_out!AI62*rates!$C60</f>
        <v>0</v>
      </c>
      <c r="AJ62" s="2">
        <f>dom_out!AJ62*rates!$C60</f>
        <v>0</v>
      </c>
      <c r="AK62" s="2">
        <f>dom_out!AK62*rates!$C60</f>
        <v>0</v>
      </c>
      <c r="AL62" s="2">
        <f>dom_out!AL62*rates!$C60</f>
        <v>0</v>
      </c>
      <c r="AM62" s="2">
        <f>dom_out!AM62*rates!$C60</f>
        <v>0</v>
      </c>
      <c r="AN62" s="2">
        <f>dom_out!AN62*rates!$C60</f>
        <v>0</v>
      </c>
      <c r="AO62" s="2">
        <f>dom_out!AO62*rates!$C60</f>
        <v>0</v>
      </c>
      <c r="AP62" s="2">
        <f>dom_out!AP62*rates!$C60</f>
        <v>0</v>
      </c>
      <c r="AQ62" s="2">
        <f>dom_out!AQ62*rates!$C60</f>
        <v>0</v>
      </c>
      <c r="AR62" s="2">
        <f>dom_out!AR62*rates!$C60</f>
        <v>0</v>
      </c>
      <c r="AS62" s="2">
        <f>dom_out!AS62*rates!$C60</f>
        <v>0</v>
      </c>
      <c r="AT62" s="2">
        <f>dom_out!AT62*rates!$C60</f>
        <v>0</v>
      </c>
      <c r="AU62" s="2">
        <f>dom_out!AU62*rates!$C60</f>
        <v>0</v>
      </c>
      <c r="AV62" s="2">
        <f>dom_out!AV62*rates!$C60</f>
        <v>0</v>
      </c>
      <c r="AW62" s="2">
        <f>dom_out!AW62*rates!$C60</f>
        <v>0</v>
      </c>
      <c r="AX62" s="2">
        <f>dom_out!AX62*rates!$C60</f>
        <v>0</v>
      </c>
      <c r="AY62" s="2">
        <f>dom_out!AY62*rates!$C60</f>
        <v>0</v>
      </c>
      <c r="AZ62" s="2">
        <f>dom_out!AZ62*rates!$C60</f>
        <v>0</v>
      </c>
      <c r="BA62" s="2">
        <f>dom_out!BA62*rates!$C60</f>
        <v>0</v>
      </c>
      <c r="BB62" s="2">
        <f>dom_out!BB62*rates!$C60</f>
        <v>0</v>
      </c>
      <c r="BC62" s="2">
        <f>dom_out!BC62*rates!$C60</f>
        <v>0</v>
      </c>
      <c r="BD62" s="2">
        <f>dom_out!BD62*rates!$C60</f>
        <v>0</v>
      </c>
      <c r="BE62" s="2">
        <f>dom_out!BE62*rates!$C60</f>
        <v>0</v>
      </c>
      <c r="BF62" s="2">
        <f>dom_out!BF62*rates!$C60</f>
        <v>0</v>
      </c>
      <c r="BG62" s="2">
        <f>dom_out!BG62*rates!$C60</f>
        <v>0</v>
      </c>
      <c r="BH62" s="2">
        <f>dom_out!BH62*rates!$C60</f>
        <v>0</v>
      </c>
      <c r="BI62" s="2">
        <f>dom_out!BI62*rates!$C60</f>
        <v>0</v>
      </c>
      <c r="BJ62" s="2">
        <f>dom_out!BJ62*rates!$C60</f>
        <v>0</v>
      </c>
      <c r="BK62" s="2">
        <f>dom_out!BK62*rates!$C60</f>
        <v>0</v>
      </c>
      <c r="BL62" s="2">
        <f>dom_out!BL62*rates!$C60</f>
        <v>0</v>
      </c>
      <c r="BM62" s="2">
        <f>dom_out!BM62*rates!$C60</f>
        <v>0</v>
      </c>
      <c r="BN62" s="2">
        <f>dom_out!BN62*rates!$C60</f>
        <v>0</v>
      </c>
      <c r="BO62" s="2">
        <f>dom_out!BO62*rates!$C60</f>
        <v>0</v>
      </c>
      <c r="BP62" s="2">
        <f>dom_out!BP62*rates!$C60</f>
        <v>0</v>
      </c>
      <c r="BQ62" s="2">
        <f t="shared" si="0"/>
        <v>413329.89330871886</v>
      </c>
      <c r="BR62" s="2">
        <v>88256.566992419743</v>
      </c>
      <c r="BS62" s="2">
        <f t="shared" si="1"/>
        <v>501586.46030113858</v>
      </c>
      <c r="BT62" s="2">
        <v>45675.439999999995</v>
      </c>
      <c r="BV62" s="2">
        <f t="shared" si="2"/>
        <v>45675.439999999995</v>
      </c>
      <c r="BW62" s="2">
        <v>2340.4148706878455</v>
      </c>
      <c r="BX62" s="2">
        <f t="shared" si="3"/>
        <v>48015.854870687843</v>
      </c>
      <c r="BY62" s="2">
        <f t="shared" si="4"/>
        <v>549602.3151718264</v>
      </c>
      <c r="BZ62" s="2">
        <v>1464392.9526514325</v>
      </c>
      <c r="CA62" s="2">
        <f t="shared" si="5"/>
        <v>2013995.2678232589</v>
      </c>
    </row>
    <row r="63" spans="1:79" x14ac:dyDescent="0.35">
      <c r="A63" s="21">
        <v>60</v>
      </c>
      <c r="B63" s="21" t="s">
        <v>138</v>
      </c>
      <c r="C63" s="2">
        <f>dom_out!C63*rates!$C61</f>
        <v>0</v>
      </c>
      <c r="D63" s="2">
        <f>dom_out!D63*rates!$C61</f>
        <v>0</v>
      </c>
      <c r="E63" s="2">
        <f>dom_out!E63*rates!$C61</f>
        <v>0</v>
      </c>
      <c r="F63" s="2">
        <f>dom_out!F63*rates!$C61</f>
        <v>0</v>
      </c>
      <c r="G63" s="2">
        <f>dom_out!G63*rates!$C61</f>
        <v>0</v>
      </c>
      <c r="H63" s="2">
        <f>dom_out!H63*rates!$C61</f>
        <v>0</v>
      </c>
      <c r="I63" s="2">
        <f>dom_out!I63*rates!$C61</f>
        <v>0</v>
      </c>
      <c r="J63" s="2">
        <f>dom_out!J63*rates!$C61</f>
        <v>0</v>
      </c>
      <c r="K63" s="2">
        <f>dom_out!K63*rates!$C61</f>
        <v>0</v>
      </c>
      <c r="L63" s="2">
        <f>dom_out!L63*rates!$C61</f>
        <v>0</v>
      </c>
      <c r="M63" s="2">
        <f>dom_out!M63*rates!$C61</f>
        <v>0</v>
      </c>
      <c r="N63" s="2">
        <f>dom_out!N63*rates!$C61</f>
        <v>0</v>
      </c>
      <c r="O63" s="2">
        <f>dom_out!O63*rates!$C61</f>
        <v>0</v>
      </c>
      <c r="P63" s="2">
        <f>dom_out!P63*rates!$C61</f>
        <v>0</v>
      </c>
      <c r="Q63" s="2">
        <f>dom_out!Q63*rates!$C61</f>
        <v>0</v>
      </c>
      <c r="R63" s="2">
        <f>dom_out!R63*rates!$C61</f>
        <v>0</v>
      </c>
      <c r="S63" s="2">
        <f>dom_out!S63*rates!$C61</f>
        <v>25984.989048881271</v>
      </c>
      <c r="T63" s="2">
        <f>dom_out!T63*rates!$C61</f>
        <v>0</v>
      </c>
      <c r="U63" s="2">
        <f>dom_out!U63*rates!$C61</f>
        <v>0</v>
      </c>
      <c r="V63" s="2">
        <f>dom_out!V63*rates!$C61</f>
        <v>0</v>
      </c>
      <c r="W63" s="2">
        <f>dom_out!W63*rates!$C61</f>
        <v>0</v>
      </c>
      <c r="X63" s="2">
        <f>dom_out!X63*rates!$C61</f>
        <v>0</v>
      </c>
      <c r="Y63" s="2">
        <f>dom_out!Y63*rates!$C61</f>
        <v>0</v>
      </c>
      <c r="Z63" s="2">
        <f>dom_out!Z63*rates!$C61</f>
        <v>0</v>
      </c>
      <c r="AA63" s="2">
        <f>dom_out!AA63*rates!$C61</f>
        <v>0</v>
      </c>
      <c r="AB63" s="2">
        <f>dom_out!AB63*rates!$C61</f>
        <v>0</v>
      </c>
      <c r="AC63" s="2">
        <f>dom_out!AC63*rates!$C61</f>
        <v>0</v>
      </c>
      <c r="AD63" s="2">
        <f>dom_out!AD63*rates!$C61</f>
        <v>0</v>
      </c>
      <c r="AE63" s="2">
        <f>dom_out!AE63*rates!$C61</f>
        <v>0</v>
      </c>
      <c r="AF63" s="2">
        <f>dom_out!AF63*rates!$C61</f>
        <v>0</v>
      </c>
      <c r="AG63" s="2">
        <f>dom_out!AG63*rates!$C61</f>
        <v>0</v>
      </c>
      <c r="AH63" s="2">
        <f>dom_out!AH63*rates!$C61</f>
        <v>0</v>
      </c>
      <c r="AI63" s="2">
        <f>dom_out!AI63*rates!$C61</f>
        <v>0</v>
      </c>
      <c r="AJ63" s="2">
        <f>dom_out!AJ63*rates!$C61</f>
        <v>0</v>
      </c>
      <c r="AK63" s="2">
        <f>dom_out!AK63*rates!$C61</f>
        <v>0</v>
      </c>
      <c r="AL63" s="2">
        <f>dom_out!AL63*rates!$C61</f>
        <v>0</v>
      </c>
      <c r="AM63" s="2">
        <f>dom_out!AM63*rates!$C61</f>
        <v>0</v>
      </c>
      <c r="AN63" s="2">
        <f>dom_out!AN63*rates!$C61</f>
        <v>0</v>
      </c>
      <c r="AO63" s="2">
        <f>dom_out!AO63*rates!$C61</f>
        <v>0</v>
      </c>
      <c r="AP63" s="2">
        <f>dom_out!AP63*rates!$C61</f>
        <v>0</v>
      </c>
      <c r="AQ63" s="2">
        <f>dom_out!AQ63*rates!$C61</f>
        <v>0</v>
      </c>
      <c r="AR63" s="2">
        <f>dom_out!AR63*rates!$C61</f>
        <v>0</v>
      </c>
      <c r="AS63" s="2">
        <f>dom_out!AS63*rates!$C61</f>
        <v>0</v>
      </c>
      <c r="AT63" s="2">
        <f>dom_out!AT63*rates!$C61</f>
        <v>0</v>
      </c>
      <c r="AU63" s="2">
        <f>dom_out!AU63*rates!$C61</f>
        <v>0</v>
      </c>
      <c r="AV63" s="2">
        <f>dom_out!AV63*rates!$C61</f>
        <v>0</v>
      </c>
      <c r="AW63" s="2">
        <f>dom_out!AW63*rates!$C61</f>
        <v>0</v>
      </c>
      <c r="AX63" s="2">
        <f>dom_out!AX63*rates!$C61</f>
        <v>0</v>
      </c>
      <c r="AY63" s="2">
        <f>dom_out!AY63*rates!$C61</f>
        <v>0</v>
      </c>
      <c r="AZ63" s="2">
        <f>dom_out!AZ63*rates!$C61</f>
        <v>0</v>
      </c>
      <c r="BA63" s="2">
        <f>dom_out!BA63*rates!$C61</f>
        <v>0</v>
      </c>
      <c r="BB63" s="2">
        <f>dom_out!BB63*rates!$C61</f>
        <v>0</v>
      </c>
      <c r="BC63" s="2">
        <f>dom_out!BC63*rates!$C61</f>
        <v>0</v>
      </c>
      <c r="BD63" s="2">
        <f>dom_out!BD63*rates!$C61</f>
        <v>0</v>
      </c>
      <c r="BE63" s="2">
        <f>dom_out!BE63*rates!$C61</f>
        <v>0</v>
      </c>
      <c r="BF63" s="2">
        <f>dom_out!BF63*rates!$C61</f>
        <v>0</v>
      </c>
      <c r="BG63" s="2">
        <f>dom_out!BG63*rates!$C61</f>
        <v>0</v>
      </c>
      <c r="BH63" s="2">
        <f>dom_out!BH63*rates!$C61</f>
        <v>0</v>
      </c>
      <c r="BI63" s="2">
        <f>dom_out!BI63*rates!$C61</f>
        <v>0</v>
      </c>
      <c r="BJ63" s="2">
        <f>dom_out!BJ63*rates!$C61</f>
        <v>0</v>
      </c>
      <c r="BK63" s="2">
        <f>dom_out!BK63*rates!$C61</f>
        <v>0</v>
      </c>
      <c r="BL63" s="2">
        <f>dom_out!BL63*rates!$C61</f>
        <v>0</v>
      </c>
      <c r="BM63" s="2">
        <f>dom_out!BM63*rates!$C61</f>
        <v>0</v>
      </c>
      <c r="BN63" s="2">
        <f>dom_out!BN63*rates!$C61</f>
        <v>0</v>
      </c>
      <c r="BO63" s="2">
        <f>dom_out!BO63*rates!$C61</f>
        <v>0</v>
      </c>
      <c r="BP63" s="2">
        <f>dom_out!BP63*rates!$C61</f>
        <v>0</v>
      </c>
      <c r="BQ63" s="2">
        <f t="shared" si="0"/>
        <v>25984.989048881271</v>
      </c>
      <c r="BR63" s="2">
        <v>-16097.359792245441</v>
      </c>
      <c r="BS63" s="2">
        <f t="shared" si="1"/>
        <v>9887.6292566358297</v>
      </c>
      <c r="BT63" s="2">
        <v>38507.1</v>
      </c>
      <c r="BV63" s="2">
        <f t="shared" si="2"/>
        <v>38507.1</v>
      </c>
      <c r="BW63" s="2">
        <v>29656.31826953229</v>
      </c>
      <c r="BX63" s="2">
        <f t="shared" si="3"/>
        <v>68163.418269532296</v>
      </c>
      <c r="BY63" s="2">
        <f t="shared" si="4"/>
        <v>78051.047526168128</v>
      </c>
      <c r="BZ63" s="2">
        <v>185484.06313968389</v>
      </c>
      <c r="CA63" s="2">
        <f t="shared" si="5"/>
        <v>263535.11066585203</v>
      </c>
    </row>
    <row r="64" spans="1:79" x14ac:dyDescent="0.35">
      <c r="A64" s="21">
        <v>61</v>
      </c>
      <c r="B64" s="21" t="s">
        <v>139</v>
      </c>
      <c r="C64" s="2">
        <f>dom_out!C64*rates!$C62</f>
        <v>0</v>
      </c>
      <c r="D64" s="2">
        <f>dom_out!D64*rates!$C62</f>
        <v>0</v>
      </c>
      <c r="E64" s="2">
        <f>dom_out!E64*rates!$C62</f>
        <v>0</v>
      </c>
      <c r="F64" s="2">
        <f>dom_out!F64*rates!$C62</f>
        <v>0</v>
      </c>
      <c r="G64" s="2">
        <f>dom_out!G64*rates!$C62</f>
        <v>0</v>
      </c>
      <c r="H64" s="2">
        <f>dom_out!H64*rates!$C62</f>
        <v>0</v>
      </c>
      <c r="I64" s="2">
        <f>dom_out!I64*rates!$C62</f>
        <v>0</v>
      </c>
      <c r="J64" s="2">
        <f>dom_out!J64*rates!$C62</f>
        <v>0</v>
      </c>
      <c r="K64" s="2">
        <f>dom_out!K64*rates!$C62</f>
        <v>0</v>
      </c>
      <c r="L64" s="2">
        <f>dom_out!L64*rates!$C62</f>
        <v>0</v>
      </c>
      <c r="M64" s="2">
        <f>dom_out!M64*rates!$C62</f>
        <v>0</v>
      </c>
      <c r="N64" s="2">
        <f>dom_out!N64*rates!$C62</f>
        <v>0</v>
      </c>
      <c r="O64" s="2">
        <f>dom_out!O64*rates!$C62</f>
        <v>0</v>
      </c>
      <c r="P64" s="2">
        <f>dom_out!P64*rates!$C62</f>
        <v>0</v>
      </c>
      <c r="Q64" s="2">
        <f>dom_out!Q64*rates!$C62</f>
        <v>0</v>
      </c>
      <c r="R64" s="2">
        <f>dom_out!R64*rates!$C62</f>
        <v>0</v>
      </c>
      <c r="S64" s="2">
        <f>dom_out!S64*rates!$C62</f>
        <v>62208.275608791504</v>
      </c>
      <c r="T64" s="2">
        <f>dom_out!T64*rates!$C62</f>
        <v>313090.98072512384</v>
      </c>
      <c r="U64" s="2">
        <f>dom_out!U64*rates!$C62</f>
        <v>0</v>
      </c>
      <c r="V64" s="2">
        <f>dom_out!V64*rates!$C62</f>
        <v>0</v>
      </c>
      <c r="W64" s="2">
        <f>dom_out!W64*rates!$C62</f>
        <v>0</v>
      </c>
      <c r="X64" s="2">
        <f>dom_out!X64*rates!$C62</f>
        <v>0</v>
      </c>
      <c r="Y64" s="2">
        <f>dom_out!Y64*rates!$C62</f>
        <v>0</v>
      </c>
      <c r="Z64" s="2">
        <f>dom_out!Z64*rates!$C62</f>
        <v>0</v>
      </c>
      <c r="AA64" s="2">
        <f>dom_out!AA64*rates!$C62</f>
        <v>0</v>
      </c>
      <c r="AB64" s="2">
        <f>dom_out!AB64*rates!$C62</f>
        <v>0</v>
      </c>
      <c r="AC64" s="2">
        <f>dom_out!AC64*rates!$C62</f>
        <v>0</v>
      </c>
      <c r="AD64" s="2">
        <f>dom_out!AD64*rates!$C62</f>
        <v>0</v>
      </c>
      <c r="AE64" s="2">
        <f>dom_out!AE64*rates!$C62</f>
        <v>0</v>
      </c>
      <c r="AF64" s="2">
        <f>dom_out!AF64*rates!$C62</f>
        <v>0</v>
      </c>
      <c r="AG64" s="2">
        <f>dom_out!AG64*rates!$C62</f>
        <v>0</v>
      </c>
      <c r="AH64" s="2">
        <f>dom_out!AH64*rates!$C62</f>
        <v>0</v>
      </c>
      <c r="AI64" s="2">
        <f>dom_out!AI64*rates!$C62</f>
        <v>0</v>
      </c>
      <c r="AJ64" s="2">
        <f>dom_out!AJ64*rates!$C62</f>
        <v>0</v>
      </c>
      <c r="AK64" s="2">
        <f>dom_out!AK64*rates!$C62</f>
        <v>0</v>
      </c>
      <c r="AL64" s="2">
        <f>dom_out!AL64*rates!$C62</f>
        <v>0</v>
      </c>
      <c r="AM64" s="2">
        <f>dom_out!AM64*rates!$C62</f>
        <v>0</v>
      </c>
      <c r="AN64" s="2">
        <f>dom_out!AN64*rates!$C62</f>
        <v>0</v>
      </c>
      <c r="AO64" s="2">
        <f>dom_out!AO64*rates!$C62</f>
        <v>0</v>
      </c>
      <c r="AP64" s="2">
        <f>dom_out!AP64*rates!$C62</f>
        <v>0</v>
      </c>
      <c r="AQ64" s="2">
        <f>dom_out!AQ64*rates!$C62</f>
        <v>0</v>
      </c>
      <c r="AR64" s="2">
        <f>dom_out!AR64*rates!$C62</f>
        <v>0</v>
      </c>
      <c r="AS64" s="2">
        <f>dom_out!AS64*rates!$C62</f>
        <v>0</v>
      </c>
      <c r="AT64" s="2">
        <f>dom_out!AT64*rates!$C62</f>
        <v>0</v>
      </c>
      <c r="AU64" s="2">
        <f>dom_out!AU64*rates!$C62</f>
        <v>0</v>
      </c>
      <c r="AV64" s="2">
        <f>dom_out!AV64*rates!$C62</f>
        <v>0</v>
      </c>
      <c r="AW64" s="2">
        <f>dom_out!AW64*rates!$C62</f>
        <v>0</v>
      </c>
      <c r="AX64" s="2">
        <f>dom_out!AX64*rates!$C62</f>
        <v>0</v>
      </c>
      <c r="AY64" s="2">
        <f>dom_out!AY64*rates!$C62</f>
        <v>0</v>
      </c>
      <c r="AZ64" s="2">
        <f>dom_out!AZ64*rates!$C62</f>
        <v>0</v>
      </c>
      <c r="BA64" s="2">
        <f>dom_out!BA64*rates!$C62</f>
        <v>0</v>
      </c>
      <c r="BB64" s="2">
        <f>dom_out!BB64*rates!$C62</f>
        <v>0</v>
      </c>
      <c r="BC64" s="2">
        <f>dom_out!BC64*rates!$C62</f>
        <v>0</v>
      </c>
      <c r="BD64" s="2">
        <f>dom_out!BD64*rates!$C62</f>
        <v>0</v>
      </c>
      <c r="BE64" s="2">
        <f>dom_out!BE64*rates!$C62</f>
        <v>0</v>
      </c>
      <c r="BF64" s="2">
        <f>dom_out!BF64*rates!$C62</f>
        <v>0</v>
      </c>
      <c r="BG64" s="2">
        <f>dom_out!BG64*rates!$C62</f>
        <v>0</v>
      </c>
      <c r="BH64" s="2">
        <f>dom_out!BH64*rates!$C62</f>
        <v>0</v>
      </c>
      <c r="BI64" s="2">
        <f>dom_out!BI64*rates!$C62</f>
        <v>0</v>
      </c>
      <c r="BJ64" s="2">
        <f>dom_out!BJ64*rates!$C62</f>
        <v>0</v>
      </c>
      <c r="BK64" s="2">
        <f>dom_out!BK64*rates!$C62</f>
        <v>0</v>
      </c>
      <c r="BL64" s="2">
        <f>dom_out!BL64*rates!$C62</f>
        <v>0</v>
      </c>
      <c r="BM64" s="2">
        <f>dom_out!BM64*rates!$C62</f>
        <v>0</v>
      </c>
      <c r="BN64" s="2">
        <f>dom_out!BN64*rates!$C62</f>
        <v>0</v>
      </c>
      <c r="BO64" s="2">
        <f>dom_out!BO64*rates!$C62</f>
        <v>0</v>
      </c>
      <c r="BP64" s="2">
        <f>dom_out!BP64*rates!$C62</f>
        <v>0</v>
      </c>
      <c r="BQ64" s="2">
        <f t="shared" si="0"/>
        <v>375299.25633391534</v>
      </c>
      <c r="BR64" s="2">
        <v>551701.9382450527</v>
      </c>
      <c r="BS64" s="2">
        <f t="shared" si="1"/>
        <v>927001.19457896799</v>
      </c>
      <c r="BT64" s="2">
        <v>178839.49000000005</v>
      </c>
      <c r="BV64" s="2">
        <f t="shared" si="2"/>
        <v>178839.49000000005</v>
      </c>
      <c r="BW64" s="2">
        <v>1829314.54037555</v>
      </c>
      <c r="BX64" s="2">
        <f t="shared" si="3"/>
        <v>2008154.03037555</v>
      </c>
      <c r="BY64" s="2">
        <f t="shared" si="4"/>
        <v>2935155.224954518</v>
      </c>
      <c r="BZ64" s="2">
        <v>2556807.2714971299</v>
      </c>
      <c r="CA64" s="2">
        <f t="shared" si="5"/>
        <v>5491962.496451648</v>
      </c>
    </row>
    <row r="65" spans="1:79" x14ac:dyDescent="0.35">
      <c r="A65" s="21">
        <v>62</v>
      </c>
      <c r="B65" s="21" t="s">
        <v>140</v>
      </c>
      <c r="C65" s="2">
        <f>dom_out!C65*rates!$C63</f>
        <v>0</v>
      </c>
      <c r="D65" s="2">
        <f>dom_out!D65*rates!$C63</f>
        <v>0</v>
      </c>
      <c r="E65" s="2">
        <f>dom_out!E65*rates!$C63</f>
        <v>0</v>
      </c>
      <c r="F65" s="2">
        <f>dom_out!F65*rates!$C63</f>
        <v>0</v>
      </c>
      <c r="G65" s="2">
        <f>dom_out!G65*rates!$C63</f>
        <v>0</v>
      </c>
      <c r="H65" s="2">
        <f>dom_out!H65*rates!$C63</f>
        <v>0</v>
      </c>
      <c r="I65" s="2">
        <f>dom_out!I65*rates!$C63</f>
        <v>0</v>
      </c>
      <c r="J65" s="2">
        <f>dom_out!J65*rates!$C63</f>
        <v>0</v>
      </c>
      <c r="K65" s="2">
        <f>dom_out!K65*rates!$C63</f>
        <v>0</v>
      </c>
      <c r="L65" s="2">
        <f>dom_out!L65*rates!$C63</f>
        <v>0</v>
      </c>
      <c r="M65" s="2">
        <f>dom_out!M65*rates!$C63</f>
        <v>0</v>
      </c>
      <c r="N65" s="2">
        <f>dom_out!N65*rates!$C63</f>
        <v>0</v>
      </c>
      <c r="O65" s="2">
        <f>dom_out!O65*rates!$C63</f>
        <v>0</v>
      </c>
      <c r="P65" s="2">
        <f>dom_out!P65*rates!$C63</f>
        <v>0</v>
      </c>
      <c r="Q65" s="2">
        <f>dom_out!Q65*rates!$C63</f>
        <v>0</v>
      </c>
      <c r="R65" s="2">
        <f>dom_out!R65*rates!$C63</f>
        <v>0</v>
      </c>
      <c r="S65" s="2">
        <f>dom_out!S65*rates!$C63</f>
        <v>349845.9808997467</v>
      </c>
      <c r="T65" s="2">
        <f>dom_out!T65*rates!$C63</f>
        <v>9205.9046444809301</v>
      </c>
      <c r="U65" s="2">
        <f>dom_out!U65*rates!$C63</f>
        <v>26758.471874367762</v>
      </c>
      <c r="V65" s="2">
        <f>dom_out!V65*rates!$C63</f>
        <v>0</v>
      </c>
      <c r="W65" s="2">
        <f>dom_out!W65*rates!$C63</f>
        <v>0</v>
      </c>
      <c r="X65" s="2">
        <f>dom_out!X65*rates!$C63</f>
        <v>0</v>
      </c>
      <c r="Y65" s="2">
        <f>dom_out!Y65*rates!$C63</f>
        <v>0</v>
      </c>
      <c r="Z65" s="2">
        <f>dom_out!Z65*rates!$C63</f>
        <v>0</v>
      </c>
      <c r="AA65" s="2">
        <f>dom_out!AA65*rates!$C63</f>
        <v>0</v>
      </c>
      <c r="AB65" s="2">
        <f>dom_out!AB65*rates!$C63</f>
        <v>0</v>
      </c>
      <c r="AC65" s="2">
        <f>dom_out!AC65*rates!$C63</f>
        <v>0</v>
      </c>
      <c r="AD65" s="2">
        <f>dom_out!AD65*rates!$C63</f>
        <v>0</v>
      </c>
      <c r="AE65" s="2">
        <f>dom_out!AE65*rates!$C63</f>
        <v>0</v>
      </c>
      <c r="AF65" s="2">
        <f>dom_out!AF65*rates!$C63</f>
        <v>0</v>
      </c>
      <c r="AG65" s="2">
        <f>dom_out!AG65*rates!$C63</f>
        <v>0</v>
      </c>
      <c r="AH65" s="2">
        <f>dom_out!AH65*rates!$C63</f>
        <v>0</v>
      </c>
      <c r="AI65" s="2">
        <f>dom_out!AI65*rates!$C63</f>
        <v>0</v>
      </c>
      <c r="AJ65" s="2">
        <f>dom_out!AJ65*rates!$C63</f>
        <v>0</v>
      </c>
      <c r="AK65" s="2">
        <f>dom_out!AK65*rates!$C63</f>
        <v>0</v>
      </c>
      <c r="AL65" s="2">
        <f>dom_out!AL65*rates!$C63</f>
        <v>0</v>
      </c>
      <c r="AM65" s="2">
        <f>dom_out!AM65*rates!$C63</f>
        <v>0</v>
      </c>
      <c r="AN65" s="2">
        <f>dom_out!AN65*rates!$C63</f>
        <v>1028.3338939301591</v>
      </c>
      <c r="AO65" s="2">
        <f>dom_out!AO65*rates!$C63</f>
        <v>0</v>
      </c>
      <c r="AP65" s="2">
        <f>dom_out!AP65*rates!$C63</f>
        <v>0</v>
      </c>
      <c r="AQ65" s="2">
        <f>dom_out!AQ65*rates!$C63</f>
        <v>0</v>
      </c>
      <c r="AR65" s="2">
        <f>dom_out!AR65*rates!$C63</f>
        <v>0</v>
      </c>
      <c r="AS65" s="2">
        <f>dom_out!AS65*rates!$C63</f>
        <v>0</v>
      </c>
      <c r="AT65" s="2">
        <f>dom_out!AT65*rates!$C63</f>
        <v>0</v>
      </c>
      <c r="AU65" s="2">
        <f>dom_out!AU65*rates!$C63</f>
        <v>0</v>
      </c>
      <c r="AV65" s="2">
        <f>dom_out!AV65*rates!$C63</f>
        <v>0</v>
      </c>
      <c r="AW65" s="2">
        <f>dom_out!AW65*rates!$C63</f>
        <v>0</v>
      </c>
      <c r="AX65" s="2">
        <f>dom_out!AX65*rates!$C63</f>
        <v>0</v>
      </c>
      <c r="AY65" s="2">
        <f>dom_out!AY65*rates!$C63</f>
        <v>0</v>
      </c>
      <c r="AZ65" s="2">
        <f>dom_out!AZ65*rates!$C63</f>
        <v>0</v>
      </c>
      <c r="BA65" s="2">
        <f>dom_out!BA65*rates!$C63</f>
        <v>0</v>
      </c>
      <c r="BB65" s="2">
        <f>dom_out!BB65*rates!$C63</f>
        <v>0</v>
      </c>
      <c r="BC65" s="2">
        <f>dom_out!BC65*rates!$C63</f>
        <v>0</v>
      </c>
      <c r="BD65" s="2">
        <f>dom_out!BD65*rates!$C63</f>
        <v>0</v>
      </c>
      <c r="BE65" s="2">
        <f>dom_out!BE65*rates!$C63</f>
        <v>0</v>
      </c>
      <c r="BF65" s="2">
        <f>dom_out!BF65*rates!$C63</f>
        <v>0</v>
      </c>
      <c r="BG65" s="2">
        <f>dom_out!BG65*rates!$C63</f>
        <v>0</v>
      </c>
      <c r="BH65" s="2">
        <f>dom_out!BH65*rates!$C63</f>
        <v>0</v>
      </c>
      <c r="BI65" s="2">
        <f>dom_out!BI65*rates!$C63</f>
        <v>0</v>
      </c>
      <c r="BJ65" s="2">
        <f>dom_out!BJ65*rates!$C63</f>
        <v>0</v>
      </c>
      <c r="BK65" s="2">
        <f>dom_out!BK65*rates!$C63</f>
        <v>0</v>
      </c>
      <c r="BL65" s="2">
        <f>dom_out!BL65*rates!$C63</f>
        <v>0</v>
      </c>
      <c r="BM65" s="2">
        <f>dom_out!BM65*rates!$C63</f>
        <v>0</v>
      </c>
      <c r="BN65" s="2">
        <f>dom_out!BN65*rates!$C63</f>
        <v>0</v>
      </c>
      <c r="BO65" s="2">
        <f>dom_out!BO65*rates!$C63</f>
        <v>0</v>
      </c>
      <c r="BP65" s="2">
        <f>dom_out!BP65*rates!$C63</f>
        <v>0</v>
      </c>
      <c r="BQ65" s="2">
        <f t="shared" si="0"/>
        <v>386838.69131252548</v>
      </c>
      <c r="BR65" s="2">
        <v>294588.27489537525</v>
      </c>
      <c r="BS65" s="2">
        <f t="shared" si="1"/>
        <v>681426.96620790078</v>
      </c>
      <c r="BT65" s="2">
        <v>677165.7700000006</v>
      </c>
      <c r="BV65" s="2">
        <f t="shared" si="2"/>
        <v>677165.7700000006</v>
      </c>
      <c r="BW65" s="2">
        <v>166313.06481842682</v>
      </c>
      <c r="BX65" s="2">
        <f t="shared" si="3"/>
        <v>843478.83481842745</v>
      </c>
      <c r="BY65" s="2">
        <f t="shared" si="4"/>
        <v>1524905.8010263282</v>
      </c>
      <c r="BZ65" s="2">
        <v>1461269.9680779779</v>
      </c>
      <c r="CA65" s="2">
        <f t="shared" si="5"/>
        <v>2986175.7691043061</v>
      </c>
    </row>
    <row r="66" spans="1:79" x14ac:dyDescent="0.35">
      <c r="A66" s="21">
        <v>63</v>
      </c>
      <c r="B66" s="21" t="s">
        <v>141</v>
      </c>
      <c r="C66" s="2">
        <f>dom_out!C66*rates!$C64</f>
        <v>0</v>
      </c>
      <c r="D66" s="2">
        <f>dom_out!D66*rates!$C64</f>
        <v>0</v>
      </c>
      <c r="E66" s="2">
        <f>dom_out!E66*rates!$C64</f>
        <v>0</v>
      </c>
      <c r="F66" s="2">
        <f>dom_out!F66*rates!$C64</f>
        <v>0</v>
      </c>
      <c r="G66" s="2">
        <f>dom_out!G66*rates!$C64</f>
        <v>0</v>
      </c>
      <c r="H66" s="2">
        <f>dom_out!H66*rates!$C64</f>
        <v>0</v>
      </c>
      <c r="I66" s="2">
        <f>dom_out!I66*rates!$C64</f>
        <v>0</v>
      </c>
      <c r="J66" s="2">
        <f>dom_out!J66*rates!$C64</f>
        <v>0</v>
      </c>
      <c r="K66" s="2">
        <f>dom_out!K66*rates!$C64</f>
        <v>0</v>
      </c>
      <c r="L66" s="2">
        <f>dom_out!L66*rates!$C64</f>
        <v>0</v>
      </c>
      <c r="M66" s="2">
        <f>dom_out!M66*rates!$C64</f>
        <v>0</v>
      </c>
      <c r="N66" s="2">
        <f>dom_out!N66*rates!$C64</f>
        <v>0</v>
      </c>
      <c r="O66" s="2">
        <f>dom_out!O66*rates!$C64</f>
        <v>0</v>
      </c>
      <c r="P66" s="2">
        <f>dom_out!P66*rates!$C64</f>
        <v>0</v>
      </c>
      <c r="Q66" s="2">
        <f>dom_out!Q66*rates!$C64</f>
        <v>0</v>
      </c>
      <c r="R66" s="2">
        <f>dom_out!R66*rates!$C64</f>
        <v>0</v>
      </c>
      <c r="S66" s="2">
        <f>dom_out!S66*rates!$C64</f>
        <v>0</v>
      </c>
      <c r="T66" s="2">
        <f>dom_out!T66*rates!$C64</f>
        <v>0</v>
      </c>
      <c r="U66" s="2">
        <f>dom_out!U66*rates!$C64</f>
        <v>628634.66618542664</v>
      </c>
      <c r="V66" s="2">
        <f>dom_out!V66*rates!$C64</f>
        <v>0</v>
      </c>
      <c r="W66" s="2">
        <f>dom_out!W66*rates!$C64</f>
        <v>0</v>
      </c>
      <c r="X66" s="2">
        <f>dom_out!X66*rates!$C64</f>
        <v>0</v>
      </c>
      <c r="Y66" s="2">
        <f>dom_out!Y66*rates!$C64</f>
        <v>0</v>
      </c>
      <c r="Z66" s="2">
        <f>dom_out!Z66*rates!$C64</f>
        <v>0</v>
      </c>
      <c r="AA66" s="2">
        <f>dom_out!AA66*rates!$C64</f>
        <v>0</v>
      </c>
      <c r="AB66" s="2">
        <f>dom_out!AB66*rates!$C64</f>
        <v>0</v>
      </c>
      <c r="AC66" s="2">
        <f>dom_out!AC66*rates!$C64</f>
        <v>0</v>
      </c>
      <c r="AD66" s="2">
        <f>dom_out!AD66*rates!$C64</f>
        <v>0</v>
      </c>
      <c r="AE66" s="2">
        <f>dom_out!AE66*rates!$C64</f>
        <v>0</v>
      </c>
      <c r="AF66" s="2">
        <f>dom_out!AF66*rates!$C64</f>
        <v>0</v>
      </c>
      <c r="AG66" s="2">
        <f>dom_out!AG66*rates!$C64</f>
        <v>0</v>
      </c>
      <c r="AH66" s="2">
        <f>dom_out!AH66*rates!$C64</f>
        <v>0</v>
      </c>
      <c r="AI66" s="2">
        <f>dom_out!AI66*rates!$C64</f>
        <v>10607.062465203882</v>
      </c>
      <c r="AJ66" s="2">
        <f>dom_out!AJ66*rates!$C64</f>
        <v>0</v>
      </c>
      <c r="AK66" s="2">
        <f>dom_out!AK66*rates!$C64</f>
        <v>0</v>
      </c>
      <c r="AL66" s="2">
        <f>dom_out!AL66*rates!$C64</f>
        <v>0</v>
      </c>
      <c r="AM66" s="2">
        <f>dom_out!AM66*rates!$C64</f>
        <v>0</v>
      </c>
      <c r="AN66" s="2">
        <f>dom_out!AN66*rates!$C64</f>
        <v>0</v>
      </c>
      <c r="AO66" s="2">
        <f>dom_out!AO66*rates!$C64</f>
        <v>0</v>
      </c>
      <c r="AP66" s="2">
        <f>dom_out!AP66*rates!$C64</f>
        <v>0</v>
      </c>
      <c r="AQ66" s="2">
        <f>dom_out!AQ66*rates!$C64</f>
        <v>0</v>
      </c>
      <c r="AR66" s="2">
        <f>dom_out!AR66*rates!$C64</f>
        <v>0</v>
      </c>
      <c r="AS66" s="2">
        <f>dom_out!AS66*rates!$C64</f>
        <v>0</v>
      </c>
      <c r="AT66" s="2">
        <f>dom_out!AT66*rates!$C64</f>
        <v>0</v>
      </c>
      <c r="AU66" s="2">
        <f>dom_out!AU66*rates!$C64</f>
        <v>0</v>
      </c>
      <c r="AV66" s="2">
        <f>dom_out!AV66*rates!$C64</f>
        <v>0</v>
      </c>
      <c r="AW66" s="2">
        <f>dom_out!AW66*rates!$C64</f>
        <v>0</v>
      </c>
      <c r="AX66" s="2">
        <f>dom_out!AX66*rates!$C64</f>
        <v>0</v>
      </c>
      <c r="AY66" s="2">
        <f>dom_out!AY66*rates!$C64</f>
        <v>0</v>
      </c>
      <c r="AZ66" s="2">
        <f>dom_out!AZ66*rates!$C64</f>
        <v>0</v>
      </c>
      <c r="BA66" s="2">
        <f>dom_out!BA66*rates!$C64</f>
        <v>0</v>
      </c>
      <c r="BB66" s="2">
        <f>dom_out!BB66*rates!$C64</f>
        <v>0</v>
      </c>
      <c r="BC66" s="2">
        <f>dom_out!BC66*rates!$C64</f>
        <v>0</v>
      </c>
      <c r="BD66" s="2">
        <f>dom_out!BD66*rates!$C64</f>
        <v>0</v>
      </c>
      <c r="BE66" s="2">
        <f>dom_out!BE66*rates!$C64</f>
        <v>0</v>
      </c>
      <c r="BF66" s="2">
        <f>dom_out!BF66*rates!$C64</f>
        <v>0</v>
      </c>
      <c r="BG66" s="2">
        <f>dom_out!BG66*rates!$C64</f>
        <v>0</v>
      </c>
      <c r="BH66" s="2">
        <f>dom_out!BH66*rates!$C64</f>
        <v>0</v>
      </c>
      <c r="BI66" s="2">
        <f>dom_out!BI66*rates!$C64</f>
        <v>0</v>
      </c>
      <c r="BJ66" s="2">
        <f>dom_out!BJ66*rates!$C64</f>
        <v>0</v>
      </c>
      <c r="BK66" s="2">
        <f>dom_out!BK66*rates!$C64</f>
        <v>0</v>
      </c>
      <c r="BL66" s="2">
        <f>dom_out!BL66*rates!$C64</f>
        <v>0</v>
      </c>
      <c r="BM66" s="2">
        <f>dom_out!BM66*rates!$C64</f>
        <v>0</v>
      </c>
      <c r="BN66" s="2">
        <f>dom_out!BN66*rates!$C64</f>
        <v>0</v>
      </c>
      <c r="BO66" s="2">
        <f>dom_out!BO66*rates!$C64</f>
        <v>0</v>
      </c>
      <c r="BP66" s="2">
        <f>dom_out!BP66*rates!$C64</f>
        <v>0</v>
      </c>
      <c r="BQ66" s="2">
        <f t="shared" si="0"/>
        <v>639241.72865063057</v>
      </c>
      <c r="BR66" s="2">
        <v>127972.39632464273</v>
      </c>
      <c r="BS66" s="2">
        <f t="shared" si="1"/>
        <v>767214.12497527327</v>
      </c>
      <c r="BT66" s="2">
        <v>210569.79</v>
      </c>
      <c r="BV66" s="2">
        <f t="shared" si="2"/>
        <v>210569.79</v>
      </c>
      <c r="BW66" s="2">
        <v>107744.85652531373</v>
      </c>
      <c r="BX66" s="2">
        <f t="shared" si="3"/>
        <v>318314.64652531373</v>
      </c>
      <c r="BY66" s="2">
        <f t="shared" si="4"/>
        <v>1085528.771500587</v>
      </c>
      <c r="BZ66" s="2">
        <v>860220.84029350244</v>
      </c>
      <c r="CA66" s="2">
        <f t="shared" si="5"/>
        <v>1945749.6117940894</v>
      </c>
    </row>
    <row r="67" spans="1:79" x14ac:dyDescent="0.35">
      <c r="A67" s="21">
        <v>64</v>
      </c>
      <c r="B67" s="21" t="s">
        <v>142</v>
      </c>
      <c r="C67" s="2">
        <f>dom_out!C67*rates!$C65</f>
        <v>0</v>
      </c>
      <c r="D67" s="2">
        <f>dom_out!D67*rates!$C65</f>
        <v>0</v>
      </c>
      <c r="E67" s="2">
        <f>dom_out!E67*rates!$C65</f>
        <v>0</v>
      </c>
      <c r="F67" s="2">
        <f>dom_out!F67*rates!$C65</f>
        <v>0</v>
      </c>
      <c r="G67" s="2">
        <f>dom_out!G67*rates!$C65</f>
        <v>0</v>
      </c>
      <c r="H67" s="2">
        <f>dom_out!H67*rates!$C65</f>
        <v>0</v>
      </c>
      <c r="I67" s="2">
        <f>dom_out!I67*rates!$C65</f>
        <v>0</v>
      </c>
      <c r="J67" s="2">
        <f>dom_out!J67*rates!$C65</f>
        <v>0</v>
      </c>
      <c r="K67" s="2">
        <f>dom_out!K67*rates!$C65</f>
        <v>0</v>
      </c>
      <c r="L67" s="2">
        <f>dom_out!L67*rates!$C65</f>
        <v>0</v>
      </c>
      <c r="M67" s="2">
        <f>dom_out!M67*rates!$C65</f>
        <v>677.44882039167612</v>
      </c>
      <c r="N67" s="2">
        <f>dom_out!N67*rates!$C65</f>
        <v>0</v>
      </c>
      <c r="O67" s="2">
        <f>dom_out!O67*rates!$C65</f>
        <v>0</v>
      </c>
      <c r="P67" s="2">
        <f>dom_out!P67*rates!$C65</f>
        <v>0</v>
      </c>
      <c r="Q67" s="2">
        <f>dom_out!Q67*rates!$C65</f>
        <v>0</v>
      </c>
      <c r="R67" s="2">
        <f>dom_out!R67*rates!$C65</f>
        <v>0</v>
      </c>
      <c r="S67" s="2">
        <f>dom_out!S67*rates!$C65</f>
        <v>3569.0971693821748</v>
      </c>
      <c r="T67" s="2">
        <f>dom_out!T67*rates!$C65</f>
        <v>8313.0674963028432</v>
      </c>
      <c r="U67" s="2">
        <f>dom_out!U67*rates!$C65</f>
        <v>127690.96094377192</v>
      </c>
      <c r="V67" s="2">
        <f>dom_out!V67*rates!$C65</f>
        <v>0</v>
      </c>
      <c r="W67" s="2">
        <f>dom_out!W67*rates!$C65</f>
        <v>0</v>
      </c>
      <c r="X67" s="2">
        <f>dom_out!X67*rates!$C65</f>
        <v>0</v>
      </c>
      <c r="Y67" s="2">
        <f>dom_out!Y67*rates!$C65</f>
        <v>0</v>
      </c>
      <c r="Z67" s="2">
        <f>dom_out!Z67*rates!$C65</f>
        <v>0</v>
      </c>
      <c r="AA67" s="2">
        <f>dom_out!AA67*rates!$C65</f>
        <v>0</v>
      </c>
      <c r="AB67" s="2">
        <f>dom_out!AB67*rates!$C65</f>
        <v>0</v>
      </c>
      <c r="AC67" s="2">
        <f>dom_out!AC67*rates!$C65</f>
        <v>0</v>
      </c>
      <c r="AD67" s="2">
        <f>dom_out!AD67*rates!$C65</f>
        <v>0</v>
      </c>
      <c r="AE67" s="2">
        <f>dom_out!AE67*rates!$C65</f>
        <v>0</v>
      </c>
      <c r="AF67" s="2">
        <f>dom_out!AF67*rates!$C65</f>
        <v>0</v>
      </c>
      <c r="AG67" s="2">
        <f>dom_out!AG67*rates!$C65</f>
        <v>0</v>
      </c>
      <c r="AH67" s="2">
        <f>dom_out!AH67*rates!$C65</f>
        <v>0</v>
      </c>
      <c r="AI67" s="2">
        <f>dom_out!AI67*rates!$C65</f>
        <v>0</v>
      </c>
      <c r="AJ67" s="2">
        <f>dom_out!AJ67*rates!$C65</f>
        <v>0</v>
      </c>
      <c r="AK67" s="2">
        <f>dom_out!AK67*rates!$C65</f>
        <v>4.9745125662723412E-2</v>
      </c>
      <c r="AL67" s="2">
        <f>dom_out!AL67*rates!$C65</f>
        <v>0</v>
      </c>
      <c r="AM67" s="2">
        <f>dom_out!AM67*rates!$C65</f>
        <v>0</v>
      </c>
      <c r="AN67" s="2">
        <f>dom_out!AN67*rates!$C65</f>
        <v>0</v>
      </c>
      <c r="AO67" s="2">
        <f>dom_out!AO67*rates!$C65</f>
        <v>0</v>
      </c>
      <c r="AP67" s="2">
        <f>dom_out!AP67*rates!$C65</f>
        <v>0</v>
      </c>
      <c r="AQ67" s="2">
        <f>dom_out!AQ67*rates!$C65</f>
        <v>0</v>
      </c>
      <c r="AR67" s="2">
        <f>dom_out!AR67*rates!$C65</f>
        <v>0</v>
      </c>
      <c r="AS67" s="2">
        <f>dom_out!AS67*rates!$C65</f>
        <v>0</v>
      </c>
      <c r="AT67" s="2">
        <f>dom_out!AT67*rates!$C65</f>
        <v>0</v>
      </c>
      <c r="AU67" s="2">
        <f>dom_out!AU67*rates!$C65</f>
        <v>0</v>
      </c>
      <c r="AV67" s="2">
        <f>dom_out!AV67*rates!$C65</f>
        <v>0</v>
      </c>
      <c r="AW67" s="2">
        <f>dom_out!AW67*rates!$C65</f>
        <v>0</v>
      </c>
      <c r="AX67" s="2">
        <f>dom_out!AX67*rates!$C65</f>
        <v>0</v>
      </c>
      <c r="AY67" s="2">
        <f>dom_out!AY67*rates!$C65</f>
        <v>0</v>
      </c>
      <c r="AZ67" s="2">
        <f>dom_out!AZ67*rates!$C65</f>
        <v>0</v>
      </c>
      <c r="BA67" s="2">
        <f>dom_out!BA67*rates!$C65</f>
        <v>0</v>
      </c>
      <c r="BB67" s="2">
        <f>dom_out!BB67*rates!$C65</f>
        <v>0</v>
      </c>
      <c r="BC67" s="2">
        <f>dom_out!BC67*rates!$C65</f>
        <v>0</v>
      </c>
      <c r="BD67" s="2">
        <f>dom_out!BD67*rates!$C65</f>
        <v>0</v>
      </c>
      <c r="BE67" s="2">
        <f>dom_out!BE67*rates!$C65</f>
        <v>0</v>
      </c>
      <c r="BF67" s="2">
        <f>dom_out!BF67*rates!$C65</f>
        <v>0</v>
      </c>
      <c r="BG67" s="2">
        <f>dom_out!BG67*rates!$C65</f>
        <v>0</v>
      </c>
      <c r="BH67" s="2">
        <f>dom_out!BH67*rates!$C65</f>
        <v>0</v>
      </c>
      <c r="BI67" s="2">
        <f>dom_out!BI67*rates!$C65</f>
        <v>0</v>
      </c>
      <c r="BJ67" s="2">
        <f>dom_out!BJ67*rates!$C65</f>
        <v>0</v>
      </c>
      <c r="BK67" s="2">
        <f>dom_out!BK67*rates!$C65</f>
        <v>0</v>
      </c>
      <c r="BL67" s="2">
        <f>dom_out!BL67*rates!$C65</f>
        <v>0</v>
      </c>
      <c r="BM67" s="2">
        <f>dom_out!BM67*rates!$C65</f>
        <v>0</v>
      </c>
      <c r="BN67" s="2">
        <f>dom_out!BN67*rates!$C65</f>
        <v>0</v>
      </c>
      <c r="BO67" s="2">
        <f>dom_out!BO67*rates!$C65</f>
        <v>0</v>
      </c>
      <c r="BP67" s="2">
        <f>dom_out!BP67*rates!$C65</f>
        <v>0</v>
      </c>
      <c r="BQ67" s="2">
        <f t="shared" si="0"/>
        <v>140250.62417497428</v>
      </c>
      <c r="BR67" s="2">
        <v>68281.537110221354</v>
      </c>
      <c r="BS67" s="2">
        <f t="shared" si="1"/>
        <v>208532.16128519562</v>
      </c>
      <c r="BT67" s="2">
        <v>371087.6399999999</v>
      </c>
      <c r="BV67" s="2">
        <f t="shared" si="2"/>
        <v>371087.6399999999</v>
      </c>
      <c r="BW67" s="2">
        <v>34674.286895054611</v>
      </c>
      <c r="BX67" s="2">
        <f t="shared" si="3"/>
        <v>405761.92689505452</v>
      </c>
      <c r="BY67" s="2">
        <f t="shared" si="4"/>
        <v>614294.08818025014</v>
      </c>
      <c r="BZ67" s="2">
        <v>640278.24630859366</v>
      </c>
      <c r="CA67" s="2">
        <f t="shared" si="5"/>
        <v>1254572.3344888438</v>
      </c>
    </row>
    <row r="68" spans="1:79" x14ac:dyDescent="0.35">
      <c r="A68" s="21">
        <v>65</v>
      </c>
      <c r="B68" s="21" t="s">
        <v>143</v>
      </c>
      <c r="C68" s="2">
        <f>dom_out!C68*rates!$C66</f>
        <v>0</v>
      </c>
      <c r="D68" s="2">
        <f>dom_out!D68*rates!$C66</f>
        <v>0</v>
      </c>
      <c r="E68" s="2">
        <f>dom_out!E68*rates!$C66</f>
        <v>0</v>
      </c>
      <c r="F68" s="2">
        <f>dom_out!F68*rates!$C66</f>
        <v>0</v>
      </c>
      <c r="G68" s="2">
        <f>dom_out!G68*rates!$C66</f>
        <v>0</v>
      </c>
      <c r="H68" s="2">
        <f>dom_out!H68*rates!$C66</f>
        <v>0</v>
      </c>
      <c r="I68" s="2">
        <f>dom_out!I68*rates!$C66</f>
        <v>0</v>
      </c>
      <c r="J68" s="2">
        <f>dom_out!J68*rates!$C66</f>
        <v>0</v>
      </c>
      <c r="K68" s="2">
        <f>dom_out!K68*rates!$C66</f>
        <v>0</v>
      </c>
      <c r="L68" s="2">
        <f>dom_out!L68*rates!$C66</f>
        <v>0</v>
      </c>
      <c r="M68" s="2">
        <f>dom_out!M68*rates!$C66</f>
        <v>0</v>
      </c>
      <c r="N68" s="2">
        <f>dom_out!N68*rates!$C66</f>
        <v>0</v>
      </c>
      <c r="O68" s="2">
        <f>dom_out!O68*rates!$C66</f>
        <v>0</v>
      </c>
      <c r="P68" s="2">
        <f>dom_out!P68*rates!$C66</f>
        <v>0</v>
      </c>
      <c r="Q68" s="2">
        <f>dom_out!Q68*rates!$C66</f>
        <v>0</v>
      </c>
      <c r="R68" s="2">
        <f>dom_out!R68*rates!$C66</f>
        <v>0</v>
      </c>
      <c r="S68" s="2">
        <f>dom_out!S68*rates!$C66</f>
        <v>0</v>
      </c>
      <c r="T68" s="2">
        <f>dom_out!T68*rates!$C66</f>
        <v>0</v>
      </c>
      <c r="U68" s="2">
        <f>dom_out!U68*rates!$C66</f>
        <v>0</v>
      </c>
      <c r="V68" s="2">
        <f>dom_out!V68*rates!$C66</f>
        <v>0</v>
      </c>
      <c r="W68" s="2">
        <f>dom_out!W68*rates!$C66</f>
        <v>0</v>
      </c>
      <c r="X68" s="2">
        <f>dom_out!X68*rates!$C66</f>
        <v>0</v>
      </c>
      <c r="Y68" s="2">
        <f>dom_out!Y68*rates!$C66</f>
        <v>0</v>
      </c>
      <c r="Z68" s="2">
        <f>dom_out!Z68*rates!$C66</f>
        <v>0</v>
      </c>
      <c r="AA68" s="2">
        <f>dom_out!AA68*rates!$C66</f>
        <v>0</v>
      </c>
      <c r="AB68" s="2">
        <f>dom_out!AB68*rates!$C66</f>
        <v>0</v>
      </c>
      <c r="AC68" s="2">
        <f>dom_out!AC68*rates!$C66</f>
        <v>0</v>
      </c>
      <c r="AD68" s="2">
        <f>dom_out!AD68*rates!$C66</f>
        <v>0</v>
      </c>
      <c r="AE68" s="2">
        <f>dom_out!AE68*rates!$C66</f>
        <v>0</v>
      </c>
      <c r="AF68" s="2">
        <f>dom_out!AF68*rates!$C66</f>
        <v>0</v>
      </c>
      <c r="AG68" s="2">
        <f>dom_out!AG68*rates!$C66</f>
        <v>0</v>
      </c>
      <c r="AH68" s="2">
        <f>dom_out!AH68*rates!$C66</f>
        <v>0</v>
      </c>
      <c r="AI68" s="2">
        <f>dom_out!AI68*rates!$C66</f>
        <v>0</v>
      </c>
      <c r="AJ68" s="2">
        <f>dom_out!AJ68*rates!$C66</f>
        <v>0</v>
      </c>
      <c r="AK68" s="2">
        <f>dom_out!AK68*rates!$C66</f>
        <v>1150305.0416358064</v>
      </c>
      <c r="AL68" s="2">
        <f>dom_out!AL68*rates!$C66</f>
        <v>0</v>
      </c>
      <c r="AM68" s="2">
        <f>dom_out!AM68*rates!$C66</f>
        <v>0</v>
      </c>
      <c r="AN68" s="2">
        <f>dom_out!AN68*rates!$C66</f>
        <v>0</v>
      </c>
      <c r="AO68" s="2">
        <f>dom_out!AO68*rates!$C66</f>
        <v>0</v>
      </c>
      <c r="AP68" s="2">
        <f>dom_out!AP68*rates!$C66</f>
        <v>0</v>
      </c>
      <c r="AQ68" s="2">
        <f>dom_out!AQ68*rates!$C66</f>
        <v>0</v>
      </c>
      <c r="AR68" s="2">
        <f>dom_out!AR68*rates!$C66</f>
        <v>0</v>
      </c>
      <c r="AS68" s="2">
        <f>dom_out!AS68*rates!$C66</f>
        <v>0</v>
      </c>
      <c r="AT68" s="2">
        <f>dom_out!AT68*rates!$C66</f>
        <v>0</v>
      </c>
      <c r="AU68" s="2">
        <f>dom_out!AU68*rates!$C66</f>
        <v>0</v>
      </c>
      <c r="AV68" s="2">
        <f>dom_out!AV68*rates!$C66</f>
        <v>0</v>
      </c>
      <c r="AW68" s="2">
        <f>dom_out!AW68*rates!$C66</f>
        <v>0</v>
      </c>
      <c r="AX68" s="2">
        <f>dom_out!AX68*rates!$C66</f>
        <v>0</v>
      </c>
      <c r="AY68" s="2">
        <f>dom_out!AY68*rates!$C66</f>
        <v>0</v>
      </c>
      <c r="AZ68" s="2">
        <f>dom_out!AZ68*rates!$C66</f>
        <v>0</v>
      </c>
      <c r="BA68" s="2">
        <f>dom_out!BA68*rates!$C66</f>
        <v>0</v>
      </c>
      <c r="BB68" s="2">
        <f>dom_out!BB68*rates!$C66</f>
        <v>0</v>
      </c>
      <c r="BC68" s="2">
        <f>dom_out!BC68*rates!$C66</f>
        <v>0</v>
      </c>
      <c r="BD68" s="2">
        <f>dom_out!BD68*rates!$C66</f>
        <v>0</v>
      </c>
      <c r="BE68" s="2">
        <f>dom_out!BE68*rates!$C66</f>
        <v>0</v>
      </c>
      <c r="BF68" s="2">
        <f>dom_out!BF68*rates!$C66</f>
        <v>0</v>
      </c>
      <c r="BG68" s="2">
        <f>dom_out!BG68*rates!$C66</f>
        <v>0</v>
      </c>
      <c r="BH68" s="2">
        <f>dom_out!BH68*rates!$C66</f>
        <v>0</v>
      </c>
      <c r="BI68" s="2">
        <f>dom_out!BI68*rates!$C66</f>
        <v>0</v>
      </c>
      <c r="BJ68" s="2">
        <f>dom_out!BJ68*rates!$C66</f>
        <v>0</v>
      </c>
      <c r="BK68" s="2">
        <f>dom_out!BK68*rates!$C66</f>
        <v>0</v>
      </c>
      <c r="BL68" s="2">
        <f>dom_out!BL68*rates!$C66</f>
        <v>0</v>
      </c>
      <c r="BM68" s="2">
        <f>dom_out!BM68*rates!$C66</f>
        <v>0</v>
      </c>
      <c r="BN68" s="2">
        <f>dom_out!BN68*rates!$C66</f>
        <v>0</v>
      </c>
      <c r="BO68" s="2">
        <f>dom_out!BO68*rates!$C66</f>
        <v>0</v>
      </c>
      <c r="BP68" s="2">
        <f>dom_out!BP68*rates!$C66</f>
        <v>0</v>
      </c>
      <c r="BQ68" s="2">
        <f t="shared" ref="BQ68:BQ132" si="6">SUM(C68:BP68)</f>
        <v>1150305.0416358064</v>
      </c>
      <c r="BR68" s="2">
        <v>636577.4706354189</v>
      </c>
      <c r="BS68" s="2">
        <f t="shared" si="1"/>
        <v>1786882.5122712255</v>
      </c>
      <c r="BT68" s="2">
        <v>728953.2899999998</v>
      </c>
      <c r="BV68" s="2">
        <f t="shared" si="2"/>
        <v>728953.2899999998</v>
      </c>
      <c r="BW68" s="2">
        <v>13601.593415944631</v>
      </c>
      <c r="BX68" s="2">
        <f t="shared" si="3"/>
        <v>742554.88341594441</v>
      </c>
      <c r="BY68" s="2">
        <f t="shared" si="4"/>
        <v>2529437.3956871699</v>
      </c>
      <c r="BZ68" s="2">
        <v>1256185.04885187</v>
      </c>
      <c r="CA68" s="2">
        <f t="shared" si="5"/>
        <v>3785622.4445390399</v>
      </c>
    </row>
    <row r="69" spans="1:79" x14ac:dyDescent="0.35">
      <c r="A69" s="21">
        <v>66</v>
      </c>
      <c r="B69" s="21" t="s">
        <v>144</v>
      </c>
      <c r="C69" s="2">
        <f>dom_out!C69*rates!$C67</f>
        <v>0</v>
      </c>
      <c r="D69" s="2">
        <f>dom_out!D69*rates!$C67</f>
        <v>0</v>
      </c>
      <c r="E69" s="2">
        <f>dom_out!E69*rates!$C67</f>
        <v>0</v>
      </c>
      <c r="F69" s="2">
        <f>dom_out!F69*rates!$C67</f>
        <v>0</v>
      </c>
      <c r="G69" s="2">
        <f>dom_out!G69*rates!$C67</f>
        <v>0</v>
      </c>
      <c r="H69" s="2">
        <f>dom_out!H69*rates!$C67</f>
        <v>0</v>
      </c>
      <c r="I69" s="2">
        <f>dom_out!I69*rates!$C67</f>
        <v>0</v>
      </c>
      <c r="J69" s="2">
        <f>dom_out!J69*rates!$C67</f>
        <v>0</v>
      </c>
      <c r="K69" s="2">
        <f>dom_out!K69*rates!$C67</f>
        <v>0</v>
      </c>
      <c r="L69" s="2">
        <f>dom_out!L69*rates!$C67</f>
        <v>0</v>
      </c>
      <c r="M69" s="2">
        <f>dom_out!M69*rates!$C67</f>
        <v>0</v>
      </c>
      <c r="N69" s="2">
        <f>dom_out!N69*rates!$C67</f>
        <v>0</v>
      </c>
      <c r="O69" s="2">
        <f>dom_out!O69*rates!$C67</f>
        <v>0</v>
      </c>
      <c r="P69" s="2">
        <f>dom_out!P69*rates!$C67</f>
        <v>0</v>
      </c>
      <c r="Q69" s="2">
        <f>dom_out!Q69*rates!$C67</f>
        <v>0</v>
      </c>
      <c r="R69" s="2">
        <f>dom_out!R69*rates!$C67</f>
        <v>0</v>
      </c>
      <c r="S69" s="2">
        <f>dom_out!S69*rates!$C67</f>
        <v>0</v>
      </c>
      <c r="T69" s="2">
        <f>dom_out!T69*rates!$C67</f>
        <v>0</v>
      </c>
      <c r="U69" s="2">
        <f>dom_out!U69*rates!$C67</f>
        <v>0</v>
      </c>
      <c r="V69" s="2">
        <f>dom_out!V69*rates!$C67</f>
        <v>0</v>
      </c>
      <c r="W69" s="2">
        <f>dom_out!W69*rates!$C67</f>
        <v>0</v>
      </c>
      <c r="X69" s="2">
        <f>dom_out!X69*rates!$C67</f>
        <v>0</v>
      </c>
      <c r="Y69" s="2">
        <f>dom_out!Y69*rates!$C67</f>
        <v>0</v>
      </c>
      <c r="Z69" s="2">
        <f>dom_out!Z69*rates!$C67</f>
        <v>0</v>
      </c>
      <c r="AA69" s="2">
        <f>dom_out!AA69*rates!$C67</f>
        <v>0</v>
      </c>
      <c r="AB69" s="2">
        <f>dom_out!AB69*rates!$C67</f>
        <v>0</v>
      </c>
      <c r="AC69" s="2">
        <f>dom_out!AC69*rates!$C67</f>
        <v>0</v>
      </c>
      <c r="AD69" s="2">
        <f>dom_out!AD69*rates!$C67</f>
        <v>0</v>
      </c>
      <c r="AE69" s="2">
        <f>dom_out!AE69*rates!$C67</f>
        <v>0</v>
      </c>
      <c r="AF69" s="2">
        <f>dom_out!AF69*rates!$C67</f>
        <v>0</v>
      </c>
      <c r="AG69" s="2">
        <f>dom_out!AG69*rates!$C67</f>
        <v>0</v>
      </c>
      <c r="AH69" s="2">
        <f>dom_out!AH69*rates!$C67</f>
        <v>0</v>
      </c>
      <c r="AI69" s="2">
        <f>dom_out!AI69*rates!$C67</f>
        <v>0</v>
      </c>
      <c r="AJ69" s="2">
        <f>dom_out!AJ69*rates!$C67</f>
        <v>0</v>
      </c>
      <c r="AK69" s="2">
        <f>dom_out!AK69*rates!$C67</f>
        <v>43428.403264728171</v>
      </c>
      <c r="AL69" s="2">
        <f>dom_out!AL69*rates!$C67</f>
        <v>1466698.6855267726</v>
      </c>
      <c r="AM69" s="2">
        <f>dom_out!AM69*rates!$C67</f>
        <v>229469.55346660453</v>
      </c>
      <c r="AN69" s="2">
        <f>dom_out!AN69*rates!$C67</f>
        <v>0</v>
      </c>
      <c r="AO69" s="2">
        <f>dom_out!AO69*rates!$C67</f>
        <v>0</v>
      </c>
      <c r="AP69" s="2">
        <f>dom_out!AP69*rates!$C67</f>
        <v>0</v>
      </c>
      <c r="AQ69" s="2">
        <f>dom_out!AQ69*rates!$C67</f>
        <v>0</v>
      </c>
      <c r="AR69" s="2">
        <f>dom_out!AR69*rates!$C67</f>
        <v>0</v>
      </c>
      <c r="AS69" s="2">
        <f>dom_out!AS69*rates!$C67</f>
        <v>0</v>
      </c>
      <c r="AT69" s="2">
        <f>dom_out!AT69*rates!$C67</f>
        <v>0</v>
      </c>
      <c r="AU69" s="2">
        <f>dom_out!AU69*rates!$C67</f>
        <v>0</v>
      </c>
      <c r="AV69" s="2">
        <f>dom_out!AV69*rates!$C67</f>
        <v>0</v>
      </c>
      <c r="AW69" s="2">
        <f>dom_out!AW69*rates!$C67</f>
        <v>0</v>
      </c>
      <c r="AX69" s="2">
        <f>dom_out!AX69*rates!$C67</f>
        <v>0</v>
      </c>
      <c r="AY69" s="2">
        <f>dom_out!AY69*rates!$C67</f>
        <v>0</v>
      </c>
      <c r="AZ69" s="2">
        <f>dom_out!AZ69*rates!$C67</f>
        <v>0</v>
      </c>
      <c r="BA69" s="2">
        <f>dom_out!BA69*rates!$C67</f>
        <v>0</v>
      </c>
      <c r="BB69" s="2">
        <f>dom_out!BB69*rates!$C67</f>
        <v>0</v>
      </c>
      <c r="BC69" s="2">
        <f>dom_out!BC69*rates!$C67</f>
        <v>0</v>
      </c>
      <c r="BD69" s="2">
        <f>dom_out!BD69*rates!$C67</f>
        <v>0</v>
      </c>
      <c r="BE69" s="2">
        <f>dom_out!BE69*rates!$C67</f>
        <v>0</v>
      </c>
      <c r="BF69" s="2">
        <f>dom_out!BF69*rates!$C67</f>
        <v>0</v>
      </c>
      <c r="BG69" s="2">
        <f>dom_out!BG69*rates!$C67</f>
        <v>0</v>
      </c>
      <c r="BH69" s="2">
        <f>dom_out!BH69*rates!$C67</f>
        <v>0</v>
      </c>
      <c r="BI69" s="2">
        <f>dom_out!BI69*rates!$C67</f>
        <v>0</v>
      </c>
      <c r="BJ69" s="2">
        <f>dom_out!BJ69*rates!$C67</f>
        <v>0</v>
      </c>
      <c r="BK69" s="2">
        <f>dom_out!BK69*rates!$C67</f>
        <v>0</v>
      </c>
      <c r="BL69" s="2">
        <f>dom_out!BL69*rates!$C67</f>
        <v>0</v>
      </c>
      <c r="BM69" s="2">
        <f>dom_out!BM69*rates!$C67</f>
        <v>0</v>
      </c>
      <c r="BN69" s="2">
        <f>dom_out!BN69*rates!$C67</f>
        <v>0</v>
      </c>
      <c r="BO69" s="2">
        <f>dom_out!BO69*rates!$C67</f>
        <v>0</v>
      </c>
      <c r="BP69" s="2">
        <f>dom_out!BP69*rates!$C67</f>
        <v>0</v>
      </c>
      <c r="BQ69" s="2">
        <f t="shared" si="6"/>
        <v>1739596.6422581053</v>
      </c>
      <c r="BR69" s="2">
        <v>548160.59633300477</v>
      </c>
      <c r="BS69" s="2">
        <f t="shared" ref="BS69:BS133" si="7">BR69+BQ69</f>
        <v>2287757.2385911103</v>
      </c>
      <c r="BT69" s="2">
        <v>2009630.1900000002</v>
      </c>
      <c r="BV69" s="2">
        <f t="shared" ref="BV69:BV132" si="8">BT69+BU69</f>
        <v>2009630.1900000002</v>
      </c>
      <c r="BW69" s="2">
        <v>63534.75553767816</v>
      </c>
      <c r="BX69" s="2">
        <f t="shared" ref="BX69:BX132" si="9">BV69+BW69</f>
        <v>2073164.9455376784</v>
      </c>
      <c r="BY69" s="2">
        <f t="shared" ref="BY69:BY133" si="10">BX69+BS69</f>
        <v>4360922.1841287892</v>
      </c>
      <c r="BZ69" s="2">
        <v>1551303.5277231154</v>
      </c>
      <c r="CA69" s="2">
        <f t="shared" ref="CA69:CA133" si="11">BY69+BZ69</f>
        <v>5912225.7118519042</v>
      </c>
    </row>
    <row r="70" spans="1:79" x14ac:dyDescent="0.35">
      <c r="A70" s="21">
        <v>67</v>
      </c>
      <c r="B70" s="21" t="s">
        <v>145</v>
      </c>
      <c r="C70" s="2">
        <f>dom_out!C70*rates!$C68</f>
        <v>0</v>
      </c>
      <c r="D70" s="2">
        <f>dom_out!D70*rates!$C68</f>
        <v>0</v>
      </c>
      <c r="E70" s="2">
        <f>dom_out!E70*rates!$C68</f>
        <v>0</v>
      </c>
      <c r="F70" s="2">
        <f>dom_out!F70*rates!$C68</f>
        <v>0</v>
      </c>
      <c r="G70" s="2">
        <f>dom_out!G70*rates!$C68</f>
        <v>0</v>
      </c>
      <c r="H70" s="2">
        <f>dom_out!H70*rates!$C68</f>
        <v>0</v>
      </c>
      <c r="I70" s="2">
        <f>dom_out!I70*rates!$C68</f>
        <v>0</v>
      </c>
      <c r="J70" s="2">
        <f>dom_out!J70*rates!$C68</f>
        <v>0</v>
      </c>
      <c r="K70" s="2">
        <f>dom_out!K70*rates!$C68</f>
        <v>0</v>
      </c>
      <c r="L70" s="2">
        <f>dom_out!L70*rates!$C68</f>
        <v>0</v>
      </c>
      <c r="M70" s="2">
        <f>dom_out!M70*rates!$C68</f>
        <v>0</v>
      </c>
      <c r="N70" s="2">
        <f>dom_out!N70*rates!$C68</f>
        <v>0</v>
      </c>
      <c r="O70" s="2">
        <f>dom_out!O70*rates!$C68</f>
        <v>0</v>
      </c>
      <c r="P70" s="2">
        <f>dom_out!P70*rates!$C68</f>
        <v>0</v>
      </c>
      <c r="Q70" s="2">
        <f>dom_out!Q70*rates!$C68</f>
        <v>0</v>
      </c>
      <c r="R70" s="2">
        <f>dom_out!R70*rates!$C68</f>
        <v>0</v>
      </c>
      <c r="S70" s="2">
        <f>dom_out!S70*rates!$C68</f>
        <v>6604.6073755506659</v>
      </c>
      <c r="T70" s="2">
        <f>dom_out!T70*rates!$C68</f>
        <v>0</v>
      </c>
      <c r="U70" s="2">
        <f>dom_out!U70*rates!$C68</f>
        <v>0</v>
      </c>
      <c r="V70" s="2">
        <f>dom_out!V70*rates!$C68</f>
        <v>0</v>
      </c>
      <c r="W70" s="2">
        <f>dom_out!W70*rates!$C68</f>
        <v>0</v>
      </c>
      <c r="X70" s="2">
        <f>dom_out!X70*rates!$C68</f>
        <v>0</v>
      </c>
      <c r="Y70" s="2">
        <f>dom_out!Y70*rates!$C68</f>
        <v>0</v>
      </c>
      <c r="Z70" s="2">
        <f>dom_out!Z70*rates!$C68</f>
        <v>0</v>
      </c>
      <c r="AA70" s="2">
        <f>dom_out!AA70*rates!$C68</f>
        <v>0</v>
      </c>
      <c r="AB70" s="2">
        <f>dom_out!AB70*rates!$C68</f>
        <v>0</v>
      </c>
      <c r="AC70" s="2">
        <f>dom_out!AC70*rates!$C68</f>
        <v>0</v>
      </c>
      <c r="AD70" s="2">
        <f>dom_out!AD70*rates!$C68</f>
        <v>0</v>
      </c>
      <c r="AE70" s="2">
        <f>dom_out!AE70*rates!$C68</f>
        <v>0</v>
      </c>
      <c r="AF70" s="2">
        <f>dom_out!AF70*rates!$C68</f>
        <v>0</v>
      </c>
      <c r="AG70" s="2">
        <f>dom_out!AG70*rates!$C68</f>
        <v>0</v>
      </c>
      <c r="AH70" s="2">
        <f>dom_out!AH70*rates!$C68</f>
        <v>0</v>
      </c>
      <c r="AI70" s="2">
        <f>dom_out!AI70*rates!$C68</f>
        <v>0</v>
      </c>
      <c r="AJ70" s="2">
        <f>dom_out!AJ70*rates!$C68</f>
        <v>0</v>
      </c>
      <c r="AK70" s="2">
        <f>dom_out!AK70*rates!$C68</f>
        <v>0</v>
      </c>
      <c r="AL70" s="2">
        <f>dom_out!AL70*rates!$C68</f>
        <v>106487.82288121681</v>
      </c>
      <c r="AM70" s="2">
        <f>dom_out!AM70*rates!$C68</f>
        <v>1013949.7134374091</v>
      </c>
      <c r="AN70" s="2">
        <f>dom_out!AN70*rates!$C68</f>
        <v>0</v>
      </c>
      <c r="AO70" s="2">
        <f>dom_out!AO70*rates!$C68</f>
        <v>0</v>
      </c>
      <c r="AP70" s="2">
        <f>dom_out!AP70*rates!$C68</f>
        <v>0</v>
      </c>
      <c r="AQ70" s="2">
        <f>dom_out!AQ70*rates!$C68</f>
        <v>0</v>
      </c>
      <c r="AR70" s="2">
        <f>dom_out!AR70*rates!$C68</f>
        <v>0</v>
      </c>
      <c r="AS70" s="2">
        <f>dom_out!AS70*rates!$C68</f>
        <v>0</v>
      </c>
      <c r="AT70" s="2">
        <f>dom_out!AT70*rates!$C68</f>
        <v>0</v>
      </c>
      <c r="AU70" s="2">
        <f>dom_out!AU70*rates!$C68</f>
        <v>0</v>
      </c>
      <c r="AV70" s="2">
        <f>dom_out!AV70*rates!$C68</f>
        <v>0</v>
      </c>
      <c r="AW70" s="2">
        <f>dom_out!AW70*rates!$C68</f>
        <v>0</v>
      </c>
      <c r="AX70" s="2">
        <f>dom_out!AX70*rates!$C68</f>
        <v>0</v>
      </c>
      <c r="AY70" s="2">
        <f>dom_out!AY70*rates!$C68</f>
        <v>0</v>
      </c>
      <c r="AZ70" s="2">
        <f>dom_out!AZ70*rates!$C68</f>
        <v>0</v>
      </c>
      <c r="BA70" s="2">
        <f>dom_out!BA70*rates!$C68</f>
        <v>0</v>
      </c>
      <c r="BB70" s="2">
        <f>dom_out!BB70*rates!$C68</f>
        <v>0</v>
      </c>
      <c r="BC70" s="2">
        <f>dom_out!BC70*rates!$C68</f>
        <v>0</v>
      </c>
      <c r="BD70" s="2">
        <f>dom_out!BD70*rates!$C68</f>
        <v>0</v>
      </c>
      <c r="BE70" s="2">
        <f>dom_out!BE70*rates!$C68</f>
        <v>0</v>
      </c>
      <c r="BF70" s="2">
        <f>dom_out!BF70*rates!$C68</f>
        <v>0</v>
      </c>
      <c r="BG70" s="2">
        <f>dom_out!BG70*rates!$C68</f>
        <v>0</v>
      </c>
      <c r="BH70" s="2">
        <f>dom_out!BH70*rates!$C68</f>
        <v>0</v>
      </c>
      <c r="BI70" s="2">
        <f>dom_out!BI70*rates!$C68</f>
        <v>0</v>
      </c>
      <c r="BJ70" s="2">
        <f>dom_out!BJ70*rates!$C68</f>
        <v>0</v>
      </c>
      <c r="BK70" s="2">
        <f>dom_out!BK70*rates!$C68</f>
        <v>0</v>
      </c>
      <c r="BL70" s="2">
        <f>dom_out!BL70*rates!$C68</f>
        <v>0</v>
      </c>
      <c r="BM70" s="2">
        <f>dom_out!BM70*rates!$C68</f>
        <v>0</v>
      </c>
      <c r="BN70" s="2">
        <f>dom_out!BN70*rates!$C68</f>
        <v>0</v>
      </c>
      <c r="BO70" s="2">
        <f>dom_out!BO70*rates!$C68</f>
        <v>0</v>
      </c>
      <c r="BP70" s="2">
        <f>dom_out!BP70*rates!$C68</f>
        <v>0</v>
      </c>
      <c r="BQ70" s="2">
        <f t="shared" si="6"/>
        <v>1127042.1436941766</v>
      </c>
      <c r="BR70" s="2">
        <v>17862.540058303206</v>
      </c>
      <c r="BS70" s="2">
        <f t="shared" si="7"/>
        <v>1144904.6837524797</v>
      </c>
      <c r="BT70" s="2">
        <v>353157.5199999999</v>
      </c>
      <c r="BV70" s="2">
        <f t="shared" si="8"/>
        <v>353157.5199999999</v>
      </c>
      <c r="BW70" s="2">
        <v>16062.358814894849</v>
      </c>
      <c r="BX70" s="2">
        <f t="shared" si="9"/>
        <v>369219.87881489476</v>
      </c>
      <c r="BY70" s="2">
        <f t="shared" si="10"/>
        <v>1514124.5625673744</v>
      </c>
      <c r="BZ70" s="2">
        <v>763367.02134284098</v>
      </c>
      <c r="CA70" s="2">
        <f t="shared" si="11"/>
        <v>2277491.5839102156</v>
      </c>
    </row>
    <row r="71" spans="1:79" x14ac:dyDescent="0.35">
      <c r="A71" s="21">
        <v>68</v>
      </c>
      <c r="B71" s="21" t="s">
        <v>146</v>
      </c>
      <c r="C71" s="2">
        <f>dom_out!C71*rates!$C69</f>
        <v>0</v>
      </c>
      <c r="D71" s="2">
        <f>dom_out!D71*rates!$C69</f>
        <v>0</v>
      </c>
      <c r="E71" s="2">
        <f>dom_out!E71*rates!$C69</f>
        <v>0</v>
      </c>
      <c r="F71" s="2">
        <f>dom_out!F71*rates!$C69</f>
        <v>0</v>
      </c>
      <c r="G71" s="2">
        <f>dom_out!G71*rates!$C69</f>
        <v>0</v>
      </c>
      <c r="H71" s="2">
        <f>dom_out!H71*rates!$C69</f>
        <v>0</v>
      </c>
      <c r="I71" s="2">
        <f>dom_out!I71*rates!$C69</f>
        <v>0</v>
      </c>
      <c r="J71" s="2">
        <f>dom_out!J71*rates!$C69</f>
        <v>0</v>
      </c>
      <c r="K71" s="2">
        <f>dom_out!K71*rates!$C69</f>
        <v>0</v>
      </c>
      <c r="L71" s="2">
        <f>dom_out!L71*rates!$C69</f>
        <v>0</v>
      </c>
      <c r="M71" s="2">
        <f>dom_out!M71*rates!$C69</f>
        <v>0</v>
      </c>
      <c r="N71" s="2">
        <f>dom_out!N71*rates!$C69</f>
        <v>0</v>
      </c>
      <c r="O71" s="2">
        <f>dom_out!O71*rates!$C69</f>
        <v>0</v>
      </c>
      <c r="P71" s="2">
        <f>dom_out!P71*rates!$C69</f>
        <v>0</v>
      </c>
      <c r="Q71" s="2">
        <f>dom_out!Q71*rates!$C69</f>
        <v>0</v>
      </c>
      <c r="R71" s="2">
        <f>dom_out!R71*rates!$C69</f>
        <v>0</v>
      </c>
      <c r="S71" s="2">
        <f>dom_out!S71*rates!$C69</f>
        <v>0</v>
      </c>
      <c r="T71" s="2">
        <f>dom_out!T71*rates!$C69</f>
        <v>0</v>
      </c>
      <c r="U71" s="2">
        <f>dom_out!U71*rates!$C69</f>
        <v>0</v>
      </c>
      <c r="V71" s="2">
        <f>dom_out!V71*rates!$C69</f>
        <v>0</v>
      </c>
      <c r="W71" s="2">
        <f>dom_out!W71*rates!$C69</f>
        <v>0</v>
      </c>
      <c r="X71" s="2">
        <f>dom_out!X71*rates!$C69</f>
        <v>22140.329090306335</v>
      </c>
      <c r="Y71" s="2">
        <f>dom_out!Y71*rates!$C69</f>
        <v>0</v>
      </c>
      <c r="Z71" s="2">
        <f>dom_out!Z71*rates!$C69</f>
        <v>0</v>
      </c>
      <c r="AA71" s="2">
        <f>dom_out!AA71*rates!$C69</f>
        <v>0</v>
      </c>
      <c r="AB71" s="2">
        <f>dom_out!AB71*rates!$C69</f>
        <v>0</v>
      </c>
      <c r="AC71" s="2">
        <f>dom_out!AC71*rates!$C69</f>
        <v>0</v>
      </c>
      <c r="AD71" s="2">
        <f>dom_out!AD71*rates!$C69</f>
        <v>0</v>
      </c>
      <c r="AE71" s="2">
        <f>dom_out!AE71*rates!$C69</f>
        <v>0</v>
      </c>
      <c r="AF71" s="2">
        <f>dom_out!AF71*rates!$C69</f>
        <v>0</v>
      </c>
      <c r="AG71" s="2">
        <f>dom_out!AG71*rates!$C69</f>
        <v>0</v>
      </c>
      <c r="AH71" s="2">
        <f>dom_out!AH71*rates!$C69</f>
        <v>0</v>
      </c>
      <c r="AI71" s="2">
        <f>dom_out!AI71*rates!$C69</f>
        <v>0</v>
      </c>
      <c r="AJ71" s="2">
        <f>dom_out!AJ71*rates!$C69</f>
        <v>0</v>
      </c>
      <c r="AK71" s="2">
        <f>dom_out!AK71*rates!$C69</f>
        <v>0</v>
      </c>
      <c r="AL71" s="2">
        <f>dom_out!AL71*rates!$C69</f>
        <v>0</v>
      </c>
      <c r="AM71" s="2">
        <f>dom_out!AM71*rates!$C69</f>
        <v>0</v>
      </c>
      <c r="AN71" s="2">
        <f>dom_out!AN71*rates!$C69</f>
        <v>2094683.4252256905</v>
      </c>
      <c r="AO71" s="2">
        <f>dom_out!AO71*rates!$C69</f>
        <v>0</v>
      </c>
      <c r="AP71" s="2">
        <f>dom_out!AP71*rates!$C69</f>
        <v>0</v>
      </c>
      <c r="AQ71" s="2">
        <f>dom_out!AQ71*rates!$C69</f>
        <v>0</v>
      </c>
      <c r="AR71" s="2">
        <f>dom_out!AR71*rates!$C69</f>
        <v>0</v>
      </c>
      <c r="AS71" s="2">
        <f>dom_out!AS71*rates!$C69</f>
        <v>0</v>
      </c>
      <c r="AT71" s="2">
        <f>dom_out!AT71*rates!$C69</f>
        <v>0</v>
      </c>
      <c r="AU71" s="2">
        <f>dom_out!AU71*rates!$C69</f>
        <v>0</v>
      </c>
      <c r="AV71" s="2">
        <f>dom_out!AV71*rates!$C69</f>
        <v>0</v>
      </c>
      <c r="AW71" s="2">
        <f>dom_out!AW71*rates!$C69</f>
        <v>0</v>
      </c>
      <c r="AX71" s="2">
        <f>dom_out!AX71*rates!$C69</f>
        <v>0</v>
      </c>
      <c r="AY71" s="2">
        <f>dom_out!AY71*rates!$C69</f>
        <v>0</v>
      </c>
      <c r="AZ71" s="2">
        <f>dom_out!AZ71*rates!$C69</f>
        <v>0</v>
      </c>
      <c r="BA71" s="2">
        <f>dom_out!BA71*rates!$C69</f>
        <v>0</v>
      </c>
      <c r="BB71" s="2">
        <f>dom_out!BB71*rates!$C69</f>
        <v>0</v>
      </c>
      <c r="BC71" s="2">
        <f>dom_out!BC71*rates!$C69</f>
        <v>0</v>
      </c>
      <c r="BD71" s="2">
        <f>dom_out!BD71*rates!$C69</f>
        <v>0</v>
      </c>
      <c r="BE71" s="2">
        <f>dom_out!BE71*rates!$C69</f>
        <v>0</v>
      </c>
      <c r="BF71" s="2">
        <f>dom_out!BF71*rates!$C69</f>
        <v>0</v>
      </c>
      <c r="BG71" s="2">
        <f>dom_out!BG71*rates!$C69</f>
        <v>0</v>
      </c>
      <c r="BH71" s="2">
        <f>dom_out!BH71*rates!$C69</f>
        <v>0</v>
      </c>
      <c r="BI71" s="2">
        <f>dom_out!BI71*rates!$C69</f>
        <v>0</v>
      </c>
      <c r="BJ71" s="2">
        <f>dom_out!BJ71*rates!$C69</f>
        <v>0</v>
      </c>
      <c r="BK71" s="2">
        <f>dom_out!BK71*rates!$C69</f>
        <v>0</v>
      </c>
      <c r="BL71" s="2">
        <f>dom_out!BL71*rates!$C69</f>
        <v>0</v>
      </c>
      <c r="BM71" s="2">
        <f>dom_out!BM71*rates!$C69</f>
        <v>0</v>
      </c>
      <c r="BN71" s="2">
        <f>dom_out!BN71*rates!$C69</f>
        <v>0</v>
      </c>
      <c r="BO71" s="2">
        <f>dom_out!BO71*rates!$C69</f>
        <v>0</v>
      </c>
      <c r="BP71" s="2">
        <f>dom_out!BP71*rates!$C69</f>
        <v>0</v>
      </c>
      <c r="BQ71" s="2">
        <f t="shared" si="6"/>
        <v>2116823.754315997</v>
      </c>
      <c r="BR71" s="2">
        <v>127397.93400741482</v>
      </c>
      <c r="BS71" s="2">
        <f t="shared" si="7"/>
        <v>2244221.6883234116</v>
      </c>
      <c r="BT71" s="2">
        <v>376542.66000000003</v>
      </c>
      <c r="BV71" s="2">
        <f t="shared" si="8"/>
        <v>376542.66000000003</v>
      </c>
      <c r="BW71" s="2">
        <v>0</v>
      </c>
      <c r="BX71" s="2">
        <f t="shared" si="9"/>
        <v>376542.66000000003</v>
      </c>
      <c r="BY71" s="2">
        <f t="shared" si="10"/>
        <v>2620764.3483234118</v>
      </c>
      <c r="BZ71" s="2">
        <v>1411338.92781038</v>
      </c>
      <c r="CA71" s="2">
        <f t="shared" si="11"/>
        <v>4032103.2761337915</v>
      </c>
    </row>
    <row r="72" spans="1:79" x14ac:dyDescent="0.35">
      <c r="A72" s="21">
        <v>69</v>
      </c>
      <c r="B72" s="21" t="s">
        <v>147</v>
      </c>
      <c r="C72" s="2">
        <f>dom_out!C72*rates!$C70</f>
        <v>0</v>
      </c>
      <c r="D72" s="2">
        <f>dom_out!D72*rates!$C70</f>
        <v>0</v>
      </c>
      <c r="E72" s="2">
        <f>dom_out!E72*rates!$C70</f>
        <v>0</v>
      </c>
      <c r="F72" s="2">
        <f>dom_out!F72*rates!$C70</f>
        <v>0</v>
      </c>
      <c r="G72" s="2">
        <f>dom_out!G72*rates!$C70</f>
        <v>0</v>
      </c>
      <c r="H72" s="2">
        <f>dom_out!H72*rates!$C70</f>
        <v>0</v>
      </c>
      <c r="I72" s="2">
        <f>dom_out!I72*rates!$C70</f>
        <v>0</v>
      </c>
      <c r="J72" s="2">
        <f>dom_out!J72*rates!$C70</f>
        <v>0</v>
      </c>
      <c r="K72" s="2">
        <f>dom_out!K72*rates!$C70</f>
        <v>0</v>
      </c>
      <c r="L72" s="2">
        <f>dom_out!L72*rates!$C70</f>
        <v>0</v>
      </c>
      <c r="M72" s="2">
        <f>dom_out!M72*rates!$C70</f>
        <v>0</v>
      </c>
      <c r="N72" s="2">
        <f>dom_out!N72*rates!$C70</f>
        <v>0</v>
      </c>
      <c r="O72" s="2">
        <f>dom_out!O72*rates!$C70</f>
        <v>0</v>
      </c>
      <c r="P72" s="2">
        <f>dom_out!P72*rates!$C70</f>
        <v>0</v>
      </c>
      <c r="Q72" s="2">
        <f>dom_out!Q72*rates!$C70</f>
        <v>0</v>
      </c>
      <c r="R72" s="2">
        <f>dom_out!R72*rates!$C70</f>
        <v>0</v>
      </c>
      <c r="S72" s="2">
        <f>dom_out!S72*rates!$C70</f>
        <v>0</v>
      </c>
      <c r="T72" s="2">
        <f>dom_out!T72*rates!$C70</f>
        <v>0</v>
      </c>
      <c r="U72" s="2">
        <f>dom_out!U72*rates!$C70</f>
        <v>43426.659993651745</v>
      </c>
      <c r="V72" s="2">
        <f>dom_out!V72*rates!$C70</f>
        <v>0</v>
      </c>
      <c r="W72" s="2">
        <f>dom_out!W72*rates!$C70</f>
        <v>0</v>
      </c>
      <c r="X72" s="2">
        <f>dom_out!X72*rates!$C70</f>
        <v>9057.5828542876061</v>
      </c>
      <c r="Y72" s="2">
        <f>dom_out!Y72*rates!$C70</f>
        <v>0</v>
      </c>
      <c r="Z72" s="2">
        <f>dom_out!Z72*rates!$C70</f>
        <v>0</v>
      </c>
      <c r="AA72" s="2">
        <f>dom_out!AA72*rates!$C70</f>
        <v>0</v>
      </c>
      <c r="AB72" s="2">
        <f>dom_out!AB72*rates!$C70</f>
        <v>0</v>
      </c>
      <c r="AC72" s="2">
        <f>dom_out!AC72*rates!$C70</f>
        <v>0</v>
      </c>
      <c r="AD72" s="2">
        <f>dom_out!AD72*rates!$C70</f>
        <v>0</v>
      </c>
      <c r="AE72" s="2">
        <f>dom_out!AE72*rates!$C70</f>
        <v>372831.42764063925</v>
      </c>
      <c r="AF72" s="2">
        <f>dom_out!AF72*rates!$C70</f>
        <v>0</v>
      </c>
      <c r="AG72" s="2">
        <f>dom_out!AG72*rates!$C70</f>
        <v>0</v>
      </c>
      <c r="AH72" s="2">
        <f>dom_out!AH72*rates!$C70</f>
        <v>0</v>
      </c>
      <c r="AI72" s="2">
        <f>dom_out!AI72*rates!$C70</f>
        <v>1625266.0131892539</v>
      </c>
      <c r="AJ72" s="2">
        <f>dom_out!AJ72*rates!$C70</f>
        <v>0</v>
      </c>
      <c r="AK72" s="2">
        <f>dom_out!AK72*rates!$C70</f>
        <v>0</v>
      </c>
      <c r="AL72" s="2">
        <f>dom_out!AL72*rates!$C70</f>
        <v>0</v>
      </c>
      <c r="AM72" s="2">
        <f>dom_out!AM72*rates!$C70</f>
        <v>0</v>
      </c>
      <c r="AN72" s="2">
        <f>dom_out!AN72*rates!$C70</f>
        <v>0</v>
      </c>
      <c r="AO72" s="2">
        <f>dom_out!AO72*rates!$C70</f>
        <v>0</v>
      </c>
      <c r="AP72" s="2">
        <f>dom_out!AP72*rates!$C70</f>
        <v>0</v>
      </c>
      <c r="AQ72" s="2">
        <f>dom_out!AQ72*rates!$C70</f>
        <v>0</v>
      </c>
      <c r="AR72" s="2">
        <f>dom_out!AR72*rates!$C70</f>
        <v>0</v>
      </c>
      <c r="AS72" s="2">
        <f>dom_out!AS72*rates!$C70</f>
        <v>0</v>
      </c>
      <c r="AT72" s="2">
        <f>dom_out!AT72*rates!$C70</f>
        <v>0</v>
      </c>
      <c r="AU72" s="2">
        <f>dom_out!AU72*rates!$C70</f>
        <v>0</v>
      </c>
      <c r="AV72" s="2">
        <f>dom_out!AV72*rates!$C70</f>
        <v>0</v>
      </c>
      <c r="AW72" s="2">
        <f>dom_out!AW72*rates!$C70</f>
        <v>0</v>
      </c>
      <c r="AX72" s="2">
        <f>dom_out!AX72*rates!$C70</f>
        <v>0</v>
      </c>
      <c r="AY72" s="2">
        <f>dom_out!AY72*rates!$C70</f>
        <v>0</v>
      </c>
      <c r="AZ72" s="2">
        <f>dom_out!AZ72*rates!$C70</f>
        <v>0</v>
      </c>
      <c r="BA72" s="2">
        <f>dom_out!BA72*rates!$C70</f>
        <v>0</v>
      </c>
      <c r="BB72" s="2">
        <f>dom_out!BB72*rates!$C70</f>
        <v>0</v>
      </c>
      <c r="BC72" s="2">
        <f>dom_out!BC72*rates!$C70</f>
        <v>0</v>
      </c>
      <c r="BD72" s="2">
        <f>dom_out!BD72*rates!$C70</f>
        <v>0</v>
      </c>
      <c r="BE72" s="2">
        <f>dom_out!BE72*rates!$C70</f>
        <v>0</v>
      </c>
      <c r="BF72" s="2">
        <f>dom_out!BF72*rates!$C70</f>
        <v>0</v>
      </c>
      <c r="BG72" s="2">
        <f>dom_out!BG72*rates!$C70</f>
        <v>0</v>
      </c>
      <c r="BH72" s="2">
        <f>dom_out!BH72*rates!$C70</f>
        <v>0</v>
      </c>
      <c r="BI72" s="2">
        <f>dom_out!BI72*rates!$C70</f>
        <v>0</v>
      </c>
      <c r="BJ72" s="2">
        <f>dom_out!BJ72*rates!$C70</f>
        <v>0</v>
      </c>
      <c r="BK72" s="2">
        <f>dom_out!BK72*rates!$C70</f>
        <v>0</v>
      </c>
      <c r="BL72" s="2">
        <f>dom_out!BL72*rates!$C70</f>
        <v>0</v>
      </c>
      <c r="BM72" s="2">
        <f>dom_out!BM72*rates!$C70</f>
        <v>0</v>
      </c>
      <c r="BN72" s="2">
        <f>dom_out!BN72*rates!$C70</f>
        <v>0</v>
      </c>
      <c r="BO72" s="2">
        <f>dom_out!BO72*rates!$C70</f>
        <v>0</v>
      </c>
      <c r="BP72" s="2">
        <f>dom_out!BP72*rates!$C70</f>
        <v>0</v>
      </c>
      <c r="BQ72" s="2">
        <f t="shared" si="6"/>
        <v>2050581.6836778326</v>
      </c>
      <c r="BR72" s="2">
        <v>435351.08235623525</v>
      </c>
      <c r="BS72" s="2">
        <f t="shared" si="7"/>
        <v>2485932.7660340676</v>
      </c>
      <c r="BT72" s="2">
        <v>1979294.3399999985</v>
      </c>
      <c r="BV72" s="2">
        <f t="shared" si="8"/>
        <v>1979294.3399999985</v>
      </c>
      <c r="BW72" s="2">
        <v>117000.67161417849</v>
      </c>
      <c r="BX72" s="2">
        <f t="shared" si="9"/>
        <v>2096295.0116141769</v>
      </c>
      <c r="BY72" s="2">
        <f t="shared" si="10"/>
        <v>4582227.7776482441</v>
      </c>
      <c r="BZ72" s="2">
        <v>2425665.0594331338</v>
      </c>
      <c r="CA72" s="2">
        <f t="shared" si="11"/>
        <v>7007892.8370813783</v>
      </c>
    </row>
    <row r="73" spans="1:79" x14ac:dyDescent="0.35">
      <c r="A73" s="21">
        <v>70</v>
      </c>
      <c r="B73" s="21" t="s">
        <v>148</v>
      </c>
      <c r="C73" s="2">
        <f>dom_out!C73*rates!$C71</f>
        <v>0</v>
      </c>
      <c r="D73" s="2">
        <f>dom_out!D73*rates!$C71</f>
        <v>0</v>
      </c>
      <c r="E73" s="2">
        <f>dom_out!E73*rates!$C71</f>
        <v>0</v>
      </c>
      <c r="F73" s="2">
        <f>dom_out!F73*rates!$C71</f>
        <v>0</v>
      </c>
      <c r="G73" s="2">
        <f>dom_out!G73*rates!$C71</f>
        <v>0</v>
      </c>
      <c r="H73" s="2">
        <f>dom_out!H73*rates!$C71</f>
        <v>0</v>
      </c>
      <c r="I73" s="2">
        <f>dom_out!I73*rates!$C71</f>
        <v>0</v>
      </c>
      <c r="J73" s="2">
        <f>dom_out!J73*rates!$C71</f>
        <v>0</v>
      </c>
      <c r="K73" s="2">
        <f>dom_out!K73*rates!$C71</f>
        <v>0</v>
      </c>
      <c r="L73" s="2">
        <f>dom_out!L73*rates!$C71</f>
        <v>0</v>
      </c>
      <c r="M73" s="2">
        <f>dom_out!M73*rates!$C71</f>
        <v>0</v>
      </c>
      <c r="N73" s="2">
        <f>dom_out!N73*rates!$C71</f>
        <v>0</v>
      </c>
      <c r="O73" s="2">
        <f>dom_out!O73*rates!$C71</f>
        <v>0</v>
      </c>
      <c r="P73" s="2">
        <f>dom_out!P73*rates!$C71</f>
        <v>0</v>
      </c>
      <c r="Q73" s="2">
        <f>dom_out!Q73*rates!$C71</f>
        <v>0</v>
      </c>
      <c r="R73" s="2">
        <f>dom_out!R73*rates!$C71</f>
        <v>0</v>
      </c>
      <c r="S73" s="2">
        <f>dom_out!S73*rates!$C71</f>
        <v>0</v>
      </c>
      <c r="T73" s="2">
        <f>dom_out!T73*rates!$C71</f>
        <v>0</v>
      </c>
      <c r="U73" s="2">
        <f>dom_out!U73*rates!$C71</f>
        <v>0</v>
      </c>
      <c r="V73" s="2">
        <f>dom_out!V73*rates!$C71</f>
        <v>0</v>
      </c>
      <c r="W73" s="2">
        <f>dom_out!W73*rates!$C71</f>
        <v>0</v>
      </c>
      <c r="X73" s="2">
        <f>dom_out!X73*rates!$C71</f>
        <v>0</v>
      </c>
      <c r="Y73" s="2">
        <f>dom_out!Y73*rates!$C71</f>
        <v>0</v>
      </c>
      <c r="Z73" s="2">
        <f>dom_out!Z73*rates!$C71</f>
        <v>0</v>
      </c>
      <c r="AA73" s="2">
        <f>dom_out!AA73*rates!$C71</f>
        <v>0</v>
      </c>
      <c r="AB73" s="2">
        <f>dom_out!AB73*rates!$C71</f>
        <v>38.807612749588948</v>
      </c>
      <c r="AC73" s="2">
        <f>dom_out!AC73*rates!$C71</f>
        <v>0</v>
      </c>
      <c r="AD73" s="2">
        <f>dom_out!AD73*rates!$C71</f>
        <v>0</v>
      </c>
      <c r="AE73" s="2">
        <f>dom_out!AE73*rates!$C71</f>
        <v>74267.191825918126</v>
      </c>
      <c r="AF73" s="2">
        <f>dom_out!AF73*rates!$C71</f>
        <v>0</v>
      </c>
      <c r="AG73" s="2">
        <f>dom_out!AG73*rates!$C71</f>
        <v>1006252.9586531348</v>
      </c>
      <c r="AH73" s="2">
        <f>dom_out!AH73*rates!$C71</f>
        <v>14916.978723192131</v>
      </c>
      <c r="AI73" s="2">
        <f>dom_out!AI73*rates!$C71</f>
        <v>3318694.6073677246</v>
      </c>
      <c r="AJ73" s="2">
        <f>dom_out!AJ73*rates!$C71</f>
        <v>0</v>
      </c>
      <c r="AK73" s="2">
        <f>dom_out!AK73*rates!$C71</f>
        <v>0</v>
      </c>
      <c r="AL73" s="2">
        <f>dom_out!AL73*rates!$C71</f>
        <v>29866.467997346135</v>
      </c>
      <c r="AM73" s="2">
        <f>dom_out!AM73*rates!$C71</f>
        <v>165535.58321090855</v>
      </c>
      <c r="AN73" s="2">
        <f>dom_out!AN73*rates!$C71</f>
        <v>0</v>
      </c>
      <c r="AO73" s="2">
        <f>dom_out!AO73*rates!$C71</f>
        <v>0</v>
      </c>
      <c r="AP73" s="2">
        <f>dom_out!AP73*rates!$C71</f>
        <v>0</v>
      </c>
      <c r="AQ73" s="2">
        <f>dom_out!AQ73*rates!$C71</f>
        <v>0</v>
      </c>
      <c r="AR73" s="2">
        <f>dom_out!AR73*rates!$C71</f>
        <v>0</v>
      </c>
      <c r="AS73" s="2">
        <f>dom_out!AS73*rates!$C71</f>
        <v>0</v>
      </c>
      <c r="AT73" s="2">
        <f>dom_out!AT73*rates!$C71</f>
        <v>0</v>
      </c>
      <c r="AU73" s="2">
        <f>dom_out!AU73*rates!$C71</f>
        <v>0</v>
      </c>
      <c r="AV73" s="2">
        <f>dom_out!AV73*rates!$C71</f>
        <v>0</v>
      </c>
      <c r="AW73" s="2">
        <f>dom_out!AW73*rates!$C71</f>
        <v>0</v>
      </c>
      <c r="AX73" s="2">
        <f>dom_out!AX73*rates!$C71</f>
        <v>0</v>
      </c>
      <c r="AY73" s="2">
        <f>dom_out!AY73*rates!$C71</f>
        <v>0</v>
      </c>
      <c r="AZ73" s="2">
        <f>dom_out!AZ73*rates!$C71</f>
        <v>0</v>
      </c>
      <c r="BA73" s="2">
        <f>dom_out!BA73*rates!$C71</f>
        <v>0</v>
      </c>
      <c r="BB73" s="2">
        <f>dom_out!BB73*rates!$C71</f>
        <v>0</v>
      </c>
      <c r="BC73" s="2">
        <f>dom_out!BC73*rates!$C71</f>
        <v>0</v>
      </c>
      <c r="BD73" s="2">
        <f>dom_out!BD73*rates!$C71</f>
        <v>0</v>
      </c>
      <c r="BE73" s="2">
        <f>dom_out!BE73*rates!$C71</f>
        <v>0</v>
      </c>
      <c r="BF73" s="2">
        <f>dom_out!BF73*rates!$C71</f>
        <v>0</v>
      </c>
      <c r="BG73" s="2">
        <f>dom_out!BG73*rates!$C71</f>
        <v>0</v>
      </c>
      <c r="BH73" s="2">
        <f>dom_out!BH73*rates!$C71</f>
        <v>0</v>
      </c>
      <c r="BI73" s="2">
        <f>dom_out!BI73*rates!$C71</f>
        <v>0</v>
      </c>
      <c r="BJ73" s="2">
        <f>dom_out!BJ73*rates!$C71</f>
        <v>0</v>
      </c>
      <c r="BK73" s="2">
        <f>dom_out!BK73*rates!$C71</f>
        <v>0</v>
      </c>
      <c r="BL73" s="2">
        <f>dom_out!BL73*rates!$C71</f>
        <v>0</v>
      </c>
      <c r="BM73" s="2">
        <f>dom_out!BM73*rates!$C71</f>
        <v>0</v>
      </c>
      <c r="BN73" s="2">
        <f>dom_out!BN73*rates!$C71</f>
        <v>0</v>
      </c>
      <c r="BO73" s="2">
        <f>dom_out!BO73*rates!$C71</f>
        <v>0</v>
      </c>
      <c r="BP73" s="2">
        <f>dom_out!BP73*rates!$C71</f>
        <v>0</v>
      </c>
      <c r="BQ73" s="2">
        <f t="shared" si="6"/>
        <v>4609572.5953909745</v>
      </c>
      <c r="BR73" s="2">
        <v>1097360.45362455</v>
      </c>
      <c r="BS73" s="2">
        <f t="shared" si="7"/>
        <v>5706933.0490155248</v>
      </c>
      <c r="BT73" s="2">
        <v>5228653.4799999967</v>
      </c>
      <c r="BV73" s="2">
        <f t="shared" si="8"/>
        <v>5228653.4799999967</v>
      </c>
      <c r="BW73" s="2">
        <v>303705.08380596706</v>
      </c>
      <c r="BX73" s="2">
        <f t="shared" si="9"/>
        <v>5532358.5638059638</v>
      </c>
      <c r="BY73" s="2">
        <f t="shared" si="10"/>
        <v>11239291.61282149</v>
      </c>
      <c r="BZ73" s="2">
        <v>2208598.456097526</v>
      </c>
      <c r="CA73" s="2">
        <f t="shared" si="11"/>
        <v>13447890.068919016</v>
      </c>
    </row>
    <row r="74" spans="1:79" x14ac:dyDescent="0.35">
      <c r="A74" s="21">
        <v>71</v>
      </c>
      <c r="B74" s="21" t="s">
        <v>149</v>
      </c>
      <c r="C74" s="2">
        <f>dom_out!C74*rates!$C72</f>
        <v>0</v>
      </c>
      <c r="D74" s="2">
        <f>dom_out!D74*rates!$C72</f>
        <v>0</v>
      </c>
      <c r="E74" s="2">
        <f>dom_out!E74*rates!$C72</f>
        <v>0</v>
      </c>
      <c r="F74" s="2">
        <f>dom_out!F74*rates!$C72</f>
        <v>0</v>
      </c>
      <c r="G74" s="2">
        <f>dom_out!G74*rates!$C72</f>
        <v>0</v>
      </c>
      <c r="H74" s="2">
        <f>dom_out!H74*rates!$C72</f>
        <v>0</v>
      </c>
      <c r="I74" s="2">
        <f>dom_out!I74*rates!$C72</f>
        <v>0</v>
      </c>
      <c r="J74" s="2">
        <f>dom_out!J74*rates!$C72</f>
        <v>0</v>
      </c>
      <c r="K74" s="2">
        <f>dom_out!K74*rates!$C72</f>
        <v>0</v>
      </c>
      <c r="L74" s="2">
        <f>dom_out!L74*rates!$C72</f>
        <v>0</v>
      </c>
      <c r="M74" s="2">
        <f>dom_out!M74*rates!$C72</f>
        <v>0</v>
      </c>
      <c r="N74" s="2">
        <f>dom_out!N74*rates!$C72</f>
        <v>0</v>
      </c>
      <c r="O74" s="2">
        <f>dom_out!O74*rates!$C72</f>
        <v>0</v>
      </c>
      <c r="P74" s="2">
        <f>dom_out!P74*rates!$C72</f>
        <v>0</v>
      </c>
      <c r="Q74" s="2">
        <f>dom_out!Q74*rates!$C72</f>
        <v>0</v>
      </c>
      <c r="R74" s="2">
        <f>dom_out!R74*rates!$C72</f>
        <v>0</v>
      </c>
      <c r="S74" s="2">
        <f>dom_out!S74*rates!$C72</f>
        <v>0</v>
      </c>
      <c r="T74" s="2">
        <f>dom_out!T74*rates!$C72</f>
        <v>0</v>
      </c>
      <c r="U74" s="2">
        <f>dom_out!U74*rates!$C72</f>
        <v>0</v>
      </c>
      <c r="V74" s="2">
        <f>dom_out!V74*rates!$C72</f>
        <v>0</v>
      </c>
      <c r="W74" s="2">
        <f>dom_out!W74*rates!$C72</f>
        <v>0</v>
      </c>
      <c r="X74" s="2">
        <f>dom_out!X74*rates!$C72</f>
        <v>0</v>
      </c>
      <c r="Y74" s="2">
        <f>dom_out!Y74*rates!$C72</f>
        <v>0</v>
      </c>
      <c r="Z74" s="2">
        <f>dom_out!Z74*rates!$C72</f>
        <v>0</v>
      </c>
      <c r="AA74" s="2">
        <f>dom_out!AA74*rates!$C72</f>
        <v>0</v>
      </c>
      <c r="AB74" s="2">
        <f>dom_out!AB74*rates!$C72</f>
        <v>0</v>
      </c>
      <c r="AC74" s="2">
        <f>dom_out!AC74*rates!$C72</f>
        <v>0</v>
      </c>
      <c r="AD74" s="2">
        <f>dom_out!AD74*rates!$C72</f>
        <v>0</v>
      </c>
      <c r="AE74" s="2">
        <f>dom_out!AE74*rates!$C72</f>
        <v>0</v>
      </c>
      <c r="AF74" s="2">
        <f>dom_out!AF74*rates!$C72</f>
        <v>7637592.2583149513</v>
      </c>
      <c r="AG74" s="2">
        <f>dom_out!AG74*rates!$C72</f>
        <v>0</v>
      </c>
      <c r="AH74" s="2">
        <f>dom_out!AH74*rates!$C72</f>
        <v>0</v>
      </c>
      <c r="AI74" s="2">
        <f>dom_out!AI74*rates!$C72</f>
        <v>0</v>
      </c>
      <c r="AJ74" s="2">
        <f>dom_out!AJ74*rates!$C72</f>
        <v>0</v>
      </c>
      <c r="AK74" s="2">
        <f>dom_out!AK74*rates!$C72</f>
        <v>0</v>
      </c>
      <c r="AL74" s="2">
        <f>dom_out!AL74*rates!$C72</f>
        <v>3.901374972603203E-4</v>
      </c>
      <c r="AM74" s="2">
        <f>dom_out!AM74*rates!$C72</f>
        <v>0</v>
      </c>
      <c r="AN74" s="2">
        <f>dom_out!AN74*rates!$C72</f>
        <v>0</v>
      </c>
      <c r="AO74" s="2">
        <f>dom_out!AO74*rates!$C72</f>
        <v>0</v>
      </c>
      <c r="AP74" s="2">
        <f>dom_out!AP74*rates!$C72</f>
        <v>0</v>
      </c>
      <c r="AQ74" s="2">
        <f>dom_out!AQ74*rates!$C72</f>
        <v>0</v>
      </c>
      <c r="AR74" s="2">
        <f>dom_out!AR74*rates!$C72</f>
        <v>0</v>
      </c>
      <c r="AS74" s="2">
        <f>dom_out!AS74*rates!$C72</f>
        <v>0</v>
      </c>
      <c r="AT74" s="2">
        <f>dom_out!AT74*rates!$C72</f>
        <v>0</v>
      </c>
      <c r="AU74" s="2">
        <f>dom_out!AU74*rates!$C72</f>
        <v>0</v>
      </c>
      <c r="AV74" s="2">
        <f>dom_out!AV74*rates!$C72</f>
        <v>0</v>
      </c>
      <c r="AW74" s="2">
        <f>dom_out!AW74*rates!$C72</f>
        <v>0</v>
      </c>
      <c r="AX74" s="2">
        <f>dom_out!AX74*rates!$C72</f>
        <v>0</v>
      </c>
      <c r="AY74" s="2">
        <f>dom_out!AY74*rates!$C72</f>
        <v>0</v>
      </c>
      <c r="AZ74" s="2">
        <f>dom_out!AZ74*rates!$C72</f>
        <v>0</v>
      </c>
      <c r="BA74" s="2">
        <f>dom_out!BA74*rates!$C72</f>
        <v>0</v>
      </c>
      <c r="BB74" s="2">
        <f>dom_out!BB74*rates!$C72</f>
        <v>0</v>
      </c>
      <c r="BC74" s="2">
        <f>dom_out!BC74*rates!$C72</f>
        <v>0</v>
      </c>
      <c r="BD74" s="2">
        <f>dom_out!BD74*rates!$C72</f>
        <v>0</v>
      </c>
      <c r="BE74" s="2">
        <f>dom_out!BE74*rates!$C72</f>
        <v>0</v>
      </c>
      <c r="BF74" s="2">
        <f>dom_out!BF74*rates!$C72</f>
        <v>0</v>
      </c>
      <c r="BG74" s="2">
        <f>dom_out!BG74*rates!$C72</f>
        <v>0</v>
      </c>
      <c r="BH74" s="2">
        <f>dom_out!BH74*rates!$C72</f>
        <v>0</v>
      </c>
      <c r="BI74" s="2">
        <f>dom_out!BI74*rates!$C72</f>
        <v>0</v>
      </c>
      <c r="BJ74" s="2">
        <f>dom_out!BJ74*rates!$C72</f>
        <v>0</v>
      </c>
      <c r="BK74" s="2">
        <f>dom_out!BK74*rates!$C72</f>
        <v>0</v>
      </c>
      <c r="BL74" s="2">
        <f>dom_out!BL74*rates!$C72</f>
        <v>0</v>
      </c>
      <c r="BM74" s="2">
        <f>dom_out!BM74*rates!$C72</f>
        <v>0</v>
      </c>
      <c r="BN74" s="2">
        <f>dom_out!BN74*rates!$C72</f>
        <v>0</v>
      </c>
      <c r="BO74" s="2">
        <f>dom_out!BO74*rates!$C72</f>
        <v>0</v>
      </c>
      <c r="BP74" s="2">
        <f>dom_out!BP74*rates!$C72</f>
        <v>0</v>
      </c>
      <c r="BQ74" s="2">
        <f t="shared" si="6"/>
        <v>7637592.2587050889</v>
      </c>
      <c r="BR74" s="2">
        <v>15437660.446380045</v>
      </c>
      <c r="BS74" s="2">
        <f t="shared" si="7"/>
        <v>23075252.705085136</v>
      </c>
      <c r="BT74" s="2">
        <v>10626944.630000001</v>
      </c>
      <c r="BV74" s="2">
        <f t="shared" si="8"/>
        <v>10626944.630000001</v>
      </c>
      <c r="BW74" s="2">
        <v>15531.548063155598</v>
      </c>
      <c r="BX74" s="2">
        <f t="shared" si="9"/>
        <v>10642476.178063156</v>
      </c>
      <c r="BY74" s="2">
        <f t="shared" si="10"/>
        <v>33717728.88314829</v>
      </c>
      <c r="BZ74" s="2">
        <f>14316298.6222189+99027</f>
        <v>14415325.622218899</v>
      </c>
      <c r="CA74" s="2">
        <f t="shared" si="11"/>
        <v>48133054.50536719</v>
      </c>
    </row>
    <row r="75" spans="1:79" x14ac:dyDescent="0.35">
      <c r="A75" s="21">
        <v>72</v>
      </c>
      <c r="B75" s="21" t="s">
        <v>150</v>
      </c>
      <c r="C75" s="2">
        <f>dom_out!C75*rates!$C73</f>
        <v>0</v>
      </c>
      <c r="D75" s="2">
        <f>dom_out!D75*rates!$C73</f>
        <v>0</v>
      </c>
      <c r="E75" s="2">
        <f>dom_out!E75*rates!$C73</f>
        <v>0</v>
      </c>
      <c r="F75" s="2">
        <f>dom_out!F75*rates!$C73</f>
        <v>0</v>
      </c>
      <c r="G75" s="2">
        <f>dom_out!G75*rates!$C73</f>
        <v>0</v>
      </c>
      <c r="H75" s="2">
        <f>dom_out!H75*rates!$C73</f>
        <v>0</v>
      </c>
      <c r="I75" s="2">
        <f>dom_out!I75*rates!$C73</f>
        <v>0</v>
      </c>
      <c r="J75" s="2">
        <f>dom_out!J75*rates!$C73</f>
        <v>0</v>
      </c>
      <c r="K75" s="2">
        <f>dom_out!K75*rates!$C73</f>
        <v>0</v>
      </c>
      <c r="L75" s="2">
        <f>dom_out!L75*rates!$C73</f>
        <v>0</v>
      </c>
      <c r="M75" s="2">
        <f>dom_out!M75*rates!$C73</f>
        <v>0</v>
      </c>
      <c r="N75" s="2">
        <f>dom_out!N75*rates!$C73</f>
        <v>0</v>
      </c>
      <c r="O75" s="2">
        <f>dom_out!O75*rates!$C73</f>
        <v>0</v>
      </c>
      <c r="P75" s="2">
        <f>dom_out!P75*rates!$C73</f>
        <v>0</v>
      </c>
      <c r="Q75" s="2">
        <f>dom_out!Q75*rates!$C73</f>
        <v>0</v>
      </c>
      <c r="R75" s="2">
        <f>dom_out!R75*rates!$C73</f>
        <v>0</v>
      </c>
      <c r="S75" s="2">
        <f>dom_out!S75*rates!$C73</f>
        <v>0</v>
      </c>
      <c r="T75" s="2">
        <f>dom_out!T75*rates!$C73</f>
        <v>0</v>
      </c>
      <c r="U75" s="2">
        <f>dom_out!U75*rates!$C73</f>
        <v>0</v>
      </c>
      <c r="V75" s="2">
        <f>dom_out!V75*rates!$C73</f>
        <v>0</v>
      </c>
      <c r="W75" s="2">
        <f>dom_out!W75*rates!$C73</f>
        <v>0</v>
      </c>
      <c r="X75" s="2">
        <f>dom_out!X75*rates!$C73</f>
        <v>0</v>
      </c>
      <c r="Y75" s="2">
        <f>dom_out!Y75*rates!$C73</f>
        <v>0</v>
      </c>
      <c r="Z75" s="2">
        <f>dom_out!Z75*rates!$C73</f>
        <v>0</v>
      </c>
      <c r="AA75" s="2">
        <f>dom_out!AA75*rates!$C73</f>
        <v>0</v>
      </c>
      <c r="AB75" s="2">
        <f>dom_out!AB75*rates!$C73</f>
        <v>0</v>
      </c>
      <c r="AC75" s="2">
        <f>dom_out!AC75*rates!$C73</f>
        <v>0</v>
      </c>
      <c r="AD75" s="2">
        <f>dom_out!AD75*rates!$C73</f>
        <v>0</v>
      </c>
      <c r="AE75" s="2">
        <f>dom_out!AE75*rates!$C73</f>
        <v>0</v>
      </c>
      <c r="AF75" s="2">
        <f>dom_out!AF75*rates!$C73</f>
        <v>1971937.7668695352</v>
      </c>
      <c r="AG75" s="2">
        <f>dom_out!AG75*rates!$C73</f>
        <v>0</v>
      </c>
      <c r="AH75" s="2">
        <f>dom_out!AH75*rates!$C73</f>
        <v>0</v>
      </c>
      <c r="AI75" s="2">
        <f>dom_out!AI75*rates!$C73</f>
        <v>0</v>
      </c>
      <c r="AJ75" s="2">
        <f>dom_out!AJ75*rates!$C73</f>
        <v>0</v>
      </c>
      <c r="AK75" s="2">
        <f>dom_out!AK75*rates!$C73</f>
        <v>0</v>
      </c>
      <c r="AL75" s="2">
        <f>dom_out!AL75*rates!$C73</f>
        <v>1.7793115200496837E-3</v>
      </c>
      <c r="AM75" s="2">
        <f>dom_out!AM75*rates!$C73</f>
        <v>0</v>
      </c>
      <c r="AN75" s="2">
        <f>dom_out!AN75*rates!$C73</f>
        <v>0</v>
      </c>
      <c r="AO75" s="2">
        <f>dom_out!AO75*rates!$C73</f>
        <v>0</v>
      </c>
      <c r="AP75" s="2">
        <f>dom_out!AP75*rates!$C73</f>
        <v>0</v>
      </c>
      <c r="AQ75" s="2">
        <f>dom_out!AQ75*rates!$C73</f>
        <v>0</v>
      </c>
      <c r="AR75" s="2">
        <f>dom_out!AR75*rates!$C73</f>
        <v>0</v>
      </c>
      <c r="AS75" s="2">
        <f>dom_out!AS75*rates!$C73</f>
        <v>0</v>
      </c>
      <c r="AT75" s="2">
        <f>dom_out!AT75*rates!$C73</f>
        <v>0</v>
      </c>
      <c r="AU75" s="2">
        <f>dom_out!AU75*rates!$C73</f>
        <v>0</v>
      </c>
      <c r="AV75" s="2">
        <f>dom_out!AV75*rates!$C73</f>
        <v>0</v>
      </c>
      <c r="AW75" s="2">
        <f>dom_out!AW75*rates!$C73</f>
        <v>0</v>
      </c>
      <c r="AX75" s="2">
        <f>dom_out!AX75*rates!$C73</f>
        <v>0</v>
      </c>
      <c r="AY75" s="2">
        <f>dom_out!AY75*rates!$C73</f>
        <v>0</v>
      </c>
      <c r="AZ75" s="2">
        <f>dom_out!AZ75*rates!$C73</f>
        <v>0</v>
      </c>
      <c r="BA75" s="2">
        <f>dom_out!BA75*rates!$C73</f>
        <v>0</v>
      </c>
      <c r="BB75" s="2">
        <f>dom_out!BB75*rates!$C73</f>
        <v>0</v>
      </c>
      <c r="BC75" s="2">
        <f>dom_out!BC75*rates!$C73</f>
        <v>0</v>
      </c>
      <c r="BD75" s="2">
        <f>dom_out!BD75*rates!$C73</f>
        <v>0</v>
      </c>
      <c r="BE75" s="2">
        <f>dom_out!BE75*rates!$C73</f>
        <v>0</v>
      </c>
      <c r="BF75" s="2">
        <f>dom_out!BF75*rates!$C73</f>
        <v>0</v>
      </c>
      <c r="BG75" s="2">
        <f>dom_out!BG75*rates!$C73</f>
        <v>0</v>
      </c>
      <c r="BH75" s="2">
        <f>dom_out!BH75*rates!$C73</f>
        <v>0</v>
      </c>
      <c r="BI75" s="2">
        <f>dom_out!BI75*rates!$C73</f>
        <v>0</v>
      </c>
      <c r="BJ75" s="2">
        <f>dom_out!BJ75*rates!$C73</f>
        <v>0</v>
      </c>
      <c r="BK75" s="2">
        <f>dom_out!BK75*rates!$C73</f>
        <v>0</v>
      </c>
      <c r="BL75" s="2">
        <f>dom_out!BL75*rates!$C73</f>
        <v>0</v>
      </c>
      <c r="BM75" s="2">
        <f>dom_out!BM75*rates!$C73</f>
        <v>0</v>
      </c>
      <c r="BN75" s="2">
        <f>dom_out!BN75*rates!$C73</f>
        <v>0</v>
      </c>
      <c r="BO75" s="2">
        <f>dom_out!BO75*rates!$C73</f>
        <v>0</v>
      </c>
      <c r="BP75" s="2">
        <f>dom_out!BP75*rates!$C73</f>
        <v>0</v>
      </c>
      <c r="BQ75" s="2">
        <f t="shared" si="6"/>
        <v>1971937.7686488468</v>
      </c>
      <c r="BR75" s="2">
        <v>4147.2764646273217</v>
      </c>
      <c r="BS75" s="2">
        <f t="shared" si="7"/>
        <v>1976085.0451134741</v>
      </c>
      <c r="BT75" s="2">
        <v>4260.07</v>
      </c>
      <c r="BV75" s="2">
        <f t="shared" si="8"/>
        <v>4260.07</v>
      </c>
      <c r="BW75" s="2">
        <v>3595.0563773618901</v>
      </c>
      <c r="BX75" s="2">
        <f t="shared" si="9"/>
        <v>7855.1263773618903</v>
      </c>
      <c r="BY75" s="2">
        <f t="shared" si="10"/>
        <v>1983940.171490836</v>
      </c>
      <c r="BZ75" s="2">
        <v>630122.42391763302</v>
      </c>
      <c r="CA75" s="2">
        <f t="shared" si="11"/>
        <v>2614062.595408469</v>
      </c>
    </row>
    <row r="76" spans="1:79" x14ac:dyDescent="0.35">
      <c r="A76" s="21">
        <v>73</v>
      </c>
      <c r="B76" s="21" t="s">
        <v>151</v>
      </c>
      <c r="C76" s="2">
        <f>dom_out!C76*rates!$C74</f>
        <v>0</v>
      </c>
      <c r="D76" s="2">
        <f>dom_out!D76*rates!$C74</f>
        <v>0</v>
      </c>
      <c r="E76" s="2">
        <f>dom_out!E76*rates!$C74</f>
        <v>0</v>
      </c>
      <c r="F76" s="2">
        <f>dom_out!F76*rates!$C74</f>
        <v>0</v>
      </c>
      <c r="G76" s="2">
        <f>dom_out!G76*rates!$C74</f>
        <v>0</v>
      </c>
      <c r="H76" s="2">
        <f>dom_out!H76*rates!$C74</f>
        <v>0</v>
      </c>
      <c r="I76" s="2">
        <f>dom_out!I76*rates!$C74</f>
        <v>0</v>
      </c>
      <c r="J76" s="2">
        <f>dom_out!J76*rates!$C74</f>
        <v>0</v>
      </c>
      <c r="K76" s="2">
        <f>dom_out!K76*rates!$C74</f>
        <v>0</v>
      </c>
      <c r="L76" s="2">
        <f>dom_out!L76*rates!$C74</f>
        <v>0</v>
      </c>
      <c r="M76" s="2">
        <f>dom_out!M76*rates!$C74</f>
        <v>0</v>
      </c>
      <c r="N76" s="2">
        <f>dom_out!N76*rates!$C74</f>
        <v>0</v>
      </c>
      <c r="O76" s="2">
        <f>dom_out!O76*rates!$C74</f>
        <v>0</v>
      </c>
      <c r="P76" s="2">
        <f>dom_out!P76*rates!$C74</f>
        <v>0</v>
      </c>
      <c r="Q76" s="2">
        <f>dom_out!Q76*rates!$C74</f>
        <v>612.87475145560074</v>
      </c>
      <c r="R76" s="2">
        <f>dom_out!R76*rates!$C74</f>
        <v>0</v>
      </c>
      <c r="S76" s="2">
        <f>dom_out!S76*rates!$C74</f>
        <v>3495.5030911055237</v>
      </c>
      <c r="T76" s="2">
        <f>dom_out!T76*rates!$C74</f>
        <v>0</v>
      </c>
      <c r="U76" s="2">
        <f>dom_out!U76*rates!$C74</f>
        <v>0</v>
      </c>
      <c r="V76" s="2">
        <f>dom_out!V76*rates!$C74</f>
        <v>10634.225723176354</v>
      </c>
      <c r="W76" s="2">
        <f>dom_out!W76*rates!$C74</f>
        <v>0</v>
      </c>
      <c r="X76" s="2">
        <f>dom_out!X76*rates!$C74</f>
        <v>1705.9533016227999</v>
      </c>
      <c r="Y76" s="2">
        <f>dom_out!Y76*rates!$C74</f>
        <v>0</v>
      </c>
      <c r="Z76" s="2">
        <f>dom_out!Z76*rates!$C74</f>
        <v>0</v>
      </c>
      <c r="AA76" s="2">
        <f>dom_out!AA76*rates!$C74</f>
        <v>0</v>
      </c>
      <c r="AB76" s="2">
        <f>dom_out!AB76*rates!$C74</f>
        <v>0</v>
      </c>
      <c r="AC76" s="2">
        <f>dom_out!AC76*rates!$C74</f>
        <v>0</v>
      </c>
      <c r="AD76" s="2">
        <f>dom_out!AD76*rates!$C74</f>
        <v>0</v>
      </c>
      <c r="AE76" s="2">
        <f>dom_out!AE76*rates!$C74</f>
        <v>0</v>
      </c>
      <c r="AF76" s="2">
        <f>dom_out!AF76*rates!$C74</f>
        <v>98094.728388410833</v>
      </c>
      <c r="AG76" s="2">
        <f>dom_out!AG76*rates!$C74</f>
        <v>1451679.5245493222</v>
      </c>
      <c r="AH76" s="2">
        <f>dom_out!AH76*rates!$C74</f>
        <v>57093.082898306056</v>
      </c>
      <c r="AI76" s="2">
        <f>dom_out!AI76*rates!$C74</f>
        <v>6840.3560709105968</v>
      </c>
      <c r="AJ76" s="2">
        <f>dom_out!AJ76*rates!$C74</f>
        <v>7182.6887268325363</v>
      </c>
      <c r="AK76" s="2">
        <f>dom_out!AK76*rates!$C74</f>
        <v>0</v>
      </c>
      <c r="AL76" s="2">
        <f>dom_out!AL76*rates!$C74</f>
        <v>1.6701923346214217E-3</v>
      </c>
      <c r="AM76" s="2">
        <f>dom_out!AM76*rates!$C74</f>
        <v>0</v>
      </c>
      <c r="AN76" s="2">
        <f>dom_out!AN76*rates!$C74</f>
        <v>0</v>
      </c>
      <c r="AO76" s="2">
        <f>dom_out!AO76*rates!$C74</f>
        <v>0</v>
      </c>
      <c r="AP76" s="2">
        <f>dom_out!AP76*rates!$C74</f>
        <v>0</v>
      </c>
      <c r="AQ76" s="2">
        <f>dom_out!AQ76*rates!$C74</f>
        <v>0</v>
      </c>
      <c r="AR76" s="2">
        <f>dom_out!AR76*rates!$C74</f>
        <v>0</v>
      </c>
      <c r="AS76" s="2">
        <f>dom_out!AS76*rates!$C74</f>
        <v>0</v>
      </c>
      <c r="AT76" s="2">
        <f>dom_out!AT76*rates!$C74</f>
        <v>0</v>
      </c>
      <c r="AU76" s="2">
        <f>dom_out!AU76*rates!$C74</f>
        <v>0</v>
      </c>
      <c r="AV76" s="2">
        <f>dom_out!AV76*rates!$C74</f>
        <v>0</v>
      </c>
      <c r="AW76" s="2">
        <f>dom_out!AW76*rates!$C74</f>
        <v>0</v>
      </c>
      <c r="AX76" s="2">
        <f>dom_out!AX76*rates!$C74</f>
        <v>0</v>
      </c>
      <c r="AY76" s="2">
        <f>dom_out!AY76*rates!$C74</f>
        <v>0</v>
      </c>
      <c r="AZ76" s="2">
        <f>dom_out!AZ76*rates!$C74</f>
        <v>0</v>
      </c>
      <c r="BA76" s="2">
        <f>dom_out!BA76*rates!$C74</f>
        <v>0</v>
      </c>
      <c r="BB76" s="2">
        <f>dom_out!BB76*rates!$C74</f>
        <v>0</v>
      </c>
      <c r="BC76" s="2">
        <f>dom_out!BC76*rates!$C74</f>
        <v>0</v>
      </c>
      <c r="BD76" s="2">
        <f>dom_out!BD76*rates!$C74</f>
        <v>0</v>
      </c>
      <c r="BE76" s="2">
        <f>dom_out!BE76*rates!$C74</f>
        <v>0</v>
      </c>
      <c r="BF76" s="2">
        <f>dom_out!BF76*rates!$C74</f>
        <v>0</v>
      </c>
      <c r="BG76" s="2">
        <f>dom_out!BG76*rates!$C74</f>
        <v>0</v>
      </c>
      <c r="BH76" s="2">
        <f>dom_out!BH76*rates!$C74</f>
        <v>0</v>
      </c>
      <c r="BI76" s="2">
        <f>dom_out!BI76*rates!$C74</f>
        <v>0</v>
      </c>
      <c r="BJ76" s="2">
        <f>dom_out!BJ76*rates!$C74</f>
        <v>0</v>
      </c>
      <c r="BK76" s="2">
        <f>dom_out!BK76*rates!$C74</f>
        <v>0</v>
      </c>
      <c r="BL76" s="2">
        <f>dom_out!BL76*rates!$C74</f>
        <v>0</v>
      </c>
      <c r="BM76" s="2">
        <f>dom_out!BM76*rates!$C74</f>
        <v>0</v>
      </c>
      <c r="BN76" s="2">
        <f>dom_out!BN76*rates!$C74</f>
        <v>0</v>
      </c>
      <c r="BO76" s="2">
        <f>dom_out!BO76*rates!$C74</f>
        <v>0</v>
      </c>
      <c r="BP76" s="2">
        <f>dom_out!BP76*rates!$C74</f>
        <v>0</v>
      </c>
      <c r="BQ76" s="2">
        <f t="shared" si="6"/>
        <v>1637338.9391713347</v>
      </c>
      <c r="BR76" s="2">
        <v>219564.97475800585</v>
      </c>
      <c r="BS76" s="2">
        <f t="shared" si="7"/>
        <v>1856903.9139293407</v>
      </c>
      <c r="BT76" s="2">
        <v>2917895.7499999991</v>
      </c>
      <c r="BV76" s="2">
        <f t="shared" si="8"/>
        <v>2917895.7499999991</v>
      </c>
      <c r="BW76" s="2">
        <v>843657.59315221314</v>
      </c>
      <c r="BX76" s="2">
        <f t="shared" si="9"/>
        <v>3761553.343152212</v>
      </c>
      <c r="BY76" s="2">
        <f t="shared" si="10"/>
        <v>5618457.2570815524</v>
      </c>
      <c r="BZ76" s="2">
        <v>602915.01844485372</v>
      </c>
      <c r="CA76" s="2">
        <f t="shared" si="11"/>
        <v>6221372.2755264062</v>
      </c>
    </row>
    <row r="77" spans="1:79" x14ac:dyDescent="0.35">
      <c r="A77" s="21">
        <v>74</v>
      </c>
      <c r="B77" s="21" t="s">
        <v>152</v>
      </c>
      <c r="C77" s="2">
        <f>dom_out!C77*rates!$C75</f>
        <v>0</v>
      </c>
      <c r="D77" s="2">
        <f>dom_out!D77*rates!$C75</f>
        <v>0</v>
      </c>
      <c r="E77" s="2">
        <f>dom_out!E77*rates!$C75</f>
        <v>0</v>
      </c>
      <c r="F77" s="2">
        <f>dom_out!F77*rates!$C75</f>
        <v>0</v>
      </c>
      <c r="G77" s="2">
        <f>dom_out!G77*rates!$C75</f>
        <v>0</v>
      </c>
      <c r="H77" s="2">
        <f>dom_out!H77*rates!$C75</f>
        <v>0</v>
      </c>
      <c r="I77" s="2">
        <f>dom_out!I77*rates!$C75</f>
        <v>0</v>
      </c>
      <c r="J77" s="2">
        <f>dom_out!J77*rates!$C75</f>
        <v>0</v>
      </c>
      <c r="K77" s="2">
        <f>dom_out!K77*rates!$C75</f>
        <v>0</v>
      </c>
      <c r="L77" s="2">
        <f>dom_out!L77*rates!$C75</f>
        <v>0</v>
      </c>
      <c r="M77" s="2">
        <f>dom_out!M77*rates!$C75</f>
        <v>72.31888395309538</v>
      </c>
      <c r="N77" s="2">
        <f>dom_out!N77*rates!$C75</f>
        <v>0</v>
      </c>
      <c r="O77" s="2">
        <f>dom_out!O77*rates!$C75</f>
        <v>0</v>
      </c>
      <c r="P77" s="2">
        <f>dom_out!P77*rates!$C75</f>
        <v>0</v>
      </c>
      <c r="Q77" s="2">
        <f>dom_out!Q77*rates!$C75</f>
        <v>37908.471985895601</v>
      </c>
      <c r="R77" s="2">
        <f>dom_out!R77*rates!$C75</f>
        <v>0</v>
      </c>
      <c r="S77" s="2">
        <f>dom_out!S77*rates!$C75</f>
        <v>0</v>
      </c>
      <c r="T77" s="2">
        <f>dom_out!T77*rates!$C75</f>
        <v>0</v>
      </c>
      <c r="U77" s="2">
        <f>dom_out!U77*rates!$C75</f>
        <v>0</v>
      </c>
      <c r="V77" s="2">
        <f>dom_out!V77*rates!$C75</f>
        <v>0.53180809419179242</v>
      </c>
      <c r="W77" s="2">
        <f>dom_out!W77*rates!$C75</f>
        <v>0</v>
      </c>
      <c r="X77" s="2">
        <f>dom_out!X77*rates!$C75</f>
        <v>0</v>
      </c>
      <c r="Y77" s="2">
        <f>dom_out!Y77*rates!$C75</f>
        <v>0</v>
      </c>
      <c r="Z77" s="2">
        <f>dom_out!Z77*rates!$C75</f>
        <v>0</v>
      </c>
      <c r="AA77" s="2">
        <f>dom_out!AA77*rates!$C75</f>
        <v>0</v>
      </c>
      <c r="AB77" s="2">
        <f>dom_out!AB77*rates!$C75</f>
        <v>0</v>
      </c>
      <c r="AC77" s="2">
        <f>dom_out!AC77*rates!$C75</f>
        <v>0</v>
      </c>
      <c r="AD77" s="2">
        <f>dom_out!AD77*rates!$C75</f>
        <v>0</v>
      </c>
      <c r="AE77" s="2">
        <f>dom_out!AE77*rates!$C75</f>
        <v>0</v>
      </c>
      <c r="AF77" s="2">
        <f>dom_out!AF77*rates!$C75</f>
        <v>1613150.9871224465</v>
      </c>
      <c r="AG77" s="2">
        <f>dom_out!AG77*rates!$C75</f>
        <v>2250457.0116034667</v>
      </c>
      <c r="AH77" s="2">
        <f>dom_out!AH77*rates!$C75</f>
        <v>879733.22144159582</v>
      </c>
      <c r="AI77" s="2">
        <f>dom_out!AI77*rates!$C75</f>
        <v>62385.111497188882</v>
      </c>
      <c r="AJ77" s="2">
        <f>dom_out!AJ77*rates!$C75</f>
        <v>10401.23244657038</v>
      </c>
      <c r="AK77" s="2">
        <f>dom_out!AK77*rates!$C75</f>
        <v>0</v>
      </c>
      <c r="AL77" s="2">
        <f>dom_out!AL77*rates!$C75</f>
        <v>1.2765543689881628E-3</v>
      </c>
      <c r="AM77" s="2">
        <f>dom_out!AM77*rates!$C75</f>
        <v>0</v>
      </c>
      <c r="AN77" s="2">
        <f>dom_out!AN77*rates!$C75</f>
        <v>0</v>
      </c>
      <c r="AO77" s="2">
        <f>dom_out!AO77*rates!$C75</f>
        <v>0</v>
      </c>
      <c r="AP77" s="2">
        <f>dom_out!AP77*rates!$C75</f>
        <v>0</v>
      </c>
      <c r="AQ77" s="2">
        <f>dom_out!AQ77*rates!$C75</f>
        <v>0</v>
      </c>
      <c r="AR77" s="2">
        <f>dom_out!AR77*rates!$C75</f>
        <v>0</v>
      </c>
      <c r="AS77" s="2">
        <f>dom_out!AS77*rates!$C75</f>
        <v>0</v>
      </c>
      <c r="AT77" s="2">
        <f>dom_out!AT77*rates!$C75</f>
        <v>0</v>
      </c>
      <c r="AU77" s="2">
        <f>dom_out!AU77*rates!$C75</f>
        <v>0</v>
      </c>
      <c r="AV77" s="2">
        <f>dom_out!AV77*rates!$C75</f>
        <v>0</v>
      </c>
      <c r="AW77" s="2">
        <f>dom_out!AW77*rates!$C75</f>
        <v>0</v>
      </c>
      <c r="AX77" s="2">
        <f>dom_out!AX77*rates!$C75</f>
        <v>0</v>
      </c>
      <c r="AY77" s="2">
        <f>dom_out!AY77*rates!$C75</f>
        <v>0</v>
      </c>
      <c r="AZ77" s="2">
        <f>dom_out!AZ77*rates!$C75</f>
        <v>0</v>
      </c>
      <c r="BA77" s="2">
        <f>dom_out!BA77*rates!$C75</f>
        <v>0</v>
      </c>
      <c r="BB77" s="2">
        <f>dom_out!BB77*rates!$C75</f>
        <v>0</v>
      </c>
      <c r="BC77" s="2">
        <f>dom_out!BC77*rates!$C75</f>
        <v>0</v>
      </c>
      <c r="BD77" s="2">
        <f>dom_out!BD77*rates!$C75</f>
        <v>0</v>
      </c>
      <c r="BE77" s="2">
        <f>dom_out!BE77*rates!$C75</f>
        <v>0</v>
      </c>
      <c r="BF77" s="2">
        <f>dom_out!BF77*rates!$C75</f>
        <v>0</v>
      </c>
      <c r="BG77" s="2">
        <f>dom_out!BG77*rates!$C75</f>
        <v>0</v>
      </c>
      <c r="BH77" s="2">
        <f>dom_out!BH77*rates!$C75</f>
        <v>0</v>
      </c>
      <c r="BI77" s="2">
        <f>dom_out!BI77*rates!$C75</f>
        <v>0</v>
      </c>
      <c r="BJ77" s="2">
        <f>dom_out!BJ77*rates!$C75</f>
        <v>0</v>
      </c>
      <c r="BK77" s="2">
        <f>dom_out!BK77*rates!$C75</f>
        <v>0</v>
      </c>
      <c r="BL77" s="2">
        <f>dom_out!BL77*rates!$C75</f>
        <v>0</v>
      </c>
      <c r="BM77" s="2">
        <f>dom_out!BM77*rates!$C75</f>
        <v>0</v>
      </c>
      <c r="BN77" s="2">
        <f>dom_out!BN77*rates!$C75</f>
        <v>0</v>
      </c>
      <c r="BO77" s="2">
        <f>dom_out!BO77*rates!$C75</f>
        <v>0</v>
      </c>
      <c r="BP77" s="2">
        <f>dom_out!BP77*rates!$C75</f>
        <v>0</v>
      </c>
      <c r="BQ77" s="2">
        <f t="shared" si="6"/>
        <v>4854108.8880657656</v>
      </c>
      <c r="BR77" s="2">
        <v>273973.99145032023</v>
      </c>
      <c r="BS77" s="2">
        <f t="shared" si="7"/>
        <v>5128082.8795160856</v>
      </c>
      <c r="BT77" s="2">
        <v>10627837.589999991</v>
      </c>
      <c r="BV77" s="2">
        <f t="shared" si="8"/>
        <v>10627837.589999991</v>
      </c>
      <c r="BW77" s="2">
        <v>842233.08314080094</v>
      </c>
      <c r="BX77" s="2">
        <f t="shared" si="9"/>
        <v>11470070.673140792</v>
      </c>
      <c r="BY77" s="2">
        <f t="shared" si="10"/>
        <v>16598153.552656878</v>
      </c>
      <c r="BZ77" s="2">
        <v>3891952.0749914101</v>
      </c>
      <c r="CA77" s="2">
        <f t="shared" si="11"/>
        <v>20490105.627648287</v>
      </c>
    </row>
    <row r="78" spans="1:79" x14ac:dyDescent="0.35">
      <c r="A78" s="21">
        <v>75</v>
      </c>
      <c r="B78" s="21" t="s">
        <v>153</v>
      </c>
      <c r="C78" s="2">
        <f>dom_out!C78*rates!$C76</f>
        <v>0</v>
      </c>
      <c r="D78" s="2">
        <f>dom_out!D78*rates!$C76</f>
        <v>0</v>
      </c>
      <c r="E78" s="2">
        <f>dom_out!E78*rates!$C76</f>
        <v>0</v>
      </c>
      <c r="F78" s="2">
        <f>dom_out!F78*rates!$C76</f>
        <v>0</v>
      </c>
      <c r="G78" s="2">
        <f>dom_out!G78*rates!$C76</f>
        <v>0</v>
      </c>
      <c r="H78" s="2">
        <f>dom_out!H78*rates!$C76</f>
        <v>0</v>
      </c>
      <c r="I78" s="2">
        <f>dom_out!I78*rates!$C76</f>
        <v>0</v>
      </c>
      <c r="J78" s="2">
        <f>dom_out!J78*rates!$C76</f>
        <v>0</v>
      </c>
      <c r="K78" s="2">
        <f>dom_out!K78*rates!$C76</f>
        <v>0</v>
      </c>
      <c r="L78" s="2">
        <f>dom_out!L78*rates!$C76</f>
        <v>0</v>
      </c>
      <c r="M78" s="2">
        <f>dom_out!M78*rates!$C76</f>
        <v>0</v>
      </c>
      <c r="N78" s="2">
        <f>dom_out!N78*rates!$C76</f>
        <v>0</v>
      </c>
      <c r="O78" s="2">
        <f>dom_out!O78*rates!$C76</f>
        <v>0</v>
      </c>
      <c r="P78" s="2">
        <f>dom_out!P78*rates!$C76</f>
        <v>0</v>
      </c>
      <c r="Q78" s="2">
        <f>dom_out!Q78*rates!$C76</f>
        <v>0</v>
      </c>
      <c r="R78" s="2">
        <f>dom_out!R78*rates!$C76</f>
        <v>0</v>
      </c>
      <c r="S78" s="2">
        <f>dom_out!S78*rates!$C76</f>
        <v>0</v>
      </c>
      <c r="T78" s="2">
        <f>dom_out!T78*rates!$C76</f>
        <v>0</v>
      </c>
      <c r="U78" s="2">
        <f>dom_out!U78*rates!$C76</f>
        <v>0</v>
      </c>
      <c r="V78" s="2">
        <f>dom_out!V78*rates!$C76</f>
        <v>0</v>
      </c>
      <c r="W78" s="2">
        <f>dom_out!W78*rates!$C76</f>
        <v>0</v>
      </c>
      <c r="X78" s="2">
        <f>dom_out!X78*rates!$C76</f>
        <v>0</v>
      </c>
      <c r="Y78" s="2">
        <f>dom_out!Y78*rates!$C76</f>
        <v>0</v>
      </c>
      <c r="Z78" s="2">
        <f>dom_out!Z78*rates!$C76</f>
        <v>0</v>
      </c>
      <c r="AA78" s="2">
        <f>dom_out!AA78*rates!$C76</f>
        <v>0</v>
      </c>
      <c r="AB78" s="2">
        <f>dom_out!AB78*rates!$C76</f>
        <v>0</v>
      </c>
      <c r="AC78" s="2">
        <f>dom_out!AC78*rates!$C76</f>
        <v>0</v>
      </c>
      <c r="AD78" s="2">
        <f>dom_out!AD78*rates!$C76</f>
        <v>0</v>
      </c>
      <c r="AE78" s="2">
        <f>dom_out!AE78*rates!$C76</f>
        <v>0</v>
      </c>
      <c r="AF78" s="2">
        <f>dom_out!AF78*rates!$C76</f>
        <v>0</v>
      </c>
      <c r="AG78" s="2">
        <f>dom_out!AG78*rates!$C76</f>
        <v>705422.46425839141</v>
      </c>
      <c r="AH78" s="2">
        <f>dom_out!AH78*rates!$C76</f>
        <v>0</v>
      </c>
      <c r="AI78" s="2">
        <f>dom_out!AI78*rates!$C76</f>
        <v>0</v>
      </c>
      <c r="AJ78" s="2">
        <f>dom_out!AJ78*rates!$C76</f>
        <v>0</v>
      </c>
      <c r="AK78" s="2">
        <f>dom_out!AK78*rates!$C76</f>
        <v>0</v>
      </c>
      <c r="AL78" s="2">
        <f>dom_out!AL78*rates!$C76</f>
        <v>5.3013488906678897E-4</v>
      </c>
      <c r="AM78" s="2">
        <f>dom_out!AM78*rates!$C76</f>
        <v>0</v>
      </c>
      <c r="AN78" s="2">
        <f>dom_out!AN78*rates!$C76</f>
        <v>0</v>
      </c>
      <c r="AO78" s="2">
        <f>dom_out!AO78*rates!$C76</f>
        <v>0</v>
      </c>
      <c r="AP78" s="2">
        <f>dom_out!AP78*rates!$C76</f>
        <v>0</v>
      </c>
      <c r="AQ78" s="2">
        <f>dom_out!AQ78*rates!$C76</f>
        <v>0</v>
      </c>
      <c r="AR78" s="2">
        <f>dom_out!AR78*rates!$C76</f>
        <v>0</v>
      </c>
      <c r="AS78" s="2">
        <f>dom_out!AS78*rates!$C76</f>
        <v>0</v>
      </c>
      <c r="AT78" s="2">
        <f>dom_out!AT78*rates!$C76</f>
        <v>0</v>
      </c>
      <c r="AU78" s="2">
        <f>dom_out!AU78*rates!$C76</f>
        <v>0</v>
      </c>
      <c r="AV78" s="2">
        <f>dom_out!AV78*rates!$C76</f>
        <v>0</v>
      </c>
      <c r="AW78" s="2">
        <f>dom_out!AW78*rates!$C76</f>
        <v>0</v>
      </c>
      <c r="AX78" s="2">
        <f>dom_out!AX78*rates!$C76</f>
        <v>0</v>
      </c>
      <c r="AY78" s="2">
        <f>dom_out!AY78*rates!$C76</f>
        <v>0</v>
      </c>
      <c r="AZ78" s="2">
        <f>dom_out!AZ78*rates!$C76</f>
        <v>0</v>
      </c>
      <c r="BA78" s="2">
        <f>dom_out!BA78*rates!$C76</f>
        <v>0</v>
      </c>
      <c r="BB78" s="2">
        <f>dom_out!BB78*rates!$C76</f>
        <v>0</v>
      </c>
      <c r="BC78" s="2">
        <f>dom_out!BC78*rates!$C76</f>
        <v>0</v>
      </c>
      <c r="BD78" s="2">
        <f>dom_out!BD78*rates!$C76</f>
        <v>0</v>
      </c>
      <c r="BE78" s="2">
        <f>dom_out!BE78*rates!$C76</f>
        <v>0</v>
      </c>
      <c r="BF78" s="2">
        <f>dom_out!BF78*rates!$C76</f>
        <v>0</v>
      </c>
      <c r="BG78" s="2">
        <f>dom_out!BG78*rates!$C76</f>
        <v>0</v>
      </c>
      <c r="BH78" s="2">
        <f>dom_out!BH78*rates!$C76</f>
        <v>0</v>
      </c>
      <c r="BI78" s="2">
        <f>dom_out!BI78*rates!$C76</f>
        <v>0</v>
      </c>
      <c r="BJ78" s="2">
        <f>dom_out!BJ78*rates!$C76</f>
        <v>0</v>
      </c>
      <c r="BK78" s="2">
        <f>dom_out!BK78*rates!$C76</f>
        <v>0</v>
      </c>
      <c r="BL78" s="2">
        <f>dom_out!BL78*rates!$C76</f>
        <v>0</v>
      </c>
      <c r="BM78" s="2">
        <f>dom_out!BM78*rates!$C76</f>
        <v>0</v>
      </c>
      <c r="BN78" s="2">
        <f>dom_out!BN78*rates!$C76</f>
        <v>0</v>
      </c>
      <c r="BO78" s="2">
        <f>dom_out!BO78*rates!$C76</f>
        <v>0</v>
      </c>
      <c r="BP78" s="2">
        <f>dom_out!BP78*rates!$C76</f>
        <v>0</v>
      </c>
      <c r="BQ78" s="2">
        <f t="shared" si="6"/>
        <v>705422.4647885263</v>
      </c>
      <c r="BR78" s="2">
        <v>-91897.431498310674</v>
      </c>
      <c r="BS78" s="2">
        <f t="shared" si="7"/>
        <v>613525.03329021565</v>
      </c>
      <c r="BT78" s="2">
        <v>4041245.1900000004</v>
      </c>
      <c r="BV78" s="2">
        <f t="shared" si="8"/>
        <v>4041245.1900000004</v>
      </c>
      <c r="BW78" s="2">
        <v>4942.3122079753739</v>
      </c>
      <c r="BX78" s="2">
        <f t="shared" si="9"/>
        <v>4046187.5022079758</v>
      </c>
      <c r="BY78" s="2">
        <f t="shared" si="10"/>
        <v>4659712.5354981916</v>
      </c>
      <c r="BZ78" s="2">
        <v>699432.60497232003</v>
      </c>
      <c r="CA78" s="2">
        <f t="shared" si="11"/>
        <v>5359145.1404705113</v>
      </c>
    </row>
    <row r="79" spans="1:79" x14ac:dyDescent="0.35">
      <c r="A79" s="21">
        <v>76</v>
      </c>
      <c r="B79" s="21" t="s">
        <v>154</v>
      </c>
      <c r="C79" s="2">
        <f>dom_out!C79*rates!$C77</f>
        <v>0</v>
      </c>
      <c r="D79" s="2">
        <f>dom_out!D79*rates!$C77</f>
        <v>0</v>
      </c>
      <c r="E79" s="2">
        <f>dom_out!E79*rates!$C77</f>
        <v>0</v>
      </c>
      <c r="F79" s="2">
        <f>dom_out!F79*rates!$C77</f>
        <v>0</v>
      </c>
      <c r="G79" s="2">
        <f>dom_out!G79*rates!$C77</f>
        <v>0</v>
      </c>
      <c r="H79" s="2">
        <f>dom_out!H79*rates!$C77</f>
        <v>0</v>
      </c>
      <c r="I79" s="2">
        <f>dom_out!I79*rates!$C77</f>
        <v>0</v>
      </c>
      <c r="J79" s="2">
        <f>dom_out!J79*rates!$C77</f>
        <v>0</v>
      </c>
      <c r="K79" s="2">
        <f>dom_out!K79*rates!$C77</f>
        <v>0</v>
      </c>
      <c r="L79" s="2">
        <f>dom_out!L79*rates!$C77</f>
        <v>0</v>
      </c>
      <c r="M79" s="2">
        <f>dom_out!M79*rates!$C77</f>
        <v>0</v>
      </c>
      <c r="N79" s="2">
        <f>dom_out!N79*rates!$C77</f>
        <v>0</v>
      </c>
      <c r="O79" s="2">
        <f>dom_out!O79*rates!$C77</f>
        <v>0</v>
      </c>
      <c r="P79" s="2">
        <f>dom_out!P79*rates!$C77</f>
        <v>0</v>
      </c>
      <c r="Q79" s="2">
        <f>dom_out!Q79*rates!$C77</f>
        <v>0</v>
      </c>
      <c r="R79" s="2">
        <f>dom_out!R79*rates!$C77</f>
        <v>0</v>
      </c>
      <c r="S79" s="2">
        <f>dom_out!S79*rates!$C77</f>
        <v>0</v>
      </c>
      <c r="T79" s="2">
        <f>dom_out!T79*rates!$C77</f>
        <v>0</v>
      </c>
      <c r="U79" s="2">
        <f>dom_out!U79*rates!$C77</f>
        <v>0</v>
      </c>
      <c r="V79" s="2">
        <f>dom_out!V79*rates!$C77</f>
        <v>0</v>
      </c>
      <c r="W79" s="2">
        <f>dom_out!W79*rates!$C77</f>
        <v>0</v>
      </c>
      <c r="X79" s="2">
        <f>dom_out!X79*rates!$C77</f>
        <v>0</v>
      </c>
      <c r="Y79" s="2">
        <f>dom_out!Y79*rates!$C77</f>
        <v>0</v>
      </c>
      <c r="Z79" s="2">
        <f>dom_out!Z79*rates!$C77</f>
        <v>0</v>
      </c>
      <c r="AA79" s="2">
        <f>dom_out!AA79*rates!$C77</f>
        <v>0</v>
      </c>
      <c r="AB79" s="2">
        <f>dom_out!AB79*rates!$C77</f>
        <v>0</v>
      </c>
      <c r="AC79" s="2">
        <f>dom_out!AC79*rates!$C77</f>
        <v>0</v>
      </c>
      <c r="AD79" s="2">
        <f>dom_out!AD79*rates!$C77</f>
        <v>0</v>
      </c>
      <c r="AE79" s="2">
        <f>dom_out!AE79*rates!$C77</f>
        <v>0</v>
      </c>
      <c r="AF79" s="2">
        <f>dom_out!AF79*rates!$C77</f>
        <v>0</v>
      </c>
      <c r="AG79" s="2">
        <f>dom_out!AG79*rates!$C77</f>
        <v>774141.22404854256</v>
      </c>
      <c r="AH79" s="2">
        <f>dom_out!AH79*rates!$C77</f>
        <v>15693.903459207799</v>
      </c>
      <c r="AI79" s="2">
        <f>dom_out!AI79*rates!$C77</f>
        <v>0</v>
      </c>
      <c r="AJ79" s="2">
        <f>dom_out!AJ79*rates!$C77</f>
        <v>0</v>
      </c>
      <c r="AK79" s="2">
        <f>dom_out!AK79*rates!$C77</f>
        <v>0</v>
      </c>
      <c r="AL79" s="2">
        <f>dom_out!AL79*rates!$C77</f>
        <v>1.9195989968181118E-3</v>
      </c>
      <c r="AM79" s="2">
        <f>dom_out!AM79*rates!$C77</f>
        <v>0</v>
      </c>
      <c r="AN79" s="2">
        <f>dom_out!AN79*rates!$C77</f>
        <v>0</v>
      </c>
      <c r="AO79" s="2">
        <f>dom_out!AO79*rates!$C77</f>
        <v>0</v>
      </c>
      <c r="AP79" s="2">
        <f>dom_out!AP79*rates!$C77</f>
        <v>0</v>
      </c>
      <c r="AQ79" s="2">
        <f>dom_out!AQ79*rates!$C77</f>
        <v>0</v>
      </c>
      <c r="AR79" s="2">
        <f>dom_out!AR79*rates!$C77</f>
        <v>0</v>
      </c>
      <c r="AS79" s="2">
        <f>dom_out!AS79*rates!$C77</f>
        <v>0</v>
      </c>
      <c r="AT79" s="2">
        <f>dom_out!AT79*rates!$C77</f>
        <v>0</v>
      </c>
      <c r="AU79" s="2">
        <f>dom_out!AU79*rates!$C77</f>
        <v>0</v>
      </c>
      <c r="AV79" s="2">
        <f>dom_out!AV79*rates!$C77</f>
        <v>0</v>
      </c>
      <c r="AW79" s="2">
        <f>dom_out!AW79*rates!$C77</f>
        <v>0</v>
      </c>
      <c r="AX79" s="2">
        <f>dom_out!AX79*rates!$C77</f>
        <v>0</v>
      </c>
      <c r="AY79" s="2">
        <f>dom_out!AY79*rates!$C77</f>
        <v>0</v>
      </c>
      <c r="AZ79" s="2">
        <f>dom_out!AZ79*rates!$C77</f>
        <v>0</v>
      </c>
      <c r="BA79" s="2">
        <f>dom_out!BA79*rates!$C77</f>
        <v>0</v>
      </c>
      <c r="BB79" s="2">
        <f>dom_out!BB79*rates!$C77</f>
        <v>0</v>
      </c>
      <c r="BC79" s="2">
        <f>dom_out!BC79*rates!$C77</f>
        <v>0</v>
      </c>
      <c r="BD79" s="2">
        <f>dom_out!BD79*rates!$C77</f>
        <v>0</v>
      </c>
      <c r="BE79" s="2">
        <f>dom_out!BE79*rates!$C77</f>
        <v>0</v>
      </c>
      <c r="BF79" s="2">
        <f>dom_out!BF79*rates!$C77</f>
        <v>0</v>
      </c>
      <c r="BG79" s="2">
        <f>dom_out!BG79*rates!$C77</f>
        <v>0</v>
      </c>
      <c r="BH79" s="2">
        <f>dom_out!BH79*rates!$C77</f>
        <v>0</v>
      </c>
      <c r="BI79" s="2">
        <f>dom_out!BI79*rates!$C77</f>
        <v>0</v>
      </c>
      <c r="BJ79" s="2">
        <f>dom_out!BJ79*rates!$C77</f>
        <v>0</v>
      </c>
      <c r="BK79" s="2">
        <f>dom_out!BK79*rates!$C77</f>
        <v>0</v>
      </c>
      <c r="BL79" s="2">
        <f>dom_out!BL79*rates!$C77</f>
        <v>0</v>
      </c>
      <c r="BM79" s="2">
        <f>dom_out!BM79*rates!$C77</f>
        <v>0</v>
      </c>
      <c r="BN79" s="2">
        <f>dom_out!BN79*rates!$C77</f>
        <v>0</v>
      </c>
      <c r="BO79" s="2">
        <f>dom_out!BO79*rates!$C77</f>
        <v>0</v>
      </c>
      <c r="BP79" s="2">
        <f>dom_out!BP79*rates!$C77</f>
        <v>0</v>
      </c>
      <c r="BQ79" s="2">
        <f t="shared" si="6"/>
        <v>789835.12942734943</v>
      </c>
      <c r="BR79" s="2">
        <v>53653.978096669598</v>
      </c>
      <c r="BS79" s="2">
        <f t="shared" si="7"/>
        <v>843489.10752401897</v>
      </c>
      <c r="BV79" s="2">
        <f t="shared" si="8"/>
        <v>0</v>
      </c>
      <c r="BW79" s="2">
        <v>0</v>
      </c>
      <c r="BX79" s="2">
        <f t="shared" si="9"/>
        <v>0</v>
      </c>
      <c r="BY79" s="2">
        <f t="shared" si="10"/>
        <v>843489.10752401897</v>
      </c>
      <c r="BZ79" s="2">
        <v>318184.34668629401</v>
      </c>
      <c r="CA79" s="2">
        <f t="shared" si="11"/>
        <v>1161673.454210313</v>
      </c>
    </row>
    <row r="80" spans="1:79" x14ac:dyDescent="0.35">
      <c r="A80" s="21">
        <v>77</v>
      </c>
      <c r="B80" s="21" t="s">
        <v>155</v>
      </c>
      <c r="C80" s="2">
        <f>dom_out!C80*rates!$C78</f>
        <v>0</v>
      </c>
      <c r="D80" s="2">
        <f>dom_out!D80*rates!$C78</f>
        <v>0</v>
      </c>
      <c r="E80" s="2">
        <f>dom_out!E80*rates!$C78</f>
        <v>0</v>
      </c>
      <c r="F80" s="2">
        <f>dom_out!F80*rates!$C78</f>
        <v>0</v>
      </c>
      <c r="G80" s="2">
        <f>dom_out!G80*rates!$C78</f>
        <v>0</v>
      </c>
      <c r="H80" s="2">
        <f>dom_out!H80*rates!$C78</f>
        <v>0</v>
      </c>
      <c r="I80" s="2">
        <f>dom_out!I80*rates!$C78</f>
        <v>0</v>
      </c>
      <c r="J80" s="2">
        <f>dom_out!J80*rates!$C78</f>
        <v>0</v>
      </c>
      <c r="K80" s="2">
        <f>dom_out!K80*rates!$C78</f>
        <v>0</v>
      </c>
      <c r="L80" s="2">
        <f>dom_out!L80*rates!$C78</f>
        <v>0</v>
      </c>
      <c r="M80" s="2">
        <f>dom_out!M80*rates!$C78</f>
        <v>0</v>
      </c>
      <c r="N80" s="2">
        <f>dom_out!N80*rates!$C78</f>
        <v>0</v>
      </c>
      <c r="O80" s="2">
        <f>dom_out!O80*rates!$C78</f>
        <v>0</v>
      </c>
      <c r="P80" s="2">
        <f>dom_out!P80*rates!$C78</f>
        <v>0</v>
      </c>
      <c r="Q80" s="2">
        <f>dom_out!Q80*rates!$C78</f>
        <v>0</v>
      </c>
      <c r="R80" s="2">
        <f>dom_out!R80*rates!$C78</f>
        <v>0</v>
      </c>
      <c r="S80" s="2">
        <f>dom_out!S80*rates!$C78</f>
        <v>0</v>
      </c>
      <c r="T80" s="2">
        <f>dom_out!T80*rates!$C78</f>
        <v>0</v>
      </c>
      <c r="U80" s="2">
        <f>dom_out!U80*rates!$C78</f>
        <v>0</v>
      </c>
      <c r="V80" s="2">
        <f>dom_out!V80*rates!$C78</f>
        <v>0</v>
      </c>
      <c r="W80" s="2">
        <f>dom_out!W80*rates!$C78</f>
        <v>0</v>
      </c>
      <c r="X80" s="2">
        <f>dom_out!X80*rates!$C78</f>
        <v>0</v>
      </c>
      <c r="Y80" s="2">
        <f>dom_out!Y80*rates!$C78</f>
        <v>0</v>
      </c>
      <c r="Z80" s="2">
        <f>dom_out!Z80*rates!$C78</f>
        <v>0</v>
      </c>
      <c r="AA80" s="2">
        <f>dom_out!AA80*rates!$C78</f>
        <v>0</v>
      </c>
      <c r="AB80" s="2">
        <f>dom_out!AB80*rates!$C78</f>
        <v>0</v>
      </c>
      <c r="AC80" s="2">
        <f>dom_out!AC80*rates!$C78</f>
        <v>0</v>
      </c>
      <c r="AD80" s="2">
        <f>dom_out!AD80*rates!$C78</f>
        <v>0</v>
      </c>
      <c r="AE80" s="2">
        <f>dom_out!AE80*rates!$C78</f>
        <v>0</v>
      </c>
      <c r="AF80" s="2">
        <f>dom_out!AF80*rates!$C78</f>
        <v>15294.898139471439</v>
      </c>
      <c r="AG80" s="2">
        <f>dom_out!AG80*rates!$C78</f>
        <v>1072687.669098472</v>
      </c>
      <c r="AH80" s="2">
        <f>dom_out!AH80*rates!$C78</f>
        <v>0</v>
      </c>
      <c r="AI80" s="2">
        <f>dom_out!AI80*rates!$C78</f>
        <v>19127.349336546966</v>
      </c>
      <c r="AJ80" s="2">
        <f>dom_out!AJ80*rates!$C78</f>
        <v>0</v>
      </c>
      <c r="AK80" s="2">
        <f>dom_out!AK80*rates!$C78</f>
        <v>0</v>
      </c>
      <c r="AL80" s="2">
        <f>dom_out!AL80*rates!$C78</f>
        <v>1.4523675798241585E-3</v>
      </c>
      <c r="AM80" s="2">
        <f>dom_out!AM80*rates!$C78</f>
        <v>0</v>
      </c>
      <c r="AN80" s="2">
        <f>dom_out!AN80*rates!$C78</f>
        <v>0</v>
      </c>
      <c r="AO80" s="2">
        <f>dom_out!AO80*rates!$C78</f>
        <v>0</v>
      </c>
      <c r="AP80" s="2">
        <f>dom_out!AP80*rates!$C78</f>
        <v>0</v>
      </c>
      <c r="AQ80" s="2">
        <f>dom_out!AQ80*rates!$C78</f>
        <v>0</v>
      </c>
      <c r="AR80" s="2">
        <f>dom_out!AR80*rates!$C78</f>
        <v>0</v>
      </c>
      <c r="AS80" s="2">
        <f>dom_out!AS80*rates!$C78</f>
        <v>0</v>
      </c>
      <c r="AT80" s="2">
        <f>dom_out!AT80*rates!$C78</f>
        <v>0</v>
      </c>
      <c r="AU80" s="2">
        <f>dom_out!AU80*rates!$C78</f>
        <v>0</v>
      </c>
      <c r="AV80" s="2">
        <f>dom_out!AV80*rates!$C78</f>
        <v>0</v>
      </c>
      <c r="AW80" s="2">
        <f>dom_out!AW80*rates!$C78</f>
        <v>0</v>
      </c>
      <c r="AX80" s="2">
        <f>dom_out!AX80*rates!$C78</f>
        <v>0</v>
      </c>
      <c r="AY80" s="2">
        <f>dom_out!AY80*rates!$C78</f>
        <v>0</v>
      </c>
      <c r="AZ80" s="2">
        <f>dom_out!AZ80*rates!$C78</f>
        <v>0</v>
      </c>
      <c r="BA80" s="2">
        <f>dom_out!BA80*rates!$C78</f>
        <v>0</v>
      </c>
      <c r="BB80" s="2">
        <f>dom_out!BB80*rates!$C78</f>
        <v>0</v>
      </c>
      <c r="BC80" s="2">
        <f>dom_out!BC80*rates!$C78</f>
        <v>0</v>
      </c>
      <c r="BD80" s="2">
        <f>dom_out!BD80*rates!$C78</f>
        <v>0</v>
      </c>
      <c r="BE80" s="2">
        <f>dom_out!BE80*rates!$C78</f>
        <v>0</v>
      </c>
      <c r="BF80" s="2">
        <f>dom_out!BF80*rates!$C78</f>
        <v>0</v>
      </c>
      <c r="BG80" s="2">
        <f>dom_out!BG80*rates!$C78</f>
        <v>0</v>
      </c>
      <c r="BH80" s="2">
        <f>dom_out!BH80*rates!$C78</f>
        <v>0</v>
      </c>
      <c r="BI80" s="2">
        <f>dom_out!BI80*rates!$C78</f>
        <v>0</v>
      </c>
      <c r="BJ80" s="2">
        <f>dom_out!BJ80*rates!$C78</f>
        <v>0</v>
      </c>
      <c r="BK80" s="2">
        <f>dom_out!BK80*rates!$C78</f>
        <v>0</v>
      </c>
      <c r="BL80" s="2">
        <f>dom_out!BL80*rates!$C78</f>
        <v>0</v>
      </c>
      <c r="BM80" s="2">
        <f>dom_out!BM80*rates!$C78</f>
        <v>0</v>
      </c>
      <c r="BN80" s="2">
        <f>dom_out!BN80*rates!$C78</f>
        <v>0</v>
      </c>
      <c r="BO80" s="2">
        <f>dom_out!BO80*rates!$C78</f>
        <v>0</v>
      </c>
      <c r="BP80" s="2">
        <f>dom_out!BP80*rates!$C78</f>
        <v>0</v>
      </c>
      <c r="BQ80" s="2">
        <f t="shared" si="6"/>
        <v>1107109.918026858</v>
      </c>
      <c r="BR80" s="2">
        <v>392663.65421060065</v>
      </c>
      <c r="BS80" s="2">
        <f t="shared" si="7"/>
        <v>1499773.5722374585</v>
      </c>
      <c r="BT80" s="2">
        <v>839755.78000000026</v>
      </c>
      <c r="BV80" s="2">
        <f t="shared" si="8"/>
        <v>839755.78000000026</v>
      </c>
      <c r="BW80" s="2">
        <v>380974.66070352844</v>
      </c>
      <c r="BX80" s="2">
        <f t="shared" si="9"/>
        <v>1220730.4407035287</v>
      </c>
      <c r="BY80" s="2">
        <f t="shared" si="10"/>
        <v>2720504.012940987</v>
      </c>
      <c r="BZ80" s="2">
        <v>1639816.78067855</v>
      </c>
      <c r="CA80" s="2">
        <f t="shared" si="11"/>
        <v>4360320.7936195368</v>
      </c>
    </row>
    <row r="81" spans="1:79" x14ac:dyDescent="0.35">
      <c r="A81" s="21">
        <v>78</v>
      </c>
      <c r="B81" s="21" t="s">
        <v>156</v>
      </c>
      <c r="C81" s="2">
        <f>dom_out!C81*rates!$C79</f>
        <v>0</v>
      </c>
      <c r="D81" s="2">
        <f>dom_out!D81*rates!$C79</f>
        <v>0</v>
      </c>
      <c r="E81" s="2">
        <f>dom_out!E81*rates!$C79</f>
        <v>0</v>
      </c>
      <c r="F81" s="2">
        <f>dom_out!F81*rates!$C79</f>
        <v>0</v>
      </c>
      <c r="G81" s="2">
        <f>dom_out!G81*rates!$C79</f>
        <v>0</v>
      </c>
      <c r="H81" s="2">
        <f>dom_out!H81*rates!$C79</f>
        <v>0</v>
      </c>
      <c r="I81" s="2">
        <f>dom_out!I81*rates!$C79</f>
        <v>0</v>
      </c>
      <c r="J81" s="2">
        <f>dom_out!J81*rates!$C79</f>
        <v>0</v>
      </c>
      <c r="K81" s="2">
        <f>dom_out!K81*rates!$C79</f>
        <v>0</v>
      </c>
      <c r="L81" s="2">
        <f>dom_out!L81*rates!$C79</f>
        <v>0</v>
      </c>
      <c r="M81" s="2">
        <f>dom_out!M81*rates!$C79</f>
        <v>12175.997375754121</v>
      </c>
      <c r="N81" s="2">
        <f>dom_out!N81*rates!$C79</f>
        <v>0</v>
      </c>
      <c r="O81" s="2">
        <f>dom_out!O81*rates!$C79</f>
        <v>3069.925790920287</v>
      </c>
      <c r="P81" s="2">
        <f>dom_out!P81*rates!$C79</f>
        <v>2230.2312264011348</v>
      </c>
      <c r="Q81" s="2">
        <f>dom_out!Q81*rates!$C79</f>
        <v>0</v>
      </c>
      <c r="R81" s="2">
        <f>dom_out!R81*rates!$C79</f>
        <v>0</v>
      </c>
      <c r="S81" s="2">
        <f>dom_out!S81*rates!$C79</f>
        <v>0</v>
      </c>
      <c r="T81" s="2">
        <f>dom_out!T81*rates!$C79</f>
        <v>0</v>
      </c>
      <c r="U81" s="2">
        <f>dom_out!U81*rates!$C79</f>
        <v>0</v>
      </c>
      <c r="V81" s="2">
        <f>dom_out!V81*rates!$C79</f>
        <v>0</v>
      </c>
      <c r="W81" s="2">
        <f>dom_out!W81*rates!$C79</f>
        <v>0</v>
      </c>
      <c r="X81" s="2">
        <f>dom_out!X81*rates!$C79</f>
        <v>0</v>
      </c>
      <c r="Y81" s="2">
        <f>dom_out!Y81*rates!$C79</f>
        <v>0</v>
      </c>
      <c r="Z81" s="2">
        <f>dom_out!Z81*rates!$C79</f>
        <v>0</v>
      </c>
      <c r="AA81" s="2">
        <f>dom_out!AA81*rates!$C79</f>
        <v>0</v>
      </c>
      <c r="AB81" s="2">
        <f>dom_out!AB81*rates!$C79</f>
        <v>0</v>
      </c>
      <c r="AC81" s="2">
        <f>dom_out!AC81*rates!$C79</f>
        <v>0</v>
      </c>
      <c r="AD81" s="2">
        <f>dom_out!AD81*rates!$C79</f>
        <v>0</v>
      </c>
      <c r="AE81" s="2">
        <f>dom_out!AE81*rates!$C79</f>
        <v>0</v>
      </c>
      <c r="AF81" s="2">
        <f>dom_out!AF81*rates!$C79</f>
        <v>0</v>
      </c>
      <c r="AG81" s="2">
        <f>dom_out!AG81*rates!$C79</f>
        <v>180469.83680494607</v>
      </c>
      <c r="AH81" s="2">
        <f>dom_out!AH81*rates!$C79</f>
        <v>1936037.0185676108</v>
      </c>
      <c r="AI81" s="2">
        <f>dom_out!AI81*rates!$C79</f>
        <v>0</v>
      </c>
      <c r="AJ81" s="2">
        <f>dom_out!AJ81*rates!$C79</f>
        <v>0</v>
      </c>
      <c r="AK81" s="2">
        <f>dom_out!AK81*rates!$C79</f>
        <v>0</v>
      </c>
      <c r="AL81" s="2">
        <f>dom_out!AL81*rates!$C79</f>
        <v>8.4320669375548393E-4</v>
      </c>
      <c r="AM81" s="2">
        <f>dom_out!AM81*rates!$C79</f>
        <v>0</v>
      </c>
      <c r="AN81" s="2">
        <f>dom_out!AN81*rates!$C79</f>
        <v>0</v>
      </c>
      <c r="AO81" s="2">
        <f>dom_out!AO81*rates!$C79</f>
        <v>0</v>
      </c>
      <c r="AP81" s="2">
        <f>dom_out!AP81*rates!$C79</f>
        <v>0</v>
      </c>
      <c r="AQ81" s="2">
        <f>dom_out!AQ81*rates!$C79</f>
        <v>0</v>
      </c>
      <c r="AR81" s="2">
        <f>dom_out!AR81*rates!$C79</f>
        <v>0</v>
      </c>
      <c r="AS81" s="2">
        <f>dom_out!AS81*rates!$C79</f>
        <v>0</v>
      </c>
      <c r="AT81" s="2">
        <f>dom_out!AT81*rates!$C79</f>
        <v>0</v>
      </c>
      <c r="AU81" s="2">
        <f>dom_out!AU81*rates!$C79</f>
        <v>0</v>
      </c>
      <c r="AV81" s="2">
        <f>dom_out!AV81*rates!$C79</f>
        <v>0</v>
      </c>
      <c r="AW81" s="2">
        <f>dom_out!AW81*rates!$C79</f>
        <v>0</v>
      </c>
      <c r="AX81" s="2">
        <f>dom_out!AX81*rates!$C79</f>
        <v>0</v>
      </c>
      <c r="AY81" s="2">
        <f>dom_out!AY81*rates!$C79</f>
        <v>0</v>
      </c>
      <c r="AZ81" s="2">
        <f>dom_out!AZ81*rates!$C79</f>
        <v>0</v>
      </c>
      <c r="BA81" s="2">
        <f>dom_out!BA81*rates!$C79</f>
        <v>0</v>
      </c>
      <c r="BB81" s="2">
        <f>dom_out!BB81*rates!$C79</f>
        <v>0</v>
      </c>
      <c r="BC81" s="2">
        <f>dom_out!BC81*rates!$C79</f>
        <v>0</v>
      </c>
      <c r="BD81" s="2">
        <f>dom_out!BD81*rates!$C79</f>
        <v>0</v>
      </c>
      <c r="BE81" s="2">
        <f>dom_out!BE81*rates!$C79</f>
        <v>0</v>
      </c>
      <c r="BF81" s="2">
        <f>dom_out!BF81*rates!$C79</f>
        <v>0</v>
      </c>
      <c r="BG81" s="2">
        <f>dom_out!BG81*rates!$C79</f>
        <v>0</v>
      </c>
      <c r="BH81" s="2">
        <f>dom_out!BH81*rates!$C79</f>
        <v>0</v>
      </c>
      <c r="BI81" s="2">
        <f>dom_out!BI81*rates!$C79</f>
        <v>0</v>
      </c>
      <c r="BJ81" s="2">
        <f>dom_out!BJ81*rates!$C79</f>
        <v>0</v>
      </c>
      <c r="BK81" s="2">
        <f>dom_out!BK81*rates!$C79</f>
        <v>0</v>
      </c>
      <c r="BL81" s="2">
        <f>dom_out!BL81*rates!$C79</f>
        <v>0</v>
      </c>
      <c r="BM81" s="2">
        <f>dom_out!BM81*rates!$C79</f>
        <v>0</v>
      </c>
      <c r="BN81" s="2">
        <f>dom_out!BN81*rates!$C79</f>
        <v>0</v>
      </c>
      <c r="BO81" s="2">
        <f>dom_out!BO81*rates!$C79</f>
        <v>0</v>
      </c>
      <c r="BP81" s="2">
        <f>dom_out!BP81*rates!$C79</f>
        <v>0</v>
      </c>
      <c r="BQ81" s="2">
        <f t="shared" si="6"/>
        <v>2133983.0106088393</v>
      </c>
      <c r="BR81" s="2">
        <v>849593.97252831026</v>
      </c>
      <c r="BS81" s="2">
        <f t="shared" si="7"/>
        <v>2983576.9831371494</v>
      </c>
      <c r="BT81" s="2">
        <v>956667.41999999993</v>
      </c>
      <c r="BV81" s="2">
        <f t="shared" si="8"/>
        <v>956667.41999999993</v>
      </c>
      <c r="BW81" s="2">
        <v>191479.63038852744</v>
      </c>
      <c r="BX81" s="2">
        <f t="shared" si="9"/>
        <v>1148147.0503885273</v>
      </c>
      <c r="BY81" s="2">
        <f t="shared" si="10"/>
        <v>4131724.0335256765</v>
      </c>
      <c r="BZ81" s="2">
        <v>1995695.4720744265</v>
      </c>
      <c r="CA81" s="2">
        <f t="shared" si="11"/>
        <v>6127419.5056001032</v>
      </c>
    </row>
    <row r="82" spans="1:79" x14ac:dyDescent="0.35">
      <c r="A82" s="21">
        <v>79</v>
      </c>
      <c r="B82" s="21" t="s">
        <v>157</v>
      </c>
      <c r="C82" s="2">
        <f>dom_out!C82*rates!$C80</f>
        <v>0</v>
      </c>
      <c r="D82" s="2">
        <f>dom_out!D82*rates!$C80</f>
        <v>0</v>
      </c>
      <c r="E82" s="2">
        <f>dom_out!E82*rates!$C80</f>
        <v>0</v>
      </c>
      <c r="F82" s="2">
        <f>dom_out!F82*rates!$C80</f>
        <v>0</v>
      </c>
      <c r="G82" s="2">
        <f>dom_out!G82*rates!$C80</f>
        <v>0</v>
      </c>
      <c r="H82" s="2">
        <f>dom_out!H82*rates!$C80</f>
        <v>0</v>
      </c>
      <c r="I82" s="2">
        <f>dom_out!I82*rates!$C80</f>
        <v>0</v>
      </c>
      <c r="J82" s="2">
        <f>dom_out!J82*rates!$C80</f>
        <v>0</v>
      </c>
      <c r="K82" s="2">
        <f>dom_out!K82*rates!$C80</f>
        <v>0</v>
      </c>
      <c r="L82" s="2">
        <f>dom_out!L82*rates!$C80</f>
        <v>0</v>
      </c>
      <c r="M82" s="2">
        <f>dom_out!M82*rates!$C80</f>
        <v>18519.853724292927</v>
      </c>
      <c r="N82" s="2">
        <f>dom_out!N82*rates!$C80</f>
        <v>560.03057620951267</v>
      </c>
      <c r="O82" s="2">
        <f>dom_out!O82*rates!$C80</f>
        <v>5210.1677955649793</v>
      </c>
      <c r="P82" s="2">
        <f>dom_out!P82*rates!$C80</f>
        <v>41915.419255819783</v>
      </c>
      <c r="Q82" s="2">
        <f>dom_out!Q82*rates!$C80</f>
        <v>43.045523313535305</v>
      </c>
      <c r="R82" s="2">
        <f>dom_out!R82*rates!$C80</f>
        <v>0</v>
      </c>
      <c r="S82" s="2">
        <f>dom_out!S82*rates!$C80</f>
        <v>0</v>
      </c>
      <c r="T82" s="2">
        <f>dom_out!T82*rates!$C80</f>
        <v>0</v>
      </c>
      <c r="U82" s="2">
        <f>dom_out!U82*rates!$C80</f>
        <v>0</v>
      </c>
      <c r="V82" s="2">
        <f>dom_out!V82*rates!$C80</f>
        <v>0</v>
      </c>
      <c r="W82" s="2">
        <f>dom_out!W82*rates!$C80</f>
        <v>0</v>
      </c>
      <c r="X82" s="2">
        <f>dom_out!X82*rates!$C80</f>
        <v>0</v>
      </c>
      <c r="Y82" s="2">
        <f>dom_out!Y82*rates!$C80</f>
        <v>0</v>
      </c>
      <c r="Z82" s="2">
        <f>dom_out!Z82*rates!$C80</f>
        <v>0</v>
      </c>
      <c r="AA82" s="2">
        <f>dom_out!AA82*rates!$C80</f>
        <v>0</v>
      </c>
      <c r="AB82" s="2">
        <f>dom_out!AB82*rates!$C80</f>
        <v>0</v>
      </c>
      <c r="AC82" s="2">
        <f>dom_out!AC82*rates!$C80</f>
        <v>0</v>
      </c>
      <c r="AD82" s="2">
        <f>dom_out!AD82*rates!$C80</f>
        <v>0</v>
      </c>
      <c r="AE82" s="2">
        <f>dom_out!AE82*rates!$C80</f>
        <v>0</v>
      </c>
      <c r="AF82" s="2">
        <f>dom_out!AF82*rates!$C80</f>
        <v>6424.8699719884553</v>
      </c>
      <c r="AG82" s="2">
        <f>dom_out!AG82*rates!$C80</f>
        <v>1345065.3746865829</v>
      </c>
      <c r="AH82" s="2">
        <f>dom_out!AH82*rates!$C80</f>
        <v>56949.216959332945</v>
      </c>
      <c r="AI82" s="2">
        <f>dom_out!AI82*rates!$C80</f>
        <v>0</v>
      </c>
      <c r="AJ82" s="2">
        <f>dom_out!AJ82*rates!$C80</f>
        <v>0</v>
      </c>
      <c r="AK82" s="2">
        <f>dom_out!AK82*rates!$C80</f>
        <v>1039.3774291465916</v>
      </c>
      <c r="AL82" s="2">
        <f>dom_out!AL82*rates!$C80</f>
        <v>1.5752596188005888E-3</v>
      </c>
      <c r="AM82" s="2">
        <f>dom_out!AM82*rates!$C80</f>
        <v>0</v>
      </c>
      <c r="AN82" s="2">
        <f>dom_out!AN82*rates!$C80</f>
        <v>0</v>
      </c>
      <c r="AO82" s="2">
        <f>dom_out!AO82*rates!$C80</f>
        <v>0</v>
      </c>
      <c r="AP82" s="2">
        <f>dom_out!AP82*rates!$C80</f>
        <v>0</v>
      </c>
      <c r="AQ82" s="2">
        <f>dom_out!AQ82*rates!$C80</f>
        <v>0</v>
      </c>
      <c r="AR82" s="2">
        <f>dom_out!AR82*rates!$C80</f>
        <v>0</v>
      </c>
      <c r="AS82" s="2">
        <f>dom_out!AS82*rates!$C80</f>
        <v>0</v>
      </c>
      <c r="AT82" s="2">
        <f>dom_out!AT82*rates!$C80</f>
        <v>0</v>
      </c>
      <c r="AU82" s="2">
        <f>dom_out!AU82*rates!$C80</f>
        <v>0</v>
      </c>
      <c r="AV82" s="2">
        <f>dom_out!AV82*rates!$C80</f>
        <v>0</v>
      </c>
      <c r="AW82" s="2">
        <f>dom_out!AW82*rates!$C80</f>
        <v>0</v>
      </c>
      <c r="AX82" s="2">
        <f>dom_out!AX82*rates!$C80</f>
        <v>0</v>
      </c>
      <c r="AY82" s="2">
        <f>dom_out!AY82*rates!$C80</f>
        <v>0</v>
      </c>
      <c r="AZ82" s="2">
        <f>dom_out!AZ82*rates!$C80</f>
        <v>0</v>
      </c>
      <c r="BA82" s="2">
        <f>dom_out!BA82*rates!$C80</f>
        <v>0</v>
      </c>
      <c r="BB82" s="2">
        <f>dom_out!BB82*rates!$C80</f>
        <v>0</v>
      </c>
      <c r="BC82" s="2">
        <f>dom_out!BC82*rates!$C80</f>
        <v>0</v>
      </c>
      <c r="BD82" s="2">
        <f>dom_out!BD82*rates!$C80</f>
        <v>0</v>
      </c>
      <c r="BE82" s="2">
        <f>dom_out!BE82*rates!$C80</f>
        <v>0</v>
      </c>
      <c r="BF82" s="2">
        <f>dom_out!BF82*rates!$C80</f>
        <v>0</v>
      </c>
      <c r="BG82" s="2">
        <f>dom_out!BG82*rates!$C80</f>
        <v>0</v>
      </c>
      <c r="BH82" s="2">
        <f>dom_out!BH82*rates!$C80</f>
        <v>0</v>
      </c>
      <c r="BI82" s="2">
        <f>dom_out!BI82*rates!$C80</f>
        <v>0</v>
      </c>
      <c r="BJ82" s="2">
        <f>dom_out!BJ82*rates!$C80</f>
        <v>0</v>
      </c>
      <c r="BK82" s="2">
        <f>dom_out!BK82*rates!$C80</f>
        <v>0</v>
      </c>
      <c r="BL82" s="2">
        <f>dom_out!BL82*rates!$C80</f>
        <v>0</v>
      </c>
      <c r="BM82" s="2">
        <f>dom_out!BM82*rates!$C80</f>
        <v>0</v>
      </c>
      <c r="BN82" s="2">
        <f>dom_out!BN82*rates!$C80</f>
        <v>0</v>
      </c>
      <c r="BO82" s="2">
        <f>dom_out!BO82*rates!$C80</f>
        <v>0</v>
      </c>
      <c r="BP82" s="2">
        <f>dom_out!BP82*rates!$C80</f>
        <v>0</v>
      </c>
      <c r="BQ82" s="2">
        <f t="shared" si="6"/>
        <v>1475727.3574975114</v>
      </c>
      <c r="BR82" s="2">
        <v>757989.20809272223</v>
      </c>
      <c r="BS82" s="2">
        <f t="shared" si="7"/>
        <v>2233716.5655902335</v>
      </c>
      <c r="BT82" s="2">
        <v>566343.06000000017</v>
      </c>
      <c r="BV82" s="2">
        <f t="shared" si="8"/>
        <v>566343.06000000017</v>
      </c>
      <c r="BW82" s="2">
        <v>819298.60377117188</v>
      </c>
      <c r="BX82" s="2">
        <f t="shared" si="9"/>
        <v>1385641.6637711721</v>
      </c>
      <c r="BY82" s="2">
        <f t="shared" si="10"/>
        <v>3619358.2293614056</v>
      </c>
      <c r="BZ82" s="2">
        <v>921401.28408386034</v>
      </c>
      <c r="CA82" s="2">
        <f t="shared" si="11"/>
        <v>4540759.5134452656</v>
      </c>
    </row>
    <row r="83" spans="1:79" x14ac:dyDescent="0.35">
      <c r="A83" s="21">
        <v>80</v>
      </c>
      <c r="B83" s="21" t="s">
        <v>158</v>
      </c>
      <c r="C83" s="2">
        <f>dom_out!C83*rates!$C81</f>
        <v>0</v>
      </c>
      <c r="D83" s="2">
        <f>dom_out!D83*rates!$C81</f>
        <v>0</v>
      </c>
      <c r="E83" s="2">
        <f>dom_out!E83*rates!$C81</f>
        <v>0</v>
      </c>
      <c r="F83" s="2">
        <f>dom_out!F83*rates!$C81</f>
        <v>0</v>
      </c>
      <c r="G83" s="2">
        <f>dom_out!G83*rates!$C81</f>
        <v>0</v>
      </c>
      <c r="H83" s="2">
        <f>dom_out!H83*rates!$C81</f>
        <v>0</v>
      </c>
      <c r="I83" s="2">
        <f>dom_out!I83*rates!$C81</f>
        <v>0</v>
      </c>
      <c r="J83" s="2">
        <f>dom_out!J83*rates!$C81</f>
        <v>0</v>
      </c>
      <c r="K83" s="2">
        <f>dom_out!K83*rates!$C81</f>
        <v>0</v>
      </c>
      <c r="L83" s="2">
        <f>dom_out!L83*rates!$C81</f>
        <v>0</v>
      </c>
      <c r="M83" s="2">
        <f>dom_out!M83*rates!$C81</f>
        <v>0</v>
      </c>
      <c r="N83" s="2">
        <f>dom_out!N83*rates!$C81</f>
        <v>0</v>
      </c>
      <c r="O83" s="2">
        <f>dom_out!O83*rates!$C81</f>
        <v>0</v>
      </c>
      <c r="P83" s="2">
        <f>dom_out!P83*rates!$C81</f>
        <v>0</v>
      </c>
      <c r="Q83" s="2">
        <f>dom_out!Q83*rates!$C81</f>
        <v>0</v>
      </c>
      <c r="R83" s="2">
        <f>dom_out!R83*rates!$C81</f>
        <v>0</v>
      </c>
      <c r="S83" s="2">
        <f>dom_out!S83*rates!$C81</f>
        <v>313604.16074057616</v>
      </c>
      <c r="T83" s="2">
        <f>dom_out!T83*rates!$C81</f>
        <v>0</v>
      </c>
      <c r="U83" s="2">
        <f>dom_out!U83*rates!$C81</f>
        <v>0</v>
      </c>
      <c r="V83" s="2">
        <f>dom_out!V83*rates!$C81</f>
        <v>0</v>
      </c>
      <c r="W83" s="2">
        <f>dom_out!W83*rates!$C81</f>
        <v>0</v>
      </c>
      <c r="X83" s="2">
        <f>dom_out!X83*rates!$C81</f>
        <v>0</v>
      </c>
      <c r="Y83" s="2">
        <f>dom_out!Y83*rates!$C81</f>
        <v>0</v>
      </c>
      <c r="Z83" s="2">
        <f>dom_out!Z83*rates!$C81</f>
        <v>0</v>
      </c>
      <c r="AA83" s="2">
        <f>dom_out!AA83*rates!$C81</f>
        <v>0</v>
      </c>
      <c r="AB83" s="2">
        <f>dom_out!AB83*rates!$C81</f>
        <v>0</v>
      </c>
      <c r="AC83" s="2">
        <f>dom_out!AC83*rates!$C81</f>
        <v>0</v>
      </c>
      <c r="AD83" s="2">
        <f>dom_out!AD83*rates!$C81</f>
        <v>0</v>
      </c>
      <c r="AE83" s="2">
        <f>dom_out!AE83*rates!$C81</f>
        <v>0</v>
      </c>
      <c r="AF83" s="2">
        <f>dom_out!AF83*rates!$C81</f>
        <v>0</v>
      </c>
      <c r="AG83" s="2">
        <f>dom_out!AG83*rates!$C81</f>
        <v>222800.05812646757</v>
      </c>
      <c r="AH83" s="2">
        <f>dom_out!AH83*rates!$C81</f>
        <v>0</v>
      </c>
      <c r="AI83" s="2">
        <f>dom_out!AI83*rates!$C81</f>
        <v>0</v>
      </c>
      <c r="AJ83" s="2">
        <f>dom_out!AJ83*rates!$C81</f>
        <v>0</v>
      </c>
      <c r="AK83" s="2">
        <f>dom_out!AK83*rates!$C81</f>
        <v>0</v>
      </c>
      <c r="AL83" s="2">
        <f>dom_out!AL83*rates!$C81</f>
        <v>5.3322194356058672E-4</v>
      </c>
      <c r="AM83" s="2">
        <f>dom_out!AM83*rates!$C81</f>
        <v>0</v>
      </c>
      <c r="AN83" s="2">
        <f>dom_out!AN83*rates!$C81</f>
        <v>0</v>
      </c>
      <c r="AO83" s="2">
        <f>dom_out!AO83*rates!$C81</f>
        <v>0</v>
      </c>
      <c r="AP83" s="2">
        <f>dom_out!AP83*rates!$C81</f>
        <v>0</v>
      </c>
      <c r="AQ83" s="2">
        <f>dom_out!AQ83*rates!$C81</f>
        <v>0</v>
      </c>
      <c r="AR83" s="2">
        <f>dom_out!AR83*rates!$C81</f>
        <v>0</v>
      </c>
      <c r="AS83" s="2">
        <f>dom_out!AS83*rates!$C81</f>
        <v>0</v>
      </c>
      <c r="AT83" s="2">
        <f>dom_out!AT83*rates!$C81</f>
        <v>0</v>
      </c>
      <c r="AU83" s="2">
        <f>dom_out!AU83*rates!$C81</f>
        <v>0</v>
      </c>
      <c r="AV83" s="2">
        <f>dom_out!AV83*rates!$C81</f>
        <v>0</v>
      </c>
      <c r="AW83" s="2">
        <f>dom_out!AW83*rates!$C81</f>
        <v>0</v>
      </c>
      <c r="AX83" s="2">
        <f>dom_out!AX83*rates!$C81</f>
        <v>0</v>
      </c>
      <c r="AY83" s="2">
        <f>dom_out!AY83*rates!$C81</f>
        <v>0</v>
      </c>
      <c r="AZ83" s="2">
        <f>dom_out!AZ83*rates!$C81</f>
        <v>0</v>
      </c>
      <c r="BA83" s="2">
        <f>dom_out!BA83*rates!$C81</f>
        <v>0</v>
      </c>
      <c r="BB83" s="2">
        <f>dom_out!BB83*rates!$C81</f>
        <v>0</v>
      </c>
      <c r="BC83" s="2">
        <f>dom_out!BC83*rates!$C81</f>
        <v>0</v>
      </c>
      <c r="BD83" s="2">
        <f>dom_out!BD83*rates!$C81</f>
        <v>0</v>
      </c>
      <c r="BE83" s="2">
        <f>dom_out!BE83*rates!$C81</f>
        <v>0</v>
      </c>
      <c r="BF83" s="2">
        <f>dom_out!BF83*rates!$C81</f>
        <v>0</v>
      </c>
      <c r="BG83" s="2">
        <f>dom_out!BG83*rates!$C81</f>
        <v>0</v>
      </c>
      <c r="BH83" s="2">
        <f>dom_out!BH83*rates!$C81</f>
        <v>0</v>
      </c>
      <c r="BI83" s="2">
        <f>dom_out!BI83*rates!$C81</f>
        <v>0</v>
      </c>
      <c r="BJ83" s="2">
        <f>dom_out!BJ83*rates!$C81</f>
        <v>0</v>
      </c>
      <c r="BK83" s="2">
        <f>dom_out!BK83*rates!$C81</f>
        <v>0</v>
      </c>
      <c r="BL83" s="2">
        <f>dom_out!BL83*rates!$C81</f>
        <v>0</v>
      </c>
      <c r="BM83" s="2">
        <f>dom_out!BM83*rates!$C81</f>
        <v>0</v>
      </c>
      <c r="BN83" s="2">
        <f>dom_out!BN83*rates!$C81</f>
        <v>0</v>
      </c>
      <c r="BO83" s="2">
        <f>dom_out!BO83*rates!$C81</f>
        <v>0</v>
      </c>
      <c r="BP83" s="2">
        <f>dom_out!BP83*rates!$C81</f>
        <v>0</v>
      </c>
      <c r="BQ83" s="2">
        <f t="shared" si="6"/>
        <v>536404.21940026572</v>
      </c>
      <c r="BR83" s="2">
        <v>57174.0271898434</v>
      </c>
      <c r="BS83" s="2">
        <f t="shared" si="7"/>
        <v>593578.24659010908</v>
      </c>
      <c r="BV83" s="2">
        <f t="shared" si="8"/>
        <v>0</v>
      </c>
      <c r="BW83" s="2">
        <v>0</v>
      </c>
      <c r="BX83" s="2">
        <f t="shared" si="9"/>
        <v>0</v>
      </c>
      <c r="BY83" s="2">
        <f t="shared" si="10"/>
        <v>593578.24659010908</v>
      </c>
      <c r="BZ83" s="2">
        <v>887151.51739151892</v>
      </c>
      <c r="CA83" s="2">
        <f t="shared" si="11"/>
        <v>1480729.763981628</v>
      </c>
    </row>
    <row r="84" spans="1:79" x14ac:dyDescent="0.35">
      <c r="A84" s="21">
        <v>81</v>
      </c>
      <c r="B84" s="21" t="s">
        <v>159</v>
      </c>
      <c r="C84" s="2">
        <f>dom_out!C84*rates!$C82</f>
        <v>0</v>
      </c>
      <c r="D84" s="2">
        <f>dom_out!D84*rates!$C82</f>
        <v>0</v>
      </c>
      <c r="E84" s="2">
        <f>dom_out!E84*rates!$C82</f>
        <v>0</v>
      </c>
      <c r="F84" s="2">
        <f>dom_out!F84*rates!$C82</f>
        <v>0</v>
      </c>
      <c r="G84" s="2">
        <f>dom_out!G84*rates!$C82</f>
        <v>0</v>
      </c>
      <c r="H84" s="2">
        <f>dom_out!H84*rates!$C82</f>
        <v>0</v>
      </c>
      <c r="I84" s="2">
        <f>dom_out!I84*rates!$C82</f>
        <v>0</v>
      </c>
      <c r="J84" s="2">
        <f>dom_out!J84*rates!$C82</f>
        <v>0</v>
      </c>
      <c r="K84" s="2">
        <f>dom_out!K84*rates!$C82</f>
        <v>0</v>
      </c>
      <c r="L84" s="2">
        <f>dom_out!L84*rates!$C82</f>
        <v>0</v>
      </c>
      <c r="M84" s="2">
        <f>dom_out!M84*rates!$C82</f>
        <v>8781.4034520542918</v>
      </c>
      <c r="N84" s="2">
        <f>dom_out!N84*rates!$C82</f>
        <v>0</v>
      </c>
      <c r="O84" s="2">
        <f>dom_out!O84*rates!$C82</f>
        <v>0</v>
      </c>
      <c r="P84" s="2">
        <f>dom_out!P84*rates!$C82</f>
        <v>4114.8369745553946</v>
      </c>
      <c r="Q84" s="2">
        <f>dom_out!Q84*rates!$C82</f>
        <v>0</v>
      </c>
      <c r="R84" s="2">
        <f>dom_out!R84*rates!$C82</f>
        <v>0</v>
      </c>
      <c r="S84" s="2">
        <f>dom_out!S84*rates!$C82</f>
        <v>28.01229019495095</v>
      </c>
      <c r="T84" s="2">
        <f>dom_out!T84*rates!$C82</f>
        <v>0</v>
      </c>
      <c r="U84" s="2">
        <f>dom_out!U84*rates!$C82</f>
        <v>0</v>
      </c>
      <c r="V84" s="2">
        <f>dom_out!V84*rates!$C82</f>
        <v>0</v>
      </c>
      <c r="W84" s="2">
        <f>dom_out!W84*rates!$C82</f>
        <v>0</v>
      </c>
      <c r="X84" s="2">
        <f>dom_out!X84*rates!$C82</f>
        <v>0</v>
      </c>
      <c r="Y84" s="2">
        <f>dom_out!Y84*rates!$C82</f>
        <v>0</v>
      </c>
      <c r="Z84" s="2">
        <f>dom_out!Z84*rates!$C82</f>
        <v>0</v>
      </c>
      <c r="AA84" s="2">
        <f>dom_out!AA84*rates!$C82</f>
        <v>0</v>
      </c>
      <c r="AB84" s="2">
        <f>dom_out!AB84*rates!$C82</f>
        <v>0</v>
      </c>
      <c r="AC84" s="2">
        <f>dom_out!AC84*rates!$C82</f>
        <v>0</v>
      </c>
      <c r="AD84" s="2">
        <f>dom_out!AD84*rates!$C82</f>
        <v>0</v>
      </c>
      <c r="AE84" s="2">
        <f>dom_out!AE84*rates!$C82</f>
        <v>0</v>
      </c>
      <c r="AF84" s="2">
        <f>dom_out!AF84*rates!$C82</f>
        <v>614571.70234520896</v>
      </c>
      <c r="AG84" s="2">
        <f>dom_out!AG84*rates!$C82</f>
        <v>550083.03792816598</v>
      </c>
      <c r="AH84" s="2">
        <f>dom_out!AH84*rates!$C82</f>
        <v>191586.84243212841</v>
      </c>
      <c r="AI84" s="2">
        <f>dom_out!AI84*rates!$C82</f>
        <v>23262.97979669589</v>
      </c>
      <c r="AJ84" s="2">
        <f>dom_out!AJ84*rates!$C82</f>
        <v>9335.5344045273523</v>
      </c>
      <c r="AK84" s="2">
        <f>dom_out!AK84*rates!$C82</f>
        <v>0</v>
      </c>
      <c r="AL84" s="2">
        <f>dom_out!AL84*rates!$C82</f>
        <v>1.671089424702535E-3</v>
      </c>
      <c r="AM84" s="2">
        <f>dom_out!AM84*rates!$C82</f>
        <v>0</v>
      </c>
      <c r="AN84" s="2">
        <f>dom_out!AN84*rates!$C82</f>
        <v>0</v>
      </c>
      <c r="AO84" s="2">
        <f>dom_out!AO84*rates!$C82</f>
        <v>0</v>
      </c>
      <c r="AP84" s="2">
        <f>dom_out!AP84*rates!$C82</f>
        <v>0</v>
      </c>
      <c r="AQ84" s="2">
        <f>dom_out!AQ84*rates!$C82</f>
        <v>0</v>
      </c>
      <c r="AR84" s="2">
        <f>dom_out!AR84*rates!$C82</f>
        <v>0</v>
      </c>
      <c r="AS84" s="2">
        <f>dom_out!AS84*rates!$C82</f>
        <v>0</v>
      </c>
      <c r="AT84" s="2">
        <f>dom_out!AT84*rates!$C82</f>
        <v>0</v>
      </c>
      <c r="AU84" s="2">
        <f>dom_out!AU84*rates!$C82</f>
        <v>0</v>
      </c>
      <c r="AV84" s="2">
        <f>dom_out!AV84*rates!$C82</f>
        <v>0</v>
      </c>
      <c r="AW84" s="2">
        <f>dom_out!AW84*rates!$C82</f>
        <v>0</v>
      </c>
      <c r="AX84" s="2">
        <f>dom_out!AX84*rates!$C82</f>
        <v>0</v>
      </c>
      <c r="AY84" s="2">
        <f>dom_out!AY84*rates!$C82</f>
        <v>0</v>
      </c>
      <c r="AZ84" s="2">
        <f>dom_out!AZ84*rates!$C82</f>
        <v>0</v>
      </c>
      <c r="BA84" s="2">
        <f>dom_out!BA84*rates!$C82</f>
        <v>0</v>
      </c>
      <c r="BB84" s="2">
        <f>dom_out!BB84*rates!$C82</f>
        <v>0</v>
      </c>
      <c r="BC84" s="2">
        <f>dom_out!BC84*rates!$C82</f>
        <v>0</v>
      </c>
      <c r="BD84" s="2">
        <f>dom_out!BD84*rates!$C82</f>
        <v>0</v>
      </c>
      <c r="BE84" s="2">
        <f>dom_out!BE84*rates!$C82</f>
        <v>0</v>
      </c>
      <c r="BF84" s="2">
        <f>dom_out!BF84*rates!$C82</f>
        <v>0</v>
      </c>
      <c r="BG84" s="2">
        <f>dom_out!BG84*rates!$C82</f>
        <v>0</v>
      </c>
      <c r="BH84" s="2">
        <f>dom_out!BH84*rates!$C82</f>
        <v>0</v>
      </c>
      <c r="BI84" s="2">
        <f>dom_out!BI84*rates!$C82</f>
        <v>0</v>
      </c>
      <c r="BJ84" s="2">
        <f>dom_out!BJ84*rates!$C82</f>
        <v>0</v>
      </c>
      <c r="BK84" s="2">
        <f>dom_out!BK84*rates!$C82</f>
        <v>0</v>
      </c>
      <c r="BL84" s="2">
        <f>dom_out!BL84*rates!$C82</f>
        <v>0</v>
      </c>
      <c r="BM84" s="2">
        <f>dom_out!BM84*rates!$C82</f>
        <v>0</v>
      </c>
      <c r="BN84" s="2">
        <f>dom_out!BN84*rates!$C82</f>
        <v>0</v>
      </c>
      <c r="BO84" s="2">
        <f>dom_out!BO84*rates!$C82</f>
        <v>0</v>
      </c>
      <c r="BP84" s="2">
        <f>dom_out!BP84*rates!$C82</f>
        <v>0</v>
      </c>
      <c r="BQ84" s="2">
        <f t="shared" si="6"/>
        <v>1401764.3512946207</v>
      </c>
      <c r="BR84" s="2">
        <v>285395.40915731422</v>
      </c>
      <c r="BS84" s="2">
        <f t="shared" si="7"/>
        <v>1687159.7604519348</v>
      </c>
      <c r="BT84" s="2">
        <v>336359.62000000023</v>
      </c>
      <c r="BV84" s="2">
        <f t="shared" si="8"/>
        <v>336359.62000000023</v>
      </c>
      <c r="BW84" s="2">
        <v>393908.36616998952</v>
      </c>
      <c r="BX84" s="2">
        <f t="shared" si="9"/>
        <v>730267.98616998969</v>
      </c>
      <c r="BY84" s="2">
        <f t="shared" si="10"/>
        <v>2417427.7466219245</v>
      </c>
      <c r="BZ84" s="2">
        <v>797573.55972385348</v>
      </c>
      <c r="CA84" s="2">
        <f t="shared" si="11"/>
        <v>3215001.3063457781</v>
      </c>
    </row>
    <row r="85" spans="1:79" x14ac:dyDescent="0.35">
      <c r="A85" s="21">
        <v>82</v>
      </c>
      <c r="B85" s="21" t="s">
        <v>160</v>
      </c>
      <c r="C85" s="2">
        <f>dom_out!C85*rates!$C83</f>
        <v>0</v>
      </c>
      <c r="D85" s="2">
        <f>dom_out!D85*rates!$C83</f>
        <v>0</v>
      </c>
      <c r="E85" s="2">
        <f>dom_out!E85*rates!$C83</f>
        <v>0</v>
      </c>
      <c r="F85" s="2">
        <f>dom_out!F85*rates!$C83</f>
        <v>0</v>
      </c>
      <c r="G85" s="2">
        <f>dom_out!G85*rates!$C83</f>
        <v>0</v>
      </c>
      <c r="H85" s="2">
        <f>dom_out!H85*rates!$C83</f>
        <v>0</v>
      </c>
      <c r="I85" s="2">
        <f>dom_out!I85*rates!$C83</f>
        <v>0</v>
      </c>
      <c r="J85" s="2">
        <f>dom_out!J85*rates!$C83</f>
        <v>0</v>
      </c>
      <c r="K85" s="2">
        <f>dom_out!K85*rates!$C83</f>
        <v>0</v>
      </c>
      <c r="L85" s="2">
        <f>dom_out!L85*rates!$C83</f>
        <v>0</v>
      </c>
      <c r="M85" s="2">
        <f>dom_out!M85*rates!$C83</f>
        <v>0</v>
      </c>
      <c r="N85" s="2">
        <f>dom_out!N85*rates!$C83</f>
        <v>0</v>
      </c>
      <c r="O85" s="2">
        <f>dom_out!O85*rates!$C83</f>
        <v>0</v>
      </c>
      <c r="P85" s="2">
        <f>dom_out!P85*rates!$C83</f>
        <v>0</v>
      </c>
      <c r="Q85" s="2">
        <f>dom_out!Q85*rates!$C83</f>
        <v>0</v>
      </c>
      <c r="R85" s="2">
        <f>dom_out!R85*rates!$C83</f>
        <v>0</v>
      </c>
      <c r="S85" s="2">
        <f>dom_out!S85*rates!$C83</f>
        <v>0</v>
      </c>
      <c r="T85" s="2">
        <f>dom_out!T85*rates!$C83</f>
        <v>0</v>
      </c>
      <c r="U85" s="2">
        <f>dom_out!U85*rates!$C83</f>
        <v>0</v>
      </c>
      <c r="V85" s="2">
        <f>dom_out!V85*rates!$C83</f>
        <v>0</v>
      </c>
      <c r="W85" s="2">
        <f>dom_out!W85*rates!$C83</f>
        <v>0</v>
      </c>
      <c r="X85" s="2">
        <f>dom_out!X85*rates!$C83</f>
        <v>0</v>
      </c>
      <c r="Y85" s="2">
        <f>dom_out!Y85*rates!$C83</f>
        <v>0</v>
      </c>
      <c r="Z85" s="2">
        <f>dom_out!Z85*rates!$C83</f>
        <v>0</v>
      </c>
      <c r="AA85" s="2">
        <f>dom_out!AA85*rates!$C83</f>
        <v>0</v>
      </c>
      <c r="AB85" s="2">
        <f>dom_out!AB85*rates!$C83</f>
        <v>0</v>
      </c>
      <c r="AC85" s="2">
        <f>dom_out!AC85*rates!$C83</f>
        <v>0</v>
      </c>
      <c r="AD85" s="2">
        <f>dom_out!AD85*rates!$C83</f>
        <v>0</v>
      </c>
      <c r="AE85" s="2">
        <f>dom_out!AE85*rates!$C83</f>
        <v>0</v>
      </c>
      <c r="AF85" s="2">
        <f>dom_out!AF85*rates!$C83</f>
        <v>0</v>
      </c>
      <c r="AG85" s="2">
        <f>dom_out!AG85*rates!$C83</f>
        <v>0</v>
      </c>
      <c r="AH85" s="2">
        <f>dom_out!AH85*rates!$C83</f>
        <v>0</v>
      </c>
      <c r="AI85" s="2">
        <f>dom_out!AI85*rates!$C83</f>
        <v>0</v>
      </c>
      <c r="AJ85" s="2">
        <f>dom_out!AJ85*rates!$C83</f>
        <v>6343528.4380846843</v>
      </c>
      <c r="AK85" s="2">
        <f>dom_out!AK85*rates!$C83</f>
        <v>0</v>
      </c>
      <c r="AL85" s="2">
        <f>dom_out!AL85*rates!$C83</f>
        <v>2.9609708555778332E-3</v>
      </c>
      <c r="AM85" s="2">
        <f>dom_out!AM85*rates!$C83</f>
        <v>0</v>
      </c>
      <c r="AN85" s="2">
        <f>dom_out!AN85*rates!$C83</f>
        <v>0</v>
      </c>
      <c r="AO85" s="2">
        <f>dom_out!AO85*rates!$C83</f>
        <v>0</v>
      </c>
      <c r="AP85" s="2">
        <f>dom_out!AP85*rates!$C83</f>
        <v>0</v>
      </c>
      <c r="AQ85" s="2">
        <f>dom_out!AQ85*rates!$C83</f>
        <v>0</v>
      </c>
      <c r="AR85" s="2">
        <f>dom_out!AR85*rates!$C83</f>
        <v>0</v>
      </c>
      <c r="AS85" s="2">
        <f>dom_out!AS85*rates!$C83</f>
        <v>0</v>
      </c>
      <c r="AT85" s="2">
        <f>dom_out!AT85*rates!$C83</f>
        <v>0</v>
      </c>
      <c r="AU85" s="2">
        <f>dom_out!AU85*rates!$C83</f>
        <v>0</v>
      </c>
      <c r="AV85" s="2">
        <f>dom_out!AV85*rates!$C83</f>
        <v>0</v>
      </c>
      <c r="AW85" s="2">
        <f>dom_out!AW85*rates!$C83</f>
        <v>0</v>
      </c>
      <c r="AX85" s="2">
        <f>dom_out!AX85*rates!$C83</f>
        <v>0</v>
      </c>
      <c r="AY85" s="2">
        <f>dom_out!AY85*rates!$C83</f>
        <v>0</v>
      </c>
      <c r="AZ85" s="2">
        <f>dom_out!AZ85*rates!$C83</f>
        <v>0</v>
      </c>
      <c r="BA85" s="2">
        <f>dom_out!BA85*rates!$C83</f>
        <v>0</v>
      </c>
      <c r="BB85" s="2">
        <f>dom_out!BB85*rates!$C83</f>
        <v>0</v>
      </c>
      <c r="BC85" s="2">
        <f>dom_out!BC85*rates!$C83</f>
        <v>0</v>
      </c>
      <c r="BD85" s="2">
        <f>dom_out!BD85*rates!$C83</f>
        <v>0</v>
      </c>
      <c r="BE85" s="2">
        <f>dom_out!BE85*rates!$C83</f>
        <v>0</v>
      </c>
      <c r="BF85" s="2">
        <f>dom_out!BF85*rates!$C83</f>
        <v>0</v>
      </c>
      <c r="BG85" s="2">
        <f>dom_out!BG85*rates!$C83</f>
        <v>0</v>
      </c>
      <c r="BH85" s="2">
        <f>dom_out!BH85*rates!$C83</f>
        <v>0</v>
      </c>
      <c r="BI85" s="2">
        <f>dom_out!BI85*rates!$C83</f>
        <v>0</v>
      </c>
      <c r="BJ85" s="2">
        <f>dom_out!BJ85*rates!$C83</f>
        <v>0</v>
      </c>
      <c r="BK85" s="2">
        <f>dom_out!BK85*rates!$C83</f>
        <v>0</v>
      </c>
      <c r="BL85" s="2">
        <f>dom_out!BL85*rates!$C83</f>
        <v>0</v>
      </c>
      <c r="BM85" s="2">
        <f>dom_out!BM85*rates!$C83</f>
        <v>0</v>
      </c>
      <c r="BN85" s="2">
        <f>dom_out!BN85*rates!$C83</f>
        <v>0</v>
      </c>
      <c r="BO85" s="2">
        <f>dom_out!BO85*rates!$C83</f>
        <v>0</v>
      </c>
      <c r="BP85" s="2">
        <f>dom_out!BP85*rates!$C83</f>
        <v>0</v>
      </c>
      <c r="BQ85" s="2">
        <f t="shared" si="6"/>
        <v>6343528.4410456549</v>
      </c>
      <c r="BR85" s="2">
        <v>1394446.7642827237</v>
      </c>
      <c r="BS85" s="2">
        <f t="shared" si="7"/>
        <v>7737975.2053283788</v>
      </c>
      <c r="BT85" s="2">
        <v>247124.69999999995</v>
      </c>
      <c r="BV85" s="2">
        <f t="shared" si="8"/>
        <v>247124.69999999995</v>
      </c>
      <c r="BW85" s="2">
        <v>40928.738138997243</v>
      </c>
      <c r="BX85" s="2">
        <f t="shared" si="9"/>
        <v>288053.43813899718</v>
      </c>
      <c r="BY85" s="2">
        <f t="shared" si="10"/>
        <v>8026028.643467376</v>
      </c>
      <c r="BZ85" s="2">
        <v>4294701.7729049297</v>
      </c>
      <c r="CA85" s="2">
        <f t="shared" si="11"/>
        <v>12320730.416372307</v>
      </c>
    </row>
    <row r="86" spans="1:79" x14ac:dyDescent="0.35">
      <c r="A86" s="21">
        <v>83</v>
      </c>
      <c r="B86" s="21" t="s">
        <v>161</v>
      </c>
      <c r="C86" s="2">
        <f>dom_out!C86*rates!$C84</f>
        <v>0</v>
      </c>
      <c r="D86" s="2">
        <f>dom_out!D86*rates!$C84</f>
        <v>0</v>
      </c>
      <c r="E86" s="2">
        <f>dom_out!E86*rates!$C84</f>
        <v>0</v>
      </c>
      <c r="F86" s="2">
        <f>dom_out!F86*rates!$C84</f>
        <v>0</v>
      </c>
      <c r="G86" s="2">
        <f>dom_out!G86*rates!$C84</f>
        <v>0</v>
      </c>
      <c r="H86" s="2">
        <f>dom_out!H86*rates!$C84</f>
        <v>0</v>
      </c>
      <c r="I86" s="2">
        <f>dom_out!I86*rates!$C84</f>
        <v>0</v>
      </c>
      <c r="J86" s="2">
        <f>dom_out!J86*rates!$C84</f>
        <v>0</v>
      </c>
      <c r="K86" s="2">
        <f>dom_out!K86*rates!$C84</f>
        <v>0</v>
      </c>
      <c r="L86" s="2">
        <f>dom_out!L86*rates!$C84</f>
        <v>0</v>
      </c>
      <c r="M86" s="2">
        <f>dom_out!M86*rates!$C84</f>
        <v>0</v>
      </c>
      <c r="N86" s="2">
        <f>dom_out!N86*rates!$C84</f>
        <v>0</v>
      </c>
      <c r="O86" s="2">
        <f>dom_out!O86*rates!$C84</f>
        <v>0</v>
      </c>
      <c r="P86" s="2">
        <f>dom_out!P86*rates!$C84</f>
        <v>0</v>
      </c>
      <c r="Q86" s="2">
        <f>dom_out!Q86*rates!$C84</f>
        <v>0</v>
      </c>
      <c r="R86" s="2">
        <f>dom_out!R86*rates!$C84</f>
        <v>0</v>
      </c>
      <c r="S86" s="2">
        <f>dom_out!S86*rates!$C84</f>
        <v>0</v>
      </c>
      <c r="T86" s="2">
        <f>dom_out!T86*rates!$C84</f>
        <v>0</v>
      </c>
      <c r="U86" s="2">
        <f>dom_out!U86*rates!$C84</f>
        <v>0</v>
      </c>
      <c r="V86" s="2">
        <f>dom_out!V86*rates!$C84</f>
        <v>0</v>
      </c>
      <c r="W86" s="2">
        <f>dom_out!W86*rates!$C84</f>
        <v>0</v>
      </c>
      <c r="X86" s="2">
        <f>dom_out!X86*rates!$C84</f>
        <v>64889.936701515704</v>
      </c>
      <c r="Y86" s="2">
        <f>dom_out!Y86*rates!$C84</f>
        <v>0</v>
      </c>
      <c r="Z86" s="2">
        <f>dom_out!Z86*rates!$C84</f>
        <v>0</v>
      </c>
      <c r="AA86" s="2">
        <f>dom_out!AA86*rates!$C84</f>
        <v>0</v>
      </c>
      <c r="AB86" s="2">
        <f>dom_out!AB86*rates!$C84</f>
        <v>0</v>
      </c>
      <c r="AC86" s="2">
        <f>dom_out!AC86*rates!$C84</f>
        <v>73117.86339426598</v>
      </c>
      <c r="AD86" s="2">
        <f>dom_out!AD86*rates!$C84</f>
        <v>0</v>
      </c>
      <c r="AE86" s="2">
        <f>dom_out!AE86*rates!$C84</f>
        <v>0</v>
      </c>
      <c r="AF86" s="2">
        <f>dom_out!AF86*rates!$C84</f>
        <v>0</v>
      </c>
      <c r="AG86" s="2">
        <f>dom_out!AG86*rates!$C84</f>
        <v>0</v>
      </c>
      <c r="AH86" s="2">
        <f>dom_out!AH86*rates!$C84</f>
        <v>0</v>
      </c>
      <c r="AI86" s="2">
        <f>dom_out!AI86*rates!$C84</f>
        <v>0</v>
      </c>
      <c r="AJ86" s="2">
        <f>dom_out!AJ86*rates!$C84</f>
        <v>4257962.278592729</v>
      </c>
      <c r="AK86" s="2">
        <f>dom_out!AK86*rates!$C84</f>
        <v>0</v>
      </c>
      <c r="AL86" s="2">
        <f>dom_out!AL86*rates!$C84</f>
        <v>1.7691870568464318E-3</v>
      </c>
      <c r="AM86" s="2">
        <f>dom_out!AM86*rates!$C84</f>
        <v>0</v>
      </c>
      <c r="AN86" s="2">
        <f>dom_out!AN86*rates!$C84</f>
        <v>997.88182875288078</v>
      </c>
      <c r="AO86" s="2">
        <f>dom_out!AO86*rates!$C84</f>
        <v>0</v>
      </c>
      <c r="AP86" s="2">
        <f>dom_out!AP86*rates!$C84</f>
        <v>2310.2366617969178</v>
      </c>
      <c r="AQ86" s="2">
        <f>dom_out!AQ86*rates!$C84</f>
        <v>0</v>
      </c>
      <c r="AR86" s="2">
        <f>dom_out!AR86*rates!$C84</f>
        <v>0</v>
      </c>
      <c r="AS86" s="2">
        <f>dom_out!AS86*rates!$C84</f>
        <v>0</v>
      </c>
      <c r="AT86" s="2">
        <f>dom_out!AT86*rates!$C84</f>
        <v>0</v>
      </c>
      <c r="AU86" s="2">
        <f>dom_out!AU86*rates!$C84</f>
        <v>0</v>
      </c>
      <c r="AV86" s="2">
        <f>dom_out!AV86*rates!$C84</f>
        <v>0</v>
      </c>
      <c r="AW86" s="2">
        <f>dom_out!AW86*rates!$C84</f>
        <v>0</v>
      </c>
      <c r="AX86" s="2">
        <f>dom_out!AX86*rates!$C84</f>
        <v>0</v>
      </c>
      <c r="AY86" s="2">
        <f>dom_out!AY86*rates!$C84</f>
        <v>0</v>
      </c>
      <c r="AZ86" s="2">
        <f>dom_out!AZ86*rates!$C84</f>
        <v>0</v>
      </c>
      <c r="BA86" s="2">
        <f>dom_out!BA86*rates!$C84</f>
        <v>0</v>
      </c>
      <c r="BB86" s="2">
        <f>dom_out!BB86*rates!$C84</f>
        <v>0</v>
      </c>
      <c r="BC86" s="2">
        <f>dom_out!BC86*rates!$C84</f>
        <v>0</v>
      </c>
      <c r="BD86" s="2">
        <f>dom_out!BD86*rates!$C84</f>
        <v>0</v>
      </c>
      <c r="BE86" s="2">
        <f>dom_out!BE86*rates!$C84</f>
        <v>0</v>
      </c>
      <c r="BF86" s="2">
        <f>dom_out!BF86*rates!$C84</f>
        <v>0</v>
      </c>
      <c r="BG86" s="2">
        <f>dom_out!BG86*rates!$C84</f>
        <v>0</v>
      </c>
      <c r="BH86" s="2">
        <f>dom_out!BH86*rates!$C84</f>
        <v>0</v>
      </c>
      <c r="BI86" s="2">
        <f>dom_out!BI86*rates!$C84</f>
        <v>0</v>
      </c>
      <c r="BJ86" s="2">
        <f>dom_out!BJ86*rates!$C84</f>
        <v>0</v>
      </c>
      <c r="BK86" s="2">
        <f>dom_out!BK86*rates!$C84</f>
        <v>0</v>
      </c>
      <c r="BL86" s="2">
        <f>dom_out!BL86*rates!$C84</f>
        <v>0</v>
      </c>
      <c r="BM86" s="2">
        <f>dom_out!BM86*rates!$C84</f>
        <v>0</v>
      </c>
      <c r="BN86" s="2">
        <f>dom_out!BN86*rates!$C84</f>
        <v>0</v>
      </c>
      <c r="BO86" s="2">
        <f>dom_out!BO86*rates!$C84</f>
        <v>0</v>
      </c>
      <c r="BP86" s="2">
        <f>dom_out!BP86*rates!$C84</f>
        <v>0</v>
      </c>
      <c r="BQ86" s="2">
        <f t="shared" si="6"/>
        <v>4399278.1989482474</v>
      </c>
      <c r="BR86" s="2">
        <v>1444867.6777401746</v>
      </c>
      <c r="BS86" s="2">
        <f t="shared" si="7"/>
        <v>5844145.8766884217</v>
      </c>
      <c r="BT86" s="2">
        <v>1182413.840000001</v>
      </c>
      <c r="BV86" s="2">
        <f t="shared" si="8"/>
        <v>1182413.840000001</v>
      </c>
      <c r="BW86" s="2">
        <v>318248.84719269641</v>
      </c>
      <c r="BX86" s="2">
        <f t="shared" si="9"/>
        <v>1500662.6871926975</v>
      </c>
      <c r="BY86" s="2">
        <f t="shared" si="10"/>
        <v>7344808.5638811197</v>
      </c>
      <c r="BZ86" s="2">
        <v>4335975.4631509213</v>
      </c>
      <c r="CA86" s="2">
        <f t="shared" si="11"/>
        <v>11680784.02703204</v>
      </c>
    </row>
    <row r="87" spans="1:79" x14ac:dyDescent="0.35">
      <c r="A87" s="21">
        <v>84</v>
      </c>
      <c r="B87" s="21" t="s">
        <v>162</v>
      </c>
      <c r="C87" s="2">
        <f>dom_out!C87*rates!$C85</f>
        <v>0</v>
      </c>
      <c r="D87" s="2">
        <f>dom_out!D87*rates!$C85</f>
        <v>0</v>
      </c>
      <c r="E87" s="2">
        <f>dom_out!E87*rates!$C85</f>
        <v>0</v>
      </c>
      <c r="F87" s="2">
        <f>dom_out!F87*rates!$C85</f>
        <v>0</v>
      </c>
      <c r="G87" s="2">
        <f>dom_out!G87*rates!$C85</f>
        <v>0</v>
      </c>
      <c r="H87" s="2">
        <f>dom_out!H87*rates!$C85</f>
        <v>0</v>
      </c>
      <c r="I87" s="2">
        <f>dom_out!I87*rates!$C85</f>
        <v>0</v>
      </c>
      <c r="J87" s="2">
        <f>dom_out!J87*rates!$C85</f>
        <v>0</v>
      </c>
      <c r="K87" s="2">
        <f>dom_out!K87*rates!$C85</f>
        <v>0</v>
      </c>
      <c r="L87" s="2">
        <f>dom_out!L87*rates!$C85</f>
        <v>0</v>
      </c>
      <c r="M87" s="2">
        <f>dom_out!M87*rates!$C85</f>
        <v>0</v>
      </c>
      <c r="N87" s="2">
        <f>dom_out!N87*rates!$C85</f>
        <v>0</v>
      </c>
      <c r="O87" s="2">
        <f>dom_out!O87*rates!$C85</f>
        <v>0</v>
      </c>
      <c r="P87" s="2">
        <f>dom_out!P87*rates!$C85</f>
        <v>0</v>
      </c>
      <c r="Q87" s="2">
        <f>dom_out!Q87*rates!$C85</f>
        <v>0</v>
      </c>
      <c r="R87" s="2">
        <f>dom_out!R87*rates!$C85</f>
        <v>0</v>
      </c>
      <c r="S87" s="2">
        <f>dom_out!S87*rates!$C85</f>
        <v>0</v>
      </c>
      <c r="T87" s="2">
        <f>dom_out!T87*rates!$C85</f>
        <v>0</v>
      </c>
      <c r="U87" s="2">
        <f>dom_out!U87*rates!$C85</f>
        <v>0</v>
      </c>
      <c r="V87" s="2">
        <f>dom_out!V87*rates!$C85</f>
        <v>4220828.2497637542</v>
      </c>
      <c r="W87" s="2">
        <f>dom_out!W87*rates!$C85</f>
        <v>89892.363267661975</v>
      </c>
      <c r="X87" s="2">
        <f>dom_out!X87*rates!$C85</f>
        <v>225468.94712017139</v>
      </c>
      <c r="Y87" s="2">
        <f>dom_out!Y87*rates!$C85</f>
        <v>0</v>
      </c>
      <c r="Z87" s="2">
        <f>dom_out!Z87*rates!$C85</f>
        <v>0</v>
      </c>
      <c r="AA87" s="2">
        <f>dom_out!AA87*rates!$C85</f>
        <v>0</v>
      </c>
      <c r="AB87" s="2">
        <f>dom_out!AB87*rates!$C85</f>
        <v>0</v>
      </c>
      <c r="AC87" s="2">
        <f>dom_out!AC87*rates!$C85</f>
        <v>0</v>
      </c>
      <c r="AD87" s="2">
        <f>dom_out!AD87*rates!$C85</f>
        <v>0</v>
      </c>
      <c r="AE87" s="2">
        <f>dom_out!AE87*rates!$C85</f>
        <v>0</v>
      </c>
      <c r="AF87" s="2">
        <f>dom_out!AF87*rates!$C85</f>
        <v>0</v>
      </c>
      <c r="AG87" s="2">
        <f>dom_out!AG87*rates!$C85</f>
        <v>0</v>
      </c>
      <c r="AH87" s="2">
        <f>dom_out!AH87*rates!$C85</f>
        <v>0</v>
      </c>
      <c r="AI87" s="2">
        <f>dom_out!AI87*rates!$C85</f>
        <v>0</v>
      </c>
      <c r="AJ87" s="2">
        <f>dom_out!AJ87*rates!$C85</f>
        <v>0</v>
      </c>
      <c r="AK87" s="2">
        <f>dom_out!AK87*rates!$C85</f>
        <v>0</v>
      </c>
      <c r="AL87" s="2">
        <f>dom_out!AL87*rates!$C85</f>
        <v>1.4841569408232888E-3</v>
      </c>
      <c r="AM87" s="2">
        <f>dom_out!AM87*rates!$C85</f>
        <v>0</v>
      </c>
      <c r="AN87" s="2">
        <f>dom_out!AN87*rates!$C85</f>
        <v>21417.269114668656</v>
      </c>
      <c r="AO87" s="2">
        <f>dom_out!AO87*rates!$C85</f>
        <v>0</v>
      </c>
      <c r="AP87" s="2">
        <f>dom_out!AP87*rates!$C85</f>
        <v>0</v>
      </c>
      <c r="AQ87" s="2">
        <f>dom_out!AQ87*rates!$C85</f>
        <v>0</v>
      </c>
      <c r="AR87" s="2">
        <f>dom_out!AR87*rates!$C85</f>
        <v>0</v>
      </c>
      <c r="AS87" s="2">
        <f>dom_out!AS87*rates!$C85</f>
        <v>0</v>
      </c>
      <c r="AT87" s="2">
        <f>dom_out!AT87*rates!$C85</f>
        <v>0</v>
      </c>
      <c r="AU87" s="2">
        <f>dom_out!AU87*rates!$C85</f>
        <v>0</v>
      </c>
      <c r="AV87" s="2">
        <f>dom_out!AV87*rates!$C85</f>
        <v>0</v>
      </c>
      <c r="AW87" s="2">
        <f>dom_out!AW87*rates!$C85</f>
        <v>0</v>
      </c>
      <c r="AX87" s="2">
        <f>dom_out!AX87*rates!$C85</f>
        <v>0</v>
      </c>
      <c r="AY87" s="2">
        <f>dom_out!AY87*rates!$C85</f>
        <v>0</v>
      </c>
      <c r="AZ87" s="2">
        <f>dom_out!AZ87*rates!$C85</f>
        <v>0</v>
      </c>
      <c r="BA87" s="2">
        <f>dom_out!BA87*rates!$C85</f>
        <v>0</v>
      </c>
      <c r="BB87" s="2">
        <f>dom_out!BB87*rates!$C85</f>
        <v>0</v>
      </c>
      <c r="BC87" s="2">
        <f>dom_out!BC87*rates!$C85</f>
        <v>0</v>
      </c>
      <c r="BD87" s="2">
        <f>dom_out!BD87*rates!$C85</f>
        <v>0</v>
      </c>
      <c r="BE87" s="2">
        <f>dom_out!BE87*rates!$C85</f>
        <v>0</v>
      </c>
      <c r="BF87" s="2">
        <f>dom_out!BF87*rates!$C85</f>
        <v>0</v>
      </c>
      <c r="BG87" s="2">
        <f>dom_out!BG87*rates!$C85</f>
        <v>0</v>
      </c>
      <c r="BH87" s="2">
        <f>dom_out!BH87*rates!$C85</f>
        <v>0</v>
      </c>
      <c r="BI87" s="2">
        <f>dom_out!BI87*rates!$C85</f>
        <v>0</v>
      </c>
      <c r="BJ87" s="2">
        <f>dom_out!BJ87*rates!$C85</f>
        <v>0</v>
      </c>
      <c r="BK87" s="2">
        <f>dom_out!BK87*rates!$C85</f>
        <v>0</v>
      </c>
      <c r="BL87" s="2">
        <f>dom_out!BL87*rates!$C85</f>
        <v>0</v>
      </c>
      <c r="BM87" s="2">
        <f>dom_out!BM87*rates!$C85</f>
        <v>0</v>
      </c>
      <c r="BN87" s="2">
        <f>dom_out!BN87*rates!$C85</f>
        <v>0</v>
      </c>
      <c r="BO87" s="2">
        <f>dom_out!BO87*rates!$C85</f>
        <v>0</v>
      </c>
      <c r="BP87" s="2">
        <f>dom_out!BP87*rates!$C85</f>
        <v>0</v>
      </c>
      <c r="BQ87" s="2">
        <f t="shared" si="6"/>
        <v>4557606.8307504123</v>
      </c>
      <c r="BR87" s="2">
        <v>56.258619737670621</v>
      </c>
      <c r="BS87" s="2">
        <f t="shared" si="7"/>
        <v>4557663.0893701501</v>
      </c>
      <c r="BT87" s="2">
        <v>3067194.4</v>
      </c>
      <c r="BV87" s="2">
        <f t="shared" si="8"/>
        <v>3067194.4</v>
      </c>
      <c r="BW87" s="2">
        <v>620826.15009676712</v>
      </c>
      <c r="BX87" s="2">
        <f t="shared" si="9"/>
        <v>3688020.550096767</v>
      </c>
      <c r="BY87" s="2">
        <f t="shared" si="10"/>
        <v>8245683.6394669171</v>
      </c>
      <c r="BZ87" s="2">
        <v>1983957.7013032685</v>
      </c>
      <c r="CA87" s="2">
        <f t="shared" si="11"/>
        <v>10229641.340770185</v>
      </c>
    </row>
    <row r="88" spans="1:79" x14ac:dyDescent="0.35">
      <c r="A88" s="21">
        <v>85</v>
      </c>
      <c r="B88" s="21" t="s">
        <v>163</v>
      </c>
      <c r="C88" s="2">
        <f>dom_out!C88*rates!$C86</f>
        <v>0</v>
      </c>
      <c r="D88" s="2">
        <f>dom_out!D88*rates!$C86</f>
        <v>0</v>
      </c>
      <c r="E88" s="2">
        <f>dom_out!E88*rates!$C86</f>
        <v>0</v>
      </c>
      <c r="F88" s="2">
        <f>dom_out!F88*rates!$C86</f>
        <v>0</v>
      </c>
      <c r="G88" s="2">
        <f>dom_out!G88*rates!$C86</f>
        <v>0</v>
      </c>
      <c r="H88" s="2">
        <f>dom_out!H88*rates!$C86</f>
        <v>0</v>
      </c>
      <c r="I88" s="2">
        <f>dom_out!I88*rates!$C86</f>
        <v>0</v>
      </c>
      <c r="J88" s="2">
        <f>dom_out!J88*rates!$C86</f>
        <v>0</v>
      </c>
      <c r="K88" s="2">
        <f>dom_out!K88*rates!$C86</f>
        <v>0</v>
      </c>
      <c r="L88" s="2">
        <f>dom_out!L88*rates!$C86</f>
        <v>0</v>
      </c>
      <c r="M88" s="2">
        <f>dom_out!M88*rates!$C86</f>
        <v>0</v>
      </c>
      <c r="N88" s="2">
        <f>dom_out!N88*rates!$C86</f>
        <v>0</v>
      </c>
      <c r="O88" s="2">
        <f>dom_out!O88*rates!$C86</f>
        <v>0</v>
      </c>
      <c r="P88" s="2">
        <f>dom_out!P88*rates!$C86</f>
        <v>0</v>
      </c>
      <c r="Q88" s="2">
        <f>dom_out!Q88*rates!$C86</f>
        <v>0</v>
      </c>
      <c r="R88" s="2">
        <f>dom_out!R88*rates!$C86</f>
        <v>0</v>
      </c>
      <c r="S88" s="2">
        <f>dom_out!S88*rates!$C86</f>
        <v>0</v>
      </c>
      <c r="T88" s="2">
        <f>dom_out!T88*rates!$C86</f>
        <v>0</v>
      </c>
      <c r="U88" s="2">
        <f>dom_out!U88*rates!$C86</f>
        <v>0</v>
      </c>
      <c r="V88" s="2">
        <f>dom_out!V88*rates!$C86</f>
        <v>1531633.140495243</v>
      </c>
      <c r="W88" s="2">
        <f>dom_out!W88*rates!$C86</f>
        <v>6423.326752325941</v>
      </c>
      <c r="X88" s="2">
        <f>dom_out!X88*rates!$C86</f>
        <v>148477.41393536478</v>
      </c>
      <c r="Y88" s="2">
        <f>dom_out!Y88*rates!$C86</f>
        <v>0</v>
      </c>
      <c r="Z88" s="2">
        <f>dom_out!Z88*rates!$C86</f>
        <v>0</v>
      </c>
      <c r="AA88" s="2">
        <f>dom_out!AA88*rates!$C86</f>
        <v>0</v>
      </c>
      <c r="AB88" s="2">
        <f>dom_out!AB88*rates!$C86</f>
        <v>0</v>
      </c>
      <c r="AC88" s="2">
        <f>dom_out!AC88*rates!$C86</f>
        <v>0</v>
      </c>
      <c r="AD88" s="2">
        <f>dom_out!AD88*rates!$C86</f>
        <v>0</v>
      </c>
      <c r="AE88" s="2">
        <f>dom_out!AE88*rates!$C86</f>
        <v>0</v>
      </c>
      <c r="AF88" s="2">
        <f>dom_out!AF88*rates!$C86</f>
        <v>0</v>
      </c>
      <c r="AG88" s="2">
        <f>dom_out!AG88*rates!$C86</f>
        <v>0</v>
      </c>
      <c r="AH88" s="2">
        <f>dom_out!AH88*rates!$C86</f>
        <v>0</v>
      </c>
      <c r="AI88" s="2">
        <f>dom_out!AI88*rates!$C86</f>
        <v>0</v>
      </c>
      <c r="AJ88" s="2">
        <f>dom_out!AJ88*rates!$C86</f>
        <v>0</v>
      </c>
      <c r="AK88" s="2">
        <f>dom_out!AK88*rates!$C86</f>
        <v>0</v>
      </c>
      <c r="AL88" s="2">
        <f>dom_out!AL88*rates!$C86</f>
        <v>1.9195989968181118E-3</v>
      </c>
      <c r="AM88" s="2">
        <f>dom_out!AM88*rates!$C86</f>
        <v>0</v>
      </c>
      <c r="AN88" s="2">
        <f>dom_out!AN88*rates!$C86</f>
        <v>0</v>
      </c>
      <c r="AO88" s="2">
        <f>dom_out!AO88*rates!$C86</f>
        <v>0</v>
      </c>
      <c r="AP88" s="2">
        <f>dom_out!AP88*rates!$C86</f>
        <v>0</v>
      </c>
      <c r="AQ88" s="2">
        <f>dom_out!AQ88*rates!$C86</f>
        <v>0</v>
      </c>
      <c r="AR88" s="2">
        <f>dom_out!AR88*rates!$C86</f>
        <v>0</v>
      </c>
      <c r="AS88" s="2">
        <f>dom_out!AS88*rates!$C86</f>
        <v>0</v>
      </c>
      <c r="AT88" s="2">
        <f>dom_out!AT88*rates!$C86</f>
        <v>0</v>
      </c>
      <c r="AU88" s="2">
        <f>dom_out!AU88*rates!$C86</f>
        <v>0</v>
      </c>
      <c r="AV88" s="2">
        <f>dom_out!AV88*rates!$C86</f>
        <v>0</v>
      </c>
      <c r="AW88" s="2">
        <f>dom_out!AW88*rates!$C86</f>
        <v>0</v>
      </c>
      <c r="AX88" s="2">
        <f>dom_out!AX88*rates!$C86</f>
        <v>0</v>
      </c>
      <c r="AY88" s="2">
        <f>dom_out!AY88*rates!$C86</f>
        <v>0</v>
      </c>
      <c r="AZ88" s="2">
        <f>dom_out!AZ88*rates!$C86</f>
        <v>0</v>
      </c>
      <c r="BA88" s="2">
        <f>dom_out!BA88*rates!$C86</f>
        <v>0</v>
      </c>
      <c r="BB88" s="2">
        <f>dom_out!BB88*rates!$C86</f>
        <v>0</v>
      </c>
      <c r="BC88" s="2">
        <f>dom_out!BC88*rates!$C86</f>
        <v>0</v>
      </c>
      <c r="BD88" s="2">
        <f>dom_out!BD88*rates!$C86</f>
        <v>0</v>
      </c>
      <c r="BE88" s="2">
        <f>dom_out!BE88*rates!$C86</f>
        <v>0</v>
      </c>
      <c r="BF88" s="2">
        <f>dom_out!BF88*rates!$C86</f>
        <v>0</v>
      </c>
      <c r="BG88" s="2">
        <f>dom_out!BG88*rates!$C86</f>
        <v>0</v>
      </c>
      <c r="BH88" s="2">
        <f>dom_out!BH88*rates!$C86</f>
        <v>0</v>
      </c>
      <c r="BI88" s="2">
        <f>dom_out!BI88*rates!$C86</f>
        <v>0</v>
      </c>
      <c r="BJ88" s="2">
        <f>dom_out!BJ88*rates!$C86</f>
        <v>0</v>
      </c>
      <c r="BK88" s="2">
        <f>dom_out!BK88*rates!$C86</f>
        <v>0</v>
      </c>
      <c r="BL88" s="2">
        <f>dom_out!BL88*rates!$C86</f>
        <v>0</v>
      </c>
      <c r="BM88" s="2">
        <f>dom_out!BM88*rates!$C86</f>
        <v>0</v>
      </c>
      <c r="BN88" s="2">
        <f>dom_out!BN88*rates!$C86</f>
        <v>0</v>
      </c>
      <c r="BO88" s="2">
        <f>dom_out!BO88*rates!$C86</f>
        <v>0</v>
      </c>
      <c r="BP88" s="2">
        <f>dom_out!BP88*rates!$C86</f>
        <v>0</v>
      </c>
      <c r="BQ88" s="2">
        <f t="shared" si="6"/>
        <v>1686533.8831025327</v>
      </c>
      <c r="BR88" s="2">
        <v>307562.27670873993</v>
      </c>
      <c r="BS88" s="2">
        <f t="shared" si="7"/>
        <v>1994096.1598112728</v>
      </c>
      <c r="BT88" s="2">
        <v>186738.42</v>
      </c>
      <c r="BV88" s="2">
        <f t="shared" si="8"/>
        <v>186738.42</v>
      </c>
      <c r="BW88" s="2">
        <v>0</v>
      </c>
      <c r="BX88" s="2">
        <f t="shared" si="9"/>
        <v>186738.42</v>
      </c>
      <c r="BY88" s="2">
        <f t="shared" si="10"/>
        <v>2180834.5798112727</v>
      </c>
      <c r="BZ88" s="2">
        <v>740666.49864684255</v>
      </c>
      <c r="CA88" s="2">
        <f t="shared" si="11"/>
        <v>2921501.0784581155</v>
      </c>
    </row>
    <row r="89" spans="1:79" x14ac:dyDescent="0.35">
      <c r="A89" s="21">
        <v>86</v>
      </c>
      <c r="B89" s="21" t="s">
        <v>164</v>
      </c>
      <c r="C89" s="2">
        <f>dom_out!C89*rates!$C87</f>
        <v>0</v>
      </c>
      <c r="D89" s="2">
        <f>dom_out!D89*rates!$C87</f>
        <v>0</v>
      </c>
      <c r="E89" s="2">
        <f>dom_out!E89*rates!$C87</f>
        <v>0</v>
      </c>
      <c r="F89" s="2">
        <f>dom_out!F89*rates!$C87</f>
        <v>0</v>
      </c>
      <c r="G89" s="2">
        <f>dom_out!G89*rates!$C87</f>
        <v>0</v>
      </c>
      <c r="H89" s="2">
        <f>dom_out!H89*rates!$C87</f>
        <v>0</v>
      </c>
      <c r="I89" s="2">
        <f>dom_out!I89*rates!$C87</f>
        <v>0</v>
      </c>
      <c r="J89" s="2">
        <f>dom_out!J89*rates!$C87</f>
        <v>0</v>
      </c>
      <c r="K89" s="2">
        <f>dom_out!K89*rates!$C87</f>
        <v>0</v>
      </c>
      <c r="L89" s="2">
        <f>dom_out!L89*rates!$C87</f>
        <v>0</v>
      </c>
      <c r="M89" s="2">
        <f>dom_out!M89*rates!$C87</f>
        <v>0</v>
      </c>
      <c r="N89" s="2">
        <f>dom_out!N89*rates!$C87</f>
        <v>0</v>
      </c>
      <c r="O89" s="2">
        <f>dom_out!O89*rates!$C87</f>
        <v>0</v>
      </c>
      <c r="P89" s="2">
        <f>dom_out!P89*rates!$C87</f>
        <v>9.8868992383879445E-2</v>
      </c>
      <c r="Q89" s="2">
        <f>dom_out!Q89*rates!$C87</f>
        <v>0</v>
      </c>
      <c r="R89" s="2">
        <f>dom_out!R89*rates!$C87</f>
        <v>0</v>
      </c>
      <c r="S89" s="2">
        <f>dom_out!S89*rates!$C87</f>
        <v>0</v>
      </c>
      <c r="T89" s="2">
        <f>dom_out!T89*rates!$C87</f>
        <v>0</v>
      </c>
      <c r="U89" s="2">
        <f>dom_out!U89*rates!$C87</f>
        <v>0</v>
      </c>
      <c r="V89" s="2">
        <f>dom_out!V89*rates!$C87</f>
        <v>9256778.1993754227</v>
      </c>
      <c r="W89" s="2">
        <f>dom_out!W89*rates!$C87</f>
        <v>97546.341208319151</v>
      </c>
      <c r="X89" s="2">
        <f>dom_out!X89*rates!$C87</f>
        <v>875544.98785085476</v>
      </c>
      <c r="Y89" s="2">
        <f>dom_out!Y89*rates!$C87</f>
        <v>0</v>
      </c>
      <c r="Z89" s="2">
        <f>dom_out!Z89*rates!$C87</f>
        <v>0</v>
      </c>
      <c r="AA89" s="2">
        <f>dom_out!AA89*rates!$C87</f>
        <v>0</v>
      </c>
      <c r="AB89" s="2">
        <f>dom_out!AB89*rates!$C87</f>
        <v>70.441068688683401</v>
      </c>
      <c r="AC89" s="2">
        <f>dom_out!AC89*rates!$C87</f>
        <v>0</v>
      </c>
      <c r="AD89" s="2">
        <f>dom_out!AD89*rates!$C87</f>
        <v>0</v>
      </c>
      <c r="AE89" s="2">
        <f>dom_out!AE89*rates!$C87</f>
        <v>0</v>
      </c>
      <c r="AF89" s="2">
        <f>dom_out!AF89*rates!$C87</f>
        <v>0</v>
      </c>
      <c r="AG89" s="2">
        <f>dom_out!AG89*rates!$C87</f>
        <v>0</v>
      </c>
      <c r="AH89" s="2">
        <f>dom_out!AH89*rates!$C87</f>
        <v>0</v>
      </c>
      <c r="AI89" s="2">
        <f>dom_out!AI89*rates!$C87</f>
        <v>0</v>
      </c>
      <c r="AJ89" s="2">
        <f>dom_out!AJ89*rates!$C87</f>
        <v>0</v>
      </c>
      <c r="AK89" s="2">
        <f>dom_out!AK89*rates!$C87</f>
        <v>0</v>
      </c>
      <c r="AL89" s="2">
        <f>dom_out!AL89*rates!$C87</f>
        <v>1.7137225420325035E-3</v>
      </c>
      <c r="AM89" s="2">
        <f>dom_out!AM89*rates!$C87</f>
        <v>0</v>
      </c>
      <c r="AN89" s="2">
        <f>dom_out!AN89*rates!$C87</f>
        <v>0</v>
      </c>
      <c r="AO89" s="2">
        <f>dom_out!AO89*rates!$C87</f>
        <v>0</v>
      </c>
      <c r="AP89" s="2">
        <f>dom_out!AP89*rates!$C87</f>
        <v>0</v>
      </c>
      <c r="AQ89" s="2">
        <f>dom_out!AQ89*rates!$C87</f>
        <v>0</v>
      </c>
      <c r="AR89" s="2">
        <f>dom_out!AR89*rates!$C87</f>
        <v>0</v>
      </c>
      <c r="AS89" s="2">
        <f>dom_out!AS89*rates!$C87</f>
        <v>0</v>
      </c>
      <c r="AT89" s="2">
        <f>dom_out!AT89*rates!$C87</f>
        <v>0</v>
      </c>
      <c r="AU89" s="2">
        <f>dom_out!AU89*rates!$C87</f>
        <v>0</v>
      </c>
      <c r="AV89" s="2">
        <f>dom_out!AV89*rates!$C87</f>
        <v>0</v>
      </c>
      <c r="AW89" s="2">
        <f>dom_out!AW89*rates!$C87</f>
        <v>0</v>
      </c>
      <c r="AX89" s="2">
        <f>dom_out!AX89*rates!$C87</f>
        <v>0</v>
      </c>
      <c r="AY89" s="2">
        <f>dom_out!AY89*rates!$C87</f>
        <v>0</v>
      </c>
      <c r="AZ89" s="2">
        <f>dom_out!AZ89*rates!$C87</f>
        <v>0</v>
      </c>
      <c r="BA89" s="2">
        <f>dom_out!BA89*rates!$C87</f>
        <v>0</v>
      </c>
      <c r="BB89" s="2">
        <f>dom_out!BB89*rates!$C87</f>
        <v>0</v>
      </c>
      <c r="BC89" s="2">
        <f>dom_out!BC89*rates!$C87</f>
        <v>0</v>
      </c>
      <c r="BD89" s="2">
        <f>dom_out!BD89*rates!$C87</f>
        <v>0</v>
      </c>
      <c r="BE89" s="2">
        <f>dom_out!BE89*rates!$C87</f>
        <v>0</v>
      </c>
      <c r="BF89" s="2">
        <f>dom_out!BF89*rates!$C87</f>
        <v>0</v>
      </c>
      <c r="BG89" s="2">
        <f>dom_out!BG89*rates!$C87</f>
        <v>0</v>
      </c>
      <c r="BH89" s="2">
        <f>dom_out!BH89*rates!$C87</f>
        <v>0</v>
      </c>
      <c r="BI89" s="2">
        <f>dom_out!BI89*rates!$C87</f>
        <v>0</v>
      </c>
      <c r="BJ89" s="2">
        <f>dom_out!BJ89*rates!$C87</f>
        <v>0</v>
      </c>
      <c r="BK89" s="2">
        <f>dom_out!BK89*rates!$C87</f>
        <v>0</v>
      </c>
      <c r="BL89" s="2">
        <f>dom_out!BL89*rates!$C87</f>
        <v>0</v>
      </c>
      <c r="BM89" s="2">
        <f>dom_out!BM89*rates!$C87</f>
        <v>0</v>
      </c>
      <c r="BN89" s="2">
        <f>dom_out!BN89*rates!$C87</f>
        <v>0</v>
      </c>
      <c r="BO89" s="2">
        <f>dom_out!BO89*rates!$C87</f>
        <v>0</v>
      </c>
      <c r="BP89" s="2">
        <f>dom_out!BP89*rates!$C87</f>
        <v>0</v>
      </c>
      <c r="BQ89" s="2">
        <f t="shared" si="6"/>
        <v>10229940.070085999</v>
      </c>
      <c r="BR89" s="2">
        <v>3432000.0138515732</v>
      </c>
      <c r="BS89" s="2">
        <f t="shared" si="7"/>
        <v>13661940.083937572</v>
      </c>
      <c r="BT89" s="2">
        <v>6389422.3000000026</v>
      </c>
      <c r="BV89" s="2">
        <f t="shared" si="8"/>
        <v>6389422.3000000026</v>
      </c>
      <c r="BW89" s="2">
        <v>900876.19355981296</v>
      </c>
      <c r="BX89" s="2">
        <f t="shared" si="9"/>
        <v>7290298.4935598159</v>
      </c>
      <c r="BY89" s="2">
        <f t="shared" si="10"/>
        <v>20952238.577497389</v>
      </c>
      <c r="BZ89" s="2">
        <v>10202977.033220172</v>
      </c>
      <c r="CA89" s="2">
        <f t="shared" si="11"/>
        <v>31155215.610717561</v>
      </c>
    </row>
    <row r="90" spans="1:79" x14ac:dyDescent="0.35">
      <c r="A90" s="21">
        <v>87</v>
      </c>
      <c r="B90" s="21" t="s">
        <v>165</v>
      </c>
      <c r="C90" s="2">
        <f>dom_out!C90*rates!$C88</f>
        <v>0</v>
      </c>
      <c r="D90" s="2">
        <f>dom_out!D90*rates!$C88</f>
        <v>0</v>
      </c>
      <c r="E90" s="2">
        <f>dom_out!E90*rates!$C88</f>
        <v>0</v>
      </c>
      <c r="F90" s="2">
        <f>dom_out!F90*rates!$C88</f>
        <v>0</v>
      </c>
      <c r="G90" s="2">
        <f>dom_out!G90*rates!$C88</f>
        <v>0</v>
      </c>
      <c r="H90" s="2">
        <f>dom_out!H90*rates!$C88</f>
        <v>0</v>
      </c>
      <c r="I90" s="2">
        <f>dom_out!I90*rates!$C88</f>
        <v>0</v>
      </c>
      <c r="J90" s="2">
        <f>dom_out!J90*rates!$C88</f>
        <v>0</v>
      </c>
      <c r="K90" s="2">
        <f>dom_out!K90*rates!$C88</f>
        <v>0</v>
      </c>
      <c r="L90" s="2">
        <f>dom_out!L90*rates!$C88</f>
        <v>0</v>
      </c>
      <c r="M90" s="2">
        <f>dom_out!M90*rates!$C88</f>
        <v>0</v>
      </c>
      <c r="N90" s="2">
        <f>dom_out!N90*rates!$C88</f>
        <v>0</v>
      </c>
      <c r="O90" s="2">
        <f>dom_out!O90*rates!$C88</f>
        <v>0</v>
      </c>
      <c r="P90" s="2">
        <f>dom_out!P90*rates!$C88</f>
        <v>0</v>
      </c>
      <c r="Q90" s="2">
        <f>dom_out!Q90*rates!$C88</f>
        <v>0</v>
      </c>
      <c r="R90" s="2">
        <f>dom_out!R90*rates!$C88</f>
        <v>0</v>
      </c>
      <c r="S90" s="2">
        <f>dom_out!S90*rates!$C88</f>
        <v>0</v>
      </c>
      <c r="T90" s="2">
        <f>dom_out!T90*rates!$C88</f>
        <v>0</v>
      </c>
      <c r="U90" s="2">
        <f>dom_out!U90*rates!$C88</f>
        <v>0</v>
      </c>
      <c r="V90" s="2">
        <f>dom_out!V90*rates!$C88</f>
        <v>1859997.5490791358</v>
      </c>
      <c r="W90" s="2">
        <f>dom_out!W90*rates!$C88</f>
        <v>3475012.0697885496</v>
      </c>
      <c r="X90" s="2">
        <f>dom_out!X90*rates!$C88</f>
        <v>160734.78403160741</v>
      </c>
      <c r="Y90" s="2">
        <f>dom_out!Y90*rates!$C88</f>
        <v>0</v>
      </c>
      <c r="Z90" s="2">
        <f>dom_out!Z90*rates!$C88</f>
        <v>0</v>
      </c>
      <c r="AA90" s="2">
        <f>dom_out!AA90*rates!$C88</f>
        <v>0</v>
      </c>
      <c r="AB90" s="2">
        <f>dom_out!AB90*rates!$C88</f>
        <v>0</v>
      </c>
      <c r="AC90" s="2">
        <f>dom_out!AC90*rates!$C88</f>
        <v>247192.84212190798</v>
      </c>
      <c r="AD90" s="2">
        <f>dom_out!AD90*rates!$C88</f>
        <v>0</v>
      </c>
      <c r="AE90" s="2">
        <f>dom_out!AE90*rates!$C88</f>
        <v>0</v>
      </c>
      <c r="AF90" s="2">
        <f>dom_out!AF90*rates!$C88</f>
        <v>0</v>
      </c>
      <c r="AG90" s="2">
        <f>dom_out!AG90*rates!$C88</f>
        <v>0</v>
      </c>
      <c r="AH90" s="2">
        <f>dom_out!AH90*rates!$C88</f>
        <v>0</v>
      </c>
      <c r="AI90" s="2">
        <f>dom_out!AI90*rates!$C88</f>
        <v>0</v>
      </c>
      <c r="AJ90" s="2">
        <f>dom_out!AJ90*rates!$C88</f>
        <v>4653.9970080666662</v>
      </c>
      <c r="AK90" s="2">
        <f>dom_out!AK90*rates!$C88</f>
        <v>0</v>
      </c>
      <c r="AL90" s="2">
        <f>dom_out!AL90*rates!$C88</f>
        <v>1.7211401157189504E-3</v>
      </c>
      <c r="AM90" s="2">
        <f>dom_out!AM90*rates!$C88</f>
        <v>0</v>
      </c>
      <c r="AN90" s="2">
        <f>dom_out!AN90*rates!$C88</f>
        <v>0</v>
      </c>
      <c r="AO90" s="2">
        <f>dom_out!AO90*rates!$C88</f>
        <v>0</v>
      </c>
      <c r="AP90" s="2">
        <f>dom_out!AP90*rates!$C88</f>
        <v>0</v>
      </c>
      <c r="AQ90" s="2">
        <f>dom_out!AQ90*rates!$C88</f>
        <v>0</v>
      </c>
      <c r="AR90" s="2">
        <f>dom_out!AR90*rates!$C88</f>
        <v>0</v>
      </c>
      <c r="AS90" s="2">
        <f>dom_out!AS90*rates!$C88</f>
        <v>0</v>
      </c>
      <c r="AT90" s="2">
        <f>dom_out!AT90*rates!$C88</f>
        <v>0</v>
      </c>
      <c r="AU90" s="2">
        <f>dom_out!AU90*rates!$C88</f>
        <v>0</v>
      </c>
      <c r="AV90" s="2">
        <f>dom_out!AV90*rates!$C88</f>
        <v>0</v>
      </c>
      <c r="AW90" s="2">
        <f>dom_out!AW90*rates!$C88</f>
        <v>0</v>
      </c>
      <c r="AX90" s="2">
        <f>dom_out!AX90*rates!$C88</f>
        <v>0</v>
      </c>
      <c r="AY90" s="2">
        <f>dom_out!AY90*rates!$C88</f>
        <v>0</v>
      </c>
      <c r="AZ90" s="2">
        <f>dom_out!AZ90*rates!$C88</f>
        <v>0</v>
      </c>
      <c r="BA90" s="2">
        <f>dom_out!BA90*rates!$C88</f>
        <v>0</v>
      </c>
      <c r="BB90" s="2">
        <f>dom_out!BB90*rates!$C88</f>
        <v>0</v>
      </c>
      <c r="BC90" s="2">
        <f>dom_out!BC90*rates!$C88</f>
        <v>0</v>
      </c>
      <c r="BD90" s="2">
        <f>dom_out!BD90*rates!$C88</f>
        <v>0</v>
      </c>
      <c r="BE90" s="2">
        <f>dom_out!BE90*rates!$C88</f>
        <v>0</v>
      </c>
      <c r="BF90" s="2">
        <f>dom_out!BF90*rates!$C88</f>
        <v>0</v>
      </c>
      <c r="BG90" s="2">
        <f>dom_out!BG90*rates!$C88</f>
        <v>0</v>
      </c>
      <c r="BH90" s="2">
        <f>dom_out!BH90*rates!$C88</f>
        <v>0</v>
      </c>
      <c r="BI90" s="2">
        <f>dom_out!BI90*rates!$C88</f>
        <v>0</v>
      </c>
      <c r="BJ90" s="2">
        <f>dom_out!BJ90*rates!$C88</f>
        <v>0</v>
      </c>
      <c r="BK90" s="2">
        <f>dom_out!BK90*rates!$C88</f>
        <v>0</v>
      </c>
      <c r="BL90" s="2">
        <f>dom_out!BL90*rates!$C88</f>
        <v>0</v>
      </c>
      <c r="BM90" s="2">
        <f>dom_out!BM90*rates!$C88</f>
        <v>0</v>
      </c>
      <c r="BN90" s="2">
        <f>dom_out!BN90*rates!$C88</f>
        <v>0</v>
      </c>
      <c r="BO90" s="2">
        <f>dom_out!BO90*rates!$C88</f>
        <v>0</v>
      </c>
      <c r="BP90" s="2">
        <f>dom_out!BP90*rates!$C88</f>
        <v>0</v>
      </c>
      <c r="BQ90" s="2">
        <f t="shared" si="6"/>
        <v>5747591.2437504064</v>
      </c>
      <c r="BR90" s="2">
        <v>816594.83519116836</v>
      </c>
      <c r="BS90" s="2">
        <f t="shared" si="7"/>
        <v>6564186.0789415743</v>
      </c>
      <c r="BT90" s="2">
        <v>3312990.9499999993</v>
      </c>
      <c r="BV90" s="2">
        <f t="shared" si="8"/>
        <v>3312990.9499999993</v>
      </c>
      <c r="BW90" s="2">
        <v>118986.19730266837</v>
      </c>
      <c r="BX90" s="2">
        <f t="shared" si="9"/>
        <v>3431977.1473026676</v>
      </c>
      <c r="BY90" s="2">
        <f t="shared" si="10"/>
        <v>9996163.226244241</v>
      </c>
      <c r="BZ90" s="2">
        <v>1990617.1822848001</v>
      </c>
      <c r="CA90" s="2">
        <f t="shared" si="11"/>
        <v>11986780.408529041</v>
      </c>
    </row>
    <row r="91" spans="1:79" x14ac:dyDescent="0.35">
      <c r="A91" s="21">
        <v>88</v>
      </c>
      <c r="B91" s="21" t="s">
        <v>166</v>
      </c>
      <c r="C91" s="2">
        <f>dom_out!C91*rates!$C89</f>
        <v>0</v>
      </c>
      <c r="D91" s="2">
        <f>dom_out!D91*rates!$C89</f>
        <v>0</v>
      </c>
      <c r="E91" s="2">
        <f>dom_out!E91*rates!$C89</f>
        <v>0</v>
      </c>
      <c r="F91" s="2">
        <f>dom_out!F91*rates!$C89</f>
        <v>0</v>
      </c>
      <c r="G91" s="2">
        <f>dom_out!G91*rates!$C89</f>
        <v>0</v>
      </c>
      <c r="H91" s="2">
        <f>dom_out!H91*rates!$C89</f>
        <v>0</v>
      </c>
      <c r="I91" s="2">
        <f>dom_out!I91*rates!$C89</f>
        <v>0</v>
      </c>
      <c r="J91" s="2">
        <f>dom_out!J91*rates!$C89</f>
        <v>0</v>
      </c>
      <c r="K91" s="2">
        <f>dom_out!K91*rates!$C89</f>
        <v>0</v>
      </c>
      <c r="L91" s="2">
        <f>dom_out!L91*rates!$C89</f>
        <v>0</v>
      </c>
      <c r="M91" s="2">
        <f>dom_out!M91*rates!$C89</f>
        <v>0</v>
      </c>
      <c r="N91" s="2">
        <f>dom_out!N91*rates!$C89</f>
        <v>0</v>
      </c>
      <c r="O91" s="2">
        <f>dom_out!O91*rates!$C89</f>
        <v>0</v>
      </c>
      <c r="P91" s="2">
        <f>dom_out!P91*rates!$C89</f>
        <v>0</v>
      </c>
      <c r="Q91" s="2">
        <f>dom_out!Q91*rates!$C89</f>
        <v>0</v>
      </c>
      <c r="R91" s="2">
        <f>dom_out!R91*rates!$C89</f>
        <v>0</v>
      </c>
      <c r="S91" s="2">
        <f>dom_out!S91*rates!$C89</f>
        <v>0</v>
      </c>
      <c r="T91" s="2">
        <f>dom_out!T91*rates!$C89</f>
        <v>0</v>
      </c>
      <c r="U91" s="2">
        <f>dom_out!U91*rates!$C89</f>
        <v>0</v>
      </c>
      <c r="V91" s="2">
        <f>dom_out!V91*rates!$C89</f>
        <v>0</v>
      </c>
      <c r="W91" s="2">
        <f>dom_out!W91*rates!$C89</f>
        <v>0</v>
      </c>
      <c r="X91" s="2">
        <f>dom_out!X91*rates!$C89</f>
        <v>1028257.6990460258</v>
      </c>
      <c r="Y91" s="2">
        <f>dom_out!Y91*rates!$C89</f>
        <v>0</v>
      </c>
      <c r="Z91" s="2">
        <f>dom_out!Z91*rates!$C89</f>
        <v>0</v>
      </c>
      <c r="AA91" s="2">
        <f>dom_out!AA91*rates!$C89</f>
        <v>0</v>
      </c>
      <c r="AB91" s="2">
        <f>dom_out!AB91*rates!$C89</f>
        <v>0</v>
      </c>
      <c r="AC91" s="2">
        <f>dom_out!AC91*rates!$C89</f>
        <v>0</v>
      </c>
      <c r="AD91" s="2">
        <f>dom_out!AD91*rates!$C89</f>
        <v>142833.21447102679</v>
      </c>
      <c r="AE91" s="2">
        <f>dom_out!AE91*rates!$C89</f>
        <v>0</v>
      </c>
      <c r="AF91" s="2">
        <f>dom_out!AF91*rates!$C89</f>
        <v>0</v>
      </c>
      <c r="AG91" s="2">
        <f>dom_out!AG91*rates!$C89</f>
        <v>0</v>
      </c>
      <c r="AH91" s="2">
        <f>dom_out!AH91*rates!$C89</f>
        <v>0</v>
      </c>
      <c r="AI91" s="2">
        <f>dom_out!AI91*rates!$C89</f>
        <v>0</v>
      </c>
      <c r="AJ91" s="2">
        <f>dom_out!AJ91*rates!$C89</f>
        <v>0</v>
      </c>
      <c r="AK91" s="2">
        <f>dom_out!AK91*rates!$C89</f>
        <v>0</v>
      </c>
      <c r="AL91" s="2">
        <f>dom_out!AL91*rates!$C89</f>
        <v>1.7416895197351408E-3</v>
      </c>
      <c r="AM91" s="2">
        <f>dom_out!AM91*rates!$C89</f>
        <v>0</v>
      </c>
      <c r="AN91" s="2">
        <f>dom_out!AN91*rates!$C89</f>
        <v>0</v>
      </c>
      <c r="AO91" s="2">
        <f>dom_out!AO91*rates!$C89</f>
        <v>0</v>
      </c>
      <c r="AP91" s="2">
        <f>dom_out!AP91*rates!$C89</f>
        <v>0</v>
      </c>
      <c r="AQ91" s="2">
        <f>dom_out!AQ91*rates!$C89</f>
        <v>0</v>
      </c>
      <c r="AR91" s="2">
        <f>dom_out!AR91*rates!$C89</f>
        <v>0</v>
      </c>
      <c r="AS91" s="2">
        <f>dom_out!AS91*rates!$C89</f>
        <v>0</v>
      </c>
      <c r="AT91" s="2">
        <f>dom_out!AT91*rates!$C89</f>
        <v>0</v>
      </c>
      <c r="AU91" s="2">
        <f>dom_out!AU91*rates!$C89</f>
        <v>0</v>
      </c>
      <c r="AV91" s="2">
        <f>dom_out!AV91*rates!$C89</f>
        <v>0</v>
      </c>
      <c r="AW91" s="2">
        <f>dom_out!AW91*rates!$C89</f>
        <v>0</v>
      </c>
      <c r="AX91" s="2">
        <f>dom_out!AX91*rates!$C89</f>
        <v>0</v>
      </c>
      <c r="AY91" s="2">
        <f>dom_out!AY91*rates!$C89</f>
        <v>0</v>
      </c>
      <c r="AZ91" s="2">
        <f>dom_out!AZ91*rates!$C89</f>
        <v>0</v>
      </c>
      <c r="BA91" s="2">
        <f>dom_out!BA91*rates!$C89</f>
        <v>0</v>
      </c>
      <c r="BB91" s="2">
        <f>dom_out!BB91*rates!$C89</f>
        <v>0</v>
      </c>
      <c r="BC91" s="2">
        <f>dom_out!BC91*rates!$C89</f>
        <v>0</v>
      </c>
      <c r="BD91" s="2">
        <f>dom_out!BD91*rates!$C89</f>
        <v>0</v>
      </c>
      <c r="BE91" s="2">
        <f>dom_out!BE91*rates!$C89</f>
        <v>0</v>
      </c>
      <c r="BF91" s="2">
        <f>dom_out!BF91*rates!$C89</f>
        <v>0</v>
      </c>
      <c r="BG91" s="2">
        <f>dom_out!BG91*rates!$C89</f>
        <v>0</v>
      </c>
      <c r="BH91" s="2">
        <f>dom_out!BH91*rates!$C89</f>
        <v>0</v>
      </c>
      <c r="BI91" s="2">
        <f>dom_out!BI91*rates!$C89</f>
        <v>0</v>
      </c>
      <c r="BJ91" s="2">
        <f>dom_out!BJ91*rates!$C89</f>
        <v>0</v>
      </c>
      <c r="BK91" s="2">
        <f>dom_out!BK91*rates!$C89</f>
        <v>0</v>
      </c>
      <c r="BL91" s="2">
        <f>dom_out!BL91*rates!$C89</f>
        <v>0</v>
      </c>
      <c r="BM91" s="2">
        <f>dom_out!BM91*rates!$C89</f>
        <v>0</v>
      </c>
      <c r="BN91" s="2">
        <f>dom_out!BN91*rates!$C89</f>
        <v>0</v>
      </c>
      <c r="BO91" s="2">
        <f>dom_out!BO91*rates!$C89</f>
        <v>0</v>
      </c>
      <c r="BP91" s="2">
        <f>dom_out!BP91*rates!$C89</f>
        <v>0</v>
      </c>
      <c r="BQ91" s="2">
        <f t="shared" si="6"/>
        <v>1171090.9152587422</v>
      </c>
      <c r="BR91" s="2">
        <v>67292.390995772264</v>
      </c>
      <c r="BS91" s="2">
        <f t="shared" si="7"/>
        <v>1238383.3062545145</v>
      </c>
      <c r="BT91" s="2">
        <v>475690.02999999991</v>
      </c>
      <c r="BV91" s="2">
        <f t="shared" si="8"/>
        <v>475690.02999999991</v>
      </c>
      <c r="BW91" s="2">
        <v>64406.943807769996</v>
      </c>
      <c r="BX91" s="2">
        <f t="shared" si="9"/>
        <v>540096.97380776994</v>
      </c>
      <c r="BY91" s="2">
        <f t="shared" si="10"/>
        <v>1778480.2800622843</v>
      </c>
      <c r="BZ91" s="2">
        <v>961833.77655214304</v>
      </c>
      <c r="CA91" s="2">
        <f t="shared" si="11"/>
        <v>2740314.0566144274</v>
      </c>
    </row>
    <row r="92" spans="1:79" x14ac:dyDescent="0.35">
      <c r="A92" s="21">
        <v>89</v>
      </c>
      <c r="B92" s="21" t="s">
        <v>167</v>
      </c>
      <c r="C92" s="2">
        <f>dom_out!C92*rates!$C90</f>
        <v>0</v>
      </c>
      <c r="D92" s="2">
        <f>dom_out!D92*rates!$C90</f>
        <v>0</v>
      </c>
      <c r="E92" s="2">
        <f>dom_out!E92*rates!$C90</f>
        <v>0</v>
      </c>
      <c r="F92" s="2">
        <f>dom_out!F92*rates!$C90</f>
        <v>0</v>
      </c>
      <c r="G92" s="2">
        <f>dom_out!G92*rates!$C90</f>
        <v>0</v>
      </c>
      <c r="H92" s="2">
        <f>dom_out!H92*rates!$C90</f>
        <v>0</v>
      </c>
      <c r="I92" s="2">
        <f>dom_out!I92*rates!$C90</f>
        <v>0</v>
      </c>
      <c r="J92" s="2">
        <f>dom_out!J92*rates!$C90</f>
        <v>0</v>
      </c>
      <c r="K92" s="2">
        <f>dom_out!K92*rates!$C90</f>
        <v>0</v>
      </c>
      <c r="L92" s="2">
        <f>dom_out!L92*rates!$C90</f>
        <v>0</v>
      </c>
      <c r="M92" s="2">
        <f>dom_out!M92*rates!$C90</f>
        <v>0</v>
      </c>
      <c r="N92" s="2">
        <f>dom_out!N92*rates!$C90</f>
        <v>0</v>
      </c>
      <c r="O92" s="2">
        <f>dom_out!O92*rates!$C90</f>
        <v>0</v>
      </c>
      <c r="P92" s="2">
        <f>dom_out!P92*rates!$C90</f>
        <v>0</v>
      </c>
      <c r="Q92" s="2">
        <f>dom_out!Q92*rates!$C90</f>
        <v>0</v>
      </c>
      <c r="R92" s="2">
        <f>dom_out!R92*rates!$C90</f>
        <v>0</v>
      </c>
      <c r="S92" s="2">
        <f>dom_out!S92*rates!$C90</f>
        <v>0</v>
      </c>
      <c r="T92" s="2">
        <f>dom_out!T92*rates!$C90</f>
        <v>0</v>
      </c>
      <c r="U92" s="2">
        <f>dom_out!U92*rates!$C90</f>
        <v>0</v>
      </c>
      <c r="V92" s="2">
        <f>dom_out!V92*rates!$C90</f>
        <v>994141.99129728612</v>
      </c>
      <c r="W92" s="2">
        <f>dom_out!W92*rates!$C90</f>
        <v>966931.48711606872</v>
      </c>
      <c r="X92" s="2">
        <f>dom_out!X92*rates!$C90</f>
        <v>3559642.5034372364</v>
      </c>
      <c r="Y92" s="2">
        <f>dom_out!Y92*rates!$C90</f>
        <v>56660.695494658423</v>
      </c>
      <c r="Z92" s="2">
        <f>dom_out!Z92*rates!$C90</f>
        <v>0</v>
      </c>
      <c r="AA92" s="2">
        <f>dom_out!AA92*rates!$C90</f>
        <v>17612.844197256902</v>
      </c>
      <c r="AB92" s="2">
        <f>dom_out!AB92*rates!$C90</f>
        <v>70.446250480939085</v>
      </c>
      <c r="AC92" s="2">
        <f>dom_out!AC92*rates!$C90</f>
        <v>216365.66883194286</v>
      </c>
      <c r="AD92" s="2">
        <f>dom_out!AD92*rates!$C90</f>
        <v>343001.89236987528</v>
      </c>
      <c r="AE92" s="2">
        <f>dom_out!AE92*rates!$C90</f>
        <v>0</v>
      </c>
      <c r="AF92" s="2">
        <f>dom_out!AF92*rates!$C90</f>
        <v>0</v>
      </c>
      <c r="AG92" s="2">
        <f>dom_out!AG92*rates!$C90</f>
        <v>0</v>
      </c>
      <c r="AH92" s="2">
        <f>dom_out!AH92*rates!$C90</f>
        <v>0</v>
      </c>
      <c r="AI92" s="2">
        <f>dom_out!AI92*rates!$C90</f>
        <v>51979.461107688308</v>
      </c>
      <c r="AJ92" s="2">
        <f>dom_out!AJ92*rates!$C90</f>
        <v>0</v>
      </c>
      <c r="AK92" s="2">
        <f>dom_out!AK92*rates!$C90</f>
        <v>0</v>
      </c>
      <c r="AL92" s="2">
        <f>dom_out!AL92*rates!$C90</f>
        <v>1.8183571692171898E-3</v>
      </c>
      <c r="AM92" s="2">
        <f>dom_out!AM92*rates!$C90</f>
        <v>0</v>
      </c>
      <c r="AN92" s="2">
        <f>dom_out!AN92*rates!$C90</f>
        <v>0</v>
      </c>
      <c r="AO92" s="2">
        <f>dom_out!AO92*rates!$C90</f>
        <v>0</v>
      </c>
      <c r="AP92" s="2">
        <f>dom_out!AP92*rates!$C90</f>
        <v>6653.7376319870755</v>
      </c>
      <c r="AQ92" s="2">
        <f>dom_out!AQ92*rates!$C90</f>
        <v>0</v>
      </c>
      <c r="AR92" s="2">
        <f>dom_out!AR92*rates!$C90</f>
        <v>0</v>
      </c>
      <c r="AS92" s="2">
        <f>dom_out!AS92*rates!$C90</f>
        <v>0</v>
      </c>
      <c r="AT92" s="2">
        <f>dom_out!AT92*rates!$C90</f>
        <v>0</v>
      </c>
      <c r="AU92" s="2">
        <f>dom_out!AU92*rates!$C90</f>
        <v>0</v>
      </c>
      <c r="AV92" s="2">
        <f>dom_out!AV92*rates!$C90</f>
        <v>0</v>
      </c>
      <c r="AW92" s="2">
        <f>dom_out!AW92*rates!$C90</f>
        <v>0</v>
      </c>
      <c r="AX92" s="2">
        <f>dom_out!AX92*rates!$C90</f>
        <v>0</v>
      </c>
      <c r="AY92" s="2">
        <f>dom_out!AY92*rates!$C90</f>
        <v>0</v>
      </c>
      <c r="AZ92" s="2">
        <f>dom_out!AZ92*rates!$C90</f>
        <v>0</v>
      </c>
      <c r="BA92" s="2">
        <f>dom_out!BA92*rates!$C90</f>
        <v>0</v>
      </c>
      <c r="BB92" s="2">
        <f>dom_out!BB92*rates!$C90</f>
        <v>0</v>
      </c>
      <c r="BC92" s="2">
        <f>dom_out!BC92*rates!$C90</f>
        <v>0</v>
      </c>
      <c r="BD92" s="2">
        <f>dom_out!BD92*rates!$C90</f>
        <v>0</v>
      </c>
      <c r="BE92" s="2">
        <f>dom_out!BE92*rates!$C90</f>
        <v>0</v>
      </c>
      <c r="BF92" s="2">
        <f>dom_out!BF92*rates!$C90</f>
        <v>0</v>
      </c>
      <c r="BG92" s="2">
        <f>dom_out!BG92*rates!$C90</f>
        <v>0</v>
      </c>
      <c r="BH92" s="2">
        <f>dom_out!BH92*rates!$C90</f>
        <v>0</v>
      </c>
      <c r="BI92" s="2">
        <f>dom_out!BI92*rates!$C90</f>
        <v>0</v>
      </c>
      <c r="BJ92" s="2">
        <f>dom_out!BJ92*rates!$C90</f>
        <v>0</v>
      </c>
      <c r="BK92" s="2">
        <f>dom_out!BK92*rates!$C90</f>
        <v>0</v>
      </c>
      <c r="BL92" s="2">
        <f>dom_out!BL92*rates!$C90</f>
        <v>0</v>
      </c>
      <c r="BM92" s="2">
        <f>dom_out!BM92*rates!$C90</f>
        <v>0</v>
      </c>
      <c r="BN92" s="2">
        <f>dom_out!BN92*rates!$C90</f>
        <v>0</v>
      </c>
      <c r="BO92" s="2">
        <f>dom_out!BO92*rates!$C90</f>
        <v>0</v>
      </c>
      <c r="BP92" s="2">
        <f>dom_out!BP92*rates!$C90</f>
        <v>0</v>
      </c>
      <c r="BQ92" s="2">
        <f t="shared" si="6"/>
        <v>6213060.7295528371</v>
      </c>
      <c r="BR92" s="2">
        <v>2468470.4953589337</v>
      </c>
      <c r="BS92" s="2">
        <f t="shared" si="7"/>
        <v>8681531.2249117717</v>
      </c>
      <c r="BT92" s="2">
        <v>1604820.7099999981</v>
      </c>
      <c r="BV92" s="2">
        <f t="shared" si="8"/>
        <v>1604820.7099999981</v>
      </c>
      <c r="BW92" s="2">
        <v>398199.61550588685</v>
      </c>
      <c r="BX92" s="2">
        <f t="shared" si="9"/>
        <v>2003020.3255058848</v>
      </c>
      <c r="BY92" s="2">
        <f t="shared" si="10"/>
        <v>10684551.550417656</v>
      </c>
      <c r="BZ92" s="2">
        <v>2005007.3225106488</v>
      </c>
      <c r="CA92" s="2">
        <f t="shared" si="11"/>
        <v>12689558.872928305</v>
      </c>
    </row>
    <row r="93" spans="1:79" x14ac:dyDescent="0.35">
      <c r="A93" s="21">
        <v>90</v>
      </c>
      <c r="B93" s="21" t="s">
        <v>168</v>
      </c>
      <c r="C93" s="2">
        <f>dom_out!C93*rates!$C91</f>
        <v>0</v>
      </c>
      <c r="D93" s="2">
        <f>dom_out!D93*rates!$C91</f>
        <v>0</v>
      </c>
      <c r="E93" s="2">
        <f>dom_out!E93*rates!$C91</f>
        <v>0</v>
      </c>
      <c r="F93" s="2">
        <f>dom_out!F93*rates!$C91</f>
        <v>0</v>
      </c>
      <c r="G93" s="2">
        <f>dom_out!G93*rates!$C91</f>
        <v>0</v>
      </c>
      <c r="H93" s="2">
        <f>dom_out!H93*rates!$C91</f>
        <v>0</v>
      </c>
      <c r="I93" s="2">
        <f>dom_out!I93*rates!$C91</f>
        <v>0</v>
      </c>
      <c r="J93" s="2">
        <f>dom_out!J93*rates!$C91</f>
        <v>0</v>
      </c>
      <c r="K93" s="2">
        <f>dom_out!K93*rates!$C91</f>
        <v>0</v>
      </c>
      <c r="L93" s="2">
        <f>dom_out!L93*rates!$C91</f>
        <v>0</v>
      </c>
      <c r="M93" s="2">
        <f>dom_out!M93*rates!$C91</f>
        <v>0</v>
      </c>
      <c r="N93" s="2">
        <f>dom_out!N93*rates!$C91</f>
        <v>0</v>
      </c>
      <c r="O93" s="2">
        <f>dom_out!O93*rates!$C91</f>
        <v>0</v>
      </c>
      <c r="P93" s="2">
        <f>dom_out!P93*rates!$C91</f>
        <v>0</v>
      </c>
      <c r="Q93" s="2">
        <f>dom_out!Q93*rates!$C91</f>
        <v>0</v>
      </c>
      <c r="R93" s="2">
        <f>dom_out!R93*rates!$C91</f>
        <v>0</v>
      </c>
      <c r="S93" s="2">
        <f>dom_out!S93*rates!$C91</f>
        <v>0</v>
      </c>
      <c r="T93" s="2">
        <f>dom_out!T93*rates!$C91</f>
        <v>0</v>
      </c>
      <c r="U93" s="2">
        <f>dom_out!U93*rates!$C91</f>
        <v>0</v>
      </c>
      <c r="V93" s="2">
        <f>dom_out!V93*rates!$C91</f>
        <v>0</v>
      </c>
      <c r="W93" s="2">
        <f>dom_out!W93*rates!$C91</f>
        <v>0</v>
      </c>
      <c r="X93" s="2">
        <f>dom_out!X93*rates!$C91</f>
        <v>78556.363229420822</v>
      </c>
      <c r="Y93" s="2">
        <f>dom_out!Y93*rates!$C91</f>
        <v>0</v>
      </c>
      <c r="Z93" s="2">
        <f>dom_out!Z93*rates!$C91</f>
        <v>0</v>
      </c>
      <c r="AA93" s="2">
        <f>dom_out!AA93*rates!$C91</f>
        <v>0</v>
      </c>
      <c r="AB93" s="2">
        <f>dom_out!AB93*rates!$C91</f>
        <v>0</v>
      </c>
      <c r="AC93" s="2">
        <f>dom_out!AC93*rates!$C91</f>
        <v>60.985451654300761</v>
      </c>
      <c r="AD93" s="2">
        <f>dom_out!AD93*rates!$C91</f>
        <v>2046313.5707417196</v>
      </c>
      <c r="AE93" s="2">
        <f>dom_out!AE93*rates!$C91</f>
        <v>0</v>
      </c>
      <c r="AF93" s="2">
        <f>dom_out!AF93*rates!$C91</f>
        <v>0</v>
      </c>
      <c r="AG93" s="2">
        <f>dom_out!AG93*rates!$C91</f>
        <v>0</v>
      </c>
      <c r="AH93" s="2">
        <f>dom_out!AH93*rates!$C91</f>
        <v>0</v>
      </c>
      <c r="AI93" s="2">
        <f>dom_out!AI93*rates!$C91</f>
        <v>825.05613231543657</v>
      </c>
      <c r="AJ93" s="2">
        <f>dom_out!AJ93*rates!$C91</f>
        <v>0</v>
      </c>
      <c r="AK93" s="2">
        <f>dom_out!AK93*rates!$C91</f>
        <v>13071.741888168082</v>
      </c>
      <c r="AL93" s="2">
        <f>dom_out!AL93*rates!$C91</f>
        <v>2.6944615620312215E-3</v>
      </c>
      <c r="AM93" s="2">
        <f>dom_out!AM93*rates!$C91</f>
        <v>0</v>
      </c>
      <c r="AN93" s="2">
        <f>dom_out!AN93*rates!$C91</f>
        <v>0</v>
      </c>
      <c r="AO93" s="2">
        <f>dom_out!AO93*rates!$C91</f>
        <v>0</v>
      </c>
      <c r="AP93" s="2">
        <f>dom_out!AP93*rates!$C91</f>
        <v>2400.5306943935361</v>
      </c>
      <c r="AQ93" s="2">
        <f>dom_out!AQ93*rates!$C91</f>
        <v>0</v>
      </c>
      <c r="AR93" s="2">
        <f>dom_out!AR93*rates!$C91</f>
        <v>0</v>
      </c>
      <c r="AS93" s="2">
        <f>dom_out!AS93*rates!$C91</f>
        <v>0</v>
      </c>
      <c r="AT93" s="2">
        <f>dom_out!AT93*rates!$C91</f>
        <v>0</v>
      </c>
      <c r="AU93" s="2">
        <f>dom_out!AU93*rates!$C91</f>
        <v>0</v>
      </c>
      <c r="AV93" s="2">
        <f>dom_out!AV93*rates!$C91</f>
        <v>0</v>
      </c>
      <c r="AW93" s="2">
        <f>dom_out!AW93*rates!$C91</f>
        <v>0</v>
      </c>
      <c r="AX93" s="2">
        <f>dom_out!AX93*rates!$C91</f>
        <v>0</v>
      </c>
      <c r="AY93" s="2">
        <f>dom_out!AY93*rates!$C91</f>
        <v>0</v>
      </c>
      <c r="AZ93" s="2">
        <f>dom_out!AZ93*rates!$C91</f>
        <v>0</v>
      </c>
      <c r="BA93" s="2">
        <f>dom_out!BA93*rates!$C91</f>
        <v>0</v>
      </c>
      <c r="BB93" s="2">
        <f>dom_out!BB93*rates!$C91</f>
        <v>0</v>
      </c>
      <c r="BC93" s="2">
        <f>dom_out!BC93*rates!$C91</f>
        <v>0</v>
      </c>
      <c r="BD93" s="2">
        <f>dom_out!BD93*rates!$C91</f>
        <v>0</v>
      </c>
      <c r="BE93" s="2">
        <f>dom_out!BE93*rates!$C91</f>
        <v>0</v>
      </c>
      <c r="BF93" s="2">
        <f>dom_out!BF93*rates!$C91</f>
        <v>0</v>
      </c>
      <c r="BG93" s="2">
        <f>dom_out!BG93*rates!$C91</f>
        <v>0</v>
      </c>
      <c r="BH93" s="2">
        <f>dom_out!BH93*rates!$C91</f>
        <v>0</v>
      </c>
      <c r="BI93" s="2">
        <f>dom_out!BI93*rates!$C91</f>
        <v>0</v>
      </c>
      <c r="BJ93" s="2">
        <f>dom_out!BJ93*rates!$C91</f>
        <v>0</v>
      </c>
      <c r="BK93" s="2">
        <f>dom_out!BK93*rates!$C91</f>
        <v>0</v>
      </c>
      <c r="BL93" s="2">
        <f>dom_out!BL93*rates!$C91</f>
        <v>0</v>
      </c>
      <c r="BM93" s="2">
        <f>dom_out!BM93*rates!$C91</f>
        <v>0</v>
      </c>
      <c r="BN93" s="2">
        <f>dom_out!BN93*rates!$C91</f>
        <v>0</v>
      </c>
      <c r="BO93" s="2">
        <f>dom_out!BO93*rates!$C91</f>
        <v>0</v>
      </c>
      <c r="BP93" s="2">
        <f>dom_out!BP93*rates!$C91</f>
        <v>0</v>
      </c>
      <c r="BQ93" s="2">
        <f t="shared" si="6"/>
        <v>2141228.2508321335</v>
      </c>
      <c r="BR93" s="2">
        <v>128143.06744235495</v>
      </c>
      <c r="BS93" s="2">
        <f t="shared" si="7"/>
        <v>2269371.3182744882</v>
      </c>
      <c r="BT93" s="2">
        <v>115037.73000000001</v>
      </c>
      <c r="BV93" s="2">
        <f t="shared" si="8"/>
        <v>115037.73000000001</v>
      </c>
      <c r="BW93" s="2">
        <v>130395.54446815832</v>
      </c>
      <c r="BX93" s="2">
        <f t="shared" si="9"/>
        <v>245433.27446815831</v>
      </c>
      <c r="BY93" s="2">
        <f t="shared" si="10"/>
        <v>2514804.5927426466</v>
      </c>
      <c r="BZ93" s="2">
        <v>858671.25146680535</v>
      </c>
      <c r="CA93" s="2">
        <f t="shared" si="11"/>
        <v>3373475.8442094522</v>
      </c>
    </row>
    <row r="94" spans="1:79" x14ac:dyDescent="0.35">
      <c r="A94" s="21">
        <v>91</v>
      </c>
      <c r="B94" s="21" t="s">
        <v>169</v>
      </c>
      <c r="C94" s="2">
        <f>dom_out!C94*rates!$C92</f>
        <v>0</v>
      </c>
      <c r="D94" s="2">
        <f>dom_out!D94*rates!$C92</f>
        <v>0</v>
      </c>
      <c r="E94" s="2">
        <f>dom_out!E94*rates!$C92</f>
        <v>0</v>
      </c>
      <c r="F94" s="2">
        <f>dom_out!F94*rates!$C92</f>
        <v>0</v>
      </c>
      <c r="G94" s="2">
        <f>dom_out!G94*rates!$C92</f>
        <v>0</v>
      </c>
      <c r="H94" s="2">
        <f>dom_out!H94*rates!$C92</f>
        <v>0</v>
      </c>
      <c r="I94" s="2">
        <f>dom_out!I94*rates!$C92</f>
        <v>0</v>
      </c>
      <c r="J94" s="2">
        <f>dom_out!J94*rates!$C92</f>
        <v>0</v>
      </c>
      <c r="K94" s="2">
        <f>dom_out!K94*rates!$C92</f>
        <v>0</v>
      </c>
      <c r="L94" s="2">
        <f>dom_out!L94*rates!$C92</f>
        <v>0</v>
      </c>
      <c r="M94" s="2">
        <f>dom_out!M94*rates!$C92</f>
        <v>0</v>
      </c>
      <c r="N94" s="2">
        <f>dom_out!N94*rates!$C92</f>
        <v>0</v>
      </c>
      <c r="O94" s="2">
        <f>dom_out!O94*rates!$C92</f>
        <v>0</v>
      </c>
      <c r="P94" s="2">
        <f>dom_out!P94*rates!$C92</f>
        <v>0</v>
      </c>
      <c r="Q94" s="2">
        <f>dom_out!Q94*rates!$C92</f>
        <v>0</v>
      </c>
      <c r="R94" s="2">
        <f>dom_out!R94*rates!$C92</f>
        <v>0</v>
      </c>
      <c r="S94" s="2">
        <f>dom_out!S94*rates!$C92</f>
        <v>0</v>
      </c>
      <c r="T94" s="2">
        <f>dom_out!T94*rates!$C92</f>
        <v>0</v>
      </c>
      <c r="U94" s="2">
        <f>dom_out!U94*rates!$C92</f>
        <v>0</v>
      </c>
      <c r="V94" s="2">
        <f>dom_out!V94*rates!$C92</f>
        <v>0</v>
      </c>
      <c r="W94" s="2">
        <f>dom_out!W94*rates!$C92</f>
        <v>0</v>
      </c>
      <c r="X94" s="2">
        <f>dom_out!X94*rates!$C92</f>
        <v>4604.728257105673</v>
      </c>
      <c r="Y94" s="2">
        <f>dom_out!Y94*rates!$C92</f>
        <v>0</v>
      </c>
      <c r="Z94" s="2">
        <f>dom_out!Z94*rates!$C92</f>
        <v>0</v>
      </c>
      <c r="AA94" s="2">
        <f>dom_out!AA94*rates!$C92</f>
        <v>0</v>
      </c>
      <c r="AB94" s="2">
        <f>dom_out!AB94*rates!$C92</f>
        <v>0</v>
      </c>
      <c r="AC94" s="2">
        <f>dom_out!AC94*rates!$C92</f>
        <v>4543.810726588079</v>
      </c>
      <c r="AD94" s="2">
        <f>dom_out!AD94*rates!$C92</f>
        <v>205011.38094308804</v>
      </c>
      <c r="AE94" s="2">
        <f>dom_out!AE94*rates!$C92</f>
        <v>0</v>
      </c>
      <c r="AF94" s="2">
        <f>dom_out!AF94*rates!$C92</f>
        <v>0</v>
      </c>
      <c r="AG94" s="2">
        <f>dom_out!AG94*rates!$C92</f>
        <v>0</v>
      </c>
      <c r="AH94" s="2">
        <f>dom_out!AH94*rates!$C92</f>
        <v>0</v>
      </c>
      <c r="AI94" s="2">
        <f>dom_out!AI94*rates!$C92</f>
        <v>0</v>
      </c>
      <c r="AJ94" s="2">
        <f>dom_out!AJ94*rates!$C92</f>
        <v>0</v>
      </c>
      <c r="AK94" s="2">
        <f>dom_out!AK94*rates!$C92</f>
        <v>378.13679795873975</v>
      </c>
      <c r="AL94" s="2">
        <f>dom_out!AL94*rates!$C92</f>
        <v>1.3724393356805539E-3</v>
      </c>
      <c r="AM94" s="2">
        <f>dom_out!AM94*rates!$C92</f>
        <v>0</v>
      </c>
      <c r="AN94" s="2">
        <f>dom_out!AN94*rates!$C92</f>
        <v>0</v>
      </c>
      <c r="AO94" s="2">
        <f>dom_out!AO94*rates!$C92</f>
        <v>0</v>
      </c>
      <c r="AP94" s="2">
        <f>dom_out!AP94*rates!$C92</f>
        <v>191.82771096122804</v>
      </c>
      <c r="AQ94" s="2">
        <f>dom_out!AQ94*rates!$C92</f>
        <v>0</v>
      </c>
      <c r="AR94" s="2">
        <f>dom_out!AR94*rates!$C92</f>
        <v>0</v>
      </c>
      <c r="AS94" s="2">
        <f>dom_out!AS94*rates!$C92</f>
        <v>0</v>
      </c>
      <c r="AT94" s="2">
        <f>dom_out!AT94*rates!$C92</f>
        <v>0</v>
      </c>
      <c r="AU94" s="2">
        <f>dom_out!AU94*rates!$C92</f>
        <v>0</v>
      </c>
      <c r="AV94" s="2">
        <f>dom_out!AV94*rates!$C92</f>
        <v>0</v>
      </c>
      <c r="AW94" s="2">
        <f>dom_out!AW94*rates!$C92</f>
        <v>0</v>
      </c>
      <c r="AX94" s="2">
        <f>dom_out!AX94*rates!$C92</f>
        <v>0</v>
      </c>
      <c r="AY94" s="2">
        <f>dom_out!AY94*rates!$C92</f>
        <v>0</v>
      </c>
      <c r="AZ94" s="2">
        <f>dom_out!AZ94*rates!$C92</f>
        <v>0</v>
      </c>
      <c r="BA94" s="2">
        <f>dom_out!BA94*rates!$C92</f>
        <v>0</v>
      </c>
      <c r="BB94" s="2">
        <f>dom_out!BB94*rates!$C92</f>
        <v>0</v>
      </c>
      <c r="BC94" s="2">
        <f>dom_out!BC94*rates!$C92</f>
        <v>0</v>
      </c>
      <c r="BD94" s="2">
        <f>dom_out!BD94*rates!$C92</f>
        <v>0</v>
      </c>
      <c r="BE94" s="2">
        <f>dom_out!BE94*rates!$C92</f>
        <v>0</v>
      </c>
      <c r="BF94" s="2">
        <f>dom_out!BF94*rates!$C92</f>
        <v>0</v>
      </c>
      <c r="BG94" s="2">
        <f>dom_out!BG94*rates!$C92</f>
        <v>0</v>
      </c>
      <c r="BH94" s="2">
        <f>dom_out!BH94*rates!$C92</f>
        <v>0</v>
      </c>
      <c r="BI94" s="2">
        <f>dom_out!BI94*rates!$C92</f>
        <v>0</v>
      </c>
      <c r="BJ94" s="2">
        <f>dom_out!BJ94*rates!$C92</f>
        <v>0</v>
      </c>
      <c r="BK94" s="2">
        <f>dom_out!BK94*rates!$C92</f>
        <v>0</v>
      </c>
      <c r="BL94" s="2">
        <f>dom_out!BL94*rates!$C92</f>
        <v>0</v>
      </c>
      <c r="BM94" s="2">
        <f>dom_out!BM94*rates!$C92</f>
        <v>0</v>
      </c>
      <c r="BN94" s="2">
        <f>dom_out!BN94*rates!$C92</f>
        <v>0</v>
      </c>
      <c r="BO94" s="2">
        <f>dom_out!BO94*rates!$C92</f>
        <v>0</v>
      </c>
      <c r="BP94" s="2">
        <f>dom_out!BP94*rates!$C92</f>
        <v>0</v>
      </c>
      <c r="BQ94" s="2">
        <f t="shared" si="6"/>
        <v>214729.88580814109</v>
      </c>
      <c r="BR94" s="2">
        <v>49238.55704712397</v>
      </c>
      <c r="BS94" s="2">
        <f t="shared" si="7"/>
        <v>263968.44285526505</v>
      </c>
      <c r="BT94" s="2">
        <v>2172705.7000000002</v>
      </c>
      <c r="BV94" s="2">
        <f t="shared" si="8"/>
        <v>2172705.7000000002</v>
      </c>
      <c r="BW94" s="2">
        <v>457767.93648647901</v>
      </c>
      <c r="BX94" s="2">
        <f t="shared" si="9"/>
        <v>2630473.6364864791</v>
      </c>
      <c r="BY94" s="2">
        <f t="shared" si="10"/>
        <v>2894442.0793417441</v>
      </c>
      <c r="BZ94" s="2">
        <v>169267.72377917016</v>
      </c>
      <c r="CA94" s="2">
        <f t="shared" si="11"/>
        <v>3063709.8031209144</v>
      </c>
    </row>
    <row r="95" spans="1:79" x14ac:dyDescent="0.35">
      <c r="A95" s="21">
        <v>92</v>
      </c>
      <c r="B95" s="21" t="s">
        <v>170</v>
      </c>
      <c r="C95" s="2">
        <f>dom_out!C95*rates!$C93</f>
        <v>0</v>
      </c>
      <c r="D95" s="2">
        <f>dom_out!D95*rates!$C93</f>
        <v>0</v>
      </c>
      <c r="E95" s="2">
        <f>dom_out!E95*rates!$C93</f>
        <v>0</v>
      </c>
      <c r="F95" s="2">
        <f>dom_out!F95*rates!$C93</f>
        <v>0</v>
      </c>
      <c r="G95" s="2">
        <f>dom_out!G95*rates!$C93</f>
        <v>0</v>
      </c>
      <c r="H95" s="2">
        <f>dom_out!H95*rates!$C93</f>
        <v>0</v>
      </c>
      <c r="I95" s="2">
        <f>dom_out!I95*rates!$C93</f>
        <v>0</v>
      </c>
      <c r="J95" s="2">
        <f>dom_out!J95*rates!$C93</f>
        <v>0</v>
      </c>
      <c r="K95" s="2">
        <f>dom_out!K95*rates!$C93</f>
        <v>0</v>
      </c>
      <c r="L95" s="2">
        <f>dom_out!L95*rates!$C93</f>
        <v>0</v>
      </c>
      <c r="M95" s="2">
        <f>dom_out!M95*rates!$C93</f>
        <v>0</v>
      </c>
      <c r="N95" s="2">
        <f>dom_out!N95*rates!$C93</f>
        <v>0</v>
      </c>
      <c r="O95" s="2">
        <f>dom_out!O95*rates!$C93</f>
        <v>0</v>
      </c>
      <c r="P95" s="2">
        <f>dom_out!P95*rates!$C93</f>
        <v>0</v>
      </c>
      <c r="Q95" s="2">
        <f>dom_out!Q95*rates!$C93</f>
        <v>0</v>
      </c>
      <c r="R95" s="2">
        <f>dom_out!R95*rates!$C93</f>
        <v>0</v>
      </c>
      <c r="S95" s="2">
        <f>dom_out!S95*rates!$C93</f>
        <v>0</v>
      </c>
      <c r="T95" s="2">
        <f>dom_out!T95*rates!$C93</f>
        <v>0</v>
      </c>
      <c r="U95" s="2">
        <f>dom_out!U95*rates!$C93</f>
        <v>0</v>
      </c>
      <c r="V95" s="2">
        <f>dom_out!V95*rates!$C93</f>
        <v>0</v>
      </c>
      <c r="W95" s="2">
        <f>dom_out!W95*rates!$C93</f>
        <v>807.84245345034151</v>
      </c>
      <c r="X95" s="2">
        <f>dom_out!X95*rates!$C93</f>
        <v>13871.094402123252</v>
      </c>
      <c r="Y95" s="2">
        <f>dom_out!Y95*rates!$C93</f>
        <v>0</v>
      </c>
      <c r="Z95" s="2">
        <f>dom_out!Z95*rates!$C93</f>
        <v>0</v>
      </c>
      <c r="AA95" s="2">
        <f>dom_out!AA95*rates!$C93</f>
        <v>0</v>
      </c>
      <c r="AB95" s="2">
        <f>dom_out!AB95*rates!$C93</f>
        <v>0</v>
      </c>
      <c r="AC95" s="2">
        <f>dom_out!AC95*rates!$C93</f>
        <v>570.40451547212422</v>
      </c>
      <c r="AD95" s="2">
        <f>dom_out!AD95*rates!$C93</f>
        <v>741859.92703760066</v>
      </c>
      <c r="AE95" s="2">
        <f>dom_out!AE95*rates!$C93</f>
        <v>0</v>
      </c>
      <c r="AF95" s="2">
        <f>dom_out!AF95*rates!$C93</f>
        <v>0</v>
      </c>
      <c r="AG95" s="2">
        <f>dom_out!AG95*rates!$C93</f>
        <v>0</v>
      </c>
      <c r="AH95" s="2">
        <f>dom_out!AH95*rates!$C93</f>
        <v>0</v>
      </c>
      <c r="AI95" s="2">
        <f>dom_out!AI95*rates!$C93</f>
        <v>0</v>
      </c>
      <c r="AJ95" s="2">
        <f>dom_out!AJ95*rates!$C93</f>
        <v>0</v>
      </c>
      <c r="AK95" s="2">
        <f>dom_out!AK95*rates!$C93</f>
        <v>0</v>
      </c>
      <c r="AL95" s="2">
        <f>dom_out!AL95*rates!$C93</f>
        <v>1.7691134391391468E-3</v>
      </c>
      <c r="AM95" s="2">
        <f>dom_out!AM95*rates!$C93</f>
        <v>0</v>
      </c>
      <c r="AN95" s="2">
        <f>dom_out!AN95*rates!$C93</f>
        <v>0</v>
      </c>
      <c r="AO95" s="2">
        <f>dom_out!AO95*rates!$C93</f>
        <v>0</v>
      </c>
      <c r="AP95" s="2">
        <f>dom_out!AP95*rates!$C93</f>
        <v>2201.5427454876012</v>
      </c>
      <c r="AQ95" s="2">
        <f>dom_out!AQ95*rates!$C93</f>
        <v>0</v>
      </c>
      <c r="AR95" s="2">
        <f>dom_out!AR95*rates!$C93</f>
        <v>0</v>
      </c>
      <c r="AS95" s="2">
        <f>dom_out!AS95*rates!$C93</f>
        <v>0</v>
      </c>
      <c r="AT95" s="2">
        <f>dom_out!AT95*rates!$C93</f>
        <v>0</v>
      </c>
      <c r="AU95" s="2">
        <f>dom_out!AU95*rates!$C93</f>
        <v>0</v>
      </c>
      <c r="AV95" s="2">
        <f>dom_out!AV95*rates!$C93</f>
        <v>0</v>
      </c>
      <c r="AW95" s="2">
        <f>dom_out!AW95*rates!$C93</f>
        <v>0</v>
      </c>
      <c r="AX95" s="2">
        <f>dom_out!AX95*rates!$C93</f>
        <v>0</v>
      </c>
      <c r="AY95" s="2">
        <f>dom_out!AY95*rates!$C93</f>
        <v>0</v>
      </c>
      <c r="AZ95" s="2">
        <f>dom_out!AZ95*rates!$C93</f>
        <v>0</v>
      </c>
      <c r="BA95" s="2">
        <f>dom_out!BA95*rates!$C93</f>
        <v>0</v>
      </c>
      <c r="BB95" s="2">
        <f>dom_out!BB95*rates!$C93</f>
        <v>0</v>
      </c>
      <c r="BC95" s="2">
        <f>dom_out!BC95*rates!$C93</f>
        <v>0</v>
      </c>
      <c r="BD95" s="2">
        <f>dom_out!BD95*rates!$C93</f>
        <v>0</v>
      </c>
      <c r="BE95" s="2">
        <f>dom_out!BE95*rates!$C93</f>
        <v>0</v>
      </c>
      <c r="BF95" s="2">
        <f>dom_out!BF95*rates!$C93</f>
        <v>0</v>
      </c>
      <c r="BG95" s="2">
        <f>dom_out!BG95*rates!$C93</f>
        <v>0</v>
      </c>
      <c r="BH95" s="2">
        <f>dom_out!BH95*rates!$C93</f>
        <v>0</v>
      </c>
      <c r="BI95" s="2">
        <f>dom_out!BI95*rates!$C93</f>
        <v>0</v>
      </c>
      <c r="BJ95" s="2">
        <f>dom_out!BJ95*rates!$C93</f>
        <v>0</v>
      </c>
      <c r="BK95" s="2">
        <f>dom_out!BK95*rates!$C93</f>
        <v>0</v>
      </c>
      <c r="BL95" s="2">
        <f>dom_out!BL95*rates!$C93</f>
        <v>0</v>
      </c>
      <c r="BM95" s="2">
        <f>dom_out!BM95*rates!$C93</f>
        <v>0</v>
      </c>
      <c r="BN95" s="2">
        <f>dom_out!BN95*rates!$C93</f>
        <v>0</v>
      </c>
      <c r="BO95" s="2">
        <f>dom_out!BO95*rates!$C93</f>
        <v>0</v>
      </c>
      <c r="BP95" s="2">
        <f>dom_out!BP95*rates!$C93</f>
        <v>0</v>
      </c>
      <c r="BQ95" s="2">
        <f t="shared" si="6"/>
        <v>759310.81292324746</v>
      </c>
      <c r="BR95" s="2">
        <v>-54023.558504709028</v>
      </c>
      <c r="BS95" s="2">
        <f t="shared" si="7"/>
        <v>705287.25441853842</v>
      </c>
      <c r="BT95" s="2">
        <v>4120021.21</v>
      </c>
      <c r="BV95" s="2">
        <f t="shared" si="8"/>
        <v>4120021.21</v>
      </c>
      <c r="BW95" s="2">
        <v>362242.88007725286</v>
      </c>
      <c r="BX95" s="2">
        <f t="shared" si="9"/>
        <v>4482264.0900772531</v>
      </c>
      <c r="BY95" s="2">
        <f t="shared" si="10"/>
        <v>5187551.3444957919</v>
      </c>
      <c r="BZ95" s="2">
        <v>258489.00611748974</v>
      </c>
      <c r="CA95" s="2">
        <f t="shared" si="11"/>
        <v>5446040.3506132821</v>
      </c>
    </row>
    <row r="96" spans="1:79" x14ac:dyDescent="0.35">
      <c r="A96" s="21">
        <v>93</v>
      </c>
      <c r="B96" s="21" t="s">
        <v>171</v>
      </c>
      <c r="C96" s="2">
        <f>dom_out!C96*rates!$C94</f>
        <v>0</v>
      </c>
      <c r="D96" s="2">
        <f>dom_out!D96*rates!$C94</f>
        <v>0</v>
      </c>
      <c r="E96" s="2">
        <f>dom_out!E96*rates!$C94</f>
        <v>0</v>
      </c>
      <c r="F96" s="2">
        <f>dom_out!F96*rates!$C94</f>
        <v>0</v>
      </c>
      <c r="G96" s="2">
        <f>dom_out!G96*rates!$C94</f>
        <v>0</v>
      </c>
      <c r="H96" s="2">
        <f>dom_out!H96*rates!$C94</f>
        <v>0</v>
      </c>
      <c r="I96" s="2">
        <f>dom_out!I96*rates!$C94</f>
        <v>0</v>
      </c>
      <c r="J96" s="2">
        <f>dom_out!J96*rates!$C94</f>
        <v>0</v>
      </c>
      <c r="K96" s="2">
        <f>dom_out!K96*rates!$C94</f>
        <v>0</v>
      </c>
      <c r="L96" s="2">
        <f>dom_out!L96*rates!$C94</f>
        <v>0</v>
      </c>
      <c r="M96" s="2">
        <f>dom_out!M96*rates!$C94</f>
        <v>0</v>
      </c>
      <c r="N96" s="2">
        <f>dom_out!N96*rates!$C94</f>
        <v>0</v>
      </c>
      <c r="O96" s="2">
        <f>dom_out!O96*rates!$C94</f>
        <v>0</v>
      </c>
      <c r="P96" s="2">
        <f>dom_out!P96*rates!$C94</f>
        <v>0</v>
      </c>
      <c r="Q96" s="2">
        <f>dom_out!Q96*rates!$C94</f>
        <v>0</v>
      </c>
      <c r="R96" s="2">
        <f>dom_out!R96*rates!$C94</f>
        <v>0</v>
      </c>
      <c r="S96" s="2">
        <f>dom_out!S96*rates!$C94</f>
        <v>0</v>
      </c>
      <c r="T96" s="2">
        <f>dom_out!T96*rates!$C94</f>
        <v>0</v>
      </c>
      <c r="U96" s="2">
        <f>dom_out!U96*rates!$C94</f>
        <v>0</v>
      </c>
      <c r="V96" s="2">
        <f>dom_out!V96*rates!$C94</f>
        <v>86796.420515278878</v>
      </c>
      <c r="W96" s="2">
        <f>dom_out!W96*rates!$C94</f>
        <v>2415.5029055018808</v>
      </c>
      <c r="X96" s="2">
        <f>dom_out!X96*rates!$C94</f>
        <v>252388.29500152241</v>
      </c>
      <c r="Y96" s="2">
        <f>dom_out!Y96*rates!$C94</f>
        <v>0</v>
      </c>
      <c r="Z96" s="2">
        <f>dom_out!Z96*rates!$C94</f>
        <v>31.38694724972693</v>
      </c>
      <c r="AA96" s="2">
        <f>dom_out!AA96*rates!$C94</f>
        <v>0</v>
      </c>
      <c r="AB96" s="2">
        <f>dom_out!AB96*rates!$C94</f>
        <v>5728.2290558063423</v>
      </c>
      <c r="AC96" s="2">
        <f>dom_out!AC96*rates!$C94</f>
        <v>38273.227286674439</v>
      </c>
      <c r="AD96" s="2">
        <f>dom_out!AD96*rates!$C94</f>
        <v>796173.6455255968</v>
      </c>
      <c r="AE96" s="2">
        <f>dom_out!AE96*rates!$C94</f>
        <v>0</v>
      </c>
      <c r="AF96" s="2">
        <f>dom_out!AF96*rates!$C94</f>
        <v>0</v>
      </c>
      <c r="AG96" s="2">
        <f>dom_out!AG96*rates!$C94</f>
        <v>0</v>
      </c>
      <c r="AH96" s="2">
        <f>dom_out!AH96*rates!$C94</f>
        <v>0</v>
      </c>
      <c r="AI96" s="2">
        <f>dom_out!AI96*rates!$C94</f>
        <v>101496.57363370601</v>
      </c>
      <c r="AJ96" s="2">
        <f>dom_out!AJ96*rates!$C94</f>
        <v>0</v>
      </c>
      <c r="AK96" s="2">
        <f>dom_out!AK96*rates!$C94</f>
        <v>0</v>
      </c>
      <c r="AL96" s="2">
        <f>dom_out!AL96*rates!$C94</f>
        <v>1.8387733961157356E-3</v>
      </c>
      <c r="AM96" s="2">
        <f>dom_out!AM96*rates!$C94</f>
        <v>0</v>
      </c>
      <c r="AN96" s="2">
        <f>dom_out!AN96*rates!$C94</f>
        <v>115.88594867355303</v>
      </c>
      <c r="AO96" s="2">
        <f>dom_out!AO96*rates!$C94</f>
        <v>0</v>
      </c>
      <c r="AP96" s="2">
        <f>dom_out!AP96*rates!$C94</f>
        <v>11179.503628487526</v>
      </c>
      <c r="AQ96" s="2">
        <f>dom_out!AQ96*rates!$C94</f>
        <v>0</v>
      </c>
      <c r="AR96" s="2">
        <f>dom_out!AR96*rates!$C94</f>
        <v>0</v>
      </c>
      <c r="AS96" s="2">
        <f>dom_out!AS96*rates!$C94</f>
        <v>0</v>
      </c>
      <c r="AT96" s="2">
        <f>dom_out!AT96*rates!$C94</f>
        <v>0</v>
      </c>
      <c r="AU96" s="2">
        <f>dom_out!AU96*rates!$C94</f>
        <v>0</v>
      </c>
      <c r="AV96" s="2">
        <f>dom_out!AV96*rates!$C94</f>
        <v>0</v>
      </c>
      <c r="AW96" s="2">
        <f>dom_out!AW96*rates!$C94</f>
        <v>0</v>
      </c>
      <c r="AX96" s="2">
        <f>dom_out!AX96*rates!$C94</f>
        <v>0</v>
      </c>
      <c r="AY96" s="2">
        <f>dom_out!AY96*rates!$C94</f>
        <v>0</v>
      </c>
      <c r="AZ96" s="2">
        <f>dom_out!AZ96*rates!$C94</f>
        <v>0</v>
      </c>
      <c r="BA96" s="2">
        <f>dom_out!BA96*rates!$C94</f>
        <v>0</v>
      </c>
      <c r="BB96" s="2">
        <f>dom_out!BB96*rates!$C94</f>
        <v>0</v>
      </c>
      <c r="BC96" s="2">
        <f>dom_out!BC96*rates!$C94</f>
        <v>0</v>
      </c>
      <c r="BD96" s="2">
        <f>dom_out!BD96*rates!$C94</f>
        <v>0</v>
      </c>
      <c r="BE96" s="2">
        <f>dom_out!BE96*rates!$C94</f>
        <v>0</v>
      </c>
      <c r="BF96" s="2">
        <f>dom_out!BF96*rates!$C94</f>
        <v>0</v>
      </c>
      <c r="BG96" s="2">
        <f>dom_out!BG96*rates!$C94</f>
        <v>0</v>
      </c>
      <c r="BH96" s="2">
        <f>dom_out!BH96*rates!$C94</f>
        <v>0</v>
      </c>
      <c r="BI96" s="2">
        <f>dom_out!BI96*rates!$C94</f>
        <v>0</v>
      </c>
      <c r="BJ96" s="2">
        <f>dom_out!BJ96*rates!$C94</f>
        <v>0</v>
      </c>
      <c r="BK96" s="2">
        <f>dom_out!BK96*rates!$C94</f>
        <v>0</v>
      </c>
      <c r="BL96" s="2">
        <f>dom_out!BL96*rates!$C94</f>
        <v>0</v>
      </c>
      <c r="BM96" s="2">
        <f>dom_out!BM96*rates!$C94</f>
        <v>0</v>
      </c>
      <c r="BN96" s="2">
        <f>dom_out!BN96*rates!$C94</f>
        <v>0</v>
      </c>
      <c r="BO96" s="2">
        <f>dom_out!BO96*rates!$C94</f>
        <v>0</v>
      </c>
      <c r="BP96" s="2">
        <f>dom_out!BP96*rates!$C94</f>
        <v>0</v>
      </c>
      <c r="BQ96" s="2">
        <f t="shared" si="6"/>
        <v>1294598.6722872709</v>
      </c>
      <c r="BR96" s="2">
        <v>357830.34437222092</v>
      </c>
      <c r="BS96" s="2">
        <f t="shared" si="7"/>
        <v>1652429.0166594917</v>
      </c>
      <c r="BT96" s="2">
        <v>5375454.910000002</v>
      </c>
      <c r="BV96" s="2">
        <f t="shared" si="8"/>
        <v>5375454.910000002</v>
      </c>
      <c r="BW96" s="2">
        <v>374544.48975191143</v>
      </c>
      <c r="BX96" s="2">
        <f t="shared" si="9"/>
        <v>5749999.3997519137</v>
      </c>
      <c r="BY96" s="2">
        <f t="shared" si="10"/>
        <v>7402428.4164114054</v>
      </c>
      <c r="BZ96" s="2">
        <v>389162.81520076335</v>
      </c>
      <c r="CA96" s="2">
        <f t="shared" si="11"/>
        <v>7791591.2316121692</v>
      </c>
    </row>
    <row r="97" spans="1:79" x14ac:dyDescent="0.35">
      <c r="A97" s="21">
        <v>94</v>
      </c>
      <c r="B97" s="21" t="s">
        <v>172</v>
      </c>
      <c r="C97" s="2">
        <f>dom_out!C97*rates!$C95</f>
        <v>0</v>
      </c>
      <c r="D97" s="2">
        <f>dom_out!D97*rates!$C95</f>
        <v>0</v>
      </c>
      <c r="E97" s="2">
        <f>dom_out!E97*rates!$C95</f>
        <v>0</v>
      </c>
      <c r="F97" s="2">
        <f>dom_out!F97*rates!$C95</f>
        <v>0</v>
      </c>
      <c r="G97" s="2">
        <f>dom_out!G97*rates!$C95</f>
        <v>0</v>
      </c>
      <c r="H97" s="2">
        <f>dom_out!H97*rates!$C95</f>
        <v>0</v>
      </c>
      <c r="I97" s="2">
        <f>dom_out!I97*rates!$C95</f>
        <v>0</v>
      </c>
      <c r="J97" s="2">
        <f>dom_out!J97*rates!$C95</f>
        <v>0</v>
      </c>
      <c r="K97" s="2">
        <f>dom_out!K97*rates!$C95</f>
        <v>0</v>
      </c>
      <c r="L97" s="2">
        <f>dom_out!L97*rates!$C95</f>
        <v>0</v>
      </c>
      <c r="M97" s="2">
        <f>dom_out!M97*rates!$C95</f>
        <v>0</v>
      </c>
      <c r="N97" s="2">
        <f>dom_out!N97*rates!$C95</f>
        <v>0</v>
      </c>
      <c r="O97" s="2">
        <f>dom_out!O97*rates!$C95</f>
        <v>0</v>
      </c>
      <c r="P97" s="2">
        <f>dom_out!P97*rates!$C95</f>
        <v>0</v>
      </c>
      <c r="Q97" s="2">
        <f>dom_out!Q97*rates!$C95</f>
        <v>0</v>
      </c>
      <c r="R97" s="2">
        <f>dom_out!R97*rates!$C95</f>
        <v>0</v>
      </c>
      <c r="S97" s="2">
        <f>dom_out!S97*rates!$C95</f>
        <v>0</v>
      </c>
      <c r="T97" s="2">
        <f>dom_out!T97*rates!$C95</f>
        <v>0</v>
      </c>
      <c r="U97" s="2">
        <f>dom_out!U97*rates!$C95</f>
        <v>0</v>
      </c>
      <c r="V97" s="2">
        <f>dom_out!V97*rates!$C95</f>
        <v>0</v>
      </c>
      <c r="W97" s="2">
        <f>dom_out!W97*rates!$C95</f>
        <v>24382.524050048345</v>
      </c>
      <c r="X97" s="2">
        <f>dom_out!X97*rates!$C95</f>
        <v>224382.77705953506</v>
      </c>
      <c r="Y97" s="2">
        <f>dom_out!Y97*rates!$C95</f>
        <v>220865.38583338962</v>
      </c>
      <c r="Z97" s="2">
        <f>dom_out!Z97*rates!$C95</f>
        <v>2951.8650922313782</v>
      </c>
      <c r="AA97" s="2">
        <f>dom_out!AA97*rates!$C95</f>
        <v>0</v>
      </c>
      <c r="AB97" s="2">
        <f>dom_out!AB97*rates!$C95</f>
        <v>162.92090187689521</v>
      </c>
      <c r="AC97" s="2">
        <f>dom_out!AC97*rates!$C95</f>
        <v>854045.9448292657</v>
      </c>
      <c r="AD97" s="2">
        <f>dom_out!AD97*rates!$C95</f>
        <v>4152320.1775772045</v>
      </c>
      <c r="AE97" s="2">
        <f>dom_out!AE97*rates!$C95</f>
        <v>0</v>
      </c>
      <c r="AF97" s="2">
        <f>dom_out!AF97*rates!$C95</f>
        <v>0</v>
      </c>
      <c r="AG97" s="2">
        <f>dom_out!AG97*rates!$C95</f>
        <v>0</v>
      </c>
      <c r="AH97" s="2">
        <f>dom_out!AH97*rates!$C95</f>
        <v>0</v>
      </c>
      <c r="AI97" s="2">
        <f>dom_out!AI97*rates!$C95</f>
        <v>0</v>
      </c>
      <c r="AJ97" s="2">
        <f>dom_out!AJ97*rates!$C95</f>
        <v>0</v>
      </c>
      <c r="AK97" s="2">
        <f>dom_out!AK97*rates!$C95</f>
        <v>0</v>
      </c>
      <c r="AL97" s="2">
        <f>dom_out!AL97*rates!$C95</f>
        <v>1.4682411038286992E-3</v>
      </c>
      <c r="AM97" s="2">
        <f>dom_out!AM97*rates!$C95</f>
        <v>0</v>
      </c>
      <c r="AN97" s="2">
        <f>dom_out!AN97*rates!$C95</f>
        <v>13617.565241564194</v>
      </c>
      <c r="AO97" s="2">
        <f>dom_out!AO97*rates!$C95</f>
        <v>0</v>
      </c>
      <c r="AP97" s="2">
        <f>dom_out!AP97*rates!$C95</f>
        <v>4585.1834600006214</v>
      </c>
      <c r="AQ97" s="2">
        <f>dom_out!AQ97*rates!$C95</f>
        <v>0</v>
      </c>
      <c r="AR97" s="2">
        <f>dom_out!AR97*rates!$C95</f>
        <v>0</v>
      </c>
      <c r="AS97" s="2">
        <f>dom_out!AS97*rates!$C95</f>
        <v>0</v>
      </c>
      <c r="AT97" s="2">
        <f>dom_out!AT97*rates!$C95</f>
        <v>0</v>
      </c>
      <c r="AU97" s="2">
        <f>dom_out!AU97*rates!$C95</f>
        <v>0</v>
      </c>
      <c r="AV97" s="2">
        <f>dom_out!AV97*rates!$C95</f>
        <v>0</v>
      </c>
      <c r="AW97" s="2">
        <f>dom_out!AW97*rates!$C95</f>
        <v>0</v>
      </c>
      <c r="AX97" s="2">
        <f>dom_out!AX97*rates!$C95</f>
        <v>0</v>
      </c>
      <c r="AY97" s="2">
        <f>dom_out!AY97*rates!$C95</f>
        <v>0</v>
      </c>
      <c r="AZ97" s="2">
        <f>dom_out!AZ97*rates!$C95</f>
        <v>0</v>
      </c>
      <c r="BA97" s="2">
        <f>dom_out!BA97*rates!$C95</f>
        <v>0</v>
      </c>
      <c r="BB97" s="2">
        <f>dom_out!BB97*rates!$C95</f>
        <v>0</v>
      </c>
      <c r="BC97" s="2">
        <f>dom_out!BC97*rates!$C95</f>
        <v>0</v>
      </c>
      <c r="BD97" s="2">
        <f>dom_out!BD97*rates!$C95</f>
        <v>0</v>
      </c>
      <c r="BE97" s="2">
        <f>dom_out!BE97*rates!$C95</f>
        <v>0</v>
      </c>
      <c r="BF97" s="2">
        <f>dom_out!BF97*rates!$C95</f>
        <v>0</v>
      </c>
      <c r="BG97" s="2">
        <f>dom_out!BG97*rates!$C95</f>
        <v>0</v>
      </c>
      <c r="BH97" s="2">
        <f>dom_out!BH97*rates!$C95</f>
        <v>0</v>
      </c>
      <c r="BI97" s="2">
        <f>dom_out!BI97*rates!$C95</f>
        <v>0</v>
      </c>
      <c r="BJ97" s="2">
        <f>dom_out!BJ97*rates!$C95</f>
        <v>0</v>
      </c>
      <c r="BK97" s="2">
        <f>dom_out!BK97*rates!$C95</f>
        <v>0</v>
      </c>
      <c r="BL97" s="2">
        <f>dom_out!BL97*rates!$C95</f>
        <v>0</v>
      </c>
      <c r="BM97" s="2">
        <f>dom_out!BM97*rates!$C95</f>
        <v>0</v>
      </c>
      <c r="BN97" s="2">
        <f>dom_out!BN97*rates!$C95</f>
        <v>0</v>
      </c>
      <c r="BO97" s="2">
        <f>dom_out!BO97*rates!$C95</f>
        <v>0</v>
      </c>
      <c r="BP97" s="2">
        <f>dom_out!BP97*rates!$C95</f>
        <v>0</v>
      </c>
      <c r="BQ97" s="2">
        <f t="shared" si="6"/>
        <v>5497314.3455133578</v>
      </c>
      <c r="BR97" s="2">
        <v>3476146.7657320476</v>
      </c>
      <c r="BS97" s="2">
        <f t="shared" si="7"/>
        <v>8973461.1112454049</v>
      </c>
      <c r="BT97" s="2">
        <v>13921401.350972772</v>
      </c>
      <c r="BV97" s="2">
        <f t="shared" si="8"/>
        <v>13921401.350972772</v>
      </c>
      <c r="BW97" s="2">
        <v>2000017.772041972</v>
      </c>
      <c r="BX97" s="2">
        <f t="shared" si="9"/>
        <v>15921419.123014744</v>
      </c>
      <c r="BY97" s="2">
        <f t="shared" si="10"/>
        <v>24894880.234260149</v>
      </c>
      <c r="BZ97" s="2">
        <v>2394908.73716432</v>
      </c>
      <c r="CA97" s="2">
        <f t="shared" si="11"/>
        <v>27289788.971424468</v>
      </c>
    </row>
    <row r="98" spans="1:79" x14ac:dyDescent="0.35">
      <c r="A98" s="21">
        <v>95</v>
      </c>
      <c r="B98" s="21" t="s">
        <v>173</v>
      </c>
      <c r="C98" s="2">
        <f>dom_out!C98*rates!$C96</f>
        <v>0</v>
      </c>
      <c r="D98" s="2">
        <f>dom_out!D98*rates!$C96</f>
        <v>0</v>
      </c>
      <c r="E98" s="2">
        <f>dom_out!E98*rates!$C96</f>
        <v>0</v>
      </c>
      <c r="F98" s="2">
        <f>dom_out!F98*rates!$C96</f>
        <v>0</v>
      </c>
      <c r="G98" s="2">
        <f>dom_out!G98*rates!$C96</f>
        <v>0</v>
      </c>
      <c r="H98" s="2">
        <f>dom_out!H98*rates!$C96</f>
        <v>0</v>
      </c>
      <c r="I98" s="2">
        <f>dom_out!I98*rates!$C96</f>
        <v>0</v>
      </c>
      <c r="J98" s="2">
        <f>dom_out!J98*rates!$C96</f>
        <v>0</v>
      </c>
      <c r="K98" s="2">
        <f>dom_out!K98*rates!$C96</f>
        <v>0</v>
      </c>
      <c r="L98" s="2">
        <f>dom_out!L98*rates!$C96</f>
        <v>0</v>
      </c>
      <c r="M98" s="2">
        <f>dom_out!M98*rates!$C96</f>
        <v>0</v>
      </c>
      <c r="N98" s="2">
        <f>dom_out!N98*rates!$C96</f>
        <v>0</v>
      </c>
      <c r="O98" s="2">
        <f>dom_out!O98*rates!$C96</f>
        <v>0</v>
      </c>
      <c r="P98" s="2">
        <f>dom_out!P98*rates!$C96</f>
        <v>0</v>
      </c>
      <c r="Q98" s="2">
        <f>dom_out!Q98*rates!$C96</f>
        <v>0</v>
      </c>
      <c r="R98" s="2">
        <f>dom_out!R98*rates!$C96</f>
        <v>0</v>
      </c>
      <c r="S98" s="2">
        <f>dom_out!S98*rates!$C96</f>
        <v>0</v>
      </c>
      <c r="T98" s="2">
        <f>dom_out!T98*rates!$C96</f>
        <v>0</v>
      </c>
      <c r="U98" s="2">
        <f>dom_out!U98*rates!$C96</f>
        <v>0</v>
      </c>
      <c r="V98" s="2">
        <f>dom_out!V98*rates!$C96</f>
        <v>0</v>
      </c>
      <c r="W98" s="2">
        <f>dom_out!W98*rates!$C96</f>
        <v>1322.632485190933</v>
      </c>
      <c r="X98" s="2">
        <f>dom_out!X98*rates!$C96</f>
        <v>39564.287211982803</v>
      </c>
      <c r="Y98" s="2">
        <f>dom_out!Y98*rates!$C96</f>
        <v>55013.660181373474</v>
      </c>
      <c r="Z98" s="2">
        <f>dom_out!Z98*rates!$C96</f>
        <v>1784.6595925272095</v>
      </c>
      <c r="AA98" s="2">
        <f>dom_out!AA98*rates!$C96</f>
        <v>3031.7477283990102</v>
      </c>
      <c r="AB98" s="2">
        <f>dom_out!AB98*rates!$C96</f>
        <v>25.386995939239569</v>
      </c>
      <c r="AC98" s="2">
        <f>dom_out!AC98*rates!$C96</f>
        <v>1665978.8554695123</v>
      </c>
      <c r="AD98" s="2">
        <f>dom_out!AD98*rates!$C96</f>
        <v>140962.52987237132</v>
      </c>
      <c r="AE98" s="2">
        <f>dom_out!AE98*rates!$C96</f>
        <v>0</v>
      </c>
      <c r="AF98" s="2">
        <f>dom_out!AF98*rates!$C96</f>
        <v>0</v>
      </c>
      <c r="AG98" s="2">
        <f>dom_out!AG98*rates!$C96</f>
        <v>0</v>
      </c>
      <c r="AH98" s="2">
        <f>dom_out!AH98*rates!$C96</f>
        <v>0</v>
      </c>
      <c r="AI98" s="2">
        <f>dom_out!AI98*rates!$C96</f>
        <v>0</v>
      </c>
      <c r="AJ98" s="2">
        <f>dom_out!AJ98*rates!$C96</f>
        <v>0</v>
      </c>
      <c r="AK98" s="2">
        <f>dom_out!AK98*rates!$C96</f>
        <v>0</v>
      </c>
      <c r="AL98" s="2">
        <f>dom_out!AL98*rates!$C96</f>
        <v>1.6509920027726558E-3</v>
      </c>
      <c r="AM98" s="2">
        <f>dom_out!AM98*rates!$C96</f>
        <v>0</v>
      </c>
      <c r="AN98" s="2">
        <f>dom_out!AN98*rates!$C96</f>
        <v>0</v>
      </c>
      <c r="AO98" s="2">
        <f>dom_out!AO98*rates!$C96</f>
        <v>0</v>
      </c>
      <c r="AP98" s="2">
        <f>dom_out!AP98*rates!$C96</f>
        <v>2169.5642277634188</v>
      </c>
      <c r="AQ98" s="2">
        <f>dom_out!AQ98*rates!$C96</f>
        <v>0</v>
      </c>
      <c r="AR98" s="2">
        <f>dom_out!AR98*rates!$C96</f>
        <v>0</v>
      </c>
      <c r="AS98" s="2">
        <f>dom_out!AS98*rates!$C96</f>
        <v>0</v>
      </c>
      <c r="AT98" s="2">
        <f>dom_out!AT98*rates!$C96</f>
        <v>0</v>
      </c>
      <c r="AU98" s="2">
        <f>dom_out!AU98*rates!$C96</f>
        <v>0</v>
      </c>
      <c r="AV98" s="2">
        <f>dom_out!AV98*rates!$C96</f>
        <v>0</v>
      </c>
      <c r="AW98" s="2">
        <f>dom_out!AW98*rates!$C96</f>
        <v>0</v>
      </c>
      <c r="AX98" s="2">
        <f>dom_out!AX98*rates!$C96</f>
        <v>0</v>
      </c>
      <c r="AY98" s="2">
        <f>dom_out!AY98*rates!$C96</f>
        <v>0</v>
      </c>
      <c r="AZ98" s="2">
        <f>dom_out!AZ98*rates!$C96</f>
        <v>0</v>
      </c>
      <c r="BA98" s="2">
        <f>dom_out!BA98*rates!$C96</f>
        <v>0</v>
      </c>
      <c r="BB98" s="2">
        <f>dom_out!BB98*rates!$C96</f>
        <v>0</v>
      </c>
      <c r="BC98" s="2">
        <f>dom_out!BC98*rates!$C96</f>
        <v>0</v>
      </c>
      <c r="BD98" s="2">
        <f>dom_out!BD98*rates!$C96</f>
        <v>0</v>
      </c>
      <c r="BE98" s="2">
        <f>dom_out!BE98*rates!$C96</f>
        <v>0</v>
      </c>
      <c r="BF98" s="2">
        <f>dom_out!BF98*rates!$C96</f>
        <v>0</v>
      </c>
      <c r="BG98" s="2">
        <f>dom_out!BG98*rates!$C96</f>
        <v>0</v>
      </c>
      <c r="BH98" s="2">
        <f>dom_out!BH98*rates!$C96</f>
        <v>0</v>
      </c>
      <c r="BI98" s="2">
        <f>dom_out!BI98*rates!$C96</f>
        <v>0</v>
      </c>
      <c r="BJ98" s="2">
        <f>dom_out!BJ98*rates!$C96</f>
        <v>0</v>
      </c>
      <c r="BK98" s="2">
        <f>dom_out!BK98*rates!$C96</f>
        <v>0</v>
      </c>
      <c r="BL98" s="2">
        <f>dom_out!BL98*rates!$C96</f>
        <v>0</v>
      </c>
      <c r="BM98" s="2">
        <f>dom_out!BM98*rates!$C96</f>
        <v>0</v>
      </c>
      <c r="BN98" s="2">
        <f>dom_out!BN98*rates!$C96</f>
        <v>0</v>
      </c>
      <c r="BO98" s="2">
        <f>dom_out!BO98*rates!$C96</f>
        <v>0</v>
      </c>
      <c r="BP98" s="2">
        <f>dom_out!BP98*rates!$C96</f>
        <v>0</v>
      </c>
      <c r="BQ98" s="2">
        <f t="shared" si="6"/>
        <v>1909853.3254160518</v>
      </c>
      <c r="BR98" s="2">
        <v>1322420.9182110887</v>
      </c>
      <c r="BS98" s="2">
        <f t="shared" si="7"/>
        <v>3232274.2436271403</v>
      </c>
      <c r="BT98" s="2">
        <v>1497717.6499999997</v>
      </c>
      <c r="BV98" s="2">
        <f t="shared" si="8"/>
        <v>1497717.6499999997</v>
      </c>
      <c r="BW98" s="2">
        <v>110210.89647062586</v>
      </c>
      <c r="BX98" s="2">
        <f t="shared" si="9"/>
        <v>1607928.5464706256</v>
      </c>
      <c r="BY98" s="2">
        <f t="shared" si="10"/>
        <v>4840202.7900977656</v>
      </c>
      <c r="BZ98" s="2">
        <v>865309.21685024002</v>
      </c>
      <c r="CA98" s="2">
        <f t="shared" si="11"/>
        <v>5705512.0069480054</v>
      </c>
    </row>
    <row r="99" spans="1:79" x14ac:dyDescent="0.35">
      <c r="A99" s="21">
        <v>96</v>
      </c>
      <c r="B99" s="21" t="s">
        <v>174</v>
      </c>
      <c r="C99" s="2">
        <f>dom_out!C99*rates!$C97</f>
        <v>0</v>
      </c>
      <c r="D99" s="2">
        <f>dom_out!D99*rates!$C97</f>
        <v>0</v>
      </c>
      <c r="E99" s="2">
        <f>dom_out!E99*rates!$C97</f>
        <v>0</v>
      </c>
      <c r="F99" s="2">
        <f>dom_out!F99*rates!$C97</f>
        <v>0</v>
      </c>
      <c r="G99" s="2">
        <f>dom_out!G99*rates!$C97</f>
        <v>0</v>
      </c>
      <c r="H99" s="2">
        <f>dom_out!H99*rates!$C97</f>
        <v>0</v>
      </c>
      <c r="I99" s="2">
        <f>dom_out!I99*rates!$C97</f>
        <v>0</v>
      </c>
      <c r="J99" s="2">
        <f>dom_out!J99*rates!$C97</f>
        <v>0</v>
      </c>
      <c r="K99" s="2">
        <f>dom_out!K99*rates!$C97</f>
        <v>0</v>
      </c>
      <c r="L99" s="2">
        <f>dom_out!L99*rates!$C97</f>
        <v>0</v>
      </c>
      <c r="M99" s="2">
        <f>dom_out!M99*rates!$C97</f>
        <v>0</v>
      </c>
      <c r="N99" s="2">
        <f>dom_out!N99*rates!$C97</f>
        <v>0</v>
      </c>
      <c r="O99" s="2">
        <f>dom_out!O99*rates!$C97</f>
        <v>0</v>
      </c>
      <c r="P99" s="2">
        <f>dom_out!P99*rates!$C97</f>
        <v>0</v>
      </c>
      <c r="Q99" s="2">
        <f>dom_out!Q99*rates!$C97</f>
        <v>0</v>
      </c>
      <c r="R99" s="2">
        <f>dom_out!R99*rates!$C97</f>
        <v>0</v>
      </c>
      <c r="S99" s="2">
        <f>dom_out!S99*rates!$C97</f>
        <v>0</v>
      </c>
      <c r="T99" s="2">
        <f>dom_out!T99*rates!$C97</f>
        <v>0</v>
      </c>
      <c r="U99" s="2">
        <f>dom_out!U99*rates!$C97</f>
        <v>0</v>
      </c>
      <c r="V99" s="2">
        <f>dom_out!V99*rates!$C97</f>
        <v>0</v>
      </c>
      <c r="W99" s="2">
        <f>dom_out!W99*rates!$C97</f>
        <v>17187.29538001008</v>
      </c>
      <c r="X99" s="2">
        <f>dom_out!X99*rates!$C97</f>
        <v>1942.800200048393</v>
      </c>
      <c r="Y99" s="2">
        <f>dom_out!Y99*rates!$C97</f>
        <v>25317.435860206184</v>
      </c>
      <c r="Z99" s="2">
        <f>dom_out!Z99*rates!$C97</f>
        <v>0</v>
      </c>
      <c r="AA99" s="2">
        <f>dom_out!AA99*rates!$C97</f>
        <v>3305.4457438556578</v>
      </c>
      <c r="AB99" s="2">
        <f>dom_out!AB99*rates!$C97</f>
        <v>9.9616023542201422</v>
      </c>
      <c r="AC99" s="2">
        <f>dom_out!AC99*rates!$C97</f>
        <v>519220.85733232385</v>
      </c>
      <c r="AD99" s="2">
        <f>dom_out!AD99*rates!$C97</f>
        <v>0</v>
      </c>
      <c r="AE99" s="2">
        <f>dom_out!AE99*rates!$C97</f>
        <v>0</v>
      </c>
      <c r="AF99" s="2">
        <f>dom_out!AF99*rates!$C97</f>
        <v>0</v>
      </c>
      <c r="AG99" s="2">
        <f>dom_out!AG99*rates!$C97</f>
        <v>0</v>
      </c>
      <c r="AH99" s="2">
        <f>dom_out!AH99*rates!$C97</f>
        <v>0</v>
      </c>
      <c r="AI99" s="2">
        <f>dom_out!AI99*rates!$C97</f>
        <v>0</v>
      </c>
      <c r="AJ99" s="2">
        <f>dom_out!AJ99*rates!$C97</f>
        <v>0</v>
      </c>
      <c r="AK99" s="2">
        <f>dom_out!AK99*rates!$C97</f>
        <v>0</v>
      </c>
      <c r="AL99" s="2">
        <f>dom_out!AL99*rates!$C97</f>
        <v>1.3647174238641936E-3</v>
      </c>
      <c r="AM99" s="2">
        <f>dom_out!AM99*rates!$C97</f>
        <v>0</v>
      </c>
      <c r="AN99" s="2">
        <f>dom_out!AN99*rates!$C97</f>
        <v>0</v>
      </c>
      <c r="AO99" s="2">
        <f>dom_out!AO99*rates!$C97</f>
        <v>0</v>
      </c>
      <c r="AP99" s="2">
        <f>dom_out!AP99*rates!$C97</f>
        <v>20.829559659386234</v>
      </c>
      <c r="AQ99" s="2">
        <f>dom_out!AQ99*rates!$C97</f>
        <v>0</v>
      </c>
      <c r="AR99" s="2">
        <f>dom_out!AR99*rates!$C97</f>
        <v>0</v>
      </c>
      <c r="AS99" s="2">
        <f>dom_out!AS99*rates!$C97</f>
        <v>0</v>
      </c>
      <c r="AT99" s="2">
        <f>dom_out!AT99*rates!$C97</f>
        <v>0</v>
      </c>
      <c r="AU99" s="2">
        <f>dom_out!AU99*rates!$C97</f>
        <v>0</v>
      </c>
      <c r="AV99" s="2">
        <f>dom_out!AV99*rates!$C97</f>
        <v>0</v>
      </c>
      <c r="AW99" s="2">
        <f>dom_out!AW99*rates!$C97</f>
        <v>0</v>
      </c>
      <c r="AX99" s="2">
        <f>dom_out!AX99*rates!$C97</f>
        <v>0</v>
      </c>
      <c r="AY99" s="2">
        <f>dom_out!AY99*rates!$C97</f>
        <v>0</v>
      </c>
      <c r="AZ99" s="2">
        <f>dom_out!AZ99*rates!$C97</f>
        <v>0</v>
      </c>
      <c r="BA99" s="2">
        <f>dom_out!BA99*rates!$C97</f>
        <v>0</v>
      </c>
      <c r="BB99" s="2">
        <f>dom_out!BB99*rates!$C97</f>
        <v>0</v>
      </c>
      <c r="BC99" s="2">
        <f>dom_out!BC99*rates!$C97</f>
        <v>0</v>
      </c>
      <c r="BD99" s="2">
        <f>dom_out!BD99*rates!$C97</f>
        <v>0</v>
      </c>
      <c r="BE99" s="2">
        <f>dom_out!BE99*rates!$C97</f>
        <v>0</v>
      </c>
      <c r="BF99" s="2">
        <f>dom_out!BF99*rates!$C97</f>
        <v>0</v>
      </c>
      <c r="BG99" s="2">
        <f>dom_out!BG99*rates!$C97</f>
        <v>0</v>
      </c>
      <c r="BH99" s="2">
        <f>dom_out!BH99*rates!$C97</f>
        <v>0</v>
      </c>
      <c r="BI99" s="2">
        <f>dom_out!BI99*rates!$C97</f>
        <v>0</v>
      </c>
      <c r="BJ99" s="2">
        <f>dom_out!BJ99*rates!$C97</f>
        <v>0</v>
      </c>
      <c r="BK99" s="2">
        <f>dom_out!BK99*rates!$C97</f>
        <v>0</v>
      </c>
      <c r="BL99" s="2">
        <f>dom_out!BL99*rates!$C97</f>
        <v>0</v>
      </c>
      <c r="BM99" s="2">
        <f>dom_out!BM99*rates!$C97</f>
        <v>0</v>
      </c>
      <c r="BN99" s="2">
        <f>dom_out!BN99*rates!$C97</f>
        <v>0</v>
      </c>
      <c r="BO99" s="2">
        <f>dom_out!BO99*rates!$C97</f>
        <v>0</v>
      </c>
      <c r="BP99" s="2">
        <f>dom_out!BP99*rates!$C97</f>
        <v>0</v>
      </c>
      <c r="BQ99" s="2">
        <f t="shared" si="6"/>
        <v>567004.62704317516</v>
      </c>
      <c r="BR99" s="2">
        <v>107676.00804868266</v>
      </c>
      <c r="BS99" s="2">
        <f t="shared" si="7"/>
        <v>674680.63509185787</v>
      </c>
      <c r="BT99" s="2">
        <v>1486926.7899999998</v>
      </c>
      <c r="BV99" s="2">
        <f t="shared" si="8"/>
        <v>1486926.7899999998</v>
      </c>
      <c r="BW99" s="2">
        <v>37582.447576226761</v>
      </c>
      <c r="BX99" s="2">
        <f t="shared" si="9"/>
        <v>1524509.2375762265</v>
      </c>
      <c r="BY99" s="2">
        <f t="shared" si="10"/>
        <v>2199189.8726680842</v>
      </c>
      <c r="BZ99" s="2">
        <v>313265.07300425577</v>
      </c>
      <c r="CA99" s="2">
        <f t="shared" si="11"/>
        <v>2512454.9456723398</v>
      </c>
    </row>
    <row r="100" spans="1:79" x14ac:dyDescent="0.35">
      <c r="A100" s="21">
        <v>97</v>
      </c>
      <c r="B100" s="21" t="s">
        <v>175</v>
      </c>
      <c r="C100" s="2">
        <f>dom_out!C100*rates!$C98</f>
        <v>0</v>
      </c>
      <c r="D100" s="2">
        <f>dom_out!D100*rates!$C98</f>
        <v>0</v>
      </c>
      <c r="E100" s="2">
        <f>dom_out!E100*rates!$C98</f>
        <v>0</v>
      </c>
      <c r="F100" s="2">
        <f>dom_out!F100*rates!$C98</f>
        <v>0</v>
      </c>
      <c r="G100" s="2">
        <f>dom_out!G100*rates!$C98</f>
        <v>0</v>
      </c>
      <c r="H100" s="2">
        <f>dom_out!H100*rates!$C98</f>
        <v>0</v>
      </c>
      <c r="I100" s="2">
        <f>dom_out!I100*rates!$C98</f>
        <v>0</v>
      </c>
      <c r="J100" s="2">
        <f>dom_out!J100*rates!$C98</f>
        <v>0</v>
      </c>
      <c r="K100" s="2">
        <f>dom_out!K100*rates!$C98</f>
        <v>0</v>
      </c>
      <c r="L100" s="2">
        <f>dom_out!L100*rates!$C98</f>
        <v>0</v>
      </c>
      <c r="M100" s="2">
        <f>dom_out!M100*rates!$C98</f>
        <v>0</v>
      </c>
      <c r="N100" s="2">
        <f>dom_out!N100*rates!$C98</f>
        <v>0</v>
      </c>
      <c r="O100" s="2">
        <f>dom_out!O100*rates!$C98</f>
        <v>0</v>
      </c>
      <c r="P100" s="2">
        <f>dom_out!P100*rates!$C98</f>
        <v>0</v>
      </c>
      <c r="Q100" s="2">
        <f>dom_out!Q100*rates!$C98</f>
        <v>0</v>
      </c>
      <c r="R100" s="2">
        <f>dom_out!R100*rates!$C98</f>
        <v>0</v>
      </c>
      <c r="S100" s="2">
        <f>dom_out!S100*rates!$C98</f>
        <v>0</v>
      </c>
      <c r="T100" s="2">
        <f>dom_out!T100*rates!$C98</f>
        <v>0</v>
      </c>
      <c r="U100" s="2">
        <f>dom_out!U100*rates!$C98</f>
        <v>0</v>
      </c>
      <c r="V100" s="2">
        <f>dom_out!V100*rates!$C98</f>
        <v>0</v>
      </c>
      <c r="W100" s="2">
        <f>dom_out!W100*rates!$C98</f>
        <v>0</v>
      </c>
      <c r="X100" s="2">
        <f>dom_out!X100*rates!$C98</f>
        <v>245.6579076211884</v>
      </c>
      <c r="Y100" s="2">
        <f>dom_out!Y100*rates!$C98</f>
        <v>10481.986074908524</v>
      </c>
      <c r="Z100" s="2">
        <f>dom_out!Z100*rates!$C98</f>
        <v>0</v>
      </c>
      <c r="AA100" s="2">
        <f>dom_out!AA100*rates!$C98</f>
        <v>18427.441781574878</v>
      </c>
      <c r="AB100" s="2">
        <f>dom_out!AB100*rates!$C98</f>
        <v>0</v>
      </c>
      <c r="AC100" s="2">
        <f>dom_out!AC100*rates!$C98</f>
        <v>756551.18068739166</v>
      </c>
      <c r="AD100" s="2">
        <f>dom_out!AD100*rates!$C98</f>
        <v>0</v>
      </c>
      <c r="AE100" s="2">
        <f>dom_out!AE100*rates!$C98</f>
        <v>0</v>
      </c>
      <c r="AF100" s="2">
        <f>dom_out!AF100*rates!$C98</f>
        <v>0</v>
      </c>
      <c r="AG100" s="2">
        <f>dom_out!AG100*rates!$C98</f>
        <v>0</v>
      </c>
      <c r="AH100" s="2">
        <f>dom_out!AH100*rates!$C98</f>
        <v>0</v>
      </c>
      <c r="AI100" s="2">
        <f>dom_out!AI100*rates!$C98</f>
        <v>0</v>
      </c>
      <c r="AJ100" s="2">
        <f>dom_out!AJ100*rates!$C98</f>
        <v>0</v>
      </c>
      <c r="AK100" s="2">
        <f>dom_out!AK100*rates!$C98</f>
        <v>0</v>
      </c>
      <c r="AL100" s="2">
        <f>dom_out!AL100*rates!$C98</f>
        <v>2.8337600770608207E-3</v>
      </c>
      <c r="AM100" s="2">
        <f>dom_out!AM100*rates!$C98</f>
        <v>0</v>
      </c>
      <c r="AN100" s="2">
        <f>dom_out!AN100*rates!$C98</f>
        <v>0</v>
      </c>
      <c r="AO100" s="2">
        <f>dom_out!AO100*rates!$C98</f>
        <v>0</v>
      </c>
      <c r="AP100" s="2">
        <f>dom_out!AP100*rates!$C98</f>
        <v>0</v>
      </c>
      <c r="AQ100" s="2">
        <f>dom_out!AQ100*rates!$C98</f>
        <v>0</v>
      </c>
      <c r="AR100" s="2">
        <f>dom_out!AR100*rates!$C98</f>
        <v>0</v>
      </c>
      <c r="AS100" s="2">
        <f>dom_out!AS100*rates!$C98</f>
        <v>0</v>
      </c>
      <c r="AT100" s="2">
        <f>dom_out!AT100*rates!$C98</f>
        <v>0</v>
      </c>
      <c r="AU100" s="2">
        <f>dom_out!AU100*rates!$C98</f>
        <v>0</v>
      </c>
      <c r="AV100" s="2">
        <f>dom_out!AV100*rates!$C98</f>
        <v>0</v>
      </c>
      <c r="AW100" s="2">
        <f>dom_out!AW100*rates!$C98</f>
        <v>0</v>
      </c>
      <c r="AX100" s="2">
        <f>dom_out!AX100*rates!$C98</f>
        <v>0</v>
      </c>
      <c r="AY100" s="2">
        <f>dom_out!AY100*rates!$C98</f>
        <v>0</v>
      </c>
      <c r="AZ100" s="2">
        <f>dom_out!AZ100*rates!$C98</f>
        <v>0</v>
      </c>
      <c r="BA100" s="2">
        <f>dom_out!BA100*rates!$C98</f>
        <v>0</v>
      </c>
      <c r="BB100" s="2">
        <f>dom_out!BB100*rates!$C98</f>
        <v>0</v>
      </c>
      <c r="BC100" s="2">
        <f>dom_out!BC100*rates!$C98</f>
        <v>0</v>
      </c>
      <c r="BD100" s="2">
        <f>dom_out!BD100*rates!$C98</f>
        <v>0</v>
      </c>
      <c r="BE100" s="2">
        <f>dom_out!BE100*rates!$C98</f>
        <v>0</v>
      </c>
      <c r="BF100" s="2">
        <f>dom_out!BF100*rates!$C98</f>
        <v>0</v>
      </c>
      <c r="BG100" s="2">
        <f>dom_out!BG100*rates!$C98</f>
        <v>0</v>
      </c>
      <c r="BH100" s="2">
        <f>dom_out!BH100*rates!$C98</f>
        <v>0</v>
      </c>
      <c r="BI100" s="2">
        <f>dom_out!BI100*rates!$C98</f>
        <v>0</v>
      </c>
      <c r="BJ100" s="2">
        <f>dom_out!BJ100*rates!$C98</f>
        <v>0</v>
      </c>
      <c r="BK100" s="2">
        <f>dom_out!BK100*rates!$C98</f>
        <v>0</v>
      </c>
      <c r="BL100" s="2">
        <f>dom_out!BL100*rates!$C98</f>
        <v>0</v>
      </c>
      <c r="BM100" s="2">
        <f>dom_out!BM100*rates!$C98</f>
        <v>0</v>
      </c>
      <c r="BN100" s="2">
        <f>dom_out!BN100*rates!$C98</f>
        <v>0</v>
      </c>
      <c r="BO100" s="2">
        <f>dom_out!BO100*rates!$C98</f>
        <v>0</v>
      </c>
      <c r="BP100" s="2">
        <f>dom_out!BP100*rates!$C98</f>
        <v>0</v>
      </c>
      <c r="BQ100" s="2">
        <f t="shared" si="6"/>
        <v>785706.26928525639</v>
      </c>
      <c r="BR100" s="2">
        <v>143900.0323622014</v>
      </c>
      <c r="BS100" s="2">
        <f t="shared" si="7"/>
        <v>929606.30164745776</v>
      </c>
      <c r="BT100" s="2">
        <v>484879.27000000008</v>
      </c>
      <c r="BV100" s="2">
        <f t="shared" si="8"/>
        <v>484879.27000000008</v>
      </c>
      <c r="BW100" s="2">
        <v>9595.9994603556061</v>
      </c>
      <c r="BX100" s="2">
        <f t="shared" si="9"/>
        <v>494475.26946035569</v>
      </c>
      <c r="BY100" s="2">
        <f t="shared" si="10"/>
        <v>1424081.5711078134</v>
      </c>
      <c r="BZ100" s="2">
        <v>317679.26212099515</v>
      </c>
      <c r="CA100" s="2">
        <f t="shared" si="11"/>
        <v>1741760.8332288086</v>
      </c>
    </row>
    <row r="101" spans="1:79" x14ac:dyDescent="0.35">
      <c r="A101" s="21">
        <v>98</v>
      </c>
      <c r="B101" s="21" t="s">
        <v>176</v>
      </c>
      <c r="C101" s="2">
        <f>dom_out!C101*rates!$C99</f>
        <v>0</v>
      </c>
      <c r="D101" s="2">
        <f>dom_out!D101*rates!$C99</f>
        <v>0</v>
      </c>
      <c r="E101" s="2">
        <f>dom_out!E101*rates!$C99</f>
        <v>0</v>
      </c>
      <c r="F101" s="2">
        <f>dom_out!F101*rates!$C99</f>
        <v>0</v>
      </c>
      <c r="G101" s="2">
        <f>dom_out!G101*rates!$C99</f>
        <v>0</v>
      </c>
      <c r="H101" s="2">
        <f>dom_out!H101*rates!$C99</f>
        <v>0</v>
      </c>
      <c r="I101" s="2">
        <f>dom_out!I101*rates!$C99</f>
        <v>0</v>
      </c>
      <c r="J101" s="2">
        <f>dom_out!J101*rates!$C99</f>
        <v>0</v>
      </c>
      <c r="K101" s="2">
        <f>dom_out!K101*rates!$C99</f>
        <v>0</v>
      </c>
      <c r="L101" s="2">
        <f>dom_out!L101*rates!$C99</f>
        <v>0</v>
      </c>
      <c r="M101" s="2">
        <f>dom_out!M101*rates!$C99</f>
        <v>0</v>
      </c>
      <c r="N101" s="2">
        <f>dom_out!N101*rates!$C99</f>
        <v>0</v>
      </c>
      <c r="O101" s="2">
        <f>dom_out!O101*rates!$C99</f>
        <v>0</v>
      </c>
      <c r="P101" s="2">
        <f>dom_out!P101*rates!$C99</f>
        <v>0</v>
      </c>
      <c r="Q101" s="2">
        <f>dom_out!Q101*rates!$C99</f>
        <v>0</v>
      </c>
      <c r="R101" s="2">
        <f>dom_out!R101*rates!$C99</f>
        <v>0</v>
      </c>
      <c r="S101" s="2">
        <f>dom_out!S101*rates!$C99</f>
        <v>0</v>
      </c>
      <c r="T101" s="2">
        <f>dom_out!T101*rates!$C99</f>
        <v>0</v>
      </c>
      <c r="U101" s="2">
        <f>dom_out!U101*rates!$C99</f>
        <v>0</v>
      </c>
      <c r="V101" s="2">
        <f>dom_out!V101*rates!$C99</f>
        <v>0</v>
      </c>
      <c r="W101" s="2">
        <f>dom_out!W101*rates!$C99</f>
        <v>0</v>
      </c>
      <c r="X101" s="2">
        <f>dom_out!X101*rates!$C99</f>
        <v>6546.0173080247332</v>
      </c>
      <c r="Y101" s="2">
        <f>dom_out!Y101*rates!$C99</f>
        <v>36630.210816485429</v>
      </c>
      <c r="Z101" s="2">
        <f>dom_out!Z101*rates!$C99</f>
        <v>0</v>
      </c>
      <c r="AA101" s="2">
        <f>dom_out!AA101*rates!$C99</f>
        <v>13101.184632977938</v>
      </c>
      <c r="AB101" s="2">
        <f>dom_out!AB101*rates!$C99</f>
        <v>20.102567594257838</v>
      </c>
      <c r="AC101" s="2">
        <f>dom_out!AC101*rates!$C99</f>
        <v>1464388.3669893995</v>
      </c>
      <c r="AD101" s="2">
        <f>dom_out!AD101*rates!$C99</f>
        <v>50146.996265740643</v>
      </c>
      <c r="AE101" s="2">
        <f>dom_out!AE101*rates!$C99</f>
        <v>0</v>
      </c>
      <c r="AF101" s="2">
        <f>dom_out!AF101*rates!$C99</f>
        <v>0</v>
      </c>
      <c r="AG101" s="2">
        <f>dom_out!AG101*rates!$C99</f>
        <v>0</v>
      </c>
      <c r="AH101" s="2">
        <f>dom_out!AH101*rates!$C99</f>
        <v>0</v>
      </c>
      <c r="AI101" s="2">
        <f>dom_out!AI101*rates!$C99</f>
        <v>2522.9708404560265</v>
      </c>
      <c r="AJ101" s="2">
        <f>dom_out!AJ101*rates!$C99</f>
        <v>0</v>
      </c>
      <c r="AK101" s="2">
        <f>dom_out!AK101*rates!$C99</f>
        <v>0</v>
      </c>
      <c r="AL101" s="2">
        <f>dom_out!AL101*rates!$C99</f>
        <v>2.7983326637141615E-3</v>
      </c>
      <c r="AM101" s="2">
        <f>dom_out!AM101*rates!$C99</f>
        <v>0</v>
      </c>
      <c r="AN101" s="2">
        <f>dom_out!AN101*rates!$C99</f>
        <v>0</v>
      </c>
      <c r="AO101" s="2">
        <f>dom_out!AO101*rates!$C99</f>
        <v>0</v>
      </c>
      <c r="AP101" s="2">
        <f>dom_out!AP101*rates!$C99</f>
        <v>0</v>
      </c>
      <c r="AQ101" s="2">
        <f>dom_out!AQ101*rates!$C99</f>
        <v>0</v>
      </c>
      <c r="AR101" s="2">
        <f>dom_out!AR101*rates!$C99</f>
        <v>0</v>
      </c>
      <c r="AS101" s="2">
        <f>dom_out!AS101*rates!$C99</f>
        <v>0</v>
      </c>
      <c r="AT101" s="2">
        <f>dom_out!AT101*rates!$C99</f>
        <v>0</v>
      </c>
      <c r="AU101" s="2">
        <f>dom_out!AU101*rates!$C99</f>
        <v>0</v>
      </c>
      <c r="AV101" s="2">
        <f>dom_out!AV101*rates!$C99</f>
        <v>0</v>
      </c>
      <c r="AW101" s="2">
        <f>dom_out!AW101*rates!$C99</f>
        <v>0</v>
      </c>
      <c r="AX101" s="2">
        <f>dom_out!AX101*rates!$C99</f>
        <v>0</v>
      </c>
      <c r="AY101" s="2">
        <f>dom_out!AY101*rates!$C99</f>
        <v>0</v>
      </c>
      <c r="AZ101" s="2">
        <f>dom_out!AZ101*rates!$C99</f>
        <v>0</v>
      </c>
      <c r="BA101" s="2">
        <f>dom_out!BA101*rates!$C99</f>
        <v>0</v>
      </c>
      <c r="BB101" s="2">
        <f>dom_out!BB101*rates!$C99</f>
        <v>0</v>
      </c>
      <c r="BC101" s="2">
        <f>dom_out!BC101*rates!$C99</f>
        <v>0</v>
      </c>
      <c r="BD101" s="2">
        <f>dom_out!BD101*rates!$C99</f>
        <v>0</v>
      </c>
      <c r="BE101" s="2">
        <f>dom_out!BE101*rates!$C99</f>
        <v>0</v>
      </c>
      <c r="BF101" s="2">
        <f>dom_out!BF101*rates!$C99</f>
        <v>0</v>
      </c>
      <c r="BG101" s="2">
        <f>dom_out!BG101*rates!$C99</f>
        <v>0</v>
      </c>
      <c r="BH101" s="2">
        <f>dom_out!BH101*rates!$C99</f>
        <v>0</v>
      </c>
      <c r="BI101" s="2">
        <f>dom_out!BI101*rates!$C99</f>
        <v>0</v>
      </c>
      <c r="BJ101" s="2">
        <f>dom_out!BJ101*rates!$C99</f>
        <v>0</v>
      </c>
      <c r="BK101" s="2">
        <f>dom_out!BK101*rates!$C99</f>
        <v>0</v>
      </c>
      <c r="BL101" s="2">
        <f>dom_out!BL101*rates!$C99</f>
        <v>0</v>
      </c>
      <c r="BM101" s="2">
        <f>dom_out!BM101*rates!$C99</f>
        <v>0</v>
      </c>
      <c r="BN101" s="2">
        <f>dom_out!BN101*rates!$C99</f>
        <v>0</v>
      </c>
      <c r="BO101" s="2">
        <f>dom_out!BO101*rates!$C99</f>
        <v>0</v>
      </c>
      <c r="BP101" s="2">
        <f>dom_out!BP101*rates!$C99</f>
        <v>0</v>
      </c>
      <c r="BQ101" s="2">
        <f t="shared" si="6"/>
        <v>1573355.8522190112</v>
      </c>
      <c r="BR101" s="2">
        <v>476082.28482259577</v>
      </c>
      <c r="BS101" s="2">
        <f t="shared" si="7"/>
        <v>2049438.1370416069</v>
      </c>
      <c r="BT101" s="2">
        <v>887452.2300000001</v>
      </c>
      <c r="BV101" s="2">
        <f t="shared" si="8"/>
        <v>887452.2300000001</v>
      </c>
      <c r="BW101" s="2">
        <v>19031.927342113075</v>
      </c>
      <c r="BX101" s="2">
        <f t="shared" si="9"/>
        <v>906484.15734211321</v>
      </c>
      <c r="BY101" s="2">
        <f t="shared" si="10"/>
        <v>2955922.29438372</v>
      </c>
      <c r="BZ101" s="2">
        <v>318404.95075345202</v>
      </c>
      <c r="CA101" s="2">
        <f t="shared" si="11"/>
        <v>3274327.2451371718</v>
      </c>
    </row>
    <row r="102" spans="1:79" x14ac:dyDescent="0.35">
      <c r="A102" s="21">
        <v>99</v>
      </c>
      <c r="B102" s="21" t="s">
        <v>177</v>
      </c>
      <c r="C102" s="2">
        <f>dom_out!C102*rates!$C100</f>
        <v>0</v>
      </c>
      <c r="D102" s="2">
        <f>dom_out!D102*rates!$C100</f>
        <v>0</v>
      </c>
      <c r="E102" s="2">
        <f>dom_out!E102*rates!$C100</f>
        <v>0</v>
      </c>
      <c r="F102" s="2">
        <f>dom_out!F102*rates!$C100</f>
        <v>0</v>
      </c>
      <c r="G102" s="2">
        <f>dom_out!G102*rates!$C100</f>
        <v>0</v>
      </c>
      <c r="H102" s="2">
        <f>dom_out!H102*rates!$C100</f>
        <v>0</v>
      </c>
      <c r="I102" s="2">
        <f>dom_out!I102*rates!$C100</f>
        <v>0</v>
      </c>
      <c r="J102" s="2">
        <f>dom_out!J102*rates!$C100</f>
        <v>0</v>
      </c>
      <c r="K102" s="2">
        <f>dom_out!K102*rates!$C100</f>
        <v>0</v>
      </c>
      <c r="L102" s="2">
        <f>dom_out!L102*rates!$C100</f>
        <v>0</v>
      </c>
      <c r="M102" s="2">
        <f>dom_out!M102*rates!$C100</f>
        <v>0</v>
      </c>
      <c r="N102" s="2">
        <f>dom_out!N102*rates!$C100</f>
        <v>0</v>
      </c>
      <c r="O102" s="2">
        <f>dom_out!O102*rates!$C100</f>
        <v>0</v>
      </c>
      <c r="P102" s="2">
        <f>dom_out!P102*rates!$C100</f>
        <v>0</v>
      </c>
      <c r="Q102" s="2">
        <f>dom_out!Q102*rates!$C100</f>
        <v>0</v>
      </c>
      <c r="R102" s="2">
        <f>dom_out!R102*rates!$C100</f>
        <v>0</v>
      </c>
      <c r="S102" s="2">
        <f>dom_out!S102*rates!$C100</f>
        <v>0</v>
      </c>
      <c r="T102" s="2">
        <f>dom_out!T102*rates!$C100</f>
        <v>0</v>
      </c>
      <c r="U102" s="2">
        <f>dom_out!U102*rates!$C100</f>
        <v>0</v>
      </c>
      <c r="V102" s="2">
        <f>dom_out!V102*rates!$C100</f>
        <v>0</v>
      </c>
      <c r="W102" s="2">
        <f>dom_out!W102*rates!$C100</f>
        <v>0</v>
      </c>
      <c r="X102" s="2">
        <f>dom_out!X102*rates!$C100</f>
        <v>-2858.3207960184254</v>
      </c>
      <c r="Y102" s="2">
        <f>dom_out!Y102*rates!$C100</f>
        <v>-35653.344059191681</v>
      </c>
      <c r="Z102" s="2">
        <f>dom_out!Z102*rates!$C100</f>
        <v>-16008.229101776993</v>
      </c>
      <c r="AA102" s="2">
        <f>dom_out!AA102*rates!$C100</f>
        <v>-268376.45883676258</v>
      </c>
      <c r="AB102" s="2">
        <f>dom_out!AB102*rates!$C100</f>
        <v>-17.621802589055051</v>
      </c>
      <c r="AC102" s="2">
        <f>dom_out!AC102*rates!$C100</f>
        <v>-619.85148254232161</v>
      </c>
      <c r="AD102" s="2">
        <f>dom_out!AD102*rates!$C100</f>
        <v>-2.7633806663952689</v>
      </c>
      <c r="AE102" s="2">
        <f>dom_out!AE102*rates!$C100</f>
        <v>0</v>
      </c>
      <c r="AF102" s="2">
        <f>dom_out!AF102*rates!$C100</f>
        <v>0</v>
      </c>
      <c r="AG102" s="2">
        <f>dom_out!AG102*rates!$C100</f>
        <v>0</v>
      </c>
      <c r="AH102" s="2">
        <f>dom_out!AH102*rates!$C100</f>
        <v>0</v>
      </c>
      <c r="AI102" s="2">
        <f>dom_out!AI102*rates!$C100</f>
        <v>-977.18379427470825</v>
      </c>
      <c r="AJ102" s="2">
        <f>dom_out!AJ102*rates!$C100</f>
        <v>0</v>
      </c>
      <c r="AK102" s="2">
        <f>dom_out!AK102*rates!$C100</f>
        <v>0</v>
      </c>
      <c r="AL102" s="2">
        <f>dom_out!AL102*rates!$C100</f>
        <v>-5.1027608058673212E-3</v>
      </c>
      <c r="AM102" s="2">
        <f>dom_out!AM102*rates!$C100</f>
        <v>0</v>
      </c>
      <c r="AN102" s="2">
        <f>dom_out!AN102*rates!$C100</f>
        <v>0</v>
      </c>
      <c r="AO102" s="2">
        <f>dom_out!AO102*rates!$C100</f>
        <v>0</v>
      </c>
      <c r="AP102" s="2">
        <f>dom_out!AP102*rates!$C100</f>
        <v>0</v>
      </c>
      <c r="AQ102" s="2">
        <f>dom_out!AQ102*rates!$C100</f>
        <v>0</v>
      </c>
      <c r="AR102" s="2">
        <f>dom_out!AR102*rates!$C100</f>
        <v>0</v>
      </c>
      <c r="AS102" s="2">
        <f>dom_out!AS102*rates!$C100</f>
        <v>0</v>
      </c>
      <c r="AT102" s="2">
        <f>dom_out!AT102*rates!$C100</f>
        <v>0</v>
      </c>
      <c r="AU102" s="2">
        <f>dom_out!AU102*rates!$C100</f>
        <v>0</v>
      </c>
      <c r="AV102" s="2">
        <f>dom_out!AV102*rates!$C100</f>
        <v>0</v>
      </c>
      <c r="AW102" s="2">
        <f>dom_out!AW102*rates!$C100</f>
        <v>0</v>
      </c>
      <c r="AX102" s="2">
        <f>dom_out!AX102*rates!$C100</f>
        <v>0</v>
      </c>
      <c r="AY102" s="2">
        <f>dom_out!AY102*rates!$C100</f>
        <v>0</v>
      </c>
      <c r="AZ102" s="2">
        <f>dom_out!AZ102*rates!$C100</f>
        <v>0</v>
      </c>
      <c r="BA102" s="2">
        <f>dom_out!BA102*rates!$C100</f>
        <v>0</v>
      </c>
      <c r="BB102" s="2">
        <f>dom_out!BB102*rates!$C100</f>
        <v>0</v>
      </c>
      <c r="BC102" s="2">
        <f>dom_out!BC102*rates!$C100</f>
        <v>0</v>
      </c>
      <c r="BD102" s="2">
        <f>dom_out!BD102*rates!$C100</f>
        <v>0</v>
      </c>
      <c r="BE102" s="2">
        <f>dom_out!BE102*rates!$C100</f>
        <v>0</v>
      </c>
      <c r="BF102" s="2">
        <f>dom_out!BF102*rates!$C100</f>
        <v>0</v>
      </c>
      <c r="BG102" s="2">
        <f>dom_out!BG102*rates!$C100</f>
        <v>0</v>
      </c>
      <c r="BH102" s="2">
        <f>dom_out!BH102*rates!$C100</f>
        <v>0</v>
      </c>
      <c r="BI102" s="2">
        <f>dom_out!BI102*rates!$C100</f>
        <v>0</v>
      </c>
      <c r="BJ102" s="2">
        <f>dom_out!BJ102*rates!$C100</f>
        <v>0</v>
      </c>
      <c r="BK102" s="2">
        <f>dom_out!BK102*rates!$C100</f>
        <v>0</v>
      </c>
      <c r="BL102" s="2">
        <f>dom_out!BL102*rates!$C100</f>
        <v>0</v>
      </c>
      <c r="BM102" s="2">
        <f>dom_out!BM102*rates!$C100</f>
        <v>0</v>
      </c>
      <c r="BN102" s="2">
        <f>dom_out!BN102*rates!$C100</f>
        <v>0</v>
      </c>
      <c r="BO102" s="2">
        <f>dom_out!BO102*rates!$C100</f>
        <v>0</v>
      </c>
      <c r="BP102" s="2">
        <f>dom_out!BP102*rates!$C100</f>
        <v>0</v>
      </c>
      <c r="BQ102" s="2">
        <f t="shared" si="6"/>
        <v>-324513.77835658292</v>
      </c>
      <c r="BR102" s="2">
        <v>227068.28649874622</v>
      </c>
      <c r="BS102" s="2">
        <f t="shared" si="7"/>
        <v>-97445.491857836692</v>
      </c>
      <c r="BT102" s="2">
        <v>5681014.4500000002</v>
      </c>
      <c r="BV102" s="2">
        <f t="shared" si="8"/>
        <v>5681014.4500000002</v>
      </c>
      <c r="BW102" s="2">
        <v>48376.263281058462</v>
      </c>
      <c r="BX102" s="2">
        <f t="shared" si="9"/>
        <v>5729390.7132810587</v>
      </c>
      <c r="BY102" s="2">
        <f t="shared" si="10"/>
        <v>5631945.2214232218</v>
      </c>
      <c r="BZ102" s="2">
        <v>131327.76578302201</v>
      </c>
      <c r="CA102" s="2">
        <f t="shared" si="11"/>
        <v>5763272.9872062439</v>
      </c>
    </row>
    <row r="103" spans="1:79" x14ac:dyDescent="0.35">
      <c r="A103" s="21">
        <v>100</v>
      </c>
      <c r="B103" s="21" t="s">
        <v>178</v>
      </c>
      <c r="C103" s="2">
        <f>dom_out!C103*rates!$C101</f>
        <v>0</v>
      </c>
      <c r="D103" s="2">
        <f>dom_out!D103*rates!$C101</f>
        <v>0</v>
      </c>
      <c r="E103" s="2">
        <f>dom_out!E103*rates!$C101</f>
        <v>0</v>
      </c>
      <c r="F103" s="2">
        <f>dom_out!F103*rates!$C101</f>
        <v>0</v>
      </c>
      <c r="G103" s="2">
        <f>dom_out!G103*rates!$C101</f>
        <v>0</v>
      </c>
      <c r="H103" s="2">
        <f>dom_out!H103*rates!$C101</f>
        <v>0</v>
      </c>
      <c r="I103" s="2">
        <f>dom_out!I103*rates!$C101</f>
        <v>0</v>
      </c>
      <c r="J103" s="2">
        <f>dom_out!J103*rates!$C101</f>
        <v>0</v>
      </c>
      <c r="K103" s="2">
        <f>dom_out!K103*rates!$C101</f>
        <v>0</v>
      </c>
      <c r="L103" s="2">
        <f>dom_out!L103*rates!$C101</f>
        <v>0</v>
      </c>
      <c r="M103" s="2">
        <f>dom_out!M103*rates!$C101</f>
        <v>0</v>
      </c>
      <c r="N103" s="2">
        <f>dom_out!N103*rates!$C101</f>
        <v>0</v>
      </c>
      <c r="O103" s="2">
        <f>dom_out!O103*rates!$C101</f>
        <v>0</v>
      </c>
      <c r="P103" s="2">
        <f>dom_out!P103*rates!$C101</f>
        <v>0</v>
      </c>
      <c r="Q103" s="2">
        <f>dom_out!Q103*rates!$C101</f>
        <v>0</v>
      </c>
      <c r="R103" s="2">
        <f>dom_out!R103*rates!$C101</f>
        <v>0</v>
      </c>
      <c r="S103" s="2">
        <f>dom_out!S103*rates!$C101</f>
        <v>0</v>
      </c>
      <c r="T103" s="2">
        <f>dom_out!T103*rates!$C101</f>
        <v>0</v>
      </c>
      <c r="U103" s="2">
        <f>dom_out!U103*rates!$C101</f>
        <v>0</v>
      </c>
      <c r="V103" s="2">
        <f>dom_out!V103*rates!$C101</f>
        <v>0</v>
      </c>
      <c r="W103" s="2">
        <f>dom_out!W103*rates!$C101</f>
        <v>0</v>
      </c>
      <c r="X103" s="2">
        <f>dom_out!X103*rates!$C101</f>
        <v>-2298.349520236065</v>
      </c>
      <c r="Y103" s="2">
        <f>dom_out!Y103*rates!$C101</f>
        <v>-10657.853024832157</v>
      </c>
      <c r="Z103" s="2">
        <f>dom_out!Z103*rates!$C101</f>
        <v>-1670.60505011806</v>
      </c>
      <c r="AA103" s="2">
        <f>dom_out!AA103*rates!$C101</f>
        <v>-444.10025827116056</v>
      </c>
      <c r="AB103" s="2">
        <f>dom_out!AB103*rates!$C101</f>
        <v>-0.95205828994465869</v>
      </c>
      <c r="AC103" s="2">
        <f>dom_out!AC103*rates!$C101</f>
        <v>-89960.72398140814</v>
      </c>
      <c r="AD103" s="2">
        <f>dom_out!AD103*rates!$C101</f>
        <v>-20003.20616708888</v>
      </c>
      <c r="AE103" s="2">
        <f>dom_out!AE103*rates!$C101</f>
        <v>0</v>
      </c>
      <c r="AF103" s="2">
        <f>dom_out!AF103*rates!$C101</f>
        <v>0</v>
      </c>
      <c r="AG103" s="2">
        <f>dom_out!AG103*rates!$C101</f>
        <v>0</v>
      </c>
      <c r="AH103" s="2">
        <f>dom_out!AH103*rates!$C101</f>
        <v>0</v>
      </c>
      <c r="AI103" s="2">
        <f>dom_out!AI103*rates!$C101</f>
        <v>-1604.3332527888906</v>
      </c>
      <c r="AJ103" s="2">
        <f>dom_out!AJ103*rates!$C101</f>
        <v>0</v>
      </c>
      <c r="AK103" s="2">
        <f>dom_out!AK103*rates!$C101</f>
        <v>0</v>
      </c>
      <c r="AL103" s="2">
        <f>dom_out!AL103*rates!$C101</f>
        <v>-5.7056910246692269E-4</v>
      </c>
      <c r="AM103" s="2">
        <f>dom_out!AM103*rates!$C101</f>
        <v>0</v>
      </c>
      <c r="AN103" s="2">
        <f>dom_out!AN103*rates!$C101</f>
        <v>0</v>
      </c>
      <c r="AO103" s="2">
        <f>dom_out!AO103*rates!$C101</f>
        <v>0</v>
      </c>
      <c r="AP103" s="2">
        <f>dom_out!AP103*rates!$C101</f>
        <v>-26.776149928655848</v>
      </c>
      <c r="AQ103" s="2">
        <f>dom_out!AQ103*rates!$C101</f>
        <v>0</v>
      </c>
      <c r="AR103" s="2">
        <f>dom_out!AR103*rates!$C101</f>
        <v>0</v>
      </c>
      <c r="AS103" s="2">
        <f>dom_out!AS103*rates!$C101</f>
        <v>0</v>
      </c>
      <c r="AT103" s="2">
        <f>dom_out!AT103*rates!$C101</f>
        <v>0</v>
      </c>
      <c r="AU103" s="2">
        <f>dom_out!AU103*rates!$C101</f>
        <v>0</v>
      </c>
      <c r="AV103" s="2">
        <f>dom_out!AV103*rates!$C101</f>
        <v>0</v>
      </c>
      <c r="AW103" s="2">
        <f>dom_out!AW103*rates!$C101</f>
        <v>0</v>
      </c>
      <c r="AX103" s="2">
        <f>dom_out!AX103*rates!$C101</f>
        <v>0</v>
      </c>
      <c r="AY103" s="2">
        <f>dom_out!AY103*rates!$C101</f>
        <v>0</v>
      </c>
      <c r="AZ103" s="2">
        <f>dom_out!AZ103*rates!$C101</f>
        <v>0</v>
      </c>
      <c r="BA103" s="2">
        <f>dom_out!BA103*rates!$C101</f>
        <v>0</v>
      </c>
      <c r="BB103" s="2">
        <f>dom_out!BB103*rates!$C101</f>
        <v>0</v>
      </c>
      <c r="BC103" s="2">
        <f>dom_out!BC103*rates!$C101</f>
        <v>0</v>
      </c>
      <c r="BD103" s="2">
        <f>dom_out!BD103*rates!$C101</f>
        <v>0</v>
      </c>
      <c r="BE103" s="2">
        <f>dom_out!BE103*rates!$C101</f>
        <v>0</v>
      </c>
      <c r="BF103" s="2">
        <f>dom_out!BF103*rates!$C101</f>
        <v>0</v>
      </c>
      <c r="BG103" s="2">
        <f>dom_out!BG103*rates!$C101</f>
        <v>0</v>
      </c>
      <c r="BH103" s="2">
        <f>dom_out!BH103*rates!$C101</f>
        <v>0</v>
      </c>
      <c r="BI103" s="2">
        <f>dom_out!BI103*rates!$C101</f>
        <v>0</v>
      </c>
      <c r="BJ103" s="2">
        <f>dom_out!BJ103*rates!$C101</f>
        <v>0</v>
      </c>
      <c r="BK103" s="2">
        <f>dom_out!BK103*rates!$C101</f>
        <v>0</v>
      </c>
      <c r="BL103" s="2">
        <f>dom_out!BL103*rates!$C101</f>
        <v>0</v>
      </c>
      <c r="BM103" s="2">
        <f>dom_out!BM103*rates!$C101</f>
        <v>0</v>
      </c>
      <c r="BN103" s="2">
        <f>dom_out!BN103*rates!$C101</f>
        <v>0</v>
      </c>
      <c r="BO103" s="2">
        <f>dom_out!BO103*rates!$C101</f>
        <v>0</v>
      </c>
      <c r="BP103" s="2">
        <f>dom_out!BP103*rates!$C101</f>
        <v>0</v>
      </c>
      <c r="BQ103" s="2">
        <f t="shared" si="6"/>
        <v>-126666.90003353106</v>
      </c>
      <c r="BR103" s="2">
        <v>1050679.4396278115</v>
      </c>
      <c r="BS103" s="2">
        <f t="shared" si="7"/>
        <v>924012.53959428053</v>
      </c>
      <c r="BT103" s="2">
        <v>4549712.0300000031</v>
      </c>
      <c r="BV103" s="2">
        <f t="shared" si="8"/>
        <v>4549712.0300000031</v>
      </c>
      <c r="BW103" s="2">
        <v>413399.63435083465</v>
      </c>
      <c r="BX103" s="2">
        <f t="shared" si="9"/>
        <v>4963111.6643508375</v>
      </c>
      <c r="BY103" s="2">
        <f t="shared" si="10"/>
        <v>5887124.203945118</v>
      </c>
      <c r="BZ103" s="2">
        <v>126181.61627247201</v>
      </c>
      <c r="CA103" s="2">
        <f t="shared" si="11"/>
        <v>6013305.8202175898</v>
      </c>
    </row>
    <row r="104" spans="1:79" x14ac:dyDescent="0.35">
      <c r="A104" s="21">
        <v>101</v>
      </c>
      <c r="B104" s="21" t="s">
        <v>179</v>
      </c>
      <c r="C104" s="2">
        <f>dom_out!C104*rates!$C102</f>
        <v>0</v>
      </c>
      <c r="D104" s="2">
        <f>dom_out!D104*rates!$C102</f>
        <v>0</v>
      </c>
      <c r="E104" s="2">
        <f>dom_out!E104*rates!$C102</f>
        <v>0</v>
      </c>
      <c r="F104" s="2">
        <f>dom_out!F104*rates!$C102</f>
        <v>0</v>
      </c>
      <c r="G104" s="2">
        <f>dom_out!G104*rates!$C102</f>
        <v>0</v>
      </c>
      <c r="H104" s="2">
        <f>dom_out!H104*rates!$C102</f>
        <v>0</v>
      </c>
      <c r="I104" s="2">
        <f>dom_out!I104*rates!$C102</f>
        <v>0</v>
      </c>
      <c r="J104" s="2">
        <f>dom_out!J104*rates!$C102</f>
        <v>0</v>
      </c>
      <c r="K104" s="2">
        <f>dom_out!K104*rates!$C102</f>
        <v>0</v>
      </c>
      <c r="L104" s="2">
        <f>dom_out!L104*rates!$C102</f>
        <v>0</v>
      </c>
      <c r="M104" s="2">
        <f>dom_out!M104*rates!$C102</f>
        <v>0</v>
      </c>
      <c r="N104" s="2">
        <f>dom_out!N104*rates!$C102</f>
        <v>0</v>
      </c>
      <c r="O104" s="2">
        <f>dom_out!O104*rates!$C102</f>
        <v>0</v>
      </c>
      <c r="P104" s="2">
        <f>dom_out!P104*rates!$C102</f>
        <v>0</v>
      </c>
      <c r="Q104" s="2">
        <f>dom_out!Q104*rates!$C102</f>
        <v>0</v>
      </c>
      <c r="R104" s="2">
        <f>dom_out!R104*rates!$C102</f>
        <v>0</v>
      </c>
      <c r="S104" s="2">
        <f>dom_out!S104*rates!$C102</f>
        <v>0</v>
      </c>
      <c r="T104" s="2">
        <f>dom_out!T104*rates!$C102</f>
        <v>0</v>
      </c>
      <c r="U104" s="2">
        <f>dom_out!U104*rates!$C102</f>
        <v>0</v>
      </c>
      <c r="V104" s="2">
        <f>dom_out!V104*rates!$C102</f>
        <v>0</v>
      </c>
      <c r="W104" s="2">
        <f>dom_out!W104*rates!$C102</f>
        <v>0</v>
      </c>
      <c r="X104" s="2">
        <f>dom_out!X104*rates!$C102</f>
        <v>13928.84973550022</v>
      </c>
      <c r="Y104" s="2">
        <f>dom_out!Y104*rates!$C102</f>
        <v>1663343.9122427499</v>
      </c>
      <c r="Z104" s="2">
        <f>dom_out!Z104*rates!$C102</f>
        <v>942142.58123884117</v>
      </c>
      <c r="AA104" s="2">
        <f>dom_out!AA104*rates!$C102</f>
        <v>333701.92513522517</v>
      </c>
      <c r="AB104" s="2">
        <f>dom_out!AB104*rates!$C102</f>
        <v>258495.52279775828</v>
      </c>
      <c r="AC104" s="2">
        <f>dom_out!AC104*rates!$C102</f>
        <v>362106.90260172513</v>
      </c>
      <c r="AD104" s="2">
        <f>dom_out!AD104*rates!$C102</f>
        <v>132761.94252004469</v>
      </c>
      <c r="AE104" s="2">
        <f>dom_out!AE104*rates!$C102</f>
        <v>0</v>
      </c>
      <c r="AF104" s="2">
        <f>dom_out!AF104*rates!$C102</f>
        <v>0</v>
      </c>
      <c r="AG104" s="2">
        <f>dom_out!AG104*rates!$C102</f>
        <v>0</v>
      </c>
      <c r="AH104" s="2">
        <f>dom_out!AH104*rates!$C102</f>
        <v>0</v>
      </c>
      <c r="AI104" s="2">
        <f>dom_out!AI104*rates!$C102</f>
        <v>5525.2176597917032</v>
      </c>
      <c r="AJ104" s="2">
        <f>dom_out!AJ104*rates!$C102</f>
        <v>0</v>
      </c>
      <c r="AK104" s="2">
        <f>dom_out!AK104*rates!$C102</f>
        <v>0</v>
      </c>
      <c r="AL104" s="2">
        <f>dom_out!AL104*rates!$C102</f>
        <v>2.9098765272198902E-3</v>
      </c>
      <c r="AM104" s="2">
        <f>dom_out!AM104*rates!$C102</f>
        <v>7957.834330955965</v>
      </c>
      <c r="AN104" s="2">
        <f>dom_out!AN104*rates!$C102</f>
        <v>0</v>
      </c>
      <c r="AO104" s="2">
        <f>dom_out!AO104*rates!$C102</f>
        <v>0</v>
      </c>
      <c r="AP104" s="2">
        <f>dom_out!AP104*rates!$C102</f>
        <v>179195.85602089381</v>
      </c>
      <c r="AQ104" s="2">
        <f>dom_out!AQ104*rates!$C102</f>
        <v>0</v>
      </c>
      <c r="AR104" s="2">
        <f>dom_out!AR104*rates!$C102</f>
        <v>0</v>
      </c>
      <c r="AS104" s="2">
        <f>dom_out!AS104*rates!$C102</f>
        <v>0</v>
      </c>
      <c r="AT104" s="2">
        <f>dom_out!AT104*rates!$C102</f>
        <v>0</v>
      </c>
      <c r="AU104" s="2">
        <f>dom_out!AU104*rates!$C102</f>
        <v>0</v>
      </c>
      <c r="AV104" s="2">
        <f>dom_out!AV104*rates!$C102</f>
        <v>0</v>
      </c>
      <c r="AW104" s="2">
        <f>dom_out!AW104*rates!$C102</f>
        <v>0</v>
      </c>
      <c r="AX104" s="2">
        <f>dom_out!AX104*rates!$C102</f>
        <v>0</v>
      </c>
      <c r="AY104" s="2">
        <f>dom_out!AY104*rates!$C102</f>
        <v>0</v>
      </c>
      <c r="AZ104" s="2">
        <f>dom_out!AZ104*rates!$C102</f>
        <v>0</v>
      </c>
      <c r="BA104" s="2">
        <f>dom_out!BA104*rates!$C102</f>
        <v>0</v>
      </c>
      <c r="BB104" s="2">
        <f>dom_out!BB104*rates!$C102</f>
        <v>0</v>
      </c>
      <c r="BC104" s="2">
        <f>dom_out!BC104*rates!$C102</f>
        <v>0</v>
      </c>
      <c r="BD104" s="2">
        <f>dom_out!BD104*rates!$C102</f>
        <v>0</v>
      </c>
      <c r="BE104" s="2">
        <f>dom_out!BE104*rates!$C102</f>
        <v>0</v>
      </c>
      <c r="BF104" s="2">
        <f>dom_out!BF104*rates!$C102</f>
        <v>0</v>
      </c>
      <c r="BG104" s="2">
        <f>dom_out!BG104*rates!$C102</f>
        <v>0</v>
      </c>
      <c r="BH104" s="2">
        <f>dom_out!BH104*rates!$C102</f>
        <v>0</v>
      </c>
      <c r="BI104" s="2">
        <f>dom_out!BI104*rates!$C102</f>
        <v>0</v>
      </c>
      <c r="BJ104" s="2">
        <f>dom_out!BJ104*rates!$C102</f>
        <v>0</v>
      </c>
      <c r="BK104" s="2">
        <f>dom_out!BK104*rates!$C102</f>
        <v>0</v>
      </c>
      <c r="BL104" s="2">
        <f>dom_out!BL104*rates!$C102</f>
        <v>0</v>
      </c>
      <c r="BM104" s="2">
        <f>dom_out!BM104*rates!$C102</f>
        <v>0</v>
      </c>
      <c r="BN104" s="2">
        <f>dom_out!BN104*rates!$C102</f>
        <v>0</v>
      </c>
      <c r="BO104" s="2">
        <f>dom_out!BO104*rates!$C102</f>
        <v>0</v>
      </c>
      <c r="BP104" s="2">
        <f>dom_out!BP104*rates!$C102</f>
        <v>0</v>
      </c>
      <c r="BQ104" s="2">
        <f t="shared" si="6"/>
        <v>3899160.5471933628</v>
      </c>
      <c r="BR104" s="2">
        <v>525087.25728182809</v>
      </c>
      <c r="BS104" s="2">
        <f t="shared" si="7"/>
        <v>4424247.804475191</v>
      </c>
      <c r="BT104" s="2">
        <v>1776162.06</v>
      </c>
      <c r="BV104" s="2">
        <f t="shared" si="8"/>
        <v>1776162.06</v>
      </c>
      <c r="BW104" s="2">
        <v>52217.501557067146</v>
      </c>
      <c r="BX104" s="2">
        <f t="shared" si="9"/>
        <v>1828379.5615570671</v>
      </c>
      <c r="BY104" s="2">
        <f t="shared" si="10"/>
        <v>6252627.3660322577</v>
      </c>
      <c r="BZ104" s="2">
        <v>1292375.9346024201</v>
      </c>
      <c r="CA104" s="2">
        <f t="shared" si="11"/>
        <v>7545003.3006346775</v>
      </c>
    </row>
    <row r="105" spans="1:79" x14ac:dyDescent="0.35">
      <c r="A105" s="21">
        <v>102</v>
      </c>
      <c r="B105" s="21" t="s">
        <v>180</v>
      </c>
      <c r="C105" s="2">
        <f>dom_out!C105*rates!$C103</f>
        <v>0</v>
      </c>
      <c r="D105" s="2">
        <f>dom_out!D105*rates!$C103</f>
        <v>0</v>
      </c>
      <c r="E105" s="2">
        <f>dom_out!E105*rates!$C103</f>
        <v>0</v>
      </c>
      <c r="F105" s="2">
        <f>dom_out!F105*rates!$C103</f>
        <v>0</v>
      </c>
      <c r="G105" s="2">
        <f>dom_out!G105*rates!$C103</f>
        <v>0</v>
      </c>
      <c r="H105" s="2">
        <f>dom_out!H105*rates!$C103</f>
        <v>0</v>
      </c>
      <c r="I105" s="2">
        <f>dom_out!I105*rates!$C103</f>
        <v>0</v>
      </c>
      <c r="J105" s="2">
        <f>dom_out!J105*rates!$C103</f>
        <v>0</v>
      </c>
      <c r="K105" s="2">
        <f>dom_out!K105*rates!$C103</f>
        <v>0</v>
      </c>
      <c r="L105" s="2">
        <f>dom_out!L105*rates!$C103</f>
        <v>0</v>
      </c>
      <c r="M105" s="2">
        <f>dom_out!M105*rates!$C103</f>
        <v>0</v>
      </c>
      <c r="N105" s="2">
        <f>dom_out!N105*rates!$C103</f>
        <v>0</v>
      </c>
      <c r="O105" s="2">
        <f>dom_out!O105*rates!$C103</f>
        <v>0</v>
      </c>
      <c r="P105" s="2">
        <f>dom_out!P105*rates!$C103</f>
        <v>0</v>
      </c>
      <c r="Q105" s="2">
        <f>dom_out!Q105*rates!$C103</f>
        <v>0</v>
      </c>
      <c r="R105" s="2">
        <f>dom_out!R105*rates!$C103</f>
        <v>0</v>
      </c>
      <c r="S105" s="2">
        <f>dom_out!S105*rates!$C103</f>
        <v>0</v>
      </c>
      <c r="T105" s="2">
        <f>dom_out!T105*rates!$C103</f>
        <v>0</v>
      </c>
      <c r="U105" s="2">
        <f>dom_out!U105*rates!$C103</f>
        <v>0</v>
      </c>
      <c r="V105" s="2">
        <f>dom_out!V105*rates!$C103</f>
        <v>0</v>
      </c>
      <c r="W105" s="2">
        <f>dom_out!W105*rates!$C103</f>
        <v>0</v>
      </c>
      <c r="X105" s="2">
        <f>dom_out!X105*rates!$C103</f>
        <v>24341.915474467547</v>
      </c>
      <c r="Y105" s="2">
        <f>dom_out!Y105*rates!$C103</f>
        <v>11745.338022951137</v>
      </c>
      <c r="Z105" s="2">
        <f>dom_out!Z105*rates!$C103</f>
        <v>0</v>
      </c>
      <c r="AA105" s="2">
        <f>dom_out!AA105*rates!$C103</f>
        <v>23909.706913340113</v>
      </c>
      <c r="AB105" s="2">
        <f>dom_out!AB105*rates!$C103</f>
        <v>120790.13642477436</v>
      </c>
      <c r="AC105" s="2">
        <f>dom_out!AC105*rates!$C103</f>
        <v>90806.672651641551</v>
      </c>
      <c r="AD105" s="2">
        <f>dom_out!AD105*rates!$C103</f>
        <v>98690.111031872104</v>
      </c>
      <c r="AE105" s="2">
        <f>dom_out!AE105*rates!$C103</f>
        <v>0</v>
      </c>
      <c r="AF105" s="2">
        <f>dom_out!AF105*rates!$C103</f>
        <v>0</v>
      </c>
      <c r="AG105" s="2">
        <f>dom_out!AG105*rates!$C103</f>
        <v>0</v>
      </c>
      <c r="AH105" s="2">
        <f>dom_out!AH105*rates!$C103</f>
        <v>0</v>
      </c>
      <c r="AI105" s="2">
        <f>dom_out!AI105*rates!$C103</f>
        <v>5756.70927484003</v>
      </c>
      <c r="AJ105" s="2">
        <f>dom_out!AJ105*rates!$C103</f>
        <v>4983.5083341968966</v>
      </c>
      <c r="AK105" s="2">
        <f>dom_out!AK105*rates!$C103</f>
        <v>0</v>
      </c>
      <c r="AL105" s="2">
        <f>dom_out!AL105*rates!$C103</f>
        <v>9.184114401261334E-4</v>
      </c>
      <c r="AM105" s="2">
        <f>dom_out!AM105*rates!$C103</f>
        <v>0</v>
      </c>
      <c r="AN105" s="2">
        <f>dom_out!AN105*rates!$C103</f>
        <v>0</v>
      </c>
      <c r="AO105" s="2">
        <f>dom_out!AO105*rates!$C103</f>
        <v>204983.14040754273</v>
      </c>
      <c r="AP105" s="2">
        <f>dom_out!AP105*rates!$C103</f>
        <v>1234.4744469038653</v>
      </c>
      <c r="AQ105" s="2">
        <f>dom_out!AQ105*rates!$C103</f>
        <v>0</v>
      </c>
      <c r="AR105" s="2">
        <f>dom_out!AR105*rates!$C103</f>
        <v>0</v>
      </c>
      <c r="AS105" s="2">
        <f>dom_out!AS105*rates!$C103</f>
        <v>0</v>
      </c>
      <c r="AT105" s="2">
        <f>dom_out!AT105*rates!$C103</f>
        <v>0</v>
      </c>
      <c r="AU105" s="2">
        <f>dom_out!AU105*rates!$C103</f>
        <v>0</v>
      </c>
      <c r="AV105" s="2">
        <f>dom_out!AV105*rates!$C103</f>
        <v>0</v>
      </c>
      <c r="AW105" s="2">
        <f>dom_out!AW105*rates!$C103</f>
        <v>0</v>
      </c>
      <c r="AX105" s="2">
        <f>dom_out!AX105*rates!$C103</f>
        <v>0</v>
      </c>
      <c r="AY105" s="2">
        <f>dom_out!AY105*rates!$C103</f>
        <v>0</v>
      </c>
      <c r="AZ105" s="2">
        <f>dom_out!AZ105*rates!$C103</f>
        <v>0</v>
      </c>
      <c r="BA105" s="2">
        <f>dom_out!BA105*rates!$C103</f>
        <v>0</v>
      </c>
      <c r="BB105" s="2">
        <f>dom_out!BB105*rates!$C103</f>
        <v>0</v>
      </c>
      <c r="BC105" s="2">
        <f>dom_out!BC105*rates!$C103</f>
        <v>0</v>
      </c>
      <c r="BD105" s="2">
        <f>dom_out!BD105*rates!$C103</f>
        <v>0</v>
      </c>
      <c r="BE105" s="2">
        <f>dom_out!BE105*rates!$C103</f>
        <v>0</v>
      </c>
      <c r="BF105" s="2">
        <f>dom_out!BF105*rates!$C103</f>
        <v>0</v>
      </c>
      <c r="BG105" s="2">
        <f>dom_out!BG105*rates!$C103</f>
        <v>0</v>
      </c>
      <c r="BH105" s="2">
        <f>dom_out!BH105*rates!$C103</f>
        <v>0</v>
      </c>
      <c r="BI105" s="2">
        <f>dom_out!BI105*rates!$C103</f>
        <v>0</v>
      </c>
      <c r="BJ105" s="2">
        <f>dom_out!BJ105*rates!$C103</f>
        <v>0</v>
      </c>
      <c r="BK105" s="2">
        <f>dom_out!BK105*rates!$C103</f>
        <v>0</v>
      </c>
      <c r="BL105" s="2">
        <f>dom_out!BL105*rates!$C103</f>
        <v>0</v>
      </c>
      <c r="BM105" s="2">
        <f>dom_out!BM105*rates!$C103</f>
        <v>0</v>
      </c>
      <c r="BN105" s="2">
        <f>dom_out!BN105*rates!$C103</f>
        <v>0</v>
      </c>
      <c r="BO105" s="2">
        <f>dom_out!BO105*rates!$C103</f>
        <v>0</v>
      </c>
      <c r="BP105" s="2">
        <f>dom_out!BP105*rates!$C103</f>
        <v>0</v>
      </c>
      <c r="BQ105" s="2">
        <f t="shared" si="6"/>
        <v>587241.71390094177</v>
      </c>
      <c r="BR105" s="2">
        <v>108194.49221963035</v>
      </c>
      <c r="BS105" s="2">
        <f t="shared" si="7"/>
        <v>695436.20612057217</v>
      </c>
      <c r="BT105" s="2">
        <v>3737802.649999999</v>
      </c>
      <c r="BV105" s="2">
        <f t="shared" si="8"/>
        <v>3737802.649999999</v>
      </c>
      <c r="BW105" s="2">
        <v>60816.798553999848</v>
      </c>
      <c r="BX105" s="2">
        <f t="shared" si="9"/>
        <v>3798619.448553999</v>
      </c>
      <c r="BY105" s="2">
        <f t="shared" si="10"/>
        <v>4494055.654674571</v>
      </c>
      <c r="BZ105" s="2">
        <v>859933.11357523524</v>
      </c>
      <c r="CA105" s="2">
        <f t="shared" si="11"/>
        <v>5353988.768249806</v>
      </c>
    </row>
    <row r="106" spans="1:79" x14ac:dyDescent="0.35">
      <c r="A106" s="21">
        <v>103</v>
      </c>
      <c r="B106" s="21" t="s">
        <v>181</v>
      </c>
      <c r="C106" s="2">
        <f>dom_out!C106*rates!$C104</f>
        <v>0</v>
      </c>
      <c r="D106" s="2">
        <f>dom_out!D106*rates!$C104</f>
        <v>0</v>
      </c>
      <c r="E106" s="2">
        <f>dom_out!E106*rates!$C104</f>
        <v>0</v>
      </c>
      <c r="F106" s="2">
        <f>dom_out!F106*rates!$C104</f>
        <v>0</v>
      </c>
      <c r="G106" s="2">
        <f>dom_out!G106*rates!$C104</f>
        <v>0</v>
      </c>
      <c r="H106" s="2">
        <f>dom_out!H106*rates!$C104</f>
        <v>0</v>
      </c>
      <c r="I106" s="2">
        <f>dom_out!I106*rates!$C104</f>
        <v>0</v>
      </c>
      <c r="J106" s="2">
        <f>dom_out!J106*rates!$C104</f>
        <v>0</v>
      </c>
      <c r="K106" s="2">
        <f>dom_out!K106*rates!$C104</f>
        <v>0</v>
      </c>
      <c r="L106" s="2">
        <f>dom_out!L106*rates!$C104</f>
        <v>0</v>
      </c>
      <c r="M106" s="2">
        <f>dom_out!M106*rates!$C104</f>
        <v>0</v>
      </c>
      <c r="N106" s="2">
        <f>dom_out!N106*rates!$C104</f>
        <v>0</v>
      </c>
      <c r="O106" s="2">
        <f>dom_out!O106*rates!$C104</f>
        <v>0</v>
      </c>
      <c r="P106" s="2">
        <f>dom_out!P106*rates!$C104</f>
        <v>0</v>
      </c>
      <c r="Q106" s="2">
        <f>dom_out!Q106*rates!$C104</f>
        <v>0</v>
      </c>
      <c r="R106" s="2">
        <f>dom_out!R106*rates!$C104</f>
        <v>0</v>
      </c>
      <c r="S106" s="2">
        <f>dom_out!S106*rates!$C104</f>
        <v>0</v>
      </c>
      <c r="T106" s="2">
        <f>dom_out!T106*rates!$C104</f>
        <v>0</v>
      </c>
      <c r="U106" s="2">
        <f>dom_out!U106*rates!$C104</f>
        <v>0</v>
      </c>
      <c r="V106" s="2">
        <f>dom_out!V106*rates!$C104</f>
        <v>0</v>
      </c>
      <c r="W106" s="2">
        <f>dom_out!W106*rates!$C104</f>
        <v>0</v>
      </c>
      <c r="X106" s="2">
        <f>dom_out!X106*rates!$C104</f>
        <v>0</v>
      </c>
      <c r="Y106" s="2">
        <f>dom_out!Y106*rates!$C104</f>
        <v>0</v>
      </c>
      <c r="Z106" s="2">
        <f>dom_out!Z106*rates!$C104</f>
        <v>0</v>
      </c>
      <c r="AA106" s="2">
        <f>dom_out!AA106*rates!$C104</f>
        <v>0</v>
      </c>
      <c r="AB106" s="2">
        <f>dom_out!AB106*rates!$C104</f>
        <v>85885.098030238296</v>
      </c>
      <c r="AC106" s="2">
        <f>dom_out!AC106*rates!$C104</f>
        <v>0</v>
      </c>
      <c r="AD106" s="2">
        <f>dom_out!AD106*rates!$C104</f>
        <v>0</v>
      </c>
      <c r="AE106" s="2">
        <f>dom_out!AE106*rates!$C104</f>
        <v>0</v>
      </c>
      <c r="AF106" s="2">
        <f>dom_out!AF106*rates!$C104</f>
        <v>0</v>
      </c>
      <c r="AG106" s="2">
        <f>dom_out!AG106*rates!$C104</f>
        <v>0</v>
      </c>
      <c r="AH106" s="2">
        <f>dom_out!AH106*rates!$C104</f>
        <v>0</v>
      </c>
      <c r="AI106" s="2">
        <f>dom_out!AI106*rates!$C104</f>
        <v>0</v>
      </c>
      <c r="AJ106" s="2">
        <f>dom_out!AJ106*rates!$C104</f>
        <v>0</v>
      </c>
      <c r="AK106" s="2">
        <f>dom_out!AK106*rates!$C104</f>
        <v>0</v>
      </c>
      <c r="AL106" s="2">
        <f>dom_out!AL106*rates!$C104</f>
        <v>1.6639203596454848E-3</v>
      </c>
      <c r="AM106" s="2">
        <f>dom_out!AM106*rates!$C104</f>
        <v>0</v>
      </c>
      <c r="AN106" s="2">
        <f>dom_out!AN106*rates!$C104</f>
        <v>0</v>
      </c>
      <c r="AO106" s="2">
        <f>dom_out!AO106*rates!$C104</f>
        <v>174.10117470536974</v>
      </c>
      <c r="AP106" s="2">
        <f>dom_out!AP106*rates!$C104</f>
        <v>0</v>
      </c>
      <c r="AQ106" s="2">
        <f>dom_out!AQ106*rates!$C104</f>
        <v>0</v>
      </c>
      <c r="AR106" s="2">
        <f>dom_out!AR106*rates!$C104</f>
        <v>0</v>
      </c>
      <c r="AS106" s="2">
        <f>dom_out!AS106*rates!$C104</f>
        <v>0</v>
      </c>
      <c r="AT106" s="2">
        <f>dom_out!AT106*rates!$C104</f>
        <v>0</v>
      </c>
      <c r="AU106" s="2">
        <f>dom_out!AU106*rates!$C104</f>
        <v>0</v>
      </c>
      <c r="AV106" s="2">
        <f>dom_out!AV106*rates!$C104</f>
        <v>0</v>
      </c>
      <c r="AW106" s="2">
        <f>dom_out!AW106*rates!$C104</f>
        <v>0</v>
      </c>
      <c r="AX106" s="2">
        <f>dom_out!AX106*rates!$C104</f>
        <v>0</v>
      </c>
      <c r="AY106" s="2">
        <f>dom_out!AY106*rates!$C104</f>
        <v>0</v>
      </c>
      <c r="AZ106" s="2">
        <f>dom_out!AZ106*rates!$C104</f>
        <v>0</v>
      </c>
      <c r="BA106" s="2">
        <f>dom_out!BA106*rates!$C104</f>
        <v>0</v>
      </c>
      <c r="BB106" s="2">
        <f>dom_out!BB106*rates!$C104</f>
        <v>0</v>
      </c>
      <c r="BC106" s="2">
        <f>dom_out!BC106*rates!$C104</f>
        <v>0</v>
      </c>
      <c r="BD106" s="2">
        <f>dom_out!BD106*rates!$C104</f>
        <v>0</v>
      </c>
      <c r="BE106" s="2">
        <f>dom_out!BE106*rates!$C104</f>
        <v>0</v>
      </c>
      <c r="BF106" s="2">
        <f>dom_out!BF106*rates!$C104</f>
        <v>0</v>
      </c>
      <c r="BG106" s="2">
        <f>dom_out!BG106*rates!$C104</f>
        <v>0</v>
      </c>
      <c r="BH106" s="2">
        <f>dom_out!BH106*rates!$C104</f>
        <v>0</v>
      </c>
      <c r="BI106" s="2">
        <f>dom_out!BI106*rates!$C104</f>
        <v>0</v>
      </c>
      <c r="BJ106" s="2">
        <f>dom_out!BJ106*rates!$C104</f>
        <v>0</v>
      </c>
      <c r="BK106" s="2">
        <f>dom_out!BK106*rates!$C104</f>
        <v>0</v>
      </c>
      <c r="BL106" s="2">
        <f>dom_out!BL106*rates!$C104</f>
        <v>0</v>
      </c>
      <c r="BM106" s="2">
        <f>dom_out!BM106*rates!$C104</f>
        <v>0</v>
      </c>
      <c r="BN106" s="2">
        <f>dom_out!BN106*rates!$C104</f>
        <v>0</v>
      </c>
      <c r="BO106" s="2">
        <f>dom_out!BO106*rates!$C104</f>
        <v>0</v>
      </c>
      <c r="BP106" s="2">
        <f>dom_out!BP106*rates!$C104</f>
        <v>0</v>
      </c>
      <c r="BQ106" s="2">
        <f t="shared" si="6"/>
        <v>86059.20086886402</v>
      </c>
      <c r="BR106" s="2">
        <v>64873.46336144708</v>
      </c>
      <c r="BS106" s="2">
        <f t="shared" si="7"/>
        <v>150932.66423031111</v>
      </c>
      <c r="BT106" s="2">
        <v>162208.62000000002</v>
      </c>
      <c r="BV106" s="2">
        <f t="shared" si="8"/>
        <v>162208.62000000002</v>
      </c>
      <c r="BW106" s="2">
        <v>0</v>
      </c>
      <c r="BX106" s="2">
        <f t="shared" si="9"/>
        <v>162208.62000000002</v>
      </c>
      <c r="BY106" s="2">
        <f t="shared" si="10"/>
        <v>313141.28423031117</v>
      </c>
      <c r="BZ106" s="2">
        <v>124816.16081630019</v>
      </c>
      <c r="CA106" s="2">
        <f t="shared" si="11"/>
        <v>437957.44504661136</v>
      </c>
    </row>
    <row r="107" spans="1:79" x14ac:dyDescent="0.35">
      <c r="A107" s="21">
        <v>104</v>
      </c>
      <c r="B107" s="21" t="s">
        <v>182</v>
      </c>
      <c r="C107" s="2">
        <f>dom_out!C107*rates!$C105</f>
        <v>0</v>
      </c>
      <c r="D107" s="2">
        <f>dom_out!D107*rates!$C105</f>
        <v>0</v>
      </c>
      <c r="E107" s="2">
        <f>dom_out!E107*rates!$C105</f>
        <v>0</v>
      </c>
      <c r="F107" s="2">
        <f>dom_out!F107*rates!$C105</f>
        <v>0</v>
      </c>
      <c r="G107" s="2">
        <f>dom_out!G107*rates!$C105</f>
        <v>0</v>
      </c>
      <c r="H107" s="2">
        <f>dom_out!H107*rates!$C105</f>
        <v>0</v>
      </c>
      <c r="I107" s="2">
        <f>dom_out!I107*rates!$C105</f>
        <v>0</v>
      </c>
      <c r="J107" s="2">
        <f>dom_out!J107*rates!$C105</f>
        <v>0</v>
      </c>
      <c r="K107" s="2">
        <f>dom_out!K107*rates!$C105</f>
        <v>0</v>
      </c>
      <c r="L107" s="2">
        <f>dom_out!L107*rates!$C105</f>
        <v>0</v>
      </c>
      <c r="M107" s="2">
        <f>dom_out!M107*rates!$C105</f>
        <v>0</v>
      </c>
      <c r="N107" s="2">
        <f>dom_out!N107*rates!$C105</f>
        <v>0</v>
      </c>
      <c r="O107" s="2">
        <f>dom_out!O107*rates!$C105</f>
        <v>0</v>
      </c>
      <c r="P107" s="2">
        <f>dom_out!P107*rates!$C105</f>
        <v>0</v>
      </c>
      <c r="Q107" s="2">
        <f>dom_out!Q107*rates!$C105</f>
        <v>0</v>
      </c>
      <c r="R107" s="2">
        <f>dom_out!R107*rates!$C105</f>
        <v>0</v>
      </c>
      <c r="S107" s="2">
        <f>dom_out!S107*rates!$C105</f>
        <v>0</v>
      </c>
      <c r="T107" s="2">
        <f>dom_out!T107*rates!$C105</f>
        <v>0</v>
      </c>
      <c r="U107" s="2">
        <f>dom_out!U107*rates!$C105</f>
        <v>0</v>
      </c>
      <c r="V107" s="2">
        <f>dom_out!V107*rates!$C105</f>
        <v>0</v>
      </c>
      <c r="W107" s="2">
        <f>dom_out!W107*rates!$C105</f>
        <v>0</v>
      </c>
      <c r="X107" s="2">
        <f>dom_out!X107*rates!$C105</f>
        <v>-980.93145679817212</v>
      </c>
      <c r="Y107" s="2">
        <f>dom_out!Y107*rates!$C105</f>
        <v>0</v>
      </c>
      <c r="Z107" s="2">
        <f>dom_out!Z107*rates!$C105</f>
        <v>0</v>
      </c>
      <c r="AA107" s="2">
        <f>dom_out!AA107*rates!$C105</f>
        <v>0</v>
      </c>
      <c r="AB107" s="2">
        <f>dom_out!AB107*rates!$C105</f>
        <v>0</v>
      </c>
      <c r="AC107" s="2">
        <f>dom_out!AC107*rates!$C105</f>
        <v>0</v>
      </c>
      <c r="AD107" s="2">
        <f>dom_out!AD107*rates!$C105</f>
        <v>-5938.2438234281863</v>
      </c>
      <c r="AE107" s="2">
        <f>dom_out!AE107*rates!$C105</f>
        <v>-79573.103814552916</v>
      </c>
      <c r="AF107" s="2">
        <f>dom_out!AF107*rates!$C105</f>
        <v>0</v>
      </c>
      <c r="AG107" s="2">
        <f>dom_out!AG107*rates!$C105</f>
        <v>0</v>
      </c>
      <c r="AH107" s="2">
        <f>dom_out!AH107*rates!$C105</f>
        <v>0</v>
      </c>
      <c r="AI107" s="2">
        <f>dom_out!AI107*rates!$C105</f>
        <v>0</v>
      </c>
      <c r="AJ107" s="2">
        <f>dom_out!AJ107*rates!$C105</f>
        <v>0</v>
      </c>
      <c r="AK107" s="2">
        <f>dom_out!AK107*rates!$C105</f>
        <v>0</v>
      </c>
      <c r="AL107" s="2">
        <f>dom_out!AL107*rates!$C105</f>
        <v>-5.2622797308185087E-4</v>
      </c>
      <c r="AM107" s="2">
        <f>dom_out!AM107*rates!$C105</f>
        <v>0</v>
      </c>
      <c r="AN107" s="2">
        <f>dom_out!AN107*rates!$C105</f>
        <v>0</v>
      </c>
      <c r="AO107" s="2">
        <f>dom_out!AO107*rates!$C105</f>
        <v>0</v>
      </c>
      <c r="AP107" s="2">
        <f>dom_out!AP107*rates!$C105</f>
        <v>-2.738438596585334</v>
      </c>
      <c r="AQ107" s="2">
        <f>dom_out!AQ107*rates!$C105</f>
        <v>0</v>
      </c>
      <c r="AR107" s="2">
        <f>dom_out!AR107*rates!$C105</f>
        <v>0</v>
      </c>
      <c r="AS107" s="2">
        <f>dom_out!AS107*rates!$C105</f>
        <v>0</v>
      </c>
      <c r="AT107" s="2">
        <f>dom_out!AT107*rates!$C105</f>
        <v>0</v>
      </c>
      <c r="AU107" s="2">
        <f>dom_out!AU107*rates!$C105</f>
        <v>0</v>
      </c>
      <c r="AV107" s="2">
        <f>dom_out!AV107*rates!$C105</f>
        <v>0</v>
      </c>
      <c r="AW107" s="2">
        <f>dom_out!AW107*rates!$C105</f>
        <v>0</v>
      </c>
      <c r="AX107" s="2">
        <f>dom_out!AX107*rates!$C105</f>
        <v>0</v>
      </c>
      <c r="AY107" s="2">
        <f>dom_out!AY107*rates!$C105</f>
        <v>0</v>
      </c>
      <c r="AZ107" s="2">
        <f>dom_out!AZ107*rates!$C105</f>
        <v>0</v>
      </c>
      <c r="BA107" s="2">
        <f>dom_out!BA107*rates!$C105</f>
        <v>0</v>
      </c>
      <c r="BB107" s="2">
        <f>dom_out!BB107*rates!$C105</f>
        <v>0</v>
      </c>
      <c r="BC107" s="2">
        <f>dom_out!BC107*rates!$C105</f>
        <v>0</v>
      </c>
      <c r="BD107" s="2">
        <f>dom_out!BD107*rates!$C105</f>
        <v>0</v>
      </c>
      <c r="BE107" s="2">
        <f>dom_out!BE107*rates!$C105</f>
        <v>0</v>
      </c>
      <c r="BF107" s="2">
        <f>dom_out!BF107*rates!$C105</f>
        <v>0</v>
      </c>
      <c r="BG107" s="2">
        <f>dom_out!BG107*rates!$C105</f>
        <v>0</v>
      </c>
      <c r="BH107" s="2">
        <f>dom_out!BH107*rates!$C105</f>
        <v>0</v>
      </c>
      <c r="BI107" s="2">
        <f>dom_out!BI107*rates!$C105</f>
        <v>0</v>
      </c>
      <c r="BJ107" s="2">
        <f>dom_out!BJ107*rates!$C105</f>
        <v>0</v>
      </c>
      <c r="BK107" s="2">
        <f>dom_out!BK107*rates!$C105</f>
        <v>0</v>
      </c>
      <c r="BL107" s="2">
        <f>dom_out!BL107*rates!$C105</f>
        <v>0</v>
      </c>
      <c r="BM107" s="2">
        <f>dom_out!BM107*rates!$C105</f>
        <v>0</v>
      </c>
      <c r="BN107" s="2">
        <f>dom_out!BN107*rates!$C105</f>
        <v>0</v>
      </c>
      <c r="BO107" s="2">
        <f>dom_out!BO107*rates!$C105</f>
        <v>0</v>
      </c>
      <c r="BP107" s="2">
        <f>dom_out!BP107*rates!$C105</f>
        <v>0</v>
      </c>
      <c r="BQ107" s="2">
        <f t="shared" si="6"/>
        <v>-86495.018059603841</v>
      </c>
      <c r="BR107" s="2">
        <v>6556.849060762619</v>
      </c>
      <c r="BS107" s="2">
        <f t="shared" si="7"/>
        <v>-79938.168998841225</v>
      </c>
      <c r="BT107" s="2">
        <v>3928518.8699999996</v>
      </c>
      <c r="BV107" s="2">
        <f t="shared" si="8"/>
        <v>3928518.8699999996</v>
      </c>
      <c r="BW107" s="2">
        <v>0</v>
      </c>
      <c r="BX107" s="2">
        <f t="shared" si="9"/>
        <v>3928518.8699999996</v>
      </c>
      <c r="BY107" s="2">
        <f t="shared" si="10"/>
        <v>3848580.7010011584</v>
      </c>
      <c r="BZ107" s="2">
        <v>0</v>
      </c>
      <c r="CA107" s="2">
        <f t="shared" si="11"/>
        <v>3848580.7010011584</v>
      </c>
    </row>
    <row r="108" spans="1:79" x14ac:dyDescent="0.35">
      <c r="A108" s="21">
        <v>105</v>
      </c>
      <c r="B108" s="21" t="s">
        <v>183</v>
      </c>
      <c r="C108" s="2">
        <f>dom_out!C108*rates!$C106</f>
        <v>0</v>
      </c>
      <c r="D108" s="2">
        <f>dom_out!D108*rates!$C106</f>
        <v>0</v>
      </c>
      <c r="E108" s="2">
        <f>dom_out!E108*rates!$C106</f>
        <v>0</v>
      </c>
      <c r="F108" s="2">
        <f>dom_out!F108*rates!$C106</f>
        <v>0</v>
      </c>
      <c r="G108" s="2">
        <f>dom_out!G108*rates!$C106</f>
        <v>0</v>
      </c>
      <c r="H108" s="2">
        <f>dom_out!H108*rates!$C106</f>
        <v>0</v>
      </c>
      <c r="I108" s="2">
        <f>dom_out!I108*rates!$C106</f>
        <v>0</v>
      </c>
      <c r="J108" s="2">
        <f>dom_out!J108*rates!$C106</f>
        <v>0</v>
      </c>
      <c r="K108" s="2">
        <f>dom_out!K108*rates!$C106</f>
        <v>0</v>
      </c>
      <c r="L108" s="2">
        <f>dom_out!L108*rates!$C106</f>
        <v>0</v>
      </c>
      <c r="M108" s="2">
        <f>dom_out!M108*rates!$C106</f>
        <v>0</v>
      </c>
      <c r="N108" s="2">
        <f>dom_out!N108*rates!$C106</f>
        <v>0</v>
      </c>
      <c r="O108" s="2">
        <f>dom_out!O108*rates!$C106</f>
        <v>0</v>
      </c>
      <c r="P108" s="2">
        <f>dom_out!P108*rates!$C106</f>
        <v>0</v>
      </c>
      <c r="Q108" s="2">
        <f>dom_out!Q108*rates!$C106</f>
        <v>0</v>
      </c>
      <c r="R108" s="2">
        <f>dom_out!R108*rates!$C106</f>
        <v>0</v>
      </c>
      <c r="S108" s="2">
        <f>dom_out!S108*rates!$C106</f>
        <v>0</v>
      </c>
      <c r="T108" s="2">
        <f>dom_out!T108*rates!$C106</f>
        <v>0</v>
      </c>
      <c r="U108" s="2">
        <f>dom_out!U108*rates!$C106</f>
        <v>0</v>
      </c>
      <c r="V108" s="2">
        <f>dom_out!V108*rates!$C106</f>
        <v>0</v>
      </c>
      <c r="W108" s="2">
        <f>dom_out!W108*rates!$C106</f>
        <v>0</v>
      </c>
      <c r="X108" s="2">
        <f>dom_out!X108*rates!$C106</f>
        <v>3080.521773258044</v>
      </c>
      <c r="Y108" s="2">
        <f>dom_out!Y108*rates!$C106</f>
        <v>0</v>
      </c>
      <c r="Z108" s="2">
        <f>dom_out!Z108*rates!$C106</f>
        <v>0</v>
      </c>
      <c r="AA108" s="2">
        <f>dom_out!AA108*rates!$C106</f>
        <v>0</v>
      </c>
      <c r="AB108" s="2">
        <f>dom_out!AB108*rates!$C106</f>
        <v>0</v>
      </c>
      <c r="AC108" s="2">
        <f>dom_out!AC108*rates!$C106</f>
        <v>6738.1294053693682</v>
      </c>
      <c r="AD108" s="2">
        <f>dom_out!AD108*rates!$C106</f>
        <v>2411.765928046555</v>
      </c>
      <c r="AE108" s="2">
        <f>dom_out!AE108*rates!$C106</f>
        <v>40620.871161939765</v>
      </c>
      <c r="AF108" s="2">
        <f>dom_out!AF108*rates!$C106</f>
        <v>0</v>
      </c>
      <c r="AG108" s="2">
        <f>dom_out!AG108*rates!$C106</f>
        <v>0</v>
      </c>
      <c r="AH108" s="2">
        <f>dom_out!AH108*rates!$C106</f>
        <v>0</v>
      </c>
      <c r="AI108" s="2">
        <f>dom_out!AI108*rates!$C106</f>
        <v>0</v>
      </c>
      <c r="AJ108" s="2">
        <f>dom_out!AJ108*rates!$C106</f>
        <v>453.74268086426792</v>
      </c>
      <c r="AK108" s="2">
        <f>dom_out!AK108*rates!$C106</f>
        <v>0</v>
      </c>
      <c r="AL108" s="2">
        <f>dom_out!AL108*rates!$C106</f>
        <v>4.7507569002519338E-4</v>
      </c>
      <c r="AM108" s="2">
        <f>dom_out!AM108*rates!$C106</f>
        <v>0</v>
      </c>
      <c r="AN108" s="2">
        <f>dom_out!AN108*rates!$C106</f>
        <v>0</v>
      </c>
      <c r="AO108" s="2">
        <f>dom_out!AO108*rates!$C106</f>
        <v>0</v>
      </c>
      <c r="AP108" s="2">
        <f>dom_out!AP108*rates!$C106</f>
        <v>0</v>
      </c>
      <c r="AQ108" s="2">
        <f>dom_out!AQ108*rates!$C106</f>
        <v>0</v>
      </c>
      <c r="AR108" s="2">
        <f>dom_out!AR108*rates!$C106</f>
        <v>0</v>
      </c>
      <c r="AS108" s="2">
        <f>dom_out!AS108*rates!$C106</f>
        <v>0</v>
      </c>
      <c r="AT108" s="2">
        <f>dom_out!AT108*rates!$C106</f>
        <v>0</v>
      </c>
      <c r="AU108" s="2">
        <f>dom_out!AU108*rates!$C106</f>
        <v>0</v>
      </c>
      <c r="AV108" s="2">
        <f>dom_out!AV108*rates!$C106</f>
        <v>0</v>
      </c>
      <c r="AW108" s="2">
        <f>dom_out!AW108*rates!$C106</f>
        <v>0</v>
      </c>
      <c r="AX108" s="2">
        <f>dom_out!AX108*rates!$C106</f>
        <v>0</v>
      </c>
      <c r="AY108" s="2">
        <f>dom_out!AY108*rates!$C106</f>
        <v>0</v>
      </c>
      <c r="AZ108" s="2">
        <f>dom_out!AZ108*rates!$C106</f>
        <v>0</v>
      </c>
      <c r="BA108" s="2">
        <f>dom_out!BA108*rates!$C106</f>
        <v>0</v>
      </c>
      <c r="BB108" s="2">
        <f>dom_out!BB108*rates!$C106</f>
        <v>0</v>
      </c>
      <c r="BC108" s="2">
        <f>dom_out!BC108*rates!$C106</f>
        <v>0</v>
      </c>
      <c r="BD108" s="2">
        <f>dom_out!BD108*rates!$C106</f>
        <v>0</v>
      </c>
      <c r="BE108" s="2">
        <f>dom_out!BE108*rates!$C106</f>
        <v>0</v>
      </c>
      <c r="BF108" s="2">
        <f>dom_out!BF108*rates!$C106</f>
        <v>0</v>
      </c>
      <c r="BG108" s="2">
        <f>dom_out!BG108*rates!$C106</f>
        <v>0</v>
      </c>
      <c r="BH108" s="2">
        <f>dom_out!BH108*rates!$C106</f>
        <v>0</v>
      </c>
      <c r="BI108" s="2">
        <f>dom_out!BI108*rates!$C106</f>
        <v>0</v>
      </c>
      <c r="BJ108" s="2">
        <f>dom_out!BJ108*rates!$C106</f>
        <v>0</v>
      </c>
      <c r="BK108" s="2">
        <f>dom_out!BK108*rates!$C106</f>
        <v>0</v>
      </c>
      <c r="BL108" s="2">
        <f>dom_out!BL108*rates!$C106</f>
        <v>0</v>
      </c>
      <c r="BM108" s="2">
        <f>dom_out!BM108*rates!$C106</f>
        <v>0</v>
      </c>
      <c r="BN108" s="2">
        <f>dom_out!BN108*rates!$C106</f>
        <v>0</v>
      </c>
      <c r="BO108" s="2">
        <f>dom_out!BO108*rates!$C106</f>
        <v>0</v>
      </c>
      <c r="BP108" s="2">
        <f>dom_out!BP108*rates!$C106</f>
        <v>0</v>
      </c>
      <c r="BQ108" s="2">
        <f t="shared" si="6"/>
        <v>53305.031424553694</v>
      </c>
      <c r="BR108" s="2">
        <v>97259.249754001183</v>
      </c>
      <c r="BS108" s="2">
        <f t="shared" si="7"/>
        <v>150564.28117855487</v>
      </c>
      <c r="BT108" s="2">
        <v>206389.62000000002</v>
      </c>
      <c r="BV108" s="2">
        <f t="shared" si="8"/>
        <v>206389.62000000002</v>
      </c>
      <c r="BW108" s="2">
        <v>12549.759342835225</v>
      </c>
      <c r="BX108" s="2">
        <f t="shared" si="9"/>
        <v>218939.37934283525</v>
      </c>
      <c r="BY108" s="2">
        <f t="shared" si="10"/>
        <v>369503.66052139015</v>
      </c>
      <c r="BZ108" s="2">
        <v>62945.933527687499</v>
      </c>
      <c r="CA108" s="2">
        <f t="shared" si="11"/>
        <v>432449.59404907766</v>
      </c>
    </row>
    <row r="109" spans="1:79" x14ac:dyDescent="0.35">
      <c r="A109" s="21">
        <v>106</v>
      </c>
      <c r="B109" s="21" t="s">
        <v>184</v>
      </c>
      <c r="C109" s="2">
        <f>dom_out!C109*rates!$C107</f>
        <v>0</v>
      </c>
      <c r="D109" s="2">
        <f>dom_out!D109*rates!$C107</f>
        <v>0</v>
      </c>
      <c r="E109" s="2">
        <f>dom_out!E109*rates!$C107</f>
        <v>0</v>
      </c>
      <c r="F109" s="2">
        <f>dom_out!F109*rates!$C107</f>
        <v>0</v>
      </c>
      <c r="G109" s="2">
        <f>dom_out!G109*rates!$C107</f>
        <v>0</v>
      </c>
      <c r="H109" s="2">
        <f>dom_out!H109*rates!$C107</f>
        <v>0</v>
      </c>
      <c r="I109" s="2">
        <f>dom_out!I109*rates!$C107</f>
        <v>0</v>
      </c>
      <c r="J109" s="2">
        <f>dom_out!J109*rates!$C107</f>
        <v>0</v>
      </c>
      <c r="K109" s="2">
        <f>dom_out!K109*rates!$C107</f>
        <v>0</v>
      </c>
      <c r="L109" s="2">
        <f>dom_out!L109*rates!$C107</f>
        <v>0</v>
      </c>
      <c r="M109" s="2">
        <f>dom_out!M109*rates!$C107</f>
        <v>0</v>
      </c>
      <c r="N109" s="2">
        <f>dom_out!N109*rates!$C107</f>
        <v>0</v>
      </c>
      <c r="O109" s="2">
        <f>dom_out!O109*rates!$C107</f>
        <v>0</v>
      </c>
      <c r="P109" s="2">
        <f>dom_out!P109*rates!$C107</f>
        <v>0</v>
      </c>
      <c r="Q109" s="2">
        <f>dom_out!Q109*rates!$C107</f>
        <v>0</v>
      </c>
      <c r="R109" s="2">
        <f>dom_out!R109*rates!$C107</f>
        <v>0</v>
      </c>
      <c r="S109" s="2">
        <f>dom_out!S109*rates!$C107</f>
        <v>0</v>
      </c>
      <c r="T109" s="2">
        <f>dom_out!T109*rates!$C107</f>
        <v>0</v>
      </c>
      <c r="U109" s="2">
        <f>dom_out!U109*rates!$C107</f>
        <v>0</v>
      </c>
      <c r="V109" s="2">
        <f>dom_out!V109*rates!$C107</f>
        <v>0</v>
      </c>
      <c r="W109" s="2">
        <f>dom_out!W109*rates!$C107</f>
        <v>0</v>
      </c>
      <c r="X109" s="2">
        <f>dom_out!X109*rates!$C107</f>
        <v>54438.587976383678</v>
      </c>
      <c r="Y109" s="2">
        <f>dom_out!Y109*rates!$C107</f>
        <v>0</v>
      </c>
      <c r="Z109" s="2">
        <f>dom_out!Z109*rates!$C107</f>
        <v>0</v>
      </c>
      <c r="AA109" s="2">
        <f>dom_out!AA109*rates!$C107</f>
        <v>0</v>
      </c>
      <c r="AB109" s="2">
        <f>dom_out!AB109*rates!$C107</f>
        <v>0</v>
      </c>
      <c r="AC109" s="2">
        <f>dom_out!AC109*rates!$C107</f>
        <v>32485.896090671362</v>
      </c>
      <c r="AD109" s="2">
        <f>dom_out!AD109*rates!$C107</f>
        <v>355170.0453223979</v>
      </c>
      <c r="AE109" s="2">
        <f>dom_out!AE109*rates!$C107</f>
        <v>15813504.964583633</v>
      </c>
      <c r="AF109" s="2">
        <f>dom_out!AF109*rates!$C107</f>
        <v>0</v>
      </c>
      <c r="AG109" s="2">
        <f>dom_out!AG109*rates!$C107</f>
        <v>0</v>
      </c>
      <c r="AH109" s="2">
        <f>dom_out!AH109*rates!$C107</f>
        <v>0</v>
      </c>
      <c r="AI109" s="2">
        <f>dom_out!AI109*rates!$C107</f>
        <v>29817.600980366817</v>
      </c>
      <c r="AJ109" s="2">
        <f>dom_out!AJ109*rates!$C107</f>
        <v>0</v>
      </c>
      <c r="AK109" s="2">
        <f>dom_out!AK109*rates!$C107</f>
        <v>0</v>
      </c>
      <c r="AL109" s="2">
        <f>dom_out!AL109*rates!$C107</f>
        <v>2.591043957616849E-3</v>
      </c>
      <c r="AM109" s="2">
        <f>dom_out!AM109*rates!$C107</f>
        <v>0</v>
      </c>
      <c r="AN109" s="2">
        <f>dom_out!AN109*rates!$C107</f>
        <v>0</v>
      </c>
      <c r="AO109" s="2">
        <f>dom_out!AO109*rates!$C107</f>
        <v>0</v>
      </c>
      <c r="AP109" s="2">
        <f>dom_out!AP109*rates!$C107</f>
        <v>0</v>
      </c>
      <c r="AQ109" s="2">
        <f>dom_out!AQ109*rates!$C107</f>
        <v>0</v>
      </c>
      <c r="AR109" s="2">
        <f>dom_out!AR109*rates!$C107</f>
        <v>0</v>
      </c>
      <c r="AS109" s="2">
        <f>dom_out!AS109*rates!$C107</f>
        <v>0</v>
      </c>
      <c r="AT109" s="2">
        <f>dom_out!AT109*rates!$C107</f>
        <v>0</v>
      </c>
      <c r="AU109" s="2">
        <f>dom_out!AU109*rates!$C107</f>
        <v>0</v>
      </c>
      <c r="AV109" s="2">
        <f>dom_out!AV109*rates!$C107</f>
        <v>0</v>
      </c>
      <c r="AW109" s="2">
        <f>dom_out!AW109*rates!$C107</f>
        <v>0</v>
      </c>
      <c r="AX109" s="2">
        <f>dom_out!AX109*rates!$C107</f>
        <v>0</v>
      </c>
      <c r="AY109" s="2">
        <f>dom_out!AY109*rates!$C107</f>
        <v>0</v>
      </c>
      <c r="AZ109" s="2">
        <f>dom_out!AZ109*rates!$C107</f>
        <v>0</v>
      </c>
      <c r="BA109" s="2">
        <f>dom_out!BA109*rates!$C107</f>
        <v>0</v>
      </c>
      <c r="BB109" s="2">
        <f>dom_out!BB109*rates!$C107</f>
        <v>0</v>
      </c>
      <c r="BC109" s="2">
        <f>dom_out!BC109*rates!$C107</f>
        <v>0</v>
      </c>
      <c r="BD109" s="2">
        <f>dom_out!BD109*rates!$C107</f>
        <v>0</v>
      </c>
      <c r="BE109" s="2">
        <f>dom_out!BE109*rates!$C107</f>
        <v>0</v>
      </c>
      <c r="BF109" s="2">
        <f>dom_out!BF109*rates!$C107</f>
        <v>0</v>
      </c>
      <c r="BG109" s="2">
        <f>dom_out!BG109*rates!$C107</f>
        <v>0</v>
      </c>
      <c r="BH109" s="2">
        <f>dom_out!BH109*rates!$C107</f>
        <v>0</v>
      </c>
      <c r="BI109" s="2">
        <f>dom_out!BI109*rates!$C107</f>
        <v>0</v>
      </c>
      <c r="BJ109" s="2">
        <f>dom_out!BJ109*rates!$C107</f>
        <v>0</v>
      </c>
      <c r="BK109" s="2">
        <f>dom_out!BK109*rates!$C107</f>
        <v>0</v>
      </c>
      <c r="BL109" s="2">
        <f>dom_out!BL109*rates!$C107</f>
        <v>0</v>
      </c>
      <c r="BM109" s="2">
        <f>dom_out!BM109*rates!$C107</f>
        <v>0</v>
      </c>
      <c r="BN109" s="2">
        <f>dom_out!BN109*rates!$C107</f>
        <v>0</v>
      </c>
      <c r="BO109" s="2">
        <f>dom_out!BO109*rates!$C107</f>
        <v>0</v>
      </c>
      <c r="BP109" s="2">
        <f>dom_out!BP109*rates!$C107</f>
        <v>0</v>
      </c>
      <c r="BQ109" s="2">
        <f t="shared" si="6"/>
        <v>16285417.097544497</v>
      </c>
      <c r="BR109" s="2">
        <v>2821000.0606741086</v>
      </c>
      <c r="BS109" s="2">
        <f t="shared" si="7"/>
        <v>19106417.158218607</v>
      </c>
      <c r="BT109" s="2">
        <v>2395247.13</v>
      </c>
      <c r="BV109" s="2">
        <f t="shared" si="8"/>
        <v>2395247.13</v>
      </c>
      <c r="BW109" s="2">
        <v>287409.59547712374</v>
      </c>
      <c r="BX109" s="2">
        <f t="shared" si="9"/>
        <v>2682656.7254771236</v>
      </c>
      <c r="BY109" s="2">
        <f t="shared" si="10"/>
        <v>21789073.883695729</v>
      </c>
      <c r="BZ109" s="2">
        <v>6840731.0804089298</v>
      </c>
      <c r="CA109" s="2">
        <f t="shared" si="11"/>
        <v>28629804.96410466</v>
      </c>
    </row>
    <row r="110" spans="1:79" x14ac:dyDescent="0.35">
      <c r="A110" s="21">
        <v>107</v>
      </c>
      <c r="B110" s="21" t="s">
        <v>185</v>
      </c>
      <c r="C110" s="2">
        <f>dom_out!C110*rates!$C108</f>
        <v>0</v>
      </c>
      <c r="D110" s="2">
        <f>dom_out!D110*rates!$C108</f>
        <v>0</v>
      </c>
      <c r="E110" s="2">
        <f>dom_out!E110*rates!$C108</f>
        <v>0</v>
      </c>
      <c r="F110" s="2">
        <f>dom_out!F110*rates!$C108</f>
        <v>0</v>
      </c>
      <c r="G110" s="2">
        <f>dom_out!G110*rates!$C108</f>
        <v>0</v>
      </c>
      <c r="H110" s="2">
        <f>dom_out!H110*rates!$C108</f>
        <v>0</v>
      </c>
      <c r="I110" s="2">
        <f>dom_out!I110*rates!$C108</f>
        <v>0</v>
      </c>
      <c r="J110" s="2">
        <f>dom_out!J110*rates!$C108</f>
        <v>0</v>
      </c>
      <c r="K110" s="2">
        <f>dom_out!K110*rates!$C108</f>
        <v>0</v>
      </c>
      <c r="L110" s="2">
        <f>dom_out!L110*rates!$C108</f>
        <v>0</v>
      </c>
      <c r="M110" s="2">
        <f>dom_out!M110*rates!$C108</f>
        <v>0</v>
      </c>
      <c r="N110" s="2">
        <f>dom_out!N110*rates!$C108</f>
        <v>0</v>
      </c>
      <c r="O110" s="2">
        <f>dom_out!O110*rates!$C108</f>
        <v>0</v>
      </c>
      <c r="P110" s="2">
        <f>dom_out!P110*rates!$C108</f>
        <v>0</v>
      </c>
      <c r="Q110" s="2">
        <f>dom_out!Q110*rates!$C108</f>
        <v>0</v>
      </c>
      <c r="R110" s="2">
        <f>dom_out!R110*rates!$C108</f>
        <v>0</v>
      </c>
      <c r="S110" s="2">
        <f>dom_out!S110*rates!$C108</f>
        <v>0</v>
      </c>
      <c r="T110" s="2">
        <f>dom_out!T110*rates!$C108</f>
        <v>0</v>
      </c>
      <c r="U110" s="2">
        <f>dom_out!U110*rates!$C108</f>
        <v>0</v>
      </c>
      <c r="V110" s="2">
        <f>dom_out!V110*rates!$C108</f>
        <v>0</v>
      </c>
      <c r="W110" s="2">
        <f>dom_out!W110*rates!$C108</f>
        <v>0</v>
      </c>
      <c r="X110" s="2">
        <f>dom_out!X110*rates!$C108</f>
        <v>1102.677642329334</v>
      </c>
      <c r="Y110" s="2">
        <f>dom_out!Y110*rates!$C108</f>
        <v>0</v>
      </c>
      <c r="Z110" s="2">
        <f>dom_out!Z110*rates!$C108</f>
        <v>0</v>
      </c>
      <c r="AA110" s="2">
        <f>dom_out!AA110*rates!$C108</f>
        <v>0</v>
      </c>
      <c r="AB110" s="2">
        <f>dom_out!AB110*rates!$C108</f>
        <v>0</v>
      </c>
      <c r="AC110" s="2">
        <f>dom_out!AC110*rates!$C108</f>
        <v>0</v>
      </c>
      <c r="AD110" s="2">
        <f>dom_out!AD110*rates!$C108</f>
        <v>46737.734591116045</v>
      </c>
      <c r="AE110" s="2">
        <f>dom_out!AE110*rates!$C108</f>
        <v>4559880.8929439988</v>
      </c>
      <c r="AF110" s="2">
        <f>dom_out!AF110*rates!$C108</f>
        <v>0</v>
      </c>
      <c r="AG110" s="2">
        <f>dom_out!AG110*rates!$C108</f>
        <v>0</v>
      </c>
      <c r="AH110" s="2">
        <f>dom_out!AH110*rates!$C108</f>
        <v>0</v>
      </c>
      <c r="AI110" s="2">
        <f>dom_out!AI110*rates!$C108</f>
        <v>11887.437271613622</v>
      </c>
      <c r="AJ110" s="2">
        <f>dom_out!AJ110*rates!$C108</f>
        <v>0</v>
      </c>
      <c r="AK110" s="2">
        <f>dom_out!AK110*rates!$C108</f>
        <v>0</v>
      </c>
      <c r="AL110" s="2">
        <f>dom_out!AL110*rates!$C108</f>
        <v>2.7292732505531012E-3</v>
      </c>
      <c r="AM110" s="2">
        <f>dom_out!AM110*rates!$C108</f>
        <v>0</v>
      </c>
      <c r="AN110" s="2">
        <f>dom_out!AN110*rates!$C108</f>
        <v>0</v>
      </c>
      <c r="AO110" s="2">
        <f>dom_out!AO110*rates!$C108</f>
        <v>0</v>
      </c>
      <c r="AP110" s="2">
        <f>dom_out!AP110*rates!$C108</f>
        <v>0</v>
      </c>
      <c r="AQ110" s="2">
        <f>dom_out!AQ110*rates!$C108</f>
        <v>0</v>
      </c>
      <c r="AR110" s="2">
        <f>dom_out!AR110*rates!$C108</f>
        <v>0</v>
      </c>
      <c r="AS110" s="2">
        <f>dom_out!AS110*rates!$C108</f>
        <v>0</v>
      </c>
      <c r="AT110" s="2">
        <f>dom_out!AT110*rates!$C108</f>
        <v>0</v>
      </c>
      <c r="AU110" s="2">
        <f>dom_out!AU110*rates!$C108</f>
        <v>0</v>
      </c>
      <c r="AV110" s="2">
        <f>dom_out!AV110*rates!$C108</f>
        <v>0</v>
      </c>
      <c r="AW110" s="2">
        <f>dom_out!AW110*rates!$C108</f>
        <v>0</v>
      </c>
      <c r="AX110" s="2">
        <f>dom_out!AX110*rates!$C108</f>
        <v>0</v>
      </c>
      <c r="AY110" s="2">
        <f>dom_out!AY110*rates!$C108</f>
        <v>0</v>
      </c>
      <c r="AZ110" s="2">
        <f>dom_out!AZ110*rates!$C108</f>
        <v>0</v>
      </c>
      <c r="BA110" s="2">
        <f>dom_out!BA110*rates!$C108</f>
        <v>0</v>
      </c>
      <c r="BB110" s="2">
        <f>dom_out!BB110*rates!$C108</f>
        <v>0</v>
      </c>
      <c r="BC110" s="2">
        <f>dom_out!BC110*rates!$C108</f>
        <v>0</v>
      </c>
      <c r="BD110" s="2">
        <f>dom_out!BD110*rates!$C108</f>
        <v>0</v>
      </c>
      <c r="BE110" s="2">
        <f>dom_out!BE110*rates!$C108</f>
        <v>0</v>
      </c>
      <c r="BF110" s="2">
        <f>dom_out!BF110*rates!$C108</f>
        <v>0</v>
      </c>
      <c r="BG110" s="2">
        <f>dom_out!BG110*rates!$C108</f>
        <v>0</v>
      </c>
      <c r="BH110" s="2">
        <f>dom_out!BH110*rates!$C108</f>
        <v>0</v>
      </c>
      <c r="BI110" s="2">
        <f>dom_out!BI110*rates!$C108</f>
        <v>0</v>
      </c>
      <c r="BJ110" s="2">
        <f>dom_out!BJ110*rates!$C108</f>
        <v>0</v>
      </c>
      <c r="BK110" s="2">
        <f>dom_out!BK110*rates!$C108</f>
        <v>0</v>
      </c>
      <c r="BL110" s="2">
        <f>dom_out!BL110*rates!$C108</f>
        <v>0</v>
      </c>
      <c r="BM110" s="2">
        <f>dom_out!BM110*rates!$C108</f>
        <v>0</v>
      </c>
      <c r="BN110" s="2">
        <f>dom_out!BN110*rates!$C108</f>
        <v>0</v>
      </c>
      <c r="BO110" s="2">
        <f>dom_out!BO110*rates!$C108</f>
        <v>0</v>
      </c>
      <c r="BP110" s="2">
        <f>dom_out!BP110*rates!$C108</f>
        <v>0</v>
      </c>
      <c r="BQ110" s="2">
        <f t="shared" si="6"/>
        <v>4619608.7451783316</v>
      </c>
      <c r="BR110" s="2">
        <v>463785.7657179737</v>
      </c>
      <c r="BS110" s="2">
        <f t="shared" si="7"/>
        <v>5083394.5108963056</v>
      </c>
      <c r="BT110" s="2">
        <v>276036.58</v>
      </c>
      <c r="BV110" s="2">
        <f t="shared" si="8"/>
        <v>276036.58</v>
      </c>
      <c r="BW110" s="2">
        <v>0</v>
      </c>
      <c r="BX110" s="2">
        <f t="shared" si="9"/>
        <v>276036.58</v>
      </c>
      <c r="BY110" s="2">
        <f t="shared" si="10"/>
        <v>5359431.0908963056</v>
      </c>
      <c r="BZ110" s="2">
        <v>849668.17889861984</v>
      </c>
      <c r="CA110" s="2">
        <f t="shared" si="11"/>
        <v>6209099.2697949251</v>
      </c>
    </row>
    <row r="111" spans="1:79" x14ac:dyDescent="0.35">
      <c r="A111" s="21">
        <v>108</v>
      </c>
      <c r="B111" s="21" t="s">
        <v>186</v>
      </c>
      <c r="C111" s="2">
        <f>dom_out!C111*rates!$C109</f>
        <v>0</v>
      </c>
      <c r="D111" s="2">
        <f>dom_out!D111*rates!$C109</f>
        <v>0</v>
      </c>
      <c r="E111" s="2">
        <f>dom_out!E111*rates!$C109</f>
        <v>0</v>
      </c>
      <c r="F111" s="2">
        <f>dom_out!F111*rates!$C109</f>
        <v>0</v>
      </c>
      <c r="G111" s="2">
        <f>dom_out!G111*rates!$C109</f>
        <v>0</v>
      </c>
      <c r="H111" s="2">
        <f>dom_out!H111*rates!$C109</f>
        <v>0</v>
      </c>
      <c r="I111" s="2">
        <f>dom_out!I111*rates!$C109</f>
        <v>0</v>
      </c>
      <c r="J111" s="2">
        <f>dom_out!J111*rates!$C109</f>
        <v>0</v>
      </c>
      <c r="K111" s="2">
        <f>dom_out!K111*rates!$C109</f>
        <v>0</v>
      </c>
      <c r="L111" s="2">
        <f>dom_out!L111*rates!$C109</f>
        <v>0</v>
      </c>
      <c r="M111" s="2">
        <f>dom_out!M111*rates!$C109</f>
        <v>0</v>
      </c>
      <c r="N111" s="2">
        <f>dom_out!N111*rates!$C109</f>
        <v>0</v>
      </c>
      <c r="O111" s="2">
        <f>dom_out!O111*rates!$C109</f>
        <v>0</v>
      </c>
      <c r="P111" s="2">
        <f>dom_out!P111*rates!$C109</f>
        <v>0</v>
      </c>
      <c r="Q111" s="2">
        <f>dom_out!Q111*rates!$C109</f>
        <v>0</v>
      </c>
      <c r="R111" s="2">
        <f>dom_out!R111*rates!$C109</f>
        <v>0</v>
      </c>
      <c r="S111" s="2">
        <f>dom_out!S111*rates!$C109</f>
        <v>0</v>
      </c>
      <c r="T111" s="2">
        <f>dom_out!T111*rates!$C109</f>
        <v>0</v>
      </c>
      <c r="U111" s="2">
        <f>dom_out!U111*rates!$C109</f>
        <v>0</v>
      </c>
      <c r="V111" s="2">
        <f>dom_out!V111*rates!$C109</f>
        <v>0</v>
      </c>
      <c r="W111" s="2">
        <f>dom_out!W111*rates!$C109</f>
        <v>0</v>
      </c>
      <c r="X111" s="2">
        <f>dom_out!X111*rates!$C109</f>
        <v>1560.7662389010638</v>
      </c>
      <c r="Y111" s="2">
        <f>dom_out!Y111*rates!$C109</f>
        <v>0</v>
      </c>
      <c r="Z111" s="2">
        <f>dom_out!Z111*rates!$C109</f>
        <v>0</v>
      </c>
      <c r="AA111" s="2">
        <f>dom_out!AA111*rates!$C109</f>
        <v>0</v>
      </c>
      <c r="AB111" s="2">
        <f>dom_out!AB111*rates!$C109</f>
        <v>0</v>
      </c>
      <c r="AC111" s="2">
        <f>dom_out!AC111*rates!$C109</f>
        <v>0</v>
      </c>
      <c r="AD111" s="2">
        <f>dom_out!AD111*rates!$C109</f>
        <v>7896.6883680030287</v>
      </c>
      <c r="AE111" s="2">
        <f>dom_out!AE111*rates!$C109</f>
        <v>518615.21024932846</v>
      </c>
      <c r="AF111" s="2">
        <f>dom_out!AF111*rates!$C109</f>
        <v>0</v>
      </c>
      <c r="AG111" s="2">
        <f>dom_out!AG111*rates!$C109</f>
        <v>0</v>
      </c>
      <c r="AH111" s="2">
        <f>dom_out!AH111*rates!$C109</f>
        <v>0</v>
      </c>
      <c r="AI111" s="2">
        <f>dom_out!AI111*rates!$C109</f>
        <v>1445.0668899580173</v>
      </c>
      <c r="AJ111" s="2">
        <f>dom_out!AJ111*rates!$C109</f>
        <v>0</v>
      </c>
      <c r="AK111" s="2">
        <f>dom_out!AK111*rates!$C109</f>
        <v>0</v>
      </c>
      <c r="AL111" s="2">
        <f>dom_out!AL111*rates!$C109</f>
        <v>1.267512298233403E-3</v>
      </c>
      <c r="AM111" s="2">
        <f>dom_out!AM111*rates!$C109</f>
        <v>0</v>
      </c>
      <c r="AN111" s="2">
        <f>dom_out!AN111*rates!$C109</f>
        <v>0</v>
      </c>
      <c r="AO111" s="2">
        <f>dom_out!AO111*rates!$C109</f>
        <v>0</v>
      </c>
      <c r="AP111" s="2">
        <f>dom_out!AP111*rates!$C109</f>
        <v>0</v>
      </c>
      <c r="AQ111" s="2">
        <f>dom_out!AQ111*rates!$C109</f>
        <v>0</v>
      </c>
      <c r="AR111" s="2">
        <f>dom_out!AR111*rates!$C109</f>
        <v>0</v>
      </c>
      <c r="AS111" s="2">
        <f>dom_out!AS111*rates!$C109</f>
        <v>0</v>
      </c>
      <c r="AT111" s="2">
        <f>dom_out!AT111*rates!$C109</f>
        <v>0</v>
      </c>
      <c r="AU111" s="2">
        <f>dom_out!AU111*rates!$C109</f>
        <v>0</v>
      </c>
      <c r="AV111" s="2">
        <f>dom_out!AV111*rates!$C109</f>
        <v>0</v>
      </c>
      <c r="AW111" s="2">
        <f>dom_out!AW111*rates!$C109</f>
        <v>0</v>
      </c>
      <c r="AX111" s="2">
        <f>dom_out!AX111*rates!$C109</f>
        <v>0</v>
      </c>
      <c r="AY111" s="2">
        <f>dom_out!AY111*rates!$C109</f>
        <v>0</v>
      </c>
      <c r="AZ111" s="2">
        <f>dom_out!AZ111*rates!$C109</f>
        <v>0</v>
      </c>
      <c r="BA111" s="2">
        <f>dom_out!BA111*rates!$C109</f>
        <v>0</v>
      </c>
      <c r="BB111" s="2">
        <f>dom_out!BB111*rates!$C109</f>
        <v>0</v>
      </c>
      <c r="BC111" s="2">
        <f>dom_out!BC111*rates!$C109</f>
        <v>0</v>
      </c>
      <c r="BD111" s="2">
        <f>dom_out!BD111*rates!$C109</f>
        <v>0</v>
      </c>
      <c r="BE111" s="2">
        <f>dom_out!BE111*rates!$C109</f>
        <v>0</v>
      </c>
      <c r="BF111" s="2">
        <f>dom_out!BF111*rates!$C109</f>
        <v>0</v>
      </c>
      <c r="BG111" s="2">
        <f>dom_out!BG111*rates!$C109</f>
        <v>0</v>
      </c>
      <c r="BH111" s="2">
        <f>dom_out!BH111*rates!$C109</f>
        <v>0</v>
      </c>
      <c r="BI111" s="2">
        <f>dom_out!BI111*rates!$C109</f>
        <v>0</v>
      </c>
      <c r="BJ111" s="2">
        <f>dom_out!BJ111*rates!$C109</f>
        <v>0</v>
      </c>
      <c r="BK111" s="2">
        <f>dom_out!BK111*rates!$C109</f>
        <v>0</v>
      </c>
      <c r="BL111" s="2">
        <f>dom_out!BL111*rates!$C109</f>
        <v>0</v>
      </c>
      <c r="BM111" s="2">
        <f>dom_out!BM111*rates!$C109</f>
        <v>0</v>
      </c>
      <c r="BN111" s="2">
        <f>dom_out!BN111*rates!$C109</f>
        <v>0</v>
      </c>
      <c r="BO111" s="2">
        <f>dom_out!BO111*rates!$C109</f>
        <v>0</v>
      </c>
      <c r="BP111" s="2">
        <f>dom_out!BP111*rates!$C109</f>
        <v>0</v>
      </c>
      <c r="BQ111" s="2">
        <f t="shared" si="6"/>
        <v>529517.73301370291</v>
      </c>
      <c r="BR111" s="2">
        <v>30570.849335608313</v>
      </c>
      <c r="BS111" s="2">
        <f t="shared" si="7"/>
        <v>560088.58234931121</v>
      </c>
      <c r="BT111" s="2">
        <v>25379.250000000004</v>
      </c>
      <c r="BV111" s="2">
        <f t="shared" si="8"/>
        <v>25379.250000000004</v>
      </c>
      <c r="BW111" s="2">
        <v>0</v>
      </c>
      <c r="BX111" s="2">
        <f t="shared" si="9"/>
        <v>25379.250000000004</v>
      </c>
      <c r="BY111" s="2">
        <f t="shared" si="10"/>
        <v>585467.83234931121</v>
      </c>
      <c r="BZ111" s="2">
        <v>369572.88537899876</v>
      </c>
      <c r="CA111" s="2">
        <f t="shared" si="11"/>
        <v>955040.71772831003</v>
      </c>
    </row>
    <row r="112" spans="1:79" x14ac:dyDescent="0.35">
      <c r="A112" s="21">
        <v>109</v>
      </c>
      <c r="B112" s="21" t="s">
        <v>187</v>
      </c>
      <c r="C112" s="2">
        <f>dom_out!C112*rates!$C110</f>
        <v>0</v>
      </c>
      <c r="D112" s="2">
        <f>dom_out!D112*rates!$C110</f>
        <v>0</v>
      </c>
      <c r="E112" s="2">
        <f>dom_out!E112*rates!$C110</f>
        <v>0</v>
      </c>
      <c r="F112" s="2">
        <f>dom_out!F112*rates!$C110</f>
        <v>0</v>
      </c>
      <c r="G112" s="2">
        <f>dom_out!G112*rates!$C110</f>
        <v>0</v>
      </c>
      <c r="H112" s="2">
        <f>dom_out!H112*rates!$C110</f>
        <v>0</v>
      </c>
      <c r="I112" s="2">
        <f>dom_out!I112*rates!$C110</f>
        <v>0</v>
      </c>
      <c r="J112" s="2">
        <f>dom_out!J112*rates!$C110</f>
        <v>0</v>
      </c>
      <c r="K112" s="2">
        <f>dom_out!K112*rates!$C110</f>
        <v>0</v>
      </c>
      <c r="L112" s="2">
        <f>dom_out!L112*rates!$C110</f>
        <v>0</v>
      </c>
      <c r="M112" s="2">
        <f>dom_out!M112*rates!$C110</f>
        <v>0</v>
      </c>
      <c r="N112" s="2">
        <f>dom_out!N112*rates!$C110</f>
        <v>0</v>
      </c>
      <c r="O112" s="2">
        <f>dom_out!O112*rates!$C110</f>
        <v>0</v>
      </c>
      <c r="P112" s="2">
        <f>dom_out!P112*rates!$C110</f>
        <v>0</v>
      </c>
      <c r="Q112" s="2">
        <f>dom_out!Q112*rates!$C110</f>
        <v>0</v>
      </c>
      <c r="R112" s="2">
        <f>dom_out!R112*rates!$C110</f>
        <v>0</v>
      </c>
      <c r="S112" s="2">
        <f>dom_out!S112*rates!$C110</f>
        <v>0</v>
      </c>
      <c r="T112" s="2">
        <f>dom_out!T112*rates!$C110</f>
        <v>0</v>
      </c>
      <c r="U112" s="2">
        <f>dom_out!U112*rates!$C110</f>
        <v>0</v>
      </c>
      <c r="V112" s="2">
        <f>dom_out!V112*rates!$C110</f>
        <v>0</v>
      </c>
      <c r="W112" s="2">
        <f>dom_out!W112*rates!$C110</f>
        <v>0</v>
      </c>
      <c r="X112" s="2">
        <f>dom_out!X112*rates!$C110</f>
        <v>0</v>
      </c>
      <c r="Y112" s="2">
        <f>dom_out!Y112*rates!$C110</f>
        <v>0</v>
      </c>
      <c r="Z112" s="2">
        <f>dom_out!Z112*rates!$C110</f>
        <v>0</v>
      </c>
      <c r="AA112" s="2">
        <f>dom_out!AA112*rates!$C110</f>
        <v>0</v>
      </c>
      <c r="AB112" s="2">
        <f>dom_out!AB112*rates!$C110</f>
        <v>0</v>
      </c>
      <c r="AC112" s="2">
        <f>dom_out!AC112*rates!$C110</f>
        <v>0</v>
      </c>
      <c r="AD112" s="2">
        <f>dom_out!AD112*rates!$C110</f>
        <v>-5.8597049315432521</v>
      </c>
      <c r="AE112" s="2">
        <f>dom_out!AE112*rates!$C110</f>
        <v>-71071.86415978249</v>
      </c>
      <c r="AF112" s="2">
        <f>dom_out!AF112*rates!$C110</f>
        <v>0</v>
      </c>
      <c r="AG112" s="2">
        <f>dom_out!AG112*rates!$C110</f>
        <v>0</v>
      </c>
      <c r="AH112" s="2">
        <f>dom_out!AH112*rates!$C110</f>
        <v>0</v>
      </c>
      <c r="AI112" s="2">
        <f>dom_out!AI112*rates!$C110</f>
        <v>0</v>
      </c>
      <c r="AJ112" s="2">
        <f>dom_out!AJ112*rates!$C110</f>
        <v>0</v>
      </c>
      <c r="AK112" s="2">
        <f>dom_out!AK112*rates!$C110</f>
        <v>0</v>
      </c>
      <c r="AL112" s="2">
        <f>dom_out!AL112*rates!$C110</f>
        <v>-1.2287538531807623E-3</v>
      </c>
      <c r="AM112" s="2">
        <f>dom_out!AM112*rates!$C110</f>
        <v>0</v>
      </c>
      <c r="AN112" s="2">
        <f>dom_out!AN112*rates!$C110</f>
        <v>0</v>
      </c>
      <c r="AO112" s="2">
        <f>dom_out!AO112*rates!$C110</f>
        <v>0</v>
      </c>
      <c r="AP112" s="2">
        <f>dom_out!AP112*rates!$C110</f>
        <v>0</v>
      </c>
      <c r="AQ112" s="2">
        <f>dom_out!AQ112*rates!$C110</f>
        <v>0</v>
      </c>
      <c r="AR112" s="2">
        <f>dom_out!AR112*rates!$C110</f>
        <v>0</v>
      </c>
      <c r="AS112" s="2">
        <f>dom_out!AS112*rates!$C110</f>
        <v>0</v>
      </c>
      <c r="AT112" s="2">
        <f>dom_out!AT112*rates!$C110</f>
        <v>0</v>
      </c>
      <c r="AU112" s="2">
        <f>dom_out!AU112*rates!$C110</f>
        <v>0</v>
      </c>
      <c r="AV112" s="2">
        <f>dom_out!AV112*rates!$C110</f>
        <v>0</v>
      </c>
      <c r="AW112" s="2">
        <f>dom_out!AW112*rates!$C110</f>
        <v>0</v>
      </c>
      <c r="AX112" s="2">
        <f>dom_out!AX112*rates!$C110</f>
        <v>0</v>
      </c>
      <c r="AY112" s="2">
        <f>dom_out!AY112*rates!$C110</f>
        <v>0</v>
      </c>
      <c r="AZ112" s="2">
        <f>dom_out!AZ112*rates!$C110</f>
        <v>0</v>
      </c>
      <c r="BA112" s="2">
        <f>dom_out!BA112*rates!$C110</f>
        <v>0</v>
      </c>
      <c r="BB112" s="2">
        <f>dom_out!BB112*rates!$C110</f>
        <v>0</v>
      </c>
      <c r="BC112" s="2">
        <f>dom_out!BC112*rates!$C110</f>
        <v>0</v>
      </c>
      <c r="BD112" s="2">
        <f>dom_out!BD112*rates!$C110</f>
        <v>0</v>
      </c>
      <c r="BE112" s="2">
        <f>dom_out!BE112*rates!$C110</f>
        <v>0</v>
      </c>
      <c r="BF112" s="2">
        <f>dom_out!BF112*rates!$C110</f>
        <v>0</v>
      </c>
      <c r="BG112" s="2">
        <f>dom_out!BG112*rates!$C110</f>
        <v>0</v>
      </c>
      <c r="BH112" s="2">
        <f>dom_out!BH112*rates!$C110</f>
        <v>0</v>
      </c>
      <c r="BI112" s="2">
        <f>dom_out!BI112*rates!$C110</f>
        <v>0</v>
      </c>
      <c r="BJ112" s="2">
        <f>dom_out!BJ112*rates!$C110</f>
        <v>0</v>
      </c>
      <c r="BK112" s="2">
        <f>dom_out!BK112*rates!$C110</f>
        <v>0</v>
      </c>
      <c r="BL112" s="2">
        <f>dom_out!BL112*rates!$C110</f>
        <v>0</v>
      </c>
      <c r="BM112" s="2">
        <f>dom_out!BM112*rates!$C110</f>
        <v>0</v>
      </c>
      <c r="BN112" s="2">
        <f>dom_out!BN112*rates!$C110</f>
        <v>0</v>
      </c>
      <c r="BO112" s="2">
        <f>dom_out!BO112*rates!$C110</f>
        <v>0</v>
      </c>
      <c r="BP112" s="2">
        <f>dom_out!BP112*rates!$C110</f>
        <v>0</v>
      </c>
      <c r="BQ112" s="2">
        <f t="shared" si="6"/>
        <v>-71077.725093467889</v>
      </c>
      <c r="BR112" s="2">
        <v>997.78557980526386</v>
      </c>
      <c r="BS112" s="2">
        <f t="shared" si="7"/>
        <v>-70079.939513662626</v>
      </c>
      <c r="BT112" s="2">
        <v>2571978.2599999998</v>
      </c>
      <c r="BV112" s="2">
        <f t="shared" si="8"/>
        <v>2571978.2599999998</v>
      </c>
      <c r="BW112" s="2">
        <v>0</v>
      </c>
      <c r="BX112" s="2">
        <f t="shared" si="9"/>
        <v>2571978.2599999998</v>
      </c>
      <c r="BY112" s="2">
        <f t="shared" si="10"/>
        <v>2501898.3204863369</v>
      </c>
      <c r="BZ112" s="2">
        <v>8781.0821169152005</v>
      </c>
      <c r="CA112" s="2">
        <f t="shared" si="11"/>
        <v>2510679.4026032523</v>
      </c>
    </row>
    <row r="113" spans="1:79" x14ac:dyDescent="0.35">
      <c r="A113" s="21">
        <v>110</v>
      </c>
      <c r="B113" s="21" t="s">
        <v>188</v>
      </c>
      <c r="C113" s="2">
        <f>dom_out!C113*rates!$C111</f>
        <v>0</v>
      </c>
      <c r="D113" s="2">
        <f>dom_out!D113*rates!$C111</f>
        <v>0</v>
      </c>
      <c r="E113" s="2">
        <f>dom_out!E113*rates!$C111</f>
        <v>0</v>
      </c>
      <c r="F113" s="2">
        <f>dom_out!F113*rates!$C111</f>
        <v>0</v>
      </c>
      <c r="G113" s="2">
        <f>dom_out!G113*rates!$C111</f>
        <v>0</v>
      </c>
      <c r="H113" s="2">
        <f>dom_out!H113*rates!$C111</f>
        <v>0</v>
      </c>
      <c r="I113" s="2">
        <f>dom_out!I113*rates!$C111</f>
        <v>0</v>
      </c>
      <c r="J113" s="2">
        <f>dom_out!J113*rates!$C111</f>
        <v>0</v>
      </c>
      <c r="K113" s="2">
        <f>dom_out!K113*rates!$C111</f>
        <v>0</v>
      </c>
      <c r="L113" s="2">
        <f>dom_out!L113*rates!$C111</f>
        <v>0</v>
      </c>
      <c r="M113" s="2">
        <f>dom_out!M113*rates!$C111</f>
        <v>0</v>
      </c>
      <c r="N113" s="2">
        <f>dom_out!N113*rates!$C111</f>
        <v>0</v>
      </c>
      <c r="O113" s="2">
        <f>dom_out!O113*rates!$C111</f>
        <v>0</v>
      </c>
      <c r="P113" s="2">
        <f>dom_out!P113*rates!$C111</f>
        <v>0</v>
      </c>
      <c r="Q113" s="2">
        <f>dom_out!Q113*rates!$C111</f>
        <v>0</v>
      </c>
      <c r="R113" s="2">
        <f>dom_out!R113*rates!$C111</f>
        <v>0</v>
      </c>
      <c r="S113" s="2">
        <f>dom_out!S113*rates!$C111</f>
        <v>0</v>
      </c>
      <c r="T113" s="2">
        <f>dom_out!T113*rates!$C111</f>
        <v>0</v>
      </c>
      <c r="U113" s="2">
        <f>dom_out!U113*rates!$C111</f>
        <v>0</v>
      </c>
      <c r="V113" s="2">
        <f>dom_out!V113*rates!$C111</f>
        <v>0</v>
      </c>
      <c r="W113" s="2">
        <f>dom_out!W113*rates!$C111</f>
        <v>0</v>
      </c>
      <c r="X113" s="2">
        <f>dom_out!X113*rates!$C111</f>
        <v>31920.661601449483</v>
      </c>
      <c r="Y113" s="2">
        <f>dom_out!Y113*rates!$C111</f>
        <v>0</v>
      </c>
      <c r="Z113" s="2">
        <f>dom_out!Z113*rates!$C111</f>
        <v>0</v>
      </c>
      <c r="AA113" s="2">
        <f>dom_out!AA113*rates!$C111</f>
        <v>0</v>
      </c>
      <c r="AB113" s="2">
        <f>dom_out!AB113*rates!$C111</f>
        <v>0</v>
      </c>
      <c r="AC113" s="2">
        <f>dom_out!AC113*rates!$C111</f>
        <v>0</v>
      </c>
      <c r="AD113" s="2">
        <f>dom_out!AD113*rates!$C111</f>
        <v>45565.35480162561</v>
      </c>
      <c r="AE113" s="2">
        <f>dom_out!AE113*rates!$C111</f>
        <v>549316.58743641642</v>
      </c>
      <c r="AF113" s="2">
        <f>dom_out!AF113*rates!$C111</f>
        <v>0</v>
      </c>
      <c r="AG113" s="2">
        <f>dom_out!AG113*rates!$C111</f>
        <v>0</v>
      </c>
      <c r="AH113" s="2">
        <f>dom_out!AH113*rates!$C111</f>
        <v>0</v>
      </c>
      <c r="AI113" s="2">
        <f>dom_out!AI113*rates!$C111</f>
        <v>0</v>
      </c>
      <c r="AJ113" s="2">
        <f>dom_out!AJ113*rates!$C111</f>
        <v>0</v>
      </c>
      <c r="AK113" s="2">
        <f>dom_out!AK113*rates!$C111</f>
        <v>4121.4296997246329</v>
      </c>
      <c r="AL113" s="2">
        <f>dom_out!AL113*rates!$C111</f>
        <v>1.9125722425510532E-3</v>
      </c>
      <c r="AM113" s="2">
        <f>dom_out!AM113*rates!$C111</f>
        <v>0</v>
      </c>
      <c r="AN113" s="2">
        <f>dom_out!AN113*rates!$C111</f>
        <v>0</v>
      </c>
      <c r="AO113" s="2">
        <f>dom_out!AO113*rates!$C111</f>
        <v>0</v>
      </c>
      <c r="AP113" s="2">
        <f>dom_out!AP113*rates!$C111</f>
        <v>0</v>
      </c>
      <c r="AQ113" s="2">
        <f>dom_out!AQ113*rates!$C111</f>
        <v>0</v>
      </c>
      <c r="AR113" s="2">
        <f>dom_out!AR113*rates!$C111</f>
        <v>0</v>
      </c>
      <c r="AS113" s="2">
        <f>dom_out!AS113*rates!$C111</f>
        <v>0</v>
      </c>
      <c r="AT113" s="2">
        <f>dom_out!AT113*rates!$C111</f>
        <v>0</v>
      </c>
      <c r="AU113" s="2">
        <f>dom_out!AU113*rates!$C111</f>
        <v>0</v>
      </c>
      <c r="AV113" s="2">
        <f>dom_out!AV113*rates!$C111</f>
        <v>0</v>
      </c>
      <c r="AW113" s="2">
        <f>dom_out!AW113*rates!$C111</f>
        <v>0</v>
      </c>
      <c r="AX113" s="2">
        <f>dom_out!AX113*rates!$C111</f>
        <v>0</v>
      </c>
      <c r="AY113" s="2">
        <f>dom_out!AY113*rates!$C111</f>
        <v>0</v>
      </c>
      <c r="AZ113" s="2">
        <f>dom_out!AZ113*rates!$C111</f>
        <v>0</v>
      </c>
      <c r="BA113" s="2">
        <f>dom_out!BA113*rates!$C111</f>
        <v>0</v>
      </c>
      <c r="BB113" s="2">
        <f>dom_out!BB113*rates!$C111</f>
        <v>0</v>
      </c>
      <c r="BC113" s="2">
        <f>dom_out!BC113*rates!$C111</f>
        <v>0</v>
      </c>
      <c r="BD113" s="2">
        <f>dom_out!BD113*rates!$C111</f>
        <v>0</v>
      </c>
      <c r="BE113" s="2">
        <f>dom_out!BE113*rates!$C111</f>
        <v>0</v>
      </c>
      <c r="BF113" s="2">
        <f>dom_out!BF113*rates!$C111</f>
        <v>0</v>
      </c>
      <c r="BG113" s="2">
        <f>dom_out!BG113*rates!$C111</f>
        <v>0</v>
      </c>
      <c r="BH113" s="2">
        <f>dom_out!BH113*rates!$C111</f>
        <v>0</v>
      </c>
      <c r="BI113" s="2">
        <f>dom_out!BI113*rates!$C111</f>
        <v>0</v>
      </c>
      <c r="BJ113" s="2">
        <f>dom_out!BJ113*rates!$C111</f>
        <v>0</v>
      </c>
      <c r="BK113" s="2">
        <f>dom_out!BK113*rates!$C111</f>
        <v>0</v>
      </c>
      <c r="BL113" s="2">
        <f>dom_out!BL113*rates!$C111</f>
        <v>0</v>
      </c>
      <c r="BM113" s="2">
        <f>dom_out!BM113*rates!$C111</f>
        <v>0</v>
      </c>
      <c r="BN113" s="2">
        <f>dom_out!BN113*rates!$C111</f>
        <v>0</v>
      </c>
      <c r="BO113" s="2">
        <f>dom_out!BO113*rates!$C111</f>
        <v>0</v>
      </c>
      <c r="BP113" s="2">
        <f>dom_out!BP113*rates!$C111</f>
        <v>0</v>
      </c>
      <c r="BQ113" s="2">
        <f t="shared" si="6"/>
        <v>630924.03545178834</v>
      </c>
      <c r="BR113" s="2">
        <v>2893.3871926840111</v>
      </c>
      <c r="BS113" s="2">
        <f t="shared" si="7"/>
        <v>633817.42264447233</v>
      </c>
      <c r="BT113" s="2">
        <v>0</v>
      </c>
      <c r="BV113" s="2">
        <f t="shared" si="8"/>
        <v>0</v>
      </c>
      <c r="BW113" s="2">
        <v>0</v>
      </c>
      <c r="BX113" s="2">
        <f t="shared" si="9"/>
        <v>0</v>
      </c>
      <c r="BY113" s="2">
        <f t="shared" si="10"/>
        <v>633817.42264447233</v>
      </c>
      <c r="BZ113" s="2">
        <v>260388.62653427399</v>
      </c>
      <c r="CA113" s="2">
        <f t="shared" si="11"/>
        <v>894206.0491787463</v>
      </c>
    </row>
    <row r="114" spans="1:79" x14ac:dyDescent="0.35">
      <c r="A114" s="21">
        <v>111</v>
      </c>
      <c r="B114" s="21" t="s">
        <v>189</v>
      </c>
      <c r="C114" s="2">
        <f>dom_out!C114*rates!$C112</f>
        <v>0</v>
      </c>
      <c r="D114" s="2">
        <f>dom_out!D114*rates!$C112</f>
        <v>0</v>
      </c>
      <c r="E114" s="2">
        <f>dom_out!E114*rates!$C112</f>
        <v>0</v>
      </c>
      <c r="F114" s="2">
        <f>dom_out!F114*rates!$C112</f>
        <v>0</v>
      </c>
      <c r="G114" s="2">
        <f>dom_out!G114*rates!$C112</f>
        <v>0</v>
      </c>
      <c r="H114" s="2">
        <f>dom_out!H114*rates!$C112</f>
        <v>0</v>
      </c>
      <c r="I114" s="2">
        <f>dom_out!I114*rates!$C112</f>
        <v>0</v>
      </c>
      <c r="J114" s="2">
        <f>dom_out!J114*rates!$C112</f>
        <v>0</v>
      </c>
      <c r="K114" s="2">
        <f>dom_out!K114*rates!$C112</f>
        <v>0</v>
      </c>
      <c r="L114" s="2">
        <f>dom_out!L114*rates!$C112</f>
        <v>0</v>
      </c>
      <c r="M114" s="2">
        <f>dom_out!M114*rates!$C112</f>
        <v>0</v>
      </c>
      <c r="N114" s="2">
        <f>dom_out!N114*rates!$C112</f>
        <v>0</v>
      </c>
      <c r="O114" s="2">
        <f>dom_out!O114*rates!$C112</f>
        <v>0</v>
      </c>
      <c r="P114" s="2">
        <f>dom_out!P114*rates!$C112</f>
        <v>0</v>
      </c>
      <c r="Q114" s="2">
        <f>dom_out!Q114*rates!$C112</f>
        <v>0</v>
      </c>
      <c r="R114" s="2">
        <f>dom_out!R114*rates!$C112</f>
        <v>0</v>
      </c>
      <c r="S114" s="2">
        <f>dom_out!S114*rates!$C112</f>
        <v>-1823.3757903563251</v>
      </c>
      <c r="T114" s="2">
        <f>dom_out!T114*rates!$C112</f>
        <v>0</v>
      </c>
      <c r="U114" s="2">
        <f>dom_out!U114*rates!$C112</f>
        <v>0</v>
      </c>
      <c r="V114" s="2">
        <f>dom_out!V114*rates!$C112</f>
        <v>0</v>
      </c>
      <c r="W114" s="2">
        <f>dom_out!W114*rates!$C112</f>
        <v>-61138.304562993551</v>
      </c>
      <c r="X114" s="2">
        <f>dom_out!X114*rates!$C112</f>
        <v>-72.16979478203821</v>
      </c>
      <c r="Y114" s="2">
        <f>dom_out!Y114*rates!$C112</f>
        <v>0</v>
      </c>
      <c r="Z114" s="2">
        <f>dom_out!Z114*rates!$C112</f>
        <v>0</v>
      </c>
      <c r="AA114" s="2">
        <f>dom_out!AA114*rates!$C112</f>
        <v>0</v>
      </c>
      <c r="AB114" s="2">
        <f>dom_out!AB114*rates!$C112</f>
        <v>0</v>
      </c>
      <c r="AC114" s="2">
        <f>dom_out!AC114*rates!$C112</f>
        <v>0</v>
      </c>
      <c r="AD114" s="2">
        <f>dom_out!AD114*rates!$C112</f>
        <v>0</v>
      </c>
      <c r="AE114" s="2">
        <f>dom_out!AE114*rates!$C112</f>
        <v>0</v>
      </c>
      <c r="AF114" s="2">
        <f>dom_out!AF114*rates!$C112</f>
        <v>0</v>
      </c>
      <c r="AG114" s="2">
        <f>dom_out!AG114*rates!$C112</f>
        <v>0</v>
      </c>
      <c r="AH114" s="2">
        <f>dom_out!AH114*rates!$C112</f>
        <v>0</v>
      </c>
      <c r="AI114" s="2">
        <f>dom_out!AI114*rates!$C112</f>
        <v>0</v>
      </c>
      <c r="AJ114" s="2">
        <f>dom_out!AJ114*rates!$C112</f>
        <v>-2807.8042543066908</v>
      </c>
      <c r="AK114" s="2">
        <f>dom_out!AK114*rates!$C112</f>
        <v>0</v>
      </c>
      <c r="AL114" s="2">
        <f>dom_out!AL114*rates!$C112</f>
        <v>-1.8141966098728505E-4</v>
      </c>
      <c r="AM114" s="2">
        <f>dom_out!AM114*rates!$C112</f>
        <v>0</v>
      </c>
      <c r="AN114" s="2">
        <f>dom_out!AN114*rates!$C112</f>
        <v>0</v>
      </c>
      <c r="AO114" s="2">
        <f>dom_out!AO114*rates!$C112</f>
        <v>-390611.8540520299</v>
      </c>
      <c r="AP114" s="2">
        <f>dom_out!AP114*rates!$C112</f>
        <v>0</v>
      </c>
      <c r="AQ114" s="2">
        <f>dom_out!AQ114*rates!$C112</f>
        <v>0</v>
      </c>
      <c r="AR114" s="2">
        <f>dom_out!AR114*rates!$C112</f>
        <v>0</v>
      </c>
      <c r="AS114" s="2">
        <f>dom_out!AS114*rates!$C112</f>
        <v>0</v>
      </c>
      <c r="AT114" s="2">
        <f>dom_out!AT114*rates!$C112</f>
        <v>0</v>
      </c>
      <c r="AU114" s="2">
        <f>dom_out!AU114*rates!$C112</f>
        <v>0</v>
      </c>
      <c r="AV114" s="2">
        <f>dom_out!AV114*rates!$C112</f>
        <v>0</v>
      </c>
      <c r="AW114" s="2">
        <f>dom_out!AW114*rates!$C112</f>
        <v>0</v>
      </c>
      <c r="AX114" s="2">
        <f>dom_out!AX114*rates!$C112</f>
        <v>0</v>
      </c>
      <c r="AY114" s="2">
        <f>dom_out!AY114*rates!$C112</f>
        <v>0</v>
      </c>
      <c r="AZ114" s="2">
        <f>dom_out!AZ114*rates!$C112</f>
        <v>0</v>
      </c>
      <c r="BA114" s="2">
        <f>dom_out!BA114*rates!$C112</f>
        <v>0</v>
      </c>
      <c r="BB114" s="2">
        <f>dom_out!BB114*rates!$C112</f>
        <v>0</v>
      </c>
      <c r="BC114" s="2">
        <f>dom_out!BC114*rates!$C112</f>
        <v>0</v>
      </c>
      <c r="BD114" s="2">
        <f>dom_out!BD114*rates!$C112</f>
        <v>0</v>
      </c>
      <c r="BE114" s="2">
        <f>dom_out!BE114*rates!$C112</f>
        <v>0</v>
      </c>
      <c r="BF114" s="2">
        <f>dom_out!BF114*rates!$C112</f>
        <v>0</v>
      </c>
      <c r="BG114" s="2">
        <f>dom_out!BG114*rates!$C112</f>
        <v>0</v>
      </c>
      <c r="BH114" s="2">
        <f>dom_out!BH114*rates!$C112</f>
        <v>0</v>
      </c>
      <c r="BI114" s="2">
        <f>dom_out!BI114*rates!$C112</f>
        <v>0</v>
      </c>
      <c r="BJ114" s="2">
        <f>dom_out!BJ114*rates!$C112</f>
        <v>0</v>
      </c>
      <c r="BK114" s="2">
        <f>dom_out!BK114*rates!$C112</f>
        <v>0</v>
      </c>
      <c r="BL114" s="2">
        <f>dom_out!BL114*rates!$C112</f>
        <v>0</v>
      </c>
      <c r="BM114" s="2">
        <f>dom_out!BM114*rates!$C112</f>
        <v>0</v>
      </c>
      <c r="BN114" s="2">
        <f>dom_out!BN114*rates!$C112</f>
        <v>0</v>
      </c>
      <c r="BO114" s="2">
        <f>dom_out!BO114*rates!$C112</f>
        <v>0</v>
      </c>
      <c r="BP114" s="2">
        <f>dom_out!BP114*rates!$C112</f>
        <v>0</v>
      </c>
      <c r="BQ114" s="2">
        <f t="shared" si="6"/>
        <v>-456453.50863588817</v>
      </c>
      <c r="BR114" s="2">
        <v>368705.87087218749</v>
      </c>
      <c r="BS114" s="2">
        <f t="shared" si="7"/>
        <v>-87747.637763700681</v>
      </c>
      <c r="BT114" s="2">
        <v>45585601.849999972</v>
      </c>
      <c r="BV114" s="2">
        <f t="shared" si="8"/>
        <v>45585601.849999972</v>
      </c>
      <c r="BW114" s="2">
        <v>174416.91114500465</v>
      </c>
      <c r="BX114" s="2">
        <f t="shared" si="9"/>
        <v>45760018.761144973</v>
      </c>
      <c r="BY114" s="2">
        <f t="shared" si="10"/>
        <v>45672271.123381272</v>
      </c>
      <c r="BZ114" s="2">
        <v>1212153.4753286701</v>
      </c>
      <c r="CA114" s="2">
        <f t="shared" si="11"/>
        <v>46884424.598709941</v>
      </c>
    </row>
    <row r="115" spans="1:79" x14ac:dyDescent="0.35">
      <c r="A115" s="21">
        <v>112</v>
      </c>
      <c r="B115" s="21" t="s">
        <v>190</v>
      </c>
      <c r="C115" s="2">
        <f>dom_out!C115*rates!$C113</f>
        <v>0</v>
      </c>
      <c r="D115" s="2">
        <f>dom_out!D115*rates!$C113</f>
        <v>0</v>
      </c>
      <c r="E115" s="2">
        <f>dom_out!E115*rates!$C113</f>
        <v>0</v>
      </c>
      <c r="F115" s="2">
        <f>dom_out!F115*rates!$C113</f>
        <v>0</v>
      </c>
      <c r="G115" s="2">
        <f>dom_out!G115*rates!$C113</f>
        <v>0</v>
      </c>
      <c r="H115" s="2">
        <f>dom_out!H115*rates!$C113</f>
        <v>0</v>
      </c>
      <c r="I115" s="2">
        <f>dom_out!I115*rates!$C113</f>
        <v>0</v>
      </c>
      <c r="J115" s="2">
        <f>dom_out!J115*rates!$C113</f>
        <v>0</v>
      </c>
      <c r="K115" s="2">
        <f>dom_out!K115*rates!$C113</f>
        <v>0</v>
      </c>
      <c r="L115" s="2">
        <f>dom_out!L115*rates!$C113</f>
        <v>0</v>
      </c>
      <c r="M115" s="2">
        <f>dom_out!M115*rates!$C113</f>
        <v>0</v>
      </c>
      <c r="N115" s="2">
        <f>dom_out!N115*rates!$C113</f>
        <v>1.5887056497656704</v>
      </c>
      <c r="O115" s="2">
        <f>dom_out!O115*rates!$C113</f>
        <v>0.4355616622998465</v>
      </c>
      <c r="P115" s="2">
        <f>dom_out!P115*rates!$C113</f>
        <v>705.81451590269728</v>
      </c>
      <c r="Q115" s="2">
        <f>dom_out!Q115*rates!$C113</f>
        <v>0</v>
      </c>
      <c r="R115" s="2">
        <f>dom_out!R115*rates!$C113</f>
        <v>0</v>
      </c>
      <c r="S115" s="2">
        <f>dom_out!S115*rates!$C113</f>
        <v>10206.91737099843</v>
      </c>
      <c r="T115" s="2">
        <f>dom_out!T115*rates!$C113</f>
        <v>1358.9022735281926</v>
      </c>
      <c r="U115" s="2">
        <f>dom_out!U115*rates!$C113</f>
        <v>9676.0745034788142</v>
      </c>
      <c r="V115" s="2">
        <f>dom_out!V115*rates!$C113</f>
        <v>0</v>
      </c>
      <c r="W115" s="2">
        <f>dom_out!W115*rates!$C113</f>
        <v>23136.340759535622</v>
      </c>
      <c r="X115" s="2">
        <f>dom_out!X115*rates!$C113</f>
        <v>546021.33034334367</v>
      </c>
      <c r="Y115" s="2">
        <f>dom_out!Y115*rates!$C113</f>
        <v>399.61831385037209</v>
      </c>
      <c r="Z115" s="2">
        <f>dom_out!Z115*rates!$C113</f>
        <v>8232.4732116766481</v>
      </c>
      <c r="AA115" s="2">
        <f>dom_out!AA115*rates!$C113</f>
        <v>1205.5719539993595</v>
      </c>
      <c r="AB115" s="2">
        <f>dom_out!AB115*rates!$C113</f>
        <v>1659.6731368303197</v>
      </c>
      <c r="AC115" s="2">
        <f>dom_out!AC115*rates!$C113</f>
        <v>9579.0316425733145</v>
      </c>
      <c r="AD115" s="2">
        <f>dom_out!AD115*rates!$C113</f>
        <v>79930.877787084901</v>
      </c>
      <c r="AE115" s="2">
        <f>dom_out!AE115*rates!$C113</f>
        <v>267996.18169132411</v>
      </c>
      <c r="AF115" s="2">
        <f>dom_out!AF115*rates!$C113</f>
        <v>4150.8569635070226</v>
      </c>
      <c r="AG115" s="2">
        <f>dom_out!AG115*rates!$C113</f>
        <v>35035.412490654904</v>
      </c>
      <c r="AH115" s="2">
        <f>dom_out!AH115*rates!$C113</f>
        <v>93.349841524531257</v>
      </c>
      <c r="AI115" s="2">
        <f>dom_out!AI115*rates!$C113</f>
        <v>40787.965798296776</v>
      </c>
      <c r="AJ115" s="2">
        <f>dom_out!AJ115*rates!$C113</f>
        <v>62331.444950848898</v>
      </c>
      <c r="AK115" s="2">
        <f>dom_out!AK115*rates!$C113</f>
        <v>50623.180394544332</v>
      </c>
      <c r="AL115" s="2">
        <f>dom_out!AL115*rates!$C113</f>
        <v>11811.486442113683</v>
      </c>
      <c r="AM115" s="2">
        <f>dom_out!AM115*rates!$C113</f>
        <v>11867.799548895287</v>
      </c>
      <c r="AN115" s="2">
        <f>dom_out!AN115*rates!$C113</f>
        <v>12481.755659583112</v>
      </c>
      <c r="AO115" s="2">
        <f>dom_out!AO115*rates!$C113</f>
        <v>136678.0518448916</v>
      </c>
      <c r="AP115" s="2">
        <f>dom_out!AP115*rates!$C113</f>
        <v>2714.8315314469965</v>
      </c>
      <c r="AQ115" s="2">
        <f>dom_out!AQ115*rates!$C113</f>
        <v>0</v>
      </c>
      <c r="AR115" s="2">
        <f>dom_out!AR115*rates!$C113</f>
        <v>0</v>
      </c>
      <c r="AS115" s="2">
        <f>dom_out!AS115*rates!$C113</f>
        <v>0</v>
      </c>
      <c r="AT115" s="2">
        <f>dom_out!AT115*rates!$C113</f>
        <v>0</v>
      </c>
      <c r="AU115" s="2">
        <f>dom_out!AU115*rates!$C113</f>
        <v>0</v>
      </c>
      <c r="AV115" s="2">
        <f>dom_out!AV115*rates!$C113</f>
        <v>0</v>
      </c>
      <c r="AW115" s="2">
        <f>dom_out!AW115*rates!$C113</f>
        <v>0</v>
      </c>
      <c r="AX115" s="2">
        <f>dom_out!AX115*rates!$C113</f>
        <v>0</v>
      </c>
      <c r="AY115" s="2">
        <f>dom_out!AY115*rates!$C113</f>
        <v>0</v>
      </c>
      <c r="AZ115" s="2">
        <f>dom_out!AZ115*rates!$C113</f>
        <v>0</v>
      </c>
      <c r="BA115" s="2">
        <f>dom_out!BA115*rates!$C113</f>
        <v>0</v>
      </c>
      <c r="BB115" s="2">
        <f>dom_out!BB115*rates!$C113</f>
        <v>0</v>
      </c>
      <c r="BC115" s="2">
        <f>dom_out!BC115*rates!$C113</f>
        <v>0</v>
      </c>
      <c r="BD115" s="2">
        <f>dom_out!BD115*rates!$C113</f>
        <v>0</v>
      </c>
      <c r="BE115" s="2">
        <f>dom_out!BE115*rates!$C113</f>
        <v>0</v>
      </c>
      <c r="BF115" s="2">
        <f>dom_out!BF115*rates!$C113</f>
        <v>0</v>
      </c>
      <c r="BG115" s="2">
        <f>dom_out!BG115*rates!$C113</f>
        <v>0</v>
      </c>
      <c r="BH115" s="2">
        <f>dom_out!BH115*rates!$C113</f>
        <v>0</v>
      </c>
      <c r="BI115" s="2">
        <f>dom_out!BI115*rates!$C113</f>
        <v>0</v>
      </c>
      <c r="BJ115" s="2">
        <f>dom_out!BJ115*rates!$C113</f>
        <v>0</v>
      </c>
      <c r="BK115" s="2">
        <f>dom_out!BK115*rates!$C113</f>
        <v>0</v>
      </c>
      <c r="BL115" s="2">
        <f>dom_out!BL115*rates!$C113</f>
        <v>0</v>
      </c>
      <c r="BM115" s="2">
        <f>dom_out!BM115*rates!$C113</f>
        <v>0</v>
      </c>
      <c r="BN115" s="2">
        <f>dom_out!BN115*rates!$C113</f>
        <v>0</v>
      </c>
      <c r="BO115" s="2">
        <f>dom_out!BO115*rates!$C113</f>
        <v>0</v>
      </c>
      <c r="BP115" s="2">
        <f>dom_out!BP115*rates!$C113</f>
        <v>0</v>
      </c>
      <c r="BQ115" s="2">
        <f t="shared" si="6"/>
        <v>1328686.9672377454</v>
      </c>
      <c r="BR115" s="2">
        <v>823239.07264291751</v>
      </c>
      <c r="BS115" s="2">
        <f t="shared" si="7"/>
        <v>2151926.0398806632</v>
      </c>
      <c r="BT115" s="2">
        <v>3596803.98</v>
      </c>
      <c r="BV115" s="2">
        <f t="shared" si="8"/>
        <v>3596803.98</v>
      </c>
      <c r="BW115" s="2">
        <v>18898.41901580901</v>
      </c>
      <c r="BX115" s="2">
        <f t="shared" si="9"/>
        <v>3615702.3990158089</v>
      </c>
      <c r="BY115" s="2">
        <f t="shared" si="10"/>
        <v>5767628.4388964716</v>
      </c>
      <c r="BZ115" s="2">
        <v>1895364.84022766</v>
      </c>
      <c r="CA115" s="2">
        <f t="shared" si="11"/>
        <v>7662993.2791241314</v>
      </c>
    </row>
    <row r="116" spans="1:79" x14ac:dyDescent="0.35">
      <c r="A116" s="21">
        <v>113</v>
      </c>
      <c r="B116" s="21" t="s">
        <v>191</v>
      </c>
      <c r="C116" s="2">
        <f>dom_out!C116*rates!$C114</f>
        <v>0</v>
      </c>
      <c r="D116" s="2">
        <f>dom_out!D116*rates!$C114</f>
        <v>0</v>
      </c>
      <c r="E116" s="2">
        <f>dom_out!E116*rates!$C114</f>
        <v>0</v>
      </c>
      <c r="F116" s="2">
        <f>dom_out!F116*rates!$C114</f>
        <v>0</v>
      </c>
      <c r="G116" s="2">
        <f>dom_out!G116*rates!$C114</f>
        <v>0</v>
      </c>
      <c r="H116" s="2">
        <f>dom_out!H116*rates!$C114</f>
        <v>0</v>
      </c>
      <c r="I116" s="2">
        <f>dom_out!I116*rates!$C114</f>
        <v>0</v>
      </c>
      <c r="J116" s="2">
        <f>dom_out!J116*rates!$C114</f>
        <v>0</v>
      </c>
      <c r="K116" s="2">
        <f>dom_out!K116*rates!$C114</f>
        <v>0</v>
      </c>
      <c r="L116" s="2">
        <f>dom_out!L116*rates!$C114</f>
        <v>0</v>
      </c>
      <c r="M116" s="2">
        <f>dom_out!M116*rates!$C114</f>
        <v>32.513458762238272</v>
      </c>
      <c r="N116" s="2">
        <f>dom_out!N116*rates!$C114</f>
        <v>15.923220852005601</v>
      </c>
      <c r="O116" s="2">
        <f>dom_out!O116*rates!$C114</f>
        <v>347.80569065399561</v>
      </c>
      <c r="P116" s="2">
        <f>dom_out!P116*rates!$C114</f>
        <v>1763.8320204401723</v>
      </c>
      <c r="Q116" s="2">
        <f>dom_out!Q116*rates!$C114</f>
        <v>949.83974661103719</v>
      </c>
      <c r="R116" s="2">
        <f>dom_out!R116*rates!$C114</f>
        <v>429.51138097256751</v>
      </c>
      <c r="S116" s="2">
        <f>dom_out!S116*rates!$C114</f>
        <v>2264.8971869922266</v>
      </c>
      <c r="T116" s="2">
        <f>dom_out!T116*rates!$C114</f>
        <v>0</v>
      </c>
      <c r="U116" s="2">
        <f>dom_out!U116*rates!$C114</f>
        <v>0</v>
      </c>
      <c r="V116" s="2">
        <f>dom_out!V116*rates!$C114</f>
        <v>24446.377759355935</v>
      </c>
      <c r="W116" s="2">
        <f>dom_out!W116*rates!$C114</f>
        <v>328.63746236629976</v>
      </c>
      <c r="X116" s="2">
        <f>dom_out!X116*rates!$C114</f>
        <v>436.63830577097463</v>
      </c>
      <c r="Y116" s="2">
        <f>dom_out!Y116*rates!$C114</f>
        <v>0</v>
      </c>
      <c r="Z116" s="2">
        <f>dom_out!Z116*rates!$C114</f>
        <v>0</v>
      </c>
      <c r="AA116" s="2">
        <f>dom_out!AA116*rates!$C114</f>
        <v>0</v>
      </c>
      <c r="AB116" s="2">
        <f>dom_out!AB116*rates!$C114</f>
        <v>0</v>
      </c>
      <c r="AC116" s="2">
        <f>dom_out!AC116*rates!$C114</f>
        <v>2.6460092360755736</v>
      </c>
      <c r="AD116" s="2">
        <f>dom_out!AD116*rates!$C114</f>
        <v>6616.0363812855157</v>
      </c>
      <c r="AE116" s="2">
        <f>dom_out!AE116*rates!$C114</f>
        <v>4725.699635177928</v>
      </c>
      <c r="AF116" s="2">
        <f>dom_out!AF116*rates!$C114</f>
        <v>209096.63981126639</v>
      </c>
      <c r="AG116" s="2">
        <f>dom_out!AG116*rates!$C114</f>
        <v>1843.3803510397281</v>
      </c>
      <c r="AH116" s="2">
        <f>dom_out!AH116*rates!$C114</f>
        <v>0.30341772873258932</v>
      </c>
      <c r="AI116" s="2">
        <f>dom_out!AI116*rates!$C114</f>
        <v>86.305889186167917</v>
      </c>
      <c r="AJ116" s="2">
        <f>dom_out!AJ116*rates!$C114</f>
        <v>2620.0525533136283</v>
      </c>
      <c r="AK116" s="2">
        <f>dom_out!AK116*rates!$C114</f>
        <v>0.11060098095442826</v>
      </c>
      <c r="AL116" s="2">
        <f>dom_out!AL116*rates!$C114</f>
        <v>676.69202879956595</v>
      </c>
      <c r="AM116" s="2">
        <f>dom_out!AM116*rates!$C114</f>
        <v>0</v>
      </c>
      <c r="AN116" s="2">
        <f>dom_out!AN116*rates!$C114</f>
        <v>0</v>
      </c>
      <c r="AO116" s="2">
        <f>dom_out!AO116*rates!$C114</f>
        <v>31.546803570582941</v>
      </c>
      <c r="AP116" s="2">
        <f>dom_out!AP116*rates!$C114</f>
        <v>0</v>
      </c>
      <c r="AQ116" s="2">
        <f>dom_out!AQ116*rates!$C114</f>
        <v>70794324.069540814</v>
      </c>
      <c r="AR116" s="2">
        <f>dom_out!AR116*rates!$C114</f>
        <v>0</v>
      </c>
      <c r="AS116" s="2">
        <f>dom_out!AS116*rates!$C114</f>
        <v>0</v>
      </c>
      <c r="AT116" s="2">
        <f>dom_out!AT116*rates!$C114</f>
        <v>0</v>
      </c>
      <c r="AU116" s="2">
        <f>dom_out!AU116*rates!$C114</f>
        <v>0</v>
      </c>
      <c r="AV116" s="2">
        <f>dom_out!AV116*rates!$C114</f>
        <v>0</v>
      </c>
      <c r="AW116" s="2">
        <f>dom_out!AW116*rates!$C114</f>
        <v>0</v>
      </c>
      <c r="AX116" s="2">
        <f>dom_out!AX116*rates!$C114</f>
        <v>0</v>
      </c>
      <c r="AY116" s="2">
        <f>dom_out!AY116*rates!$C114</f>
        <v>0</v>
      </c>
      <c r="AZ116" s="2">
        <f>dom_out!AZ116*rates!$C114</f>
        <v>0</v>
      </c>
      <c r="BA116" s="2">
        <f>dom_out!BA116*rates!$C114</f>
        <v>0</v>
      </c>
      <c r="BB116" s="2">
        <f>dom_out!BB116*rates!$C114</f>
        <v>0</v>
      </c>
      <c r="BC116" s="2">
        <f>dom_out!BC116*rates!$C114</f>
        <v>0</v>
      </c>
      <c r="BD116" s="2">
        <f>dom_out!BD116*rates!$C114</f>
        <v>0</v>
      </c>
      <c r="BE116" s="2">
        <f>dom_out!BE116*rates!$C114</f>
        <v>0</v>
      </c>
      <c r="BF116" s="2">
        <f>dom_out!BF116*rates!$C114</f>
        <v>0</v>
      </c>
      <c r="BG116" s="2">
        <f>dom_out!BG116*rates!$C114</f>
        <v>0</v>
      </c>
      <c r="BH116" s="2">
        <f>dom_out!BH116*rates!$C114</f>
        <v>0</v>
      </c>
      <c r="BI116" s="2">
        <f>dom_out!BI116*rates!$C114</f>
        <v>0</v>
      </c>
      <c r="BJ116" s="2">
        <f>dom_out!BJ116*rates!$C114</f>
        <v>0</v>
      </c>
      <c r="BK116" s="2">
        <f>dom_out!BK116*rates!$C114</f>
        <v>0</v>
      </c>
      <c r="BL116" s="2">
        <f>dom_out!BL116*rates!$C114</f>
        <v>0</v>
      </c>
      <c r="BM116" s="2">
        <f>dom_out!BM116*rates!$C114</f>
        <v>0</v>
      </c>
      <c r="BN116" s="2">
        <f>dom_out!BN116*rates!$C114</f>
        <v>0</v>
      </c>
      <c r="BO116" s="2">
        <f>dom_out!BO116*rates!$C114</f>
        <v>0</v>
      </c>
      <c r="BP116" s="2">
        <f>dom_out!BP116*rates!$C114</f>
        <v>0</v>
      </c>
      <c r="BQ116" s="2">
        <f t="shared" si="6"/>
        <v>71051039.459255174</v>
      </c>
      <c r="BR116" s="2">
        <v>402490.7699871959</v>
      </c>
      <c r="BS116" s="2">
        <f t="shared" si="7"/>
        <v>71453530.22924237</v>
      </c>
      <c r="BT116" s="2">
        <v>602864.03164305794</v>
      </c>
      <c r="BV116" s="2">
        <f t="shared" si="8"/>
        <v>602864.03164305794</v>
      </c>
      <c r="BW116" s="2">
        <v>0</v>
      </c>
      <c r="BX116" s="2">
        <f t="shared" si="9"/>
        <v>602864.03164305794</v>
      </c>
      <c r="BY116" s="2">
        <f t="shared" si="10"/>
        <v>72056394.260885432</v>
      </c>
      <c r="BZ116" s="2">
        <v>0</v>
      </c>
      <c r="CA116" s="2">
        <f t="shared" si="11"/>
        <v>72056394.260885432</v>
      </c>
    </row>
    <row r="117" spans="1:79" x14ac:dyDescent="0.35">
      <c r="A117" s="21">
        <v>114</v>
      </c>
      <c r="B117" s="21" t="s">
        <v>42</v>
      </c>
      <c r="C117" s="2">
        <f>dom_out!C117*rates!$C115</f>
        <v>0</v>
      </c>
      <c r="D117" s="2">
        <f>dom_out!D117*rates!$C115</f>
        <v>0</v>
      </c>
      <c r="E117" s="2">
        <f>dom_out!E117*rates!$C115</f>
        <v>0</v>
      </c>
      <c r="F117" s="2">
        <f>dom_out!F117*rates!$C115</f>
        <v>0</v>
      </c>
      <c r="G117" s="2">
        <f>dom_out!G117*rates!$C115</f>
        <v>0</v>
      </c>
      <c r="H117" s="2">
        <f>dom_out!H117*rates!$C115</f>
        <v>0</v>
      </c>
      <c r="I117" s="2">
        <f>dom_out!I117*rates!$C115</f>
        <v>0</v>
      </c>
      <c r="J117" s="2">
        <f>dom_out!J117*rates!$C115</f>
        <v>0</v>
      </c>
      <c r="K117" s="2">
        <f>dom_out!K117*rates!$C115</f>
        <v>0</v>
      </c>
      <c r="L117" s="2">
        <f>dom_out!L117*rates!$C115</f>
        <v>0</v>
      </c>
      <c r="M117" s="2">
        <f>dom_out!M117*rates!$C115</f>
        <v>0</v>
      </c>
      <c r="N117" s="2">
        <f>dom_out!N117*rates!$C115</f>
        <v>0</v>
      </c>
      <c r="O117" s="2">
        <f>dom_out!O117*rates!$C115</f>
        <v>0</v>
      </c>
      <c r="P117" s="2">
        <f>dom_out!P117*rates!$C115</f>
        <v>0</v>
      </c>
      <c r="Q117" s="2">
        <f>dom_out!Q117*rates!$C115</f>
        <v>0</v>
      </c>
      <c r="R117" s="2">
        <f>dom_out!R117*rates!$C115</f>
        <v>0</v>
      </c>
      <c r="S117" s="2">
        <f>dom_out!S117*rates!$C115</f>
        <v>0</v>
      </c>
      <c r="T117" s="2">
        <f>dom_out!T117*rates!$C115</f>
        <v>0</v>
      </c>
      <c r="U117" s="2">
        <f>dom_out!U117*rates!$C115</f>
        <v>0</v>
      </c>
      <c r="V117" s="2">
        <f>dom_out!V117*rates!$C115</f>
        <v>0</v>
      </c>
      <c r="W117" s="2">
        <f>dom_out!W117*rates!$C115</f>
        <v>0</v>
      </c>
      <c r="X117" s="2">
        <f>dom_out!X117*rates!$C115</f>
        <v>0</v>
      </c>
      <c r="Y117" s="2">
        <f>dom_out!Y117*rates!$C115</f>
        <v>0</v>
      </c>
      <c r="Z117" s="2">
        <f>dom_out!Z117*rates!$C115</f>
        <v>0</v>
      </c>
      <c r="AA117" s="2">
        <f>dom_out!AA117*rates!$C115</f>
        <v>0</v>
      </c>
      <c r="AB117" s="2">
        <f>dom_out!AB117*rates!$C115</f>
        <v>0</v>
      </c>
      <c r="AC117" s="2">
        <f>dom_out!AC117*rates!$C115</f>
        <v>0</v>
      </c>
      <c r="AD117" s="2">
        <f>dom_out!AD117*rates!$C115</f>
        <v>0</v>
      </c>
      <c r="AE117" s="2">
        <f>dom_out!AE117*rates!$C115</f>
        <v>0</v>
      </c>
      <c r="AF117" s="2">
        <f>dom_out!AF117*rates!$C115</f>
        <v>0</v>
      </c>
      <c r="AG117" s="2">
        <f>dom_out!AG117*rates!$C115</f>
        <v>0</v>
      </c>
      <c r="AH117" s="2">
        <f>dom_out!AH117*rates!$C115</f>
        <v>0</v>
      </c>
      <c r="AI117" s="2">
        <f>dom_out!AI117*rates!$C115</f>
        <v>0</v>
      </c>
      <c r="AJ117" s="2">
        <f>dom_out!AJ117*rates!$C115</f>
        <v>0</v>
      </c>
      <c r="AK117" s="2">
        <f>dom_out!AK117*rates!$C115</f>
        <v>0</v>
      </c>
      <c r="AL117" s="2">
        <f>dom_out!AL117*rates!$C115</f>
        <v>0</v>
      </c>
      <c r="AM117" s="2">
        <f>dom_out!AM117*rates!$C115</f>
        <v>0</v>
      </c>
      <c r="AN117" s="2">
        <f>dom_out!AN117*rates!$C115</f>
        <v>0</v>
      </c>
      <c r="AO117" s="2">
        <f>dom_out!AO117*rates!$C115</f>
        <v>0</v>
      </c>
      <c r="AP117" s="2">
        <f>dom_out!AP117*rates!$C115</f>
        <v>0</v>
      </c>
      <c r="AQ117" s="2">
        <f>dom_out!AQ117*rates!$C115</f>
        <v>0</v>
      </c>
      <c r="AR117" s="2">
        <f>dom_out!AR117*rates!$C115</f>
        <v>0</v>
      </c>
      <c r="AS117" s="2">
        <f>dom_out!AS117*rates!$C115</f>
        <v>0</v>
      </c>
      <c r="AT117" s="2">
        <f>dom_out!AT117*rates!$C115</f>
        <v>0</v>
      </c>
      <c r="AU117" s="2">
        <f>dom_out!AU117*rates!$C115</f>
        <v>0</v>
      </c>
      <c r="AV117" s="2">
        <f>dom_out!AV117*rates!$C115</f>
        <v>0</v>
      </c>
      <c r="AW117" s="2">
        <f>dom_out!AW117*rates!$C115</f>
        <v>0</v>
      </c>
      <c r="AX117" s="2">
        <f>dom_out!AX117*rates!$C115</f>
        <v>0</v>
      </c>
      <c r="AY117" s="2">
        <f>dom_out!AY117*rates!$C115</f>
        <v>0</v>
      </c>
      <c r="AZ117" s="2">
        <f>dom_out!AZ117*rates!$C115</f>
        <v>0</v>
      </c>
      <c r="BA117" s="2">
        <f>dom_out!BA117*rates!$C115</f>
        <v>0</v>
      </c>
      <c r="BB117" s="2">
        <f>dom_out!BB117*rates!$C115</f>
        <v>0</v>
      </c>
      <c r="BC117" s="2">
        <f>dom_out!BC117*rates!$C115</f>
        <v>0</v>
      </c>
      <c r="BD117" s="2">
        <f>dom_out!BD117*rates!$C115</f>
        <v>0</v>
      </c>
      <c r="BE117" s="2">
        <f>dom_out!BE117*rates!$C115</f>
        <v>0</v>
      </c>
      <c r="BF117" s="2">
        <f>dom_out!BF117*rates!$C115</f>
        <v>0</v>
      </c>
      <c r="BG117" s="2">
        <f>dom_out!BG117*rates!$C115</f>
        <v>0</v>
      </c>
      <c r="BH117" s="2">
        <f>dom_out!BH117*rates!$C115</f>
        <v>0</v>
      </c>
      <c r="BI117" s="2">
        <f>dom_out!BI117*rates!$C115</f>
        <v>0</v>
      </c>
      <c r="BJ117" s="2">
        <f>dom_out!BJ117*rates!$C115</f>
        <v>0</v>
      </c>
      <c r="BK117" s="2">
        <f>dom_out!BK117*rates!$C115</f>
        <v>0</v>
      </c>
      <c r="BL117" s="2">
        <f>dom_out!BL117*rates!$C115</f>
        <v>0</v>
      </c>
      <c r="BM117" s="2">
        <f>dom_out!BM117*rates!$C115</f>
        <v>0</v>
      </c>
      <c r="BN117" s="2">
        <f>dom_out!BN117*rates!$C115</f>
        <v>0</v>
      </c>
      <c r="BO117" s="2">
        <f>dom_out!BO117*rates!$C115</f>
        <v>0</v>
      </c>
      <c r="BP117" s="2">
        <f>dom_out!BP117*rates!$C115</f>
        <v>0</v>
      </c>
      <c r="BQ117" s="2">
        <f t="shared" si="6"/>
        <v>0</v>
      </c>
      <c r="BR117" s="2">
        <v>-114954.06583745436</v>
      </c>
      <c r="BS117" s="2">
        <f t="shared" si="7"/>
        <v>-114954.06583745436</v>
      </c>
      <c r="BT117" s="2">
        <v>0</v>
      </c>
      <c r="BV117" s="2">
        <f t="shared" si="8"/>
        <v>0</v>
      </c>
      <c r="BW117" s="2">
        <v>0</v>
      </c>
      <c r="BX117" s="2">
        <f t="shared" si="9"/>
        <v>0</v>
      </c>
      <c r="BY117" s="2">
        <f t="shared" si="10"/>
        <v>-114954.06583745436</v>
      </c>
      <c r="BZ117" s="2">
        <v>0</v>
      </c>
      <c r="CA117" s="2">
        <f t="shared" si="11"/>
        <v>-114954.06583745436</v>
      </c>
    </row>
    <row r="118" spans="1:79" x14ac:dyDescent="0.35">
      <c r="A118" s="21">
        <v>115</v>
      </c>
      <c r="B118" s="21" t="s">
        <v>43</v>
      </c>
      <c r="C118" s="2">
        <f>dom_out!C118*rates!$C116</f>
        <v>0</v>
      </c>
      <c r="D118" s="2">
        <f>dom_out!D118*rates!$C116</f>
        <v>0</v>
      </c>
      <c r="E118" s="2">
        <f>dom_out!E118*rates!$C116</f>
        <v>0</v>
      </c>
      <c r="F118" s="2">
        <f>dom_out!F118*rates!$C116</f>
        <v>0</v>
      </c>
      <c r="G118" s="2">
        <f>dom_out!G118*rates!$C116</f>
        <v>0</v>
      </c>
      <c r="H118" s="2">
        <f>dom_out!H118*rates!$C116</f>
        <v>0</v>
      </c>
      <c r="I118" s="2">
        <f>dom_out!I118*rates!$C116</f>
        <v>0</v>
      </c>
      <c r="J118" s="2">
        <f>dom_out!J118*rates!$C116</f>
        <v>0</v>
      </c>
      <c r="K118" s="2">
        <f>dom_out!K118*rates!$C116</f>
        <v>0</v>
      </c>
      <c r="L118" s="2">
        <f>dom_out!L118*rates!$C116</f>
        <v>0</v>
      </c>
      <c r="M118" s="2">
        <f>dom_out!M118*rates!$C116</f>
        <v>0</v>
      </c>
      <c r="N118" s="2">
        <f>dom_out!N118*rates!$C116</f>
        <v>0</v>
      </c>
      <c r="O118" s="2">
        <f>dom_out!O118*rates!$C116</f>
        <v>0</v>
      </c>
      <c r="P118" s="2">
        <f>dom_out!P118*rates!$C116</f>
        <v>0</v>
      </c>
      <c r="Q118" s="2">
        <f>dom_out!Q118*rates!$C116</f>
        <v>0</v>
      </c>
      <c r="R118" s="2">
        <f>dom_out!R118*rates!$C116</f>
        <v>0</v>
      </c>
      <c r="S118" s="2">
        <f>dom_out!S118*rates!$C116</f>
        <v>0</v>
      </c>
      <c r="T118" s="2">
        <f>dom_out!T118*rates!$C116</f>
        <v>0</v>
      </c>
      <c r="U118" s="2">
        <f>dom_out!U118*rates!$C116</f>
        <v>0</v>
      </c>
      <c r="V118" s="2">
        <f>dom_out!V118*rates!$C116</f>
        <v>0</v>
      </c>
      <c r="W118" s="2">
        <f>dom_out!W118*rates!$C116</f>
        <v>0</v>
      </c>
      <c r="X118" s="2">
        <f>dom_out!X118*rates!$C116</f>
        <v>0</v>
      </c>
      <c r="Y118" s="2">
        <f>dom_out!Y118*rates!$C116</f>
        <v>0</v>
      </c>
      <c r="Z118" s="2">
        <f>dom_out!Z118*rates!$C116</f>
        <v>0</v>
      </c>
      <c r="AA118" s="2">
        <f>dom_out!AA118*rates!$C116</f>
        <v>0</v>
      </c>
      <c r="AB118" s="2">
        <f>dom_out!AB118*rates!$C116</f>
        <v>0</v>
      </c>
      <c r="AC118" s="2">
        <f>dom_out!AC118*rates!$C116</f>
        <v>0</v>
      </c>
      <c r="AD118" s="2">
        <f>dom_out!AD118*rates!$C116</f>
        <v>0</v>
      </c>
      <c r="AE118" s="2">
        <f>dom_out!AE118*rates!$C116</f>
        <v>0</v>
      </c>
      <c r="AF118" s="2">
        <f>dom_out!AF118*rates!$C116</f>
        <v>2063.1432325641713</v>
      </c>
      <c r="AG118" s="2">
        <f>dom_out!AG118*rates!$C116</f>
        <v>299.62475923997874</v>
      </c>
      <c r="AH118" s="2">
        <f>dom_out!AH118*rates!$C116</f>
        <v>0</v>
      </c>
      <c r="AI118" s="2">
        <f>dom_out!AI118*rates!$C116</f>
        <v>0</v>
      </c>
      <c r="AJ118" s="2">
        <f>dom_out!AJ118*rates!$C116</f>
        <v>0</v>
      </c>
      <c r="AK118" s="2">
        <f>dom_out!AK118*rates!$C116</f>
        <v>0</v>
      </c>
      <c r="AL118" s="2">
        <f>dom_out!AL118*rates!$C116</f>
        <v>0</v>
      </c>
      <c r="AM118" s="2">
        <f>dom_out!AM118*rates!$C116</f>
        <v>0</v>
      </c>
      <c r="AN118" s="2">
        <f>dom_out!AN118*rates!$C116</f>
        <v>0</v>
      </c>
      <c r="AO118" s="2">
        <f>dom_out!AO118*rates!$C116</f>
        <v>0</v>
      </c>
      <c r="AP118" s="2">
        <f>dom_out!AP118*rates!$C116</f>
        <v>0</v>
      </c>
      <c r="AQ118" s="2">
        <f>dom_out!AQ118*rates!$C116</f>
        <v>0</v>
      </c>
      <c r="AR118" s="2">
        <f>dom_out!AR118*rates!$C116</f>
        <v>0</v>
      </c>
      <c r="AS118" s="2">
        <f>dom_out!AS118*rates!$C116</f>
        <v>676626.8081790118</v>
      </c>
      <c r="AT118" s="2">
        <f>dom_out!AT118*rates!$C116</f>
        <v>0</v>
      </c>
      <c r="AU118" s="2">
        <f>dom_out!AU118*rates!$C116</f>
        <v>0</v>
      </c>
      <c r="AV118" s="2">
        <f>dom_out!AV118*rates!$C116</f>
        <v>0</v>
      </c>
      <c r="AW118" s="2">
        <f>dom_out!AW118*rates!$C116</f>
        <v>0</v>
      </c>
      <c r="AX118" s="2">
        <f>dom_out!AX118*rates!$C116</f>
        <v>0</v>
      </c>
      <c r="AY118" s="2">
        <f>dom_out!AY118*rates!$C116</f>
        <v>0</v>
      </c>
      <c r="AZ118" s="2">
        <f>dom_out!AZ118*rates!$C116</f>
        <v>0</v>
      </c>
      <c r="BA118" s="2">
        <f>dom_out!BA118*rates!$C116</f>
        <v>0</v>
      </c>
      <c r="BB118" s="2">
        <f>dom_out!BB118*rates!$C116</f>
        <v>0</v>
      </c>
      <c r="BC118" s="2">
        <f>dom_out!BC118*rates!$C116</f>
        <v>0</v>
      </c>
      <c r="BD118" s="2">
        <f>dom_out!BD118*rates!$C116</f>
        <v>0</v>
      </c>
      <c r="BE118" s="2">
        <f>dom_out!BE118*rates!$C116</f>
        <v>0</v>
      </c>
      <c r="BF118" s="2">
        <f>dom_out!BF118*rates!$C116</f>
        <v>0</v>
      </c>
      <c r="BG118" s="2">
        <f>dom_out!BG118*rates!$C116</f>
        <v>0</v>
      </c>
      <c r="BH118" s="2">
        <f>dom_out!BH118*rates!$C116</f>
        <v>0</v>
      </c>
      <c r="BI118" s="2">
        <f>dom_out!BI118*rates!$C116</f>
        <v>0</v>
      </c>
      <c r="BJ118" s="2">
        <f>dom_out!BJ118*rates!$C116</f>
        <v>0</v>
      </c>
      <c r="BK118" s="2">
        <f>dom_out!BK118*rates!$C116</f>
        <v>0</v>
      </c>
      <c r="BL118" s="2">
        <f>dom_out!BL118*rates!$C116</f>
        <v>0</v>
      </c>
      <c r="BM118" s="2">
        <f>dom_out!BM118*rates!$C116</f>
        <v>0</v>
      </c>
      <c r="BN118" s="2">
        <f>dom_out!BN118*rates!$C116</f>
        <v>0</v>
      </c>
      <c r="BO118" s="2">
        <f>dom_out!BO118*rates!$C116</f>
        <v>0</v>
      </c>
      <c r="BP118" s="2">
        <f>dom_out!BP118*rates!$C116</f>
        <v>0</v>
      </c>
      <c r="BQ118" s="2">
        <f t="shared" si="6"/>
        <v>678989.57617081597</v>
      </c>
      <c r="BR118" s="2">
        <v>-49207.480229458153</v>
      </c>
      <c r="BS118" s="2">
        <f t="shared" si="7"/>
        <v>629782.09594135778</v>
      </c>
      <c r="BT118" s="2">
        <v>0</v>
      </c>
      <c r="BV118" s="2">
        <f t="shared" si="8"/>
        <v>0</v>
      </c>
      <c r="BW118" s="2">
        <v>26399.558278039007</v>
      </c>
      <c r="BX118" s="2">
        <f>BV118+BW118</f>
        <v>26399.558278039007</v>
      </c>
      <c r="BY118" s="2">
        <f t="shared" si="10"/>
        <v>656181.65421939676</v>
      </c>
      <c r="BZ118" s="2">
        <v>0</v>
      </c>
      <c r="CA118" s="2">
        <f t="shared" si="11"/>
        <v>656181.65421939676</v>
      </c>
    </row>
    <row r="119" spans="1:79" x14ac:dyDescent="0.35">
      <c r="A119" s="21">
        <v>116</v>
      </c>
      <c r="B119" s="21" t="s">
        <v>192</v>
      </c>
      <c r="C119" s="2">
        <f>dom_out!C119*rates!$C117</f>
        <v>0</v>
      </c>
      <c r="D119" s="2">
        <f>dom_out!D119*rates!$C117</f>
        <v>0</v>
      </c>
      <c r="E119" s="2">
        <f>dom_out!E119*rates!$C117</f>
        <v>0</v>
      </c>
      <c r="F119" s="2">
        <f>dom_out!F119*rates!$C117</f>
        <v>0</v>
      </c>
      <c r="G119" s="2">
        <f>dom_out!G119*rates!$C117</f>
        <v>0</v>
      </c>
      <c r="H119" s="2">
        <f>dom_out!H119*rates!$C117</f>
        <v>0</v>
      </c>
      <c r="I119" s="2">
        <f>dom_out!I119*rates!$C117</f>
        <v>0</v>
      </c>
      <c r="J119" s="2">
        <f>dom_out!J119*rates!$C117</f>
        <v>0</v>
      </c>
      <c r="K119" s="2">
        <f>dom_out!K119*rates!$C117</f>
        <v>0</v>
      </c>
      <c r="L119" s="2">
        <f>dom_out!L119*rates!$C117</f>
        <v>0</v>
      </c>
      <c r="M119" s="2">
        <f>dom_out!M119*rates!$C117</f>
        <v>0</v>
      </c>
      <c r="N119" s="2">
        <f>dom_out!N119*rates!$C117</f>
        <v>0</v>
      </c>
      <c r="O119" s="2">
        <f>dom_out!O119*rates!$C117</f>
        <v>0</v>
      </c>
      <c r="P119" s="2">
        <f>dom_out!P119*rates!$C117</f>
        <v>0</v>
      </c>
      <c r="Q119" s="2">
        <f>dom_out!Q119*rates!$C117</f>
        <v>0</v>
      </c>
      <c r="R119" s="2">
        <f>dom_out!R119*rates!$C117</f>
        <v>0</v>
      </c>
      <c r="S119" s="2">
        <f>dom_out!S119*rates!$C117</f>
        <v>0</v>
      </c>
      <c r="T119" s="2">
        <f>dom_out!T119*rates!$C117</f>
        <v>0</v>
      </c>
      <c r="U119" s="2">
        <f>dom_out!U119*rates!$C117</f>
        <v>0</v>
      </c>
      <c r="V119" s="2">
        <f>dom_out!V119*rates!$C117</f>
        <v>0</v>
      </c>
      <c r="W119" s="2">
        <f>dom_out!W119*rates!$C117</f>
        <v>0</v>
      </c>
      <c r="X119" s="2">
        <f>dom_out!X119*rates!$C117</f>
        <v>0</v>
      </c>
      <c r="Y119" s="2">
        <f>dom_out!Y119*rates!$C117</f>
        <v>0</v>
      </c>
      <c r="Z119" s="2">
        <f>dom_out!Z119*rates!$C117</f>
        <v>0</v>
      </c>
      <c r="AA119" s="2">
        <f>dom_out!AA119*rates!$C117</f>
        <v>0</v>
      </c>
      <c r="AB119" s="2">
        <f>dom_out!AB119*rates!$C117</f>
        <v>0</v>
      </c>
      <c r="AC119" s="2">
        <f>dom_out!AC119*rates!$C117</f>
        <v>0</v>
      </c>
      <c r="AD119" s="2">
        <f>dom_out!AD119*rates!$C117</f>
        <v>0</v>
      </c>
      <c r="AE119" s="2">
        <f>dom_out!AE119*rates!$C117</f>
        <v>0</v>
      </c>
      <c r="AF119" s="2">
        <f>dom_out!AF119*rates!$C117</f>
        <v>0</v>
      </c>
      <c r="AG119" s="2">
        <f>dom_out!AG119*rates!$C117</f>
        <v>0</v>
      </c>
      <c r="AH119" s="2">
        <f>dom_out!AH119*rates!$C117</f>
        <v>0</v>
      </c>
      <c r="AI119" s="2">
        <f>dom_out!AI119*rates!$C117</f>
        <v>0</v>
      </c>
      <c r="AJ119" s="2">
        <f>dom_out!AJ119*rates!$C117</f>
        <v>0</v>
      </c>
      <c r="AK119" s="2">
        <f>dom_out!AK119*rates!$C117</f>
        <v>0</v>
      </c>
      <c r="AL119" s="2">
        <f>dom_out!AL119*rates!$C117</f>
        <v>0</v>
      </c>
      <c r="AM119" s="2">
        <f>dom_out!AM119*rates!$C117</f>
        <v>0</v>
      </c>
      <c r="AN119" s="2">
        <f>dom_out!AN119*rates!$C117</f>
        <v>0</v>
      </c>
      <c r="AO119" s="2">
        <f>dom_out!AO119*rates!$C117</f>
        <v>0</v>
      </c>
      <c r="AP119" s="2">
        <f>dom_out!AP119*rates!$C117</f>
        <v>0</v>
      </c>
      <c r="AQ119" s="2">
        <f>dom_out!AQ119*rates!$C117</f>
        <v>0</v>
      </c>
      <c r="AR119" s="2">
        <f>dom_out!AR119*rates!$C117</f>
        <v>0</v>
      </c>
      <c r="AS119" s="2">
        <f>dom_out!AS119*rates!$C117</f>
        <v>0</v>
      </c>
      <c r="AT119" s="2">
        <f>dom_out!AT119*rates!$C117</f>
        <v>0</v>
      </c>
      <c r="AU119" s="2">
        <f>dom_out!AU119*rates!$C117</f>
        <v>0</v>
      </c>
      <c r="AV119" s="2">
        <f>dom_out!AV119*rates!$C117</f>
        <v>0</v>
      </c>
      <c r="AW119" s="2">
        <f>dom_out!AW119*rates!$C117</f>
        <v>0</v>
      </c>
      <c r="AX119" s="2">
        <f>dom_out!AX119*rates!$C117</f>
        <v>0</v>
      </c>
      <c r="AY119" s="2">
        <f>dom_out!AY119*rates!$C117</f>
        <v>0</v>
      </c>
      <c r="AZ119" s="2">
        <f>dom_out!AZ119*rates!$C117</f>
        <v>0</v>
      </c>
      <c r="BA119" s="2">
        <f>dom_out!BA119*rates!$C117</f>
        <v>0</v>
      </c>
      <c r="BB119" s="2">
        <f>dom_out!BB119*rates!$C117</f>
        <v>0</v>
      </c>
      <c r="BC119" s="2">
        <f>dom_out!BC119*rates!$C117</f>
        <v>0</v>
      </c>
      <c r="BD119" s="2">
        <f>dom_out!BD119*rates!$C117</f>
        <v>0</v>
      </c>
      <c r="BE119" s="2">
        <f>dom_out!BE119*rates!$C117</f>
        <v>0</v>
      </c>
      <c r="BF119" s="2">
        <f>dom_out!BF119*rates!$C117</f>
        <v>0</v>
      </c>
      <c r="BG119" s="2">
        <f>dom_out!BG119*rates!$C117</f>
        <v>0</v>
      </c>
      <c r="BH119" s="2">
        <f>dom_out!BH119*rates!$C117</f>
        <v>0</v>
      </c>
      <c r="BI119" s="2">
        <f>dom_out!BI119*rates!$C117</f>
        <v>0</v>
      </c>
      <c r="BJ119" s="2">
        <f>dom_out!BJ119*rates!$C117</f>
        <v>0</v>
      </c>
      <c r="BK119" s="2">
        <f>dom_out!BK119*rates!$C117</f>
        <v>0</v>
      </c>
      <c r="BL119" s="2">
        <f>dom_out!BL119*rates!$C117</f>
        <v>0</v>
      </c>
      <c r="BM119" s="2">
        <f>dom_out!BM119*rates!$C117</f>
        <v>0</v>
      </c>
      <c r="BN119" s="2">
        <f>dom_out!BN119*rates!$C117</f>
        <v>0</v>
      </c>
      <c r="BO119" s="2">
        <f>dom_out!BO119*rates!$C117</f>
        <v>0</v>
      </c>
      <c r="BP119" s="2">
        <f>dom_out!BP119*rates!$C117</f>
        <v>0</v>
      </c>
      <c r="BQ119" s="2">
        <f t="shared" si="6"/>
        <v>0</v>
      </c>
      <c r="BR119" s="2">
        <v>-2392.84663385868</v>
      </c>
      <c r="BS119" s="2">
        <f t="shared" si="7"/>
        <v>-2392.84663385868</v>
      </c>
      <c r="BT119" s="2">
        <v>0</v>
      </c>
      <c r="BV119" s="2">
        <f t="shared" si="8"/>
        <v>0</v>
      </c>
      <c r="BW119" s="2">
        <v>0</v>
      </c>
      <c r="BX119" s="2">
        <f t="shared" si="9"/>
        <v>0</v>
      </c>
      <c r="BY119" s="2">
        <f t="shared" si="10"/>
        <v>-2392.84663385868</v>
      </c>
      <c r="BZ119" s="2">
        <v>0</v>
      </c>
      <c r="CA119" s="2">
        <f t="shared" si="11"/>
        <v>-2392.84663385868</v>
      </c>
    </row>
    <row r="120" spans="1:79" x14ac:dyDescent="0.35">
      <c r="A120" s="21">
        <v>117</v>
      </c>
      <c r="B120" s="21" t="s">
        <v>52</v>
      </c>
      <c r="C120" s="2">
        <f>dom_out!C120*rates!$C118</f>
        <v>0</v>
      </c>
      <c r="D120" s="2">
        <f>dom_out!D120*rates!$C118</f>
        <v>0</v>
      </c>
      <c r="E120" s="2">
        <f>dom_out!E120*rates!$C118</f>
        <v>0</v>
      </c>
      <c r="F120" s="2">
        <f>dom_out!F120*rates!$C118</f>
        <v>0</v>
      </c>
      <c r="G120" s="2">
        <f>dom_out!G120*rates!$C118</f>
        <v>0</v>
      </c>
      <c r="H120" s="2">
        <f>dom_out!H120*rates!$C118</f>
        <v>0</v>
      </c>
      <c r="I120" s="2">
        <f>dom_out!I120*rates!$C118</f>
        <v>0</v>
      </c>
      <c r="J120" s="2">
        <f>dom_out!J120*rates!$C118</f>
        <v>0</v>
      </c>
      <c r="K120" s="2">
        <f>dom_out!K120*rates!$C118</f>
        <v>0</v>
      </c>
      <c r="L120" s="2">
        <f>dom_out!L120*rates!$C118</f>
        <v>0</v>
      </c>
      <c r="M120" s="2">
        <f>dom_out!M120*rates!$C118</f>
        <v>160157.93556407388</v>
      </c>
      <c r="N120" s="2">
        <f>dom_out!N120*rates!$C118</f>
        <v>57288.768066869314</v>
      </c>
      <c r="O120" s="2">
        <f>dom_out!O120*rates!$C118</f>
        <v>226578.99043943256</v>
      </c>
      <c r="P120" s="2">
        <f>dom_out!P120*rates!$C118</f>
        <v>108654.30375060452</v>
      </c>
      <c r="Q120" s="2">
        <f>dom_out!Q120*rates!$C118</f>
        <v>60796.784859045903</v>
      </c>
      <c r="R120" s="2">
        <f>dom_out!R120*rates!$C118</f>
        <v>17183.752154124664</v>
      </c>
      <c r="S120" s="2">
        <f>dom_out!S120*rates!$C118</f>
        <v>368676.97420913586</v>
      </c>
      <c r="T120" s="2">
        <f>dom_out!T120*rates!$C118</f>
        <v>38516.825744047725</v>
      </c>
      <c r="U120" s="2">
        <f>dom_out!U120*rates!$C118</f>
        <v>32255.703464650458</v>
      </c>
      <c r="V120" s="2">
        <f>dom_out!V120*rates!$C118</f>
        <v>280772.27873507899</v>
      </c>
      <c r="W120" s="2">
        <f>dom_out!W120*rates!$C118</f>
        <v>16335.726083067226</v>
      </c>
      <c r="X120" s="2">
        <f>dom_out!X120*rates!$C118</f>
        <v>147100.99074553765</v>
      </c>
      <c r="Y120" s="2">
        <f>dom_out!Y120*rates!$C118</f>
        <v>156900.12966924816</v>
      </c>
      <c r="Z120" s="2">
        <f>dom_out!Z120*rates!$C118</f>
        <v>31155.525532106381</v>
      </c>
      <c r="AA120" s="2">
        <f>dom_out!AA120*rates!$C118</f>
        <v>27765.588978593125</v>
      </c>
      <c r="AB120" s="2">
        <f>dom_out!AB120*rates!$C118</f>
        <v>4618.9540556933707</v>
      </c>
      <c r="AC120" s="2">
        <f>dom_out!AC120*rates!$C118</f>
        <v>113159.57734282895</v>
      </c>
      <c r="AD120" s="2">
        <f>dom_out!AD120*rates!$C118</f>
        <v>242522.60143404949</v>
      </c>
      <c r="AE120" s="2">
        <f>dom_out!AE120*rates!$C118</f>
        <v>508705.33610871615</v>
      </c>
      <c r="AF120" s="2">
        <f>dom_out!AF120*rates!$C118</f>
        <v>129694.33892678779</v>
      </c>
      <c r="AG120" s="2">
        <f>dom_out!AG120*rates!$C118</f>
        <v>292860.2237552827</v>
      </c>
      <c r="AH120" s="2">
        <f>dom_out!AH120*rates!$C118</f>
        <v>136732.70772018863</v>
      </c>
      <c r="AI120" s="2">
        <f>dom_out!AI120*rates!$C118</f>
        <v>65127.866916099549</v>
      </c>
      <c r="AJ120" s="2">
        <f>dom_out!AJ120*rates!$C118</f>
        <v>174983.79397438571</v>
      </c>
      <c r="AK120" s="2">
        <f>dom_out!AK120*rates!$C118</f>
        <v>112219.87966849853</v>
      </c>
      <c r="AL120" s="2">
        <f>dom_out!AL120*rates!$C118</f>
        <v>19863.376852423637</v>
      </c>
      <c r="AM120" s="2">
        <f>dom_out!AM120*rates!$C118</f>
        <v>32974.988303040147</v>
      </c>
      <c r="AN120" s="2">
        <f>dom_out!AN120*rates!$C118</f>
        <v>107847.71645377502</v>
      </c>
      <c r="AO120" s="2">
        <f>dom_out!AO120*rates!$C118</f>
        <v>50688.579708811354</v>
      </c>
      <c r="AP120" s="2">
        <f>dom_out!AP120*rates!$C118</f>
        <v>54996.405094363516</v>
      </c>
      <c r="AQ120" s="2">
        <f>dom_out!AQ120*rates!$C118</f>
        <v>0</v>
      </c>
      <c r="AR120" s="2">
        <f>dom_out!AR120*rates!$C118</f>
        <v>0</v>
      </c>
      <c r="AS120" s="2">
        <f>dom_out!AS120*rates!$C118</f>
        <v>0</v>
      </c>
      <c r="AT120" s="2">
        <f>dom_out!AT120*rates!$C118</f>
        <v>0</v>
      </c>
      <c r="AU120" s="2">
        <f>dom_out!AU120*rates!$C118</f>
        <v>0</v>
      </c>
      <c r="AV120" s="2">
        <f>dom_out!AV120*rates!$C118</f>
        <v>0</v>
      </c>
      <c r="AW120" s="2">
        <f>dom_out!AW120*rates!$C118</f>
        <v>0</v>
      </c>
      <c r="AX120" s="2">
        <f>dom_out!AX120*rates!$C118</f>
        <v>0</v>
      </c>
      <c r="AY120" s="2">
        <f>dom_out!AY120*rates!$C118</f>
        <v>0</v>
      </c>
      <c r="AZ120" s="2">
        <f>dom_out!AZ120*rates!$C118</f>
        <v>0</v>
      </c>
      <c r="BA120" s="2">
        <f>dom_out!BA120*rates!$C118</f>
        <v>0</v>
      </c>
      <c r="BB120" s="2">
        <f>dom_out!BB120*rates!$C118</f>
        <v>38332857.878528893</v>
      </c>
      <c r="BC120" s="2">
        <f>dom_out!BC120*rates!$C118</f>
        <v>0</v>
      </c>
      <c r="BD120" s="2">
        <f>dom_out!BD120*rates!$C118</f>
        <v>0</v>
      </c>
      <c r="BE120" s="2">
        <f>dom_out!BE120*rates!$C118</f>
        <v>0</v>
      </c>
      <c r="BF120" s="2">
        <f>dom_out!BF120*rates!$C118</f>
        <v>0</v>
      </c>
      <c r="BG120" s="2">
        <f>dom_out!BG120*rates!$C118</f>
        <v>0</v>
      </c>
      <c r="BH120" s="2">
        <f>dom_out!BH120*rates!$C118</f>
        <v>0</v>
      </c>
      <c r="BI120" s="2">
        <f>dom_out!BI120*rates!$C118</f>
        <v>0</v>
      </c>
      <c r="BJ120" s="2">
        <f>dom_out!BJ120*rates!$C118</f>
        <v>0</v>
      </c>
      <c r="BK120" s="2">
        <f>dom_out!BK120*rates!$C118</f>
        <v>0</v>
      </c>
      <c r="BL120" s="2">
        <f>dom_out!BL120*rates!$C118</f>
        <v>0</v>
      </c>
      <c r="BM120" s="2">
        <f>dom_out!BM120*rates!$C118</f>
        <v>0</v>
      </c>
      <c r="BN120" s="2">
        <f>dom_out!BN120*rates!$C118</f>
        <v>0</v>
      </c>
      <c r="BO120" s="2">
        <f>dom_out!BO120*rates!$C118</f>
        <v>0</v>
      </c>
      <c r="BP120" s="2">
        <f>dom_out!BP120*rates!$C118</f>
        <v>0</v>
      </c>
      <c r="BQ120" s="2">
        <f t="shared" si="6"/>
        <v>42109994.502839454</v>
      </c>
      <c r="BR120" s="2">
        <v>99027.291896656767</v>
      </c>
      <c r="BS120" s="2">
        <f t="shared" si="7"/>
        <v>42209021.79473611</v>
      </c>
      <c r="BT120" s="2">
        <v>0</v>
      </c>
      <c r="BV120" s="2">
        <f t="shared" si="8"/>
        <v>0</v>
      </c>
      <c r="BW120" s="2">
        <v>0</v>
      </c>
      <c r="BX120" s="2">
        <f t="shared" si="9"/>
        <v>0</v>
      </c>
      <c r="BY120" s="2">
        <f t="shared" si="10"/>
        <v>42209021.79473611</v>
      </c>
      <c r="BZ120" s="2">
        <v>-138794056.31527999</v>
      </c>
      <c r="CA120" s="2">
        <f t="shared" si="11"/>
        <v>-96585034.520543873</v>
      </c>
    </row>
    <row r="121" spans="1:79" x14ac:dyDescent="0.35">
      <c r="A121" s="21">
        <v>118</v>
      </c>
      <c r="B121" s="21" t="s">
        <v>220</v>
      </c>
      <c r="C121" s="2">
        <f>dom_out!C121*rates!$C119</f>
        <v>0</v>
      </c>
      <c r="D121" s="2">
        <f>dom_out!D121*rates!$C119</f>
        <v>0</v>
      </c>
      <c r="E121" s="2">
        <f>dom_out!E121*rates!$C119</f>
        <v>0</v>
      </c>
      <c r="F121" s="2">
        <f>dom_out!F121*rates!$C119</f>
        <v>0</v>
      </c>
      <c r="G121" s="2">
        <f>dom_out!G121*rates!$C119</f>
        <v>0</v>
      </c>
      <c r="H121" s="2">
        <f>dom_out!H121*rates!$C119</f>
        <v>0</v>
      </c>
      <c r="I121" s="2">
        <f>dom_out!I121*rates!$C119</f>
        <v>0</v>
      </c>
      <c r="J121" s="2">
        <f>dom_out!J121*rates!$C119</f>
        <v>0</v>
      </c>
      <c r="K121" s="2">
        <f>dom_out!K121*rates!$C119</f>
        <v>0</v>
      </c>
      <c r="L121" s="2">
        <f>dom_out!L121*rates!$C119</f>
        <v>0</v>
      </c>
      <c r="M121" s="2">
        <f>dom_out!M121*rates!$C119</f>
        <v>0</v>
      </c>
      <c r="N121" s="2">
        <f>dom_out!N121*rates!$C119</f>
        <v>0</v>
      </c>
      <c r="O121" s="2">
        <f>dom_out!O121*rates!$C119</f>
        <v>0</v>
      </c>
      <c r="P121" s="2">
        <f>dom_out!P121*rates!$C119</f>
        <v>0</v>
      </c>
      <c r="Q121" s="2">
        <f>dom_out!Q121*rates!$C119</f>
        <v>0</v>
      </c>
      <c r="R121" s="2">
        <f>dom_out!R121*rates!$C119</f>
        <v>0</v>
      </c>
      <c r="S121" s="2">
        <f>dom_out!S121*rates!$C119</f>
        <v>0</v>
      </c>
      <c r="T121" s="2">
        <f>dom_out!T121*rates!$C119</f>
        <v>0</v>
      </c>
      <c r="U121" s="2">
        <f>dom_out!U121*rates!$C119</f>
        <v>0</v>
      </c>
      <c r="V121" s="2">
        <f>dom_out!V121*rates!$C119</f>
        <v>0</v>
      </c>
      <c r="W121" s="2">
        <f>dom_out!W121*rates!$C119</f>
        <v>0</v>
      </c>
      <c r="X121" s="2">
        <f>dom_out!X121*rates!$C119</f>
        <v>0</v>
      </c>
      <c r="Y121" s="2">
        <f>dom_out!Y121*rates!$C119</f>
        <v>0</v>
      </c>
      <c r="Z121" s="2">
        <f>dom_out!Z121*rates!$C119</f>
        <v>0</v>
      </c>
      <c r="AA121" s="2">
        <f>dom_out!AA121*rates!$C119</f>
        <v>0</v>
      </c>
      <c r="AB121" s="2">
        <f>dom_out!AB121*rates!$C119</f>
        <v>0</v>
      </c>
      <c r="AC121" s="2">
        <f>dom_out!AC121*rates!$C119</f>
        <v>0</v>
      </c>
      <c r="AD121" s="2">
        <f>dom_out!AD121*rates!$C119</f>
        <v>0</v>
      </c>
      <c r="AE121" s="2">
        <f>dom_out!AE121*rates!$C119</f>
        <v>0</v>
      </c>
      <c r="AF121" s="2">
        <f>dom_out!AF121*rates!$C119</f>
        <v>0</v>
      </c>
      <c r="AG121" s="2">
        <f>dom_out!AG121*rates!$C119</f>
        <v>0</v>
      </c>
      <c r="AH121" s="2">
        <f>dom_out!AH121*rates!$C119</f>
        <v>0</v>
      </c>
      <c r="AI121" s="2">
        <f>dom_out!AI121*rates!$C119</f>
        <v>0</v>
      </c>
      <c r="AJ121" s="2">
        <f>dom_out!AJ121*rates!$C119</f>
        <v>0</v>
      </c>
      <c r="AK121" s="2">
        <f>dom_out!AK121*rates!$C119</f>
        <v>0</v>
      </c>
      <c r="AL121" s="2">
        <f>dom_out!AL121*rates!$C119</f>
        <v>0</v>
      </c>
      <c r="AM121" s="2">
        <f>dom_out!AM121*rates!$C119</f>
        <v>0</v>
      </c>
      <c r="AN121" s="2">
        <f>dom_out!AN121*rates!$C119</f>
        <v>0</v>
      </c>
      <c r="AO121" s="2">
        <f>dom_out!AO121*rates!$C119</f>
        <v>0</v>
      </c>
      <c r="AP121" s="2">
        <f>dom_out!AP121*rates!$C119</f>
        <v>0</v>
      </c>
      <c r="AQ121" s="2">
        <f>dom_out!AQ121*rates!$C119</f>
        <v>0</v>
      </c>
      <c r="AR121" s="2">
        <f>dom_out!AR121*rates!$C119</f>
        <v>0</v>
      </c>
      <c r="AS121" s="2">
        <f>dom_out!AS121*rates!$C119</f>
        <v>0</v>
      </c>
      <c r="AT121" s="2">
        <f>dom_out!AT121*rates!$C119</f>
        <v>0</v>
      </c>
      <c r="AU121" s="2">
        <f>dom_out!AU121*rates!$C119</f>
        <v>0</v>
      </c>
      <c r="AV121" s="2">
        <f>dom_out!AV121*rates!$C119</f>
        <v>0</v>
      </c>
      <c r="AW121" s="2">
        <f>dom_out!AW121*rates!$C119</f>
        <v>0</v>
      </c>
      <c r="AX121" s="2">
        <f>dom_out!AX121*rates!$C119</f>
        <v>0</v>
      </c>
      <c r="AY121" s="2">
        <f>dom_out!AY121*rates!$C119</f>
        <v>0</v>
      </c>
      <c r="AZ121" s="2">
        <f>dom_out!AZ121*rates!$C119</f>
        <v>0</v>
      </c>
      <c r="BA121" s="2">
        <f>dom_out!BA121*rates!$C119</f>
        <v>0</v>
      </c>
      <c r="BB121" s="2">
        <f>dom_out!BB121*rates!$C119</f>
        <v>394088.19944842125</v>
      </c>
      <c r="BC121" s="2">
        <f>dom_out!BC121*rates!$C119</f>
        <v>0</v>
      </c>
      <c r="BD121" s="2">
        <f>dom_out!BD121*rates!$C119</f>
        <v>0</v>
      </c>
      <c r="BE121" s="2">
        <f>dom_out!BE121*rates!$C119</f>
        <v>0</v>
      </c>
      <c r="BF121" s="2">
        <f>dom_out!BF121*rates!$C119</f>
        <v>0</v>
      </c>
      <c r="BG121" s="2">
        <f>dom_out!BG121*rates!$C119</f>
        <v>0</v>
      </c>
      <c r="BH121" s="2">
        <f>dom_out!BH121*rates!$C119</f>
        <v>0</v>
      </c>
      <c r="BI121" s="2">
        <f>dom_out!BI121*rates!$C119</f>
        <v>0</v>
      </c>
      <c r="BJ121" s="2">
        <f>dom_out!BJ121*rates!$C119</f>
        <v>0</v>
      </c>
      <c r="BK121" s="2">
        <f>dom_out!BK121*rates!$C119</f>
        <v>0</v>
      </c>
      <c r="BL121" s="2">
        <f>dom_out!BL121*rates!$C119</f>
        <v>0</v>
      </c>
      <c r="BM121" s="2">
        <f>dom_out!BM121*rates!$C119</f>
        <v>0</v>
      </c>
      <c r="BN121" s="2">
        <f>dom_out!BN121*rates!$C119</f>
        <v>0</v>
      </c>
      <c r="BO121" s="2">
        <f>dom_out!BO121*rates!$C119</f>
        <v>0</v>
      </c>
      <c r="BP121" s="2">
        <f>dom_out!BP121*rates!$C119</f>
        <v>0</v>
      </c>
      <c r="BQ121" s="2">
        <f t="shared" si="6"/>
        <v>394088.19944842125</v>
      </c>
      <c r="BR121" s="2">
        <v>0</v>
      </c>
      <c r="BS121" s="2">
        <f t="shared" si="7"/>
        <v>394088.19944842125</v>
      </c>
      <c r="BT121" s="2">
        <v>0</v>
      </c>
      <c r="BV121" s="2">
        <f t="shared" si="8"/>
        <v>0</v>
      </c>
      <c r="BX121" s="2">
        <f t="shared" si="9"/>
        <v>0</v>
      </c>
      <c r="BY121" s="2">
        <f t="shared" si="10"/>
        <v>394088.19944842125</v>
      </c>
      <c r="BZ121" s="2">
        <v>0</v>
      </c>
      <c r="CA121" s="2">
        <f t="shared" si="11"/>
        <v>394088.19944842125</v>
      </c>
    </row>
    <row r="122" spans="1:79" x14ac:dyDescent="0.35">
      <c r="A122" s="21">
        <v>119</v>
      </c>
      <c r="B122" s="21" t="s">
        <v>53</v>
      </c>
      <c r="C122" s="2">
        <f>dom_out!C122*rates!$C120</f>
        <v>0</v>
      </c>
      <c r="D122" s="2">
        <f>dom_out!D122*rates!$C120</f>
        <v>0</v>
      </c>
      <c r="E122" s="2">
        <f>dom_out!E122*rates!$C120</f>
        <v>0</v>
      </c>
      <c r="F122" s="2">
        <f>dom_out!F122*rates!$C120</f>
        <v>0</v>
      </c>
      <c r="G122" s="2">
        <f>dom_out!G122*rates!$C120</f>
        <v>0</v>
      </c>
      <c r="H122" s="2">
        <f>dom_out!H122*rates!$C120</f>
        <v>0</v>
      </c>
      <c r="I122" s="2">
        <f>dom_out!I122*rates!$C120</f>
        <v>0</v>
      </c>
      <c r="J122" s="2">
        <f>dom_out!J122*rates!$C120</f>
        <v>0</v>
      </c>
      <c r="K122" s="2">
        <f>dom_out!K122*rates!$C120</f>
        <v>0</v>
      </c>
      <c r="L122" s="2">
        <f>dom_out!L122*rates!$C120</f>
        <v>0</v>
      </c>
      <c r="M122" s="2">
        <f>dom_out!M122*rates!$C120</f>
        <v>0</v>
      </c>
      <c r="N122" s="2">
        <f>dom_out!N122*rates!$C120</f>
        <v>0</v>
      </c>
      <c r="O122" s="2">
        <f>dom_out!O122*rates!$C120</f>
        <v>0</v>
      </c>
      <c r="P122" s="2">
        <f>dom_out!P122*rates!$C120</f>
        <v>0</v>
      </c>
      <c r="Q122" s="2">
        <f>dom_out!Q122*rates!$C120</f>
        <v>0</v>
      </c>
      <c r="R122" s="2">
        <f>dom_out!R122*rates!$C120</f>
        <v>0</v>
      </c>
      <c r="S122" s="2">
        <f>dom_out!S122*rates!$C120</f>
        <v>0</v>
      </c>
      <c r="T122" s="2">
        <f>dom_out!T122*rates!$C120</f>
        <v>0</v>
      </c>
      <c r="U122" s="2">
        <f>dom_out!U122*rates!$C120</f>
        <v>0</v>
      </c>
      <c r="V122" s="2">
        <f>dom_out!V122*rates!$C120</f>
        <v>0</v>
      </c>
      <c r="W122" s="2">
        <f>dom_out!W122*rates!$C120</f>
        <v>0</v>
      </c>
      <c r="X122" s="2">
        <f>dom_out!X122*rates!$C120</f>
        <v>0</v>
      </c>
      <c r="Y122" s="2">
        <f>dom_out!Y122*rates!$C120</f>
        <v>0</v>
      </c>
      <c r="Z122" s="2">
        <f>dom_out!Z122*rates!$C120</f>
        <v>0</v>
      </c>
      <c r="AA122" s="2">
        <f>dom_out!AA122*rates!$C120</f>
        <v>0</v>
      </c>
      <c r="AB122" s="2">
        <f>dom_out!AB122*rates!$C120</f>
        <v>0</v>
      </c>
      <c r="AC122" s="2">
        <f>dom_out!AC122*rates!$C120</f>
        <v>0</v>
      </c>
      <c r="AD122" s="2">
        <f>dom_out!AD122*rates!$C120</f>
        <v>0</v>
      </c>
      <c r="AE122" s="2">
        <f>dom_out!AE122*rates!$C120</f>
        <v>0</v>
      </c>
      <c r="AF122" s="2">
        <f>dom_out!AF122*rates!$C120</f>
        <v>0</v>
      </c>
      <c r="AG122" s="2">
        <f>dom_out!AG122*rates!$C120</f>
        <v>0</v>
      </c>
      <c r="AH122" s="2">
        <f>dom_out!AH122*rates!$C120</f>
        <v>0</v>
      </c>
      <c r="AI122" s="2">
        <f>dom_out!AI122*rates!$C120</f>
        <v>0</v>
      </c>
      <c r="AJ122" s="2">
        <f>dom_out!AJ122*rates!$C120</f>
        <v>0</v>
      </c>
      <c r="AK122" s="2">
        <f>dom_out!AK122*rates!$C120</f>
        <v>0</v>
      </c>
      <c r="AL122" s="2">
        <f>dom_out!AL122*rates!$C120</f>
        <v>0</v>
      </c>
      <c r="AM122" s="2">
        <f>dom_out!AM122*rates!$C120</f>
        <v>0</v>
      </c>
      <c r="AN122" s="2">
        <f>dom_out!AN122*rates!$C120</f>
        <v>0</v>
      </c>
      <c r="AO122" s="2">
        <f>dom_out!AO122*rates!$C120</f>
        <v>0</v>
      </c>
      <c r="AP122" s="2">
        <f>dom_out!AP122*rates!$C120</f>
        <v>0</v>
      </c>
      <c r="AQ122" s="2">
        <f>dom_out!AQ122*rates!$C120</f>
        <v>0</v>
      </c>
      <c r="AR122" s="2">
        <f>dom_out!AR122*rates!$C120</f>
        <v>0</v>
      </c>
      <c r="AS122" s="2">
        <f>dom_out!AS122*rates!$C120</f>
        <v>0</v>
      </c>
      <c r="AT122" s="2">
        <f>dom_out!AT122*rates!$C120</f>
        <v>0</v>
      </c>
      <c r="AU122" s="2">
        <f>dom_out!AU122*rates!$C120</f>
        <v>0</v>
      </c>
      <c r="AV122" s="2">
        <f>dom_out!AV122*rates!$C120</f>
        <v>0</v>
      </c>
      <c r="AW122" s="2">
        <f>dom_out!AW122*rates!$C120</f>
        <v>0</v>
      </c>
      <c r="AX122" s="2">
        <f>dom_out!AX122*rates!$C120</f>
        <v>0</v>
      </c>
      <c r="AY122" s="2">
        <f>dom_out!AY122*rates!$C120</f>
        <v>0</v>
      </c>
      <c r="AZ122" s="2">
        <f>dom_out!AZ122*rates!$C120</f>
        <v>0</v>
      </c>
      <c r="BA122" s="2">
        <f>dom_out!BA122*rates!$C120</f>
        <v>0</v>
      </c>
      <c r="BB122" s="2">
        <f>dom_out!BB122*rates!$C120</f>
        <v>0</v>
      </c>
      <c r="BC122" s="2">
        <f>dom_out!BC122*rates!$C120</f>
        <v>2478720.2776788156</v>
      </c>
      <c r="BD122" s="2">
        <f>dom_out!BD122*rates!$C120</f>
        <v>0</v>
      </c>
      <c r="BE122" s="2">
        <f>dom_out!BE122*rates!$C120</f>
        <v>0</v>
      </c>
      <c r="BF122" s="2">
        <f>dom_out!BF122*rates!$C120</f>
        <v>0</v>
      </c>
      <c r="BG122" s="2">
        <f>dom_out!BG122*rates!$C120</f>
        <v>0</v>
      </c>
      <c r="BH122" s="2">
        <f>dom_out!BH122*rates!$C120</f>
        <v>0</v>
      </c>
      <c r="BI122" s="2">
        <f>dom_out!BI122*rates!$C120</f>
        <v>0</v>
      </c>
      <c r="BJ122" s="2">
        <f>dom_out!BJ122*rates!$C120</f>
        <v>0</v>
      </c>
      <c r="BK122" s="2">
        <f>dom_out!BK122*rates!$C120</f>
        <v>0</v>
      </c>
      <c r="BL122" s="2">
        <f>dom_out!BL122*rates!$C120</f>
        <v>0</v>
      </c>
      <c r="BM122" s="2">
        <f>dom_out!BM122*rates!$C120</f>
        <v>0</v>
      </c>
      <c r="BN122" s="2">
        <f>dom_out!BN122*rates!$C120</f>
        <v>0</v>
      </c>
      <c r="BO122" s="2">
        <f>dom_out!BO122*rates!$C120</f>
        <v>0</v>
      </c>
      <c r="BP122" s="2">
        <f>dom_out!BP122*rates!$C120</f>
        <v>0</v>
      </c>
      <c r="BQ122" s="2">
        <f t="shared" si="6"/>
        <v>2478720.2776788156</v>
      </c>
      <c r="BR122" s="2">
        <v>152830.17107678892</v>
      </c>
      <c r="BS122" s="2">
        <f t="shared" si="7"/>
        <v>2631550.4487556047</v>
      </c>
      <c r="BT122" s="2">
        <v>0</v>
      </c>
      <c r="BV122" s="2">
        <f t="shared" si="8"/>
        <v>0</v>
      </c>
      <c r="BW122" s="2">
        <v>0</v>
      </c>
      <c r="BX122" s="2">
        <f t="shared" si="9"/>
        <v>0</v>
      </c>
      <c r="BY122" s="2">
        <f t="shared" si="10"/>
        <v>2631550.4487556047</v>
      </c>
      <c r="BZ122" s="2">
        <v>0</v>
      </c>
      <c r="CA122" s="2">
        <f t="shared" si="11"/>
        <v>2631550.4487556047</v>
      </c>
    </row>
    <row r="123" spans="1:79" x14ac:dyDescent="0.35">
      <c r="A123" s="21">
        <v>120</v>
      </c>
      <c r="B123" s="21" t="s">
        <v>45</v>
      </c>
      <c r="C123" s="2">
        <f>dom_out!C123*rates!$C121</f>
        <v>0</v>
      </c>
      <c r="D123" s="2">
        <f>dom_out!D123*rates!$C121</f>
        <v>0</v>
      </c>
      <c r="E123" s="2">
        <f>dom_out!E123*rates!$C121</f>
        <v>0</v>
      </c>
      <c r="F123" s="2">
        <f>dom_out!F123*rates!$C121</f>
        <v>0</v>
      </c>
      <c r="G123" s="2">
        <f>dom_out!G123*rates!$C121</f>
        <v>0</v>
      </c>
      <c r="H123" s="2">
        <f>dom_out!H123*rates!$C121</f>
        <v>0</v>
      </c>
      <c r="I123" s="2">
        <f>dom_out!I123*rates!$C121</f>
        <v>0</v>
      </c>
      <c r="J123" s="2">
        <f>dom_out!J123*rates!$C121</f>
        <v>0</v>
      </c>
      <c r="K123" s="2">
        <f>dom_out!K123*rates!$C121</f>
        <v>0</v>
      </c>
      <c r="L123" s="2">
        <f>dom_out!L123*rates!$C121</f>
        <v>0</v>
      </c>
      <c r="M123" s="2">
        <f>dom_out!M123*rates!$C121</f>
        <v>0</v>
      </c>
      <c r="N123" s="2">
        <f>dom_out!N123*rates!$C121</f>
        <v>0</v>
      </c>
      <c r="O123" s="2">
        <f>dom_out!O123*rates!$C121</f>
        <v>0</v>
      </c>
      <c r="P123" s="2">
        <f>dom_out!P123*rates!$C121</f>
        <v>0</v>
      </c>
      <c r="Q123" s="2">
        <f>dom_out!Q123*rates!$C121</f>
        <v>0</v>
      </c>
      <c r="R123" s="2">
        <f>dom_out!R123*rates!$C121</f>
        <v>0</v>
      </c>
      <c r="S123" s="2">
        <f>dom_out!S123*rates!$C121</f>
        <v>0</v>
      </c>
      <c r="T123" s="2">
        <f>dom_out!T123*rates!$C121</f>
        <v>0</v>
      </c>
      <c r="U123" s="2">
        <f>dom_out!U123*rates!$C121</f>
        <v>0</v>
      </c>
      <c r="V123" s="2">
        <f>dom_out!V123*rates!$C121</f>
        <v>0</v>
      </c>
      <c r="W123" s="2">
        <f>dom_out!W123*rates!$C121</f>
        <v>0</v>
      </c>
      <c r="X123" s="2">
        <f>dom_out!X123*rates!$C121</f>
        <v>0</v>
      </c>
      <c r="Y123" s="2">
        <f>dom_out!Y123*rates!$C121</f>
        <v>0</v>
      </c>
      <c r="Z123" s="2">
        <f>dom_out!Z123*rates!$C121</f>
        <v>0</v>
      </c>
      <c r="AA123" s="2">
        <f>dom_out!AA123*rates!$C121</f>
        <v>0</v>
      </c>
      <c r="AB123" s="2">
        <f>dom_out!AB123*rates!$C121</f>
        <v>0</v>
      </c>
      <c r="AC123" s="2">
        <f>dom_out!AC123*rates!$C121</f>
        <v>0</v>
      </c>
      <c r="AD123" s="2">
        <f>dom_out!AD123*rates!$C121</f>
        <v>0</v>
      </c>
      <c r="AE123" s="2">
        <f>dom_out!AE123*rates!$C121</f>
        <v>0</v>
      </c>
      <c r="AF123" s="2">
        <f>dom_out!AF123*rates!$C121</f>
        <v>0</v>
      </c>
      <c r="AG123" s="2">
        <f>dom_out!AG123*rates!$C121</f>
        <v>0</v>
      </c>
      <c r="AH123" s="2">
        <f>dom_out!AH123*rates!$C121</f>
        <v>0</v>
      </c>
      <c r="AI123" s="2">
        <f>dom_out!AI123*rates!$C121</f>
        <v>0</v>
      </c>
      <c r="AJ123" s="2">
        <f>dom_out!AJ123*rates!$C121</f>
        <v>0</v>
      </c>
      <c r="AK123" s="2">
        <f>dom_out!AK123*rates!$C121</f>
        <v>0</v>
      </c>
      <c r="AL123" s="2">
        <f>dom_out!AL123*rates!$C121</f>
        <v>0</v>
      </c>
      <c r="AM123" s="2">
        <f>dom_out!AM123*rates!$C121</f>
        <v>0</v>
      </c>
      <c r="AN123" s="2">
        <f>dom_out!AN123*rates!$C121</f>
        <v>0</v>
      </c>
      <c r="AO123" s="2">
        <f>dom_out!AO123*rates!$C121</f>
        <v>0</v>
      </c>
      <c r="AP123" s="2">
        <f>dom_out!AP123*rates!$C121</f>
        <v>0</v>
      </c>
      <c r="AQ123" s="2">
        <f>dom_out!AQ123*rates!$C121</f>
        <v>0</v>
      </c>
      <c r="AR123" s="2">
        <f>dom_out!AR123*rates!$C121</f>
        <v>0</v>
      </c>
      <c r="AS123" s="2">
        <f>dom_out!AS123*rates!$C121</f>
        <v>0</v>
      </c>
      <c r="AT123" s="2">
        <f>dom_out!AT123*rates!$C121</f>
        <v>0</v>
      </c>
      <c r="AU123" s="2">
        <f>dom_out!AU123*rates!$C121</f>
        <v>949583.54240391962</v>
      </c>
      <c r="AV123" s="2">
        <f>dom_out!AV123*rates!$C121</f>
        <v>0</v>
      </c>
      <c r="AW123" s="2">
        <f>dom_out!AW123*rates!$C121</f>
        <v>0</v>
      </c>
      <c r="AX123" s="2">
        <f>dom_out!AX123*rates!$C121</f>
        <v>0</v>
      </c>
      <c r="AY123" s="2">
        <f>dom_out!AY123*rates!$C121</f>
        <v>0</v>
      </c>
      <c r="AZ123" s="2">
        <f>dom_out!AZ123*rates!$C121</f>
        <v>0</v>
      </c>
      <c r="BA123" s="2">
        <f>dom_out!BA123*rates!$C121</f>
        <v>0</v>
      </c>
      <c r="BB123" s="2">
        <f>dom_out!BB123*rates!$C121</f>
        <v>0</v>
      </c>
      <c r="BC123" s="2">
        <f>dom_out!BC123*rates!$C121</f>
        <v>0</v>
      </c>
      <c r="BD123" s="2">
        <f>dom_out!BD123*rates!$C121</f>
        <v>0</v>
      </c>
      <c r="BE123" s="2">
        <f>dom_out!BE123*rates!$C121</f>
        <v>0</v>
      </c>
      <c r="BF123" s="2">
        <f>dom_out!BF123*rates!$C121</f>
        <v>0</v>
      </c>
      <c r="BG123" s="2">
        <f>dom_out!BG123*rates!$C121</f>
        <v>0</v>
      </c>
      <c r="BH123" s="2">
        <f>dom_out!BH123*rates!$C121</f>
        <v>0</v>
      </c>
      <c r="BI123" s="2">
        <f>dom_out!BI123*rates!$C121</f>
        <v>0</v>
      </c>
      <c r="BJ123" s="2">
        <f>dom_out!BJ123*rates!$C121</f>
        <v>0</v>
      </c>
      <c r="BK123" s="2">
        <f>dom_out!BK123*rates!$C121</f>
        <v>0</v>
      </c>
      <c r="BL123" s="2">
        <f>dom_out!BL123*rates!$C121</f>
        <v>0</v>
      </c>
      <c r="BM123" s="2">
        <f>dom_out!BM123*rates!$C121</f>
        <v>0</v>
      </c>
      <c r="BN123" s="2">
        <f>dom_out!BN123*rates!$C121</f>
        <v>0</v>
      </c>
      <c r="BO123" s="2">
        <f>dom_out!BO123*rates!$C121</f>
        <v>0</v>
      </c>
      <c r="BP123" s="2">
        <f>dom_out!BP123*rates!$C121</f>
        <v>0</v>
      </c>
      <c r="BQ123" s="2">
        <f t="shared" si="6"/>
        <v>949583.54240391962</v>
      </c>
      <c r="BR123" s="2">
        <v>8006.0185993172499</v>
      </c>
      <c r="BS123" s="2">
        <f t="shared" si="7"/>
        <v>957589.56100323691</v>
      </c>
      <c r="BT123" s="2">
        <v>0</v>
      </c>
      <c r="BV123" s="2">
        <f t="shared" si="8"/>
        <v>0</v>
      </c>
      <c r="BW123" s="2">
        <v>0</v>
      </c>
      <c r="BX123" s="2">
        <f t="shared" si="9"/>
        <v>0</v>
      </c>
      <c r="BY123" s="2">
        <f t="shared" si="10"/>
        <v>957589.56100323691</v>
      </c>
      <c r="BZ123" s="2">
        <v>-8629329</v>
      </c>
      <c r="CA123" s="2">
        <f t="shared" si="11"/>
        <v>-7671739.438996763</v>
      </c>
    </row>
    <row r="124" spans="1:79" x14ac:dyDescent="0.35">
      <c r="A124" s="21">
        <v>121</v>
      </c>
      <c r="B124" s="21" t="s">
        <v>193</v>
      </c>
      <c r="C124" s="2">
        <f>dom_out!C124*rates!$C122</f>
        <v>0</v>
      </c>
      <c r="D124" s="2">
        <f>dom_out!D124*rates!$C122</f>
        <v>0</v>
      </c>
      <c r="E124" s="2">
        <f>dom_out!E124*rates!$C122</f>
        <v>0</v>
      </c>
      <c r="F124" s="2">
        <f>dom_out!F124*rates!$C122</f>
        <v>0</v>
      </c>
      <c r="G124" s="2">
        <f>dom_out!G124*rates!$C122</f>
        <v>0</v>
      </c>
      <c r="H124" s="2">
        <f>dom_out!H124*rates!$C122</f>
        <v>0</v>
      </c>
      <c r="I124" s="2">
        <f>dom_out!I124*rates!$C122</f>
        <v>0</v>
      </c>
      <c r="J124" s="2">
        <f>dom_out!J124*rates!$C122</f>
        <v>0</v>
      </c>
      <c r="K124" s="2">
        <f>dom_out!K124*rates!$C122</f>
        <v>0</v>
      </c>
      <c r="L124" s="2">
        <f>dom_out!L124*rates!$C122</f>
        <v>0</v>
      </c>
      <c r="M124" s="2">
        <f>dom_out!M124*rates!$C122</f>
        <v>0</v>
      </c>
      <c r="N124" s="2">
        <f>dom_out!N124*rates!$C122</f>
        <v>0</v>
      </c>
      <c r="O124" s="2">
        <f>dom_out!O124*rates!$C122</f>
        <v>0</v>
      </c>
      <c r="P124" s="2">
        <f>dom_out!P124*rates!$C122</f>
        <v>0</v>
      </c>
      <c r="Q124" s="2">
        <f>dom_out!Q124*rates!$C122</f>
        <v>0</v>
      </c>
      <c r="R124" s="2">
        <f>dom_out!R124*rates!$C122</f>
        <v>0</v>
      </c>
      <c r="S124" s="2">
        <f>dom_out!S124*rates!$C122</f>
        <v>0</v>
      </c>
      <c r="T124" s="2">
        <f>dom_out!T124*rates!$C122</f>
        <v>0</v>
      </c>
      <c r="U124" s="2">
        <f>dom_out!U124*rates!$C122</f>
        <v>0</v>
      </c>
      <c r="V124" s="2">
        <f>dom_out!V124*rates!$C122</f>
        <v>0</v>
      </c>
      <c r="W124" s="2">
        <f>dom_out!W124*rates!$C122</f>
        <v>0</v>
      </c>
      <c r="X124" s="2">
        <f>dom_out!X124*rates!$C122</f>
        <v>0</v>
      </c>
      <c r="Y124" s="2">
        <f>dom_out!Y124*rates!$C122</f>
        <v>0</v>
      </c>
      <c r="Z124" s="2">
        <f>dom_out!Z124*rates!$C122</f>
        <v>0</v>
      </c>
      <c r="AA124" s="2">
        <f>dom_out!AA124*rates!$C122</f>
        <v>0</v>
      </c>
      <c r="AB124" s="2">
        <f>dom_out!AB124*rates!$C122</f>
        <v>0</v>
      </c>
      <c r="AC124" s="2">
        <f>dom_out!AC124*rates!$C122</f>
        <v>0</v>
      </c>
      <c r="AD124" s="2">
        <f>dom_out!AD124*rates!$C122</f>
        <v>0</v>
      </c>
      <c r="AE124" s="2">
        <f>dom_out!AE124*rates!$C122</f>
        <v>0</v>
      </c>
      <c r="AF124" s="2">
        <f>dom_out!AF124*rates!$C122</f>
        <v>0</v>
      </c>
      <c r="AG124" s="2">
        <f>dom_out!AG124*rates!$C122</f>
        <v>0</v>
      </c>
      <c r="AH124" s="2">
        <f>dom_out!AH124*rates!$C122</f>
        <v>0</v>
      </c>
      <c r="AI124" s="2">
        <f>dom_out!AI124*rates!$C122</f>
        <v>0</v>
      </c>
      <c r="AJ124" s="2">
        <f>dom_out!AJ124*rates!$C122</f>
        <v>0</v>
      </c>
      <c r="AK124" s="2">
        <f>dom_out!AK124*rates!$C122</f>
        <v>0</v>
      </c>
      <c r="AL124" s="2">
        <f>dom_out!AL124*rates!$C122</f>
        <v>0</v>
      </c>
      <c r="AM124" s="2">
        <f>dom_out!AM124*rates!$C122</f>
        <v>0</v>
      </c>
      <c r="AN124" s="2">
        <f>dom_out!AN124*rates!$C122</f>
        <v>0</v>
      </c>
      <c r="AO124" s="2">
        <f>dom_out!AO124*rates!$C122</f>
        <v>0</v>
      </c>
      <c r="AP124" s="2">
        <f>dom_out!AP124*rates!$C122</f>
        <v>0</v>
      </c>
      <c r="AQ124" s="2">
        <f>dom_out!AQ124*rates!$C122</f>
        <v>0</v>
      </c>
      <c r="AR124" s="2">
        <f>dom_out!AR124*rates!$C122</f>
        <v>0</v>
      </c>
      <c r="AS124" s="2">
        <f>dom_out!AS124*rates!$C122</f>
        <v>0</v>
      </c>
      <c r="AT124" s="2">
        <f>dom_out!AT124*rates!$C122</f>
        <v>0</v>
      </c>
      <c r="AU124" s="2">
        <f>dom_out!AU124*rates!$C122</f>
        <v>0</v>
      </c>
      <c r="AV124" s="2">
        <f>dom_out!AV124*rates!$C122</f>
        <v>5696679.3462759051</v>
      </c>
      <c r="AW124" s="2">
        <f>dom_out!AW124*rates!$C122</f>
        <v>0</v>
      </c>
      <c r="AX124" s="2">
        <f>dom_out!AX124*rates!$C122</f>
        <v>0</v>
      </c>
      <c r="AY124" s="2">
        <f>dom_out!AY124*rates!$C122</f>
        <v>0</v>
      </c>
      <c r="AZ124" s="2">
        <f>dom_out!AZ124*rates!$C122</f>
        <v>0</v>
      </c>
      <c r="BA124" s="2">
        <f>dom_out!BA124*rates!$C122</f>
        <v>0</v>
      </c>
      <c r="BB124" s="2">
        <f>dom_out!BB124*rates!$C122</f>
        <v>0</v>
      </c>
      <c r="BC124" s="2">
        <f>dom_out!BC124*rates!$C122</f>
        <v>0</v>
      </c>
      <c r="BD124" s="2">
        <f>dom_out!BD124*rates!$C122</f>
        <v>0</v>
      </c>
      <c r="BE124" s="2">
        <f>dom_out!BE124*rates!$C122</f>
        <v>0</v>
      </c>
      <c r="BF124" s="2">
        <f>dom_out!BF124*rates!$C122</f>
        <v>0</v>
      </c>
      <c r="BG124" s="2">
        <f>dom_out!BG124*rates!$C122</f>
        <v>0</v>
      </c>
      <c r="BH124" s="2">
        <f>dom_out!BH124*rates!$C122</f>
        <v>0</v>
      </c>
      <c r="BI124" s="2">
        <f>dom_out!BI124*rates!$C122</f>
        <v>0</v>
      </c>
      <c r="BJ124" s="2">
        <f>dom_out!BJ124*rates!$C122</f>
        <v>0</v>
      </c>
      <c r="BK124" s="2">
        <f>dom_out!BK124*rates!$C122</f>
        <v>0</v>
      </c>
      <c r="BL124" s="2">
        <f>dom_out!BL124*rates!$C122</f>
        <v>0</v>
      </c>
      <c r="BM124" s="2">
        <f>dom_out!BM124*rates!$C122</f>
        <v>0</v>
      </c>
      <c r="BN124" s="2">
        <f>dom_out!BN124*rates!$C122</f>
        <v>0</v>
      </c>
      <c r="BO124" s="2">
        <f>dom_out!BO124*rates!$C122</f>
        <v>0</v>
      </c>
      <c r="BP124" s="2">
        <f>dom_out!BP124*rates!$C122</f>
        <v>0</v>
      </c>
      <c r="BQ124" s="2">
        <f t="shared" si="6"/>
        <v>5696679.3462759051</v>
      </c>
      <c r="BR124" s="2">
        <v>397704.91395152779</v>
      </c>
      <c r="BS124" s="2">
        <f t="shared" si="7"/>
        <v>6094384.2602274325</v>
      </c>
      <c r="BT124" s="2">
        <v>0</v>
      </c>
      <c r="BV124" s="2">
        <f t="shared" si="8"/>
        <v>0</v>
      </c>
      <c r="BW124" s="2">
        <v>0</v>
      </c>
      <c r="BX124" s="2">
        <f t="shared" si="9"/>
        <v>0</v>
      </c>
      <c r="BY124" s="2">
        <f t="shared" si="10"/>
        <v>6094384.2602274325</v>
      </c>
      <c r="BZ124" s="2">
        <v>-36071198.462450869</v>
      </c>
      <c r="CA124" s="2">
        <f t="shared" si="11"/>
        <v>-29976814.202223435</v>
      </c>
    </row>
    <row r="125" spans="1:79" x14ac:dyDescent="0.35">
      <c r="A125" s="21">
        <v>122</v>
      </c>
      <c r="B125" s="21" t="s">
        <v>194</v>
      </c>
      <c r="C125" s="2">
        <f>dom_out!C125*rates!$C123</f>
        <v>0</v>
      </c>
      <c r="D125" s="2">
        <f>dom_out!D125*rates!$C123</f>
        <v>0</v>
      </c>
      <c r="E125" s="2">
        <f>dom_out!E125*rates!$C123</f>
        <v>0</v>
      </c>
      <c r="F125" s="2">
        <f>dom_out!F125*rates!$C123</f>
        <v>0</v>
      </c>
      <c r="G125" s="2">
        <f>dom_out!G125*rates!$C123</f>
        <v>0</v>
      </c>
      <c r="H125" s="2">
        <f>dom_out!H125*rates!$C123</f>
        <v>0</v>
      </c>
      <c r="I125" s="2">
        <f>dom_out!I125*rates!$C123</f>
        <v>0</v>
      </c>
      <c r="J125" s="2">
        <f>dom_out!J125*rates!$C123</f>
        <v>0</v>
      </c>
      <c r="K125" s="2">
        <f>dom_out!K125*rates!$C123</f>
        <v>0</v>
      </c>
      <c r="L125" s="2">
        <f>dom_out!L125*rates!$C123</f>
        <v>0</v>
      </c>
      <c r="M125" s="2">
        <f>dom_out!M125*rates!$C123</f>
        <v>0</v>
      </c>
      <c r="N125" s="2">
        <f>dom_out!N125*rates!$C123</f>
        <v>0</v>
      </c>
      <c r="O125" s="2">
        <f>dom_out!O125*rates!$C123</f>
        <v>0</v>
      </c>
      <c r="P125" s="2">
        <f>dom_out!P125*rates!$C123</f>
        <v>0</v>
      </c>
      <c r="Q125" s="2">
        <f>dom_out!Q125*rates!$C123</f>
        <v>0</v>
      </c>
      <c r="R125" s="2">
        <f>dom_out!R125*rates!$C123</f>
        <v>0</v>
      </c>
      <c r="S125" s="2">
        <f>dom_out!S125*rates!$C123</f>
        <v>0</v>
      </c>
      <c r="T125" s="2">
        <f>dom_out!T125*rates!$C123</f>
        <v>0</v>
      </c>
      <c r="U125" s="2">
        <f>dom_out!U125*rates!$C123</f>
        <v>0</v>
      </c>
      <c r="V125" s="2">
        <f>dom_out!V125*rates!$C123</f>
        <v>0</v>
      </c>
      <c r="W125" s="2">
        <f>dom_out!W125*rates!$C123</f>
        <v>0</v>
      </c>
      <c r="X125" s="2">
        <f>dom_out!X125*rates!$C123</f>
        <v>0</v>
      </c>
      <c r="Y125" s="2">
        <f>dom_out!Y125*rates!$C123</f>
        <v>0</v>
      </c>
      <c r="Z125" s="2">
        <f>dom_out!Z125*rates!$C123</f>
        <v>0</v>
      </c>
      <c r="AA125" s="2">
        <f>dom_out!AA125*rates!$C123</f>
        <v>0</v>
      </c>
      <c r="AB125" s="2">
        <f>dom_out!AB125*rates!$C123</f>
        <v>0</v>
      </c>
      <c r="AC125" s="2">
        <f>dom_out!AC125*rates!$C123</f>
        <v>0</v>
      </c>
      <c r="AD125" s="2">
        <f>dom_out!AD125*rates!$C123</f>
        <v>0</v>
      </c>
      <c r="AE125" s="2">
        <f>dom_out!AE125*rates!$C123</f>
        <v>0</v>
      </c>
      <c r="AF125" s="2">
        <f>dom_out!AF125*rates!$C123</f>
        <v>0</v>
      </c>
      <c r="AG125" s="2">
        <f>dom_out!AG125*rates!$C123</f>
        <v>0</v>
      </c>
      <c r="AH125" s="2">
        <f>dom_out!AH125*rates!$C123</f>
        <v>0</v>
      </c>
      <c r="AI125" s="2">
        <f>dom_out!AI125*rates!$C123</f>
        <v>0</v>
      </c>
      <c r="AJ125" s="2">
        <f>dom_out!AJ125*rates!$C123</f>
        <v>0</v>
      </c>
      <c r="AK125" s="2">
        <f>dom_out!AK125*rates!$C123</f>
        <v>0</v>
      </c>
      <c r="AL125" s="2">
        <f>dom_out!AL125*rates!$C123</f>
        <v>0</v>
      </c>
      <c r="AM125" s="2">
        <f>dom_out!AM125*rates!$C123</f>
        <v>0</v>
      </c>
      <c r="AN125" s="2">
        <f>dom_out!AN125*rates!$C123</f>
        <v>0</v>
      </c>
      <c r="AO125" s="2">
        <f>dom_out!AO125*rates!$C123</f>
        <v>0</v>
      </c>
      <c r="AP125" s="2">
        <f>dom_out!AP125*rates!$C123</f>
        <v>0</v>
      </c>
      <c r="AQ125" s="2">
        <f>dom_out!AQ125*rates!$C123</f>
        <v>0</v>
      </c>
      <c r="AR125" s="2">
        <f>dom_out!AR125*rates!$C123</f>
        <v>0</v>
      </c>
      <c r="AS125" s="2">
        <f>dom_out!AS125*rates!$C123</f>
        <v>0</v>
      </c>
      <c r="AT125" s="2">
        <f>dom_out!AT125*rates!$C123</f>
        <v>0</v>
      </c>
      <c r="AU125" s="2">
        <f>dom_out!AU125*rates!$C123</f>
        <v>0</v>
      </c>
      <c r="AV125" s="2">
        <f>dom_out!AV125*rates!$C123</f>
        <v>0</v>
      </c>
      <c r="AW125" s="2">
        <f>dom_out!AW125*rates!$C123</f>
        <v>0</v>
      </c>
      <c r="AX125" s="2">
        <f>dom_out!AX125*rates!$C123</f>
        <v>351708.90299418475</v>
      </c>
      <c r="AY125" s="2">
        <f>dom_out!AY125*rates!$C123</f>
        <v>0</v>
      </c>
      <c r="AZ125" s="2">
        <f>dom_out!AZ125*rates!$C123</f>
        <v>0</v>
      </c>
      <c r="BA125" s="2">
        <f>dom_out!BA125*rates!$C123</f>
        <v>0</v>
      </c>
      <c r="BB125" s="2">
        <f>dom_out!BB125*rates!$C123</f>
        <v>0</v>
      </c>
      <c r="BC125" s="2">
        <f>dom_out!BC125*rates!$C123</f>
        <v>0</v>
      </c>
      <c r="BD125" s="2">
        <f>dom_out!BD125*rates!$C123</f>
        <v>0</v>
      </c>
      <c r="BE125" s="2">
        <f>dom_out!BE125*rates!$C123</f>
        <v>0</v>
      </c>
      <c r="BF125" s="2">
        <f>dom_out!BF125*rates!$C123</f>
        <v>0</v>
      </c>
      <c r="BG125" s="2">
        <f>dom_out!BG125*rates!$C123</f>
        <v>0</v>
      </c>
      <c r="BH125" s="2">
        <f>dom_out!BH125*rates!$C123</f>
        <v>0</v>
      </c>
      <c r="BI125" s="2">
        <f>dom_out!BI125*rates!$C123</f>
        <v>0</v>
      </c>
      <c r="BJ125" s="2">
        <f>dom_out!BJ125*rates!$C123</f>
        <v>0</v>
      </c>
      <c r="BK125" s="2">
        <f>dom_out!BK125*rates!$C123</f>
        <v>0</v>
      </c>
      <c r="BL125" s="2">
        <f>dom_out!BL125*rates!$C123</f>
        <v>0</v>
      </c>
      <c r="BM125" s="2">
        <f>dom_out!BM125*rates!$C123</f>
        <v>0</v>
      </c>
      <c r="BN125" s="2">
        <f>dom_out!BN125*rates!$C123</f>
        <v>0</v>
      </c>
      <c r="BO125" s="2">
        <f>dom_out!BO125*rates!$C123</f>
        <v>0</v>
      </c>
      <c r="BP125" s="2">
        <f>dom_out!BP125*rates!$C123</f>
        <v>0</v>
      </c>
      <c r="BQ125" s="2">
        <f t="shared" si="6"/>
        <v>351708.90299418475</v>
      </c>
      <c r="BR125" s="2">
        <v>69181.95481496281</v>
      </c>
      <c r="BS125" s="2">
        <f t="shared" si="7"/>
        <v>420890.85780914756</v>
      </c>
      <c r="BT125" s="2">
        <v>2571791.3463693275</v>
      </c>
      <c r="BU125" s="2">
        <f>-BT125/2</f>
        <v>-1285895.6731846638</v>
      </c>
      <c r="BV125" s="2">
        <f t="shared" si="8"/>
        <v>1285895.6731846638</v>
      </c>
      <c r="BW125" s="2">
        <v>0</v>
      </c>
      <c r="BX125" s="2">
        <f t="shared" si="9"/>
        <v>1285895.6731846638</v>
      </c>
      <c r="BY125" s="2">
        <f t="shared" si="10"/>
        <v>1706786.5309938113</v>
      </c>
      <c r="BZ125" s="2">
        <v>-694156.95249064977</v>
      </c>
      <c r="CA125" s="2">
        <f t="shared" si="11"/>
        <v>1012629.5785031616</v>
      </c>
    </row>
    <row r="126" spans="1:79" x14ac:dyDescent="0.35">
      <c r="A126" s="21">
        <v>123</v>
      </c>
      <c r="B126" s="21" t="s">
        <v>47</v>
      </c>
      <c r="C126" s="2">
        <f>dom_out!C126*rates!$C124</f>
        <v>0</v>
      </c>
      <c r="D126" s="2">
        <f>dom_out!D126*rates!$C124</f>
        <v>0</v>
      </c>
      <c r="E126" s="2">
        <f>dom_out!E126*rates!$C124</f>
        <v>0</v>
      </c>
      <c r="F126" s="2">
        <f>dom_out!F126*rates!$C124</f>
        <v>0</v>
      </c>
      <c r="G126" s="2">
        <f>dom_out!G126*rates!$C124</f>
        <v>0</v>
      </c>
      <c r="H126" s="2">
        <f>dom_out!H126*rates!$C124</f>
        <v>0</v>
      </c>
      <c r="I126" s="2">
        <f>dom_out!I126*rates!$C124</f>
        <v>0</v>
      </c>
      <c r="J126" s="2">
        <f>dom_out!J126*rates!$C124</f>
        <v>0</v>
      </c>
      <c r="K126" s="2">
        <f>dom_out!K126*rates!$C124</f>
        <v>0</v>
      </c>
      <c r="L126" s="2">
        <f>dom_out!L126*rates!$C124</f>
        <v>0</v>
      </c>
      <c r="M126" s="2">
        <f>dom_out!M126*rates!$C124</f>
        <v>0</v>
      </c>
      <c r="N126" s="2">
        <f>dom_out!N126*rates!$C124</f>
        <v>0</v>
      </c>
      <c r="O126" s="2">
        <f>dom_out!O126*rates!$C124</f>
        <v>0</v>
      </c>
      <c r="P126" s="2">
        <f>dom_out!P126*rates!$C124</f>
        <v>0</v>
      </c>
      <c r="Q126" s="2">
        <f>dom_out!Q126*rates!$C124</f>
        <v>0</v>
      </c>
      <c r="R126" s="2">
        <f>dom_out!R126*rates!$C124</f>
        <v>0</v>
      </c>
      <c r="S126" s="2">
        <f>dom_out!S126*rates!$C124</f>
        <v>0</v>
      </c>
      <c r="T126" s="2">
        <f>dom_out!T126*rates!$C124</f>
        <v>0</v>
      </c>
      <c r="U126" s="2">
        <f>dom_out!U126*rates!$C124</f>
        <v>0</v>
      </c>
      <c r="V126" s="2">
        <f>dom_out!V126*rates!$C124</f>
        <v>0</v>
      </c>
      <c r="W126" s="2">
        <f>dom_out!W126*rates!$C124</f>
        <v>0</v>
      </c>
      <c r="X126" s="2">
        <f>dom_out!X126*rates!$C124</f>
        <v>0</v>
      </c>
      <c r="Y126" s="2">
        <f>dom_out!Y126*rates!$C124</f>
        <v>0</v>
      </c>
      <c r="Z126" s="2">
        <f>dom_out!Z126*rates!$C124</f>
        <v>0</v>
      </c>
      <c r="AA126" s="2">
        <f>dom_out!AA126*rates!$C124</f>
        <v>0</v>
      </c>
      <c r="AB126" s="2">
        <f>dom_out!AB126*rates!$C124</f>
        <v>0</v>
      </c>
      <c r="AC126" s="2">
        <f>dom_out!AC126*rates!$C124</f>
        <v>0</v>
      </c>
      <c r="AD126" s="2">
        <f>dom_out!AD126*rates!$C124</f>
        <v>0</v>
      </c>
      <c r="AE126" s="2">
        <f>dom_out!AE126*rates!$C124</f>
        <v>0</v>
      </c>
      <c r="AF126" s="2">
        <f>dom_out!AF126*rates!$C124</f>
        <v>0</v>
      </c>
      <c r="AG126" s="2">
        <f>dom_out!AG126*rates!$C124</f>
        <v>0</v>
      </c>
      <c r="AH126" s="2">
        <f>dom_out!AH126*rates!$C124</f>
        <v>0</v>
      </c>
      <c r="AI126" s="2">
        <f>dom_out!AI126*rates!$C124</f>
        <v>0</v>
      </c>
      <c r="AJ126" s="2">
        <f>dom_out!AJ126*rates!$C124</f>
        <v>0</v>
      </c>
      <c r="AK126" s="2">
        <f>dom_out!AK126*rates!$C124</f>
        <v>0</v>
      </c>
      <c r="AL126" s="2">
        <f>dom_out!AL126*rates!$C124</f>
        <v>0</v>
      </c>
      <c r="AM126" s="2">
        <f>dom_out!AM126*rates!$C124</f>
        <v>0</v>
      </c>
      <c r="AN126" s="2">
        <f>dom_out!AN126*rates!$C124</f>
        <v>0</v>
      </c>
      <c r="AO126" s="2">
        <f>dom_out!AO126*rates!$C124</f>
        <v>0</v>
      </c>
      <c r="AP126" s="2">
        <f>dom_out!AP126*rates!$C124</f>
        <v>0</v>
      </c>
      <c r="AQ126" s="2">
        <f>dom_out!AQ126*rates!$C124</f>
        <v>0</v>
      </c>
      <c r="AR126" s="2">
        <f>dom_out!AR126*rates!$C124</f>
        <v>0</v>
      </c>
      <c r="AS126" s="2">
        <f>dom_out!AS126*rates!$C124</f>
        <v>0</v>
      </c>
      <c r="AT126" s="2">
        <f>dom_out!AT126*rates!$C124</f>
        <v>0</v>
      </c>
      <c r="AU126" s="2">
        <f>dom_out!AU126*rates!$C124</f>
        <v>0</v>
      </c>
      <c r="AV126" s="2">
        <f>dom_out!AV126*rates!$C124</f>
        <v>0</v>
      </c>
      <c r="AW126" s="2">
        <f>dom_out!AW126*rates!$C124</f>
        <v>-454775.63726119825</v>
      </c>
      <c r="AX126" s="2">
        <f>dom_out!AX126*rates!$C124</f>
        <v>0</v>
      </c>
      <c r="AY126" s="2">
        <f>dom_out!AY126*rates!$C124</f>
        <v>0</v>
      </c>
      <c r="AZ126" s="2">
        <f>dom_out!AZ126*rates!$C124</f>
        <v>0</v>
      </c>
      <c r="BA126" s="2">
        <f>dom_out!BA126*rates!$C124</f>
        <v>0</v>
      </c>
      <c r="BB126" s="2">
        <f>dom_out!BB126*rates!$C124</f>
        <v>0</v>
      </c>
      <c r="BC126" s="2">
        <f>dom_out!BC126*rates!$C124</f>
        <v>0</v>
      </c>
      <c r="BD126" s="2">
        <f>dom_out!BD126*rates!$C124</f>
        <v>0</v>
      </c>
      <c r="BE126" s="2">
        <f>dom_out!BE126*rates!$C124</f>
        <v>0</v>
      </c>
      <c r="BF126" s="2">
        <f>dom_out!BF126*rates!$C124</f>
        <v>0</v>
      </c>
      <c r="BG126" s="2">
        <f>dom_out!BG126*rates!$C124</f>
        <v>0</v>
      </c>
      <c r="BH126" s="2">
        <f>dom_out!BH126*rates!$C124</f>
        <v>0</v>
      </c>
      <c r="BI126" s="2">
        <f>dom_out!BI126*rates!$C124</f>
        <v>0</v>
      </c>
      <c r="BJ126" s="2">
        <f>dom_out!BJ126*rates!$C124</f>
        <v>0</v>
      </c>
      <c r="BK126" s="2">
        <f>dom_out!BK126*rates!$C124</f>
        <v>0</v>
      </c>
      <c r="BL126" s="2">
        <f>dom_out!BL126*rates!$C124</f>
        <v>0</v>
      </c>
      <c r="BM126" s="2">
        <f>dom_out!BM126*rates!$C124</f>
        <v>0</v>
      </c>
      <c r="BN126" s="2">
        <f>dom_out!BN126*rates!$C124</f>
        <v>0</v>
      </c>
      <c r="BO126" s="2">
        <f>dom_out!BO126*rates!$C124</f>
        <v>0</v>
      </c>
      <c r="BP126" s="2">
        <f>dom_out!BP126*rates!$C124</f>
        <v>0</v>
      </c>
      <c r="BQ126" s="2">
        <f t="shared" si="6"/>
        <v>-454775.63726119825</v>
      </c>
      <c r="BR126" s="2">
        <v>201496.7152816976</v>
      </c>
      <c r="BS126" s="2">
        <f t="shared" si="7"/>
        <v>-253278.92197950065</v>
      </c>
      <c r="BT126" s="2">
        <v>7087035.2536302824</v>
      </c>
      <c r="BU126" s="2">
        <f>-BT126/2</f>
        <v>-3543517.6268151412</v>
      </c>
      <c r="BV126" s="2">
        <f t="shared" si="8"/>
        <v>3543517.6268151412</v>
      </c>
      <c r="BW126" s="2">
        <v>0</v>
      </c>
      <c r="BX126" s="2">
        <f t="shared" si="9"/>
        <v>3543517.6268151412</v>
      </c>
      <c r="BY126" s="2">
        <f t="shared" si="10"/>
        <v>3290238.7048356407</v>
      </c>
      <c r="BZ126" s="2">
        <v>-1869800.9869553312</v>
      </c>
      <c r="CA126" s="2">
        <f t="shared" si="11"/>
        <v>1420437.7178803096</v>
      </c>
    </row>
    <row r="127" spans="1:79" x14ac:dyDescent="0.35">
      <c r="A127" s="21">
        <v>124</v>
      </c>
      <c r="B127" s="21" t="s">
        <v>195</v>
      </c>
      <c r="C127" s="2">
        <f>dom_out!C127*rates!$C125</f>
        <v>0</v>
      </c>
      <c r="D127" s="2">
        <f>dom_out!D127*rates!$C125</f>
        <v>0</v>
      </c>
      <c r="E127" s="2">
        <f>dom_out!E127*rates!$C125</f>
        <v>0</v>
      </c>
      <c r="F127" s="2">
        <f>dom_out!F127*rates!$C125</f>
        <v>0</v>
      </c>
      <c r="G127" s="2">
        <f>dom_out!G127*rates!$C125</f>
        <v>0</v>
      </c>
      <c r="H127" s="2">
        <f>dom_out!H127*rates!$C125</f>
        <v>0</v>
      </c>
      <c r="I127" s="2">
        <f>dom_out!I127*rates!$C125</f>
        <v>0</v>
      </c>
      <c r="J127" s="2">
        <f>dom_out!J127*rates!$C125</f>
        <v>0</v>
      </c>
      <c r="K127" s="2">
        <f>dom_out!K127*rates!$C125</f>
        <v>0</v>
      </c>
      <c r="L127" s="2">
        <f>dom_out!L127*rates!$C125</f>
        <v>0</v>
      </c>
      <c r="M127" s="2">
        <f>dom_out!M127*rates!$C125</f>
        <v>0</v>
      </c>
      <c r="N127" s="2">
        <f>dom_out!N127*rates!$C125</f>
        <v>0</v>
      </c>
      <c r="O127" s="2">
        <f>dom_out!O127*rates!$C125</f>
        <v>0</v>
      </c>
      <c r="P127" s="2">
        <f>dom_out!P127*rates!$C125</f>
        <v>0</v>
      </c>
      <c r="Q127" s="2">
        <f>dom_out!Q127*rates!$C125</f>
        <v>0</v>
      </c>
      <c r="R127" s="2">
        <f>dom_out!R127*rates!$C125</f>
        <v>0</v>
      </c>
      <c r="S127" s="2">
        <f>dom_out!S127*rates!$C125</f>
        <v>0</v>
      </c>
      <c r="T127" s="2">
        <f>dom_out!T127*rates!$C125</f>
        <v>0</v>
      </c>
      <c r="U127" s="2">
        <f>dom_out!U127*rates!$C125</f>
        <v>0</v>
      </c>
      <c r="V127" s="2">
        <f>dom_out!V127*rates!$C125</f>
        <v>0</v>
      </c>
      <c r="W127" s="2">
        <f>dom_out!W127*rates!$C125</f>
        <v>0</v>
      </c>
      <c r="X127" s="2">
        <f>dom_out!X127*rates!$C125</f>
        <v>0</v>
      </c>
      <c r="Y127" s="2">
        <f>dom_out!Y127*rates!$C125</f>
        <v>0</v>
      </c>
      <c r="Z127" s="2">
        <f>dom_out!Z127*rates!$C125</f>
        <v>0</v>
      </c>
      <c r="AA127" s="2">
        <f>dom_out!AA127*rates!$C125</f>
        <v>0</v>
      </c>
      <c r="AB127" s="2">
        <f>dom_out!AB127*rates!$C125</f>
        <v>0</v>
      </c>
      <c r="AC127" s="2">
        <f>dom_out!AC127*rates!$C125</f>
        <v>0</v>
      </c>
      <c r="AD127" s="2">
        <f>dom_out!AD127*rates!$C125</f>
        <v>0</v>
      </c>
      <c r="AE127" s="2">
        <f>dom_out!AE127*rates!$C125</f>
        <v>0</v>
      </c>
      <c r="AF127" s="2">
        <f>dom_out!AF127*rates!$C125</f>
        <v>0</v>
      </c>
      <c r="AG127" s="2">
        <f>dom_out!AG127*rates!$C125</f>
        <v>0</v>
      </c>
      <c r="AH127" s="2">
        <f>dom_out!AH127*rates!$C125</f>
        <v>0</v>
      </c>
      <c r="AI127" s="2">
        <f>dom_out!AI127*rates!$C125</f>
        <v>0</v>
      </c>
      <c r="AJ127" s="2">
        <f>dom_out!AJ127*rates!$C125</f>
        <v>0</v>
      </c>
      <c r="AK127" s="2">
        <f>dom_out!AK127*rates!$C125</f>
        <v>0</v>
      </c>
      <c r="AL127" s="2">
        <f>dom_out!AL127*rates!$C125</f>
        <v>0</v>
      </c>
      <c r="AM127" s="2">
        <f>dom_out!AM127*rates!$C125</f>
        <v>0</v>
      </c>
      <c r="AN127" s="2">
        <f>dom_out!AN127*rates!$C125</f>
        <v>0</v>
      </c>
      <c r="AO127" s="2">
        <f>dom_out!AO127*rates!$C125</f>
        <v>0</v>
      </c>
      <c r="AP127" s="2">
        <f>dom_out!AP127*rates!$C125</f>
        <v>0</v>
      </c>
      <c r="AQ127" s="2">
        <f>dom_out!AQ127*rates!$C125</f>
        <v>0</v>
      </c>
      <c r="AR127" s="2">
        <f>dom_out!AR127*rates!$C125</f>
        <v>0</v>
      </c>
      <c r="AS127" s="2">
        <f>dom_out!AS127*rates!$C125</f>
        <v>0</v>
      </c>
      <c r="AT127" s="2">
        <f>dom_out!AT127*rates!$C125</f>
        <v>0</v>
      </c>
      <c r="AU127" s="2">
        <f>dom_out!AU127*rates!$C125</f>
        <v>0</v>
      </c>
      <c r="AV127" s="2">
        <f>dom_out!AV127*rates!$C125</f>
        <v>0</v>
      </c>
      <c r="AW127" s="2">
        <f>dom_out!AW127*rates!$C125</f>
        <v>0</v>
      </c>
      <c r="AX127" s="2">
        <f>dom_out!AX127*rates!$C125</f>
        <v>0</v>
      </c>
      <c r="AY127" s="2">
        <f>dom_out!AY127*rates!$C125</f>
        <v>4432280.5044060564</v>
      </c>
      <c r="AZ127" s="2">
        <f>dom_out!AZ127*rates!$C125</f>
        <v>0</v>
      </c>
      <c r="BA127" s="2">
        <f>dom_out!BA127*rates!$C125</f>
        <v>0</v>
      </c>
      <c r="BB127" s="2">
        <f>dom_out!BB127*rates!$C125</f>
        <v>0</v>
      </c>
      <c r="BC127" s="2">
        <f>dom_out!BC127*rates!$C125</f>
        <v>0</v>
      </c>
      <c r="BD127" s="2">
        <f>dom_out!BD127*rates!$C125</f>
        <v>0</v>
      </c>
      <c r="BE127" s="2">
        <f>dom_out!BE127*rates!$C125</f>
        <v>0</v>
      </c>
      <c r="BF127" s="2">
        <f>dom_out!BF127*rates!$C125</f>
        <v>0</v>
      </c>
      <c r="BG127" s="2">
        <f>dom_out!BG127*rates!$C125</f>
        <v>0</v>
      </c>
      <c r="BH127" s="2">
        <f>dom_out!BH127*rates!$C125</f>
        <v>0</v>
      </c>
      <c r="BI127" s="2">
        <f>dom_out!BI127*rates!$C125</f>
        <v>0</v>
      </c>
      <c r="BJ127" s="2">
        <f>dom_out!BJ127*rates!$C125</f>
        <v>0</v>
      </c>
      <c r="BK127" s="2">
        <f>dom_out!BK127*rates!$C125</f>
        <v>0</v>
      </c>
      <c r="BL127" s="2">
        <f>dom_out!BL127*rates!$C125</f>
        <v>0</v>
      </c>
      <c r="BM127" s="2">
        <f>dom_out!BM127*rates!$C125</f>
        <v>0</v>
      </c>
      <c r="BN127" s="2">
        <f>dom_out!BN127*rates!$C125</f>
        <v>0</v>
      </c>
      <c r="BO127" s="2">
        <f>dom_out!BO127*rates!$C125</f>
        <v>0</v>
      </c>
      <c r="BP127" s="2">
        <f>dom_out!BP127*rates!$C125</f>
        <v>0</v>
      </c>
      <c r="BQ127" s="2">
        <f t="shared" si="6"/>
        <v>4432280.5044060564</v>
      </c>
      <c r="BR127" s="2">
        <v>440561.70720011601</v>
      </c>
      <c r="BS127" s="2">
        <f t="shared" si="7"/>
        <v>4872842.2116061728</v>
      </c>
      <c r="BT127" s="2">
        <v>0</v>
      </c>
      <c r="BV127" s="2">
        <f t="shared" si="8"/>
        <v>0</v>
      </c>
      <c r="BW127" s="2">
        <v>0</v>
      </c>
      <c r="BX127" s="2">
        <f t="shared" si="9"/>
        <v>0</v>
      </c>
      <c r="BY127" s="2">
        <f t="shared" si="10"/>
        <v>4872842.2116061728</v>
      </c>
      <c r="BZ127" s="2">
        <v>-13186860.671198238</v>
      </c>
      <c r="CA127" s="2">
        <f t="shared" si="11"/>
        <v>-8314018.4595920648</v>
      </c>
    </row>
    <row r="128" spans="1:79" x14ac:dyDescent="0.35">
      <c r="A128" s="21">
        <v>125</v>
      </c>
      <c r="B128" s="21" t="s">
        <v>196</v>
      </c>
      <c r="C128" s="2">
        <f>dom_out!C128*rates!$C126</f>
        <v>0</v>
      </c>
      <c r="D128" s="2">
        <f>dom_out!D128*rates!$C126</f>
        <v>0</v>
      </c>
      <c r="E128" s="2">
        <f>dom_out!E128*rates!$C126</f>
        <v>0</v>
      </c>
      <c r="F128" s="2">
        <f>dom_out!F128*rates!$C126</f>
        <v>0</v>
      </c>
      <c r="G128" s="2">
        <f>dom_out!G128*rates!$C126</f>
        <v>0</v>
      </c>
      <c r="H128" s="2">
        <f>dom_out!H128*rates!$C126</f>
        <v>0</v>
      </c>
      <c r="I128" s="2">
        <f>dom_out!I128*rates!$C126</f>
        <v>0</v>
      </c>
      <c r="J128" s="2">
        <f>dom_out!J128*rates!$C126</f>
        <v>0</v>
      </c>
      <c r="K128" s="2">
        <f>dom_out!K128*rates!$C126</f>
        <v>0</v>
      </c>
      <c r="L128" s="2">
        <f>dom_out!L128*rates!$C126</f>
        <v>0</v>
      </c>
      <c r="M128" s="2">
        <f>dom_out!M128*rates!$C126</f>
        <v>0</v>
      </c>
      <c r="N128" s="2">
        <f>dom_out!N128*rates!$C126</f>
        <v>0</v>
      </c>
      <c r="O128" s="2">
        <f>dom_out!O128*rates!$C126</f>
        <v>0</v>
      </c>
      <c r="P128" s="2">
        <f>dom_out!P128*rates!$C126</f>
        <v>0</v>
      </c>
      <c r="Q128" s="2">
        <f>dom_out!Q128*rates!$C126</f>
        <v>0</v>
      </c>
      <c r="R128" s="2">
        <f>dom_out!R128*rates!$C126</f>
        <v>0</v>
      </c>
      <c r="S128" s="2">
        <f>dom_out!S128*rates!$C126</f>
        <v>0</v>
      </c>
      <c r="T128" s="2">
        <f>dom_out!T128*rates!$C126</f>
        <v>0</v>
      </c>
      <c r="U128" s="2">
        <f>dom_out!U128*rates!$C126</f>
        <v>0</v>
      </c>
      <c r="V128" s="2">
        <f>dom_out!V128*rates!$C126</f>
        <v>0</v>
      </c>
      <c r="W128" s="2">
        <f>dom_out!W128*rates!$C126</f>
        <v>0</v>
      </c>
      <c r="X128" s="2">
        <f>dom_out!X128*rates!$C126</f>
        <v>0</v>
      </c>
      <c r="Y128" s="2">
        <f>dom_out!Y128*rates!$C126</f>
        <v>0</v>
      </c>
      <c r="Z128" s="2">
        <f>dom_out!Z128*rates!$C126</f>
        <v>0</v>
      </c>
      <c r="AA128" s="2">
        <f>dom_out!AA128*rates!$C126</f>
        <v>0</v>
      </c>
      <c r="AB128" s="2">
        <f>dom_out!AB128*rates!$C126</f>
        <v>0</v>
      </c>
      <c r="AC128" s="2">
        <f>dom_out!AC128*rates!$C126</f>
        <v>0</v>
      </c>
      <c r="AD128" s="2">
        <f>dom_out!AD128*rates!$C126</f>
        <v>0</v>
      </c>
      <c r="AE128" s="2">
        <f>dom_out!AE128*rates!$C126</f>
        <v>0</v>
      </c>
      <c r="AF128" s="2">
        <f>dom_out!AF128*rates!$C126</f>
        <v>0</v>
      </c>
      <c r="AG128" s="2">
        <f>dom_out!AG128*rates!$C126</f>
        <v>0</v>
      </c>
      <c r="AH128" s="2">
        <f>dom_out!AH128*rates!$C126</f>
        <v>0</v>
      </c>
      <c r="AI128" s="2">
        <f>dom_out!AI128*rates!$C126</f>
        <v>0</v>
      </c>
      <c r="AJ128" s="2">
        <f>dom_out!AJ128*rates!$C126</f>
        <v>0</v>
      </c>
      <c r="AK128" s="2">
        <f>dom_out!AK128*rates!$C126</f>
        <v>0</v>
      </c>
      <c r="AL128" s="2">
        <f>dom_out!AL128*rates!$C126</f>
        <v>0</v>
      </c>
      <c r="AM128" s="2">
        <f>dom_out!AM128*rates!$C126</f>
        <v>0</v>
      </c>
      <c r="AN128" s="2">
        <f>dom_out!AN128*rates!$C126</f>
        <v>0</v>
      </c>
      <c r="AO128" s="2">
        <f>dom_out!AO128*rates!$C126</f>
        <v>0</v>
      </c>
      <c r="AP128" s="2">
        <f>dom_out!AP128*rates!$C126</f>
        <v>0</v>
      </c>
      <c r="AQ128" s="2">
        <f>dom_out!AQ128*rates!$C126</f>
        <v>0</v>
      </c>
      <c r="AR128" s="2">
        <f>dom_out!AR128*rates!$C126</f>
        <v>0</v>
      </c>
      <c r="AS128" s="2">
        <f>dom_out!AS128*rates!$C126</f>
        <v>0</v>
      </c>
      <c r="AT128" s="2">
        <f>dom_out!AT128*rates!$C126</f>
        <v>0</v>
      </c>
      <c r="AU128" s="2">
        <f>dom_out!AU128*rates!$C126</f>
        <v>0</v>
      </c>
      <c r="AV128" s="2">
        <f>dom_out!AV128*rates!$C126</f>
        <v>0</v>
      </c>
      <c r="AW128" s="2">
        <f>dom_out!AW128*rates!$C126</f>
        <v>0</v>
      </c>
      <c r="AX128" s="2">
        <f>dom_out!AX128*rates!$C126</f>
        <v>0</v>
      </c>
      <c r="AY128" s="2">
        <f>dom_out!AY128*rates!$C126</f>
        <v>0</v>
      </c>
      <c r="AZ128" s="2">
        <f>dom_out!AZ128*rates!$C126</f>
        <v>390246.12113789504</v>
      </c>
      <c r="BA128" s="2">
        <f>dom_out!BA128*rates!$C126</f>
        <v>0</v>
      </c>
      <c r="BB128" s="2">
        <f>dom_out!BB128*rates!$C126</f>
        <v>0</v>
      </c>
      <c r="BC128" s="2">
        <f>dom_out!BC128*rates!$C126</f>
        <v>0</v>
      </c>
      <c r="BD128" s="2">
        <f>dom_out!BD128*rates!$C126</f>
        <v>0</v>
      </c>
      <c r="BE128" s="2">
        <f>dom_out!BE128*rates!$C126</f>
        <v>0</v>
      </c>
      <c r="BF128" s="2">
        <f>dom_out!BF128*rates!$C126</f>
        <v>0</v>
      </c>
      <c r="BG128" s="2">
        <f>dom_out!BG128*rates!$C126</f>
        <v>0</v>
      </c>
      <c r="BH128" s="2">
        <f>dom_out!BH128*rates!$C126</f>
        <v>0</v>
      </c>
      <c r="BI128" s="2">
        <f>dom_out!BI128*rates!$C126</f>
        <v>0</v>
      </c>
      <c r="BJ128" s="2">
        <f>dom_out!BJ128*rates!$C126</f>
        <v>0</v>
      </c>
      <c r="BK128" s="2">
        <f>dom_out!BK128*rates!$C126</f>
        <v>0</v>
      </c>
      <c r="BL128" s="2">
        <f>dom_out!BL128*rates!$C126</f>
        <v>0</v>
      </c>
      <c r="BM128" s="2">
        <f>dom_out!BM128*rates!$C126</f>
        <v>0</v>
      </c>
      <c r="BN128" s="2">
        <f>dom_out!BN128*rates!$C126</f>
        <v>0</v>
      </c>
      <c r="BO128" s="2">
        <f>dom_out!BO128*rates!$C126</f>
        <v>0</v>
      </c>
      <c r="BP128" s="2">
        <f>dom_out!BP128*rates!$C126</f>
        <v>0</v>
      </c>
      <c r="BQ128" s="2">
        <f t="shared" si="6"/>
        <v>390246.12113789504</v>
      </c>
      <c r="BR128" s="2">
        <v>-41317.327113044339</v>
      </c>
      <c r="BS128" s="2">
        <f t="shared" si="7"/>
        <v>348928.79402485071</v>
      </c>
      <c r="BT128" s="2">
        <v>0</v>
      </c>
      <c r="BV128" s="2">
        <f t="shared" si="8"/>
        <v>0</v>
      </c>
      <c r="BW128" s="2">
        <v>0</v>
      </c>
      <c r="BX128" s="2">
        <f t="shared" si="9"/>
        <v>0</v>
      </c>
      <c r="BY128" s="2">
        <f t="shared" si="10"/>
        <v>348928.79402485071</v>
      </c>
      <c r="BZ128" s="2">
        <v>0</v>
      </c>
      <c r="CA128" s="2">
        <f t="shared" si="11"/>
        <v>348928.79402485071</v>
      </c>
    </row>
    <row r="129" spans="1:79" x14ac:dyDescent="0.35">
      <c r="A129" s="21">
        <v>126</v>
      </c>
      <c r="B129" s="21" t="s">
        <v>197</v>
      </c>
      <c r="C129" s="2">
        <f>dom_out!C129*rates!$C127</f>
        <v>0</v>
      </c>
      <c r="D129" s="2">
        <f>dom_out!D129*rates!$C127</f>
        <v>0</v>
      </c>
      <c r="E129" s="2">
        <f>dom_out!E129*rates!$C127</f>
        <v>0</v>
      </c>
      <c r="F129" s="2">
        <f>dom_out!F129*rates!$C127</f>
        <v>0</v>
      </c>
      <c r="G129" s="2">
        <f>dom_out!G129*rates!$C127</f>
        <v>0</v>
      </c>
      <c r="H129" s="2">
        <f>dom_out!H129*rates!$C127</f>
        <v>0</v>
      </c>
      <c r="I129" s="2">
        <f>dom_out!I129*rates!$C127</f>
        <v>0</v>
      </c>
      <c r="J129" s="2">
        <f>dom_out!J129*rates!$C127</f>
        <v>0</v>
      </c>
      <c r="K129" s="2">
        <f>dom_out!K129*rates!$C127</f>
        <v>0</v>
      </c>
      <c r="L129" s="2">
        <f>dom_out!L129*rates!$C127</f>
        <v>0</v>
      </c>
      <c r="M129" s="2">
        <f>dom_out!M129*rates!$C127</f>
        <v>0</v>
      </c>
      <c r="N129" s="2">
        <f>dom_out!N129*rates!$C127</f>
        <v>0</v>
      </c>
      <c r="O129" s="2">
        <f>dom_out!O129*rates!$C127</f>
        <v>0</v>
      </c>
      <c r="P129" s="2">
        <f>dom_out!P129*rates!$C127</f>
        <v>0</v>
      </c>
      <c r="Q129" s="2">
        <f>dom_out!Q129*rates!$C127</f>
        <v>0</v>
      </c>
      <c r="R129" s="2">
        <f>dom_out!R129*rates!$C127</f>
        <v>0</v>
      </c>
      <c r="S129" s="2">
        <f>dom_out!S129*rates!$C127</f>
        <v>0</v>
      </c>
      <c r="T129" s="2">
        <f>dom_out!T129*rates!$C127</f>
        <v>0</v>
      </c>
      <c r="U129" s="2">
        <f>dom_out!U129*rates!$C127</f>
        <v>0</v>
      </c>
      <c r="V129" s="2">
        <f>dom_out!V129*rates!$C127</f>
        <v>0</v>
      </c>
      <c r="W129" s="2">
        <f>dom_out!W129*rates!$C127</f>
        <v>0</v>
      </c>
      <c r="X129" s="2">
        <f>dom_out!X129*rates!$C127</f>
        <v>0</v>
      </c>
      <c r="Y129" s="2">
        <f>dom_out!Y129*rates!$C127</f>
        <v>0</v>
      </c>
      <c r="Z129" s="2">
        <f>dom_out!Z129*rates!$C127</f>
        <v>0</v>
      </c>
      <c r="AA129" s="2">
        <f>dom_out!AA129*rates!$C127</f>
        <v>0</v>
      </c>
      <c r="AB129" s="2">
        <f>dom_out!AB129*rates!$C127</f>
        <v>0</v>
      </c>
      <c r="AC129" s="2">
        <f>dom_out!AC129*rates!$C127</f>
        <v>0</v>
      </c>
      <c r="AD129" s="2">
        <f>dom_out!AD129*rates!$C127</f>
        <v>0</v>
      </c>
      <c r="AE129" s="2">
        <f>dom_out!AE129*rates!$C127</f>
        <v>0</v>
      </c>
      <c r="AF129" s="2">
        <f>dom_out!AF129*rates!$C127</f>
        <v>0</v>
      </c>
      <c r="AG129" s="2">
        <f>dom_out!AG129*rates!$C127</f>
        <v>0</v>
      </c>
      <c r="AH129" s="2">
        <f>dom_out!AH129*rates!$C127</f>
        <v>0</v>
      </c>
      <c r="AI129" s="2">
        <f>dom_out!AI129*rates!$C127</f>
        <v>0</v>
      </c>
      <c r="AJ129" s="2">
        <f>dom_out!AJ129*rates!$C127</f>
        <v>0</v>
      </c>
      <c r="AK129" s="2">
        <f>dom_out!AK129*rates!$C127</f>
        <v>0</v>
      </c>
      <c r="AL129" s="2">
        <f>dom_out!AL129*rates!$C127</f>
        <v>0</v>
      </c>
      <c r="AM129" s="2">
        <f>dom_out!AM129*rates!$C127</f>
        <v>0</v>
      </c>
      <c r="AN129" s="2">
        <f>dom_out!AN129*rates!$C127</f>
        <v>0</v>
      </c>
      <c r="AO129" s="2">
        <f>dom_out!AO129*rates!$C127</f>
        <v>0</v>
      </c>
      <c r="AP129" s="2">
        <f>dom_out!AP129*rates!$C127</f>
        <v>0</v>
      </c>
      <c r="AQ129" s="2">
        <f>dom_out!AQ129*rates!$C127</f>
        <v>0</v>
      </c>
      <c r="AR129" s="2">
        <f>dom_out!AR129*rates!$C127</f>
        <v>0</v>
      </c>
      <c r="AS129" s="2">
        <f>dom_out!AS129*rates!$C127</f>
        <v>0</v>
      </c>
      <c r="AT129" s="2">
        <f>dom_out!AT129*rates!$C127</f>
        <v>0</v>
      </c>
      <c r="AU129" s="2">
        <f>dom_out!AU129*rates!$C127</f>
        <v>0</v>
      </c>
      <c r="AV129" s="2">
        <f>dom_out!AV129*rates!$C127</f>
        <v>0</v>
      </c>
      <c r="AW129" s="2">
        <f>dom_out!AW129*rates!$C127</f>
        <v>0</v>
      </c>
      <c r="AX129" s="2">
        <f>dom_out!AX129*rates!$C127</f>
        <v>0</v>
      </c>
      <c r="AY129" s="2">
        <f>dom_out!AY129*rates!$C127</f>
        <v>0</v>
      </c>
      <c r="AZ129" s="2">
        <f>dom_out!AZ129*rates!$C127</f>
        <v>0</v>
      </c>
      <c r="BA129" s="2">
        <f>dom_out!BA129*rates!$C127</f>
        <v>11648703.11624961</v>
      </c>
      <c r="BB129" s="2">
        <f>dom_out!BB129*rates!$C127</f>
        <v>0</v>
      </c>
      <c r="BC129" s="2">
        <f>dom_out!BC129*rates!$C127</f>
        <v>0</v>
      </c>
      <c r="BD129" s="2">
        <f>dom_out!BD129*rates!$C127</f>
        <v>0</v>
      </c>
      <c r="BE129" s="2">
        <f>dom_out!BE129*rates!$C127</f>
        <v>0</v>
      </c>
      <c r="BF129" s="2">
        <f>dom_out!BF129*rates!$C127</f>
        <v>0</v>
      </c>
      <c r="BG129" s="2">
        <f>dom_out!BG129*rates!$C127</f>
        <v>0</v>
      </c>
      <c r="BH129" s="2">
        <f>dom_out!BH129*rates!$C127</f>
        <v>0</v>
      </c>
      <c r="BI129" s="2">
        <f>dom_out!BI129*rates!$C127</f>
        <v>0</v>
      </c>
      <c r="BJ129" s="2">
        <f>dom_out!BJ129*rates!$C127</f>
        <v>0</v>
      </c>
      <c r="BK129" s="2">
        <f>dom_out!BK129*rates!$C127</f>
        <v>0</v>
      </c>
      <c r="BL129" s="2">
        <f>dom_out!BL129*rates!$C127</f>
        <v>0</v>
      </c>
      <c r="BM129" s="2">
        <f>dom_out!BM129*rates!$C127</f>
        <v>0</v>
      </c>
      <c r="BN129" s="2">
        <f>dom_out!BN129*rates!$C127</f>
        <v>0</v>
      </c>
      <c r="BO129" s="2">
        <f>dom_out!BO129*rates!$C127</f>
        <v>0</v>
      </c>
      <c r="BP129" s="2">
        <f>dom_out!BP129*rates!$C127</f>
        <v>0</v>
      </c>
      <c r="BQ129" s="2">
        <f t="shared" si="6"/>
        <v>11648703.11624961</v>
      </c>
      <c r="BR129" s="2">
        <v>607491.11181410204</v>
      </c>
      <c r="BS129" s="2">
        <f t="shared" si="7"/>
        <v>12256194.228063712</v>
      </c>
      <c r="BT129" s="2">
        <v>1246007.8394542441</v>
      </c>
      <c r="BV129" s="2">
        <f t="shared" si="8"/>
        <v>1246007.8394542441</v>
      </c>
      <c r="BW129" s="2">
        <v>0</v>
      </c>
      <c r="BX129" s="2">
        <f t="shared" si="9"/>
        <v>1246007.8394542441</v>
      </c>
      <c r="BY129" s="2">
        <f t="shared" si="10"/>
        <v>13502202.067517957</v>
      </c>
      <c r="BZ129" s="2">
        <v>0</v>
      </c>
      <c r="CA129" s="2">
        <f t="shared" si="11"/>
        <v>13502202.067517957</v>
      </c>
    </row>
    <row r="130" spans="1:79" x14ac:dyDescent="0.35">
      <c r="A130" s="21">
        <v>127</v>
      </c>
      <c r="B130" s="21" t="s">
        <v>198</v>
      </c>
      <c r="C130" s="2">
        <f>dom_out!C130*rates!$C128</f>
        <v>0</v>
      </c>
      <c r="D130" s="2">
        <f>dom_out!D130*rates!$C128</f>
        <v>0</v>
      </c>
      <c r="E130" s="2">
        <f>dom_out!E130*rates!$C128</f>
        <v>0</v>
      </c>
      <c r="F130" s="2">
        <f>dom_out!F130*rates!$C128</f>
        <v>0</v>
      </c>
      <c r="G130" s="2">
        <f>dom_out!G130*rates!$C128</f>
        <v>0</v>
      </c>
      <c r="H130" s="2">
        <f>dom_out!H130*rates!$C128</f>
        <v>0</v>
      </c>
      <c r="I130" s="2">
        <f>dom_out!I130*rates!$C128</f>
        <v>0</v>
      </c>
      <c r="J130" s="2">
        <f>dom_out!J130*rates!$C128</f>
        <v>0</v>
      </c>
      <c r="K130" s="2">
        <f>dom_out!K130*rates!$C128</f>
        <v>0</v>
      </c>
      <c r="L130" s="2">
        <f>dom_out!L130*rates!$C128</f>
        <v>0</v>
      </c>
      <c r="M130" s="2">
        <f>dom_out!M130*rates!$C128</f>
        <v>0</v>
      </c>
      <c r="N130" s="2">
        <f>dom_out!N130*rates!$C128</f>
        <v>0</v>
      </c>
      <c r="O130" s="2">
        <f>dom_out!O130*rates!$C128</f>
        <v>0</v>
      </c>
      <c r="P130" s="2">
        <f>dom_out!P130*rates!$C128</f>
        <v>0</v>
      </c>
      <c r="Q130" s="2">
        <f>dom_out!Q130*rates!$C128</f>
        <v>0</v>
      </c>
      <c r="R130" s="2">
        <f>dom_out!R130*rates!$C128</f>
        <v>0</v>
      </c>
      <c r="S130" s="2">
        <f>dom_out!S130*rates!$C128</f>
        <v>0</v>
      </c>
      <c r="T130" s="2">
        <f>dom_out!T130*rates!$C128</f>
        <v>0</v>
      </c>
      <c r="U130" s="2">
        <f>dom_out!U130*rates!$C128</f>
        <v>0</v>
      </c>
      <c r="V130" s="2">
        <f>dom_out!V130*rates!$C128</f>
        <v>0</v>
      </c>
      <c r="W130" s="2">
        <f>dom_out!W130*rates!$C128</f>
        <v>0</v>
      </c>
      <c r="X130" s="2">
        <f>dom_out!X130*rates!$C128</f>
        <v>0</v>
      </c>
      <c r="Y130" s="2">
        <f>dom_out!Y130*rates!$C128</f>
        <v>0</v>
      </c>
      <c r="Z130" s="2">
        <f>dom_out!Z130*rates!$C128</f>
        <v>0</v>
      </c>
      <c r="AA130" s="2">
        <f>dom_out!AA130*rates!$C128</f>
        <v>0</v>
      </c>
      <c r="AB130" s="2">
        <f>dom_out!AB130*rates!$C128</f>
        <v>0</v>
      </c>
      <c r="AC130" s="2">
        <f>dom_out!AC130*rates!$C128</f>
        <v>0</v>
      </c>
      <c r="AD130" s="2">
        <f>dom_out!AD130*rates!$C128</f>
        <v>0</v>
      </c>
      <c r="AE130" s="2">
        <f>dom_out!AE130*rates!$C128</f>
        <v>0</v>
      </c>
      <c r="AF130" s="2">
        <f>dom_out!AF130*rates!$C128</f>
        <v>0</v>
      </c>
      <c r="AG130" s="2">
        <f>dom_out!AG130*rates!$C128</f>
        <v>0</v>
      </c>
      <c r="AH130" s="2">
        <f>dom_out!AH130*rates!$C128</f>
        <v>0</v>
      </c>
      <c r="AI130" s="2">
        <f>dom_out!AI130*rates!$C128</f>
        <v>0</v>
      </c>
      <c r="AJ130" s="2">
        <f>dom_out!AJ130*rates!$C128</f>
        <v>0</v>
      </c>
      <c r="AK130" s="2">
        <f>dom_out!AK130*rates!$C128</f>
        <v>0</v>
      </c>
      <c r="AL130" s="2">
        <f>dom_out!AL130*rates!$C128</f>
        <v>0</v>
      </c>
      <c r="AM130" s="2">
        <f>dom_out!AM130*rates!$C128</f>
        <v>0</v>
      </c>
      <c r="AN130" s="2">
        <f>dom_out!AN130*rates!$C128</f>
        <v>0</v>
      </c>
      <c r="AO130" s="2">
        <f>dom_out!AO130*rates!$C128</f>
        <v>0</v>
      </c>
      <c r="AP130" s="2">
        <f>dom_out!AP130*rates!$C128</f>
        <v>0</v>
      </c>
      <c r="AQ130" s="2">
        <f>dom_out!AQ130*rates!$C128</f>
        <v>0</v>
      </c>
      <c r="AR130" s="2">
        <f>dom_out!AR130*rates!$C128</f>
        <v>0</v>
      </c>
      <c r="AS130" s="2">
        <f>dom_out!AS130*rates!$C128</f>
        <v>0</v>
      </c>
      <c r="AT130" s="2">
        <f>dom_out!AT130*rates!$C128</f>
        <v>0</v>
      </c>
      <c r="AU130" s="2">
        <f>dom_out!AU130*rates!$C128</f>
        <v>0</v>
      </c>
      <c r="AV130" s="2">
        <f>dom_out!AV130*rates!$C128</f>
        <v>0</v>
      </c>
      <c r="AW130" s="2">
        <f>dom_out!AW130*rates!$C128</f>
        <v>0</v>
      </c>
      <c r="AX130" s="2">
        <f>dom_out!AX130*rates!$C128</f>
        <v>0</v>
      </c>
      <c r="AY130" s="2">
        <f>dom_out!AY130*rates!$C128</f>
        <v>0</v>
      </c>
      <c r="AZ130" s="2">
        <f>dom_out!AZ130*rates!$C128</f>
        <v>0</v>
      </c>
      <c r="BA130" s="2">
        <f>dom_out!BA130*rates!$C128</f>
        <v>0</v>
      </c>
      <c r="BB130" s="2">
        <f>dom_out!BB130*rates!$C128</f>
        <v>0</v>
      </c>
      <c r="BC130" s="2">
        <f>dom_out!BC130*rates!$C128</f>
        <v>0</v>
      </c>
      <c r="BD130" s="2">
        <f>dom_out!BD130*rates!$C128</f>
        <v>17814045.142754853</v>
      </c>
      <c r="BE130" s="2">
        <f>dom_out!BE130*rates!$C128</f>
        <v>0</v>
      </c>
      <c r="BF130" s="2">
        <f>dom_out!BF130*rates!$C128</f>
        <v>0</v>
      </c>
      <c r="BG130" s="2">
        <f>dom_out!BG130*rates!$C128</f>
        <v>0</v>
      </c>
      <c r="BH130" s="2">
        <f>dom_out!BH130*rates!$C128</f>
        <v>0</v>
      </c>
      <c r="BI130" s="2">
        <f>dom_out!BI130*rates!$C128</f>
        <v>0</v>
      </c>
      <c r="BJ130" s="2">
        <f>dom_out!BJ130*rates!$C128</f>
        <v>0</v>
      </c>
      <c r="BK130" s="2">
        <f>dom_out!BK130*rates!$C128</f>
        <v>0</v>
      </c>
      <c r="BL130" s="2">
        <f>dom_out!BL130*rates!$C128</f>
        <v>0</v>
      </c>
      <c r="BM130" s="2">
        <f>dom_out!BM130*rates!$C128</f>
        <v>0</v>
      </c>
      <c r="BN130" s="2">
        <f>dom_out!BN130*rates!$C128</f>
        <v>0</v>
      </c>
      <c r="BO130" s="2">
        <f>dom_out!BO130*rates!$C128</f>
        <v>0</v>
      </c>
      <c r="BP130" s="2">
        <f>dom_out!BP130*rates!$C128</f>
        <v>0</v>
      </c>
      <c r="BQ130" s="2">
        <f t="shared" si="6"/>
        <v>17814045.142754853</v>
      </c>
      <c r="BR130" s="2">
        <v>615665.25345310895</v>
      </c>
      <c r="BS130" s="2">
        <f t="shared" si="7"/>
        <v>18429710.396207962</v>
      </c>
      <c r="BT130" s="2">
        <v>4806259.5592423566</v>
      </c>
      <c r="BV130" s="2">
        <f t="shared" si="8"/>
        <v>4806259.5592423566</v>
      </c>
      <c r="BW130" s="2">
        <v>0</v>
      </c>
      <c r="BX130" s="2">
        <f t="shared" si="9"/>
        <v>4806259.5592423566</v>
      </c>
      <c r="BY130" s="2">
        <f t="shared" si="10"/>
        <v>23235969.955450319</v>
      </c>
      <c r="BZ130" s="2">
        <v>0</v>
      </c>
      <c r="CA130" s="2">
        <f t="shared" si="11"/>
        <v>23235969.955450319</v>
      </c>
    </row>
    <row r="131" spans="1:79" x14ac:dyDescent="0.35">
      <c r="A131" s="21">
        <v>128</v>
      </c>
      <c r="B131" s="21" t="s">
        <v>199</v>
      </c>
      <c r="C131" s="2">
        <f>dom_out!C131*rates!$C129</f>
        <v>0</v>
      </c>
      <c r="D131" s="2">
        <f>dom_out!D131*rates!$C129</f>
        <v>0</v>
      </c>
      <c r="E131" s="2">
        <f>dom_out!E131*rates!$C129</f>
        <v>0</v>
      </c>
      <c r="F131" s="2">
        <f>dom_out!F131*rates!$C129</f>
        <v>0</v>
      </c>
      <c r="G131" s="2">
        <f>dom_out!G131*rates!$C129</f>
        <v>0</v>
      </c>
      <c r="H131" s="2">
        <f>dom_out!H131*rates!$C129</f>
        <v>0</v>
      </c>
      <c r="I131" s="2">
        <f>dom_out!I131*rates!$C129</f>
        <v>0</v>
      </c>
      <c r="J131" s="2">
        <f>dom_out!J131*rates!$C129</f>
        <v>0</v>
      </c>
      <c r="K131" s="2">
        <f>dom_out!K131*rates!$C129</f>
        <v>0</v>
      </c>
      <c r="L131" s="2">
        <f>dom_out!L131*rates!$C129</f>
        <v>0</v>
      </c>
      <c r="M131" s="2">
        <f>dom_out!M131*rates!$C129</f>
        <v>0</v>
      </c>
      <c r="N131" s="2">
        <f>dom_out!N131*rates!$C129</f>
        <v>0</v>
      </c>
      <c r="O131" s="2">
        <f>dom_out!O131*rates!$C129</f>
        <v>0</v>
      </c>
      <c r="P131" s="2">
        <f>dom_out!P131*rates!$C129</f>
        <v>0</v>
      </c>
      <c r="Q131" s="2">
        <f>dom_out!Q131*rates!$C129</f>
        <v>0</v>
      </c>
      <c r="R131" s="2">
        <f>dom_out!R131*rates!$C129</f>
        <v>0</v>
      </c>
      <c r="S131" s="2">
        <f>dom_out!S131*rates!$C129</f>
        <v>0</v>
      </c>
      <c r="T131" s="2">
        <f>dom_out!T131*rates!$C129</f>
        <v>0</v>
      </c>
      <c r="U131" s="2">
        <f>dom_out!U131*rates!$C129</f>
        <v>0</v>
      </c>
      <c r="V131" s="2">
        <f>dom_out!V131*rates!$C129</f>
        <v>0</v>
      </c>
      <c r="W131" s="2">
        <f>dom_out!W131*rates!$C129</f>
        <v>0</v>
      </c>
      <c r="X131" s="2">
        <f>dom_out!X131*rates!$C129</f>
        <v>0</v>
      </c>
      <c r="Y131" s="2">
        <f>dom_out!Y131*rates!$C129</f>
        <v>0</v>
      </c>
      <c r="Z131" s="2">
        <f>dom_out!Z131*rates!$C129</f>
        <v>0</v>
      </c>
      <c r="AA131" s="2">
        <f>dom_out!AA131*rates!$C129</f>
        <v>0</v>
      </c>
      <c r="AB131" s="2">
        <f>dom_out!AB131*rates!$C129</f>
        <v>0</v>
      </c>
      <c r="AC131" s="2">
        <f>dom_out!AC131*rates!$C129</f>
        <v>0</v>
      </c>
      <c r="AD131" s="2">
        <f>dom_out!AD131*rates!$C129</f>
        <v>0</v>
      </c>
      <c r="AE131" s="2">
        <f>dom_out!AE131*rates!$C129</f>
        <v>0</v>
      </c>
      <c r="AF131" s="2">
        <f>dom_out!AF131*rates!$C129</f>
        <v>0</v>
      </c>
      <c r="AG131" s="2">
        <f>dom_out!AG131*rates!$C129</f>
        <v>0</v>
      </c>
      <c r="AH131" s="2">
        <f>dom_out!AH131*rates!$C129</f>
        <v>0</v>
      </c>
      <c r="AI131" s="2">
        <f>dom_out!AI131*rates!$C129</f>
        <v>0</v>
      </c>
      <c r="AJ131" s="2">
        <f>dom_out!AJ131*rates!$C129</f>
        <v>0</v>
      </c>
      <c r="AK131" s="2">
        <f>dom_out!AK131*rates!$C129</f>
        <v>0</v>
      </c>
      <c r="AL131" s="2">
        <f>dom_out!AL131*rates!$C129</f>
        <v>0</v>
      </c>
      <c r="AM131" s="2">
        <f>dom_out!AM131*rates!$C129</f>
        <v>0</v>
      </c>
      <c r="AN131" s="2">
        <f>dom_out!AN131*rates!$C129</f>
        <v>0</v>
      </c>
      <c r="AO131" s="2">
        <f>dom_out!AO131*rates!$C129</f>
        <v>0</v>
      </c>
      <c r="AP131" s="2">
        <f>dom_out!AP131*rates!$C129</f>
        <v>0</v>
      </c>
      <c r="AQ131" s="2">
        <f>dom_out!AQ131*rates!$C129</f>
        <v>0</v>
      </c>
      <c r="AR131" s="2">
        <f>dom_out!AR131*rates!$C129</f>
        <v>0</v>
      </c>
      <c r="AS131" s="2">
        <f>dom_out!AS131*rates!$C129</f>
        <v>0</v>
      </c>
      <c r="AT131" s="2">
        <f>dom_out!AT131*rates!$C129</f>
        <v>0</v>
      </c>
      <c r="AU131" s="2">
        <f>dom_out!AU131*rates!$C129</f>
        <v>0</v>
      </c>
      <c r="AV131" s="2">
        <f>dom_out!AV131*rates!$C129</f>
        <v>0</v>
      </c>
      <c r="AW131" s="2">
        <f>dom_out!AW131*rates!$C129</f>
        <v>0</v>
      </c>
      <c r="AX131" s="2">
        <f>dom_out!AX131*rates!$C129</f>
        <v>0</v>
      </c>
      <c r="AY131" s="2">
        <f>dom_out!AY131*rates!$C129</f>
        <v>0</v>
      </c>
      <c r="AZ131" s="2">
        <f>dom_out!AZ131*rates!$C129</f>
        <v>0</v>
      </c>
      <c r="BA131" s="2">
        <f>dom_out!BA131*rates!$C129</f>
        <v>0</v>
      </c>
      <c r="BB131" s="2">
        <f>dom_out!BB131*rates!$C129</f>
        <v>0</v>
      </c>
      <c r="BC131" s="2">
        <f>dom_out!BC131*rates!$C129</f>
        <v>0</v>
      </c>
      <c r="BD131" s="2">
        <f>dom_out!BD131*rates!$C129</f>
        <v>0</v>
      </c>
      <c r="BE131" s="2">
        <f>dom_out!BE131*rates!$C129</f>
        <v>3159794.2352442155</v>
      </c>
      <c r="BF131" s="2">
        <f>dom_out!BF131*rates!$C129</f>
        <v>0</v>
      </c>
      <c r="BG131" s="2">
        <f>dom_out!BG131*rates!$C129</f>
        <v>0</v>
      </c>
      <c r="BH131" s="2">
        <f>dom_out!BH131*rates!$C129</f>
        <v>0</v>
      </c>
      <c r="BI131" s="2">
        <f>dom_out!BI131*rates!$C129</f>
        <v>0</v>
      </c>
      <c r="BJ131" s="2">
        <f>dom_out!BJ131*rates!$C129</f>
        <v>0</v>
      </c>
      <c r="BK131" s="2">
        <f>dom_out!BK131*rates!$C129</f>
        <v>0</v>
      </c>
      <c r="BL131" s="2">
        <f>dom_out!BL131*rates!$C129</f>
        <v>0</v>
      </c>
      <c r="BM131" s="2">
        <f>dom_out!BM131*rates!$C129</f>
        <v>0</v>
      </c>
      <c r="BN131" s="2">
        <f>dom_out!BN131*rates!$C129</f>
        <v>0</v>
      </c>
      <c r="BO131" s="2">
        <f>dom_out!BO131*rates!$C129</f>
        <v>0</v>
      </c>
      <c r="BP131" s="2">
        <f>dom_out!BP131*rates!$C129</f>
        <v>0</v>
      </c>
      <c r="BQ131" s="2">
        <f t="shared" si="6"/>
        <v>3159794.2352442155</v>
      </c>
      <c r="BR131" s="2">
        <v>1130836.6912916871</v>
      </c>
      <c r="BS131" s="2">
        <f t="shared" si="7"/>
        <v>4290630.9265359025</v>
      </c>
      <c r="BT131" s="2">
        <v>902553.05918588967</v>
      </c>
      <c r="BU131" s="2">
        <f>-BT131/2</f>
        <v>-451276.52959294483</v>
      </c>
      <c r="BV131" s="2">
        <f t="shared" si="8"/>
        <v>451276.52959294483</v>
      </c>
      <c r="BW131" s="2">
        <v>0</v>
      </c>
      <c r="BX131" s="2">
        <f t="shared" si="9"/>
        <v>451276.52959294483</v>
      </c>
      <c r="BY131" s="2">
        <f t="shared" si="10"/>
        <v>4741907.4561288478</v>
      </c>
      <c r="BZ131" s="2">
        <v>0</v>
      </c>
      <c r="CA131" s="2">
        <f t="shared" si="11"/>
        <v>4741907.4561288478</v>
      </c>
    </row>
    <row r="132" spans="1:79" x14ac:dyDescent="0.35">
      <c r="A132" s="21">
        <v>129</v>
      </c>
      <c r="B132" s="21" t="s">
        <v>200</v>
      </c>
      <c r="C132" s="2">
        <f>dom_out!C132*rates!$C130</f>
        <v>0</v>
      </c>
      <c r="D132" s="2">
        <f>dom_out!D132*rates!$C130</f>
        <v>0</v>
      </c>
      <c r="E132" s="2">
        <f>dom_out!E132*rates!$C130</f>
        <v>0</v>
      </c>
      <c r="F132" s="2">
        <f>dom_out!F132*rates!$C130</f>
        <v>0</v>
      </c>
      <c r="G132" s="2">
        <f>dom_out!G132*rates!$C130</f>
        <v>0</v>
      </c>
      <c r="H132" s="2">
        <f>dom_out!H132*rates!$C130</f>
        <v>0</v>
      </c>
      <c r="I132" s="2">
        <f>dom_out!I132*rates!$C130</f>
        <v>0</v>
      </c>
      <c r="J132" s="2">
        <f>dom_out!J132*rates!$C130</f>
        <v>0</v>
      </c>
      <c r="K132" s="2">
        <f>dom_out!K132*rates!$C130</f>
        <v>0</v>
      </c>
      <c r="L132" s="2">
        <f>dom_out!L132*rates!$C130</f>
        <v>0</v>
      </c>
      <c r="M132" s="2">
        <f>dom_out!M132*rates!$C130</f>
        <v>0</v>
      </c>
      <c r="N132" s="2">
        <f>dom_out!N132*rates!$C130</f>
        <v>0</v>
      </c>
      <c r="O132" s="2">
        <f>dom_out!O132*rates!$C130</f>
        <v>0</v>
      </c>
      <c r="P132" s="2">
        <f>dom_out!P132*rates!$C130</f>
        <v>0</v>
      </c>
      <c r="Q132" s="2">
        <f>dom_out!Q132*rates!$C130</f>
        <v>0</v>
      </c>
      <c r="R132" s="2">
        <f>dom_out!R132*rates!$C130</f>
        <v>0</v>
      </c>
      <c r="S132" s="2">
        <f>dom_out!S132*rates!$C130</f>
        <v>0</v>
      </c>
      <c r="T132" s="2">
        <f>dom_out!T132*rates!$C130</f>
        <v>0</v>
      </c>
      <c r="U132" s="2">
        <f>dom_out!U132*rates!$C130</f>
        <v>0</v>
      </c>
      <c r="V132" s="2">
        <f>dom_out!V132*rates!$C130</f>
        <v>0</v>
      </c>
      <c r="W132" s="2">
        <f>dom_out!W132*rates!$C130</f>
        <v>0</v>
      </c>
      <c r="X132" s="2">
        <f>dom_out!X132*rates!$C130</f>
        <v>0</v>
      </c>
      <c r="Y132" s="2">
        <f>dom_out!Y132*rates!$C130</f>
        <v>0</v>
      </c>
      <c r="Z132" s="2">
        <f>dom_out!Z132*rates!$C130</f>
        <v>0</v>
      </c>
      <c r="AA132" s="2">
        <f>dom_out!AA132*rates!$C130</f>
        <v>0</v>
      </c>
      <c r="AB132" s="2">
        <f>dom_out!AB132*rates!$C130</f>
        <v>0</v>
      </c>
      <c r="AC132" s="2">
        <f>dom_out!AC132*rates!$C130</f>
        <v>0</v>
      </c>
      <c r="AD132" s="2">
        <f>dom_out!AD132*rates!$C130</f>
        <v>0</v>
      </c>
      <c r="AE132" s="2">
        <f>dom_out!AE132*rates!$C130</f>
        <v>0</v>
      </c>
      <c r="AF132" s="2">
        <f>dom_out!AF132*rates!$C130</f>
        <v>0</v>
      </c>
      <c r="AG132" s="2">
        <f>dom_out!AG132*rates!$C130</f>
        <v>0</v>
      </c>
      <c r="AH132" s="2">
        <f>dom_out!AH132*rates!$C130</f>
        <v>0</v>
      </c>
      <c r="AI132" s="2">
        <f>dom_out!AI132*rates!$C130</f>
        <v>0</v>
      </c>
      <c r="AJ132" s="2">
        <f>dom_out!AJ132*rates!$C130</f>
        <v>0</v>
      </c>
      <c r="AK132" s="2">
        <f>dom_out!AK132*rates!$C130</f>
        <v>0</v>
      </c>
      <c r="AL132" s="2">
        <f>dom_out!AL132*rates!$C130</f>
        <v>0</v>
      </c>
      <c r="AM132" s="2">
        <f>dom_out!AM132*rates!$C130</f>
        <v>0</v>
      </c>
      <c r="AN132" s="2">
        <f>dom_out!AN132*rates!$C130</f>
        <v>0</v>
      </c>
      <c r="AO132" s="2">
        <f>dom_out!AO132*rates!$C130</f>
        <v>0</v>
      </c>
      <c r="AP132" s="2">
        <f>dom_out!AP132*rates!$C130</f>
        <v>0</v>
      </c>
      <c r="AQ132" s="2">
        <f>dom_out!AQ132*rates!$C130</f>
        <v>0</v>
      </c>
      <c r="AR132" s="2">
        <f>dom_out!AR132*rates!$C130</f>
        <v>0</v>
      </c>
      <c r="AS132" s="2">
        <f>dom_out!AS132*rates!$C130</f>
        <v>0</v>
      </c>
      <c r="AT132" s="2">
        <f>dom_out!AT132*rates!$C130</f>
        <v>0</v>
      </c>
      <c r="AU132" s="2">
        <f>dom_out!AU132*rates!$C130</f>
        <v>0</v>
      </c>
      <c r="AV132" s="2">
        <f>dom_out!AV132*rates!$C130</f>
        <v>0</v>
      </c>
      <c r="AW132" s="2">
        <f>dom_out!AW132*rates!$C130</f>
        <v>0</v>
      </c>
      <c r="AX132" s="2">
        <f>dom_out!AX132*rates!$C130</f>
        <v>0</v>
      </c>
      <c r="AY132" s="2">
        <f>dom_out!AY132*rates!$C130</f>
        <v>0</v>
      </c>
      <c r="AZ132" s="2">
        <f>dom_out!AZ132*rates!$C130</f>
        <v>0</v>
      </c>
      <c r="BA132" s="2">
        <f>dom_out!BA132*rates!$C130</f>
        <v>0</v>
      </c>
      <c r="BB132" s="2">
        <f>dom_out!BB132*rates!$C130</f>
        <v>0</v>
      </c>
      <c r="BC132" s="2">
        <f>dom_out!BC132*rates!$C130</f>
        <v>0</v>
      </c>
      <c r="BD132" s="2">
        <f>dom_out!BD132*rates!$C130</f>
        <v>0</v>
      </c>
      <c r="BE132" s="2">
        <f>dom_out!BE132*rates!$C130</f>
        <v>0</v>
      </c>
      <c r="BF132" s="2">
        <f>dom_out!BF132*rates!$C130</f>
        <v>20376971.739600465</v>
      </c>
      <c r="BG132" s="2">
        <f>dom_out!BG132*rates!$C130</f>
        <v>0</v>
      </c>
      <c r="BH132" s="2">
        <f>dom_out!BH132*rates!$C130</f>
        <v>0</v>
      </c>
      <c r="BI132" s="2">
        <f>dom_out!BI132*rates!$C130</f>
        <v>0</v>
      </c>
      <c r="BJ132" s="2">
        <f>dom_out!BJ132*rates!$C130</f>
        <v>0</v>
      </c>
      <c r="BK132" s="2">
        <f>dom_out!BK132*rates!$C130</f>
        <v>0</v>
      </c>
      <c r="BL132" s="2">
        <f>dom_out!BL132*rates!$C130</f>
        <v>0</v>
      </c>
      <c r="BM132" s="2">
        <f>dom_out!BM132*rates!$C130</f>
        <v>0</v>
      </c>
      <c r="BN132" s="2">
        <f>dom_out!BN132*rates!$C130</f>
        <v>0</v>
      </c>
      <c r="BO132" s="2">
        <f>dom_out!BO132*rates!$C130</f>
        <v>0</v>
      </c>
      <c r="BP132" s="2">
        <f>dom_out!BP132*rates!$C130</f>
        <v>0</v>
      </c>
      <c r="BQ132" s="2">
        <f t="shared" si="6"/>
        <v>20376971.739600465</v>
      </c>
      <c r="BR132" s="2">
        <v>0</v>
      </c>
      <c r="BS132" s="2">
        <f t="shared" si="7"/>
        <v>20376971.739600465</v>
      </c>
      <c r="BT132" s="2">
        <v>0</v>
      </c>
      <c r="BV132" s="2">
        <f t="shared" si="8"/>
        <v>0</v>
      </c>
      <c r="BW132" s="2">
        <v>0</v>
      </c>
      <c r="BX132" s="2">
        <f t="shared" si="9"/>
        <v>0</v>
      </c>
      <c r="BY132" s="2">
        <f t="shared" si="10"/>
        <v>20376971.739600465</v>
      </c>
      <c r="BZ132" s="2">
        <v>0</v>
      </c>
      <c r="CA132" s="2">
        <f t="shared" si="11"/>
        <v>20376971.739600465</v>
      </c>
    </row>
    <row r="133" spans="1:79" x14ac:dyDescent="0.35">
      <c r="A133" s="21">
        <v>130</v>
      </c>
      <c r="B133" s="21" t="s">
        <v>201</v>
      </c>
      <c r="C133" s="2">
        <f>dom_out!C133*rates!$C131</f>
        <v>0</v>
      </c>
      <c r="D133" s="2">
        <f>dom_out!D133*rates!$C131</f>
        <v>0</v>
      </c>
      <c r="E133" s="2">
        <f>dom_out!E133*rates!$C131</f>
        <v>0</v>
      </c>
      <c r="F133" s="2">
        <f>dom_out!F133*rates!$C131</f>
        <v>0</v>
      </c>
      <c r="G133" s="2">
        <f>dom_out!G133*rates!$C131</f>
        <v>0</v>
      </c>
      <c r="H133" s="2">
        <f>dom_out!H133*rates!$C131</f>
        <v>0</v>
      </c>
      <c r="I133" s="2">
        <f>dom_out!I133*rates!$C131</f>
        <v>0</v>
      </c>
      <c r="J133" s="2">
        <f>dom_out!J133*rates!$C131</f>
        <v>0</v>
      </c>
      <c r="K133" s="2">
        <f>dom_out!K133*rates!$C131</f>
        <v>0</v>
      </c>
      <c r="L133" s="2">
        <f>dom_out!L133*rates!$C131</f>
        <v>0</v>
      </c>
      <c r="M133" s="2">
        <f>dom_out!M133*rates!$C131</f>
        <v>939.53355742665906</v>
      </c>
      <c r="N133" s="2">
        <f>dom_out!N133*rates!$C131</f>
        <v>417.98419541437721</v>
      </c>
      <c r="O133" s="2">
        <f>dom_out!O133*rates!$C131</f>
        <v>1021.2890592496858</v>
      </c>
      <c r="P133" s="2">
        <f>dom_out!P133*rates!$C131</f>
        <v>991.55756496252138</v>
      </c>
      <c r="Q133" s="2">
        <f>dom_out!Q133*rates!$C131</f>
        <v>9673.4442604111446</v>
      </c>
      <c r="R133" s="2">
        <f>dom_out!R133*rates!$C131</f>
        <v>133.86073193029893</v>
      </c>
      <c r="S133" s="2">
        <f>dom_out!S133*rates!$C131</f>
        <v>1314.2043997456083</v>
      </c>
      <c r="T133" s="2">
        <f>dom_out!T133*rates!$C131</f>
        <v>168.06150736694224</v>
      </c>
      <c r="U133" s="2">
        <f>dom_out!U133*rates!$C131</f>
        <v>176.71119347837836</v>
      </c>
      <c r="V133" s="2">
        <f>dom_out!V133*rates!$C131</f>
        <v>13815.655766197153</v>
      </c>
      <c r="W133" s="2">
        <f>dom_out!W133*rates!$C131</f>
        <v>7542.5846252996289</v>
      </c>
      <c r="X133" s="2">
        <f>dom_out!X133*rates!$C131</f>
        <v>2106.6591137453524</v>
      </c>
      <c r="Y133" s="2">
        <f>dom_out!Y133*rates!$C131</f>
        <v>4897.8714541653126</v>
      </c>
      <c r="Z133" s="2">
        <f>dom_out!Z133*rates!$C131</f>
        <v>98.193655246509678</v>
      </c>
      <c r="AA133" s="2">
        <f>dom_out!AA133*rates!$C131</f>
        <v>2393.5810996770015</v>
      </c>
      <c r="AB133" s="2">
        <f>dom_out!AB133*rates!$C131</f>
        <v>144.87474296397622</v>
      </c>
      <c r="AC133" s="2">
        <f>dom_out!AC133*rates!$C131</f>
        <v>954.84314042412041</v>
      </c>
      <c r="AD133" s="2">
        <f>dom_out!AD133*rates!$C131</f>
        <v>23994.751643106094</v>
      </c>
      <c r="AE133" s="2">
        <f>dom_out!AE133*rates!$C131</f>
        <v>1072.9980229044213</v>
      </c>
      <c r="AF133" s="2">
        <f>dom_out!AF133*rates!$C131</f>
        <v>7429.5291165672425</v>
      </c>
      <c r="AG133" s="2">
        <f>dom_out!AG133*rates!$C131</f>
        <v>10135.37141071736</v>
      </c>
      <c r="AH133" s="2">
        <f>dom_out!AH133*rates!$C131</f>
        <v>4511.1043714865154</v>
      </c>
      <c r="AI133" s="2">
        <f>dom_out!AI133*rates!$C131</f>
        <v>739.2236509746225</v>
      </c>
      <c r="AJ133" s="2">
        <f>dom_out!AJ133*rates!$C131</f>
        <v>1346.2699607784016</v>
      </c>
      <c r="AK133" s="2">
        <f>dom_out!AK133*rates!$C131</f>
        <v>182.2468748544338</v>
      </c>
      <c r="AL133" s="2">
        <f>dom_out!AL133*rates!$C131</f>
        <v>979.8660429730013</v>
      </c>
      <c r="AM133" s="2">
        <f>dom_out!AM133*rates!$C131</f>
        <v>2291.6365698689824</v>
      </c>
      <c r="AN133" s="2">
        <f>dom_out!AN133*rates!$C131</f>
        <v>29.413378429106992</v>
      </c>
      <c r="AO133" s="2">
        <f>dom_out!AO133*rates!$C131</f>
        <v>73304.672219348126</v>
      </c>
      <c r="AP133" s="2">
        <f>dom_out!AP133*rates!$C131</f>
        <v>822.43738695422201</v>
      </c>
      <c r="AQ133" s="2">
        <f>dom_out!AQ133*rates!$C131</f>
        <v>0</v>
      </c>
      <c r="AR133" s="2">
        <f>dom_out!AR133*rates!$C131</f>
        <v>0</v>
      </c>
      <c r="AS133" s="2">
        <f>dom_out!AS133*rates!$C131</f>
        <v>0</v>
      </c>
      <c r="AT133" s="2">
        <f>dom_out!AT133*rates!$C131</f>
        <v>0</v>
      </c>
      <c r="AU133" s="2">
        <f>dom_out!AU133*rates!$C131</f>
        <v>0</v>
      </c>
      <c r="AV133" s="2">
        <f>dom_out!AV133*rates!$C131</f>
        <v>0</v>
      </c>
      <c r="AW133" s="2">
        <f>dom_out!AW133*rates!$C131</f>
        <v>0</v>
      </c>
      <c r="AX133" s="2">
        <f>dom_out!AX133*rates!$C131</f>
        <v>0</v>
      </c>
      <c r="AY133" s="2">
        <f>dom_out!AY133*rates!$C131</f>
        <v>0</v>
      </c>
      <c r="AZ133" s="2">
        <f>dom_out!AZ133*rates!$C131</f>
        <v>0</v>
      </c>
      <c r="BA133" s="2">
        <f>dom_out!BA133*rates!$C131</f>
        <v>0</v>
      </c>
      <c r="BB133" s="2">
        <f>dom_out!BB133*rates!$C131</f>
        <v>0</v>
      </c>
      <c r="BC133" s="2">
        <f>dom_out!BC133*rates!$C131</f>
        <v>0</v>
      </c>
      <c r="BD133" s="2">
        <f>dom_out!BD133*rates!$C131</f>
        <v>0</v>
      </c>
      <c r="BE133" s="2">
        <f>dom_out!BE133*rates!$C131</f>
        <v>0</v>
      </c>
      <c r="BF133" s="2">
        <f>dom_out!BF133*rates!$C131</f>
        <v>0</v>
      </c>
      <c r="BG133" s="2">
        <f>dom_out!BG133*rates!$C131</f>
        <v>0</v>
      </c>
      <c r="BH133" s="2">
        <f>dom_out!BH133*rates!$C131</f>
        <v>0</v>
      </c>
      <c r="BI133" s="2">
        <f>dom_out!BI133*rates!$C131</f>
        <v>0</v>
      </c>
      <c r="BJ133" s="2">
        <f>dom_out!BJ133*rates!$C131</f>
        <v>0</v>
      </c>
      <c r="BK133" s="2">
        <f>dom_out!BK133*rates!$C131</f>
        <v>0</v>
      </c>
      <c r="BL133" s="2">
        <f>dom_out!BL133*rates!$C131</f>
        <v>4271001.7179011572</v>
      </c>
      <c r="BM133" s="2">
        <f>dom_out!BM133*rates!$C131</f>
        <v>0</v>
      </c>
      <c r="BN133" s="2">
        <f>dom_out!BN133*rates!$C131</f>
        <v>0</v>
      </c>
      <c r="BO133" s="2">
        <f>dom_out!BO133*rates!$C131</f>
        <v>0</v>
      </c>
      <c r="BP133" s="2">
        <f>dom_out!BP133*rates!$C131</f>
        <v>0</v>
      </c>
      <c r="BQ133" s="2">
        <f t="shared" ref="BQ133:BQ143" si="12">SUM(C133:BP133)</f>
        <v>4444632.1486178245</v>
      </c>
      <c r="BR133" s="2">
        <v>595346.85861529328</v>
      </c>
      <c r="BS133" s="2">
        <f t="shared" si="7"/>
        <v>5039979.0072331177</v>
      </c>
      <c r="BT133" s="2">
        <v>0</v>
      </c>
      <c r="BV133" s="2">
        <f t="shared" ref="BV133:BV137" si="13">BT133+BU133</f>
        <v>0</v>
      </c>
      <c r="BW133" s="2">
        <v>0</v>
      </c>
      <c r="BX133" s="2">
        <f t="shared" ref="BX133:BX144" si="14">BV133+BW133</f>
        <v>0</v>
      </c>
      <c r="BY133" s="2">
        <f t="shared" si="10"/>
        <v>5039979.0072331177</v>
      </c>
      <c r="BZ133" s="2">
        <v>0</v>
      </c>
      <c r="CA133" s="2">
        <f t="shared" si="11"/>
        <v>5039979.0072331177</v>
      </c>
    </row>
    <row r="134" spans="1:79" x14ac:dyDescent="0.35">
      <c r="A134" s="21">
        <v>131</v>
      </c>
      <c r="B134" s="21" t="s">
        <v>202</v>
      </c>
      <c r="C134" s="2">
        <f>dom_out!C134*rates!$C132</f>
        <v>0</v>
      </c>
      <c r="D134" s="2">
        <f>dom_out!D134*rates!$C132</f>
        <v>0</v>
      </c>
      <c r="E134" s="2">
        <f>dom_out!E134*rates!$C132</f>
        <v>0</v>
      </c>
      <c r="F134" s="2">
        <f>dom_out!F134*rates!$C132</f>
        <v>0</v>
      </c>
      <c r="G134" s="2">
        <f>dom_out!G134*rates!$C132</f>
        <v>0</v>
      </c>
      <c r="H134" s="2">
        <f>dom_out!H134*rates!$C132</f>
        <v>0</v>
      </c>
      <c r="I134" s="2">
        <f>dom_out!I134*rates!$C132</f>
        <v>0</v>
      </c>
      <c r="J134" s="2">
        <f>dom_out!J134*rates!$C132</f>
        <v>0</v>
      </c>
      <c r="K134" s="2">
        <f>dom_out!K134*rates!$C132</f>
        <v>0</v>
      </c>
      <c r="L134" s="2">
        <f>dom_out!L134*rates!$C132</f>
        <v>0</v>
      </c>
      <c r="M134" s="2">
        <f>dom_out!M134*rates!$C132</f>
        <v>0</v>
      </c>
      <c r="N134" s="2">
        <f>dom_out!N134*rates!$C132</f>
        <v>0</v>
      </c>
      <c r="O134" s="2">
        <f>dom_out!O134*rates!$C132</f>
        <v>0</v>
      </c>
      <c r="P134" s="2">
        <f>dom_out!P134*rates!$C132</f>
        <v>0</v>
      </c>
      <c r="Q134" s="2">
        <f>dom_out!Q134*rates!$C132</f>
        <v>0</v>
      </c>
      <c r="R134" s="2">
        <f>dom_out!R134*rates!$C132</f>
        <v>0</v>
      </c>
      <c r="S134" s="2">
        <f>dom_out!S134*rates!$C132</f>
        <v>0</v>
      </c>
      <c r="T134" s="2">
        <f>dom_out!T134*rates!$C132</f>
        <v>0</v>
      </c>
      <c r="U134" s="2">
        <f>dom_out!U134*rates!$C132</f>
        <v>0</v>
      </c>
      <c r="V134" s="2">
        <f>dom_out!V134*rates!$C132</f>
        <v>0</v>
      </c>
      <c r="W134" s="2">
        <f>dom_out!W134*rates!$C132</f>
        <v>0</v>
      </c>
      <c r="X134" s="2">
        <f>dom_out!X134*rates!$C132</f>
        <v>0</v>
      </c>
      <c r="Y134" s="2">
        <f>dom_out!Y134*rates!$C132</f>
        <v>0</v>
      </c>
      <c r="Z134" s="2">
        <f>dom_out!Z134*rates!$C132</f>
        <v>0</v>
      </c>
      <c r="AA134" s="2">
        <f>dom_out!AA134*rates!$C132</f>
        <v>0</v>
      </c>
      <c r="AB134" s="2">
        <f>dom_out!AB134*rates!$C132</f>
        <v>0</v>
      </c>
      <c r="AC134" s="2">
        <f>dom_out!AC134*rates!$C132</f>
        <v>0</v>
      </c>
      <c r="AD134" s="2">
        <f>dom_out!AD134*rates!$C132</f>
        <v>0</v>
      </c>
      <c r="AE134" s="2">
        <f>dom_out!AE134*rates!$C132</f>
        <v>0</v>
      </c>
      <c r="AF134" s="2">
        <f>dom_out!AF134*rates!$C132</f>
        <v>0</v>
      </c>
      <c r="AG134" s="2">
        <f>dom_out!AG134*rates!$C132</f>
        <v>0</v>
      </c>
      <c r="AH134" s="2">
        <f>dom_out!AH134*rates!$C132</f>
        <v>0</v>
      </c>
      <c r="AI134" s="2">
        <f>dom_out!AI134*rates!$C132</f>
        <v>0</v>
      </c>
      <c r="AJ134" s="2">
        <f>dom_out!AJ134*rates!$C132</f>
        <v>0</v>
      </c>
      <c r="AK134" s="2">
        <f>dom_out!AK134*rates!$C132</f>
        <v>0</v>
      </c>
      <c r="AL134" s="2">
        <f>dom_out!AL134*rates!$C132</f>
        <v>0</v>
      </c>
      <c r="AM134" s="2">
        <f>dom_out!AM134*rates!$C132</f>
        <v>0</v>
      </c>
      <c r="AN134" s="2">
        <f>dom_out!AN134*rates!$C132</f>
        <v>0</v>
      </c>
      <c r="AO134" s="2">
        <f>dom_out!AO134*rates!$C132</f>
        <v>0</v>
      </c>
      <c r="AP134" s="2">
        <f>dom_out!AP134*rates!$C132</f>
        <v>0</v>
      </c>
      <c r="AQ134" s="2">
        <f>dom_out!AQ134*rates!$C132</f>
        <v>0</v>
      </c>
      <c r="AR134" s="2">
        <f>dom_out!AR134*rates!$C132</f>
        <v>0</v>
      </c>
      <c r="AS134" s="2">
        <f>dom_out!AS134*rates!$C132</f>
        <v>0</v>
      </c>
      <c r="AT134" s="2">
        <f>dom_out!AT134*rates!$C132</f>
        <v>0</v>
      </c>
      <c r="AU134" s="2">
        <f>dom_out!AU134*rates!$C132</f>
        <v>0</v>
      </c>
      <c r="AV134" s="2">
        <f>dom_out!AV134*rates!$C132</f>
        <v>0</v>
      </c>
      <c r="AW134" s="2">
        <f>dom_out!AW134*rates!$C132</f>
        <v>0</v>
      </c>
      <c r="AX134" s="2">
        <f>dom_out!AX134*rates!$C132</f>
        <v>0</v>
      </c>
      <c r="AY134" s="2">
        <f>dom_out!AY134*rates!$C132</f>
        <v>0</v>
      </c>
      <c r="AZ134" s="2">
        <f>dom_out!AZ134*rates!$C132</f>
        <v>0</v>
      </c>
      <c r="BA134" s="2">
        <f>dom_out!BA134*rates!$C132</f>
        <v>0</v>
      </c>
      <c r="BB134" s="2">
        <f>dom_out!BB134*rates!$C132</f>
        <v>0</v>
      </c>
      <c r="BC134" s="2">
        <f>dom_out!BC134*rates!$C132</f>
        <v>0</v>
      </c>
      <c r="BD134" s="2">
        <f>dom_out!BD134*rates!$C132</f>
        <v>0</v>
      </c>
      <c r="BE134" s="2">
        <f>dom_out!BE134*rates!$C132</f>
        <v>0</v>
      </c>
      <c r="BF134" s="2">
        <f>dom_out!BF134*rates!$C132</f>
        <v>0</v>
      </c>
      <c r="BG134" s="2">
        <f>dom_out!BG134*rates!$C132</f>
        <v>0</v>
      </c>
      <c r="BH134" s="2">
        <f>dom_out!BH134*rates!$C132</f>
        <v>0</v>
      </c>
      <c r="BI134" s="2">
        <f>dom_out!BI134*rates!$C132</f>
        <v>0</v>
      </c>
      <c r="BJ134" s="2">
        <f>dom_out!BJ134*rates!$C132</f>
        <v>0</v>
      </c>
      <c r="BK134" s="2">
        <f>dom_out!BK134*rates!$C132</f>
        <v>0</v>
      </c>
      <c r="BL134" s="2">
        <f>dom_out!BL134*rates!$C132</f>
        <v>0</v>
      </c>
      <c r="BM134" s="2">
        <f>dom_out!BM134*rates!$C132</f>
        <v>833550.1599890911</v>
      </c>
      <c r="BN134" s="2">
        <f>dom_out!BN134*rates!$C132</f>
        <v>0</v>
      </c>
      <c r="BO134" s="2">
        <f>dom_out!BO134*rates!$C132</f>
        <v>0</v>
      </c>
      <c r="BP134" s="2">
        <f>dom_out!BP134*rates!$C132</f>
        <v>0</v>
      </c>
      <c r="BQ134" s="2">
        <f t="shared" si="12"/>
        <v>833550.1599890911</v>
      </c>
      <c r="BR134" s="2">
        <v>4076.2871364127982</v>
      </c>
      <c r="BS134" s="2">
        <f t="shared" ref="BS134:BS143" si="15">BR134+BQ134</f>
        <v>837626.44712550391</v>
      </c>
      <c r="BT134" s="2">
        <v>0</v>
      </c>
      <c r="BV134" s="2">
        <f t="shared" si="13"/>
        <v>0</v>
      </c>
      <c r="BW134" s="2">
        <v>0</v>
      </c>
      <c r="BX134" s="2">
        <f t="shared" si="14"/>
        <v>0</v>
      </c>
      <c r="BY134" s="2">
        <f t="shared" ref="BY134:BY144" si="16">BX134+BS134</f>
        <v>837626.44712550391</v>
      </c>
      <c r="BZ134" s="2">
        <v>0</v>
      </c>
      <c r="CA134" s="2">
        <f t="shared" ref="CA134:CA143" si="17">BY134+BZ134</f>
        <v>837626.44712550391</v>
      </c>
    </row>
    <row r="135" spans="1:79" x14ac:dyDescent="0.35">
      <c r="A135" s="21">
        <v>132</v>
      </c>
      <c r="B135" s="21" t="s">
        <v>203</v>
      </c>
      <c r="C135" s="2">
        <f>dom_out!C135*rates!$C133</f>
        <v>0</v>
      </c>
      <c r="D135" s="2">
        <f>dom_out!D135*rates!$C133</f>
        <v>0</v>
      </c>
      <c r="E135" s="2">
        <f>dom_out!E135*rates!$C133</f>
        <v>0</v>
      </c>
      <c r="F135" s="2">
        <f>dom_out!F135*rates!$C133</f>
        <v>0</v>
      </c>
      <c r="G135" s="2">
        <f>dom_out!G135*rates!$C133</f>
        <v>0</v>
      </c>
      <c r="H135" s="2">
        <f>dom_out!H135*rates!$C133</f>
        <v>0</v>
      </c>
      <c r="I135" s="2">
        <f>dom_out!I135*rates!$C133</f>
        <v>0</v>
      </c>
      <c r="J135" s="2">
        <f>dom_out!J135*rates!$C133</f>
        <v>0</v>
      </c>
      <c r="K135" s="2">
        <f>dom_out!K135*rates!$C133</f>
        <v>0</v>
      </c>
      <c r="L135" s="2">
        <f>dom_out!L135*rates!$C133</f>
        <v>0</v>
      </c>
      <c r="M135" s="2">
        <f>dom_out!M135*rates!$C133</f>
        <v>0</v>
      </c>
      <c r="N135" s="2">
        <f>dom_out!N135*rates!$C133</f>
        <v>0</v>
      </c>
      <c r="O135" s="2">
        <f>dom_out!O135*rates!$C133</f>
        <v>0</v>
      </c>
      <c r="P135" s="2">
        <f>dom_out!P135*rates!$C133</f>
        <v>0</v>
      </c>
      <c r="Q135" s="2">
        <f>dom_out!Q135*rates!$C133</f>
        <v>0</v>
      </c>
      <c r="R135" s="2">
        <f>dom_out!R135*rates!$C133</f>
        <v>0</v>
      </c>
      <c r="S135" s="2">
        <f>dom_out!S135*rates!$C133</f>
        <v>0</v>
      </c>
      <c r="T135" s="2">
        <f>dom_out!T135*rates!$C133</f>
        <v>0</v>
      </c>
      <c r="U135" s="2">
        <f>dom_out!U135*rates!$C133</f>
        <v>0</v>
      </c>
      <c r="V135" s="2">
        <f>dom_out!V135*rates!$C133</f>
        <v>0</v>
      </c>
      <c r="W135" s="2">
        <f>dom_out!W135*rates!$C133</f>
        <v>0</v>
      </c>
      <c r="X135" s="2">
        <f>dom_out!X135*rates!$C133</f>
        <v>0</v>
      </c>
      <c r="Y135" s="2">
        <f>dom_out!Y135*rates!$C133</f>
        <v>0</v>
      </c>
      <c r="Z135" s="2">
        <f>dom_out!Z135*rates!$C133</f>
        <v>0</v>
      </c>
      <c r="AA135" s="2">
        <f>dom_out!AA135*rates!$C133</f>
        <v>0</v>
      </c>
      <c r="AB135" s="2">
        <f>dom_out!AB135*rates!$C133</f>
        <v>0</v>
      </c>
      <c r="AC135" s="2">
        <f>dom_out!AC135*rates!$C133</f>
        <v>0</v>
      </c>
      <c r="AD135" s="2">
        <f>dom_out!AD135*rates!$C133</f>
        <v>0</v>
      </c>
      <c r="AE135" s="2">
        <f>dom_out!AE135*rates!$C133</f>
        <v>0</v>
      </c>
      <c r="AF135" s="2">
        <f>dom_out!AF135*rates!$C133</f>
        <v>0</v>
      </c>
      <c r="AG135" s="2">
        <f>dom_out!AG135*rates!$C133</f>
        <v>0</v>
      </c>
      <c r="AH135" s="2">
        <f>dom_out!AH135*rates!$C133</f>
        <v>0</v>
      </c>
      <c r="AI135" s="2">
        <f>dom_out!AI135*rates!$C133</f>
        <v>0</v>
      </c>
      <c r="AJ135" s="2">
        <f>dom_out!AJ135*rates!$C133</f>
        <v>0</v>
      </c>
      <c r="AK135" s="2">
        <f>dom_out!AK135*rates!$C133</f>
        <v>0</v>
      </c>
      <c r="AL135" s="2">
        <f>dom_out!AL135*rates!$C133</f>
        <v>0</v>
      </c>
      <c r="AM135" s="2">
        <f>dom_out!AM135*rates!$C133</f>
        <v>0</v>
      </c>
      <c r="AN135" s="2">
        <f>dom_out!AN135*rates!$C133</f>
        <v>0</v>
      </c>
      <c r="AO135" s="2">
        <f>dom_out!AO135*rates!$C133</f>
        <v>0</v>
      </c>
      <c r="AP135" s="2">
        <f>dom_out!AP135*rates!$C133</f>
        <v>0</v>
      </c>
      <c r="AQ135" s="2">
        <f>dom_out!AQ135*rates!$C133</f>
        <v>0</v>
      </c>
      <c r="AR135" s="2">
        <f>dom_out!AR135*rates!$C133</f>
        <v>0</v>
      </c>
      <c r="AS135" s="2">
        <f>dom_out!AS135*rates!$C133</f>
        <v>0</v>
      </c>
      <c r="AT135" s="2">
        <f>dom_out!AT135*rates!$C133</f>
        <v>0</v>
      </c>
      <c r="AU135" s="2">
        <f>dom_out!AU135*rates!$C133</f>
        <v>0</v>
      </c>
      <c r="AV135" s="2">
        <f>dom_out!AV135*rates!$C133</f>
        <v>0</v>
      </c>
      <c r="AW135" s="2">
        <f>dom_out!AW135*rates!$C133</f>
        <v>0</v>
      </c>
      <c r="AX135" s="2">
        <f>dom_out!AX135*rates!$C133</f>
        <v>0</v>
      </c>
      <c r="AY135" s="2">
        <f>dom_out!AY135*rates!$C133</f>
        <v>0</v>
      </c>
      <c r="AZ135" s="2">
        <f>dom_out!AZ135*rates!$C133</f>
        <v>0</v>
      </c>
      <c r="BA135" s="2">
        <f>dom_out!BA135*rates!$C133</f>
        <v>0</v>
      </c>
      <c r="BB135" s="2">
        <f>dom_out!BB135*rates!$C133</f>
        <v>0</v>
      </c>
      <c r="BC135" s="2">
        <f>dom_out!BC135*rates!$C133</f>
        <v>0</v>
      </c>
      <c r="BD135" s="2">
        <f>dom_out!BD135*rates!$C133</f>
        <v>0</v>
      </c>
      <c r="BE135" s="2">
        <f>dom_out!BE135*rates!$C133</f>
        <v>0</v>
      </c>
      <c r="BF135" s="2">
        <f>dom_out!BF135*rates!$C133</f>
        <v>0</v>
      </c>
      <c r="BG135" s="2">
        <f>dom_out!BG135*rates!$C133</f>
        <v>0</v>
      </c>
      <c r="BH135" s="2">
        <f>dom_out!BH135*rates!$C133</f>
        <v>0</v>
      </c>
      <c r="BI135" s="2">
        <f>dom_out!BI135*rates!$C133</f>
        <v>0</v>
      </c>
      <c r="BJ135" s="2">
        <f>dom_out!BJ135*rates!$C133</f>
        <v>0</v>
      </c>
      <c r="BK135" s="2">
        <f>dom_out!BK135*rates!$C133</f>
        <v>1363978.1714155192</v>
      </c>
      <c r="BL135" s="2">
        <f>dom_out!BL135*rates!$C133</f>
        <v>0</v>
      </c>
      <c r="BM135" s="2">
        <f>dom_out!BM135*rates!$C133</f>
        <v>0</v>
      </c>
      <c r="BN135" s="2">
        <f>dom_out!BN135*rates!$C133</f>
        <v>0</v>
      </c>
      <c r="BO135" s="2">
        <f>dom_out!BO135*rates!$C133</f>
        <v>0</v>
      </c>
      <c r="BP135" s="2">
        <f>dom_out!BP135*rates!$C133</f>
        <v>0</v>
      </c>
      <c r="BQ135" s="2">
        <f t="shared" si="12"/>
        <v>1363978.1714155192</v>
      </c>
      <c r="BR135" s="2">
        <v>12810.507126855942</v>
      </c>
      <c r="BS135" s="2">
        <f t="shared" si="15"/>
        <v>1376788.6785423751</v>
      </c>
      <c r="BT135" s="2">
        <v>136022.31013338931</v>
      </c>
      <c r="BV135" s="2">
        <f t="shared" si="13"/>
        <v>136022.31013338931</v>
      </c>
      <c r="BW135" s="2">
        <v>0</v>
      </c>
      <c r="BX135" s="2">
        <f t="shared" si="14"/>
        <v>136022.31013338931</v>
      </c>
      <c r="BY135" s="2">
        <f t="shared" si="16"/>
        <v>1512810.9886757643</v>
      </c>
      <c r="BZ135" s="2">
        <v>0</v>
      </c>
      <c r="CA135" s="2">
        <f t="shared" si="17"/>
        <v>1512810.9886757643</v>
      </c>
    </row>
    <row r="136" spans="1:79" x14ac:dyDescent="0.35">
      <c r="A136" s="21">
        <v>133</v>
      </c>
      <c r="B136" s="21" t="s">
        <v>204</v>
      </c>
      <c r="C136" s="2">
        <f>dom_out!C136*rates!$C134</f>
        <v>0</v>
      </c>
      <c r="D136" s="2">
        <f>dom_out!D136*rates!$C134</f>
        <v>0</v>
      </c>
      <c r="E136" s="2">
        <f>dom_out!E136*rates!$C134</f>
        <v>0</v>
      </c>
      <c r="F136" s="2">
        <f>dom_out!F136*rates!$C134</f>
        <v>0</v>
      </c>
      <c r="G136" s="2">
        <f>dom_out!G136*rates!$C134</f>
        <v>0</v>
      </c>
      <c r="H136" s="2">
        <f>dom_out!H136*rates!$C134</f>
        <v>0</v>
      </c>
      <c r="I136" s="2">
        <f>dom_out!I136*rates!$C134</f>
        <v>0</v>
      </c>
      <c r="J136" s="2">
        <f>dom_out!J136*rates!$C134</f>
        <v>0</v>
      </c>
      <c r="K136" s="2">
        <f>dom_out!K136*rates!$C134</f>
        <v>0</v>
      </c>
      <c r="L136" s="2">
        <f>dom_out!L136*rates!$C134</f>
        <v>0</v>
      </c>
      <c r="M136" s="2">
        <f>dom_out!M136*rates!$C134</f>
        <v>0</v>
      </c>
      <c r="N136" s="2">
        <f>dom_out!N136*rates!$C134</f>
        <v>0</v>
      </c>
      <c r="O136" s="2">
        <f>dom_out!O136*rates!$C134</f>
        <v>0</v>
      </c>
      <c r="P136" s="2">
        <f>dom_out!P136*rates!$C134</f>
        <v>0</v>
      </c>
      <c r="Q136" s="2">
        <f>dom_out!Q136*rates!$C134</f>
        <v>0</v>
      </c>
      <c r="R136" s="2">
        <f>dom_out!R136*rates!$C134</f>
        <v>0</v>
      </c>
      <c r="S136" s="2">
        <f>dom_out!S136*rates!$C134</f>
        <v>0</v>
      </c>
      <c r="T136" s="2">
        <f>dom_out!T136*rates!$C134</f>
        <v>0</v>
      </c>
      <c r="U136" s="2">
        <f>dom_out!U136*rates!$C134</f>
        <v>0</v>
      </c>
      <c r="V136" s="2">
        <f>dom_out!V136*rates!$C134</f>
        <v>0</v>
      </c>
      <c r="W136" s="2">
        <f>dom_out!W136*rates!$C134</f>
        <v>0</v>
      </c>
      <c r="X136" s="2">
        <f>dom_out!X136*rates!$C134</f>
        <v>0</v>
      </c>
      <c r="Y136" s="2">
        <f>dom_out!Y136*rates!$C134</f>
        <v>0</v>
      </c>
      <c r="Z136" s="2">
        <f>dom_out!Z136*rates!$C134</f>
        <v>0</v>
      </c>
      <c r="AA136" s="2">
        <f>dom_out!AA136*rates!$C134</f>
        <v>0</v>
      </c>
      <c r="AB136" s="2">
        <f>dom_out!AB136*rates!$C134</f>
        <v>0</v>
      </c>
      <c r="AC136" s="2">
        <f>dom_out!AC136*rates!$C134</f>
        <v>0</v>
      </c>
      <c r="AD136" s="2">
        <f>dom_out!AD136*rates!$C134</f>
        <v>0</v>
      </c>
      <c r="AE136" s="2">
        <f>dom_out!AE136*rates!$C134</f>
        <v>0</v>
      </c>
      <c r="AF136" s="2">
        <f>dom_out!AF136*rates!$C134</f>
        <v>0</v>
      </c>
      <c r="AG136" s="2">
        <f>dom_out!AG136*rates!$C134</f>
        <v>0</v>
      </c>
      <c r="AH136" s="2">
        <f>dom_out!AH136*rates!$C134</f>
        <v>0</v>
      </c>
      <c r="AI136" s="2">
        <f>dom_out!AI136*rates!$C134</f>
        <v>0</v>
      </c>
      <c r="AJ136" s="2">
        <f>dom_out!AJ136*rates!$C134</f>
        <v>0</v>
      </c>
      <c r="AK136" s="2">
        <f>dom_out!AK136*rates!$C134</f>
        <v>0</v>
      </c>
      <c r="AL136" s="2">
        <f>dom_out!AL136*rates!$C134</f>
        <v>0</v>
      </c>
      <c r="AM136" s="2">
        <f>dom_out!AM136*rates!$C134</f>
        <v>0</v>
      </c>
      <c r="AN136" s="2">
        <f>dom_out!AN136*rates!$C134</f>
        <v>0</v>
      </c>
      <c r="AO136" s="2">
        <f>dom_out!AO136*rates!$C134</f>
        <v>0</v>
      </c>
      <c r="AP136" s="2">
        <f>dom_out!AP136*rates!$C134</f>
        <v>0</v>
      </c>
      <c r="AQ136" s="2">
        <f>dom_out!AQ136*rates!$C134</f>
        <v>0</v>
      </c>
      <c r="AR136" s="2">
        <f>dom_out!AR136*rates!$C134</f>
        <v>0</v>
      </c>
      <c r="AS136" s="2">
        <f>dom_out!AS136*rates!$C134</f>
        <v>0</v>
      </c>
      <c r="AT136" s="2">
        <f>dom_out!AT136*rates!$C134</f>
        <v>0</v>
      </c>
      <c r="AU136" s="2">
        <f>dom_out!AU136*rates!$C134</f>
        <v>0</v>
      </c>
      <c r="AV136" s="2">
        <f>dom_out!AV136*rates!$C134</f>
        <v>0</v>
      </c>
      <c r="AW136" s="2">
        <f>dom_out!AW136*rates!$C134</f>
        <v>0</v>
      </c>
      <c r="AX136" s="2">
        <f>dom_out!AX136*rates!$C134</f>
        <v>0</v>
      </c>
      <c r="AY136" s="2">
        <f>dom_out!AY136*rates!$C134</f>
        <v>0</v>
      </c>
      <c r="AZ136" s="2">
        <f>dom_out!AZ136*rates!$C134</f>
        <v>0</v>
      </c>
      <c r="BA136" s="2">
        <f>dom_out!BA136*rates!$C134</f>
        <v>0</v>
      </c>
      <c r="BB136" s="2">
        <f>dom_out!BB136*rates!$C134</f>
        <v>0</v>
      </c>
      <c r="BC136" s="2">
        <f>dom_out!BC136*rates!$C134</f>
        <v>0</v>
      </c>
      <c r="BD136" s="2">
        <f>dom_out!BD136*rates!$C134</f>
        <v>0</v>
      </c>
      <c r="BE136" s="2">
        <f>dom_out!BE136*rates!$C134</f>
        <v>0</v>
      </c>
      <c r="BF136" s="2">
        <f>dom_out!BF136*rates!$C134</f>
        <v>0</v>
      </c>
      <c r="BG136" s="2">
        <f>dom_out!BG136*rates!$C134</f>
        <v>0</v>
      </c>
      <c r="BH136" s="2">
        <f>dom_out!BH136*rates!$C134</f>
        <v>0</v>
      </c>
      <c r="BI136" s="2">
        <f>dom_out!BI136*rates!$C134</f>
        <v>1521896.4148785844</v>
      </c>
      <c r="BJ136" s="2">
        <f>dom_out!BJ136*rates!$C134</f>
        <v>0</v>
      </c>
      <c r="BK136" s="2">
        <f>dom_out!BK136*rates!$C134</f>
        <v>0</v>
      </c>
      <c r="BL136" s="2">
        <f>dom_out!BL136*rates!$C134</f>
        <v>0</v>
      </c>
      <c r="BM136" s="2">
        <f>dom_out!BM136*rates!$C134</f>
        <v>0</v>
      </c>
      <c r="BN136" s="2">
        <f>dom_out!BN136*rates!$C134</f>
        <v>0</v>
      </c>
      <c r="BO136" s="2">
        <f>dom_out!BO136*rates!$C134</f>
        <v>0</v>
      </c>
      <c r="BP136" s="2">
        <f>dom_out!BP136*rates!$C134</f>
        <v>0</v>
      </c>
      <c r="BQ136" s="2">
        <f t="shared" si="12"/>
        <v>1521896.4148785844</v>
      </c>
      <c r="BR136" s="2">
        <v>25269.222289737008</v>
      </c>
      <c r="BS136" s="2">
        <f t="shared" si="15"/>
        <v>1547165.6371683215</v>
      </c>
      <c r="BT136" s="2">
        <v>0</v>
      </c>
      <c r="BV136" s="2">
        <f t="shared" si="13"/>
        <v>0</v>
      </c>
      <c r="BW136" s="2">
        <v>0</v>
      </c>
      <c r="BX136" s="2">
        <f t="shared" si="14"/>
        <v>0</v>
      </c>
      <c r="BY136" s="2">
        <f t="shared" si="16"/>
        <v>1547165.6371683215</v>
      </c>
      <c r="BZ136" s="2">
        <v>0</v>
      </c>
      <c r="CA136" s="2">
        <f t="shared" si="17"/>
        <v>1547165.6371683215</v>
      </c>
    </row>
    <row r="137" spans="1:79" x14ac:dyDescent="0.35">
      <c r="A137" s="21">
        <v>134</v>
      </c>
      <c r="B137" s="21" t="s">
        <v>61</v>
      </c>
      <c r="C137" s="2">
        <f>dom_out!C137*rates!$C135</f>
        <v>0</v>
      </c>
      <c r="D137" s="2">
        <f>dom_out!D137*rates!$C135</f>
        <v>0</v>
      </c>
      <c r="E137" s="2">
        <f>dom_out!E137*rates!$C135</f>
        <v>0</v>
      </c>
      <c r="F137" s="2">
        <f>dom_out!F137*rates!$C135</f>
        <v>0</v>
      </c>
      <c r="G137" s="2">
        <f>dom_out!G137*rates!$C135</f>
        <v>0</v>
      </c>
      <c r="H137" s="2">
        <f>dom_out!H137*rates!$C135</f>
        <v>0</v>
      </c>
      <c r="I137" s="2">
        <f>dom_out!I137*rates!$C135</f>
        <v>0</v>
      </c>
      <c r="J137" s="2">
        <f>dom_out!J137*rates!$C135</f>
        <v>0</v>
      </c>
      <c r="K137" s="2">
        <f>dom_out!K137*rates!$C135</f>
        <v>0</v>
      </c>
      <c r="L137" s="2">
        <f>dom_out!L137*rates!$C135</f>
        <v>0</v>
      </c>
      <c r="M137" s="2">
        <f>dom_out!M137*rates!$C135</f>
        <v>0</v>
      </c>
      <c r="N137" s="2">
        <f>dom_out!N137*rates!$C135</f>
        <v>0</v>
      </c>
      <c r="O137" s="2">
        <f>dom_out!O137*rates!$C135</f>
        <v>0</v>
      </c>
      <c r="P137" s="2">
        <f>dom_out!P137*rates!$C135</f>
        <v>0</v>
      </c>
      <c r="Q137" s="2">
        <f>dom_out!Q137*rates!$C135</f>
        <v>0</v>
      </c>
      <c r="R137" s="2">
        <f>dom_out!R137*rates!$C135</f>
        <v>0</v>
      </c>
      <c r="S137" s="2">
        <f>dom_out!S137*rates!$C135</f>
        <v>0</v>
      </c>
      <c r="T137" s="2">
        <f>dom_out!T137*rates!$C135</f>
        <v>0</v>
      </c>
      <c r="U137" s="2">
        <f>dom_out!U137*rates!$C135</f>
        <v>0</v>
      </c>
      <c r="V137" s="2">
        <f>dom_out!V137*rates!$C135</f>
        <v>0</v>
      </c>
      <c r="W137" s="2">
        <f>dom_out!W137*rates!$C135</f>
        <v>0</v>
      </c>
      <c r="X137" s="2">
        <f>dom_out!X137*rates!$C135</f>
        <v>0</v>
      </c>
      <c r="Y137" s="2">
        <f>dom_out!Y137*rates!$C135</f>
        <v>0</v>
      </c>
      <c r="Z137" s="2">
        <f>dom_out!Z137*rates!$C135</f>
        <v>0</v>
      </c>
      <c r="AA137" s="2">
        <f>dom_out!AA137*rates!$C135</f>
        <v>0</v>
      </c>
      <c r="AB137" s="2">
        <f>dom_out!AB137*rates!$C135</f>
        <v>0</v>
      </c>
      <c r="AC137" s="2">
        <f>dom_out!AC137*rates!$C135</f>
        <v>0</v>
      </c>
      <c r="AD137" s="2">
        <f>dom_out!AD137*rates!$C135</f>
        <v>0</v>
      </c>
      <c r="AE137" s="2">
        <f>dom_out!AE137*rates!$C135</f>
        <v>0</v>
      </c>
      <c r="AF137" s="2">
        <f>dom_out!AF137*rates!$C135</f>
        <v>0</v>
      </c>
      <c r="AG137" s="2">
        <f>dom_out!AG137*rates!$C135</f>
        <v>0</v>
      </c>
      <c r="AH137" s="2">
        <f>dom_out!AH137*rates!$C135</f>
        <v>0</v>
      </c>
      <c r="AI137" s="2">
        <f>dom_out!AI137*rates!$C135</f>
        <v>0</v>
      </c>
      <c r="AJ137" s="2">
        <f>dom_out!AJ137*rates!$C135</f>
        <v>0</v>
      </c>
      <c r="AK137" s="2">
        <f>dom_out!AK137*rates!$C135</f>
        <v>0</v>
      </c>
      <c r="AL137" s="2">
        <f>dom_out!AL137*rates!$C135</f>
        <v>0</v>
      </c>
      <c r="AM137" s="2">
        <f>dom_out!AM137*rates!$C135</f>
        <v>0</v>
      </c>
      <c r="AN137" s="2">
        <f>dom_out!AN137*rates!$C135</f>
        <v>0</v>
      </c>
      <c r="AO137" s="2">
        <f>dom_out!AO137*rates!$C135</f>
        <v>0</v>
      </c>
      <c r="AP137" s="2">
        <f>dom_out!AP137*rates!$C135</f>
        <v>0</v>
      </c>
      <c r="AQ137" s="2">
        <f>dom_out!AQ137*rates!$C135</f>
        <v>0</v>
      </c>
      <c r="AR137" s="2">
        <f>dom_out!AR137*rates!$C135</f>
        <v>0</v>
      </c>
      <c r="AS137" s="2">
        <f>dom_out!AS137*rates!$C135</f>
        <v>0</v>
      </c>
      <c r="AT137" s="2">
        <f>dom_out!AT137*rates!$C135</f>
        <v>0</v>
      </c>
      <c r="AU137" s="2">
        <f>dom_out!AU137*rates!$C135</f>
        <v>0</v>
      </c>
      <c r="AV137" s="2">
        <f>dom_out!AV137*rates!$C135</f>
        <v>0</v>
      </c>
      <c r="AW137" s="2">
        <f>dom_out!AW137*rates!$C135</f>
        <v>0</v>
      </c>
      <c r="AX137" s="2">
        <f>dom_out!AX137*rates!$C135</f>
        <v>0</v>
      </c>
      <c r="AY137" s="2">
        <f>dom_out!AY137*rates!$C135</f>
        <v>0</v>
      </c>
      <c r="AZ137" s="2">
        <f>dom_out!AZ137*rates!$C135</f>
        <v>0</v>
      </c>
      <c r="BA137" s="2">
        <f>dom_out!BA137*rates!$C135</f>
        <v>0</v>
      </c>
      <c r="BB137" s="2">
        <f>dom_out!BB137*rates!$C135</f>
        <v>0</v>
      </c>
      <c r="BC137" s="2">
        <f>dom_out!BC137*rates!$C135</f>
        <v>0</v>
      </c>
      <c r="BD137" s="2">
        <f>dom_out!BD137*rates!$C135</f>
        <v>0</v>
      </c>
      <c r="BE137" s="2">
        <f>dom_out!BE137*rates!$C135</f>
        <v>0</v>
      </c>
      <c r="BF137" s="2">
        <f>dom_out!BF137*rates!$C135</f>
        <v>0</v>
      </c>
      <c r="BG137" s="2">
        <f>dom_out!BG137*rates!$C135</f>
        <v>0</v>
      </c>
      <c r="BH137" s="2">
        <f>dom_out!BH137*rates!$C135</f>
        <v>0</v>
      </c>
      <c r="BI137" s="2">
        <f>dom_out!BI137*rates!$C135</f>
        <v>0</v>
      </c>
      <c r="BJ137" s="2">
        <f>dom_out!BJ137*rates!$C135</f>
        <v>0</v>
      </c>
      <c r="BK137" s="2">
        <f>dom_out!BK137*rates!$C135</f>
        <v>-905146.04559555219</v>
      </c>
      <c r="BL137" s="2">
        <f>dom_out!BL137*rates!$C135</f>
        <v>0</v>
      </c>
      <c r="BM137" s="2">
        <f>dom_out!BM137*rates!$C135</f>
        <v>0</v>
      </c>
      <c r="BN137" s="2">
        <f>dom_out!BN137*rates!$C135</f>
        <v>0</v>
      </c>
      <c r="BO137" s="2">
        <f>dom_out!BO137*rates!$C135</f>
        <v>0</v>
      </c>
      <c r="BP137" s="2">
        <f>dom_out!BP137*rates!$C135</f>
        <v>0</v>
      </c>
      <c r="BQ137" s="2">
        <f t="shared" si="12"/>
        <v>-905146.04559555219</v>
      </c>
      <c r="BR137" s="2">
        <v>2125731.1869566874</v>
      </c>
      <c r="BS137" s="2">
        <f t="shared" si="15"/>
        <v>1220585.1413611351</v>
      </c>
      <c r="BT137" s="2">
        <v>25654874.358478919</v>
      </c>
      <c r="BV137" s="2">
        <f t="shared" si="13"/>
        <v>25654874.358478919</v>
      </c>
      <c r="BW137" s="2">
        <v>0</v>
      </c>
      <c r="BX137" s="2">
        <f t="shared" si="14"/>
        <v>25654874.358478919</v>
      </c>
      <c r="BY137" s="2">
        <f t="shared" si="16"/>
        <v>26875459.499840055</v>
      </c>
      <c r="BZ137" s="2">
        <v>0</v>
      </c>
      <c r="CA137" s="2">
        <f t="shared" si="17"/>
        <v>26875459.499840055</v>
      </c>
    </row>
    <row r="138" spans="1:79" x14ac:dyDescent="0.35">
      <c r="A138" s="21">
        <v>135</v>
      </c>
      <c r="B138" s="21" t="s">
        <v>60</v>
      </c>
      <c r="C138" s="2">
        <f>dom_out!C138*rates!$C136</f>
        <v>0</v>
      </c>
      <c r="D138" s="2">
        <f>dom_out!D138*rates!$C136</f>
        <v>0</v>
      </c>
      <c r="E138" s="2">
        <f>dom_out!E138*rates!$C136</f>
        <v>0</v>
      </c>
      <c r="F138" s="2">
        <f>dom_out!F138*rates!$C136</f>
        <v>0</v>
      </c>
      <c r="G138" s="2">
        <f>dom_out!G138*rates!$C136</f>
        <v>0</v>
      </c>
      <c r="H138" s="2">
        <f>dom_out!H138*rates!$C136</f>
        <v>0</v>
      </c>
      <c r="I138" s="2">
        <f>dom_out!I138*rates!$C136</f>
        <v>0</v>
      </c>
      <c r="J138" s="2">
        <f>dom_out!J138*rates!$C136</f>
        <v>0</v>
      </c>
      <c r="K138" s="2">
        <f>dom_out!K138*rates!$C136</f>
        <v>0</v>
      </c>
      <c r="L138" s="2">
        <f>dom_out!L138*rates!$C136</f>
        <v>0</v>
      </c>
      <c r="M138" s="2">
        <f>dom_out!M138*rates!$C136</f>
        <v>0</v>
      </c>
      <c r="N138" s="2">
        <f>dom_out!N138*rates!$C136</f>
        <v>0</v>
      </c>
      <c r="O138" s="2">
        <f>dom_out!O138*rates!$C136</f>
        <v>0</v>
      </c>
      <c r="P138" s="2">
        <f>dom_out!P138*rates!$C136</f>
        <v>0</v>
      </c>
      <c r="Q138" s="2">
        <f>dom_out!Q138*rates!$C136</f>
        <v>0</v>
      </c>
      <c r="R138" s="2">
        <f>dom_out!R138*rates!$C136</f>
        <v>0</v>
      </c>
      <c r="S138" s="2">
        <f>dom_out!S138*rates!$C136</f>
        <v>0</v>
      </c>
      <c r="T138" s="2">
        <f>dom_out!T138*rates!$C136</f>
        <v>0</v>
      </c>
      <c r="U138" s="2">
        <f>dom_out!U138*rates!$C136</f>
        <v>0</v>
      </c>
      <c r="V138" s="2">
        <f>dom_out!V138*rates!$C136</f>
        <v>0</v>
      </c>
      <c r="W138" s="2">
        <f>dom_out!W138*rates!$C136</f>
        <v>0</v>
      </c>
      <c r="X138" s="2">
        <f>dom_out!X138*rates!$C136</f>
        <v>0</v>
      </c>
      <c r="Y138" s="2">
        <f>dom_out!Y138*rates!$C136</f>
        <v>0</v>
      </c>
      <c r="Z138" s="2">
        <f>dom_out!Z138*rates!$C136</f>
        <v>0</v>
      </c>
      <c r="AA138" s="2">
        <f>dom_out!AA138*rates!$C136</f>
        <v>0</v>
      </c>
      <c r="AB138" s="2">
        <f>dom_out!AB138*rates!$C136</f>
        <v>0</v>
      </c>
      <c r="AC138" s="2">
        <f>dom_out!AC138*rates!$C136</f>
        <v>0</v>
      </c>
      <c r="AD138" s="2">
        <f>dom_out!AD138*rates!$C136</f>
        <v>0</v>
      </c>
      <c r="AE138" s="2">
        <f>dom_out!AE138*rates!$C136</f>
        <v>0</v>
      </c>
      <c r="AF138" s="2">
        <f>dom_out!AF138*rates!$C136</f>
        <v>0</v>
      </c>
      <c r="AG138" s="2">
        <f>dom_out!AG138*rates!$C136</f>
        <v>0</v>
      </c>
      <c r="AH138" s="2">
        <f>dom_out!AH138*rates!$C136</f>
        <v>0</v>
      </c>
      <c r="AI138" s="2">
        <f>dom_out!AI138*rates!$C136</f>
        <v>0</v>
      </c>
      <c r="AJ138" s="2">
        <f>dom_out!AJ138*rates!$C136</f>
        <v>0</v>
      </c>
      <c r="AK138" s="2">
        <f>dom_out!AK138*rates!$C136</f>
        <v>0</v>
      </c>
      <c r="AL138" s="2">
        <f>dom_out!AL138*rates!$C136</f>
        <v>0</v>
      </c>
      <c r="AM138" s="2">
        <f>dom_out!AM138*rates!$C136</f>
        <v>0</v>
      </c>
      <c r="AN138" s="2">
        <f>dom_out!AN138*rates!$C136</f>
        <v>0</v>
      </c>
      <c r="AO138" s="2">
        <f>dom_out!AO138*rates!$C136</f>
        <v>0</v>
      </c>
      <c r="AP138" s="2">
        <f>dom_out!AP138*rates!$C136</f>
        <v>0</v>
      </c>
      <c r="AQ138" s="2">
        <f>dom_out!AQ138*rates!$C136</f>
        <v>0</v>
      </c>
      <c r="AR138" s="2">
        <f>dom_out!AR138*rates!$C136</f>
        <v>0</v>
      </c>
      <c r="AS138" s="2">
        <f>dom_out!AS138*rates!$C136</f>
        <v>0</v>
      </c>
      <c r="AT138" s="2">
        <f>dom_out!AT138*rates!$C136</f>
        <v>0</v>
      </c>
      <c r="AU138" s="2">
        <f>dom_out!AU138*rates!$C136</f>
        <v>0</v>
      </c>
      <c r="AV138" s="2">
        <f>dom_out!AV138*rates!$C136</f>
        <v>0</v>
      </c>
      <c r="AW138" s="2">
        <f>dom_out!AW138*rates!$C136</f>
        <v>0</v>
      </c>
      <c r="AX138" s="2">
        <f>dom_out!AX138*rates!$C136</f>
        <v>0</v>
      </c>
      <c r="AY138" s="2">
        <f>dom_out!AY138*rates!$C136</f>
        <v>0</v>
      </c>
      <c r="AZ138" s="2">
        <f>dom_out!AZ138*rates!$C136</f>
        <v>0</v>
      </c>
      <c r="BA138" s="2">
        <f>dom_out!BA138*rates!$C136</f>
        <v>0</v>
      </c>
      <c r="BB138" s="2">
        <f>dom_out!BB138*rates!$C136</f>
        <v>0</v>
      </c>
      <c r="BC138" s="2">
        <f>dom_out!BC138*rates!$C136</f>
        <v>0</v>
      </c>
      <c r="BD138" s="2">
        <f>dom_out!BD138*rates!$C136</f>
        <v>0</v>
      </c>
      <c r="BE138" s="2">
        <f>dom_out!BE138*rates!$C136</f>
        <v>0</v>
      </c>
      <c r="BF138" s="2">
        <f>dom_out!BF138*rates!$C136</f>
        <v>0</v>
      </c>
      <c r="BG138" s="2">
        <f>dom_out!BG138*rates!$C136</f>
        <v>0</v>
      </c>
      <c r="BH138" s="2">
        <f>dom_out!BH138*rates!$C136</f>
        <v>0</v>
      </c>
      <c r="BI138" s="2">
        <f>dom_out!BI138*rates!$C136</f>
        <v>0</v>
      </c>
      <c r="BJ138" s="2">
        <f>dom_out!BJ138*rates!$C136</f>
        <v>1468836.181888829</v>
      </c>
      <c r="BK138" s="2">
        <f>dom_out!BK138*rates!$C136</f>
        <v>0</v>
      </c>
      <c r="BL138" s="2">
        <f>dom_out!BL138*rates!$C136</f>
        <v>0</v>
      </c>
      <c r="BM138" s="2">
        <f>dom_out!BM138*rates!$C136</f>
        <v>0</v>
      </c>
      <c r="BN138" s="2">
        <f>dom_out!BN138*rates!$C136</f>
        <v>0</v>
      </c>
      <c r="BO138" s="2">
        <f>dom_out!BO138*rates!$C136</f>
        <v>0</v>
      </c>
      <c r="BP138" s="2">
        <f>dom_out!BP138*rates!$C136</f>
        <v>0</v>
      </c>
      <c r="BQ138" s="2">
        <f t="shared" si="12"/>
        <v>1468836.181888829</v>
      </c>
      <c r="BR138" s="2">
        <v>4104459.3940847949</v>
      </c>
      <c r="BS138" s="2">
        <f t="shared" si="15"/>
        <v>5573295.5759736244</v>
      </c>
      <c r="BT138" s="2">
        <v>755556.49880748475</v>
      </c>
      <c r="BV138" s="2">
        <f>BT138+BU138</f>
        <v>755556.49880748475</v>
      </c>
      <c r="BW138" s="2">
        <v>0</v>
      </c>
      <c r="BX138" s="2">
        <f t="shared" si="14"/>
        <v>755556.49880748475</v>
      </c>
      <c r="BY138" s="2">
        <f t="shared" si="16"/>
        <v>6328852.0747811086</v>
      </c>
      <c r="BZ138" s="2">
        <v>0</v>
      </c>
      <c r="CA138" s="2">
        <f t="shared" si="17"/>
        <v>6328852.0747811086</v>
      </c>
    </row>
    <row r="139" spans="1:79" x14ac:dyDescent="0.35">
      <c r="A139" s="21">
        <v>136</v>
      </c>
      <c r="B139" s="21" t="s">
        <v>205</v>
      </c>
      <c r="C139" s="2">
        <f>dom_out!C139*rates!$C137</f>
        <v>0</v>
      </c>
      <c r="D139" s="2">
        <f>dom_out!D139*rates!$C137</f>
        <v>0</v>
      </c>
      <c r="E139" s="2">
        <f>dom_out!E139*rates!$C137</f>
        <v>0</v>
      </c>
      <c r="F139" s="2">
        <f>dom_out!F139*rates!$C137</f>
        <v>0</v>
      </c>
      <c r="G139" s="2">
        <f>dom_out!G139*rates!$C137</f>
        <v>0</v>
      </c>
      <c r="H139" s="2">
        <f>dom_out!H139*rates!$C137</f>
        <v>0</v>
      </c>
      <c r="I139" s="2">
        <f>dom_out!I139*rates!$C137</f>
        <v>0</v>
      </c>
      <c r="J139" s="2">
        <f>dom_out!J139*rates!$C137</f>
        <v>0</v>
      </c>
      <c r="K139" s="2">
        <f>dom_out!K139*rates!$C137</f>
        <v>0</v>
      </c>
      <c r="L139" s="2">
        <f>dom_out!L139*rates!$C137</f>
        <v>0</v>
      </c>
      <c r="M139" s="2">
        <f>dom_out!M139*rates!$C137</f>
        <v>0</v>
      </c>
      <c r="N139" s="2">
        <f>dom_out!N139*rates!$C137</f>
        <v>0</v>
      </c>
      <c r="O139" s="2">
        <f>dom_out!O139*rates!$C137</f>
        <v>0</v>
      </c>
      <c r="P139" s="2">
        <f>dom_out!P139*rates!$C137</f>
        <v>0</v>
      </c>
      <c r="Q139" s="2">
        <f>dom_out!Q139*rates!$C137</f>
        <v>0</v>
      </c>
      <c r="R139" s="2">
        <f>dom_out!R139*rates!$C137</f>
        <v>0</v>
      </c>
      <c r="S139" s="2">
        <f>dom_out!S139*rates!$C137</f>
        <v>0</v>
      </c>
      <c r="T139" s="2">
        <f>dom_out!T139*rates!$C137</f>
        <v>0</v>
      </c>
      <c r="U139" s="2">
        <f>dom_out!U139*rates!$C137</f>
        <v>0</v>
      </c>
      <c r="V139" s="2">
        <f>dom_out!V139*rates!$C137</f>
        <v>0</v>
      </c>
      <c r="W139" s="2">
        <f>dom_out!W139*rates!$C137</f>
        <v>0</v>
      </c>
      <c r="X139" s="2">
        <f>dom_out!X139*rates!$C137</f>
        <v>0</v>
      </c>
      <c r="Y139" s="2">
        <f>dom_out!Y139*rates!$C137</f>
        <v>0</v>
      </c>
      <c r="Z139" s="2">
        <f>dom_out!Z139*rates!$C137</f>
        <v>0</v>
      </c>
      <c r="AA139" s="2">
        <f>dom_out!AA139*rates!$C137</f>
        <v>0</v>
      </c>
      <c r="AB139" s="2">
        <f>dom_out!AB139*rates!$C137</f>
        <v>0</v>
      </c>
      <c r="AC139" s="2">
        <f>dom_out!AC139*rates!$C137</f>
        <v>0</v>
      </c>
      <c r="AD139" s="2">
        <f>dom_out!AD139*rates!$C137</f>
        <v>0</v>
      </c>
      <c r="AE139" s="2">
        <f>dom_out!AE139*rates!$C137</f>
        <v>0</v>
      </c>
      <c r="AF139" s="2">
        <f>dom_out!AF139*rates!$C137</f>
        <v>0</v>
      </c>
      <c r="AG139" s="2">
        <f>dom_out!AG139*rates!$C137</f>
        <v>0</v>
      </c>
      <c r="AH139" s="2">
        <f>dom_out!AH139*rates!$C137</f>
        <v>0</v>
      </c>
      <c r="AI139" s="2">
        <f>dom_out!AI139*rates!$C137</f>
        <v>0</v>
      </c>
      <c r="AJ139" s="2">
        <f>dom_out!AJ139*rates!$C137</f>
        <v>0</v>
      </c>
      <c r="AK139" s="2">
        <f>dom_out!AK139*rates!$C137</f>
        <v>0</v>
      </c>
      <c r="AL139" s="2">
        <f>dom_out!AL139*rates!$C137</f>
        <v>0</v>
      </c>
      <c r="AM139" s="2">
        <f>dom_out!AM139*rates!$C137</f>
        <v>0</v>
      </c>
      <c r="AN139" s="2">
        <f>dom_out!AN139*rates!$C137</f>
        <v>0</v>
      </c>
      <c r="AO139" s="2">
        <f>dom_out!AO139*rates!$C137</f>
        <v>0</v>
      </c>
      <c r="AP139" s="2">
        <f>dom_out!AP139*rates!$C137</f>
        <v>0</v>
      </c>
      <c r="AQ139" s="2">
        <f>dom_out!AQ139*rates!$C137</f>
        <v>0</v>
      </c>
      <c r="AR139" s="2">
        <f>dom_out!AR139*rates!$C137</f>
        <v>0</v>
      </c>
      <c r="AS139" s="2">
        <f>dom_out!AS139*rates!$C137</f>
        <v>0</v>
      </c>
      <c r="AT139" s="2">
        <f>dom_out!AT139*rates!$C137</f>
        <v>0</v>
      </c>
      <c r="AU139" s="2">
        <f>dom_out!AU139*rates!$C137</f>
        <v>0</v>
      </c>
      <c r="AV139" s="2">
        <f>dom_out!AV139*rates!$C137</f>
        <v>0</v>
      </c>
      <c r="AW139" s="2">
        <f>dom_out!AW139*rates!$C137</f>
        <v>0</v>
      </c>
      <c r="AX139" s="2">
        <f>dom_out!AX139*rates!$C137</f>
        <v>0</v>
      </c>
      <c r="AY139" s="2">
        <f>dom_out!AY139*rates!$C137</f>
        <v>0</v>
      </c>
      <c r="AZ139" s="2">
        <f>dom_out!AZ139*rates!$C137</f>
        <v>0</v>
      </c>
      <c r="BA139" s="2">
        <f>dom_out!BA139*rates!$C137</f>
        <v>0</v>
      </c>
      <c r="BB139" s="2">
        <f>dom_out!BB139*rates!$C137</f>
        <v>0</v>
      </c>
      <c r="BC139" s="2">
        <f>dom_out!BC139*rates!$C137</f>
        <v>0</v>
      </c>
      <c r="BD139" s="2">
        <f>dom_out!BD139*rates!$C137</f>
        <v>0</v>
      </c>
      <c r="BE139" s="2">
        <f>dom_out!BE139*rates!$C137</f>
        <v>0</v>
      </c>
      <c r="BF139" s="2">
        <f>dom_out!BF139*rates!$C137</f>
        <v>0</v>
      </c>
      <c r="BG139" s="2">
        <f>dom_out!BG139*rates!$C137</f>
        <v>0</v>
      </c>
      <c r="BH139" s="2">
        <f>dom_out!BH139*rates!$C137</f>
        <v>0</v>
      </c>
      <c r="BI139" s="2">
        <f>dom_out!BI139*rates!$C137</f>
        <v>0</v>
      </c>
      <c r="BJ139" s="2">
        <f>dom_out!BJ139*rates!$C137</f>
        <v>0</v>
      </c>
      <c r="BK139" s="2">
        <f>dom_out!BK139*rates!$C137</f>
        <v>0</v>
      </c>
      <c r="BL139" s="2">
        <f>dom_out!BL139*rates!$C137</f>
        <v>0</v>
      </c>
      <c r="BM139" s="2">
        <f>dom_out!BM139*rates!$C137</f>
        <v>0</v>
      </c>
      <c r="BN139" s="2">
        <f>dom_out!BN139*rates!$C137</f>
        <v>0</v>
      </c>
      <c r="BO139" s="2">
        <f>dom_out!BO139*rates!$C137</f>
        <v>0</v>
      </c>
      <c r="BP139" s="2">
        <f>dom_out!BP139*rates!$C137</f>
        <v>21833251.08345627</v>
      </c>
      <c r="BQ139" s="2">
        <f t="shared" si="12"/>
        <v>21833251.08345627</v>
      </c>
      <c r="BR139" s="2">
        <v>0</v>
      </c>
      <c r="BS139" s="2">
        <f t="shared" si="15"/>
        <v>21833251.08345627</v>
      </c>
      <c r="BT139" s="2">
        <v>0</v>
      </c>
      <c r="BV139" s="2">
        <f t="shared" ref="BV139:BV144" si="18">BT139+BU139</f>
        <v>0</v>
      </c>
      <c r="BW139" s="2">
        <v>0</v>
      </c>
      <c r="BX139" s="2">
        <f t="shared" si="14"/>
        <v>0</v>
      </c>
      <c r="BY139" s="2">
        <f t="shared" si="16"/>
        <v>21833251.08345627</v>
      </c>
      <c r="BZ139" s="2">
        <v>0</v>
      </c>
      <c r="CA139" s="2">
        <f t="shared" si="17"/>
        <v>21833251.08345627</v>
      </c>
    </row>
    <row r="140" spans="1:79" x14ac:dyDescent="0.35">
      <c r="A140" s="21">
        <v>137</v>
      </c>
      <c r="B140" s="21" t="s">
        <v>206</v>
      </c>
      <c r="C140" s="2">
        <f>dom_out!C140*rates!$C138</f>
        <v>0</v>
      </c>
      <c r="D140" s="2">
        <f>dom_out!D140*rates!$C138</f>
        <v>0</v>
      </c>
      <c r="E140" s="2">
        <f>dom_out!E140*rates!$C138</f>
        <v>0</v>
      </c>
      <c r="F140" s="2">
        <f>dom_out!F140*rates!$C138</f>
        <v>0</v>
      </c>
      <c r="G140" s="2">
        <f>dom_out!G140*rates!$C138</f>
        <v>0</v>
      </c>
      <c r="H140" s="2">
        <f>dom_out!H140*rates!$C138</f>
        <v>0</v>
      </c>
      <c r="I140" s="2">
        <f>dom_out!I140*rates!$C138</f>
        <v>0</v>
      </c>
      <c r="J140" s="2">
        <f>dom_out!J140*rates!$C138</f>
        <v>0</v>
      </c>
      <c r="K140" s="2">
        <f>dom_out!K140*rates!$C138</f>
        <v>0</v>
      </c>
      <c r="L140" s="2">
        <f>dom_out!L140*rates!$C138</f>
        <v>0</v>
      </c>
      <c r="M140" s="2">
        <f>dom_out!M140*rates!$C138</f>
        <v>0</v>
      </c>
      <c r="N140" s="2">
        <f>dom_out!N140*rates!$C138</f>
        <v>0</v>
      </c>
      <c r="O140" s="2">
        <f>dom_out!O140*rates!$C138</f>
        <v>0</v>
      </c>
      <c r="P140" s="2">
        <f>dom_out!P140*rates!$C138</f>
        <v>0</v>
      </c>
      <c r="Q140" s="2">
        <f>dom_out!Q140*rates!$C138</f>
        <v>0</v>
      </c>
      <c r="R140" s="2">
        <f>dom_out!R140*rates!$C138</f>
        <v>0</v>
      </c>
      <c r="S140" s="2">
        <f>dom_out!S140*rates!$C138</f>
        <v>0</v>
      </c>
      <c r="T140" s="2">
        <f>dom_out!T140*rates!$C138</f>
        <v>0</v>
      </c>
      <c r="U140" s="2">
        <f>dom_out!U140*rates!$C138</f>
        <v>0</v>
      </c>
      <c r="V140" s="2">
        <f>dom_out!V140*rates!$C138</f>
        <v>0</v>
      </c>
      <c r="W140" s="2">
        <f>dom_out!W140*rates!$C138</f>
        <v>0</v>
      </c>
      <c r="X140" s="2">
        <f>dom_out!X140*rates!$C138</f>
        <v>0</v>
      </c>
      <c r="Y140" s="2">
        <f>dom_out!Y140*rates!$C138</f>
        <v>0</v>
      </c>
      <c r="Z140" s="2">
        <f>dom_out!Z140*rates!$C138</f>
        <v>0</v>
      </c>
      <c r="AA140" s="2">
        <f>dom_out!AA140*rates!$C138</f>
        <v>0</v>
      </c>
      <c r="AB140" s="2">
        <f>dom_out!AB140*rates!$C138</f>
        <v>0</v>
      </c>
      <c r="AC140" s="2">
        <f>dom_out!AC140*rates!$C138</f>
        <v>0</v>
      </c>
      <c r="AD140" s="2">
        <f>dom_out!AD140*rates!$C138</f>
        <v>0</v>
      </c>
      <c r="AE140" s="2">
        <f>dom_out!AE140*rates!$C138</f>
        <v>0</v>
      </c>
      <c r="AF140" s="2">
        <f>dom_out!AF140*rates!$C138</f>
        <v>0</v>
      </c>
      <c r="AG140" s="2">
        <f>dom_out!AG140*rates!$C138</f>
        <v>0</v>
      </c>
      <c r="AH140" s="2">
        <f>dom_out!AH140*rates!$C138</f>
        <v>0</v>
      </c>
      <c r="AI140" s="2">
        <f>dom_out!AI140*rates!$C138</f>
        <v>0</v>
      </c>
      <c r="AJ140" s="2">
        <f>dom_out!AJ140*rates!$C138</f>
        <v>0</v>
      </c>
      <c r="AK140" s="2">
        <f>dom_out!AK140*rates!$C138</f>
        <v>0</v>
      </c>
      <c r="AL140" s="2">
        <f>dom_out!AL140*rates!$C138</f>
        <v>0</v>
      </c>
      <c r="AM140" s="2">
        <f>dom_out!AM140*rates!$C138</f>
        <v>0</v>
      </c>
      <c r="AN140" s="2">
        <f>dom_out!AN140*rates!$C138</f>
        <v>0</v>
      </c>
      <c r="AO140" s="2">
        <f>dom_out!AO140*rates!$C138</f>
        <v>0</v>
      </c>
      <c r="AP140" s="2">
        <f>dom_out!AP140*rates!$C138</f>
        <v>0</v>
      </c>
      <c r="AQ140" s="2">
        <f>dom_out!AQ140*rates!$C138</f>
        <v>0</v>
      </c>
      <c r="AR140" s="2">
        <f>dom_out!AR140*rates!$C138</f>
        <v>0</v>
      </c>
      <c r="AS140" s="2">
        <f>dom_out!AS140*rates!$C138</f>
        <v>0</v>
      </c>
      <c r="AT140" s="2">
        <f>dom_out!AT140*rates!$C138</f>
        <v>0</v>
      </c>
      <c r="AU140" s="2">
        <f>dom_out!AU140*rates!$C138</f>
        <v>0</v>
      </c>
      <c r="AV140" s="2">
        <f>dom_out!AV140*rates!$C138</f>
        <v>0</v>
      </c>
      <c r="AW140" s="2">
        <f>dom_out!AW140*rates!$C138</f>
        <v>0</v>
      </c>
      <c r="AX140" s="2">
        <f>dom_out!AX140*rates!$C138</f>
        <v>0</v>
      </c>
      <c r="AY140" s="2">
        <f>dom_out!AY140*rates!$C138</f>
        <v>0</v>
      </c>
      <c r="AZ140" s="2">
        <f>dom_out!AZ140*rates!$C138</f>
        <v>0</v>
      </c>
      <c r="BA140" s="2">
        <f>dom_out!BA140*rates!$C138</f>
        <v>0</v>
      </c>
      <c r="BB140" s="2">
        <f>dom_out!BB140*rates!$C138</f>
        <v>0</v>
      </c>
      <c r="BC140" s="2">
        <f>dom_out!BC140*rates!$C138</f>
        <v>0</v>
      </c>
      <c r="BD140" s="2">
        <f>dom_out!BD140*rates!$C138</f>
        <v>0</v>
      </c>
      <c r="BE140" s="2">
        <f>dom_out!BE140*rates!$C138</f>
        <v>0</v>
      </c>
      <c r="BF140" s="2">
        <f>dom_out!BF140*rates!$C138</f>
        <v>0</v>
      </c>
      <c r="BG140" s="2">
        <f>dom_out!BG140*rates!$C138</f>
        <v>11902027.123982554</v>
      </c>
      <c r="BH140" s="2">
        <f>dom_out!BH140*rates!$C138</f>
        <v>0</v>
      </c>
      <c r="BI140" s="2">
        <f>dom_out!BI140*rates!$C138</f>
        <v>0</v>
      </c>
      <c r="BJ140" s="2">
        <f>dom_out!BJ140*rates!$C138</f>
        <v>0</v>
      </c>
      <c r="BK140" s="2">
        <f>dom_out!BK140*rates!$C138</f>
        <v>0</v>
      </c>
      <c r="BL140" s="2">
        <f>dom_out!BL140*rates!$C138</f>
        <v>0</v>
      </c>
      <c r="BM140" s="2">
        <f>dom_out!BM140*rates!$C138</f>
        <v>0</v>
      </c>
      <c r="BN140" s="2">
        <f>dom_out!BN140*rates!$C138</f>
        <v>0</v>
      </c>
      <c r="BO140" s="2">
        <f>dom_out!BO140*rates!$C138</f>
        <v>0</v>
      </c>
      <c r="BP140" s="2">
        <f>dom_out!BP140*rates!$C138</f>
        <v>0</v>
      </c>
      <c r="BQ140" s="2">
        <f t="shared" si="12"/>
        <v>11902027.123982554</v>
      </c>
      <c r="BR140" s="2">
        <v>246722.52212791718</v>
      </c>
      <c r="BS140" s="2">
        <f t="shared" si="15"/>
        <v>12148749.646110471</v>
      </c>
      <c r="BT140" s="2">
        <v>0</v>
      </c>
      <c r="BV140" s="2">
        <f t="shared" si="18"/>
        <v>0</v>
      </c>
      <c r="BW140" s="2">
        <v>0</v>
      </c>
      <c r="BX140" s="2">
        <f t="shared" si="14"/>
        <v>0</v>
      </c>
      <c r="BY140" s="2">
        <f t="shared" si="16"/>
        <v>12148749.646110471</v>
      </c>
      <c r="BZ140" s="2">
        <v>0</v>
      </c>
      <c r="CA140" s="2">
        <f t="shared" si="17"/>
        <v>12148749.646110471</v>
      </c>
    </row>
    <row r="141" spans="1:79" x14ac:dyDescent="0.35">
      <c r="A141" s="21">
        <v>138</v>
      </c>
      <c r="B141" s="21" t="s">
        <v>207</v>
      </c>
      <c r="C141" s="2">
        <f>dom_out!C141*rates!$C139</f>
        <v>0</v>
      </c>
      <c r="D141" s="2">
        <f>dom_out!D141*rates!$C139</f>
        <v>0</v>
      </c>
      <c r="E141" s="2">
        <f>dom_out!E141*rates!$C139</f>
        <v>0</v>
      </c>
      <c r="F141" s="2">
        <f>dom_out!F141*rates!$C139</f>
        <v>0</v>
      </c>
      <c r="G141" s="2">
        <f>dom_out!G141*rates!$C139</f>
        <v>0</v>
      </c>
      <c r="H141" s="2">
        <f>dom_out!H141*rates!$C139</f>
        <v>0</v>
      </c>
      <c r="I141" s="2">
        <f>dom_out!I141*rates!$C139</f>
        <v>0</v>
      </c>
      <c r="J141" s="2">
        <f>dom_out!J141*rates!$C139</f>
        <v>0</v>
      </c>
      <c r="K141" s="2">
        <f>dom_out!K141*rates!$C139</f>
        <v>0</v>
      </c>
      <c r="L141" s="2">
        <f>dom_out!L141*rates!$C139</f>
        <v>0</v>
      </c>
      <c r="M141" s="2">
        <f>dom_out!M141*rates!$C139</f>
        <v>0</v>
      </c>
      <c r="N141" s="2">
        <f>dom_out!N141*rates!$C139</f>
        <v>0</v>
      </c>
      <c r="O141" s="2">
        <f>dom_out!O141*rates!$C139</f>
        <v>0</v>
      </c>
      <c r="P141" s="2">
        <f>dom_out!P141*rates!$C139</f>
        <v>0</v>
      </c>
      <c r="Q141" s="2">
        <f>dom_out!Q141*rates!$C139</f>
        <v>0</v>
      </c>
      <c r="R141" s="2">
        <f>dom_out!R141*rates!$C139</f>
        <v>0</v>
      </c>
      <c r="S141" s="2">
        <f>dom_out!S141*rates!$C139</f>
        <v>0</v>
      </c>
      <c r="T141" s="2">
        <f>dom_out!T141*rates!$C139</f>
        <v>0</v>
      </c>
      <c r="U141" s="2">
        <f>dom_out!U141*rates!$C139</f>
        <v>0</v>
      </c>
      <c r="V141" s="2">
        <f>dom_out!V141*rates!$C139</f>
        <v>0</v>
      </c>
      <c r="W141" s="2">
        <f>dom_out!W141*rates!$C139</f>
        <v>0</v>
      </c>
      <c r="X141" s="2">
        <f>dom_out!X141*rates!$C139</f>
        <v>0</v>
      </c>
      <c r="Y141" s="2">
        <f>dom_out!Y141*rates!$C139</f>
        <v>0</v>
      </c>
      <c r="Z141" s="2">
        <f>dom_out!Z141*rates!$C139</f>
        <v>0</v>
      </c>
      <c r="AA141" s="2">
        <f>dom_out!AA141*rates!$C139</f>
        <v>0</v>
      </c>
      <c r="AB141" s="2">
        <f>dom_out!AB141*rates!$C139</f>
        <v>0</v>
      </c>
      <c r="AC141" s="2">
        <f>dom_out!AC141*rates!$C139</f>
        <v>0</v>
      </c>
      <c r="AD141" s="2">
        <f>dom_out!AD141*rates!$C139</f>
        <v>0</v>
      </c>
      <c r="AE141" s="2">
        <f>dom_out!AE141*rates!$C139</f>
        <v>0</v>
      </c>
      <c r="AF141" s="2">
        <f>dom_out!AF141*rates!$C139</f>
        <v>0</v>
      </c>
      <c r="AG141" s="2">
        <f>dom_out!AG141*rates!$C139</f>
        <v>0</v>
      </c>
      <c r="AH141" s="2">
        <f>dom_out!AH141*rates!$C139</f>
        <v>0</v>
      </c>
      <c r="AI141" s="2">
        <f>dom_out!AI141*rates!$C139</f>
        <v>0</v>
      </c>
      <c r="AJ141" s="2">
        <f>dom_out!AJ141*rates!$C139</f>
        <v>0</v>
      </c>
      <c r="AK141" s="2">
        <f>dom_out!AK141*rates!$C139</f>
        <v>0</v>
      </c>
      <c r="AL141" s="2">
        <f>dom_out!AL141*rates!$C139</f>
        <v>0</v>
      </c>
      <c r="AM141" s="2">
        <f>dom_out!AM141*rates!$C139</f>
        <v>0</v>
      </c>
      <c r="AN141" s="2">
        <f>dom_out!AN141*rates!$C139</f>
        <v>0</v>
      </c>
      <c r="AO141" s="2">
        <f>dom_out!AO141*rates!$C139</f>
        <v>0</v>
      </c>
      <c r="AP141" s="2">
        <f>dom_out!AP141*rates!$C139</f>
        <v>0</v>
      </c>
      <c r="AQ141" s="2">
        <f>dom_out!AQ141*rates!$C139</f>
        <v>0</v>
      </c>
      <c r="AR141" s="2">
        <f>dom_out!AR141*rates!$C139</f>
        <v>0</v>
      </c>
      <c r="AS141" s="2">
        <f>dom_out!AS141*rates!$C139</f>
        <v>0</v>
      </c>
      <c r="AT141" s="2">
        <f>dom_out!AT141*rates!$C139</f>
        <v>0</v>
      </c>
      <c r="AU141" s="2">
        <f>dom_out!AU141*rates!$C139</f>
        <v>0</v>
      </c>
      <c r="AV141" s="2">
        <f>dom_out!AV141*rates!$C139</f>
        <v>0</v>
      </c>
      <c r="AW141" s="2">
        <f>dom_out!AW141*rates!$C139</f>
        <v>0</v>
      </c>
      <c r="AX141" s="2">
        <f>dom_out!AX141*rates!$C139</f>
        <v>0</v>
      </c>
      <c r="AY141" s="2">
        <f>dom_out!AY141*rates!$C139</f>
        <v>0</v>
      </c>
      <c r="AZ141" s="2">
        <f>dom_out!AZ141*rates!$C139</f>
        <v>0</v>
      </c>
      <c r="BA141" s="2">
        <f>dom_out!BA141*rates!$C139</f>
        <v>0</v>
      </c>
      <c r="BB141" s="2">
        <f>dom_out!BB141*rates!$C139</f>
        <v>0</v>
      </c>
      <c r="BC141" s="2">
        <f>dom_out!BC141*rates!$C139</f>
        <v>0</v>
      </c>
      <c r="BD141" s="2">
        <f>dom_out!BD141*rates!$C139</f>
        <v>0</v>
      </c>
      <c r="BE141" s="2">
        <f>dom_out!BE141*rates!$C139</f>
        <v>0</v>
      </c>
      <c r="BF141" s="2">
        <f>dom_out!BF141*rates!$C139</f>
        <v>0</v>
      </c>
      <c r="BG141" s="2">
        <f>dom_out!BG141*rates!$C139</f>
        <v>0</v>
      </c>
      <c r="BH141" s="2">
        <f>dom_out!BH141*rates!$C139</f>
        <v>6147630.3605168546</v>
      </c>
      <c r="BI141" s="2">
        <f>dom_out!BI141*rates!$C139</f>
        <v>0</v>
      </c>
      <c r="BJ141" s="2">
        <f>dom_out!BJ141*rates!$C139</f>
        <v>0</v>
      </c>
      <c r="BK141" s="2">
        <f>dom_out!BK141*rates!$C139</f>
        <v>0</v>
      </c>
      <c r="BL141" s="2">
        <f>dom_out!BL141*rates!$C139</f>
        <v>0</v>
      </c>
      <c r="BM141" s="2">
        <f>dom_out!BM141*rates!$C139</f>
        <v>0</v>
      </c>
      <c r="BN141" s="2">
        <f>dom_out!BN141*rates!$C139</f>
        <v>0</v>
      </c>
      <c r="BO141" s="2">
        <f>dom_out!BO141*rates!$C139</f>
        <v>0</v>
      </c>
      <c r="BP141" s="2">
        <f>dom_out!BP141*rates!$C139</f>
        <v>0</v>
      </c>
      <c r="BQ141" s="2">
        <f t="shared" si="12"/>
        <v>6147630.3605168546</v>
      </c>
      <c r="BR141" s="2">
        <v>-25100.35684329303</v>
      </c>
      <c r="BS141" s="2">
        <f t="shared" si="15"/>
        <v>6122530.0036735618</v>
      </c>
      <c r="BT141" s="2">
        <v>0</v>
      </c>
      <c r="BV141" s="2">
        <f t="shared" si="18"/>
        <v>0</v>
      </c>
      <c r="BW141" s="2">
        <v>0</v>
      </c>
      <c r="BX141" s="2">
        <f t="shared" si="14"/>
        <v>0</v>
      </c>
      <c r="BY141" s="2">
        <f t="shared" si="16"/>
        <v>6122530.0036735618</v>
      </c>
      <c r="BZ141" s="2">
        <v>0</v>
      </c>
      <c r="CA141" s="2">
        <f t="shared" si="17"/>
        <v>6122530.0036735618</v>
      </c>
    </row>
    <row r="142" spans="1:79" x14ac:dyDescent="0.35">
      <c r="A142" s="21">
        <v>139</v>
      </c>
      <c r="B142" s="21" t="s">
        <v>208</v>
      </c>
      <c r="C142" s="2">
        <f>dom_out!C142*rates!$C140</f>
        <v>0</v>
      </c>
      <c r="D142" s="2">
        <f>dom_out!D142*rates!$C140</f>
        <v>0</v>
      </c>
      <c r="E142" s="2">
        <f>dom_out!E142*rates!$C140</f>
        <v>0</v>
      </c>
      <c r="F142" s="2">
        <f>dom_out!F142*rates!$C140</f>
        <v>0</v>
      </c>
      <c r="G142" s="2">
        <f>dom_out!G142*rates!$C140</f>
        <v>0</v>
      </c>
      <c r="H142" s="2">
        <f>dom_out!H142*rates!$C140</f>
        <v>0</v>
      </c>
      <c r="I142" s="2">
        <f>dom_out!I142*rates!$C140</f>
        <v>0</v>
      </c>
      <c r="J142" s="2">
        <f>dom_out!J142*rates!$C140</f>
        <v>0</v>
      </c>
      <c r="K142" s="2">
        <f>dom_out!K142*rates!$C140</f>
        <v>0</v>
      </c>
      <c r="L142" s="2">
        <f>dom_out!L142*rates!$C140</f>
        <v>0</v>
      </c>
      <c r="M142" s="2">
        <f>dom_out!M142*rates!$C140</f>
        <v>0</v>
      </c>
      <c r="N142" s="2">
        <f>dom_out!N142*rates!$C140</f>
        <v>0</v>
      </c>
      <c r="O142" s="2">
        <f>dom_out!O142*rates!$C140</f>
        <v>0</v>
      </c>
      <c r="P142" s="2">
        <f>dom_out!P142*rates!$C140</f>
        <v>0</v>
      </c>
      <c r="Q142" s="2">
        <f>dom_out!Q142*rates!$C140</f>
        <v>0</v>
      </c>
      <c r="R142" s="2">
        <f>dom_out!R142*rates!$C140</f>
        <v>0</v>
      </c>
      <c r="S142" s="2">
        <f>dom_out!S142*rates!$C140</f>
        <v>0</v>
      </c>
      <c r="T142" s="2">
        <f>dom_out!T142*rates!$C140</f>
        <v>0</v>
      </c>
      <c r="U142" s="2">
        <f>dom_out!U142*rates!$C140</f>
        <v>0</v>
      </c>
      <c r="V142" s="2">
        <f>dom_out!V142*rates!$C140</f>
        <v>0</v>
      </c>
      <c r="W142" s="2">
        <f>dom_out!W142*rates!$C140</f>
        <v>0</v>
      </c>
      <c r="X142" s="2">
        <f>dom_out!X142*rates!$C140</f>
        <v>0</v>
      </c>
      <c r="Y142" s="2">
        <f>dom_out!Y142*rates!$C140</f>
        <v>0</v>
      </c>
      <c r="Z142" s="2">
        <f>dom_out!Z142*rates!$C140</f>
        <v>0</v>
      </c>
      <c r="AA142" s="2">
        <f>dom_out!AA142*rates!$C140</f>
        <v>0</v>
      </c>
      <c r="AB142" s="2">
        <f>dom_out!AB142*rates!$C140</f>
        <v>0</v>
      </c>
      <c r="AC142" s="2">
        <f>dom_out!AC142*rates!$C140</f>
        <v>0</v>
      </c>
      <c r="AD142" s="2">
        <f>dom_out!AD142*rates!$C140</f>
        <v>0</v>
      </c>
      <c r="AE142" s="2">
        <f>dom_out!AE142*rates!$C140</f>
        <v>0</v>
      </c>
      <c r="AF142" s="2">
        <f>dom_out!AF142*rates!$C140</f>
        <v>0</v>
      </c>
      <c r="AG142" s="2">
        <f>dom_out!AG142*rates!$C140</f>
        <v>0</v>
      </c>
      <c r="AH142" s="2">
        <f>dom_out!AH142*rates!$C140</f>
        <v>0</v>
      </c>
      <c r="AI142" s="2">
        <f>dom_out!AI142*rates!$C140</f>
        <v>0</v>
      </c>
      <c r="AJ142" s="2">
        <f>dom_out!AJ142*rates!$C140</f>
        <v>0</v>
      </c>
      <c r="AK142" s="2">
        <f>dom_out!AK142*rates!$C140</f>
        <v>0</v>
      </c>
      <c r="AL142" s="2">
        <f>dom_out!AL142*rates!$C140</f>
        <v>0</v>
      </c>
      <c r="AM142" s="2">
        <f>dom_out!AM142*rates!$C140</f>
        <v>0</v>
      </c>
      <c r="AN142" s="2">
        <f>dom_out!AN142*rates!$C140</f>
        <v>0</v>
      </c>
      <c r="AO142" s="2">
        <f>dom_out!AO142*rates!$C140</f>
        <v>0</v>
      </c>
      <c r="AP142" s="2">
        <f>dom_out!AP142*rates!$C140</f>
        <v>0</v>
      </c>
      <c r="AQ142" s="2">
        <f>dom_out!AQ142*rates!$C140</f>
        <v>0</v>
      </c>
      <c r="AR142" s="2">
        <f>dom_out!AR142*rates!$C140</f>
        <v>0</v>
      </c>
      <c r="AS142" s="2">
        <f>dom_out!AS142*rates!$C140</f>
        <v>0</v>
      </c>
      <c r="AT142" s="2">
        <f>dom_out!AT142*rates!$C140</f>
        <v>0</v>
      </c>
      <c r="AU142" s="2">
        <f>dom_out!AU142*rates!$C140</f>
        <v>0</v>
      </c>
      <c r="AV142" s="2">
        <f>dom_out!AV142*rates!$C140</f>
        <v>0</v>
      </c>
      <c r="AW142" s="2">
        <f>dom_out!AW142*rates!$C140</f>
        <v>0</v>
      </c>
      <c r="AX142" s="2">
        <f>dom_out!AX142*rates!$C140</f>
        <v>0</v>
      </c>
      <c r="AY142" s="2">
        <f>dom_out!AY142*rates!$C140</f>
        <v>0</v>
      </c>
      <c r="AZ142" s="2">
        <f>dom_out!AZ142*rates!$C140</f>
        <v>0</v>
      </c>
      <c r="BA142" s="2">
        <f>dom_out!BA142*rates!$C140</f>
        <v>0</v>
      </c>
      <c r="BB142" s="2">
        <f>dom_out!BB142*rates!$C140</f>
        <v>0</v>
      </c>
      <c r="BC142" s="2">
        <f>dom_out!BC142*rates!$C140</f>
        <v>0</v>
      </c>
      <c r="BD142" s="2">
        <f>dom_out!BD142*rates!$C140</f>
        <v>0</v>
      </c>
      <c r="BE142" s="2">
        <f>dom_out!BE142*rates!$C140</f>
        <v>0</v>
      </c>
      <c r="BF142" s="2">
        <f>dom_out!BF142*rates!$C140</f>
        <v>0</v>
      </c>
      <c r="BG142" s="2">
        <f>dom_out!BG142*rates!$C140</f>
        <v>0</v>
      </c>
      <c r="BH142" s="2">
        <f>dom_out!BH142*rates!$C140</f>
        <v>0</v>
      </c>
      <c r="BI142" s="2">
        <f>dom_out!BI142*rates!$C140</f>
        <v>0</v>
      </c>
      <c r="BJ142" s="2">
        <f>dom_out!BJ142*rates!$C140</f>
        <v>0</v>
      </c>
      <c r="BK142" s="2">
        <f>dom_out!BK142*rates!$C140</f>
        <v>0</v>
      </c>
      <c r="BL142" s="2">
        <f>dom_out!BL142*rates!$C140</f>
        <v>0</v>
      </c>
      <c r="BM142" s="2">
        <f>dom_out!BM142*rates!$C140</f>
        <v>0</v>
      </c>
      <c r="BN142" s="2">
        <f>dom_out!BN142*rates!$C140</f>
        <v>6689694.9329567337</v>
      </c>
      <c r="BO142" s="2">
        <f>dom_out!BO142*rates!$C140</f>
        <v>0</v>
      </c>
      <c r="BP142" s="2">
        <f>dom_out!BP142*rates!$C140</f>
        <v>0</v>
      </c>
      <c r="BQ142" s="2">
        <f t="shared" si="12"/>
        <v>6689694.9329567337</v>
      </c>
      <c r="BR142" s="2">
        <v>-11456.760260837826</v>
      </c>
      <c r="BS142" s="2">
        <f t="shared" si="15"/>
        <v>6678238.1726958957</v>
      </c>
      <c r="BT142" s="2">
        <v>0</v>
      </c>
      <c r="BV142" s="2">
        <f t="shared" si="18"/>
        <v>0</v>
      </c>
      <c r="BW142" s="2">
        <v>0</v>
      </c>
      <c r="BX142" s="2">
        <f t="shared" si="14"/>
        <v>0</v>
      </c>
      <c r="BY142" s="2">
        <f t="shared" si="16"/>
        <v>6678238.1726958957</v>
      </c>
      <c r="BZ142" s="2">
        <v>0</v>
      </c>
      <c r="CA142" s="2">
        <f t="shared" si="17"/>
        <v>6678238.1726958957</v>
      </c>
    </row>
    <row r="143" spans="1:79" x14ac:dyDescent="0.35">
      <c r="A143" s="21">
        <v>140</v>
      </c>
      <c r="B143" s="21" t="s">
        <v>221</v>
      </c>
      <c r="C143" s="2">
        <f>dom_out!C143*rates!$C141</f>
        <v>0</v>
      </c>
      <c r="D143" s="2">
        <f>dom_out!D143*rates!$C141</f>
        <v>0</v>
      </c>
      <c r="E143" s="2">
        <f>dom_out!E143*rates!$C141</f>
        <v>0</v>
      </c>
      <c r="F143" s="2">
        <f>dom_out!F143*rates!$C141</f>
        <v>0</v>
      </c>
      <c r="G143" s="2">
        <f>dom_out!G143*rates!$C141</f>
        <v>0</v>
      </c>
      <c r="H143" s="2">
        <f>dom_out!H143*rates!$C141</f>
        <v>0</v>
      </c>
      <c r="I143" s="2">
        <f>dom_out!I143*rates!$C141</f>
        <v>0</v>
      </c>
      <c r="J143" s="2">
        <f>dom_out!J143*rates!$C141</f>
        <v>0</v>
      </c>
      <c r="K143" s="2">
        <f>dom_out!K143*rates!$C141</f>
        <v>0</v>
      </c>
      <c r="L143" s="2">
        <f>dom_out!L143*rates!$C141</f>
        <v>0</v>
      </c>
      <c r="M143" s="2">
        <f>dom_out!M143*rates!$C141</f>
        <v>0</v>
      </c>
      <c r="N143" s="2">
        <f>dom_out!N143*rates!$C141</f>
        <v>0</v>
      </c>
      <c r="O143" s="2">
        <f>dom_out!O143*rates!$C141</f>
        <v>0</v>
      </c>
      <c r="P143" s="2">
        <f>dom_out!P143*rates!$C141</f>
        <v>0</v>
      </c>
      <c r="Q143" s="2">
        <f>dom_out!Q143*rates!$C141</f>
        <v>0</v>
      </c>
      <c r="R143" s="2">
        <f>dom_out!R143*rates!$C141</f>
        <v>0</v>
      </c>
      <c r="S143" s="2">
        <f>dom_out!S143*rates!$C141</f>
        <v>0</v>
      </c>
      <c r="T143" s="2">
        <f>dom_out!T143*rates!$C141</f>
        <v>0</v>
      </c>
      <c r="U143" s="2">
        <f>dom_out!U143*rates!$C141</f>
        <v>0</v>
      </c>
      <c r="V143" s="2">
        <f>dom_out!V143*rates!$C141</f>
        <v>0</v>
      </c>
      <c r="W143" s="2">
        <f>dom_out!W143*rates!$C141</f>
        <v>0</v>
      </c>
      <c r="X143" s="2">
        <f>dom_out!X143*rates!$C141</f>
        <v>0</v>
      </c>
      <c r="Y143" s="2">
        <f>dom_out!Y143*rates!$C141</f>
        <v>0</v>
      </c>
      <c r="Z143" s="2">
        <f>dom_out!Z143*rates!$C141</f>
        <v>0</v>
      </c>
      <c r="AA143" s="2">
        <f>dom_out!AA143*rates!$C141</f>
        <v>0</v>
      </c>
      <c r="AB143" s="2">
        <f>dom_out!AB143*rates!$C141</f>
        <v>0</v>
      </c>
      <c r="AC143" s="2">
        <f>dom_out!AC143*rates!$C141</f>
        <v>0</v>
      </c>
      <c r="AD143" s="2">
        <f>dom_out!AD143*rates!$C141</f>
        <v>0</v>
      </c>
      <c r="AE143" s="2">
        <f>dom_out!AE143*rates!$C141</f>
        <v>0</v>
      </c>
      <c r="AF143" s="2">
        <f>dom_out!AF143*rates!$C141</f>
        <v>0</v>
      </c>
      <c r="AG143" s="2">
        <f>dom_out!AG143*rates!$C141</f>
        <v>0</v>
      </c>
      <c r="AH143" s="2">
        <f>dom_out!AH143*rates!$C141</f>
        <v>0</v>
      </c>
      <c r="AI143" s="2">
        <f>dom_out!AI143*rates!$C141</f>
        <v>0</v>
      </c>
      <c r="AJ143" s="2">
        <f>dom_out!AJ143*rates!$C141</f>
        <v>0</v>
      </c>
      <c r="AK143" s="2">
        <f>dom_out!AK143*rates!$C141</f>
        <v>0</v>
      </c>
      <c r="AL143" s="2">
        <f>dom_out!AL143*rates!$C141</f>
        <v>0</v>
      </c>
      <c r="AM143" s="2">
        <f>dom_out!AM143*rates!$C141</f>
        <v>0</v>
      </c>
      <c r="AN143" s="2">
        <f>dom_out!AN143*rates!$C141</f>
        <v>0</v>
      </c>
      <c r="AO143" s="2">
        <f>dom_out!AO143*rates!$C141</f>
        <v>0</v>
      </c>
      <c r="AP143" s="2">
        <f>dom_out!AP143*rates!$C141</f>
        <v>0</v>
      </c>
      <c r="AQ143" s="2">
        <f>dom_out!AQ143*rates!$C141</f>
        <v>0</v>
      </c>
      <c r="AR143" s="2">
        <f>dom_out!AR143*rates!$C141</f>
        <v>0</v>
      </c>
      <c r="AS143" s="2">
        <f>dom_out!AS143*rates!$C141</f>
        <v>0</v>
      </c>
      <c r="AT143" s="2">
        <f>dom_out!AT143*rates!$C141</f>
        <v>0</v>
      </c>
      <c r="AU143" s="2">
        <f>dom_out!AU143*rates!$C141</f>
        <v>0</v>
      </c>
      <c r="AV143" s="2">
        <f>dom_out!AV143*rates!$C141</f>
        <v>0</v>
      </c>
      <c r="AW143" s="2">
        <f>dom_out!AW143*rates!$C141</f>
        <v>0</v>
      </c>
      <c r="AX143" s="2">
        <f>dom_out!AX143*rates!$C141</f>
        <v>0</v>
      </c>
      <c r="AY143" s="2">
        <f>dom_out!AY143*rates!$C141</f>
        <v>0</v>
      </c>
      <c r="AZ143" s="2">
        <f>dom_out!AZ143*rates!$C141</f>
        <v>0</v>
      </c>
      <c r="BA143" s="2">
        <f>dom_out!BA143*rates!$C141</f>
        <v>0</v>
      </c>
      <c r="BB143" s="2">
        <f>dom_out!BB143*rates!$C141</f>
        <v>0</v>
      </c>
      <c r="BC143" s="2">
        <f>dom_out!BC143*rates!$C141</f>
        <v>0</v>
      </c>
      <c r="BD143" s="2">
        <f>dom_out!BD143*rates!$C141</f>
        <v>0</v>
      </c>
      <c r="BE143" s="2">
        <f>dom_out!BE143*rates!$C141</f>
        <v>0</v>
      </c>
      <c r="BF143" s="2">
        <f>dom_out!BF143*rates!$C141</f>
        <v>0</v>
      </c>
      <c r="BG143" s="2">
        <f>dom_out!BG143*rates!$C141</f>
        <v>0</v>
      </c>
      <c r="BH143" s="2">
        <f>dom_out!BH143*rates!$C141</f>
        <v>0</v>
      </c>
      <c r="BI143" s="2">
        <f>dom_out!BI143*rates!$C141</f>
        <v>0</v>
      </c>
      <c r="BJ143" s="2">
        <f>dom_out!BJ143*rates!$C141</f>
        <v>0</v>
      </c>
      <c r="BK143" s="2">
        <f>dom_out!BK143*rates!$C141</f>
        <v>0</v>
      </c>
      <c r="BL143" s="2">
        <f>dom_out!BL143*rates!$C141</f>
        <v>0</v>
      </c>
      <c r="BM143" s="2">
        <f>dom_out!BM143*rates!$C141</f>
        <v>0</v>
      </c>
      <c r="BN143" s="2">
        <f>dom_out!BN143*rates!$C141</f>
        <v>0</v>
      </c>
      <c r="BO143" s="2">
        <f>dom_out!BO143*rates!$C141</f>
        <v>3362975.2259617038</v>
      </c>
      <c r="BP143" s="2">
        <f>dom_out!BP143*rates!$C141</f>
        <v>0</v>
      </c>
      <c r="BQ143" s="2">
        <f t="shared" si="12"/>
        <v>3362975.2259617038</v>
      </c>
      <c r="BR143" s="2">
        <v>953154.59745247872</v>
      </c>
      <c r="BS143" s="2">
        <f t="shared" si="15"/>
        <v>4316129.8234141823</v>
      </c>
      <c r="BT143" s="2">
        <v>163835.74305503906</v>
      </c>
      <c r="BV143" s="2">
        <f t="shared" si="18"/>
        <v>163835.74305503906</v>
      </c>
      <c r="BW143" s="2">
        <v>0</v>
      </c>
      <c r="BX143" s="2">
        <f t="shared" si="14"/>
        <v>163835.74305503906</v>
      </c>
      <c r="BY143" s="2">
        <f t="shared" si="16"/>
        <v>4479965.5664692214</v>
      </c>
      <c r="BZ143" s="2">
        <v>0</v>
      </c>
      <c r="CA143" s="2">
        <f t="shared" si="17"/>
        <v>4479965.5664692214</v>
      </c>
    </row>
    <row r="144" spans="1:79" x14ac:dyDescent="0.35">
      <c r="B144" s="21" t="s">
        <v>209</v>
      </c>
      <c r="BQ144" s="2">
        <f>SUM(C144:BP144)</f>
        <v>0</v>
      </c>
      <c r="BT144" s="2">
        <f>-BU144</f>
        <v>-5280689.8295927504</v>
      </c>
      <c r="BU144" s="2">
        <f>-SUM(BU4:BU143)</f>
        <v>5280689.8295927504</v>
      </c>
      <c r="BV144" s="2">
        <f t="shared" si="18"/>
        <v>0</v>
      </c>
      <c r="BX144" s="2">
        <f t="shared" si="14"/>
        <v>0</v>
      </c>
      <c r="BY144" s="2">
        <f t="shared" si="16"/>
        <v>0</v>
      </c>
    </row>
    <row r="145" spans="2:79" x14ac:dyDescent="0.35">
      <c r="B145" s="21" t="s">
        <v>210</v>
      </c>
      <c r="C145" s="2">
        <f t="shared" ref="C145:AH145" si="19">SUM(C4:C144)</f>
        <v>1798700.5748092819</v>
      </c>
      <c r="D145" s="2">
        <f t="shared" si="19"/>
        <v>1003290.6536145892</v>
      </c>
      <c r="E145" s="2">
        <f t="shared" si="19"/>
        <v>1636565.9229990786</v>
      </c>
      <c r="F145" s="2">
        <f t="shared" si="19"/>
        <v>0</v>
      </c>
      <c r="G145" s="2">
        <f t="shared" si="19"/>
        <v>2463200.4663419276</v>
      </c>
      <c r="H145" s="2">
        <f t="shared" si="19"/>
        <v>0</v>
      </c>
      <c r="I145" s="2">
        <f t="shared" si="19"/>
        <v>518069.13670275325</v>
      </c>
      <c r="J145" s="2">
        <f t="shared" si="19"/>
        <v>332856.79730423004</v>
      </c>
      <c r="K145" s="2">
        <f t="shared" si="19"/>
        <v>111028.11935307953</v>
      </c>
      <c r="L145" s="2">
        <f t="shared" si="19"/>
        <v>683844.68233308557</v>
      </c>
      <c r="M145" s="2">
        <f t="shared" si="19"/>
        <v>1815077.7566587946</v>
      </c>
      <c r="N145" s="2">
        <f t="shared" si="19"/>
        <v>3528976.3503497913</v>
      </c>
      <c r="O145" s="2">
        <f t="shared" si="19"/>
        <v>4553135.0828576079</v>
      </c>
      <c r="P145" s="2">
        <f t="shared" si="19"/>
        <v>4403839.6146283271</v>
      </c>
      <c r="Q145" s="2">
        <f t="shared" si="19"/>
        <v>524570.13493602257</v>
      </c>
      <c r="R145" s="2">
        <f t="shared" si="19"/>
        <v>2204898.6948182583</v>
      </c>
      <c r="S145" s="2">
        <f t="shared" si="19"/>
        <v>4398059.6731206384</v>
      </c>
      <c r="T145" s="2">
        <f t="shared" si="19"/>
        <v>490907.21942745999</v>
      </c>
      <c r="U145" s="2">
        <f t="shared" si="19"/>
        <v>868619.24815882579</v>
      </c>
      <c r="V145" s="2">
        <f t="shared" si="19"/>
        <v>18279844.620318025</v>
      </c>
      <c r="W145" s="2">
        <f t="shared" si="19"/>
        <v>4668126.3697744031</v>
      </c>
      <c r="X145" s="2">
        <f t="shared" si="19"/>
        <v>7537851.9853292312</v>
      </c>
      <c r="Y145" s="2">
        <f t="shared" si="19"/>
        <v>2195945.0468799626</v>
      </c>
      <c r="Z145" s="2">
        <f t="shared" si="19"/>
        <v>968717.85111798404</v>
      </c>
      <c r="AA145" s="2">
        <f t="shared" si="19"/>
        <v>175634.47906986543</v>
      </c>
      <c r="AB145" s="2">
        <f t="shared" si="19"/>
        <v>477701.98138286977</v>
      </c>
      <c r="AC145" s="2">
        <f t="shared" si="19"/>
        <v>6365563.1310569178</v>
      </c>
      <c r="AD145" s="2">
        <f t="shared" si="19"/>
        <v>9634971.1715367399</v>
      </c>
      <c r="AE145" s="2">
        <f t="shared" si="19"/>
        <v>22560892.393325653</v>
      </c>
      <c r="AF145" s="2">
        <f t="shared" si="19"/>
        <v>12309501.719202705</v>
      </c>
      <c r="AG145" s="2">
        <f t="shared" si="19"/>
        <v>10397398.327469919</v>
      </c>
      <c r="AH145" s="2">
        <f t="shared" si="19"/>
        <v>3293347.7298323023</v>
      </c>
      <c r="AI145" s="2">
        <f t="shared" ref="AI145:CA145" si="20">SUM(AI4:AI144)</f>
        <v>5424304.9753144346</v>
      </c>
      <c r="AJ145" s="2">
        <f t="shared" si="20"/>
        <v>10876975.177463492</v>
      </c>
      <c r="AK145" s="2">
        <f t="shared" si="20"/>
        <v>1375369.5979995364</v>
      </c>
      <c r="AL145" s="2">
        <f t="shared" si="20"/>
        <v>1636384.4511903294</v>
      </c>
      <c r="AM145" s="2">
        <f t="shared" si="20"/>
        <v>1464047.1088676827</v>
      </c>
      <c r="AN145" s="2">
        <f t="shared" si="20"/>
        <v>2252219.2467450663</v>
      </c>
      <c r="AO145" s="2">
        <f t="shared" si="20"/>
        <v>75248.238106839854</v>
      </c>
      <c r="AP145" s="2">
        <f t="shared" si="20"/>
        <v>270647.44621257443</v>
      </c>
      <c r="AQ145" s="2">
        <f t="shared" si="20"/>
        <v>70794324.069540814</v>
      </c>
      <c r="AR145" s="2">
        <f t="shared" si="20"/>
        <v>0</v>
      </c>
      <c r="AS145" s="2">
        <f t="shared" si="20"/>
        <v>676626.8081790118</v>
      </c>
      <c r="AT145" s="2">
        <f t="shared" si="20"/>
        <v>0</v>
      </c>
      <c r="AU145" s="2">
        <f t="shared" si="20"/>
        <v>949583.54240391962</v>
      </c>
      <c r="AV145" s="2">
        <f t="shared" si="20"/>
        <v>5696679.3462759051</v>
      </c>
      <c r="AW145" s="2">
        <f t="shared" si="20"/>
        <v>-454775.63726119825</v>
      </c>
      <c r="AX145" s="2">
        <f t="shared" si="20"/>
        <v>351708.90299418475</v>
      </c>
      <c r="AY145" s="2">
        <f t="shared" si="20"/>
        <v>4432280.5044060564</v>
      </c>
      <c r="AZ145" s="2">
        <f t="shared" si="20"/>
        <v>390246.12113789504</v>
      </c>
      <c r="BA145" s="2">
        <f t="shared" si="20"/>
        <v>11648703.11624961</v>
      </c>
      <c r="BB145" s="2">
        <f t="shared" si="20"/>
        <v>38726946.077977315</v>
      </c>
      <c r="BC145" s="2">
        <f t="shared" si="20"/>
        <v>2478720.2776788156</v>
      </c>
      <c r="BD145" s="2">
        <f t="shared" si="20"/>
        <v>17814045.142754853</v>
      </c>
      <c r="BE145" s="2">
        <f t="shared" si="20"/>
        <v>3159794.2352442155</v>
      </c>
      <c r="BF145" s="2">
        <f t="shared" si="20"/>
        <v>20376971.739600465</v>
      </c>
      <c r="BG145" s="2">
        <f t="shared" si="20"/>
        <v>11902027.123982554</v>
      </c>
      <c r="BH145" s="2">
        <f t="shared" si="20"/>
        <v>6147630.3605168546</v>
      </c>
      <c r="BI145" s="2">
        <f t="shared" si="20"/>
        <v>1521896.4148785844</v>
      </c>
      <c r="BJ145" s="2">
        <f t="shared" si="20"/>
        <v>1468836.181888829</v>
      </c>
      <c r="BK145" s="2">
        <f t="shared" si="20"/>
        <v>458832.12581996701</v>
      </c>
      <c r="BL145" s="2">
        <f t="shared" si="20"/>
        <v>4271001.7179011572</v>
      </c>
      <c r="BM145" s="2">
        <f t="shared" si="20"/>
        <v>833550.1599890911</v>
      </c>
      <c r="BN145" s="2">
        <f t="shared" si="20"/>
        <v>6689694.9329567337</v>
      </c>
      <c r="BO145" s="2">
        <f t="shared" si="20"/>
        <v>3362975.2259617038</v>
      </c>
      <c r="BP145" s="2">
        <f t="shared" si="20"/>
        <v>21833251.08345627</v>
      </c>
      <c r="BQ145" s="61">
        <f t="shared" si="20"/>
        <v>389108615.28097844</v>
      </c>
      <c r="BR145" s="2">
        <f t="shared" si="20"/>
        <v>57776455.070102356</v>
      </c>
      <c r="BS145" s="2">
        <f t="shared" si="20"/>
        <v>446885070.35108078</v>
      </c>
      <c r="BT145" s="2">
        <f t="shared" si="20"/>
        <v>308971661.65137982</v>
      </c>
      <c r="BU145" s="2">
        <f t="shared" si="20"/>
        <v>0</v>
      </c>
      <c r="BV145" s="2">
        <f t="shared" si="20"/>
        <v>308971661.65137988</v>
      </c>
      <c r="BW145" s="2">
        <f t="shared" si="20"/>
        <v>16355644.92989764</v>
      </c>
      <c r="BX145" s="2">
        <f t="shared" si="20"/>
        <v>325327306.58127755</v>
      </c>
      <c r="BY145" s="2">
        <f t="shared" si="20"/>
        <v>772212376.93235791</v>
      </c>
      <c r="BZ145" s="2">
        <f t="shared" si="20"/>
        <v>-0.29189658723771572</v>
      </c>
      <c r="CA145" s="2">
        <f t="shared" si="20"/>
        <v>772212376.64046121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EDDDD-85E6-49FA-9CB0-CCC8F43A90F0}">
  <dimension ref="A1:CE145"/>
  <sheetViews>
    <sheetView workbookViewId="0">
      <pane xSplit="2" ySplit="3" topLeftCell="C4" activePane="bottomRight" state="frozen"/>
      <selection pane="topRight" activeCell="C1" sqref="C1"/>
      <selection pane="bottomLeft" activeCell="A4" sqref="A4"/>
      <selection pane="bottomRight" activeCell="C4" sqref="C4"/>
    </sheetView>
  </sheetViews>
  <sheetFormatPr defaultColWidth="9.1796875" defaultRowHeight="14.5" x14ac:dyDescent="0.35"/>
  <cols>
    <col min="1" max="1" width="6" style="21" customWidth="1"/>
    <col min="2" max="2" width="31.26953125" style="21" customWidth="1"/>
    <col min="3" max="3" width="14.7265625" style="2" customWidth="1"/>
    <col min="4" max="4" width="9.453125" style="2" customWidth="1"/>
    <col min="5" max="5" width="10.453125" style="2" customWidth="1"/>
    <col min="6" max="7" width="9.26953125" style="2" customWidth="1"/>
    <col min="8" max="8" width="10.81640625" style="2" customWidth="1"/>
    <col min="9" max="11" width="9.26953125" style="2" customWidth="1"/>
    <col min="12" max="14" width="9.26953125" style="2" bestFit="1" customWidth="1"/>
    <col min="15" max="15" width="9.453125" style="2" bestFit="1" customWidth="1"/>
    <col min="16" max="18" width="9.26953125" style="2" bestFit="1" customWidth="1"/>
    <col min="19" max="19" width="9.453125" style="2" bestFit="1" customWidth="1"/>
    <col min="20" max="21" width="9.26953125" style="2" bestFit="1" customWidth="1"/>
    <col min="22" max="22" width="9.453125" style="2" bestFit="1" customWidth="1"/>
    <col min="23" max="24" width="9.26953125" style="2" bestFit="1" customWidth="1"/>
    <col min="25" max="25" width="10.54296875" style="2" bestFit="1" customWidth="1"/>
    <col min="26" max="26" width="9.26953125" style="2" bestFit="1" customWidth="1"/>
    <col min="27" max="31" width="9.453125" style="2" bestFit="1" customWidth="1"/>
    <col min="32" max="32" width="11.26953125" style="2" customWidth="1"/>
    <col min="33" max="33" width="9.453125" style="2" bestFit="1" customWidth="1"/>
    <col min="34" max="34" width="9.26953125" style="2" bestFit="1" customWidth="1"/>
    <col min="35" max="35" width="9.453125" style="2" bestFit="1" customWidth="1"/>
    <col min="36" max="36" width="11.1796875" style="2" customWidth="1"/>
    <col min="37" max="37" width="9.26953125" style="2" bestFit="1" customWidth="1"/>
    <col min="38" max="39" width="9.453125" style="2" bestFit="1" customWidth="1"/>
    <col min="40" max="42" width="9.26953125" style="2" bestFit="1" customWidth="1"/>
    <col min="43" max="43" width="10.54296875" style="2" customWidth="1"/>
    <col min="44" max="44" width="11.1796875" style="2" customWidth="1"/>
    <col min="45" max="45" width="9.26953125" style="2" customWidth="1"/>
    <col min="46" max="46" width="9.453125" style="2" customWidth="1"/>
    <col min="47" max="47" width="9.26953125" style="2" customWidth="1"/>
    <col min="48" max="48" width="11.26953125" style="2" customWidth="1"/>
    <col min="49" max="50" width="9.26953125" style="2" customWidth="1"/>
    <col min="51" max="51" width="9.453125" style="2" customWidth="1"/>
    <col min="52" max="52" width="9.26953125" style="2" customWidth="1"/>
    <col min="53" max="53" width="9.453125" style="2" customWidth="1"/>
    <col min="54" max="54" width="10.54296875" style="2" customWidth="1"/>
    <col min="55" max="60" width="9.453125" style="2" customWidth="1"/>
    <col min="61" max="61" width="11.26953125" style="2" customWidth="1"/>
    <col min="62" max="62" width="9.453125" style="2" customWidth="1"/>
    <col min="63" max="63" width="12.26953125" style="2" customWidth="1"/>
    <col min="64" max="64" width="11.54296875" style="2" customWidth="1"/>
    <col min="65" max="65" width="11.7265625" style="2" customWidth="1"/>
    <col min="66" max="66" width="12.453125" style="2" customWidth="1"/>
    <col min="67" max="67" width="10.54296875" style="2" customWidth="1"/>
    <col min="68" max="68" width="10.26953125" style="2" customWidth="1"/>
    <col min="69" max="69" width="12.7265625" style="2" customWidth="1"/>
    <col min="70" max="70" width="11.1796875" style="2" customWidth="1"/>
    <col min="71" max="71" width="14.7265625" style="2" customWidth="1"/>
    <col min="72" max="73" width="12" style="2" customWidth="1"/>
    <col min="74" max="74" width="11.26953125" style="2" customWidth="1"/>
    <col min="75" max="75" width="10.1796875" style="2" customWidth="1"/>
    <col min="76" max="76" width="10.54296875" style="2" customWidth="1"/>
    <col min="77" max="77" width="12.453125" style="2" customWidth="1"/>
    <col min="78" max="78" width="11.453125" style="2" customWidth="1"/>
    <col min="79" max="79" width="13.26953125" style="2" customWidth="1"/>
    <col min="80" max="83" width="9.1796875" style="1"/>
    <col min="84" max="16384" width="9.1796875" style="2"/>
  </cols>
  <sheetData>
    <row r="1" spans="1:83" s="21" customFormat="1" x14ac:dyDescent="0.35">
      <c r="B1" s="21" t="s">
        <v>225</v>
      </c>
      <c r="C1" s="21" t="s">
        <v>0</v>
      </c>
      <c r="K1" s="21" t="s">
        <v>233</v>
      </c>
      <c r="BB1" s="7"/>
      <c r="BT1" s="21">
        <f>BV1-BU1</f>
        <v>0</v>
      </c>
      <c r="CB1" s="8"/>
      <c r="CC1" s="8"/>
      <c r="CD1" s="8"/>
      <c r="CE1" s="8"/>
    </row>
    <row r="2" spans="1:83" s="21" customFormat="1" ht="80.25" customHeight="1" x14ac:dyDescent="0.35">
      <c r="C2" s="8" t="s">
        <v>1</v>
      </c>
      <c r="D2" s="8" t="s">
        <v>2</v>
      </c>
      <c r="E2" s="8" t="s">
        <v>3</v>
      </c>
      <c r="F2" s="8" t="s">
        <v>4</v>
      </c>
      <c r="G2" s="8" t="s">
        <v>5</v>
      </c>
      <c r="H2" s="8" t="s">
        <v>6</v>
      </c>
      <c r="I2" s="8" t="s">
        <v>7</v>
      </c>
      <c r="J2" s="8" t="s">
        <v>8</v>
      </c>
      <c r="K2" s="8" t="s">
        <v>9</v>
      </c>
      <c r="L2" s="8" t="s">
        <v>10</v>
      </c>
      <c r="M2" s="8" t="s">
        <v>11</v>
      </c>
      <c r="N2" s="8" t="s">
        <v>12</v>
      </c>
      <c r="O2" s="8" t="s">
        <v>13</v>
      </c>
      <c r="P2" s="8" t="s">
        <v>14</v>
      </c>
      <c r="Q2" s="8" t="s">
        <v>15</v>
      </c>
      <c r="R2" s="8" t="s">
        <v>16</v>
      </c>
      <c r="S2" s="8" t="s">
        <v>17</v>
      </c>
      <c r="T2" s="8" t="s">
        <v>18</v>
      </c>
      <c r="U2" s="8" t="s">
        <v>19</v>
      </c>
      <c r="V2" s="8" t="s">
        <v>20</v>
      </c>
      <c r="W2" s="8" t="s">
        <v>21</v>
      </c>
      <c r="X2" s="8" t="s">
        <v>22</v>
      </c>
      <c r="Y2" s="8" t="s">
        <v>23</v>
      </c>
      <c r="Z2" s="8" t="s">
        <v>24</v>
      </c>
      <c r="AA2" s="8" t="s">
        <v>25</v>
      </c>
      <c r="AB2" s="8" t="s">
        <v>26</v>
      </c>
      <c r="AC2" s="8" t="s">
        <v>27</v>
      </c>
      <c r="AD2" s="8" t="s">
        <v>28</v>
      </c>
      <c r="AE2" s="8" t="s">
        <v>29</v>
      </c>
      <c r="AF2" s="8" t="s">
        <v>30</v>
      </c>
      <c r="AG2" s="8" t="s">
        <v>31</v>
      </c>
      <c r="AH2" s="8" t="s">
        <v>32</v>
      </c>
      <c r="AI2" s="8" t="s">
        <v>33</v>
      </c>
      <c r="AJ2" s="8" t="s">
        <v>34</v>
      </c>
      <c r="AK2" s="8" t="s">
        <v>35</v>
      </c>
      <c r="AL2" s="8" t="s">
        <v>36</v>
      </c>
      <c r="AM2" s="8" t="s">
        <v>37</v>
      </c>
      <c r="AN2" s="8" t="s">
        <v>38</v>
      </c>
      <c r="AO2" s="8" t="s">
        <v>39</v>
      </c>
      <c r="AP2" s="8" t="s">
        <v>40</v>
      </c>
      <c r="AQ2" s="8" t="s">
        <v>41</v>
      </c>
      <c r="AR2" s="8" t="s">
        <v>42</v>
      </c>
      <c r="AS2" s="8" t="s">
        <v>43</v>
      </c>
      <c r="AT2" s="8" t="s">
        <v>44</v>
      </c>
      <c r="AU2" s="8" t="s">
        <v>45</v>
      </c>
      <c r="AV2" s="8" t="s">
        <v>46</v>
      </c>
      <c r="AW2" s="8" t="s">
        <v>47</v>
      </c>
      <c r="AX2" s="8" t="s">
        <v>48</v>
      </c>
      <c r="AY2" s="8" t="s">
        <v>49</v>
      </c>
      <c r="AZ2" s="8" t="s">
        <v>50</v>
      </c>
      <c r="BA2" s="8" t="s">
        <v>51</v>
      </c>
      <c r="BB2" s="8" t="s">
        <v>52</v>
      </c>
      <c r="BC2" s="8" t="s">
        <v>53</v>
      </c>
      <c r="BD2" s="8" t="s">
        <v>54</v>
      </c>
      <c r="BE2" s="8" t="s">
        <v>55</v>
      </c>
      <c r="BF2" s="8" t="s">
        <v>56</v>
      </c>
      <c r="BG2" s="8" t="s">
        <v>57</v>
      </c>
      <c r="BH2" s="8" t="s">
        <v>58</v>
      </c>
      <c r="BI2" s="8" t="s">
        <v>59</v>
      </c>
      <c r="BJ2" s="8" t="s">
        <v>60</v>
      </c>
      <c r="BK2" s="8" t="s">
        <v>61</v>
      </c>
      <c r="BL2" s="8" t="s">
        <v>62</v>
      </c>
      <c r="BM2" s="8" t="s">
        <v>63</v>
      </c>
      <c r="BN2" s="8" t="s">
        <v>64</v>
      </c>
      <c r="BO2" s="8" t="s">
        <v>65</v>
      </c>
      <c r="BP2" s="8" t="s">
        <v>66</v>
      </c>
      <c r="BQ2" s="8" t="s">
        <v>67</v>
      </c>
      <c r="BR2" s="8" t="s">
        <v>68</v>
      </c>
      <c r="BS2" s="8" t="s">
        <v>69</v>
      </c>
      <c r="BT2" s="8" t="s">
        <v>70</v>
      </c>
      <c r="BU2" s="8" t="s">
        <v>71</v>
      </c>
      <c r="BV2" s="8" t="s">
        <v>72</v>
      </c>
      <c r="BW2" s="8" t="s">
        <v>73</v>
      </c>
      <c r="BX2" s="8" t="s">
        <v>74</v>
      </c>
      <c r="BY2" s="8" t="s">
        <v>75</v>
      </c>
      <c r="BZ2" s="8" t="s">
        <v>76</v>
      </c>
      <c r="CA2" s="8" t="s">
        <v>77</v>
      </c>
      <c r="CB2" s="8"/>
      <c r="CC2" s="8"/>
      <c r="CD2" s="8"/>
      <c r="CE2" s="8"/>
    </row>
    <row r="3" spans="1:83" x14ac:dyDescent="0.35">
      <c r="A3" s="21" t="s">
        <v>78</v>
      </c>
      <c r="B3" s="21" t="s">
        <v>79</v>
      </c>
      <c r="C3" s="2">
        <v>1</v>
      </c>
      <c r="D3" s="2">
        <v>2</v>
      </c>
      <c r="E3" s="2">
        <v>3</v>
      </c>
      <c r="F3" s="2">
        <v>4</v>
      </c>
      <c r="G3" s="2">
        <v>5</v>
      </c>
      <c r="H3" s="2">
        <v>6</v>
      </c>
      <c r="I3" s="2">
        <v>7</v>
      </c>
      <c r="J3" s="2">
        <v>8</v>
      </c>
      <c r="K3" s="2">
        <v>9</v>
      </c>
      <c r="L3" s="2">
        <v>10</v>
      </c>
      <c r="M3" s="2">
        <v>11</v>
      </c>
      <c r="N3" s="2">
        <v>12</v>
      </c>
      <c r="O3" s="2">
        <v>13</v>
      </c>
      <c r="P3" s="2">
        <v>14</v>
      </c>
      <c r="Q3" s="2">
        <v>15</v>
      </c>
      <c r="R3" s="2">
        <v>16</v>
      </c>
      <c r="S3" s="2">
        <v>17</v>
      </c>
      <c r="T3" s="2">
        <v>18</v>
      </c>
      <c r="U3" s="2">
        <v>19</v>
      </c>
      <c r="V3" s="2">
        <v>20</v>
      </c>
      <c r="W3" s="2">
        <v>21</v>
      </c>
      <c r="X3" s="2">
        <v>22</v>
      </c>
      <c r="Y3" s="2">
        <v>23</v>
      </c>
      <c r="Z3" s="2">
        <v>24</v>
      </c>
      <c r="AA3" s="2">
        <v>25</v>
      </c>
      <c r="AB3" s="2">
        <v>26</v>
      </c>
      <c r="AC3" s="2">
        <v>27</v>
      </c>
      <c r="AD3" s="2">
        <v>28</v>
      </c>
      <c r="AE3" s="2">
        <v>29</v>
      </c>
      <c r="AF3" s="2">
        <v>30</v>
      </c>
      <c r="AG3" s="2">
        <v>31</v>
      </c>
      <c r="AH3" s="2">
        <v>32</v>
      </c>
      <c r="AI3" s="2">
        <v>33</v>
      </c>
      <c r="AJ3" s="2">
        <v>34</v>
      </c>
      <c r="AK3" s="2">
        <v>35</v>
      </c>
      <c r="AL3" s="2">
        <v>36</v>
      </c>
      <c r="AM3" s="2">
        <v>37</v>
      </c>
      <c r="AN3" s="2">
        <v>38</v>
      </c>
      <c r="AO3" s="2">
        <v>39</v>
      </c>
      <c r="AP3" s="2">
        <v>40</v>
      </c>
      <c r="AQ3" s="2">
        <v>41</v>
      </c>
      <c r="AR3" s="2">
        <v>42</v>
      </c>
      <c r="AS3" s="2">
        <v>43</v>
      </c>
      <c r="AT3" s="2">
        <v>44</v>
      </c>
      <c r="AU3" s="2">
        <v>45</v>
      </c>
      <c r="AV3" s="2">
        <v>46</v>
      </c>
      <c r="AW3" s="2">
        <v>47</v>
      </c>
      <c r="AX3" s="2">
        <v>48</v>
      </c>
      <c r="AY3" s="2">
        <v>49</v>
      </c>
      <c r="AZ3" s="2">
        <v>50</v>
      </c>
      <c r="BA3" s="2">
        <v>51</v>
      </c>
      <c r="BB3" s="2">
        <v>52</v>
      </c>
      <c r="BC3" s="2">
        <v>53</v>
      </c>
      <c r="BD3" s="2">
        <v>54</v>
      </c>
      <c r="BE3" s="2">
        <v>55</v>
      </c>
      <c r="BF3" s="2">
        <v>56</v>
      </c>
      <c r="BG3" s="2">
        <v>57</v>
      </c>
      <c r="BH3" s="2">
        <v>58</v>
      </c>
      <c r="BI3" s="2">
        <v>59</v>
      </c>
      <c r="BJ3" s="2">
        <v>60</v>
      </c>
      <c r="BK3" s="2">
        <v>61</v>
      </c>
      <c r="BL3" s="2">
        <v>62</v>
      </c>
      <c r="BM3" s="2">
        <v>63</v>
      </c>
      <c r="BN3" s="2">
        <v>64</v>
      </c>
      <c r="BO3" s="2">
        <v>65</v>
      </c>
      <c r="BP3" s="2">
        <v>66</v>
      </c>
    </row>
    <row r="4" spans="1:83" x14ac:dyDescent="0.35">
      <c r="A4" s="21">
        <v>1</v>
      </c>
      <c r="B4" s="21" t="s">
        <v>80</v>
      </c>
      <c r="C4" s="2">
        <f>dom_out!C4*rates!$D2</f>
        <v>6358220.5570444446</v>
      </c>
      <c r="D4" s="2">
        <f>dom_out!D4*rates!$D2</f>
        <v>0</v>
      </c>
      <c r="E4" s="2">
        <f>dom_out!E4*rates!$D2</f>
        <v>0</v>
      </c>
      <c r="F4" s="2">
        <f>dom_out!F4*rates!$D2</f>
        <v>0</v>
      </c>
      <c r="G4" s="2">
        <f>dom_out!G4*rates!$D2</f>
        <v>0</v>
      </c>
      <c r="H4" s="2">
        <f>dom_out!H4*rates!$D2</f>
        <v>0</v>
      </c>
      <c r="I4" s="2">
        <f>dom_out!I4*rates!$D2</f>
        <v>0</v>
      </c>
      <c r="J4" s="2">
        <f>dom_out!J4*rates!$D2</f>
        <v>0</v>
      </c>
      <c r="K4" s="2">
        <f>dom_out!K4*rates!$D2</f>
        <v>0</v>
      </c>
      <c r="L4" s="2">
        <f>dom_out!L4*rates!$D2</f>
        <v>0</v>
      </c>
      <c r="M4" s="2">
        <f>dom_out!M4*rates!$D2</f>
        <v>0</v>
      </c>
      <c r="N4" s="2">
        <f>dom_out!N4*rates!$D2</f>
        <v>0</v>
      </c>
      <c r="O4" s="2">
        <f>dom_out!O4*rates!$D2</f>
        <v>0</v>
      </c>
      <c r="P4" s="2">
        <f>dom_out!P4*rates!$D2</f>
        <v>0</v>
      </c>
      <c r="Q4" s="2">
        <f>dom_out!Q4*rates!$D2</f>
        <v>0</v>
      </c>
      <c r="R4" s="2">
        <f>dom_out!R4*rates!$D2</f>
        <v>0</v>
      </c>
      <c r="S4" s="2">
        <f>dom_out!S4*rates!$D2</f>
        <v>0</v>
      </c>
      <c r="T4" s="2">
        <f>dom_out!T4*rates!$D2</f>
        <v>0</v>
      </c>
      <c r="U4" s="2">
        <f>dom_out!U4*rates!$D2</f>
        <v>0</v>
      </c>
      <c r="V4" s="2">
        <f>dom_out!V4*rates!$D2</f>
        <v>0</v>
      </c>
      <c r="W4" s="2">
        <f>dom_out!W4*rates!$D2</f>
        <v>0</v>
      </c>
      <c r="X4" s="2">
        <f>dom_out!X4*rates!$D2</f>
        <v>0</v>
      </c>
      <c r="Y4" s="2">
        <f>dom_out!Y4*rates!$D2</f>
        <v>0</v>
      </c>
      <c r="Z4" s="2">
        <f>dom_out!Z4*rates!$D2</f>
        <v>0</v>
      </c>
      <c r="AA4" s="2">
        <f>dom_out!AA4*rates!$D2</f>
        <v>0</v>
      </c>
      <c r="AB4" s="2">
        <f>dom_out!AB4*rates!$D2</f>
        <v>0</v>
      </c>
      <c r="AC4" s="2">
        <f>dom_out!AC4*rates!$D2</f>
        <v>0</v>
      </c>
      <c r="AD4" s="2">
        <f>dom_out!AD4*rates!$D2</f>
        <v>0</v>
      </c>
      <c r="AE4" s="2">
        <f>dom_out!AE4*rates!$D2</f>
        <v>0</v>
      </c>
      <c r="AF4" s="2">
        <f>dom_out!AF4*rates!$D2</f>
        <v>0</v>
      </c>
      <c r="AG4" s="2">
        <f>dom_out!AG4*rates!$D2</f>
        <v>0</v>
      </c>
      <c r="AH4" s="2">
        <f>dom_out!AH4*rates!$D2</f>
        <v>0</v>
      </c>
      <c r="AI4" s="2">
        <f>dom_out!AI4*rates!$D2</f>
        <v>0</v>
      </c>
      <c r="AJ4" s="2">
        <f>dom_out!AJ4*rates!$D2</f>
        <v>0</v>
      </c>
      <c r="AK4" s="2">
        <f>dom_out!AK4*rates!$D2</f>
        <v>0</v>
      </c>
      <c r="AL4" s="2">
        <f>dom_out!AL4*rates!$D2</f>
        <v>0</v>
      </c>
      <c r="AM4" s="2">
        <f>dom_out!AM4*rates!$D2</f>
        <v>0</v>
      </c>
      <c r="AN4" s="2">
        <f>dom_out!AN4*rates!$D2</f>
        <v>0</v>
      </c>
      <c r="AO4" s="2">
        <f>dom_out!AO4*rates!$D2</f>
        <v>0</v>
      </c>
      <c r="AP4" s="2">
        <f>dom_out!AP4*rates!$D2</f>
        <v>0</v>
      </c>
      <c r="AQ4" s="2">
        <f>dom_out!AQ4*rates!$D2</f>
        <v>0</v>
      </c>
      <c r="AR4" s="2">
        <f>dom_out!AR4*rates!$D2</f>
        <v>0</v>
      </c>
      <c r="AS4" s="2">
        <f>dom_out!AS4*rates!$D2</f>
        <v>0</v>
      </c>
      <c r="AT4" s="2">
        <f>dom_out!AT4*rates!$D2</f>
        <v>0</v>
      </c>
      <c r="AU4" s="2">
        <f>dom_out!AU4*rates!$D2</f>
        <v>0</v>
      </c>
      <c r="AV4" s="2">
        <f>dom_out!AV4*rates!$D2</f>
        <v>0</v>
      </c>
      <c r="AW4" s="2">
        <f>dom_out!AW4*rates!$D2</f>
        <v>0</v>
      </c>
      <c r="AX4" s="2">
        <f>dom_out!AX4*rates!$D2</f>
        <v>0</v>
      </c>
      <c r="AY4" s="2">
        <f>dom_out!AY4*rates!$D2</f>
        <v>0</v>
      </c>
      <c r="AZ4" s="2">
        <f>dom_out!AZ4*rates!$D2</f>
        <v>0</v>
      </c>
      <c r="BA4" s="2">
        <f>dom_out!BA4*rates!$D2</f>
        <v>0</v>
      </c>
      <c r="BB4" s="2">
        <f>dom_out!BB4*rates!$D2</f>
        <v>0</v>
      </c>
      <c r="BC4" s="2">
        <f>dom_out!BC4*rates!$D2</f>
        <v>0</v>
      </c>
      <c r="BD4" s="2">
        <f>dom_out!BD4*rates!$D2</f>
        <v>0</v>
      </c>
      <c r="BE4" s="2">
        <f>dom_out!BE4*rates!$D2</f>
        <v>0</v>
      </c>
      <c r="BF4" s="2">
        <f>dom_out!BF4*rates!$D2</f>
        <v>0</v>
      </c>
      <c r="BG4" s="2">
        <f>dom_out!BG4*rates!$D2</f>
        <v>0</v>
      </c>
      <c r="BH4" s="2">
        <f>dom_out!BH4*rates!$D2</f>
        <v>0</v>
      </c>
      <c r="BI4" s="2">
        <f>dom_out!BI4*rates!$D2</f>
        <v>0</v>
      </c>
      <c r="BJ4" s="2">
        <f>dom_out!BJ4*rates!$D2</f>
        <v>0</v>
      </c>
      <c r="BK4" s="2">
        <f>dom_out!BK4*rates!$D2</f>
        <v>0</v>
      </c>
      <c r="BL4" s="2">
        <f>dom_out!BL4*rates!$D2</f>
        <v>0</v>
      </c>
      <c r="BM4" s="2">
        <f>dom_out!BM4*rates!$D2</f>
        <v>0</v>
      </c>
      <c r="BN4" s="2">
        <f>dom_out!BN4*rates!$D2</f>
        <v>0</v>
      </c>
      <c r="BO4" s="2">
        <f>dom_out!BO4*rates!$D2</f>
        <v>0</v>
      </c>
      <c r="BP4" s="2">
        <f>dom_out!BP4*rates!$D2</f>
        <v>0</v>
      </c>
      <c r="BQ4" s="2">
        <f t="shared" ref="BQ4:BQ67" si="0">SUM(C4:BP4)</f>
        <v>6358220.5570444446</v>
      </c>
      <c r="BR4" s="2">
        <v>-2108571.0828499938</v>
      </c>
      <c r="BS4" s="2">
        <f>BR4+BQ4</f>
        <v>4249649.4741944503</v>
      </c>
      <c r="BT4" s="2">
        <v>77.03</v>
      </c>
      <c r="BV4" s="2">
        <f>BT4+BU4</f>
        <v>77.03</v>
      </c>
      <c r="BW4" s="2">
        <v>2.5514115488323295E-2</v>
      </c>
      <c r="BX4" s="2">
        <f>BV4+BW4</f>
        <v>77.055514115488322</v>
      </c>
      <c r="BY4" s="2">
        <f>BX4+BS4</f>
        <v>4249726.5297085661</v>
      </c>
      <c r="BZ4" s="2">
        <v>2683763.3469604901</v>
      </c>
      <c r="CA4" s="2">
        <f>BY4+BZ4</f>
        <v>6933489.8766690567</v>
      </c>
    </row>
    <row r="5" spans="1:83" x14ac:dyDescent="0.35">
      <c r="A5" s="21">
        <v>2</v>
      </c>
      <c r="B5" s="21" t="s">
        <v>81</v>
      </c>
      <c r="C5" s="2">
        <f>dom_out!C5*rates!$D3</f>
        <v>3915246.9931370923</v>
      </c>
      <c r="D5" s="2">
        <f>dom_out!D5*rates!$D3</f>
        <v>0</v>
      </c>
      <c r="E5" s="2">
        <f>dom_out!E5*rates!$D3</f>
        <v>0</v>
      </c>
      <c r="F5" s="2">
        <f>dom_out!F5*rates!$D3</f>
        <v>0</v>
      </c>
      <c r="G5" s="2">
        <f>dom_out!G5*rates!$D3</f>
        <v>0</v>
      </c>
      <c r="H5" s="2">
        <f>dom_out!H5*rates!$D3</f>
        <v>0</v>
      </c>
      <c r="I5" s="2">
        <f>dom_out!I5*rates!$D3</f>
        <v>0</v>
      </c>
      <c r="J5" s="2">
        <f>dom_out!J5*rates!$D3</f>
        <v>0</v>
      </c>
      <c r="K5" s="2">
        <f>dom_out!K5*rates!$D3</f>
        <v>0</v>
      </c>
      <c r="L5" s="2">
        <f>dom_out!L5*rates!$D3</f>
        <v>0</v>
      </c>
      <c r="M5" s="2">
        <f>dom_out!M5*rates!$D3</f>
        <v>0</v>
      </c>
      <c r="N5" s="2">
        <f>dom_out!N5*rates!$D3</f>
        <v>0</v>
      </c>
      <c r="O5" s="2">
        <f>dom_out!O5*rates!$D3</f>
        <v>0</v>
      </c>
      <c r="P5" s="2">
        <f>dom_out!P5*rates!$D3</f>
        <v>0</v>
      </c>
      <c r="Q5" s="2">
        <f>dom_out!Q5*rates!$D3</f>
        <v>0</v>
      </c>
      <c r="R5" s="2">
        <f>dom_out!R5*rates!$D3</f>
        <v>0</v>
      </c>
      <c r="S5" s="2">
        <f>dom_out!S5*rates!$D3</f>
        <v>0</v>
      </c>
      <c r="T5" s="2">
        <f>dom_out!T5*rates!$D3</f>
        <v>0</v>
      </c>
      <c r="U5" s="2">
        <f>dom_out!U5*rates!$D3</f>
        <v>0</v>
      </c>
      <c r="V5" s="2">
        <f>dom_out!V5*rates!$D3</f>
        <v>0</v>
      </c>
      <c r="W5" s="2">
        <f>dom_out!W5*rates!$D3</f>
        <v>0</v>
      </c>
      <c r="X5" s="2">
        <f>dom_out!X5*rates!$D3</f>
        <v>0</v>
      </c>
      <c r="Y5" s="2">
        <f>dom_out!Y5*rates!$D3</f>
        <v>0</v>
      </c>
      <c r="Z5" s="2">
        <f>dom_out!Z5*rates!$D3</f>
        <v>0</v>
      </c>
      <c r="AA5" s="2">
        <f>dom_out!AA5*rates!$D3</f>
        <v>0</v>
      </c>
      <c r="AB5" s="2">
        <f>dom_out!AB5*rates!$D3</f>
        <v>0</v>
      </c>
      <c r="AC5" s="2">
        <f>dom_out!AC5*rates!$D3</f>
        <v>0</v>
      </c>
      <c r="AD5" s="2">
        <f>dom_out!AD5*rates!$D3</f>
        <v>0</v>
      </c>
      <c r="AE5" s="2">
        <f>dom_out!AE5*rates!$D3</f>
        <v>0</v>
      </c>
      <c r="AF5" s="2">
        <f>dom_out!AF5*rates!$D3</f>
        <v>0</v>
      </c>
      <c r="AG5" s="2">
        <f>dom_out!AG5*rates!$D3</f>
        <v>0</v>
      </c>
      <c r="AH5" s="2">
        <f>dom_out!AH5*rates!$D3</f>
        <v>0</v>
      </c>
      <c r="AI5" s="2">
        <f>dom_out!AI5*rates!$D3</f>
        <v>0</v>
      </c>
      <c r="AJ5" s="2">
        <f>dom_out!AJ5*rates!$D3</f>
        <v>0</v>
      </c>
      <c r="AK5" s="2">
        <f>dom_out!AK5*rates!$D3</f>
        <v>0</v>
      </c>
      <c r="AL5" s="2">
        <f>dom_out!AL5*rates!$D3</f>
        <v>0</v>
      </c>
      <c r="AM5" s="2">
        <f>dom_out!AM5*rates!$D3</f>
        <v>0</v>
      </c>
      <c r="AN5" s="2">
        <f>dom_out!AN5*rates!$D3</f>
        <v>0</v>
      </c>
      <c r="AO5" s="2">
        <f>dom_out!AO5*rates!$D3</f>
        <v>0</v>
      </c>
      <c r="AP5" s="2">
        <f>dom_out!AP5*rates!$D3</f>
        <v>0</v>
      </c>
      <c r="AQ5" s="2">
        <f>dom_out!AQ5*rates!$D3</f>
        <v>0</v>
      </c>
      <c r="AR5" s="2">
        <f>dom_out!AR5*rates!$D3</f>
        <v>0</v>
      </c>
      <c r="AS5" s="2">
        <f>dom_out!AS5*rates!$D3</f>
        <v>0</v>
      </c>
      <c r="AT5" s="2">
        <f>dom_out!AT5*rates!$D3</f>
        <v>0</v>
      </c>
      <c r="AU5" s="2">
        <f>dom_out!AU5*rates!$D3</f>
        <v>0</v>
      </c>
      <c r="AV5" s="2">
        <f>dom_out!AV5*rates!$D3</f>
        <v>0</v>
      </c>
      <c r="AW5" s="2">
        <f>dom_out!AW5*rates!$D3</f>
        <v>0</v>
      </c>
      <c r="AX5" s="2">
        <f>dom_out!AX5*rates!$D3</f>
        <v>0</v>
      </c>
      <c r="AY5" s="2">
        <f>dom_out!AY5*rates!$D3</f>
        <v>0</v>
      </c>
      <c r="AZ5" s="2">
        <f>dom_out!AZ5*rates!$D3</f>
        <v>0</v>
      </c>
      <c r="BA5" s="2">
        <f>dom_out!BA5*rates!$D3</f>
        <v>0</v>
      </c>
      <c r="BB5" s="2">
        <f>dom_out!BB5*rates!$D3</f>
        <v>0</v>
      </c>
      <c r="BC5" s="2">
        <f>dom_out!BC5*rates!$D3</f>
        <v>0</v>
      </c>
      <c r="BD5" s="2">
        <f>dom_out!BD5*rates!$D3</f>
        <v>0</v>
      </c>
      <c r="BE5" s="2">
        <f>dom_out!BE5*rates!$D3</f>
        <v>0</v>
      </c>
      <c r="BF5" s="2">
        <f>dom_out!BF5*rates!$D3</f>
        <v>0</v>
      </c>
      <c r="BG5" s="2">
        <f>dom_out!BG5*rates!$D3</f>
        <v>0</v>
      </c>
      <c r="BH5" s="2">
        <f>dom_out!BH5*rates!$D3</f>
        <v>0</v>
      </c>
      <c r="BI5" s="2">
        <f>dom_out!BI5*rates!$D3</f>
        <v>0</v>
      </c>
      <c r="BJ5" s="2">
        <f>dom_out!BJ5*rates!$D3</f>
        <v>0</v>
      </c>
      <c r="BK5" s="2">
        <f>dom_out!BK5*rates!$D3</f>
        <v>0</v>
      </c>
      <c r="BL5" s="2">
        <f>dom_out!BL5*rates!$D3</f>
        <v>0</v>
      </c>
      <c r="BM5" s="2">
        <f>dom_out!BM5*rates!$D3</f>
        <v>0</v>
      </c>
      <c r="BN5" s="2">
        <f>dom_out!BN5*rates!$D3</f>
        <v>0</v>
      </c>
      <c r="BO5" s="2">
        <f>dom_out!BO5*rates!$D3</f>
        <v>0</v>
      </c>
      <c r="BP5" s="2">
        <f>dom_out!BP5*rates!$D3</f>
        <v>0</v>
      </c>
      <c r="BQ5" s="2">
        <f t="shared" si="0"/>
        <v>3915246.9931370923</v>
      </c>
      <c r="BR5" s="2">
        <v>-2651836.0143072098</v>
      </c>
      <c r="BS5" s="2">
        <f t="shared" ref="BS5:BS68" si="1">BR5+BQ5</f>
        <v>1263410.9788298826</v>
      </c>
      <c r="BT5" s="2">
        <v>147.69</v>
      </c>
      <c r="BV5" s="2">
        <f t="shared" ref="BV5:BV68" si="2">BT5+BU5</f>
        <v>147.69</v>
      </c>
      <c r="BW5" s="2">
        <v>0.73835964542940802</v>
      </c>
      <c r="BX5" s="2">
        <f t="shared" ref="BX5:BX68" si="3">BV5+BW5</f>
        <v>148.4283596454294</v>
      </c>
      <c r="BY5" s="2">
        <f t="shared" ref="BY5:BY68" si="4">BX5+BS5</f>
        <v>1263559.407189528</v>
      </c>
      <c r="BZ5" s="2">
        <v>1887810.9884263801</v>
      </c>
      <c r="CA5" s="2">
        <f t="shared" ref="CA5:CA68" si="5">BY5+BZ5</f>
        <v>3151370.3956159083</v>
      </c>
    </row>
    <row r="6" spans="1:83" x14ac:dyDescent="0.35">
      <c r="A6" s="21">
        <v>3</v>
      </c>
      <c r="B6" s="21" t="s">
        <v>82</v>
      </c>
      <c r="C6" s="2">
        <f>dom_out!C6*rates!$D4</f>
        <v>1425400.3023865952</v>
      </c>
      <c r="D6" s="2">
        <f>dom_out!D6*rates!$D4</f>
        <v>0</v>
      </c>
      <c r="E6" s="2">
        <f>dom_out!E6*rates!$D4</f>
        <v>0</v>
      </c>
      <c r="F6" s="2">
        <f>dom_out!F6*rates!$D4</f>
        <v>0</v>
      </c>
      <c r="G6" s="2">
        <f>dom_out!G6*rates!$D4</f>
        <v>0</v>
      </c>
      <c r="H6" s="2">
        <f>dom_out!H6*rates!$D4</f>
        <v>0</v>
      </c>
      <c r="I6" s="2">
        <f>dom_out!I6*rates!$D4</f>
        <v>0</v>
      </c>
      <c r="J6" s="2">
        <f>dom_out!J6*rates!$D4</f>
        <v>0</v>
      </c>
      <c r="K6" s="2">
        <f>dom_out!K6*rates!$D4</f>
        <v>0</v>
      </c>
      <c r="L6" s="2">
        <f>dom_out!L6*rates!$D4</f>
        <v>0</v>
      </c>
      <c r="M6" s="2">
        <f>dom_out!M6*rates!$D4</f>
        <v>0</v>
      </c>
      <c r="N6" s="2">
        <f>dom_out!N6*rates!$D4</f>
        <v>0</v>
      </c>
      <c r="O6" s="2">
        <f>dom_out!O6*rates!$D4</f>
        <v>0</v>
      </c>
      <c r="P6" s="2">
        <f>dom_out!P6*rates!$D4</f>
        <v>0</v>
      </c>
      <c r="Q6" s="2">
        <f>dom_out!Q6*rates!$D4</f>
        <v>0</v>
      </c>
      <c r="R6" s="2">
        <f>dom_out!R6*rates!$D4</f>
        <v>0</v>
      </c>
      <c r="S6" s="2">
        <f>dom_out!S6*rates!$D4</f>
        <v>0</v>
      </c>
      <c r="T6" s="2">
        <f>dom_out!T6*rates!$D4</f>
        <v>0</v>
      </c>
      <c r="U6" s="2">
        <f>dom_out!U6*rates!$D4</f>
        <v>0</v>
      </c>
      <c r="V6" s="2">
        <f>dom_out!V6*rates!$D4</f>
        <v>0</v>
      </c>
      <c r="W6" s="2">
        <f>dom_out!W6*rates!$D4</f>
        <v>0</v>
      </c>
      <c r="X6" s="2">
        <f>dom_out!X6*rates!$D4</f>
        <v>0</v>
      </c>
      <c r="Y6" s="2">
        <f>dom_out!Y6*rates!$D4</f>
        <v>0</v>
      </c>
      <c r="Z6" s="2">
        <f>dom_out!Z6*rates!$D4</f>
        <v>0</v>
      </c>
      <c r="AA6" s="2">
        <f>dom_out!AA6*rates!$D4</f>
        <v>0</v>
      </c>
      <c r="AB6" s="2">
        <f>dom_out!AB6*rates!$D4</f>
        <v>0</v>
      </c>
      <c r="AC6" s="2">
        <f>dom_out!AC6*rates!$D4</f>
        <v>0</v>
      </c>
      <c r="AD6" s="2">
        <f>dom_out!AD6*rates!$D4</f>
        <v>0</v>
      </c>
      <c r="AE6" s="2">
        <f>dom_out!AE6*rates!$D4</f>
        <v>0</v>
      </c>
      <c r="AF6" s="2">
        <f>dom_out!AF6*rates!$D4</f>
        <v>0</v>
      </c>
      <c r="AG6" s="2">
        <f>dom_out!AG6*rates!$D4</f>
        <v>0</v>
      </c>
      <c r="AH6" s="2">
        <f>dom_out!AH6*rates!$D4</f>
        <v>0</v>
      </c>
      <c r="AI6" s="2">
        <f>dom_out!AI6*rates!$D4</f>
        <v>0</v>
      </c>
      <c r="AJ6" s="2">
        <f>dom_out!AJ6*rates!$D4</f>
        <v>0</v>
      </c>
      <c r="AK6" s="2">
        <f>dom_out!AK6*rates!$D4</f>
        <v>0</v>
      </c>
      <c r="AL6" s="2">
        <f>dom_out!AL6*rates!$D4</f>
        <v>0</v>
      </c>
      <c r="AM6" s="2">
        <f>dom_out!AM6*rates!$D4</f>
        <v>0</v>
      </c>
      <c r="AN6" s="2">
        <f>dom_out!AN6*rates!$D4</f>
        <v>0</v>
      </c>
      <c r="AO6" s="2">
        <f>dom_out!AO6*rates!$D4</f>
        <v>0</v>
      </c>
      <c r="AP6" s="2">
        <f>dom_out!AP6*rates!$D4</f>
        <v>0</v>
      </c>
      <c r="AQ6" s="2">
        <f>dom_out!AQ6*rates!$D4</f>
        <v>0</v>
      </c>
      <c r="AR6" s="2">
        <f>dom_out!AR6*rates!$D4</f>
        <v>0</v>
      </c>
      <c r="AS6" s="2">
        <f>dom_out!AS6*rates!$D4</f>
        <v>0</v>
      </c>
      <c r="AT6" s="2">
        <f>dom_out!AT6*rates!$D4</f>
        <v>0</v>
      </c>
      <c r="AU6" s="2">
        <f>dom_out!AU6*rates!$D4</f>
        <v>0</v>
      </c>
      <c r="AV6" s="2">
        <f>dom_out!AV6*rates!$D4</f>
        <v>0</v>
      </c>
      <c r="AW6" s="2">
        <f>dom_out!AW6*rates!$D4</f>
        <v>0</v>
      </c>
      <c r="AX6" s="2">
        <f>dom_out!AX6*rates!$D4</f>
        <v>0</v>
      </c>
      <c r="AY6" s="2">
        <f>dom_out!AY6*rates!$D4</f>
        <v>0</v>
      </c>
      <c r="AZ6" s="2">
        <f>dom_out!AZ6*rates!$D4</f>
        <v>0</v>
      </c>
      <c r="BA6" s="2">
        <f>dom_out!BA6*rates!$D4</f>
        <v>0</v>
      </c>
      <c r="BB6" s="2">
        <f>dom_out!BB6*rates!$D4</f>
        <v>0</v>
      </c>
      <c r="BC6" s="2">
        <f>dom_out!BC6*rates!$D4</f>
        <v>0</v>
      </c>
      <c r="BD6" s="2">
        <f>dom_out!BD6*rates!$D4</f>
        <v>0</v>
      </c>
      <c r="BE6" s="2">
        <f>dom_out!BE6*rates!$D4</f>
        <v>0</v>
      </c>
      <c r="BF6" s="2">
        <f>dom_out!BF6*rates!$D4</f>
        <v>0</v>
      </c>
      <c r="BG6" s="2">
        <f>dom_out!BG6*rates!$D4</f>
        <v>0</v>
      </c>
      <c r="BH6" s="2">
        <f>dom_out!BH6*rates!$D4</f>
        <v>0</v>
      </c>
      <c r="BI6" s="2">
        <f>dom_out!BI6*rates!$D4</f>
        <v>0</v>
      </c>
      <c r="BJ6" s="2">
        <f>dom_out!BJ6*rates!$D4</f>
        <v>0</v>
      </c>
      <c r="BK6" s="2">
        <f>dom_out!BK6*rates!$D4</f>
        <v>0</v>
      </c>
      <c r="BL6" s="2">
        <f>dom_out!BL6*rates!$D4</f>
        <v>0</v>
      </c>
      <c r="BM6" s="2">
        <f>dom_out!BM6*rates!$D4</f>
        <v>0</v>
      </c>
      <c r="BN6" s="2">
        <f>dom_out!BN6*rates!$D4</f>
        <v>0</v>
      </c>
      <c r="BO6" s="2">
        <f>dom_out!BO6*rates!$D4</f>
        <v>0</v>
      </c>
      <c r="BP6" s="2">
        <f>dom_out!BP6*rates!$D4</f>
        <v>0</v>
      </c>
      <c r="BQ6" s="2">
        <f t="shared" si="0"/>
        <v>1425400.3023865952</v>
      </c>
      <c r="BR6" s="2">
        <v>-132657.61574632194</v>
      </c>
      <c r="BS6" s="2">
        <f t="shared" si="1"/>
        <v>1292742.6866402733</v>
      </c>
      <c r="BT6" s="2">
        <v>11013.800000000001</v>
      </c>
      <c r="BV6" s="2">
        <f t="shared" si="2"/>
        <v>11013.800000000001</v>
      </c>
      <c r="BW6" s="2">
        <v>4.0311769175599999</v>
      </c>
      <c r="BX6" s="2">
        <f t="shared" si="3"/>
        <v>11017.831176917562</v>
      </c>
      <c r="BY6" s="2">
        <f t="shared" si="4"/>
        <v>1303760.5178171908</v>
      </c>
      <c r="BZ6" s="2">
        <v>1149724.1363988114</v>
      </c>
      <c r="CA6" s="2">
        <f t="shared" si="5"/>
        <v>2453484.6542160022</v>
      </c>
    </row>
    <row r="7" spans="1:83" x14ac:dyDescent="0.35">
      <c r="A7" s="21">
        <v>4</v>
      </c>
      <c r="B7" s="21" t="s">
        <v>83</v>
      </c>
      <c r="C7" s="2">
        <f>dom_out!C7*rates!$D5</f>
        <v>893842.05074464809</v>
      </c>
      <c r="D7" s="2">
        <f>dom_out!D7*rates!$D5</f>
        <v>0</v>
      </c>
      <c r="E7" s="2">
        <f>dom_out!E7*rates!$D5</f>
        <v>0</v>
      </c>
      <c r="F7" s="2">
        <f>dom_out!F7*rates!$D5</f>
        <v>0</v>
      </c>
      <c r="G7" s="2">
        <f>dom_out!G7*rates!$D5</f>
        <v>0</v>
      </c>
      <c r="H7" s="2">
        <f>dom_out!H7*rates!$D5</f>
        <v>0</v>
      </c>
      <c r="I7" s="2">
        <f>dom_out!I7*rates!$D5</f>
        <v>0</v>
      </c>
      <c r="J7" s="2">
        <f>dom_out!J7*rates!$D5</f>
        <v>0</v>
      </c>
      <c r="K7" s="2">
        <f>dom_out!K7*rates!$D5</f>
        <v>0</v>
      </c>
      <c r="L7" s="2">
        <f>dom_out!L7*rates!$D5</f>
        <v>0</v>
      </c>
      <c r="M7" s="2">
        <f>dom_out!M7*rates!$D5</f>
        <v>0</v>
      </c>
      <c r="N7" s="2">
        <f>dom_out!N7*rates!$D5</f>
        <v>0</v>
      </c>
      <c r="O7" s="2">
        <f>dom_out!O7*rates!$D5</f>
        <v>0</v>
      </c>
      <c r="P7" s="2">
        <f>dom_out!P7*rates!$D5</f>
        <v>0</v>
      </c>
      <c r="Q7" s="2">
        <f>dom_out!Q7*rates!$D5</f>
        <v>0</v>
      </c>
      <c r="R7" s="2">
        <f>dom_out!R7*rates!$D5</f>
        <v>0</v>
      </c>
      <c r="S7" s="2">
        <f>dom_out!S7*rates!$D5</f>
        <v>0</v>
      </c>
      <c r="T7" s="2">
        <f>dom_out!T7*rates!$D5</f>
        <v>0</v>
      </c>
      <c r="U7" s="2">
        <f>dom_out!U7*rates!$D5</f>
        <v>0</v>
      </c>
      <c r="V7" s="2">
        <f>dom_out!V7*rates!$D5</f>
        <v>0</v>
      </c>
      <c r="W7" s="2">
        <f>dom_out!W7*rates!$D5</f>
        <v>0</v>
      </c>
      <c r="X7" s="2">
        <f>dom_out!X7*rates!$D5</f>
        <v>0</v>
      </c>
      <c r="Y7" s="2">
        <f>dom_out!Y7*rates!$D5</f>
        <v>0</v>
      </c>
      <c r="Z7" s="2">
        <f>dom_out!Z7*rates!$D5</f>
        <v>0</v>
      </c>
      <c r="AA7" s="2">
        <f>dom_out!AA7*rates!$D5</f>
        <v>0</v>
      </c>
      <c r="AB7" s="2">
        <f>dom_out!AB7*rates!$D5</f>
        <v>0</v>
      </c>
      <c r="AC7" s="2">
        <f>dom_out!AC7*rates!$D5</f>
        <v>0</v>
      </c>
      <c r="AD7" s="2">
        <f>dom_out!AD7*rates!$D5</f>
        <v>0</v>
      </c>
      <c r="AE7" s="2">
        <f>dom_out!AE7*rates!$D5</f>
        <v>0</v>
      </c>
      <c r="AF7" s="2">
        <f>dom_out!AF7*rates!$D5</f>
        <v>0</v>
      </c>
      <c r="AG7" s="2">
        <f>dom_out!AG7*rates!$D5</f>
        <v>0</v>
      </c>
      <c r="AH7" s="2">
        <f>dom_out!AH7*rates!$D5</f>
        <v>0</v>
      </c>
      <c r="AI7" s="2">
        <f>dom_out!AI7*rates!$D5</f>
        <v>0</v>
      </c>
      <c r="AJ7" s="2">
        <f>dom_out!AJ7*rates!$D5</f>
        <v>0</v>
      </c>
      <c r="AK7" s="2">
        <f>dom_out!AK7*rates!$D5</f>
        <v>0</v>
      </c>
      <c r="AL7" s="2">
        <f>dom_out!AL7*rates!$D5</f>
        <v>0</v>
      </c>
      <c r="AM7" s="2">
        <f>dom_out!AM7*rates!$D5</f>
        <v>0</v>
      </c>
      <c r="AN7" s="2">
        <f>dom_out!AN7*rates!$D5</f>
        <v>0</v>
      </c>
      <c r="AO7" s="2">
        <f>dom_out!AO7*rates!$D5</f>
        <v>0</v>
      </c>
      <c r="AP7" s="2">
        <f>dom_out!AP7*rates!$D5</f>
        <v>0</v>
      </c>
      <c r="AQ7" s="2">
        <f>dom_out!AQ7*rates!$D5</f>
        <v>0</v>
      </c>
      <c r="AR7" s="2">
        <f>dom_out!AR7*rates!$D5</f>
        <v>0</v>
      </c>
      <c r="AS7" s="2">
        <f>dom_out!AS7*rates!$D5</f>
        <v>0</v>
      </c>
      <c r="AT7" s="2">
        <f>dom_out!AT7*rates!$D5</f>
        <v>0</v>
      </c>
      <c r="AU7" s="2">
        <f>dom_out!AU7*rates!$D5</f>
        <v>0</v>
      </c>
      <c r="AV7" s="2">
        <f>dom_out!AV7*rates!$D5</f>
        <v>0</v>
      </c>
      <c r="AW7" s="2">
        <f>dom_out!AW7*rates!$D5</f>
        <v>0</v>
      </c>
      <c r="AX7" s="2">
        <f>dom_out!AX7*rates!$D5</f>
        <v>0</v>
      </c>
      <c r="AY7" s="2">
        <f>dom_out!AY7*rates!$D5</f>
        <v>0</v>
      </c>
      <c r="AZ7" s="2">
        <f>dom_out!AZ7*rates!$D5</f>
        <v>0</v>
      </c>
      <c r="BA7" s="2">
        <f>dom_out!BA7*rates!$D5</f>
        <v>0</v>
      </c>
      <c r="BB7" s="2">
        <f>dom_out!BB7*rates!$D5</f>
        <v>0</v>
      </c>
      <c r="BC7" s="2">
        <f>dom_out!BC7*rates!$D5</f>
        <v>0</v>
      </c>
      <c r="BD7" s="2">
        <f>dom_out!BD7*rates!$D5</f>
        <v>0</v>
      </c>
      <c r="BE7" s="2">
        <f>dom_out!BE7*rates!$D5</f>
        <v>0</v>
      </c>
      <c r="BF7" s="2">
        <f>dom_out!BF7*rates!$D5</f>
        <v>0</v>
      </c>
      <c r="BG7" s="2">
        <f>dom_out!BG7*rates!$D5</f>
        <v>0</v>
      </c>
      <c r="BH7" s="2">
        <f>dom_out!BH7*rates!$D5</f>
        <v>0</v>
      </c>
      <c r="BI7" s="2">
        <f>dom_out!BI7*rates!$D5</f>
        <v>0</v>
      </c>
      <c r="BJ7" s="2">
        <f>dom_out!BJ7*rates!$D5</f>
        <v>0</v>
      </c>
      <c r="BK7" s="2">
        <f>dom_out!BK7*rates!$D5</f>
        <v>0</v>
      </c>
      <c r="BL7" s="2">
        <f>dom_out!BL7*rates!$D5</f>
        <v>0</v>
      </c>
      <c r="BM7" s="2">
        <f>dom_out!BM7*rates!$D5</f>
        <v>0</v>
      </c>
      <c r="BN7" s="2">
        <f>dom_out!BN7*rates!$D5</f>
        <v>0</v>
      </c>
      <c r="BO7" s="2">
        <f>dom_out!BO7*rates!$D5</f>
        <v>0</v>
      </c>
      <c r="BP7" s="2">
        <f>dom_out!BP7*rates!$D5</f>
        <v>0</v>
      </c>
      <c r="BQ7" s="2">
        <f t="shared" si="0"/>
        <v>893842.05074464809</v>
      </c>
      <c r="BR7" s="2">
        <v>-77004.892122026504</v>
      </c>
      <c r="BS7" s="2">
        <f t="shared" si="1"/>
        <v>816837.15862262156</v>
      </c>
      <c r="BV7" s="2">
        <f t="shared" si="2"/>
        <v>0</v>
      </c>
      <c r="BW7" s="2">
        <v>0</v>
      </c>
      <c r="BX7" s="2">
        <f t="shared" si="3"/>
        <v>0</v>
      </c>
      <c r="BY7" s="2">
        <f t="shared" si="4"/>
        <v>816837.15862262156</v>
      </c>
      <c r="BZ7" s="2">
        <v>289525.79062748101</v>
      </c>
      <c r="CA7" s="2">
        <f t="shared" si="5"/>
        <v>1106362.9492501025</v>
      </c>
    </row>
    <row r="8" spans="1:83" x14ac:dyDescent="0.35">
      <c r="A8" s="21">
        <v>5</v>
      </c>
      <c r="B8" s="21" t="s">
        <v>84</v>
      </c>
      <c r="C8" s="2">
        <f>dom_out!C8*rates!$D6</f>
        <v>373439.38681593246</v>
      </c>
      <c r="D8" s="2">
        <f>dom_out!D8*rates!$D6</f>
        <v>0</v>
      </c>
      <c r="E8" s="2">
        <f>dom_out!E8*rates!$D6</f>
        <v>0</v>
      </c>
      <c r="F8" s="2">
        <f>dom_out!F8*rates!$D6</f>
        <v>0</v>
      </c>
      <c r="G8" s="2">
        <f>dom_out!G8*rates!$D6</f>
        <v>0</v>
      </c>
      <c r="H8" s="2">
        <f>dom_out!H8*rates!$D6</f>
        <v>0</v>
      </c>
      <c r="I8" s="2">
        <f>dom_out!I8*rates!$D6</f>
        <v>0</v>
      </c>
      <c r="J8" s="2">
        <f>dom_out!J8*rates!$D6</f>
        <v>0</v>
      </c>
      <c r="K8" s="2">
        <f>dom_out!K8*rates!$D6</f>
        <v>0</v>
      </c>
      <c r="L8" s="2">
        <f>dom_out!L8*rates!$D6</f>
        <v>0</v>
      </c>
      <c r="M8" s="2">
        <f>dom_out!M8*rates!$D6</f>
        <v>0</v>
      </c>
      <c r="N8" s="2">
        <f>dom_out!N8*rates!$D6</f>
        <v>0</v>
      </c>
      <c r="O8" s="2">
        <f>dom_out!O8*rates!$D6</f>
        <v>0</v>
      </c>
      <c r="P8" s="2">
        <f>dom_out!P8*rates!$D6</f>
        <v>0</v>
      </c>
      <c r="Q8" s="2">
        <f>dom_out!Q8*rates!$D6</f>
        <v>0</v>
      </c>
      <c r="R8" s="2">
        <f>dom_out!R8*rates!$D6</f>
        <v>0</v>
      </c>
      <c r="S8" s="2">
        <f>dom_out!S8*rates!$D6</f>
        <v>0</v>
      </c>
      <c r="T8" s="2">
        <f>dom_out!T8*rates!$D6</f>
        <v>0</v>
      </c>
      <c r="U8" s="2">
        <f>dom_out!U8*rates!$D6</f>
        <v>0</v>
      </c>
      <c r="V8" s="2">
        <f>dom_out!V8*rates!$D6</f>
        <v>0</v>
      </c>
      <c r="W8" s="2">
        <f>dom_out!W8*rates!$D6</f>
        <v>0</v>
      </c>
      <c r="X8" s="2">
        <f>dom_out!X8*rates!$D6</f>
        <v>0</v>
      </c>
      <c r="Y8" s="2">
        <f>dom_out!Y8*rates!$D6</f>
        <v>0</v>
      </c>
      <c r="Z8" s="2">
        <f>dom_out!Z8*rates!$D6</f>
        <v>0</v>
      </c>
      <c r="AA8" s="2">
        <f>dom_out!AA8*rates!$D6</f>
        <v>0</v>
      </c>
      <c r="AB8" s="2">
        <f>dom_out!AB8*rates!$D6</f>
        <v>0</v>
      </c>
      <c r="AC8" s="2">
        <f>dom_out!AC8*rates!$D6</f>
        <v>0</v>
      </c>
      <c r="AD8" s="2">
        <f>dom_out!AD8*rates!$D6</f>
        <v>0</v>
      </c>
      <c r="AE8" s="2">
        <f>dom_out!AE8*rates!$D6</f>
        <v>0</v>
      </c>
      <c r="AF8" s="2">
        <f>dom_out!AF8*rates!$D6</f>
        <v>0</v>
      </c>
      <c r="AG8" s="2">
        <f>dom_out!AG8*rates!$D6</f>
        <v>0</v>
      </c>
      <c r="AH8" s="2">
        <f>dom_out!AH8*rates!$D6</f>
        <v>0</v>
      </c>
      <c r="AI8" s="2">
        <f>dom_out!AI8*rates!$D6</f>
        <v>0</v>
      </c>
      <c r="AJ8" s="2">
        <f>dom_out!AJ8*rates!$D6</f>
        <v>0</v>
      </c>
      <c r="AK8" s="2">
        <f>dom_out!AK8*rates!$D6</f>
        <v>0</v>
      </c>
      <c r="AL8" s="2">
        <f>dom_out!AL8*rates!$D6</f>
        <v>0</v>
      </c>
      <c r="AM8" s="2">
        <f>dom_out!AM8*rates!$D6</f>
        <v>0</v>
      </c>
      <c r="AN8" s="2">
        <f>dom_out!AN8*rates!$D6</f>
        <v>0</v>
      </c>
      <c r="AO8" s="2">
        <f>dom_out!AO8*rates!$D6</f>
        <v>0</v>
      </c>
      <c r="AP8" s="2">
        <f>dom_out!AP8*rates!$D6</f>
        <v>0</v>
      </c>
      <c r="AQ8" s="2">
        <f>dom_out!AQ8*rates!$D6</f>
        <v>0</v>
      </c>
      <c r="AR8" s="2">
        <f>dom_out!AR8*rates!$D6</f>
        <v>0</v>
      </c>
      <c r="AS8" s="2">
        <f>dom_out!AS8*rates!$D6</f>
        <v>0</v>
      </c>
      <c r="AT8" s="2">
        <f>dom_out!AT8*rates!$D6</f>
        <v>0</v>
      </c>
      <c r="AU8" s="2">
        <f>dom_out!AU8*rates!$D6</f>
        <v>0</v>
      </c>
      <c r="AV8" s="2">
        <f>dom_out!AV8*rates!$D6</f>
        <v>0</v>
      </c>
      <c r="AW8" s="2">
        <f>dom_out!AW8*rates!$D6</f>
        <v>0</v>
      </c>
      <c r="AX8" s="2">
        <f>dom_out!AX8*rates!$D6</f>
        <v>0</v>
      </c>
      <c r="AY8" s="2">
        <f>dom_out!AY8*rates!$D6</f>
        <v>0</v>
      </c>
      <c r="AZ8" s="2">
        <f>dom_out!AZ8*rates!$D6</f>
        <v>0</v>
      </c>
      <c r="BA8" s="2">
        <f>dom_out!BA8*rates!$D6</f>
        <v>0</v>
      </c>
      <c r="BB8" s="2">
        <f>dom_out!BB8*rates!$D6</f>
        <v>0</v>
      </c>
      <c r="BC8" s="2">
        <f>dom_out!BC8*rates!$D6</f>
        <v>0</v>
      </c>
      <c r="BD8" s="2">
        <f>dom_out!BD8*rates!$D6</f>
        <v>0</v>
      </c>
      <c r="BE8" s="2">
        <f>dom_out!BE8*rates!$D6</f>
        <v>0</v>
      </c>
      <c r="BF8" s="2">
        <f>dom_out!BF8*rates!$D6</f>
        <v>0</v>
      </c>
      <c r="BG8" s="2">
        <f>dom_out!BG8*rates!$D6</f>
        <v>0</v>
      </c>
      <c r="BH8" s="2">
        <f>dom_out!BH8*rates!$D6</f>
        <v>0</v>
      </c>
      <c r="BI8" s="2">
        <f>dom_out!BI8*rates!$D6</f>
        <v>0</v>
      </c>
      <c r="BJ8" s="2">
        <f>dom_out!BJ8*rates!$D6</f>
        <v>0</v>
      </c>
      <c r="BK8" s="2">
        <f>dom_out!BK8*rates!$D6</f>
        <v>0</v>
      </c>
      <c r="BL8" s="2">
        <f>dom_out!BL8*rates!$D6</f>
        <v>0</v>
      </c>
      <c r="BM8" s="2">
        <f>dom_out!BM8*rates!$D6</f>
        <v>0</v>
      </c>
      <c r="BN8" s="2">
        <f>dom_out!BN8*rates!$D6</f>
        <v>0</v>
      </c>
      <c r="BO8" s="2">
        <f>dom_out!BO8*rates!$D6</f>
        <v>0</v>
      </c>
      <c r="BP8" s="2">
        <f>dom_out!BP8*rates!$D6</f>
        <v>0</v>
      </c>
      <c r="BQ8" s="2">
        <f t="shared" si="0"/>
        <v>373439.38681593246</v>
      </c>
      <c r="BR8" s="2">
        <v>-11171.69120485553</v>
      </c>
      <c r="BS8" s="2">
        <f t="shared" si="1"/>
        <v>362267.69561107695</v>
      </c>
      <c r="BV8" s="2">
        <f t="shared" si="2"/>
        <v>0</v>
      </c>
      <c r="BW8" s="2">
        <v>0</v>
      </c>
      <c r="BX8" s="2">
        <f t="shared" si="3"/>
        <v>0</v>
      </c>
      <c r="BY8" s="2">
        <f t="shared" si="4"/>
        <v>362267.69561107695</v>
      </c>
      <c r="BZ8" s="2">
        <v>199513.60911276098</v>
      </c>
      <c r="CA8" s="2">
        <f t="shared" si="5"/>
        <v>561781.30472383788</v>
      </c>
    </row>
    <row r="9" spans="1:83" x14ac:dyDescent="0.35">
      <c r="A9" s="21">
        <v>6</v>
      </c>
      <c r="B9" s="21" t="s">
        <v>85</v>
      </c>
      <c r="C9" s="2">
        <f>dom_out!C9*rates!$D7</f>
        <v>738161.31675425021</v>
      </c>
      <c r="D9" s="2">
        <f>dom_out!D9*rates!$D7</f>
        <v>0</v>
      </c>
      <c r="E9" s="2">
        <f>dom_out!E9*rates!$D7</f>
        <v>0</v>
      </c>
      <c r="F9" s="2">
        <f>dom_out!F9*rates!$D7</f>
        <v>0</v>
      </c>
      <c r="G9" s="2">
        <f>dom_out!G9*rates!$D7</f>
        <v>0</v>
      </c>
      <c r="H9" s="2">
        <f>dom_out!H9*rates!$D7</f>
        <v>0</v>
      </c>
      <c r="I9" s="2">
        <f>dom_out!I9*rates!$D7</f>
        <v>0</v>
      </c>
      <c r="J9" s="2">
        <f>dom_out!J9*rates!$D7</f>
        <v>0</v>
      </c>
      <c r="K9" s="2">
        <f>dom_out!K9*rates!$D7</f>
        <v>0</v>
      </c>
      <c r="L9" s="2">
        <f>dom_out!L9*rates!$D7</f>
        <v>0</v>
      </c>
      <c r="M9" s="2">
        <f>dom_out!M9*rates!$D7</f>
        <v>0</v>
      </c>
      <c r="N9" s="2">
        <f>dom_out!N9*rates!$D7</f>
        <v>0</v>
      </c>
      <c r="O9" s="2">
        <f>dom_out!O9*rates!$D7</f>
        <v>0</v>
      </c>
      <c r="P9" s="2">
        <f>dom_out!P9*rates!$D7</f>
        <v>0</v>
      </c>
      <c r="Q9" s="2">
        <f>dom_out!Q9*rates!$D7</f>
        <v>0</v>
      </c>
      <c r="R9" s="2">
        <f>dom_out!R9*rates!$D7</f>
        <v>0</v>
      </c>
      <c r="S9" s="2">
        <f>dom_out!S9*rates!$D7</f>
        <v>0</v>
      </c>
      <c r="T9" s="2">
        <f>dom_out!T9*rates!$D7</f>
        <v>0</v>
      </c>
      <c r="U9" s="2">
        <f>dom_out!U9*rates!$D7</f>
        <v>0</v>
      </c>
      <c r="V9" s="2">
        <f>dom_out!V9*rates!$D7</f>
        <v>0</v>
      </c>
      <c r="W9" s="2">
        <f>dom_out!W9*rates!$D7</f>
        <v>0</v>
      </c>
      <c r="X9" s="2">
        <f>dom_out!X9*rates!$D7</f>
        <v>0</v>
      </c>
      <c r="Y9" s="2">
        <f>dom_out!Y9*rates!$D7</f>
        <v>0</v>
      </c>
      <c r="Z9" s="2">
        <f>dom_out!Z9*rates!$D7</f>
        <v>0</v>
      </c>
      <c r="AA9" s="2">
        <f>dom_out!AA9*rates!$D7</f>
        <v>0</v>
      </c>
      <c r="AB9" s="2">
        <f>dom_out!AB9*rates!$D7</f>
        <v>0</v>
      </c>
      <c r="AC9" s="2">
        <f>dom_out!AC9*rates!$D7</f>
        <v>0</v>
      </c>
      <c r="AD9" s="2">
        <f>dom_out!AD9*rates!$D7</f>
        <v>0</v>
      </c>
      <c r="AE9" s="2">
        <f>dom_out!AE9*rates!$D7</f>
        <v>0</v>
      </c>
      <c r="AF9" s="2">
        <f>dom_out!AF9*rates!$D7</f>
        <v>0</v>
      </c>
      <c r="AG9" s="2">
        <f>dom_out!AG9*rates!$D7</f>
        <v>0</v>
      </c>
      <c r="AH9" s="2">
        <f>dom_out!AH9*rates!$D7</f>
        <v>0</v>
      </c>
      <c r="AI9" s="2">
        <f>dom_out!AI9*rates!$D7</f>
        <v>0</v>
      </c>
      <c r="AJ9" s="2">
        <f>dom_out!AJ9*rates!$D7</f>
        <v>0</v>
      </c>
      <c r="AK9" s="2">
        <f>dom_out!AK9*rates!$D7</f>
        <v>0</v>
      </c>
      <c r="AL9" s="2">
        <f>dom_out!AL9*rates!$D7</f>
        <v>0</v>
      </c>
      <c r="AM9" s="2">
        <f>dom_out!AM9*rates!$D7</f>
        <v>0</v>
      </c>
      <c r="AN9" s="2">
        <f>dom_out!AN9*rates!$D7</f>
        <v>0</v>
      </c>
      <c r="AO9" s="2">
        <f>dom_out!AO9*rates!$D7</f>
        <v>0</v>
      </c>
      <c r="AP9" s="2">
        <f>dom_out!AP9*rates!$D7</f>
        <v>0</v>
      </c>
      <c r="AQ9" s="2">
        <f>dom_out!AQ9*rates!$D7</f>
        <v>0</v>
      </c>
      <c r="AR9" s="2">
        <f>dom_out!AR9*rates!$D7</f>
        <v>0</v>
      </c>
      <c r="AS9" s="2">
        <f>dom_out!AS9*rates!$D7</f>
        <v>0</v>
      </c>
      <c r="AT9" s="2">
        <f>dom_out!AT9*rates!$D7</f>
        <v>0</v>
      </c>
      <c r="AU9" s="2">
        <f>dom_out!AU9*rates!$D7</f>
        <v>0</v>
      </c>
      <c r="AV9" s="2">
        <f>dom_out!AV9*rates!$D7</f>
        <v>0</v>
      </c>
      <c r="AW9" s="2">
        <f>dom_out!AW9*rates!$D7</f>
        <v>0</v>
      </c>
      <c r="AX9" s="2">
        <f>dom_out!AX9*rates!$D7</f>
        <v>0</v>
      </c>
      <c r="AY9" s="2">
        <f>dom_out!AY9*rates!$D7</f>
        <v>0</v>
      </c>
      <c r="AZ9" s="2">
        <f>dom_out!AZ9*rates!$D7</f>
        <v>0</v>
      </c>
      <c r="BA9" s="2">
        <f>dom_out!BA9*rates!$D7</f>
        <v>0</v>
      </c>
      <c r="BB9" s="2">
        <f>dom_out!BB9*rates!$D7</f>
        <v>0</v>
      </c>
      <c r="BC9" s="2">
        <f>dom_out!BC9*rates!$D7</f>
        <v>0</v>
      </c>
      <c r="BD9" s="2">
        <f>dom_out!BD9*rates!$D7</f>
        <v>0</v>
      </c>
      <c r="BE9" s="2">
        <f>dom_out!BE9*rates!$D7</f>
        <v>0</v>
      </c>
      <c r="BF9" s="2">
        <f>dom_out!BF9*rates!$D7</f>
        <v>0</v>
      </c>
      <c r="BG9" s="2">
        <f>dom_out!BG9*rates!$D7</f>
        <v>0</v>
      </c>
      <c r="BH9" s="2">
        <f>dom_out!BH9*rates!$D7</f>
        <v>0</v>
      </c>
      <c r="BI9" s="2">
        <f>dom_out!BI9*rates!$D7</f>
        <v>0</v>
      </c>
      <c r="BJ9" s="2">
        <f>dom_out!BJ9*rates!$D7</f>
        <v>0</v>
      </c>
      <c r="BK9" s="2">
        <f>dom_out!BK9*rates!$D7</f>
        <v>0</v>
      </c>
      <c r="BL9" s="2">
        <f>dom_out!BL9*rates!$D7</f>
        <v>0</v>
      </c>
      <c r="BM9" s="2">
        <f>dom_out!BM9*rates!$D7</f>
        <v>0</v>
      </c>
      <c r="BN9" s="2">
        <f>dom_out!BN9*rates!$D7</f>
        <v>0</v>
      </c>
      <c r="BO9" s="2">
        <f>dom_out!BO9*rates!$D7</f>
        <v>0</v>
      </c>
      <c r="BP9" s="2">
        <f>dom_out!BP9*rates!$D7</f>
        <v>0</v>
      </c>
      <c r="BQ9" s="2">
        <f t="shared" si="0"/>
        <v>738161.31675425021</v>
      </c>
      <c r="BR9" s="2">
        <v>-38494.282488560944</v>
      </c>
      <c r="BS9" s="2">
        <f t="shared" si="1"/>
        <v>699667.03426568932</v>
      </c>
      <c r="BV9" s="2">
        <f t="shared" si="2"/>
        <v>0</v>
      </c>
      <c r="BW9" s="2">
        <v>0</v>
      </c>
      <c r="BX9" s="2">
        <f t="shared" si="3"/>
        <v>0</v>
      </c>
      <c r="BY9" s="2">
        <f t="shared" si="4"/>
        <v>699667.03426568932</v>
      </c>
      <c r="BZ9" s="2">
        <v>394369.83246134949</v>
      </c>
      <c r="CA9" s="2">
        <f t="shared" si="5"/>
        <v>1094036.8667270388</v>
      </c>
    </row>
    <row r="10" spans="1:83" x14ac:dyDescent="0.35">
      <c r="A10" s="21">
        <v>7</v>
      </c>
      <c r="B10" s="21" t="s">
        <v>86</v>
      </c>
      <c r="C10" s="2">
        <f>dom_out!C10*rates!$D8</f>
        <v>535817.32205501245</v>
      </c>
      <c r="D10" s="2">
        <f>dom_out!D10*rates!$D8</f>
        <v>0</v>
      </c>
      <c r="E10" s="2">
        <f>dom_out!E10*rates!$D8</f>
        <v>0</v>
      </c>
      <c r="F10" s="2">
        <f>dom_out!F10*rates!$D8</f>
        <v>0</v>
      </c>
      <c r="G10" s="2">
        <f>dom_out!G10*rates!$D8</f>
        <v>0</v>
      </c>
      <c r="H10" s="2">
        <f>dom_out!H10*rates!$D8</f>
        <v>0</v>
      </c>
      <c r="I10" s="2">
        <f>dom_out!I10*rates!$D8</f>
        <v>0</v>
      </c>
      <c r="J10" s="2">
        <f>dom_out!J10*rates!$D8</f>
        <v>0</v>
      </c>
      <c r="K10" s="2">
        <f>dom_out!K10*rates!$D8</f>
        <v>0</v>
      </c>
      <c r="L10" s="2">
        <f>dom_out!L10*rates!$D8</f>
        <v>0</v>
      </c>
      <c r="M10" s="2">
        <f>dom_out!M10*rates!$D8</f>
        <v>0</v>
      </c>
      <c r="N10" s="2">
        <f>dom_out!N10*rates!$D8</f>
        <v>0</v>
      </c>
      <c r="O10" s="2">
        <f>dom_out!O10*rates!$D8</f>
        <v>0</v>
      </c>
      <c r="P10" s="2">
        <f>dom_out!P10*rates!$D8</f>
        <v>0</v>
      </c>
      <c r="Q10" s="2">
        <f>dom_out!Q10*rates!$D8</f>
        <v>0</v>
      </c>
      <c r="R10" s="2">
        <f>dom_out!R10*rates!$D8</f>
        <v>0</v>
      </c>
      <c r="S10" s="2">
        <f>dom_out!S10*rates!$D8</f>
        <v>0</v>
      </c>
      <c r="T10" s="2">
        <f>dom_out!T10*rates!$D8</f>
        <v>0</v>
      </c>
      <c r="U10" s="2">
        <f>dom_out!U10*rates!$D8</f>
        <v>0</v>
      </c>
      <c r="V10" s="2">
        <f>dom_out!V10*rates!$D8</f>
        <v>0</v>
      </c>
      <c r="W10" s="2">
        <f>dom_out!W10*rates!$D8</f>
        <v>0</v>
      </c>
      <c r="X10" s="2">
        <f>dom_out!X10*rates!$D8</f>
        <v>0</v>
      </c>
      <c r="Y10" s="2">
        <f>dom_out!Y10*rates!$D8</f>
        <v>0</v>
      </c>
      <c r="Z10" s="2">
        <f>dom_out!Z10*rates!$D8</f>
        <v>0</v>
      </c>
      <c r="AA10" s="2">
        <f>dom_out!AA10*rates!$D8</f>
        <v>0</v>
      </c>
      <c r="AB10" s="2">
        <f>dom_out!AB10*rates!$D8</f>
        <v>0</v>
      </c>
      <c r="AC10" s="2">
        <f>dom_out!AC10*rates!$D8</f>
        <v>0</v>
      </c>
      <c r="AD10" s="2">
        <f>dom_out!AD10*rates!$D8</f>
        <v>0</v>
      </c>
      <c r="AE10" s="2">
        <f>dom_out!AE10*rates!$D8</f>
        <v>0</v>
      </c>
      <c r="AF10" s="2">
        <f>dom_out!AF10*rates!$D8</f>
        <v>0</v>
      </c>
      <c r="AG10" s="2">
        <f>dom_out!AG10*rates!$D8</f>
        <v>0</v>
      </c>
      <c r="AH10" s="2">
        <f>dom_out!AH10*rates!$D8</f>
        <v>0</v>
      </c>
      <c r="AI10" s="2">
        <f>dom_out!AI10*rates!$D8</f>
        <v>0</v>
      </c>
      <c r="AJ10" s="2">
        <f>dom_out!AJ10*rates!$D8</f>
        <v>0</v>
      </c>
      <c r="AK10" s="2">
        <f>dom_out!AK10*rates!$D8</f>
        <v>0</v>
      </c>
      <c r="AL10" s="2">
        <f>dom_out!AL10*rates!$D8</f>
        <v>0</v>
      </c>
      <c r="AM10" s="2">
        <f>dom_out!AM10*rates!$D8</f>
        <v>0</v>
      </c>
      <c r="AN10" s="2">
        <f>dom_out!AN10*rates!$D8</f>
        <v>0</v>
      </c>
      <c r="AO10" s="2">
        <f>dom_out!AO10*rates!$D8</f>
        <v>0</v>
      </c>
      <c r="AP10" s="2">
        <f>dom_out!AP10*rates!$D8</f>
        <v>0</v>
      </c>
      <c r="AQ10" s="2">
        <f>dom_out!AQ10*rates!$D8</f>
        <v>0</v>
      </c>
      <c r="AR10" s="2">
        <f>dom_out!AR10*rates!$D8</f>
        <v>0</v>
      </c>
      <c r="AS10" s="2">
        <f>dom_out!AS10*rates!$D8</f>
        <v>0</v>
      </c>
      <c r="AT10" s="2">
        <f>dom_out!AT10*rates!$D8</f>
        <v>0</v>
      </c>
      <c r="AU10" s="2">
        <f>dom_out!AU10*rates!$D8</f>
        <v>0</v>
      </c>
      <c r="AV10" s="2">
        <f>dom_out!AV10*rates!$D8</f>
        <v>0</v>
      </c>
      <c r="AW10" s="2">
        <f>dom_out!AW10*rates!$D8</f>
        <v>0</v>
      </c>
      <c r="AX10" s="2">
        <f>dom_out!AX10*rates!$D8</f>
        <v>0</v>
      </c>
      <c r="AY10" s="2">
        <f>dom_out!AY10*rates!$D8</f>
        <v>0</v>
      </c>
      <c r="AZ10" s="2">
        <f>dom_out!AZ10*rates!$D8</f>
        <v>0</v>
      </c>
      <c r="BA10" s="2">
        <f>dom_out!BA10*rates!$D8</f>
        <v>0</v>
      </c>
      <c r="BB10" s="2">
        <f>dom_out!BB10*rates!$D8</f>
        <v>0</v>
      </c>
      <c r="BC10" s="2">
        <f>dom_out!BC10*rates!$D8</f>
        <v>0</v>
      </c>
      <c r="BD10" s="2">
        <f>dom_out!BD10*rates!$D8</f>
        <v>0</v>
      </c>
      <c r="BE10" s="2">
        <f>dom_out!BE10*rates!$D8</f>
        <v>0</v>
      </c>
      <c r="BF10" s="2">
        <f>dom_out!BF10*rates!$D8</f>
        <v>0</v>
      </c>
      <c r="BG10" s="2">
        <f>dom_out!BG10*rates!$D8</f>
        <v>0</v>
      </c>
      <c r="BH10" s="2">
        <f>dom_out!BH10*rates!$D8</f>
        <v>0</v>
      </c>
      <c r="BI10" s="2">
        <f>dom_out!BI10*rates!$D8</f>
        <v>0</v>
      </c>
      <c r="BJ10" s="2">
        <f>dom_out!BJ10*rates!$D8</f>
        <v>0</v>
      </c>
      <c r="BK10" s="2">
        <f>dom_out!BK10*rates!$D8</f>
        <v>0</v>
      </c>
      <c r="BL10" s="2">
        <f>dom_out!BL10*rates!$D8</f>
        <v>0</v>
      </c>
      <c r="BM10" s="2">
        <f>dom_out!BM10*rates!$D8</f>
        <v>0</v>
      </c>
      <c r="BN10" s="2">
        <f>dom_out!BN10*rates!$D8</f>
        <v>0</v>
      </c>
      <c r="BO10" s="2">
        <f>dom_out!BO10*rates!$D8</f>
        <v>0</v>
      </c>
      <c r="BP10" s="2">
        <f>dom_out!BP10*rates!$D8</f>
        <v>0</v>
      </c>
      <c r="BQ10" s="2">
        <f t="shared" si="0"/>
        <v>535817.32205501245</v>
      </c>
      <c r="BR10" s="2">
        <v>-208119.16462993438</v>
      </c>
      <c r="BS10" s="2">
        <f t="shared" si="1"/>
        <v>327698.1574250781</v>
      </c>
      <c r="BT10" s="2">
        <v>28.950000000000003</v>
      </c>
      <c r="BV10" s="2">
        <f t="shared" si="2"/>
        <v>28.950000000000003</v>
      </c>
      <c r="BW10" s="2">
        <v>5.9492782139999996</v>
      </c>
      <c r="BX10" s="2">
        <f t="shared" si="3"/>
        <v>34.899278214000006</v>
      </c>
      <c r="BY10" s="2">
        <f t="shared" si="4"/>
        <v>327733.05670329212</v>
      </c>
      <c r="BZ10" s="2">
        <v>221839.246233991</v>
      </c>
      <c r="CA10" s="2">
        <f t="shared" si="5"/>
        <v>549572.30293728318</v>
      </c>
    </row>
    <row r="11" spans="1:83" x14ac:dyDescent="0.35">
      <c r="A11" s="21">
        <v>8</v>
      </c>
      <c r="B11" s="21" t="s">
        <v>87</v>
      </c>
      <c r="C11" s="2">
        <f>dom_out!C11*rates!$D9</f>
        <v>773361.31832567661</v>
      </c>
      <c r="D11" s="2">
        <f>dom_out!D11*rates!$D9</f>
        <v>0</v>
      </c>
      <c r="E11" s="2">
        <f>dom_out!E11*rates!$D9</f>
        <v>0</v>
      </c>
      <c r="F11" s="2">
        <f>dom_out!F11*rates!$D9</f>
        <v>0</v>
      </c>
      <c r="G11" s="2">
        <f>dom_out!G11*rates!$D9</f>
        <v>0</v>
      </c>
      <c r="H11" s="2">
        <f>dom_out!H11*rates!$D9</f>
        <v>0</v>
      </c>
      <c r="I11" s="2">
        <f>dom_out!I11*rates!$D9</f>
        <v>0</v>
      </c>
      <c r="J11" s="2">
        <f>dom_out!J11*rates!$D9</f>
        <v>0</v>
      </c>
      <c r="K11" s="2">
        <f>dom_out!K11*rates!$D9</f>
        <v>0</v>
      </c>
      <c r="L11" s="2">
        <f>dom_out!L11*rates!$D9</f>
        <v>0</v>
      </c>
      <c r="M11" s="2">
        <f>dom_out!M11*rates!$D9</f>
        <v>0</v>
      </c>
      <c r="N11" s="2">
        <f>dom_out!N11*rates!$D9</f>
        <v>0</v>
      </c>
      <c r="O11" s="2">
        <f>dom_out!O11*rates!$D9</f>
        <v>0</v>
      </c>
      <c r="P11" s="2">
        <f>dom_out!P11*rates!$D9</f>
        <v>0</v>
      </c>
      <c r="Q11" s="2">
        <f>dom_out!Q11*rates!$D9</f>
        <v>0</v>
      </c>
      <c r="R11" s="2">
        <f>dom_out!R11*rates!$D9</f>
        <v>0</v>
      </c>
      <c r="S11" s="2">
        <f>dom_out!S11*rates!$D9</f>
        <v>0</v>
      </c>
      <c r="T11" s="2">
        <f>dom_out!T11*rates!$D9</f>
        <v>0</v>
      </c>
      <c r="U11" s="2">
        <f>dom_out!U11*rates!$D9</f>
        <v>0</v>
      </c>
      <c r="V11" s="2">
        <f>dom_out!V11*rates!$D9</f>
        <v>0</v>
      </c>
      <c r="W11" s="2">
        <f>dom_out!W11*rates!$D9</f>
        <v>0</v>
      </c>
      <c r="X11" s="2">
        <f>dom_out!X11*rates!$D9</f>
        <v>0</v>
      </c>
      <c r="Y11" s="2">
        <f>dom_out!Y11*rates!$D9</f>
        <v>0</v>
      </c>
      <c r="Z11" s="2">
        <f>dom_out!Z11*rates!$D9</f>
        <v>0</v>
      </c>
      <c r="AA11" s="2">
        <f>dom_out!AA11*rates!$D9</f>
        <v>0</v>
      </c>
      <c r="AB11" s="2">
        <f>dom_out!AB11*rates!$D9</f>
        <v>0</v>
      </c>
      <c r="AC11" s="2">
        <f>dom_out!AC11*rates!$D9</f>
        <v>0</v>
      </c>
      <c r="AD11" s="2">
        <f>dom_out!AD11*rates!$D9</f>
        <v>0</v>
      </c>
      <c r="AE11" s="2">
        <f>dom_out!AE11*rates!$D9</f>
        <v>0</v>
      </c>
      <c r="AF11" s="2">
        <f>dom_out!AF11*rates!$D9</f>
        <v>0</v>
      </c>
      <c r="AG11" s="2">
        <f>dom_out!AG11*rates!$D9</f>
        <v>0</v>
      </c>
      <c r="AH11" s="2">
        <f>dom_out!AH11*rates!$D9</f>
        <v>0</v>
      </c>
      <c r="AI11" s="2">
        <f>dom_out!AI11*rates!$D9</f>
        <v>0</v>
      </c>
      <c r="AJ11" s="2">
        <f>dom_out!AJ11*rates!$D9</f>
        <v>0</v>
      </c>
      <c r="AK11" s="2">
        <f>dom_out!AK11*rates!$D9</f>
        <v>0</v>
      </c>
      <c r="AL11" s="2">
        <f>dom_out!AL11*rates!$D9</f>
        <v>0</v>
      </c>
      <c r="AM11" s="2">
        <f>dom_out!AM11*rates!$D9</f>
        <v>0</v>
      </c>
      <c r="AN11" s="2">
        <f>dom_out!AN11*rates!$D9</f>
        <v>0</v>
      </c>
      <c r="AO11" s="2">
        <f>dom_out!AO11*rates!$D9</f>
        <v>0</v>
      </c>
      <c r="AP11" s="2">
        <f>dom_out!AP11*rates!$D9</f>
        <v>0</v>
      </c>
      <c r="AQ11" s="2">
        <f>dom_out!AQ11*rates!$D9</f>
        <v>0</v>
      </c>
      <c r="AR11" s="2">
        <f>dom_out!AR11*rates!$D9</f>
        <v>0</v>
      </c>
      <c r="AS11" s="2">
        <f>dom_out!AS11*rates!$D9</f>
        <v>0</v>
      </c>
      <c r="AT11" s="2">
        <f>dom_out!AT11*rates!$D9</f>
        <v>0</v>
      </c>
      <c r="AU11" s="2">
        <f>dom_out!AU11*rates!$D9</f>
        <v>0</v>
      </c>
      <c r="AV11" s="2">
        <f>dom_out!AV11*rates!$D9</f>
        <v>0</v>
      </c>
      <c r="AW11" s="2">
        <f>dom_out!AW11*rates!$D9</f>
        <v>0</v>
      </c>
      <c r="AX11" s="2">
        <f>dom_out!AX11*rates!$D9</f>
        <v>0</v>
      </c>
      <c r="AY11" s="2">
        <f>dom_out!AY11*rates!$D9</f>
        <v>0</v>
      </c>
      <c r="AZ11" s="2">
        <f>dom_out!AZ11*rates!$D9</f>
        <v>0</v>
      </c>
      <c r="BA11" s="2">
        <f>dom_out!BA11*rates!$D9</f>
        <v>0</v>
      </c>
      <c r="BB11" s="2">
        <f>dom_out!BB11*rates!$D9</f>
        <v>0</v>
      </c>
      <c r="BC11" s="2">
        <f>dom_out!BC11*rates!$D9</f>
        <v>0</v>
      </c>
      <c r="BD11" s="2">
        <f>dom_out!BD11*rates!$D9</f>
        <v>0</v>
      </c>
      <c r="BE11" s="2">
        <f>dom_out!BE11*rates!$D9</f>
        <v>0</v>
      </c>
      <c r="BF11" s="2">
        <f>dom_out!BF11*rates!$D9</f>
        <v>0</v>
      </c>
      <c r="BG11" s="2">
        <f>dom_out!BG11*rates!$D9</f>
        <v>0</v>
      </c>
      <c r="BH11" s="2">
        <f>dom_out!BH11*rates!$D9</f>
        <v>0</v>
      </c>
      <c r="BI11" s="2">
        <f>dom_out!BI11*rates!$D9</f>
        <v>0</v>
      </c>
      <c r="BJ11" s="2">
        <f>dom_out!BJ11*rates!$D9</f>
        <v>0</v>
      </c>
      <c r="BK11" s="2">
        <f>dom_out!BK11*rates!$D9</f>
        <v>0</v>
      </c>
      <c r="BL11" s="2">
        <f>dom_out!BL11*rates!$D9</f>
        <v>0</v>
      </c>
      <c r="BM11" s="2">
        <f>dom_out!BM11*rates!$D9</f>
        <v>0</v>
      </c>
      <c r="BN11" s="2">
        <f>dom_out!BN11*rates!$D9</f>
        <v>0</v>
      </c>
      <c r="BO11" s="2">
        <f>dom_out!BO11*rates!$D9</f>
        <v>0</v>
      </c>
      <c r="BP11" s="2">
        <f>dom_out!BP11*rates!$D9</f>
        <v>0</v>
      </c>
      <c r="BQ11" s="2">
        <f t="shared" si="0"/>
        <v>773361.31832567661</v>
      </c>
      <c r="BR11" s="2">
        <v>78384.1237119242</v>
      </c>
      <c r="BS11" s="2">
        <f t="shared" si="1"/>
        <v>851745.44203760079</v>
      </c>
      <c r="BT11" s="2">
        <v>0</v>
      </c>
      <c r="BV11" s="2">
        <f t="shared" si="2"/>
        <v>0</v>
      </c>
      <c r="BW11" s="2">
        <v>2.0134431502035</v>
      </c>
      <c r="BX11" s="2">
        <f t="shared" si="3"/>
        <v>2.0134431502035</v>
      </c>
      <c r="BY11" s="2">
        <f t="shared" si="4"/>
        <v>851747.455480751</v>
      </c>
      <c r="BZ11" s="2">
        <v>559654.37010311196</v>
      </c>
      <c r="CA11" s="2">
        <f t="shared" si="5"/>
        <v>1411401.8255838631</v>
      </c>
    </row>
    <row r="12" spans="1:83" x14ac:dyDescent="0.35">
      <c r="A12" s="21">
        <v>9</v>
      </c>
      <c r="B12" s="21" t="s">
        <v>88</v>
      </c>
      <c r="C12" s="2">
        <f>dom_out!C12*rates!$D10</f>
        <v>1648309.0611295348</v>
      </c>
      <c r="D12" s="2">
        <f>dom_out!D12*rates!$D10</f>
        <v>0</v>
      </c>
      <c r="E12" s="2">
        <f>dom_out!E12*rates!$D10</f>
        <v>0</v>
      </c>
      <c r="F12" s="2">
        <f>dom_out!F12*rates!$D10</f>
        <v>0</v>
      </c>
      <c r="G12" s="2">
        <f>dom_out!G12*rates!$D10</f>
        <v>0</v>
      </c>
      <c r="H12" s="2">
        <f>dom_out!H12*rates!$D10</f>
        <v>0</v>
      </c>
      <c r="I12" s="2">
        <f>dom_out!I12*rates!$D10</f>
        <v>0</v>
      </c>
      <c r="J12" s="2">
        <f>dom_out!J12*rates!$D10</f>
        <v>0</v>
      </c>
      <c r="K12" s="2">
        <f>dom_out!K12*rates!$D10</f>
        <v>0</v>
      </c>
      <c r="L12" s="2">
        <f>dom_out!L12*rates!$D10</f>
        <v>0</v>
      </c>
      <c r="M12" s="2">
        <f>dom_out!M12*rates!$D10</f>
        <v>0</v>
      </c>
      <c r="N12" s="2">
        <f>dom_out!N12*rates!$D10</f>
        <v>0</v>
      </c>
      <c r="O12" s="2">
        <f>dom_out!O12*rates!$D10</f>
        <v>0</v>
      </c>
      <c r="P12" s="2">
        <f>dom_out!P12*rates!$D10</f>
        <v>0</v>
      </c>
      <c r="Q12" s="2">
        <f>dom_out!Q12*rates!$D10</f>
        <v>0</v>
      </c>
      <c r="R12" s="2">
        <f>dom_out!R12*rates!$D10</f>
        <v>0</v>
      </c>
      <c r="S12" s="2">
        <f>dom_out!S12*rates!$D10</f>
        <v>0</v>
      </c>
      <c r="T12" s="2">
        <f>dom_out!T12*rates!$D10</f>
        <v>0</v>
      </c>
      <c r="U12" s="2">
        <f>dom_out!U12*rates!$D10</f>
        <v>0</v>
      </c>
      <c r="V12" s="2">
        <f>dom_out!V12*rates!$D10</f>
        <v>0</v>
      </c>
      <c r="W12" s="2">
        <f>dom_out!W12*rates!$D10</f>
        <v>0</v>
      </c>
      <c r="X12" s="2">
        <f>dom_out!X12*rates!$D10</f>
        <v>0</v>
      </c>
      <c r="Y12" s="2">
        <f>dom_out!Y12*rates!$D10</f>
        <v>0</v>
      </c>
      <c r="Z12" s="2">
        <f>dom_out!Z12*rates!$D10</f>
        <v>0</v>
      </c>
      <c r="AA12" s="2">
        <f>dom_out!AA12*rates!$D10</f>
        <v>0</v>
      </c>
      <c r="AB12" s="2">
        <f>dom_out!AB12*rates!$D10</f>
        <v>0</v>
      </c>
      <c r="AC12" s="2">
        <f>dom_out!AC12*rates!$D10</f>
        <v>0</v>
      </c>
      <c r="AD12" s="2">
        <f>dom_out!AD12*rates!$D10</f>
        <v>0</v>
      </c>
      <c r="AE12" s="2">
        <f>dom_out!AE12*rates!$D10</f>
        <v>0</v>
      </c>
      <c r="AF12" s="2">
        <f>dom_out!AF12*rates!$D10</f>
        <v>0</v>
      </c>
      <c r="AG12" s="2">
        <f>dom_out!AG12*rates!$D10</f>
        <v>0</v>
      </c>
      <c r="AH12" s="2">
        <f>dom_out!AH12*rates!$D10</f>
        <v>0</v>
      </c>
      <c r="AI12" s="2">
        <f>dom_out!AI12*rates!$D10</f>
        <v>0</v>
      </c>
      <c r="AJ12" s="2">
        <f>dom_out!AJ12*rates!$D10</f>
        <v>0</v>
      </c>
      <c r="AK12" s="2">
        <f>dom_out!AK12*rates!$D10</f>
        <v>0</v>
      </c>
      <c r="AL12" s="2">
        <f>dom_out!AL12*rates!$D10</f>
        <v>0</v>
      </c>
      <c r="AM12" s="2">
        <f>dom_out!AM12*rates!$D10</f>
        <v>0</v>
      </c>
      <c r="AN12" s="2">
        <f>dom_out!AN12*rates!$D10</f>
        <v>0</v>
      </c>
      <c r="AO12" s="2">
        <f>dom_out!AO12*rates!$D10</f>
        <v>0</v>
      </c>
      <c r="AP12" s="2">
        <f>dom_out!AP12*rates!$D10</f>
        <v>0</v>
      </c>
      <c r="AQ12" s="2">
        <f>dom_out!AQ12*rates!$D10</f>
        <v>0</v>
      </c>
      <c r="AR12" s="2">
        <f>dom_out!AR12*rates!$D10</f>
        <v>0</v>
      </c>
      <c r="AS12" s="2">
        <f>dom_out!AS12*rates!$D10</f>
        <v>0</v>
      </c>
      <c r="AT12" s="2">
        <f>dom_out!AT12*rates!$D10</f>
        <v>0</v>
      </c>
      <c r="AU12" s="2">
        <f>dom_out!AU12*rates!$D10</f>
        <v>0</v>
      </c>
      <c r="AV12" s="2">
        <f>dom_out!AV12*rates!$D10</f>
        <v>0</v>
      </c>
      <c r="AW12" s="2">
        <f>dom_out!AW12*rates!$D10</f>
        <v>0</v>
      </c>
      <c r="AX12" s="2">
        <f>dom_out!AX12*rates!$D10</f>
        <v>0</v>
      </c>
      <c r="AY12" s="2">
        <f>dom_out!AY12*rates!$D10</f>
        <v>0</v>
      </c>
      <c r="AZ12" s="2">
        <f>dom_out!AZ12*rates!$D10</f>
        <v>0</v>
      </c>
      <c r="BA12" s="2">
        <f>dom_out!BA12*rates!$D10</f>
        <v>0</v>
      </c>
      <c r="BB12" s="2">
        <f>dom_out!BB12*rates!$D10</f>
        <v>0</v>
      </c>
      <c r="BC12" s="2">
        <f>dom_out!BC12*rates!$D10</f>
        <v>0</v>
      </c>
      <c r="BD12" s="2">
        <f>dom_out!BD12*rates!$D10</f>
        <v>0</v>
      </c>
      <c r="BE12" s="2">
        <f>dom_out!BE12*rates!$D10</f>
        <v>0</v>
      </c>
      <c r="BF12" s="2">
        <f>dom_out!BF12*rates!$D10</f>
        <v>0</v>
      </c>
      <c r="BG12" s="2">
        <f>dom_out!BG12*rates!$D10</f>
        <v>0</v>
      </c>
      <c r="BH12" s="2">
        <f>dom_out!BH12*rates!$D10</f>
        <v>0</v>
      </c>
      <c r="BI12" s="2">
        <f>dom_out!BI12*rates!$D10</f>
        <v>0</v>
      </c>
      <c r="BJ12" s="2">
        <f>dom_out!BJ12*rates!$D10</f>
        <v>0</v>
      </c>
      <c r="BK12" s="2">
        <f>dom_out!BK12*rates!$D10</f>
        <v>0</v>
      </c>
      <c r="BL12" s="2">
        <f>dom_out!BL12*rates!$D10</f>
        <v>0</v>
      </c>
      <c r="BM12" s="2">
        <f>dom_out!BM12*rates!$D10</f>
        <v>0</v>
      </c>
      <c r="BN12" s="2">
        <f>dom_out!BN12*rates!$D10</f>
        <v>0</v>
      </c>
      <c r="BO12" s="2">
        <f>dom_out!BO12*rates!$D10</f>
        <v>0</v>
      </c>
      <c r="BP12" s="2">
        <f>dom_out!BP12*rates!$D10</f>
        <v>0</v>
      </c>
      <c r="BQ12" s="2">
        <f t="shared" si="0"/>
        <v>1648309.0611295348</v>
      </c>
      <c r="BR12" s="2">
        <v>236878.8870109031</v>
      </c>
      <c r="BS12" s="2">
        <f t="shared" si="1"/>
        <v>1885187.9481404379</v>
      </c>
      <c r="BT12" s="2">
        <v>30404.600000000002</v>
      </c>
      <c r="BV12" s="2">
        <f t="shared" si="2"/>
        <v>30404.600000000002</v>
      </c>
      <c r="BW12" s="2">
        <v>2043.6078025735915</v>
      </c>
      <c r="BX12" s="2">
        <f t="shared" si="3"/>
        <v>32448.207802573594</v>
      </c>
      <c r="BY12" s="2">
        <f t="shared" si="4"/>
        <v>1917636.1559430116</v>
      </c>
      <c r="BZ12" s="2">
        <v>1060120.28068291</v>
      </c>
      <c r="CA12" s="2">
        <f t="shared" si="5"/>
        <v>2977756.4366259216</v>
      </c>
    </row>
    <row r="13" spans="1:83" x14ac:dyDescent="0.35">
      <c r="A13" s="21">
        <v>10</v>
      </c>
      <c r="B13" s="21" t="s">
        <v>89</v>
      </c>
      <c r="C13" s="2">
        <f>dom_out!C13*rates!$D11</f>
        <v>2202779.2367103519</v>
      </c>
      <c r="D13" s="2">
        <f>dom_out!D13*rates!$D11</f>
        <v>0</v>
      </c>
      <c r="E13" s="2">
        <f>dom_out!E13*rates!$D11</f>
        <v>0</v>
      </c>
      <c r="F13" s="2">
        <f>dom_out!F13*rates!$D11</f>
        <v>0</v>
      </c>
      <c r="G13" s="2">
        <f>dom_out!G13*rates!$D11</f>
        <v>0</v>
      </c>
      <c r="H13" s="2">
        <f>dom_out!H13*rates!$D11</f>
        <v>0</v>
      </c>
      <c r="I13" s="2">
        <f>dom_out!I13*rates!$D11</f>
        <v>0</v>
      </c>
      <c r="J13" s="2">
        <f>dom_out!J13*rates!$D11</f>
        <v>0</v>
      </c>
      <c r="K13" s="2">
        <f>dom_out!K13*rates!$D11</f>
        <v>0</v>
      </c>
      <c r="L13" s="2">
        <f>dom_out!L13*rates!$D11</f>
        <v>0</v>
      </c>
      <c r="M13" s="2">
        <f>dom_out!M13*rates!$D11</f>
        <v>0</v>
      </c>
      <c r="N13" s="2">
        <f>dom_out!N13*rates!$D11</f>
        <v>0</v>
      </c>
      <c r="O13" s="2">
        <f>dom_out!O13*rates!$D11</f>
        <v>0</v>
      </c>
      <c r="P13" s="2">
        <f>dom_out!P13*rates!$D11</f>
        <v>0</v>
      </c>
      <c r="Q13" s="2">
        <f>dom_out!Q13*rates!$D11</f>
        <v>0</v>
      </c>
      <c r="R13" s="2">
        <f>dom_out!R13*rates!$D11</f>
        <v>0</v>
      </c>
      <c r="S13" s="2">
        <f>dom_out!S13*rates!$D11</f>
        <v>0</v>
      </c>
      <c r="T13" s="2">
        <f>dom_out!T13*rates!$D11</f>
        <v>0</v>
      </c>
      <c r="U13" s="2">
        <f>dom_out!U13*rates!$D11</f>
        <v>0</v>
      </c>
      <c r="V13" s="2">
        <f>dom_out!V13*rates!$D11</f>
        <v>0</v>
      </c>
      <c r="W13" s="2">
        <f>dom_out!W13*rates!$D11</f>
        <v>0</v>
      </c>
      <c r="X13" s="2">
        <f>dom_out!X13*rates!$D11</f>
        <v>0</v>
      </c>
      <c r="Y13" s="2">
        <f>dom_out!Y13*rates!$D11</f>
        <v>0</v>
      </c>
      <c r="Z13" s="2">
        <f>dom_out!Z13*rates!$D11</f>
        <v>0</v>
      </c>
      <c r="AA13" s="2">
        <f>dom_out!AA13*rates!$D11</f>
        <v>0</v>
      </c>
      <c r="AB13" s="2">
        <f>dom_out!AB13*rates!$D11</f>
        <v>0</v>
      </c>
      <c r="AC13" s="2">
        <f>dom_out!AC13*rates!$D11</f>
        <v>0</v>
      </c>
      <c r="AD13" s="2">
        <f>dom_out!AD13*rates!$D11</f>
        <v>0</v>
      </c>
      <c r="AE13" s="2">
        <f>dom_out!AE13*rates!$D11</f>
        <v>0</v>
      </c>
      <c r="AF13" s="2">
        <f>dom_out!AF13*rates!$D11</f>
        <v>0</v>
      </c>
      <c r="AG13" s="2">
        <f>dom_out!AG13*rates!$D11</f>
        <v>0</v>
      </c>
      <c r="AH13" s="2">
        <f>dom_out!AH13*rates!$D11</f>
        <v>0</v>
      </c>
      <c r="AI13" s="2">
        <f>dom_out!AI13*rates!$D11</f>
        <v>0</v>
      </c>
      <c r="AJ13" s="2">
        <f>dom_out!AJ13*rates!$D11</f>
        <v>0</v>
      </c>
      <c r="AK13" s="2">
        <f>dom_out!AK13*rates!$D11</f>
        <v>0</v>
      </c>
      <c r="AL13" s="2">
        <f>dom_out!AL13*rates!$D11</f>
        <v>0</v>
      </c>
      <c r="AM13" s="2">
        <f>dom_out!AM13*rates!$D11</f>
        <v>0</v>
      </c>
      <c r="AN13" s="2">
        <f>dom_out!AN13*rates!$D11</f>
        <v>0</v>
      </c>
      <c r="AO13" s="2">
        <f>dom_out!AO13*rates!$D11</f>
        <v>0</v>
      </c>
      <c r="AP13" s="2">
        <f>dom_out!AP13*rates!$D11</f>
        <v>0</v>
      </c>
      <c r="AQ13" s="2">
        <f>dom_out!AQ13*rates!$D11</f>
        <v>0</v>
      </c>
      <c r="AR13" s="2">
        <f>dom_out!AR13*rates!$D11</f>
        <v>0</v>
      </c>
      <c r="AS13" s="2">
        <f>dom_out!AS13*rates!$D11</f>
        <v>0</v>
      </c>
      <c r="AT13" s="2">
        <f>dom_out!AT13*rates!$D11</f>
        <v>0</v>
      </c>
      <c r="AU13" s="2">
        <f>dom_out!AU13*rates!$D11</f>
        <v>0</v>
      </c>
      <c r="AV13" s="2">
        <f>dom_out!AV13*rates!$D11</f>
        <v>0</v>
      </c>
      <c r="AW13" s="2">
        <f>dom_out!AW13*rates!$D11</f>
        <v>0</v>
      </c>
      <c r="AX13" s="2">
        <f>dom_out!AX13*rates!$D11</f>
        <v>0</v>
      </c>
      <c r="AY13" s="2">
        <f>dom_out!AY13*rates!$D11</f>
        <v>0</v>
      </c>
      <c r="AZ13" s="2">
        <f>dom_out!AZ13*rates!$D11</f>
        <v>0</v>
      </c>
      <c r="BA13" s="2">
        <f>dom_out!BA13*rates!$D11</f>
        <v>0</v>
      </c>
      <c r="BB13" s="2">
        <f>dom_out!BB13*rates!$D11</f>
        <v>0</v>
      </c>
      <c r="BC13" s="2">
        <f>dom_out!BC13*rates!$D11</f>
        <v>0</v>
      </c>
      <c r="BD13" s="2">
        <f>dom_out!BD13*rates!$D11</f>
        <v>0</v>
      </c>
      <c r="BE13" s="2">
        <f>dom_out!BE13*rates!$D11</f>
        <v>0</v>
      </c>
      <c r="BF13" s="2">
        <f>dom_out!BF13*rates!$D11</f>
        <v>0</v>
      </c>
      <c r="BG13" s="2">
        <f>dom_out!BG13*rates!$D11</f>
        <v>0</v>
      </c>
      <c r="BH13" s="2">
        <f>dom_out!BH13*rates!$D11</f>
        <v>0</v>
      </c>
      <c r="BI13" s="2">
        <f>dom_out!BI13*rates!$D11</f>
        <v>0</v>
      </c>
      <c r="BJ13" s="2">
        <f>dom_out!BJ13*rates!$D11</f>
        <v>0</v>
      </c>
      <c r="BK13" s="2">
        <f>dom_out!BK13*rates!$D11</f>
        <v>0</v>
      </c>
      <c r="BL13" s="2">
        <f>dom_out!BL13*rates!$D11</f>
        <v>0</v>
      </c>
      <c r="BM13" s="2">
        <f>dom_out!BM13*rates!$D11</f>
        <v>0</v>
      </c>
      <c r="BN13" s="2">
        <f>dom_out!BN13*rates!$D11</f>
        <v>0</v>
      </c>
      <c r="BO13" s="2">
        <f>dom_out!BO13*rates!$D11</f>
        <v>0</v>
      </c>
      <c r="BP13" s="2">
        <f>dom_out!BP13*rates!$D11</f>
        <v>0</v>
      </c>
      <c r="BQ13" s="2">
        <f t="shared" si="0"/>
        <v>2202779.2367103519</v>
      </c>
      <c r="BR13" s="2">
        <v>-560134.81930865825</v>
      </c>
      <c r="BS13" s="2">
        <f t="shared" si="1"/>
        <v>1642644.4174016938</v>
      </c>
      <c r="BV13" s="2">
        <f t="shared" si="2"/>
        <v>0</v>
      </c>
      <c r="BX13" s="2">
        <f t="shared" si="3"/>
        <v>0</v>
      </c>
      <c r="BY13" s="2">
        <f t="shared" si="4"/>
        <v>1642644.4174016938</v>
      </c>
      <c r="BZ13" s="2">
        <v>1974897.9377342199</v>
      </c>
      <c r="CA13" s="2">
        <f t="shared" si="5"/>
        <v>3617542.3551359139</v>
      </c>
    </row>
    <row r="14" spans="1:83" x14ac:dyDescent="0.35">
      <c r="A14" s="21">
        <v>11</v>
      </c>
      <c r="B14" s="21" t="s">
        <v>90</v>
      </c>
      <c r="C14" s="2">
        <f>dom_out!C14*rates!$D12</f>
        <v>143783.42078850829</v>
      </c>
      <c r="D14" s="2">
        <f>dom_out!D14*rates!$D12</f>
        <v>0</v>
      </c>
      <c r="E14" s="2">
        <f>dom_out!E14*rates!$D12</f>
        <v>0</v>
      </c>
      <c r="F14" s="2">
        <f>dom_out!F14*rates!$D12</f>
        <v>0</v>
      </c>
      <c r="G14" s="2">
        <f>dom_out!G14*rates!$D12</f>
        <v>0</v>
      </c>
      <c r="H14" s="2">
        <f>dom_out!H14*rates!$D12</f>
        <v>0</v>
      </c>
      <c r="I14" s="2">
        <f>dom_out!I14*rates!$D12</f>
        <v>0</v>
      </c>
      <c r="J14" s="2">
        <f>dom_out!J14*rates!$D12</f>
        <v>0</v>
      </c>
      <c r="K14" s="2">
        <f>dom_out!K14*rates!$D12</f>
        <v>0</v>
      </c>
      <c r="L14" s="2">
        <f>dom_out!L14*rates!$D12</f>
        <v>0</v>
      </c>
      <c r="M14" s="2">
        <f>dom_out!M14*rates!$D12</f>
        <v>0</v>
      </c>
      <c r="N14" s="2">
        <f>dom_out!N14*rates!$D12</f>
        <v>0</v>
      </c>
      <c r="O14" s="2">
        <f>dom_out!O14*rates!$D12</f>
        <v>0</v>
      </c>
      <c r="P14" s="2">
        <f>dom_out!P14*rates!$D12</f>
        <v>0</v>
      </c>
      <c r="Q14" s="2">
        <f>dom_out!Q14*rates!$D12</f>
        <v>0</v>
      </c>
      <c r="R14" s="2">
        <f>dom_out!R14*rates!$D12</f>
        <v>0</v>
      </c>
      <c r="S14" s="2">
        <f>dom_out!S14*rates!$D12</f>
        <v>0</v>
      </c>
      <c r="T14" s="2">
        <f>dom_out!T14*rates!$D12</f>
        <v>0</v>
      </c>
      <c r="U14" s="2">
        <f>dom_out!U14*rates!$D12</f>
        <v>0</v>
      </c>
      <c r="V14" s="2">
        <f>dom_out!V14*rates!$D12</f>
        <v>0</v>
      </c>
      <c r="W14" s="2">
        <f>dom_out!W14*rates!$D12</f>
        <v>0</v>
      </c>
      <c r="X14" s="2">
        <f>dom_out!X14*rates!$D12</f>
        <v>0</v>
      </c>
      <c r="Y14" s="2">
        <f>dom_out!Y14*rates!$D12</f>
        <v>0</v>
      </c>
      <c r="Z14" s="2">
        <f>dom_out!Z14*rates!$D12</f>
        <v>0</v>
      </c>
      <c r="AA14" s="2">
        <f>dom_out!AA14*rates!$D12</f>
        <v>0</v>
      </c>
      <c r="AB14" s="2">
        <f>dom_out!AB14*rates!$D12</f>
        <v>0</v>
      </c>
      <c r="AC14" s="2">
        <f>dom_out!AC14*rates!$D12</f>
        <v>0</v>
      </c>
      <c r="AD14" s="2">
        <f>dom_out!AD14*rates!$D12</f>
        <v>0</v>
      </c>
      <c r="AE14" s="2">
        <f>dom_out!AE14*rates!$D12</f>
        <v>0</v>
      </c>
      <c r="AF14" s="2">
        <f>dom_out!AF14*rates!$D12</f>
        <v>0</v>
      </c>
      <c r="AG14" s="2">
        <f>dom_out!AG14*rates!$D12</f>
        <v>0</v>
      </c>
      <c r="AH14" s="2">
        <f>dom_out!AH14*rates!$D12</f>
        <v>0</v>
      </c>
      <c r="AI14" s="2">
        <f>dom_out!AI14*rates!$D12</f>
        <v>0</v>
      </c>
      <c r="AJ14" s="2">
        <f>dom_out!AJ14*rates!$D12</f>
        <v>0</v>
      </c>
      <c r="AK14" s="2">
        <f>dom_out!AK14*rates!$D12</f>
        <v>0</v>
      </c>
      <c r="AL14" s="2">
        <f>dom_out!AL14*rates!$D12</f>
        <v>0</v>
      </c>
      <c r="AM14" s="2">
        <f>dom_out!AM14*rates!$D12</f>
        <v>0</v>
      </c>
      <c r="AN14" s="2">
        <f>dom_out!AN14*rates!$D12</f>
        <v>0</v>
      </c>
      <c r="AO14" s="2">
        <f>dom_out!AO14*rates!$D12</f>
        <v>0</v>
      </c>
      <c r="AP14" s="2">
        <f>dom_out!AP14*rates!$D12</f>
        <v>0</v>
      </c>
      <c r="AQ14" s="2">
        <f>dom_out!AQ14*rates!$D12</f>
        <v>0</v>
      </c>
      <c r="AR14" s="2">
        <f>dom_out!AR14*rates!$D12</f>
        <v>0</v>
      </c>
      <c r="AS14" s="2">
        <f>dom_out!AS14*rates!$D12</f>
        <v>0</v>
      </c>
      <c r="AT14" s="2">
        <f>dom_out!AT14*rates!$D12</f>
        <v>0</v>
      </c>
      <c r="AU14" s="2">
        <f>dom_out!AU14*rates!$D12</f>
        <v>0</v>
      </c>
      <c r="AV14" s="2">
        <f>dom_out!AV14*rates!$D12</f>
        <v>0</v>
      </c>
      <c r="AW14" s="2">
        <f>dom_out!AW14*rates!$D12</f>
        <v>0</v>
      </c>
      <c r="AX14" s="2">
        <f>dom_out!AX14*rates!$D12</f>
        <v>0</v>
      </c>
      <c r="AY14" s="2">
        <f>dom_out!AY14*rates!$D12</f>
        <v>0</v>
      </c>
      <c r="AZ14" s="2">
        <f>dom_out!AZ14*rates!$D12</f>
        <v>0</v>
      </c>
      <c r="BA14" s="2">
        <f>dom_out!BA14*rates!$D12</f>
        <v>0</v>
      </c>
      <c r="BB14" s="2">
        <f>dom_out!BB14*rates!$D12</f>
        <v>0</v>
      </c>
      <c r="BC14" s="2">
        <f>dom_out!BC14*rates!$D12</f>
        <v>0</v>
      </c>
      <c r="BD14" s="2">
        <f>dom_out!BD14*rates!$D12</f>
        <v>0</v>
      </c>
      <c r="BE14" s="2">
        <f>dom_out!BE14*rates!$D12</f>
        <v>0</v>
      </c>
      <c r="BF14" s="2">
        <f>dom_out!BF14*rates!$D12</f>
        <v>0</v>
      </c>
      <c r="BG14" s="2">
        <f>dom_out!BG14*rates!$D12</f>
        <v>0</v>
      </c>
      <c r="BH14" s="2">
        <f>dom_out!BH14*rates!$D12</f>
        <v>0</v>
      </c>
      <c r="BI14" s="2">
        <f>dom_out!BI14*rates!$D12</f>
        <v>0</v>
      </c>
      <c r="BJ14" s="2">
        <f>dom_out!BJ14*rates!$D12</f>
        <v>0</v>
      </c>
      <c r="BK14" s="2">
        <f>dom_out!BK14*rates!$D12</f>
        <v>0</v>
      </c>
      <c r="BL14" s="2">
        <f>dom_out!BL14*rates!$D12</f>
        <v>0</v>
      </c>
      <c r="BM14" s="2">
        <f>dom_out!BM14*rates!$D12</f>
        <v>0</v>
      </c>
      <c r="BN14" s="2">
        <f>dom_out!BN14*rates!$D12</f>
        <v>0</v>
      </c>
      <c r="BO14" s="2">
        <f>dom_out!BO14*rates!$D12</f>
        <v>0</v>
      </c>
      <c r="BP14" s="2">
        <f>dom_out!BP14*rates!$D12</f>
        <v>0</v>
      </c>
      <c r="BQ14" s="2">
        <f t="shared" si="0"/>
        <v>143783.42078850829</v>
      </c>
      <c r="BR14" s="2">
        <v>0</v>
      </c>
      <c r="BS14" s="2">
        <f t="shared" si="1"/>
        <v>143783.42078850829</v>
      </c>
      <c r="BT14" s="2">
        <v>45516.759999999995</v>
      </c>
      <c r="BV14" s="2">
        <f t="shared" si="2"/>
        <v>45516.759999999995</v>
      </c>
      <c r="BW14" s="2">
        <v>0</v>
      </c>
      <c r="BX14" s="2">
        <f t="shared" si="3"/>
        <v>45516.759999999995</v>
      </c>
      <c r="BY14" s="2">
        <f t="shared" si="4"/>
        <v>189300.18078850827</v>
      </c>
      <c r="BZ14" s="2">
        <v>272969.85172357102</v>
      </c>
      <c r="CA14" s="2">
        <f t="shared" si="5"/>
        <v>462270.03251207928</v>
      </c>
    </row>
    <row r="15" spans="1:83" x14ac:dyDescent="0.35">
      <c r="A15" s="21">
        <v>12</v>
      </c>
      <c r="B15" s="21" t="s">
        <v>91</v>
      </c>
      <c r="C15" s="2">
        <f>dom_out!C15*rates!$D13</f>
        <v>2690055.511019934</v>
      </c>
      <c r="D15" s="2">
        <f>dom_out!D15*rates!$D13</f>
        <v>0</v>
      </c>
      <c r="E15" s="2">
        <f>dom_out!E15*rates!$D13</f>
        <v>0</v>
      </c>
      <c r="F15" s="2">
        <f>dom_out!F15*rates!$D13</f>
        <v>0</v>
      </c>
      <c r="G15" s="2">
        <f>dom_out!G15*rates!$D13</f>
        <v>0</v>
      </c>
      <c r="H15" s="2">
        <f>dom_out!H15*rates!$D13</f>
        <v>0</v>
      </c>
      <c r="I15" s="2">
        <f>dom_out!I15*rates!$D13</f>
        <v>0</v>
      </c>
      <c r="J15" s="2">
        <f>dom_out!J15*rates!$D13</f>
        <v>0</v>
      </c>
      <c r="K15" s="2">
        <f>dom_out!K15*rates!$D13</f>
        <v>0</v>
      </c>
      <c r="L15" s="2">
        <f>dom_out!L15*rates!$D13</f>
        <v>0</v>
      </c>
      <c r="M15" s="2">
        <f>dom_out!M15*rates!$D13</f>
        <v>0</v>
      </c>
      <c r="N15" s="2">
        <f>dom_out!N15*rates!$D13</f>
        <v>0</v>
      </c>
      <c r="O15" s="2">
        <f>dom_out!O15*rates!$D13</f>
        <v>0</v>
      </c>
      <c r="P15" s="2">
        <f>dom_out!P15*rates!$D13</f>
        <v>0</v>
      </c>
      <c r="Q15" s="2">
        <f>dom_out!Q15*rates!$D13</f>
        <v>0</v>
      </c>
      <c r="R15" s="2">
        <f>dom_out!R15*rates!$D13</f>
        <v>0</v>
      </c>
      <c r="S15" s="2">
        <f>dom_out!S15*rates!$D13</f>
        <v>0</v>
      </c>
      <c r="T15" s="2">
        <f>dom_out!T15*rates!$D13</f>
        <v>0</v>
      </c>
      <c r="U15" s="2">
        <f>dom_out!U15*rates!$D13</f>
        <v>0</v>
      </c>
      <c r="V15" s="2">
        <f>dom_out!V15*rates!$D13</f>
        <v>0</v>
      </c>
      <c r="W15" s="2">
        <f>dom_out!W15*rates!$D13</f>
        <v>0</v>
      </c>
      <c r="X15" s="2">
        <f>dom_out!X15*rates!$D13</f>
        <v>0</v>
      </c>
      <c r="Y15" s="2">
        <f>dom_out!Y15*rates!$D13</f>
        <v>0</v>
      </c>
      <c r="Z15" s="2">
        <f>dom_out!Z15*rates!$D13</f>
        <v>0</v>
      </c>
      <c r="AA15" s="2">
        <f>dom_out!AA15*rates!$D13</f>
        <v>0</v>
      </c>
      <c r="AB15" s="2">
        <f>dom_out!AB15*rates!$D13</f>
        <v>0</v>
      </c>
      <c r="AC15" s="2">
        <f>dom_out!AC15*rates!$D13</f>
        <v>0</v>
      </c>
      <c r="AD15" s="2">
        <f>dom_out!AD15*rates!$D13</f>
        <v>0</v>
      </c>
      <c r="AE15" s="2">
        <f>dom_out!AE15*rates!$D13</f>
        <v>0</v>
      </c>
      <c r="AF15" s="2">
        <f>dom_out!AF15*rates!$D13</f>
        <v>0</v>
      </c>
      <c r="AG15" s="2">
        <f>dom_out!AG15*rates!$D13</f>
        <v>0</v>
      </c>
      <c r="AH15" s="2">
        <f>dom_out!AH15*rates!$D13</f>
        <v>0</v>
      </c>
      <c r="AI15" s="2">
        <f>dom_out!AI15*rates!$D13</f>
        <v>0</v>
      </c>
      <c r="AJ15" s="2">
        <f>dom_out!AJ15*rates!$D13</f>
        <v>0</v>
      </c>
      <c r="AK15" s="2">
        <f>dom_out!AK15*rates!$D13</f>
        <v>0</v>
      </c>
      <c r="AL15" s="2">
        <f>dom_out!AL15*rates!$D13</f>
        <v>0</v>
      </c>
      <c r="AM15" s="2">
        <f>dom_out!AM15*rates!$D13</f>
        <v>0</v>
      </c>
      <c r="AN15" s="2">
        <f>dom_out!AN15*rates!$D13</f>
        <v>0</v>
      </c>
      <c r="AO15" s="2">
        <f>dom_out!AO15*rates!$D13</f>
        <v>0</v>
      </c>
      <c r="AP15" s="2">
        <f>dom_out!AP15*rates!$D13</f>
        <v>0</v>
      </c>
      <c r="AQ15" s="2">
        <f>dom_out!AQ15*rates!$D13</f>
        <v>0</v>
      </c>
      <c r="AR15" s="2">
        <f>dom_out!AR15*rates!$D13</f>
        <v>0</v>
      </c>
      <c r="AS15" s="2">
        <f>dom_out!AS15*rates!$D13</f>
        <v>0</v>
      </c>
      <c r="AT15" s="2">
        <f>dom_out!AT15*rates!$D13</f>
        <v>0</v>
      </c>
      <c r="AU15" s="2">
        <f>dom_out!AU15*rates!$D13</f>
        <v>0</v>
      </c>
      <c r="AV15" s="2">
        <f>dom_out!AV15*rates!$D13</f>
        <v>0</v>
      </c>
      <c r="AW15" s="2">
        <f>dom_out!AW15*rates!$D13</f>
        <v>0</v>
      </c>
      <c r="AX15" s="2">
        <f>dom_out!AX15*rates!$D13</f>
        <v>0</v>
      </c>
      <c r="AY15" s="2">
        <f>dom_out!AY15*rates!$D13</f>
        <v>0</v>
      </c>
      <c r="AZ15" s="2">
        <f>dom_out!AZ15*rates!$D13</f>
        <v>0</v>
      </c>
      <c r="BA15" s="2">
        <f>dom_out!BA15*rates!$D13</f>
        <v>0</v>
      </c>
      <c r="BB15" s="2">
        <f>dom_out!BB15*rates!$D13</f>
        <v>0</v>
      </c>
      <c r="BC15" s="2">
        <f>dom_out!BC15*rates!$D13</f>
        <v>0</v>
      </c>
      <c r="BD15" s="2">
        <f>dom_out!BD15*rates!$D13</f>
        <v>0</v>
      </c>
      <c r="BE15" s="2">
        <f>dom_out!BE15*rates!$D13</f>
        <v>0</v>
      </c>
      <c r="BF15" s="2">
        <f>dom_out!BF15*rates!$D13</f>
        <v>0</v>
      </c>
      <c r="BG15" s="2">
        <f>dom_out!BG15*rates!$D13</f>
        <v>0</v>
      </c>
      <c r="BH15" s="2">
        <f>dom_out!BH15*rates!$D13</f>
        <v>0</v>
      </c>
      <c r="BI15" s="2">
        <f>dom_out!BI15*rates!$D13</f>
        <v>0</v>
      </c>
      <c r="BJ15" s="2">
        <f>dom_out!BJ15*rates!$D13</f>
        <v>0</v>
      </c>
      <c r="BK15" s="2">
        <f>dom_out!BK15*rates!$D13</f>
        <v>0</v>
      </c>
      <c r="BL15" s="2">
        <f>dom_out!BL15*rates!$D13</f>
        <v>0</v>
      </c>
      <c r="BM15" s="2">
        <f>dom_out!BM15*rates!$D13</f>
        <v>0</v>
      </c>
      <c r="BN15" s="2">
        <f>dom_out!BN15*rates!$D13</f>
        <v>0</v>
      </c>
      <c r="BO15" s="2">
        <f>dom_out!BO15*rates!$D13</f>
        <v>0</v>
      </c>
      <c r="BP15" s="2">
        <f>dom_out!BP15*rates!$D13</f>
        <v>0</v>
      </c>
      <c r="BQ15" s="2">
        <f t="shared" si="0"/>
        <v>2690055.511019934</v>
      </c>
      <c r="BR15" s="2">
        <v>-620125.7830696262</v>
      </c>
      <c r="BS15" s="2">
        <f t="shared" si="1"/>
        <v>2069929.7279503078</v>
      </c>
      <c r="BV15" s="2">
        <f t="shared" si="2"/>
        <v>0</v>
      </c>
      <c r="BW15" s="2">
        <v>0</v>
      </c>
      <c r="BX15" s="2">
        <f t="shared" si="3"/>
        <v>0</v>
      </c>
      <c r="BY15" s="2">
        <f t="shared" si="4"/>
        <v>2069929.7279503078</v>
      </c>
      <c r="BZ15" s="2">
        <v>2893090.3820170695</v>
      </c>
      <c r="CA15" s="2">
        <f t="shared" si="5"/>
        <v>4963020.109967377</v>
      </c>
    </row>
    <row r="16" spans="1:83" x14ac:dyDescent="0.35">
      <c r="A16" s="21">
        <v>13</v>
      </c>
      <c r="B16" s="21" t="s">
        <v>92</v>
      </c>
      <c r="C16" s="2">
        <f>dom_out!C16*rates!$D14</f>
        <v>344546.83436497999</v>
      </c>
      <c r="D16" s="2">
        <f>dom_out!D16*rates!$D14</f>
        <v>0</v>
      </c>
      <c r="E16" s="2">
        <f>dom_out!E16*rates!$D14</f>
        <v>0</v>
      </c>
      <c r="F16" s="2">
        <f>dom_out!F16*rates!$D14</f>
        <v>0</v>
      </c>
      <c r="G16" s="2">
        <f>dom_out!G16*rates!$D14</f>
        <v>0</v>
      </c>
      <c r="H16" s="2">
        <f>dom_out!H16*rates!$D14</f>
        <v>0</v>
      </c>
      <c r="I16" s="2">
        <f>dom_out!I16*rates!$D14</f>
        <v>0</v>
      </c>
      <c r="J16" s="2">
        <f>dom_out!J16*rates!$D14</f>
        <v>0</v>
      </c>
      <c r="K16" s="2">
        <f>dom_out!K16*rates!$D14</f>
        <v>0</v>
      </c>
      <c r="L16" s="2">
        <f>dom_out!L16*rates!$D14</f>
        <v>0</v>
      </c>
      <c r="M16" s="2">
        <f>dom_out!M16*rates!$D14</f>
        <v>0</v>
      </c>
      <c r="N16" s="2">
        <f>dom_out!N16*rates!$D14</f>
        <v>0</v>
      </c>
      <c r="O16" s="2">
        <f>dom_out!O16*rates!$D14</f>
        <v>0</v>
      </c>
      <c r="P16" s="2">
        <f>dom_out!P16*rates!$D14</f>
        <v>0</v>
      </c>
      <c r="Q16" s="2">
        <f>dom_out!Q16*rates!$D14</f>
        <v>0</v>
      </c>
      <c r="R16" s="2">
        <f>dom_out!R16*rates!$D14</f>
        <v>0</v>
      </c>
      <c r="S16" s="2">
        <f>dom_out!S16*rates!$D14</f>
        <v>0</v>
      </c>
      <c r="T16" s="2">
        <f>dom_out!T16*rates!$D14</f>
        <v>0</v>
      </c>
      <c r="U16" s="2">
        <f>dom_out!U16*rates!$D14</f>
        <v>0</v>
      </c>
      <c r="V16" s="2">
        <f>dom_out!V16*rates!$D14</f>
        <v>0</v>
      </c>
      <c r="W16" s="2">
        <f>dom_out!W16*rates!$D14</f>
        <v>0</v>
      </c>
      <c r="X16" s="2">
        <f>dom_out!X16*rates!$D14</f>
        <v>0</v>
      </c>
      <c r="Y16" s="2">
        <f>dom_out!Y16*rates!$D14</f>
        <v>0</v>
      </c>
      <c r="Z16" s="2">
        <f>dom_out!Z16*rates!$D14</f>
        <v>0</v>
      </c>
      <c r="AA16" s="2">
        <f>dom_out!AA16*rates!$D14</f>
        <v>0</v>
      </c>
      <c r="AB16" s="2">
        <f>dom_out!AB16*rates!$D14</f>
        <v>0</v>
      </c>
      <c r="AC16" s="2">
        <f>dom_out!AC16*rates!$D14</f>
        <v>0</v>
      </c>
      <c r="AD16" s="2">
        <f>dom_out!AD16*rates!$D14</f>
        <v>0</v>
      </c>
      <c r="AE16" s="2">
        <f>dom_out!AE16*rates!$D14</f>
        <v>0</v>
      </c>
      <c r="AF16" s="2">
        <f>dom_out!AF16*rates!$D14</f>
        <v>0</v>
      </c>
      <c r="AG16" s="2">
        <f>dom_out!AG16*rates!$D14</f>
        <v>0</v>
      </c>
      <c r="AH16" s="2">
        <f>dom_out!AH16*rates!$D14</f>
        <v>0</v>
      </c>
      <c r="AI16" s="2">
        <f>dom_out!AI16*rates!$D14</f>
        <v>0</v>
      </c>
      <c r="AJ16" s="2">
        <f>dom_out!AJ16*rates!$D14</f>
        <v>0</v>
      </c>
      <c r="AK16" s="2">
        <f>dom_out!AK16*rates!$D14</f>
        <v>0</v>
      </c>
      <c r="AL16" s="2">
        <f>dom_out!AL16*rates!$D14</f>
        <v>0</v>
      </c>
      <c r="AM16" s="2">
        <f>dom_out!AM16*rates!$D14</f>
        <v>0</v>
      </c>
      <c r="AN16" s="2">
        <f>dom_out!AN16*rates!$D14</f>
        <v>0</v>
      </c>
      <c r="AO16" s="2">
        <f>dom_out!AO16*rates!$D14</f>
        <v>0</v>
      </c>
      <c r="AP16" s="2">
        <f>dom_out!AP16*rates!$D14</f>
        <v>0</v>
      </c>
      <c r="AQ16" s="2">
        <f>dom_out!AQ16*rates!$D14</f>
        <v>0</v>
      </c>
      <c r="AR16" s="2">
        <f>dom_out!AR16*rates!$D14</f>
        <v>0</v>
      </c>
      <c r="AS16" s="2">
        <f>dom_out!AS16*rates!$D14</f>
        <v>0</v>
      </c>
      <c r="AT16" s="2">
        <f>dom_out!AT16*rates!$D14</f>
        <v>0</v>
      </c>
      <c r="AU16" s="2">
        <f>dom_out!AU16*rates!$D14</f>
        <v>0</v>
      </c>
      <c r="AV16" s="2">
        <f>dom_out!AV16*rates!$D14</f>
        <v>0</v>
      </c>
      <c r="AW16" s="2">
        <f>dom_out!AW16*rates!$D14</f>
        <v>0</v>
      </c>
      <c r="AX16" s="2">
        <f>dom_out!AX16*rates!$D14</f>
        <v>0</v>
      </c>
      <c r="AY16" s="2">
        <f>dom_out!AY16*rates!$D14</f>
        <v>0</v>
      </c>
      <c r="AZ16" s="2">
        <f>dom_out!AZ16*rates!$D14</f>
        <v>0</v>
      </c>
      <c r="BA16" s="2">
        <f>dom_out!BA16*rates!$D14</f>
        <v>0</v>
      </c>
      <c r="BB16" s="2">
        <f>dom_out!BB16*rates!$D14</f>
        <v>0</v>
      </c>
      <c r="BC16" s="2">
        <f>dom_out!BC16*rates!$D14</f>
        <v>0</v>
      </c>
      <c r="BD16" s="2">
        <f>dom_out!BD16*rates!$D14</f>
        <v>0</v>
      </c>
      <c r="BE16" s="2">
        <f>dom_out!BE16*rates!$D14</f>
        <v>0</v>
      </c>
      <c r="BF16" s="2">
        <f>dom_out!BF16*rates!$D14</f>
        <v>0</v>
      </c>
      <c r="BG16" s="2">
        <f>dom_out!BG16*rates!$D14</f>
        <v>0</v>
      </c>
      <c r="BH16" s="2">
        <f>dom_out!BH16*rates!$D14</f>
        <v>0</v>
      </c>
      <c r="BI16" s="2">
        <f>dom_out!BI16*rates!$D14</f>
        <v>0</v>
      </c>
      <c r="BJ16" s="2">
        <f>dom_out!BJ16*rates!$D14</f>
        <v>0</v>
      </c>
      <c r="BK16" s="2">
        <f>dom_out!BK16*rates!$D14</f>
        <v>0</v>
      </c>
      <c r="BL16" s="2">
        <f>dom_out!BL16*rates!$D14</f>
        <v>0</v>
      </c>
      <c r="BM16" s="2">
        <f>dom_out!BM16*rates!$D14</f>
        <v>0</v>
      </c>
      <c r="BN16" s="2">
        <f>dom_out!BN16*rates!$D14</f>
        <v>0</v>
      </c>
      <c r="BO16" s="2">
        <f>dom_out!BO16*rates!$D14</f>
        <v>0</v>
      </c>
      <c r="BP16" s="2">
        <f>dom_out!BP16*rates!$D14</f>
        <v>0</v>
      </c>
      <c r="BQ16" s="2">
        <f t="shared" si="0"/>
        <v>344546.83436497999</v>
      </c>
      <c r="BR16" s="2">
        <v>-1104.4182915459801</v>
      </c>
      <c r="BS16" s="2">
        <f t="shared" si="1"/>
        <v>343442.416073434</v>
      </c>
      <c r="BT16" s="2">
        <v>15.14</v>
      </c>
      <c r="BV16" s="2">
        <f t="shared" si="2"/>
        <v>15.14</v>
      </c>
      <c r="BW16" s="2">
        <v>1.3310540850867201</v>
      </c>
      <c r="BX16" s="2">
        <f t="shared" si="3"/>
        <v>16.47105408508672</v>
      </c>
      <c r="BY16" s="2">
        <f t="shared" si="4"/>
        <v>343458.88712751906</v>
      </c>
      <c r="BZ16" s="2">
        <v>150612.85868219801</v>
      </c>
      <c r="CA16" s="2">
        <f t="shared" si="5"/>
        <v>494071.7458097171</v>
      </c>
    </row>
    <row r="17" spans="1:79" x14ac:dyDescent="0.35">
      <c r="A17" s="21">
        <v>14</v>
      </c>
      <c r="B17" s="21" t="s">
        <v>93</v>
      </c>
      <c r="C17" s="2">
        <f>dom_out!C17*rates!$D15</f>
        <v>243717.1453996273</v>
      </c>
      <c r="D17" s="2">
        <f>dom_out!D17*rates!$D15</f>
        <v>0</v>
      </c>
      <c r="E17" s="2">
        <f>dom_out!E17*rates!$D15</f>
        <v>0</v>
      </c>
      <c r="F17" s="2">
        <f>dom_out!F17*rates!$D15</f>
        <v>0</v>
      </c>
      <c r="G17" s="2">
        <f>dom_out!G17*rates!$D15</f>
        <v>0</v>
      </c>
      <c r="H17" s="2">
        <f>dom_out!H17*rates!$D15</f>
        <v>0</v>
      </c>
      <c r="I17" s="2">
        <f>dom_out!I17*rates!$D15</f>
        <v>0</v>
      </c>
      <c r="J17" s="2">
        <f>dom_out!J17*rates!$D15</f>
        <v>0</v>
      </c>
      <c r="K17" s="2">
        <f>dom_out!K17*rates!$D15</f>
        <v>0</v>
      </c>
      <c r="L17" s="2">
        <f>dom_out!L17*rates!$D15</f>
        <v>0</v>
      </c>
      <c r="M17" s="2">
        <f>dom_out!M17*rates!$D15</f>
        <v>0</v>
      </c>
      <c r="N17" s="2">
        <f>dom_out!N17*rates!$D15</f>
        <v>0</v>
      </c>
      <c r="O17" s="2">
        <f>dom_out!O17*rates!$D15</f>
        <v>0</v>
      </c>
      <c r="P17" s="2">
        <f>dom_out!P17*rates!$D15</f>
        <v>0</v>
      </c>
      <c r="Q17" s="2">
        <f>dom_out!Q17*rates!$D15</f>
        <v>0</v>
      </c>
      <c r="R17" s="2">
        <f>dom_out!R17*rates!$D15</f>
        <v>0</v>
      </c>
      <c r="S17" s="2">
        <f>dom_out!S17*rates!$D15</f>
        <v>0</v>
      </c>
      <c r="T17" s="2">
        <f>dom_out!T17*rates!$D15</f>
        <v>0</v>
      </c>
      <c r="U17" s="2">
        <f>dom_out!U17*rates!$D15</f>
        <v>0</v>
      </c>
      <c r="V17" s="2">
        <f>dom_out!V17*rates!$D15</f>
        <v>0</v>
      </c>
      <c r="W17" s="2">
        <f>dom_out!W17*rates!$D15</f>
        <v>0</v>
      </c>
      <c r="X17" s="2">
        <f>dom_out!X17*rates!$D15</f>
        <v>0</v>
      </c>
      <c r="Y17" s="2">
        <f>dom_out!Y17*rates!$D15</f>
        <v>0</v>
      </c>
      <c r="Z17" s="2">
        <f>dom_out!Z17*rates!$D15</f>
        <v>0</v>
      </c>
      <c r="AA17" s="2">
        <f>dom_out!AA17*rates!$D15</f>
        <v>0</v>
      </c>
      <c r="AB17" s="2">
        <f>dom_out!AB17*rates!$D15</f>
        <v>0</v>
      </c>
      <c r="AC17" s="2">
        <f>dom_out!AC17*rates!$D15</f>
        <v>0</v>
      </c>
      <c r="AD17" s="2">
        <f>dom_out!AD17*rates!$D15</f>
        <v>0</v>
      </c>
      <c r="AE17" s="2">
        <f>dom_out!AE17*rates!$D15</f>
        <v>0</v>
      </c>
      <c r="AF17" s="2">
        <f>dom_out!AF17*rates!$D15</f>
        <v>0</v>
      </c>
      <c r="AG17" s="2">
        <f>dom_out!AG17*rates!$D15</f>
        <v>0</v>
      </c>
      <c r="AH17" s="2">
        <f>dom_out!AH17*rates!$D15</f>
        <v>0</v>
      </c>
      <c r="AI17" s="2">
        <f>dom_out!AI17*rates!$D15</f>
        <v>0</v>
      </c>
      <c r="AJ17" s="2">
        <f>dom_out!AJ17*rates!$D15</f>
        <v>0</v>
      </c>
      <c r="AK17" s="2">
        <f>dom_out!AK17*rates!$D15</f>
        <v>0</v>
      </c>
      <c r="AL17" s="2">
        <f>dom_out!AL17*rates!$D15</f>
        <v>0</v>
      </c>
      <c r="AM17" s="2">
        <f>dom_out!AM17*rates!$D15</f>
        <v>0</v>
      </c>
      <c r="AN17" s="2">
        <f>dom_out!AN17*rates!$D15</f>
        <v>0</v>
      </c>
      <c r="AO17" s="2">
        <f>dom_out!AO17*rates!$D15</f>
        <v>0</v>
      </c>
      <c r="AP17" s="2">
        <f>dom_out!AP17*rates!$D15</f>
        <v>0</v>
      </c>
      <c r="AQ17" s="2">
        <f>dom_out!AQ17*rates!$D15</f>
        <v>0</v>
      </c>
      <c r="AR17" s="2">
        <f>dom_out!AR17*rates!$D15</f>
        <v>0</v>
      </c>
      <c r="AS17" s="2">
        <f>dom_out!AS17*rates!$D15</f>
        <v>0</v>
      </c>
      <c r="AT17" s="2">
        <f>dom_out!AT17*rates!$D15</f>
        <v>0</v>
      </c>
      <c r="AU17" s="2">
        <f>dom_out!AU17*rates!$D15</f>
        <v>0</v>
      </c>
      <c r="AV17" s="2">
        <f>dom_out!AV17*rates!$D15</f>
        <v>0</v>
      </c>
      <c r="AW17" s="2">
        <f>dom_out!AW17*rates!$D15</f>
        <v>0</v>
      </c>
      <c r="AX17" s="2">
        <f>dom_out!AX17*rates!$D15</f>
        <v>0</v>
      </c>
      <c r="AY17" s="2">
        <f>dom_out!AY17*rates!$D15</f>
        <v>0</v>
      </c>
      <c r="AZ17" s="2">
        <f>dom_out!AZ17*rates!$D15</f>
        <v>0</v>
      </c>
      <c r="BA17" s="2">
        <f>dom_out!BA17*rates!$D15</f>
        <v>0</v>
      </c>
      <c r="BB17" s="2">
        <f>dom_out!BB17*rates!$D15</f>
        <v>0</v>
      </c>
      <c r="BC17" s="2">
        <f>dom_out!BC17*rates!$D15</f>
        <v>0</v>
      </c>
      <c r="BD17" s="2">
        <f>dom_out!BD17*rates!$D15</f>
        <v>0</v>
      </c>
      <c r="BE17" s="2">
        <f>dom_out!BE17*rates!$D15</f>
        <v>0</v>
      </c>
      <c r="BF17" s="2">
        <f>dom_out!BF17*rates!$D15</f>
        <v>0</v>
      </c>
      <c r="BG17" s="2">
        <f>dom_out!BG17*rates!$D15</f>
        <v>0</v>
      </c>
      <c r="BH17" s="2">
        <f>dom_out!BH17*rates!$D15</f>
        <v>0</v>
      </c>
      <c r="BI17" s="2">
        <f>dom_out!BI17*rates!$D15</f>
        <v>0</v>
      </c>
      <c r="BJ17" s="2">
        <f>dom_out!BJ17*rates!$D15</f>
        <v>0</v>
      </c>
      <c r="BK17" s="2">
        <f>dom_out!BK17*rates!$D15</f>
        <v>0</v>
      </c>
      <c r="BL17" s="2">
        <f>dom_out!BL17*rates!$D15</f>
        <v>0</v>
      </c>
      <c r="BM17" s="2">
        <f>dom_out!BM17*rates!$D15</f>
        <v>0</v>
      </c>
      <c r="BN17" s="2">
        <f>dom_out!BN17*rates!$D15</f>
        <v>0</v>
      </c>
      <c r="BO17" s="2">
        <f>dom_out!BO17*rates!$D15</f>
        <v>0</v>
      </c>
      <c r="BP17" s="2">
        <f>dom_out!BP17*rates!$D15</f>
        <v>0</v>
      </c>
      <c r="BQ17" s="2">
        <f t="shared" si="0"/>
        <v>243717.1453996273</v>
      </c>
      <c r="BR17" s="2">
        <v>-21549.942402256682</v>
      </c>
      <c r="BS17" s="2">
        <f t="shared" si="1"/>
        <v>222167.20299737062</v>
      </c>
      <c r="BV17" s="2">
        <f t="shared" si="2"/>
        <v>0</v>
      </c>
      <c r="BW17" s="2">
        <v>0</v>
      </c>
      <c r="BX17" s="2">
        <f t="shared" si="3"/>
        <v>0</v>
      </c>
      <c r="BY17" s="2">
        <f t="shared" si="4"/>
        <v>222167.20299737062</v>
      </c>
      <c r="BZ17" s="2">
        <v>225411.69580027199</v>
      </c>
      <c r="CA17" s="2">
        <f t="shared" si="5"/>
        <v>447578.89879764261</v>
      </c>
    </row>
    <row r="18" spans="1:79" x14ac:dyDescent="0.35">
      <c r="A18" s="21">
        <v>15</v>
      </c>
      <c r="B18" s="21" t="s">
        <v>94</v>
      </c>
      <c r="C18" s="2">
        <f>dom_out!C18*rates!$D16</f>
        <v>297522.57008642436</v>
      </c>
      <c r="D18" s="2">
        <f>dom_out!D18*rates!$D16</f>
        <v>0</v>
      </c>
      <c r="E18" s="2">
        <f>dom_out!E18*rates!$D16</f>
        <v>0</v>
      </c>
      <c r="F18" s="2">
        <f>dom_out!F18*rates!$D16</f>
        <v>0</v>
      </c>
      <c r="G18" s="2">
        <f>dom_out!G18*rates!$D16</f>
        <v>0</v>
      </c>
      <c r="H18" s="2">
        <f>dom_out!H18*rates!$D16</f>
        <v>0</v>
      </c>
      <c r="I18" s="2">
        <f>dom_out!I18*rates!$D16</f>
        <v>0</v>
      </c>
      <c r="J18" s="2">
        <f>dom_out!J18*rates!$D16</f>
        <v>0</v>
      </c>
      <c r="K18" s="2">
        <f>dom_out!K18*rates!$D16</f>
        <v>0</v>
      </c>
      <c r="L18" s="2">
        <f>dom_out!L18*rates!$D16</f>
        <v>0</v>
      </c>
      <c r="M18" s="2">
        <f>dom_out!M18*rates!$D16</f>
        <v>0</v>
      </c>
      <c r="N18" s="2">
        <f>dom_out!N18*rates!$D16</f>
        <v>0</v>
      </c>
      <c r="O18" s="2">
        <f>dom_out!O18*rates!$D16</f>
        <v>0</v>
      </c>
      <c r="P18" s="2">
        <f>dom_out!P18*rates!$D16</f>
        <v>0</v>
      </c>
      <c r="Q18" s="2">
        <f>dom_out!Q18*rates!$D16</f>
        <v>0</v>
      </c>
      <c r="R18" s="2">
        <f>dom_out!R18*rates!$D16</f>
        <v>0</v>
      </c>
      <c r="S18" s="2">
        <f>dom_out!S18*rates!$D16</f>
        <v>0</v>
      </c>
      <c r="T18" s="2">
        <f>dom_out!T18*rates!$D16</f>
        <v>0</v>
      </c>
      <c r="U18" s="2">
        <f>dom_out!U18*rates!$D16</f>
        <v>0</v>
      </c>
      <c r="V18" s="2">
        <f>dom_out!V18*rates!$D16</f>
        <v>0</v>
      </c>
      <c r="W18" s="2">
        <f>dom_out!W18*rates!$D16</f>
        <v>0</v>
      </c>
      <c r="X18" s="2">
        <f>dom_out!X18*rates!$D16</f>
        <v>0</v>
      </c>
      <c r="Y18" s="2">
        <f>dom_out!Y18*rates!$D16</f>
        <v>0</v>
      </c>
      <c r="Z18" s="2">
        <f>dom_out!Z18*rates!$D16</f>
        <v>0</v>
      </c>
      <c r="AA18" s="2">
        <f>dom_out!AA18*rates!$D16</f>
        <v>0</v>
      </c>
      <c r="AB18" s="2">
        <f>dom_out!AB18*rates!$D16</f>
        <v>0</v>
      </c>
      <c r="AC18" s="2">
        <f>dom_out!AC18*rates!$D16</f>
        <v>0</v>
      </c>
      <c r="AD18" s="2">
        <f>dom_out!AD18*rates!$D16</f>
        <v>0</v>
      </c>
      <c r="AE18" s="2">
        <f>dom_out!AE18*rates!$D16</f>
        <v>0</v>
      </c>
      <c r="AF18" s="2">
        <f>dom_out!AF18*rates!$D16</f>
        <v>0</v>
      </c>
      <c r="AG18" s="2">
        <f>dom_out!AG18*rates!$D16</f>
        <v>0</v>
      </c>
      <c r="AH18" s="2">
        <f>dom_out!AH18*rates!$D16</f>
        <v>0</v>
      </c>
      <c r="AI18" s="2">
        <f>dom_out!AI18*rates!$D16</f>
        <v>0</v>
      </c>
      <c r="AJ18" s="2">
        <f>dom_out!AJ18*rates!$D16</f>
        <v>0</v>
      </c>
      <c r="AK18" s="2">
        <f>dom_out!AK18*rates!$D16</f>
        <v>0</v>
      </c>
      <c r="AL18" s="2">
        <f>dom_out!AL18*rates!$D16</f>
        <v>0</v>
      </c>
      <c r="AM18" s="2">
        <f>dom_out!AM18*rates!$D16</f>
        <v>0</v>
      </c>
      <c r="AN18" s="2">
        <f>dom_out!AN18*rates!$D16</f>
        <v>0</v>
      </c>
      <c r="AO18" s="2">
        <f>dom_out!AO18*rates!$D16</f>
        <v>0</v>
      </c>
      <c r="AP18" s="2">
        <f>dom_out!AP18*rates!$D16</f>
        <v>0</v>
      </c>
      <c r="AQ18" s="2">
        <f>dom_out!AQ18*rates!$D16</f>
        <v>0</v>
      </c>
      <c r="AR18" s="2">
        <f>dom_out!AR18*rates!$D16</f>
        <v>0</v>
      </c>
      <c r="AS18" s="2">
        <f>dom_out!AS18*rates!$D16</f>
        <v>0</v>
      </c>
      <c r="AT18" s="2">
        <f>dom_out!AT18*rates!$D16</f>
        <v>0</v>
      </c>
      <c r="AU18" s="2">
        <f>dom_out!AU18*rates!$D16</f>
        <v>0</v>
      </c>
      <c r="AV18" s="2">
        <f>dom_out!AV18*rates!$D16</f>
        <v>0</v>
      </c>
      <c r="AW18" s="2">
        <f>dom_out!AW18*rates!$D16</f>
        <v>0</v>
      </c>
      <c r="AX18" s="2">
        <f>dom_out!AX18*rates!$D16</f>
        <v>0</v>
      </c>
      <c r="AY18" s="2">
        <f>dom_out!AY18*rates!$D16</f>
        <v>0</v>
      </c>
      <c r="AZ18" s="2">
        <f>dom_out!AZ18*rates!$D16</f>
        <v>0</v>
      </c>
      <c r="BA18" s="2">
        <f>dom_out!BA18*rates!$D16</f>
        <v>0</v>
      </c>
      <c r="BB18" s="2">
        <f>dom_out!BB18*rates!$D16</f>
        <v>0</v>
      </c>
      <c r="BC18" s="2">
        <f>dom_out!BC18*rates!$D16</f>
        <v>0</v>
      </c>
      <c r="BD18" s="2">
        <f>dom_out!BD18*rates!$D16</f>
        <v>0</v>
      </c>
      <c r="BE18" s="2">
        <f>dom_out!BE18*rates!$D16</f>
        <v>0</v>
      </c>
      <c r="BF18" s="2">
        <f>dom_out!BF18*rates!$D16</f>
        <v>0</v>
      </c>
      <c r="BG18" s="2">
        <f>dom_out!BG18*rates!$D16</f>
        <v>0</v>
      </c>
      <c r="BH18" s="2">
        <f>dom_out!BH18*rates!$D16</f>
        <v>0</v>
      </c>
      <c r="BI18" s="2">
        <f>dom_out!BI18*rates!$D16</f>
        <v>0</v>
      </c>
      <c r="BJ18" s="2">
        <f>dom_out!BJ18*rates!$D16</f>
        <v>0</v>
      </c>
      <c r="BK18" s="2">
        <f>dom_out!BK18*rates!$D16</f>
        <v>0</v>
      </c>
      <c r="BL18" s="2">
        <f>dom_out!BL18*rates!$D16</f>
        <v>0</v>
      </c>
      <c r="BM18" s="2">
        <f>dom_out!BM18*rates!$D16</f>
        <v>0</v>
      </c>
      <c r="BN18" s="2">
        <f>dom_out!BN18*rates!$D16</f>
        <v>0</v>
      </c>
      <c r="BO18" s="2">
        <f>dom_out!BO18*rates!$D16</f>
        <v>0</v>
      </c>
      <c r="BP18" s="2">
        <f>dom_out!BP18*rates!$D16</f>
        <v>0</v>
      </c>
      <c r="BQ18" s="2">
        <f t="shared" si="0"/>
        <v>297522.57008642436</v>
      </c>
      <c r="BR18" s="2">
        <v>-10751.801876888541</v>
      </c>
      <c r="BS18" s="2">
        <f t="shared" si="1"/>
        <v>286770.7682095358</v>
      </c>
      <c r="BV18" s="2">
        <f t="shared" si="2"/>
        <v>0</v>
      </c>
      <c r="BW18" s="2">
        <v>0</v>
      </c>
      <c r="BX18" s="2">
        <f t="shared" si="3"/>
        <v>0</v>
      </c>
      <c r="BY18" s="2">
        <f t="shared" si="4"/>
        <v>286770.7682095358</v>
      </c>
      <c r="BZ18" s="2">
        <v>265998.292768438</v>
      </c>
      <c r="CA18" s="2">
        <f t="shared" si="5"/>
        <v>552769.06097797374</v>
      </c>
    </row>
    <row r="19" spans="1:79" x14ac:dyDescent="0.35">
      <c r="A19" s="21">
        <v>16</v>
      </c>
      <c r="B19" s="21" t="s">
        <v>95</v>
      </c>
      <c r="C19" s="2">
        <f>dom_out!C19*rates!$D17</f>
        <v>136764.65103590785</v>
      </c>
      <c r="D19" s="2">
        <f>dom_out!D19*rates!$D17</f>
        <v>0</v>
      </c>
      <c r="E19" s="2">
        <f>dom_out!E19*rates!$D17</f>
        <v>0</v>
      </c>
      <c r="F19" s="2">
        <f>dom_out!F19*rates!$D17</f>
        <v>0</v>
      </c>
      <c r="G19" s="2">
        <f>dom_out!G19*rates!$D17</f>
        <v>0</v>
      </c>
      <c r="H19" s="2">
        <f>dom_out!H19*rates!$D17</f>
        <v>0</v>
      </c>
      <c r="I19" s="2">
        <f>dom_out!I19*rates!$D17</f>
        <v>0</v>
      </c>
      <c r="J19" s="2">
        <f>dom_out!J19*rates!$D17</f>
        <v>0</v>
      </c>
      <c r="K19" s="2">
        <f>dom_out!K19*rates!$D17</f>
        <v>0</v>
      </c>
      <c r="L19" s="2">
        <f>dom_out!L19*rates!$D17</f>
        <v>0</v>
      </c>
      <c r="M19" s="2">
        <f>dom_out!M19*rates!$D17</f>
        <v>0</v>
      </c>
      <c r="N19" s="2">
        <f>dom_out!N19*rates!$D17</f>
        <v>0</v>
      </c>
      <c r="O19" s="2">
        <f>dom_out!O19*rates!$D17</f>
        <v>0</v>
      </c>
      <c r="P19" s="2">
        <f>dom_out!P19*rates!$D17</f>
        <v>0</v>
      </c>
      <c r="Q19" s="2">
        <f>dom_out!Q19*rates!$D17</f>
        <v>0</v>
      </c>
      <c r="R19" s="2">
        <f>dom_out!R19*rates!$D17</f>
        <v>0</v>
      </c>
      <c r="S19" s="2">
        <f>dom_out!S19*rates!$D17</f>
        <v>0</v>
      </c>
      <c r="T19" s="2">
        <f>dom_out!T19*rates!$D17</f>
        <v>0</v>
      </c>
      <c r="U19" s="2">
        <f>dom_out!U19*rates!$D17</f>
        <v>0</v>
      </c>
      <c r="V19" s="2">
        <f>dom_out!V19*rates!$D17</f>
        <v>0</v>
      </c>
      <c r="W19" s="2">
        <f>dom_out!W19*rates!$D17</f>
        <v>0</v>
      </c>
      <c r="X19" s="2">
        <f>dom_out!X19*rates!$D17</f>
        <v>0</v>
      </c>
      <c r="Y19" s="2">
        <f>dom_out!Y19*rates!$D17</f>
        <v>0</v>
      </c>
      <c r="Z19" s="2">
        <f>dom_out!Z19*rates!$D17</f>
        <v>0</v>
      </c>
      <c r="AA19" s="2">
        <f>dom_out!AA19*rates!$D17</f>
        <v>0</v>
      </c>
      <c r="AB19" s="2">
        <f>dom_out!AB19*rates!$D17</f>
        <v>0</v>
      </c>
      <c r="AC19" s="2">
        <f>dom_out!AC19*rates!$D17</f>
        <v>0</v>
      </c>
      <c r="AD19" s="2">
        <f>dom_out!AD19*rates!$D17</f>
        <v>0</v>
      </c>
      <c r="AE19" s="2">
        <f>dom_out!AE19*rates!$D17</f>
        <v>0</v>
      </c>
      <c r="AF19" s="2">
        <f>dom_out!AF19*rates!$D17</f>
        <v>0</v>
      </c>
      <c r="AG19" s="2">
        <f>dom_out!AG19*rates!$D17</f>
        <v>0</v>
      </c>
      <c r="AH19" s="2">
        <f>dom_out!AH19*rates!$D17</f>
        <v>0</v>
      </c>
      <c r="AI19" s="2">
        <f>dom_out!AI19*rates!$D17</f>
        <v>0</v>
      </c>
      <c r="AJ19" s="2">
        <f>dom_out!AJ19*rates!$D17</f>
        <v>0</v>
      </c>
      <c r="AK19" s="2">
        <f>dom_out!AK19*rates!$D17</f>
        <v>0</v>
      </c>
      <c r="AL19" s="2">
        <f>dom_out!AL19*rates!$D17</f>
        <v>0</v>
      </c>
      <c r="AM19" s="2">
        <f>dom_out!AM19*rates!$D17</f>
        <v>0</v>
      </c>
      <c r="AN19" s="2">
        <f>dom_out!AN19*rates!$D17</f>
        <v>0</v>
      </c>
      <c r="AO19" s="2">
        <f>dom_out!AO19*rates!$D17</f>
        <v>0</v>
      </c>
      <c r="AP19" s="2">
        <f>dom_out!AP19*rates!$D17</f>
        <v>0</v>
      </c>
      <c r="AQ19" s="2">
        <f>dom_out!AQ19*rates!$D17</f>
        <v>0</v>
      </c>
      <c r="AR19" s="2">
        <f>dom_out!AR19*rates!$D17</f>
        <v>0</v>
      </c>
      <c r="AS19" s="2">
        <f>dom_out!AS19*rates!$D17</f>
        <v>0</v>
      </c>
      <c r="AT19" s="2">
        <f>dom_out!AT19*rates!$D17</f>
        <v>0</v>
      </c>
      <c r="AU19" s="2">
        <f>dom_out!AU19*rates!$D17</f>
        <v>0</v>
      </c>
      <c r="AV19" s="2">
        <f>dom_out!AV19*rates!$D17</f>
        <v>0</v>
      </c>
      <c r="AW19" s="2">
        <f>dom_out!AW19*rates!$D17</f>
        <v>0</v>
      </c>
      <c r="AX19" s="2">
        <f>dom_out!AX19*rates!$D17</f>
        <v>0</v>
      </c>
      <c r="AY19" s="2">
        <f>dom_out!AY19*rates!$D17</f>
        <v>0</v>
      </c>
      <c r="AZ19" s="2">
        <f>dom_out!AZ19*rates!$D17</f>
        <v>0</v>
      </c>
      <c r="BA19" s="2">
        <f>dom_out!BA19*rates!$D17</f>
        <v>0</v>
      </c>
      <c r="BB19" s="2">
        <f>dom_out!BB19*rates!$D17</f>
        <v>0</v>
      </c>
      <c r="BC19" s="2">
        <f>dom_out!BC19*rates!$D17</f>
        <v>0</v>
      </c>
      <c r="BD19" s="2">
        <f>dom_out!BD19*rates!$D17</f>
        <v>0</v>
      </c>
      <c r="BE19" s="2">
        <f>dom_out!BE19*rates!$D17</f>
        <v>0</v>
      </c>
      <c r="BF19" s="2">
        <f>dom_out!BF19*rates!$D17</f>
        <v>0</v>
      </c>
      <c r="BG19" s="2">
        <f>dom_out!BG19*rates!$D17</f>
        <v>0</v>
      </c>
      <c r="BH19" s="2">
        <f>dom_out!BH19*rates!$D17</f>
        <v>0</v>
      </c>
      <c r="BI19" s="2">
        <f>dom_out!BI19*rates!$D17</f>
        <v>0</v>
      </c>
      <c r="BJ19" s="2">
        <f>dom_out!BJ19*rates!$D17</f>
        <v>0</v>
      </c>
      <c r="BK19" s="2">
        <f>dom_out!BK19*rates!$D17</f>
        <v>0</v>
      </c>
      <c r="BL19" s="2">
        <f>dom_out!BL19*rates!$D17</f>
        <v>0</v>
      </c>
      <c r="BM19" s="2">
        <f>dom_out!BM19*rates!$D17</f>
        <v>0</v>
      </c>
      <c r="BN19" s="2">
        <f>dom_out!BN19*rates!$D17</f>
        <v>0</v>
      </c>
      <c r="BO19" s="2">
        <f>dom_out!BO19*rates!$D17</f>
        <v>0</v>
      </c>
      <c r="BP19" s="2">
        <f>dom_out!BP19*rates!$D17</f>
        <v>0</v>
      </c>
      <c r="BQ19" s="2">
        <f t="shared" si="0"/>
        <v>136764.65103590785</v>
      </c>
      <c r="BR19" s="2">
        <v>-3298.1678571919911</v>
      </c>
      <c r="BS19" s="2">
        <f t="shared" si="1"/>
        <v>133466.48317871586</v>
      </c>
      <c r="BT19" s="2">
        <v>56953.440000000002</v>
      </c>
      <c r="BV19" s="2">
        <f t="shared" si="2"/>
        <v>56953.440000000002</v>
      </c>
      <c r="BW19" s="2">
        <v>350.35892029137864</v>
      </c>
      <c r="BX19" s="2">
        <f t="shared" si="3"/>
        <v>57303.798920291381</v>
      </c>
      <c r="BY19" s="2">
        <f t="shared" si="4"/>
        <v>190770.28209900725</v>
      </c>
      <c r="BZ19" s="2">
        <v>161370.51379643101</v>
      </c>
      <c r="CA19" s="2">
        <f t="shared" si="5"/>
        <v>352140.79589543829</v>
      </c>
    </row>
    <row r="20" spans="1:79" x14ac:dyDescent="0.35">
      <c r="A20" s="21">
        <v>17</v>
      </c>
      <c r="B20" s="21" t="s">
        <v>96</v>
      </c>
      <c r="C20" s="2">
        <f>dom_out!C20*rates!$D18</f>
        <v>463704.98145986698</v>
      </c>
      <c r="D20" s="2">
        <f>dom_out!D20*rates!$D18</f>
        <v>0</v>
      </c>
      <c r="E20" s="2">
        <f>dom_out!E20*rates!$D18</f>
        <v>0</v>
      </c>
      <c r="F20" s="2">
        <f>dom_out!F20*rates!$D18</f>
        <v>0</v>
      </c>
      <c r="G20" s="2">
        <f>dom_out!G20*rates!$D18</f>
        <v>0</v>
      </c>
      <c r="H20" s="2">
        <f>dom_out!H20*rates!$D18</f>
        <v>0</v>
      </c>
      <c r="I20" s="2">
        <f>dom_out!I20*rates!$D18</f>
        <v>0</v>
      </c>
      <c r="J20" s="2">
        <f>dom_out!J20*rates!$D18</f>
        <v>0</v>
      </c>
      <c r="K20" s="2">
        <f>dom_out!K20*rates!$D18</f>
        <v>0</v>
      </c>
      <c r="L20" s="2">
        <f>dom_out!L20*rates!$D18</f>
        <v>0</v>
      </c>
      <c r="M20" s="2">
        <f>dom_out!M20*rates!$D18</f>
        <v>0</v>
      </c>
      <c r="N20" s="2">
        <f>dom_out!N20*rates!$D18</f>
        <v>0</v>
      </c>
      <c r="O20" s="2">
        <f>dom_out!O20*rates!$D18</f>
        <v>0</v>
      </c>
      <c r="P20" s="2">
        <f>dom_out!P20*rates!$D18</f>
        <v>0</v>
      </c>
      <c r="Q20" s="2">
        <f>dom_out!Q20*rates!$D18</f>
        <v>0</v>
      </c>
      <c r="R20" s="2">
        <f>dom_out!R20*rates!$D18</f>
        <v>0</v>
      </c>
      <c r="S20" s="2">
        <f>dom_out!S20*rates!$D18</f>
        <v>0</v>
      </c>
      <c r="T20" s="2">
        <f>dom_out!T20*rates!$D18</f>
        <v>0</v>
      </c>
      <c r="U20" s="2">
        <f>dom_out!U20*rates!$D18</f>
        <v>0</v>
      </c>
      <c r="V20" s="2">
        <f>dom_out!V20*rates!$D18</f>
        <v>0</v>
      </c>
      <c r="W20" s="2">
        <f>dom_out!W20*rates!$D18</f>
        <v>0</v>
      </c>
      <c r="X20" s="2">
        <f>dom_out!X20*rates!$D18</f>
        <v>0</v>
      </c>
      <c r="Y20" s="2">
        <f>dom_out!Y20*rates!$D18</f>
        <v>0</v>
      </c>
      <c r="Z20" s="2">
        <f>dom_out!Z20*rates!$D18</f>
        <v>0</v>
      </c>
      <c r="AA20" s="2">
        <f>dom_out!AA20*rates!$D18</f>
        <v>0</v>
      </c>
      <c r="AB20" s="2">
        <f>dom_out!AB20*rates!$D18</f>
        <v>0</v>
      </c>
      <c r="AC20" s="2">
        <f>dom_out!AC20*rates!$D18</f>
        <v>0</v>
      </c>
      <c r="AD20" s="2">
        <f>dom_out!AD20*rates!$D18</f>
        <v>0</v>
      </c>
      <c r="AE20" s="2">
        <f>dom_out!AE20*rates!$D18</f>
        <v>0</v>
      </c>
      <c r="AF20" s="2">
        <f>dom_out!AF20*rates!$D18</f>
        <v>0</v>
      </c>
      <c r="AG20" s="2">
        <f>dom_out!AG20*rates!$D18</f>
        <v>0</v>
      </c>
      <c r="AH20" s="2">
        <f>dom_out!AH20*rates!$D18</f>
        <v>0</v>
      </c>
      <c r="AI20" s="2">
        <f>dom_out!AI20*rates!$D18</f>
        <v>0</v>
      </c>
      <c r="AJ20" s="2">
        <f>dom_out!AJ20*rates!$D18</f>
        <v>0</v>
      </c>
      <c r="AK20" s="2">
        <f>dom_out!AK20*rates!$D18</f>
        <v>0</v>
      </c>
      <c r="AL20" s="2">
        <f>dom_out!AL20*rates!$D18</f>
        <v>0</v>
      </c>
      <c r="AM20" s="2">
        <f>dom_out!AM20*rates!$D18</f>
        <v>0</v>
      </c>
      <c r="AN20" s="2">
        <f>dom_out!AN20*rates!$D18</f>
        <v>0</v>
      </c>
      <c r="AO20" s="2">
        <f>dom_out!AO20*rates!$D18</f>
        <v>0</v>
      </c>
      <c r="AP20" s="2">
        <f>dom_out!AP20*rates!$D18</f>
        <v>0</v>
      </c>
      <c r="AQ20" s="2">
        <f>dom_out!AQ20*rates!$D18</f>
        <v>0</v>
      </c>
      <c r="AR20" s="2">
        <f>dom_out!AR20*rates!$D18</f>
        <v>0</v>
      </c>
      <c r="AS20" s="2">
        <f>dom_out!AS20*rates!$D18</f>
        <v>0</v>
      </c>
      <c r="AT20" s="2">
        <f>dom_out!AT20*rates!$D18</f>
        <v>0</v>
      </c>
      <c r="AU20" s="2">
        <f>dom_out!AU20*rates!$D18</f>
        <v>0</v>
      </c>
      <c r="AV20" s="2">
        <f>dom_out!AV20*rates!$D18</f>
        <v>0</v>
      </c>
      <c r="AW20" s="2">
        <f>dom_out!AW20*rates!$D18</f>
        <v>0</v>
      </c>
      <c r="AX20" s="2">
        <f>dom_out!AX20*rates!$D18</f>
        <v>0</v>
      </c>
      <c r="AY20" s="2">
        <f>dom_out!AY20*rates!$D18</f>
        <v>0</v>
      </c>
      <c r="AZ20" s="2">
        <f>dom_out!AZ20*rates!$D18</f>
        <v>0</v>
      </c>
      <c r="BA20" s="2">
        <f>dom_out!BA20*rates!$D18</f>
        <v>0</v>
      </c>
      <c r="BB20" s="2">
        <f>dom_out!BB20*rates!$D18</f>
        <v>0</v>
      </c>
      <c r="BC20" s="2">
        <f>dom_out!BC20*rates!$D18</f>
        <v>0</v>
      </c>
      <c r="BD20" s="2">
        <f>dom_out!BD20*rates!$D18</f>
        <v>0</v>
      </c>
      <c r="BE20" s="2">
        <f>dom_out!BE20*rates!$D18</f>
        <v>0</v>
      </c>
      <c r="BF20" s="2">
        <f>dom_out!BF20*rates!$D18</f>
        <v>0</v>
      </c>
      <c r="BG20" s="2">
        <f>dom_out!BG20*rates!$D18</f>
        <v>0</v>
      </c>
      <c r="BH20" s="2">
        <f>dom_out!BH20*rates!$D18</f>
        <v>0</v>
      </c>
      <c r="BI20" s="2">
        <f>dom_out!BI20*rates!$D18</f>
        <v>0</v>
      </c>
      <c r="BJ20" s="2">
        <f>dom_out!BJ20*rates!$D18</f>
        <v>0</v>
      </c>
      <c r="BK20" s="2">
        <f>dom_out!BK20*rates!$D18</f>
        <v>0</v>
      </c>
      <c r="BL20" s="2">
        <f>dom_out!BL20*rates!$D18</f>
        <v>0</v>
      </c>
      <c r="BM20" s="2">
        <f>dom_out!BM20*rates!$D18</f>
        <v>0</v>
      </c>
      <c r="BN20" s="2">
        <f>dom_out!BN20*rates!$D18</f>
        <v>0</v>
      </c>
      <c r="BO20" s="2">
        <f>dom_out!BO20*rates!$D18</f>
        <v>0</v>
      </c>
      <c r="BP20" s="2">
        <f>dom_out!BP20*rates!$D18</f>
        <v>0</v>
      </c>
      <c r="BQ20" s="2">
        <f t="shared" si="0"/>
        <v>463704.98145986698</v>
      </c>
      <c r="BR20" s="2">
        <v>0</v>
      </c>
      <c r="BS20" s="2">
        <f t="shared" si="1"/>
        <v>463704.98145986698</v>
      </c>
      <c r="BV20" s="2">
        <f t="shared" si="2"/>
        <v>0</v>
      </c>
      <c r="BW20" s="2">
        <v>0</v>
      </c>
      <c r="BX20" s="2">
        <f t="shared" si="3"/>
        <v>0</v>
      </c>
      <c r="BY20" s="2">
        <f t="shared" si="4"/>
        <v>463704.98145986698</v>
      </c>
      <c r="BZ20" s="2">
        <v>499820.75103244599</v>
      </c>
      <c r="CA20" s="2">
        <f t="shared" si="5"/>
        <v>963525.73249231302</v>
      </c>
    </row>
    <row r="21" spans="1:79" x14ac:dyDescent="0.35">
      <c r="A21" s="21">
        <v>18</v>
      </c>
      <c r="B21" s="21" t="s">
        <v>97</v>
      </c>
      <c r="C21" s="2">
        <f>dom_out!C21*rates!$D19</f>
        <v>4318765.1485629184</v>
      </c>
      <c r="D21" s="2">
        <f>dom_out!D21*rates!$D19</f>
        <v>0</v>
      </c>
      <c r="E21" s="2">
        <f>dom_out!E21*rates!$D19</f>
        <v>0</v>
      </c>
      <c r="F21" s="2">
        <f>dom_out!F21*rates!$D19</f>
        <v>0</v>
      </c>
      <c r="G21" s="2">
        <f>dom_out!G21*rates!$D19</f>
        <v>0</v>
      </c>
      <c r="H21" s="2">
        <f>dom_out!H21*rates!$D19</f>
        <v>0</v>
      </c>
      <c r="I21" s="2">
        <f>dom_out!I21*rates!$D19</f>
        <v>0</v>
      </c>
      <c r="J21" s="2">
        <f>dom_out!J21*rates!$D19</f>
        <v>0</v>
      </c>
      <c r="K21" s="2">
        <f>dom_out!K21*rates!$D19</f>
        <v>0</v>
      </c>
      <c r="L21" s="2">
        <f>dom_out!L21*rates!$D19</f>
        <v>0</v>
      </c>
      <c r="M21" s="2">
        <f>dom_out!M21*rates!$D19</f>
        <v>0</v>
      </c>
      <c r="N21" s="2">
        <f>dom_out!N21*rates!$D19</f>
        <v>0</v>
      </c>
      <c r="O21" s="2">
        <f>dom_out!O21*rates!$D19</f>
        <v>0</v>
      </c>
      <c r="P21" s="2">
        <f>dom_out!P21*rates!$D19</f>
        <v>0</v>
      </c>
      <c r="Q21" s="2">
        <f>dom_out!Q21*rates!$D19</f>
        <v>0</v>
      </c>
      <c r="R21" s="2">
        <f>dom_out!R21*rates!$D19</f>
        <v>0</v>
      </c>
      <c r="S21" s="2">
        <f>dom_out!S21*rates!$D19</f>
        <v>0</v>
      </c>
      <c r="T21" s="2">
        <f>dom_out!T21*rates!$D19</f>
        <v>0</v>
      </c>
      <c r="U21" s="2">
        <f>dom_out!U21*rates!$D19</f>
        <v>0</v>
      </c>
      <c r="V21" s="2">
        <f>dom_out!V21*rates!$D19</f>
        <v>0</v>
      </c>
      <c r="W21" s="2">
        <f>dom_out!W21*rates!$D19</f>
        <v>0</v>
      </c>
      <c r="X21" s="2">
        <f>dom_out!X21*rates!$D19</f>
        <v>0</v>
      </c>
      <c r="Y21" s="2">
        <f>dom_out!Y21*rates!$D19</f>
        <v>0</v>
      </c>
      <c r="Z21" s="2">
        <f>dom_out!Z21*rates!$D19</f>
        <v>0</v>
      </c>
      <c r="AA21" s="2">
        <f>dom_out!AA21*rates!$D19</f>
        <v>0</v>
      </c>
      <c r="AB21" s="2">
        <f>dom_out!AB21*rates!$D19</f>
        <v>0</v>
      </c>
      <c r="AC21" s="2">
        <f>dom_out!AC21*rates!$D19</f>
        <v>0</v>
      </c>
      <c r="AD21" s="2">
        <f>dom_out!AD21*rates!$D19</f>
        <v>0</v>
      </c>
      <c r="AE21" s="2">
        <f>dom_out!AE21*rates!$D19</f>
        <v>0</v>
      </c>
      <c r="AF21" s="2">
        <f>dom_out!AF21*rates!$D19</f>
        <v>0</v>
      </c>
      <c r="AG21" s="2">
        <f>dom_out!AG21*rates!$D19</f>
        <v>0</v>
      </c>
      <c r="AH21" s="2">
        <f>dom_out!AH21*rates!$D19</f>
        <v>0</v>
      </c>
      <c r="AI21" s="2">
        <f>dom_out!AI21*rates!$D19</f>
        <v>0</v>
      </c>
      <c r="AJ21" s="2">
        <f>dom_out!AJ21*rates!$D19</f>
        <v>0</v>
      </c>
      <c r="AK21" s="2">
        <f>dom_out!AK21*rates!$D19</f>
        <v>0</v>
      </c>
      <c r="AL21" s="2">
        <f>dom_out!AL21*rates!$D19</f>
        <v>0</v>
      </c>
      <c r="AM21" s="2">
        <f>dom_out!AM21*rates!$D19</f>
        <v>0</v>
      </c>
      <c r="AN21" s="2">
        <f>dom_out!AN21*rates!$D19</f>
        <v>0</v>
      </c>
      <c r="AO21" s="2">
        <f>dom_out!AO21*rates!$D19</f>
        <v>0</v>
      </c>
      <c r="AP21" s="2">
        <f>dom_out!AP21*rates!$D19</f>
        <v>0</v>
      </c>
      <c r="AQ21" s="2">
        <f>dom_out!AQ21*rates!$D19</f>
        <v>0</v>
      </c>
      <c r="AR21" s="2">
        <f>dom_out!AR21*rates!$D19</f>
        <v>0</v>
      </c>
      <c r="AS21" s="2">
        <f>dom_out!AS21*rates!$D19</f>
        <v>0</v>
      </c>
      <c r="AT21" s="2">
        <f>dom_out!AT21*rates!$D19</f>
        <v>0</v>
      </c>
      <c r="AU21" s="2">
        <f>dom_out!AU21*rates!$D19</f>
        <v>0</v>
      </c>
      <c r="AV21" s="2">
        <f>dom_out!AV21*rates!$D19</f>
        <v>0</v>
      </c>
      <c r="AW21" s="2">
        <f>dom_out!AW21*rates!$D19</f>
        <v>0</v>
      </c>
      <c r="AX21" s="2">
        <f>dom_out!AX21*rates!$D19</f>
        <v>0</v>
      </c>
      <c r="AY21" s="2">
        <f>dom_out!AY21*rates!$D19</f>
        <v>0</v>
      </c>
      <c r="AZ21" s="2">
        <f>dom_out!AZ21*rates!$D19</f>
        <v>0</v>
      </c>
      <c r="BA21" s="2">
        <f>dom_out!BA21*rates!$D19</f>
        <v>0</v>
      </c>
      <c r="BB21" s="2">
        <f>dom_out!BB21*rates!$D19</f>
        <v>0</v>
      </c>
      <c r="BC21" s="2">
        <f>dom_out!BC21*rates!$D19</f>
        <v>0</v>
      </c>
      <c r="BD21" s="2">
        <f>dom_out!BD21*rates!$D19</f>
        <v>0</v>
      </c>
      <c r="BE21" s="2">
        <f>dom_out!BE21*rates!$D19</f>
        <v>0</v>
      </c>
      <c r="BF21" s="2">
        <f>dom_out!BF21*rates!$D19</f>
        <v>0</v>
      </c>
      <c r="BG21" s="2">
        <f>dom_out!BG21*rates!$D19</f>
        <v>0</v>
      </c>
      <c r="BH21" s="2">
        <f>dom_out!BH21*rates!$D19</f>
        <v>0</v>
      </c>
      <c r="BI21" s="2">
        <f>dom_out!BI21*rates!$D19</f>
        <v>0</v>
      </c>
      <c r="BJ21" s="2">
        <f>dom_out!BJ21*rates!$D19</f>
        <v>0</v>
      </c>
      <c r="BK21" s="2">
        <f>dom_out!BK21*rates!$D19</f>
        <v>0</v>
      </c>
      <c r="BL21" s="2">
        <f>dom_out!BL21*rates!$D19</f>
        <v>0</v>
      </c>
      <c r="BM21" s="2">
        <f>dom_out!BM21*rates!$D19</f>
        <v>0</v>
      </c>
      <c r="BN21" s="2">
        <f>dom_out!BN21*rates!$D19</f>
        <v>0</v>
      </c>
      <c r="BO21" s="2">
        <f>dom_out!BO21*rates!$D19</f>
        <v>0</v>
      </c>
      <c r="BP21" s="2">
        <f>dom_out!BP21*rates!$D19</f>
        <v>0</v>
      </c>
      <c r="BQ21" s="2">
        <f t="shared" si="0"/>
        <v>4318765.1485629184</v>
      </c>
      <c r="BR21" s="2">
        <v>90885.137449854068</v>
      </c>
      <c r="BS21" s="2">
        <f t="shared" si="1"/>
        <v>4409650.2860127725</v>
      </c>
      <c r="BT21" s="2">
        <v>300.15000000000003</v>
      </c>
      <c r="BV21" s="2">
        <f t="shared" si="2"/>
        <v>300.15000000000003</v>
      </c>
      <c r="BW21" s="2">
        <v>4883.5996587438931</v>
      </c>
      <c r="BX21" s="2">
        <f t="shared" si="3"/>
        <v>5183.7496587438927</v>
      </c>
      <c r="BY21" s="2">
        <f t="shared" si="4"/>
        <v>4414834.0356715163</v>
      </c>
      <c r="BZ21" s="2">
        <v>5211934.8560789097</v>
      </c>
      <c r="CA21" s="2">
        <f t="shared" si="5"/>
        <v>9626768.8917504251</v>
      </c>
    </row>
    <row r="22" spans="1:79" x14ac:dyDescent="0.35">
      <c r="A22" s="21">
        <v>19</v>
      </c>
      <c r="B22" s="21" t="s">
        <v>98</v>
      </c>
      <c r="C22" s="2">
        <f>dom_out!C22*rates!$D20</f>
        <v>6343470.0520578241</v>
      </c>
      <c r="D22" s="2">
        <f>dom_out!D22*rates!$D20</f>
        <v>0</v>
      </c>
      <c r="E22" s="2">
        <f>dom_out!E22*rates!$D20</f>
        <v>0</v>
      </c>
      <c r="F22" s="2">
        <f>dom_out!F22*rates!$D20</f>
        <v>0</v>
      </c>
      <c r="G22" s="2">
        <f>dom_out!G22*rates!$D20</f>
        <v>0</v>
      </c>
      <c r="H22" s="2">
        <f>dom_out!H22*rates!$D20</f>
        <v>0</v>
      </c>
      <c r="I22" s="2">
        <f>dom_out!I22*rates!$D20</f>
        <v>0</v>
      </c>
      <c r="J22" s="2">
        <f>dom_out!J22*rates!$D20</f>
        <v>0</v>
      </c>
      <c r="K22" s="2">
        <f>dom_out!K22*rates!$D20</f>
        <v>0</v>
      </c>
      <c r="L22" s="2">
        <f>dom_out!L22*rates!$D20</f>
        <v>0</v>
      </c>
      <c r="M22" s="2">
        <f>dom_out!M22*rates!$D20</f>
        <v>0</v>
      </c>
      <c r="N22" s="2">
        <f>dom_out!N22*rates!$D20</f>
        <v>0</v>
      </c>
      <c r="O22" s="2">
        <f>dom_out!O22*rates!$D20</f>
        <v>0</v>
      </c>
      <c r="P22" s="2">
        <f>dom_out!P22*rates!$D20</f>
        <v>0</v>
      </c>
      <c r="Q22" s="2">
        <f>dom_out!Q22*rates!$D20</f>
        <v>0</v>
      </c>
      <c r="R22" s="2">
        <f>dom_out!R22*rates!$D20</f>
        <v>0</v>
      </c>
      <c r="S22" s="2">
        <f>dom_out!S22*rates!$D20</f>
        <v>0</v>
      </c>
      <c r="T22" s="2">
        <f>dom_out!T22*rates!$D20</f>
        <v>0</v>
      </c>
      <c r="U22" s="2">
        <f>dom_out!U22*rates!$D20</f>
        <v>0</v>
      </c>
      <c r="V22" s="2">
        <f>dom_out!V22*rates!$D20</f>
        <v>0</v>
      </c>
      <c r="W22" s="2">
        <f>dom_out!W22*rates!$D20</f>
        <v>0</v>
      </c>
      <c r="X22" s="2">
        <f>dom_out!X22*rates!$D20</f>
        <v>0</v>
      </c>
      <c r="Y22" s="2">
        <f>dom_out!Y22*rates!$D20</f>
        <v>0</v>
      </c>
      <c r="Z22" s="2">
        <f>dom_out!Z22*rates!$D20</f>
        <v>0</v>
      </c>
      <c r="AA22" s="2">
        <f>dom_out!AA22*rates!$D20</f>
        <v>0</v>
      </c>
      <c r="AB22" s="2">
        <f>dom_out!AB22*rates!$D20</f>
        <v>0</v>
      </c>
      <c r="AC22" s="2">
        <f>dom_out!AC22*rates!$D20</f>
        <v>0</v>
      </c>
      <c r="AD22" s="2">
        <f>dom_out!AD22*rates!$D20</f>
        <v>0</v>
      </c>
      <c r="AE22" s="2">
        <f>dom_out!AE22*rates!$D20</f>
        <v>0</v>
      </c>
      <c r="AF22" s="2">
        <f>dom_out!AF22*rates!$D20</f>
        <v>0</v>
      </c>
      <c r="AG22" s="2">
        <f>dom_out!AG22*rates!$D20</f>
        <v>0</v>
      </c>
      <c r="AH22" s="2">
        <f>dom_out!AH22*rates!$D20</f>
        <v>0</v>
      </c>
      <c r="AI22" s="2">
        <f>dom_out!AI22*rates!$D20</f>
        <v>0</v>
      </c>
      <c r="AJ22" s="2">
        <f>dom_out!AJ22*rates!$D20</f>
        <v>0</v>
      </c>
      <c r="AK22" s="2">
        <f>dom_out!AK22*rates!$D20</f>
        <v>0</v>
      </c>
      <c r="AL22" s="2">
        <f>dom_out!AL22*rates!$D20</f>
        <v>0</v>
      </c>
      <c r="AM22" s="2">
        <f>dom_out!AM22*rates!$D20</f>
        <v>0</v>
      </c>
      <c r="AN22" s="2">
        <f>dom_out!AN22*rates!$D20</f>
        <v>0</v>
      </c>
      <c r="AO22" s="2">
        <f>dom_out!AO22*rates!$D20</f>
        <v>0</v>
      </c>
      <c r="AP22" s="2">
        <f>dom_out!AP22*rates!$D20</f>
        <v>0</v>
      </c>
      <c r="AQ22" s="2">
        <f>dom_out!AQ22*rates!$D20</f>
        <v>0</v>
      </c>
      <c r="AR22" s="2">
        <f>dom_out!AR22*rates!$D20</f>
        <v>0</v>
      </c>
      <c r="AS22" s="2">
        <f>dom_out!AS22*rates!$D20</f>
        <v>0</v>
      </c>
      <c r="AT22" s="2">
        <f>dom_out!AT22*rates!$D20</f>
        <v>0</v>
      </c>
      <c r="AU22" s="2">
        <f>dom_out!AU22*rates!$D20</f>
        <v>0</v>
      </c>
      <c r="AV22" s="2">
        <f>dom_out!AV22*rates!$D20</f>
        <v>0</v>
      </c>
      <c r="AW22" s="2">
        <f>dom_out!AW22*rates!$D20</f>
        <v>0</v>
      </c>
      <c r="AX22" s="2">
        <f>dom_out!AX22*rates!$D20</f>
        <v>0</v>
      </c>
      <c r="AY22" s="2">
        <f>dom_out!AY22*rates!$D20</f>
        <v>0</v>
      </c>
      <c r="AZ22" s="2">
        <f>dom_out!AZ22*rates!$D20</f>
        <v>0</v>
      </c>
      <c r="BA22" s="2">
        <f>dom_out!BA22*rates!$D20</f>
        <v>0</v>
      </c>
      <c r="BB22" s="2">
        <f>dom_out!BB22*rates!$D20</f>
        <v>0</v>
      </c>
      <c r="BC22" s="2">
        <f>dom_out!BC22*rates!$D20</f>
        <v>0</v>
      </c>
      <c r="BD22" s="2">
        <f>dom_out!BD22*rates!$D20</f>
        <v>0</v>
      </c>
      <c r="BE22" s="2">
        <f>dom_out!BE22*rates!$D20</f>
        <v>0</v>
      </c>
      <c r="BF22" s="2">
        <f>dom_out!BF22*rates!$D20</f>
        <v>0</v>
      </c>
      <c r="BG22" s="2">
        <f>dom_out!BG22*rates!$D20</f>
        <v>0</v>
      </c>
      <c r="BH22" s="2">
        <f>dom_out!BH22*rates!$D20</f>
        <v>0</v>
      </c>
      <c r="BI22" s="2">
        <f>dom_out!BI22*rates!$D20</f>
        <v>0</v>
      </c>
      <c r="BJ22" s="2">
        <f>dom_out!BJ22*rates!$D20</f>
        <v>0</v>
      </c>
      <c r="BK22" s="2">
        <f>dom_out!BK22*rates!$D20</f>
        <v>0</v>
      </c>
      <c r="BL22" s="2">
        <f>dom_out!BL22*rates!$D20</f>
        <v>0</v>
      </c>
      <c r="BM22" s="2">
        <f>dom_out!BM22*rates!$D20</f>
        <v>0</v>
      </c>
      <c r="BN22" s="2">
        <f>dom_out!BN22*rates!$D20</f>
        <v>0</v>
      </c>
      <c r="BO22" s="2">
        <f>dom_out!BO22*rates!$D20</f>
        <v>0</v>
      </c>
      <c r="BP22" s="2">
        <f>dom_out!BP22*rates!$D20</f>
        <v>0</v>
      </c>
      <c r="BQ22" s="2">
        <f t="shared" si="0"/>
        <v>6343470.0520578241</v>
      </c>
      <c r="BR22" s="2">
        <v>6271.2407402488188</v>
      </c>
      <c r="BS22" s="2">
        <f t="shared" si="1"/>
        <v>6349741.292798073</v>
      </c>
      <c r="BT22" s="2">
        <v>60861.34</v>
      </c>
      <c r="BV22" s="2">
        <f t="shared" si="2"/>
        <v>60861.34</v>
      </c>
      <c r="BW22" s="2">
        <v>3682.8840087598001</v>
      </c>
      <c r="BX22" s="2">
        <f t="shared" si="3"/>
        <v>64544.224008759797</v>
      </c>
      <c r="BY22" s="2">
        <f t="shared" si="4"/>
        <v>6414285.5168068325</v>
      </c>
      <c r="BZ22" s="2">
        <v>7387765.84458437</v>
      </c>
      <c r="CA22" s="2">
        <f t="shared" si="5"/>
        <v>13802051.361391202</v>
      </c>
    </row>
    <row r="23" spans="1:79" x14ac:dyDescent="0.35">
      <c r="A23" s="21">
        <v>20</v>
      </c>
      <c r="B23" s="21" t="s">
        <v>99</v>
      </c>
      <c r="C23" s="2">
        <f>dom_out!C23*rates!$D21</f>
        <v>5232003.4565338297</v>
      </c>
      <c r="D23" s="2">
        <f>dom_out!D23*rates!$D21</f>
        <v>0</v>
      </c>
      <c r="E23" s="2">
        <f>dom_out!E23*rates!$D21</f>
        <v>0</v>
      </c>
      <c r="F23" s="2">
        <f>dom_out!F23*rates!$D21</f>
        <v>0</v>
      </c>
      <c r="G23" s="2">
        <f>dom_out!G23*rates!$D21</f>
        <v>0</v>
      </c>
      <c r="H23" s="2">
        <f>dom_out!H23*rates!$D21</f>
        <v>0</v>
      </c>
      <c r="I23" s="2">
        <f>dom_out!I23*rates!$D21</f>
        <v>0</v>
      </c>
      <c r="J23" s="2">
        <f>dom_out!J23*rates!$D21</f>
        <v>0</v>
      </c>
      <c r="K23" s="2">
        <f>dom_out!K23*rates!$D21</f>
        <v>0</v>
      </c>
      <c r="L23" s="2">
        <f>dom_out!L23*rates!$D21</f>
        <v>0</v>
      </c>
      <c r="M23" s="2">
        <f>dom_out!M23*rates!$D21</f>
        <v>0</v>
      </c>
      <c r="N23" s="2">
        <f>dom_out!N23*rates!$D21</f>
        <v>0</v>
      </c>
      <c r="O23" s="2">
        <f>dom_out!O23*rates!$D21</f>
        <v>0</v>
      </c>
      <c r="P23" s="2">
        <f>dom_out!P23*rates!$D21</f>
        <v>0</v>
      </c>
      <c r="Q23" s="2">
        <f>dom_out!Q23*rates!$D21</f>
        <v>0</v>
      </c>
      <c r="R23" s="2">
        <f>dom_out!R23*rates!$D21</f>
        <v>0</v>
      </c>
      <c r="S23" s="2">
        <f>dom_out!S23*rates!$D21</f>
        <v>0</v>
      </c>
      <c r="T23" s="2">
        <f>dom_out!T23*rates!$D21</f>
        <v>0</v>
      </c>
      <c r="U23" s="2">
        <f>dom_out!U23*rates!$D21</f>
        <v>0</v>
      </c>
      <c r="V23" s="2">
        <f>dom_out!V23*rates!$D21</f>
        <v>0</v>
      </c>
      <c r="W23" s="2">
        <f>dom_out!W23*rates!$D21</f>
        <v>0</v>
      </c>
      <c r="X23" s="2">
        <f>dom_out!X23*rates!$D21</f>
        <v>0</v>
      </c>
      <c r="Y23" s="2">
        <f>dom_out!Y23*rates!$D21</f>
        <v>0</v>
      </c>
      <c r="Z23" s="2">
        <f>dom_out!Z23*rates!$D21</f>
        <v>0</v>
      </c>
      <c r="AA23" s="2">
        <f>dom_out!AA23*rates!$D21</f>
        <v>0</v>
      </c>
      <c r="AB23" s="2">
        <f>dom_out!AB23*rates!$D21</f>
        <v>0</v>
      </c>
      <c r="AC23" s="2">
        <f>dom_out!AC23*rates!$D21</f>
        <v>0</v>
      </c>
      <c r="AD23" s="2">
        <f>dom_out!AD23*rates!$D21</f>
        <v>0</v>
      </c>
      <c r="AE23" s="2">
        <f>dom_out!AE23*rates!$D21</f>
        <v>0</v>
      </c>
      <c r="AF23" s="2">
        <f>dom_out!AF23*rates!$D21</f>
        <v>0</v>
      </c>
      <c r="AG23" s="2">
        <f>dom_out!AG23*rates!$D21</f>
        <v>0</v>
      </c>
      <c r="AH23" s="2">
        <f>dom_out!AH23*rates!$D21</f>
        <v>0</v>
      </c>
      <c r="AI23" s="2">
        <f>dom_out!AI23*rates!$D21</f>
        <v>0</v>
      </c>
      <c r="AJ23" s="2">
        <f>dom_out!AJ23*rates!$D21</f>
        <v>0</v>
      </c>
      <c r="AK23" s="2">
        <f>dom_out!AK23*rates!$D21</f>
        <v>0</v>
      </c>
      <c r="AL23" s="2">
        <f>dom_out!AL23*rates!$D21</f>
        <v>0</v>
      </c>
      <c r="AM23" s="2">
        <f>dom_out!AM23*rates!$D21</f>
        <v>0</v>
      </c>
      <c r="AN23" s="2">
        <f>dom_out!AN23*rates!$D21</f>
        <v>0</v>
      </c>
      <c r="AO23" s="2">
        <f>dom_out!AO23*rates!$D21</f>
        <v>0</v>
      </c>
      <c r="AP23" s="2">
        <f>dom_out!AP23*rates!$D21</f>
        <v>0</v>
      </c>
      <c r="AQ23" s="2">
        <f>dom_out!AQ23*rates!$D21</f>
        <v>0</v>
      </c>
      <c r="AR23" s="2">
        <f>dom_out!AR23*rates!$D21</f>
        <v>0</v>
      </c>
      <c r="AS23" s="2">
        <f>dom_out!AS23*rates!$D21</f>
        <v>0</v>
      </c>
      <c r="AT23" s="2">
        <f>dom_out!AT23*rates!$D21</f>
        <v>0</v>
      </c>
      <c r="AU23" s="2">
        <f>dom_out!AU23*rates!$D21</f>
        <v>0</v>
      </c>
      <c r="AV23" s="2">
        <f>dom_out!AV23*rates!$D21</f>
        <v>0</v>
      </c>
      <c r="AW23" s="2">
        <f>dom_out!AW23*rates!$D21</f>
        <v>0</v>
      </c>
      <c r="AX23" s="2">
        <f>dom_out!AX23*rates!$D21</f>
        <v>0</v>
      </c>
      <c r="AY23" s="2">
        <f>dom_out!AY23*rates!$D21</f>
        <v>0</v>
      </c>
      <c r="AZ23" s="2">
        <f>dom_out!AZ23*rates!$D21</f>
        <v>0</v>
      </c>
      <c r="BA23" s="2">
        <f>dom_out!BA23*rates!$D21</f>
        <v>0</v>
      </c>
      <c r="BB23" s="2">
        <f>dom_out!BB23*rates!$D21</f>
        <v>0</v>
      </c>
      <c r="BC23" s="2">
        <f>dom_out!BC23*rates!$D21</f>
        <v>0</v>
      </c>
      <c r="BD23" s="2">
        <f>dom_out!BD23*rates!$D21</f>
        <v>0</v>
      </c>
      <c r="BE23" s="2">
        <f>dom_out!BE23*rates!$D21</f>
        <v>0</v>
      </c>
      <c r="BF23" s="2">
        <f>dom_out!BF23*rates!$D21</f>
        <v>0</v>
      </c>
      <c r="BG23" s="2">
        <f>dom_out!BG23*rates!$D21</f>
        <v>0</v>
      </c>
      <c r="BH23" s="2">
        <f>dom_out!BH23*rates!$D21</f>
        <v>0</v>
      </c>
      <c r="BI23" s="2">
        <f>dom_out!BI23*rates!$D21</f>
        <v>0</v>
      </c>
      <c r="BJ23" s="2">
        <f>dom_out!BJ23*rates!$D21</f>
        <v>0</v>
      </c>
      <c r="BK23" s="2">
        <f>dom_out!BK23*rates!$D21</f>
        <v>0</v>
      </c>
      <c r="BL23" s="2">
        <f>dom_out!BL23*rates!$D21</f>
        <v>0</v>
      </c>
      <c r="BM23" s="2">
        <f>dom_out!BM23*rates!$D21</f>
        <v>0</v>
      </c>
      <c r="BN23" s="2">
        <f>dom_out!BN23*rates!$D21</f>
        <v>0</v>
      </c>
      <c r="BO23" s="2">
        <f>dom_out!BO23*rates!$D21</f>
        <v>0</v>
      </c>
      <c r="BP23" s="2">
        <f>dom_out!BP23*rates!$D21</f>
        <v>0</v>
      </c>
      <c r="BQ23" s="2">
        <f t="shared" si="0"/>
        <v>5232003.4565338297</v>
      </c>
      <c r="BR23" s="2">
        <v>-1640957.1115690842</v>
      </c>
      <c r="BS23" s="2">
        <f t="shared" si="1"/>
        <v>3591046.3449647455</v>
      </c>
      <c r="BT23" s="2">
        <v>208664.88999999996</v>
      </c>
      <c r="BV23" s="2">
        <f t="shared" si="2"/>
        <v>208664.88999999996</v>
      </c>
      <c r="BW23" s="2">
        <v>1382.6128802105457</v>
      </c>
      <c r="BX23" s="2">
        <f t="shared" si="3"/>
        <v>210047.50288021049</v>
      </c>
      <c r="BY23" s="2">
        <f t="shared" si="4"/>
        <v>3801093.847844956</v>
      </c>
      <c r="BZ23" s="2">
        <v>8027265.0263631996</v>
      </c>
      <c r="CA23" s="2">
        <f t="shared" si="5"/>
        <v>11828358.874208156</v>
      </c>
    </row>
    <row r="24" spans="1:79" x14ac:dyDescent="0.35">
      <c r="A24" s="21">
        <v>21</v>
      </c>
      <c r="B24" s="21" t="s">
        <v>100</v>
      </c>
      <c r="C24" s="2">
        <f>dom_out!C24*rates!$D22</f>
        <v>0</v>
      </c>
      <c r="D24" s="2">
        <f>dom_out!D24*rates!$D22</f>
        <v>11299713.929541856</v>
      </c>
      <c r="E24" s="2">
        <f>dom_out!E24*rates!$D22</f>
        <v>0</v>
      </c>
      <c r="F24" s="2">
        <f>dom_out!F24*rates!$D22</f>
        <v>0</v>
      </c>
      <c r="G24" s="2">
        <f>dom_out!G24*rates!$D22</f>
        <v>0</v>
      </c>
      <c r="H24" s="2">
        <f>dom_out!H24*rates!$D22</f>
        <v>0</v>
      </c>
      <c r="I24" s="2">
        <f>dom_out!I24*rates!$D22</f>
        <v>0</v>
      </c>
      <c r="J24" s="2">
        <f>dom_out!J24*rates!$D22</f>
        <v>0</v>
      </c>
      <c r="K24" s="2">
        <f>dom_out!K24*rates!$D22</f>
        <v>0</v>
      </c>
      <c r="L24" s="2">
        <f>dom_out!L24*rates!$D22</f>
        <v>0</v>
      </c>
      <c r="M24" s="2">
        <f>dom_out!M24*rates!$D22</f>
        <v>0</v>
      </c>
      <c r="N24" s="2">
        <f>dom_out!N24*rates!$D22</f>
        <v>0</v>
      </c>
      <c r="O24" s="2">
        <f>dom_out!O24*rates!$D22</f>
        <v>0</v>
      </c>
      <c r="P24" s="2">
        <f>dom_out!P24*rates!$D22</f>
        <v>0</v>
      </c>
      <c r="Q24" s="2">
        <f>dom_out!Q24*rates!$D22</f>
        <v>0</v>
      </c>
      <c r="R24" s="2">
        <f>dom_out!R24*rates!$D22</f>
        <v>0</v>
      </c>
      <c r="S24" s="2">
        <f>dom_out!S24*rates!$D22</f>
        <v>0</v>
      </c>
      <c r="T24" s="2">
        <f>dom_out!T24*rates!$D22</f>
        <v>0</v>
      </c>
      <c r="U24" s="2">
        <f>dom_out!U24*rates!$D22</f>
        <v>0</v>
      </c>
      <c r="V24" s="2">
        <f>dom_out!V24*rates!$D22</f>
        <v>0</v>
      </c>
      <c r="W24" s="2">
        <f>dom_out!W24*rates!$D22</f>
        <v>0</v>
      </c>
      <c r="X24" s="2">
        <f>dom_out!X24*rates!$D22</f>
        <v>0</v>
      </c>
      <c r="Y24" s="2">
        <f>dom_out!Y24*rates!$D22</f>
        <v>0</v>
      </c>
      <c r="Z24" s="2">
        <f>dom_out!Z24*rates!$D22</f>
        <v>0</v>
      </c>
      <c r="AA24" s="2">
        <f>dom_out!AA24*rates!$D22</f>
        <v>0</v>
      </c>
      <c r="AB24" s="2">
        <f>dom_out!AB24*rates!$D22</f>
        <v>0</v>
      </c>
      <c r="AC24" s="2">
        <f>dom_out!AC24*rates!$D22</f>
        <v>0</v>
      </c>
      <c r="AD24" s="2">
        <f>dom_out!AD24*rates!$D22</f>
        <v>0</v>
      </c>
      <c r="AE24" s="2">
        <f>dom_out!AE24*rates!$D22</f>
        <v>0</v>
      </c>
      <c r="AF24" s="2">
        <f>dom_out!AF24*rates!$D22</f>
        <v>0</v>
      </c>
      <c r="AG24" s="2">
        <f>dom_out!AG24*rates!$D22</f>
        <v>0</v>
      </c>
      <c r="AH24" s="2">
        <f>dom_out!AH24*rates!$D22</f>
        <v>0</v>
      </c>
      <c r="AI24" s="2">
        <f>dom_out!AI24*rates!$D22</f>
        <v>0</v>
      </c>
      <c r="AJ24" s="2">
        <f>dom_out!AJ24*rates!$D22</f>
        <v>0</v>
      </c>
      <c r="AK24" s="2">
        <f>dom_out!AK24*rates!$D22</f>
        <v>0</v>
      </c>
      <c r="AL24" s="2">
        <f>dom_out!AL24*rates!$D22</f>
        <v>0</v>
      </c>
      <c r="AM24" s="2">
        <f>dom_out!AM24*rates!$D22</f>
        <v>0</v>
      </c>
      <c r="AN24" s="2">
        <f>dom_out!AN24*rates!$D22</f>
        <v>0</v>
      </c>
      <c r="AO24" s="2">
        <f>dom_out!AO24*rates!$D22</f>
        <v>0</v>
      </c>
      <c r="AP24" s="2">
        <f>dom_out!AP24*rates!$D22</f>
        <v>0</v>
      </c>
      <c r="AQ24" s="2">
        <f>dom_out!AQ24*rates!$D22</f>
        <v>0</v>
      </c>
      <c r="AR24" s="2">
        <f>dom_out!AR24*rates!$D22</f>
        <v>0</v>
      </c>
      <c r="AS24" s="2">
        <f>dom_out!AS24*rates!$D22</f>
        <v>0</v>
      </c>
      <c r="AT24" s="2">
        <f>dom_out!AT24*rates!$D22</f>
        <v>0</v>
      </c>
      <c r="AU24" s="2">
        <f>dom_out!AU24*rates!$D22</f>
        <v>0</v>
      </c>
      <c r="AV24" s="2">
        <f>dom_out!AV24*rates!$D22</f>
        <v>0</v>
      </c>
      <c r="AW24" s="2">
        <f>dom_out!AW24*rates!$D22</f>
        <v>0</v>
      </c>
      <c r="AX24" s="2">
        <f>dom_out!AX24*rates!$D22</f>
        <v>0</v>
      </c>
      <c r="AY24" s="2">
        <f>dom_out!AY24*rates!$D22</f>
        <v>0</v>
      </c>
      <c r="AZ24" s="2">
        <f>dom_out!AZ24*rates!$D22</f>
        <v>0</v>
      </c>
      <c r="BA24" s="2">
        <f>dom_out!BA24*rates!$D22</f>
        <v>0</v>
      </c>
      <c r="BB24" s="2">
        <f>dom_out!BB24*rates!$D22</f>
        <v>0</v>
      </c>
      <c r="BC24" s="2">
        <f>dom_out!BC24*rates!$D22</f>
        <v>0</v>
      </c>
      <c r="BD24" s="2">
        <f>dom_out!BD24*rates!$D22</f>
        <v>0</v>
      </c>
      <c r="BE24" s="2">
        <f>dom_out!BE24*rates!$D22</f>
        <v>0</v>
      </c>
      <c r="BF24" s="2">
        <f>dom_out!BF24*rates!$D22</f>
        <v>0</v>
      </c>
      <c r="BG24" s="2">
        <f>dom_out!BG24*rates!$D22</f>
        <v>0</v>
      </c>
      <c r="BH24" s="2">
        <f>dom_out!BH24*rates!$D22</f>
        <v>0</v>
      </c>
      <c r="BI24" s="2">
        <f>dom_out!BI24*rates!$D22</f>
        <v>0</v>
      </c>
      <c r="BJ24" s="2">
        <f>dom_out!BJ24*rates!$D22</f>
        <v>0</v>
      </c>
      <c r="BK24" s="2">
        <f>dom_out!BK24*rates!$D22</f>
        <v>0</v>
      </c>
      <c r="BL24" s="2">
        <f>dom_out!BL24*rates!$D22</f>
        <v>0</v>
      </c>
      <c r="BM24" s="2">
        <f>dom_out!BM24*rates!$D22</f>
        <v>0</v>
      </c>
      <c r="BN24" s="2">
        <f>dom_out!BN24*rates!$D22</f>
        <v>0</v>
      </c>
      <c r="BO24" s="2">
        <f>dom_out!BO24*rates!$D22</f>
        <v>0</v>
      </c>
      <c r="BP24" s="2">
        <f>dom_out!BP24*rates!$D22</f>
        <v>0</v>
      </c>
      <c r="BQ24" s="2">
        <f t="shared" si="0"/>
        <v>11299713.929541856</v>
      </c>
      <c r="BR24" s="2">
        <v>0</v>
      </c>
      <c r="BS24" s="2">
        <f t="shared" si="1"/>
        <v>11299713.929541856</v>
      </c>
      <c r="BV24" s="2">
        <f t="shared" si="2"/>
        <v>0</v>
      </c>
      <c r="BW24" s="2">
        <v>0</v>
      </c>
      <c r="BX24" s="2">
        <f t="shared" si="3"/>
        <v>0</v>
      </c>
      <c r="BY24" s="2">
        <f t="shared" si="4"/>
        <v>11299713.929541856</v>
      </c>
      <c r="BZ24" s="2">
        <v>7880232.9344413402</v>
      </c>
      <c r="CA24" s="2">
        <f t="shared" si="5"/>
        <v>19179946.863983195</v>
      </c>
    </row>
    <row r="25" spans="1:79" x14ac:dyDescent="0.35">
      <c r="A25" s="21">
        <v>22</v>
      </c>
      <c r="B25" s="21" t="s">
        <v>101</v>
      </c>
      <c r="C25" s="2">
        <f>dom_out!C25*rates!$D23</f>
        <v>0</v>
      </c>
      <c r="D25" s="2">
        <f>dom_out!D25*rates!$D23</f>
        <v>16355.672430151188</v>
      </c>
      <c r="E25" s="2">
        <f>dom_out!E25*rates!$D23</f>
        <v>0</v>
      </c>
      <c r="F25" s="2">
        <f>dom_out!F25*rates!$D23</f>
        <v>0</v>
      </c>
      <c r="G25" s="2">
        <f>dom_out!G25*rates!$D23</f>
        <v>0</v>
      </c>
      <c r="H25" s="2">
        <f>dom_out!H25*rates!$D23</f>
        <v>0</v>
      </c>
      <c r="I25" s="2">
        <f>dom_out!I25*rates!$D23</f>
        <v>0</v>
      </c>
      <c r="J25" s="2">
        <f>dom_out!J25*rates!$D23</f>
        <v>0</v>
      </c>
      <c r="K25" s="2">
        <f>dom_out!K25*rates!$D23</f>
        <v>0</v>
      </c>
      <c r="L25" s="2">
        <f>dom_out!L25*rates!$D23</f>
        <v>0</v>
      </c>
      <c r="M25" s="2">
        <f>dom_out!M25*rates!$D23</f>
        <v>0</v>
      </c>
      <c r="N25" s="2">
        <f>dom_out!N25*rates!$D23</f>
        <v>0</v>
      </c>
      <c r="O25" s="2">
        <f>dom_out!O25*rates!$D23</f>
        <v>0</v>
      </c>
      <c r="P25" s="2">
        <f>dom_out!P25*rates!$D23</f>
        <v>0</v>
      </c>
      <c r="Q25" s="2">
        <f>dom_out!Q25*rates!$D23</f>
        <v>0</v>
      </c>
      <c r="R25" s="2">
        <f>dom_out!R25*rates!$D23</f>
        <v>0</v>
      </c>
      <c r="S25" s="2">
        <f>dom_out!S25*rates!$D23</f>
        <v>0</v>
      </c>
      <c r="T25" s="2">
        <f>dom_out!T25*rates!$D23</f>
        <v>0</v>
      </c>
      <c r="U25" s="2">
        <f>dom_out!U25*rates!$D23</f>
        <v>0</v>
      </c>
      <c r="V25" s="2">
        <f>dom_out!V25*rates!$D23</f>
        <v>0</v>
      </c>
      <c r="W25" s="2">
        <f>dom_out!W25*rates!$D23</f>
        <v>0</v>
      </c>
      <c r="X25" s="2">
        <f>dom_out!X25*rates!$D23</f>
        <v>0</v>
      </c>
      <c r="Y25" s="2">
        <f>dom_out!Y25*rates!$D23</f>
        <v>0</v>
      </c>
      <c r="Z25" s="2">
        <f>dom_out!Z25*rates!$D23</f>
        <v>0</v>
      </c>
      <c r="AA25" s="2">
        <f>dom_out!AA25*rates!$D23</f>
        <v>0</v>
      </c>
      <c r="AB25" s="2">
        <f>dom_out!AB25*rates!$D23</f>
        <v>0</v>
      </c>
      <c r="AC25" s="2">
        <f>dom_out!AC25*rates!$D23</f>
        <v>0</v>
      </c>
      <c r="AD25" s="2">
        <f>dom_out!AD25*rates!$D23</f>
        <v>0</v>
      </c>
      <c r="AE25" s="2">
        <f>dom_out!AE25*rates!$D23</f>
        <v>0</v>
      </c>
      <c r="AF25" s="2">
        <f>dom_out!AF25*rates!$D23</f>
        <v>0</v>
      </c>
      <c r="AG25" s="2">
        <f>dom_out!AG25*rates!$D23</f>
        <v>0</v>
      </c>
      <c r="AH25" s="2">
        <f>dom_out!AH25*rates!$D23</f>
        <v>0</v>
      </c>
      <c r="AI25" s="2">
        <f>dom_out!AI25*rates!$D23</f>
        <v>0</v>
      </c>
      <c r="AJ25" s="2">
        <f>dom_out!AJ25*rates!$D23</f>
        <v>0</v>
      </c>
      <c r="AK25" s="2">
        <f>dom_out!AK25*rates!$D23</f>
        <v>0</v>
      </c>
      <c r="AL25" s="2">
        <f>dom_out!AL25*rates!$D23</f>
        <v>0</v>
      </c>
      <c r="AM25" s="2">
        <f>dom_out!AM25*rates!$D23</f>
        <v>0</v>
      </c>
      <c r="AN25" s="2">
        <f>dom_out!AN25*rates!$D23</f>
        <v>0</v>
      </c>
      <c r="AO25" s="2">
        <f>dom_out!AO25*rates!$D23</f>
        <v>0</v>
      </c>
      <c r="AP25" s="2">
        <f>dom_out!AP25*rates!$D23</f>
        <v>0</v>
      </c>
      <c r="AQ25" s="2">
        <f>dom_out!AQ25*rates!$D23</f>
        <v>0</v>
      </c>
      <c r="AR25" s="2">
        <f>dom_out!AR25*rates!$D23</f>
        <v>0</v>
      </c>
      <c r="AS25" s="2">
        <f>dom_out!AS25*rates!$D23</f>
        <v>0</v>
      </c>
      <c r="AT25" s="2">
        <f>dom_out!AT25*rates!$D23</f>
        <v>0</v>
      </c>
      <c r="AU25" s="2">
        <f>dom_out!AU25*rates!$D23</f>
        <v>0</v>
      </c>
      <c r="AV25" s="2">
        <f>dom_out!AV25*rates!$D23</f>
        <v>0</v>
      </c>
      <c r="AW25" s="2">
        <f>dom_out!AW25*rates!$D23</f>
        <v>0</v>
      </c>
      <c r="AX25" s="2">
        <f>dom_out!AX25*rates!$D23</f>
        <v>0</v>
      </c>
      <c r="AY25" s="2">
        <f>dom_out!AY25*rates!$D23</f>
        <v>0</v>
      </c>
      <c r="AZ25" s="2">
        <f>dom_out!AZ25*rates!$D23</f>
        <v>0</v>
      </c>
      <c r="BA25" s="2">
        <f>dom_out!BA25*rates!$D23</f>
        <v>0</v>
      </c>
      <c r="BB25" s="2">
        <f>dom_out!BB25*rates!$D23</f>
        <v>0</v>
      </c>
      <c r="BC25" s="2">
        <f>dom_out!BC25*rates!$D23</f>
        <v>0</v>
      </c>
      <c r="BD25" s="2">
        <f>dom_out!BD25*rates!$D23</f>
        <v>0</v>
      </c>
      <c r="BE25" s="2">
        <f>dom_out!BE25*rates!$D23</f>
        <v>0</v>
      </c>
      <c r="BF25" s="2">
        <f>dom_out!BF25*rates!$D23</f>
        <v>0</v>
      </c>
      <c r="BG25" s="2">
        <f>dom_out!BG25*rates!$D23</f>
        <v>0</v>
      </c>
      <c r="BH25" s="2">
        <f>dom_out!BH25*rates!$D23</f>
        <v>0</v>
      </c>
      <c r="BI25" s="2">
        <f>dom_out!BI25*rates!$D23</f>
        <v>0</v>
      </c>
      <c r="BJ25" s="2">
        <f>dom_out!BJ25*rates!$D23</f>
        <v>0</v>
      </c>
      <c r="BK25" s="2">
        <f>dom_out!BK25*rates!$D23</f>
        <v>0</v>
      </c>
      <c r="BL25" s="2">
        <f>dom_out!BL25*rates!$D23</f>
        <v>0</v>
      </c>
      <c r="BM25" s="2">
        <f>dom_out!BM25*rates!$D23</f>
        <v>0</v>
      </c>
      <c r="BN25" s="2">
        <f>dom_out!BN25*rates!$D23</f>
        <v>0</v>
      </c>
      <c r="BO25" s="2">
        <f>dom_out!BO25*rates!$D23</f>
        <v>0</v>
      </c>
      <c r="BP25" s="2">
        <f>dom_out!BP25*rates!$D23</f>
        <v>0</v>
      </c>
      <c r="BQ25" s="2">
        <f t="shared" si="0"/>
        <v>16355.672430151188</v>
      </c>
      <c r="BR25" s="2">
        <v>-3.6424298751304094</v>
      </c>
      <c r="BS25" s="2">
        <f t="shared" si="1"/>
        <v>16352.030000276058</v>
      </c>
      <c r="BV25" s="2">
        <f t="shared" si="2"/>
        <v>0</v>
      </c>
      <c r="BW25" s="2">
        <v>0</v>
      </c>
      <c r="BX25" s="2">
        <f t="shared" si="3"/>
        <v>0</v>
      </c>
      <c r="BY25" s="2">
        <f t="shared" si="4"/>
        <v>16352.030000276058</v>
      </c>
      <c r="BZ25" s="2">
        <v>9856.0899371308751</v>
      </c>
      <c r="CA25" s="2">
        <f t="shared" si="5"/>
        <v>26208.119937406933</v>
      </c>
    </row>
    <row r="26" spans="1:79" x14ac:dyDescent="0.35">
      <c r="A26" s="21">
        <v>23</v>
      </c>
      <c r="B26" s="21" t="s">
        <v>102</v>
      </c>
      <c r="C26" s="2">
        <f>dom_out!C26*rates!$D24</f>
        <v>0</v>
      </c>
      <c r="D26" s="2">
        <f>dom_out!D26*rates!$D24</f>
        <v>2017236.1489813458</v>
      </c>
      <c r="E26" s="2">
        <f>dom_out!E26*rates!$D24</f>
        <v>0</v>
      </c>
      <c r="F26" s="2">
        <f>dom_out!F26*rates!$D24</f>
        <v>0</v>
      </c>
      <c r="G26" s="2">
        <f>dom_out!G26*rates!$D24</f>
        <v>0</v>
      </c>
      <c r="H26" s="2">
        <f>dom_out!H26*rates!$D24</f>
        <v>0</v>
      </c>
      <c r="I26" s="2">
        <f>dom_out!I26*rates!$D24</f>
        <v>0</v>
      </c>
      <c r="J26" s="2">
        <f>dom_out!J26*rates!$D24</f>
        <v>0</v>
      </c>
      <c r="K26" s="2">
        <f>dom_out!K26*rates!$D24</f>
        <v>0</v>
      </c>
      <c r="L26" s="2">
        <f>dom_out!L26*rates!$D24</f>
        <v>0</v>
      </c>
      <c r="M26" s="2">
        <f>dom_out!M26*rates!$D24</f>
        <v>0</v>
      </c>
      <c r="N26" s="2">
        <f>dom_out!N26*rates!$D24</f>
        <v>0</v>
      </c>
      <c r="O26" s="2">
        <f>dom_out!O26*rates!$D24</f>
        <v>0</v>
      </c>
      <c r="P26" s="2">
        <f>dom_out!P26*rates!$D24</f>
        <v>0</v>
      </c>
      <c r="Q26" s="2">
        <f>dom_out!Q26*rates!$D24</f>
        <v>0</v>
      </c>
      <c r="R26" s="2">
        <f>dom_out!R26*rates!$D24</f>
        <v>0</v>
      </c>
      <c r="S26" s="2">
        <f>dom_out!S26*rates!$D24</f>
        <v>0</v>
      </c>
      <c r="T26" s="2">
        <f>dom_out!T26*rates!$D24</f>
        <v>0</v>
      </c>
      <c r="U26" s="2">
        <f>dom_out!U26*rates!$D24</f>
        <v>0</v>
      </c>
      <c r="V26" s="2">
        <f>dom_out!V26*rates!$D24</f>
        <v>0</v>
      </c>
      <c r="W26" s="2">
        <f>dom_out!W26*rates!$D24</f>
        <v>0</v>
      </c>
      <c r="X26" s="2">
        <f>dom_out!X26*rates!$D24</f>
        <v>0</v>
      </c>
      <c r="Y26" s="2">
        <f>dom_out!Y26*rates!$D24</f>
        <v>0</v>
      </c>
      <c r="Z26" s="2">
        <f>dom_out!Z26*rates!$D24</f>
        <v>0</v>
      </c>
      <c r="AA26" s="2">
        <f>dom_out!AA26*rates!$D24</f>
        <v>0</v>
      </c>
      <c r="AB26" s="2">
        <f>dom_out!AB26*rates!$D24</f>
        <v>0</v>
      </c>
      <c r="AC26" s="2">
        <f>dom_out!AC26*rates!$D24</f>
        <v>0</v>
      </c>
      <c r="AD26" s="2">
        <f>dom_out!AD26*rates!$D24</f>
        <v>0</v>
      </c>
      <c r="AE26" s="2">
        <f>dom_out!AE26*rates!$D24</f>
        <v>0</v>
      </c>
      <c r="AF26" s="2">
        <f>dom_out!AF26*rates!$D24</f>
        <v>0</v>
      </c>
      <c r="AG26" s="2">
        <f>dom_out!AG26*rates!$D24</f>
        <v>0</v>
      </c>
      <c r="AH26" s="2">
        <f>dom_out!AH26*rates!$D24</f>
        <v>0</v>
      </c>
      <c r="AI26" s="2">
        <f>dom_out!AI26*rates!$D24</f>
        <v>0</v>
      </c>
      <c r="AJ26" s="2">
        <f>dom_out!AJ26*rates!$D24</f>
        <v>0</v>
      </c>
      <c r="AK26" s="2">
        <f>dom_out!AK26*rates!$D24</f>
        <v>0</v>
      </c>
      <c r="AL26" s="2">
        <f>dom_out!AL26*rates!$D24</f>
        <v>0</v>
      </c>
      <c r="AM26" s="2">
        <f>dom_out!AM26*rates!$D24</f>
        <v>0</v>
      </c>
      <c r="AN26" s="2">
        <f>dom_out!AN26*rates!$D24</f>
        <v>0</v>
      </c>
      <c r="AO26" s="2">
        <f>dom_out!AO26*rates!$D24</f>
        <v>0</v>
      </c>
      <c r="AP26" s="2">
        <f>dom_out!AP26*rates!$D24</f>
        <v>0</v>
      </c>
      <c r="AQ26" s="2">
        <f>dom_out!AQ26*rates!$D24</f>
        <v>0</v>
      </c>
      <c r="AR26" s="2">
        <f>dom_out!AR26*rates!$D24</f>
        <v>0</v>
      </c>
      <c r="AS26" s="2">
        <f>dom_out!AS26*rates!$D24</f>
        <v>0</v>
      </c>
      <c r="AT26" s="2">
        <f>dom_out!AT26*rates!$D24</f>
        <v>0</v>
      </c>
      <c r="AU26" s="2">
        <f>dom_out!AU26*rates!$D24</f>
        <v>0</v>
      </c>
      <c r="AV26" s="2">
        <f>dom_out!AV26*rates!$D24</f>
        <v>0</v>
      </c>
      <c r="AW26" s="2">
        <f>dom_out!AW26*rates!$D24</f>
        <v>0</v>
      </c>
      <c r="AX26" s="2">
        <f>dom_out!AX26*rates!$D24</f>
        <v>0</v>
      </c>
      <c r="AY26" s="2">
        <f>dom_out!AY26*rates!$D24</f>
        <v>0</v>
      </c>
      <c r="AZ26" s="2">
        <f>dom_out!AZ26*rates!$D24</f>
        <v>0</v>
      </c>
      <c r="BA26" s="2">
        <f>dom_out!BA26*rates!$D24</f>
        <v>0</v>
      </c>
      <c r="BB26" s="2">
        <f>dom_out!BB26*rates!$D24</f>
        <v>0</v>
      </c>
      <c r="BC26" s="2">
        <f>dom_out!BC26*rates!$D24</f>
        <v>0</v>
      </c>
      <c r="BD26" s="2">
        <f>dom_out!BD26*rates!$D24</f>
        <v>0</v>
      </c>
      <c r="BE26" s="2">
        <f>dom_out!BE26*rates!$D24</f>
        <v>0</v>
      </c>
      <c r="BF26" s="2">
        <f>dom_out!BF26*rates!$D24</f>
        <v>0</v>
      </c>
      <c r="BG26" s="2">
        <f>dom_out!BG26*rates!$D24</f>
        <v>0</v>
      </c>
      <c r="BH26" s="2">
        <f>dom_out!BH26*rates!$D24</f>
        <v>0</v>
      </c>
      <c r="BI26" s="2">
        <f>dom_out!BI26*rates!$D24</f>
        <v>0</v>
      </c>
      <c r="BJ26" s="2">
        <f>dom_out!BJ26*rates!$D24</f>
        <v>0</v>
      </c>
      <c r="BK26" s="2">
        <f>dom_out!BK26*rates!$D24</f>
        <v>0</v>
      </c>
      <c r="BL26" s="2">
        <f>dom_out!BL26*rates!$D24</f>
        <v>0</v>
      </c>
      <c r="BM26" s="2">
        <f>dom_out!BM26*rates!$D24</f>
        <v>0</v>
      </c>
      <c r="BN26" s="2">
        <f>dom_out!BN26*rates!$D24</f>
        <v>0</v>
      </c>
      <c r="BO26" s="2">
        <f>dom_out!BO26*rates!$D24</f>
        <v>0</v>
      </c>
      <c r="BP26" s="2">
        <f>dom_out!BP26*rates!$D24</f>
        <v>0</v>
      </c>
      <c r="BQ26" s="2">
        <f t="shared" si="0"/>
        <v>2017236.1489813458</v>
      </c>
      <c r="BR26" s="2">
        <v>1.039849103794666</v>
      </c>
      <c r="BS26" s="2">
        <f t="shared" si="1"/>
        <v>2017237.1888304497</v>
      </c>
      <c r="BT26" s="2">
        <v>612.12</v>
      </c>
      <c r="BV26" s="2">
        <f t="shared" si="2"/>
        <v>612.12</v>
      </c>
      <c r="BW26" s="2">
        <v>132.99812436420407</v>
      </c>
      <c r="BX26" s="2">
        <f t="shared" si="3"/>
        <v>745.11812436420405</v>
      </c>
      <c r="BY26" s="2">
        <f t="shared" si="4"/>
        <v>2017982.3069548139</v>
      </c>
      <c r="BZ26" s="2">
        <v>1707536.1681174999</v>
      </c>
      <c r="CA26" s="2">
        <f t="shared" si="5"/>
        <v>3725518.475072314</v>
      </c>
    </row>
    <row r="27" spans="1:79" x14ac:dyDescent="0.35">
      <c r="A27" s="21">
        <v>24</v>
      </c>
      <c r="B27" s="21" t="s">
        <v>103</v>
      </c>
      <c r="C27" s="2">
        <f>dom_out!C27*rates!$D25</f>
        <v>0</v>
      </c>
      <c r="D27" s="2">
        <f>dom_out!D27*rates!$D25</f>
        <v>3611846.3530125208</v>
      </c>
      <c r="E27" s="2">
        <f>dom_out!E27*rates!$D25</f>
        <v>0</v>
      </c>
      <c r="F27" s="2">
        <f>dom_out!F27*rates!$D25</f>
        <v>0</v>
      </c>
      <c r="G27" s="2">
        <f>dom_out!G27*rates!$D25</f>
        <v>0</v>
      </c>
      <c r="H27" s="2">
        <f>dom_out!H27*rates!$D25</f>
        <v>0</v>
      </c>
      <c r="I27" s="2">
        <f>dom_out!I27*rates!$D25</f>
        <v>0</v>
      </c>
      <c r="J27" s="2">
        <f>dom_out!J27*rates!$D25</f>
        <v>0</v>
      </c>
      <c r="K27" s="2">
        <f>dom_out!K27*rates!$D25</f>
        <v>0</v>
      </c>
      <c r="L27" s="2">
        <f>dom_out!L27*rates!$D25</f>
        <v>0</v>
      </c>
      <c r="M27" s="2">
        <f>dom_out!M27*rates!$D25</f>
        <v>0</v>
      </c>
      <c r="N27" s="2">
        <f>dom_out!N27*rates!$D25</f>
        <v>0</v>
      </c>
      <c r="O27" s="2">
        <f>dom_out!O27*rates!$D25</f>
        <v>0</v>
      </c>
      <c r="P27" s="2">
        <f>dom_out!P27*rates!$D25</f>
        <v>0</v>
      </c>
      <c r="Q27" s="2">
        <f>dom_out!Q27*rates!$D25</f>
        <v>0</v>
      </c>
      <c r="R27" s="2">
        <f>dom_out!R27*rates!$D25</f>
        <v>0</v>
      </c>
      <c r="S27" s="2">
        <f>dom_out!S27*rates!$D25</f>
        <v>0</v>
      </c>
      <c r="T27" s="2">
        <f>dom_out!T27*rates!$D25</f>
        <v>0</v>
      </c>
      <c r="U27" s="2">
        <f>dom_out!U27*rates!$D25</f>
        <v>0</v>
      </c>
      <c r="V27" s="2">
        <f>dom_out!V27*rates!$D25</f>
        <v>0</v>
      </c>
      <c r="W27" s="2">
        <f>dom_out!W27*rates!$D25</f>
        <v>0</v>
      </c>
      <c r="X27" s="2">
        <f>dom_out!X27*rates!$D25</f>
        <v>0</v>
      </c>
      <c r="Y27" s="2">
        <f>dom_out!Y27*rates!$D25</f>
        <v>0</v>
      </c>
      <c r="Z27" s="2">
        <f>dom_out!Z27*rates!$D25</f>
        <v>0</v>
      </c>
      <c r="AA27" s="2">
        <f>dom_out!AA27*rates!$D25</f>
        <v>0</v>
      </c>
      <c r="AB27" s="2">
        <f>dom_out!AB27*rates!$D25</f>
        <v>0</v>
      </c>
      <c r="AC27" s="2">
        <f>dom_out!AC27*rates!$D25</f>
        <v>0</v>
      </c>
      <c r="AD27" s="2">
        <f>dom_out!AD27*rates!$D25</f>
        <v>0</v>
      </c>
      <c r="AE27" s="2">
        <f>dom_out!AE27*rates!$D25</f>
        <v>0</v>
      </c>
      <c r="AF27" s="2">
        <f>dom_out!AF27*rates!$D25</f>
        <v>0</v>
      </c>
      <c r="AG27" s="2">
        <f>dom_out!AG27*rates!$D25</f>
        <v>0</v>
      </c>
      <c r="AH27" s="2">
        <f>dom_out!AH27*rates!$D25</f>
        <v>0</v>
      </c>
      <c r="AI27" s="2">
        <f>dom_out!AI27*rates!$D25</f>
        <v>0</v>
      </c>
      <c r="AJ27" s="2">
        <f>dom_out!AJ27*rates!$D25</f>
        <v>0</v>
      </c>
      <c r="AK27" s="2">
        <f>dom_out!AK27*rates!$D25</f>
        <v>0</v>
      </c>
      <c r="AL27" s="2">
        <f>dom_out!AL27*rates!$D25</f>
        <v>0</v>
      </c>
      <c r="AM27" s="2">
        <f>dom_out!AM27*rates!$D25</f>
        <v>0</v>
      </c>
      <c r="AN27" s="2">
        <f>dom_out!AN27*rates!$D25</f>
        <v>0</v>
      </c>
      <c r="AO27" s="2">
        <f>dom_out!AO27*rates!$D25</f>
        <v>0</v>
      </c>
      <c r="AP27" s="2">
        <f>dom_out!AP27*rates!$D25</f>
        <v>0</v>
      </c>
      <c r="AQ27" s="2">
        <f>dom_out!AQ27*rates!$D25</f>
        <v>0</v>
      </c>
      <c r="AR27" s="2">
        <f>dom_out!AR27*rates!$D25</f>
        <v>0</v>
      </c>
      <c r="AS27" s="2">
        <f>dom_out!AS27*rates!$D25</f>
        <v>0</v>
      </c>
      <c r="AT27" s="2">
        <f>dom_out!AT27*rates!$D25</f>
        <v>0</v>
      </c>
      <c r="AU27" s="2">
        <f>dom_out!AU27*rates!$D25</f>
        <v>0</v>
      </c>
      <c r="AV27" s="2">
        <f>dom_out!AV27*rates!$D25</f>
        <v>0</v>
      </c>
      <c r="AW27" s="2">
        <f>dom_out!AW27*rates!$D25</f>
        <v>0</v>
      </c>
      <c r="AX27" s="2">
        <f>dom_out!AX27*rates!$D25</f>
        <v>0</v>
      </c>
      <c r="AY27" s="2">
        <f>dom_out!AY27*rates!$D25</f>
        <v>0</v>
      </c>
      <c r="AZ27" s="2">
        <f>dom_out!AZ27*rates!$D25</f>
        <v>0</v>
      </c>
      <c r="BA27" s="2">
        <f>dom_out!BA27*rates!$D25</f>
        <v>0</v>
      </c>
      <c r="BB27" s="2">
        <f>dom_out!BB27*rates!$D25</f>
        <v>0</v>
      </c>
      <c r="BC27" s="2">
        <f>dom_out!BC27*rates!$D25</f>
        <v>0</v>
      </c>
      <c r="BD27" s="2">
        <f>dom_out!BD27*rates!$D25</f>
        <v>0</v>
      </c>
      <c r="BE27" s="2">
        <f>dom_out!BE27*rates!$D25</f>
        <v>0</v>
      </c>
      <c r="BF27" s="2">
        <f>dom_out!BF27*rates!$D25</f>
        <v>0</v>
      </c>
      <c r="BG27" s="2">
        <f>dom_out!BG27*rates!$D25</f>
        <v>0</v>
      </c>
      <c r="BH27" s="2">
        <f>dom_out!BH27*rates!$D25</f>
        <v>0</v>
      </c>
      <c r="BI27" s="2">
        <f>dom_out!BI27*rates!$D25</f>
        <v>0</v>
      </c>
      <c r="BJ27" s="2">
        <f>dom_out!BJ27*rates!$D25</f>
        <v>0</v>
      </c>
      <c r="BK27" s="2">
        <f>dom_out!BK27*rates!$D25</f>
        <v>0</v>
      </c>
      <c r="BL27" s="2">
        <f>dom_out!BL27*rates!$D25</f>
        <v>0</v>
      </c>
      <c r="BM27" s="2">
        <f>dom_out!BM27*rates!$D25</f>
        <v>0</v>
      </c>
      <c r="BN27" s="2">
        <f>dom_out!BN27*rates!$D25</f>
        <v>0</v>
      </c>
      <c r="BO27" s="2">
        <f>dom_out!BO27*rates!$D25</f>
        <v>0</v>
      </c>
      <c r="BP27" s="2">
        <f>dom_out!BP27*rates!$D25</f>
        <v>0</v>
      </c>
      <c r="BQ27" s="2">
        <f t="shared" si="0"/>
        <v>3611846.3530125208</v>
      </c>
      <c r="BR27" s="2">
        <v>96006.236942329007</v>
      </c>
      <c r="BS27" s="2">
        <f t="shared" si="1"/>
        <v>3707852.5899548498</v>
      </c>
      <c r="BT27" s="2">
        <v>370260.52000000008</v>
      </c>
      <c r="BV27" s="2">
        <f t="shared" si="2"/>
        <v>370260.52000000008</v>
      </c>
      <c r="BW27" s="2">
        <v>60436.071675297673</v>
      </c>
      <c r="BX27" s="2">
        <f t="shared" si="3"/>
        <v>430696.59167529776</v>
      </c>
      <c r="BY27" s="2">
        <f t="shared" si="4"/>
        <v>4138549.1816301476</v>
      </c>
      <c r="BZ27" s="2">
        <v>2201039.7866373877</v>
      </c>
      <c r="CA27" s="2">
        <f t="shared" si="5"/>
        <v>6339588.9682675358</v>
      </c>
    </row>
    <row r="28" spans="1:79" x14ac:dyDescent="0.35">
      <c r="A28" s="21">
        <v>25</v>
      </c>
      <c r="B28" s="21" t="s">
        <v>104</v>
      </c>
      <c r="C28" s="2">
        <f>dom_out!C28*rates!$D26</f>
        <v>0</v>
      </c>
      <c r="D28" s="2">
        <f>dom_out!D28*rates!$D26</f>
        <v>0</v>
      </c>
      <c r="E28" s="2">
        <f>dom_out!E28*rates!$D26</f>
        <v>2394154.9232070744</v>
      </c>
      <c r="F28" s="2">
        <f>dom_out!F28*rates!$D26</f>
        <v>0</v>
      </c>
      <c r="G28" s="2">
        <f>dom_out!G28*rates!$D26</f>
        <v>0</v>
      </c>
      <c r="H28" s="2">
        <f>dom_out!H28*rates!$D26</f>
        <v>0</v>
      </c>
      <c r="I28" s="2">
        <f>dom_out!I28*rates!$D26</f>
        <v>0</v>
      </c>
      <c r="J28" s="2">
        <f>dom_out!J28*rates!$D26</f>
        <v>0</v>
      </c>
      <c r="K28" s="2">
        <f>dom_out!K28*rates!$D26</f>
        <v>0</v>
      </c>
      <c r="L28" s="2">
        <f>dom_out!L28*rates!$D26</f>
        <v>0</v>
      </c>
      <c r="M28" s="2">
        <f>dom_out!M28*rates!$D26</f>
        <v>0</v>
      </c>
      <c r="N28" s="2">
        <f>dom_out!N28*rates!$D26</f>
        <v>0</v>
      </c>
      <c r="O28" s="2">
        <f>dom_out!O28*rates!$D26</f>
        <v>0</v>
      </c>
      <c r="P28" s="2">
        <f>dom_out!P28*rates!$D26</f>
        <v>0</v>
      </c>
      <c r="Q28" s="2">
        <f>dom_out!Q28*rates!$D26</f>
        <v>0</v>
      </c>
      <c r="R28" s="2">
        <f>dom_out!R28*rates!$D26</f>
        <v>0</v>
      </c>
      <c r="S28" s="2">
        <f>dom_out!S28*rates!$D26</f>
        <v>0</v>
      </c>
      <c r="T28" s="2">
        <f>dom_out!T28*rates!$D26</f>
        <v>0</v>
      </c>
      <c r="U28" s="2">
        <f>dom_out!U28*rates!$D26</f>
        <v>0</v>
      </c>
      <c r="V28" s="2">
        <f>dom_out!V28*rates!$D26</f>
        <v>0</v>
      </c>
      <c r="W28" s="2">
        <f>dom_out!W28*rates!$D26</f>
        <v>0</v>
      </c>
      <c r="X28" s="2">
        <f>dom_out!X28*rates!$D26</f>
        <v>0</v>
      </c>
      <c r="Y28" s="2">
        <f>dom_out!Y28*rates!$D26</f>
        <v>0</v>
      </c>
      <c r="Z28" s="2">
        <f>dom_out!Z28*rates!$D26</f>
        <v>0</v>
      </c>
      <c r="AA28" s="2">
        <f>dom_out!AA28*rates!$D26</f>
        <v>0</v>
      </c>
      <c r="AB28" s="2">
        <f>dom_out!AB28*rates!$D26</f>
        <v>0</v>
      </c>
      <c r="AC28" s="2">
        <f>dom_out!AC28*rates!$D26</f>
        <v>0</v>
      </c>
      <c r="AD28" s="2">
        <f>dom_out!AD28*rates!$D26</f>
        <v>0</v>
      </c>
      <c r="AE28" s="2">
        <f>dom_out!AE28*rates!$D26</f>
        <v>0</v>
      </c>
      <c r="AF28" s="2">
        <f>dom_out!AF28*rates!$D26</f>
        <v>0</v>
      </c>
      <c r="AG28" s="2">
        <f>dom_out!AG28*rates!$D26</f>
        <v>0</v>
      </c>
      <c r="AH28" s="2">
        <f>dom_out!AH28*rates!$D26</f>
        <v>0</v>
      </c>
      <c r="AI28" s="2">
        <f>dom_out!AI28*rates!$D26</f>
        <v>0</v>
      </c>
      <c r="AJ28" s="2">
        <f>dom_out!AJ28*rates!$D26</f>
        <v>0</v>
      </c>
      <c r="AK28" s="2">
        <f>dom_out!AK28*rates!$D26</f>
        <v>0</v>
      </c>
      <c r="AL28" s="2">
        <f>dom_out!AL28*rates!$D26</f>
        <v>0</v>
      </c>
      <c r="AM28" s="2">
        <f>dom_out!AM28*rates!$D26</f>
        <v>0</v>
      </c>
      <c r="AN28" s="2">
        <f>dom_out!AN28*rates!$D26</f>
        <v>0</v>
      </c>
      <c r="AO28" s="2">
        <f>dom_out!AO28*rates!$D26</f>
        <v>0</v>
      </c>
      <c r="AP28" s="2">
        <f>dom_out!AP28*rates!$D26</f>
        <v>0</v>
      </c>
      <c r="AQ28" s="2">
        <f>dom_out!AQ28*rates!$D26</f>
        <v>0</v>
      </c>
      <c r="AR28" s="2">
        <f>dom_out!AR28*rates!$D26</f>
        <v>0</v>
      </c>
      <c r="AS28" s="2">
        <f>dom_out!AS28*rates!$D26</f>
        <v>0</v>
      </c>
      <c r="AT28" s="2">
        <f>dom_out!AT28*rates!$D26</f>
        <v>0</v>
      </c>
      <c r="AU28" s="2">
        <f>dom_out!AU28*rates!$D26</f>
        <v>0</v>
      </c>
      <c r="AV28" s="2">
        <f>dom_out!AV28*rates!$D26</f>
        <v>0</v>
      </c>
      <c r="AW28" s="2">
        <f>dom_out!AW28*rates!$D26</f>
        <v>0</v>
      </c>
      <c r="AX28" s="2">
        <f>dom_out!AX28*rates!$D26</f>
        <v>0</v>
      </c>
      <c r="AY28" s="2">
        <f>dom_out!AY28*rates!$D26</f>
        <v>0</v>
      </c>
      <c r="AZ28" s="2">
        <f>dom_out!AZ28*rates!$D26</f>
        <v>0</v>
      </c>
      <c r="BA28" s="2">
        <f>dom_out!BA28*rates!$D26</f>
        <v>0</v>
      </c>
      <c r="BB28" s="2">
        <f>dom_out!BB28*rates!$D26</f>
        <v>0</v>
      </c>
      <c r="BC28" s="2">
        <f>dom_out!BC28*rates!$D26</f>
        <v>0</v>
      </c>
      <c r="BD28" s="2">
        <f>dom_out!BD28*rates!$D26</f>
        <v>0</v>
      </c>
      <c r="BE28" s="2">
        <f>dom_out!BE28*rates!$D26</f>
        <v>0</v>
      </c>
      <c r="BF28" s="2">
        <f>dom_out!BF28*rates!$D26</f>
        <v>0</v>
      </c>
      <c r="BG28" s="2">
        <f>dom_out!BG28*rates!$D26</f>
        <v>0</v>
      </c>
      <c r="BH28" s="2">
        <f>dom_out!BH28*rates!$D26</f>
        <v>0</v>
      </c>
      <c r="BI28" s="2">
        <f>dom_out!BI28*rates!$D26</f>
        <v>0</v>
      </c>
      <c r="BJ28" s="2">
        <f>dom_out!BJ28*rates!$D26</f>
        <v>0</v>
      </c>
      <c r="BK28" s="2">
        <f>dom_out!BK28*rates!$D26</f>
        <v>0</v>
      </c>
      <c r="BL28" s="2">
        <f>dom_out!BL28*rates!$D26</f>
        <v>0</v>
      </c>
      <c r="BM28" s="2">
        <f>dom_out!BM28*rates!$D26</f>
        <v>0</v>
      </c>
      <c r="BN28" s="2">
        <f>dom_out!BN28*rates!$D26</f>
        <v>0</v>
      </c>
      <c r="BO28" s="2">
        <f>dom_out!BO28*rates!$D26</f>
        <v>0</v>
      </c>
      <c r="BP28" s="2">
        <f>dom_out!BP28*rates!$D26</f>
        <v>0</v>
      </c>
      <c r="BQ28" s="2">
        <f t="shared" si="0"/>
        <v>2394154.9232070744</v>
      </c>
      <c r="BR28" s="2">
        <v>362041.99537608091</v>
      </c>
      <c r="BS28" s="2">
        <f t="shared" si="1"/>
        <v>2756196.9185831551</v>
      </c>
      <c r="BV28" s="2">
        <f t="shared" si="2"/>
        <v>0</v>
      </c>
      <c r="BW28" s="2">
        <v>0</v>
      </c>
      <c r="BX28" s="2">
        <f t="shared" si="3"/>
        <v>0</v>
      </c>
      <c r="BY28" s="2">
        <f t="shared" si="4"/>
        <v>2756196.9185831551</v>
      </c>
      <c r="BZ28" s="2">
        <v>2103243.0767038772</v>
      </c>
      <c r="CA28" s="2">
        <f t="shared" si="5"/>
        <v>4859439.9952870328</v>
      </c>
    </row>
    <row r="29" spans="1:79" x14ac:dyDescent="0.35">
      <c r="A29" s="21">
        <v>26</v>
      </c>
      <c r="B29" s="21" t="s">
        <v>105</v>
      </c>
      <c r="C29" s="2">
        <f>dom_out!C29*rates!$D27</f>
        <v>0</v>
      </c>
      <c r="D29" s="2">
        <f>dom_out!D29*rates!$D27</f>
        <v>0</v>
      </c>
      <c r="E29" s="2">
        <f>dom_out!E29*rates!$D27</f>
        <v>1666998.5050317503</v>
      </c>
      <c r="F29" s="2">
        <f>dom_out!F29*rates!$D27</f>
        <v>0</v>
      </c>
      <c r="G29" s="2">
        <f>dom_out!G29*rates!$D27</f>
        <v>0</v>
      </c>
      <c r="H29" s="2">
        <f>dom_out!H29*rates!$D27</f>
        <v>0</v>
      </c>
      <c r="I29" s="2">
        <f>dom_out!I29*rates!$D27</f>
        <v>0</v>
      </c>
      <c r="J29" s="2">
        <f>dom_out!J29*rates!$D27</f>
        <v>0</v>
      </c>
      <c r="K29" s="2">
        <f>dom_out!K29*rates!$D27</f>
        <v>0</v>
      </c>
      <c r="L29" s="2">
        <f>dom_out!L29*rates!$D27</f>
        <v>0</v>
      </c>
      <c r="M29" s="2">
        <f>dom_out!M29*rates!$D27</f>
        <v>0</v>
      </c>
      <c r="N29" s="2">
        <f>dom_out!N29*rates!$D27</f>
        <v>0</v>
      </c>
      <c r="O29" s="2">
        <f>dom_out!O29*rates!$D27</f>
        <v>0</v>
      </c>
      <c r="P29" s="2">
        <f>dom_out!P29*rates!$D27</f>
        <v>0</v>
      </c>
      <c r="Q29" s="2">
        <f>dom_out!Q29*rates!$D27</f>
        <v>0</v>
      </c>
      <c r="R29" s="2">
        <f>dom_out!R29*rates!$D27</f>
        <v>0</v>
      </c>
      <c r="S29" s="2">
        <f>dom_out!S29*rates!$D27</f>
        <v>0</v>
      </c>
      <c r="T29" s="2">
        <f>dom_out!T29*rates!$D27</f>
        <v>0</v>
      </c>
      <c r="U29" s="2">
        <f>dom_out!U29*rates!$D27</f>
        <v>0</v>
      </c>
      <c r="V29" s="2">
        <f>dom_out!V29*rates!$D27</f>
        <v>0</v>
      </c>
      <c r="W29" s="2">
        <f>dom_out!W29*rates!$D27</f>
        <v>0</v>
      </c>
      <c r="X29" s="2">
        <f>dom_out!X29*rates!$D27</f>
        <v>0</v>
      </c>
      <c r="Y29" s="2">
        <f>dom_out!Y29*rates!$D27</f>
        <v>0</v>
      </c>
      <c r="Z29" s="2">
        <f>dom_out!Z29*rates!$D27</f>
        <v>0</v>
      </c>
      <c r="AA29" s="2">
        <f>dom_out!AA29*rates!$D27</f>
        <v>0</v>
      </c>
      <c r="AB29" s="2">
        <f>dom_out!AB29*rates!$D27</f>
        <v>0</v>
      </c>
      <c r="AC29" s="2">
        <f>dom_out!AC29*rates!$D27</f>
        <v>0</v>
      </c>
      <c r="AD29" s="2">
        <f>dom_out!AD29*rates!$D27</f>
        <v>0</v>
      </c>
      <c r="AE29" s="2">
        <f>dom_out!AE29*rates!$D27</f>
        <v>0</v>
      </c>
      <c r="AF29" s="2">
        <f>dom_out!AF29*rates!$D27</f>
        <v>0</v>
      </c>
      <c r="AG29" s="2">
        <f>dom_out!AG29*rates!$D27</f>
        <v>0</v>
      </c>
      <c r="AH29" s="2">
        <f>dom_out!AH29*rates!$D27</f>
        <v>0</v>
      </c>
      <c r="AI29" s="2">
        <f>dom_out!AI29*rates!$D27</f>
        <v>0</v>
      </c>
      <c r="AJ29" s="2">
        <f>dom_out!AJ29*rates!$D27</f>
        <v>0</v>
      </c>
      <c r="AK29" s="2">
        <f>dom_out!AK29*rates!$D27</f>
        <v>0</v>
      </c>
      <c r="AL29" s="2">
        <f>dom_out!AL29*rates!$D27</f>
        <v>0</v>
      </c>
      <c r="AM29" s="2">
        <f>dom_out!AM29*rates!$D27</f>
        <v>0</v>
      </c>
      <c r="AN29" s="2">
        <f>dom_out!AN29*rates!$D27</f>
        <v>0</v>
      </c>
      <c r="AO29" s="2">
        <f>dom_out!AO29*rates!$D27</f>
        <v>0</v>
      </c>
      <c r="AP29" s="2">
        <f>dom_out!AP29*rates!$D27</f>
        <v>0</v>
      </c>
      <c r="AQ29" s="2">
        <f>dom_out!AQ29*rates!$D27</f>
        <v>0</v>
      </c>
      <c r="AR29" s="2">
        <f>dom_out!AR29*rates!$D27</f>
        <v>0</v>
      </c>
      <c r="AS29" s="2">
        <f>dom_out!AS29*rates!$D27</f>
        <v>0</v>
      </c>
      <c r="AT29" s="2">
        <f>dom_out!AT29*rates!$D27</f>
        <v>0</v>
      </c>
      <c r="AU29" s="2">
        <f>dom_out!AU29*rates!$D27</f>
        <v>0</v>
      </c>
      <c r="AV29" s="2">
        <f>dom_out!AV29*rates!$D27</f>
        <v>0</v>
      </c>
      <c r="AW29" s="2">
        <f>dom_out!AW29*rates!$D27</f>
        <v>0</v>
      </c>
      <c r="AX29" s="2">
        <f>dom_out!AX29*rates!$D27</f>
        <v>0</v>
      </c>
      <c r="AY29" s="2">
        <f>dom_out!AY29*rates!$D27</f>
        <v>0</v>
      </c>
      <c r="AZ29" s="2">
        <f>dom_out!AZ29*rates!$D27</f>
        <v>0</v>
      </c>
      <c r="BA29" s="2">
        <f>dom_out!BA29*rates!$D27</f>
        <v>0</v>
      </c>
      <c r="BB29" s="2">
        <f>dom_out!BB29*rates!$D27</f>
        <v>0</v>
      </c>
      <c r="BC29" s="2">
        <f>dom_out!BC29*rates!$D27</f>
        <v>0</v>
      </c>
      <c r="BD29" s="2">
        <f>dom_out!BD29*rates!$D27</f>
        <v>0</v>
      </c>
      <c r="BE29" s="2">
        <f>dom_out!BE29*rates!$D27</f>
        <v>0</v>
      </c>
      <c r="BF29" s="2">
        <f>dom_out!BF29*rates!$D27</f>
        <v>0</v>
      </c>
      <c r="BG29" s="2">
        <f>dom_out!BG29*rates!$D27</f>
        <v>0</v>
      </c>
      <c r="BH29" s="2">
        <f>dom_out!BH29*rates!$D27</f>
        <v>0</v>
      </c>
      <c r="BI29" s="2">
        <f>dom_out!BI29*rates!$D27</f>
        <v>0</v>
      </c>
      <c r="BJ29" s="2">
        <f>dom_out!BJ29*rates!$D27</f>
        <v>0</v>
      </c>
      <c r="BK29" s="2">
        <f>dom_out!BK29*rates!$D27</f>
        <v>0</v>
      </c>
      <c r="BL29" s="2">
        <f>dom_out!BL29*rates!$D27</f>
        <v>0</v>
      </c>
      <c r="BM29" s="2">
        <f>dom_out!BM29*rates!$D27</f>
        <v>0</v>
      </c>
      <c r="BN29" s="2">
        <f>dom_out!BN29*rates!$D27</f>
        <v>0</v>
      </c>
      <c r="BO29" s="2">
        <f>dom_out!BO29*rates!$D27</f>
        <v>0</v>
      </c>
      <c r="BP29" s="2">
        <f>dom_out!BP29*rates!$D27</f>
        <v>0</v>
      </c>
      <c r="BQ29" s="2">
        <f t="shared" si="0"/>
        <v>1666998.5050317503</v>
      </c>
      <c r="BR29" s="2">
        <v>-678.15642694533005</v>
      </c>
      <c r="BS29" s="2">
        <f t="shared" si="1"/>
        <v>1666320.3486048051</v>
      </c>
      <c r="BT29" s="2">
        <v>239.10999999999999</v>
      </c>
      <c r="BV29" s="2">
        <f t="shared" si="2"/>
        <v>239.10999999999999</v>
      </c>
      <c r="BW29" s="2">
        <v>128.99049062235244</v>
      </c>
      <c r="BX29" s="2">
        <f t="shared" si="3"/>
        <v>368.10049062235242</v>
      </c>
      <c r="BY29" s="2">
        <f t="shared" si="4"/>
        <v>1666688.4490954275</v>
      </c>
      <c r="BZ29" s="2">
        <v>1333763.7945719999</v>
      </c>
      <c r="CA29" s="2">
        <f t="shared" si="5"/>
        <v>3000452.2436674275</v>
      </c>
    </row>
    <row r="30" spans="1:79" x14ac:dyDescent="0.35">
      <c r="A30" s="21">
        <v>27</v>
      </c>
      <c r="B30" s="21" t="s">
        <v>106</v>
      </c>
      <c r="C30" s="2">
        <f>dom_out!C30*rates!$D28</f>
        <v>0</v>
      </c>
      <c r="D30" s="2">
        <f>dom_out!D30*rates!$D28</f>
        <v>0</v>
      </c>
      <c r="E30" s="2">
        <f>dom_out!E30*rates!$D28</f>
        <v>145665.50709970453</v>
      </c>
      <c r="F30" s="2">
        <f>dom_out!F30*rates!$D28</f>
        <v>0</v>
      </c>
      <c r="G30" s="2">
        <f>dom_out!G30*rates!$D28</f>
        <v>0</v>
      </c>
      <c r="H30" s="2">
        <f>dom_out!H30*rates!$D28</f>
        <v>0</v>
      </c>
      <c r="I30" s="2">
        <f>dom_out!I30*rates!$D28</f>
        <v>0</v>
      </c>
      <c r="J30" s="2">
        <f>dom_out!J30*rates!$D28</f>
        <v>0</v>
      </c>
      <c r="K30" s="2">
        <f>dom_out!K30*rates!$D28</f>
        <v>0</v>
      </c>
      <c r="L30" s="2">
        <f>dom_out!L30*rates!$D28</f>
        <v>0</v>
      </c>
      <c r="M30" s="2">
        <f>dom_out!M30*rates!$D28</f>
        <v>0</v>
      </c>
      <c r="N30" s="2">
        <f>dom_out!N30*rates!$D28</f>
        <v>0</v>
      </c>
      <c r="O30" s="2">
        <f>dom_out!O30*rates!$D28</f>
        <v>0</v>
      </c>
      <c r="P30" s="2">
        <f>dom_out!P30*rates!$D28</f>
        <v>0</v>
      </c>
      <c r="Q30" s="2">
        <f>dom_out!Q30*rates!$D28</f>
        <v>0</v>
      </c>
      <c r="R30" s="2">
        <f>dom_out!R30*rates!$D28</f>
        <v>0</v>
      </c>
      <c r="S30" s="2">
        <f>dom_out!S30*rates!$D28</f>
        <v>0</v>
      </c>
      <c r="T30" s="2">
        <f>dom_out!T30*rates!$D28</f>
        <v>0</v>
      </c>
      <c r="U30" s="2">
        <f>dom_out!U30*rates!$D28</f>
        <v>0</v>
      </c>
      <c r="V30" s="2">
        <f>dom_out!V30*rates!$D28</f>
        <v>0</v>
      </c>
      <c r="W30" s="2">
        <f>dom_out!W30*rates!$D28</f>
        <v>0</v>
      </c>
      <c r="X30" s="2">
        <f>dom_out!X30*rates!$D28</f>
        <v>0</v>
      </c>
      <c r="Y30" s="2">
        <f>dom_out!Y30*rates!$D28</f>
        <v>0</v>
      </c>
      <c r="Z30" s="2">
        <f>dom_out!Z30*rates!$D28</f>
        <v>0</v>
      </c>
      <c r="AA30" s="2">
        <f>dom_out!AA30*rates!$D28</f>
        <v>0</v>
      </c>
      <c r="AB30" s="2">
        <f>dom_out!AB30*rates!$D28</f>
        <v>0</v>
      </c>
      <c r="AC30" s="2">
        <f>dom_out!AC30*rates!$D28</f>
        <v>0</v>
      </c>
      <c r="AD30" s="2">
        <f>dom_out!AD30*rates!$D28</f>
        <v>0</v>
      </c>
      <c r="AE30" s="2">
        <f>dom_out!AE30*rates!$D28</f>
        <v>0</v>
      </c>
      <c r="AF30" s="2">
        <f>dom_out!AF30*rates!$D28</f>
        <v>0</v>
      </c>
      <c r="AG30" s="2">
        <f>dom_out!AG30*rates!$D28</f>
        <v>0</v>
      </c>
      <c r="AH30" s="2">
        <f>dom_out!AH30*rates!$D28</f>
        <v>0</v>
      </c>
      <c r="AI30" s="2">
        <f>dom_out!AI30*rates!$D28</f>
        <v>0</v>
      </c>
      <c r="AJ30" s="2">
        <f>dom_out!AJ30*rates!$D28</f>
        <v>0</v>
      </c>
      <c r="AK30" s="2">
        <f>dom_out!AK30*rates!$D28</f>
        <v>0</v>
      </c>
      <c r="AL30" s="2">
        <f>dom_out!AL30*rates!$D28</f>
        <v>0</v>
      </c>
      <c r="AM30" s="2">
        <f>dom_out!AM30*rates!$D28</f>
        <v>0</v>
      </c>
      <c r="AN30" s="2">
        <f>dom_out!AN30*rates!$D28</f>
        <v>0</v>
      </c>
      <c r="AO30" s="2">
        <f>dom_out!AO30*rates!$D28</f>
        <v>0</v>
      </c>
      <c r="AP30" s="2">
        <f>dom_out!AP30*rates!$D28</f>
        <v>0</v>
      </c>
      <c r="AQ30" s="2">
        <f>dom_out!AQ30*rates!$D28</f>
        <v>0</v>
      </c>
      <c r="AR30" s="2">
        <f>dom_out!AR30*rates!$D28</f>
        <v>0</v>
      </c>
      <c r="AS30" s="2">
        <f>dom_out!AS30*rates!$D28</f>
        <v>0</v>
      </c>
      <c r="AT30" s="2">
        <f>dom_out!AT30*rates!$D28</f>
        <v>0</v>
      </c>
      <c r="AU30" s="2">
        <f>dom_out!AU30*rates!$D28</f>
        <v>0</v>
      </c>
      <c r="AV30" s="2">
        <f>dom_out!AV30*rates!$D28</f>
        <v>0</v>
      </c>
      <c r="AW30" s="2">
        <f>dom_out!AW30*rates!$D28</f>
        <v>0</v>
      </c>
      <c r="AX30" s="2">
        <f>dom_out!AX30*rates!$D28</f>
        <v>0</v>
      </c>
      <c r="AY30" s="2">
        <f>dom_out!AY30*rates!$D28</f>
        <v>0</v>
      </c>
      <c r="AZ30" s="2">
        <f>dom_out!AZ30*rates!$D28</f>
        <v>0</v>
      </c>
      <c r="BA30" s="2">
        <f>dom_out!BA30*rates!$D28</f>
        <v>0</v>
      </c>
      <c r="BB30" s="2">
        <f>dom_out!BB30*rates!$D28</f>
        <v>0</v>
      </c>
      <c r="BC30" s="2">
        <f>dom_out!BC30*rates!$D28</f>
        <v>0</v>
      </c>
      <c r="BD30" s="2">
        <f>dom_out!BD30*rates!$D28</f>
        <v>0</v>
      </c>
      <c r="BE30" s="2">
        <f>dom_out!BE30*rates!$D28</f>
        <v>0</v>
      </c>
      <c r="BF30" s="2">
        <f>dom_out!BF30*rates!$D28</f>
        <v>0</v>
      </c>
      <c r="BG30" s="2">
        <f>dom_out!BG30*rates!$D28</f>
        <v>0</v>
      </c>
      <c r="BH30" s="2">
        <f>dom_out!BH30*rates!$D28</f>
        <v>0</v>
      </c>
      <c r="BI30" s="2">
        <f>dom_out!BI30*rates!$D28</f>
        <v>0</v>
      </c>
      <c r="BJ30" s="2">
        <f>dom_out!BJ30*rates!$D28</f>
        <v>0</v>
      </c>
      <c r="BK30" s="2">
        <f>dom_out!BK30*rates!$D28</f>
        <v>0</v>
      </c>
      <c r="BL30" s="2">
        <f>dom_out!BL30*rates!$D28</f>
        <v>0</v>
      </c>
      <c r="BM30" s="2">
        <f>dom_out!BM30*rates!$D28</f>
        <v>0</v>
      </c>
      <c r="BN30" s="2">
        <f>dom_out!BN30*rates!$D28</f>
        <v>0</v>
      </c>
      <c r="BO30" s="2">
        <f>dom_out!BO30*rates!$D28</f>
        <v>0</v>
      </c>
      <c r="BP30" s="2">
        <f>dom_out!BP30*rates!$D28</f>
        <v>0</v>
      </c>
      <c r="BQ30" s="2">
        <f t="shared" si="0"/>
        <v>145665.50709970453</v>
      </c>
      <c r="BR30" s="2">
        <v>769.68794166575776</v>
      </c>
      <c r="BS30" s="2">
        <f t="shared" si="1"/>
        <v>146435.19504137029</v>
      </c>
      <c r="BT30" s="2">
        <v>1292294.469999999</v>
      </c>
      <c r="BV30" s="2">
        <f t="shared" si="2"/>
        <v>1292294.469999999</v>
      </c>
      <c r="BW30" s="2">
        <v>121660.83558714029</v>
      </c>
      <c r="BX30" s="2">
        <f t="shared" si="3"/>
        <v>1413955.3055871394</v>
      </c>
      <c r="BY30" s="2">
        <f t="shared" si="4"/>
        <v>1560390.5006285098</v>
      </c>
      <c r="BZ30" s="2">
        <v>830435.94314182003</v>
      </c>
      <c r="CA30" s="2">
        <f t="shared" si="5"/>
        <v>2390826.4437703299</v>
      </c>
    </row>
    <row r="31" spans="1:79" x14ac:dyDescent="0.35">
      <c r="A31" s="21">
        <v>28</v>
      </c>
      <c r="B31" s="21" t="s">
        <v>107</v>
      </c>
      <c r="C31" s="2">
        <f>dom_out!C31*rates!$D29</f>
        <v>0</v>
      </c>
      <c r="D31" s="2">
        <f>dom_out!D31*rates!$D29</f>
        <v>0</v>
      </c>
      <c r="E31" s="2">
        <f>dom_out!E31*rates!$D29</f>
        <v>0</v>
      </c>
      <c r="F31" s="2">
        <f>dom_out!F31*rates!$D29</f>
        <v>1627269.2644094704</v>
      </c>
      <c r="G31" s="2">
        <f>dom_out!G31*rates!$D29</f>
        <v>0</v>
      </c>
      <c r="H31" s="2">
        <f>dom_out!H31*rates!$D29</f>
        <v>0</v>
      </c>
      <c r="I31" s="2">
        <f>dom_out!I31*rates!$D29</f>
        <v>0</v>
      </c>
      <c r="J31" s="2">
        <f>dom_out!J31*rates!$D29</f>
        <v>0</v>
      </c>
      <c r="K31" s="2">
        <f>dom_out!K31*rates!$D29</f>
        <v>0</v>
      </c>
      <c r="L31" s="2">
        <f>dom_out!L31*rates!$D29</f>
        <v>0</v>
      </c>
      <c r="M31" s="2">
        <f>dom_out!M31*rates!$D29</f>
        <v>0</v>
      </c>
      <c r="N31" s="2">
        <f>dom_out!N31*rates!$D29</f>
        <v>0</v>
      </c>
      <c r="O31" s="2">
        <f>dom_out!O31*rates!$D29</f>
        <v>0</v>
      </c>
      <c r="P31" s="2">
        <f>dom_out!P31*rates!$D29</f>
        <v>0</v>
      </c>
      <c r="Q31" s="2">
        <f>dom_out!Q31*rates!$D29</f>
        <v>0</v>
      </c>
      <c r="R31" s="2">
        <f>dom_out!R31*rates!$D29</f>
        <v>0</v>
      </c>
      <c r="S31" s="2">
        <f>dom_out!S31*rates!$D29</f>
        <v>0</v>
      </c>
      <c r="T31" s="2">
        <f>dom_out!T31*rates!$D29</f>
        <v>0</v>
      </c>
      <c r="U31" s="2">
        <f>dom_out!U31*rates!$D29</f>
        <v>0</v>
      </c>
      <c r="V31" s="2">
        <f>dom_out!V31*rates!$D29</f>
        <v>0</v>
      </c>
      <c r="W31" s="2">
        <f>dom_out!W31*rates!$D29</f>
        <v>0</v>
      </c>
      <c r="X31" s="2">
        <f>dom_out!X31*rates!$D29</f>
        <v>0</v>
      </c>
      <c r="Y31" s="2">
        <f>dom_out!Y31*rates!$D29</f>
        <v>0</v>
      </c>
      <c r="Z31" s="2">
        <f>dom_out!Z31*rates!$D29</f>
        <v>0</v>
      </c>
      <c r="AA31" s="2">
        <f>dom_out!AA31*rates!$D29</f>
        <v>0</v>
      </c>
      <c r="AB31" s="2">
        <f>dom_out!AB31*rates!$D29</f>
        <v>0</v>
      </c>
      <c r="AC31" s="2">
        <f>dom_out!AC31*rates!$D29</f>
        <v>0</v>
      </c>
      <c r="AD31" s="2">
        <f>dom_out!AD31*rates!$D29</f>
        <v>0</v>
      </c>
      <c r="AE31" s="2">
        <f>dom_out!AE31*rates!$D29</f>
        <v>0</v>
      </c>
      <c r="AF31" s="2">
        <f>dom_out!AF31*rates!$D29</f>
        <v>0</v>
      </c>
      <c r="AG31" s="2">
        <f>dom_out!AG31*rates!$D29</f>
        <v>0</v>
      </c>
      <c r="AH31" s="2">
        <f>dom_out!AH31*rates!$D29</f>
        <v>0</v>
      </c>
      <c r="AI31" s="2">
        <f>dom_out!AI31*rates!$D29</f>
        <v>0</v>
      </c>
      <c r="AJ31" s="2">
        <f>dom_out!AJ31*rates!$D29</f>
        <v>0</v>
      </c>
      <c r="AK31" s="2">
        <f>dom_out!AK31*rates!$D29</f>
        <v>0</v>
      </c>
      <c r="AL31" s="2">
        <f>dom_out!AL31*rates!$D29</f>
        <v>0</v>
      </c>
      <c r="AM31" s="2">
        <f>dom_out!AM31*rates!$D29</f>
        <v>0</v>
      </c>
      <c r="AN31" s="2">
        <f>dom_out!AN31*rates!$D29</f>
        <v>0</v>
      </c>
      <c r="AO31" s="2">
        <f>dom_out!AO31*rates!$D29</f>
        <v>0</v>
      </c>
      <c r="AP31" s="2">
        <f>dom_out!AP31*rates!$D29</f>
        <v>0</v>
      </c>
      <c r="AQ31" s="2">
        <f>dom_out!AQ31*rates!$D29</f>
        <v>0</v>
      </c>
      <c r="AR31" s="2">
        <f>dom_out!AR31*rates!$D29</f>
        <v>0</v>
      </c>
      <c r="AS31" s="2">
        <f>dom_out!AS31*rates!$D29</f>
        <v>0</v>
      </c>
      <c r="AT31" s="2">
        <f>dom_out!AT31*rates!$D29</f>
        <v>0</v>
      </c>
      <c r="AU31" s="2">
        <f>dom_out!AU31*rates!$D29</f>
        <v>0</v>
      </c>
      <c r="AV31" s="2">
        <f>dom_out!AV31*rates!$D29</f>
        <v>0</v>
      </c>
      <c r="AW31" s="2">
        <f>dom_out!AW31*rates!$D29</f>
        <v>0</v>
      </c>
      <c r="AX31" s="2">
        <f>dom_out!AX31*rates!$D29</f>
        <v>0</v>
      </c>
      <c r="AY31" s="2">
        <f>dom_out!AY31*rates!$D29</f>
        <v>0</v>
      </c>
      <c r="AZ31" s="2">
        <f>dom_out!AZ31*rates!$D29</f>
        <v>0</v>
      </c>
      <c r="BA31" s="2">
        <f>dom_out!BA31*rates!$D29</f>
        <v>0</v>
      </c>
      <c r="BB31" s="2">
        <f>dom_out!BB31*rates!$D29</f>
        <v>0</v>
      </c>
      <c r="BC31" s="2">
        <f>dom_out!BC31*rates!$D29</f>
        <v>0</v>
      </c>
      <c r="BD31" s="2">
        <f>dom_out!BD31*rates!$D29</f>
        <v>0</v>
      </c>
      <c r="BE31" s="2">
        <f>dom_out!BE31*rates!$D29</f>
        <v>0</v>
      </c>
      <c r="BF31" s="2">
        <f>dom_out!BF31*rates!$D29</f>
        <v>0</v>
      </c>
      <c r="BG31" s="2">
        <f>dom_out!BG31*rates!$D29</f>
        <v>0</v>
      </c>
      <c r="BH31" s="2">
        <f>dom_out!BH31*rates!$D29</f>
        <v>0</v>
      </c>
      <c r="BI31" s="2">
        <f>dom_out!BI31*rates!$D29</f>
        <v>0</v>
      </c>
      <c r="BJ31" s="2">
        <f>dom_out!BJ31*rates!$D29</f>
        <v>0</v>
      </c>
      <c r="BK31" s="2">
        <f>dom_out!BK31*rates!$D29</f>
        <v>0</v>
      </c>
      <c r="BL31" s="2">
        <f>dom_out!BL31*rates!$D29</f>
        <v>0</v>
      </c>
      <c r="BM31" s="2">
        <f>dom_out!BM31*rates!$D29</f>
        <v>0</v>
      </c>
      <c r="BN31" s="2">
        <f>dom_out!BN31*rates!$D29</f>
        <v>0</v>
      </c>
      <c r="BO31" s="2">
        <f>dom_out!BO31*rates!$D29</f>
        <v>0</v>
      </c>
      <c r="BP31" s="2">
        <f>dom_out!BP31*rates!$D29</f>
        <v>0</v>
      </c>
      <c r="BQ31" s="2">
        <f t="shared" si="0"/>
        <v>1627269.2644094704</v>
      </c>
      <c r="BR31" s="2">
        <v>-47633.436257705893</v>
      </c>
      <c r="BS31" s="2">
        <f t="shared" si="1"/>
        <v>1579635.8281517646</v>
      </c>
      <c r="BT31" s="2">
        <v>6028.4800000000005</v>
      </c>
      <c r="BV31" s="2">
        <f t="shared" si="2"/>
        <v>6028.4800000000005</v>
      </c>
      <c r="BW31" s="2">
        <v>2149.826532125473</v>
      </c>
      <c r="BX31" s="2">
        <f t="shared" si="3"/>
        <v>8178.3065321254735</v>
      </c>
      <c r="BY31" s="2">
        <f t="shared" si="4"/>
        <v>1587814.13468389</v>
      </c>
      <c r="BZ31" s="2">
        <v>1887354.3056388781</v>
      </c>
      <c r="CA31" s="2">
        <f t="shared" si="5"/>
        <v>3475168.4403227679</v>
      </c>
    </row>
    <row r="32" spans="1:79" x14ac:dyDescent="0.35">
      <c r="A32" s="21">
        <v>29</v>
      </c>
      <c r="B32" s="21" t="s">
        <v>108</v>
      </c>
      <c r="C32" s="2">
        <f>dom_out!C32*rates!$D30</f>
        <v>0</v>
      </c>
      <c r="D32" s="2">
        <f>dom_out!D32*rates!$D30</f>
        <v>0</v>
      </c>
      <c r="E32" s="2">
        <f>dom_out!E32*rates!$D30</f>
        <v>0</v>
      </c>
      <c r="F32" s="2">
        <f>dom_out!F32*rates!$D30</f>
        <v>1153068.7574889495</v>
      </c>
      <c r="G32" s="2">
        <f>dom_out!G32*rates!$D30</f>
        <v>0</v>
      </c>
      <c r="H32" s="2">
        <f>dom_out!H32*rates!$D30</f>
        <v>0</v>
      </c>
      <c r="I32" s="2">
        <f>dom_out!I32*rates!$D30</f>
        <v>0</v>
      </c>
      <c r="J32" s="2">
        <f>dom_out!J32*rates!$D30</f>
        <v>0</v>
      </c>
      <c r="K32" s="2">
        <f>dom_out!K32*rates!$D30</f>
        <v>0</v>
      </c>
      <c r="L32" s="2">
        <f>dom_out!L32*rates!$D30</f>
        <v>0</v>
      </c>
      <c r="M32" s="2">
        <f>dom_out!M32*rates!$D30</f>
        <v>0</v>
      </c>
      <c r="N32" s="2">
        <f>dom_out!N32*rates!$D30</f>
        <v>0</v>
      </c>
      <c r="O32" s="2">
        <f>dom_out!O32*rates!$D30</f>
        <v>0</v>
      </c>
      <c r="P32" s="2">
        <f>dom_out!P32*rates!$D30</f>
        <v>0</v>
      </c>
      <c r="Q32" s="2">
        <f>dom_out!Q32*rates!$D30</f>
        <v>0</v>
      </c>
      <c r="R32" s="2">
        <f>dom_out!R32*rates!$D30</f>
        <v>0</v>
      </c>
      <c r="S32" s="2">
        <f>dom_out!S32*rates!$D30</f>
        <v>0</v>
      </c>
      <c r="T32" s="2">
        <f>dom_out!T32*rates!$D30</f>
        <v>0</v>
      </c>
      <c r="U32" s="2">
        <f>dom_out!U32*rates!$D30</f>
        <v>0</v>
      </c>
      <c r="V32" s="2">
        <f>dom_out!V32*rates!$D30</f>
        <v>0</v>
      </c>
      <c r="W32" s="2">
        <f>dom_out!W32*rates!$D30</f>
        <v>0</v>
      </c>
      <c r="X32" s="2">
        <f>dom_out!X32*rates!$D30</f>
        <v>0</v>
      </c>
      <c r="Y32" s="2">
        <f>dom_out!Y32*rates!$D30</f>
        <v>0</v>
      </c>
      <c r="Z32" s="2">
        <f>dom_out!Z32*rates!$D30</f>
        <v>0</v>
      </c>
      <c r="AA32" s="2">
        <f>dom_out!AA32*rates!$D30</f>
        <v>0</v>
      </c>
      <c r="AB32" s="2">
        <f>dom_out!AB32*rates!$D30</f>
        <v>0</v>
      </c>
      <c r="AC32" s="2">
        <f>dom_out!AC32*rates!$D30</f>
        <v>0</v>
      </c>
      <c r="AD32" s="2">
        <f>dom_out!AD32*rates!$D30</f>
        <v>0</v>
      </c>
      <c r="AE32" s="2">
        <f>dom_out!AE32*rates!$D30</f>
        <v>0</v>
      </c>
      <c r="AF32" s="2">
        <f>dom_out!AF32*rates!$D30</f>
        <v>0</v>
      </c>
      <c r="AG32" s="2">
        <f>dom_out!AG32*rates!$D30</f>
        <v>0</v>
      </c>
      <c r="AH32" s="2">
        <f>dom_out!AH32*rates!$D30</f>
        <v>0</v>
      </c>
      <c r="AI32" s="2">
        <f>dom_out!AI32*rates!$D30</f>
        <v>0</v>
      </c>
      <c r="AJ32" s="2">
        <f>dom_out!AJ32*rates!$D30</f>
        <v>0</v>
      </c>
      <c r="AK32" s="2">
        <f>dom_out!AK32*rates!$D30</f>
        <v>0</v>
      </c>
      <c r="AL32" s="2">
        <f>dom_out!AL32*rates!$D30</f>
        <v>0</v>
      </c>
      <c r="AM32" s="2">
        <f>dom_out!AM32*rates!$D30</f>
        <v>0</v>
      </c>
      <c r="AN32" s="2">
        <f>dom_out!AN32*rates!$D30</f>
        <v>0</v>
      </c>
      <c r="AO32" s="2">
        <f>dom_out!AO32*rates!$D30</f>
        <v>0</v>
      </c>
      <c r="AP32" s="2">
        <f>dom_out!AP32*rates!$D30</f>
        <v>0</v>
      </c>
      <c r="AQ32" s="2">
        <f>dom_out!AQ32*rates!$D30</f>
        <v>0</v>
      </c>
      <c r="AR32" s="2">
        <f>dom_out!AR32*rates!$D30</f>
        <v>0</v>
      </c>
      <c r="AS32" s="2">
        <f>dom_out!AS32*rates!$D30</f>
        <v>0</v>
      </c>
      <c r="AT32" s="2">
        <f>dom_out!AT32*rates!$D30</f>
        <v>0</v>
      </c>
      <c r="AU32" s="2">
        <f>dom_out!AU32*rates!$D30</f>
        <v>0</v>
      </c>
      <c r="AV32" s="2">
        <f>dom_out!AV32*rates!$D30</f>
        <v>0</v>
      </c>
      <c r="AW32" s="2">
        <f>dom_out!AW32*rates!$D30</f>
        <v>0</v>
      </c>
      <c r="AX32" s="2">
        <f>dom_out!AX32*rates!$D30</f>
        <v>0</v>
      </c>
      <c r="AY32" s="2">
        <f>dom_out!AY32*rates!$D30</f>
        <v>0</v>
      </c>
      <c r="AZ32" s="2">
        <f>dom_out!AZ32*rates!$D30</f>
        <v>0</v>
      </c>
      <c r="BA32" s="2">
        <f>dom_out!BA32*rates!$D30</f>
        <v>0</v>
      </c>
      <c r="BB32" s="2">
        <f>dom_out!BB32*rates!$D30</f>
        <v>0</v>
      </c>
      <c r="BC32" s="2">
        <f>dom_out!BC32*rates!$D30</f>
        <v>0</v>
      </c>
      <c r="BD32" s="2">
        <f>dom_out!BD32*rates!$D30</f>
        <v>0</v>
      </c>
      <c r="BE32" s="2">
        <f>dom_out!BE32*rates!$D30</f>
        <v>0</v>
      </c>
      <c r="BF32" s="2">
        <f>dom_out!BF32*rates!$D30</f>
        <v>0</v>
      </c>
      <c r="BG32" s="2">
        <f>dom_out!BG32*rates!$D30</f>
        <v>0</v>
      </c>
      <c r="BH32" s="2">
        <f>dom_out!BH32*rates!$D30</f>
        <v>0</v>
      </c>
      <c r="BI32" s="2">
        <f>dom_out!BI32*rates!$D30</f>
        <v>0</v>
      </c>
      <c r="BJ32" s="2">
        <f>dom_out!BJ32*rates!$D30</f>
        <v>0</v>
      </c>
      <c r="BK32" s="2">
        <f>dom_out!BK32*rates!$D30</f>
        <v>0</v>
      </c>
      <c r="BL32" s="2">
        <f>dom_out!BL32*rates!$D30</f>
        <v>0</v>
      </c>
      <c r="BM32" s="2">
        <f>dom_out!BM32*rates!$D30</f>
        <v>0</v>
      </c>
      <c r="BN32" s="2">
        <f>dom_out!BN32*rates!$D30</f>
        <v>0</v>
      </c>
      <c r="BO32" s="2">
        <f>dom_out!BO32*rates!$D30</f>
        <v>0</v>
      </c>
      <c r="BP32" s="2">
        <f>dom_out!BP32*rates!$D30</f>
        <v>0</v>
      </c>
      <c r="BQ32" s="2">
        <f t="shared" si="0"/>
        <v>1153068.7574889495</v>
      </c>
      <c r="BR32" s="2">
        <v>-34556.435201737106</v>
      </c>
      <c r="BS32" s="2">
        <f t="shared" si="1"/>
        <v>1118512.3222872124</v>
      </c>
      <c r="BT32" s="2">
        <v>23612.289999999997</v>
      </c>
      <c r="BV32" s="2">
        <f t="shared" si="2"/>
        <v>23612.289999999997</v>
      </c>
      <c r="BX32" s="2">
        <f t="shared" si="3"/>
        <v>23612.289999999997</v>
      </c>
      <c r="BY32" s="2">
        <f t="shared" si="4"/>
        <v>1142124.6122872124</v>
      </c>
      <c r="BZ32" s="2">
        <v>1400798.3854702993</v>
      </c>
      <c r="CA32" s="2">
        <f t="shared" si="5"/>
        <v>2542922.9977575117</v>
      </c>
    </row>
    <row r="33" spans="1:79" x14ac:dyDescent="0.35">
      <c r="A33" s="21">
        <v>30</v>
      </c>
      <c r="B33" s="21" t="s">
        <v>109</v>
      </c>
      <c r="C33" s="2">
        <f>dom_out!C33*rates!$D31</f>
        <v>0</v>
      </c>
      <c r="D33" s="2">
        <f>dom_out!D33*rates!$D31</f>
        <v>0</v>
      </c>
      <c r="E33" s="2">
        <f>dom_out!E33*rates!$D31</f>
        <v>0</v>
      </c>
      <c r="F33" s="2">
        <f>dom_out!F33*rates!$D31</f>
        <v>0</v>
      </c>
      <c r="G33" s="2">
        <f>dom_out!G33*rates!$D31</f>
        <v>2955840.5596103133</v>
      </c>
      <c r="H33" s="2">
        <f>dom_out!H33*rates!$D31</f>
        <v>0</v>
      </c>
      <c r="I33" s="2">
        <f>dom_out!I33*rates!$D31</f>
        <v>0</v>
      </c>
      <c r="J33" s="2">
        <f>dom_out!J33*rates!$D31</f>
        <v>0</v>
      </c>
      <c r="K33" s="2">
        <f>dom_out!K33*rates!$D31</f>
        <v>0</v>
      </c>
      <c r="L33" s="2">
        <f>dom_out!L33*rates!$D31</f>
        <v>0</v>
      </c>
      <c r="M33" s="2">
        <f>dom_out!M33*rates!$D31</f>
        <v>0</v>
      </c>
      <c r="N33" s="2">
        <f>dom_out!N33*rates!$D31</f>
        <v>0</v>
      </c>
      <c r="O33" s="2">
        <f>dom_out!O33*rates!$D31</f>
        <v>0</v>
      </c>
      <c r="P33" s="2">
        <f>dom_out!P33*rates!$D31</f>
        <v>0</v>
      </c>
      <c r="Q33" s="2">
        <f>dom_out!Q33*rates!$D31</f>
        <v>0</v>
      </c>
      <c r="R33" s="2">
        <f>dom_out!R33*rates!$D31</f>
        <v>0</v>
      </c>
      <c r="S33" s="2">
        <f>dom_out!S33*rates!$D31</f>
        <v>0</v>
      </c>
      <c r="T33" s="2">
        <f>dom_out!T33*rates!$D31</f>
        <v>0</v>
      </c>
      <c r="U33" s="2">
        <f>dom_out!U33*rates!$D31</f>
        <v>0</v>
      </c>
      <c r="V33" s="2">
        <f>dom_out!V33*rates!$D31</f>
        <v>0</v>
      </c>
      <c r="W33" s="2">
        <f>dom_out!W33*rates!$D31</f>
        <v>0</v>
      </c>
      <c r="X33" s="2">
        <f>dom_out!X33*rates!$D31</f>
        <v>0</v>
      </c>
      <c r="Y33" s="2">
        <f>dom_out!Y33*rates!$D31</f>
        <v>0</v>
      </c>
      <c r="Z33" s="2">
        <f>dom_out!Z33*rates!$D31</f>
        <v>0</v>
      </c>
      <c r="AA33" s="2">
        <f>dom_out!AA33*rates!$D31</f>
        <v>0</v>
      </c>
      <c r="AB33" s="2">
        <f>dom_out!AB33*rates!$D31</f>
        <v>0</v>
      </c>
      <c r="AC33" s="2">
        <f>dom_out!AC33*rates!$D31</f>
        <v>0</v>
      </c>
      <c r="AD33" s="2">
        <f>dom_out!AD33*rates!$D31</f>
        <v>0</v>
      </c>
      <c r="AE33" s="2">
        <f>dom_out!AE33*rates!$D31</f>
        <v>0</v>
      </c>
      <c r="AF33" s="2">
        <f>dom_out!AF33*rates!$D31</f>
        <v>0</v>
      </c>
      <c r="AG33" s="2">
        <f>dom_out!AG33*rates!$D31</f>
        <v>0</v>
      </c>
      <c r="AH33" s="2">
        <f>dom_out!AH33*rates!$D31</f>
        <v>0</v>
      </c>
      <c r="AI33" s="2">
        <f>dom_out!AI33*rates!$D31</f>
        <v>0</v>
      </c>
      <c r="AJ33" s="2">
        <f>dom_out!AJ33*rates!$D31</f>
        <v>0</v>
      </c>
      <c r="AK33" s="2">
        <f>dom_out!AK33*rates!$D31</f>
        <v>0</v>
      </c>
      <c r="AL33" s="2">
        <f>dom_out!AL33*rates!$D31</f>
        <v>0</v>
      </c>
      <c r="AM33" s="2">
        <f>dom_out!AM33*rates!$D31</f>
        <v>0</v>
      </c>
      <c r="AN33" s="2">
        <f>dom_out!AN33*rates!$D31</f>
        <v>0</v>
      </c>
      <c r="AO33" s="2">
        <f>dom_out!AO33*rates!$D31</f>
        <v>0</v>
      </c>
      <c r="AP33" s="2">
        <f>dom_out!AP33*rates!$D31</f>
        <v>0</v>
      </c>
      <c r="AQ33" s="2">
        <f>dom_out!AQ33*rates!$D31</f>
        <v>0</v>
      </c>
      <c r="AR33" s="2">
        <f>dom_out!AR33*rates!$D31</f>
        <v>0</v>
      </c>
      <c r="AS33" s="2">
        <f>dom_out!AS33*rates!$D31</f>
        <v>0</v>
      </c>
      <c r="AT33" s="2">
        <f>dom_out!AT33*rates!$D31</f>
        <v>0</v>
      </c>
      <c r="AU33" s="2">
        <f>dom_out!AU33*rates!$D31</f>
        <v>0</v>
      </c>
      <c r="AV33" s="2">
        <f>dom_out!AV33*rates!$D31</f>
        <v>0</v>
      </c>
      <c r="AW33" s="2">
        <f>dom_out!AW33*rates!$D31</f>
        <v>0</v>
      </c>
      <c r="AX33" s="2">
        <f>dom_out!AX33*rates!$D31</f>
        <v>0</v>
      </c>
      <c r="AY33" s="2">
        <f>dom_out!AY33*rates!$D31</f>
        <v>0</v>
      </c>
      <c r="AZ33" s="2">
        <f>dom_out!AZ33*rates!$D31</f>
        <v>0</v>
      </c>
      <c r="BA33" s="2">
        <f>dom_out!BA33*rates!$D31</f>
        <v>0</v>
      </c>
      <c r="BB33" s="2">
        <f>dom_out!BB33*rates!$D31</f>
        <v>0</v>
      </c>
      <c r="BC33" s="2">
        <f>dom_out!BC33*rates!$D31</f>
        <v>0</v>
      </c>
      <c r="BD33" s="2">
        <f>dom_out!BD33*rates!$D31</f>
        <v>0</v>
      </c>
      <c r="BE33" s="2">
        <f>dom_out!BE33*rates!$D31</f>
        <v>0</v>
      </c>
      <c r="BF33" s="2">
        <f>dom_out!BF33*rates!$D31</f>
        <v>0</v>
      </c>
      <c r="BG33" s="2">
        <f>dom_out!BG33*rates!$D31</f>
        <v>0</v>
      </c>
      <c r="BH33" s="2">
        <f>dom_out!BH33*rates!$D31</f>
        <v>0</v>
      </c>
      <c r="BI33" s="2">
        <f>dom_out!BI33*rates!$D31</f>
        <v>0</v>
      </c>
      <c r="BJ33" s="2">
        <f>dom_out!BJ33*rates!$D31</f>
        <v>0</v>
      </c>
      <c r="BK33" s="2">
        <f>dom_out!BK33*rates!$D31</f>
        <v>0</v>
      </c>
      <c r="BL33" s="2">
        <f>dom_out!BL33*rates!$D31</f>
        <v>0</v>
      </c>
      <c r="BM33" s="2">
        <f>dom_out!BM33*rates!$D31</f>
        <v>0</v>
      </c>
      <c r="BN33" s="2">
        <f>dom_out!BN33*rates!$D31</f>
        <v>0</v>
      </c>
      <c r="BO33" s="2">
        <f>dom_out!BO33*rates!$D31</f>
        <v>0</v>
      </c>
      <c r="BP33" s="2">
        <f>dom_out!BP33*rates!$D31</f>
        <v>0</v>
      </c>
      <c r="BQ33" s="2">
        <f t="shared" si="0"/>
        <v>2955840.5596103133</v>
      </c>
      <c r="BR33" s="2">
        <v>55820.040273903731</v>
      </c>
      <c r="BS33" s="2">
        <f t="shared" si="1"/>
        <v>3011660.5998842171</v>
      </c>
      <c r="BT33" s="2">
        <v>9281368.2800000012</v>
      </c>
      <c r="BV33" s="2">
        <f t="shared" si="2"/>
        <v>9281368.2800000012</v>
      </c>
      <c r="BW33" s="2">
        <v>1094.1863401294997</v>
      </c>
      <c r="BX33" s="2">
        <f t="shared" si="3"/>
        <v>9282462.4663401302</v>
      </c>
      <c r="BY33" s="2">
        <f t="shared" si="4"/>
        <v>12294123.066224348</v>
      </c>
      <c r="BZ33" s="2">
        <v>7160951.0624082703</v>
      </c>
      <c r="CA33" s="2">
        <f t="shared" si="5"/>
        <v>19455074.12863262</v>
      </c>
    </row>
    <row r="34" spans="1:79" x14ac:dyDescent="0.35">
      <c r="A34" s="21">
        <v>31</v>
      </c>
      <c r="B34" s="21" t="s">
        <v>7</v>
      </c>
      <c r="C34" s="2">
        <f>dom_out!C34*rates!$D32</f>
        <v>0</v>
      </c>
      <c r="D34" s="2">
        <f>dom_out!D34*rates!$D32</f>
        <v>0</v>
      </c>
      <c r="E34" s="2">
        <f>dom_out!E34*rates!$D32</f>
        <v>0</v>
      </c>
      <c r="F34" s="2">
        <f>dom_out!F34*rates!$D32</f>
        <v>0</v>
      </c>
      <c r="G34" s="2">
        <f>dom_out!G34*rates!$D32</f>
        <v>0</v>
      </c>
      <c r="H34" s="2">
        <f>dom_out!H34*rates!$D32</f>
        <v>0</v>
      </c>
      <c r="I34" s="2">
        <f>dom_out!I34*rates!$D32</f>
        <v>1865048.8921299116</v>
      </c>
      <c r="J34" s="2">
        <f>dom_out!J34*rates!$D32</f>
        <v>0</v>
      </c>
      <c r="K34" s="2">
        <f>dom_out!K34*rates!$D32</f>
        <v>0</v>
      </c>
      <c r="L34" s="2">
        <f>dom_out!L34*rates!$D32</f>
        <v>0</v>
      </c>
      <c r="M34" s="2">
        <f>dom_out!M34*rates!$D32</f>
        <v>0</v>
      </c>
      <c r="N34" s="2">
        <f>dom_out!N34*rates!$D32</f>
        <v>0</v>
      </c>
      <c r="O34" s="2">
        <f>dom_out!O34*rates!$D32</f>
        <v>0</v>
      </c>
      <c r="P34" s="2">
        <f>dom_out!P34*rates!$D32</f>
        <v>0</v>
      </c>
      <c r="Q34" s="2">
        <f>dom_out!Q34*rates!$D32</f>
        <v>0</v>
      </c>
      <c r="R34" s="2">
        <f>dom_out!R34*rates!$D32</f>
        <v>0</v>
      </c>
      <c r="S34" s="2">
        <f>dom_out!S34*rates!$D32</f>
        <v>0</v>
      </c>
      <c r="T34" s="2">
        <f>dom_out!T34*rates!$D32</f>
        <v>0</v>
      </c>
      <c r="U34" s="2">
        <f>dom_out!U34*rates!$D32</f>
        <v>0</v>
      </c>
      <c r="V34" s="2">
        <f>dom_out!V34*rates!$D32</f>
        <v>0</v>
      </c>
      <c r="W34" s="2">
        <f>dom_out!W34*rates!$D32</f>
        <v>0</v>
      </c>
      <c r="X34" s="2">
        <f>dom_out!X34*rates!$D32</f>
        <v>0</v>
      </c>
      <c r="Y34" s="2">
        <f>dom_out!Y34*rates!$D32</f>
        <v>0</v>
      </c>
      <c r="Z34" s="2">
        <f>dom_out!Z34*rates!$D32</f>
        <v>0</v>
      </c>
      <c r="AA34" s="2">
        <f>dom_out!AA34*rates!$D32</f>
        <v>0</v>
      </c>
      <c r="AB34" s="2">
        <f>dom_out!AB34*rates!$D32</f>
        <v>0</v>
      </c>
      <c r="AC34" s="2">
        <f>dom_out!AC34*rates!$D32</f>
        <v>0</v>
      </c>
      <c r="AD34" s="2">
        <f>dom_out!AD34*rates!$D32</f>
        <v>0</v>
      </c>
      <c r="AE34" s="2">
        <f>dom_out!AE34*rates!$D32</f>
        <v>0</v>
      </c>
      <c r="AF34" s="2">
        <f>dom_out!AF34*rates!$D32</f>
        <v>0</v>
      </c>
      <c r="AG34" s="2">
        <f>dom_out!AG34*rates!$D32</f>
        <v>0</v>
      </c>
      <c r="AH34" s="2">
        <f>dom_out!AH34*rates!$D32</f>
        <v>0</v>
      </c>
      <c r="AI34" s="2">
        <f>dom_out!AI34*rates!$D32</f>
        <v>0</v>
      </c>
      <c r="AJ34" s="2">
        <f>dom_out!AJ34*rates!$D32</f>
        <v>0</v>
      </c>
      <c r="AK34" s="2">
        <f>dom_out!AK34*rates!$D32</f>
        <v>0</v>
      </c>
      <c r="AL34" s="2">
        <f>dom_out!AL34*rates!$D32</f>
        <v>0</v>
      </c>
      <c r="AM34" s="2">
        <f>dom_out!AM34*rates!$D32</f>
        <v>0</v>
      </c>
      <c r="AN34" s="2">
        <f>dom_out!AN34*rates!$D32</f>
        <v>0</v>
      </c>
      <c r="AO34" s="2">
        <f>dom_out!AO34*rates!$D32</f>
        <v>0</v>
      </c>
      <c r="AP34" s="2">
        <f>dom_out!AP34*rates!$D32</f>
        <v>0</v>
      </c>
      <c r="AQ34" s="2">
        <f>dom_out!AQ34*rates!$D32</f>
        <v>0</v>
      </c>
      <c r="AR34" s="2">
        <f>dom_out!AR34*rates!$D32</f>
        <v>0</v>
      </c>
      <c r="AS34" s="2">
        <f>dom_out!AS34*rates!$D32</f>
        <v>0</v>
      </c>
      <c r="AT34" s="2">
        <f>dom_out!AT34*rates!$D32</f>
        <v>0</v>
      </c>
      <c r="AU34" s="2">
        <f>dom_out!AU34*rates!$D32</f>
        <v>0</v>
      </c>
      <c r="AV34" s="2">
        <f>dom_out!AV34*rates!$D32</f>
        <v>0</v>
      </c>
      <c r="AW34" s="2">
        <f>dom_out!AW34*rates!$D32</f>
        <v>0</v>
      </c>
      <c r="AX34" s="2">
        <f>dom_out!AX34*rates!$D32</f>
        <v>0</v>
      </c>
      <c r="AY34" s="2">
        <f>dom_out!AY34*rates!$D32</f>
        <v>0</v>
      </c>
      <c r="AZ34" s="2">
        <f>dom_out!AZ34*rates!$D32</f>
        <v>0</v>
      </c>
      <c r="BA34" s="2">
        <f>dom_out!BA34*rates!$D32</f>
        <v>0</v>
      </c>
      <c r="BB34" s="2">
        <f>dom_out!BB34*rates!$D32</f>
        <v>0</v>
      </c>
      <c r="BC34" s="2">
        <f>dom_out!BC34*rates!$D32</f>
        <v>0</v>
      </c>
      <c r="BD34" s="2">
        <f>dom_out!BD34*rates!$D32</f>
        <v>0</v>
      </c>
      <c r="BE34" s="2">
        <f>dom_out!BE34*rates!$D32</f>
        <v>0</v>
      </c>
      <c r="BF34" s="2">
        <f>dom_out!BF34*rates!$D32</f>
        <v>0</v>
      </c>
      <c r="BG34" s="2">
        <f>dom_out!BG34*rates!$D32</f>
        <v>0</v>
      </c>
      <c r="BH34" s="2">
        <f>dom_out!BH34*rates!$D32</f>
        <v>0</v>
      </c>
      <c r="BI34" s="2">
        <f>dom_out!BI34*rates!$D32</f>
        <v>0</v>
      </c>
      <c r="BJ34" s="2">
        <f>dom_out!BJ34*rates!$D32</f>
        <v>0</v>
      </c>
      <c r="BK34" s="2">
        <f>dom_out!BK34*rates!$D32</f>
        <v>0</v>
      </c>
      <c r="BL34" s="2">
        <f>dom_out!BL34*rates!$D32</f>
        <v>0</v>
      </c>
      <c r="BM34" s="2">
        <f>dom_out!BM34*rates!$D32</f>
        <v>0</v>
      </c>
      <c r="BN34" s="2">
        <f>dom_out!BN34*rates!$D32</f>
        <v>0</v>
      </c>
      <c r="BO34" s="2">
        <f>dom_out!BO34*rates!$D32</f>
        <v>0</v>
      </c>
      <c r="BP34" s="2">
        <f>dom_out!BP34*rates!$D32</f>
        <v>0</v>
      </c>
      <c r="BQ34" s="2">
        <f t="shared" si="0"/>
        <v>1865048.8921299116</v>
      </c>
      <c r="BR34" s="2">
        <v>147041.14465118272</v>
      </c>
      <c r="BS34" s="2">
        <f t="shared" si="1"/>
        <v>2012090.0367810943</v>
      </c>
      <c r="BT34" s="2">
        <v>759866.15</v>
      </c>
      <c r="BV34" s="2">
        <f t="shared" si="2"/>
        <v>759866.15</v>
      </c>
      <c r="BW34" s="2">
        <v>0.212231941122</v>
      </c>
      <c r="BX34" s="2">
        <f t="shared" si="3"/>
        <v>759866.3622319412</v>
      </c>
      <c r="BY34" s="2">
        <f t="shared" si="4"/>
        <v>2771956.3990130355</v>
      </c>
      <c r="BZ34" s="2">
        <v>1599065.1462907547</v>
      </c>
      <c r="CA34" s="2">
        <f t="shared" si="5"/>
        <v>4371021.5453037899</v>
      </c>
    </row>
    <row r="35" spans="1:79" x14ac:dyDescent="0.35">
      <c r="A35" s="21">
        <v>32</v>
      </c>
      <c r="B35" s="21" t="s">
        <v>110</v>
      </c>
      <c r="C35" s="2">
        <f>dom_out!C35*rates!$D33</f>
        <v>0</v>
      </c>
      <c r="D35" s="2">
        <f>dom_out!D35*rates!$D33</f>
        <v>0</v>
      </c>
      <c r="E35" s="2">
        <f>dom_out!E35*rates!$D33</f>
        <v>0</v>
      </c>
      <c r="F35" s="2">
        <f>dom_out!F35*rates!$D33</f>
        <v>0</v>
      </c>
      <c r="G35" s="2">
        <f>dom_out!G35*rates!$D33</f>
        <v>0</v>
      </c>
      <c r="H35" s="2">
        <f>dom_out!H35*rates!$D33</f>
        <v>5369982.270539592</v>
      </c>
      <c r="I35" s="2">
        <f>dom_out!I35*rates!$D33</f>
        <v>0</v>
      </c>
      <c r="J35" s="2">
        <f>dom_out!J35*rates!$D33</f>
        <v>0</v>
      </c>
      <c r="K35" s="2">
        <f>dom_out!K35*rates!$D33</f>
        <v>0</v>
      </c>
      <c r="L35" s="2">
        <f>dom_out!L35*rates!$D33</f>
        <v>0</v>
      </c>
      <c r="M35" s="2">
        <f>dom_out!M35*rates!$D33</f>
        <v>0</v>
      </c>
      <c r="N35" s="2">
        <f>dom_out!N35*rates!$D33</f>
        <v>0</v>
      </c>
      <c r="O35" s="2">
        <f>dom_out!O35*rates!$D33</f>
        <v>0</v>
      </c>
      <c r="P35" s="2">
        <f>dom_out!P35*rates!$D33</f>
        <v>0</v>
      </c>
      <c r="Q35" s="2">
        <f>dom_out!Q35*rates!$D33</f>
        <v>0</v>
      </c>
      <c r="R35" s="2">
        <f>dom_out!R35*rates!$D33</f>
        <v>0</v>
      </c>
      <c r="S35" s="2">
        <f>dom_out!S35*rates!$D33</f>
        <v>0</v>
      </c>
      <c r="T35" s="2">
        <f>dom_out!T35*rates!$D33</f>
        <v>0</v>
      </c>
      <c r="U35" s="2">
        <f>dom_out!U35*rates!$D33</f>
        <v>0</v>
      </c>
      <c r="V35" s="2">
        <f>dom_out!V35*rates!$D33</f>
        <v>0</v>
      </c>
      <c r="W35" s="2">
        <f>dom_out!W35*rates!$D33</f>
        <v>0</v>
      </c>
      <c r="X35" s="2">
        <f>dom_out!X35*rates!$D33</f>
        <v>0</v>
      </c>
      <c r="Y35" s="2">
        <f>dom_out!Y35*rates!$D33</f>
        <v>0</v>
      </c>
      <c r="Z35" s="2">
        <f>dom_out!Z35*rates!$D33</f>
        <v>0</v>
      </c>
      <c r="AA35" s="2">
        <f>dom_out!AA35*rates!$D33</f>
        <v>0</v>
      </c>
      <c r="AB35" s="2">
        <f>dom_out!AB35*rates!$D33</f>
        <v>0</v>
      </c>
      <c r="AC35" s="2">
        <f>dom_out!AC35*rates!$D33</f>
        <v>0</v>
      </c>
      <c r="AD35" s="2">
        <f>dom_out!AD35*rates!$D33</f>
        <v>0</v>
      </c>
      <c r="AE35" s="2">
        <f>dom_out!AE35*rates!$D33</f>
        <v>0</v>
      </c>
      <c r="AF35" s="2">
        <f>dom_out!AF35*rates!$D33</f>
        <v>0</v>
      </c>
      <c r="AG35" s="2">
        <f>dom_out!AG35*rates!$D33</f>
        <v>0</v>
      </c>
      <c r="AH35" s="2">
        <f>dom_out!AH35*rates!$D33</f>
        <v>0</v>
      </c>
      <c r="AI35" s="2">
        <f>dom_out!AI35*rates!$D33</f>
        <v>0</v>
      </c>
      <c r="AJ35" s="2">
        <f>dom_out!AJ35*rates!$D33</f>
        <v>0</v>
      </c>
      <c r="AK35" s="2">
        <f>dom_out!AK35*rates!$D33</f>
        <v>0</v>
      </c>
      <c r="AL35" s="2">
        <f>dom_out!AL35*rates!$D33</f>
        <v>0</v>
      </c>
      <c r="AM35" s="2">
        <f>dom_out!AM35*rates!$D33</f>
        <v>0</v>
      </c>
      <c r="AN35" s="2">
        <f>dom_out!AN35*rates!$D33</f>
        <v>0</v>
      </c>
      <c r="AO35" s="2">
        <f>dom_out!AO35*rates!$D33</f>
        <v>0</v>
      </c>
      <c r="AP35" s="2">
        <f>dom_out!AP35*rates!$D33</f>
        <v>0</v>
      </c>
      <c r="AQ35" s="2">
        <f>dom_out!AQ35*rates!$D33</f>
        <v>0</v>
      </c>
      <c r="AR35" s="2">
        <f>dom_out!AR35*rates!$D33</f>
        <v>0</v>
      </c>
      <c r="AS35" s="2">
        <f>dom_out!AS35*rates!$D33</f>
        <v>0</v>
      </c>
      <c r="AT35" s="2">
        <f>dom_out!AT35*rates!$D33</f>
        <v>0</v>
      </c>
      <c r="AU35" s="2">
        <f>dom_out!AU35*rates!$D33</f>
        <v>0</v>
      </c>
      <c r="AV35" s="2">
        <f>dom_out!AV35*rates!$D33</f>
        <v>0</v>
      </c>
      <c r="AW35" s="2">
        <f>dom_out!AW35*rates!$D33</f>
        <v>0</v>
      </c>
      <c r="AX35" s="2">
        <f>dom_out!AX35*rates!$D33</f>
        <v>0</v>
      </c>
      <c r="AY35" s="2">
        <f>dom_out!AY35*rates!$D33</f>
        <v>0</v>
      </c>
      <c r="AZ35" s="2">
        <f>dom_out!AZ35*rates!$D33</f>
        <v>0</v>
      </c>
      <c r="BA35" s="2">
        <f>dom_out!BA35*rates!$D33</f>
        <v>0</v>
      </c>
      <c r="BB35" s="2">
        <f>dom_out!BB35*rates!$D33</f>
        <v>0</v>
      </c>
      <c r="BC35" s="2">
        <f>dom_out!BC35*rates!$D33</f>
        <v>0</v>
      </c>
      <c r="BD35" s="2">
        <f>dom_out!BD35*rates!$D33</f>
        <v>0</v>
      </c>
      <c r="BE35" s="2">
        <f>dom_out!BE35*rates!$D33</f>
        <v>0</v>
      </c>
      <c r="BF35" s="2">
        <f>dom_out!BF35*rates!$D33</f>
        <v>0</v>
      </c>
      <c r="BG35" s="2">
        <f>dom_out!BG35*rates!$D33</f>
        <v>0</v>
      </c>
      <c r="BH35" s="2">
        <f>dom_out!BH35*rates!$D33</f>
        <v>0</v>
      </c>
      <c r="BI35" s="2">
        <f>dom_out!BI35*rates!$D33</f>
        <v>0</v>
      </c>
      <c r="BJ35" s="2">
        <f>dom_out!BJ35*rates!$D33</f>
        <v>0</v>
      </c>
      <c r="BK35" s="2">
        <f>dom_out!BK35*rates!$D33</f>
        <v>0</v>
      </c>
      <c r="BL35" s="2">
        <f>dom_out!BL35*rates!$D33</f>
        <v>0</v>
      </c>
      <c r="BM35" s="2">
        <f>dom_out!BM35*rates!$D33</f>
        <v>0</v>
      </c>
      <c r="BN35" s="2">
        <f>dom_out!BN35*rates!$D33</f>
        <v>0</v>
      </c>
      <c r="BO35" s="2">
        <f>dom_out!BO35*rates!$D33</f>
        <v>0</v>
      </c>
      <c r="BP35" s="2">
        <f>dom_out!BP35*rates!$D33</f>
        <v>0</v>
      </c>
      <c r="BQ35" s="2">
        <f t="shared" si="0"/>
        <v>5369982.270539592</v>
      </c>
      <c r="BR35" s="2">
        <v>1215673.4132500633</v>
      </c>
      <c r="BS35" s="2">
        <f t="shared" si="1"/>
        <v>6585655.6837896556</v>
      </c>
      <c r="BT35" s="2">
        <v>78560171.480000004</v>
      </c>
      <c r="BV35" s="2">
        <f t="shared" si="2"/>
        <v>78560171.480000004</v>
      </c>
      <c r="BW35" s="2">
        <v>115.95117796482918</v>
      </c>
      <c r="BX35" s="2">
        <f t="shared" si="3"/>
        <v>78560287.431177974</v>
      </c>
      <c r="BY35" s="2">
        <f t="shared" si="4"/>
        <v>85145943.114967629</v>
      </c>
      <c r="BZ35" s="2">
        <v>993205.02298985468</v>
      </c>
      <c r="CA35" s="2">
        <f t="shared" si="5"/>
        <v>86139148.137957484</v>
      </c>
    </row>
    <row r="36" spans="1:79" x14ac:dyDescent="0.35">
      <c r="A36" s="21">
        <v>33</v>
      </c>
      <c r="B36" s="21" t="s">
        <v>111</v>
      </c>
      <c r="C36" s="2">
        <f>dom_out!C36*rates!$D34</f>
        <v>0</v>
      </c>
      <c r="D36" s="2">
        <f>dom_out!D36*rates!$D34</f>
        <v>0</v>
      </c>
      <c r="E36" s="2">
        <f>dom_out!E36*rates!$D34</f>
        <v>0</v>
      </c>
      <c r="F36" s="2">
        <f>dom_out!F36*rates!$D34</f>
        <v>0</v>
      </c>
      <c r="G36" s="2">
        <f>dom_out!G36*rates!$D34</f>
        <v>0</v>
      </c>
      <c r="H36" s="2">
        <f>dom_out!H36*rates!$D34</f>
        <v>0</v>
      </c>
      <c r="I36" s="2">
        <f>dom_out!I36*rates!$D34</f>
        <v>0</v>
      </c>
      <c r="J36" s="2">
        <f>dom_out!J36*rates!$D34</f>
        <v>1198284.4702952278</v>
      </c>
      <c r="K36" s="2">
        <f>dom_out!K36*rates!$D34</f>
        <v>0</v>
      </c>
      <c r="L36" s="2">
        <f>dom_out!L36*rates!$D34</f>
        <v>0</v>
      </c>
      <c r="M36" s="2">
        <f>dom_out!M36*rates!$D34</f>
        <v>0</v>
      </c>
      <c r="N36" s="2">
        <f>dom_out!N36*rates!$D34</f>
        <v>0</v>
      </c>
      <c r="O36" s="2">
        <f>dom_out!O36*rates!$D34</f>
        <v>0</v>
      </c>
      <c r="P36" s="2">
        <f>dom_out!P36*rates!$D34</f>
        <v>0</v>
      </c>
      <c r="Q36" s="2">
        <f>dom_out!Q36*rates!$D34</f>
        <v>0</v>
      </c>
      <c r="R36" s="2">
        <f>dom_out!R36*rates!$D34</f>
        <v>0</v>
      </c>
      <c r="S36" s="2">
        <f>dom_out!S36*rates!$D34</f>
        <v>0</v>
      </c>
      <c r="T36" s="2">
        <f>dom_out!T36*rates!$D34</f>
        <v>0</v>
      </c>
      <c r="U36" s="2">
        <f>dom_out!U36*rates!$D34</f>
        <v>0</v>
      </c>
      <c r="V36" s="2">
        <f>dom_out!V36*rates!$D34</f>
        <v>0</v>
      </c>
      <c r="W36" s="2">
        <f>dom_out!W36*rates!$D34</f>
        <v>0</v>
      </c>
      <c r="X36" s="2">
        <f>dom_out!X36*rates!$D34</f>
        <v>0</v>
      </c>
      <c r="Y36" s="2">
        <f>dom_out!Y36*rates!$D34</f>
        <v>0</v>
      </c>
      <c r="Z36" s="2">
        <f>dom_out!Z36*rates!$D34</f>
        <v>0</v>
      </c>
      <c r="AA36" s="2">
        <f>dom_out!AA36*rates!$D34</f>
        <v>0</v>
      </c>
      <c r="AB36" s="2">
        <f>dom_out!AB36*rates!$D34</f>
        <v>0</v>
      </c>
      <c r="AC36" s="2">
        <f>dom_out!AC36*rates!$D34</f>
        <v>0</v>
      </c>
      <c r="AD36" s="2">
        <f>dom_out!AD36*rates!$D34</f>
        <v>0</v>
      </c>
      <c r="AE36" s="2">
        <f>dom_out!AE36*rates!$D34</f>
        <v>0</v>
      </c>
      <c r="AF36" s="2">
        <f>dom_out!AF36*rates!$D34</f>
        <v>0</v>
      </c>
      <c r="AG36" s="2">
        <f>dom_out!AG36*rates!$D34</f>
        <v>0</v>
      </c>
      <c r="AH36" s="2">
        <f>dom_out!AH36*rates!$D34</f>
        <v>0</v>
      </c>
      <c r="AI36" s="2">
        <f>dom_out!AI36*rates!$D34</f>
        <v>0</v>
      </c>
      <c r="AJ36" s="2">
        <f>dom_out!AJ36*rates!$D34</f>
        <v>0</v>
      </c>
      <c r="AK36" s="2">
        <f>dom_out!AK36*rates!$D34</f>
        <v>0</v>
      </c>
      <c r="AL36" s="2">
        <f>dom_out!AL36*rates!$D34</f>
        <v>0</v>
      </c>
      <c r="AM36" s="2">
        <f>dom_out!AM36*rates!$D34</f>
        <v>0</v>
      </c>
      <c r="AN36" s="2">
        <f>dom_out!AN36*rates!$D34</f>
        <v>0</v>
      </c>
      <c r="AO36" s="2">
        <f>dom_out!AO36*rates!$D34</f>
        <v>0</v>
      </c>
      <c r="AP36" s="2">
        <f>dom_out!AP36*rates!$D34</f>
        <v>0</v>
      </c>
      <c r="AQ36" s="2">
        <f>dom_out!AQ36*rates!$D34</f>
        <v>0</v>
      </c>
      <c r="AR36" s="2">
        <f>dom_out!AR36*rates!$D34</f>
        <v>0</v>
      </c>
      <c r="AS36" s="2">
        <f>dom_out!AS36*rates!$D34</f>
        <v>0</v>
      </c>
      <c r="AT36" s="2">
        <f>dom_out!AT36*rates!$D34</f>
        <v>0</v>
      </c>
      <c r="AU36" s="2">
        <f>dom_out!AU36*rates!$D34</f>
        <v>0</v>
      </c>
      <c r="AV36" s="2">
        <f>dom_out!AV36*rates!$D34</f>
        <v>0</v>
      </c>
      <c r="AW36" s="2">
        <f>dom_out!AW36*rates!$D34</f>
        <v>0</v>
      </c>
      <c r="AX36" s="2">
        <f>dom_out!AX36*rates!$D34</f>
        <v>0</v>
      </c>
      <c r="AY36" s="2">
        <f>dom_out!AY36*rates!$D34</f>
        <v>0</v>
      </c>
      <c r="AZ36" s="2">
        <f>dom_out!AZ36*rates!$D34</f>
        <v>0</v>
      </c>
      <c r="BA36" s="2">
        <f>dom_out!BA36*rates!$D34</f>
        <v>0</v>
      </c>
      <c r="BB36" s="2">
        <f>dom_out!BB36*rates!$D34</f>
        <v>0</v>
      </c>
      <c r="BC36" s="2">
        <f>dom_out!BC36*rates!$D34</f>
        <v>0</v>
      </c>
      <c r="BD36" s="2">
        <f>dom_out!BD36*rates!$D34</f>
        <v>0</v>
      </c>
      <c r="BE36" s="2">
        <f>dom_out!BE36*rates!$D34</f>
        <v>0</v>
      </c>
      <c r="BF36" s="2">
        <f>dom_out!BF36*rates!$D34</f>
        <v>0</v>
      </c>
      <c r="BG36" s="2">
        <f>dom_out!BG36*rates!$D34</f>
        <v>0</v>
      </c>
      <c r="BH36" s="2">
        <f>dom_out!BH36*rates!$D34</f>
        <v>0</v>
      </c>
      <c r="BI36" s="2">
        <f>dom_out!BI36*rates!$D34</f>
        <v>0</v>
      </c>
      <c r="BJ36" s="2">
        <f>dom_out!BJ36*rates!$D34</f>
        <v>0</v>
      </c>
      <c r="BK36" s="2">
        <f>dom_out!BK36*rates!$D34</f>
        <v>0</v>
      </c>
      <c r="BL36" s="2">
        <f>dom_out!BL36*rates!$D34</f>
        <v>0</v>
      </c>
      <c r="BM36" s="2">
        <f>dom_out!BM36*rates!$D34</f>
        <v>0</v>
      </c>
      <c r="BN36" s="2">
        <f>dom_out!BN36*rates!$D34</f>
        <v>0</v>
      </c>
      <c r="BO36" s="2">
        <f>dom_out!BO36*rates!$D34</f>
        <v>0</v>
      </c>
      <c r="BP36" s="2">
        <f>dom_out!BP36*rates!$D34</f>
        <v>0</v>
      </c>
      <c r="BQ36" s="2">
        <f t="shared" si="0"/>
        <v>1198284.4702952278</v>
      </c>
      <c r="BR36" s="2">
        <v>130734.10487297752</v>
      </c>
      <c r="BS36" s="2">
        <f t="shared" si="1"/>
        <v>1329018.5751682054</v>
      </c>
      <c r="BT36" s="2">
        <v>258099.41000000003</v>
      </c>
      <c r="BV36" s="2">
        <f t="shared" si="2"/>
        <v>258099.41000000003</v>
      </c>
      <c r="BW36" s="2">
        <v>5280.0863270244899</v>
      </c>
      <c r="BX36" s="2">
        <f t="shared" si="3"/>
        <v>263379.49632702454</v>
      </c>
      <c r="BY36" s="2">
        <f t="shared" si="4"/>
        <v>1592398.0714952298</v>
      </c>
      <c r="BZ36" s="2">
        <v>3876756.4159774398</v>
      </c>
      <c r="CA36" s="2">
        <f t="shared" si="5"/>
        <v>5469154.4874726702</v>
      </c>
    </row>
    <row r="37" spans="1:79" x14ac:dyDescent="0.35">
      <c r="A37" s="21">
        <v>34</v>
      </c>
      <c r="B37" s="21" t="s">
        <v>112</v>
      </c>
      <c r="C37" s="2">
        <f>dom_out!C37*rates!$D35</f>
        <v>0</v>
      </c>
      <c r="D37" s="2">
        <f>dom_out!D37*rates!$D35</f>
        <v>0</v>
      </c>
      <c r="E37" s="2">
        <f>dom_out!E37*rates!$D35</f>
        <v>0</v>
      </c>
      <c r="F37" s="2">
        <f>dom_out!F37*rates!$D35</f>
        <v>0</v>
      </c>
      <c r="G37" s="2">
        <f>dom_out!G37*rates!$D35</f>
        <v>0</v>
      </c>
      <c r="H37" s="2">
        <f>dom_out!H37*rates!$D35</f>
        <v>0</v>
      </c>
      <c r="I37" s="2">
        <f>dom_out!I37*rates!$D35</f>
        <v>0</v>
      </c>
      <c r="J37" s="2">
        <f>dom_out!J37*rates!$D35</f>
        <v>0</v>
      </c>
      <c r="K37" s="2">
        <f>dom_out!K37*rates!$D35</f>
        <v>57245.666696174609</v>
      </c>
      <c r="L37" s="2">
        <f>dom_out!L37*rates!$D35</f>
        <v>0</v>
      </c>
      <c r="M37" s="2">
        <f>dom_out!M37*rates!$D35</f>
        <v>0</v>
      </c>
      <c r="N37" s="2">
        <f>dom_out!N37*rates!$D35</f>
        <v>0</v>
      </c>
      <c r="O37" s="2">
        <f>dom_out!O37*rates!$D35</f>
        <v>0</v>
      </c>
      <c r="P37" s="2">
        <f>dom_out!P37*rates!$D35</f>
        <v>0</v>
      </c>
      <c r="Q37" s="2">
        <f>dom_out!Q37*rates!$D35</f>
        <v>0</v>
      </c>
      <c r="R37" s="2">
        <f>dom_out!R37*rates!$D35</f>
        <v>0</v>
      </c>
      <c r="S37" s="2">
        <f>dom_out!S37*rates!$D35</f>
        <v>0</v>
      </c>
      <c r="T37" s="2">
        <f>dom_out!T37*rates!$D35</f>
        <v>0</v>
      </c>
      <c r="U37" s="2">
        <f>dom_out!U37*rates!$D35</f>
        <v>0</v>
      </c>
      <c r="V37" s="2">
        <f>dom_out!V37*rates!$D35</f>
        <v>0</v>
      </c>
      <c r="W37" s="2">
        <f>dom_out!W37*rates!$D35</f>
        <v>0</v>
      </c>
      <c r="X37" s="2">
        <f>dom_out!X37*rates!$D35</f>
        <v>0</v>
      </c>
      <c r="Y37" s="2">
        <f>dom_out!Y37*rates!$D35</f>
        <v>0</v>
      </c>
      <c r="Z37" s="2">
        <f>dom_out!Z37*rates!$D35</f>
        <v>0</v>
      </c>
      <c r="AA37" s="2">
        <f>dom_out!AA37*rates!$D35</f>
        <v>0</v>
      </c>
      <c r="AB37" s="2">
        <f>dom_out!AB37*rates!$D35</f>
        <v>0</v>
      </c>
      <c r="AC37" s="2">
        <f>dom_out!AC37*rates!$D35</f>
        <v>0</v>
      </c>
      <c r="AD37" s="2">
        <f>dom_out!AD37*rates!$D35</f>
        <v>0</v>
      </c>
      <c r="AE37" s="2">
        <f>dom_out!AE37*rates!$D35</f>
        <v>0</v>
      </c>
      <c r="AF37" s="2">
        <f>dom_out!AF37*rates!$D35</f>
        <v>0</v>
      </c>
      <c r="AG37" s="2">
        <f>dom_out!AG37*rates!$D35</f>
        <v>0</v>
      </c>
      <c r="AH37" s="2">
        <f>dom_out!AH37*rates!$D35</f>
        <v>0</v>
      </c>
      <c r="AI37" s="2">
        <f>dom_out!AI37*rates!$D35</f>
        <v>0</v>
      </c>
      <c r="AJ37" s="2">
        <f>dom_out!AJ37*rates!$D35</f>
        <v>0</v>
      </c>
      <c r="AK37" s="2">
        <f>dom_out!AK37*rates!$D35</f>
        <v>0</v>
      </c>
      <c r="AL37" s="2">
        <f>dom_out!AL37*rates!$D35</f>
        <v>0</v>
      </c>
      <c r="AM37" s="2">
        <f>dom_out!AM37*rates!$D35</f>
        <v>0</v>
      </c>
      <c r="AN37" s="2">
        <f>dom_out!AN37*rates!$D35</f>
        <v>0</v>
      </c>
      <c r="AO37" s="2">
        <f>dom_out!AO37*rates!$D35</f>
        <v>0</v>
      </c>
      <c r="AP37" s="2">
        <f>dom_out!AP37*rates!$D35</f>
        <v>0</v>
      </c>
      <c r="AQ37" s="2">
        <f>dom_out!AQ37*rates!$D35</f>
        <v>0</v>
      </c>
      <c r="AR37" s="2">
        <f>dom_out!AR37*rates!$D35</f>
        <v>0</v>
      </c>
      <c r="AS37" s="2">
        <f>dom_out!AS37*rates!$D35</f>
        <v>0</v>
      </c>
      <c r="AT37" s="2">
        <f>dom_out!AT37*rates!$D35</f>
        <v>0</v>
      </c>
      <c r="AU37" s="2">
        <f>dom_out!AU37*rates!$D35</f>
        <v>0</v>
      </c>
      <c r="AV37" s="2">
        <f>dom_out!AV37*rates!$D35</f>
        <v>0</v>
      </c>
      <c r="AW37" s="2">
        <f>dom_out!AW37*rates!$D35</f>
        <v>0</v>
      </c>
      <c r="AX37" s="2">
        <f>dom_out!AX37*rates!$D35</f>
        <v>0</v>
      </c>
      <c r="AY37" s="2">
        <f>dom_out!AY37*rates!$D35</f>
        <v>0</v>
      </c>
      <c r="AZ37" s="2">
        <f>dom_out!AZ37*rates!$D35</f>
        <v>0</v>
      </c>
      <c r="BA37" s="2">
        <f>dom_out!BA37*rates!$D35</f>
        <v>0</v>
      </c>
      <c r="BB37" s="2">
        <f>dom_out!BB37*rates!$D35</f>
        <v>0</v>
      </c>
      <c r="BC37" s="2">
        <f>dom_out!BC37*rates!$D35</f>
        <v>0</v>
      </c>
      <c r="BD37" s="2">
        <f>dom_out!BD37*rates!$D35</f>
        <v>0</v>
      </c>
      <c r="BE37" s="2">
        <f>dom_out!BE37*rates!$D35</f>
        <v>0</v>
      </c>
      <c r="BF37" s="2">
        <f>dom_out!BF37*rates!$D35</f>
        <v>0</v>
      </c>
      <c r="BG37" s="2">
        <f>dom_out!BG37*rates!$D35</f>
        <v>0</v>
      </c>
      <c r="BH37" s="2">
        <f>dom_out!BH37*rates!$D35</f>
        <v>0</v>
      </c>
      <c r="BI37" s="2">
        <f>dom_out!BI37*rates!$D35</f>
        <v>0</v>
      </c>
      <c r="BJ37" s="2">
        <f>dom_out!BJ37*rates!$D35</f>
        <v>0</v>
      </c>
      <c r="BK37" s="2">
        <f>dom_out!BK37*rates!$D35</f>
        <v>0</v>
      </c>
      <c r="BL37" s="2">
        <f>dom_out!BL37*rates!$D35</f>
        <v>0</v>
      </c>
      <c r="BM37" s="2">
        <f>dom_out!BM37*rates!$D35</f>
        <v>0</v>
      </c>
      <c r="BN37" s="2">
        <f>dom_out!BN37*rates!$D35</f>
        <v>0</v>
      </c>
      <c r="BO37" s="2">
        <f>dom_out!BO37*rates!$D35</f>
        <v>0</v>
      </c>
      <c r="BP37" s="2">
        <f>dom_out!BP37*rates!$D35</f>
        <v>0</v>
      </c>
      <c r="BQ37" s="2">
        <f t="shared" si="0"/>
        <v>57245.666696174609</v>
      </c>
      <c r="BR37" s="2">
        <v>5.3440654373687085E-2</v>
      </c>
      <c r="BS37" s="2">
        <f t="shared" si="1"/>
        <v>57245.720136828983</v>
      </c>
      <c r="BT37" s="2">
        <v>283924.61000000004</v>
      </c>
      <c r="BV37" s="2">
        <f t="shared" si="2"/>
        <v>283924.61000000004</v>
      </c>
      <c r="BW37" s="2">
        <v>33739.885155465345</v>
      </c>
      <c r="BX37" s="2">
        <f t="shared" si="3"/>
        <v>317664.49515546538</v>
      </c>
      <c r="BY37" s="2">
        <f t="shared" si="4"/>
        <v>374910.21529229439</v>
      </c>
      <c r="BZ37" s="2">
        <v>89976.580113813601</v>
      </c>
      <c r="CA37" s="2">
        <f t="shared" si="5"/>
        <v>464886.79540610802</v>
      </c>
    </row>
    <row r="38" spans="1:79" x14ac:dyDescent="0.35">
      <c r="A38" s="21">
        <v>35</v>
      </c>
      <c r="B38" s="21" t="s">
        <v>113</v>
      </c>
      <c r="C38" s="2">
        <f>dom_out!C38*rates!$D36</f>
        <v>0</v>
      </c>
      <c r="D38" s="2">
        <f>dom_out!D38*rates!$D36</f>
        <v>0</v>
      </c>
      <c r="E38" s="2">
        <f>dom_out!E38*rates!$D36</f>
        <v>0</v>
      </c>
      <c r="F38" s="2">
        <f>dom_out!F38*rates!$D36</f>
        <v>0</v>
      </c>
      <c r="G38" s="2">
        <f>dom_out!G38*rates!$D36</f>
        <v>0</v>
      </c>
      <c r="H38" s="2">
        <f>dom_out!H38*rates!$D36</f>
        <v>0</v>
      </c>
      <c r="I38" s="2">
        <f>dom_out!I38*rates!$D36</f>
        <v>0</v>
      </c>
      <c r="J38" s="2">
        <f>dom_out!J38*rates!$D36</f>
        <v>0</v>
      </c>
      <c r="K38" s="2">
        <f>dom_out!K38*rates!$D36</f>
        <v>15941.882083329281</v>
      </c>
      <c r="L38" s="2">
        <f>dom_out!L38*rates!$D36</f>
        <v>0</v>
      </c>
      <c r="M38" s="2">
        <f>dom_out!M38*rates!$D36</f>
        <v>0</v>
      </c>
      <c r="N38" s="2">
        <f>dom_out!N38*rates!$D36</f>
        <v>0</v>
      </c>
      <c r="O38" s="2">
        <f>dom_out!O38*rates!$D36</f>
        <v>0</v>
      </c>
      <c r="P38" s="2">
        <f>dom_out!P38*rates!$D36</f>
        <v>0</v>
      </c>
      <c r="Q38" s="2">
        <f>dom_out!Q38*rates!$D36</f>
        <v>0</v>
      </c>
      <c r="R38" s="2">
        <f>dom_out!R38*rates!$D36</f>
        <v>0</v>
      </c>
      <c r="S38" s="2">
        <f>dom_out!S38*rates!$D36</f>
        <v>0</v>
      </c>
      <c r="T38" s="2">
        <f>dom_out!T38*rates!$D36</f>
        <v>0</v>
      </c>
      <c r="U38" s="2">
        <f>dom_out!U38*rates!$D36</f>
        <v>0</v>
      </c>
      <c r="V38" s="2">
        <f>dom_out!V38*rates!$D36</f>
        <v>0</v>
      </c>
      <c r="W38" s="2">
        <f>dom_out!W38*rates!$D36</f>
        <v>0</v>
      </c>
      <c r="X38" s="2">
        <f>dom_out!X38*rates!$D36</f>
        <v>0</v>
      </c>
      <c r="Y38" s="2">
        <f>dom_out!Y38*rates!$D36</f>
        <v>0</v>
      </c>
      <c r="Z38" s="2">
        <f>dom_out!Z38*rates!$D36</f>
        <v>0</v>
      </c>
      <c r="AA38" s="2">
        <f>dom_out!AA38*rates!$D36</f>
        <v>0</v>
      </c>
      <c r="AB38" s="2">
        <f>dom_out!AB38*rates!$D36</f>
        <v>0</v>
      </c>
      <c r="AC38" s="2">
        <f>dom_out!AC38*rates!$D36</f>
        <v>0</v>
      </c>
      <c r="AD38" s="2">
        <f>dom_out!AD38*rates!$D36</f>
        <v>0</v>
      </c>
      <c r="AE38" s="2">
        <f>dom_out!AE38*rates!$D36</f>
        <v>0</v>
      </c>
      <c r="AF38" s="2">
        <f>dom_out!AF38*rates!$D36</f>
        <v>0</v>
      </c>
      <c r="AG38" s="2">
        <f>dom_out!AG38*rates!$D36</f>
        <v>0</v>
      </c>
      <c r="AH38" s="2">
        <f>dom_out!AH38*rates!$D36</f>
        <v>0</v>
      </c>
      <c r="AI38" s="2">
        <f>dom_out!AI38*rates!$D36</f>
        <v>0</v>
      </c>
      <c r="AJ38" s="2">
        <f>dom_out!AJ38*rates!$D36</f>
        <v>0</v>
      </c>
      <c r="AK38" s="2">
        <f>dom_out!AK38*rates!$D36</f>
        <v>0</v>
      </c>
      <c r="AL38" s="2">
        <f>dom_out!AL38*rates!$D36</f>
        <v>0</v>
      </c>
      <c r="AM38" s="2">
        <f>dom_out!AM38*rates!$D36</f>
        <v>0</v>
      </c>
      <c r="AN38" s="2">
        <f>dom_out!AN38*rates!$D36</f>
        <v>0</v>
      </c>
      <c r="AO38" s="2">
        <f>dom_out!AO38*rates!$D36</f>
        <v>0</v>
      </c>
      <c r="AP38" s="2">
        <f>dom_out!AP38*rates!$D36</f>
        <v>0</v>
      </c>
      <c r="AQ38" s="2">
        <f>dom_out!AQ38*rates!$D36</f>
        <v>0</v>
      </c>
      <c r="AR38" s="2">
        <f>dom_out!AR38*rates!$D36</f>
        <v>0</v>
      </c>
      <c r="AS38" s="2">
        <f>dom_out!AS38*rates!$D36</f>
        <v>0</v>
      </c>
      <c r="AT38" s="2">
        <f>dom_out!AT38*rates!$D36</f>
        <v>0</v>
      </c>
      <c r="AU38" s="2">
        <f>dom_out!AU38*rates!$D36</f>
        <v>0</v>
      </c>
      <c r="AV38" s="2">
        <f>dom_out!AV38*rates!$D36</f>
        <v>0</v>
      </c>
      <c r="AW38" s="2">
        <f>dom_out!AW38*rates!$D36</f>
        <v>0</v>
      </c>
      <c r="AX38" s="2">
        <f>dom_out!AX38*rates!$D36</f>
        <v>0</v>
      </c>
      <c r="AY38" s="2">
        <f>dom_out!AY38*rates!$D36</f>
        <v>0</v>
      </c>
      <c r="AZ38" s="2">
        <f>dom_out!AZ38*rates!$D36</f>
        <v>0</v>
      </c>
      <c r="BA38" s="2">
        <f>dom_out!BA38*rates!$D36</f>
        <v>0</v>
      </c>
      <c r="BB38" s="2">
        <f>dom_out!BB38*rates!$D36</f>
        <v>0</v>
      </c>
      <c r="BC38" s="2">
        <f>dom_out!BC38*rates!$D36</f>
        <v>0</v>
      </c>
      <c r="BD38" s="2">
        <f>dom_out!BD38*rates!$D36</f>
        <v>0</v>
      </c>
      <c r="BE38" s="2">
        <f>dom_out!BE38*rates!$D36</f>
        <v>0</v>
      </c>
      <c r="BF38" s="2">
        <f>dom_out!BF38*rates!$D36</f>
        <v>0</v>
      </c>
      <c r="BG38" s="2">
        <f>dom_out!BG38*rates!$D36</f>
        <v>0</v>
      </c>
      <c r="BH38" s="2">
        <f>dom_out!BH38*rates!$D36</f>
        <v>0</v>
      </c>
      <c r="BI38" s="2">
        <f>dom_out!BI38*rates!$D36</f>
        <v>0</v>
      </c>
      <c r="BJ38" s="2">
        <f>dom_out!BJ38*rates!$D36</f>
        <v>0</v>
      </c>
      <c r="BK38" s="2">
        <f>dom_out!BK38*rates!$D36</f>
        <v>0</v>
      </c>
      <c r="BL38" s="2">
        <f>dom_out!BL38*rates!$D36</f>
        <v>0</v>
      </c>
      <c r="BM38" s="2">
        <f>dom_out!BM38*rates!$D36</f>
        <v>0</v>
      </c>
      <c r="BN38" s="2">
        <f>dom_out!BN38*rates!$D36</f>
        <v>0</v>
      </c>
      <c r="BO38" s="2">
        <f>dom_out!BO38*rates!$D36</f>
        <v>0</v>
      </c>
      <c r="BP38" s="2">
        <f>dom_out!BP38*rates!$D36</f>
        <v>0</v>
      </c>
      <c r="BQ38" s="2">
        <f t="shared" si="0"/>
        <v>15941.882083329281</v>
      </c>
      <c r="BR38" s="2">
        <v>9481.0887342503484</v>
      </c>
      <c r="BS38" s="2">
        <f t="shared" si="1"/>
        <v>25422.97081757963</v>
      </c>
      <c r="BT38" s="2">
        <v>15370.32</v>
      </c>
      <c r="BV38" s="2">
        <f t="shared" si="2"/>
        <v>15370.32</v>
      </c>
      <c r="BW38" s="2">
        <v>945.90642396444048</v>
      </c>
      <c r="BX38" s="2">
        <f t="shared" si="3"/>
        <v>16316.226423964441</v>
      </c>
      <c r="BY38" s="2">
        <f t="shared" si="4"/>
        <v>41739.197241544069</v>
      </c>
      <c r="BZ38" s="2">
        <v>68212.582111411495</v>
      </c>
      <c r="CA38" s="2">
        <f t="shared" si="5"/>
        <v>109951.77935295556</v>
      </c>
    </row>
    <row r="39" spans="1:79" x14ac:dyDescent="0.35">
      <c r="A39" s="21">
        <v>36</v>
      </c>
      <c r="B39" s="21" t="s">
        <v>114</v>
      </c>
      <c r="C39" s="2">
        <f>dom_out!C39*rates!$D37</f>
        <v>0</v>
      </c>
      <c r="D39" s="2">
        <f>dom_out!D39*rates!$D37</f>
        <v>0</v>
      </c>
      <c r="E39" s="2">
        <f>dom_out!E39*rates!$D37</f>
        <v>0</v>
      </c>
      <c r="F39" s="2">
        <f>dom_out!F39*rates!$D37</f>
        <v>0</v>
      </c>
      <c r="G39" s="2">
        <f>dom_out!G39*rates!$D37</f>
        <v>0</v>
      </c>
      <c r="H39" s="2">
        <f>dom_out!H39*rates!$D37</f>
        <v>0</v>
      </c>
      <c r="I39" s="2">
        <f>dom_out!I39*rates!$D37</f>
        <v>0</v>
      </c>
      <c r="J39" s="2">
        <f>dom_out!J39*rates!$D37</f>
        <v>0</v>
      </c>
      <c r="K39" s="2">
        <f>dom_out!K39*rates!$D37</f>
        <v>28596.734031478631</v>
      </c>
      <c r="L39" s="2">
        <f>dom_out!L39*rates!$D37</f>
        <v>0</v>
      </c>
      <c r="M39" s="2">
        <f>dom_out!M39*rates!$D37</f>
        <v>0</v>
      </c>
      <c r="N39" s="2">
        <f>dom_out!N39*rates!$D37</f>
        <v>0</v>
      </c>
      <c r="O39" s="2">
        <f>dom_out!O39*rates!$D37</f>
        <v>0</v>
      </c>
      <c r="P39" s="2">
        <f>dom_out!P39*rates!$D37</f>
        <v>0</v>
      </c>
      <c r="Q39" s="2">
        <f>dom_out!Q39*rates!$D37</f>
        <v>0</v>
      </c>
      <c r="R39" s="2">
        <f>dom_out!R39*rates!$D37</f>
        <v>0</v>
      </c>
      <c r="S39" s="2">
        <f>dom_out!S39*rates!$D37</f>
        <v>0</v>
      </c>
      <c r="T39" s="2">
        <f>dom_out!T39*rates!$D37</f>
        <v>0</v>
      </c>
      <c r="U39" s="2">
        <f>dom_out!U39*rates!$D37</f>
        <v>0</v>
      </c>
      <c r="V39" s="2">
        <f>dom_out!V39*rates!$D37</f>
        <v>0</v>
      </c>
      <c r="W39" s="2">
        <f>dom_out!W39*rates!$D37</f>
        <v>0</v>
      </c>
      <c r="X39" s="2">
        <f>dom_out!X39*rates!$D37</f>
        <v>0</v>
      </c>
      <c r="Y39" s="2">
        <f>dom_out!Y39*rates!$D37</f>
        <v>0</v>
      </c>
      <c r="Z39" s="2">
        <f>dom_out!Z39*rates!$D37</f>
        <v>0</v>
      </c>
      <c r="AA39" s="2">
        <f>dom_out!AA39*rates!$D37</f>
        <v>0</v>
      </c>
      <c r="AB39" s="2">
        <f>dom_out!AB39*rates!$D37</f>
        <v>0</v>
      </c>
      <c r="AC39" s="2">
        <f>dom_out!AC39*rates!$D37</f>
        <v>0</v>
      </c>
      <c r="AD39" s="2">
        <f>dom_out!AD39*rates!$D37</f>
        <v>0</v>
      </c>
      <c r="AE39" s="2">
        <f>dom_out!AE39*rates!$D37</f>
        <v>0</v>
      </c>
      <c r="AF39" s="2">
        <f>dom_out!AF39*rates!$D37</f>
        <v>0</v>
      </c>
      <c r="AG39" s="2">
        <f>dom_out!AG39*rates!$D37</f>
        <v>0</v>
      </c>
      <c r="AH39" s="2">
        <f>dom_out!AH39*rates!$D37</f>
        <v>0</v>
      </c>
      <c r="AI39" s="2">
        <f>dom_out!AI39*rates!$D37</f>
        <v>0</v>
      </c>
      <c r="AJ39" s="2">
        <f>dom_out!AJ39*rates!$D37</f>
        <v>0</v>
      </c>
      <c r="AK39" s="2">
        <f>dom_out!AK39*rates!$D37</f>
        <v>0</v>
      </c>
      <c r="AL39" s="2">
        <f>dom_out!AL39*rates!$D37</f>
        <v>0</v>
      </c>
      <c r="AM39" s="2">
        <f>dom_out!AM39*rates!$D37</f>
        <v>0</v>
      </c>
      <c r="AN39" s="2">
        <f>dom_out!AN39*rates!$D37</f>
        <v>0</v>
      </c>
      <c r="AO39" s="2">
        <f>dom_out!AO39*rates!$D37</f>
        <v>0</v>
      </c>
      <c r="AP39" s="2">
        <f>dom_out!AP39*rates!$D37</f>
        <v>0</v>
      </c>
      <c r="AQ39" s="2">
        <f>dom_out!AQ39*rates!$D37</f>
        <v>0</v>
      </c>
      <c r="AR39" s="2">
        <f>dom_out!AR39*rates!$D37</f>
        <v>0</v>
      </c>
      <c r="AS39" s="2">
        <f>dom_out!AS39*rates!$D37</f>
        <v>0</v>
      </c>
      <c r="AT39" s="2">
        <f>dom_out!AT39*rates!$D37</f>
        <v>0</v>
      </c>
      <c r="AU39" s="2">
        <f>dom_out!AU39*rates!$D37</f>
        <v>0</v>
      </c>
      <c r="AV39" s="2">
        <f>dom_out!AV39*rates!$D37</f>
        <v>0</v>
      </c>
      <c r="AW39" s="2">
        <f>dom_out!AW39*rates!$D37</f>
        <v>0</v>
      </c>
      <c r="AX39" s="2">
        <f>dom_out!AX39*rates!$D37</f>
        <v>0</v>
      </c>
      <c r="AY39" s="2">
        <f>dom_out!AY39*rates!$D37</f>
        <v>0</v>
      </c>
      <c r="AZ39" s="2">
        <f>dom_out!AZ39*rates!$D37</f>
        <v>0</v>
      </c>
      <c r="BA39" s="2">
        <f>dom_out!BA39*rates!$D37</f>
        <v>0</v>
      </c>
      <c r="BB39" s="2">
        <f>dom_out!BB39*rates!$D37</f>
        <v>0</v>
      </c>
      <c r="BC39" s="2">
        <f>dom_out!BC39*rates!$D37</f>
        <v>0</v>
      </c>
      <c r="BD39" s="2">
        <f>dom_out!BD39*rates!$D37</f>
        <v>0</v>
      </c>
      <c r="BE39" s="2">
        <f>dom_out!BE39*rates!$D37</f>
        <v>0</v>
      </c>
      <c r="BF39" s="2">
        <f>dom_out!BF39*rates!$D37</f>
        <v>0</v>
      </c>
      <c r="BG39" s="2">
        <f>dom_out!BG39*rates!$D37</f>
        <v>0</v>
      </c>
      <c r="BH39" s="2">
        <f>dom_out!BH39*rates!$D37</f>
        <v>0</v>
      </c>
      <c r="BI39" s="2">
        <f>dom_out!BI39*rates!$D37</f>
        <v>0</v>
      </c>
      <c r="BJ39" s="2">
        <f>dom_out!BJ39*rates!$D37</f>
        <v>0</v>
      </c>
      <c r="BK39" s="2">
        <f>dom_out!BK39*rates!$D37</f>
        <v>0</v>
      </c>
      <c r="BL39" s="2">
        <f>dom_out!BL39*rates!$D37</f>
        <v>0</v>
      </c>
      <c r="BM39" s="2">
        <f>dom_out!BM39*rates!$D37</f>
        <v>0</v>
      </c>
      <c r="BN39" s="2">
        <f>dom_out!BN39*rates!$D37</f>
        <v>0</v>
      </c>
      <c r="BO39" s="2">
        <f>dom_out!BO39*rates!$D37</f>
        <v>0</v>
      </c>
      <c r="BP39" s="2">
        <f>dom_out!BP39*rates!$D37</f>
        <v>0</v>
      </c>
      <c r="BQ39" s="2">
        <f t="shared" si="0"/>
        <v>28596.734031478631</v>
      </c>
      <c r="BR39" s="2">
        <v>1888.2729089726924</v>
      </c>
      <c r="BS39" s="2">
        <f t="shared" si="1"/>
        <v>30485.006940451323</v>
      </c>
      <c r="BT39" s="2">
        <v>3098314.19</v>
      </c>
      <c r="BV39" s="2">
        <f t="shared" si="2"/>
        <v>3098314.19</v>
      </c>
      <c r="BW39" s="2">
        <v>369.60866568797155</v>
      </c>
      <c r="BX39" s="2">
        <f t="shared" si="3"/>
        <v>3098683.7986656879</v>
      </c>
      <c r="BY39" s="2">
        <f t="shared" si="4"/>
        <v>3129168.8056061394</v>
      </c>
      <c r="BZ39" s="2">
        <v>86298.610959738406</v>
      </c>
      <c r="CA39" s="2">
        <f t="shared" si="5"/>
        <v>3215467.4165658779</v>
      </c>
    </row>
    <row r="40" spans="1:79" x14ac:dyDescent="0.35">
      <c r="A40" s="21">
        <v>37</v>
      </c>
      <c r="B40" s="21" t="s">
        <v>115</v>
      </c>
      <c r="C40" s="2">
        <f>dom_out!C40*rates!$D38</f>
        <v>0</v>
      </c>
      <c r="D40" s="2">
        <f>dom_out!D40*rates!$D38</f>
        <v>0</v>
      </c>
      <c r="E40" s="2">
        <f>dom_out!E40*rates!$D38</f>
        <v>0</v>
      </c>
      <c r="F40" s="2">
        <f>dom_out!F40*rates!$D38</f>
        <v>0</v>
      </c>
      <c r="G40" s="2">
        <f>dom_out!G40*rates!$D38</f>
        <v>0</v>
      </c>
      <c r="H40" s="2">
        <f>dom_out!H40*rates!$D38</f>
        <v>0</v>
      </c>
      <c r="I40" s="2">
        <f>dom_out!I40*rates!$D38</f>
        <v>0</v>
      </c>
      <c r="J40" s="2">
        <f>dom_out!J40*rates!$D38</f>
        <v>0</v>
      </c>
      <c r="K40" s="2">
        <f>dom_out!K40*rates!$D38</f>
        <v>297916.94686010369</v>
      </c>
      <c r="L40" s="2">
        <f>dom_out!L40*rates!$D38</f>
        <v>0</v>
      </c>
      <c r="M40" s="2">
        <f>dom_out!M40*rates!$D38</f>
        <v>0</v>
      </c>
      <c r="N40" s="2">
        <f>dom_out!N40*rates!$D38</f>
        <v>0</v>
      </c>
      <c r="O40" s="2">
        <f>dom_out!O40*rates!$D38</f>
        <v>0</v>
      </c>
      <c r="P40" s="2">
        <f>dom_out!P40*rates!$D38</f>
        <v>0</v>
      </c>
      <c r="Q40" s="2">
        <f>dom_out!Q40*rates!$D38</f>
        <v>0</v>
      </c>
      <c r="R40" s="2">
        <f>dom_out!R40*rates!$D38</f>
        <v>0</v>
      </c>
      <c r="S40" s="2">
        <f>dom_out!S40*rates!$D38</f>
        <v>0</v>
      </c>
      <c r="T40" s="2">
        <f>dom_out!T40*rates!$D38</f>
        <v>0</v>
      </c>
      <c r="U40" s="2">
        <f>dom_out!U40*rates!$D38</f>
        <v>0</v>
      </c>
      <c r="V40" s="2">
        <f>dom_out!V40*rates!$D38</f>
        <v>0</v>
      </c>
      <c r="W40" s="2">
        <f>dom_out!W40*rates!$D38</f>
        <v>0</v>
      </c>
      <c r="X40" s="2">
        <f>dom_out!X40*rates!$D38</f>
        <v>0</v>
      </c>
      <c r="Y40" s="2">
        <f>dom_out!Y40*rates!$D38</f>
        <v>0</v>
      </c>
      <c r="Z40" s="2">
        <f>dom_out!Z40*rates!$D38</f>
        <v>0</v>
      </c>
      <c r="AA40" s="2">
        <f>dom_out!AA40*rates!$D38</f>
        <v>0</v>
      </c>
      <c r="AB40" s="2">
        <f>dom_out!AB40*rates!$D38</f>
        <v>0</v>
      </c>
      <c r="AC40" s="2">
        <f>dom_out!AC40*rates!$D38</f>
        <v>0</v>
      </c>
      <c r="AD40" s="2">
        <f>dom_out!AD40*rates!$D38</f>
        <v>0</v>
      </c>
      <c r="AE40" s="2">
        <f>dom_out!AE40*rates!$D38</f>
        <v>0</v>
      </c>
      <c r="AF40" s="2">
        <f>dom_out!AF40*rates!$D38</f>
        <v>0</v>
      </c>
      <c r="AG40" s="2">
        <f>dom_out!AG40*rates!$D38</f>
        <v>0</v>
      </c>
      <c r="AH40" s="2">
        <f>dom_out!AH40*rates!$D38</f>
        <v>0</v>
      </c>
      <c r="AI40" s="2">
        <f>dom_out!AI40*rates!$D38</f>
        <v>0</v>
      </c>
      <c r="AJ40" s="2">
        <f>dom_out!AJ40*rates!$D38</f>
        <v>0</v>
      </c>
      <c r="AK40" s="2">
        <f>dom_out!AK40*rates!$D38</f>
        <v>0</v>
      </c>
      <c r="AL40" s="2">
        <f>dom_out!AL40*rates!$D38</f>
        <v>0</v>
      </c>
      <c r="AM40" s="2">
        <f>dom_out!AM40*rates!$D38</f>
        <v>0</v>
      </c>
      <c r="AN40" s="2">
        <f>dom_out!AN40*rates!$D38</f>
        <v>0</v>
      </c>
      <c r="AO40" s="2">
        <f>dom_out!AO40*rates!$D38</f>
        <v>0</v>
      </c>
      <c r="AP40" s="2">
        <f>dom_out!AP40*rates!$D38</f>
        <v>0</v>
      </c>
      <c r="AQ40" s="2">
        <f>dom_out!AQ40*rates!$D38</f>
        <v>0</v>
      </c>
      <c r="AR40" s="2">
        <f>dom_out!AR40*rates!$D38</f>
        <v>0</v>
      </c>
      <c r="AS40" s="2">
        <f>dom_out!AS40*rates!$D38</f>
        <v>0</v>
      </c>
      <c r="AT40" s="2">
        <f>dom_out!AT40*rates!$D38</f>
        <v>0</v>
      </c>
      <c r="AU40" s="2">
        <f>dom_out!AU40*rates!$D38</f>
        <v>0</v>
      </c>
      <c r="AV40" s="2">
        <f>dom_out!AV40*rates!$D38</f>
        <v>0</v>
      </c>
      <c r="AW40" s="2">
        <f>dom_out!AW40*rates!$D38</f>
        <v>0</v>
      </c>
      <c r="AX40" s="2">
        <f>dom_out!AX40*rates!$D38</f>
        <v>0</v>
      </c>
      <c r="AY40" s="2">
        <f>dom_out!AY40*rates!$D38</f>
        <v>0</v>
      </c>
      <c r="AZ40" s="2">
        <f>dom_out!AZ40*rates!$D38</f>
        <v>0</v>
      </c>
      <c r="BA40" s="2">
        <f>dom_out!BA40*rates!$D38</f>
        <v>0</v>
      </c>
      <c r="BB40" s="2">
        <f>dom_out!BB40*rates!$D38</f>
        <v>0</v>
      </c>
      <c r="BC40" s="2">
        <f>dom_out!BC40*rates!$D38</f>
        <v>0</v>
      </c>
      <c r="BD40" s="2">
        <f>dom_out!BD40*rates!$D38</f>
        <v>0</v>
      </c>
      <c r="BE40" s="2">
        <f>dom_out!BE40*rates!$D38</f>
        <v>0</v>
      </c>
      <c r="BF40" s="2">
        <f>dom_out!BF40*rates!$D38</f>
        <v>0</v>
      </c>
      <c r="BG40" s="2">
        <f>dom_out!BG40*rates!$D38</f>
        <v>0</v>
      </c>
      <c r="BH40" s="2">
        <f>dom_out!BH40*rates!$D38</f>
        <v>0</v>
      </c>
      <c r="BI40" s="2">
        <f>dom_out!BI40*rates!$D38</f>
        <v>0</v>
      </c>
      <c r="BJ40" s="2">
        <f>dom_out!BJ40*rates!$D38</f>
        <v>0</v>
      </c>
      <c r="BK40" s="2">
        <f>dom_out!BK40*rates!$D38</f>
        <v>0</v>
      </c>
      <c r="BL40" s="2">
        <f>dom_out!BL40*rates!$D38</f>
        <v>0</v>
      </c>
      <c r="BM40" s="2">
        <f>dom_out!BM40*rates!$D38</f>
        <v>0</v>
      </c>
      <c r="BN40" s="2">
        <f>dom_out!BN40*rates!$D38</f>
        <v>0</v>
      </c>
      <c r="BO40" s="2">
        <f>dom_out!BO40*rates!$D38</f>
        <v>0</v>
      </c>
      <c r="BP40" s="2">
        <f>dom_out!BP40*rates!$D38</f>
        <v>0</v>
      </c>
      <c r="BQ40" s="2">
        <f t="shared" si="0"/>
        <v>297916.94686010369</v>
      </c>
      <c r="BR40" s="2">
        <v>5351.5689818048959</v>
      </c>
      <c r="BS40" s="2">
        <f t="shared" si="1"/>
        <v>303268.51584190858</v>
      </c>
      <c r="BT40" s="2">
        <v>352577.37000000005</v>
      </c>
      <c r="BV40" s="2">
        <f t="shared" si="2"/>
        <v>352577.37000000005</v>
      </c>
      <c r="BW40" s="2">
        <v>5014.1079196813462</v>
      </c>
      <c r="BX40" s="2">
        <f t="shared" si="3"/>
        <v>357591.47791968141</v>
      </c>
      <c r="BY40" s="2">
        <f t="shared" si="4"/>
        <v>660859.99376158998</v>
      </c>
      <c r="BZ40" s="2">
        <v>450902.32648201002</v>
      </c>
      <c r="CA40" s="2">
        <f t="shared" si="5"/>
        <v>1111762.3202436001</v>
      </c>
    </row>
    <row r="41" spans="1:79" x14ac:dyDescent="0.35">
      <c r="A41" s="21">
        <v>38</v>
      </c>
      <c r="B41" s="21" t="s">
        <v>116</v>
      </c>
      <c r="C41" s="2">
        <f>dom_out!C41*rates!$D39</f>
        <v>0</v>
      </c>
      <c r="D41" s="2">
        <f>dom_out!D41*rates!$D39</f>
        <v>0</v>
      </c>
      <c r="E41" s="2">
        <f>dom_out!E41*rates!$D39</f>
        <v>0</v>
      </c>
      <c r="F41" s="2">
        <f>dom_out!F41*rates!$D39</f>
        <v>0</v>
      </c>
      <c r="G41" s="2">
        <f>dom_out!G41*rates!$D39</f>
        <v>0</v>
      </c>
      <c r="H41" s="2">
        <f>dom_out!H41*rates!$D39</f>
        <v>0</v>
      </c>
      <c r="I41" s="2">
        <f>dom_out!I41*rates!$D39</f>
        <v>0</v>
      </c>
      <c r="J41" s="2">
        <f>dom_out!J41*rates!$D39</f>
        <v>0</v>
      </c>
      <c r="K41" s="2">
        <f>dom_out!K41*rates!$D39</f>
        <v>0</v>
      </c>
      <c r="L41" s="2">
        <f>dom_out!L41*rates!$D39</f>
        <v>210497.82200466166</v>
      </c>
      <c r="M41" s="2">
        <f>dom_out!M41*rates!$D39</f>
        <v>0</v>
      </c>
      <c r="N41" s="2">
        <f>dom_out!N41*rates!$D39</f>
        <v>0</v>
      </c>
      <c r="O41" s="2">
        <f>dom_out!O41*rates!$D39</f>
        <v>0</v>
      </c>
      <c r="P41" s="2">
        <f>dom_out!P41*rates!$D39</f>
        <v>0</v>
      </c>
      <c r="Q41" s="2">
        <f>dom_out!Q41*rates!$D39</f>
        <v>0</v>
      </c>
      <c r="R41" s="2">
        <f>dom_out!R41*rates!$D39</f>
        <v>0</v>
      </c>
      <c r="S41" s="2">
        <f>dom_out!S41*rates!$D39</f>
        <v>0</v>
      </c>
      <c r="T41" s="2">
        <f>dom_out!T41*rates!$D39</f>
        <v>0</v>
      </c>
      <c r="U41" s="2">
        <f>dom_out!U41*rates!$D39</f>
        <v>0</v>
      </c>
      <c r="V41" s="2">
        <f>dom_out!V41*rates!$D39</f>
        <v>0</v>
      </c>
      <c r="W41" s="2">
        <f>dom_out!W41*rates!$D39</f>
        <v>0</v>
      </c>
      <c r="X41" s="2">
        <f>dom_out!X41*rates!$D39</f>
        <v>0</v>
      </c>
      <c r="Y41" s="2">
        <f>dom_out!Y41*rates!$D39</f>
        <v>0</v>
      </c>
      <c r="Z41" s="2">
        <f>dom_out!Z41*rates!$D39</f>
        <v>0</v>
      </c>
      <c r="AA41" s="2">
        <f>dom_out!AA41*rates!$D39</f>
        <v>0</v>
      </c>
      <c r="AB41" s="2">
        <f>dom_out!AB41*rates!$D39</f>
        <v>0</v>
      </c>
      <c r="AC41" s="2">
        <f>dom_out!AC41*rates!$D39</f>
        <v>0</v>
      </c>
      <c r="AD41" s="2">
        <f>dom_out!AD41*rates!$D39</f>
        <v>0</v>
      </c>
      <c r="AE41" s="2">
        <f>dom_out!AE41*rates!$D39</f>
        <v>0</v>
      </c>
      <c r="AF41" s="2">
        <f>dom_out!AF41*rates!$D39</f>
        <v>0</v>
      </c>
      <c r="AG41" s="2">
        <f>dom_out!AG41*rates!$D39</f>
        <v>0</v>
      </c>
      <c r="AH41" s="2">
        <f>dom_out!AH41*rates!$D39</f>
        <v>0</v>
      </c>
      <c r="AI41" s="2">
        <f>dom_out!AI41*rates!$D39</f>
        <v>0</v>
      </c>
      <c r="AJ41" s="2">
        <f>dom_out!AJ41*rates!$D39</f>
        <v>0</v>
      </c>
      <c r="AK41" s="2">
        <f>dom_out!AK41*rates!$D39</f>
        <v>0</v>
      </c>
      <c r="AL41" s="2">
        <f>dom_out!AL41*rates!$D39</f>
        <v>0</v>
      </c>
      <c r="AM41" s="2">
        <f>dom_out!AM41*rates!$D39</f>
        <v>0</v>
      </c>
      <c r="AN41" s="2">
        <f>dom_out!AN41*rates!$D39</f>
        <v>0</v>
      </c>
      <c r="AO41" s="2">
        <f>dom_out!AO41*rates!$D39</f>
        <v>0</v>
      </c>
      <c r="AP41" s="2">
        <f>dom_out!AP41*rates!$D39</f>
        <v>0</v>
      </c>
      <c r="AQ41" s="2">
        <f>dom_out!AQ41*rates!$D39</f>
        <v>0</v>
      </c>
      <c r="AR41" s="2">
        <f>dom_out!AR41*rates!$D39</f>
        <v>0</v>
      </c>
      <c r="AS41" s="2">
        <f>dom_out!AS41*rates!$D39</f>
        <v>0</v>
      </c>
      <c r="AT41" s="2">
        <f>dom_out!AT41*rates!$D39</f>
        <v>0</v>
      </c>
      <c r="AU41" s="2">
        <f>dom_out!AU41*rates!$D39</f>
        <v>0</v>
      </c>
      <c r="AV41" s="2">
        <f>dom_out!AV41*rates!$D39</f>
        <v>0</v>
      </c>
      <c r="AW41" s="2">
        <f>dom_out!AW41*rates!$D39</f>
        <v>0</v>
      </c>
      <c r="AX41" s="2">
        <f>dom_out!AX41*rates!$D39</f>
        <v>0</v>
      </c>
      <c r="AY41" s="2">
        <f>dom_out!AY41*rates!$D39</f>
        <v>0</v>
      </c>
      <c r="AZ41" s="2">
        <f>dom_out!AZ41*rates!$D39</f>
        <v>0</v>
      </c>
      <c r="BA41" s="2">
        <f>dom_out!BA41*rates!$D39</f>
        <v>0</v>
      </c>
      <c r="BB41" s="2">
        <f>dom_out!BB41*rates!$D39</f>
        <v>0</v>
      </c>
      <c r="BC41" s="2">
        <f>dom_out!BC41*rates!$D39</f>
        <v>0</v>
      </c>
      <c r="BD41" s="2">
        <f>dom_out!BD41*rates!$D39</f>
        <v>0</v>
      </c>
      <c r="BE41" s="2">
        <f>dom_out!BE41*rates!$D39</f>
        <v>0</v>
      </c>
      <c r="BF41" s="2">
        <f>dom_out!BF41*rates!$D39</f>
        <v>0</v>
      </c>
      <c r="BG41" s="2">
        <f>dom_out!BG41*rates!$D39</f>
        <v>0</v>
      </c>
      <c r="BH41" s="2">
        <f>dom_out!BH41*rates!$D39</f>
        <v>0</v>
      </c>
      <c r="BI41" s="2">
        <f>dom_out!BI41*rates!$D39</f>
        <v>0</v>
      </c>
      <c r="BJ41" s="2">
        <f>dom_out!BJ41*rates!$D39</f>
        <v>0</v>
      </c>
      <c r="BK41" s="2">
        <f>dom_out!BK41*rates!$D39</f>
        <v>0</v>
      </c>
      <c r="BL41" s="2">
        <f>dom_out!BL41*rates!$D39</f>
        <v>0</v>
      </c>
      <c r="BM41" s="2">
        <f>dom_out!BM41*rates!$D39</f>
        <v>0</v>
      </c>
      <c r="BN41" s="2">
        <f>dom_out!BN41*rates!$D39</f>
        <v>0</v>
      </c>
      <c r="BO41" s="2">
        <f>dom_out!BO41*rates!$D39</f>
        <v>0</v>
      </c>
      <c r="BP41" s="2">
        <f>dom_out!BP41*rates!$D39</f>
        <v>0</v>
      </c>
      <c r="BQ41" s="2">
        <f t="shared" si="0"/>
        <v>210497.82200466166</v>
      </c>
      <c r="BR41" s="2">
        <v>0.34480699981251034</v>
      </c>
      <c r="BS41" s="2">
        <f t="shared" si="1"/>
        <v>210498.16681166147</v>
      </c>
      <c r="BT41" s="2">
        <v>166722.31999999998</v>
      </c>
      <c r="BV41" s="2">
        <f t="shared" si="2"/>
        <v>166722.31999999998</v>
      </c>
      <c r="BW41" s="2">
        <v>3118.3774476375406</v>
      </c>
      <c r="BX41" s="2">
        <f t="shared" si="3"/>
        <v>169840.69744763753</v>
      </c>
      <c r="BY41" s="2">
        <f t="shared" si="4"/>
        <v>380338.86425929901</v>
      </c>
      <c r="BZ41" s="2">
        <v>504250.68689570797</v>
      </c>
      <c r="CA41" s="2">
        <f t="shared" si="5"/>
        <v>884589.55115500698</v>
      </c>
    </row>
    <row r="42" spans="1:79" x14ac:dyDescent="0.35">
      <c r="A42" s="21">
        <v>39</v>
      </c>
      <c r="B42" s="21" t="s">
        <v>117</v>
      </c>
      <c r="C42" s="2">
        <f>dom_out!C42*rates!$D40</f>
        <v>0</v>
      </c>
      <c r="D42" s="2">
        <f>dom_out!D42*rates!$D40</f>
        <v>0</v>
      </c>
      <c r="E42" s="2">
        <f>dom_out!E42*rates!$D40</f>
        <v>0</v>
      </c>
      <c r="F42" s="2">
        <f>dom_out!F42*rates!$D40</f>
        <v>0</v>
      </c>
      <c r="G42" s="2">
        <f>dom_out!G42*rates!$D40</f>
        <v>0</v>
      </c>
      <c r="H42" s="2">
        <f>dom_out!H42*rates!$D40</f>
        <v>0</v>
      </c>
      <c r="I42" s="2">
        <f>dom_out!I42*rates!$D40</f>
        <v>0</v>
      </c>
      <c r="J42" s="2">
        <f>dom_out!J42*rates!$D40</f>
        <v>0</v>
      </c>
      <c r="K42" s="2">
        <f>dom_out!K42*rates!$D40</f>
        <v>0</v>
      </c>
      <c r="L42" s="2">
        <f>dom_out!L42*rates!$D40</f>
        <v>242.89259564300517</v>
      </c>
      <c r="M42" s="2">
        <f>dom_out!M42*rates!$D40</f>
        <v>0</v>
      </c>
      <c r="N42" s="2">
        <f>dom_out!N42*rates!$D40</f>
        <v>0</v>
      </c>
      <c r="O42" s="2">
        <f>dom_out!O42*rates!$D40</f>
        <v>0</v>
      </c>
      <c r="P42" s="2">
        <f>dom_out!P42*rates!$D40</f>
        <v>0</v>
      </c>
      <c r="Q42" s="2">
        <f>dom_out!Q42*rates!$D40</f>
        <v>0</v>
      </c>
      <c r="R42" s="2">
        <f>dom_out!R42*rates!$D40</f>
        <v>0</v>
      </c>
      <c r="S42" s="2">
        <f>dom_out!S42*rates!$D40</f>
        <v>0</v>
      </c>
      <c r="T42" s="2">
        <f>dom_out!T42*rates!$D40</f>
        <v>0</v>
      </c>
      <c r="U42" s="2">
        <f>dom_out!U42*rates!$D40</f>
        <v>0</v>
      </c>
      <c r="V42" s="2">
        <f>dom_out!V42*rates!$D40</f>
        <v>0</v>
      </c>
      <c r="W42" s="2">
        <f>dom_out!W42*rates!$D40</f>
        <v>0</v>
      </c>
      <c r="X42" s="2">
        <f>dom_out!X42*rates!$D40</f>
        <v>0</v>
      </c>
      <c r="Y42" s="2">
        <f>dom_out!Y42*rates!$D40</f>
        <v>0</v>
      </c>
      <c r="Z42" s="2">
        <f>dom_out!Z42*rates!$D40</f>
        <v>0</v>
      </c>
      <c r="AA42" s="2">
        <f>dom_out!AA42*rates!$D40</f>
        <v>0</v>
      </c>
      <c r="AB42" s="2">
        <f>dom_out!AB42*rates!$D40</f>
        <v>0</v>
      </c>
      <c r="AC42" s="2">
        <f>dom_out!AC42*rates!$D40</f>
        <v>0</v>
      </c>
      <c r="AD42" s="2">
        <f>dom_out!AD42*rates!$D40</f>
        <v>0</v>
      </c>
      <c r="AE42" s="2">
        <f>dom_out!AE42*rates!$D40</f>
        <v>0</v>
      </c>
      <c r="AF42" s="2">
        <f>dom_out!AF42*rates!$D40</f>
        <v>0</v>
      </c>
      <c r="AG42" s="2">
        <f>dom_out!AG42*rates!$D40</f>
        <v>0</v>
      </c>
      <c r="AH42" s="2">
        <f>dom_out!AH42*rates!$D40</f>
        <v>0</v>
      </c>
      <c r="AI42" s="2">
        <f>dom_out!AI42*rates!$D40</f>
        <v>0</v>
      </c>
      <c r="AJ42" s="2">
        <f>dom_out!AJ42*rates!$D40</f>
        <v>0</v>
      </c>
      <c r="AK42" s="2">
        <f>dom_out!AK42*rates!$D40</f>
        <v>0</v>
      </c>
      <c r="AL42" s="2">
        <f>dom_out!AL42*rates!$D40</f>
        <v>0</v>
      </c>
      <c r="AM42" s="2">
        <f>dom_out!AM42*rates!$D40</f>
        <v>0</v>
      </c>
      <c r="AN42" s="2">
        <f>dom_out!AN42*rates!$D40</f>
        <v>0</v>
      </c>
      <c r="AO42" s="2">
        <f>dom_out!AO42*rates!$D40</f>
        <v>0</v>
      </c>
      <c r="AP42" s="2">
        <f>dom_out!AP42*rates!$D40</f>
        <v>0</v>
      </c>
      <c r="AQ42" s="2">
        <f>dom_out!AQ42*rates!$D40</f>
        <v>0</v>
      </c>
      <c r="AR42" s="2">
        <f>dom_out!AR42*rates!$D40</f>
        <v>0</v>
      </c>
      <c r="AS42" s="2">
        <f>dom_out!AS42*rates!$D40</f>
        <v>0</v>
      </c>
      <c r="AT42" s="2">
        <f>dom_out!AT42*rates!$D40</f>
        <v>0</v>
      </c>
      <c r="AU42" s="2">
        <f>dom_out!AU42*rates!$D40</f>
        <v>0</v>
      </c>
      <c r="AV42" s="2">
        <f>dom_out!AV42*rates!$D40</f>
        <v>0</v>
      </c>
      <c r="AW42" s="2">
        <f>dom_out!AW42*rates!$D40</f>
        <v>0</v>
      </c>
      <c r="AX42" s="2">
        <f>dom_out!AX42*rates!$D40</f>
        <v>0</v>
      </c>
      <c r="AY42" s="2">
        <f>dom_out!AY42*rates!$D40</f>
        <v>0</v>
      </c>
      <c r="AZ42" s="2">
        <f>dom_out!AZ42*rates!$D40</f>
        <v>0</v>
      </c>
      <c r="BA42" s="2">
        <f>dom_out!BA42*rates!$D40</f>
        <v>0</v>
      </c>
      <c r="BB42" s="2">
        <f>dom_out!BB42*rates!$D40</f>
        <v>0</v>
      </c>
      <c r="BC42" s="2">
        <f>dom_out!BC42*rates!$D40</f>
        <v>0</v>
      </c>
      <c r="BD42" s="2">
        <f>dom_out!BD42*rates!$D40</f>
        <v>0</v>
      </c>
      <c r="BE42" s="2">
        <f>dom_out!BE42*rates!$D40</f>
        <v>0</v>
      </c>
      <c r="BF42" s="2">
        <f>dom_out!BF42*rates!$D40</f>
        <v>0</v>
      </c>
      <c r="BG42" s="2">
        <f>dom_out!BG42*rates!$D40</f>
        <v>0</v>
      </c>
      <c r="BH42" s="2">
        <f>dom_out!BH42*rates!$D40</f>
        <v>0</v>
      </c>
      <c r="BI42" s="2">
        <f>dom_out!BI42*rates!$D40</f>
        <v>0</v>
      </c>
      <c r="BJ42" s="2">
        <f>dom_out!BJ42*rates!$D40</f>
        <v>0</v>
      </c>
      <c r="BK42" s="2">
        <f>dom_out!BK42*rates!$D40</f>
        <v>0</v>
      </c>
      <c r="BL42" s="2">
        <f>dom_out!BL42*rates!$D40</f>
        <v>0</v>
      </c>
      <c r="BM42" s="2">
        <f>dom_out!BM42*rates!$D40</f>
        <v>0</v>
      </c>
      <c r="BN42" s="2">
        <f>dom_out!BN42*rates!$D40</f>
        <v>0</v>
      </c>
      <c r="BO42" s="2">
        <f>dom_out!BO42*rates!$D40</f>
        <v>0</v>
      </c>
      <c r="BP42" s="2">
        <f>dom_out!BP42*rates!$D40</f>
        <v>0</v>
      </c>
      <c r="BQ42" s="2">
        <v>800</v>
      </c>
      <c r="BR42" s="2">
        <v>0.26888392252562998</v>
      </c>
      <c r="BS42" s="2">
        <f t="shared" si="1"/>
        <v>800.26888392252567</v>
      </c>
      <c r="BV42" s="2">
        <f t="shared" si="2"/>
        <v>0</v>
      </c>
      <c r="BW42" s="2">
        <v>44318.999528338762</v>
      </c>
      <c r="BX42" s="2">
        <f t="shared" si="3"/>
        <v>44318.999528338762</v>
      </c>
      <c r="BY42" s="2">
        <f t="shared" si="4"/>
        <v>45119.268412261285</v>
      </c>
      <c r="BZ42" s="2">
        <v>384.09302587373998</v>
      </c>
      <c r="CA42" s="2">
        <f t="shared" si="5"/>
        <v>45503.361438135027</v>
      </c>
    </row>
    <row r="43" spans="1:79" x14ac:dyDescent="0.35">
      <c r="A43" s="21">
        <v>40</v>
      </c>
      <c r="B43" s="21" t="s">
        <v>118</v>
      </c>
      <c r="C43" s="2">
        <f>dom_out!C43*rates!$D41</f>
        <v>0</v>
      </c>
      <c r="D43" s="2">
        <f>dom_out!D43*rates!$D41</f>
        <v>0</v>
      </c>
      <c r="E43" s="2">
        <f>dom_out!E43*rates!$D41</f>
        <v>0</v>
      </c>
      <c r="F43" s="2">
        <f>dom_out!F43*rates!$D41</f>
        <v>0</v>
      </c>
      <c r="G43" s="2">
        <f>dom_out!G43*rates!$D41</f>
        <v>0</v>
      </c>
      <c r="H43" s="2">
        <f>dom_out!H43*rates!$D41</f>
        <v>0</v>
      </c>
      <c r="I43" s="2">
        <f>dom_out!I43*rates!$D41</f>
        <v>0</v>
      </c>
      <c r="J43" s="2">
        <f>dom_out!J43*rates!$D41</f>
        <v>0</v>
      </c>
      <c r="K43" s="2">
        <f>dom_out!K43*rates!$D41</f>
        <v>0</v>
      </c>
      <c r="L43" s="2">
        <f>dom_out!L43*rates!$D41</f>
        <v>2251100.1417988031</v>
      </c>
      <c r="M43" s="2">
        <f>dom_out!M43*rates!$D41</f>
        <v>0</v>
      </c>
      <c r="N43" s="2">
        <f>dom_out!N43*rates!$D41</f>
        <v>0</v>
      </c>
      <c r="O43" s="2">
        <f>dom_out!O43*rates!$D41</f>
        <v>0</v>
      </c>
      <c r="P43" s="2">
        <f>dom_out!P43*rates!$D41</f>
        <v>0</v>
      </c>
      <c r="Q43" s="2">
        <f>dom_out!Q43*rates!$D41</f>
        <v>0</v>
      </c>
      <c r="R43" s="2">
        <f>dom_out!R43*rates!$D41</f>
        <v>0</v>
      </c>
      <c r="S43" s="2">
        <f>dom_out!S43*rates!$D41</f>
        <v>0</v>
      </c>
      <c r="T43" s="2">
        <f>dom_out!T43*rates!$D41</f>
        <v>0</v>
      </c>
      <c r="U43" s="2">
        <f>dom_out!U43*rates!$D41</f>
        <v>0</v>
      </c>
      <c r="V43" s="2">
        <f>dom_out!V43*rates!$D41</f>
        <v>0</v>
      </c>
      <c r="W43" s="2">
        <f>dom_out!W43*rates!$D41</f>
        <v>0</v>
      </c>
      <c r="X43" s="2">
        <f>dom_out!X43*rates!$D41</f>
        <v>0</v>
      </c>
      <c r="Y43" s="2">
        <f>dom_out!Y43*rates!$D41</f>
        <v>0</v>
      </c>
      <c r="Z43" s="2">
        <f>dom_out!Z43*rates!$D41</f>
        <v>0</v>
      </c>
      <c r="AA43" s="2">
        <f>dom_out!AA43*rates!$D41</f>
        <v>0</v>
      </c>
      <c r="AB43" s="2">
        <f>dom_out!AB43*rates!$D41</f>
        <v>0</v>
      </c>
      <c r="AC43" s="2">
        <f>dom_out!AC43*rates!$D41</f>
        <v>0</v>
      </c>
      <c r="AD43" s="2">
        <f>dom_out!AD43*rates!$D41</f>
        <v>0</v>
      </c>
      <c r="AE43" s="2">
        <f>dom_out!AE43*rates!$D41</f>
        <v>0</v>
      </c>
      <c r="AF43" s="2">
        <f>dom_out!AF43*rates!$D41</f>
        <v>0</v>
      </c>
      <c r="AG43" s="2">
        <f>dom_out!AG43*rates!$D41</f>
        <v>0</v>
      </c>
      <c r="AH43" s="2">
        <f>dom_out!AH43*rates!$D41</f>
        <v>0</v>
      </c>
      <c r="AI43" s="2">
        <f>dom_out!AI43*rates!$D41</f>
        <v>0</v>
      </c>
      <c r="AJ43" s="2">
        <f>dom_out!AJ43*rates!$D41</f>
        <v>0</v>
      </c>
      <c r="AK43" s="2">
        <f>dom_out!AK43*rates!$D41</f>
        <v>0</v>
      </c>
      <c r="AL43" s="2">
        <f>dom_out!AL43*rates!$D41</f>
        <v>0</v>
      </c>
      <c r="AM43" s="2">
        <f>dom_out!AM43*rates!$D41</f>
        <v>0</v>
      </c>
      <c r="AN43" s="2">
        <f>dom_out!AN43*rates!$D41</f>
        <v>0</v>
      </c>
      <c r="AO43" s="2">
        <f>dom_out!AO43*rates!$D41</f>
        <v>0</v>
      </c>
      <c r="AP43" s="2">
        <f>dom_out!AP43*rates!$D41</f>
        <v>0</v>
      </c>
      <c r="AQ43" s="2">
        <f>dom_out!AQ43*rates!$D41</f>
        <v>0</v>
      </c>
      <c r="AR43" s="2">
        <f>dom_out!AR43*rates!$D41</f>
        <v>0</v>
      </c>
      <c r="AS43" s="2">
        <f>dom_out!AS43*rates!$D41</f>
        <v>0</v>
      </c>
      <c r="AT43" s="2">
        <f>dom_out!AT43*rates!$D41</f>
        <v>0</v>
      </c>
      <c r="AU43" s="2">
        <f>dom_out!AU43*rates!$D41</f>
        <v>0</v>
      </c>
      <c r="AV43" s="2">
        <f>dom_out!AV43*rates!$D41</f>
        <v>0</v>
      </c>
      <c r="AW43" s="2">
        <f>dom_out!AW43*rates!$D41</f>
        <v>0</v>
      </c>
      <c r="AX43" s="2">
        <f>dom_out!AX43*rates!$D41</f>
        <v>0</v>
      </c>
      <c r="AY43" s="2">
        <f>dom_out!AY43*rates!$D41</f>
        <v>0</v>
      </c>
      <c r="AZ43" s="2">
        <f>dom_out!AZ43*rates!$D41</f>
        <v>0</v>
      </c>
      <c r="BA43" s="2">
        <f>dom_out!BA43*rates!$D41</f>
        <v>0</v>
      </c>
      <c r="BB43" s="2">
        <f>dom_out!BB43*rates!$D41</f>
        <v>0</v>
      </c>
      <c r="BC43" s="2">
        <f>dom_out!BC43*rates!$D41</f>
        <v>0</v>
      </c>
      <c r="BD43" s="2">
        <f>dom_out!BD43*rates!$D41</f>
        <v>0</v>
      </c>
      <c r="BE43" s="2">
        <f>dom_out!BE43*rates!$D41</f>
        <v>0</v>
      </c>
      <c r="BF43" s="2">
        <f>dom_out!BF43*rates!$D41</f>
        <v>0</v>
      </c>
      <c r="BG43" s="2">
        <f>dom_out!BG43*rates!$D41</f>
        <v>0</v>
      </c>
      <c r="BH43" s="2">
        <f>dom_out!BH43*rates!$D41</f>
        <v>0</v>
      </c>
      <c r="BI43" s="2">
        <f>dom_out!BI43*rates!$D41</f>
        <v>0</v>
      </c>
      <c r="BJ43" s="2">
        <f>dom_out!BJ43*rates!$D41</f>
        <v>0</v>
      </c>
      <c r="BK43" s="2">
        <f>dom_out!BK43*rates!$D41</f>
        <v>0</v>
      </c>
      <c r="BL43" s="2">
        <f>dom_out!BL43*rates!$D41</f>
        <v>0</v>
      </c>
      <c r="BM43" s="2">
        <f>dom_out!BM43*rates!$D41</f>
        <v>0</v>
      </c>
      <c r="BN43" s="2">
        <f>dom_out!BN43*rates!$D41</f>
        <v>0</v>
      </c>
      <c r="BO43" s="2">
        <f>dom_out!BO43*rates!$D41</f>
        <v>0</v>
      </c>
      <c r="BP43" s="2">
        <f>dom_out!BP43*rates!$D41</f>
        <v>0</v>
      </c>
      <c r="BQ43" s="2">
        <f t="shared" si="0"/>
        <v>2251100.1417988031</v>
      </c>
      <c r="BR43" s="2">
        <v>36138.795170268953</v>
      </c>
      <c r="BS43" s="2">
        <f t="shared" si="1"/>
        <v>2287238.9369690721</v>
      </c>
      <c r="BT43" s="2">
        <v>1114505.73</v>
      </c>
      <c r="BV43" s="2">
        <f t="shared" si="2"/>
        <v>1114505.73</v>
      </c>
      <c r="BW43" s="2">
        <v>852038.39402606792</v>
      </c>
      <c r="BX43" s="2">
        <f t="shared" si="3"/>
        <v>1966544.124026068</v>
      </c>
      <c r="BY43" s="2">
        <f t="shared" si="4"/>
        <v>4253783.0609951401</v>
      </c>
      <c r="BZ43" s="2">
        <v>5354784.9983700002</v>
      </c>
      <c r="CA43" s="2">
        <f t="shared" si="5"/>
        <v>9608568.0593651403</v>
      </c>
    </row>
    <row r="44" spans="1:79" x14ac:dyDescent="0.35">
      <c r="A44" s="21">
        <v>41</v>
      </c>
      <c r="B44" s="21" t="s">
        <v>119</v>
      </c>
      <c r="C44" s="2">
        <f>dom_out!C44*rates!$D42</f>
        <v>0</v>
      </c>
      <c r="D44" s="2">
        <f>dom_out!D44*rates!$D42</f>
        <v>0</v>
      </c>
      <c r="E44" s="2">
        <f>dom_out!E44*rates!$D42</f>
        <v>0</v>
      </c>
      <c r="F44" s="2">
        <f>dom_out!F44*rates!$D42</f>
        <v>0</v>
      </c>
      <c r="G44" s="2">
        <f>dom_out!G44*rates!$D42</f>
        <v>0</v>
      </c>
      <c r="H44" s="2">
        <f>dom_out!H44*rates!$D42</f>
        <v>0</v>
      </c>
      <c r="I44" s="2">
        <f>dom_out!I44*rates!$D42</f>
        <v>0</v>
      </c>
      <c r="J44" s="2">
        <f>dom_out!J44*rates!$D42</f>
        <v>0</v>
      </c>
      <c r="K44" s="2">
        <f>dom_out!K44*rates!$D42</f>
        <v>0</v>
      </c>
      <c r="L44" s="2">
        <f>dom_out!L44*rates!$D42</f>
        <v>0</v>
      </c>
      <c r="M44" s="2">
        <f>dom_out!M44*rates!$D42</f>
        <v>1268146.4606657163</v>
      </c>
      <c r="N44" s="2">
        <f>dom_out!N44*rates!$D42</f>
        <v>0</v>
      </c>
      <c r="O44" s="2">
        <f>dom_out!O44*rates!$D42</f>
        <v>0</v>
      </c>
      <c r="P44" s="2">
        <f>dom_out!P44*rates!$D42</f>
        <v>2256.1381458859987</v>
      </c>
      <c r="Q44" s="2">
        <f>dom_out!Q44*rates!$D42</f>
        <v>0</v>
      </c>
      <c r="R44" s="2">
        <f>dom_out!R44*rates!$D42</f>
        <v>0</v>
      </c>
      <c r="S44" s="2">
        <f>dom_out!S44*rates!$D42</f>
        <v>0</v>
      </c>
      <c r="T44" s="2">
        <f>dom_out!T44*rates!$D42</f>
        <v>0</v>
      </c>
      <c r="U44" s="2">
        <f>dom_out!U44*rates!$D42</f>
        <v>0</v>
      </c>
      <c r="V44" s="2">
        <f>dom_out!V44*rates!$D42</f>
        <v>0</v>
      </c>
      <c r="W44" s="2">
        <f>dom_out!W44*rates!$D42</f>
        <v>0</v>
      </c>
      <c r="X44" s="2">
        <f>dom_out!X44*rates!$D42</f>
        <v>0</v>
      </c>
      <c r="Y44" s="2">
        <f>dom_out!Y44*rates!$D42</f>
        <v>0</v>
      </c>
      <c r="Z44" s="2">
        <f>dom_out!Z44*rates!$D42</f>
        <v>0</v>
      </c>
      <c r="AA44" s="2">
        <f>dom_out!AA44*rates!$D42</f>
        <v>0</v>
      </c>
      <c r="AB44" s="2">
        <f>dom_out!AB44*rates!$D42</f>
        <v>0</v>
      </c>
      <c r="AC44" s="2">
        <f>dom_out!AC44*rates!$D42</f>
        <v>0</v>
      </c>
      <c r="AD44" s="2">
        <f>dom_out!AD44*rates!$D42</f>
        <v>0</v>
      </c>
      <c r="AE44" s="2">
        <f>dom_out!AE44*rates!$D42</f>
        <v>0</v>
      </c>
      <c r="AF44" s="2">
        <f>dom_out!AF44*rates!$D42</f>
        <v>0</v>
      </c>
      <c r="AG44" s="2">
        <f>dom_out!AG44*rates!$D42</f>
        <v>0</v>
      </c>
      <c r="AH44" s="2">
        <f>dom_out!AH44*rates!$D42</f>
        <v>0</v>
      </c>
      <c r="AI44" s="2">
        <f>dom_out!AI44*rates!$D42</f>
        <v>0</v>
      </c>
      <c r="AJ44" s="2">
        <f>dom_out!AJ44*rates!$D42</f>
        <v>0</v>
      </c>
      <c r="AK44" s="2">
        <f>dom_out!AK44*rates!$D42</f>
        <v>0</v>
      </c>
      <c r="AL44" s="2">
        <f>dom_out!AL44*rates!$D42</f>
        <v>0</v>
      </c>
      <c r="AM44" s="2">
        <f>dom_out!AM44*rates!$D42</f>
        <v>0</v>
      </c>
      <c r="AN44" s="2">
        <f>dom_out!AN44*rates!$D42</f>
        <v>0</v>
      </c>
      <c r="AO44" s="2">
        <f>dom_out!AO44*rates!$D42</f>
        <v>0</v>
      </c>
      <c r="AP44" s="2">
        <f>dom_out!AP44*rates!$D42</f>
        <v>0</v>
      </c>
      <c r="AQ44" s="2">
        <f>dom_out!AQ44*rates!$D42</f>
        <v>0</v>
      </c>
      <c r="AR44" s="2">
        <f>dom_out!AR44*rates!$D42</f>
        <v>0</v>
      </c>
      <c r="AS44" s="2">
        <f>dom_out!AS44*rates!$D42</f>
        <v>0</v>
      </c>
      <c r="AT44" s="2">
        <f>dom_out!AT44*rates!$D42</f>
        <v>0</v>
      </c>
      <c r="AU44" s="2">
        <f>dom_out!AU44*rates!$D42</f>
        <v>0</v>
      </c>
      <c r="AV44" s="2">
        <f>dom_out!AV44*rates!$D42</f>
        <v>0</v>
      </c>
      <c r="AW44" s="2">
        <f>dom_out!AW44*rates!$D42</f>
        <v>0</v>
      </c>
      <c r="AX44" s="2">
        <f>dom_out!AX44*rates!$D42</f>
        <v>0</v>
      </c>
      <c r="AY44" s="2">
        <f>dom_out!AY44*rates!$D42</f>
        <v>0</v>
      </c>
      <c r="AZ44" s="2">
        <f>dom_out!AZ44*rates!$D42</f>
        <v>0</v>
      </c>
      <c r="BA44" s="2">
        <f>dom_out!BA44*rates!$D42</f>
        <v>0</v>
      </c>
      <c r="BB44" s="2">
        <f>dom_out!BB44*rates!$D42</f>
        <v>0</v>
      </c>
      <c r="BC44" s="2">
        <f>dom_out!BC44*rates!$D42</f>
        <v>0</v>
      </c>
      <c r="BD44" s="2">
        <f>dom_out!BD44*rates!$D42</f>
        <v>0</v>
      </c>
      <c r="BE44" s="2">
        <f>dom_out!BE44*rates!$D42</f>
        <v>0</v>
      </c>
      <c r="BF44" s="2">
        <f>dom_out!BF44*rates!$D42</f>
        <v>0</v>
      </c>
      <c r="BG44" s="2">
        <f>dom_out!BG44*rates!$D42</f>
        <v>0</v>
      </c>
      <c r="BH44" s="2">
        <f>dom_out!BH44*rates!$D42</f>
        <v>0</v>
      </c>
      <c r="BI44" s="2">
        <f>dom_out!BI44*rates!$D42</f>
        <v>0</v>
      </c>
      <c r="BJ44" s="2">
        <f>dom_out!BJ44*rates!$D42</f>
        <v>0</v>
      </c>
      <c r="BK44" s="2">
        <f>dom_out!BK44*rates!$D42</f>
        <v>0</v>
      </c>
      <c r="BL44" s="2">
        <f>dom_out!BL44*rates!$D42</f>
        <v>0</v>
      </c>
      <c r="BM44" s="2">
        <f>dom_out!BM44*rates!$D42</f>
        <v>0</v>
      </c>
      <c r="BN44" s="2">
        <f>dom_out!BN44*rates!$D42</f>
        <v>0</v>
      </c>
      <c r="BO44" s="2">
        <f>dom_out!BO44*rates!$D42</f>
        <v>0</v>
      </c>
      <c r="BP44" s="2">
        <f>dom_out!BP44*rates!$D42</f>
        <v>0</v>
      </c>
      <c r="BQ44" s="2">
        <f t="shared" si="0"/>
        <v>1270402.5988116022</v>
      </c>
      <c r="BR44" s="2">
        <v>147683.00822334905</v>
      </c>
      <c r="BS44" s="2">
        <f t="shared" si="1"/>
        <v>1418085.6070349512</v>
      </c>
      <c r="BT44" s="2">
        <v>6141.91</v>
      </c>
      <c r="BV44" s="2">
        <f t="shared" si="2"/>
        <v>6141.91</v>
      </c>
      <c r="BW44" s="2">
        <v>1080.4680618270895</v>
      </c>
      <c r="BX44" s="2">
        <f t="shared" si="3"/>
        <v>7222.3780618270894</v>
      </c>
      <c r="BY44" s="2">
        <f t="shared" si="4"/>
        <v>1425307.9850967783</v>
      </c>
      <c r="BZ44" s="2">
        <v>794922.18945819198</v>
      </c>
      <c r="CA44" s="2">
        <f t="shared" si="5"/>
        <v>2220230.1745549701</v>
      </c>
    </row>
    <row r="45" spans="1:79" x14ac:dyDescent="0.35">
      <c r="A45" s="21">
        <v>42</v>
      </c>
      <c r="B45" s="21" t="s">
        <v>120</v>
      </c>
      <c r="C45" s="2">
        <f>dom_out!C45*rates!$D43</f>
        <v>0</v>
      </c>
      <c r="D45" s="2">
        <f>dom_out!D45*rates!$D43</f>
        <v>0</v>
      </c>
      <c r="E45" s="2">
        <f>dom_out!E45*rates!$D43</f>
        <v>0</v>
      </c>
      <c r="F45" s="2">
        <f>dom_out!F45*rates!$D43</f>
        <v>0</v>
      </c>
      <c r="G45" s="2">
        <f>dom_out!G45*rates!$D43</f>
        <v>0</v>
      </c>
      <c r="H45" s="2">
        <f>dom_out!H45*rates!$D43</f>
        <v>0</v>
      </c>
      <c r="I45" s="2">
        <f>dom_out!I45*rates!$D43</f>
        <v>0</v>
      </c>
      <c r="J45" s="2">
        <f>dom_out!J45*rates!$D43</f>
        <v>0</v>
      </c>
      <c r="K45" s="2">
        <f>dom_out!K45*rates!$D43</f>
        <v>0</v>
      </c>
      <c r="L45" s="2">
        <f>dom_out!L45*rates!$D43</f>
        <v>0</v>
      </c>
      <c r="M45" s="2">
        <f>dom_out!M45*rates!$D43</f>
        <v>143646.5466592607</v>
      </c>
      <c r="N45" s="2">
        <f>dom_out!N45*rates!$D43</f>
        <v>0</v>
      </c>
      <c r="O45" s="2">
        <f>dom_out!O45*rates!$D43</f>
        <v>0</v>
      </c>
      <c r="P45" s="2">
        <f>dom_out!P45*rates!$D43</f>
        <v>126.42458707161289</v>
      </c>
      <c r="Q45" s="2">
        <f>dom_out!Q45*rates!$D43</f>
        <v>0</v>
      </c>
      <c r="R45" s="2">
        <f>dom_out!R45*rates!$D43</f>
        <v>0</v>
      </c>
      <c r="S45" s="2">
        <f>dom_out!S45*rates!$D43</f>
        <v>0</v>
      </c>
      <c r="T45" s="2">
        <f>dom_out!T45*rates!$D43</f>
        <v>0</v>
      </c>
      <c r="U45" s="2">
        <f>dom_out!U45*rates!$D43</f>
        <v>0</v>
      </c>
      <c r="V45" s="2">
        <f>dom_out!V45*rates!$D43</f>
        <v>0</v>
      </c>
      <c r="W45" s="2">
        <f>dom_out!W45*rates!$D43</f>
        <v>0</v>
      </c>
      <c r="X45" s="2">
        <f>dom_out!X45*rates!$D43</f>
        <v>0</v>
      </c>
      <c r="Y45" s="2">
        <f>dom_out!Y45*rates!$D43</f>
        <v>0</v>
      </c>
      <c r="Z45" s="2">
        <f>dom_out!Z45*rates!$D43</f>
        <v>0</v>
      </c>
      <c r="AA45" s="2">
        <f>dom_out!AA45*rates!$D43</f>
        <v>0</v>
      </c>
      <c r="AB45" s="2">
        <f>dom_out!AB45*rates!$D43</f>
        <v>0</v>
      </c>
      <c r="AC45" s="2">
        <f>dom_out!AC45*rates!$D43</f>
        <v>0</v>
      </c>
      <c r="AD45" s="2">
        <f>dom_out!AD45*rates!$D43</f>
        <v>0</v>
      </c>
      <c r="AE45" s="2">
        <f>dom_out!AE45*rates!$D43</f>
        <v>0</v>
      </c>
      <c r="AF45" s="2">
        <f>dom_out!AF45*rates!$D43</f>
        <v>0</v>
      </c>
      <c r="AG45" s="2">
        <f>dom_out!AG45*rates!$D43</f>
        <v>0</v>
      </c>
      <c r="AH45" s="2">
        <f>dom_out!AH45*rates!$D43</f>
        <v>0</v>
      </c>
      <c r="AI45" s="2">
        <f>dom_out!AI45*rates!$D43</f>
        <v>0</v>
      </c>
      <c r="AJ45" s="2">
        <f>dom_out!AJ45*rates!$D43</f>
        <v>0</v>
      </c>
      <c r="AK45" s="2">
        <f>dom_out!AK45*rates!$D43</f>
        <v>0</v>
      </c>
      <c r="AL45" s="2">
        <f>dom_out!AL45*rates!$D43</f>
        <v>0</v>
      </c>
      <c r="AM45" s="2">
        <f>dom_out!AM45*rates!$D43</f>
        <v>0</v>
      </c>
      <c r="AN45" s="2">
        <f>dom_out!AN45*rates!$D43</f>
        <v>0</v>
      </c>
      <c r="AO45" s="2">
        <f>dom_out!AO45*rates!$D43</f>
        <v>0</v>
      </c>
      <c r="AP45" s="2">
        <f>dom_out!AP45*rates!$D43</f>
        <v>0</v>
      </c>
      <c r="AQ45" s="2">
        <f>dom_out!AQ45*rates!$D43</f>
        <v>0</v>
      </c>
      <c r="AR45" s="2">
        <f>dom_out!AR45*rates!$D43</f>
        <v>0</v>
      </c>
      <c r="AS45" s="2">
        <f>dom_out!AS45*rates!$D43</f>
        <v>0</v>
      </c>
      <c r="AT45" s="2">
        <f>dom_out!AT45*rates!$D43</f>
        <v>0</v>
      </c>
      <c r="AU45" s="2">
        <f>dom_out!AU45*rates!$D43</f>
        <v>0</v>
      </c>
      <c r="AV45" s="2">
        <f>dom_out!AV45*rates!$D43</f>
        <v>0</v>
      </c>
      <c r="AW45" s="2">
        <f>dom_out!AW45*rates!$D43</f>
        <v>0</v>
      </c>
      <c r="AX45" s="2">
        <f>dom_out!AX45*rates!$D43</f>
        <v>0</v>
      </c>
      <c r="AY45" s="2">
        <f>dom_out!AY45*rates!$D43</f>
        <v>0</v>
      </c>
      <c r="AZ45" s="2">
        <f>dom_out!AZ45*rates!$D43</f>
        <v>0</v>
      </c>
      <c r="BA45" s="2">
        <f>dom_out!BA45*rates!$D43</f>
        <v>0</v>
      </c>
      <c r="BB45" s="2">
        <f>dom_out!BB45*rates!$D43</f>
        <v>0</v>
      </c>
      <c r="BC45" s="2">
        <f>dom_out!BC45*rates!$D43</f>
        <v>0</v>
      </c>
      <c r="BD45" s="2">
        <f>dom_out!BD45*rates!$D43</f>
        <v>0</v>
      </c>
      <c r="BE45" s="2">
        <f>dom_out!BE45*rates!$D43</f>
        <v>0</v>
      </c>
      <c r="BF45" s="2">
        <f>dom_out!BF45*rates!$D43</f>
        <v>0</v>
      </c>
      <c r="BG45" s="2">
        <f>dom_out!BG45*rates!$D43</f>
        <v>0</v>
      </c>
      <c r="BH45" s="2">
        <f>dom_out!BH45*rates!$D43</f>
        <v>0</v>
      </c>
      <c r="BI45" s="2">
        <f>dom_out!BI45*rates!$D43</f>
        <v>0</v>
      </c>
      <c r="BJ45" s="2">
        <f>dom_out!BJ45*rates!$D43</f>
        <v>0</v>
      </c>
      <c r="BK45" s="2">
        <f>dom_out!BK45*rates!$D43</f>
        <v>0</v>
      </c>
      <c r="BL45" s="2">
        <f>dom_out!BL45*rates!$D43</f>
        <v>0</v>
      </c>
      <c r="BM45" s="2">
        <f>dom_out!BM45*rates!$D43</f>
        <v>0</v>
      </c>
      <c r="BN45" s="2">
        <f>dom_out!BN45*rates!$D43</f>
        <v>0</v>
      </c>
      <c r="BO45" s="2">
        <f>dom_out!BO45*rates!$D43</f>
        <v>0</v>
      </c>
      <c r="BP45" s="2">
        <f>dom_out!BP45*rates!$D43</f>
        <v>0</v>
      </c>
      <c r="BQ45" s="2">
        <f t="shared" si="0"/>
        <v>143772.97124633231</v>
      </c>
      <c r="BR45" s="2">
        <v>1347.8481504518797</v>
      </c>
      <c r="BS45" s="2">
        <f t="shared" si="1"/>
        <v>145120.81939678418</v>
      </c>
      <c r="BT45" s="2">
        <v>815.07</v>
      </c>
      <c r="BV45" s="2">
        <f t="shared" si="2"/>
        <v>815.07</v>
      </c>
      <c r="BW45" s="2">
        <v>223.31107748648</v>
      </c>
      <c r="BX45" s="2">
        <f t="shared" si="3"/>
        <v>1038.3810774864801</v>
      </c>
      <c r="BY45" s="2">
        <f t="shared" si="4"/>
        <v>146159.20047427065</v>
      </c>
      <c r="BZ45" s="2">
        <v>254873.72924108</v>
      </c>
      <c r="CA45" s="2">
        <f t="shared" si="5"/>
        <v>401032.92971535062</v>
      </c>
    </row>
    <row r="46" spans="1:79" x14ac:dyDescent="0.35">
      <c r="A46" s="21">
        <v>43</v>
      </c>
      <c r="B46" s="21" t="s">
        <v>121</v>
      </c>
      <c r="C46" s="2">
        <f>dom_out!C46*rates!$D44</f>
        <v>0</v>
      </c>
      <c r="D46" s="2">
        <f>dom_out!D46*rates!$D44</f>
        <v>0</v>
      </c>
      <c r="E46" s="2">
        <f>dom_out!E46*rates!$D44</f>
        <v>0</v>
      </c>
      <c r="F46" s="2">
        <f>dom_out!F46*rates!$D44</f>
        <v>0</v>
      </c>
      <c r="G46" s="2">
        <f>dom_out!G46*rates!$D44</f>
        <v>0</v>
      </c>
      <c r="H46" s="2">
        <f>dom_out!H46*rates!$D44</f>
        <v>0</v>
      </c>
      <c r="I46" s="2">
        <f>dom_out!I46*rates!$D44</f>
        <v>0</v>
      </c>
      <c r="J46" s="2">
        <f>dom_out!J46*rates!$D44</f>
        <v>0</v>
      </c>
      <c r="K46" s="2">
        <f>dom_out!K46*rates!$D44</f>
        <v>0</v>
      </c>
      <c r="L46" s="2">
        <f>dom_out!L46*rates!$D44</f>
        <v>0</v>
      </c>
      <c r="M46" s="2">
        <f>dom_out!M46*rates!$D44</f>
        <v>285648.05491250026</v>
      </c>
      <c r="N46" s="2">
        <f>dom_out!N46*rates!$D44</f>
        <v>0</v>
      </c>
      <c r="O46" s="2">
        <f>dom_out!O46*rates!$D44</f>
        <v>0</v>
      </c>
      <c r="P46" s="2">
        <f>dom_out!P46*rates!$D44</f>
        <v>410.32532452199382</v>
      </c>
      <c r="Q46" s="2">
        <f>dom_out!Q46*rates!$D44</f>
        <v>0</v>
      </c>
      <c r="R46" s="2">
        <f>dom_out!R46*rates!$D44</f>
        <v>0</v>
      </c>
      <c r="S46" s="2">
        <f>dom_out!S46*rates!$D44</f>
        <v>0</v>
      </c>
      <c r="T46" s="2">
        <f>dom_out!T46*rates!$D44</f>
        <v>0</v>
      </c>
      <c r="U46" s="2">
        <f>dom_out!U46*rates!$D44</f>
        <v>0</v>
      </c>
      <c r="V46" s="2">
        <f>dom_out!V46*rates!$D44</f>
        <v>0</v>
      </c>
      <c r="W46" s="2">
        <f>dom_out!W46*rates!$D44</f>
        <v>0</v>
      </c>
      <c r="X46" s="2">
        <f>dom_out!X46*rates!$D44</f>
        <v>0</v>
      </c>
      <c r="Y46" s="2">
        <f>dom_out!Y46*rates!$D44</f>
        <v>0</v>
      </c>
      <c r="Z46" s="2">
        <f>dom_out!Z46*rates!$D44</f>
        <v>0</v>
      </c>
      <c r="AA46" s="2">
        <f>dom_out!AA46*rates!$D44</f>
        <v>0</v>
      </c>
      <c r="AB46" s="2">
        <f>dom_out!AB46*rates!$D44</f>
        <v>0</v>
      </c>
      <c r="AC46" s="2">
        <f>dom_out!AC46*rates!$D44</f>
        <v>0</v>
      </c>
      <c r="AD46" s="2">
        <f>dom_out!AD46*rates!$D44</f>
        <v>0</v>
      </c>
      <c r="AE46" s="2">
        <f>dom_out!AE46*rates!$D44</f>
        <v>0</v>
      </c>
      <c r="AF46" s="2">
        <f>dom_out!AF46*rates!$D44</f>
        <v>0</v>
      </c>
      <c r="AG46" s="2">
        <f>dom_out!AG46*rates!$D44</f>
        <v>0</v>
      </c>
      <c r="AH46" s="2">
        <f>dom_out!AH46*rates!$D44</f>
        <v>0</v>
      </c>
      <c r="AI46" s="2">
        <f>dom_out!AI46*rates!$D44</f>
        <v>0</v>
      </c>
      <c r="AJ46" s="2">
        <f>dom_out!AJ46*rates!$D44</f>
        <v>0</v>
      </c>
      <c r="AK46" s="2">
        <f>dom_out!AK46*rates!$D44</f>
        <v>0</v>
      </c>
      <c r="AL46" s="2">
        <f>dom_out!AL46*rates!$D44</f>
        <v>0</v>
      </c>
      <c r="AM46" s="2">
        <f>dom_out!AM46*rates!$D44</f>
        <v>0</v>
      </c>
      <c r="AN46" s="2">
        <f>dom_out!AN46*rates!$D44</f>
        <v>0</v>
      </c>
      <c r="AO46" s="2">
        <f>dom_out!AO46*rates!$D44</f>
        <v>0</v>
      </c>
      <c r="AP46" s="2">
        <f>dom_out!AP46*rates!$D44</f>
        <v>0</v>
      </c>
      <c r="AQ46" s="2">
        <f>dom_out!AQ46*rates!$D44</f>
        <v>0</v>
      </c>
      <c r="AR46" s="2">
        <f>dom_out!AR46*rates!$D44</f>
        <v>0</v>
      </c>
      <c r="AS46" s="2">
        <f>dom_out!AS46*rates!$D44</f>
        <v>0</v>
      </c>
      <c r="AT46" s="2">
        <f>dom_out!AT46*rates!$D44</f>
        <v>0</v>
      </c>
      <c r="AU46" s="2">
        <f>dom_out!AU46*rates!$D44</f>
        <v>0</v>
      </c>
      <c r="AV46" s="2">
        <f>dom_out!AV46*rates!$D44</f>
        <v>0</v>
      </c>
      <c r="AW46" s="2">
        <f>dom_out!AW46*rates!$D44</f>
        <v>0</v>
      </c>
      <c r="AX46" s="2">
        <f>dom_out!AX46*rates!$D44</f>
        <v>0</v>
      </c>
      <c r="AY46" s="2">
        <f>dom_out!AY46*rates!$D44</f>
        <v>0</v>
      </c>
      <c r="AZ46" s="2">
        <f>dom_out!AZ46*rates!$D44</f>
        <v>0</v>
      </c>
      <c r="BA46" s="2">
        <f>dom_out!BA46*rates!$D44</f>
        <v>0</v>
      </c>
      <c r="BB46" s="2">
        <f>dom_out!BB46*rates!$D44</f>
        <v>0</v>
      </c>
      <c r="BC46" s="2">
        <f>dom_out!BC46*rates!$D44</f>
        <v>0</v>
      </c>
      <c r="BD46" s="2">
        <f>dom_out!BD46*rates!$D44</f>
        <v>0</v>
      </c>
      <c r="BE46" s="2">
        <f>dom_out!BE46*rates!$D44</f>
        <v>0</v>
      </c>
      <c r="BF46" s="2">
        <f>dom_out!BF46*rates!$D44</f>
        <v>0</v>
      </c>
      <c r="BG46" s="2">
        <f>dom_out!BG46*rates!$D44</f>
        <v>0</v>
      </c>
      <c r="BH46" s="2">
        <f>dom_out!BH46*rates!$D44</f>
        <v>0</v>
      </c>
      <c r="BI46" s="2">
        <f>dom_out!BI46*rates!$D44</f>
        <v>0</v>
      </c>
      <c r="BJ46" s="2">
        <f>dom_out!BJ46*rates!$D44</f>
        <v>0</v>
      </c>
      <c r="BK46" s="2">
        <f>dom_out!BK46*rates!$D44</f>
        <v>0</v>
      </c>
      <c r="BL46" s="2">
        <f>dom_out!BL46*rates!$D44</f>
        <v>0</v>
      </c>
      <c r="BM46" s="2">
        <f>dom_out!BM46*rates!$D44</f>
        <v>0</v>
      </c>
      <c r="BN46" s="2">
        <f>dom_out!BN46*rates!$D44</f>
        <v>0</v>
      </c>
      <c r="BO46" s="2">
        <f>dom_out!BO46*rates!$D44</f>
        <v>0</v>
      </c>
      <c r="BP46" s="2">
        <f>dom_out!BP46*rates!$D44</f>
        <v>0</v>
      </c>
      <c r="BQ46" s="2">
        <f t="shared" si="0"/>
        <v>286058.38023702224</v>
      </c>
      <c r="BR46" s="2">
        <v>73765.412057859343</v>
      </c>
      <c r="BS46" s="2">
        <f t="shared" si="1"/>
        <v>359823.7922948816</v>
      </c>
      <c r="BT46" s="2">
        <v>15421.819999999994</v>
      </c>
      <c r="BV46" s="2">
        <f t="shared" si="2"/>
        <v>15421.819999999994</v>
      </c>
      <c r="BW46" s="2">
        <v>13636.762978815734</v>
      </c>
      <c r="BX46" s="2">
        <f t="shared" si="3"/>
        <v>29058.582978815728</v>
      </c>
      <c r="BY46" s="2">
        <f t="shared" si="4"/>
        <v>388882.37527369731</v>
      </c>
      <c r="BZ46" s="2">
        <v>329235.176514444</v>
      </c>
      <c r="CA46" s="2">
        <f t="shared" si="5"/>
        <v>718117.55178814125</v>
      </c>
    </row>
    <row r="47" spans="1:79" x14ac:dyDescent="0.35">
      <c r="A47" s="21">
        <v>44</v>
      </c>
      <c r="B47" s="21" t="s">
        <v>122</v>
      </c>
      <c r="C47" s="2">
        <f>dom_out!C47*rates!$D45</f>
        <v>0</v>
      </c>
      <c r="D47" s="2">
        <f>dom_out!D47*rates!$D45</f>
        <v>0</v>
      </c>
      <c r="E47" s="2">
        <f>dom_out!E47*rates!$D45</f>
        <v>0</v>
      </c>
      <c r="F47" s="2">
        <f>dom_out!F47*rates!$D45</f>
        <v>0</v>
      </c>
      <c r="G47" s="2">
        <f>dom_out!G47*rates!$D45</f>
        <v>0</v>
      </c>
      <c r="H47" s="2">
        <f>dom_out!H47*rates!$D45</f>
        <v>0</v>
      </c>
      <c r="I47" s="2">
        <f>dom_out!I47*rates!$D45</f>
        <v>0</v>
      </c>
      <c r="J47" s="2">
        <f>dom_out!J47*rates!$D45</f>
        <v>0</v>
      </c>
      <c r="K47" s="2">
        <f>dom_out!K47*rates!$D45</f>
        <v>0</v>
      </c>
      <c r="L47" s="2">
        <f>dom_out!L47*rates!$D45</f>
        <v>0</v>
      </c>
      <c r="M47" s="2">
        <f>dom_out!M47*rates!$D45</f>
        <v>371464.18469975167</v>
      </c>
      <c r="N47" s="2">
        <f>dom_out!N47*rates!$D45</f>
        <v>0</v>
      </c>
      <c r="O47" s="2">
        <f>dom_out!O47*rates!$D45</f>
        <v>0</v>
      </c>
      <c r="P47" s="2">
        <f>dom_out!P47*rates!$D45</f>
        <v>564515.45261386305</v>
      </c>
      <c r="Q47" s="2">
        <f>dom_out!Q47*rates!$D45</f>
        <v>20987.319738009399</v>
      </c>
      <c r="R47" s="2">
        <f>dom_out!R47*rates!$D45</f>
        <v>0</v>
      </c>
      <c r="S47" s="2">
        <f>dom_out!S47*rates!$D45</f>
        <v>0</v>
      </c>
      <c r="T47" s="2">
        <f>dom_out!T47*rates!$D45</f>
        <v>0</v>
      </c>
      <c r="U47" s="2">
        <f>dom_out!U47*rates!$D45</f>
        <v>0</v>
      </c>
      <c r="V47" s="2">
        <f>dom_out!V47*rates!$D45</f>
        <v>0</v>
      </c>
      <c r="W47" s="2">
        <f>dom_out!W47*rates!$D45</f>
        <v>0</v>
      </c>
      <c r="X47" s="2">
        <f>dom_out!X47*rates!$D45</f>
        <v>0</v>
      </c>
      <c r="Y47" s="2">
        <f>dom_out!Y47*rates!$D45</f>
        <v>0</v>
      </c>
      <c r="Z47" s="2">
        <f>dom_out!Z47*rates!$D45</f>
        <v>0</v>
      </c>
      <c r="AA47" s="2">
        <f>dom_out!AA47*rates!$D45</f>
        <v>0</v>
      </c>
      <c r="AB47" s="2">
        <f>dom_out!AB47*rates!$D45</f>
        <v>0</v>
      </c>
      <c r="AC47" s="2">
        <f>dom_out!AC47*rates!$D45</f>
        <v>0</v>
      </c>
      <c r="AD47" s="2">
        <f>dom_out!AD47*rates!$D45</f>
        <v>0</v>
      </c>
      <c r="AE47" s="2">
        <f>dom_out!AE47*rates!$D45</f>
        <v>0</v>
      </c>
      <c r="AF47" s="2">
        <f>dom_out!AF47*rates!$D45</f>
        <v>0</v>
      </c>
      <c r="AG47" s="2">
        <f>dom_out!AG47*rates!$D45</f>
        <v>0</v>
      </c>
      <c r="AH47" s="2">
        <f>dom_out!AH47*rates!$D45</f>
        <v>0</v>
      </c>
      <c r="AI47" s="2">
        <f>dom_out!AI47*rates!$D45</f>
        <v>0</v>
      </c>
      <c r="AJ47" s="2">
        <f>dom_out!AJ47*rates!$D45</f>
        <v>0</v>
      </c>
      <c r="AK47" s="2">
        <f>dom_out!AK47*rates!$D45</f>
        <v>0</v>
      </c>
      <c r="AL47" s="2">
        <f>dom_out!AL47*rates!$D45</f>
        <v>0</v>
      </c>
      <c r="AM47" s="2">
        <f>dom_out!AM47*rates!$D45</f>
        <v>0</v>
      </c>
      <c r="AN47" s="2">
        <f>dom_out!AN47*rates!$D45</f>
        <v>0</v>
      </c>
      <c r="AO47" s="2">
        <f>dom_out!AO47*rates!$D45</f>
        <v>0</v>
      </c>
      <c r="AP47" s="2">
        <f>dom_out!AP47*rates!$D45</f>
        <v>0</v>
      </c>
      <c r="AQ47" s="2">
        <f>dom_out!AQ47*rates!$D45</f>
        <v>0</v>
      </c>
      <c r="AR47" s="2">
        <f>dom_out!AR47*rates!$D45</f>
        <v>0</v>
      </c>
      <c r="AS47" s="2">
        <f>dom_out!AS47*rates!$D45</f>
        <v>0</v>
      </c>
      <c r="AT47" s="2">
        <f>dom_out!AT47*rates!$D45</f>
        <v>0</v>
      </c>
      <c r="AU47" s="2">
        <f>dom_out!AU47*rates!$D45</f>
        <v>0</v>
      </c>
      <c r="AV47" s="2">
        <f>dom_out!AV47*rates!$D45</f>
        <v>0</v>
      </c>
      <c r="AW47" s="2">
        <f>dom_out!AW47*rates!$D45</f>
        <v>0</v>
      </c>
      <c r="AX47" s="2">
        <f>dom_out!AX47*rates!$D45</f>
        <v>0</v>
      </c>
      <c r="AY47" s="2">
        <f>dom_out!AY47*rates!$D45</f>
        <v>0</v>
      </c>
      <c r="AZ47" s="2">
        <f>dom_out!AZ47*rates!$D45</f>
        <v>0</v>
      </c>
      <c r="BA47" s="2">
        <f>dom_out!BA47*rates!$D45</f>
        <v>0</v>
      </c>
      <c r="BB47" s="2">
        <f>dom_out!BB47*rates!$D45</f>
        <v>0</v>
      </c>
      <c r="BC47" s="2">
        <f>dom_out!BC47*rates!$D45</f>
        <v>0</v>
      </c>
      <c r="BD47" s="2">
        <f>dom_out!BD47*rates!$D45</f>
        <v>0</v>
      </c>
      <c r="BE47" s="2">
        <f>dom_out!BE47*rates!$D45</f>
        <v>0</v>
      </c>
      <c r="BF47" s="2">
        <f>dom_out!BF47*rates!$D45</f>
        <v>0</v>
      </c>
      <c r="BG47" s="2">
        <f>dom_out!BG47*rates!$D45</f>
        <v>0</v>
      </c>
      <c r="BH47" s="2">
        <f>dom_out!BH47*rates!$D45</f>
        <v>0</v>
      </c>
      <c r="BI47" s="2">
        <f>dom_out!BI47*rates!$D45</f>
        <v>0</v>
      </c>
      <c r="BJ47" s="2">
        <f>dom_out!BJ47*rates!$D45</f>
        <v>0</v>
      </c>
      <c r="BK47" s="2">
        <f>dom_out!BK47*rates!$D45</f>
        <v>0</v>
      </c>
      <c r="BL47" s="2">
        <f>dom_out!BL47*rates!$D45</f>
        <v>0</v>
      </c>
      <c r="BM47" s="2">
        <f>dom_out!BM47*rates!$D45</f>
        <v>0</v>
      </c>
      <c r="BN47" s="2">
        <f>dom_out!BN47*rates!$D45</f>
        <v>0</v>
      </c>
      <c r="BO47" s="2">
        <f>dom_out!BO47*rates!$D45</f>
        <v>0</v>
      </c>
      <c r="BP47" s="2">
        <f>dom_out!BP47*rates!$D45</f>
        <v>0</v>
      </c>
      <c r="BQ47" s="2">
        <f t="shared" si="0"/>
        <v>956966.95705162408</v>
      </c>
      <c r="BR47" s="2">
        <v>38519.486726745956</v>
      </c>
      <c r="BS47" s="2">
        <f t="shared" si="1"/>
        <v>995486.44377837004</v>
      </c>
      <c r="BT47" s="2">
        <v>357238.17999999982</v>
      </c>
      <c r="BV47" s="2">
        <f t="shared" si="2"/>
        <v>357238.17999999982</v>
      </c>
      <c r="BW47" s="2">
        <v>83784.970162693411</v>
      </c>
      <c r="BX47" s="2">
        <f t="shared" si="3"/>
        <v>441023.15016269323</v>
      </c>
      <c r="BY47" s="2">
        <f t="shared" si="4"/>
        <v>1436509.5939410632</v>
      </c>
      <c r="BZ47" s="2">
        <v>1102180.7236538599</v>
      </c>
      <c r="CA47" s="2">
        <f t="shared" si="5"/>
        <v>2538690.3175949231</v>
      </c>
    </row>
    <row r="48" spans="1:79" x14ac:dyDescent="0.35">
      <c r="A48" s="21">
        <v>45</v>
      </c>
      <c r="B48" s="21" t="s">
        <v>123</v>
      </c>
      <c r="C48" s="2">
        <f>dom_out!C48*rates!$D46</f>
        <v>0</v>
      </c>
      <c r="D48" s="2">
        <f>dom_out!D48*rates!$D46</f>
        <v>0</v>
      </c>
      <c r="E48" s="2">
        <f>dom_out!E48*rates!$D46</f>
        <v>0</v>
      </c>
      <c r="F48" s="2">
        <f>dom_out!F48*rates!$D46</f>
        <v>0</v>
      </c>
      <c r="G48" s="2">
        <f>dom_out!G48*rates!$D46</f>
        <v>0</v>
      </c>
      <c r="H48" s="2">
        <f>dom_out!H48*rates!$D46</f>
        <v>0</v>
      </c>
      <c r="I48" s="2">
        <f>dom_out!I48*rates!$D46</f>
        <v>0</v>
      </c>
      <c r="J48" s="2">
        <f>dom_out!J48*rates!$D46</f>
        <v>0</v>
      </c>
      <c r="K48" s="2">
        <f>dom_out!K48*rates!$D46</f>
        <v>0</v>
      </c>
      <c r="L48" s="2">
        <f>dom_out!L48*rates!$D46</f>
        <v>0</v>
      </c>
      <c r="M48" s="2">
        <f>dom_out!M48*rates!$D46</f>
        <v>129618.42284189616</v>
      </c>
      <c r="N48" s="2">
        <f>dom_out!N48*rates!$D46</f>
        <v>5154171.7401689086</v>
      </c>
      <c r="O48" s="2">
        <f>dom_out!O48*rates!$D46</f>
        <v>0</v>
      </c>
      <c r="P48" s="2">
        <f>dom_out!P48*rates!$D46</f>
        <v>49921.817658952808</v>
      </c>
      <c r="Q48" s="2">
        <f>dom_out!Q48*rates!$D46</f>
        <v>4367.9204886683528</v>
      </c>
      <c r="R48" s="2">
        <f>dom_out!R48*rates!$D46</f>
        <v>0</v>
      </c>
      <c r="S48" s="2">
        <f>dom_out!S48*rates!$D46</f>
        <v>0</v>
      </c>
      <c r="T48" s="2">
        <f>dom_out!T48*rates!$D46</f>
        <v>0</v>
      </c>
      <c r="U48" s="2">
        <f>dom_out!U48*rates!$D46</f>
        <v>0</v>
      </c>
      <c r="V48" s="2">
        <f>dom_out!V48*rates!$D46</f>
        <v>0</v>
      </c>
      <c r="W48" s="2">
        <f>dom_out!W48*rates!$D46</f>
        <v>0</v>
      </c>
      <c r="X48" s="2">
        <f>dom_out!X48*rates!$D46</f>
        <v>0</v>
      </c>
      <c r="Y48" s="2">
        <f>dom_out!Y48*rates!$D46</f>
        <v>0</v>
      </c>
      <c r="Z48" s="2">
        <f>dom_out!Z48*rates!$D46</f>
        <v>0</v>
      </c>
      <c r="AA48" s="2">
        <f>dom_out!AA48*rates!$D46</f>
        <v>0</v>
      </c>
      <c r="AB48" s="2">
        <f>dom_out!AB48*rates!$D46</f>
        <v>0</v>
      </c>
      <c r="AC48" s="2">
        <f>dom_out!AC48*rates!$D46</f>
        <v>0</v>
      </c>
      <c r="AD48" s="2">
        <f>dom_out!AD48*rates!$D46</f>
        <v>0</v>
      </c>
      <c r="AE48" s="2">
        <f>dom_out!AE48*rates!$D46</f>
        <v>0</v>
      </c>
      <c r="AF48" s="2">
        <f>dom_out!AF48*rates!$D46</f>
        <v>0</v>
      </c>
      <c r="AG48" s="2">
        <f>dom_out!AG48*rates!$D46</f>
        <v>0</v>
      </c>
      <c r="AH48" s="2">
        <f>dom_out!AH48*rates!$D46</f>
        <v>0</v>
      </c>
      <c r="AI48" s="2">
        <f>dom_out!AI48*rates!$D46</f>
        <v>0</v>
      </c>
      <c r="AJ48" s="2">
        <f>dom_out!AJ48*rates!$D46</f>
        <v>0</v>
      </c>
      <c r="AK48" s="2">
        <f>dom_out!AK48*rates!$D46</f>
        <v>0</v>
      </c>
      <c r="AL48" s="2">
        <f>dom_out!AL48*rates!$D46</f>
        <v>0</v>
      </c>
      <c r="AM48" s="2">
        <f>dom_out!AM48*rates!$D46</f>
        <v>0</v>
      </c>
      <c r="AN48" s="2">
        <f>dom_out!AN48*rates!$D46</f>
        <v>0</v>
      </c>
      <c r="AO48" s="2">
        <f>dom_out!AO48*rates!$D46</f>
        <v>0</v>
      </c>
      <c r="AP48" s="2">
        <f>dom_out!AP48*rates!$D46</f>
        <v>0</v>
      </c>
      <c r="AQ48" s="2">
        <f>dom_out!AQ48*rates!$D46</f>
        <v>0</v>
      </c>
      <c r="AR48" s="2">
        <f>dom_out!AR48*rates!$D46</f>
        <v>0</v>
      </c>
      <c r="AS48" s="2">
        <f>dom_out!AS48*rates!$D46</f>
        <v>0</v>
      </c>
      <c r="AT48" s="2">
        <f>dom_out!AT48*rates!$D46</f>
        <v>0</v>
      </c>
      <c r="AU48" s="2">
        <f>dom_out!AU48*rates!$D46</f>
        <v>0</v>
      </c>
      <c r="AV48" s="2">
        <f>dom_out!AV48*rates!$D46</f>
        <v>0</v>
      </c>
      <c r="AW48" s="2">
        <f>dom_out!AW48*rates!$D46</f>
        <v>0</v>
      </c>
      <c r="AX48" s="2">
        <f>dom_out!AX48*rates!$D46</f>
        <v>0</v>
      </c>
      <c r="AY48" s="2">
        <f>dom_out!AY48*rates!$D46</f>
        <v>0</v>
      </c>
      <c r="AZ48" s="2">
        <f>dom_out!AZ48*rates!$D46</f>
        <v>0</v>
      </c>
      <c r="BA48" s="2">
        <f>dom_out!BA48*rates!$D46</f>
        <v>0</v>
      </c>
      <c r="BB48" s="2">
        <f>dom_out!BB48*rates!$D46</f>
        <v>0</v>
      </c>
      <c r="BC48" s="2">
        <f>dom_out!BC48*rates!$D46</f>
        <v>0</v>
      </c>
      <c r="BD48" s="2">
        <f>dom_out!BD48*rates!$D46</f>
        <v>0</v>
      </c>
      <c r="BE48" s="2">
        <f>dom_out!BE48*rates!$D46</f>
        <v>0</v>
      </c>
      <c r="BF48" s="2">
        <f>dom_out!BF48*rates!$D46</f>
        <v>0</v>
      </c>
      <c r="BG48" s="2">
        <f>dom_out!BG48*rates!$D46</f>
        <v>0</v>
      </c>
      <c r="BH48" s="2">
        <f>dom_out!BH48*rates!$D46</f>
        <v>0</v>
      </c>
      <c r="BI48" s="2">
        <f>dom_out!BI48*rates!$D46</f>
        <v>0</v>
      </c>
      <c r="BJ48" s="2">
        <f>dom_out!BJ48*rates!$D46</f>
        <v>0</v>
      </c>
      <c r="BK48" s="2">
        <f>dom_out!BK48*rates!$D46</f>
        <v>0</v>
      </c>
      <c r="BL48" s="2">
        <f>dom_out!BL48*rates!$D46</f>
        <v>0</v>
      </c>
      <c r="BM48" s="2">
        <f>dom_out!BM48*rates!$D46</f>
        <v>0</v>
      </c>
      <c r="BN48" s="2">
        <f>dom_out!BN48*rates!$D46</f>
        <v>0</v>
      </c>
      <c r="BO48" s="2">
        <f>dom_out!BO48*rates!$D46</f>
        <v>0</v>
      </c>
      <c r="BP48" s="2">
        <f>dom_out!BP48*rates!$D46</f>
        <v>0</v>
      </c>
      <c r="BQ48" s="2">
        <f t="shared" si="0"/>
        <v>5338079.901158426</v>
      </c>
      <c r="BR48" s="2">
        <v>177463.72887997021</v>
      </c>
      <c r="BS48" s="2">
        <f t="shared" si="1"/>
        <v>5515543.6300383965</v>
      </c>
      <c r="BT48" s="2">
        <v>17596.769999999997</v>
      </c>
      <c r="BV48" s="2">
        <f t="shared" si="2"/>
        <v>17596.769999999997</v>
      </c>
      <c r="BW48" s="2">
        <v>8983.5059038100626</v>
      </c>
      <c r="BX48" s="2">
        <f t="shared" si="3"/>
        <v>26580.275903810059</v>
      </c>
      <c r="BY48" s="2">
        <f t="shared" si="4"/>
        <v>5542123.9059422063</v>
      </c>
      <c r="BZ48" s="2">
        <v>1034259.67605475</v>
      </c>
      <c r="CA48" s="2">
        <f t="shared" si="5"/>
        <v>6576383.5819969559</v>
      </c>
    </row>
    <row r="49" spans="1:79" x14ac:dyDescent="0.35">
      <c r="A49" s="21">
        <v>46</v>
      </c>
      <c r="B49" s="21" t="s">
        <v>124</v>
      </c>
      <c r="C49" s="2">
        <f>dom_out!C49*rates!$D47</f>
        <v>0</v>
      </c>
      <c r="D49" s="2">
        <f>dom_out!D49*rates!$D47</f>
        <v>0</v>
      </c>
      <c r="E49" s="2">
        <f>dom_out!E49*rates!$D47</f>
        <v>0</v>
      </c>
      <c r="F49" s="2">
        <f>dom_out!F49*rates!$D47</f>
        <v>0</v>
      </c>
      <c r="G49" s="2">
        <f>dom_out!G49*rates!$D47</f>
        <v>0</v>
      </c>
      <c r="H49" s="2">
        <f>dom_out!H49*rates!$D47</f>
        <v>0</v>
      </c>
      <c r="I49" s="2">
        <f>dom_out!I49*rates!$D47</f>
        <v>0</v>
      </c>
      <c r="J49" s="2">
        <f>dom_out!J49*rates!$D47</f>
        <v>0</v>
      </c>
      <c r="K49" s="2">
        <f>dom_out!K49*rates!$D47</f>
        <v>0</v>
      </c>
      <c r="L49" s="2">
        <f>dom_out!L49*rates!$D47</f>
        <v>0</v>
      </c>
      <c r="M49" s="2">
        <f>dom_out!M49*rates!$D47</f>
        <v>2646004.2224647049</v>
      </c>
      <c r="N49" s="2">
        <f>dom_out!N49*rates!$D47</f>
        <v>0</v>
      </c>
      <c r="O49" s="2">
        <f>dom_out!O49*rates!$D47</f>
        <v>205562.99601812143</v>
      </c>
      <c r="P49" s="2">
        <f>dom_out!P49*rates!$D47</f>
        <v>51552.123052801588</v>
      </c>
      <c r="Q49" s="2">
        <f>dom_out!Q49*rates!$D47</f>
        <v>0</v>
      </c>
      <c r="R49" s="2">
        <f>dom_out!R49*rates!$D47</f>
        <v>0</v>
      </c>
      <c r="S49" s="2">
        <f>dom_out!S49*rates!$D47</f>
        <v>0</v>
      </c>
      <c r="T49" s="2">
        <f>dom_out!T49*rates!$D47</f>
        <v>0</v>
      </c>
      <c r="U49" s="2">
        <f>dom_out!U49*rates!$D47</f>
        <v>0</v>
      </c>
      <c r="V49" s="2">
        <f>dom_out!V49*rates!$D47</f>
        <v>0</v>
      </c>
      <c r="W49" s="2">
        <f>dom_out!W49*rates!$D47</f>
        <v>0</v>
      </c>
      <c r="X49" s="2">
        <f>dom_out!X49*rates!$D47</f>
        <v>0</v>
      </c>
      <c r="Y49" s="2">
        <f>dom_out!Y49*rates!$D47</f>
        <v>0</v>
      </c>
      <c r="Z49" s="2">
        <f>dom_out!Z49*rates!$D47</f>
        <v>0</v>
      </c>
      <c r="AA49" s="2">
        <f>dom_out!AA49*rates!$D47</f>
        <v>0</v>
      </c>
      <c r="AB49" s="2">
        <f>dom_out!AB49*rates!$D47</f>
        <v>0</v>
      </c>
      <c r="AC49" s="2">
        <f>dom_out!AC49*rates!$D47</f>
        <v>0</v>
      </c>
      <c r="AD49" s="2">
        <f>dom_out!AD49*rates!$D47</f>
        <v>0</v>
      </c>
      <c r="AE49" s="2">
        <f>dom_out!AE49*rates!$D47</f>
        <v>0</v>
      </c>
      <c r="AF49" s="2">
        <f>dom_out!AF49*rates!$D47</f>
        <v>0</v>
      </c>
      <c r="AG49" s="2">
        <f>dom_out!AG49*rates!$D47</f>
        <v>0</v>
      </c>
      <c r="AH49" s="2">
        <f>dom_out!AH49*rates!$D47</f>
        <v>0</v>
      </c>
      <c r="AI49" s="2">
        <f>dom_out!AI49*rates!$D47</f>
        <v>0</v>
      </c>
      <c r="AJ49" s="2">
        <f>dom_out!AJ49*rates!$D47</f>
        <v>0</v>
      </c>
      <c r="AK49" s="2">
        <f>dom_out!AK49*rates!$D47</f>
        <v>0</v>
      </c>
      <c r="AL49" s="2">
        <f>dom_out!AL49*rates!$D47</f>
        <v>0</v>
      </c>
      <c r="AM49" s="2">
        <f>dom_out!AM49*rates!$D47</f>
        <v>0</v>
      </c>
      <c r="AN49" s="2">
        <f>dom_out!AN49*rates!$D47</f>
        <v>0</v>
      </c>
      <c r="AO49" s="2">
        <f>dom_out!AO49*rates!$D47</f>
        <v>0</v>
      </c>
      <c r="AP49" s="2">
        <f>dom_out!AP49*rates!$D47</f>
        <v>0</v>
      </c>
      <c r="AQ49" s="2">
        <f>dom_out!AQ49*rates!$D47</f>
        <v>0</v>
      </c>
      <c r="AR49" s="2">
        <f>dom_out!AR49*rates!$D47</f>
        <v>0</v>
      </c>
      <c r="AS49" s="2">
        <f>dom_out!AS49*rates!$D47</f>
        <v>0</v>
      </c>
      <c r="AT49" s="2">
        <f>dom_out!AT49*rates!$D47</f>
        <v>0</v>
      </c>
      <c r="AU49" s="2">
        <f>dom_out!AU49*rates!$D47</f>
        <v>0</v>
      </c>
      <c r="AV49" s="2">
        <f>dom_out!AV49*rates!$D47</f>
        <v>0</v>
      </c>
      <c r="AW49" s="2">
        <f>dom_out!AW49*rates!$D47</f>
        <v>0</v>
      </c>
      <c r="AX49" s="2">
        <f>dom_out!AX49*rates!$D47</f>
        <v>0</v>
      </c>
      <c r="AY49" s="2">
        <f>dom_out!AY49*rates!$D47</f>
        <v>0</v>
      </c>
      <c r="AZ49" s="2">
        <f>dom_out!AZ49*rates!$D47</f>
        <v>0</v>
      </c>
      <c r="BA49" s="2">
        <f>dom_out!BA49*rates!$D47</f>
        <v>0</v>
      </c>
      <c r="BB49" s="2">
        <f>dom_out!BB49*rates!$D47</f>
        <v>0</v>
      </c>
      <c r="BC49" s="2">
        <f>dom_out!BC49*rates!$D47</f>
        <v>0</v>
      </c>
      <c r="BD49" s="2">
        <f>dom_out!BD49*rates!$D47</f>
        <v>0</v>
      </c>
      <c r="BE49" s="2">
        <f>dom_out!BE49*rates!$D47</f>
        <v>0</v>
      </c>
      <c r="BF49" s="2">
        <f>dom_out!BF49*rates!$D47</f>
        <v>0</v>
      </c>
      <c r="BG49" s="2">
        <f>dom_out!BG49*rates!$D47</f>
        <v>0</v>
      </c>
      <c r="BH49" s="2">
        <f>dom_out!BH49*rates!$D47</f>
        <v>0</v>
      </c>
      <c r="BI49" s="2">
        <f>dom_out!BI49*rates!$D47</f>
        <v>0</v>
      </c>
      <c r="BJ49" s="2">
        <f>dom_out!BJ49*rates!$D47</f>
        <v>0</v>
      </c>
      <c r="BK49" s="2">
        <f>dom_out!BK49*rates!$D47</f>
        <v>0</v>
      </c>
      <c r="BL49" s="2">
        <f>dom_out!BL49*rates!$D47</f>
        <v>0</v>
      </c>
      <c r="BM49" s="2">
        <f>dom_out!BM49*rates!$D47</f>
        <v>0</v>
      </c>
      <c r="BN49" s="2">
        <f>dom_out!BN49*rates!$D47</f>
        <v>0</v>
      </c>
      <c r="BO49" s="2">
        <f>dom_out!BO49*rates!$D47</f>
        <v>0</v>
      </c>
      <c r="BP49" s="2">
        <f>dom_out!BP49*rates!$D47</f>
        <v>0</v>
      </c>
      <c r="BQ49" s="2">
        <f t="shared" si="0"/>
        <v>2903119.3415356278</v>
      </c>
      <c r="BR49" s="2">
        <v>345730.46728243836</v>
      </c>
      <c r="BS49" s="2">
        <f t="shared" si="1"/>
        <v>3248849.808818066</v>
      </c>
      <c r="BT49" s="2">
        <v>6151348.5000000009</v>
      </c>
      <c r="BV49" s="2">
        <f t="shared" si="2"/>
        <v>6151348.5000000009</v>
      </c>
      <c r="BW49" s="2">
        <v>734842.30904483795</v>
      </c>
      <c r="BX49" s="2">
        <f t="shared" si="3"/>
        <v>6886190.8090448389</v>
      </c>
      <c r="BY49" s="2">
        <f t="shared" si="4"/>
        <v>10135040.617862904</v>
      </c>
      <c r="BZ49" s="2">
        <v>3205676.0235699401</v>
      </c>
      <c r="CA49" s="2">
        <f t="shared" si="5"/>
        <v>13340716.641432844</v>
      </c>
    </row>
    <row r="50" spans="1:79" x14ac:dyDescent="0.35">
      <c r="A50" s="21">
        <v>47</v>
      </c>
      <c r="B50" s="21" t="s">
        <v>125</v>
      </c>
      <c r="C50" s="2">
        <f>dom_out!C50*rates!$D48</f>
        <v>0</v>
      </c>
      <c r="D50" s="2">
        <f>dom_out!D50*rates!$D48</f>
        <v>0</v>
      </c>
      <c r="E50" s="2">
        <f>dom_out!E50*rates!$D48</f>
        <v>0</v>
      </c>
      <c r="F50" s="2">
        <f>dom_out!F50*rates!$D48</f>
        <v>0</v>
      </c>
      <c r="G50" s="2">
        <f>dom_out!G50*rates!$D48</f>
        <v>0</v>
      </c>
      <c r="H50" s="2">
        <f>dom_out!H50*rates!$D48</f>
        <v>0</v>
      </c>
      <c r="I50" s="2">
        <f>dom_out!I50*rates!$D48</f>
        <v>0</v>
      </c>
      <c r="J50" s="2">
        <f>dom_out!J50*rates!$D48</f>
        <v>0</v>
      </c>
      <c r="K50" s="2">
        <f>dom_out!K50*rates!$D48</f>
        <v>0</v>
      </c>
      <c r="L50" s="2">
        <f>dom_out!L50*rates!$D48</f>
        <v>0</v>
      </c>
      <c r="M50" s="2">
        <f>dom_out!M50*rates!$D48</f>
        <v>29749.979909806916</v>
      </c>
      <c r="N50" s="2">
        <f>dom_out!N50*rates!$D48</f>
        <v>0</v>
      </c>
      <c r="O50" s="2">
        <f>dom_out!O50*rates!$D48</f>
        <v>4151826.5668550194</v>
      </c>
      <c r="P50" s="2">
        <f>dom_out!P50*rates!$D48</f>
        <v>1256941.3469524484</v>
      </c>
      <c r="Q50" s="2">
        <f>dom_out!Q50*rates!$D48</f>
        <v>4818.6826193761553</v>
      </c>
      <c r="R50" s="2">
        <f>dom_out!R50*rates!$D48</f>
        <v>0</v>
      </c>
      <c r="S50" s="2">
        <f>dom_out!S50*rates!$D48</f>
        <v>0</v>
      </c>
      <c r="T50" s="2">
        <f>dom_out!T50*rates!$D48</f>
        <v>0</v>
      </c>
      <c r="U50" s="2">
        <f>dom_out!U50*rates!$D48</f>
        <v>0</v>
      </c>
      <c r="V50" s="2">
        <f>dom_out!V50*rates!$D48</f>
        <v>0</v>
      </c>
      <c r="W50" s="2">
        <f>dom_out!W50*rates!$D48</f>
        <v>0</v>
      </c>
      <c r="X50" s="2">
        <f>dom_out!X50*rates!$D48</f>
        <v>0</v>
      </c>
      <c r="Y50" s="2">
        <f>dom_out!Y50*rates!$D48</f>
        <v>0</v>
      </c>
      <c r="Z50" s="2">
        <f>dom_out!Z50*rates!$D48</f>
        <v>0</v>
      </c>
      <c r="AA50" s="2">
        <f>dom_out!AA50*rates!$D48</f>
        <v>0</v>
      </c>
      <c r="AB50" s="2">
        <f>dom_out!AB50*rates!$D48</f>
        <v>0</v>
      </c>
      <c r="AC50" s="2">
        <f>dom_out!AC50*rates!$D48</f>
        <v>0</v>
      </c>
      <c r="AD50" s="2">
        <f>dom_out!AD50*rates!$D48</f>
        <v>0</v>
      </c>
      <c r="AE50" s="2">
        <f>dom_out!AE50*rates!$D48</f>
        <v>0</v>
      </c>
      <c r="AF50" s="2">
        <f>dom_out!AF50*rates!$D48</f>
        <v>0</v>
      </c>
      <c r="AG50" s="2">
        <f>dom_out!AG50*rates!$D48</f>
        <v>0</v>
      </c>
      <c r="AH50" s="2">
        <f>dom_out!AH50*rates!$D48</f>
        <v>0</v>
      </c>
      <c r="AI50" s="2">
        <f>dom_out!AI50*rates!$D48</f>
        <v>0</v>
      </c>
      <c r="AJ50" s="2">
        <f>dom_out!AJ50*rates!$D48</f>
        <v>0</v>
      </c>
      <c r="AK50" s="2">
        <f>dom_out!AK50*rates!$D48</f>
        <v>0</v>
      </c>
      <c r="AL50" s="2">
        <f>dom_out!AL50*rates!$D48</f>
        <v>0</v>
      </c>
      <c r="AM50" s="2">
        <f>dom_out!AM50*rates!$D48</f>
        <v>0</v>
      </c>
      <c r="AN50" s="2">
        <f>dom_out!AN50*rates!$D48</f>
        <v>0</v>
      </c>
      <c r="AO50" s="2">
        <f>dom_out!AO50*rates!$D48</f>
        <v>0</v>
      </c>
      <c r="AP50" s="2">
        <f>dom_out!AP50*rates!$D48</f>
        <v>0</v>
      </c>
      <c r="AQ50" s="2">
        <f>dom_out!AQ50*rates!$D48</f>
        <v>0</v>
      </c>
      <c r="AR50" s="2">
        <f>dom_out!AR50*rates!$D48</f>
        <v>0</v>
      </c>
      <c r="AS50" s="2">
        <f>dom_out!AS50*rates!$D48</f>
        <v>0</v>
      </c>
      <c r="AT50" s="2">
        <f>dom_out!AT50*rates!$D48</f>
        <v>0</v>
      </c>
      <c r="AU50" s="2">
        <f>dom_out!AU50*rates!$D48</f>
        <v>0</v>
      </c>
      <c r="AV50" s="2">
        <f>dom_out!AV50*rates!$D48</f>
        <v>0</v>
      </c>
      <c r="AW50" s="2">
        <f>dom_out!AW50*rates!$D48</f>
        <v>0</v>
      </c>
      <c r="AX50" s="2">
        <f>dom_out!AX50*rates!$D48</f>
        <v>0</v>
      </c>
      <c r="AY50" s="2">
        <f>dom_out!AY50*rates!$D48</f>
        <v>0</v>
      </c>
      <c r="AZ50" s="2">
        <f>dom_out!AZ50*rates!$D48</f>
        <v>0</v>
      </c>
      <c r="BA50" s="2">
        <f>dom_out!BA50*rates!$D48</f>
        <v>0</v>
      </c>
      <c r="BB50" s="2">
        <f>dom_out!BB50*rates!$D48</f>
        <v>0</v>
      </c>
      <c r="BC50" s="2">
        <f>dom_out!BC50*rates!$D48</f>
        <v>0</v>
      </c>
      <c r="BD50" s="2">
        <f>dom_out!BD50*rates!$D48</f>
        <v>0</v>
      </c>
      <c r="BE50" s="2">
        <f>dom_out!BE50*rates!$D48</f>
        <v>0</v>
      </c>
      <c r="BF50" s="2">
        <f>dom_out!BF50*rates!$D48</f>
        <v>0</v>
      </c>
      <c r="BG50" s="2">
        <f>dom_out!BG50*rates!$D48</f>
        <v>0</v>
      </c>
      <c r="BH50" s="2">
        <f>dom_out!BH50*rates!$D48</f>
        <v>0</v>
      </c>
      <c r="BI50" s="2">
        <f>dom_out!BI50*rates!$D48</f>
        <v>0</v>
      </c>
      <c r="BJ50" s="2">
        <f>dom_out!BJ50*rates!$D48</f>
        <v>0</v>
      </c>
      <c r="BK50" s="2">
        <f>dom_out!BK50*rates!$D48</f>
        <v>0</v>
      </c>
      <c r="BL50" s="2">
        <f>dom_out!BL50*rates!$D48</f>
        <v>0</v>
      </c>
      <c r="BM50" s="2">
        <f>dom_out!BM50*rates!$D48</f>
        <v>0</v>
      </c>
      <c r="BN50" s="2">
        <f>dom_out!BN50*rates!$D48</f>
        <v>0</v>
      </c>
      <c r="BO50" s="2">
        <f>dom_out!BO50*rates!$D48</f>
        <v>0</v>
      </c>
      <c r="BP50" s="2">
        <f>dom_out!BP50*rates!$D48</f>
        <v>0</v>
      </c>
      <c r="BQ50" s="2">
        <f t="shared" si="0"/>
        <v>5443336.5763366511</v>
      </c>
      <c r="BR50" s="2">
        <v>14784.019819076477</v>
      </c>
      <c r="BS50" s="2">
        <f t="shared" si="1"/>
        <v>5458120.5961557273</v>
      </c>
      <c r="BT50" s="2">
        <v>1011242.64</v>
      </c>
      <c r="BV50" s="2">
        <f t="shared" si="2"/>
        <v>1011242.64</v>
      </c>
      <c r="BW50" s="2">
        <v>17915.007227551192</v>
      </c>
      <c r="BX50" s="2">
        <f t="shared" si="3"/>
        <v>1029157.6472275512</v>
      </c>
      <c r="BY50" s="2">
        <f t="shared" si="4"/>
        <v>6487278.2433832781</v>
      </c>
      <c r="BZ50" s="2">
        <v>5386126.5138352215</v>
      </c>
      <c r="CA50" s="2">
        <f t="shared" si="5"/>
        <v>11873404.757218499</v>
      </c>
    </row>
    <row r="51" spans="1:79" x14ac:dyDescent="0.35">
      <c r="A51" s="21">
        <v>48</v>
      </c>
      <c r="B51" s="21" t="s">
        <v>126</v>
      </c>
      <c r="C51" s="2">
        <f>dom_out!C51*rates!$D49</f>
        <v>0</v>
      </c>
      <c r="D51" s="2">
        <f>dom_out!D51*rates!$D49</f>
        <v>0</v>
      </c>
      <c r="E51" s="2">
        <f>dom_out!E51*rates!$D49</f>
        <v>0</v>
      </c>
      <c r="F51" s="2">
        <f>dom_out!F51*rates!$D49</f>
        <v>0</v>
      </c>
      <c r="G51" s="2">
        <f>dom_out!G51*rates!$D49</f>
        <v>0</v>
      </c>
      <c r="H51" s="2">
        <f>dom_out!H51*rates!$D49</f>
        <v>0</v>
      </c>
      <c r="I51" s="2">
        <f>dom_out!I51*rates!$D49</f>
        <v>0</v>
      </c>
      <c r="J51" s="2">
        <f>dom_out!J51*rates!$D49</f>
        <v>0</v>
      </c>
      <c r="K51" s="2">
        <f>dom_out!K51*rates!$D49</f>
        <v>0</v>
      </c>
      <c r="L51" s="2">
        <f>dom_out!L51*rates!$D49</f>
        <v>0</v>
      </c>
      <c r="M51" s="2">
        <f>dom_out!M51*rates!$D49</f>
        <v>0</v>
      </c>
      <c r="N51" s="2">
        <f>dom_out!N51*rates!$D49</f>
        <v>0</v>
      </c>
      <c r="O51" s="2">
        <f>dom_out!O51*rates!$D49</f>
        <v>0</v>
      </c>
      <c r="P51" s="2">
        <f>dom_out!P51*rates!$D49</f>
        <v>1604822.6464232311</v>
      </c>
      <c r="Q51" s="2">
        <f>dom_out!Q51*rates!$D49</f>
        <v>0</v>
      </c>
      <c r="R51" s="2">
        <f>dom_out!R51*rates!$D49</f>
        <v>0</v>
      </c>
      <c r="S51" s="2">
        <f>dom_out!S51*rates!$D49</f>
        <v>0</v>
      </c>
      <c r="T51" s="2">
        <f>dom_out!T51*rates!$D49</f>
        <v>0</v>
      </c>
      <c r="U51" s="2">
        <f>dom_out!U51*rates!$D49</f>
        <v>0</v>
      </c>
      <c r="V51" s="2">
        <f>dom_out!V51*rates!$D49</f>
        <v>0</v>
      </c>
      <c r="W51" s="2">
        <f>dom_out!W51*rates!$D49</f>
        <v>0</v>
      </c>
      <c r="X51" s="2">
        <f>dom_out!X51*rates!$D49</f>
        <v>0</v>
      </c>
      <c r="Y51" s="2">
        <f>dom_out!Y51*rates!$D49</f>
        <v>0</v>
      </c>
      <c r="Z51" s="2">
        <f>dom_out!Z51*rates!$D49</f>
        <v>0</v>
      </c>
      <c r="AA51" s="2">
        <f>dom_out!AA51*rates!$D49</f>
        <v>0</v>
      </c>
      <c r="AB51" s="2">
        <f>dom_out!AB51*rates!$D49</f>
        <v>0</v>
      </c>
      <c r="AC51" s="2">
        <f>dom_out!AC51*rates!$D49</f>
        <v>0</v>
      </c>
      <c r="AD51" s="2">
        <f>dom_out!AD51*rates!$D49</f>
        <v>0</v>
      </c>
      <c r="AE51" s="2">
        <f>dom_out!AE51*rates!$D49</f>
        <v>0</v>
      </c>
      <c r="AF51" s="2">
        <f>dom_out!AF51*rates!$D49</f>
        <v>0</v>
      </c>
      <c r="AG51" s="2">
        <f>dom_out!AG51*rates!$D49</f>
        <v>0</v>
      </c>
      <c r="AH51" s="2">
        <f>dom_out!AH51*rates!$D49</f>
        <v>0</v>
      </c>
      <c r="AI51" s="2">
        <f>dom_out!AI51*rates!$D49</f>
        <v>0</v>
      </c>
      <c r="AJ51" s="2">
        <f>dom_out!AJ51*rates!$D49</f>
        <v>0</v>
      </c>
      <c r="AK51" s="2">
        <f>dom_out!AK51*rates!$D49</f>
        <v>0</v>
      </c>
      <c r="AL51" s="2">
        <f>dom_out!AL51*rates!$D49</f>
        <v>0</v>
      </c>
      <c r="AM51" s="2">
        <f>dom_out!AM51*rates!$D49</f>
        <v>0</v>
      </c>
      <c r="AN51" s="2">
        <f>dom_out!AN51*rates!$D49</f>
        <v>0</v>
      </c>
      <c r="AO51" s="2">
        <f>dom_out!AO51*rates!$D49</f>
        <v>0</v>
      </c>
      <c r="AP51" s="2">
        <f>dom_out!AP51*rates!$D49</f>
        <v>0</v>
      </c>
      <c r="AQ51" s="2">
        <f>dom_out!AQ51*rates!$D49</f>
        <v>0</v>
      </c>
      <c r="AR51" s="2">
        <f>dom_out!AR51*rates!$D49</f>
        <v>0</v>
      </c>
      <c r="AS51" s="2">
        <f>dom_out!AS51*rates!$D49</f>
        <v>0</v>
      </c>
      <c r="AT51" s="2">
        <f>dom_out!AT51*rates!$D49</f>
        <v>0</v>
      </c>
      <c r="AU51" s="2">
        <f>dom_out!AU51*rates!$D49</f>
        <v>0</v>
      </c>
      <c r="AV51" s="2">
        <f>dom_out!AV51*rates!$D49</f>
        <v>0</v>
      </c>
      <c r="AW51" s="2">
        <f>dom_out!AW51*rates!$D49</f>
        <v>0</v>
      </c>
      <c r="AX51" s="2">
        <f>dom_out!AX51*rates!$D49</f>
        <v>0</v>
      </c>
      <c r="AY51" s="2">
        <f>dom_out!AY51*rates!$D49</f>
        <v>0</v>
      </c>
      <c r="AZ51" s="2">
        <f>dom_out!AZ51*rates!$D49</f>
        <v>0</v>
      </c>
      <c r="BA51" s="2">
        <f>dom_out!BA51*rates!$D49</f>
        <v>0</v>
      </c>
      <c r="BB51" s="2">
        <f>dom_out!BB51*rates!$D49</f>
        <v>0</v>
      </c>
      <c r="BC51" s="2">
        <f>dom_out!BC51*rates!$D49</f>
        <v>0</v>
      </c>
      <c r="BD51" s="2">
        <f>dom_out!BD51*rates!$D49</f>
        <v>0</v>
      </c>
      <c r="BE51" s="2">
        <f>dom_out!BE51*rates!$D49</f>
        <v>0</v>
      </c>
      <c r="BF51" s="2">
        <f>dom_out!BF51*rates!$D49</f>
        <v>0</v>
      </c>
      <c r="BG51" s="2">
        <f>dom_out!BG51*rates!$D49</f>
        <v>0</v>
      </c>
      <c r="BH51" s="2">
        <f>dom_out!BH51*rates!$D49</f>
        <v>0</v>
      </c>
      <c r="BI51" s="2">
        <f>dom_out!BI51*rates!$D49</f>
        <v>0</v>
      </c>
      <c r="BJ51" s="2">
        <f>dom_out!BJ51*rates!$D49</f>
        <v>0</v>
      </c>
      <c r="BK51" s="2">
        <f>dom_out!BK51*rates!$D49</f>
        <v>0</v>
      </c>
      <c r="BL51" s="2">
        <f>dom_out!BL51*rates!$D49</f>
        <v>0</v>
      </c>
      <c r="BM51" s="2">
        <f>dom_out!BM51*rates!$D49</f>
        <v>0</v>
      </c>
      <c r="BN51" s="2">
        <f>dom_out!BN51*rates!$D49</f>
        <v>0</v>
      </c>
      <c r="BO51" s="2">
        <f>dom_out!BO51*rates!$D49</f>
        <v>0</v>
      </c>
      <c r="BP51" s="2">
        <f>dom_out!BP51*rates!$D49</f>
        <v>0</v>
      </c>
      <c r="BQ51" s="2">
        <f t="shared" si="0"/>
        <v>1604822.6464232311</v>
      </c>
      <c r="BR51" s="2">
        <v>567259.12313686439</v>
      </c>
      <c r="BS51" s="2">
        <f t="shared" si="1"/>
        <v>2172081.7695600954</v>
      </c>
      <c r="BT51" s="2">
        <v>340365.98000000004</v>
      </c>
      <c r="BV51" s="2">
        <f t="shared" si="2"/>
        <v>340365.98000000004</v>
      </c>
      <c r="BW51" s="2">
        <v>49928.638963176374</v>
      </c>
      <c r="BX51" s="2">
        <f t="shared" si="3"/>
        <v>390294.61896317638</v>
      </c>
      <c r="BY51" s="2">
        <f t="shared" si="4"/>
        <v>2562376.3885232718</v>
      </c>
      <c r="BZ51" s="2">
        <v>1584629.7464439</v>
      </c>
      <c r="CA51" s="2">
        <f t="shared" si="5"/>
        <v>4147006.1349671716</v>
      </c>
    </row>
    <row r="52" spans="1:79" x14ac:dyDescent="0.35">
      <c r="A52" s="21">
        <v>49</v>
      </c>
      <c r="B52" s="21" t="s">
        <v>127</v>
      </c>
      <c r="C52" s="2">
        <f>dom_out!C52*rates!$D50</f>
        <v>0</v>
      </c>
      <c r="D52" s="2">
        <f>dom_out!D52*rates!$D50</f>
        <v>0</v>
      </c>
      <c r="E52" s="2">
        <f>dom_out!E52*rates!$D50</f>
        <v>0</v>
      </c>
      <c r="F52" s="2">
        <f>dom_out!F52*rates!$D50</f>
        <v>0</v>
      </c>
      <c r="G52" s="2">
        <f>dom_out!G52*rates!$D50</f>
        <v>0</v>
      </c>
      <c r="H52" s="2">
        <f>dom_out!H52*rates!$D50</f>
        <v>0</v>
      </c>
      <c r="I52" s="2">
        <f>dom_out!I52*rates!$D50</f>
        <v>0</v>
      </c>
      <c r="J52" s="2">
        <f>dom_out!J52*rates!$D50</f>
        <v>0</v>
      </c>
      <c r="K52" s="2">
        <f>dom_out!K52*rates!$D50</f>
        <v>0</v>
      </c>
      <c r="L52" s="2">
        <f>dom_out!L52*rates!$D50</f>
        <v>0</v>
      </c>
      <c r="M52" s="2">
        <f>dom_out!M52*rates!$D50</f>
        <v>0</v>
      </c>
      <c r="N52" s="2">
        <f>dom_out!N52*rates!$D50</f>
        <v>0</v>
      </c>
      <c r="O52" s="2">
        <f>dom_out!O52*rates!$D50</f>
        <v>0</v>
      </c>
      <c r="P52" s="2">
        <f>dom_out!P52*rates!$D50</f>
        <v>953043.02548411838</v>
      </c>
      <c r="Q52" s="2">
        <f>dom_out!Q52*rates!$D50</f>
        <v>0</v>
      </c>
      <c r="R52" s="2">
        <f>dom_out!R52*rates!$D50</f>
        <v>0</v>
      </c>
      <c r="S52" s="2">
        <f>dom_out!S52*rates!$D50</f>
        <v>0</v>
      </c>
      <c r="T52" s="2">
        <f>dom_out!T52*rates!$D50</f>
        <v>0</v>
      </c>
      <c r="U52" s="2">
        <f>dom_out!U52*rates!$D50</f>
        <v>0</v>
      </c>
      <c r="V52" s="2">
        <f>dom_out!V52*rates!$D50</f>
        <v>0</v>
      </c>
      <c r="W52" s="2">
        <f>dom_out!W52*rates!$D50</f>
        <v>0</v>
      </c>
      <c r="X52" s="2">
        <f>dom_out!X52*rates!$D50</f>
        <v>0</v>
      </c>
      <c r="Y52" s="2">
        <f>dom_out!Y52*rates!$D50</f>
        <v>0</v>
      </c>
      <c r="Z52" s="2">
        <f>dom_out!Z52*rates!$D50</f>
        <v>0</v>
      </c>
      <c r="AA52" s="2">
        <f>dom_out!AA52*rates!$D50</f>
        <v>0</v>
      </c>
      <c r="AB52" s="2">
        <f>dom_out!AB52*rates!$D50</f>
        <v>0</v>
      </c>
      <c r="AC52" s="2">
        <f>dom_out!AC52*rates!$D50</f>
        <v>0</v>
      </c>
      <c r="AD52" s="2">
        <f>dom_out!AD52*rates!$D50</f>
        <v>0</v>
      </c>
      <c r="AE52" s="2">
        <f>dom_out!AE52*rates!$D50</f>
        <v>0</v>
      </c>
      <c r="AF52" s="2">
        <f>dom_out!AF52*rates!$D50</f>
        <v>0</v>
      </c>
      <c r="AG52" s="2">
        <f>dom_out!AG52*rates!$D50</f>
        <v>0</v>
      </c>
      <c r="AH52" s="2">
        <f>dom_out!AH52*rates!$D50</f>
        <v>0</v>
      </c>
      <c r="AI52" s="2">
        <f>dom_out!AI52*rates!$D50</f>
        <v>0</v>
      </c>
      <c r="AJ52" s="2">
        <f>dom_out!AJ52*rates!$D50</f>
        <v>0</v>
      </c>
      <c r="AK52" s="2">
        <f>dom_out!AK52*rates!$D50</f>
        <v>0</v>
      </c>
      <c r="AL52" s="2">
        <f>dom_out!AL52*rates!$D50</f>
        <v>0</v>
      </c>
      <c r="AM52" s="2">
        <f>dom_out!AM52*rates!$D50</f>
        <v>0</v>
      </c>
      <c r="AN52" s="2">
        <f>dom_out!AN52*rates!$D50</f>
        <v>0</v>
      </c>
      <c r="AO52" s="2">
        <f>dom_out!AO52*rates!$D50</f>
        <v>0</v>
      </c>
      <c r="AP52" s="2">
        <f>dom_out!AP52*rates!$D50</f>
        <v>0</v>
      </c>
      <c r="AQ52" s="2">
        <f>dom_out!AQ52*rates!$D50</f>
        <v>0</v>
      </c>
      <c r="AR52" s="2">
        <f>dom_out!AR52*rates!$D50</f>
        <v>0</v>
      </c>
      <c r="AS52" s="2">
        <f>dom_out!AS52*rates!$D50</f>
        <v>0</v>
      </c>
      <c r="AT52" s="2">
        <f>dom_out!AT52*rates!$D50</f>
        <v>0</v>
      </c>
      <c r="AU52" s="2">
        <f>dom_out!AU52*rates!$D50</f>
        <v>0</v>
      </c>
      <c r="AV52" s="2">
        <f>dom_out!AV52*rates!$D50</f>
        <v>0</v>
      </c>
      <c r="AW52" s="2">
        <f>dom_out!AW52*rates!$D50</f>
        <v>0</v>
      </c>
      <c r="AX52" s="2">
        <f>dom_out!AX52*rates!$D50</f>
        <v>0</v>
      </c>
      <c r="AY52" s="2">
        <f>dom_out!AY52*rates!$D50</f>
        <v>0</v>
      </c>
      <c r="AZ52" s="2">
        <f>dom_out!AZ52*rates!$D50</f>
        <v>0</v>
      </c>
      <c r="BA52" s="2">
        <f>dom_out!BA52*rates!$D50</f>
        <v>0</v>
      </c>
      <c r="BB52" s="2">
        <f>dom_out!BB52*rates!$D50</f>
        <v>0</v>
      </c>
      <c r="BC52" s="2">
        <f>dom_out!BC52*rates!$D50</f>
        <v>0</v>
      </c>
      <c r="BD52" s="2">
        <f>dom_out!BD52*rates!$D50</f>
        <v>0</v>
      </c>
      <c r="BE52" s="2">
        <f>dom_out!BE52*rates!$D50</f>
        <v>0</v>
      </c>
      <c r="BF52" s="2">
        <f>dom_out!BF52*rates!$D50</f>
        <v>0</v>
      </c>
      <c r="BG52" s="2">
        <f>dom_out!BG52*rates!$D50</f>
        <v>0</v>
      </c>
      <c r="BH52" s="2">
        <f>dom_out!BH52*rates!$D50</f>
        <v>0</v>
      </c>
      <c r="BI52" s="2">
        <f>dom_out!BI52*rates!$D50</f>
        <v>0</v>
      </c>
      <c r="BJ52" s="2">
        <f>dom_out!BJ52*rates!$D50</f>
        <v>0</v>
      </c>
      <c r="BK52" s="2">
        <f>dom_out!BK52*rates!$D50</f>
        <v>0</v>
      </c>
      <c r="BL52" s="2">
        <f>dom_out!BL52*rates!$D50</f>
        <v>0</v>
      </c>
      <c r="BM52" s="2">
        <f>dom_out!BM52*rates!$D50</f>
        <v>0</v>
      </c>
      <c r="BN52" s="2">
        <f>dom_out!BN52*rates!$D50</f>
        <v>0</v>
      </c>
      <c r="BO52" s="2">
        <f>dom_out!BO52*rates!$D50</f>
        <v>0</v>
      </c>
      <c r="BP52" s="2">
        <f>dom_out!BP52*rates!$D50</f>
        <v>0</v>
      </c>
      <c r="BQ52" s="2">
        <f t="shared" si="0"/>
        <v>953043.02548411838</v>
      </c>
      <c r="BR52" s="2">
        <v>121577.19808555339</v>
      </c>
      <c r="BS52" s="2">
        <f t="shared" si="1"/>
        <v>1074620.2235696719</v>
      </c>
      <c r="BT52" s="2">
        <v>12028.75</v>
      </c>
      <c r="BV52" s="2">
        <f t="shared" si="2"/>
        <v>12028.75</v>
      </c>
      <c r="BW52" s="2">
        <v>8504.6413191393549</v>
      </c>
      <c r="BX52" s="2">
        <f t="shared" si="3"/>
        <v>20533.391319139355</v>
      </c>
      <c r="BY52" s="2">
        <f t="shared" si="4"/>
        <v>1095153.6148888113</v>
      </c>
      <c r="BZ52" s="2">
        <v>427611.34480618441</v>
      </c>
      <c r="CA52" s="2">
        <f t="shared" si="5"/>
        <v>1522764.9596949955</v>
      </c>
    </row>
    <row r="53" spans="1:79" x14ac:dyDescent="0.35">
      <c r="A53" s="21">
        <v>50</v>
      </c>
      <c r="B53" s="21" t="s">
        <v>128</v>
      </c>
      <c r="C53" s="2">
        <f>dom_out!C53*rates!$D51</f>
        <v>0</v>
      </c>
      <c r="D53" s="2">
        <f>dom_out!D53*rates!$D51</f>
        <v>0</v>
      </c>
      <c r="E53" s="2">
        <f>dom_out!E53*rates!$D51</f>
        <v>0</v>
      </c>
      <c r="F53" s="2">
        <f>dom_out!F53*rates!$D51</f>
        <v>0</v>
      </c>
      <c r="G53" s="2">
        <f>dom_out!G53*rates!$D51</f>
        <v>0</v>
      </c>
      <c r="H53" s="2">
        <f>dom_out!H53*rates!$D51</f>
        <v>0</v>
      </c>
      <c r="I53" s="2">
        <f>dom_out!I53*rates!$D51</f>
        <v>0</v>
      </c>
      <c r="J53" s="2">
        <f>dom_out!J53*rates!$D51</f>
        <v>0</v>
      </c>
      <c r="K53" s="2">
        <f>dom_out!K53*rates!$D51</f>
        <v>0</v>
      </c>
      <c r="L53" s="2">
        <f>dom_out!L53*rates!$D51</f>
        <v>0</v>
      </c>
      <c r="M53" s="2">
        <f>dom_out!M53*rates!$D51</f>
        <v>129137.36595455442</v>
      </c>
      <c r="N53" s="2">
        <f>dom_out!N53*rates!$D51</f>
        <v>34333.859511808019</v>
      </c>
      <c r="O53" s="2">
        <f>dom_out!O53*rates!$D51</f>
        <v>1491921.2583895219</v>
      </c>
      <c r="P53" s="2">
        <f>dom_out!P53*rates!$D51</f>
        <v>1631870.8587738418</v>
      </c>
      <c r="Q53" s="2">
        <f>dom_out!Q53*rates!$D51</f>
        <v>24408.864311435398</v>
      </c>
      <c r="R53" s="2">
        <f>dom_out!R53*rates!$D51</f>
        <v>0</v>
      </c>
      <c r="S53" s="2">
        <f>dom_out!S53*rates!$D51</f>
        <v>0</v>
      </c>
      <c r="T53" s="2">
        <f>dom_out!T53*rates!$D51</f>
        <v>0</v>
      </c>
      <c r="U53" s="2">
        <f>dom_out!U53*rates!$D51</f>
        <v>0</v>
      </c>
      <c r="V53" s="2">
        <f>dom_out!V53*rates!$D51</f>
        <v>0</v>
      </c>
      <c r="W53" s="2">
        <f>dom_out!W53*rates!$D51</f>
        <v>0</v>
      </c>
      <c r="X53" s="2">
        <f>dom_out!X53*rates!$D51</f>
        <v>0</v>
      </c>
      <c r="Y53" s="2">
        <f>dom_out!Y53*rates!$D51</f>
        <v>0</v>
      </c>
      <c r="Z53" s="2">
        <f>dom_out!Z53*rates!$D51</f>
        <v>0</v>
      </c>
      <c r="AA53" s="2">
        <f>dom_out!AA53*rates!$D51</f>
        <v>0</v>
      </c>
      <c r="AB53" s="2">
        <f>dom_out!AB53*rates!$D51</f>
        <v>0</v>
      </c>
      <c r="AC53" s="2">
        <f>dom_out!AC53*rates!$D51</f>
        <v>0</v>
      </c>
      <c r="AD53" s="2">
        <f>dom_out!AD53*rates!$D51</f>
        <v>0</v>
      </c>
      <c r="AE53" s="2">
        <f>dom_out!AE53*rates!$D51</f>
        <v>0</v>
      </c>
      <c r="AF53" s="2">
        <f>dom_out!AF53*rates!$D51</f>
        <v>0</v>
      </c>
      <c r="AG53" s="2">
        <f>dom_out!AG53*rates!$D51</f>
        <v>251980.6180492875</v>
      </c>
      <c r="AH53" s="2">
        <f>dom_out!AH53*rates!$D51</f>
        <v>0</v>
      </c>
      <c r="AI53" s="2">
        <f>dom_out!AI53*rates!$D51</f>
        <v>0</v>
      </c>
      <c r="AJ53" s="2">
        <f>dom_out!AJ53*rates!$D51</f>
        <v>0</v>
      </c>
      <c r="AK53" s="2">
        <f>dom_out!AK53*rates!$D51</f>
        <v>0</v>
      </c>
      <c r="AL53" s="2">
        <f>dom_out!AL53*rates!$D51</f>
        <v>0</v>
      </c>
      <c r="AM53" s="2">
        <f>dom_out!AM53*rates!$D51</f>
        <v>0</v>
      </c>
      <c r="AN53" s="2">
        <f>dom_out!AN53*rates!$D51</f>
        <v>0</v>
      </c>
      <c r="AO53" s="2">
        <f>dom_out!AO53*rates!$D51</f>
        <v>0</v>
      </c>
      <c r="AP53" s="2">
        <f>dom_out!AP53*rates!$D51</f>
        <v>0</v>
      </c>
      <c r="AQ53" s="2">
        <f>dom_out!AQ53*rates!$D51</f>
        <v>0</v>
      </c>
      <c r="AR53" s="2">
        <f>dom_out!AR53*rates!$D51</f>
        <v>0</v>
      </c>
      <c r="AS53" s="2">
        <f>dom_out!AS53*rates!$D51</f>
        <v>0</v>
      </c>
      <c r="AT53" s="2">
        <f>dom_out!AT53*rates!$D51</f>
        <v>0</v>
      </c>
      <c r="AU53" s="2">
        <f>dom_out!AU53*rates!$D51</f>
        <v>0</v>
      </c>
      <c r="AV53" s="2">
        <f>dom_out!AV53*rates!$D51</f>
        <v>0</v>
      </c>
      <c r="AW53" s="2">
        <f>dom_out!AW53*rates!$D51</f>
        <v>0</v>
      </c>
      <c r="AX53" s="2">
        <f>dom_out!AX53*rates!$D51</f>
        <v>0</v>
      </c>
      <c r="AY53" s="2">
        <f>dom_out!AY53*rates!$D51</f>
        <v>0</v>
      </c>
      <c r="AZ53" s="2">
        <f>dom_out!AZ53*rates!$D51</f>
        <v>0</v>
      </c>
      <c r="BA53" s="2">
        <f>dom_out!BA53*rates!$D51</f>
        <v>0</v>
      </c>
      <c r="BB53" s="2">
        <f>dom_out!BB53*rates!$D51</f>
        <v>0</v>
      </c>
      <c r="BC53" s="2">
        <f>dom_out!BC53*rates!$D51</f>
        <v>0</v>
      </c>
      <c r="BD53" s="2">
        <f>dom_out!BD53*rates!$D51</f>
        <v>0</v>
      </c>
      <c r="BE53" s="2">
        <f>dom_out!BE53*rates!$D51</f>
        <v>0</v>
      </c>
      <c r="BF53" s="2">
        <f>dom_out!BF53*rates!$D51</f>
        <v>0</v>
      </c>
      <c r="BG53" s="2">
        <f>dom_out!BG53*rates!$D51</f>
        <v>0</v>
      </c>
      <c r="BH53" s="2">
        <f>dom_out!BH53*rates!$D51</f>
        <v>0</v>
      </c>
      <c r="BI53" s="2">
        <f>dom_out!BI53*rates!$D51</f>
        <v>0</v>
      </c>
      <c r="BJ53" s="2">
        <f>dom_out!BJ53*rates!$D51</f>
        <v>0</v>
      </c>
      <c r="BK53" s="2">
        <f>dom_out!BK53*rates!$D51</f>
        <v>0</v>
      </c>
      <c r="BL53" s="2">
        <f>dom_out!BL53*rates!$D51</f>
        <v>0</v>
      </c>
      <c r="BM53" s="2">
        <f>dom_out!BM53*rates!$D51</f>
        <v>0</v>
      </c>
      <c r="BN53" s="2">
        <f>dom_out!BN53*rates!$D51</f>
        <v>0</v>
      </c>
      <c r="BO53" s="2">
        <f>dom_out!BO53*rates!$D51</f>
        <v>0</v>
      </c>
      <c r="BP53" s="2">
        <f>dom_out!BP53*rates!$D51</f>
        <v>0</v>
      </c>
      <c r="BQ53" s="2">
        <f t="shared" si="0"/>
        <v>3563652.824990449</v>
      </c>
      <c r="BR53" s="2">
        <v>382803.89753023611</v>
      </c>
      <c r="BS53" s="2">
        <f t="shared" si="1"/>
        <v>3946456.7225206853</v>
      </c>
      <c r="BT53" s="2">
        <v>340787.94</v>
      </c>
      <c r="BV53" s="2">
        <f t="shared" si="2"/>
        <v>340787.94</v>
      </c>
      <c r="BW53" s="2">
        <v>218572.05176742392</v>
      </c>
      <c r="BX53" s="2">
        <f t="shared" si="3"/>
        <v>559359.99176742393</v>
      </c>
      <c r="BY53" s="2">
        <f t="shared" si="4"/>
        <v>4505816.714288109</v>
      </c>
      <c r="BZ53" s="2">
        <v>2065778.1258562782</v>
      </c>
      <c r="CA53" s="2">
        <f t="shared" si="5"/>
        <v>6571594.8401443874</v>
      </c>
    </row>
    <row r="54" spans="1:79" x14ac:dyDescent="0.35">
      <c r="A54" s="21">
        <v>51</v>
      </c>
      <c r="B54" s="21" t="s">
        <v>129</v>
      </c>
      <c r="C54" s="2">
        <f>dom_out!C54*rates!$D52</f>
        <v>0</v>
      </c>
      <c r="D54" s="2">
        <f>dom_out!D54*rates!$D52</f>
        <v>0</v>
      </c>
      <c r="E54" s="2">
        <f>dom_out!E54*rates!$D52</f>
        <v>0</v>
      </c>
      <c r="F54" s="2">
        <f>dom_out!F54*rates!$D52</f>
        <v>0</v>
      </c>
      <c r="G54" s="2">
        <f>dom_out!G54*rates!$D52</f>
        <v>0</v>
      </c>
      <c r="H54" s="2">
        <f>dom_out!H54*rates!$D52</f>
        <v>0</v>
      </c>
      <c r="I54" s="2">
        <f>dom_out!I54*rates!$D52</f>
        <v>0</v>
      </c>
      <c r="J54" s="2">
        <f>dom_out!J54*rates!$D52</f>
        <v>0</v>
      </c>
      <c r="K54" s="2">
        <f>dom_out!K54*rates!$D52</f>
        <v>0</v>
      </c>
      <c r="L54" s="2">
        <f>dom_out!L54*rates!$D52</f>
        <v>0</v>
      </c>
      <c r="M54" s="2">
        <f>dom_out!M54*rates!$D52</f>
        <v>12678.044692196634</v>
      </c>
      <c r="N54" s="2">
        <f>dom_out!N54*rates!$D52</f>
        <v>0</v>
      </c>
      <c r="O54" s="2">
        <f>dom_out!O54*rates!$D52</f>
        <v>0</v>
      </c>
      <c r="P54" s="2">
        <f>dom_out!P54*rates!$D52</f>
        <v>32117.498442147076</v>
      </c>
      <c r="Q54" s="2">
        <f>dom_out!Q54*rates!$D52</f>
        <v>1276716.3007554053</v>
      </c>
      <c r="R54" s="2">
        <f>dom_out!R54*rates!$D52</f>
        <v>0</v>
      </c>
      <c r="S54" s="2">
        <f>dom_out!S54*rates!$D52</f>
        <v>0</v>
      </c>
      <c r="T54" s="2">
        <f>dom_out!T54*rates!$D52</f>
        <v>0</v>
      </c>
      <c r="U54" s="2">
        <f>dom_out!U54*rates!$D52</f>
        <v>0</v>
      </c>
      <c r="V54" s="2">
        <f>dom_out!V54*rates!$D52</f>
        <v>0</v>
      </c>
      <c r="W54" s="2">
        <f>dom_out!W54*rates!$D52</f>
        <v>0</v>
      </c>
      <c r="X54" s="2">
        <f>dom_out!X54*rates!$D52</f>
        <v>0</v>
      </c>
      <c r="Y54" s="2">
        <f>dom_out!Y54*rates!$D52</f>
        <v>0</v>
      </c>
      <c r="Z54" s="2">
        <f>dom_out!Z54*rates!$D52</f>
        <v>0</v>
      </c>
      <c r="AA54" s="2">
        <f>dom_out!AA54*rates!$D52</f>
        <v>0</v>
      </c>
      <c r="AB54" s="2">
        <f>dom_out!AB54*rates!$D52</f>
        <v>0</v>
      </c>
      <c r="AC54" s="2">
        <f>dom_out!AC54*rates!$D52</f>
        <v>0</v>
      </c>
      <c r="AD54" s="2">
        <f>dom_out!AD54*rates!$D52</f>
        <v>0</v>
      </c>
      <c r="AE54" s="2">
        <f>dom_out!AE54*rates!$D52</f>
        <v>0</v>
      </c>
      <c r="AF54" s="2">
        <f>dom_out!AF54*rates!$D52</f>
        <v>0</v>
      </c>
      <c r="AG54" s="2">
        <f>dom_out!AG54*rates!$D52</f>
        <v>11774.243569779825</v>
      </c>
      <c r="AH54" s="2">
        <f>dom_out!AH54*rates!$D52</f>
        <v>0</v>
      </c>
      <c r="AI54" s="2">
        <f>dom_out!AI54*rates!$D52</f>
        <v>0</v>
      </c>
      <c r="AJ54" s="2">
        <f>dom_out!AJ54*rates!$D52</f>
        <v>0</v>
      </c>
      <c r="AK54" s="2">
        <f>dom_out!AK54*rates!$D52</f>
        <v>0</v>
      </c>
      <c r="AL54" s="2">
        <f>dom_out!AL54*rates!$D52</f>
        <v>0</v>
      </c>
      <c r="AM54" s="2">
        <f>dom_out!AM54*rates!$D52</f>
        <v>0</v>
      </c>
      <c r="AN54" s="2">
        <f>dom_out!AN54*rates!$D52</f>
        <v>0</v>
      </c>
      <c r="AO54" s="2">
        <f>dom_out!AO54*rates!$D52</f>
        <v>0</v>
      </c>
      <c r="AP54" s="2">
        <f>dom_out!AP54*rates!$D52</f>
        <v>0</v>
      </c>
      <c r="AQ54" s="2">
        <f>dom_out!AQ54*rates!$D52</f>
        <v>0</v>
      </c>
      <c r="AR54" s="2">
        <f>dom_out!AR54*rates!$D52</f>
        <v>0</v>
      </c>
      <c r="AS54" s="2">
        <f>dom_out!AS54*rates!$D52</f>
        <v>0</v>
      </c>
      <c r="AT54" s="2">
        <f>dom_out!AT54*rates!$D52</f>
        <v>0</v>
      </c>
      <c r="AU54" s="2">
        <f>dom_out!AU54*rates!$D52</f>
        <v>0</v>
      </c>
      <c r="AV54" s="2">
        <f>dom_out!AV54*rates!$D52</f>
        <v>0</v>
      </c>
      <c r="AW54" s="2">
        <f>dom_out!AW54*rates!$D52</f>
        <v>0</v>
      </c>
      <c r="AX54" s="2">
        <f>dom_out!AX54*rates!$D52</f>
        <v>0</v>
      </c>
      <c r="AY54" s="2">
        <f>dom_out!AY54*rates!$D52</f>
        <v>0</v>
      </c>
      <c r="AZ54" s="2">
        <f>dom_out!AZ54*rates!$D52</f>
        <v>0</v>
      </c>
      <c r="BA54" s="2">
        <f>dom_out!BA54*rates!$D52</f>
        <v>0</v>
      </c>
      <c r="BB54" s="2">
        <f>dom_out!BB54*rates!$D52</f>
        <v>0</v>
      </c>
      <c r="BC54" s="2">
        <f>dom_out!BC54*rates!$D52</f>
        <v>0</v>
      </c>
      <c r="BD54" s="2">
        <f>dom_out!BD54*rates!$D52</f>
        <v>0</v>
      </c>
      <c r="BE54" s="2">
        <f>dom_out!BE54*rates!$D52</f>
        <v>0</v>
      </c>
      <c r="BF54" s="2">
        <f>dom_out!BF54*rates!$D52</f>
        <v>0</v>
      </c>
      <c r="BG54" s="2">
        <f>dom_out!BG54*rates!$D52</f>
        <v>0</v>
      </c>
      <c r="BH54" s="2">
        <f>dom_out!BH54*rates!$D52</f>
        <v>0</v>
      </c>
      <c r="BI54" s="2">
        <f>dom_out!BI54*rates!$D52</f>
        <v>0</v>
      </c>
      <c r="BJ54" s="2">
        <f>dom_out!BJ54*rates!$D52</f>
        <v>0</v>
      </c>
      <c r="BK54" s="2">
        <f>dom_out!BK54*rates!$D52</f>
        <v>0</v>
      </c>
      <c r="BL54" s="2">
        <f>dom_out!BL54*rates!$D52</f>
        <v>0</v>
      </c>
      <c r="BM54" s="2">
        <f>dom_out!BM54*rates!$D52</f>
        <v>0</v>
      </c>
      <c r="BN54" s="2">
        <f>dom_out!BN54*rates!$D52</f>
        <v>0</v>
      </c>
      <c r="BO54" s="2">
        <f>dom_out!BO54*rates!$D52</f>
        <v>0</v>
      </c>
      <c r="BP54" s="2">
        <f>dom_out!BP54*rates!$D52</f>
        <v>0</v>
      </c>
      <c r="BQ54" s="2">
        <f t="shared" si="0"/>
        <v>1333286.0874595291</v>
      </c>
      <c r="BR54" s="2">
        <v>1165534.6623913171</v>
      </c>
      <c r="BS54" s="2">
        <f t="shared" si="1"/>
        <v>2498820.7498508459</v>
      </c>
      <c r="BT54" s="2">
        <v>136097.18</v>
      </c>
      <c r="BV54" s="2">
        <f t="shared" si="2"/>
        <v>136097.18</v>
      </c>
      <c r="BW54" s="2">
        <v>45109.070620864535</v>
      </c>
      <c r="BX54" s="2">
        <f t="shared" si="3"/>
        <v>181206.25062086454</v>
      </c>
      <c r="BY54" s="2">
        <f t="shared" si="4"/>
        <v>2680027.0004717102</v>
      </c>
      <c r="BZ54" s="2">
        <v>814811.92261134298</v>
      </c>
      <c r="CA54" s="2">
        <f t="shared" si="5"/>
        <v>3494838.923083053</v>
      </c>
    </row>
    <row r="55" spans="1:79" x14ac:dyDescent="0.35">
      <c r="A55" s="21">
        <v>52</v>
      </c>
      <c r="B55" s="21" t="s">
        <v>130</v>
      </c>
      <c r="C55" s="2">
        <f>dom_out!C55*rates!$D53</f>
        <v>0</v>
      </c>
      <c r="D55" s="2">
        <f>dom_out!D55*rates!$D53</f>
        <v>0</v>
      </c>
      <c r="E55" s="2">
        <f>dom_out!E55*rates!$D53</f>
        <v>0</v>
      </c>
      <c r="F55" s="2">
        <f>dom_out!F55*rates!$D53</f>
        <v>0</v>
      </c>
      <c r="G55" s="2">
        <f>dom_out!G55*rates!$D53</f>
        <v>0</v>
      </c>
      <c r="H55" s="2">
        <f>dom_out!H55*rates!$D53</f>
        <v>0</v>
      </c>
      <c r="I55" s="2">
        <f>dom_out!I55*rates!$D53</f>
        <v>0</v>
      </c>
      <c r="J55" s="2">
        <f>dom_out!J55*rates!$D53</f>
        <v>0</v>
      </c>
      <c r="K55" s="2">
        <f>dom_out!K55*rates!$D53</f>
        <v>0</v>
      </c>
      <c r="L55" s="2">
        <f>dom_out!L55*rates!$D53</f>
        <v>0</v>
      </c>
      <c r="M55" s="2">
        <f>dom_out!M55*rates!$D53</f>
        <v>12778.163276145708</v>
      </c>
      <c r="N55" s="2">
        <f>dom_out!N55*rates!$D53</f>
        <v>243.70262704990165</v>
      </c>
      <c r="O55" s="2">
        <f>dom_out!O55*rates!$D53</f>
        <v>0</v>
      </c>
      <c r="P55" s="2">
        <f>dom_out!P55*rates!$D53</f>
        <v>10862.918089711316</v>
      </c>
      <c r="Q55" s="2">
        <f>dom_out!Q55*rates!$D53</f>
        <v>378222.59638748871</v>
      </c>
      <c r="R55" s="2">
        <f>dom_out!R55*rates!$D53</f>
        <v>0</v>
      </c>
      <c r="S55" s="2">
        <f>dom_out!S55*rates!$D53</f>
        <v>0</v>
      </c>
      <c r="T55" s="2">
        <f>dom_out!T55*rates!$D53</f>
        <v>0</v>
      </c>
      <c r="U55" s="2">
        <f>dom_out!U55*rates!$D53</f>
        <v>0</v>
      </c>
      <c r="V55" s="2">
        <f>dom_out!V55*rates!$D53</f>
        <v>0</v>
      </c>
      <c r="W55" s="2">
        <f>dom_out!W55*rates!$D53</f>
        <v>0</v>
      </c>
      <c r="X55" s="2">
        <f>dom_out!X55*rates!$D53</f>
        <v>0</v>
      </c>
      <c r="Y55" s="2">
        <f>dom_out!Y55*rates!$D53</f>
        <v>0</v>
      </c>
      <c r="Z55" s="2">
        <f>dom_out!Z55*rates!$D53</f>
        <v>0</v>
      </c>
      <c r="AA55" s="2">
        <f>dom_out!AA55*rates!$D53</f>
        <v>0</v>
      </c>
      <c r="AB55" s="2">
        <f>dom_out!AB55*rates!$D53</f>
        <v>0</v>
      </c>
      <c r="AC55" s="2">
        <f>dom_out!AC55*rates!$D53</f>
        <v>0</v>
      </c>
      <c r="AD55" s="2">
        <f>dom_out!AD55*rates!$D53</f>
        <v>0</v>
      </c>
      <c r="AE55" s="2">
        <f>dom_out!AE55*rates!$D53</f>
        <v>0</v>
      </c>
      <c r="AF55" s="2">
        <f>dom_out!AF55*rates!$D53</f>
        <v>0</v>
      </c>
      <c r="AG55" s="2">
        <f>dom_out!AG55*rates!$D53</f>
        <v>0</v>
      </c>
      <c r="AH55" s="2">
        <f>dom_out!AH55*rates!$D53</f>
        <v>0</v>
      </c>
      <c r="AI55" s="2">
        <f>dom_out!AI55*rates!$D53</f>
        <v>0</v>
      </c>
      <c r="AJ55" s="2">
        <f>dom_out!AJ55*rates!$D53</f>
        <v>0</v>
      </c>
      <c r="AK55" s="2">
        <f>dom_out!AK55*rates!$D53</f>
        <v>0</v>
      </c>
      <c r="AL55" s="2">
        <f>dom_out!AL55*rates!$D53</f>
        <v>0</v>
      </c>
      <c r="AM55" s="2">
        <f>dom_out!AM55*rates!$D53</f>
        <v>0</v>
      </c>
      <c r="AN55" s="2">
        <f>dom_out!AN55*rates!$D53</f>
        <v>0</v>
      </c>
      <c r="AO55" s="2">
        <f>dom_out!AO55*rates!$D53</f>
        <v>0</v>
      </c>
      <c r="AP55" s="2">
        <f>dom_out!AP55*rates!$D53</f>
        <v>0</v>
      </c>
      <c r="AQ55" s="2">
        <f>dom_out!AQ55*rates!$D53</f>
        <v>0</v>
      </c>
      <c r="AR55" s="2">
        <f>dom_out!AR55*rates!$D53</f>
        <v>0</v>
      </c>
      <c r="AS55" s="2">
        <f>dom_out!AS55*rates!$D53</f>
        <v>0</v>
      </c>
      <c r="AT55" s="2">
        <f>dom_out!AT55*rates!$D53</f>
        <v>0</v>
      </c>
      <c r="AU55" s="2">
        <f>dom_out!AU55*rates!$D53</f>
        <v>0</v>
      </c>
      <c r="AV55" s="2">
        <f>dom_out!AV55*rates!$D53</f>
        <v>0</v>
      </c>
      <c r="AW55" s="2">
        <f>dom_out!AW55*rates!$D53</f>
        <v>0</v>
      </c>
      <c r="AX55" s="2">
        <f>dom_out!AX55*rates!$D53</f>
        <v>0</v>
      </c>
      <c r="AY55" s="2">
        <f>dom_out!AY55*rates!$D53</f>
        <v>0</v>
      </c>
      <c r="AZ55" s="2">
        <f>dom_out!AZ55*rates!$D53</f>
        <v>0</v>
      </c>
      <c r="BA55" s="2">
        <f>dom_out!BA55*rates!$D53</f>
        <v>0</v>
      </c>
      <c r="BB55" s="2">
        <f>dom_out!BB55*rates!$D53</f>
        <v>0</v>
      </c>
      <c r="BC55" s="2">
        <f>dom_out!BC55*rates!$D53</f>
        <v>0</v>
      </c>
      <c r="BD55" s="2">
        <f>dom_out!BD55*rates!$D53</f>
        <v>0</v>
      </c>
      <c r="BE55" s="2">
        <f>dom_out!BE55*rates!$D53</f>
        <v>0</v>
      </c>
      <c r="BF55" s="2">
        <f>dom_out!BF55*rates!$D53</f>
        <v>0</v>
      </c>
      <c r="BG55" s="2">
        <f>dom_out!BG55*rates!$D53</f>
        <v>0</v>
      </c>
      <c r="BH55" s="2">
        <f>dom_out!BH55*rates!$D53</f>
        <v>0</v>
      </c>
      <c r="BI55" s="2">
        <f>dom_out!BI55*rates!$D53</f>
        <v>0</v>
      </c>
      <c r="BJ55" s="2">
        <f>dom_out!BJ55*rates!$D53</f>
        <v>0</v>
      </c>
      <c r="BK55" s="2">
        <f>dom_out!BK55*rates!$D53</f>
        <v>0</v>
      </c>
      <c r="BL55" s="2">
        <f>dom_out!BL55*rates!$D53</f>
        <v>0</v>
      </c>
      <c r="BM55" s="2">
        <f>dom_out!BM55*rates!$D53</f>
        <v>0</v>
      </c>
      <c r="BN55" s="2">
        <f>dom_out!BN55*rates!$D53</f>
        <v>0</v>
      </c>
      <c r="BO55" s="2">
        <f>dom_out!BO55*rates!$D53</f>
        <v>0</v>
      </c>
      <c r="BP55" s="2">
        <f>dom_out!BP55*rates!$D53</f>
        <v>0</v>
      </c>
      <c r="BQ55" s="2">
        <f t="shared" si="0"/>
        <v>402107.38038039563</v>
      </c>
      <c r="BR55" s="2">
        <v>127656.85394212211</v>
      </c>
      <c r="BS55" s="2">
        <f t="shared" si="1"/>
        <v>529764.23432251776</v>
      </c>
      <c r="BT55" s="2">
        <v>63116.719999999994</v>
      </c>
      <c r="BV55" s="2">
        <f t="shared" si="2"/>
        <v>63116.719999999994</v>
      </c>
      <c r="BW55" s="2">
        <v>1454.3722975560386</v>
      </c>
      <c r="BX55" s="2">
        <f t="shared" si="3"/>
        <v>64571.092297556032</v>
      </c>
      <c r="BY55" s="2">
        <f t="shared" si="4"/>
        <v>594335.32662007376</v>
      </c>
      <c r="BZ55" s="2">
        <v>494461.71689063997</v>
      </c>
      <c r="CA55" s="2">
        <f t="shared" si="5"/>
        <v>1088797.0435107136</v>
      </c>
    </row>
    <row r="56" spans="1:79" x14ac:dyDescent="0.35">
      <c r="A56" s="21">
        <v>53</v>
      </c>
      <c r="B56" s="21" t="s">
        <v>131</v>
      </c>
      <c r="C56" s="2">
        <f>dom_out!C56*rates!$D54</f>
        <v>0</v>
      </c>
      <c r="D56" s="2">
        <f>dom_out!D56*rates!$D54</f>
        <v>0</v>
      </c>
      <c r="E56" s="2">
        <f>dom_out!E56*rates!$D54</f>
        <v>0</v>
      </c>
      <c r="F56" s="2">
        <f>dom_out!F56*rates!$D54</f>
        <v>0</v>
      </c>
      <c r="G56" s="2">
        <f>dom_out!G56*rates!$D54</f>
        <v>0</v>
      </c>
      <c r="H56" s="2">
        <f>dom_out!H56*rates!$D54</f>
        <v>0</v>
      </c>
      <c r="I56" s="2">
        <f>dom_out!I56*rates!$D54</f>
        <v>0</v>
      </c>
      <c r="J56" s="2">
        <f>dom_out!J56*rates!$D54</f>
        <v>0</v>
      </c>
      <c r="K56" s="2">
        <f>dom_out!K56*rates!$D54</f>
        <v>0</v>
      </c>
      <c r="L56" s="2">
        <f>dom_out!L56*rates!$D54</f>
        <v>0</v>
      </c>
      <c r="M56" s="2">
        <f>dom_out!M56*rates!$D54</f>
        <v>0</v>
      </c>
      <c r="N56" s="2">
        <f>dom_out!N56*rates!$D54</f>
        <v>0</v>
      </c>
      <c r="O56" s="2">
        <f>dom_out!O56*rates!$D54</f>
        <v>0</v>
      </c>
      <c r="P56" s="2">
        <f>dom_out!P56*rates!$D54</f>
        <v>518010.27067221014</v>
      </c>
      <c r="Q56" s="2">
        <f>dom_out!Q56*rates!$D54</f>
        <v>0</v>
      </c>
      <c r="R56" s="2">
        <f>dom_out!R56*rates!$D54</f>
        <v>0</v>
      </c>
      <c r="S56" s="2">
        <f>dom_out!S56*rates!$D54</f>
        <v>0</v>
      </c>
      <c r="T56" s="2">
        <f>dom_out!T56*rates!$D54</f>
        <v>0</v>
      </c>
      <c r="U56" s="2">
        <f>dom_out!U56*rates!$D54</f>
        <v>0</v>
      </c>
      <c r="V56" s="2">
        <f>dom_out!V56*rates!$D54</f>
        <v>0</v>
      </c>
      <c r="W56" s="2">
        <f>dom_out!W56*rates!$D54</f>
        <v>0</v>
      </c>
      <c r="X56" s="2">
        <f>dom_out!X56*rates!$D54</f>
        <v>0</v>
      </c>
      <c r="Y56" s="2">
        <f>dom_out!Y56*rates!$D54</f>
        <v>0</v>
      </c>
      <c r="Z56" s="2">
        <f>dom_out!Z56*rates!$D54</f>
        <v>0</v>
      </c>
      <c r="AA56" s="2">
        <f>dom_out!AA56*rates!$D54</f>
        <v>0</v>
      </c>
      <c r="AB56" s="2">
        <f>dom_out!AB56*rates!$D54</f>
        <v>0</v>
      </c>
      <c r="AC56" s="2">
        <f>dom_out!AC56*rates!$D54</f>
        <v>0</v>
      </c>
      <c r="AD56" s="2">
        <f>dom_out!AD56*rates!$D54</f>
        <v>0</v>
      </c>
      <c r="AE56" s="2">
        <f>dom_out!AE56*rates!$D54</f>
        <v>0</v>
      </c>
      <c r="AF56" s="2">
        <f>dom_out!AF56*rates!$D54</f>
        <v>0</v>
      </c>
      <c r="AG56" s="2">
        <f>dom_out!AG56*rates!$D54</f>
        <v>0</v>
      </c>
      <c r="AH56" s="2">
        <f>dom_out!AH56*rates!$D54</f>
        <v>0</v>
      </c>
      <c r="AI56" s="2">
        <f>dom_out!AI56*rates!$D54</f>
        <v>0</v>
      </c>
      <c r="AJ56" s="2">
        <f>dom_out!AJ56*rates!$D54</f>
        <v>0</v>
      </c>
      <c r="AK56" s="2">
        <f>dom_out!AK56*rates!$D54</f>
        <v>0</v>
      </c>
      <c r="AL56" s="2">
        <f>dom_out!AL56*rates!$D54</f>
        <v>0</v>
      </c>
      <c r="AM56" s="2">
        <f>dom_out!AM56*rates!$D54</f>
        <v>0</v>
      </c>
      <c r="AN56" s="2">
        <f>dom_out!AN56*rates!$D54</f>
        <v>0</v>
      </c>
      <c r="AO56" s="2">
        <f>dom_out!AO56*rates!$D54</f>
        <v>0</v>
      </c>
      <c r="AP56" s="2">
        <f>dom_out!AP56*rates!$D54</f>
        <v>0</v>
      </c>
      <c r="AQ56" s="2">
        <f>dom_out!AQ56*rates!$D54</f>
        <v>0</v>
      </c>
      <c r="AR56" s="2">
        <f>dom_out!AR56*rates!$D54</f>
        <v>0</v>
      </c>
      <c r="AS56" s="2">
        <f>dom_out!AS56*rates!$D54</f>
        <v>0</v>
      </c>
      <c r="AT56" s="2">
        <f>dom_out!AT56*rates!$D54</f>
        <v>0</v>
      </c>
      <c r="AU56" s="2">
        <f>dom_out!AU56*rates!$D54</f>
        <v>0</v>
      </c>
      <c r="AV56" s="2">
        <f>dom_out!AV56*rates!$D54</f>
        <v>0</v>
      </c>
      <c r="AW56" s="2">
        <f>dom_out!AW56*rates!$D54</f>
        <v>0</v>
      </c>
      <c r="AX56" s="2">
        <f>dom_out!AX56*rates!$D54</f>
        <v>0</v>
      </c>
      <c r="AY56" s="2">
        <f>dom_out!AY56*rates!$D54</f>
        <v>0</v>
      </c>
      <c r="AZ56" s="2">
        <f>dom_out!AZ56*rates!$D54</f>
        <v>0</v>
      </c>
      <c r="BA56" s="2">
        <f>dom_out!BA56*rates!$D54</f>
        <v>0</v>
      </c>
      <c r="BB56" s="2">
        <f>dom_out!BB56*rates!$D54</f>
        <v>0</v>
      </c>
      <c r="BC56" s="2">
        <f>dom_out!BC56*rates!$D54</f>
        <v>0</v>
      </c>
      <c r="BD56" s="2">
        <f>dom_out!BD56*rates!$D54</f>
        <v>0</v>
      </c>
      <c r="BE56" s="2">
        <f>dom_out!BE56*rates!$D54</f>
        <v>0</v>
      </c>
      <c r="BF56" s="2">
        <f>dom_out!BF56*rates!$D54</f>
        <v>0</v>
      </c>
      <c r="BG56" s="2">
        <f>dom_out!BG56*rates!$D54</f>
        <v>0</v>
      </c>
      <c r="BH56" s="2">
        <f>dom_out!BH56*rates!$D54</f>
        <v>0</v>
      </c>
      <c r="BI56" s="2">
        <f>dom_out!BI56*rates!$D54</f>
        <v>0</v>
      </c>
      <c r="BJ56" s="2">
        <f>dom_out!BJ56*rates!$D54</f>
        <v>0</v>
      </c>
      <c r="BK56" s="2">
        <f>dom_out!BK56*rates!$D54</f>
        <v>0</v>
      </c>
      <c r="BL56" s="2">
        <f>dom_out!BL56*rates!$D54</f>
        <v>0</v>
      </c>
      <c r="BM56" s="2">
        <f>dom_out!BM56*rates!$D54</f>
        <v>0</v>
      </c>
      <c r="BN56" s="2">
        <f>dom_out!BN56*rates!$D54</f>
        <v>0</v>
      </c>
      <c r="BO56" s="2">
        <f>dom_out!BO56*rates!$D54</f>
        <v>0</v>
      </c>
      <c r="BP56" s="2">
        <f>dom_out!BP56*rates!$D54</f>
        <v>0</v>
      </c>
      <c r="BQ56" s="2">
        <f t="shared" si="0"/>
        <v>518010.27067221014</v>
      </c>
      <c r="BR56" s="2">
        <v>72556.032855202953</v>
      </c>
      <c r="BS56" s="2">
        <f t="shared" si="1"/>
        <v>590566.30352741305</v>
      </c>
      <c r="BT56" s="2">
        <v>27452.489999999994</v>
      </c>
      <c r="BV56" s="2">
        <f t="shared" si="2"/>
        <v>27452.489999999994</v>
      </c>
      <c r="BW56" s="2">
        <v>4672.4374121103319</v>
      </c>
      <c r="BX56" s="2">
        <f t="shared" si="3"/>
        <v>32124.927412110326</v>
      </c>
      <c r="BY56" s="2">
        <f t="shared" si="4"/>
        <v>622691.23093952343</v>
      </c>
      <c r="BZ56" s="2">
        <v>1099737.5126201799</v>
      </c>
      <c r="CA56" s="2">
        <f t="shared" si="5"/>
        <v>1722428.7435597032</v>
      </c>
    </row>
    <row r="57" spans="1:79" x14ac:dyDescent="0.35">
      <c r="A57" s="21">
        <v>54</v>
      </c>
      <c r="B57" s="21" t="s">
        <v>132</v>
      </c>
      <c r="C57" s="2">
        <f>dom_out!C57*rates!$D55</f>
        <v>0</v>
      </c>
      <c r="D57" s="2">
        <f>dom_out!D57*rates!$D55</f>
        <v>0</v>
      </c>
      <c r="E57" s="2">
        <f>dom_out!E57*rates!$D55</f>
        <v>0</v>
      </c>
      <c r="F57" s="2">
        <f>dom_out!F57*rates!$D55</f>
        <v>0</v>
      </c>
      <c r="G57" s="2">
        <f>dom_out!G57*rates!$D55</f>
        <v>0</v>
      </c>
      <c r="H57" s="2">
        <f>dom_out!H57*rates!$D55</f>
        <v>0</v>
      </c>
      <c r="I57" s="2">
        <f>dom_out!I57*rates!$D55</f>
        <v>0</v>
      </c>
      <c r="J57" s="2">
        <f>dom_out!J57*rates!$D55</f>
        <v>0</v>
      </c>
      <c r="K57" s="2">
        <f>dom_out!K57*rates!$D55</f>
        <v>0</v>
      </c>
      <c r="L57" s="2">
        <f>dom_out!L57*rates!$D55</f>
        <v>0</v>
      </c>
      <c r="M57" s="2">
        <f>dom_out!M57*rates!$D55</f>
        <v>0</v>
      </c>
      <c r="N57" s="2">
        <f>dom_out!N57*rates!$D55</f>
        <v>0</v>
      </c>
      <c r="O57" s="2">
        <f>dom_out!O57*rates!$D55</f>
        <v>0</v>
      </c>
      <c r="P57" s="2">
        <f>dom_out!P57*rates!$D55</f>
        <v>53330.214861866603</v>
      </c>
      <c r="Q57" s="2">
        <f>dom_out!Q57*rates!$D55</f>
        <v>0</v>
      </c>
      <c r="R57" s="2">
        <f>dom_out!R57*rates!$D55</f>
        <v>0</v>
      </c>
      <c r="S57" s="2">
        <f>dom_out!S57*rates!$D55</f>
        <v>0</v>
      </c>
      <c r="T57" s="2">
        <f>dom_out!T57*rates!$D55</f>
        <v>0</v>
      </c>
      <c r="U57" s="2">
        <f>dom_out!U57*rates!$D55</f>
        <v>0</v>
      </c>
      <c r="V57" s="2">
        <f>dom_out!V57*rates!$D55</f>
        <v>0</v>
      </c>
      <c r="W57" s="2">
        <f>dom_out!W57*rates!$D55</f>
        <v>0</v>
      </c>
      <c r="X57" s="2">
        <f>dom_out!X57*rates!$D55</f>
        <v>0</v>
      </c>
      <c r="Y57" s="2">
        <f>dom_out!Y57*rates!$D55</f>
        <v>0</v>
      </c>
      <c r="Z57" s="2">
        <f>dom_out!Z57*rates!$D55</f>
        <v>0</v>
      </c>
      <c r="AA57" s="2">
        <f>dom_out!AA57*rates!$D55</f>
        <v>0</v>
      </c>
      <c r="AB57" s="2">
        <f>dom_out!AB57*rates!$D55</f>
        <v>0</v>
      </c>
      <c r="AC57" s="2">
        <f>dom_out!AC57*rates!$D55</f>
        <v>0</v>
      </c>
      <c r="AD57" s="2">
        <f>dom_out!AD57*rates!$D55</f>
        <v>0</v>
      </c>
      <c r="AE57" s="2">
        <f>dom_out!AE57*rates!$D55</f>
        <v>0</v>
      </c>
      <c r="AF57" s="2">
        <f>dom_out!AF57*rates!$D55</f>
        <v>0</v>
      </c>
      <c r="AG57" s="2">
        <f>dom_out!AG57*rates!$D55</f>
        <v>0</v>
      </c>
      <c r="AH57" s="2">
        <f>dom_out!AH57*rates!$D55</f>
        <v>0</v>
      </c>
      <c r="AI57" s="2">
        <f>dom_out!AI57*rates!$D55</f>
        <v>0</v>
      </c>
      <c r="AJ57" s="2">
        <f>dom_out!AJ57*rates!$D55</f>
        <v>0</v>
      </c>
      <c r="AK57" s="2">
        <f>dom_out!AK57*rates!$D55</f>
        <v>0</v>
      </c>
      <c r="AL57" s="2">
        <f>dom_out!AL57*rates!$D55</f>
        <v>0</v>
      </c>
      <c r="AM57" s="2">
        <f>dom_out!AM57*rates!$D55</f>
        <v>0</v>
      </c>
      <c r="AN57" s="2">
        <f>dom_out!AN57*rates!$D55</f>
        <v>0</v>
      </c>
      <c r="AO57" s="2">
        <f>dom_out!AO57*rates!$D55</f>
        <v>0</v>
      </c>
      <c r="AP57" s="2">
        <f>dom_out!AP57*rates!$D55</f>
        <v>0</v>
      </c>
      <c r="AQ57" s="2">
        <f>dom_out!AQ57*rates!$D55</f>
        <v>0</v>
      </c>
      <c r="AR57" s="2">
        <f>dom_out!AR57*rates!$D55</f>
        <v>0</v>
      </c>
      <c r="AS57" s="2">
        <f>dom_out!AS57*rates!$D55</f>
        <v>0</v>
      </c>
      <c r="AT57" s="2">
        <f>dom_out!AT57*rates!$D55</f>
        <v>0</v>
      </c>
      <c r="AU57" s="2">
        <f>dom_out!AU57*rates!$D55</f>
        <v>0</v>
      </c>
      <c r="AV57" s="2">
        <f>dom_out!AV57*rates!$D55</f>
        <v>0</v>
      </c>
      <c r="AW57" s="2">
        <f>dom_out!AW57*rates!$D55</f>
        <v>0</v>
      </c>
      <c r="AX57" s="2">
        <f>dom_out!AX57*rates!$D55</f>
        <v>0</v>
      </c>
      <c r="AY57" s="2">
        <f>dom_out!AY57*rates!$D55</f>
        <v>0</v>
      </c>
      <c r="AZ57" s="2">
        <f>dom_out!AZ57*rates!$D55</f>
        <v>0</v>
      </c>
      <c r="BA57" s="2">
        <f>dom_out!BA57*rates!$D55</f>
        <v>0</v>
      </c>
      <c r="BB57" s="2">
        <f>dom_out!BB57*rates!$D55</f>
        <v>0</v>
      </c>
      <c r="BC57" s="2">
        <f>dom_out!BC57*rates!$D55</f>
        <v>0</v>
      </c>
      <c r="BD57" s="2">
        <f>dom_out!BD57*rates!$D55</f>
        <v>0</v>
      </c>
      <c r="BE57" s="2">
        <f>dom_out!BE57*rates!$D55</f>
        <v>0</v>
      </c>
      <c r="BF57" s="2">
        <f>dom_out!BF57*rates!$D55</f>
        <v>0</v>
      </c>
      <c r="BG57" s="2">
        <f>dom_out!BG57*rates!$D55</f>
        <v>0</v>
      </c>
      <c r="BH57" s="2">
        <f>dom_out!BH57*rates!$D55</f>
        <v>0</v>
      </c>
      <c r="BI57" s="2">
        <f>dom_out!BI57*rates!$D55</f>
        <v>0</v>
      </c>
      <c r="BJ57" s="2">
        <f>dom_out!BJ57*rates!$D55</f>
        <v>0</v>
      </c>
      <c r="BK57" s="2">
        <f>dom_out!BK57*rates!$D55</f>
        <v>0</v>
      </c>
      <c r="BL57" s="2">
        <f>dom_out!BL57*rates!$D55</f>
        <v>0</v>
      </c>
      <c r="BM57" s="2">
        <f>dom_out!BM57*rates!$D55</f>
        <v>0</v>
      </c>
      <c r="BN57" s="2">
        <f>dom_out!BN57*rates!$D55</f>
        <v>0</v>
      </c>
      <c r="BO57" s="2">
        <f>dom_out!BO57*rates!$D55</f>
        <v>0</v>
      </c>
      <c r="BP57" s="2">
        <f>dom_out!BP57*rates!$D55</f>
        <v>0</v>
      </c>
      <c r="BQ57" s="2">
        <f t="shared" si="0"/>
        <v>53330.214861866603</v>
      </c>
      <c r="BR57" s="2">
        <v>41848.524984519652</v>
      </c>
      <c r="BS57" s="2">
        <f t="shared" si="1"/>
        <v>95178.739846386248</v>
      </c>
      <c r="BT57" s="2">
        <v>57683.9</v>
      </c>
      <c r="BV57" s="2">
        <f t="shared" si="2"/>
        <v>57683.9</v>
      </c>
      <c r="BW57" s="2">
        <v>4221.3969947224296</v>
      </c>
      <c r="BX57" s="2">
        <f t="shared" si="3"/>
        <v>61905.296994722434</v>
      </c>
      <c r="BY57" s="2">
        <f t="shared" si="4"/>
        <v>157084.0368411087</v>
      </c>
      <c r="BZ57" s="2">
        <v>138276.80607750459</v>
      </c>
      <c r="CA57" s="2">
        <f t="shared" si="5"/>
        <v>295360.84291861329</v>
      </c>
    </row>
    <row r="58" spans="1:79" x14ac:dyDescent="0.35">
      <c r="A58" s="21">
        <v>55</v>
      </c>
      <c r="B58" s="21" t="s">
        <v>133</v>
      </c>
      <c r="C58" s="2">
        <f>dom_out!C58*rates!$D56</f>
        <v>0</v>
      </c>
      <c r="D58" s="2">
        <f>dom_out!D58*rates!$D56</f>
        <v>0</v>
      </c>
      <c r="E58" s="2">
        <f>dom_out!E58*rates!$D56</f>
        <v>0</v>
      </c>
      <c r="F58" s="2">
        <f>dom_out!F58*rates!$D56</f>
        <v>0</v>
      </c>
      <c r="G58" s="2">
        <f>dom_out!G58*rates!$D56</f>
        <v>0</v>
      </c>
      <c r="H58" s="2">
        <f>dom_out!H58*rates!$D56</f>
        <v>0</v>
      </c>
      <c r="I58" s="2">
        <f>dom_out!I58*rates!$D56</f>
        <v>0</v>
      </c>
      <c r="J58" s="2">
        <f>dom_out!J58*rates!$D56</f>
        <v>0</v>
      </c>
      <c r="K58" s="2">
        <f>dom_out!K58*rates!$D56</f>
        <v>0</v>
      </c>
      <c r="L58" s="2">
        <f>dom_out!L58*rates!$D56</f>
        <v>0</v>
      </c>
      <c r="M58" s="2">
        <f>dom_out!M58*rates!$D56</f>
        <v>0</v>
      </c>
      <c r="N58" s="2">
        <f>dom_out!N58*rates!$D56</f>
        <v>0</v>
      </c>
      <c r="O58" s="2">
        <f>dom_out!O58*rates!$D56</f>
        <v>0</v>
      </c>
      <c r="P58" s="2">
        <f>dom_out!P58*rates!$D56</f>
        <v>0</v>
      </c>
      <c r="Q58" s="2">
        <f>dom_out!Q58*rates!$D56</f>
        <v>0</v>
      </c>
      <c r="R58" s="2">
        <f>dom_out!R58*rates!$D56</f>
        <v>1406026.0096400769</v>
      </c>
      <c r="S58" s="2">
        <f>dom_out!S58*rates!$D56</f>
        <v>0</v>
      </c>
      <c r="T58" s="2">
        <f>dom_out!T58*rates!$D56</f>
        <v>0</v>
      </c>
      <c r="U58" s="2">
        <f>dom_out!U58*rates!$D56</f>
        <v>0</v>
      </c>
      <c r="V58" s="2">
        <f>dom_out!V58*rates!$D56</f>
        <v>0</v>
      </c>
      <c r="W58" s="2">
        <f>dom_out!W58*rates!$D56</f>
        <v>0</v>
      </c>
      <c r="X58" s="2">
        <f>dom_out!X58*rates!$D56</f>
        <v>0</v>
      </c>
      <c r="Y58" s="2">
        <f>dom_out!Y58*rates!$D56</f>
        <v>0</v>
      </c>
      <c r="Z58" s="2">
        <f>dom_out!Z58*rates!$D56</f>
        <v>0</v>
      </c>
      <c r="AA58" s="2">
        <f>dom_out!AA58*rates!$D56</f>
        <v>0</v>
      </c>
      <c r="AB58" s="2">
        <f>dom_out!AB58*rates!$D56</f>
        <v>0</v>
      </c>
      <c r="AC58" s="2">
        <f>dom_out!AC58*rates!$D56</f>
        <v>0</v>
      </c>
      <c r="AD58" s="2">
        <f>dom_out!AD58*rates!$D56</f>
        <v>0</v>
      </c>
      <c r="AE58" s="2">
        <f>dom_out!AE58*rates!$D56</f>
        <v>0</v>
      </c>
      <c r="AF58" s="2">
        <f>dom_out!AF58*rates!$D56</f>
        <v>0</v>
      </c>
      <c r="AG58" s="2">
        <f>dom_out!AG58*rates!$D56</f>
        <v>0</v>
      </c>
      <c r="AH58" s="2">
        <f>dom_out!AH58*rates!$D56</f>
        <v>0</v>
      </c>
      <c r="AI58" s="2">
        <f>dom_out!AI58*rates!$D56</f>
        <v>0</v>
      </c>
      <c r="AJ58" s="2">
        <f>dom_out!AJ58*rates!$D56</f>
        <v>0</v>
      </c>
      <c r="AK58" s="2">
        <f>dom_out!AK58*rates!$D56</f>
        <v>0</v>
      </c>
      <c r="AL58" s="2">
        <f>dom_out!AL58*rates!$D56</f>
        <v>0</v>
      </c>
      <c r="AM58" s="2">
        <f>dom_out!AM58*rates!$D56</f>
        <v>0</v>
      </c>
      <c r="AN58" s="2">
        <f>dom_out!AN58*rates!$D56</f>
        <v>0</v>
      </c>
      <c r="AO58" s="2">
        <f>dom_out!AO58*rates!$D56</f>
        <v>0</v>
      </c>
      <c r="AP58" s="2">
        <f>dom_out!AP58*rates!$D56</f>
        <v>0</v>
      </c>
      <c r="AQ58" s="2">
        <f>dom_out!AQ58*rates!$D56</f>
        <v>0</v>
      </c>
      <c r="AR58" s="2">
        <f>dom_out!AR58*rates!$D56</f>
        <v>0</v>
      </c>
      <c r="AS58" s="2">
        <f>dom_out!AS58*rates!$D56</f>
        <v>0</v>
      </c>
      <c r="AT58" s="2">
        <f>dom_out!AT58*rates!$D56</f>
        <v>0</v>
      </c>
      <c r="AU58" s="2">
        <f>dom_out!AU58*rates!$D56</f>
        <v>0</v>
      </c>
      <c r="AV58" s="2">
        <f>dom_out!AV58*rates!$D56</f>
        <v>0</v>
      </c>
      <c r="AW58" s="2">
        <f>dom_out!AW58*rates!$D56</f>
        <v>0</v>
      </c>
      <c r="AX58" s="2">
        <f>dom_out!AX58*rates!$D56</f>
        <v>0</v>
      </c>
      <c r="AY58" s="2">
        <f>dom_out!AY58*rates!$D56</f>
        <v>0</v>
      </c>
      <c r="AZ58" s="2">
        <f>dom_out!AZ58*rates!$D56</f>
        <v>0</v>
      </c>
      <c r="BA58" s="2">
        <f>dom_out!BA58*rates!$D56</f>
        <v>0</v>
      </c>
      <c r="BB58" s="2">
        <f>dom_out!BB58*rates!$D56</f>
        <v>0</v>
      </c>
      <c r="BC58" s="2">
        <f>dom_out!BC58*rates!$D56</f>
        <v>0</v>
      </c>
      <c r="BD58" s="2">
        <f>dom_out!BD58*rates!$D56</f>
        <v>0</v>
      </c>
      <c r="BE58" s="2">
        <f>dom_out!BE58*rates!$D56</f>
        <v>0</v>
      </c>
      <c r="BF58" s="2">
        <f>dom_out!BF58*rates!$D56</f>
        <v>0</v>
      </c>
      <c r="BG58" s="2">
        <f>dom_out!BG58*rates!$D56</f>
        <v>0</v>
      </c>
      <c r="BH58" s="2">
        <f>dom_out!BH58*rates!$D56</f>
        <v>0</v>
      </c>
      <c r="BI58" s="2">
        <f>dom_out!BI58*rates!$D56</f>
        <v>0</v>
      </c>
      <c r="BJ58" s="2">
        <f>dom_out!BJ58*rates!$D56</f>
        <v>0</v>
      </c>
      <c r="BK58" s="2">
        <f>dom_out!BK58*rates!$D56</f>
        <v>0</v>
      </c>
      <c r="BL58" s="2">
        <f>dom_out!BL58*rates!$D56</f>
        <v>0</v>
      </c>
      <c r="BM58" s="2">
        <f>dom_out!BM58*rates!$D56</f>
        <v>0</v>
      </c>
      <c r="BN58" s="2">
        <f>dom_out!BN58*rates!$D56</f>
        <v>0</v>
      </c>
      <c r="BO58" s="2">
        <f>dom_out!BO58*rates!$D56</f>
        <v>0</v>
      </c>
      <c r="BP58" s="2">
        <f>dom_out!BP58*rates!$D56</f>
        <v>0</v>
      </c>
      <c r="BQ58" s="2">
        <f t="shared" si="0"/>
        <v>1406026.0096400769</v>
      </c>
      <c r="BR58" s="2">
        <v>2140839.5641246606</v>
      </c>
      <c r="BS58" s="2">
        <f t="shared" si="1"/>
        <v>3546865.5737647377</v>
      </c>
      <c r="BT58" s="2">
        <v>24695.86</v>
      </c>
      <c r="BV58" s="2">
        <f t="shared" si="2"/>
        <v>24695.86</v>
      </c>
      <c r="BW58" s="2">
        <v>435483.86708179978</v>
      </c>
      <c r="BX58" s="2">
        <f t="shared" si="3"/>
        <v>460179.72708179976</v>
      </c>
      <c r="BY58" s="2">
        <f t="shared" si="4"/>
        <v>4007045.3008465376</v>
      </c>
      <c r="BZ58" s="2">
        <v>1399609.6662684099</v>
      </c>
      <c r="CA58" s="2">
        <f t="shared" si="5"/>
        <v>5406654.9671149477</v>
      </c>
    </row>
    <row r="59" spans="1:79" x14ac:dyDescent="0.35">
      <c r="A59" s="21">
        <v>56</v>
      </c>
      <c r="B59" s="21" t="s">
        <v>134</v>
      </c>
      <c r="C59" s="2">
        <f>dom_out!C59*rates!$D57</f>
        <v>0</v>
      </c>
      <c r="D59" s="2">
        <f>dom_out!D59*rates!$D57</f>
        <v>0</v>
      </c>
      <c r="E59" s="2">
        <f>dom_out!E59*rates!$D57</f>
        <v>0</v>
      </c>
      <c r="F59" s="2">
        <f>dom_out!F59*rates!$D57</f>
        <v>0</v>
      </c>
      <c r="G59" s="2">
        <f>dom_out!G59*rates!$D57</f>
        <v>0</v>
      </c>
      <c r="H59" s="2">
        <f>dom_out!H59*rates!$D57</f>
        <v>0</v>
      </c>
      <c r="I59" s="2">
        <f>dom_out!I59*rates!$D57</f>
        <v>0</v>
      </c>
      <c r="J59" s="2">
        <f>dom_out!J59*rates!$D57</f>
        <v>0</v>
      </c>
      <c r="K59" s="2">
        <f>dom_out!K59*rates!$D57</f>
        <v>0</v>
      </c>
      <c r="L59" s="2">
        <f>dom_out!L59*rates!$D57</f>
        <v>0</v>
      </c>
      <c r="M59" s="2">
        <f>dom_out!M59*rates!$D57</f>
        <v>0</v>
      </c>
      <c r="N59" s="2">
        <f>dom_out!N59*rates!$D57</f>
        <v>0</v>
      </c>
      <c r="O59" s="2">
        <f>dom_out!O59*rates!$D57</f>
        <v>0</v>
      </c>
      <c r="P59" s="2">
        <f>dom_out!P59*rates!$D57</f>
        <v>0</v>
      </c>
      <c r="Q59" s="2">
        <f>dom_out!Q59*rates!$D57</f>
        <v>0</v>
      </c>
      <c r="R59" s="2">
        <f>dom_out!R59*rates!$D57</f>
        <v>0</v>
      </c>
      <c r="S59" s="2">
        <f>dom_out!S59*rates!$D57</f>
        <v>4220517.0789502813</v>
      </c>
      <c r="T59" s="2">
        <f>dom_out!T59*rates!$D57</f>
        <v>269403.59677922435</v>
      </c>
      <c r="U59" s="2">
        <f>dom_out!U59*rates!$D57</f>
        <v>0</v>
      </c>
      <c r="V59" s="2">
        <f>dom_out!V59*rates!$D57</f>
        <v>0</v>
      </c>
      <c r="W59" s="2">
        <f>dom_out!W59*rates!$D57</f>
        <v>0</v>
      </c>
      <c r="X59" s="2">
        <f>dom_out!X59*rates!$D57</f>
        <v>0</v>
      </c>
      <c r="Y59" s="2">
        <f>dom_out!Y59*rates!$D57</f>
        <v>0</v>
      </c>
      <c r="Z59" s="2">
        <f>dom_out!Z59*rates!$D57</f>
        <v>0</v>
      </c>
      <c r="AA59" s="2">
        <f>dom_out!AA59*rates!$D57</f>
        <v>0</v>
      </c>
      <c r="AB59" s="2">
        <f>dom_out!AB59*rates!$D57</f>
        <v>0</v>
      </c>
      <c r="AC59" s="2">
        <f>dom_out!AC59*rates!$D57</f>
        <v>0</v>
      </c>
      <c r="AD59" s="2">
        <f>dom_out!AD59*rates!$D57</f>
        <v>0</v>
      </c>
      <c r="AE59" s="2">
        <f>dom_out!AE59*rates!$D57</f>
        <v>0</v>
      </c>
      <c r="AF59" s="2">
        <f>dom_out!AF59*rates!$D57</f>
        <v>0</v>
      </c>
      <c r="AG59" s="2">
        <f>dom_out!AG59*rates!$D57</f>
        <v>0</v>
      </c>
      <c r="AH59" s="2">
        <f>dom_out!AH59*rates!$D57</f>
        <v>0</v>
      </c>
      <c r="AI59" s="2">
        <f>dom_out!AI59*rates!$D57</f>
        <v>0</v>
      </c>
      <c r="AJ59" s="2">
        <f>dom_out!AJ59*rates!$D57</f>
        <v>0</v>
      </c>
      <c r="AK59" s="2">
        <f>dom_out!AK59*rates!$D57</f>
        <v>0</v>
      </c>
      <c r="AL59" s="2">
        <f>dom_out!AL59*rates!$D57</f>
        <v>0</v>
      </c>
      <c r="AM59" s="2">
        <f>dom_out!AM59*rates!$D57</f>
        <v>0</v>
      </c>
      <c r="AN59" s="2">
        <f>dom_out!AN59*rates!$D57</f>
        <v>0</v>
      </c>
      <c r="AO59" s="2">
        <f>dom_out!AO59*rates!$D57</f>
        <v>0</v>
      </c>
      <c r="AP59" s="2">
        <f>dom_out!AP59*rates!$D57</f>
        <v>0</v>
      </c>
      <c r="AQ59" s="2">
        <f>dom_out!AQ59*rates!$D57</f>
        <v>0</v>
      </c>
      <c r="AR59" s="2">
        <f>dom_out!AR59*rates!$D57</f>
        <v>0</v>
      </c>
      <c r="AS59" s="2">
        <f>dom_out!AS59*rates!$D57</f>
        <v>0</v>
      </c>
      <c r="AT59" s="2">
        <f>dom_out!AT59*rates!$D57</f>
        <v>0</v>
      </c>
      <c r="AU59" s="2">
        <f>dom_out!AU59*rates!$D57</f>
        <v>0</v>
      </c>
      <c r="AV59" s="2">
        <f>dom_out!AV59*rates!$D57</f>
        <v>0</v>
      </c>
      <c r="AW59" s="2">
        <f>dom_out!AW59*rates!$D57</f>
        <v>0</v>
      </c>
      <c r="AX59" s="2">
        <f>dom_out!AX59*rates!$D57</f>
        <v>0</v>
      </c>
      <c r="AY59" s="2">
        <f>dom_out!AY59*rates!$D57</f>
        <v>0</v>
      </c>
      <c r="AZ59" s="2">
        <f>dom_out!AZ59*rates!$D57</f>
        <v>0</v>
      </c>
      <c r="BA59" s="2">
        <f>dom_out!BA59*rates!$D57</f>
        <v>0</v>
      </c>
      <c r="BB59" s="2">
        <f>dom_out!BB59*rates!$D57</f>
        <v>0</v>
      </c>
      <c r="BC59" s="2">
        <f>dom_out!BC59*rates!$D57</f>
        <v>0</v>
      </c>
      <c r="BD59" s="2">
        <f>dom_out!BD59*rates!$D57</f>
        <v>0</v>
      </c>
      <c r="BE59" s="2">
        <f>dom_out!BE59*rates!$D57</f>
        <v>0</v>
      </c>
      <c r="BF59" s="2">
        <f>dom_out!BF59*rates!$D57</f>
        <v>0</v>
      </c>
      <c r="BG59" s="2">
        <f>dom_out!BG59*rates!$D57</f>
        <v>0</v>
      </c>
      <c r="BH59" s="2">
        <f>dom_out!BH59*rates!$D57</f>
        <v>0</v>
      </c>
      <c r="BI59" s="2">
        <f>dom_out!BI59*rates!$D57</f>
        <v>0</v>
      </c>
      <c r="BJ59" s="2">
        <f>dom_out!BJ59*rates!$D57</f>
        <v>0</v>
      </c>
      <c r="BK59" s="2">
        <f>dom_out!BK59*rates!$D57</f>
        <v>0</v>
      </c>
      <c r="BL59" s="2">
        <f>dom_out!BL59*rates!$D57</f>
        <v>0</v>
      </c>
      <c r="BM59" s="2">
        <f>dom_out!BM59*rates!$D57</f>
        <v>0</v>
      </c>
      <c r="BN59" s="2">
        <f>dom_out!BN59*rates!$D57</f>
        <v>0</v>
      </c>
      <c r="BO59" s="2">
        <f>dom_out!BO59*rates!$D57</f>
        <v>0</v>
      </c>
      <c r="BP59" s="2">
        <f>dom_out!BP59*rates!$D57</f>
        <v>0</v>
      </c>
      <c r="BQ59" s="2">
        <f t="shared" si="0"/>
        <v>4489920.6757295057</v>
      </c>
      <c r="BR59" s="2">
        <v>837036.07261463627</v>
      </c>
      <c r="BS59" s="2">
        <f t="shared" si="1"/>
        <v>5326956.748344142</v>
      </c>
      <c r="BT59" s="2">
        <v>452701.9</v>
      </c>
      <c r="BV59" s="2">
        <f t="shared" si="2"/>
        <v>452701.9</v>
      </c>
      <c r="BW59" s="2">
        <v>177522.28879697443</v>
      </c>
      <c r="BX59" s="2">
        <f t="shared" si="3"/>
        <v>630224.18879697449</v>
      </c>
      <c r="BY59" s="2">
        <f t="shared" si="4"/>
        <v>5957180.9371411167</v>
      </c>
      <c r="BZ59" s="2">
        <v>5978172.2863469599</v>
      </c>
      <c r="CA59" s="2">
        <f t="shared" si="5"/>
        <v>11935353.223488078</v>
      </c>
    </row>
    <row r="60" spans="1:79" x14ac:dyDescent="0.35">
      <c r="A60" s="21">
        <v>57</v>
      </c>
      <c r="B60" s="21" t="s">
        <v>135</v>
      </c>
      <c r="C60" s="2">
        <f>dom_out!C60*rates!$D58</f>
        <v>0</v>
      </c>
      <c r="D60" s="2">
        <f>dom_out!D60*rates!$D58</f>
        <v>0</v>
      </c>
      <c r="E60" s="2">
        <f>dom_out!E60*rates!$D58</f>
        <v>0</v>
      </c>
      <c r="F60" s="2">
        <f>dom_out!F60*rates!$D58</f>
        <v>0</v>
      </c>
      <c r="G60" s="2">
        <f>dom_out!G60*rates!$D58</f>
        <v>0</v>
      </c>
      <c r="H60" s="2">
        <f>dom_out!H60*rates!$D58</f>
        <v>0</v>
      </c>
      <c r="I60" s="2">
        <f>dom_out!I60*rates!$D58</f>
        <v>0</v>
      </c>
      <c r="J60" s="2">
        <f>dom_out!J60*rates!$D58</f>
        <v>0</v>
      </c>
      <c r="K60" s="2">
        <f>dom_out!K60*rates!$D58</f>
        <v>0</v>
      </c>
      <c r="L60" s="2">
        <f>dom_out!L60*rates!$D58</f>
        <v>0</v>
      </c>
      <c r="M60" s="2">
        <f>dom_out!M60*rates!$D58</f>
        <v>0</v>
      </c>
      <c r="N60" s="2">
        <f>dom_out!N60*rates!$D58</f>
        <v>0</v>
      </c>
      <c r="O60" s="2">
        <f>dom_out!O60*rates!$D58</f>
        <v>0</v>
      </c>
      <c r="P60" s="2">
        <f>dom_out!P60*rates!$D58</f>
        <v>0</v>
      </c>
      <c r="Q60" s="2">
        <f>dom_out!Q60*rates!$D58</f>
        <v>0</v>
      </c>
      <c r="R60" s="2">
        <f>dom_out!R60*rates!$D58</f>
        <v>0</v>
      </c>
      <c r="S60" s="2">
        <f>dom_out!S60*rates!$D58</f>
        <v>2221139.224606852</v>
      </c>
      <c r="T60" s="2">
        <f>dom_out!T60*rates!$D58</f>
        <v>57682.982938645051</v>
      </c>
      <c r="U60" s="2">
        <f>dom_out!U60*rates!$D58</f>
        <v>0</v>
      </c>
      <c r="V60" s="2">
        <f>dom_out!V60*rates!$D58</f>
        <v>0</v>
      </c>
      <c r="W60" s="2">
        <f>dom_out!W60*rates!$D58</f>
        <v>0</v>
      </c>
      <c r="X60" s="2">
        <f>dom_out!X60*rates!$D58</f>
        <v>0</v>
      </c>
      <c r="Y60" s="2">
        <f>dom_out!Y60*rates!$D58</f>
        <v>0</v>
      </c>
      <c r="Z60" s="2">
        <f>dom_out!Z60*rates!$D58</f>
        <v>0</v>
      </c>
      <c r="AA60" s="2">
        <f>dom_out!AA60*rates!$D58</f>
        <v>0</v>
      </c>
      <c r="AB60" s="2">
        <f>dom_out!AB60*rates!$D58</f>
        <v>0</v>
      </c>
      <c r="AC60" s="2">
        <f>dom_out!AC60*rates!$D58</f>
        <v>0</v>
      </c>
      <c r="AD60" s="2">
        <f>dom_out!AD60*rates!$D58</f>
        <v>0</v>
      </c>
      <c r="AE60" s="2">
        <f>dom_out!AE60*rates!$D58</f>
        <v>0</v>
      </c>
      <c r="AF60" s="2">
        <f>dom_out!AF60*rates!$D58</f>
        <v>0</v>
      </c>
      <c r="AG60" s="2">
        <f>dom_out!AG60*rates!$D58</f>
        <v>369276.80534430355</v>
      </c>
      <c r="AH60" s="2">
        <f>dom_out!AH60*rates!$D58</f>
        <v>0</v>
      </c>
      <c r="AI60" s="2">
        <f>dom_out!AI60*rates!$D58</f>
        <v>64058.334889021033</v>
      </c>
      <c r="AJ60" s="2">
        <f>dom_out!AJ60*rates!$D58</f>
        <v>0</v>
      </c>
      <c r="AK60" s="2">
        <f>dom_out!AK60*rates!$D58</f>
        <v>0</v>
      </c>
      <c r="AL60" s="2">
        <f>dom_out!AL60*rates!$D58</f>
        <v>0</v>
      </c>
      <c r="AM60" s="2">
        <f>dom_out!AM60*rates!$D58</f>
        <v>0</v>
      </c>
      <c r="AN60" s="2">
        <f>dom_out!AN60*rates!$D58</f>
        <v>0</v>
      </c>
      <c r="AO60" s="2">
        <f>dom_out!AO60*rates!$D58</f>
        <v>0</v>
      </c>
      <c r="AP60" s="2">
        <f>dom_out!AP60*rates!$D58</f>
        <v>0</v>
      </c>
      <c r="AQ60" s="2">
        <f>dom_out!AQ60*rates!$D58</f>
        <v>0</v>
      </c>
      <c r="AR60" s="2">
        <f>dom_out!AR60*rates!$D58</f>
        <v>0</v>
      </c>
      <c r="AS60" s="2">
        <f>dom_out!AS60*rates!$D58</f>
        <v>0</v>
      </c>
      <c r="AT60" s="2">
        <f>dom_out!AT60*rates!$D58</f>
        <v>0</v>
      </c>
      <c r="AU60" s="2">
        <f>dom_out!AU60*rates!$D58</f>
        <v>0</v>
      </c>
      <c r="AV60" s="2">
        <f>dom_out!AV60*rates!$D58</f>
        <v>0</v>
      </c>
      <c r="AW60" s="2">
        <f>dom_out!AW60*rates!$D58</f>
        <v>0</v>
      </c>
      <c r="AX60" s="2">
        <f>dom_out!AX60*rates!$D58</f>
        <v>0</v>
      </c>
      <c r="AY60" s="2">
        <f>dom_out!AY60*rates!$D58</f>
        <v>0</v>
      </c>
      <c r="AZ60" s="2">
        <f>dom_out!AZ60*rates!$D58</f>
        <v>0</v>
      </c>
      <c r="BA60" s="2">
        <f>dom_out!BA60*rates!$D58</f>
        <v>0</v>
      </c>
      <c r="BB60" s="2">
        <f>dom_out!BB60*rates!$D58</f>
        <v>0</v>
      </c>
      <c r="BC60" s="2">
        <f>dom_out!BC60*rates!$D58</f>
        <v>0</v>
      </c>
      <c r="BD60" s="2">
        <f>dom_out!BD60*rates!$D58</f>
        <v>0</v>
      </c>
      <c r="BE60" s="2">
        <f>dom_out!BE60*rates!$D58</f>
        <v>0</v>
      </c>
      <c r="BF60" s="2">
        <f>dom_out!BF60*rates!$D58</f>
        <v>0</v>
      </c>
      <c r="BG60" s="2">
        <f>dom_out!BG60*rates!$D58</f>
        <v>0</v>
      </c>
      <c r="BH60" s="2">
        <f>dom_out!BH60*rates!$D58</f>
        <v>0</v>
      </c>
      <c r="BI60" s="2">
        <f>dom_out!BI60*rates!$D58</f>
        <v>0</v>
      </c>
      <c r="BJ60" s="2">
        <f>dom_out!BJ60*rates!$D58</f>
        <v>0</v>
      </c>
      <c r="BK60" s="2">
        <f>dom_out!BK60*rates!$D58</f>
        <v>0</v>
      </c>
      <c r="BL60" s="2">
        <f>dom_out!BL60*rates!$D58</f>
        <v>0</v>
      </c>
      <c r="BM60" s="2">
        <f>dom_out!BM60*rates!$D58</f>
        <v>0</v>
      </c>
      <c r="BN60" s="2">
        <f>dom_out!BN60*rates!$D58</f>
        <v>0</v>
      </c>
      <c r="BO60" s="2">
        <f>dom_out!BO60*rates!$D58</f>
        <v>0</v>
      </c>
      <c r="BP60" s="2">
        <f>dom_out!BP60*rates!$D58</f>
        <v>0</v>
      </c>
      <c r="BQ60" s="2">
        <f t="shared" si="0"/>
        <v>2712157.3477788218</v>
      </c>
      <c r="BR60" s="2">
        <v>487824.71441986819</v>
      </c>
      <c r="BS60" s="2">
        <f t="shared" si="1"/>
        <v>3199982.0621986901</v>
      </c>
      <c r="BT60" s="2">
        <v>1132711.05</v>
      </c>
      <c r="BV60" s="2">
        <f t="shared" si="2"/>
        <v>1132711.05</v>
      </c>
      <c r="BW60" s="2">
        <v>108300.886879839</v>
      </c>
      <c r="BX60" s="2">
        <f t="shared" si="3"/>
        <v>1241011.936879839</v>
      </c>
      <c r="BY60" s="2">
        <f t="shared" si="4"/>
        <v>4440993.999078529</v>
      </c>
      <c r="BZ60" s="2">
        <v>6933375.3583435202</v>
      </c>
      <c r="CA60" s="2">
        <f t="shared" si="5"/>
        <v>11374369.35742205</v>
      </c>
    </row>
    <row r="61" spans="1:79" x14ac:dyDescent="0.35">
      <c r="A61" s="21">
        <v>58</v>
      </c>
      <c r="B61" s="21" t="s">
        <v>136</v>
      </c>
      <c r="C61" s="2">
        <f>dom_out!C61*rates!$D59</f>
        <v>0</v>
      </c>
      <c r="D61" s="2">
        <f>dom_out!D61*rates!$D59</f>
        <v>0</v>
      </c>
      <c r="E61" s="2">
        <f>dom_out!E61*rates!$D59</f>
        <v>0</v>
      </c>
      <c r="F61" s="2">
        <f>dom_out!F61*rates!$D59</f>
        <v>0</v>
      </c>
      <c r="G61" s="2">
        <f>dom_out!G61*rates!$D59</f>
        <v>0</v>
      </c>
      <c r="H61" s="2">
        <f>dom_out!H61*rates!$D59</f>
        <v>0</v>
      </c>
      <c r="I61" s="2">
        <f>dom_out!I61*rates!$D59</f>
        <v>0</v>
      </c>
      <c r="J61" s="2">
        <f>dom_out!J61*rates!$D59</f>
        <v>0</v>
      </c>
      <c r="K61" s="2">
        <f>dom_out!K61*rates!$D59</f>
        <v>0</v>
      </c>
      <c r="L61" s="2">
        <f>dom_out!L61*rates!$D59</f>
        <v>0</v>
      </c>
      <c r="M61" s="2">
        <f>dom_out!M61*rates!$D59</f>
        <v>0</v>
      </c>
      <c r="N61" s="2">
        <f>dom_out!N61*rates!$D59</f>
        <v>0</v>
      </c>
      <c r="O61" s="2">
        <f>dom_out!O61*rates!$D59</f>
        <v>0</v>
      </c>
      <c r="P61" s="2">
        <f>dom_out!P61*rates!$D59</f>
        <v>0</v>
      </c>
      <c r="Q61" s="2">
        <f>dom_out!Q61*rates!$D59</f>
        <v>0</v>
      </c>
      <c r="R61" s="2">
        <f>dom_out!R61*rates!$D59</f>
        <v>0</v>
      </c>
      <c r="S61" s="2">
        <f>dom_out!S61*rates!$D59</f>
        <v>692723.86213188339</v>
      </c>
      <c r="T61" s="2">
        <f>dom_out!T61*rates!$D59</f>
        <v>593.01172143796998</v>
      </c>
      <c r="U61" s="2">
        <f>dom_out!U61*rates!$D59</f>
        <v>0</v>
      </c>
      <c r="V61" s="2">
        <f>dom_out!V61*rates!$D59</f>
        <v>0</v>
      </c>
      <c r="W61" s="2">
        <f>dom_out!W61*rates!$D59</f>
        <v>0</v>
      </c>
      <c r="X61" s="2">
        <f>dom_out!X61*rates!$D59</f>
        <v>0</v>
      </c>
      <c r="Y61" s="2">
        <f>dom_out!Y61*rates!$D59</f>
        <v>0</v>
      </c>
      <c r="Z61" s="2">
        <f>dom_out!Z61*rates!$D59</f>
        <v>0</v>
      </c>
      <c r="AA61" s="2">
        <f>dom_out!AA61*rates!$D59</f>
        <v>0</v>
      </c>
      <c r="AB61" s="2">
        <f>dom_out!AB61*rates!$D59</f>
        <v>0</v>
      </c>
      <c r="AC61" s="2">
        <f>dom_out!AC61*rates!$D59</f>
        <v>0</v>
      </c>
      <c r="AD61" s="2">
        <f>dom_out!AD61*rates!$D59</f>
        <v>0</v>
      </c>
      <c r="AE61" s="2">
        <f>dom_out!AE61*rates!$D59</f>
        <v>0</v>
      </c>
      <c r="AF61" s="2">
        <f>dom_out!AF61*rates!$D59</f>
        <v>0</v>
      </c>
      <c r="AG61" s="2">
        <f>dom_out!AG61*rates!$D59</f>
        <v>0</v>
      </c>
      <c r="AH61" s="2">
        <f>dom_out!AH61*rates!$D59</f>
        <v>0</v>
      </c>
      <c r="AI61" s="2">
        <f>dom_out!AI61*rates!$D59</f>
        <v>0</v>
      </c>
      <c r="AJ61" s="2">
        <f>dom_out!AJ61*rates!$D59</f>
        <v>0</v>
      </c>
      <c r="AK61" s="2">
        <f>dom_out!AK61*rates!$D59</f>
        <v>0</v>
      </c>
      <c r="AL61" s="2">
        <f>dom_out!AL61*rates!$D59</f>
        <v>0</v>
      </c>
      <c r="AM61" s="2">
        <f>dom_out!AM61*rates!$D59</f>
        <v>0</v>
      </c>
      <c r="AN61" s="2">
        <f>dom_out!AN61*rates!$D59</f>
        <v>0</v>
      </c>
      <c r="AO61" s="2">
        <f>dom_out!AO61*rates!$D59</f>
        <v>0</v>
      </c>
      <c r="AP61" s="2">
        <f>dom_out!AP61*rates!$D59</f>
        <v>0</v>
      </c>
      <c r="AQ61" s="2">
        <f>dom_out!AQ61*rates!$D59</f>
        <v>0</v>
      </c>
      <c r="AR61" s="2">
        <f>dom_out!AR61*rates!$D59</f>
        <v>0</v>
      </c>
      <c r="AS61" s="2">
        <f>dom_out!AS61*rates!$D59</f>
        <v>0</v>
      </c>
      <c r="AT61" s="2">
        <f>dom_out!AT61*rates!$D59</f>
        <v>0</v>
      </c>
      <c r="AU61" s="2">
        <f>dom_out!AU61*rates!$D59</f>
        <v>0</v>
      </c>
      <c r="AV61" s="2">
        <f>dom_out!AV61*rates!$D59</f>
        <v>0</v>
      </c>
      <c r="AW61" s="2">
        <f>dom_out!AW61*rates!$D59</f>
        <v>0</v>
      </c>
      <c r="AX61" s="2">
        <f>dom_out!AX61*rates!$D59</f>
        <v>0</v>
      </c>
      <c r="AY61" s="2">
        <f>dom_out!AY61*rates!$D59</f>
        <v>0</v>
      </c>
      <c r="AZ61" s="2">
        <f>dom_out!AZ61*rates!$D59</f>
        <v>0</v>
      </c>
      <c r="BA61" s="2">
        <f>dom_out!BA61*rates!$D59</f>
        <v>0</v>
      </c>
      <c r="BB61" s="2">
        <f>dom_out!BB61*rates!$D59</f>
        <v>0</v>
      </c>
      <c r="BC61" s="2">
        <f>dom_out!BC61*rates!$D59</f>
        <v>0</v>
      </c>
      <c r="BD61" s="2">
        <f>dom_out!BD61*rates!$D59</f>
        <v>0</v>
      </c>
      <c r="BE61" s="2">
        <f>dom_out!BE61*rates!$D59</f>
        <v>0</v>
      </c>
      <c r="BF61" s="2">
        <f>dom_out!BF61*rates!$D59</f>
        <v>0</v>
      </c>
      <c r="BG61" s="2">
        <f>dom_out!BG61*rates!$D59</f>
        <v>0</v>
      </c>
      <c r="BH61" s="2">
        <f>dom_out!BH61*rates!$D59</f>
        <v>0</v>
      </c>
      <c r="BI61" s="2">
        <f>dom_out!BI61*rates!$D59</f>
        <v>0</v>
      </c>
      <c r="BJ61" s="2">
        <f>dom_out!BJ61*rates!$D59</f>
        <v>0</v>
      </c>
      <c r="BK61" s="2">
        <f>dom_out!BK61*rates!$D59</f>
        <v>0</v>
      </c>
      <c r="BL61" s="2">
        <f>dom_out!BL61*rates!$D59</f>
        <v>0</v>
      </c>
      <c r="BM61" s="2">
        <f>dom_out!BM61*rates!$D59</f>
        <v>0</v>
      </c>
      <c r="BN61" s="2">
        <f>dom_out!BN61*rates!$D59</f>
        <v>0</v>
      </c>
      <c r="BO61" s="2">
        <f>dom_out!BO61*rates!$D59</f>
        <v>0</v>
      </c>
      <c r="BP61" s="2">
        <f>dom_out!BP61*rates!$D59</f>
        <v>0</v>
      </c>
      <c r="BQ61" s="2">
        <f t="shared" si="0"/>
        <v>693316.8738533213</v>
      </c>
      <c r="BR61" s="2">
        <v>32121.229958928423</v>
      </c>
      <c r="BS61" s="2">
        <f t="shared" si="1"/>
        <v>725438.10381224973</v>
      </c>
      <c r="BT61" s="2">
        <v>43920.819999999992</v>
      </c>
      <c r="BV61" s="2">
        <f t="shared" si="2"/>
        <v>43920.819999999992</v>
      </c>
      <c r="BW61" s="2">
        <v>60591.534357433731</v>
      </c>
      <c r="BX61" s="2">
        <f t="shared" si="3"/>
        <v>104512.35435743372</v>
      </c>
      <c r="BY61" s="2">
        <f t="shared" si="4"/>
        <v>829950.45816968346</v>
      </c>
      <c r="BZ61" s="2">
        <v>1125538.38709926</v>
      </c>
      <c r="CA61" s="2">
        <f t="shared" si="5"/>
        <v>1955488.8452689433</v>
      </c>
    </row>
    <row r="62" spans="1:79" x14ac:dyDescent="0.35">
      <c r="A62" s="21">
        <v>59</v>
      </c>
      <c r="B62" s="21" t="s">
        <v>137</v>
      </c>
      <c r="C62" s="2">
        <f>dom_out!C62*rates!$D60</f>
        <v>0</v>
      </c>
      <c r="D62" s="2">
        <f>dom_out!D62*rates!$D60</f>
        <v>0</v>
      </c>
      <c r="E62" s="2">
        <f>dom_out!E62*rates!$D60</f>
        <v>0</v>
      </c>
      <c r="F62" s="2">
        <f>dom_out!F62*rates!$D60</f>
        <v>0</v>
      </c>
      <c r="G62" s="2">
        <f>dom_out!G62*rates!$D60</f>
        <v>0</v>
      </c>
      <c r="H62" s="2">
        <f>dom_out!H62*rates!$D60</f>
        <v>0</v>
      </c>
      <c r="I62" s="2">
        <f>dom_out!I62*rates!$D60</f>
        <v>0</v>
      </c>
      <c r="J62" s="2">
        <f>dom_out!J62*rates!$D60</f>
        <v>0</v>
      </c>
      <c r="K62" s="2">
        <f>dom_out!K62*rates!$D60</f>
        <v>0</v>
      </c>
      <c r="L62" s="2">
        <f>dom_out!L62*rates!$D60</f>
        <v>0</v>
      </c>
      <c r="M62" s="2">
        <f>dom_out!M62*rates!$D60</f>
        <v>0</v>
      </c>
      <c r="N62" s="2">
        <f>dom_out!N62*rates!$D60</f>
        <v>0</v>
      </c>
      <c r="O62" s="2">
        <f>dom_out!O62*rates!$D60</f>
        <v>0</v>
      </c>
      <c r="P62" s="2">
        <f>dom_out!P62*rates!$D60</f>
        <v>0</v>
      </c>
      <c r="Q62" s="2">
        <f>dom_out!Q62*rates!$D60</f>
        <v>0</v>
      </c>
      <c r="R62" s="2">
        <f>dom_out!R62*rates!$D60</f>
        <v>0</v>
      </c>
      <c r="S62" s="2">
        <f>dom_out!S62*rates!$D60</f>
        <v>1463510.8661330037</v>
      </c>
      <c r="T62" s="2">
        <f>dom_out!T62*rates!$D60</f>
        <v>24476.749778383975</v>
      </c>
      <c r="U62" s="2">
        <f>dom_out!U62*rates!$D60</f>
        <v>0</v>
      </c>
      <c r="V62" s="2">
        <f>dom_out!V62*rates!$D60</f>
        <v>0</v>
      </c>
      <c r="W62" s="2">
        <f>dom_out!W62*rates!$D60</f>
        <v>0</v>
      </c>
      <c r="X62" s="2">
        <f>dom_out!X62*rates!$D60</f>
        <v>0</v>
      </c>
      <c r="Y62" s="2">
        <f>dom_out!Y62*rates!$D60</f>
        <v>0</v>
      </c>
      <c r="Z62" s="2">
        <f>dom_out!Z62*rates!$D60</f>
        <v>0</v>
      </c>
      <c r="AA62" s="2">
        <f>dom_out!AA62*rates!$D60</f>
        <v>0</v>
      </c>
      <c r="AB62" s="2">
        <f>dom_out!AB62*rates!$D60</f>
        <v>0</v>
      </c>
      <c r="AC62" s="2">
        <f>dom_out!AC62*rates!$D60</f>
        <v>0</v>
      </c>
      <c r="AD62" s="2">
        <f>dom_out!AD62*rates!$D60</f>
        <v>0</v>
      </c>
      <c r="AE62" s="2">
        <f>dom_out!AE62*rates!$D60</f>
        <v>0</v>
      </c>
      <c r="AF62" s="2">
        <f>dom_out!AF62*rates!$D60</f>
        <v>0</v>
      </c>
      <c r="AG62" s="2">
        <f>dom_out!AG62*rates!$D60</f>
        <v>0</v>
      </c>
      <c r="AH62" s="2">
        <f>dom_out!AH62*rates!$D60</f>
        <v>0</v>
      </c>
      <c r="AI62" s="2">
        <f>dom_out!AI62*rates!$D60</f>
        <v>0</v>
      </c>
      <c r="AJ62" s="2">
        <f>dom_out!AJ62*rates!$D60</f>
        <v>0</v>
      </c>
      <c r="AK62" s="2">
        <f>dom_out!AK62*rates!$D60</f>
        <v>0</v>
      </c>
      <c r="AL62" s="2">
        <f>dom_out!AL62*rates!$D60</f>
        <v>0</v>
      </c>
      <c r="AM62" s="2">
        <f>dom_out!AM62*rates!$D60</f>
        <v>0</v>
      </c>
      <c r="AN62" s="2">
        <f>dom_out!AN62*rates!$D60</f>
        <v>0</v>
      </c>
      <c r="AO62" s="2">
        <f>dom_out!AO62*rates!$D60</f>
        <v>0</v>
      </c>
      <c r="AP62" s="2">
        <f>dom_out!AP62*rates!$D60</f>
        <v>0</v>
      </c>
      <c r="AQ62" s="2">
        <f>dom_out!AQ62*rates!$D60</f>
        <v>0</v>
      </c>
      <c r="AR62" s="2">
        <f>dom_out!AR62*rates!$D60</f>
        <v>0</v>
      </c>
      <c r="AS62" s="2">
        <f>dom_out!AS62*rates!$D60</f>
        <v>0</v>
      </c>
      <c r="AT62" s="2">
        <f>dom_out!AT62*rates!$D60</f>
        <v>0</v>
      </c>
      <c r="AU62" s="2">
        <f>dom_out!AU62*rates!$D60</f>
        <v>0</v>
      </c>
      <c r="AV62" s="2">
        <f>dom_out!AV62*rates!$D60</f>
        <v>0</v>
      </c>
      <c r="AW62" s="2">
        <f>dom_out!AW62*rates!$D60</f>
        <v>0</v>
      </c>
      <c r="AX62" s="2">
        <f>dom_out!AX62*rates!$D60</f>
        <v>0</v>
      </c>
      <c r="AY62" s="2">
        <f>dom_out!AY62*rates!$D60</f>
        <v>0</v>
      </c>
      <c r="AZ62" s="2">
        <f>dom_out!AZ62*rates!$D60</f>
        <v>0</v>
      </c>
      <c r="BA62" s="2">
        <f>dom_out!BA62*rates!$D60</f>
        <v>0</v>
      </c>
      <c r="BB62" s="2">
        <f>dom_out!BB62*rates!$D60</f>
        <v>0</v>
      </c>
      <c r="BC62" s="2">
        <f>dom_out!BC62*rates!$D60</f>
        <v>0</v>
      </c>
      <c r="BD62" s="2">
        <f>dom_out!BD62*rates!$D60</f>
        <v>0</v>
      </c>
      <c r="BE62" s="2">
        <f>dom_out!BE62*rates!$D60</f>
        <v>0</v>
      </c>
      <c r="BF62" s="2">
        <f>dom_out!BF62*rates!$D60</f>
        <v>0</v>
      </c>
      <c r="BG62" s="2">
        <f>dom_out!BG62*rates!$D60</f>
        <v>0</v>
      </c>
      <c r="BH62" s="2">
        <f>dom_out!BH62*rates!$D60</f>
        <v>0</v>
      </c>
      <c r="BI62" s="2">
        <f>dom_out!BI62*rates!$D60</f>
        <v>0</v>
      </c>
      <c r="BJ62" s="2">
        <f>dom_out!BJ62*rates!$D60</f>
        <v>0</v>
      </c>
      <c r="BK62" s="2">
        <f>dom_out!BK62*rates!$D60</f>
        <v>0</v>
      </c>
      <c r="BL62" s="2">
        <f>dom_out!BL62*rates!$D60</f>
        <v>0</v>
      </c>
      <c r="BM62" s="2">
        <f>dom_out!BM62*rates!$D60</f>
        <v>0</v>
      </c>
      <c r="BN62" s="2">
        <f>dom_out!BN62*rates!$D60</f>
        <v>0</v>
      </c>
      <c r="BO62" s="2">
        <f>dom_out!BO62*rates!$D60</f>
        <v>0</v>
      </c>
      <c r="BP62" s="2">
        <f>dom_out!BP62*rates!$D60</f>
        <v>0</v>
      </c>
      <c r="BQ62" s="2">
        <f t="shared" si="0"/>
        <v>1487987.6159113876</v>
      </c>
      <c r="BR62" s="2">
        <v>88256.566992419743</v>
      </c>
      <c r="BS62" s="2">
        <f t="shared" si="1"/>
        <v>1576244.1829038074</v>
      </c>
      <c r="BT62" s="2">
        <v>45675.439999999995</v>
      </c>
      <c r="BV62" s="2">
        <f t="shared" si="2"/>
        <v>45675.439999999995</v>
      </c>
      <c r="BW62" s="2">
        <v>2340.4148706878455</v>
      </c>
      <c r="BX62" s="2">
        <f t="shared" si="3"/>
        <v>48015.854870687843</v>
      </c>
      <c r="BY62" s="2">
        <f t="shared" si="4"/>
        <v>1624260.0377744953</v>
      </c>
      <c r="BZ62" s="2">
        <v>1464392.9526514325</v>
      </c>
      <c r="CA62" s="2">
        <f t="shared" si="5"/>
        <v>3088652.9904259276</v>
      </c>
    </row>
    <row r="63" spans="1:79" x14ac:dyDescent="0.35">
      <c r="A63" s="21">
        <v>60</v>
      </c>
      <c r="B63" s="21" t="s">
        <v>138</v>
      </c>
      <c r="C63" s="2">
        <f>dom_out!C63*rates!$D61</f>
        <v>0</v>
      </c>
      <c r="D63" s="2">
        <f>dom_out!D63*rates!$D61</f>
        <v>0</v>
      </c>
      <c r="E63" s="2">
        <f>dom_out!E63*rates!$D61</f>
        <v>0</v>
      </c>
      <c r="F63" s="2">
        <f>dom_out!F63*rates!$D61</f>
        <v>0</v>
      </c>
      <c r="G63" s="2">
        <f>dom_out!G63*rates!$D61</f>
        <v>0</v>
      </c>
      <c r="H63" s="2">
        <f>dom_out!H63*rates!$D61</f>
        <v>0</v>
      </c>
      <c r="I63" s="2">
        <f>dom_out!I63*rates!$D61</f>
        <v>0</v>
      </c>
      <c r="J63" s="2">
        <f>dom_out!J63*rates!$D61</f>
        <v>0</v>
      </c>
      <c r="K63" s="2">
        <f>dom_out!K63*rates!$D61</f>
        <v>0</v>
      </c>
      <c r="L63" s="2">
        <f>dom_out!L63*rates!$D61</f>
        <v>0</v>
      </c>
      <c r="M63" s="2">
        <f>dom_out!M63*rates!$D61</f>
        <v>0</v>
      </c>
      <c r="N63" s="2">
        <f>dom_out!N63*rates!$D61</f>
        <v>0</v>
      </c>
      <c r="O63" s="2">
        <f>dom_out!O63*rates!$D61</f>
        <v>0</v>
      </c>
      <c r="P63" s="2">
        <f>dom_out!P63*rates!$D61</f>
        <v>0</v>
      </c>
      <c r="Q63" s="2">
        <f>dom_out!Q63*rates!$D61</f>
        <v>0</v>
      </c>
      <c r="R63" s="2">
        <f>dom_out!R63*rates!$D61</f>
        <v>0</v>
      </c>
      <c r="S63" s="2">
        <f>dom_out!S63*rates!$D61</f>
        <v>93545.960575972567</v>
      </c>
      <c r="T63" s="2">
        <f>dom_out!T63*rates!$D61</f>
        <v>0</v>
      </c>
      <c r="U63" s="2">
        <f>dom_out!U63*rates!$D61</f>
        <v>0</v>
      </c>
      <c r="V63" s="2">
        <f>dom_out!V63*rates!$D61</f>
        <v>0</v>
      </c>
      <c r="W63" s="2">
        <f>dom_out!W63*rates!$D61</f>
        <v>0</v>
      </c>
      <c r="X63" s="2">
        <f>dom_out!X63*rates!$D61</f>
        <v>0</v>
      </c>
      <c r="Y63" s="2">
        <f>dom_out!Y63*rates!$D61</f>
        <v>0</v>
      </c>
      <c r="Z63" s="2">
        <f>dom_out!Z63*rates!$D61</f>
        <v>0</v>
      </c>
      <c r="AA63" s="2">
        <f>dom_out!AA63*rates!$D61</f>
        <v>0</v>
      </c>
      <c r="AB63" s="2">
        <f>dom_out!AB63*rates!$D61</f>
        <v>0</v>
      </c>
      <c r="AC63" s="2">
        <f>dom_out!AC63*rates!$D61</f>
        <v>0</v>
      </c>
      <c r="AD63" s="2">
        <f>dom_out!AD63*rates!$D61</f>
        <v>0</v>
      </c>
      <c r="AE63" s="2">
        <f>dom_out!AE63*rates!$D61</f>
        <v>0</v>
      </c>
      <c r="AF63" s="2">
        <f>dom_out!AF63*rates!$D61</f>
        <v>0</v>
      </c>
      <c r="AG63" s="2">
        <f>dom_out!AG63*rates!$D61</f>
        <v>0</v>
      </c>
      <c r="AH63" s="2">
        <f>dom_out!AH63*rates!$D61</f>
        <v>0</v>
      </c>
      <c r="AI63" s="2">
        <f>dom_out!AI63*rates!$D61</f>
        <v>0</v>
      </c>
      <c r="AJ63" s="2">
        <f>dom_out!AJ63*rates!$D61</f>
        <v>0</v>
      </c>
      <c r="AK63" s="2">
        <f>dom_out!AK63*rates!$D61</f>
        <v>0</v>
      </c>
      <c r="AL63" s="2">
        <f>dom_out!AL63*rates!$D61</f>
        <v>0</v>
      </c>
      <c r="AM63" s="2">
        <f>dom_out!AM63*rates!$D61</f>
        <v>0</v>
      </c>
      <c r="AN63" s="2">
        <f>dom_out!AN63*rates!$D61</f>
        <v>0</v>
      </c>
      <c r="AO63" s="2">
        <f>dom_out!AO63*rates!$D61</f>
        <v>0</v>
      </c>
      <c r="AP63" s="2">
        <f>dom_out!AP63*rates!$D61</f>
        <v>0</v>
      </c>
      <c r="AQ63" s="2">
        <f>dom_out!AQ63*rates!$D61</f>
        <v>0</v>
      </c>
      <c r="AR63" s="2">
        <f>dom_out!AR63*rates!$D61</f>
        <v>0</v>
      </c>
      <c r="AS63" s="2">
        <f>dom_out!AS63*rates!$D61</f>
        <v>0</v>
      </c>
      <c r="AT63" s="2">
        <f>dom_out!AT63*rates!$D61</f>
        <v>0</v>
      </c>
      <c r="AU63" s="2">
        <f>dom_out!AU63*rates!$D61</f>
        <v>0</v>
      </c>
      <c r="AV63" s="2">
        <f>dom_out!AV63*rates!$D61</f>
        <v>0</v>
      </c>
      <c r="AW63" s="2">
        <f>dom_out!AW63*rates!$D61</f>
        <v>0</v>
      </c>
      <c r="AX63" s="2">
        <f>dom_out!AX63*rates!$D61</f>
        <v>0</v>
      </c>
      <c r="AY63" s="2">
        <f>dom_out!AY63*rates!$D61</f>
        <v>0</v>
      </c>
      <c r="AZ63" s="2">
        <f>dom_out!AZ63*rates!$D61</f>
        <v>0</v>
      </c>
      <c r="BA63" s="2">
        <f>dom_out!BA63*rates!$D61</f>
        <v>0</v>
      </c>
      <c r="BB63" s="2">
        <f>dom_out!BB63*rates!$D61</f>
        <v>0</v>
      </c>
      <c r="BC63" s="2">
        <f>dom_out!BC63*rates!$D61</f>
        <v>0</v>
      </c>
      <c r="BD63" s="2">
        <f>dom_out!BD63*rates!$D61</f>
        <v>0</v>
      </c>
      <c r="BE63" s="2">
        <f>dom_out!BE63*rates!$D61</f>
        <v>0</v>
      </c>
      <c r="BF63" s="2">
        <f>dom_out!BF63*rates!$D61</f>
        <v>0</v>
      </c>
      <c r="BG63" s="2">
        <f>dom_out!BG63*rates!$D61</f>
        <v>0</v>
      </c>
      <c r="BH63" s="2">
        <f>dom_out!BH63*rates!$D61</f>
        <v>0</v>
      </c>
      <c r="BI63" s="2">
        <f>dom_out!BI63*rates!$D61</f>
        <v>0</v>
      </c>
      <c r="BJ63" s="2">
        <f>dom_out!BJ63*rates!$D61</f>
        <v>0</v>
      </c>
      <c r="BK63" s="2">
        <f>dom_out!BK63*rates!$D61</f>
        <v>0</v>
      </c>
      <c r="BL63" s="2">
        <f>dom_out!BL63*rates!$D61</f>
        <v>0</v>
      </c>
      <c r="BM63" s="2">
        <f>dom_out!BM63*rates!$D61</f>
        <v>0</v>
      </c>
      <c r="BN63" s="2">
        <f>dom_out!BN63*rates!$D61</f>
        <v>0</v>
      </c>
      <c r="BO63" s="2">
        <f>dom_out!BO63*rates!$D61</f>
        <v>0</v>
      </c>
      <c r="BP63" s="2">
        <f>dom_out!BP63*rates!$D61</f>
        <v>0</v>
      </c>
      <c r="BQ63" s="2">
        <f t="shared" si="0"/>
        <v>93545.960575972567</v>
      </c>
      <c r="BR63" s="2">
        <v>-16097.359792245441</v>
      </c>
      <c r="BS63" s="2">
        <f t="shared" si="1"/>
        <v>77448.600783727132</v>
      </c>
      <c r="BT63" s="2">
        <v>38507.1</v>
      </c>
      <c r="BV63" s="2">
        <f t="shared" si="2"/>
        <v>38507.1</v>
      </c>
      <c r="BW63" s="2">
        <v>29656.31826953229</v>
      </c>
      <c r="BX63" s="2">
        <f t="shared" si="3"/>
        <v>68163.418269532296</v>
      </c>
      <c r="BY63" s="2">
        <f t="shared" si="4"/>
        <v>145612.01905325943</v>
      </c>
      <c r="BZ63" s="2">
        <v>185484.06313968389</v>
      </c>
      <c r="CA63" s="2">
        <f t="shared" si="5"/>
        <v>331096.08219294332</v>
      </c>
    </row>
    <row r="64" spans="1:79" x14ac:dyDescent="0.35">
      <c r="A64" s="21">
        <v>61</v>
      </c>
      <c r="B64" s="21" t="s">
        <v>139</v>
      </c>
      <c r="C64" s="2">
        <f>dom_out!C64*rates!$D62</f>
        <v>0</v>
      </c>
      <c r="D64" s="2">
        <f>dom_out!D64*rates!$D62</f>
        <v>0</v>
      </c>
      <c r="E64" s="2">
        <f>dom_out!E64*rates!$D62</f>
        <v>0</v>
      </c>
      <c r="F64" s="2">
        <f>dom_out!F64*rates!$D62</f>
        <v>0</v>
      </c>
      <c r="G64" s="2">
        <f>dom_out!G64*rates!$D62</f>
        <v>0</v>
      </c>
      <c r="H64" s="2">
        <f>dom_out!H64*rates!$D62</f>
        <v>0</v>
      </c>
      <c r="I64" s="2">
        <f>dom_out!I64*rates!$D62</f>
        <v>0</v>
      </c>
      <c r="J64" s="2">
        <f>dom_out!J64*rates!$D62</f>
        <v>0</v>
      </c>
      <c r="K64" s="2">
        <f>dom_out!K64*rates!$D62</f>
        <v>0</v>
      </c>
      <c r="L64" s="2">
        <f>dom_out!L64*rates!$D62</f>
        <v>0</v>
      </c>
      <c r="M64" s="2">
        <f>dom_out!M64*rates!$D62</f>
        <v>0</v>
      </c>
      <c r="N64" s="2">
        <f>dom_out!N64*rates!$D62</f>
        <v>0</v>
      </c>
      <c r="O64" s="2">
        <f>dom_out!O64*rates!$D62</f>
        <v>0</v>
      </c>
      <c r="P64" s="2">
        <f>dom_out!P64*rates!$D62</f>
        <v>0</v>
      </c>
      <c r="Q64" s="2">
        <f>dom_out!Q64*rates!$D62</f>
        <v>0</v>
      </c>
      <c r="R64" s="2">
        <f>dom_out!R64*rates!$D62</f>
        <v>0</v>
      </c>
      <c r="S64" s="2">
        <f>dom_out!S64*rates!$D62</f>
        <v>223949.79219164941</v>
      </c>
      <c r="T64" s="2">
        <f>dom_out!T64*rates!$D62</f>
        <v>1127127.5306104457</v>
      </c>
      <c r="U64" s="2">
        <f>dom_out!U64*rates!$D62</f>
        <v>0</v>
      </c>
      <c r="V64" s="2">
        <f>dom_out!V64*rates!$D62</f>
        <v>0</v>
      </c>
      <c r="W64" s="2">
        <f>dom_out!W64*rates!$D62</f>
        <v>0</v>
      </c>
      <c r="X64" s="2">
        <f>dom_out!X64*rates!$D62</f>
        <v>0</v>
      </c>
      <c r="Y64" s="2">
        <f>dom_out!Y64*rates!$D62</f>
        <v>0</v>
      </c>
      <c r="Z64" s="2">
        <f>dom_out!Z64*rates!$D62</f>
        <v>0</v>
      </c>
      <c r="AA64" s="2">
        <f>dom_out!AA64*rates!$D62</f>
        <v>0</v>
      </c>
      <c r="AB64" s="2">
        <f>dom_out!AB64*rates!$D62</f>
        <v>0</v>
      </c>
      <c r="AC64" s="2">
        <f>dom_out!AC64*rates!$D62</f>
        <v>0</v>
      </c>
      <c r="AD64" s="2">
        <f>dom_out!AD64*rates!$D62</f>
        <v>0</v>
      </c>
      <c r="AE64" s="2">
        <f>dom_out!AE64*rates!$D62</f>
        <v>0</v>
      </c>
      <c r="AF64" s="2">
        <f>dom_out!AF64*rates!$D62</f>
        <v>0</v>
      </c>
      <c r="AG64" s="2">
        <f>dom_out!AG64*rates!$D62</f>
        <v>0</v>
      </c>
      <c r="AH64" s="2">
        <f>dom_out!AH64*rates!$D62</f>
        <v>0</v>
      </c>
      <c r="AI64" s="2">
        <f>dom_out!AI64*rates!$D62</f>
        <v>0</v>
      </c>
      <c r="AJ64" s="2">
        <f>dom_out!AJ64*rates!$D62</f>
        <v>0</v>
      </c>
      <c r="AK64" s="2">
        <f>dom_out!AK64*rates!$D62</f>
        <v>0</v>
      </c>
      <c r="AL64" s="2">
        <f>dom_out!AL64*rates!$D62</f>
        <v>0</v>
      </c>
      <c r="AM64" s="2">
        <f>dom_out!AM64*rates!$D62</f>
        <v>0</v>
      </c>
      <c r="AN64" s="2">
        <f>dom_out!AN64*rates!$D62</f>
        <v>0</v>
      </c>
      <c r="AO64" s="2">
        <f>dom_out!AO64*rates!$D62</f>
        <v>0</v>
      </c>
      <c r="AP64" s="2">
        <f>dom_out!AP64*rates!$D62</f>
        <v>0</v>
      </c>
      <c r="AQ64" s="2">
        <f>dom_out!AQ64*rates!$D62</f>
        <v>0</v>
      </c>
      <c r="AR64" s="2">
        <f>dom_out!AR64*rates!$D62</f>
        <v>0</v>
      </c>
      <c r="AS64" s="2">
        <f>dom_out!AS64*rates!$D62</f>
        <v>0</v>
      </c>
      <c r="AT64" s="2">
        <f>dom_out!AT64*rates!$D62</f>
        <v>0</v>
      </c>
      <c r="AU64" s="2">
        <f>dom_out!AU64*rates!$D62</f>
        <v>0</v>
      </c>
      <c r="AV64" s="2">
        <f>dom_out!AV64*rates!$D62</f>
        <v>0</v>
      </c>
      <c r="AW64" s="2">
        <f>dom_out!AW64*rates!$D62</f>
        <v>0</v>
      </c>
      <c r="AX64" s="2">
        <f>dom_out!AX64*rates!$D62</f>
        <v>0</v>
      </c>
      <c r="AY64" s="2">
        <f>dom_out!AY64*rates!$D62</f>
        <v>0</v>
      </c>
      <c r="AZ64" s="2">
        <f>dom_out!AZ64*rates!$D62</f>
        <v>0</v>
      </c>
      <c r="BA64" s="2">
        <f>dom_out!BA64*rates!$D62</f>
        <v>0</v>
      </c>
      <c r="BB64" s="2">
        <f>dom_out!BB64*rates!$D62</f>
        <v>0</v>
      </c>
      <c r="BC64" s="2">
        <f>dom_out!BC64*rates!$D62</f>
        <v>0</v>
      </c>
      <c r="BD64" s="2">
        <f>dom_out!BD64*rates!$D62</f>
        <v>0</v>
      </c>
      <c r="BE64" s="2">
        <f>dom_out!BE64*rates!$D62</f>
        <v>0</v>
      </c>
      <c r="BF64" s="2">
        <f>dom_out!BF64*rates!$D62</f>
        <v>0</v>
      </c>
      <c r="BG64" s="2">
        <f>dom_out!BG64*rates!$D62</f>
        <v>0</v>
      </c>
      <c r="BH64" s="2">
        <f>dom_out!BH64*rates!$D62</f>
        <v>0</v>
      </c>
      <c r="BI64" s="2">
        <f>dom_out!BI64*rates!$D62</f>
        <v>0</v>
      </c>
      <c r="BJ64" s="2">
        <f>dom_out!BJ64*rates!$D62</f>
        <v>0</v>
      </c>
      <c r="BK64" s="2">
        <f>dom_out!BK64*rates!$D62</f>
        <v>0</v>
      </c>
      <c r="BL64" s="2">
        <f>dom_out!BL64*rates!$D62</f>
        <v>0</v>
      </c>
      <c r="BM64" s="2">
        <f>dom_out!BM64*rates!$D62</f>
        <v>0</v>
      </c>
      <c r="BN64" s="2">
        <f>dom_out!BN64*rates!$D62</f>
        <v>0</v>
      </c>
      <c r="BO64" s="2">
        <f>dom_out!BO64*rates!$D62</f>
        <v>0</v>
      </c>
      <c r="BP64" s="2">
        <f>dom_out!BP64*rates!$D62</f>
        <v>0</v>
      </c>
      <c r="BQ64" s="2">
        <f t="shared" si="0"/>
        <v>1351077.322802095</v>
      </c>
      <c r="BR64" s="2">
        <v>551701.9382450527</v>
      </c>
      <c r="BS64" s="2">
        <f t="shared" si="1"/>
        <v>1902779.2610471477</v>
      </c>
      <c r="BT64" s="2">
        <v>178839.49000000005</v>
      </c>
      <c r="BV64" s="2">
        <f t="shared" si="2"/>
        <v>178839.49000000005</v>
      </c>
      <c r="BW64" s="2">
        <v>1829314.54037555</v>
      </c>
      <c r="BX64" s="2">
        <f t="shared" si="3"/>
        <v>2008154.03037555</v>
      </c>
      <c r="BY64" s="2">
        <f t="shared" si="4"/>
        <v>3910933.2914226977</v>
      </c>
      <c r="BZ64" s="2">
        <v>2556807.2714971299</v>
      </c>
      <c r="CA64" s="2">
        <f t="shared" si="5"/>
        <v>6467740.5629198272</v>
      </c>
    </row>
    <row r="65" spans="1:79" x14ac:dyDescent="0.35">
      <c r="A65" s="21">
        <v>62</v>
      </c>
      <c r="B65" s="21" t="s">
        <v>140</v>
      </c>
      <c r="C65" s="2">
        <f>dom_out!C65*rates!$D63</f>
        <v>0</v>
      </c>
      <c r="D65" s="2">
        <f>dom_out!D65*rates!$D63</f>
        <v>0</v>
      </c>
      <c r="E65" s="2">
        <f>dom_out!E65*rates!$D63</f>
        <v>0</v>
      </c>
      <c r="F65" s="2">
        <f>dom_out!F65*rates!$D63</f>
        <v>0</v>
      </c>
      <c r="G65" s="2">
        <f>dom_out!G65*rates!$D63</f>
        <v>0</v>
      </c>
      <c r="H65" s="2">
        <f>dom_out!H65*rates!$D63</f>
        <v>0</v>
      </c>
      <c r="I65" s="2">
        <f>dom_out!I65*rates!$D63</f>
        <v>0</v>
      </c>
      <c r="J65" s="2">
        <f>dom_out!J65*rates!$D63</f>
        <v>0</v>
      </c>
      <c r="K65" s="2">
        <f>dom_out!K65*rates!$D63</f>
        <v>0</v>
      </c>
      <c r="L65" s="2">
        <f>dom_out!L65*rates!$D63</f>
        <v>0</v>
      </c>
      <c r="M65" s="2">
        <f>dom_out!M65*rates!$D63</f>
        <v>0</v>
      </c>
      <c r="N65" s="2">
        <f>dom_out!N65*rates!$D63</f>
        <v>0</v>
      </c>
      <c r="O65" s="2">
        <f>dom_out!O65*rates!$D63</f>
        <v>0</v>
      </c>
      <c r="P65" s="2">
        <f>dom_out!P65*rates!$D63</f>
        <v>0</v>
      </c>
      <c r="Q65" s="2">
        <f>dom_out!Q65*rates!$D63</f>
        <v>0</v>
      </c>
      <c r="R65" s="2">
        <f>dom_out!R65*rates!$D63</f>
        <v>0</v>
      </c>
      <c r="S65" s="2">
        <f>dom_out!S65*rates!$D63</f>
        <v>1259445.5312390879</v>
      </c>
      <c r="T65" s="2">
        <f>dom_out!T65*rates!$D63</f>
        <v>33141.256720131343</v>
      </c>
      <c r="U65" s="2">
        <f>dom_out!U65*rates!$D63</f>
        <v>96330.498747723934</v>
      </c>
      <c r="V65" s="2">
        <f>dom_out!V65*rates!$D63</f>
        <v>0</v>
      </c>
      <c r="W65" s="2">
        <f>dom_out!W65*rates!$D63</f>
        <v>0</v>
      </c>
      <c r="X65" s="2">
        <f>dom_out!X65*rates!$D63</f>
        <v>0</v>
      </c>
      <c r="Y65" s="2">
        <f>dom_out!Y65*rates!$D63</f>
        <v>0</v>
      </c>
      <c r="Z65" s="2">
        <f>dom_out!Z65*rates!$D63</f>
        <v>0</v>
      </c>
      <c r="AA65" s="2">
        <f>dom_out!AA65*rates!$D63</f>
        <v>0</v>
      </c>
      <c r="AB65" s="2">
        <f>dom_out!AB65*rates!$D63</f>
        <v>0</v>
      </c>
      <c r="AC65" s="2">
        <f>dom_out!AC65*rates!$D63</f>
        <v>0</v>
      </c>
      <c r="AD65" s="2">
        <f>dom_out!AD65*rates!$D63</f>
        <v>0</v>
      </c>
      <c r="AE65" s="2">
        <f>dom_out!AE65*rates!$D63</f>
        <v>0</v>
      </c>
      <c r="AF65" s="2">
        <f>dom_out!AF65*rates!$D63</f>
        <v>0</v>
      </c>
      <c r="AG65" s="2">
        <f>dom_out!AG65*rates!$D63</f>
        <v>0</v>
      </c>
      <c r="AH65" s="2">
        <f>dom_out!AH65*rates!$D63</f>
        <v>0</v>
      </c>
      <c r="AI65" s="2">
        <f>dom_out!AI65*rates!$D63</f>
        <v>0</v>
      </c>
      <c r="AJ65" s="2">
        <f>dom_out!AJ65*rates!$D63</f>
        <v>0</v>
      </c>
      <c r="AK65" s="2">
        <f>dom_out!AK65*rates!$D63</f>
        <v>0</v>
      </c>
      <c r="AL65" s="2">
        <f>dom_out!AL65*rates!$D63</f>
        <v>0</v>
      </c>
      <c r="AM65" s="2">
        <f>dom_out!AM65*rates!$D63</f>
        <v>0</v>
      </c>
      <c r="AN65" s="2">
        <f>dom_out!AN65*rates!$D63</f>
        <v>3702.002018148572</v>
      </c>
      <c r="AO65" s="2">
        <f>dom_out!AO65*rates!$D63</f>
        <v>0</v>
      </c>
      <c r="AP65" s="2">
        <f>dom_out!AP65*rates!$D63</f>
        <v>0</v>
      </c>
      <c r="AQ65" s="2">
        <f>dom_out!AQ65*rates!$D63</f>
        <v>0</v>
      </c>
      <c r="AR65" s="2">
        <f>dom_out!AR65*rates!$D63</f>
        <v>0</v>
      </c>
      <c r="AS65" s="2">
        <f>dom_out!AS65*rates!$D63</f>
        <v>0</v>
      </c>
      <c r="AT65" s="2">
        <f>dom_out!AT65*rates!$D63</f>
        <v>0</v>
      </c>
      <c r="AU65" s="2">
        <f>dom_out!AU65*rates!$D63</f>
        <v>0</v>
      </c>
      <c r="AV65" s="2">
        <f>dom_out!AV65*rates!$D63</f>
        <v>0</v>
      </c>
      <c r="AW65" s="2">
        <f>dom_out!AW65*rates!$D63</f>
        <v>0</v>
      </c>
      <c r="AX65" s="2">
        <f>dom_out!AX65*rates!$D63</f>
        <v>0</v>
      </c>
      <c r="AY65" s="2">
        <f>dom_out!AY65*rates!$D63</f>
        <v>0</v>
      </c>
      <c r="AZ65" s="2">
        <f>dom_out!AZ65*rates!$D63</f>
        <v>0</v>
      </c>
      <c r="BA65" s="2">
        <f>dom_out!BA65*rates!$D63</f>
        <v>0</v>
      </c>
      <c r="BB65" s="2">
        <f>dom_out!BB65*rates!$D63</f>
        <v>0</v>
      </c>
      <c r="BC65" s="2">
        <f>dom_out!BC65*rates!$D63</f>
        <v>0</v>
      </c>
      <c r="BD65" s="2">
        <f>dom_out!BD65*rates!$D63</f>
        <v>0</v>
      </c>
      <c r="BE65" s="2">
        <f>dom_out!BE65*rates!$D63</f>
        <v>0</v>
      </c>
      <c r="BF65" s="2">
        <f>dom_out!BF65*rates!$D63</f>
        <v>0</v>
      </c>
      <c r="BG65" s="2">
        <f>dom_out!BG65*rates!$D63</f>
        <v>0</v>
      </c>
      <c r="BH65" s="2">
        <f>dom_out!BH65*rates!$D63</f>
        <v>0</v>
      </c>
      <c r="BI65" s="2">
        <f>dom_out!BI65*rates!$D63</f>
        <v>0</v>
      </c>
      <c r="BJ65" s="2">
        <f>dom_out!BJ65*rates!$D63</f>
        <v>0</v>
      </c>
      <c r="BK65" s="2">
        <f>dom_out!BK65*rates!$D63</f>
        <v>0</v>
      </c>
      <c r="BL65" s="2">
        <f>dom_out!BL65*rates!$D63</f>
        <v>0</v>
      </c>
      <c r="BM65" s="2">
        <f>dom_out!BM65*rates!$D63</f>
        <v>0</v>
      </c>
      <c r="BN65" s="2">
        <f>dom_out!BN65*rates!$D63</f>
        <v>0</v>
      </c>
      <c r="BO65" s="2">
        <f>dom_out!BO65*rates!$D63</f>
        <v>0</v>
      </c>
      <c r="BP65" s="2">
        <f>dom_out!BP65*rates!$D63</f>
        <v>0</v>
      </c>
      <c r="BQ65" s="2">
        <f t="shared" si="0"/>
        <v>1392619.2887250916</v>
      </c>
      <c r="BR65" s="2">
        <v>294588.27489537525</v>
      </c>
      <c r="BS65" s="2">
        <f t="shared" si="1"/>
        <v>1687207.5636204667</v>
      </c>
      <c r="BT65" s="2">
        <v>677165.7700000006</v>
      </c>
      <c r="BV65" s="2">
        <f t="shared" si="2"/>
        <v>677165.7700000006</v>
      </c>
      <c r="BW65" s="2">
        <v>166313.06481842682</v>
      </c>
      <c r="BX65" s="2">
        <f t="shared" si="3"/>
        <v>843478.83481842745</v>
      </c>
      <c r="BY65" s="2">
        <f t="shared" si="4"/>
        <v>2530686.3984388942</v>
      </c>
      <c r="BZ65" s="2">
        <v>1461269.9680779779</v>
      </c>
      <c r="CA65" s="2">
        <f t="shared" si="5"/>
        <v>3991956.3665168723</v>
      </c>
    </row>
    <row r="66" spans="1:79" x14ac:dyDescent="0.35">
      <c r="A66" s="21">
        <v>63</v>
      </c>
      <c r="B66" s="21" t="s">
        <v>141</v>
      </c>
      <c r="C66" s="2">
        <f>dom_out!C66*rates!$D64</f>
        <v>0</v>
      </c>
      <c r="D66" s="2">
        <f>dom_out!D66*rates!$D64</f>
        <v>0</v>
      </c>
      <c r="E66" s="2">
        <f>dom_out!E66*rates!$D64</f>
        <v>0</v>
      </c>
      <c r="F66" s="2">
        <f>dom_out!F66*rates!$D64</f>
        <v>0</v>
      </c>
      <c r="G66" s="2">
        <f>dom_out!G66*rates!$D64</f>
        <v>0</v>
      </c>
      <c r="H66" s="2">
        <f>dom_out!H66*rates!$D64</f>
        <v>0</v>
      </c>
      <c r="I66" s="2">
        <f>dom_out!I66*rates!$D64</f>
        <v>0</v>
      </c>
      <c r="J66" s="2">
        <f>dom_out!J66*rates!$D64</f>
        <v>0</v>
      </c>
      <c r="K66" s="2">
        <f>dom_out!K66*rates!$D64</f>
        <v>0</v>
      </c>
      <c r="L66" s="2">
        <f>dom_out!L66*rates!$D64</f>
        <v>0</v>
      </c>
      <c r="M66" s="2">
        <f>dom_out!M66*rates!$D64</f>
        <v>0</v>
      </c>
      <c r="N66" s="2">
        <f>dom_out!N66*rates!$D64</f>
        <v>0</v>
      </c>
      <c r="O66" s="2">
        <f>dom_out!O66*rates!$D64</f>
        <v>0</v>
      </c>
      <c r="P66" s="2">
        <f>dom_out!P66*rates!$D64</f>
        <v>0</v>
      </c>
      <c r="Q66" s="2">
        <f>dom_out!Q66*rates!$D64</f>
        <v>0</v>
      </c>
      <c r="R66" s="2">
        <f>dom_out!R66*rates!$D64</f>
        <v>0</v>
      </c>
      <c r="S66" s="2">
        <f>dom_out!S66*rates!$D64</f>
        <v>0</v>
      </c>
      <c r="T66" s="2">
        <f>dom_out!T66*rates!$D64</f>
        <v>0</v>
      </c>
      <c r="U66" s="2">
        <f>dom_out!U66*rates!$D64</f>
        <v>628634.66618542664</v>
      </c>
      <c r="V66" s="2">
        <f>dom_out!V66*rates!$D64</f>
        <v>0</v>
      </c>
      <c r="W66" s="2">
        <f>dom_out!W66*rates!$D64</f>
        <v>0</v>
      </c>
      <c r="X66" s="2">
        <f>dom_out!X66*rates!$D64</f>
        <v>0</v>
      </c>
      <c r="Y66" s="2">
        <f>dom_out!Y66*rates!$D64</f>
        <v>0</v>
      </c>
      <c r="Z66" s="2">
        <f>dom_out!Z66*rates!$D64</f>
        <v>0</v>
      </c>
      <c r="AA66" s="2">
        <f>dom_out!AA66*rates!$D64</f>
        <v>0</v>
      </c>
      <c r="AB66" s="2">
        <f>dom_out!AB66*rates!$D64</f>
        <v>0</v>
      </c>
      <c r="AC66" s="2">
        <f>dom_out!AC66*rates!$D64</f>
        <v>0</v>
      </c>
      <c r="AD66" s="2">
        <f>dom_out!AD66*rates!$D64</f>
        <v>0</v>
      </c>
      <c r="AE66" s="2">
        <f>dom_out!AE66*rates!$D64</f>
        <v>0</v>
      </c>
      <c r="AF66" s="2">
        <f>dom_out!AF66*rates!$D64</f>
        <v>0</v>
      </c>
      <c r="AG66" s="2">
        <f>dom_out!AG66*rates!$D64</f>
        <v>0</v>
      </c>
      <c r="AH66" s="2">
        <f>dom_out!AH66*rates!$D64</f>
        <v>0</v>
      </c>
      <c r="AI66" s="2">
        <f>dom_out!AI66*rates!$D64</f>
        <v>10607.062465203882</v>
      </c>
      <c r="AJ66" s="2">
        <f>dom_out!AJ66*rates!$D64</f>
        <v>0</v>
      </c>
      <c r="AK66" s="2">
        <f>dom_out!AK66*rates!$D64</f>
        <v>0</v>
      </c>
      <c r="AL66" s="2">
        <f>dom_out!AL66*rates!$D64</f>
        <v>0</v>
      </c>
      <c r="AM66" s="2">
        <f>dom_out!AM66*rates!$D64</f>
        <v>0</v>
      </c>
      <c r="AN66" s="2">
        <f>dom_out!AN66*rates!$D64</f>
        <v>0</v>
      </c>
      <c r="AO66" s="2">
        <f>dom_out!AO66*rates!$D64</f>
        <v>0</v>
      </c>
      <c r="AP66" s="2">
        <f>dom_out!AP66*rates!$D64</f>
        <v>0</v>
      </c>
      <c r="AQ66" s="2">
        <f>dom_out!AQ66*rates!$D64</f>
        <v>0</v>
      </c>
      <c r="AR66" s="2">
        <f>dom_out!AR66*rates!$D64</f>
        <v>0</v>
      </c>
      <c r="AS66" s="2">
        <f>dom_out!AS66*rates!$D64</f>
        <v>0</v>
      </c>
      <c r="AT66" s="2">
        <f>dom_out!AT66*rates!$D64</f>
        <v>0</v>
      </c>
      <c r="AU66" s="2">
        <f>dom_out!AU66*rates!$D64</f>
        <v>0</v>
      </c>
      <c r="AV66" s="2">
        <f>dom_out!AV66*rates!$D64</f>
        <v>0</v>
      </c>
      <c r="AW66" s="2">
        <f>dom_out!AW66*rates!$D64</f>
        <v>0</v>
      </c>
      <c r="AX66" s="2">
        <f>dom_out!AX66*rates!$D64</f>
        <v>0</v>
      </c>
      <c r="AY66" s="2">
        <f>dom_out!AY66*rates!$D64</f>
        <v>0</v>
      </c>
      <c r="AZ66" s="2">
        <f>dom_out!AZ66*rates!$D64</f>
        <v>0</v>
      </c>
      <c r="BA66" s="2">
        <f>dom_out!BA66*rates!$D64</f>
        <v>0</v>
      </c>
      <c r="BB66" s="2">
        <f>dom_out!BB66*rates!$D64</f>
        <v>0</v>
      </c>
      <c r="BC66" s="2">
        <f>dom_out!BC66*rates!$D64</f>
        <v>0</v>
      </c>
      <c r="BD66" s="2">
        <f>dom_out!BD66*rates!$D64</f>
        <v>0</v>
      </c>
      <c r="BE66" s="2">
        <f>dom_out!BE66*rates!$D64</f>
        <v>0</v>
      </c>
      <c r="BF66" s="2">
        <f>dom_out!BF66*rates!$D64</f>
        <v>0</v>
      </c>
      <c r="BG66" s="2">
        <f>dom_out!BG66*rates!$D64</f>
        <v>0</v>
      </c>
      <c r="BH66" s="2">
        <f>dom_out!BH66*rates!$D64</f>
        <v>0</v>
      </c>
      <c r="BI66" s="2">
        <f>dom_out!BI66*rates!$D64</f>
        <v>0</v>
      </c>
      <c r="BJ66" s="2">
        <f>dom_out!BJ66*rates!$D64</f>
        <v>0</v>
      </c>
      <c r="BK66" s="2">
        <f>dom_out!BK66*rates!$D64</f>
        <v>0</v>
      </c>
      <c r="BL66" s="2">
        <f>dom_out!BL66*rates!$D64</f>
        <v>0</v>
      </c>
      <c r="BM66" s="2">
        <f>dom_out!BM66*rates!$D64</f>
        <v>0</v>
      </c>
      <c r="BN66" s="2">
        <f>dom_out!BN66*rates!$D64</f>
        <v>0</v>
      </c>
      <c r="BO66" s="2">
        <f>dom_out!BO66*rates!$D64</f>
        <v>0</v>
      </c>
      <c r="BP66" s="2">
        <f>dom_out!BP66*rates!$D64</f>
        <v>0</v>
      </c>
      <c r="BQ66" s="2">
        <f t="shared" si="0"/>
        <v>639241.72865063057</v>
      </c>
      <c r="BR66" s="2">
        <v>127972.39632464273</v>
      </c>
      <c r="BS66" s="2">
        <f t="shared" si="1"/>
        <v>767214.12497527327</v>
      </c>
      <c r="BT66" s="2">
        <v>210569.79</v>
      </c>
      <c r="BV66" s="2">
        <f t="shared" si="2"/>
        <v>210569.79</v>
      </c>
      <c r="BW66" s="2">
        <v>107744.85652531373</v>
      </c>
      <c r="BX66" s="2">
        <f t="shared" si="3"/>
        <v>318314.64652531373</v>
      </c>
      <c r="BY66" s="2">
        <f t="shared" si="4"/>
        <v>1085528.771500587</v>
      </c>
      <c r="BZ66" s="2">
        <v>860220.84029350244</v>
      </c>
      <c r="CA66" s="2">
        <f t="shared" si="5"/>
        <v>1945749.6117940894</v>
      </c>
    </row>
    <row r="67" spans="1:79" x14ac:dyDescent="0.35">
      <c r="A67" s="21">
        <v>64</v>
      </c>
      <c r="B67" s="21" t="s">
        <v>142</v>
      </c>
      <c r="C67" s="2">
        <f>dom_out!C67*rates!$D65</f>
        <v>0</v>
      </c>
      <c r="D67" s="2">
        <f>dom_out!D67*rates!$D65</f>
        <v>0</v>
      </c>
      <c r="E67" s="2">
        <f>dom_out!E67*rates!$D65</f>
        <v>0</v>
      </c>
      <c r="F67" s="2">
        <f>dom_out!F67*rates!$D65</f>
        <v>0</v>
      </c>
      <c r="G67" s="2">
        <f>dom_out!G67*rates!$D65</f>
        <v>0</v>
      </c>
      <c r="H67" s="2">
        <f>dom_out!H67*rates!$D65</f>
        <v>0</v>
      </c>
      <c r="I67" s="2">
        <f>dom_out!I67*rates!$D65</f>
        <v>0</v>
      </c>
      <c r="J67" s="2">
        <f>dom_out!J67*rates!$D65</f>
        <v>0</v>
      </c>
      <c r="K67" s="2">
        <f>dom_out!K67*rates!$D65</f>
        <v>0</v>
      </c>
      <c r="L67" s="2">
        <f>dom_out!L67*rates!$D65</f>
        <v>0</v>
      </c>
      <c r="M67" s="2">
        <f>dom_out!M67*rates!$D65</f>
        <v>677.44882039167612</v>
      </c>
      <c r="N67" s="2">
        <f>dom_out!N67*rates!$D65</f>
        <v>0</v>
      </c>
      <c r="O67" s="2">
        <f>dom_out!O67*rates!$D65</f>
        <v>0</v>
      </c>
      <c r="P67" s="2">
        <f>dom_out!P67*rates!$D65</f>
        <v>0</v>
      </c>
      <c r="Q67" s="2">
        <f>dom_out!Q67*rates!$D65</f>
        <v>0</v>
      </c>
      <c r="R67" s="2">
        <f>dom_out!R67*rates!$D65</f>
        <v>0</v>
      </c>
      <c r="S67" s="2">
        <f>dom_out!S67*rates!$D65</f>
        <v>3569.0971693821748</v>
      </c>
      <c r="T67" s="2">
        <f>dom_out!T67*rates!$D65</f>
        <v>8313.0674963028432</v>
      </c>
      <c r="U67" s="2">
        <f>dom_out!U67*rates!$D65</f>
        <v>127690.96094377192</v>
      </c>
      <c r="V67" s="2">
        <f>dom_out!V67*rates!$D65</f>
        <v>0</v>
      </c>
      <c r="W67" s="2">
        <f>dom_out!W67*rates!$D65</f>
        <v>0</v>
      </c>
      <c r="X67" s="2">
        <f>dom_out!X67*rates!$D65</f>
        <v>0</v>
      </c>
      <c r="Y67" s="2">
        <f>dom_out!Y67*rates!$D65</f>
        <v>0</v>
      </c>
      <c r="Z67" s="2">
        <f>dom_out!Z67*rates!$D65</f>
        <v>0</v>
      </c>
      <c r="AA67" s="2">
        <f>dom_out!AA67*rates!$D65</f>
        <v>0</v>
      </c>
      <c r="AB67" s="2">
        <f>dom_out!AB67*rates!$D65</f>
        <v>0</v>
      </c>
      <c r="AC67" s="2">
        <f>dom_out!AC67*rates!$D65</f>
        <v>0</v>
      </c>
      <c r="AD67" s="2">
        <f>dom_out!AD67*rates!$D65</f>
        <v>0</v>
      </c>
      <c r="AE67" s="2">
        <f>dom_out!AE67*rates!$D65</f>
        <v>0</v>
      </c>
      <c r="AF67" s="2">
        <f>dom_out!AF67*rates!$D65</f>
        <v>0</v>
      </c>
      <c r="AG67" s="2">
        <f>dom_out!AG67*rates!$D65</f>
        <v>0</v>
      </c>
      <c r="AH67" s="2">
        <f>dom_out!AH67*rates!$D65</f>
        <v>0</v>
      </c>
      <c r="AI67" s="2">
        <f>dom_out!AI67*rates!$D65</f>
        <v>0</v>
      </c>
      <c r="AJ67" s="2">
        <f>dom_out!AJ67*rates!$D65</f>
        <v>0</v>
      </c>
      <c r="AK67" s="2">
        <f>dom_out!AK67*rates!$D65</f>
        <v>4.9745125662723412E-2</v>
      </c>
      <c r="AL67" s="2">
        <f>dom_out!AL67*rates!$D65</f>
        <v>0</v>
      </c>
      <c r="AM67" s="2">
        <f>dom_out!AM67*rates!$D65</f>
        <v>0</v>
      </c>
      <c r="AN67" s="2">
        <f>dom_out!AN67*rates!$D65</f>
        <v>0</v>
      </c>
      <c r="AO67" s="2">
        <f>dom_out!AO67*rates!$D65</f>
        <v>0</v>
      </c>
      <c r="AP67" s="2">
        <f>dom_out!AP67*rates!$D65</f>
        <v>0</v>
      </c>
      <c r="AQ67" s="2">
        <f>dom_out!AQ67*rates!$D65</f>
        <v>0</v>
      </c>
      <c r="AR67" s="2">
        <f>dom_out!AR67*rates!$D65</f>
        <v>0</v>
      </c>
      <c r="AS67" s="2">
        <f>dom_out!AS67*rates!$D65</f>
        <v>0</v>
      </c>
      <c r="AT67" s="2">
        <f>dom_out!AT67*rates!$D65</f>
        <v>0</v>
      </c>
      <c r="AU67" s="2">
        <f>dom_out!AU67*rates!$D65</f>
        <v>0</v>
      </c>
      <c r="AV67" s="2">
        <f>dom_out!AV67*rates!$D65</f>
        <v>0</v>
      </c>
      <c r="AW67" s="2">
        <f>dom_out!AW67*rates!$D65</f>
        <v>0</v>
      </c>
      <c r="AX67" s="2">
        <f>dom_out!AX67*rates!$D65</f>
        <v>0</v>
      </c>
      <c r="AY67" s="2">
        <f>dom_out!AY67*rates!$D65</f>
        <v>0</v>
      </c>
      <c r="AZ67" s="2">
        <f>dom_out!AZ67*rates!$D65</f>
        <v>0</v>
      </c>
      <c r="BA67" s="2">
        <f>dom_out!BA67*rates!$D65</f>
        <v>0</v>
      </c>
      <c r="BB67" s="2">
        <f>dom_out!BB67*rates!$D65</f>
        <v>0</v>
      </c>
      <c r="BC67" s="2">
        <f>dom_out!BC67*rates!$D65</f>
        <v>0</v>
      </c>
      <c r="BD67" s="2">
        <f>dom_out!BD67*rates!$D65</f>
        <v>0</v>
      </c>
      <c r="BE67" s="2">
        <f>dom_out!BE67*rates!$D65</f>
        <v>0</v>
      </c>
      <c r="BF67" s="2">
        <f>dom_out!BF67*rates!$D65</f>
        <v>0</v>
      </c>
      <c r="BG67" s="2">
        <f>dom_out!BG67*rates!$D65</f>
        <v>0</v>
      </c>
      <c r="BH67" s="2">
        <f>dom_out!BH67*rates!$D65</f>
        <v>0</v>
      </c>
      <c r="BI67" s="2">
        <f>dom_out!BI67*rates!$D65</f>
        <v>0</v>
      </c>
      <c r="BJ67" s="2">
        <f>dom_out!BJ67*rates!$D65</f>
        <v>0</v>
      </c>
      <c r="BK67" s="2">
        <f>dom_out!BK67*rates!$D65</f>
        <v>0</v>
      </c>
      <c r="BL67" s="2">
        <f>dom_out!BL67*rates!$D65</f>
        <v>0</v>
      </c>
      <c r="BM67" s="2">
        <f>dom_out!BM67*rates!$D65</f>
        <v>0</v>
      </c>
      <c r="BN67" s="2">
        <f>dom_out!BN67*rates!$D65</f>
        <v>0</v>
      </c>
      <c r="BO67" s="2">
        <f>dom_out!BO67*rates!$D65</f>
        <v>0</v>
      </c>
      <c r="BP67" s="2">
        <f>dom_out!BP67*rates!$D65</f>
        <v>0</v>
      </c>
      <c r="BQ67" s="2">
        <f t="shared" si="0"/>
        <v>140250.62417497428</v>
      </c>
      <c r="BR67" s="2">
        <v>68281.537110221354</v>
      </c>
      <c r="BS67" s="2">
        <f t="shared" si="1"/>
        <v>208532.16128519562</v>
      </c>
      <c r="BT67" s="2">
        <v>371087.6399999999</v>
      </c>
      <c r="BV67" s="2">
        <f t="shared" si="2"/>
        <v>371087.6399999999</v>
      </c>
      <c r="BW67" s="2">
        <v>34674.286895054611</v>
      </c>
      <c r="BX67" s="2">
        <f t="shared" si="3"/>
        <v>405761.92689505452</v>
      </c>
      <c r="BY67" s="2">
        <f t="shared" si="4"/>
        <v>614294.08818025014</v>
      </c>
      <c r="BZ67" s="2">
        <v>640278.24630859366</v>
      </c>
      <c r="CA67" s="2">
        <f t="shared" si="5"/>
        <v>1254572.3344888438</v>
      </c>
    </row>
    <row r="68" spans="1:79" x14ac:dyDescent="0.35">
      <c r="A68" s="21">
        <v>65</v>
      </c>
      <c r="B68" s="21" t="s">
        <v>143</v>
      </c>
      <c r="C68" s="2">
        <f>dom_out!C68*rates!$D66</f>
        <v>0</v>
      </c>
      <c r="D68" s="2">
        <f>dom_out!D68*rates!$D66</f>
        <v>0</v>
      </c>
      <c r="E68" s="2">
        <f>dom_out!E68*rates!$D66</f>
        <v>0</v>
      </c>
      <c r="F68" s="2">
        <f>dom_out!F68*rates!$D66</f>
        <v>0</v>
      </c>
      <c r="G68" s="2">
        <f>dom_out!G68*rates!$D66</f>
        <v>0</v>
      </c>
      <c r="H68" s="2">
        <f>dom_out!H68*rates!$D66</f>
        <v>0</v>
      </c>
      <c r="I68" s="2">
        <f>dom_out!I68*rates!$D66</f>
        <v>0</v>
      </c>
      <c r="J68" s="2">
        <f>dom_out!J68*rates!$D66</f>
        <v>0</v>
      </c>
      <c r="K68" s="2">
        <f>dom_out!K68*rates!$D66</f>
        <v>0</v>
      </c>
      <c r="L68" s="2">
        <f>dom_out!L68*rates!$D66</f>
        <v>0</v>
      </c>
      <c r="M68" s="2">
        <f>dom_out!M68*rates!$D66</f>
        <v>0</v>
      </c>
      <c r="N68" s="2">
        <f>dom_out!N68*rates!$D66</f>
        <v>0</v>
      </c>
      <c r="O68" s="2">
        <f>dom_out!O68*rates!$D66</f>
        <v>0</v>
      </c>
      <c r="P68" s="2">
        <f>dom_out!P68*rates!$D66</f>
        <v>0</v>
      </c>
      <c r="Q68" s="2">
        <f>dom_out!Q68*rates!$D66</f>
        <v>0</v>
      </c>
      <c r="R68" s="2">
        <f>dom_out!R68*rates!$D66</f>
        <v>0</v>
      </c>
      <c r="S68" s="2">
        <f>dom_out!S68*rates!$D66</f>
        <v>0</v>
      </c>
      <c r="T68" s="2">
        <f>dom_out!T68*rates!$D66</f>
        <v>0</v>
      </c>
      <c r="U68" s="2">
        <f>dom_out!U68*rates!$D66</f>
        <v>0</v>
      </c>
      <c r="V68" s="2">
        <f>dom_out!V68*rates!$D66</f>
        <v>0</v>
      </c>
      <c r="W68" s="2">
        <f>dom_out!W68*rates!$D66</f>
        <v>0</v>
      </c>
      <c r="X68" s="2">
        <f>dom_out!X68*rates!$D66</f>
        <v>0</v>
      </c>
      <c r="Y68" s="2">
        <f>dom_out!Y68*rates!$D66</f>
        <v>0</v>
      </c>
      <c r="Z68" s="2">
        <f>dom_out!Z68*rates!$D66</f>
        <v>0</v>
      </c>
      <c r="AA68" s="2">
        <f>dom_out!AA68*rates!$D66</f>
        <v>0</v>
      </c>
      <c r="AB68" s="2">
        <f>dom_out!AB68*rates!$D66</f>
        <v>0</v>
      </c>
      <c r="AC68" s="2">
        <f>dom_out!AC68*rates!$D66</f>
        <v>0</v>
      </c>
      <c r="AD68" s="2">
        <f>dom_out!AD68*rates!$D66</f>
        <v>0</v>
      </c>
      <c r="AE68" s="2">
        <f>dom_out!AE68*rates!$D66</f>
        <v>0</v>
      </c>
      <c r="AF68" s="2">
        <f>dom_out!AF68*rates!$D66</f>
        <v>0</v>
      </c>
      <c r="AG68" s="2">
        <f>dom_out!AG68*rates!$D66</f>
        <v>0</v>
      </c>
      <c r="AH68" s="2">
        <f>dom_out!AH68*rates!$D66</f>
        <v>0</v>
      </c>
      <c r="AI68" s="2">
        <f>dom_out!AI68*rates!$D66</f>
        <v>0</v>
      </c>
      <c r="AJ68" s="2">
        <f>dom_out!AJ68*rates!$D66</f>
        <v>0</v>
      </c>
      <c r="AK68" s="2">
        <f>dom_out!AK68*rates!$D66</f>
        <v>1725457.5624537098</v>
      </c>
      <c r="AL68" s="2">
        <f>dom_out!AL68*rates!$D66</f>
        <v>0</v>
      </c>
      <c r="AM68" s="2">
        <f>dom_out!AM68*rates!$D66</f>
        <v>0</v>
      </c>
      <c r="AN68" s="2">
        <f>dom_out!AN68*rates!$D66</f>
        <v>0</v>
      </c>
      <c r="AO68" s="2">
        <f>dom_out!AO68*rates!$D66</f>
        <v>0</v>
      </c>
      <c r="AP68" s="2">
        <f>dom_out!AP68*rates!$D66</f>
        <v>0</v>
      </c>
      <c r="AQ68" s="2">
        <f>dom_out!AQ68*rates!$D66</f>
        <v>0</v>
      </c>
      <c r="AR68" s="2">
        <f>dom_out!AR68*rates!$D66</f>
        <v>0</v>
      </c>
      <c r="AS68" s="2">
        <f>dom_out!AS68*rates!$D66</f>
        <v>0</v>
      </c>
      <c r="AT68" s="2">
        <f>dom_out!AT68*rates!$D66</f>
        <v>0</v>
      </c>
      <c r="AU68" s="2">
        <f>dom_out!AU68*rates!$D66</f>
        <v>0</v>
      </c>
      <c r="AV68" s="2">
        <f>dom_out!AV68*rates!$D66</f>
        <v>0</v>
      </c>
      <c r="AW68" s="2">
        <f>dom_out!AW68*rates!$D66</f>
        <v>0</v>
      </c>
      <c r="AX68" s="2">
        <f>dom_out!AX68*rates!$D66</f>
        <v>0</v>
      </c>
      <c r="AY68" s="2">
        <f>dom_out!AY68*rates!$D66</f>
        <v>0</v>
      </c>
      <c r="AZ68" s="2">
        <f>dom_out!AZ68*rates!$D66</f>
        <v>0</v>
      </c>
      <c r="BA68" s="2">
        <f>dom_out!BA68*rates!$D66</f>
        <v>0</v>
      </c>
      <c r="BB68" s="2">
        <f>dom_out!BB68*rates!$D66</f>
        <v>0</v>
      </c>
      <c r="BC68" s="2">
        <f>dom_out!BC68*rates!$D66</f>
        <v>0</v>
      </c>
      <c r="BD68" s="2">
        <f>dom_out!BD68*rates!$D66</f>
        <v>0</v>
      </c>
      <c r="BE68" s="2">
        <f>dom_out!BE68*rates!$D66</f>
        <v>0</v>
      </c>
      <c r="BF68" s="2">
        <f>dom_out!BF68*rates!$D66</f>
        <v>0</v>
      </c>
      <c r="BG68" s="2">
        <f>dom_out!BG68*rates!$D66</f>
        <v>0</v>
      </c>
      <c r="BH68" s="2">
        <f>dom_out!BH68*rates!$D66</f>
        <v>0</v>
      </c>
      <c r="BI68" s="2">
        <f>dom_out!BI68*rates!$D66</f>
        <v>0</v>
      </c>
      <c r="BJ68" s="2">
        <f>dom_out!BJ68*rates!$D66</f>
        <v>0</v>
      </c>
      <c r="BK68" s="2">
        <f>dom_out!BK68*rates!$D66</f>
        <v>0</v>
      </c>
      <c r="BL68" s="2">
        <f>dom_out!BL68*rates!$D66</f>
        <v>0</v>
      </c>
      <c r="BM68" s="2">
        <f>dom_out!BM68*rates!$D66</f>
        <v>0</v>
      </c>
      <c r="BN68" s="2">
        <f>dom_out!BN68*rates!$D66</f>
        <v>0</v>
      </c>
      <c r="BO68" s="2">
        <f>dom_out!BO68*rates!$D66</f>
        <v>0</v>
      </c>
      <c r="BP68" s="2">
        <f>dom_out!BP68*rates!$D66</f>
        <v>0</v>
      </c>
      <c r="BQ68" s="2">
        <f t="shared" ref="BQ68:BQ132" si="6">SUM(C68:BP68)</f>
        <v>1725457.5624537098</v>
      </c>
      <c r="BR68" s="2">
        <v>636577.4706354189</v>
      </c>
      <c r="BS68" s="2">
        <f t="shared" si="1"/>
        <v>2362035.0330891288</v>
      </c>
      <c r="BT68" s="2">
        <v>728953.2899999998</v>
      </c>
      <c r="BV68" s="2">
        <f t="shared" si="2"/>
        <v>728953.2899999998</v>
      </c>
      <c r="BW68" s="2">
        <v>13601.593415944631</v>
      </c>
      <c r="BX68" s="2">
        <f t="shared" si="3"/>
        <v>742554.88341594441</v>
      </c>
      <c r="BY68" s="2">
        <f t="shared" si="4"/>
        <v>3104589.9165050732</v>
      </c>
      <c r="BZ68" s="2">
        <v>1256185.04885187</v>
      </c>
      <c r="CA68" s="2">
        <f t="shared" si="5"/>
        <v>4360774.9653569432</v>
      </c>
    </row>
    <row r="69" spans="1:79" x14ac:dyDescent="0.35">
      <c r="A69" s="21">
        <v>66</v>
      </c>
      <c r="B69" s="21" t="s">
        <v>144</v>
      </c>
      <c r="C69" s="2">
        <f>dom_out!C69*rates!$D67</f>
        <v>0</v>
      </c>
      <c r="D69" s="2">
        <f>dom_out!D69*rates!$D67</f>
        <v>0</v>
      </c>
      <c r="E69" s="2">
        <f>dom_out!E69*rates!$D67</f>
        <v>0</v>
      </c>
      <c r="F69" s="2">
        <f>dom_out!F69*rates!$D67</f>
        <v>0</v>
      </c>
      <c r="G69" s="2">
        <f>dom_out!G69*rates!$D67</f>
        <v>0</v>
      </c>
      <c r="H69" s="2">
        <f>dom_out!H69*rates!$D67</f>
        <v>0</v>
      </c>
      <c r="I69" s="2">
        <f>dom_out!I69*rates!$D67</f>
        <v>0</v>
      </c>
      <c r="J69" s="2">
        <f>dom_out!J69*rates!$D67</f>
        <v>0</v>
      </c>
      <c r="K69" s="2">
        <f>dom_out!K69*rates!$D67</f>
        <v>0</v>
      </c>
      <c r="L69" s="2">
        <f>dom_out!L69*rates!$D67</f>
        <v>0</v>
      </c>
      <c r="M69" s="2">
        <f>dom_out!M69*rates!$D67</f>
        <v>0</v>
      </c>
      <c r="N69" s="2">
        <f>dom_out!N69*rates!$D67</f>
        <v>0</v>
      </c>
      <c r="O69" s="2">
        <f>dom_out!O69*rates!$D67</f>
        <v>0</v>
      </c>
      <c r="P69" s="2">
        <f>dom_out!P69*rates!$D67</f>
        <v>0</v>
      </c>
      <c r="Q69" s="2">
        <f>dom_out!Q69*rates!$D67</f>
        <v>0</v>
      </c>
      <c r="R69" s="2">
        <f>dom_out!R69*rates!$D67</f>
        <v>0</v>
      </c>
      <c r="S69" s="2">
        <f>dom_out!S69*rates!$D67</f>
        <v>0</v>
      </c>
      <c r="T69" s="2">
        <f>dom_out!T69*rates!$D67</f>
        <v>0</v>
      </c>
      <c r="U69" s="2">
        <f>dom_out!U69*rates!$D67</f>
        <v>0</v>
      </c>
      <c r="V69" s="2">
        <f>dom_out!V69*rates!$D67</f>
        <v>0</v>
      </c>
      <c r="W69" s="2">
        <f>dom_out!W69*rates!$D67</f>
        <v>0</v>
      </c>
      <c r="X69" s="2">
        <f>dom_out!X69*rates!$D67</f>
        <v>0</v>
      </c>
      <c r="Y69" s="2">
        <f>dom_out!Y69*rates!$D67</f>
        <v>0</v>
      </c>
      <c r="Z69" s="2">
        <f>dom_out!Z69*rates!$D67</f>
        <v>0</v>
      </c>
      <c r="AA69" s="2">
        <f>dom_out!AA69*rates!$D67</f>
        <v>0</v>
      </c>
      <c r="AB69" s="2">
        <f>dom_out!AB69*rates!$D67</f>
        <v>0</v>
      </c>
      <c r="AC69" s="2">
        <f>dom_out!AC69*rates!$D67</f>
        <v>0</v>
      </c>
      <c r="AD69" s="2">
        <f>dom_out!AD69*rates!$D67</f>
        <v>0</v>
      </c>
      <c r="AE69" s="2">
        <f>dom_out!AE69*rates!$D67</f>
        <v>0</v>
      </c>
      <c r="AF69" s="2">
        <f>dom_out!AF69*rates!$D67</f>
        <v>0</v>
      </c>
      <c r="AG69" s="2">
        <f>dom_out!AG69*rates!$D67</f>
        <v>0</v>
      </c>
      <c r="AH69" s="2">
        <f>dom_out!AH69*rates!$D67</f>
        <v>0</v>
      </c>
      <c r="AI69" s="2">
        <f>dom_out!AI69*rates!$D67</f>
        <v>0</v>
      </c>
      <c r="AJ69" s="2">
        <f>dom_out!AJ69*rates!$D67</f>
        <v>0</v>
      </c>
      <c r="AK69" s="2">
        <f>dom_out!AK69*rates!$D67</f>
        <v>65142.604897092249</v>
      </c>
      <c r="AL69" s="2">
        <f>dom_out!AL69*rates!$D67</f>
        <v>2200048.0282901586</v>
      </c>
      <c r="AM69" s="2">
        <f>dom_out!AM69*rates!$D67</f>
        <v>344204.33019990678</v>
      </c>
      <c r="AN69" s="2">
        <f>dom_out!AN69*rates!$D67</f>
        <v>0</v>
      </c>
      <c r="AO69" s="2">
        <f>dom_out!AO69*rates!$D67</f>
        <v>0</v>
      </c>
      <c r="AP69" s="2">
        <f>dom_out!AP69*rates!$D67</f>
        <v>0</v>
      </c>
      <c r="AQ69" s="2">
        <f>dom_out!AQ69*rates!$D67</f>
        <v>0</v>
      </c>
      <c r="AR69" s="2">
        <f>dom_out!AR69*rates!$D67</f>
        <v>0</v>
      </c>
      <c r="AS69" s="2">
        <f>dom_out!AS69*rates!$D67</f>
        <v>0</v>
      </c>
      <c r="AT69" s="2">
        <f>dom_out!AT69*rates!$D67</f>
        <v>0</v>
      </c>
      <c r="AU69" s="2">
        <f>dom_out!AU69*rates!$D67</f>
        <v>0</v>
      </c>
      <c r="AV69" s="2">
        <f>dom_out!AV69*rates!$D67</f>
        <v>0</v>
      </c>
      <c r="AW69" s="2">
        <f>dom_out!AW69*rates!$D67</f>
        <v>0</v>
      </c>
      <c r="AX69" s="2">
        <f>dom_out!AX69*rates!$D67</f>
        <v>0</v>
      </c>
      <c r="AY69" s="2">
        <f>dom_out!AY69*rates!$D67</f>
        <v>0</v>
      </c>
      <c r="AZ69" s="2">
        <f>dom_out!AZ69*rates!$D67</f>
        <v>0</v>
      </c>
      <c r="BA69" s="2">
        <f>dom_out!BA69*rates!$D67</f>
        <v>0</v>
      </c>
      <c r="BB69" s="2">
        <f>dom_out!BB69*rates!$D67</f>
        <v>0</v>
      </c>
      <c r="BC69" s="2">
        <f>dom_out!BC69*rates!$D67</f>
        <v>0</v>
      </c>
      <c r="BD69" s="2">
        <f>dom_out!BD69*rates!$D67</f>
        <v>0</v>
      </c>
      <c r="BE69" s="2">
        <f>dom_out!BE69*rates!$D67</f>
        <v>0</v>
      </c>
      <c r="BF69" s="2">
        <f>dom_out!BF69*rates!$D67</f>
        <v>0</v>
      </c>
      <c r="BG69" s="2">
        <f>dom_out!BG69*rates!$D67</f>
        <v>0</v>
      </c>
      <c r="BH69" s="2">
        <f>dom_out!BH69*rates!$D67</f>
        <v>0</v>
      </c>
      <c r="BI69" s="2">
        <f>dom_out!BI69*rates!$D67</f>
        <v>0</v>
      </c>
      <c r="BJ69" s="2">
        <f>dom_out!BJ69*rates!$D67</f>
        <v>0</v>
      </c>
      <c r="BK69" s="2">
        <f>dom_out!BK69*rates!$D67</f>
        <v>0</v>
      </c>
      <c r="BL69" s="2">
        <f>dom_out!BL69*rates!$D67</f>
        <v>0</v>
      </c>
      <c r="BM69" s="2">
        <f>dom_out!BM69*rates!$D67</f>
        <v>0</v>
      </c>
      <c r="BN69" s="2">
        <f>dom_out!BN69*rates!$D67</f>
        <v>0</v>
      </c>
      <c r="BO69" s="2">
        <f>dom_out!BO69*rates!$D67</f>
        <v>0</v>
      </c>
      <c r="BP69" s="2">
        <f>dom_out!BP69*rates!$D67</f>
        <v>0</v>
      </c>
      <c r="BQ69" s="2">
        <f t="shared" si="6"/>
        <v>2609394.9633871573</v>
      </c>
      <c r="BR69" s="2">
        <v>548160.59633300477</v>
      </c>
      <c r="BS69" s="2">
        <f t="shared" ref="BS69:BS133" si="7">BR69+BQ69</f>
        <v>3157555.5597201623</v>
      </c>
      <c r="BT69" s="2">
        <v>2009630.1900000002</v>
      </c>
      <c r="BV69" s="2">
        <f t="shared" ref="BV69:BV132" si="8">BT69+BU69</f>
        <v>2009630.1900000002</v>
      </c>
      <c r="BW69" s="2">
        <v>63534.75553767816</v>
      </c>
      <c r="BX69" s="2">
        <f t="shared" ref="BX69:BX132" si="9">BV69+BW69</f>
        <v>2073164.9455376784</v>
      </c>
      <c r="BY69" s="2">
        <f t="shared" ref="BY69:BY133" si="10">BX69+BS69</f>
        <v>5230720.5052578412</v>
      </c>
      <c r="BZ69" s="2">
        <v>1551303.5277231154</v>
      </c>
      <c r="CA69" s="2">
        <f t="shared" ref="CA69:CA133" si="11">BY69+BZ69</f>
        <v>6782024.0329809561</v>
      </c>
    </row>
    <row r="70" spans="1:79" x14ac:dyDescent="0.35">
      <c r="A70" s="21">
        <v>67</v>
      </c>
      <c r="B70" s="21" t="s">
        <v>145</v>
      </c>
      <c r="C70" s="2">
        <f>dom_out!C70*rates!$D68</f>
        <v>0</v>
      </c>
      <c r="D70" s="2">
        <f>dom_out!D70*rates!$D68</f>
        <v>0</v>
      </c>
      <c r="E70" s="2">
        <f>dom_out!E70*rates!$D68</f>
        <v>0</v>
      </c>
      <c r="F70" s="2">
        <f>dom_out!F70*rates!$D68</f>
        <v>0</v>
      </c>
      <c r="G70" s="2">
        <f>dom_out!G70*rates!$D68</f>
        <v>0</v>
      </c>
      <c r="H70" s="2">
        <f>dom_out!H70*rates!$D68</f>
        <v>0</v>
      </c>
      <c r="I70" s="2">
        <f>dom_out!I70*rates!$D68</f>
        <v>0</v>
      </c>
      <c r="J70" s="2">
        <f>dom_out!J70*rates!$D68</f>
        <v>0</v>
      </c>
      <c r="K70" s="2">
        <f>dom_out!K70*rates!$D68</f>
        <v>0</v>
      </c>
      <c r="L70" s="2">
        <f>dom_out!L70*rates!$D68</f>
        <v>0</v>
      </c>
      <c r="M70" s="2">
        <f>dom_out!M70*rates!$D68</f>
        <v>0</v>
      </c>
      <c r="N70" s="2">
        <f>dom_out!N70*rates!$D68</f>
        <v>0</v>
      </c>
      <c r="O70" s="2">
        <f>dom_out!O70*rates!$D68</f>
        <v>0</v>
      </c>
      <c r="P70" s="2">
        <f>dom_out!P70*rates!$D68</f>
        <v>0</v>
      </c>
      <c r="Q70" s="2">
        <f>dom_out!Q70*rates!$D68</f>
        <v>0</v>
      </c>
      <c r="R70" s="2">
        <f>dom_out!R70*rates!$D68</f>
        <v>0</v>
      </c>
      <c r="S70" s="2">
        <f>dom_out!S70*rates!$D68</f>
        <v>6604.6073755506659</v>
      </c>
      <c r="T70" s="2">
        <f>dom_out!T70*rates!$D68</f>
        <v>0</v>
      </c>
      <c r="U70" s="2">
        <f>dom_out!U70*rates!$D68</f>
        <v>0</v>
      </c>
      <c r="V70" s="2">
        <f>dom_out!V70*rates!$D68</f>
        <v>0</v>
      </c>
      <c r="W70" s="2">
        <f>dom_out!W70*rates!$D68</f>
        <v>0</v>
      </c>
      <c r="X70" s="2">
        <f>dom_out!X70*rates!$D68</f>
        <v>0</v>
      </c>
      <c r="Y70" s="2">
        <f>dom_out!Y70*rates!$D68</f>
        <v>0</v>
      </c>
      <c r="Z70" s="2">
        <f>dom_out!Z70*rates!$D68</f>
        <v>0</v>
      </c>
      <c r="AA70" s="2">
        <f>dom_out!AA70*rates!$D68</f>
        <v>0</v>
      </c>
      <c r="AB70" s="2">
        <f>dom_out!AB70*rates!$D68</f>
        <v>0</v>
      </c>
      <c r="AC70" s="2">
        <f>dom_out!AC70*rates!$D68</f>
        <v>0</v>
      </c>
      <c r="AD70" s="2">
        <f>dom_out!AD70*rates!$D68</f>
        <v>0</v>
      </c>
      <c r="AE70" s="2">
        <f>dom_out!AE70*rates!$D68</f>
        <v>0</v>
      </c>
      <c r="AF70" s="2">
        <f>dom_out!AF70*rates!$D68</f>
        <v>0</v>
      </c>
      <c r="AG70" s="2">
        <f>dom_out!AG70*rates!$D68</f>
        <v>0</v>
      </c>
      <c r="AH70" s="2">
        <f>dom_out!AH70*rates!$D68</f>
        <v>0</v>
      </c>
      <c r="AI70" s="2">
        <f>dom_out!AI70*rates!$D68</f>
        <v>0</v>
      </c>
      <c r="AJ70" s="2">
        <f>dom_out!AJ70*rates!$D68</f>
        <v>0</v>
      </c>
      <c r="AK70" s="2">
        <f>dom_out!AK70*rates!$D68</f>
        <v>0</v>
      </c>
      <c r="AL70" s="2">
        <f>dom_out!AL70*rates!$D68</f>
        <v>106487.82288121681</v>
      </c>
      <c r="AM70" s="2">
        <f>dom_out!AM70*rates!$D68</f>
        <v>1013949.7134374091</v>
      </c>
      <c r="AN70" s="2">
        <f>dom_out!AN70*rates!$D68</f>
        <v>0</v>
      </c>
      <c r="AO70" s="2">
        <f>dom_out!AO70*rates!$D68</f>
        <v>0</v>
      </c>
      <c r="AP70" s="2">
        <f>dom_out!AP70*rates!$D68</f>
        <v>0</v>
      </c>
      <c r="AQ70" s="2">
        <f>dom_out!AQ70*rates!$D68</f>
        <v>0</v>
      </c>
      <c r="AR70" s="2">
        <f>dom_out!AR70*rates!$D68</f>
        <v>0</v>
      </c>
      <c r="AS70" s="2">
        <f>dom_out!AS70*rates!$D68</f>
        <v>0</v>
      </c>
      <c r="AT70" s="2">
        <f>dom_out!AT70*rates!$D68</f>
        <v>0</v>
      </c>
      <c r="AU70" s="2">
        <f>dom_out!AU70*rates!$D68</f>
        <v>0</v>
      </c>
      <c r="AV70" s="2">
        <f>dom_out!AV70*rates!$D68</f>
        <v>0</v>
      </c>
      <c r="AW70" s="2">
        <f>dom_out!AW70*rates!$D68</f>
        <v>0</v>
      </c>
      <c r="AX70" s="2">
        <f>dom_out!AX70*rates!$D68</f>
        <v>0</v>
      </c>
      <c r="AY70" s="2">
        <f>dom_out!AY70*rates!$D68</f>
        <v>0</v>
      </c>
      <c r="AZ70" s="2">
        <f>dom_out!AZ70*rates!$D68</f>
        <v>0</v>
      </c>
      <c r="BA70" s="2">
        <f>dom_out!BA70*rates!$D68</f>
        <v>0</v>
      </c>
      <c r="BB70" s="2">
        <f>dom_out!BB70*rates!$D68</f>
        <v>0</v>
      </c>
      <c r="BC70" s="2">
        <f>dom_out!BC70*rates!$D68</f>
        <v>0</v>
      </c>
      <c r="BD70" s="2">
        <f>dom_out!BD70*rates!$D68</f>
        <v>0</v>
      </c>
      <c r="BE70" s="2">
        <f>dom_out!BE70*rates!$D68</f>
        <v>0</v>
      </c>
      <c r="BF70" s="2">
        <f>dom_out!BF70*rates!$D68</f>
        <v>0</v>
      </c>
      <c r="BG70" s="2">
        <f>dom_out!BG70*rates!$D68</f>
        <v>0</v>
      </c>
      <c r="BH70" s="2">
        <f>dom_out!BH70*rates!$D68</f>
        <v>0</v>
      </c>
      <c r="BI70" s="2">
        <f>dom_out!BI70*rates!$D68</f>
        <v>0</v>
      </c>
      <c r="BJ70" s="2">
        <f>dom_out!BJ70*rates!$D68</f>
        <v>0</v>
      </c>
      <c r="BK70" s="2">
        <f>dom_out!BK70*rates!$D68</f>
        <v>0</v>
      </c>
      <c r="BL70" s="2">
        <f>dom_out!BL70*rates!$D68</f>
        <v>0</v>
      </c>
      <c r="BM70" s="2">
        <f>dom_out!BM70*rates!$D68</f>
        <v>0</v>
      </c>
      <c r="BN70" s="2">
        <f>dom_out!BN70*rates!$D68</f>
        <v>0</v>
      </c>
      <c r="BO70" s="2">
        <f>dom_out!BO70*rates!$D68</f>
        <v>0</v>
      </c>
      <c r="BP70" s="2">
        <f>dom_out!BP70*rates!$D68</f>
        <v>0</v>
      </c>
      <c r="BQ70" s="2">
        <f t="shared" si="6"/>
        <v>1127042.1436941766</v>
      </c>
      <c r="BR70" s="2">
        <v>17862.540058303206</v>
      </c>
      <c r="BS70" s="2">
        <f t="shared" si="7"/>
        <v>1144904.6837524797</v>
      </c>
      <c r="BT70" s="2">
        <v>353157.5199999999</v>
      </c>
      <c r="BV70" s="2">
        <f t="shared" si="8"/>
        <v>353157.5199999999</v>
      </c>
      <c r="BW70" s="2">
        <v>16062.358814894849</v>
      </c>
      <c r="BX70" s="2">
        <f t="shared" si="9"/>
        <v>369219.87881489476</v>
      </c>
      <c r="BY70" s="2">
        <f t="shared" si="10"/>
        <v>1514124.5625673744</v>
      </c>
      <c r="BZ70" s="2">
        <v>763367.02134284098</v>
      </c>
      <c r="CA70" s="2">
        <f t="shared" si="11"/>
        <v>2277491.5839102156</v>
      </c>
    </row>
    <row r="71" spans="1:79" x14ac:dyDescent="0.35">
      <c r="A71" s="21">
        <v>68</v>
      </c>
      <c r="B71" s="21" t="s">
        <v>146</v>
      </c>
      <c r="C71" s="2">
        <f>dom_out!C71*rates!$D69</f>
        <v>0</v>
      </c>
      <c r="D71" s="2">
        <f>dom_out!D71*rates!$D69</f>
        <v>0</v>
      </c>
      <c r="E71" s="2">
        <f>dom_out!E71*rates!$D69</f>
        <v>0</v>
      </c>
      <c r="F71" s="2">
        <f>dom_out!F71*rates!$D69</f>
        <v>0</v>
      </c>
      <c r="G71" s="2">
        <f>dom_out!G71*rates!$D69</f>
        <v>0</v>
      </c>
      <c r="H71" s="2">
        <f>dom_out!H71*rates!$D69</f>
        <v>0</v>
      </c>
      <c r="I71" s="2">
        <f>dom_out!I71*rates!$D69</f>
        <v>0</v>
      </c>
      <c r="J71" s="2">
        <f>dom_out!J71*rates!$D69</f>
        <v>0</v>
      </c>
      <c r="K71" s="2">
        <f>dom_out!K71*rates!$D69</f>
        <v>0</v>
      </c>
      <c r="L71" s="2">
        <f>dom_out!L71*rates!$D69</f>
        <v>0</v>
      </c>
      <c r="M71" s="2">
        <f>dom_out!M71*rates!$D69</f>
        <v>0</v>
      </c>
      <c r="N71" s="2">
        <f>dom_out!N71*rates!$D69</f>
        <v>0</v>
      </c>
      <c r="O71" s="2">
        <f>dom_out!O71*rates!$D69</f>
        <v>0</v>
      </c>
      <c r="P71" s="2">
        <f>dom_out!P71*rates!$D69</f>
        <v>0</v>
      </c>
      <c r="Q71" s="2">
        <f>dom_out!Q71*rates!$D69</f>
        <v>0</v>
      </c>
      <c r="R71" s="2">
        <f>dom_out!R71*rates!$D69</f>
        <v>0</v>
      </c>
      <c r="S71" s="2">
        <f>dom_out!S71*rates!$D69</f>
        <v>0</v>
      </c>
      <c r="T71" s="2">
        <f>dom_out!T71*rates!$D69</f>
        <v>0</v>
      </c>
      <c r="U71" s="2">
        <f>dom_out!U71*rates!$D69</f>
        <v>0</v>
      </c>
      <c r="V71" s="2">
        <f>dom_out!V71*rates!$D69</f>
        <v>0</v>
      </c>
      <c r="W71" s="2">
        <f>dom_out!W71*rates!$D69</f>
        <v>0</v>
      </c>
      <c r="X71" s="2">
        <f>dom_out!X71*rates!$D69</f>
        <v>22140.329090306335</v>
      </c>
      <c r="Y71" s="2">
        <f>dom_out!Y71*rates!$D69</f>
        <v>0</v>
      </c>
      <c r="Z71" s="2">
        <f>dom_out!Z71*rates!$D69</f>
        <v>0</v>
      </c>
      <c r="AA71" s="2">
        <f>dom_out!AA71*rates!$D69</f>
        <v>0</v>
      </c>
      <c r="AB71" s="2">
        <f>dom_out!AB71*rates!$D69</f>
        <v>0</v>
      </c>
      <c r="AC71" s="2">
        <f>dom_out!AC71*rates!$D69</f>
        <v>0</v>
      </c>
      <c r="AD71" s="2">
        <f>dom_out!AD71*rates!$D69</f>
        <v>0</v>
      </c>
      <c r="AE71" s="2">
        <f>dom_out!AE71*rates!$D69</f>
        <v>0</v>
      </c>
      <c r="AF71" s="2">
        <f>dom_out!AF71*rates!$D69</f>
        <v>0</v>
      </c>
      <c r="AG71" s="2">
        <f>dom_out!AG71*rates!$D69</f>
        <v>0</v>
      </c>
      <c r="AH71" s="2">
        <f>dom_out!AH71*rates!$D69</f>
        <v>0</v>
      </c>
      <c r="AI71" s="2">
        <f>dom_out!AI71*rates!$D69</f>
        <v>0</v>
      </c>
      <c r="AJ71" s="2">
        <f>dom_out!AJ71*rates!$D69</f>
        <v>0</v>
      </c>
      <c r="AK71" s="2">
        <f>dom_out!AK71*rates!$D69</f>
        <v>0</v>
      </c>
      <c r="AL71" s="2">
        <f>dom_out!AL71*rates!$D69</f>
        <v>0</v>
      </c>
      <c r="AM71" s="2">
        <f>dom_out!AM71*rates!$D69</f>
        <v>0</v>
      </c>
      <c r="AN71" s="2">
        <f>dom_out!AN71*rates!$D69</f>
        <v>2094683.4252256905</v>
      </c>
      <c r="AO71" s="2">
        <f>dom_out!AO71*rates!$D69</f>
        <v>0</v>
      </c>
      <c r="AP71" s="2">
        <f>dom_out!AP71*rates!$D69</f>
        <v>0</v>
      </c>
      <c r="AQ71" s="2">
        <f>dom_out!AQ71*rates!$D69</f>
        <v>0</v>
      </c>
      <c r="AR71" s="2">
        <f>dom_out!AR71*rates!$D69</f>
        <v>0</v>
      </c>
      <c r="AS71" s="2">
        <f>dom_out!AS71*rates!$D69</f>
        <v>0</v>
      </c>
      <c r="AT71" s="2">
        <f>dom_out!AT71*rates!$D69</f>
        <v>0</v>
      </c>
      <c r="AU71" s="2">
        <f>dom_out!AU71*rates!$D69</f>
        <v>0</v>
      </c>
      <c r="AV71" s="2">
        <f>dom_out!AV71*rates!$D69</f>
        <v>0</v>
      </c>
      <c r="AW71" s="2">
        <f>dom_out!AW71*rates!$D69</f>
        <v>0</v>
      </c>
      <c r="AX71" s="2">
        <f>dom_out!AX71*rates!$D69</f>
        <v>0</v>
      </c>
      <c r="AY71" s="2">
        <f>dom_out!AY71*rates!$D69</f>
        <v>0</v>
      </c>
      <c r="AZ71" s="2">
        <f>dom_out!AZ71*rates!$D69</f>
        <v>0</v>
      </c>
      <c r="BA71" s="2">
        <f>dom_out!BA71*rates!$D69</f>
        <v>0</v>
      </c>
      <c r="BB71" s="2">
        <f>dom_out!BB71*rates!$D69</f>
        <v>0</v>
      </c>
      <c r="BC71" s="2">
        <f>dom_out!BC71*rates!$D69</f>
        <v>0</v>
      </c>
      <c r="BD71" s="2">
        <f>dom_out!BD71*rates!$D69</f>
        <v>0</v>
      </c>
      <c r="BE71" s="2">
        <f>dom_out!BE71*rates!$D69</f>
        <v>0</v>
      </c>
      <c r="BF71" s="2">
        <f>dom_out!BF71*rates!$D69</f>
        <v>0</v>
      </c>
      <c r="BG71" s="2">
        <f>dom_out!BG71*rates!$D69</f>
        <v>0</v>
      </c>
      <c r="BH71" s="2">
        <f>dom_out!BH71*rates!$D69</f>
        <v>0</v>
      </c>
      <c r="BI71" s="2">
        <f>dom_out!BI71*rates!$D69</f>
        <v>0</v>
      </c>
      <c r="BJ71" s="2">
        <f>dom_out!BJ71*rates!$D69</f>
        <v>0</v>
      </c>
      <c r="BK71" s="2">
        <f>dom_out!BK71*rates!$D69</f>
        <v>0</v>
      </c>
      <c r="BL71" s="2">
        <f>dom_out!BL71*rates!$D69</f>
        <v>0</v>
      </c>
      <c r="BM71" s="2">
        <f>dom_out!BM71*rates!$D69</f>
        <v>0</v>
      </c>
      <c r="BN71" s="2">
        <f>dom_out!BN71*rates!$D69</f>
        <v>0</v>
      </c>
      <c r="BO71" s="2">
        <f>dom_out!BO71*rates!$D69</f>
        <v>0</v>
      </c>
      <c r="BP71" s="2">
        <f>dom_out!BP71*rates!$D69</f>
        <v>0</v>
      </c>
      <c r="BQ71" s="2">
        <f t="shared" si="6"/>
        <v>2116823.754315997</v>
      </c>
      <c r="BR71" s="2">
        <v>127397.93400741482</v>
      </c>
      <c r="BS71" s="2">
        <f t="shared" si="7"/>
        <v>2244221.6883234116</v>
      </c>
      <c r="BT71" s="2">
        <v>376542.66000000003</v>
      </c>
      <c r="BV71" s="2">
        <f t="shared" si="8"/>
        <v>376542.66000000003</v>
      </c>
      <c r="BW71" s="2">
        <v>0</v>
      </c>
      <c r="BX71" s="2">
        <f t="shared" si="9"/>
        <v>376542.66000000003</v>
      </c>
      <c r="BY71" s="2">
        <f t="shared" si="10"/>
        <v>2620764.3483234118</v>
      </c>
      <c r="BZ71" s="2">
        <v>1411338.92781038</v>
      </c>
      <c r="CA71" s="2">
        <f t="shared" si="11"/>
        <v>4032103.2761337915</v>
      </c>
    </row>
    <row r="72" spans="1:79" x14ac:dyDescent="0.35">
      <c r="A72" s="21">
        <v>69</v>
      </c>
      <c r="B72" s="21" t="s">
        <v>147</v>
      </c>
      <c r="C72" s="2">
        <f>dom_out!C72*rates!$D70</f>
        <v>0</v>
      </c>
      <c r="D72" s="2">
        <f>dom_out!D72*rates!$D70</f>
        <v>0</v>
      </c>
      <c r="E72" s="2">
        <f>dom_out!E72*rates!$D70</f>
        <v>0</v>
      </c>
      <c r="F72" s="2">
        <f>dom_out!F72*rates!$D70</f>
        <v>0</v>
      </c>
      <c r="G72" s="2">
        <f>dom_out!G72*rates!$D70</f>
        <v>0</v>
      </c>
      <c r="H72" s="2">
        <f>dom_out!H72*rates!$D70</f>
        <v>0</v>
      </c>
      <c r="I72" s="2">
        <f>dom_out!I72*rates!$D70</f>
        <v>0</v>
      </c>
      <c r="J72" s="2">
        <f>dom_out!J72*rates!$D70</f>
        <v>0</v>
      </c>
      <c r="K72" s="2">
        <f>dom_out!K72*rates!$D70</f>
        <v>0</v>
      </c>
      <c r="L72" s="2">
        <f>dom_out!L72*rates!$D70</f>
        <v>0</v>
      </c>
      <c r="M72" s="2">
        <f>dom_out!M72*rates!$D70</f>
        <v>0</v>
      </c>
      <c r="N72" s="2">
        <f>dom_out!N72*rates!$D70</f>
        <v>0</v>
      </c>
      <c r="O72" s="2">
        <f>dom_out!O72*rates!$D70</f>
        <v>0</v>
      </c>
      <c r="P72" s="2">
        <f>dom_out!P72*rates!$D70</f>
        <v>0</v>
      </c>
      <c r="Q72" s="2">
        <f>dom_out!Q72*rates!$D70</f>
        <v>0</v>
      </c>
      <c r="R72" s="2">
        <f>dom_out!R72*rates!$D70</f>
        <v>0</v>
      </c>
      <c r="S72" s="2">
        <f>dom_out!S72*rates!$D70</f>
        <v>0</v>
      </c>
      <c r="T72" s="2">
        <f>dom_out!T72*rates!$D70</f>
        <v>0</v>
      </c>
      <c r="U72" s="2">
        <f>dom_out!U72*rates!$D70</f>
        <v>43426.659993651745</v>
      </c>
      <c r="V72" s="2">
        <f>dom_out!V72*rates!$D70</f>
        <v>0</v>
      </c>
      <c r="W72" s="2">
        <f>dom_out!W72*rates!$D70</f>
        <v>0</v>
      </c>
      <c r="X72" s="2">
        <f>dom_out!X72*rates!$D70</f>
        <v>9057.5828542876061</v>
      </c>
      <c r="Y72" s="2">
        <f>dom_out!Y72*rates!$D70</f>
        <v>0</v>
      </c>
      <c r="Z72" s="2">
        <f>dom_out!Z72*rates!$D70</f>
        <v>0</v>
      </c>
      <c r="AA72" s="2">
        <f>dom_out!AA72*rates!$D70</f>
        <v>0</v>
      </c>
      <c r="AB72" s="2">
        <f>dom_out!AB72*rates!$D70</f>
        <v>0</v>
      </c>
      <c r="AC72" s="2">
        <f>dom_out!AC72*rates!$D70</f>
        <v>0</v>
      </c>
      <c r="AD72" s="2">
        <f>dom_out!AD72*rates!$D70</f>
        <v>0</v>
      </c>
      <c r="AE72" s="2">
        <f>dom_out!AE72*rates!$D70</f>
        <v>372831.42764063925</v>
      </c>
      <c r="AF72" s="2">
        <f>dom_out!AF72*rates!$D70</f>
        <v>0</v>
      </c>
      <c r="AG72" s="2">
        <f>dom_out!AG72*rates!$D70</f>
        <v>0</v>
      </c>
      <c r="AH72" s="2">
        <f>dom_out!AH72*rates!$D70</f>
        <v>0</v>
      </c>
      <c r="AI72" s="2">
        <f>dom_out!AI72*rates!$D70</f>
        <v>1625266.0131892539</v>
      </c>
      <c r="AJ72" s="2">
        <f>dom_out!AJ72*rates!$D70</f>
        <v>0</v>
      </c>
      <c r="AK72" s="2">
        <f>dom_out!AK72*rates!$D70</f>
        <v>0</v>
      </c>
      <c r="AL72" s="2">
        <f>dom_out!AL72*rates!$D70</f>
        <v>0</v>
      </c>
      <c r="AM72" s="2">
        <f>dom_out!AM72*rates!$D70</f>
        <v>0</v>
      </c>
      <c r="AN72" s="2">
        <f>dom_out!AN72*rates!$D70</f>
        <v>0</v>
      </c>
      <c r="AO72" s="2">
        <f>dom_out!AO72*rates!$D70</f>
        <v>0</v>
      </c>
      <c r="AP72" s="2">
        <f>dom_out!AP72*rates!$D70</f>
        <v>0</v>
      </c>
      <c r="AQ72" s="2">
        <f>dom_out!AQ72*rates!$D70</f>
        <v>0</v>
      </c>
      <c r="AR72" s="2">
        <f>dom_out!AR72*rates!$D70</f>
        <v>0</v>
      </c>
      <c r="AS72" s="2">
        <f>dom_out!AS72*rates!$D70</f>
        <v>0</v>
      </c>
      <c r="AT72" s="2">
        <f>dom_out!AT72*rates!$D70</f>
        <v>0</v>
      </c>
      <c r="AU72" s="2">
        <f>dom_out!AU72*rates!$D70</f>
        <v>0</v>
      </c>
      <c r="AV72" s="2">
        <f>dom_out!AV72*rates!$D70</f>
        <v>0</v>
      </c>
      <c r="AW72" s="2">
        <f>dom_out!AW72*rates!$D70</f>
        <v>0</v>
      </c>
      <c r="AX72" s="2">
        <f>dom_out!AX72*rates!$D70</f>
        <v>0</v>
      </c>
      <c r="AY72" s="2">
        <f>dom_out!AY72*rates!$D70</f>
        <v>0</v>
      </c>
      <c r="AZ72" s="2">
        <f>dom_out!AZ72*rates!$D70</f>
        <v>0</v>
      </c>
      <c r="BA72" s="2">
        <f>dom_out!BA72*rates!$D70</f>
        <v>0</v>
      </c>
      <c r="BB72" s="2">
        <f>dom_out!BB72*rates!$D70</f>
        <v>0</v>
      </c>
      <c r="BC72" s="2">
        <f>dom_out!BC72*rates!$D70</f>
        <v>0</v>
      </c>
      <c r="BD72" s="2">
        <f>dom_out!BD72*rates!$D70</f>
        <v>0</v>
      </c>
      <c r="BE72" s="2">
        <f>dom_out!BE72*rates!$D70</f>
        <v>0</v>
      </c>
      <c r="BF72" s="2">
        <f>dom_out!BF72*rates!$D70</f>
        <v>0</v>
      </c>
      <c r="BG72" s="2">
        <f>dom_out!BG72*rates!$D70</f>
        <v>0</v>
      </c>
      <c r="BH72" s="2">
        <f>dom_out!BH72*rates!$D70</f>
        <v>0</v>
      </c>
      <c r="BI72" s="2">
        <f>dom_out!BI72*rates!$D70</f>
        <v>0</v>
      </c>
      <c r="BJ72" s="2">
        <f>dom_out!BJ72*rates!$D70</f>
        <v>0</v>
      </c>
      <c r="BK72" s="2">
        <f>dom_out!BK72*rates!$D70</f>
        <v>0</v>
      </c>
      <c r="BL72" s="2">
        <f>dom_out!BL72*rates!$D70</f>
        <v>0</v>
      </c>
      <c r="BM72" s="2">
        <f>dom_out!BM72*rates!$D70</f>
        <v>0</v>
      </c>
      <c r="BN72" s="2">
        <f>dom_out!BN72*rates!$D70</f>
        <v>0</v>
      </c>
      <c r="BO72" s="2">
        <f>dom_out!BO72*rates!$D70</f>
        <v>0</v>
      </c>
      <c r="BP72" s="2">
        <f>dom_out!BP72*rates!$D70</f>
        <v>0</v>
      </c>
      <c r="BQ72" s="2">
        <f t="shared" si="6"/>
        <v>2050581.6836778326</v>
      </c>
      <c r="BR72" s="2">
        <v>435351.08235623525</v>
      </c>
      <c r="BS72" s="2">
        <f t="shared" si="7"/>
        <v>2485932.7660340676</v>
      </c>
      <c r="BT72" s="2">
        <v>1979294.3399999985</v>
      </c>
      <c r="BV72" s="2">
        <f t="shared" si="8"/>
        <v>1979294.3399999985</v>
      </c>
      <c r="BW72" s="2">
        <v>117000.67161417849</v>
      </c>
      <c r="BX72" s="2">
        <f t="shared" si="9"/>
        <v>2096295.0116141769</v>
      </c>
      <c r="BY72" s="2">
        <f t="shared" si="10"/>
        <v>4582227.7776482441</v>
      </c>
      <c r="BZ72" s="2">
        <v>2425665.0594331338</v>
      </c>
      <c r="CA72" s="2">
        <f t="shared" si="11"/>
        <v>7007892.8370813783</v>
      </c>
    </row>
    <row r="73" spans="1:79" x14ac:dyDescent="0.35">
      <c r="A73" s="21">
        <v>70</v>
      </c>
      <c r="B73" s="21" t="s">
        <v>148</v>
      </c>
      <c r="C73" s="2">
        <f>dom_out!C73*rates!$D71</f>
        <v>0</v>
      </c>
      <c r="D73" s="2">
        <f>dom_out!D73*rates!$D71</f>
        <v>0</v>
      </c>
      <c r="E73" s="2">
        <f>dom_out!E73*rates!$D71</f>
        <v>0</v>
      </c>
      <c r="F73" s="2">
        <f>dom_out!F73*rates!$D71</f>
        <v>0</v>
      </c>
      <c r="G73" s="2">
        <f>dom_out!G73*rates!$D71</f>
        <v>0</v>
      </c>
      <c r="H73" s="2">
        <f>dom_out!H73*rates!$D71</f>
        <v>0</v>
      </c>
      <c r="I73" s="2">
        <f>dom_out!I73*rates!$D71</f>
        <v>0</v>
      </c>
      <c r="J73" s="2">
        <f>dom_out!J73*rates!$D71</f>
        <v>0</v>
      </c>
      <c r="K73" s="2">
        <f>dom_out!K73*rates!$D71</f>
        <v>0</v>
      </c>
      <c r="L73" s="2">
        <f>dom_out!L73*rates!$D71</f>
        <v>0</v>
      </c>
      <c r="M73" s="2">
        <f>dom_out!M73*rates!$D71</f>
        <v>0</v>
      </c>
      <c r="N73" s="2">
        <f>dom_out!N73*rates!$D71</f>
        <v>0</v>
      </c>
      <c r="O73" s="2">
        <f>dom_out!O73*rates!$D71</f>
        <v>0</v>
      </c>
      <c r="P73" s="2">
        <f>dom_out!P73*rates!$D71</f>
        <v>0</v>
      </c>
      <c r="Q73" s="2">
        <f>dom_out!Q73*rates!$D71</f>
        <v>0</v>
      </c>
      <c r="R73" s="2">
        <f>dom_out!R73*rates!$D71</f>
        <v>0</v>
      </c>
      <c r="S73" s="2">
        <f>dom_out!S73*rates!$D71</f>
        <v>0</v>
      </c>
      <c r="T73" s="2">
        <f>dom_out!T73*rates!$D71</f>
        <v>0</v>
      </c>
      <c r="U73" s="2">
        <f>dom_out!U73*rates!$D71</f>
        <v>0</v>
      </c>
      <c r="V73" s="2">
        <f>dom_out!V73*rates!$D71</f>
        <v>0</v>
      </c>
      <c r="W73" s="2">
        <f>dom_out!W73*rates!$D71</f>
        <v>0</v>
      </c>
      <c r="X73" s="2">
        <f>dom_out!X73*rates!$D71</f>
        <v>0</v>
      </c>
      <c r="Y73" s="2">
        <f>dom_out!Y73*rates!$D71</f>
        <v>0</v>
      </c>
      <c r="Z73" s="2">
        <f>dom_out!Z73*rates!$D71</f>
        <v>0</v>
      </c>
      <c r="AA73" s="2">
        <f>dom_out!AA73*rates!$D71</f>
        <v>0</v>
      </c>
      <c r="AB73" s="2">
        <f>dom_out!AB73*rates!$D71</f>
        <v>38.807612749588948</v>
      </c>
      <c r="AC73" s="2">
        <f>dom_out!AC73*rates!$D71</f>
        <v>0</v>
      </c>
      <c r="AD73" s="2">
        <f>dom_out!AD73*rates!$D71</f>
        <v>0</v>
      </c>
      <c r="AE73" s="2">
        <f>dom_out!AE73*rates!$D71</f>
        <v>74267.191825918126</v>
      </c>
      <c r="AF73" s="2">
        <f>dom_out!AF73*rates!$D71</f>
        <v>0</v>
      </c>
      <c r="AG73" s="2">
        <f>dom_out!AG73*rates!$D71</f>
        <v>1006252.9586531348</v>
      </c>
      <c r="AH73" s="2">
        <f>dom_out!AH73*rates!$D71</f>
        <v>14916.978723192131</v>
      </c>
      <c r="AI73" s="2">
        <f>dom_out!AI73*rates!$D71</f>
        <v>3318694.6073677246</v>
      </c>
      <c r="AJ73" s="2">
        <f>dom_out!AJ73*rates!$D71</f>
        <v>0</v>
      </c>
      <c r="AK73" s="2">
        <f>dom_out!AK73*rates!$D71</f>
        <v>0</v>
      </c>
      <c r="AL73" s="2">
        <f>dom_out!AL73*rates!$D71</f>
        <v>29866.467997346135</v>
      </c>
      <c r="AM73" s="2">
        <f>dom_out!AM73*rates!$D71</f>
        <v>165535.58321090855</v>
      </c>
      <c r="AN73" s="2">
        <f>dom_out!AN73*rates!$D71</f>
        <v>0</v>
      </c>
      <c r="AO73" s="2">
        <f>dom_out!AO73*rates!$D71</f>
        <v>0</v>
      </c>
      <c r="AP73" s="2">
        <f>dom_out!AP73*rates!$D71</f>
        <v>0</v>
      </c>
      <c r="AQ73" s="2">
        <f>dom_out!AQ73*rates!$D71</f>
        <v>0</v>
      </c>
      <c r="AR73" s="2">
        <f>dom_out!AR73*rates!$D71</f>
        <v>0</v>
      </c>
      <c r="AS73" s="2">
        <f>dom_out!AS73*rates!$D71</f>
        <v>0</v>
      </c>
      <c r="AT73" s="2">
        <f>dom_out!AT73*rates!$D71</f>
        <v>0</v>
      </c>
      <c r="AU73" s="2">
        <f>dom_out!AU73*rates!$D71</f>
        <v>0</v>
      </c>
      <c r="AV73" s="2">
        <f>dom_out!AV73*rates!$D71</f>
        <v>0</v>
      </c>
      <c r="AW73" s="2">
        <f>dom_out!AW73*rates!$D71</f>
        <v>0</v>
      </c>
      <c r="AX73" s="2">
        <f>dom_out!AX73*rates!$D71</f>
        <v>0</v>
      </c>
      <c r="AY73" s="2">
        <f>dom_out!AY73*rates!$D71</f>
        <v>0</v>
      </c>
      <c r="AZ73" s="2">
        <f>dom_out!AZ73*rates!$D71</f>
        <v>0</v>
      </c>
      <c r="BA73" s="2">
        <f>dom_out!BA73*rates!$D71</f>
        <v>0</v>
      </c>
      <c r="BB73" s="2">
        <f>dom_out!BB73*rates!$D71</f>
        <v>0</v>
      </c>
      <c r="BC73" s="2">
        <f>dom_out!BC73*rates!$D71</f>
        <v>0</v>
      </c>
      <c r="BD73" s="2">
        <f>dom_out!BD73*rates!$D71</f>
        <v>0</v>
      </c>
      <c r="BE73" s="2">
        <f>dom_out!BE73*rates!$D71</f>
        <v>0</v>
      </c>
      <c r="BF73" s="2">
        <f>dom_out!BF73*rates!$D71</f>
        <v>0</v>
      </c>
      <c r="BG73" s="2">
        <f>dom_out!BG73*rates!$D71</f>
        <v>0</v>
      </c>
      <c r="BH73" s="2">
        <f>dom_out!BH73*rates!$D71</f>
        <v>0</v>
      </c>
      <c r="BI73" s="2">
        <f>dom_out!BI73*rates!$D71</f>
        <v>0</v>
      </c>
      <c r="BJ73" s="2">
        <f>dom_out!BJ73*rates!$D71</f>
        <v>0</v>
      </c>
      <c r="BK73" s="2">
        <f>dom_out!BK73*rates!$D71</f>
        <v>0</v>
      </c>
      <c r="BL73" s="2">
        <f>dom_out!BL73*rates!$D71</f>
        <v>0</v>
      </c>
      <c r="BM73" s="2">
        <f>dom_out!BM73*rates!$D71</f>
        <v>0</v>
      </c>
      <c r="BN73" s="2">
        <f>dom_out!BN73*rates!$D71</f>
        <v>0</v>
      </c>
      <c r="BO73" s="2">
        <f>dom_out!BO73*rates!$D71</f>
        <v>0</v>
      </c>
      <c r="BP73" s="2">
        <f>dom_out!BP73*rates!$D71</f>
        <v>0</v>
      </c>
      <c r="BQ73" s="2">
        <f t="shared" si="6"/>
        <v>4609572.5953909745</v>
      </c>
      <c r="BR73" s="2">
        <v>1097360.45362455</v>
      </c>
      <c r="BS73" s="2">
        <f t="shared" si="7"/>
        <v>5706933.0490155248</v>
      </c>
      <c r="BT73" s="2">
        <v>5228653.4799999967</v>
      </c>
      <c r="BV73" s="2">
        <f t="shared" si="8"/>
        <v>5228653.4799999967</v>
      </c>
      <c r="BW73" s="2">
        <v>303705.08380596706</v>
      </c>
      <c r="BX73" s="2">
        <f t="shared" si="9"/>
        <v>5532358.5638059638</v>
      </c>
      <c r="BY73" s="2">
        <f t="shared" si="10"/>
        <v>11239291.61282149</v>
      </c>
      <c r="BZ73" s="2">
        <v>2208598.456097526</v>
      </c>
      <c r="CA73" s="2">
        <f t="shared" si="11"/>
        <v>13447890.068919016</v>
      </c>
    </row>
    <row r="74" spans="1:79" x14ac:dyDescent="0.35">
      <c r="A74" s="21">
        <v>71</v>
      </c>
      <c r="B74" s="21" t="s">
        <v>149</v>
      </c>
      <c r="C74" s="2">
        <f>dom_out!C74*rates!$D72</f>
        <v>0</v>
      </c>
      <c r="D74" s="2">
        <f>dom_out!D74*rates!$D72</f>
        <v>0</v>
      </c>
      <c r="E74" s="2">
        <f>dom_out!E74*rates!$D72</f>
        <v>0</v>
      </c>
      <c r="F74" s="2">
        <f>dom_out!F74*rates!$D72</f>
        <v>0</v>
      </c>
      <c r="G74" s="2">
        <f>dom_out!G74*rates!$D72</f>
        <v>0</v>
      </c>
      <c r="H74" s="2">
        <f>dom_out!H74*rates!$D72</f>
        <v>0</v>
      </c>
      <c r="I74" s="2">
        <f>dom_out!I74*rates!$D72</f>
        <v>0</v>
      </c>
      <c r="J74" s="2">
        <f>dom_out!J74*rates!$D72</f>
        <v>0</v>
      </c>
      <c r="K74" s="2">
        <f>dom_out!K74*rates!$D72</f>
        <v>0</v>
      </c>
      <c r="L74" s="2">
        <f>dom_out!L74*rates!$D72</f>
        <v>0</v>
      </c>
      <c r="M74" s="2">
        <f>dom_out!M74*rates!$D72</f>
        <v>0</v>
      </c>
      <c r="N74" s="2">
        <f>dom_out!N74*rates!$D72</f>
        <v>0</v>
      </c>
      <c r="O74" s="2">
        <f>dom_out!O74*rates!$D72</f>
        <v>0</v>
      </c>
      <c r="P74" s="2">
        <f>dom_out!P74*rates!$D72</f>
        <v>0</v>
      </c>
      <c r="Q74" s="2">
        <f>dom_out!Q74*rates!$D72</f>
        <v>0</v>
      </c>
      <c r="R74" s="2">
        <f>dom_out!R74*rates!$D72</f>
        <v>0</v>
      </c>
      <c r="S74" s="2">
        <f>dom_out!S74*rates!$D72</f>
        <v>0</v>
      </c>
      <c r="T74" s="2">
        <f>dom_out!T74*rates!$D72</f>
        <v>0</v>
      </c>
      <c r="U74" s="2">
        <f>dom_out!U74*rates!$D72</f>
        <v>0</v>
      </c>
      <c r="V74" s="2">
        <f>dom_out!V74*rates!$D72</f>
        <v>0</v>
      </c>
      <c r="W74" s="2">
        <f>dom_out!W74*rates!$D72</f>
        <v>0</v>
      </c>
      <c r="X74" s="2">
        <f>dom_out!X74*rates!$D72</f>
        <v>0</v>
      </c>
      <c r="Y74" s="2">
        <f>dom_out!Y74*rates!$D72</f>
        <v>0</v>
      </c>
      <c r="Z74" s="2">
        <f>dom_out!Z74*rates!$D72</f>
        <v>0</v>
      </c>
      <c r="AA74" s="2">
        <f>dom_out!AA74*rates!$D72</f>
        <v>0</v>
      </c>
      <c r="AB74" s="2">
        <f>dom_out!AB74*rates!$D72</f>
        <v>0</v>
      </c>
      <c r="AC74" s="2">
        <f>dom_out!AC74*rates!$D72</f>
        <v>0</v>
      </c>
      <c r="AD74" s="2">
        <f>dom_out!AD74*rates!$D72</f>
        <v>0</v>
      </c>
      <c r="AE74" s="2">
        <f>dom_out!AE74*rates!$D72</f>
        <v>0</v>
      </c>
      <c r="AF74" s="2">
        <f>dom_out!AF74*rates!$D72</f>
        <v>27495332.129933823</v>
      </c>
      <c r="AG74" s="2">
        <f>dom_out!AG74*rates!$D72</f>
        <v>0</v>
      </c>
      <c r="AH74" s="2">
        <f>dom_out!AH74*rates!$D72</f>
        <v>0</v>
      </c>
      <c r="AI74" s="2">
        <f>dom_out!AI74*rates!$D72</f>
        <v>0</v>
      </c>
      <c r="AJ74" s="2">
        <f>dom_out!AJ74*rates!$D72</f>
        <v>0</v>
      </c>
      <c r="AK74" s="2">
        <f>dom_out!AK74*rates!$D72</f>
        <v>0</v>
      </c>
      <c r="AL74" s="2">
        <f>dom_out!AL74*rates!$D72</f>
        <v>1.4044949901371529E-3</v>
      </c>
      <c r="AM74" s="2">
        <f>dom_out!AM74*rates!$D72</f>
        <v>0</v>
      </c>
      <c r="AN74" s="2">
        <f>dom_out!AN74*rates!$D72</f>
        <v>0</v>
      </c>
      <c r="AO74" s="2">
        <f>dom_out!AO74*rates!$D72</f>
        <v>0</v>
      </c>
      <c r="AP74" s="2">
        <f>dom_out!AP74*rates!$D72</f>
        <v>0</v>
      </c>
      <c r="AQ74" s="2">
        <f>dom_out!AQ74*rates!$D72</f>
        <v>0</v>
      </c>
      <c r="AR74" s="2">
        <f>dom_out!AR74*rates!$D72</f>
        <v>0</v>
      </c>
      <c r="AS74" s="2">
        <f>dom_out!AS74*rates!$D72</f>
        <v>0</v>
      </c>
      <c r="AT74" s="2">
        <f>dom_out!AT74*rates!$D72</f>
        <v>0</v>
      </c>
      <c r="AU74" s="2">
        <f>dom_out!AU74*rates!$D72</f>
        <v>0</v>
      </c>
      <c r="AV74" s="2">
        <f>dom_out!AV74*rates!$D72</f>
        <v>0</v>
      </c>
      <c r="AW74" s="2">
        <f>dom_out!AW74*rates!$D72</f>
        <v>0</v>
      </c>
      <c r="AX74" s="2">
        <f>dom_out!AX74*rates!$D72</f>
        <v>0</v>
      </c>
      <c r="AY74" s="2">
        <f>dom_out!AY74*rates!$D72</f>
        <v>0</v>
      </c>
      <c r="AZ74" s="2">
        <f>dom_out!AZ74*rates!$D72</f>
        <v>0</v>
      </c>
      <c r="BA74" s="2">
        <f>dom_out!BA74*rates!$D72</f>
        <v>0</v>
      </c>
      <c r="BB74" s="2">
        <f>dom_out!BB74*rates!$D72</f>
        <v>0</v>
      </c>
      <c r="BC74" s="2">
        <f>dom_out!BC74*rates!$D72</f>
        <v>0</v>
      </c>
      <c r="BD74" s="2">
        <f>dom_out!BD74*rates!$D72</f>
        <v>0</v>
      </c>
      <c r="BE74" s="2">
        <f>dom_out!BE74*rates!$D72</f>
        <v>0</v>
      </c>
      <c r="BF74" s="2">
        <f>dom_out!BF74*rates!$D72</f>
        <v>0</v>
      </c>
      <c r="BG74" s="2">
        <f>dom_out!BG74*rates!$D72</f>
        <v>0</v>
      </c>
      <c r="BH74" s="2">
        <f>dom_out!BH74*rates!$D72</f>
        <v>0</v>
      </c>
      <c r="BI74" s="2">
        <f>dom_out!BI74*rates!$D72</f>
        <v>0</v>
      </c>
      <c r="BJ74" s="2">
        <f>dom_out!BJ74*rates!$D72</f>
        <v>0</v>
      </c>
      <c r="BK74" s="2">
        <f>dom_out!BK74*rates!$D72</f>
        <v>0</v>
      </c>
      <c r="BL74" s="2">
        <f>dom_out!BL74*rates!$D72</f>
        <v>0</v>
      </c>
      <c r="BM74" s="2">
        <f>dom_out!BM74*rates!$D72</f>
        <v>0</v>
      </c>
      <c r="BN74" s="2">
        <f>dom_out!BN74*rates!$D72</f>
        <v>0</v>
      </c>
      <c r="BO74" s="2">
        <f>dom_out!BO74*rates!$D72</f>
        <v>0</v>
      </c>
      <c r="BP74" s="2">
        <f>dom_out!BP74*rates!$D72</f>
        <v>0</v>
      </c>
      <c r="BQ74" s="2">
        <f t="shared" si="6"/>
        <v>27495332.131338317</v>
      </c>
      <c r="BR74" s="2">
        <v>15437660.446380045</v>
      </c>
      <c r="BS74" s="2">
        <f t="shared" si="7"/>
        <v>42932992.577718362</v>
      </c>
      <c r="BT74" s="2">
        <v>10626944.630000001</v>
      </c>
      <c r="BV74" s="2">
        <f t="shared" si="8"/>
        <v>10626944.630000001</v>
      </c>
      <c r="BW74" s="2">
        <v>15531.548063155598</v>
      </c>
      <c r="BX74" s="2">
        <f t="shared" si="9"/>
        <v>10642476.178063156</v>
      </c>
      <c r="BY74" s="2">
        <f t="shared" si="10"/>
        <v>53575468.755781516</v>
      </c>
      <c r="BZ74" s="2">
        <f>14316298.6222189+99027</f>
        <v>14415325.622218899</v>
      </c>
      <c r="CA74" s="2">
        <f t="shared" si="11"/>
        <v>67990794.378000408</v>
      </c>
    </row>
    <row r="75" spans="1:79" x14ac:dyDescent="0.35">
      <c r="A75" s="21">
        <v>72</v>
      </c>
      <c r="B75" s="21" t="s">
        <v>150</v>
      </c>
      <c r="C75" s="2">
        <f>dom_out!C75*rates!$D73</f>
        <v>0</v>
      </c>
      <c r="D75" s="2">
        <f>dom_out!D75*rates!$D73</f>
        <v>0</v>
      </c>
      <c r="E75" s="2">
        <f>dom_out!E75*rates!$D73</f>
        <v>0</v>
      </c>
      <c r="F75" s="2">
        <f>dom_out!F75*rates!$D73</f>
        <v>0</v>
      </c>
      <c r="G75" s="2">
        <f>dom_out!G75*rates!$D73</f>
        <v>0</v>
      </c>
      <c r="H75" s="2">
        <f>dom_out!H75*rates!$D73</f>
        <v>0</v>
      </c>
      <c r="I75" s="2">
        <f>dom_out!I75*rates!$D73</f>
        <v>0</v>
      </c>
      <c r="J75" s="2">
        <f>dom_out!J75*rates!$D73</f>
        <v>0</v>
      </c>
      <c r="K75" s="2">
        <f>dom_out!K75*rates!$D73</f>
        <v>0</v>
      </c>
      <c r="L75" s="2">
        <f>dom_out!L75*rates!$D73</f>
        <v>0</v>
      </c>
      <c r="M75" s="2">
        <f>dom_out!M75*rates!$D73</f>
        <v>0</v>
      </c>
      <c r="N75" s="2">
        <f>dom_out!N75*rates!$D73</f>
        <v>0</v>
      </c>
      <c r="O75" s="2">
        <f>dom_out!O75*rates!$D73</f>
        <v>0</v>
      </c>
      <c r="P75" s="2">
        <f>dom_out!P75*rates!$D73</f>
        <v>0</v>
      </c>
      <c r="Q75" s="2">
        <f>dom_out!Q75*rates!$D73</f>
        <v>0</v>
      </c>
      <c r="R75" s="2">
        <f>dom_out!R75*rates!$D73</f>
        <v>0</v>
      </c>
      <c r="S75" s="2">
        <f>dom_out!S75*rates!$D73</f>
        <v>0</v>
      </c>
      <c r="T75" s="2">
        <f>dom_out!T75*rates!$D73</f>
        <v>0</v>
      </c>
      <c r="U75" s="2">
        <f>dom_out!U75*rates!$D73</f>
        <v>0</v>
      </c>
      <c r="V75" s="2">
        <f>dom_out!V75*rates!$D73</f>
        <v>0</v>
      </c>
      <c r="W75" s="2">
        <f>dom_out!W75*rates!$D73</f>
        <v>0</v>
      </c>
      <c r="X75" s="2">
        <f>dom_out!X75*rates!$D73</f>
        <v>0</v>
      </c>
      <c r="Y75" s="2">
        <f>dom_out!Y75*rates!$D73</f>
        <v>0</v>
      </c>
      <c r="Z75" s="2">
        <f>dom_out!Z75*rates!$D73</f>
        <v>0</v>
      </c>
      <c r="AA75" s="2">
        <f>dom_out!AA75*rates!$D73</f>
        <v>0</v>
      </c>
      <c r="AB75" s="2">
        <f>dom_out!AB75*rates!$D73</f>
        <v>0</v>
      </c>
      <c r="AC75" s="2">
        <f>dom_out!AC75*rates!$D73</f>
        <v>0</v>
      </c>
      <c r="AD75" s="2">
        <f>dom_out!AD75*rates!$D73</f>
        <v>0</v>
      </c>
      <c r="AE75" s="2">
        <f>dom_out!AE75*rates!$D73</f>
        <v>0</v>
      </c>
      <c r="AF75" s="2">
        <f>dom_out!AF75*rates!$D73</f>
        <v>1971937.7668695352</v>
      </c>
      <c r="AG75" s="2">
        <f>dom_out!AG75*rates!$D73</f>
        <v>0</v>
      </c>
      <c r="AH75" s="2">
        <f>dom_out!AH75*rates!$D73</f>
        <v>0</v>
      </c>
      <c r="AI75" s="2">
        <f>dom_out!AI75*rates!$D73</f>
        <v>0</v>
      </c>
      <c r="AJ75" s="2">
        <f>dom_out!AJ75*rates!$D73</f>
        <v>0</v>
      </c>
      <c r="AK75" s="2">
        <f>dom_out!AK75*rates!$D73</f>
        <v>0</v>
      </c>
      <c r="AL75" s="2">
        <f>dom_out!AL75*rates!$D73</f>
        <v>1.7793115200496837E-3</v>
      </c>
      <c r="AM75" s="2">
        <f>dom_out!AM75*rates!$D73</f>
        <v>0</v>
      </c>
      <c r="AN75" s="2">
        <f>dom_out!AN75*rates!$D73</f>
        <v>0</v>
      </c>
      <c r="AO75" s="2">
        <f>dom_out!AO75*rates!$D73</f>
        <v>0</v>
      </c>
      <c r="AP75" s="2">
        <f>dom_out!AP75*rates!$D73</f>
        <v>0</v>
      </c>
      <c r="AQ75" s="2">
        <f>dom_out!AQ75*rates!$D73</f>
        <v>0</v>
      </c>
      <c r="AR75" s="2">
        <f>dom_out!AR75*rates!$D73</f>
        <v>0</v>
      </c>
      <c r="AS75" s="2">
        <f>dom_out!AS75*rates!$D73</f>
        <v>0</v>
      </c>
      <c r="AT75" s="2">
        <f>dom_out!AT75*rates!$D73</f>
        <v>0</v>
      </c>
      <c r="AU75" s="2">
        <f>dom_out!AU75*rates!$D73</f>
        <v>0</v>
      </c>
      <c r="AV75" s="2">
        <f>dom_out!AV75*rates!$D73</f>
        <v>0</v>
      </c>
      <c r="AW75" s="2">
        <f>dom_out!AW75*rates!$D73</f>
        <v>0</v>
      </c>
      <c r="AX75" s="2">
        <f>dom_out!AX75*rates!$D73</f>
        <v>0</v>
      </c>
      <c r="AY75" s="2">
        <f>dom_out!AY75*rates!$D73</f>
        <v>0</v>
      </c>
      <c r="AZ75" s="2">
        <f>dom_out!AZ75*rates!$D73</f>
        <v>0</v>
      </c>
      <c r="BA75" s="2">
        <f>dom_out!BA75*rates!$D73</f>
        <v>0</v>
      </c>
      <c r="BB75" s="2">
        <f>dom_out!BB75*rates!$D73</f>
        <v>0</v>
      </c>
      <c r="BC75" s="2">
        <f>dom_out!BC75*rates!$D73</f>
        <v>0</v>
      </c>
      <c r="BD75" s="2">
        <f>dom_out!BD75*rates!$D73</f>
        <v>0</v>
      </c>
      <c r="BE75" s="2">
        <f>dom_out!BE75*rates!$D73</f>
        <v>0</v>
      </c>
      <c r="BF75" s="2">
        <f>dom_out!BF75*rates!$D73</f>
        <v>0</v>
      </c>
      <c r="BG75" s="2">
        <f>dom_out!BG75*rates!$D73</f>
        <v>0</v>
      </c>
      <c r="BH75" s="2">
        <f>dom_out!BH75*rates!$D73</f>
        <v>0</v>
      </c>
      <c r="BI75" s="2">
        <f>dom_out!BI75*rates!$D73</f>
        <v>0</v>
      </c>
      <c r="BJ75" s="2">
        <f>dom_out!BJ75*rates!$D73</f>
        <v>0</v>
      </c>
      <c r="BK75" s="2">
        <f>dom_out!BK75*rates!$D73</f>
        <v>0</v>
      </c>
      <c r="BL75" s="2">
        <f>dom_out!BL75*rates!$D73</f>
        <v>0</v>
      </c>
      <c r="BM75" s="2">
        <f>dom_out!BM75*rates!$D73</f>
        <v>0</v>
      </c>
      <c r="BN75" s="2">
        <f>dom_out!BN75*rates!$D73</f>
        <v>0</v>
      </c>
      <c r="BO75" s="2">
        <f>dom_out!BO75*rates!$D73</f>
        <v>0</v>
      </c>
      <c r="BP75" s="2">
        <f>dom_out!BP75*rates!$D73</f>
        <v>0</v>
      </c>
      <c r="BQ75" s="2">
        <f t="shared" si="6"/>
        <v>1971937.7686488468</v>
      </c>
      <c r="BR75" s="2">
        <v>4147.2764646273217</v>
      </c>
      <c r="BS75" s="2">
        <f t="shared" si="7"/>
        <v>1976085.0451134741</v>
      </c>
      <c r="BT75" s="2">
        <v>4260.07</v>
      </c>
      <c r="BV75" s="2">
        <f t="shared" si="8"/>
        <v>4260.07</v>
      </c>
      <c r="BW75" s="2">
        <v>3595.0563773618901</v>
      </c>
      <c r="BX75" s="2">
        <f t="shared" si="9"/>
        <v>7855.1263773618903</v>
      </c>
      <c r="BY75" s="2">
        <f t="shared" si="10"/>
        <v>1983940.171490836</v>
      </c>
      <c r="BZ75" s="2">
        <v>630122.42391763302</v>
      </c>
      <c r="CA75" s="2">
        <f t="shared" si="11"/>
        <v>2614062.595408469</v>
      </c>
    </row>
    <row r="76" spans="1:79" x14ac:dyDescent="0.35">
      <c r="A76" s="21">
        <v>73</v>
      </c>
      <c r="B76" s="21" t="s">
        <v>151</v>
      </c>
      <c r="C76" s="2">
        <f>dom_out!C76*rates!$D74</f>
        <v>0</v>
      </c>
      <c r="D76" s="2">
        <f>dom_out!D76*rates!$D74</f>
        <v>0</v>
      </c>
      <c r="E76" s="2">
        <f>dom_out!E76*rates!$D74</f>
        <v>0</v>
      </c>
      <c r="F76" s="2">
        <f>dom_out!F76*rates!$D74</f>
        <v>0</v>
      </c>
      <c r="G76" s="2">
        <f>dom_out!G76*rates!$D74</f>
        <v>0</v>
      </c>
      <c r="H76" s="2">
        <f>dom_out!H76*rates!$D74</f>
        <v>0</v>
      </c>
      <c r="I76" s="2">
        <f>dom_out!I76*rates!$D74</f>
        <v>0</v>
      </c>
      <c r="J76" s="2">
        <f>dom_out!J76*rates!$D74</f>
        <v>0</v>
      </c>
      <c r="K76" s="2">
        <f>dom_out!K76*rates!$D74</f>
        <v>0</v>
      </c>
      <c r="L76" s="2">
        <f>dom_out!L76*rates!$D74</f>
        <v>0</v>
      </c>
      <c r="M76" s="2">
        <f>dom_out!M76*rates!$D74</f>
        <v>0</v>
      </c>
      <c r="N76" s="2">
        <f>dom_out!N76*rates!$D74</f>
        <v>0</v>
      </c>
      <c r="O76" s="2">
        <f>dom_out!O76*rates!$D74</f>
        <v>0</v>
      </c>
      <c r="P76" s="2">
        <f>dom_out!P76*rates!$D74</f>
        <v>0</v>
      </c>
      <c r="Q76" s="2">
        <f>dom_out!Q76*rates!$D74</f>
        <v>612.87475145560074</v>
      </c>
      <c r="R76" s="2">
        <f>dom_out!R76*rates!$D74</f>
        <v>0</v>
      </c>
      <c r="S76" s="2">
        <f>dom_out!S76*rates!$D74</f>
        <v>3495.5030911055237</v>
      </c>
      <c r="T76" s="2">
        <f>dom_out!T76*rates!$D74</f>
        <v>0</v>
      </c>
      <c r="U76" s="2">
        <f>dom_out!U76*rates!$D74</f>
        <v>0</v>
      </c>
      <c r="V76" s="2">
        <f>dom_out!V76*rates!$D74</f>
        <v>10634.225723176354</v>
      </c>
      <c r="W76" s="2">
        <f>dom_out!W76*rates!$D74</f>
        <v>0</v>
      </c>
      <c r="X76" s="2">
        <f>dom_out!X76*rates!$D74</f>
        <v>1705.9533016227999</v>
      </c>
      <c r="Y76" s="2">
        <f>dom_out!Y76*rates!$D74</f>
        <v>0</v>
      </c>
      <c r="Z76" s="2">
        <f>dom_out!Z76*rates!$D74</f>
        <v>0</v>
      </c>
      <c r="AA76" s="2">
        <f>dom_out!AA76*rates!$D74</f>
        <v>0</v>
      </c>
      <c r="AB76" s="2">
        <f>dom_out!AB76*rates!$D74</f>
        <v>0</v>
      </c>
      <c r="AC76" s="2">
        <f>dom_out!AC76*rates!$D74</f>
        <v>0</v>
      </c>
      <c r="AD76" s="2">
        <f>dom_out!AD76*rates!$D74</f>
        <v>0</v>
      </c>
      <c r="AE76" s="2">
        <f>dom_out!AE76*rates!$D74</f>
        <v>0</v>
      </c>
      <c r="AF76" s="2">
        <f>dom_out!AF76*rates!$D74</f>
        <v>98094.728388410833</v>
      </c>
      <c r="AG76" s="2">
        <f>dom_out!AG76*rates!$D74</f>
        <v>1451679.5245493222</v>
      </c>
      <c r="AH76" s="2">
        <f>dom_out!AH76*rates!$D74</f>
        <v>57093.082898306056</v>
      </c>
      <c r="AI76" s="2">
        <f>dom_out!AI76*rates!$D74</f>
        <v>6840.3560709105968</v>
      </c>
      <c r="AJ76" s="2">
        <f>dom_out!AJ76*rates!$D74</f>
        <v>7182.6887268325363</v>
      </c>
      <c r="AK76" s="2">
        <f>dom_out!AK76*rates!$D74</f>
        <v>0</v>
      </c>
      <c r="AL76" s="2">
        <f>dom_out!AL76*rates!$D74</f>
        <v>1.6701923346214217E-3</v>
      </c>
      <c r="AM76" s="2">
        <f>dom_out!AM76*rates!$D74</f>
        <v>0</v>
      </c>
      <c r="AN76" s="2">
        <f>dom_out!AN76*rates!$D74</f>
        <v>0</v>
      </c>
      <c r="AO76" s="2">
        <f>dom_out!AO76*rates!$D74</f>
        <v>0</v>
      </c>
      <c r="AP76" s="2">
        <f>dom_out!AP76*rates!$D74</f>
        <v>0</v>
      </c>
      <c r="AQ76" s="2">
        <f>dom_out!AQ76*rates!$D74</f>
        <v>0</v>
      </c>
      <c r="AR76" s="2">
        <f>dom_out!AR76*rates!$D74</f>
        <v>0</v>
      </c>
      <c r="AS76" s="2">
        <f>dom_out!AS76*rates!$D74</f>
        <v>0</v>
      </c>
      <c r="AT76" s="2">
        <f>dom_out!AT76*rates!$D74</f>
        <v>0</v>
      </c>
      <c r="AU76" s="2">
        <f>dom_out!AU76*rates!$D74</f>
        <v>0</v>
      </c>
      <c r="AV76" s="2">
        <f>dom_out!AV76*rates!$D74</f>
        <v>0</v>
      </c>
      <c r="AW76" s="2">
        <f>dom_out!AW76*rates!$D74</f>
        <v>0</v>
      </c>
      <c r="AX76" s="2">
        <f>dom_out!AX76*rates!$D74</f>
        <v>0</v>
      </c>
      <c r="AY76" s="2">
        <f>dom_out!AY76*rates!$D74</f>
        <v>0</v>
      </c>
      <c r="AZ76" s="2">
        <f>dom_out!AZ76*rates!$D74</f>
        <v>0</v>
      </c>
      <c r="BA76" s="2">
        <f>dom_out!BA76*rates!$D74</f>
        <v>0</v>
      </c>
      <c r="BB76" s="2">
        <f>dom_out!BB76*rates!$D74</f>
        <v>0</v>
      </c>
      <c r="BC76" s="2">
        <f>dom_out!BC76*rates!$D74</f>
        <v>0</v>
      </c>
      <c r="BD76" s="2">
        <f>dom_out!BD76*rates!$D74</f>
        <v>0</v>
      </c>
      <c r="BE76" s="2">
        <f>dom_out!BE76*rates!$D74</f>
        <v>0</v>
      </c>
      <c r="BF76" s="2">
        <f>dom_out!BF76*rates!$D74</f>
        <v>0</v>
      </c>
      <c r="BG76" s="2">
        <f>dom_out!BG76*rates!$D74</f>
        <v>0</v>
      </c>
      <c r="BH76" s="2">
        <f>dom_out!BH76*rates!$D74</f>
        <v>0</v>
      </c>
      <c r="BI76" s="2">
        <f>dom_out!BI76*rates!$D74</f>
        <v>0</v>
      </c>
      <c r="BJ76" s="2">
        <f>dom_out!BJ76*rates!$D74</f>
        <v>0</v>
      </c>
      <c r="BK76" s="2">
        <f>dom_out!BK76*rates!$D74</f>
        <v>0</v>
      </c>
      <c r="BL76" s="2">
        <f>dom_out!BL76*rates!$D74</f>
        <v>0</v>
      </c>
      <c r="BM76" s="2">
        <f>dom_out!BM76*rates!$D74</f>
        <v>0</v>
      </c>
      <c r="BN76" s="2">
        <f>dom_out!BN76*rates!$D74</f>
        <v>0</v>
      </c>
      <c r="BO76" s="2">
        <f>dom_out!BO76*rates!$D74</f>
        <v>0</v>
      </c>
      <c r="BP76" s="2">
        <f>dom_out!BP76*rates!$D74</f>
        <v>0</v>
      </c>
      <c r="BQ76" s="2">
        <f t="shared" si="6"/>
        <v>1637338.9391713347</v>
      </c>
      <c r="BR76" s="2">
        <v>219564.97475800585</v>
      </c>
      <c r="BS76" s="2">
        <f t="shared" si="7"/>
        <v>1856903.9139293407</v>
      </c>
      <c r="BT76" s="2">
        <v>2917895.7499999991</v>
      </c>
      <c r="BV76" s="2">
        <f t="shared" si="8"/>
        <v>2917895.7499999991</v>
      </c>
      <c r="BW76" s="2">
        <v>843657.59315221314</v>
      </c>
      <c r="BX76" s="2">
        <f t="shared" si="9"/>
        <v>3761553.343152212</v>
      </c>
      <c r="BY76" s="2">
        <f t="shared" si="10"/>
        <v>5618457.2570815524</v>
      </c>
      <c r="BZ76" s="2">
        <v>602915.01844485372</v>
      </c>
      <c r="CA76" s="2">
        <f t="shared" si="11"/>
        <v>6221372.2755264062</v>
      </c>
    </row>
    <row r="77" spans="1:79" x14ac:dyDescent="0.35">
      <c r="A77" s="21">
        <v>74</v>
      </c>
      <c r="B77" s="21" t="s">
        <v>152</v>
      </c>
      <c r="C77" s="2">
        <f>dom_out!C77*rates!$D75</f>
        <v>0</v>
      </c>
      <c r="D77" s="2">
        <f>dom_out!D77*rates!$D75</f>
        <v>0</v>
      </c>
      <c r="E77" s="2">
        <f>dom_out!E77*rates!$D75</f>
        <v>0</v>
      </c>
      <c r="F77" s="2">
        <f>dom_out!F77*rates!$D75</f>
        <v>0</v>
      </c>
      <c r="G77" s="2">
        <f>dom_out!G77*rates!$D75</f>
        <v>0</v>
      </c>
      <c r="H77" s="2">
        <f>dom_out!H77*rates!$D75</f>
        <v>0</v>
      </c>
      <c r="I77" s="2">
        <f>dom_out!I77*rates!$D75</f>
        <v>0</v>
      </c>
      <c r="J77" s="2">
        <f>dom_out!J77*rates!$D75</f>
        <v>0</v>
      </c>
      <c r="K77" s="2">
        <f>dom_out!K77*rates!$D75</f>
        <v>0</v>
      </c>
      <c r="L77" s="2">
        <f>dom_out!L77*rates!$D75</f>
        <v>0</v>
      </c>
      <c r="M77" s="2">
        <f>dom_out!M77*rates!$D75</f>
        <v>72.31888395309538</v>
      </c>
      <c r="N77" s="2">
        <f>dom_out!N77*rates!$D75</f>
        <v>0</v>
      </c>
      <c r="O77" s="2">
        <f>dom_out!O77*rates!$D75</f>
        <v>0</v>
      </c>
      <c r="P77" s="2">
        <f>dom_out!P77*rates!$D75</f>
        <v>0</v>
      </c>
      <c r="Q77" s="2">
        <f>dom_out!Q77*rates!$D75</f>
        <v>37908.471985895601</v>
      </c>
      <c r="R77" s="2">
        <f>dom_out!R77*rates!$D75</f>
        <v>0</v>
      </c>
      <c r="S77" s="2">
        <f>dom_out!S77*rates!$D75</f>
        <v>0</v>
      </c>
      <c r="T77" s="2">
        <f>dom_out!T77*rates!$D75</f>
        <v>0</v>
      </c>
      <c r="U77" s="2">
        <f>dom_out!U77*rates!$D75</f>
        <v>0</v>
      </c>
      <c r="V77" s="2">
        <f>dom_out!V77*rates!$D75</f>
        <v>0.53180809419179242</v>
      </c>
      <c r="W77" s="2">
        <f>dom_out!W77*rates!$D75</f>
        <v>0</v>
      </c>
      <c r="X77" s="2">
        <f>dom_out!X77*rates!$D75</f>
        <v>0</v>
      </c>
      <c r="Y77" s="2">
        <f>dom_out!Y77*rates!$D75</f>
        <v>0</v>
      </c>
      <c r="Z77" s="2">
        <f>dom_out!Z77*rates!$D75</f>
        <v>0</v>
      </c>
      <c r="AA77" s="2">
        <f>dom_out!AA77*rates!$D75</f>
        <v>0</v>
      </c>
      <c r="AB77" s="2">
        <f>dom_out!AB77*rates!$D75</f>
        <v>0</v>
      </c>
      <c r="AC77" s="2">
        <f>dom_out!AC77*rates!$D75</f>
        <v>0</v>
      </c>
      <c r="AD77" s="2">
        <f>dom_out!AD77*rates!$D75</f>
        <v>0</v>
      </c>
      <c r="AE77" s="2">
        <f>dom_out!AE77*rates!$D75</f>
        <v>0</v>
      </c>
      <c r="AF77" s="2">
        <f>dom_out!AF77*rates!$D75</f>
        <v>1613150.9871224465</v>
      </c>
      <c r="AG77" s="2">
        <f>dom_out!AG77*rates!$D75</f>
        <v>2250457.0116034667</v>
      </c>
      <c r="AH77" s="2">
        <f>dom_out!AH77*rates!$D75</f>
        <v>879733.22144159582</v>
      </c>
      <c r="AI77" s="2">
        <f>dom_out!AI77*rates!$D75</f>
        <v>62385.111497188882</v>
      </c>
      <c r="AJ77" s="2">
        <f>dom_out!AJ77*rates!$D75</f>
        <v>10401.23244657038</v>
      </c>
      <c r="AK77" s="2">
        <f>dom_out!AK77*rates!$D75</f>
        <v>0</v>
      </c>
      <c r="AL77" s="2">
        <f>dom_out!AL77*rates!$D75</f>
        <v>1.2765543689881628E-3</v>
      </c>
      <c r="AM77" s="2">
        <f>dom_out!AM77*rates!$D75</f>
        <v>0</v>
      </c>
      <c r="AN77" s="2">
        <f>dom_out!AN77*rates!$D75</f>
        <v>0</v>
      </c>
      <c r="AO77" s="2">
        <f>dom_out!AO77*rates!$D75</f>
        <v>0</v>
      </c>
      <c r="AP77" s="2">
        <f>dom_out!AP77*rates!$D75</f>
        <v>0</v>
      </c>
      <c r="AQ77" s="2">
        <f>dom_out!AQ77*rates!$D75</f>
        <v>0</v>
      </c>
      <c r="AR77" s="2">
        <f>dom_out!AR77*rates!$D75</f>
        <v>0</v>
      </c>
      <c r="AS77" s="2">
        <f>dom_out!AS77*rates!$D75</f>
        <v>0</v>
      </c>
      <c r="AT77" s="2">
        <f>dom_out!AT77*rates!$D75</f>
        <v>0</v>
      </c>
      <c r="AU77" s="2">
        <f>dom_out!AU77*rates!$D75</f>
        <v>0</v>
      </c>
      <c r="AV77" s="2">
        <f>dom_out!AV77*rates!$D75</f>
        <v>0</v>
      </c>
      <c r="AW77" s="2">
        <f>dom_out!AW77*rates!$D75</f>
        <v>0</v>
      </c>
      <c r="AX77" s="2">
        <f>dom_out!AX77*rates!$D75</f>
        <v>0</v>
      </c>
      <c r="AY77" s="2">
        <f>dom_out!AY77*rates!$D75</f>
        <v>0</v>
      </c>
      <c r="AZ77" s="2">
        <f>dom_out!AZ77*rates!$D75</f>
        <v>0</v>
      </c>
      <c r="BA77" s="2">
        <f>dom_out!BA77*rates!$D75</f>
        <v>0</v>
      </c>
      <c r="BB77" s="2">
        <f>dom_out!BB77*rates!$D75</f>
        <v>0</v>
      </c>
      <c r="BC77" s="2">
        <f>dom_out!BC77*rates!$D75</f>
        <v>0</v>
      </c>
      <c r="BD77" s="2">
        <f>dom_out!BD77*rates!$D75</f>
        <v>0</v>
      </c>
      <c r="BE77" s="2">
        <f>dom_out!BE77*rates!$D75</f>
        <v>0</v>
      </c>
      <c r="BF77" s="2">
        <f>dom_out!BF77*rates!$D75</f>
        <v>0</v>
      </c>
      <c r="BG77" s="2">
        <f>dom_out!BG77*rates!$D75</f>
        <v>0</v>
      </c>
      <c r="BH77" s="2">
        <f>dom_out!BH77*rates!$D75</f>
        <v>0</v>
      </c>
      <c r="BI77" s="2">
        <f>dom_out!BI77*rates!$D75</f>
        <v>0</v>
      </c>
      <c r="BJ77" s="2">
        <f>dom_out!BJ77*rates!$D75</f>
        <v>0</v>
      </c>
      <c r="BK77" s="2">
        <f>dom_out!BK77*rates!$D75</f>
        <v>0</v>
      </c>
      <c r="BL77" s="2">
        <f>dom_out!BL77*rates!$D75</f>
        <v>0</v>
      </c>
      <c r="BM77" s="2">
        <f>dom_out!BM77*rates!$D75</f>
        <v>0</v>
      </c>
      <c r="BN77" s="2">
        <f>dom_out!BN77*rates!$D75</f>
        <v>0</v>
      </c>
      <c r="BO77" s="2">
        <f>dom_out!BO77*rates!$D75</f>
        <v>0</v>
      </c>
      <c r="BP77" s="2">
        <f>dom_out!BP77*rates!$D75</f>
        <v>0</v>
      </c>
      <c r="BQ77" s="2">
        <f t="shared" si="6"/>
        <v>4854108.8880657656</v>
      </c>
      <c r="BR77" s="2">
        <v>273973.99145032023</v>
      </c>
      <c r="BS77" s="2">
        <f t="shared" si="7"/>
        <v>5128082.8795160856</v>
      </c>
      <c r="BT77" s="2">
        <v>10627837.589999991</v>
      </c>
      <c r="BV77" s="2">
        <f t="shared" si="8"/>
        <v>10627837.589999991</v>
      </c>
      <c r="BW77" s="2">
        <v>842233.08314080094</v>
      </c>
      <c r="BX77" s="2">
        <f t="shared" si="9"/>
        <v>11470070.673140792</v>
      </c>
      <c r="BY77" s="2">
        <f t="shared" si="10"/>
        <v>16598153.552656878</v>
      </c>
      <c r="BZ77" s="2">
        <v>3891952.0749914101</v>
      </c>
      <c r="CA77" s="2">
        <f t="shared" si="11"/>
        <v>20490105.627648287</v>
      </c>
    </row>
    <row r="78" spans="1:79" x14ac:dyDescent="0.35">
      <c r="A78" s="21">
        <v>75</v>
      </c>
      <c r="B78" s="21" t="s">
        <v>153</v>
      </c>
      <c r="C78" s="2">
        <f>dom_out!C78*rates!$D76</f>
        <v>0</v>
      </c>
      <c r="D78" s="2">
        <f>dom_out!D78*rates!$D76</f>
        <v>0</v>
      </c>
      <c r="E78" s="2">
        <f>dom_out!E78*rates!$D76</f>
        <v>0</v>
      </c>
      <c r="F78" s="2">
        <f>dom_out!F78*rates!$D76</f>
        <v>0</v>
      </c>
      <c r="G78" s="2">
        <f>dom_out!G78*rates!$D76</f>
        <v>0</v>
      </c>
      <c r="H78" s="2">
        <f>dom_out!H78*rates!$D76</f>
        <v>0</v>
      </c>
      <c r="I78" s="2">
        <f>dom_out!I78*rates!$D76</f>
        <v>0</v>
      </c>
      <c r="J78" s="2">
        <f>dom_out!J78*rates!$D76</f>
        <v>0</v>
      </c>
      <c r="K78" s="2">
        <f>dom_out!K78*rates!$D76</f>
        <v>0</v>
      </c>
      <c r="L78" s="2">
        <f>dom_out!L78*rates!$D76</f>
        <v>0</v>
      </c>
      <c r="M78" s="2">
        <f>dom_out!M78*rates!$D76</f>
        <v>0</v>
      </c>
      <c r="N78" s="2">
        <f>dom_out!N78*rates!$D76</f>
        <v>0</v>
      </c>
      <c r="O78" s="2">
        <f>dom_out!O78*rates!$D76</f>
        <v>0</v>
      </c>
      <c r="P78" s="2">
        <f>dom_out!P78*rates!$D76</f>
        <v>0</v>
      </c>
      <c r="Q78" s="2">
        <f>dom_out!Q78*rates!$D76</f>
        <v>0</v>
      </c>
      <c r="R78" s="2">
        <f>dom_out!R78*rates!$D76</f>
        <v>0</v>
      </c>
      <c r="S78" s="2">
        <f>dom_out!S78*rates!$D76</f>
        <v>0</v>
      </c>
      <c r="T78" s="2">
        <f>dom_out!T78*rates!$D76</f>
        <v>0</v>
      </c>
      <c r="U78" s="2">
        <f>dom_out!U78*rates!$D76</f>
        <v>0</v>
      </c>
      <c r="V78" s="2">
        <f>dom_out!V78*rates!$D76</f>
        <v>0</v>
      </c>
      <c r="W78" s="2">
        <f>dom_out!W78*rates!$D76</f>
        <v>0</v>
      </c>
      <c r="X78" s="2">
        <f>dom_out!X78*rates!$D76</f>
        <v>0</v>
      </c>
      <c r="Y78" s="2">
        <f>dom_out!Y78*rates!$D76</f>
        <v>0</v>
      </c>
      <c r="Z78" s="2">
        <f>dom_out!Z78*rates!$D76</f>
        <v>0</v>
      </c>
      <c r="AA78" s="2">
        <f>dom_out!AA78*rates!$D76</f>
        <v>0</v>
      </c>
      <c r="AB78" s="2">
        <f>dom_out!AB78*rates!$D76</f>
        <v>0</v>
      </c>
      <c r="AC78" s="2">
        <f>dom_out!AC78*rates!$D76</f>
        <v>0</v>
      </c>
      <c r="AD78" s="2">
        <f>dom_out!AD78*rates!$D76</f>
        <v>0</v>
      </c>
      <c r="AE78" s="2">
        <f>dom_out!AE78*rates!$D76</f>
        <v>0</v>
      </c>
      <c r="AF78" s="2">
        <f>dom_out!AF78*rates!$D76</f>
        <v>0</v>
      </c>
      <c r="AG78" s="2">
        <f>dom_out!AG78*rates!$D76</f>
        <v>2539520.8713302086</v>
      </c>
      <c r="AH78" s="2">
        <f>dom_out!AH78*rates!$D76</f>
        <v>0</v>
      </c>
      <c r="AI78" s="2">
        <f>dom_out!AI78*rates!$D76</f>
        <v>0</v>
      </c>
      <c r="AJ78" s="2">
        <f>dom_out!AJ78*rates!$D76</f>
        <v>0</v>
      </c>
      <c r="AK78" s="2">
        <f>dom_out!AK78*rates!$D76</f>
        <v>0</v>
      </c>
      <c r="AL78" s="2">
        <f>dom_out!AL78*rates!$D76</f>
        <v>1.9084856006404401E-3</v>
      </c>
      <c r="AM78" s="2">
        <f>dom_out!AM78*rates!$D76</f>
        <v>0</v>
      </c>
      <c r="AN78" s="2">
        <f>dom_out!AN78*rates!$D76</f>
        <v>0</v>
      </c>
      <c r="AO78" s="2">
        <f>dom_out!AO78*rates!$D76</f>
        <v>0</v>
      </c>
      <c r="AP78" s="2">
        <f>dom_out!AP78*rates!$D76</f>
        <v>0</v>
      </c>
      <c r="AQ78" s="2">
        <f>dom_out!AQ78*rates!$D76</f>
        <v>0</v>
      </c>
      <c r="AR78" s="2">
        <f>dom_out!AR78*rates!$D76</f>
        <v>0</v>
      </c>
      <c r="AS78" s="2">
        <f>dom_out!AS78*rates!$D76</f>
        <v>0</v>
      </c>
      <c r="AT78" s="2">
        <f>dom_out!AT78*rates!$D76</f>
        <v>0</v>
      </c>
      <c r="AU78" s="2">
        <f>dom_out!AU78*rates!$D76</f>
        <v>0</v>
      </c>
      <c r="AV78" s="2">
        <f>dom_out!AV78*rates!$D76</f>
        <v>0</v>
      </c>
      <c r="AW78" s="2">
        <f>dom_out!AW78*rates!$D76</f>
        <v>0</v>
      </c>
      <c r="AX78" s="2">
        <f>dom_out!AX78*rates!$D76</f>
        <v>0</v>
      </c>
      <c r="AY78" s="2">
        <f>dom_out!AY78*rates!$D76</f>
        <v>0</v>
      </c>
      <c r="AZ78" s="2">
        <f>dom_out!AZ78*rates!$D76</f>
        <v>0</v>
      </c>
      <c r="BA78" s="2">
        <f>dom_out!BA78*rates!$D76</f>
        <v>0</v>
      </c>
      <c r="BB78" s="2">
        <f>dom_out!BB78*rates!$D76</f>
        <v>0</v>
      </c>
      <c r="BC78" s="2">
        <f>dom_out!BC78*rates!$D76</f>
        <v>0</v>
      </c>
      <c r="BD78" s="2">
        <f>dom_out!BD78*rates!$D76</f>
        <v>0</v>
      </c>
      <c r="BE78" s="2">
        <f>dom_out!BE78*rates!$D76</f>
        <v>0</v>
      </c>
      <c r="BF78" s="2">
        <f>dom_out!BF78*rates!$D76</f>
        <v>0</v>
      </c>
      <c r="BG78" s="2">
        <f>dom_out!BG78*rates!$D76</f>
        <v>0</v>
      </c>
      <c r="BH78" s="2">
        <f>dom_out!BH78*rates!$D76</f>
        <v>0</v>
      </c>
      <c r="BI78" s="2">
        <f>dom_out!BI78*rates!$D76</f>
        <v>0</v>
      </c>
      <c r="BJ78" s="2">
        <f>dom_out!BJ78*rates!$D76</f>
        <v>0</v>
      </c>
      <c r="BK78" s="2">
        <f>dom_out!BK78*rates!$D76</f>
        <v>0</v>
      </c>
      <c r="BL78" s="2">
        <f>dom_out!BL78*rates!$D76</f>
        <v>0</v>
      </c>
      <c r="BM78" s="2">
        <f>dom_out!BM78*rates!$D76</f>
        <v>0</v>
      </c>
      <c r="BN78" s="2">
        <f>dom_out!BN78*rates!$D76</f>
        <v>0</v>
      </c>
      <c r="BO78" s="2">
        <f>dom_out!BO78*rates!$D76</f>
        <v>0</v>
      </c>
      <c r="BP78" s="2">
        <f>dom_out!BP78*rates!$D76</f>
        <v>0</v>
      </c>
      <c r="BQ78" s="2">
        <f t="shared" si="6"/>
        <v>2539520.8732386944</v>
      </c>
      <c r="BR78" s="2">
        <v>-91897.431498310674</v>
      </c>
      <c r="BS78" s="2">
        <f t="shared" si="7"/>
        <v>2447623.4417403839</v>
      </c>
      <c r="BT78" s="2">
        <v>4041245.1900000004</v>
      </c>
      <c r="BV78" s="2">
        <f t="shared" si="8"/>
        <v>4041245.1900000004</v>
      </c>
      <c r="BW78" s="2">
        <v>4942.3122079753739</v>
      </c>
      <c r="BX78" s="2">
        <f t="shared" si="9"/>
        <v>4046187.5022079758</v>
      </c>
      <c r="BY78" s="2">
        <f t="shared" si="10"/>
        <v>6493810.9439483602</v>
      </c>
      <c r="BZ78" s="2">
        <v>699432.60497232003</v>
      </c>
      <c r="CA78" s="2">
        <f t="shared" si="11"/>
        <v>7193243.5489206798</v>
      </c>
    </row>
    <row r="79" spans="1:79" x14ac:dyDescent="0.35">
      <c r="A79" s="21">
        <v>76</v>
      </c>
      <c r="B79" s="21" t="s">
        <v>154</v>
      </c>
      <c r="C79" s="2">
        <f>dom_out!C79*rates!$D77</f>
        <v>0</v>
      </c>
      <c r="D79" s="2">
        <f>dom_out!D79*rates!$D77</f>
        <v>0</v>
      </c>
      <c r="E79" s="2">
        <f>dom_out!E79*rates!$D77</f>
        <v>0</v>
      </c>
      <c r="F79" s="2">
        <f>dom_out!F79*rates!$D77</f>
        <v>0</v>
      </c>
      <c r="G79" s="2">
        <f>dom_out!G79*rates!$D77</f>
        <v>0</v>
      </c>
      <c r="H79" s="2">
        <f>dom_out!H79*rates!$D77</f>
        <v>0</v>
      </c>
      <c r="I79" s="2">
        <f>dom_out!I79*rates!$D77</f>
        <v>0</v>
      </c>
      <c r="J79" s="2">
        <f>dom_out!J79*rates!$D77</f>
        <v>0</v>
      </c>
      <c r="K79" s="2">
        <f>dom_out!K79*rates!$D77</f>
        <v>0</v>
      </c>
      <c r="L79" s="2">
        <f>dom_out!L79*rates!$D77</f>
        <v>0</v>
      </c>
      <c r="M79" s="2">
        <f>dom_out!M79*rates!$D77</f>
        <v>0</v>
      </c>
      <c r="N79" s="2">
        <f>dom_out!N79*rates!$D77</f>
        <v>0</v>
      </c>
      <c r="O79" s="2">
        <f>dom_out!O79*rates!$D77</f>
        <v>0</v>
      </c>
      <c r="P79" s="2">
        <f>dom_out!P79*rates!$D77</f>
        <v>0</v>
      </c>
      <c r="Q79" s="2">
        <f>dom_out!Q79*rates!$D77</f>
        <v>0</v>
      </c>
      <c r="R79" s="2">
        <f>dom_out!R79*rates!$D77</f>
        <v>0</v>
      </c>
      <c r="S79" s="2">
        <f>dom_out!S79*rates!$D77</f>
        <v>0</v>
      </c>
      <c r="T79" s="2">
        <f>dom_out!T79*rates!$D77</f>
        <v>0</v>
      </c>
      <c r="U79" s="2">
        <f>dom_out!U79*rates!$D77</f>
        <v>0</v>
      </c>
      <c r="V79" s="2">
        <f>dom_out!V79*rates!$D77</f>
        <v>0</v>
      </c>
      <c r="W79" s="2">
        <f>dom_out!W79*rates!$D77</f>
        <v>0</v>
      </c>
      <c r="X79" s="2">
        <f>dom_out!X79*rates!$D77</f>
        <v>0</v>
      </c>
      <c r="Y79" s="2">
        <f>dom_out!Y79*rates!$D77</f>
        <v>0</v>
      </c>
      <c r="Z79" s="2">
        <f>dom_out!Z79*rates!$D77</f>
        <v>0</v>
      </c>
      <c r="AA79" s="2">
        <f>dom_out!AA79*rates!$D77</f>
        <v>0</v>
      </c>
      <c r="AB79" s="2">
        <f>dom_out!AB79*rates!$D77</f>
        <v>0</v>
      </c>
      <c r="AC79" s="2">
        <f>dom_out!AC79*rates!$D77</f>
        <v>0</v>
      </c>
      <c r="AD79" s="2">
        <f>dom_out!AD79*rates!$D77</f>
        <v>0</v>
      </c>
      <c r="AE79" s="2">
        <f>dom_out!AE79*rates!$D77</f>
        <v>0</v>
      </c>
      <c r="AF79" s="2">
        <f>dom_out!AF79*rates!$D77</f>
        <v>0</v>
      </c>
      <c r="AG79" s="2">
        <f>dom_out!AG79*rates!$D77</f>
        <v>774141.22404854256</v>
      </c>
      <c r="AH79" s="2">
        <f>dom_out!AH79*rates!$D77</f>
        <v>15693.903459207799</v>
      </c>
      <c r="AI79" s="2">
        <f>dom_out!AI79*rates!$D77</f>
        <v>0</v>
      </c>
      <c r="AJ79" s="2">
        <f>dom_out!AJ79*rates!$D77</f>
        <v>0</v>
      </c>
      <c r="AK79" s="2">
        <f>dom_out!AK79*rates!$D77</f>
        <v>0</v>
      </c>
      <c r="AL79" s="2">
        <f>dom_out!AL79*rates!$D77</f>
        <v>1.9195989968181118E-3</v>
      </c>
      <c r="AM79" s="2">
        <f>dom_out!AM79*rates!$D77</f>
        <v>0</v>
      </c>
      <c r="AN79" s="2">
        <f>dom_out!AN79*rates!$D77</f>
        <v>0</v>
      </c>
      <c r="AO79" s="2">
        <f>dom_out!AO79*rates!$D77</f>
        <v>0</v>
      </c>
      <c r="AP79" s="2">
        <f>dom_out!AP79*rates!$D77</f>
        <v>0</v>
      </c>
      <c r="AQ79" s="2">
        <f>dom_out!AQ79*rates!$D77</f>
        <v>0</v>
      </c>
      <c r="AR79" s="2">
        <f>dom_out!AR79*rates!$D77</f>
        <v>0</v>
      </c>
      <c r="AS79" s="2">
        <f>dom_out!AS79*rates!$D77</f>
        <v>0</v>
      </c>
      <c r="AT79" s="2">
        <f>dom_out!AT79*rates!$D77</f>
        <v>0</v>
      </c>
      <c r="AU79" s="2">
        <f>dom_out!AU79*rates!$D77</f>
        <v>0</v>
      </c>
      <c r="AV79" s="2">
        <f>dom_out!AV79*rates!$D77</f>
        <v>0</v>
      </c>
      <c r="AW79" s="2">
        <f>dom_out!AW79*rates!$D77</f>
        <v>0</v>
      </c>
      <c r="AX79" s="2">
        <f>dom_out!AX79*rates!$D77</f>
        <v>0</v>
      </c>
      <c r="AY79" s="2">
        <f>dom_out!AY79*rates!$D77</f>
        <v>0</v>
      </c>
      <c r="AZ79" s="2">
        <f>dom_out!AZ79*rates!$D77</f>
        <v>0</v>
      </c>
      <c r="BA79" s="2">
        <f>dom_out!BA79*rates!$D77</f>
        <v>0</v>
      </c>
      <c r="BB79" s="2">
        <f>dom_out!BB79*rates!$D77</f>
        <v>0</v>
      </c>
      <c r="BC79" s="2">
        <f>dom_out!BC79*rates!$D77</f>
        <v>0</v>
      </c>
      <c r="BD79" s="2">
        <f>dom_out!BD79*rates!$D77</f>
        <v>0</v>
      </c>
      <c r="BE79" s="2">
        <f>dom_out!BE79*rates!$D77</f>
        <v>0</v>
      </c>
      <c r="BF79" s="2">
        <f>dom_out!BF79*rates!$D77</f>
        <v>0</v>
      </c>
      <c r="BG79" s="2">
        <f>dom_out!BG79*rates!$D77</f>
        <v>0</v>
      </c>
      <c r="BH79" s="2">
        <f>dom_out!BH79*rates!$D77</f>
        <v>0</v>
      </c>
      <c r="BI79" s="2">
        <f>dom_out!BI79*rates!$D77</f>
        <v>0</v>
      </c>
      <c r="BJ79" s="2">
        <f>dom_out!BJ79*rates!$D77</f>
        <v>0</v>
      </c>
      <c r="BK79" s="2">
        <f>dom_out!BK79*rates!$D77</f>
        <v>0</v>
      </c>
      <c r="BL79" s="2">
        <f>dom_out!BL79*rates!$D77</f>
        <v>0</v>
      </c>
      <c r="BM79" s="2">
        <f>dom_out!BM79*rates!$D77</f>
        <v>0</v>
      </c>
      <c r="BN79" s="2">
        <f>dom_out!BN79*rates!$D77</f>
        <v>0</v>
      </c>
      <c r="BO79" s="2">
        <f>dom_out!BO79*rates!$D77</f>
        <v>0</v>
      </c>
      <c r="BP79" s="2">
        <f>dom_out!BP79*rates!$D77</f>
        <v>0</v>
      </c>
      <c r="BQ79" s="2">
        <f t="shared" si="6"/>
        <v>789835.12942734943</v>
      </c>
      <c r="BR79" s="2">
        <v>53653.978096669598</v>
      </c>
      <c r="BS79" s="2">
        <f t="shared" si="7"/>
        <v>843489.10752401897</v>
      </c>
      <c r="BV79" s="2">
        <f t="shared" si="8"/>
        <v>0</v>
      </c>
      <c r="BW79" s="2">
        <v>0</v>
      </c>
      <c r="BX79" s="2">
        <f t="shared" si="9"/>
        <v>0</v>
      </c>
      <c r="BY79" s="2">
        <f t="shared" si="10"/>
        <v>843489.10752401897</v>
      </c>
      <c r="BZ79" s="2">
        <v>318184.34668629401</v>
      </c>
      <c r="CA79" s="2">
        <f t="shared" si="11"/>
        <v>1161673.454210313</v>
      </c>
    </row>
    <row r="80" spans="1:79" x14ac:dyDescent="0.35">
      <c r="A80" s="21">
        <v>77</v>
      </c>
      <c r="B80" s="21" t="s">
        <v>155</v>
      </c>
      <c r="C80" s="2">
        <f>dom_out!C80*rates!$D78</f>
        <v>0</v>
      </c>
      <c r="D80" s="2">
        <f>dom_out!D80*rates!$D78</f>
        <v>0</v>
      </c>
      <c r="E80" s="2">
        <f>dom_out!E80*rates!$D78</f>
        <v>0</v>
      </c>
      <c r="F80" s="2">
        <f>dom_out!F80*rates!$D78</f>
        <v>0</v>
      </c>
      <c r="G80" s="2">
        <f>dom_out!G80*rates!$D78</f>
        <v>0</v>
      </c>
      <c r="H80" s="2">
        <f>dom_out!H80*rates!$D78</f>
        <v>0</v>
      </c>
      <c r="I80" s="2">
        <f>dom_out!I80*rates!$D78</f>
        <v>0</v>
      </c>
      <c r="J80" s="2">
        <f>dom_out!J80*rates!$D78</f>
        <v>0</v>
      </c>
      <c r="K80" s="2">
        <f>dom_out!K80*rates!$D78</f>
        <v>0</v>
      </c>
      <c r="L80" s="2">
        <f>dom_out!L80*rates!$D78</f>
        <v>0</v>
      </c>
      <c r="M80" s="2">
        <f>dom_out!M80*rates!$D78</f>
        <v>0</v>
      </c>
      <c r="N80" s="2">
        <f>dom_out!N80*rates!$D78</f>
        <v>0</v>
      </c>
      <c r="O80" s="2">
        <f>dom_out!O80*rates!$D78</f>
        <v>0</v>
      </c>
      <c r="P80" s="2">
        <f>dom_out!P80*rates!$D78</f>
        <v>0</v>
      </c>
      <c r="Q80" s="2">
        <f>dom_out!Q80*rates!$D78</f>
        <v>0</v>
      </c>
      <c r="R80" s="2">
        <f>dom_out!R80*rates!$D78</f>
        <v>0</v>
      </c>
      <c r="S80" s="2">
        <f>dom_out!S80*rates!$D78</f>
        <v>0</v>
      </c>
      <c r="T80" s="2">
        <f>dom_out!T80*rates!$D78</f>
        <v>0</v>
      </c>
      <c r="U80" s="2">
        <f>dom_out!U80*rates!$D78</f>
        <v>0</v>
      </c>
      <c r="V80" s="2">
        <f>dom_out!V80*rates!$D78</f>
        <v>0</v>
      </c>
      <c r="W80" s="2">
        <f>dom_out!W80*rates!$D78</f>
        <v>0</v>
      </c>
      <c r="X80" s="2">
        <f>dom_out!X80*rates!$D78</f>
        <v>0</v>
      </c>
      <c r="Y80" s="2">
        <f>dom_out!Y80*rates!$D78</f>
        <v>0</v>
      </c>
      <c r="Z80" s="2">
        <f>dom_out!Z80*rates!$D78</f>
        <v>0</v>
      </c>
      <c r="AA80" s="2">
        <f>dom_out!AA80*rates!$D78</f>
        <v>0</v>
      </c>
      <c r="AB80" s="2">
        <f>dom_out!AB80*rates!$D78</f>
        <v>0</v>
      </c>
      <c r="AC80" s="2">
        <f>dom_out!AC80*rates!$D78</f>
        <v>0</v>
      </c>
      <c r="AD80" s="2">
        <f>dom_out!AD80*rates!$D78</f>
        <v>0</v>
      </c>
      <c r="AE80" s="2">
        <f>dom_out!AE80*rates!$D78</f>
        <v>0</v>
      </c>
      <c r="AF80" s="2">
        <f>dom_out!AF80*rates!$D78</f>
        <v>15294.898139471439</v>
      </c>
      <c r="AG80" s="2">
        <f>dom_out!AG80*rates!$D78</f>
        <v>1072687.669098472</v>
      </c>
      <c r="AH80" s="2">
        <f>dom_out!AH80*rates!$D78</f>
        <v>0</v>
      </c>
      <c r="AI80" s="2">
        <f>dom_out!AI80*rates!$D78</f>
        <v>19127.349336546966</v>
      </c>
      <c r="AJ80" s="2">
        <f>dom_out!AJ80*rates!$D78</f>
        <v>0</v>
      </c>
      <c r="AK80" s="2">
        <f>dom_out!AK80*rates!$D78</f>
        <v>0</v>
      </c>
      <c r="AL80" s="2">
        <f>dom_out!AL80*rates!$D78</f>
        <v>1.4523675798241585E-3</v>
      </c>
      <c r="AM80" s="2">
        <f>dom_out!AM80*rates!$D78</f>
        <v>0</v>
      </c>
      <c r="AN80" s="2">
        <f>dom_out!AN80*rates!$D78</f>
        <v>0</v>
      </c>
      <c r="AO80" s="2">
        <f>dom_out!AO80*rates!$D78</f>
        <v>0</v>
      </c>
      <c r="AP80" s="2">
        <f>dom_out!AP80*rates!$D78</f>
        <v>0</v>
      </c>
      <c r="AQ80" s="2">
        <f>dom_out!AQ80*rates!$D78</f>
        <v>0</v>
      </c>
      <c r="AR80" s="2">
        <f>dom_out!AR80*rates!$D78</f>
        <v>0</v>
      </c>
      <c r="AS80" s="2">
        <f>dom_out!AS80*rates!$D78</f>
        <v>0</v>
      </c>
      <c r="AT80" s="2">
        <f>dom_out!AT80*rates!$D78</f>
        <v>0</v>
      </c>
      <c r="AU80" s="2">
        <f>dom_out!AU80*rates!$D78</f>
        <v>0</v>
      </c>
      <c r="AV80" s="2">
        <f>dom_out!AV80*rates!$D78</f>
        <v>0</v>
      </c>
      <c r="AW80" s="2">
        <f>dom_out!AW80*rates!$D78</f>
        <v>0</v>
      </c>
      <c r="AX80" s="2">
        <f>dom_out!AX80*rates!$D78</f>
        <v>0</v>
      </c>
      <c r="AY80" s="2">
        <f>dom_out!AY80*rates!$D78</f>
        <v>0</v>
      </c>
      <c r="AZ80" s="2">
        <f>dom_out!AZ80*rates!$D78</f>
        <v>0</v>
      </c>
      <c r="BA80" s="2">
        <f>dom_out!BA80*rates!$D78</f>
        <v>0</v>
      </c>
      <c r="BB80" s="2">
        <f>dom_out!BB80*rates!$D78</f>
        <v>0</v>
      </c>
      <c r="BC80" s="2">
        <f>dom_out!BC80*rates!$D78</f>
        <v>0</v>
      </c>
      <c r="BD80" s="2">
        <f>dom_out!BD80*rates!$D78</f>
        <v>0</v>
      </c>
      <c r="BE80" s="2">
        <f>dom_out!BE80*rates!$D78</f>
        <v>0</v>
      </c>
      <c r="BF80" s="2">
        <f>dom_out!BF80*rates!$D78</f>
        <v>0</v>
      </c>
      <c r="BG80" s="2">
        <f>dom_out!BG80*rates!$D78</f>
        <v>0</v>
      </c>
      <c r="BH80" s="2">
        <f>dom_out!BH80*rates!$D78</f>
        <v>0</v>
      </c>
      <c r="BI80" s="2">
        <f>dom_out!BI80*rates!$D78</f>
        <v>0</v>
      </c>
      <c r="BJ80" s="2">
        <f>dom_out!BJ80*rates!$D78</f>
        <v>0</v>
      </c>
      <c r="BK80" s="2">
        <f>dom_out!BK80*rates!$D78</f>
        <v>0</v>
      </c>
      <c r="BL80" s="2">
        <f>dom_out!BL80*rates!$D78</f>
        <v>0</v>
      </c>
      <c r="BM80" s="2">
        <f>dom_out!BM80*rates!$D78</f>
        <v>0</v>
      </c>
      <c r="BN80" s="2">
        <f>dom_out!BN80*rates!$D78</f>
        <v>0</v>
      </c>
      <c r="BO80" s="2">
        <f>dom_out!BO80*rates!$D78</f>
        <v>0</v>
      </c>
      <c r="BP80" s="2">
        <f>dom_out!BP80*rates!$D78</f>
        <v>0</v>
      </c>
      <c r="BQ80" s="2">
        <f t="shared" si="6"/>
        <v>1107109.918026858</v>
      </c>
      <c r="BR80" s="2">
        <v>392663.65421060065</v>
      </c>
      <c r="BS80" s="2">
        <f t="shared" si="7"/>
        <v>1499773.5722374585</v>
      </c>
      <c r="BT80" s="2">
        <v>839755.78000000026</v>
      </c>
      <c r="BV80" s="2">
        <f t="shared" si="8"/>
        <v>839755.78000000026</v>
      </c>
      <c r="BW80" s="2">
        <v>380974.66070352844</v>
      </c>
      <c r="BX80" s="2">
        <f t="shared" si="9"/>
        <v>1220730.4407035287</v>
      </c>
      <c r="BY80" s="2">
        <f t="shared" si="10"/>
        <v>2720504.012940987</v>
      </c>
      <c r="BZ80" s="2">
        <v>1639816.78067855</v>
      </c>
      <c r="CA80" s="2">
        <f t="shared" si="11"/>
        <v>4360320.7936195368</v>
      </c>
    </row>
    <row r="81" spans="1:79" x14ac:dyDescent="0.35">
      <c r="A81" s="21">
        <v>78</v>
      </c>
      <c r="B81" s="21" t="s">
        <v>156</v>
      </c>
      <c r="C81" s="2">
        <f>dom_out!C81*rates!$D79</f>
        <v>0</v>
      </c>
      <c r="D81" s="2">
        <f>dom_out!D81*rates!$D79</f>
        <v>0</v>
      </c>
      <c r="E81" s="2">
        <f>dom_out!E81*rates!$D79</f>
        <v>0</v>
      </c>
      <c r="F81" s="2">
        <f>dom_out!F81*rates!$D79</f>
        <v>0</v>
      </c>
      <c r="G81" s="2">
        <f>dom_out!G81*rates!$D79</f>
        <v>0</v>
      </c>
      <c r="H81" s="2">
        <f>dom_out!H81*rates!$D79</f>
        <v>0</v>
      </c>
      <c r="I81" s="2">
        <f>dom_out!I81*rates!$D79</f>
        <v>0</v>
      </c>
      <c r="J81" s="2">
        <f>dom_out!J81*rates!$D79</f>
        <v>0</v>
      </c>
      <c r="K81" s="2">
        <f>dom_out!K81*rates!$D79</f>
        <v>0</v>
      </c>
      <c r="L81" s="2">
        <f>dom_out!L81*rates!$D79</f>
        <v>0</v>
      </c>
      <c r="M81" s="2">
        <f>dom_out!M81*rates!$D79</f>
        <v>18263.996063631181</v>
      </c>
      <c r="N81" s="2">
        <f>dom_out!N81*rates!$D79</f>
        <v>0</v>
      </c>
      <c r="O81" s="2">
        <f>dom_out!O81*rates!$D79</f>
        <v>4604.888686380431</v>
      </c>
      <c r="P81" s="2">
        <f>dom_out!P81*rates!$D79</f>
        <v>3345.3468396017024</v>
      </c>
      <c r="Q81" s="2">
        <f>dom_out!Q81*rates!$D79</f>
        <v>0</v>
      </c>
      <c r="R81" s="2">
        <f>dom_out!R81*rates!$D79</f>
        <v>0</v>
      </c>
      <c r="S81" s="2">
        <f>dom_out!S81*rates!$D79</f>
        <v>0</v>
      </c>
      <c r="T81" s="2">
        <f>dom_out!T81*rates!$D79</f>
        <v>0</v>
      </c>
      <c r="U81" s="2">
        <f>dom_out!U81*rates!$D79</f>
        <v>0</v>
      </c>
      <c r="V81" s="2">
        <f>dom_out!V81*rates!$D79</f>
        <v>0</v>
      </c>
      <c r="W81" s="2">
        <f>dom_out!W81*rates!$D79</f>
        <v>0</v>
      </c>
      <c r="X81" s="2">
        <f>dom_out!X81*rates!$D79</f>
        <v>0</v>
      </c>
      <c r="Y81" s="2">
        <f>dom_out!Y81*rates!$D79</f>
        <v>0</v>
      </c>
      <c r="Z81" s="2">
        <f>dom_out!Z81*rates!$D79</f>
        <v>0</v>
      </c>
      <c r="AA81" s="2">
        <f>dom_out!AA81*rates!$D79</f>
        <v>0</v>
      </c>
      <c r="AB81" s="2">
        <f>dom_out!AB81*rates!$D79</f>
        <v>0</v>
      </c>
      <c r="AC81" s="2">
        <f>dom_out!AC81*rates!$D79</f>
        <v>0</v>
      </c>
      <c r="AD81" s="2">
        <f>dom_out!AD81*rates!$D79</f>
        <v>0</v>
      </c>
      <c r="AE81" s="2">
        <f>dom_out!AE81*rates!$D79</f>
        <v>0</v>
      </c>
      <c r="AF81" s="2">
        <f>dom_out!AF81*rates!$D79</f>
        <v>0</v>
      </c>
      <c r="AG81" s="2">
        <f>dom_out!AG81*rates!$D79</f>
        <v>270704.7552074191</v>
      </c>
      <c r="AH81" s="2">
        <f>dom_out!AH81*rates!$D79</f>
        <v>2904055.5278514163</v>
      </c>
      <c r="AI81" s="2">
        <f>dom_out!AI81*rates!$D79</f>
        <v>0</v>
      </c>
      <c r="AJ81" s="2">
        <f>dom_out!AJ81*rates!$D79</f>
        <v>0</v>
      </c>
      <c r="AK81" s="2">
        <f>dom_out!AK81*rates!$D79</f>
        <v>0</v>
      </c>
      <c r="AL81" s="2">
        <f>dom_out!AL81*rates!$D79</f>
        <v>1.2648100406332258E-3</v>
      </c>
      <c r="AM81" s="2">
        <f>dom_out!AM81*rates!$D79</f>
        <v>0</v>
      </c>
      <c r="AN81" s="2">
        <f>dom_out!AN81*rates!$D79</f>
        <v>0</v>
      </c>
      <c r="AO81" s="2">
        <f>dom_out!AO81*rates!$D79</f>
        <v>0</v>
      </c>
      <c r="AP81" s="2">
        <f>dom_out!AP81*rates!$D79</f>
        <v>0</v>
      </c>
      <c r="AQ81" s="2">
        <f>dom_out!AQ81*rates!$D79</f>
        <v>0</v>
      </c>
      <c r="AR81" s="2">
        <f>dom_out!AR81*rates!$D79</f>
        <v>0</v>
      </c>
      <c r="AS81" s="2">
        <f>dom_out!AS81*rates!$D79</f>
        <v>0</v>
      </c>
      <c r="AT81" s="2">
        <f>dom_out!AT81*rates!$D79</f>
        <v>0</v>
      </c>
      <c r="AU81" s="2">
        <f>dom_out!AU81*rates!$D79</f>
        <v>0</v>
      </c>
      <c r="AV81" s="2">
        <f>dom_out!AV81*rates!$D79</f>
        <v>0</v>
      </c>
      <c r="AW81" s="2">
        <f>dom_out!AW81*rates!$D79</f>
        <v>0</v>
      </c>
      <c r="AX81" s="2">
        <f>dom_out!AX81*rates!$D79</f>
        <v>0</v>
      </c>
      <c r="AY81" s="2">
        <f>dom_out!AY81*rates!$D79</f>
        <v>0</v>
      </c>
      <c r="AZ81" s="2">
        <f>dom_out!AZ81*rates!$D79</f>
        <v>0</v>
      </c>
      <c r="BA81" s="2">
        <f>dom_out!BA81*rates!$D79</f>
        <v>0</v>
      </c>
      <c r="BB81" s="2">
        <f>dom_out!BB81*rates!$D79</f>
        <v>0</v>
      </c>
      <c r="BC81" s="2">
        <f>dom_out!BC81*rates!$D79</f>
        <v>0</v>
      </c>
      <c r="BD81" s="2">
        <f>dom_out!BD81*rates!$D79</f>
        <v>0</v>
      </c>
      <c r="BE81" s="2">
        <f>dom_out!BE81*rates!$D79</f>
        <v>0</v>
      </c>
      <c r="BF81" s="2">
        <f>dom_out!BF81*rates!$D79</f>
        <v>0</v>
      </c>
      <c r="BG81" s="2">
        <f>dom_out!BG81*rates!$D79</f>
        <v>0</v>
      </c>
      <c r="BH81" s="2">
        <f>dom_out!BH81*rates!$D79</f>
        <v>0</v>
      </c>
      <c r="BI81" s="2">
        <f>dom_out!BI81*rates!$D79</f>
        <v>0</v>
      </c>
      <c r="BJ81" s="2">
        <f>dom_out!BJ81*rates!$D79</f>
        <v>0</v>
      </c>
      <c r="BK81" s="2">
        <f>dom_out!BK81*rates!$D79</f>
        <v>0</v>
      </c>
      <c r="BL81" s="2">
        <f>dom_out!BL81*rates!$D79</f>
        <v>0</v>
      </c>
      <c r="BM81" s="2">
        <f>dom_out!BM81*rates!$D79</f>
        <v>0</v>
      </c>
      <c r="BN81" s="2">
        <f>dom_out!BN81*rates!$D79</f>
        <v>0</v>
      </c>
      <c r="BO81" s="2">
        <f>dom_out!BO81*rates!$D79</f>
        <v>0</v>
      </c>
      <c r="BP81" s="2">
        <f>dom_out!BP81*rates!$D79</f>
        <v>0</v>
      </c>
      <c r="BQ81" s="2">
        <f t="shared" si="6"/>
        <v>3200974.5159132588</v>
      </c>
      <c r="BR81" s="2">
        <v>849593.97252831026</v>
      </c>
      <c r="BS81" s="2">
        <f t="shared" si="7"/>
        <v>4050568.4884415688</v>
      </c>
      <c r="BT81" s="2">
        <v>956667.41999999993</v>
      </c>
      <c r="BV81" s="2">
        <f t="shared" si="8"/>
        <v>956667.41999999993</v>
      </c>
      <c r="BW81" s="2">
        <v>191479.63038852744</v>
      </c>
      <c r="BX81" s="2">
        <f t="shared" si="9"/>
        <v>1148147.0503885273</v>
      </c>
      <c r="BY81" s="2">
        <f t="shared" si="10"/>
        <v>5198715.5388300959</v>
      </c>
      <c r="BZ81" s="2">
        <v>1995695.4720744265</v>
      </c>
      <c r="CA81" s="2">
        <f t="shared" si="11"/>
        <v>7194411.0109045226</v>
      </c>
    </row>
    <row r="82" spans="1:79" x14ac:dyDescent="0.35">
      <c r="A82" s="21">
        <v>79</v>
      </c>
      <c r="B82" s="21" t="s">
        <v>157</v>
      </c>
      <c r="C82" s="2">
        <f>dom_out!C82*rates!$D80</f>
        <v>0</v>
      </c>
      <c r="D82" s="2">
        <f>dom_out!D82*rates!$D80</f>
        <v>0</v>
      </c>
      <c r="E82" s="2">
        <f>dom_out!E82*rates!$D80</f>
        <v>0</v>
      </c>
      <c r="F82" s="2">
        <f>dom_out!F82*rates!$D80</f>
        <v>0</v>
      </c>
      <c r="G82" s="2">
        <f>dom_out!G82*rates!$D80</f>
        <v>0</v>
      </c>
      <c r="H82" s="2">
        <f>dom_out!H82*rates!$D80</f>
        <v>0</v>
      </c>
      <c r="I82" s="2">
        <f>dom_out!I82*rates!$D80</f>
        <v>0</v>
      </c>
      <c r="J82" s="2">
        <f>dom_out!J82*rates!$D80</f>
        <v>0</v>
      </c>
      <c r="K82" s="2">
        <f>dom_out!K82*rates!$D80</f>
        <v>0</v>
      </c>
      <c r="L82" s="2">
        <f>dom_out!L82*rates!$D80</f>
        <v>0</v>
      </c>
      <c r="M82" s="2">
        <f>dom_out!M82*rates!$D80</f>
        <v>18519.853724292927</v>
      </c>
      <c r="N82" s="2">
        <f>dom_out!N82*rates!$D80</f>
        <v>560.03057620951267</v>
      </c>
      <c r="O82" s="2">
        <f>dom_out!O82*rates!$D80</f>
        <v>5210.1677955649793</v>
      </c>
      <c r="P82" s="2">
        <f>dom_out!P82*rates!$D80</f>
        <v>41915.419255819783</v>
      </c>
      <c r="Q82" s="2">
        <f>dom_out!Q82*rates!$D80</f>
        <v>43.045523313535305</v>
      </c>
      <c r="R82" s="2">
        <f>dom_out!R82*rates!$D80</f>
        <v>0</v>
      </c>
      <c r="S82" s="2">
        <f>dom_out!S82*rates!$D80</f>
        <v>0</v>
      </c>
      <c r="T82" s="2">
        <f>dom_out!T82*rates!$D80</f>
        <v>0</v>
      </c>
      <c r="U82" s="2">
        <f>dom_out!U82*rates!$D80</f>
        <v>0</v>
      </c>
      <c r="V82" s="2">
        <f>dom_out!V82*rates!$D80</f>
        <v>0</v>
      </c>
      <c r="W82" s="2">
        <f>dom_out!W82*rates!$D80</f>
        <v>0</v>
      </c>
      <c r="X82" s="2">
        <f>dom_out!X82*rates!$D80</f>
        <v>0</v>
      </c>
      <c r="Y82" s="2">
        <f>dom_out!Y82*rates!$D80</f>
        <v>0</v>
      </c>
      <c r="Z82" s="2">
        <f>dom_out!Z82*rates!$D80</f>
        <v>0</v>
      </c>
      <c r="AA82" s="2">
        <f>dom_out!AA82*rates!$D80</f>
        <v>0</v>
      </c>
      <c r="AB82" s="2">
        <f>dom_out!AB82*rates!$D80</f>
        <v>0</v>
      </c>
      <c r="AC82" s="2">
        <f>dom_out!AC82*rates!$D80</f>
        <v>0</v>
      </c>
      <c r="AD82" s="2">
        <f>dom_out!AD82*rates!$D80</f>
        <v>0</v>
      </c>
      <c r="AE82" s="2">
        <f>dom_out!AE82*rates!$D80</f>
        <v>0</v>
      </c>
      <c r="AF82" s="2">
        <f>dom_out!AF82*rates!$D80</f>
        <v>6424.8699719884553</v>
      </c>
      <c r="AG82" s="2">
        <f>dom_out!AG82*rates!$D80</f>
        <v>1345065.3746865829</v>
      </c>
      <c r="AH82" s="2">
        <f>dom_out!AH82*rates!$D80</f>
        <v>56949.216959332945</v>
      </c>
      <c r="AI82" s="2">
        <f>dom_out!AI82*rates!$D80</f>
        <v>0</v>
      </c>
      <c r="AJ82" s="2">
        <f>dom_out!AJ82*rates!$D80</f>
        <v>0</v>
      </c>
      <c r="AK82" s="2">
        <f>dom_out!AK82*rates!$D80</f>
        <v>1039.3774291465916</v>
      </c>
      <c r="AL82" s="2">
        <f>dom_out!AL82*rates!$D80</f>
        <v>1.5752596188005888E-3</v>
      </c>
      <c r="AM82" s="2">
        <f>dom_out!AM82*rates!$D80</f>
        <v>0</v>
      </c>
      <c r="AN82" s="2">
        <f>dom_out!AN82*rates!$D80</f>
        <v>0</v>
      </c>
      <c r="AO82" s="2">
        <f>dom_out!AO82*rates!$D80</f>
        <v>0</v>
      </c>
      <c r="AP82" s="2">
        <f>dom_out!AP82*rates!$D80</f>
        <v>0</v>
      </c>
      <c r="AQ82" s="2">
        <f>dom_out!AQ82*rates!$D80</f>
        <v>0</v>
      </c>
      <c r="AR82" s="2">
        <f>dom_out!AR82*rates!$D80</f>
        <v>0</v>
      </c>
      <c r="AS82" s="2">
        <f>dom_out!AS82*rates!$D80</f>
        <v>0</v>
      </c>
      <c r="AT82" s="2">
        <f>dom_out!AT82*rates!$D80</f>
        <v>0</v>
      </c>
      <c r="AU82" s="2">
        <f>dom_out!AU82*rates!$D80</f>
        <v>0</v>
      </c>
      <c r="AV82" s="2">
        <f>dom_out!AV82*rates!$D80</f>
        <v>0</v>
      </c>
      <c r="AW82" s="2">
        <f>dom_out!AW82*rates!$D80</f>
        <v>0</v>
      </c>
      <c r="AX82" s="2">
        <f>dom_out!AX82*rates!$D80</f>
        <v>0</v>
      </c>
      <c r="AY82" s="2">
        <f>dom_out!AY82*rates!$D80</f>
        <v>0</v>
      </c>
      <c r="AZ82" s="2">
        <f>dom_out!AZ82*rates!$D80</f>
        <v>0</v>
      </c>
      <c r="BA82" s="2">
        <f>dom_out!BA82*rates!$D80</f>
        <v>0</v>
      </c>
      <c r="BB82" s="2">
        <f>dom_out!BB82*rates!$D80</f>
        <v>0</v>
      </c>
      <c r="BC82" s="2">
        <f>dom_out!BC82*rates!$D80</f>
        <v>0</v>
      </c>
      <c r="BD82" s="2">
        <f>dom_out!BD82*rates!$D80</f>
        <v>0</v>
      </c>
      <c r="BE82" s="2">
        <f>dom_out!BE82*rates!$D80</f>
        <v>0</v>
      </c>
      <c r="BF82" s="2">
        <f>dom_out!BF82*rates!$D80</f>
        <v>0</v>
      </c>
      <c r="BG82" s="2">
        <f>dom_out!BG82*rates!$D80</f>
        <v>0</v>
      </c>
      <c r="BH82" s="2">
        <f>dom_out!BH82*rates!$D80</f>
        <v>0</v>
      </c>
      <c r="BI82" s="2">
        <f>dom_out!BI82*rates!$D80</f>
        <v>0</v>
      </c>
      <c r="BJ82" s="2">
        <f>dom_out!BJ82*rates!$D80</f>
        <v>0</v>
      </c>
      <c r="BK82" s="2">
        <f>dom_out!BK82*rates!$D80</f>
        <v>0</v>
      </c>
      <c r="BL82" s="2">
        <f>dom_out!BL82*rates!$D80</f>
        <v>0</v>
      </c>
      <c r="BM82" s="2">
        <f>dom_out!BM82*rates!$D80</f>
        <v>0</v>
      </c>
      <c r="BN82" s="2">
        <f>dom_out!BN82*rates!$D80</f>
        <v>0</v>
      </c>
      <c r="BO82" s="2">
        <f>dom_out!BO82*rates!$D80</f>
        <v>0</v>
      </c>
      <c r="BP82" s="2">
        <f>dom_out!BP82*rates!$D80</f>
        <v>0</v>
      </c>
      <c r="BQ82" s="2">
        <f t="shared" si="6"/>
        <v>1475727.3574975114</v>
      </c>
      <c r="BR82" s="2">
        <v>757989.20809272223</v>
      </c>
      <c r="BS82" s="2">
        <f t="shared" si="7"/>
        <v>2233716.5655902335</v>
      </c>
      <c r="BT82" s="2">
        <v>566343.06000000017</v>
      </c>
      <c r="BV82" s="2">
        <f t="shared" si="8"/>
        <v>566343.06000000017</v>
      </c>
      <c r="BW82" s="2">
        <v>819298.60377117188</v>
      </c>
      <c r="BX82" s="2">
        <f t="shared" si="9"/>
        <v>1385641.6637711721</v>
      </c>
      <c r="BY82" s="2">
        <f t="shared" si="10"/>
        <v>3619358.2293614056</v>
      </c>
      <c r="BZ82" s="2">
        <v>921401.28408386034</v>
      </c>
      <c r="CA82" s="2">
        <f t="shared" si="11"/>
        <v>4540759.5134452656</v>
      </c>
    </row>
    <row r="83" spans="1:79" x14ac:dyDescent="0.35">
      <c r="A83" s="21">
        <v>80</v>
      </c>
      <c r="B83" s="21" t="s">
        <v>158</v>
      </c>
      <c r="C83" s="2">
        <f>dom_out!C83*rates!$D81</f>
        <v>0</v>
      </c>
      <c r="D83" s="2">
        <f>dom_out!D83*rates!$D81</f>
        <v>0</v>
      </c>
      <c r="E83" s="2">
        <f>dom_out!E83*rates!$D81</f>
        <v>0</v>
      </c>
      <c r="F83" s="2">
        <f>dom_out!F83*rates!$D81</f>
        <v>0</v>
      </c>
      <c r="G83" s="2">
        <f>dom_out!G83*rates!$D81</f>
        <v>0</v>
      </c>
      <c r="H83" s="2">
        <f>dom_out!H83*rates!$D81</f>
        <v>0</v>
      </c>
      <c r="I83" s="2">
        <f>dom_out!I83*rates!$D81</f>
        <v>0</v>
      </c>
      <c r="J83" s="2">
        <f>dom_out!J83*rates!$D81</f>
        <v>0</v>
      </c>
      <c r="K83" s="2">
        <f>dom_out!K83*rates!$D81</f>
        <v>0</v>
      </c>
      <c r="L83" s="2">
        <f>dom_out!L83*rates!$D81</f>
        <v>0</v>
      </c>
      <c r="M83" s="2">
        <f>dom_out!M83*rates!$D81</f>
        <v>0</v>
      </c>
      <c r="N83" s="2">
        <f>dom_out!N83*rates!$D81</f>
        <v>0</v>
      </c>
      <c r="O83" s="2">
        <f>dom_out!O83*rates!$D81</f>
        <v>0</v>
      </c>
      <c r="P83" s="2">
        <f>dom_out!P83*rates!$D81</f>
        <v>0</v>
      </c>
      <c r="Q83" s="2">
        <f>dom_out!Q83*rates!$D81</f>
        <v>0</v>
      </c>
      <c r="R83" s="2">
        <f>dom_out!R83*rates!$D81</f>
        <v>0</v>
      </c>
      <c r="S83" s="2">
        <f>dom_out!S83*rates!$D81</f>
        <v>1128974.9786660741</v>
      </c>
      <c r="T83" s="2">
        <f>dom_out!T83*rates!$D81</f>
        <v>0</v>
      </c>
      <c r="U83" s="2">
        <f>dom_out!U83*rates!$D81</f>
        <v>0</v>
      </c>
      <c r="V83" s="2">
        <f>dom_out!V83*rates!$D81</f>
        <v>0</v>
      </c>
      <c r="W83" s="2">
        <f>dom_out!W83*rates!$D81</f>
        <v>0</v>
      </c>
      <c r="X83" s="2">
        <f>dom_out!X83*rates!$D81</f>
        <v>0</v>
      </c>
      <c r="Y83" s="2">
        <f>dom_out!Y83*rates!$D81</f>
        <v>0</v>
      </c>
      <c r="Z83" s="2">
        <f>dom_out!Z83*rates!$D81</f>
        <v>0</v>
      </c>
      <c r="AA83" s="2">
        <f>dom_out!AA83*rates!$D81</f>
        <v>0</v>
      </c>
      <c r="AB83" s="2">
        <f>dom_out!AB83*rates!$D81</f>
        <v>0</v>
      </c>
      <c r="AC83" s="2">
        <f>dom_out!AC83*rates!$D81</f>
        <v>0</v>
      </c>
      <c r="AD83" s="2">
        <f>dom_out!AD83*rates!$D81</f>
        <v>0</v>
      </c>
      <c r="AE83" s="2">
        <f>dom_out!AE83*rates!$D81</f>
        <v>0</v>
      </c>
      <c r="AF83" s="2">
        <f>dom_out!AF83*rates!$D81</f>
        <v>0</v>
      </c>
      <c r="AG83" s="2">
        <f>dom_out!AG83*rates!$D81</f>
        <v>802080.20925528323</v>
      </c>
      <c r="AH83" s="2">
        <f>dom_out!AH83*rates!$D81</f>
        <v>0</v>
      </c>
      <c r="AI83" s="2">
        <f>dom_out!AI83*rates!$D81</f>
        <v>0</v>
      </c>
      <c r="AJ83" s="2">
        <f>dom_out!AJ83*rates!$D81</f>
        <v>0</v>
      </c>
      <c r="AK83" s="2">
        <f>dom_out!AK83*rates!$D81</f>
        <v>0</v>
      </c>
      <c r="AL83" s="2">
        <f>dom_out!AL83*rates!$D81</f>
        <v>1.9195989968181118E-3</v>
      </c>
      <c r="AM83" s="2">
        <f>dom_out!AM83*rates!$D81</f>
        <v>0</v>
      </c>
      <c r="AN83" s="2">
        <f>dom_out!AN83*rates!$D81</f>
        <v>0</v>
      </c>
      <c r="AO83" s="2">
        <f>dom_out!AO83*rates!$D81</f>
        <v>0</v>
      </c>
      <c r="AP83" s="2">
        <f>dom_out!AP83*rates!$D81</f>
        <v>0</v>
      </c>
      <c r="AQ83" s="2">
        <f>dom_out!AQ83*rates!$D81</f>
        <v>0</v>
      </c>
      <c r="AR83" s="2">
        <f>dom_out!AR83*rates!$D81</f>
        <v>0</v>
      </c>
      <c r="AS83" s="2">
        <f>dom_out!AS83*rates!$D81</f>
        <v>0</v>
      </c>
      <c r="AT83" s="2">
        <f>dom_out!AT83*rates!$D81</f>
        <v>0</v>
      </c>
      <c r="AU83" s="2">
        <f>dom_out!AU83*rates!$D81</f>
        <v>0</v>
      </c>
      <c r="AV83" s="2">
        <f>dom_out!AV83*rates!$D81</f>
        <v>0</v>
      </c>
      <c r="AW83" s="2">
        <f>dom_out!AW83*rates!$D81</f>
        <v>0</v>
      </c>
      <c r="AX83" s="2">
        <f>dom_out!AX83*rates!$D81</f>
        <v>0</v>
      </c>
      <c r="AY83" s="2">
        <f>dom_out!AY83*rates!$D81</f>
        <v>0</v>
      </c>
      <c r="AZ83" s="2">
        <f>dom_out!AZ83*rates!$D81</f>
        <v>0</v>
      </c>
      <c r="BA83" s="2">
        <f>dom_out!BA83*rates!$D81</f>
        <v>0</v>
      </c>
      <c r="BB83" s="2">
        <f>dom_out!BB83*rates!$D81</f>
        <v>0</v>
      </c>
      <c r="BC83" s="2">
        <f>dom_out!BC83*rates!$D81</f>
        <v>0</v>
      </c>
      <c r="BD83" s="2">
        <f>dom_out!BD83*rates!$D81</f>
        <v>0</v>
      </c>
      <c r="BE83" s="2">
        <f>dom_out!BE83*rates!$D81</f>
        <v>0</v>
      </c>
      <c r="BF83" s="2">
        <f>dom_out!BF83*rates!$D81</f>
        <v>0</v>
      </c>
      <c r="BG83" s="2">
        <f>dom_out!BG83*rates!$D81</f>
        <v>0</v>
      </c>
      <c r="BH83" s="2">
        <f>dom_out!BH83*rates!$D81</f>
        <v>0</v>
      </c>
      <c r="BI83" s="2">
        <f>dom_out!BI83*rates!$D81</f>
        <v>0</v>
      </c>
      <c r="BJ83" s="2">
        <f>dom_out!BJ83*rates!$D81</f>
        <v>0</v>
      </c>
      <c r="BK83" s="2">
        <f>dom_out!BK83*rates!$D81</f>
        <v>0</v>
      </c>
      <c r="BL83" s="2">
        <f>dom_out!BL83*rates!$D81</f>
        <v>0</v>
      </c>
      <c r="BM83" s="2">
        <f>dom_out!BM83*rates!$D81</f>
        <v>0</v>
      </c>
      <c r="BN83" s="2">
        <f>dom_out!BN83*rates!$D81</f>
        <v>0</v>
      </c>
      <c r="BO83" s="2">
        <f>dom_out!BO83*rates!$D81</f>
        <v>0</v>
      </c>
      <c r="BP83" s="2">
        <f>dom_out!BP83*rates!$D81</f>
        <v>0</v>
      </c>
      <c r="BQ83" s="2">
        <f t="shared" si="6"/>
        <v>1931055.1898409564</v>
      </c>
      <c r="BR83" s="2">
        <v>57174.0271898434</v>
      </c>
      <c r="BS83" s="2">
        <f t="shared" si="7"/>
        <v>1988229.2170307997</v>
      </c>
      <c r="BV83" s="2">
        <f t="shared" si="8"/>
        <v>0</v>
      </c>
      <c r="BW83" s="2">
        <v>0</v>
      </c>
      <c r="BX83" s="2">
        <f t="shared" si="9"/>
        <v>0</v>
      </c>
      <c r="BY83" s="2">
        <f t="shared" si="10"/>
        <v>1988229.2170307997</v>
      </c>
      <c r="BZ83" s="2">
        <v>887151.51739151892</v>
      </c>
      <c r="CA83" s="2">
        <f t="shared" si="11"/>
        <v>2875380.7344223186</v>
      </c>
    </row>
    <row r="84" spans="1:79" x14ac:dyDescent="0.35">
      <c r="A84" s="21">
        <v>81</v>
      </c>
      <c r="B84" s="21" t="s">
        <v>159</v>
      </c>
      <c r="C84" s="2">
        <f>dom_out!C84*rates!$D82</f>
        <v>0</v>
      </c>
      <c r="D84" s="2">
        <f>dom_out!D84*rates!$D82</f>
        <v>0</v>
      </c>
      <c r="E84" s="2">
        <f>dom_out!E84*rates!$D82</f>
        <v>0</v>
      </c>
      <c r="F84" s="2">
        <f>dom_out!F84*rates!$D82</f>
        <v>0</v>
      </c>
      <c r="G84" s="2">
        <f>dom_out!G84*rates!$D82</f>
        <v>0</v>
      </c>
      <c r="H84" s="2">
        <f>dom_out!H84*rates!$D82</f>
        <v>0</v>
      </c>
      <c r="I84" s="2">
        <f>dom_out!I84*rates!$D82</f>
        <v>0</v>
      </c>
      <c r="J84" s="2">
        <f>dom_out!J84*rates!$D82</f>
        <v>0</v>
      </c>
      <c r="K84" s="2">
        <f>dom_out!K84*rates!$D82</f>
        <v>0</v>
      </c>
      <c r="L84" s="2">
        <f>dom_out!L84*rates!$D82</f>
        <v>0</v>
      </c>
      <c r="M84" s="2">
        <f>dom_out!M84*rates!$D82</f>
        <v>8781.4034520542918</v>
      </c>
      <c r="N84" s="2">
        <f>dom_out!N84*rates!$D82</f>
        <v>0</v>
      </c>
      <c r="O84" s="2">
        <f>dom_out!O84*rates!$D82</f>
        <v>0</v>
      </c>
      <c r="P84" s="2">
        <f>dom_out!P84*rates!$D82</f>
        <v>4114.8369745553946</v>
      </c>
      <c r="Q84" s="2">
        <f>dom_out!Q84*rates!$D82</f>
        <v>0</v>
      </c>
      <c r="R84" s="2">
        <f>dom_out!R84*rates!$D82</f>
        <v>0</v>
      </c>
      <c r="S84" s="2">
        <f>dom_out!S84*rates!$D82</f>
        <v>28.01229019495095</v>
      </c>
      <c r="T84" s="2">
        <f>dom_out!T84*rates!$D82</f>
        <v>0</v>
      </c>
      <c r="U84" s="2">
        <f>dom_out!U84*rates!$D82</f>
        <v>0</v>
      </c>
      <c r="V84" s="2">
        <f>dom_out!V84*rates!$D82</f>
        <v>0</v>
      </c>
      <c r="W84" s="2">
        <f>dom_out!W84*rates!$D82</f>
        <v>0</v>
      </c>
      <c r="X84" s="2">
        <f>dom_out!X84*rates!$D82</f>
        <v>0</v>
      </c>
      <c r="Y84" s="2">
        <f>dom_out!Y84*rates!$D82</f>
        <v>0</v>
      </c>
      <c r="Z84" s="2">
        <f>dom_out!Z84*rates!$D82</f>
        <v>0</v>
      </c>
      <c r="AA84" s="2">
        <f>dom_out!AA84*rates!$D82</f>
        <v>0</v>
      </c>
      <c r="AB84" s="2">
        <f>dom_out!AB84*rates!$D82</f>
        <v>0</v>
      </c>
      <c r="AC84" s="2">
        <f>dom_out!AC84*rates!$D82</f>
        <v>0</v>
      </c>
      <c r="AD84" s="2">
        <f>dom_out!AD84*rates!$D82</f>
        <v>0</v>
      </c>
      <c r="AE84" s="2">
        <f>dom_out!AE84*rates!$D82</f>
        <v>0</v>
      </c>
      <c r="AF84" s="2">
        <f>dom_out!AF84*rates!$D82</f>
        <v>614571.70234520896</v>
      </c>
      <c r="AG84" s="2">
        <f>dom_out!AG84*rates!$D82</f>
        <v>550083.03792816598</v>
      </c>
      <c r="AH84" s="2">
        <f>dom_out!AH84*rates!$D82</f>
        <v>191586.84243212841</v>
      </c>
      <c r="AI84" s="2">
        <f>dom_out!AI84*rates!$D82</f>
        <v>23262.97979669589</v>
      </c>
      <c r="AJ84" s="2">
        <f>dom_out!AJ84*rates!$D82</f>
        <v>9335.5344045273523</v>
      </c>
      <c r="AK84" s="2">
        <f>dom_out!AK84*rates!$D82</f>
        <v>0</v>
      </c>
      <c r="AL84" s="2">
        <f>dom_out!AL84*rates!$D82</f>
        <v>1.671089424702535E-3</v>
      </c>
      <c r="AM84" s="2">
        <f>dom_out!AM84*rates!$D82</f>
        <v>0</v>
      </c>
      <c r="AN84" s="2">
        <f>dom_out!AN84*rates!$D82</f>
        <v>0</v>
      </c>
      <c r="AO84" s="2">
        <f>dom_out!AO84*rates!$D82</f>
        <v>0</v>
      </c>
      <c r="AP84" s="2">
        <f>dom_out!AP84*rates!$D82</f>
        <v>0</v>
      </c>
      <c r="AQ84" s="2">
        <f>dom_out!AQ84*rates!$D82</f>
        <v>0</v>
      </c>
      <c r="AR84" s="2">
        <f>dom_out!AR84*rates!$D82</f>
        <v>0</v>
      </c>
      <c r="AS84" s="2">
        <f>dom_out!AS84*rates!$D82</f>
        <v>0</v>
      </c>
      <c r="AT84" s="2">
        <f>dom_out!AT84*rates!$D82</f>
        <v>0</v>
      </c>
      <c r="AU84" s="2">
        <f>dom_out!AU84*rates!$D82</f>
        <v>0</v>
      </c>
      <c r="AV84" s="2">
        <f>dom_out!AV84*rates!$D82</f>
        <v>0</v>
      </c>
      <c r="AW84" s="2">
        <f>dom_out!AW84*rates!$D82</f>
        <v>0</v>
      </c>
      <c r="AX84" s="2">
        <f>dom_out!AX84*rates!$D82</f>
        <v>0</v>
      </c>
      <c r="AY84" s="2">
        <f>dom_out!AY84*rates!$D82</f>
        <v>0</v>
      </c>
      <c r="AZ84" s="2">
        <f>dom_out!AZ84*rates!$D82</f>
        <v>0</v>
      </c>
      <c r="BA84" s="2">
        <f>dom_out!BA84*rates!$D82</f>
        <v>0</v>
      </c>
      <c r="BB84" s="2">
        <f>dom_out!BB84*rates!$D82</f>
        <v>0</v>
      </c>
      <c r="BC84" s="2">
        <f>dom_out!BC84*rates!$D82</f>
        <v>0</v>
      </c>
      <c r="BD84" s="2">
        <f>dom_out!BD84*rates!$D82</f>
        <v>0</v>
      </c>
      <c r="BE84" s="2">
        <f>dom_out!BE84*rates!$D82</f>
        <v>0</v>
      </c>
      <c r="BF84" s="2">
        <f>dom_out!BF84*rates!$D82</f>
        <v>0</v>
      </c>
      <c r="BG84" s="2">
        <f>dom_out!BG84*rates!$D82</f>
        <v>0</v>
      </c>
      <c r="BH84" s="2">
        <f>dom_out!BH84*rates!$D82</f>
        <v>0</v>
      </c>
      <c r="BI84" s="2">
        <f>dom_out!BI84*rates!$D82</f>
        <v>0</v>
      </c>
      <c r="BJ84" s="2">
        <f>dom_out!BJ84*rates!$D82</f>
        <v>0</v>
      </c>
      <c r="BK84" s="2">
        <f>dom_out!BK84*rates!$D82</f>
        <v>0</v>
      </c>
      <c r="BL84" s="2">
        <f>dom_out!BL84*rates!$D82</f>
        <v>0</v>
      </c>
      <c r="BM84" s="2">
        <f>dom_out!BM84*rates!$D82</f>
        <v>0</v>
      </c>
      <c r="BN84" s="2">
        <f>dom_out!BN84*rates!$D82</f>
        <v>0</v>
      </c>
      <c r="BO84" s="2">
        <f>dom_out!BO84*rates!$D82</f>
        <v>0</v>
      </c>
      <c r="BP84" s="2">
        <f>dom_out!BP84*rates!$D82</f>
        <v>0</v>
      </c>
      <c r="BQ84" s="2">
        <f t="shared" si="6"/>
        <v>1401764.3512946207</v>
      </c>
      <c r="BR84" s="2">
        <v>285395.40915731422</v>
      </c>
      <c r="BS84" s="2">
        <f t="shared" si="7"/>
        <v>1687159.7604519348</v>
      </c>
      <c r="BT84" s="2">
        <v>336359.62000000023</v>
      </c>
      <c r="BV84" s="2">
        <f t="shared" si="8"/>
        <v>336359.62000000023</v>
      </c>
      <c r="BW84" s="2">
        <v>393908.36616998952</v>
      </c>
      <c r="BX84" s="2">
        <f t="shared" si="9"/>
        <v>730267.98616998969</v>
      </c>
      <c r="BY84" s="2">
        <f t="shared" si="10"/>
        <v>2417427.7466219245</v>
      </c>
      <c r="BZ84" s="2">
        <v>797573.55972385348</v>
      </c>
      <c r="CA84" s="2">
        <f t="shared" si="11"/>
        <v>3215001.3063457781</v>
      </c>
    </row>
    <row r="85" spans="1:79" x14ac:dyDescent="0.35">
      <c r="A85" s="21">
        <v>82</v>
      </c>
      <c r="B85" s="21" t="s">
        <v>160</v>
      </c>
      <c r="C85" s="2">
        <f>dom_out!C85*rates!$D83</f>
        <v>0</v>
      </c>
      <c r="D85" s="2">
        <f>dom_out!D85*rates!$D83</f>
        <v>0</v>
      </c>
      <c r="E85" s="2">
        <f>dom_out!E85*rates!$D83</f>
        <v>0</v>
      </c>
      <c r="F85" s="2">
        <f>dom_out!F85*rates!$D83</f>
        <v>0</v>
      </c>
      <c r="G85" s="2">
        <f>dom_out!G85*rates!$D83</f>
        <v>0</v>
      </c>
      <c r="H85" s="2">
        <f>dom_out!H85*rates!$D83</f>
        <v>0</v>
      </c>
      <c r="I85" s="2">
        <f>dom_out!I85*rates!$D83</f>
        <v>0</v>
      </c>
      <c r="J85" s="2">
        <f>dom_out!J85*rates!$D83</f>
        <v>0</v>
      </c>
      <c r="K85" s="2">
        <f>dom_out!K85*rates!$D83</f>
        <v>0</v>
      </c>
      <c r="L85" s="2">
        <f>dom_out!L85*rates!$D83</f>
        <v>0</v>
      </c>
      <c r="M85" s="2">
        <f>dom_out!M85*rates!$D83</f>
        <v>0</v>
      </c>
      <c r="N85" s="2">
        <f>dom_out!N85*rates!$D83</f>
        <v>0</v>
      </c>
      <c r="O85" s="2">
        <f>dom_out!O85*rates!$D83</f>
        <v>0</v>
      </c>
      <c r="P85" s="2">
        <f>dom_out!P85*rates!$D83</f>
        <v>0</v>
      </c>
      <c r="Q85" s="2">
        <f>dom_out!Q85*rates!$D83</f>
        <v>0</v>
      </c>
      <c r="R85" s="2">
        <f>dom_out!R85*rates!$D83</f>
        <v>0</v>
      </c>
      <c r="S85" s="2">
        <f>dom_out!S85*rates!$D83</f>
        <v>0</v>
      </c>
      <c r="T85" s="2">
        <f>dom_out!T85*rates!$D83</f>
        <v>0</v>
      </c>
      <c r="U85" s="2">
        <f>dom_out!U85*rates!$D83</f>
        <v>0</v>
      </c>
      <c r="V85" s="2">
        <f>dom_out!V85*rates!$D83</f>
        <v>0</v>
      </c>
      <c r="W85" s="2">
        <f>dom_out!W85*rates!$D83</f>
        <v>0</v>
      </c>
      <c r="X85" s="2">
        <f>dom_out!X85*rates!$D83</f>
        <v>0</v>
      </c>
      <c r="Y85" s="2">
        <f>dom_out!Y85*rates!$D83</f>
        <v>0</v>
      </c>
      <c r="Z85" s="2">
        <f>dom_out!Z85*rates!$D83</f>
        <v>0</v>
      </c>
      <c r="AA85" s="2">
        <f>dom_out!AA85*rates!$D83</f>
        <v>0</v>
      </c>
      <c r="AB85" s="2">
        <f>dom_out!AB85*rates!$D83</f>
        <v>0</v>
      </c>
      <c r="AC85" s="2">
        <f>dom_out!AC85*rates!$D83</f>
        <v>0</v>
      </c>
      <c r="AD85" s="2">
        <f>dom_out!AD85*rates!$D83</f>
        <v>0</v>
      </c>
      <c r="AE85" s="2">
        <f>dom_out!AE85*rates!$D83</f>
        <v>0</v>
      </c>
      <c r="AF85" s="2">
        <f>dom_out!AF85*rates!$D83</f>
        <v>0</v>
      </c>
      <c r="AG85" s="2">
        <f>dom_out!AG85*rates!$D83</f>
        <v>0</v>
      </c>
      <c r="AH85" s="2">
        <f>dom_out!AH85*rates!$D83</f>
        <v>0</v>
      </c>
      <c r="AI85" s="2">
        <f>dom_out!AI85*rates!$D83</f>
        <v>0</v>
      </c>
      <c r="AJ85" s="2">
        <f>dom_out!AJ85*rates!$D83</f>
        <v>4077982.5673401533</v>
      </c>
      <c r="AK85" s="2">
        <f>dom_out!AK85*rates!$D83</f>
        <v>0</v>
      </c>
      <c r="AL85" s="2">
        <f>dom_out!AL85*rates!$D83</f>
        <v>1.9034812643000355E-3</v>
      </c>
      <c r="AM85" s="2">
        <f>dom_out!AM85*rates!$D83</f>
        <v>0</v>
      </c>
      <c r="AN85" s="2">
        <f>dom_out!AN85*rates!$D83</f>
        <v>0</v>
      </c>
      <c r="AO85" s="2">
        <f>dom_out!AO85*rates!$D83</f>
        <v>0</v>
      </c>
      <c r="AP85" s="2">
        <f>dom_out!AP85*rates!$D83</f>
        <v>0</v>
      </c>
      <c r="AQ85" s="2">
        <f>dom_out!AQ85*rates!$D83</f>
        <v>0</v>
      </c>
      <c r="AR85" s="2">
        <f>dom_out!AR85*rates!$D83</f>
        <v>0</v>
      </c>
      <c r="AS85" s="2">
        <f>dom_out!AS85*rates!$D83</f>
        <v>0</v>
      </c>
      <c r="AT85" s="2">
        <f>dom_out!AT85*rates!$D83</f>
        <v>0</v>
      </c>
      <c r="AU85" s="2">
        <f>dom_out!AU85*rates!$D83</f>
        <v>0</v>
      </c>
      <c r="AV85" s="2">
        <f>dom_out!AV85*rates!$D83</f>
        <v>0</v>
      </c>
      <c r="AW85" s="2">
        <f>dom_out!AW85*rates!$D83</f>
        <v>0</v>
      </c>
      <c r="AX85" s="2">
        <f>dom_out!AX85*rates!$D83</f>
        <v>0</v>
      </c>
      <c r="AY85" s="2">
        <f>dom_out!AY85*rates!$D83</f>
        <v>0</v>
      </c>
      <c r="AZ85" s="2">
        <f>dom_out!AZ85*rates!$D83</f>
        <v>0</v>
      </c>
      <c r="BA85" s="2">
        <f>dom_out!BA85*rates!$D83</f>
        <v>0</v>
      </c>
      <c r="BB85" s="2">
        <f>dom_out!BB85*rates!$D83</f>
        <v>0</v>
      </c>
      <c r="BC85" s="2">
        <f>dom_out!BC85*rates!$D83</f>
        <v>0</v>
      </c>
      <c r="BD85" s="2">
        <f>dom_out!BD85*rates!$D83</f>
        <v>0</v>
      </c>
      <c r="BE85" s="2">
        <f>dom_out!BE85*rates!$D83</f>
        <v>0</v>
      </c>
      <c r="BF85" s="2">
        <f>dom_out!BF85*rates!$D83</f>
        <v>0</v>
      </c>
      <c r="BG85" s="2">
        <f>dom_out!BG85*rates!$D83</f>
        <v>0</v>
      </c>
      <c r="BH85" s="2">
        <f>dom_out!BH85*rates!$D83</f>
        <v>0</v>
      </c>
      <c r="BI85" s="2">
        <f>dom_out!BI85*rates!$D83</f>
        <v>0</v>
      </c>
      <c r="BJ85" s="2">
        <f>dom_out!BJ85*rates!$D83</f>
        <v>0</v>
      </c>
      <c r="BK85" s="2">
        <f>dom_out!BK85*rates!$D83</f>
        <v>0</v>
      </c>
      <c r="BL85" s="2">
        <f>dom_out!BL85*rates!$D83</f>
        <v>0</v>
      </c>
      <c r="BM85" s="2">
        <f>dom_out!BM85*rates!$D83</f>
        <v>0</v>
      </c>
      <c r="BN85" s="2">
        <f>dom_out!BN85*rates!$D83</f>
        <v>0</v>
      </c>
      <c r="BO85" s="2">
        <f>dom_out!BO85*rates!$D83</f>
        <v>0</v>
      </c>
      <c r="BP85" s="2">
        <f>dom_out!BP85*rates!$D83</f>
        <v>0</v>
      </c>
      <c r="BQ85" s="2">
        <f t="shared" si="6"/>
        <v>4077982.5692436346</v>
      </c>
      <c r="BR85" s="2">
        <v>1394446.7642827237</v>
      </c>
      <c r="BS85" s="2">
        <f t="shared" si="7"/>
        <v>5472429.333526358</v>
      </c>
      <c r="BT85" s="2">
        <v>247124.69999999995</v>
      </c>
      <c r="BV85" s="2">
        <f t="shared" si="8"/>
        <v>247124.69999999995</v>
      </c>
      <c r="BW85" s="2">
        <v>40928.738138997243</v>
      </c>
      <c r="BX85" s="2">
        <f t="shared" si="9"/>
        <v>288053.43813899718</v>
      </c>
      <c r="BY85" s="2">
        <f t="shared" si="10"/>
        <v>5760482.7716653552</v>
      </c>
      <c r="BZ85" s="2">
        <v>4294701.7729049297</v>
      </c>
      <c r="CA85" s="2">
        <f t="shared" si="11"/>
        <v>10055184.544570286</v>
      </c>
    </row>
    <row r="86" spans="1:79" x14ac:dyDescent="0.35">
      <c r="A86" s="21">
        <v>83</v>
      </c>
      <c r="B86" s="21" t="s">
        <v>161</v>
      </c>
      <c r="C86" s="2">
        <f>dom_out!C86*rates!$D84</f>
        <v>0</v>
      </c>
      <c r="D86" s="2">
        <f>dom_out!D86*rates!$D84</f>
        <v>0</v>
      </c>
      <c r="E86" s="2">
        <f>dom_out!E86*rates!$D84</f>
        <v>0</v>
      </c>
      <c r="F86" s="2">
        <f>dom_out!F86*rates!$D84</f>
        <v>0</v>
      </c>
      <c r="G86" s="2">
        <f>dom_out!G86*rates!$D84</f>
        <v>0</v>
      </c>
      <c r="H86" s="2">
        <f>dom_out!H86*rates!$D84</f>
        <v>0</v>
      </c>
      <c r="I86" s="2">
        <f>dom_out!I86*rates!$D84</f>
        <v>0</v>
      </c>
      <c r="J86" s="2">
        <f>dom_out!J86*rates!$D84</f>
        <v>0</v>
      </c>
      <c r="K86" s="2">
        <f>dom_out!K86*rates!$D84</f>
        <v>0</v>
      </c>
      <c r="L86" s="2">
        <f>dom_out!L86*rates!$D84</f>
        <v>0</v>
      </c>
      <c r="M86" s="2">
        <f>dom_out!M86*rates!$D84</f>
        <v>0</v>
      </c>
      <c r="N86" s="2">
        <f>dom_out!N86*rates!$D84</f>
        <v>0</v>
      </c>
      <c r="O86" s="2">
        <f>dom_out!O86*rates!$D84</f>
        <v>0</v>
      </c>
      <c r="P86" s="2">
        <f>dom_out!P86*rates!$D84</f>
        <v>0</v>
      </c>
      <c r="Q86" s="2">
        <f>dom_out!Q86*rates!$D84</f>
        <v>0</v>
      </c>
      <c r="R86" s="2">
        <f>dom_out!R86*rates!$D84</f>
        <v>0</v>
      </c>
      <c r="S86" s="2">
        <f>dom_out!S86*rates!$D84</f>
        <v>0</v>
      </c>
      <c r="T86" s="2">
        <f>dom_out!T86*rates!$D84</f>
        <v>0</v>
      </c>
      <c r="U86" s="2">
        <f>dom_out!U86*rates!$D84</f>
        <v>0</v>
      </c>
      <c r="V86" s="2">
        <f>dom_out!V86*rates!$D84</f>
        <v>0</v>
      </c>
      <c r="W86" s="2">
        <f>dom_out!W86*rates!$D84</f>
        <v>0</v>
      </c>
      <c r="X86" s="2">
        <f>dom_out!X86*rates!$D84</f>
        <v>64889.936701515704</v>
      </c>
      <c r="Y86" s="2">
        <f>dom_out!Y86*rates!$D84</f>
        <v>0</v>
      </c>
      <c r="Z86" s="2">
        <f>dom_out!Z86*rates!$D84</f>
        <v>0</v>
      </c>
      <c r="AA86" s="2">
        <f>dom_out!AA86*rates!$D84</f>
        <v>0</v>
      </c>
      <c r="AB86" s="2">
        <f>dom_out!AB86*rates!$D84</f>
        <v>0</v>
      </c>
      <c r="AC86" s="2">
        <f>dom_out!AC86*rates!$D84</f>
        <v>73117.86339426598</v>
      </c>
      <c r="AD86" s="2">
        <f>dom_out!AD86*rates!$D84</f>
        <v>0</v>
      </c>
      <c r="AE86" s="2">
        <f>dom_out!AE86*rates!$D84</f>
        <v>0</v>
      </c>
      <c r="AF86" s="2">
        <f>dom_out!AF86*rates!$D84</f>
        <v>0</v>
      </c>
      <c r="AG86" s="2">
        <f>dom_out!AG86*rates!$D84</f>
        <v>0</v>
      </c>
      <c r="AH86" s="2">
        <f>dom_out!AH86*rates!$D84</f>
        <v>0</v>
      </c>
      <c r="AI86" s="2">
        <f>dom_out!AI86*rates!$D84</f>
        <v>0</v>
      </c>
      <c r="AJ86" s="2">
        <f>dom_out!AJ86*rates!$D84</f>
        <v>4257962.278592729</v>
      </c>
      <c r="AK86" s="2">
        <f>dom_out!AK86*rates!$D84</f>
        <v>0</v>
      </c>
      <c r="AL86" s="2">
        <f>dom_out!AL86*rates!$D84</f>
        <v>1.7691870568464318E-3</v>
      </c>
      <c r="AM86" s="2">
        <f>dom_out!AM86*rates!$D84</f>
        <v>0</v>
      </c>
      <c r="AN86" s="2">
        <f>dom_out!AN86*rates!$D84</f>
        <v>997.88182875288078</v>
      </c>
      <c r="AO86" s="2">
        <f>dom_out!AO86*rates!$D84</f>
        <v>0</v>
      </c>
      <c r="AP86" s="2">
        <f>dom_out!AP86*rates!$D84</f>
        <v>2310.2366617969178</v>
      </c>
      <c r="AQ86" s="2">
        <f>dom_out!AQ86*rates!$D84</f>
        <v>0</v>
      </c>
      <c r="AR86" s="2">
        <f>dom_out!AR86*rates!$D84</f>
        <v>0</v>
      </c>
      <c r="AS86" s="2">
        <f>dom_out!AS86*rates!$D84</f>
        <v>0</v>
      </c>
      <c r="AT86" s="2">
        <f>dom_out!AT86*rates!$D84</f>
        <v>0</v>
      </c>
      <c r="AU86" s="2">
        <f>dom_out!AU86*rates!$D84</f>
        <v>0</v>
      </c>
      <c r="AV86" s="2">
        <f>dom_out!AV86*rates!$D84</f>
        <v>0</v>
      </c>
      <c r="AW86" s="2">
        <f>dom_out!AW86*rates!$D84</f>
        <v>0</v>
      </c>
      <c r="AX86" s="2">
        <f>dom_out!AX86*rates!$D84</f>
        <v>0</v>
      </c>
      <c r="AY86" s="2">
        <f>dom_out!AY86*rates!$D84</f>
        <v>0</v>
      </c>
      <c r="AZ86" s="2">
        <f>dom_out!AZ86*rates!$D84</f>
        <v>0</v>
      </c>
      <c r="BA86" s="2">
        <f>dom_out!BA86*rates!$D84</f>
        <v>0</v>
      </c>
      <c r="BB86" s="2">
        <f>dom_out!BB86*rates!$D84</f>
        <v>0</v>
      </c>
      <c r="BC86" s="2">
        <f>dom_out!BC86*rates!$D84</f>
        <v>0</v>
      </c>
      <c r="BD86" s="2">
        <f>dom_out!BD86*rates!$D84</f>
        <v>0</v>
      </c>
      <c r="BE86" s="2">
        <f>dom_out!BE86*rates!$D84</f>
        <v>0</v>
      </c>
      <c r="BF86" s="2">
        <f>dom_out!BF86*rates!$D84</f>
        <v>0</v>
      </c>
      <c r="BG86" s="2">
        <f>dom_out!BG86*rates!$D84</f>
        <v>0</v>
      </c>
      <c r="BH86" s="2">
        <f>dom_out!BH86*rates!$D84</f>
        <v>0</v>
      </c>
      <c r="BI86" s="2">
        <f>dom_out!BI86*rates!$D84</f>
        <v>0</v>
      </c>
      <c r="BJ86" s="2">
        <f>dom_out!BJ86*rates!$D84</f>
        <v>0</v>
      </c>
      <c r="BK86" s="2">
        <f>dom_out!BK86*rates!$D84</f>
        <v>0</v>
      </c>
      <c r="BL86" s="2">
        <f>dom_out!BL86*rates!$D84</f>
        <v>0</v>
      </c>
      <c r="BM86" s="2">
        <f>dom_out!BM86*rates!$D84</f>
        <v>0</v>
      </c>
      <c r="BN86" s="2">
        <f>dom_out!BN86*rates!$D84</f>
        <v>0</v>
      </c>
      <c r="BO86" s="2">
        <f>dom_out!BO86*rates!$D84</f>
        <v>0</v>
      </c>
      <c r="BP86" s="2">
        <f>dom_out!BP86*rates!$D84</f>
        <v>0</v>
      </c>
      <c r="BQ86" s="2">
        <f t="shared" si="6"/>
        <v>4399278.1989482474</v>
      </c>
      <c r="BR86" s="2">
        <v>1444867.6777401746</v>
      </c>
      <c r="BS86" s="2">
        <f t="shared" si="7"/>
        <v>5844145.8766884217</v>
      </c>
      <c r="BT86" s="2">
        <v>1182413.840000001</v>
      </c>
      <c r="BV86" s="2">
        <f t="shared" si="8"/>
        <v>1182413.840000001</v>
      </c>
      <c r="BW86" s="2">
        <v>318248.84719269641</v>
      </c>
      <c r="BX86" s="2">
        <f t="shared" si="9"/>
        <v>1500662.6871926975</v>
      </c>
      <c r="BY86" s="2">
        <f t="shared" si="10"/>
        <v>7344808.5638811197</v>
      </c>
      <c r="BZ86" s="2">
        <v>4335975.4631509213</v>
      </c>
      <c r="CA86" s="2">
        <f t="shared" si="11"/>
        <v>11680784.02703204</v>
      </c>
    </row>
    <row r="87" spans="1:79" x14ac:dyDescent="0.35">
      <c r="A87" s="21">
        <v>84</v>
      </c>
      <c r="B87" s="21" t="s">
        <v>162</v>
      </c>
      <c r="C87" s="2">
        <f>dom_out!C87*rates!$D85</f>
        <v>0</v>
      </c>
      <c r="D87" s="2">
        <f>dom_out!D87*rates!$D85</f>
        <v>0</v>
      </c>
      <c r="E87" s="2">
        <f>dom_out!E87*rates!$D85</f>
        <v>0</v>
      </c>
      <c r="F87" s="2">
        <f>dom_out!F87*rates!$D85</f>
        <v>0</v>
      </c>
      <c r="G87" s="2">
        <f>dom_out!G87*rates!$D85</f>
        <v>0</v>
      </c>
      <c r="H87" s="2">
        <f>dom_out!H87*rates!$D85</f>
        <v>0</v>
      </c>
      <c r="I87" s="2">
        <f>dom_out!I87*rates!$D85</f>
        <v>0</v>
      </c>
      <c r="J87" s="2">
        <f>dom_out!J87*rates!$D85</f>
        <v>0</v>
      </c>
      <c r="K87" s="2">
        <f>dom_out!K87*rates!$D85</f>
        <v>0</v>
      </c>
      <c r="L87" s="2">
        <f>dom_out!L87*rates!$D85</f>
        <v>0</v>
      </c>
      <c r="M87" s="2">
        <f>dom_out!M87*rates!$D85</f>
        <v>0</v>
      </c>
      <c r="N87" s="2">
        <f>dom_out!N87*rates!$D85</f>
        <v>0</v>
      </c>
      <c r="O87" s="2">
        <f>dom_out!O87*rates!$D85</f>
        <v>0</v>
      </c>
      <c r="P87" s="2">
        <f>dom_out!P87*rates!$D85</f>
        <v>0</v>
      </c>
      <c r="Q87" s="2">
        <f>dom_out!Q87*rates!$D85</f>
        <v>0</v>
      </c>
      <c r="R87" s="2">
        <f>dom_out!R87*rates!$D85</f>
        <v>0</v>
      </c>
      <c r="S87" s="2">
        <f>dom_out!S87*rates!$D85</f>
        <v>0</v>
      </c>
      <c r="T87" s="2">
        <f>dom_out!T87*rates!$D85</f>
        <v>0</v>
      </c>
      <c r="U87" s="2">
        <f>dom_out!U87*rates!$D85</f>
        <v>0</v>
      </c>
      <c r="V87" s="2">
        <f>dom_out!V87*rates!$D85</f>
        <v>4220828.2497637542</v>
      </c>
      <c r="W87" s="2">
        <f>dom_out!W87*rates!$D85</f>
        <v>89892.363267661975</v>
      </c>
      <c r="X87" s="2">
        <f>dom_out!X87*rates!$D85</f>
        <v>225468.94712017139</v>
      </c>
      <c r="Y87" s="2">
        <f>dom_out!Y87*rates!$D85</f>
        <v>0</v>
      </c>
      <c r="Z87" s="2">
        <f>dom_out!Z87*rates!$D85</f>
        <v>0</v>
      </c>
      <c r="AA87" s="2">
        <f>dom_out!AA87*rates!$D85</f>
        <v>0</v>
      </c>
      <c r="AB87" s="2">
        <f>dom_out!AB87*rates!$D85</f>
        <v>0</v>
      </c>
      <c r="AC87" s="2">
        <f>dom_out!AC87*rates!$D85</f>
        <v>0</v>
      </c>
      <c r="AD87" s="2">
        <f>dom_out!AD87*rates!$D85</f>
        <v>0</v>
      </c>
      <c r="AE87" s="2">
        <f>dom_out!AE87*rates!$D85</f>
        <v>0</v>
      </c>
      <c r="AF87" s="2">
        <f>dom_out!AF87*rates!$D85</f>
        <v>0</v>
      </c>
      <c r="AG87" s="2">
        <f>dom_out!AG87*rates!$D85</f>
        <v>0</v>
      </c>
      <c r="AH87" s="2">
        <f>dom_out!AH87*rates!$D85</f>
        <v>0</v>
      </c>
      <c r="AI87" s="2">
        <f>dom_out!AI87*rates!$D85</f>
        <v>0</v>
      </c>
      <c r="AJ87" s="2">
        <f>dom_out!AJ87*rates!$D85</f>
        <v>0</v>
      </c>
      <c r="AK87" s="2">
        <f>dom_out!AK87*rates!$D85</f>
        <v>0</v>
      </c>
      <c r="AL87" s="2">
        <f>dom_out!AL87*rates!$D85</f>
        <v>1.4841569408232888E-3</v>
      </c>
      <c r="AM87" s="2">
        <f>dom_out!AM87*rates!$D85</f>
        <v>0</v>
      </c>
      <c r="AN87" s="2">
        <f>dom_out!AN87*rates!$D85</f>
        <v>21417.269114668656</v>
      </c>
      <c r="AO87" s="2">
        <f>dom_out!AO87*rates!$D85</f>
        <v>0</v>
      </c>
      <c r="AP87" s="2">
        <f>dom_out!AP87*rates!$D85</f>
        <v>0</v>
      </c>
      <c r="AQ87" s="2">
        <f>dom_out!AQ87*rates!$D85</f>
        <v>0</v>
      </c>
      <c r="AR87" s="2">
        <f>dom_out!AR87*rates!$D85</f>
        <v>0</v>
      </c>
      <c r="AS87" s="2">
        <f>dom_out!AS87*rates!$D85</f>
        <v>0</v>
      </c>
      <c r="AT87" s="2">
        <f>dom_out!AT87*rates!$D85</f>
        <v>0</v>
      </c>
      <c r="AU87" s="2">
        <f>dom_out!AU87*rates!$D85</f>
        <v>0</v>
      </c>
      <c r="AV87" s="2">
        <f>dom_out!AV87*rates!$D85</f>
        <v>0</v>
      </c>
      <c r="AW87" s="2">
        <f>dom_out!AW87*rates!$D85</f>
        <v>0</v>
      </c>
      <c r="AX87" s="2">
        <f>dom_out!AX87*rates!$D85</f>
        <v>0</v>
      </c>
      <c r="AY87" s="2">
        <f>dom_out!AY87*rates!$D85</f>
        <v>0</v>
      </c>
      <c r="AZ87" s="2">
        <f>dom_out!AZ87*rates!$D85</f>
        <v>0</v>
      </c>
      <c r="BA87" s="2">
        <f>dom_out!BA87*rates!$D85</f>
        <v>0</v>
      </c>
      <c r="BB87" s="2">
        <f>dom_out!BB87*rates!$D85</f>
        <v>0</v>
      </c>
      <c r="BC87" s="2">
        <f>dom_out!BC87*rates!$D85</f>
        <v>0</v>
      </c>
      <c r="BD87" s="2">
        <f>dom_out!BD87*rates!$D85</f>
        <v>0</v>
      </c>
      <c r="BE87" s="2">
        <f>dom_out!BE87*rates!$D85</f>
        <v>0</v>
      </c>
      <c r="BF87" s="2">
        <f>dom_out!BF87*rates!$D85</f>
        <v>0</v>
      </c>
      <c r="BG87" s="2">
        <f>dom_out!BG87*rates!$D85</f>
        <v>0</v>
      </c>
      <c r="BH87" s="2">
        <f>dom_out!BH87*rates!$D85</f>
        <v>0</v>
      </c>
      <c r="BI87" s="2">
        <f>dom_out!BI87*rates!$D85</f>
        <v>0</v>
      </c>
      <c r="BJ87" s="2">
        <f>dom_out!BJ87*rates!$D85</f>
        <v>0</v>
      </c>
      <c r="BK87" s="2">
        <f>dom_out!BK87*rates!$D85</f>
        <v>0</v>
      </c>
      <c r="BL87" s="2">
        <f>dom_out!BL87*rates!$D85</f>
        <v>0</v>
      </c>
      <c r="BM87" s="2">
        <f>dom_out!BM87*rates!$D85</f>
        <v>0</v>
      </c>
      <c r="BN87" s="2">
        <f>dom_out!BN87*rates!$D85</f>
        <v>0</v>
      </c>
      <c r="BO87" s="2">
        <f>dom_out!BO87*rates!$D85</f>
        <v>0</v>
      </c>
      <c r="BP87" s="2">
        <f>dom_out!BP87*rates!$D85</f>
        <v>0</v>
      </c>
      <c r="BQ87" s="2">
        <f t="shared" si="6"/>
        <v>4557606.8307504123</v>
      </c>
      <c r="BR87" s="2">
        <v>56.258619737670621</v>
      </c>
      <c r="BS87" s="2">
        <f t="shared" si="7"/>
        <v>4557663.0893701501</v>
      </c>
      <c r="BT87" s="2">
        <v>3067194.4</v>
      </c>
      <c r="BV87" s="2">
        <f t="shared" si="8"/>
        <v>3067194.4</v>
      </c>
      <c r="BW87" s="2">
        <v>620826.15009676712</v>
      </c>
      <c r="BX87" s="2">
        <f t="shared" si="9"/>
        <v>3688020.550096767</v>
      </c>
      <c r="BY87" s="2">
        <f t="shared" si="10"/>
        <v>8245683.6394669171</v>
      </c>
      <c r="BZ87" s="2">
        <v>1983957.7013032685</v>
      </c>
      <c r="CA87" s="2">
        <f t="shared" si="11"/>
        <v>10229641.340770185</v>
      </c>
    </row>
    <row r="88" spans="1:79" x14ac:dyDescent="0.35">
      <c r="A88" s="21">
        <v>85</v>
      </c>
      <c r="B88" s="21" t="s">
        <v>163</v>
      </c>
      <c r="C88" s="2">
        <f>dom_out!C88*rates!$D86</f>
        <v>0</v>
      </c>
      <c r="D88" s="2">
        <f>dom_out!D88*rates!$D86</f>
        <v>0</v>
      </c>
      <c r="E88" s="2">
        <f>dom_out!E88*rates!$D86</f>
        <v>0</v>
      </c>
      <c r="F88" s="2">
        <f>dom_out!F88*rates!$D86</f>
        <v>0</v>
      </c>
      <c r="G88" s="2">
        <f>dom_out!G88*rates!$D86</f>
        <v>0</v>
      </c>
      <c r="H88" s="2">
        <f>dom_out!H88*rates!$D86</f>
        <v>0</v>
      </c>
      <c r="I88" s="2">
        <f>dom_out!I88*rates!$D86</f>
        <v>0</v>
      </c>
      <c r="J88" s="2">
        <f>dom_out!J88*rates!$D86</f>
        <v>0</v>
      </c>
      <c r="K88" s="2">
        <f>dom_out!K88*rates!$D86</f>
        <v>0</v>
      </c>
      <c r="L88" s="2">
        <f>dom_out!L88*rates!$D86</f>
        <v>0</v>
      </c>
      <c r="M88" s="2">
        <f>dom_out!M88*rates!$D86</f>
        <v>0</v>
      </c>
      <c r="N88" s="2">
        <f>dom_out!N88*rates!$D86</f>
        <v>0</v>
      </c>
      <c r="O88" s="2">
        <f>dom_out!O88*rates!$D86</f>
        <v>0</v>
      </c>
      <c r="P88" s="2">
        <f>dom_out!P88*rates!$D86</f>
        <v>0</v>
      </c>
      <c r="Q88" s="2">
        <f>dom_out!Q88*rates!$D86</f>
        <v>0</v>
      </c>
      <c r="R88" s="2">
        <f>dom_out!R88*rates!$D86</f>
        <v>0</v>
      </c>
      <c r="S88" s="2">
        <f>dom_out!S88*rates!$D86</f>
        <v>0</v>
      </c>
      <c r="T88" s="2">
        <f>dom_out!T88*rates!$D86</f>
        <v>0</v>
      </c>
      <c r="U88" s="2">
        <f>dom_out!U88*rates!$D86</f>
        <v>0</v>
      </c>
      <c r="V88" s="2">
        <f>dom_out!V88*rates!$D86</f>
        <v>1531633.140495243</v>
      </c>
      <c r="W88" s="2">
        <f>dom_out!W88*rates!$D86</f>
        <v>6423.326752325941</v>
      </c>
      <c r="X88" s="2">
        <f>dom_out!X88*rates!$D86</f>
        <v>148477.41393536478</v>
      </c>
      <c r="Y88" s="2">
        <f>dom_out!Y88*rates!$D86</f>
        <v>0</v>
      </c>
      <c r="Z88" s="2">
        <f>dom_out!Z88*rates!$D86</f>
        <v>0</v>
      </c>
      <c r="AA88" s="2">
        <f>dom_out!AA88*rates!$D86</f>
        <v>0</v>
      </c>
      <c r="AB88" s="2">
        <f>dom_out!AB88*rates!$D86</f>
        <v>0</v>
      </c>
      <c r="AC88" s="2">
        <f>dom_out!AC88*rates!$D86</f>
        <v>0</v>
      </c>
      <c r="AD88" s="2">
        <f>dom_out!AD88*rates!$D86</f>
        <v>0</v>
      </c>
      <c r="AE88" s="2">
        <f>dom_out!AE88*rates!$D86</f>
        <v>0</v>
      </c>
      <c r="AF88" s="2">
        <f>dom_out!AF88*rates!$D86</f>
        <v>0</v>
      </c>
      <c r="AG88" s="2">
        <f>dom_out!AG88*rates!$D86</f>
        <v>0</v>
      </c>
      <c r="AH88" s="2">
        <f>dom_out!AH88*rates!$D86</f>
        <v>0</v>
      </c>
      <c r="AI88" s="2">
        <f>dom_out!AI88*rates!$D86</f>
        <v>0</v>
      </c>
      <c r="AJ88" s="2">
        <f>dom_out!AJ88*rates!$D86</f>
        <v>0</v>
      </c>
      <c r="AK88" s="2">
        <f>dom_out!AK88*rates!$D86</f>
        <v>0</v>
      </c>
      <c r="AL88" s="2">
        <f>dom_out!AL88*rates!$D86</f>
        <v>1.9195989968181118E-3</v>
      </c>
      <c r="AM88" s="2">
        <f>dom_out!AM88*rates!$D86</f>
        <v>0</v>
      </c>
      <c r="AN88" s="2">
        <f>dom_out!AN88*rates!$D86</f>
        <v>0</v>
      </c>
      <c r="AO88" s="2">
        <f>dom_out!AO88*rates!$D86</f>
        <v>0</v>
      </c>
      <c r="AP88" s="2">
        <f>dom_out!AP88*rates!$D86</f>
        <v>0</v>
      </c>
      <c r="AQ88" s="2">
        <f>dom_out!AQ88*rates!$D86</f>
        <v>0</v>
      </c>
      <c r="AR88" s="2">
        <f>dom_out!AR88*rates!$D86</f>
        <v>0</v>
      </c>
      <c r="AS88" s="2">
        <f>dom_out!AS88*rates!$D86</f>
        <v>0</v>
      </c>
      <c r="AT88" s="2">
        <f>dom_out!AT88*rates!$D86</f>
        <v>0</v>
      </c>
      <c r="AU88" s="2">
        <f>dom_out!AU88*rates!$D86</f>
        <v>0</v>
      </c>
      <c r="AV88" s="2">
        <f>dom_out!AV88*rates!$D86</f>
        <v>0</v>
      </c>
      <c r="AW88" s="2">
        <f>dom_out!AW88*rates!$D86</f>
        <v>0</v>
      </c>
      <c r="AX88" s="2">
        <f>dom_out!AX88*rates!$D86</f>
        <v>0</v>
      </c>
      <c r="AY88" s="2">
        <f>dom_out!AY88*rates!$D86</f>
        <v>0</v>
      </c>
      <c r="AZ88" s="2">
        <f>dom_out!AZ88*rates!$D86</f>
        <v>0</v>
      </c>
      <c r="BA88" s="2">
        <f>dom_out!BA88*rates!$D86</f>
        <v>0</v>
      </c>
      <c r="BB88" s="2">
        <f>dom_out!BB88*rates!$D86</f>
        <v>0</v>
      </c>
      <c r="BC88" s="2">
        <f>dom_out!BC88*rates!$D86</f>
        <v>0</v>
      </c>
      <c r="BD88" s="2">
        <f>dom_out!BD88*rates!$D86</f>
        <v>0</v>
      </c>
      <c r="BE88" s="2">
        <f>dom_out!BE88*rates!$D86</f>
        <v>0</v>
      </c>
      <c r="BF88" s="2">
        <f>dom_out!BF88*rates!$D86</f>
        <v>0</v>
      </c>
      <c r="BG88" s="2">
        <f>dom_out!BG88*rates!$D86</f>
        <v>0</v>
      </c>
      <c r="BH88" s="2">
        <f>dom_out!BH88*rates!$D86</f>
        <v>0</v>
      </c>
      <c r="BI88" s="2">
        <f>dom_out!BI88*rates!$D86</f>
        <v>0</v>
      </c>
      <c r="BJ88" s="2">
        <f>dom_out!BJ88*rates!$D86</f>
        <v>0</v>
      </c>
      <c r="BK88" s="2">
        <f>dom_out!BK88*rates!$D86</f>
        <v>0</v>
      </c>
      <c r="BL88" s="2">
        <f>dom_out!BL88*rates!$D86</f>
        <v>0</v>
      </c>
      <c r="BM88" s="2">
        <f>dom_out!BM88*rates!$D86</f>
        <v>0</v>
      </c>
      <c r="BN88" s="2">
        <f>dom_out!BN88*rates!$D86</f>
        <v>0</v>
      </c>
      <c r="BO88" s="2">
        <f>dom_out!BO88*rates!$D86</f>
        <v>0</v>
      </c>
      <c r="BP88" s="2">
        <f>dom_out!BP88*rates!$D86</f>
        <v>0</v>
      </c>
      <c r="BQ88" s="2">
        <f t="shared" si="6"/>
        <v>1686533.8831025327</v>
      </c>
      <c r="BR88" s="2">
        <v>307562.27670873993</v>
      </c>
      <c r="BS88" s="2">
        <f t="shared" si="7"/>
        <v>1994096.1598112728</v>
      </c>
      <c r="BT88" s="2">
        <v>186738.42</v>
      </c>
      <c r="BV88" s="2">
        <f t="shared" si="8"/>
        <v>186738.42</v>
      </c>
      <c r="BW88" s="2">
        <v>0</v>
      </c>
      <c r="BX88" s="2">
        <f t="shared" si="9"/>
        <v>186738.42</v>
      </c>
      <c r="BY88" s="2">
        <f t="shared" si="10"/>
        <v>2180834.5798112727</v>
      </c>
      <c r="BZ88" s="2">
        <v>740666.49864684255</v>
      </c>
      <c r="CA88" s="2">
        <f t="shared" si="11"/>
        <v>2921501.0784581155</v>
      </c>
    </row>
    <row r="89" spans="1:79" x14ac:dyDescent="0.35">
      <c r="A89" s="21">
        <v>86</v>
      </c>
      <c r="B89" s="21" t="s">
        <v>164</v>
      </c>
      <c r="C89" s="2">
        <f>dom_out!C89*rates!$D87</f>
        <v>0</v>
      </c>
      <c r="D89" s="2">
        <f>dom_out!D89*rates!$D87</f>
        <v>0</v>
      </c>
      <c r="E89" s="2">
        <f>dom_out!E89*rates!$D87</f>
        <v>0</v>
      </c>
      <c r="F89" s="2">
        <f>dom_out!F89*rates!$D87</f>
        <v>0</v>
      </c>
      <c r="G89" s="2">
        <f>dom_out!G89*rates!$D87</f>
        <v>0</v>
      </c>
      <c r="H89" s="2">
        <f>dom_out!H89*rates!$D87</f>
        <v>0</v>
      </c>
      <c r="I89" s="2">
        <f>dom_out!I89*rates!$D87</f>
        <v>0</v>
      </c>
      <c r="J89" s="2">
        <f>dom_out!J89*rates!$D87</f>
        <v>0</v>
      </c>
      <c r="K89" s="2">
        <f>dom_out!K89*rates!$D87</f>
        <v>0</v>
      </c>
      <c r="L89" s="2">
        <f>dom_out!L89*rates!$D87</f>
        <v>0</v>
      </c>
      <c r="M89" s="2">
        <f>dom_out!M89*rates!$D87</f>
        <v>0</v>
      </c>
      <c r="N89" s="2">
        <f>dom_out!N89*rates!$D87</f>
        <v>0</v>
      </c>
      <c r="O89" s="2">
        <f>dom_out!O89*rates!$D87</f>
        <v>0</v>
      </c>
      <c r="P89" s="2">
        <f>dom_out!P89*rates!$D87</f>
        <v>9.8868992383879445E-2</v>
      </c>
      <c r="Q89" s="2">
        <f>dom_out!Q89*rates!$D87</f>
        <v>0</v>
      </c>
      <c r="R89" s="2">
        <f>dom_out!R89*rates!$D87</f>
        <v>0</v>
      </c>
      <c r="S89" s="2">
        <f>dom_out!S89*rates!$D87</f>
        <v>0</v>
      </c>
      <c r="T89" s="2">
        <f>dom_out!T89*rates!$D87</f>
        <v>0</v>
      </c>
      <c r="U89" s="2">
        <f>dom_out!U89*rates!$D87</f>
        <v>0</v>
      </c>
      <c r="V89" s="2">
        <f>dom_out!V89*rates!$D87</f>
        <v>9256778.1993754227</v>
      </c>
      <c r="W89" s="2">
        <f>dom_out!W89*rates!$D87</f>
        <v>97546.341208319151</v>
      </c>
      <c r="X89" s="2">
        <f>dom_out!X89*rates!$D87</f>
        <v>875544.98785085476</v>
      </c>
      <c r="Y89" s="2">
        <f>dom_out!Y89*rates!$D87</f>
        <v>0</v>
      </c>
      <c r="Z89" s="2">
        <f>dom_out!Z89*rates!$D87</f>
        <v>0</v>
      </c>
      <c r="AA89" s="2">
        <f>dom_out!AA89*rates!$D87</f>
        <v>0</v>
      </c>
      <c r="AB89" s="2">
        <f>dom_out!AB89*rates!$D87</f>
        <v>70.441068688683401</v>
      </c>
      <c r="AC89" s="2">
        <f>dom_out!AC89*rates!$D87</f>
        <v>0</v>
      </c>
      <c r="AD89" s="2">
        <f>dom_out!AD89*rates!$D87</f>
        <v>0</v>
      </c>
      <c r="AE89" s="2">
        <f>dom_out!AE89*rates!$D87</f>
        <v>0</v>
      </c>
      <c r="AF89" s="2">
        <f>dom_out!AF89*rates!$D87</f>
        <v>0</v>
      </c>
      <c r="AG89" s="2">
        <f>dom_out!AG89*rates!$D87</f>
        <v>0</v>
      </c>
      <c r="AH89" s="2">
        <f>dom_out!AH89*rates!$D87</f>
        <v>0</v>
      </c>
      <c r="AI89" s="2">
        <f>dom_out!AI89*rates!$D87</f>
        <v>0</v>
      </c>
      <c r="AJ89" s="2">
        <f>dom_out!AJ89*rates!$D87</f>
        <v>0</v>
      </c>
      <c r="AK89" s="2">
        <f>dom_out!AK89*rates!$D87</f>
        <v>0</v>
      </c>
      <c r="AL89" s="2">
        <f>dom_out!AL89*rates!$D87</f>
        <v>1.7137225420325035E-3</v>
      </c>
      <c r="AM89" s="2">
        <f>dom_out!AM89*rates!$D87</f>
        <v>0</v>
      </c>
      <c r="AN89" s="2">
        <f>dom_out!AN89*rates!$D87</f>
        <v>0</v>
      </c>
      <c r="AO89" s="2">
        <f>dom_out!AO89*rates!$D87</f>
        <v>0</v>
      </c>
      <c r="AP89" s="2">
        <f>dom_out!AP89*rates!$D87</f>
        <v>0</v>
      </c>
      <c r="AQ89" s="2">
        <f>dom_out!AQ89*rates!$D87</f>
        <v>0</v>
      </c>
      <c r="AR89" s="2">
        <f>dom_out!AR89*rates!$D87</f>
        <v>0</v>
      </c>
      <c r="AS89" s="2">
        <f>dom_out!AS89*rates!$D87</f>
        <v>0</v>
      </c>
      <c r="AT89" s="2">
        <f>dom_out!AT89*rates!$D87</f>
        <v>0</v>
      </c>
      <c r="AU89" s="2">
        <f>dom_out!AU89*rates!$D87</f>
        <v>0</v>
      </c>
      <c r="AV89" s="2">
        <f>dom_out!AV89*rates!$D87</f>
        <v>0</v>
      </c>
      <c r="AW89" s="2">
        <f>dom_out!AW89*rates!$D87</f>
        <v>0</v>
      </c>
      <c r="AX89" s="2">
        <f>dom_out!AX89*rates!$D87</f>
        <v>0</v>
      </c>
      <c r="AY89" s="2">
        <f>dom_out!AY89*rates!$D87</f>
        <v>0</v>
      </c>
      <c r="AZ89" s="2">
        <f>dom_out!AZ89*rates!$D87</f>
        <v>0</v>
      </c>
      <c r="BA89" s="2">
        <f>dom_out!BA89*rates!$D87</f>
        <v>0</v>
      </c>
      <c r="BB89" s="2">
        <f>dom_out!BB89*rates!$D87</f>
        <v>0</v>
      </c>
      <c r="BC89" s="2">
        <f>dom_out!BC89*rates!$D87</f>
        <v>0</v>
      </c>
      <c r="BD89" s="2">
        <f>dom_out!BD89*rates!$D87</f>
        <v>0</v>
      </c>
      <c r="BE89" s="2">
        <f>dom_out!BE89*rates!$D87</f>
        <v>0</v>
      </c>
      <c r="BF89" s="2">
        <f>dom_out!BF89*rates!$D87</f>
        <v>0</v>
      </c>
      <c r="BG89" s="2">
        <f>dom_out!BG89*rates!$D87</f>
        <v>0</v>
      </c>
      <c r="BH89" s="2">
        <f>dom_out!BH89*rates!$D87</f>
        <v>0</v>
      </c>
      <c r="BI89" s="2">
        <f>dom_out!BI89*rates!$D87</f>
        <v>0</v>
      </c>
      <c r="BJ89" s="2">
        <f>dom_out!BJ89*rates!$D87</f>
        <v>0</v>
      </c>
      <c r="BK89" s="2">
        <f>dom_out!BK89*rates!$D87</f>
        <v>0</v>
      </c>
      <c r="BL89" s="2">
        <f>dom_out!BL89*rates!$D87</f>
        <v>0</v>
      </c>
      <c r="BM89" s="2">
        <f>dom_out!BM89*rates!$D87</f>
        <v>0</v>
      </c>
      <c r="BN89" s="2">
        <f>dom_out!BN89*rates!$D87</f>
        <v>0</v>
      </c>
      <c r="BO89" s="2">
        <f>dom_out!BO89*rates!$D87</f>
        <v>0</v>
      </c>
      <c r="BP89" s="2">
        <f>dom_out!BP89*rates!$D87</f>
        <v>0</v>
      </c>
      <c r="BQ89" s="2">
        <f t="shared" si="6"/>
        <v>10229940.070085999</v>
      </c>
      <c r="BR89" s="2">
        <v>3432000.0138515732</v>
      </c>
      <c r="BS89" s="2">
        <f t="shared" si="7"/>
        <v>13661940.083937572</v>
      </c>
      <c r="BT89" s="2">
        <v>6389422.3000000026</v>
      </c>
      <c r="BV89" s="2">
        <f t="shared" si="8"/>
        <v>6389422.3000000026</v>
      </c>
      <c r="BW89" s="2">
        <v>900876.19355981296</v>
      </c>
      <c r="BX89" s="2">
        <f t="shared" si="9"/>
        <v>7290298.4935598159</v>
      </c>
      <c r="BY89" s="2">
        <f t="shared" si="10"/>
        <v>20952238.577497389</v>
      </c>
      <c r="BZ89" s="2">
        <v>10202977.033220172</v>
      </c>
      <c r="CA89" s="2">
        <f t="shared" si="11"/>
        <v>31155215.610717561</v>
      </c>
    </row>
    <row r="90" spans="1:79" x14ac:dyDescent="0.35">
      <c r="A90" s="21">
        <v>87</v>
      </c>
      <c r="B90" s="21" t="s">
        <v>165</v>
      </c>
      <c r="C90" s="2">
        <f>dom_out!C90*rates!$D88</f>
        <v>0</v>
      </c>
      <c r="D90" s="2">
        <f>dom_out!D90*rates!$D88</f>
        <v>0</v>
      </c>
      <c r="E90" s="2">
        <f>dom_out!E90*rates!$D88</f>
        <v>0</v>
      </c>
      <c r="F90" s="2">
        <f>dom_out!F90*rates!$D88</f>
        <v>0</v>
      </c>
      <c r="G90" s="2">
        <f>dom_out!G90*rates!$D88</f>
        <v>0</v>
      </c>
      <c r="H90" s="2">
        <f>dom_out!H90*rates!$D88</f>
        <v>0</v>
      </c>
      <c r="I90" s="2">
        <f>dom_out!I90*rates!$D88</f>
        <v>0</v>
      </c>
      <c r="J90" s="2">
        <f>dom_out!J90*rates!$D88</f>
        <v>0</v>
      </c>
      <c r="K90" s="2">
        <f>dom_out!K90*rates!$D88</f>
        <v>0</v>
      </c>
      <c r="L90" s="2">
        <f>dom_out!L90*rates!$D88</f>
        <v>0</v>
      </c>
      <c r="M90" s="2">
        <f>dom_out!M90*rates!$D88</f>
        <v>0</v>
      </c>
      <c r="N90" s="2">
        <f>dom_out!N90*rates!$D88</f>
        <v>0</v>
      </c>
      <c r="O90" s="2">
        <f>dom_out!O90*rates!$D88</f>
        <v>0</v>
      </c>
      <c r="P90" s="2">
        <f>dom_out!P90*rates!$D88</f>
        <v>0</v>
      </c>
      <c r="Q90" s="2">
        <f>dom_out!Q90*rates!$D88</f>
        <v>0</v>
      </c>
      <c r="R90" s="2">
        <f>dom_out!R90*rates!$D88</f>
        <v>0</v>
      </c>
      <c r="S90" s="2">
        <f>dom_out!S90*rates!$D88</f>
        <v>0</v>
      </c>
      <c r="T90" s="2">
        <f>dom_out!T90*rates!$D88</f>
        <v>0</v>
      </c>
      <c r="U90" s="2">
        <f>dom_out!U90*rates!$D88</f>
        <v>0</v>
      </c>
      <c r="V90" s="2">
        <f>dom_out!V90*rates!$D88</f>
        <v>1859997.5490791358</v>
      </c>
      <c r="W90" s="2">
        <f>dom_out!W90*rates!$D88</f>
        <v>3475012.0697885496</v>
      </c>
      <c r="X90" s="2">
        <f>dom_out!X90*rates!$D88</f>
        <v>160734.78403160741</v>
      </c>
      <c r="Y90" s="2">
        <f>dom_out!Y90*rates!$D88</f>
        <v>0</v>
      </c>
      <c r="Z90" s="2">
        <f>dom_out!Z90*rates!$D88</f>
        <v>0</v>
      </c>
      <c r="AA90" s="2">
        <f>dom_out!AA90*rates!$D88</f>
        <v>0</v>
      </c>
      <c r="AB90" s="2">
        <f>dom_out!AB90*rates!$D88</f>
        <v>0</v>
      </c>
      <c r="AC90" s="2">
        <f>dom_out!AC90*rates!$D88</f>
        <v>247192.84212190798</v>
      </c>
      <c r="AD90" s="2">
        <f>dom_out!AD90*rates!$D88</f>
        <v>0</v>
      </c>
      <c r="AE90" s="2">
        <f>dom_out!AE90*rates!$D88</f>
        <v>0</v>
      </c>
      <c r="AF90" s="2">
        <f>dom_out!AF90*rates!$D88</f>
        <v>0</v>
      </c>
      <c r="AG90" s="2">
        <f>dom_out!AG90*rates!$D88</f>
        <v>0</v>
      </c>
      <c r="AH90" s="2">
        <f>dom_out!AH90*rates!$D88</f>
        <v>0</v>
      </c>
      <c r="AI90" s="2">
        <f>dom_out!AI90*rates!$D88</f>
        <v>0</v>
      </c>
      <c r="AJ90" s="2">
        <f>dom_out!AJ90*rates!$D88</f>
        <v>4653.9970080666662</v>
      </c>
      <c r="AK90" s="2">
        <f>dom_out!AK90*rates!$D88</f>
        <v>0</v>
      </c>
      <c r="AL90" s="2">
        <f>dom_out!AL90*rates!$D88</f>
        <v>1.7211401157189504E-3</v>
      </c>
      <c r="AM90" s="2">
        <f>dom_out!AM90*rates!$D88</f>
        <v>0</v>
      </c>
      <c r="AN90" s="2">
        <f>dom_out!AN90*rates!$D88</f>
        <v>0</v>
      </c>
      <c r="AO90" s="2">
        <f>dom_out!AO90*rates!$D88</f>
        <v>0</v>
      </c>
      <c r="AP90" s="2">
        <f>dom_out!AP90*rates!$D88</f>
        <v>0</v>
      </c>
      <c r="AQ90" s="2">
        <f>dom_out!AQ90*rates!$D88</f>
        <v>0</v>
      </c>
      <c r="AR90" s="2">
        <f>dom_out!AR90*rates!$D88</f>
        <v>0</v>
      </c>
      <c r="AS90" s="2">
        <f>dom_out!AS90*rates!$D88</f>
        <v>0</v>
      </c>
      <c r="AT90" s="2">
        <f>dom_out!AT90*rates!$D88</f>
        <v>0</v>
      </c>
      <c r="AU90" s="2">
        <f>dom_out!AU90*rates!$D88</f>
        <v>0</v>
      </c>
      <c r="AV90" s="2">
        <f>dom_out!AV90*rates!$D88</f>
        <v>0</v>
      </c>
      <c r="AW90" s="2">
        <f>dom_out!AW90*rates!$D88</f>
        <v>0</v>
      </c>
      <c r="AX90" s="2">
        <f>dom_out!AX90*rates!$D88</f>
        <v>0</v>
      </c>
      <c r="AY90" s="2">
        <f>dom_out!AY90*rates!$D88</f>
        <v>0</v>
      </c>
      <c r="AZ90" s="2">
        <f>dom_out!AZ90*rates!$D88</f>
        <v>0</v>
      </c>
      <c r="BA90" s="2">
        <f>dom_out!BA90*rates!$D88</f>
        <v>0</v>
      </c>
      <c r="BB90" s="2">
        <f>dom_out!BB90*rates!$D88</f>
        <v>0</v>
      </c>
      <c r="BC90" s="2">
        <f>dom_out!BC90*rates!$D88</f>
        <v>0</v>
      </c>
      <c r="BD90" s="2">
        <f>dom_out!BD90*rates!$D88</f>
        <v>0</v>
      </c>
      <c r="BE90" s="2">
        <f>dom_out!BE90*rates!$D88</f>
        <v>0</v>
      </c>
      <c r="BF90" s="2">
        <f>dom_out!BF90*rates!$D88</f>
        <v>0</v>
      </c>
      <c r="BG90" s="2">
        <f>dom_out!BG90*rates!$D88</f>
        <v>0</v>
      </c>
      <c r="BH90" s="2">
        <f>dom_out!BH90*rates!$D88</f>
        <v>0</v>
      </c>
      <c r="BI90" s="2">
        <f>dom_out!BI90*rates!$D88</f>
        <v>0</v>
      </c>
      <c r="BJ90" s="2">
        <f>dom_out!BJ90*rates!$D88</f>
        <v>0</v>
      </c>
      <c r="BK90" s="2">
        <f>dom_out!BK90*rates!$D88</f>
        <v>0</v>
      </c>
      <c r="BL90" s="2">
        <f>dom_out!BL90*rates!$D88</f>
        <v>0</v>
      </c>
      <c r="BM90" s="2">
        <f>dom_out!BM90*rates!$D88</f>
        <v>0</v>
      </c>
      <c r="BN90" s="2">
        <f>dom_out!BN90*rates!$D88</f>
        <v>0</v>
      </c>
      <c r="BO90" s="2">
        <f>dom_out!BO90*rates!$D88</f>
        <v>0</v>
      </c>
      <c r="BP90" s="2">
        <f>dom_out!BP90*rates!$D88</f>
        <v>0</v>
      </c>
      <c r="BQ90" s="2">
        <f t="shared" si="6"/>
        <v>5747591.2437504064</v>
      </c>
      <c r="BR90" s="2">
        <v>816594.83519116836</v>
      </c>
      <c r="BS90" s="2">
        <f t="shared" si="7"/>
        <v>6564186.0789415743</v>
      </c>
      <c r="BT90" s="2">
        <v>3312990.9499999993</v>
      </c>
      <c r="BV90" s="2">
        <f t="shared" si="8"/>
        <v>3312990.9499999993</v>
      </c>
      <c r="BW90" s="2">
        <v>118986.19730266837</v>
      </c>
      <c r="BX90" s="2">
        <f t="shared" si="9"/>
        <v>3431977.1473026676</v>
      </c>
      <c r="BY90" s="2">
        <f t="shared" si="10"/>
        <v>9996163.226244241</v>
      </c>
      <c r="BZ90" s="2">
        <v>1990617.1822848001</v>
      </c>
      <c r="CA90" s="2">
        <f t="shared" si="11"/>
        <v>11986780.408529041</v>
      </c>
    </row>
    <row r="91" spans="1:79" x14ac:dyDescent="0.35">
      <c r="A91" s="21">
        <v>88</v>
      </c>
      <c r="B91" s="21" t="s">
        <v>166</v>
      </c>
      <c r="C91" s="2">
        <f>dom_out!C91*rates!$D89</f>
        <v>0</v>
      </c>
      <c r="D91" s="2">
        <f>dom_out!D91*rates!$D89</f>
        <v>0</v>
      </c>
      <c r="E91" s="2">
        <f>dom_out!E91*rates!$D89</f>
        <v>0</v>
      </c>
      <c r="F91" s="2">
        <f>dom_out!F91*rates!$D89</f>
        <v>0</v>
      </c>
      <c r="G91" s="2">
        <f>dom_out!G91*rates!$D89</f>
        <v>0</v>
      </c>
      <c r="H91" s="2">
        <f>dom_out!H91*rates!$D89</f>
        <v>0</v>
      </c>
      <c r="I91" s="2">
        <f>dom_out!I91*rates!$D89</f>
        <v>0</v>
      </c>
      <c r="J91" s="2">
        <f>dom_out!J91*rates!$D89</f>
        <v>0</v>
      </c>
      <c r="K91" s="2">
        <f>dom_out!K91*rates!$D89</f>
        <v>0</v>
      </c>
      <c r="L91" s="2">
        <f>dom_out!L91*rates!$D89</f>
        <v>0</v>
      </c>
      <c r="M91" s="2">
        <f>dom_out!M91*rates!$D89</f>
        <v>0</v>
      </c>
      <c r="N91" s="2">
        <f>dom_out!N91*rates!$D89</f>
        <v>0</v>
      </c>
      <c r="O91" s="2">
        <f>dom_out!O91*rates!$D89</f>
        <v>0</v>
      </c>
      <c r="P91" s="2">
        <f>dom_out!P91*rates!$D89</f>
        <v>0</v>
      </c>
      <c r="Q91" s="2">
        <f>dom_out!Q91*rates!$D89</f>
        <v>0</v>
      </c>
      <c r="R91" s="2">
        <f>dom_out!R91*rates!$D89</f>
        <v>0</v>
      </c>
      <c r="S91" s="2">
        <f>dom_out!S91*rates!$D89</f>
        <v>0</v>
      </c>
      <c r="T91" s="2">
        <f>dom_out!T91*rates!$D89</f>
        <v>0</v>
      </c>
      <c r="U91" s="2">
        <f>dom_out!U91*rates!$D89</f>
        <v>0</v>
      </c>
      <c r="V91" s="2">
        <f>dom_out!V91*rates!$D89</f>
        <v>0</v>
      </c>
      <c r="W91" s="2">
        <f>dom_out!W91*rates!$D89</f>
        <v>0</v>
      </c>
      <c r="X91" s="2">
        <f>dom_out!X91*rates!$D89</f>
        <v>1028257.6990460258</v>
      </c>
      <c r="Y91" s="2">
        <f>dom_out!Y91*rates!$D89</f>
        <v>0</v>
      </c>
      <c r="Z91" s="2">
        <f>dom_out!Z91*rates!$D89</f>
        <v>0</v>
      </c>
      <c r="AA91" s="2">
        <f>dom_out!AA91*rates!$D89</f>
        <v>0</v>
      </c>
      <c r="AB91" s="2">
        <f>dom_out!AB91*rates!$D89</f>
        <v>0</v>
      </c>
      <c r="AC91" s="2">
        <f>dom_out!AC91*rates!$D89</f>
        <v>0</v>
      </c>
      <c r="AD91" s="2">
        <f>dom_out!AD91*rates!$D89</f>
        <v>142833.21447102679</v>
      </c>
      <c r="AE91" s="2">
        <f>dom_out!AE91*rates!$D89</f>
        <v>0</v>
      </c>
      <c r="AF91" s="2">
        <f>dom_out!AF91*rates!$D89</f>
        <v>0</v>
      </c>
      <c r="AG91" s="2">
        <f>dom_out!AG91*rates!$D89</f>
        <v>0</v>
      </c>
      <c r="AH91" s="2">
        <f>dom_out!AH91*rates!$D89</f>
        <v>0</v>
      </c>
      <c r="AI91" s="2">
        <f>dom_out!AI91*rates!$D89</f>
        <v>0</v>
      </c>
      <c r="AJ91" s="2">
        <f>dom_out!AJ91*rates!$D89</f>
        <v>0</v>
      </c>
      <c r="AK91" s="2">
        <f>dom_out!AK91*rates!$D89</f>
        <v>0</v>
      </c>
      <c r="AL91" s="2">
        <f>dom_out!AL91*rates!$D89</f>
        <v>1.7416895197351408E-3</v>
      </c>
      <c r="AM91" s="2">
        <f>dom_out!AM91*rates!$D89</f>
        <v>0</v>
      </c>
      <c r="AN91" s="2">
        <f>dom_out!AN91*rates!$D89</f>
        <v>0</v>
      </c>
      <c r="AO91" s="2">
        <f>dom_out!AO91*rates!$D89</f>
        <v>0</v>
      </c>
      <c r="AP91" s="2">
        <f>dom_out!AP91*rates!$D89</f>
        <v>0</v>
      </c>
      <c r="AQ91" s="2">
        <f>dom_out!AQ91*rates!$D89</f>
        <v>0</v>
      </c>
      <c r="AR91" s="2">
        <f>dom_out!AR91*rates!$D89</f>
        <v>0</v>
      </c>
      <c r="AS91" s="2">
        <f>dom_out!AS91*rates!$D89</f>
        <v>0</v>
      </c>
      <c r="AT91" s="2">
        <f>dom_out!AT91*rates!$D89</f>
        <v>0</v>
      </c>
      <c r="AU91" s="2">
        <f>dom_out!AU91*rates!$D89</f>
        <v>0</v>
      </c>
      <c r="AV91" s="2">
        <f>dom_out!AV91*rates!$D89</f>
        <v>0</v>
      </c>
      <c r="AW91" s="2">
        <f>dom_out!AW91*rates!$D89</f>
        <v>0</v>
      </c>
      <c r="AX91" s="2">
        <f>dom_out!AX91*rates!$D89</f>
        <v>0</v>
      </c>
      <c r="AY91" s="2">
        <f>dom_out!AY91*rates!$D89</f>
        <v>0</v>
      </c>
      <c r="AZ91" s="2">
        <f>dom_out!AZ91*rates!$D89</f>
        <v>0</v>
      </c>
      <c r="BA91" s="2">
        <f>dom_out!BA91*rates!$D89</f>
        <v>0</v>
      </c>
      <c r="BB91" s="2">
        <f>dom_out!BB91*rates!$D89</f>
        <v>0</v>
      </c>
      <c r="BC91" s="2">
        <f>dom_out!BC91*rates!$D89</f>
        <v>0</v>
      </c>
      <c r="BD91" s="2">
        <f>dom_out!BD91*rates!$D89</f>
        <v>0</v>
      </c>
      <c r="BE91" s="2">
        <f>dom_out!BE91*rates!$D89</f>
        <v>0</v>
      </c>
      <c r="BF91" s="2">
        <f>dom_out!BF91*rates!$D89</f>
        <v>0</v>
      </c>
      <c r="BG91" s="2">
        <f>dom_out!BG91*rates!$D89</f>
        <v>0</v>
      </c>
      <c r="BH91" s="2">
        <f>dom_out!BH91*rates!$D89</f>
        <v>0</v>
      </c>
      <c r="BI91" s="2">
        <f>dom_out!BI91*rates!$D89</f>
        <v>0</v>
      </c>
      <c r="BJ91" s="2">
        <f>dom_out!BJ91*rates!$D89</f>
        <v>0</v>
      </c>
      <c r="BK91" s="2">
        <f>dom_out!BK91*rates!$D89</f>
        <v>0</v>
      </c>
      <c r="BL91" s="2">
        <f>dom_out!BL91*rates!$D89</f>
        <v>0</v>
      </c>
      <c r="BM91" s="2">
        <f>dom_out!BM91*rates!$D89</f>
        <v>0</v>
      </c>
      <c r="BN91" s="2">
        <f>dom_out!BN91*rates!$D89</f>
        <v>0</v>
      </c>
      <c r="BO91" s="2">
        <f>dom_out!BO91*rates!$D89</f>
        <v>0</v>
      </c>
      <c r="BP91" s="2">
        <f>dom_out!BP91*rates!$D89</f>
        <v>0</v>
      </c>
      <c r="BQ91" s="2">
        <f t="shared" si="6"/>
        <v>1171090.9152587422</v>
      </c>
      <c r="BR91" s="2">
        <v>67292.390995772264</v>
      </c>
      <c r="BS91" s="2">
        <f t="shared" si="7"/>
        <v>1238383.3062545145</v>
      </c>
      <c r="BT91" s="2">
        <v>475690.02999999991</v>
      </c>
      <c r="BV91" s="2">
        <f t="shared" si="8"/>
        <v>475690.02999999991</v>
      </c>
      <c r="BW91" s="2">
        <v>64406.943807769996</v>
      </c>
      <c r="BX91" s="2">
        <f t="shared" si="9"/>
        <v>540096.97380776994</v>
      </c>
      <c r="BY91" s="2">
        <f t="shared" si="10"/>
        <v>1778480.2800622843</v>
      </c>
      <c r="BZ91" s="2">
        <v>961833.77655214304</v>
      </c>
      <c r="CA91" s="2">
        <f t="shared" si="11"/>
        <v>2740314.0566144274</v>
      </c>
    </row>
    <row r="92" spans="1:79" x14ac:dyDescent="0.35">
      <c r="A92" s="21">
        <v>89</v>
      </c>
      <c r="B92" s="21" t="s">
        <v>167</v>
      </c>
      <c r="C92" s="2">
        <f>dom_out!C92*rates!$D90</f>
        <v>0</v>
      </c>
      <c r="D92" s="2">
        <f>dom_out!D92*rates!$D90</f>
        <v>0</v>
      </c>
      <c r="E92" s="2">
        <f>dom_out!E92*rates!$D90</f>
        <v>0</v>
      </c>
      <c r="F92" s="2">
        <f>dom_out!F92*rates!$D90</f>
        <v>0</v>
      </c>
      <c r="G92" s="2">
        <f>dom_out!G92*rates!$D90</f>
        <v>0</v>
      </c>
      <c r="H92" s="2">
        <f>dom_out!H92*rates!$D90</f>
        <v>0</v>
      </c>
      <c r="I92" s="2">
        <f>dom_out!I92*rates!$D90</f>
        <v>0</v>
      </c>
      <c r="J92" s="2">
        <f>dom_out!J92*rates!$D90</f>
        <v>0</v>
      </c>
      <c r="K92" s="2">
        <f>dom_out!K92*rates!$D90</f>
        <v>0</v>
      </c>
      <c r="L92" s="2">
        <f>dom_out!L92*rates!$D90</f>
        <v>0</v>
      </c>
      <c r="M92" s="2">
        <f>dom_out!M92*rates!$D90</f>
        <v>0</v>
      </c>
      <c r="N92" s="2">
        <f>dom_out!N92*rates!$D90</f>
        <v>0</v>
      </c>
      <c r="O92" s="2">
        <f>dom_out!O92*rates!$D90</f>
        <v>0</v>
      </c>
      <c r="P92" s="2">
        <f>dom_out!P92*rates!$D90</f>
        <v>0</v>
      </c>
      <c r="Q92" s="2">
        <f>dom_out!Q92*rates!$D90</f>
        <v>0</v>
      </c>
      <c r="R92" s="2">
        <f>dom_out!R92*rates!$D90</f>
        <v>0</v>
      </c>
      <c r="S92" s="2">
        <f>dom_out!S92*rates!$D90</f>
        <v>0</v>
      </c>
      <c r="T92" s="2">
        <f>dom_out!T92*rates!$D90</f>
        <v>0</v>
      </c>
      <c r="U92" s="2">
        <f>dom_out!U92*rates!$D90</f>
        <v>0</v>
      </c>
      <c r="V92" s="2">
        <f>dom_out!V92*rates!$D90</f>
        <v>994141.99129728612</v>
      </c>
      <c r="W92" s="2">
        <f>dom_out!W92*rates!$D90</f>
        <v>966931.48711606872</v>
      </c>
      <c r="X92" s="2">
        <f>dom_out!X92*rates!$D90</f>
        <v>3559642.5034372364</v>
      </c>
      <c r="Y92" s="2">
        <f>dom_out!Y92*rates!$D90</f>
        <v>56660.695494658423</v>
      </c>
      <c r="Z92" s="2">
        <f>dom_out!Z92*rates!$D90</f>
        <v>0</v>
      </c>
      <c r="AA92" s="2">
        <f>dom_out!AA92*rates!$D90</f>
        <v>17612.844197256902</v>
      </c>
      <c r="AB92" s="2">
        <f>dom_out!AB92*rates!$D90</f>
        <v>70.446250480939085</v>
      </c>
      <c r="AC92" s="2">
        <f>dom_out!AC92*rates!$D90</f>
        <v>216365.66883194286</v>
      </c>
      <c r="AD92" s="2">
        <f>dom_out!AD92*rates!$D90</f>
        <v>343001.89236987528</v>
      </c>
      <c r="AE92" s="2">
        <f>dom_out!AE92*rates!$D90</f>
        <v>0</v>
      </c>
      <c r="AF92" s="2">
        <f>dom_out!AF92*rates!$D90</f>
        <v>0</v>
      </c>
      <c r="AG92" s="2">
        <f>dom_out!AG92*rates!$D90</f>
        <v>0</v>
      </c>
      <c r="AH92" s="2">
        <f>dom_out!AH92*rates!$D90</f>
        <v>0</v>
      </c>
      <c r="AI92" s="2">
        <f>dom_out!AI92*rates!$D90</f>
        <v>51979.461107688308</v>
      </c>
      <c r="AJ92" s="2">
        <f>dom_out!AJ92*rates!$D90</f>
        <v>0</v>
      </c>
      <c r="AK92" s="2">
        <f>dom_out!AK92*rates!$D90</f>
        <v>0</v>
      </c>
      <c r="AL92" s="2">
        <f>dom_out!AL92*rates!$D90</f>
        <v>1.8183571692171898E-3</v>
      </c>
      <c r="AM92" s="2">
        <f>dom_out!AM92*rates!$D90</f>
        <v>0</v>
      </c>
      <c r="AN92" s="2">
        <f>dom_out!AN92*rates!$D90</f>
        <v>0</v>
      </c>
      <c r="AO92" s="2">
        <f>dom_out!AO92*rates!$D90</f>
        <v>0</v>
      </c>
      <c r="AP92" s="2">
        <f>dom_out!AP92*rates!$D90</f>
        <v>6653.7376319870755</v>
      </c>
      <c r="AQ92" s="2">
        <f>dom_out!AQ92*rates!$D90</f>
        <v>0</v>
      </c>
      <c r="AR92" s="2">
        <f>dom_out!AR92*rates!$D90</f>
        <v>0</v>
      </c>
      <c r="AS92" s="2">
        <f>dom_out!AS92*rates!$D90</f>
        <v>0</v>
      </c>
      <c r="AT92" s="2">
        <f>dom_out!AT92*rates!$D90</f>
        <v>0</v>
      </c>
      <c r="AU92" s="2">
        <f>dom_out!AU92*rates!$D90</f>
        <v>0</v>
      </c>
      <c r="AV92" s="2">
        <f>dom_out!AV92*rates!$D90</f>
        <v>0</v>
      </c>
      <c r="AW92" s="2">
        <f>dom_out!AW92*rates!$D90</f>
        <v>0</v>
      </c>
      <c r="AX92" s="2">
        <f>dom_out!AX92*rates!$D90</f>
        <v>0</v>
      </c>
      <c r="AY92" s="2">
        <f>dom_out!AY92*rates!$D90</f>
        <v>0</v>
      </c>
      <c r="AZ92" s="2">
        <f>dom_out!AZ92*rates!$D90</f>
        <v>0</v>
      </c>
      <c r="BA92" s="2">
        <f>dom_out!BA92*rates!$D90</f>
        <v>0</v>
      </c>
      <c r="BB92" s="2">
        <f>dom_out!BB92*rates!$D90</f>
        <v>0</v>
      </c>
      <c r="BC92" s="2">
        <f>dom_out!BC92*rates!$D90</f>
        <v>0</v>
      </c>
      <c r="BD92" s="2">
        <f>dom_out!BD92*rates!$D90</f>
        <v>0</v>
      </c>
      <c r="BE92" s="2">
        <f>dom_out!BE92*rates!$D90</f>
        <v>0</v>
      </c>
      <c r="BF92" s="2">
        <f>dom_out!BF92*rates!$D90</f>
        <v>0</v>
      </c>
      <c r="BG92" s="2">
        <f>dom_out!BG92*rates!$D90</f>
        <v>0</v>
      </c>
      <c r="BH92" s="2">
        <f>dom_out!BH92*rates!$D90</f>
        <v>0</v>
      </c>
      <c r="BI92" s="2">
        <f>dom_out!BI92*rates!$D90</f>
        <v>0</v>
      </c>
      <c r="BJ92" s="2">
        <f>dom_out!BJ92*rates!$D90</f>
        <v>0</v>
      </c>
      <c r="BK92" s="2">
        <f>dom_out!BK92*rates!$D90</f>
        <v>0</v>
      </c>
      <c r="BL92" s="2">
        <f>dom_out!BL92*rates!$D90</f>
        <v>0</v>
      </c>
      <c r="BM92" s="2">
        <f>dom_out!BM92*rates!$D90</f>
        <v>0</v>
      </c>
      <c r="BN92" s="2">
        <f>dom_out!BN92*rates!$D90</f>
        <v>0</v>
      </c>
      <c r="BO92" s="2">
        <f>dom_out!BO92*rates!$D90</f>
        <v>0</v>
      </c>
      <c r="BP92" s="2">
        <f>dom_out!BP92*rates!$D90</f>
        <v>0</v>
      </c>
      <c r="BQ92" s="2">
        <f t="shared" si="6"/>
        <v>6213060.7295528371</v>
      </c>
      <c r="BR92" s="2">
        <v>2468470.4953589337</v>
      </c>
      <c r="BS92" s="2">
        <f t="shared" si="7"/>
        <v>8681531.2249117717</v>
      </c>
      <c r="BT92" s="2">
        <v>1604820.7099999981</v>
      </c>
      <c r="BV92" s="2">
        <f t="shared" si="8"/>
        <v>1604820.7099999981</v>
      </c>
      <c r="BW92" s="2">
        <v>398199.61550588685</v>
      </c>
      <c r="BX92" s="2">
        <f t="shared" si="9"/>
        <v>2003020.3255058848</v>
      </c>
      <c r="BY92" s="2">
        <f t="shared" si="10"/>
        <v>10684551.550417656</v>
      </c>
      <c r="BZ92" s="2">
        <v>2005007.3225106488</v>
      </c>
      <c r="CA92" s="2">
        <f t="shared" si="11"/>
        <v>12689558.872928305</v>
      </c>
    </row>
    <row r="93" spans="1:79" x14ac:dyDescent="0.35">
      <c r="A93" s="21">
        <v>90</v>
      </c>
      <c r="B93" s="21" t="s">
        <v>168</v>
      </c>
      <c r="C93" s="2">
        <f>dom_out!C93*rates!$D91</f>
        <v>0</v>
      </c>
      <c r="D93" s="2">
        <f>dom_out!D93*rates!$D91</f>
        <v>0</v>
      </c>
      <c r="E93" s="2">
        <f>dom_out!E93*rates!$D91</f>
        <v>0</v>
      </c>
      <c r="F93" s="2">
        <f>dom_out!F93*rates!$D91</f>
        <v>0</v>
      </c>
      <c r="G93" s="2">
        <f>dom_out!G93*rates!$D91</f>
        <v>0</v>
      </c>
      <c r="H93" s="2">
        <f>dom_out!H93*rates!$D91</f>
        <v>0</v>
      </c>
      <c r="I93" s="2">
        <f>dom_out!I93*rates!$D91</f>
        <v>0</v>
      </c>
      <c r="J93" s="2">
        <f>dom_out!J93*rates!$D91</f>
        <v>0</v>
      </c>
      <c r="K93" s="2">
        <f>dom_out!K93*rates!$D91</f>
        <v>0</v>
      </c>
      <c r="L93" s="2">
        <f>dom_out!L93*rates!$D91</f>
        <v>0</v>
      </c>
      <c r="M93" s="2">
        <f>dom_out!M93*rates!$D91</f>
        <v>0</v>
      </c>
      <c r="N93" s="2">
        <f>dom_out!N93*rates!$D91</f>
        <v>0</v>
      </c>
      <c r="O93" s="2">
        <f>dom_out!O93*rates!$D91</f>
        <v>0</v>
      </c>
      <c r="P93" s="2">
        <f>dom_out!P93*rates!$D91</f>
        <v>0</v>
      </c>
      <c r="Q93" s="2">
        <f>dom_out!Q93*rates!$D91</f>
        <v>0</v>
      </c>
      <c r="R93" s="2">
        <f>dom_out!R93*rates!$D91</f>
        <v>0</v>
      </c>
      <c r="S93" s="2">
        <f>dom_out!S93*rates!$D91</f>
        <v>0</v>
      </c>
      <c r="T93" s="2">
        <f>dom_out!T93*rates!$D91</f>
        <v>0</v>
      </c>
      <c r="U93" s="2">
        <f>dom_out!U93*rates!$D91</f>
        <v>0</v>
      </c>
      <c r="V93" s="2">
        <f>dom_out!V93*rates!$D91</f>
        <v>0</v>
      </c>
      <c r="W93" s="2">
        <f>dom_out!W93*rates!$D91</f>
        <v>0</v>
      </c>
      <c r="X93" s="2">
        <f>dom_out!X93*rates!$D91</f>
        <v>50500.519218913374</v>
      </c>
      <c r="Y93" s="2">
        <f>dom_out!Y93*rates!$D91</f>
        <v>0</v>
      </c>
      <c r="Z93" s="2">
        <f>dom_out!Z93*rates!$D91</f>
        <v>0</v>
      </c>
      <c r="AA93" s="2">
        <f>dom_out!AA93*rates!$D91</f>
        <v>0</v>
      </c>
      <c r="AB93" s="2">
        <f>dom_out!AB93*rates!$D91</f>
        <v>0</v>
      </c>
      <c r="AC93" s="2">
        <f>dom_out!AC93*rates!$D91</f>
        <v>39.2049332063362</v>
      </c>
      <c r="AD93" s="2">
        <f>dom_out!AD93*rates!$D91</f>
        <v>1315487.2954768196</v>
      </c>
      <c r="AE93" s="2">
        <f>dom_out!AE93*rates!$D91</f>
        <v>0</v>
      </c>
      <c r="AF93" s="2">
        <f>dom_out!AF93*rates!$D91</f>
        <v>0</v>
      </c>
      <c r="AG93" s="2">
        <f>dom_out!AG93*rates!$D91</f>
        <v>0</v>
      </c>
      <c r="AH93" s="2">
        <f>dom_out!AH93*rates!$D91</f>
        <v>0</v>
      </c>
      <c r="AI93" s="2">
        <f>dom_out!AI93*rates!$D91</f>
        <v>530.39322791706627</v>
      </c>
      <c r="AJ93" s="2">
        <f>dom_out!AJ93*rates!$D91</f>
        <v>0</v>
      </c>
      <c r="AK93" s="2">
        <f>dom_out!AK93*rates!$D91</f>
        <v>8403.2626423937654</v>
      </c>
      <c r="AL93" s="2">
        <f>dom_out!AL93*rates!$D91</f>
        <v>1.7321538613057849E-3</v>
      </c>
      <c r="AM93" s="2">
        <f>dom_out!AM93*rates!$D91</f>
        <v>0</v>
      </c>
      <c r="AN93" s="2">
        <f>dom_out!AN93*rates!$D91</f>
        <v>0</v>
      </c>
      <c r="AO93" s="2">
        <f>dom_out!AO93*rates!$D91</f>
        <v>0</v>
      </c>
      <c r="AP93" s="2">
        <f>dom_out!AP93*rates!$D91</f>
        <v>1543.1983035387016</v>
      </c>
      <c r="AQ93" s="2">
        <f>dom_out!AQ93*rates!$D91</f>
        <v>0</v>
      </c>
      <c r="AR93" s="2">
        <f>dom_out!AR93*rates!$D91</f>
        <v>0</v>
      </c>
      <c r="AS93" s="2">
        <f>dom_out!AS93*rates!$D91</f>
        <v>0</v>
      </c>
      <c r="AT93" s="2">
        <f>dom_out!AT93*rates!$D91</f>
        <v>0</v>
      </c>
      <c r="AU93" s="2">
        <f>dom_out!AU93*rates!$D91</f>
        <v>0</v>
      </c>
      <c r="AV93" s="2">
        <f>dom_out!AV93*rates!$D91</f>
        <v>0</v>
      </c>
      <c r="AW93" s="2">
        <f>dom_out!AW93*rates!$D91</f>
        <v>0</v>
      </c>
      <c r="AX93" s="2">
        <f>dom_out!AX93*rates!$D91</f>
        <v>0</v>
      </c>
      <c r="AY93" s="2">
        <f>dom_out!AY93*rates!$D91</f>
        <v>0</v>
      </c>
      <c r="AZ93" s="2">
        <f>dom_out!AZ93*rates!$D91</f>
        <v>0</v>
      </c>
      <c r="BA93" s="2">
        <f>dom_out!BA93*rates!$D91</f>
        <v>0</v>
      </c>
      <c r="BB93" s="2">
        <f>dom_out!BB93*rates!$D91</f>
        <v>0</v>
      </c>
      <c r="BC93" s="2">
        <f>dom_out!BC93*rates!$D91</f>
        <v>0</v>
      </c>
      <c r="BD93" s="2">
        <f>dom_out!BD93*rates!$D91</f>
        <v>0</v>
      </c>
      <c r="BE93" s="2">
        <f>dom_out!BE93*rates!$D91</f>
        <v>0</v>
      </c>
      <c r="BF93" s="2">
        <f>dom_out!BF93*rates!$D91</f>
        <v>0</v>
      </c>
      <c r="BG93" s="2">
        <f>dom_out!BG93*rates!$D91</f>
        <v>0</v>
      </c>
      <c r="BH93" s="2">
        <f>dom_out!BH93*rates!$D91</f>
        <v>0</v>
      </c>
      <c r="BI93" s="2">
        <f>dom_out!BI93*rates!$D91</f>
        <v>0</v>
      </c>
      <c r="BJ93" s="2">
        <f>dom_out!BJ93*rates!$D91</f>
        <v>0</v>
      </c>
      <c r="BK93" s="2">
        <f>dom_out!BK93*rates!$D91</f>
        <v>0</v>
      </c>
      <c r="BL93" s="2">
        <f>dom_out!BL93*rates!$D91</f>
        <v>0</v>
      </c>
      <c r="BM93" s="2">
        <f>dom_out!BM93*rates!$D91</f>
        <v>0</v>
      </c>
      <c r="BN93" s="2">
        <f>dom_out!BN93*rates!$D91</f>
        <v>0</v>
      </c>
      <c r="BO93" s="2">
        <f>dom_out!BO93*rates!$D91</f>
        <v>0</v>
      </c>
      <c r="BP93" s="2">
        <f>dom_out!BP93*rates!$D91</f>
        <v>0</v>
      </c>
      <c r="BQ93" s="2">
        <f t="shared" si="6"/>
        <v>1376503.8755349426</v>
      </c>
      <c r="BR93" s="2">
        <v>128143.06744235495</v>
      </c>
      <c r="BS93" s="2">
        <f t="shared" si="7"/>
        <v>1504646.9429772976</v>
      </c>
      <c r="BT93" s="2">
        <v>115037.73000000001</v>
      </c>
      <c r="BV93" s="2">
        <f t="shared" si="8"/>
        <v>115037.73000000001</v>
      </c>
      <c r="BW93" s="2">
        <v>130395.54446815832</v>
      </c>
      <c r="BX93" s="2">
        <f t="shared" si="9"/>
        <v>245433.27446815831</v>
      </c>
      <c r="BY93" s="2">
        <f t="shared" si="10"/>
        <v>1750080.217445456</v>
      </c>
      <c r="BZ93" s="2">
        <v>858671.25146680535</v>
      </c>
      <c r="CA93" s="2">
        <f t="shared" si="11"/>
        <v>2608751.4689122615</v>
      </c>
    </row>
    <row r="94" spans="1:79" x14ac:dyDescent="0.35">
      <c r="A94" s="21">
        <v>91</v>
      </c>
      <c r="B94" s="21" t="s">
        <v>169</v>
      </c>
      <c r="C94" s="2">
        <f>dom_out!C94*rates!$D92</f>
        <v>0</v>
      </c>
      <c r="D94" s="2">
        <f>dom_out!D94*rates!$D92</f>
        <v>0</v>
      </c>
      <c r="E94" s="2">
        <f>dom_out!E94*rates!$D92</f>
        <v>0</v>
      </c>
      <c r="F94" s="2">
        <f>dom_out!F94*rates!$D92</f>
        <v>0</v>
      </c>
      <c r="G94" s="2">
        <f>dom_out!G94*rates!$D92</f>
        <v>0</v>
      </c>
      <c r="H94" s="2">
        <f>dom_out!H94*rates!$D92</f>
        <v>0</v>
      </c>
      <c r="I94" s="2">
        <f>dom_out!I94*rates!$D92</f>
        <v>0</v>
      </c>
      <c r="J94" s="2">
        <f>dom_out!J94*rates!$D92</f>
        <v>0</v>
      </c>
      <c r="K94" s="2">
        <f>dom_out!K94*rates!$D92</f>
        <v>0</v>
      </c>
      <c r="L94" s="2">
        <f>dom_out!L94*rates!$D92</f>
        <v>0</v>
      </c>
      <c r="M94" s="2">
        <f>dom_out!M94*rates!$D92</f>
        <v>0</v>
      </c>
      <c r="N94" s="2">
        <f>dom_out!N94*rates!$D92</f>
        <v>0</v>
      </c>
      <c r="O94" s="2">
        <f>dom_out!O94*rates!$D92</f>
        <v>0</v>
      </c>
      <c r="P94" s="2">
        <f>dom_out!P94*rates!$D92</f>
        <v>0</v>
      </c>
      <c r="Q94" s="2">
        <f>dom_out!Q94*rates!$D92</f>
        <v>0</v>
      </c>
      <c r="R94" s="2">
        <f>dom_out!R94*rates!$D92</f>
        <v>0</v>
      </c>
      <c r="S94" s="2">
        <f>dom_out!S94*rates!$D92</f>
        <v>0</v>
      </c>
      <c r="T94" s="2">
        <f>dom_out!T94*rates!$D92</f>
        <v>0</v>
      </c>
      <c r="U94" s="2">
        <f>dom_out!U94*rates!$D92</f>
        <v>0</v>
      </c>
      <c r="V94" s="2">
        <f>dom_out!V94*rates!$D92</f>
        <v>0</v>
      </c>
      <c r="W94" s="2">
        <f>dom_out!W94*rates!$D92</f>
        <v>0</v>
      </c>
      <c r="X94" s="2">
        <f>dom_out!X94*rates!$D92</f>
        <v>4604.728257105673</v>
      </c>
      <c r="Y94" s="2">
        <f>dom_out!Y94*rates!$D92</f>
        <v>0</v>
      </c>
      <c r="Z94" s="2">
        <f>dom_out!Z94*rates!$D92</f>
        <v>0</v>
      </c>
      <c r="AA94" s="2">
        <f>dom_out!AA94*rates!$D92</f>
        <v>0</v>
      </c>
      <c r="AB94" s="2">
        <f>dom_out!AB94*rates!$D92</f>
        <v>0</v>
      </c>
      <c r="AC94" s="2">
        <f>dom_out!AC94*rates!$D92</f>
        <v>4543.810726588079</v>
      </c>
      <c r="AD94" s="2">
        <f>dom_out!AD94*rates!$D92</f>
        <v>205011.38094308804</v>
      </c>
      <c r="AE94" s="2">
        <f>dom_out!AE94*rates!$D92</f>
        <v>0</v>
      </c>
      <c r="AF94" s="2">
        <f>dom_out!AF94*rates!$D92</f>
        <v>0</v>
      </c>
      <c r="AG94" s="2">
        <f>dom_out!AG94*rates!$D92</f>
        <v>0</v>
      </c>
      <c r="AH94" s="2">
        <f>dom_out!AH94*rates!$D92</f>
        <v>0</v>
      </c>
      <c r="AI94" s="2">
        <f>dom_out!AI94*rates!$D92</f>
        <v>0</v>
      </c>
      <c r="AJ94" s="2">
        <f>dom_out!AJ94*rates!$D92</f>
        <v>0</v>
      </c>
      <c r="AK94" s="2">
        <f>dom_out!AK94*rates!$D92</f>
        <v>378.13679795873975</v>
      </c>
      <c r="AL94" s="2">
        <f>dom_out!AL94*rates!$D92</f>
        <v>1.3724393356805539E-3</v>
      </c>
      <c r="AM94" s="2">
        <f>dom_out!AM94*rates!$D92</f>
        <v>0</v>
      </c>
      <c r="AN94" s="2">
        <f>dom_out!AN94*rates!$D92</f>
        <v>0</v>
      </c>
      <c r="AO94" s="2">
        <f>dom_out!AO94*rates!$D92</f>
        <v>0</v>
      </c>
      <c r="AP94" s="2">
        <f>dom_out!AP94*rates!$D92</f>
        <v>191.82771096122804</v>
      </c>
      <c r="AQ94" s="2">
        <f>dom_out!AQ94*rates!$D92</f>
        <v>0</v>
      </c>
      <c r="AR94" s="2">
        <f>dom_out!AR94*rates!$D92</f>
        <v>0</v>
      </c>
      <c r="AS94" s="2">
        <f>dom_out!AS94*rates!$D92</f>
        <v>0</v>
      </c>
      <c r="AT94" s="2">
        <f>dom_out!AT94*rates!$D92</f>
        <v>0</v>
      </c>
      <c r="AU94" s="2">
        <f>dom_out!AU94*rates!$D92</f>
        <v>0</v>
      </c>
      <c r="AV94" s="2">
        <f>dom_out!AV94*rates!$D92</f>
        <v>0</v>
      </c>
      <c r="AW94" s="2">
        <f>dom_out!AW94*rates!$D92</f>
        <v>0</v>
      </c>
      <c r="AX94" s="2">
        <f>dom_out!AX94*rates!$D92</f>
        <v>0</v>
      </c>
      <c r="AY94" s="2">
        <f>dom_out!AY94*rates!$D92</f>
        <v>0</v>
      </c>
      <c r="AZ94" s="2">
        <f>dom_out!AZ94*rates!$D92</f>
        <v>0</v>
      </c>
      <c r="BA94" s="2">
        <f>dom_out!BA94*rates!$D92</f>
        <v>0</v>
      </c>
      <c r="BB94" s="2">
        <f>dom_out!BB94*rates!$D92</f>
        <v>0</v>
      </c>
      <c r="BC94" s="2">
        <f>dom_out!BC94*rates!$D92</f>
        <v>0</v>
      </c>
      <c r="BD94" s="2">
        <f>dom_out!BD94*rates!$D92</f>
        <v>0</v>
      </c>
      <c r="BE94" s="2">
        <f>dom_out!BE94*rates!$D92</f>
        <v>0</v>
      </c>
      <c r="BF94" s="2">
        <f>dom_out!BF94*rates!$D92</f>
        <v>0</v>
      </c>
      <c r="BG94" s="2">
        <f>dom_out!BG94*rates!$D92</f>
        <v>0</v>
      </c>
      <c r="BH94" s="2">
        <f>dom_out!BH94*rates!$D92</f>
        <v>0</v>
      </c>
      <c r="BI94" s="2">
        <f>dom_out!BI94*rates!$D92</f>
        <v>0</v>
      </c>
      <c r="BJ94" s="2">
        <f>dom_out!BJ94*rates!$D92</f>
        <v>0</v>
      </c>
      <c r="BK94" s="2">
        <f>dom_out!BK94*rates!$D92</f>
        <v>0</v>
      </c>
      <c r="BL94" s="2">
        <f>dom_out!BL94*rates!$D92</f>
        <v>0</v>
      </c>
      <c r="BM94" s="2">
        <f>dom_out!BM94*rates!$D92</f>
        <v>0</v>
      </c>
      <c r="BN94" s="2">
        <f>dom_out!BN94*rates!$D92</f>
        <v>0</v>
      </c>
      <c r="BO94" s="2">
        <f>dom_out!BO94*rates!$D92</f>
        <v>0</v>
      </c>
      <c r="BP94" s="2">
        <f>dom_out!BP94*rates!$D92</f>
        <v>0</v>
      </c>
      <c r="BQ94" s="2">
        <f t="shared" si="6"/>
        <v>214729.88580814109</v>
      </c>
      <c r="BR94" s="2">
        <v>49238.55704712397</v>
      </c>
      <c r="BS94" s="2">
        <f t="shared" si="7"/>
        <v>263968.44285526505</v>
      </c>
      <c r="BT94" s="2">
        <v>2172705.7000000002</v>
      </c>
      <c r="BV94" s="2">
        <f t="shared" si="8"/>
        <v>2172705.7000000002</v>
      </c>
      <c r="BW94" s="2">
        <v>457767.93648647901</v>
      </c>
      <c r="BX94" s="2">
        <f t="shared" si="9"/>
        <v>2630473.6364864791</v>
      </c>
      <c r="BY94" s="2">
        <f t="shared" si="10"/>
        <v>2894442.0793417441</v>
      </c>
      <c r="BZ94" s="2">
        <v>169267.72377917016</v>
      </c>
      <c r="CA94" s="2">
        <f t="shared" si="11"/>
        <v>3063709.8031209144</v>
      </c>
    </row>
    <row r="95" spans="1:79" x14ac:dyDescent="0.35">
      <c r="A95" s="21">
        <v>92</v>
      </c>
      <c r="B95" s="21" t="s">
        <v>170</v>
      </c>
      <c r="C95" s="2">
        <f>dom_out!C95*rates!$D93</f>
        <v>0</v>
      </c>
      <c r="D95" s="2">
        <f>dom_out!D95*rates!$D93</f>
        <v>0</v>
      </c>
      <c r="E95" s="2">
        <f>dom_out!E95*rates!$D93</f>
        <v>0</v>
      </c>
      <c r="F95" s="2">
        <f>dom_out!F95*rates!$D93</f>
        <v>0</v>
      </c>
      <c r="G95" s="2">
        <f>dom_out!G95*rates!$D93</f>
        <v>0</v>
      </c>
      <c r="H95" s="2">
        <f>dom_out!H95*rates!$D93</f>
        <v>0</v>
      </c>
      <c r="I95" s="2">
        <f>dom_out!I95*rates!$D93</f>
        <v>0</v>
      </c>
      <c r="J95" s="2">
        <f>dom_out!J95*rates!$D93</f>
        <v>0</v>
      </c>
      <c r="K95" s="2">
        <f>dom_out!K95*rates!$D93</f>
        <v>0</v>
      </c>
      <c r="L95" s="2">
        <f>dom_out!L95*rates!$D93</f>
        <v>0</v>
      </c>
      <c r="M95" s="2">
        <f>dom_out!M95*rates!$D93</f>
        <v>0</v>
      </c>
      <c r="N95" s="2">
        <f>dom_out!N95*rates!$D93</f>
        <v>0</v>
      </c>
      <c r="O95" s="2">
        <f>dom_out!O95*rates!$D93</f>
        <v>0</v>
      </c>
      <c r="P95" s="2">
        <f>dom_out!P95*rates!$D93</f>
        <v>0</v>
      </c>
      <c r="Q95" s="2">
        <f>dom_out!Q95*rates!$D93</f>
        <v>0</v>
      </c>
      <c r="R95" s="2">
        <f>dom_out!R95*rates!$D93</f>
        <v>0</v>
      </c>
      <c r="S95" s="2">
        <f>dom_out!S95*rates!$D93</f>
        <v>0</v>
      </c>
      <c r="T95" s="2">
        <f>dom_out!T95*rates!$D93</f>
        <v>0</v>
      </c>
      <c r="U95" s="2">
        <f>dom_out!U95*rates!$D93</f>
        <v>0</v>
      </c>
      <c r="V95" s="2">
        <f>dom_out!V95*rates!$D93</f>
        <v>0</v>
      </c>
      <c r="W95" s="2">
        <f>dom_out!W95*rates!$D93</f>
        <v>807.84245345034151</v>
      </c>
      <c r="X95" s="2">
        <f>dom_out!X95*rates!$D93</f>
        <v>13871.094402123252</v>
      </c>
      <c r="Y95" s="2">
        <f>dom_out!Y95*rates!$D93</f>
        <v>0</v>
      </c>
      <c r="Z95" s="2">
        <f>dom_out!Z95*rates!$D93</f>
        <v>0</v>
      </c>
      <c r="AA95" s="2">
        <f>dom_out!AA95*rates!$D93</f>
        <v>0</v>
      </c>
      <c r="AB95" s="2">
        <f>dom_out!AB95*rates!$D93</f>
        <v>0</v>
      </c>
      <c r="AC95" s="2">
        <f>dom_out!AC95*rates!$D93</f>
        <v>570.40451547212422</v>
      </c>
      <c r="AD95" s="2">
        <f>dom_out!AD95*rates!$D93</f>
        <v>741859.92703760066</v>
      </c>
      <c r="AE95" s="2">
        <f>dom_out!AE95*rates!$D93</f>
        <v>0</v>
      </c>
      <c r="AF95" s="2">
        <f>dom_out!AF95*rates!$D93</f>
        <v>0</v>
      </c>
      <c r="AG95" s="2">
        <f>dom_out!AG95*rates!$D93</f>
        <v>0</v>
      </c>
      <c r="AH95" s="2">
        <f>dom_out!AH95*rates!$D93</f>
        <v>0</v>
      </c>
      <c r="AI95" s="2">
        <f>dom_out!AI95*rates!$D93</f>
        <v>0</v>
      </c>
      <c r="AJ95" s="2">
        <f>dom_out!AJ95*rates!$D93</f>
        <v>0</v>
      </c>
      <c r="AK95" s="2">
        <f>dom_out!AK95*rates!$D93</f>
        <v>0</v>
      </c>
      <c r="AL95" s="2">
        <f>dom_out!AL95*rates!$D93</f>
        <v>1.7691134391391468E-3</v>
      </c>
      <c r="AM95" s="2">
        <f>dom_out!AM95*rates!$D93</f>
        <v>0</v>
      </c>
      <c r="AN95" s="2">
        <f>dom_out!AN95*rates!$D93</f>
        <v>0</v>
      </c>
      <c r="AO95" s="2">
        <f>dom_out!AO95*rates!$D93</f>
        <v>0</v>
      </c>
      <c r="AP95" s="2">
        <f>dom_out!AP95*rates!$D93</f>
        <v>2201.5427454876012</v>
      </c>
      <c r="AQ95" s="2">
        <f>dom_out!AQ95*rates!$D93</f>
        <v>0</v>
      </c>
      <c r="AR95" s="2">
        <f>dom_out!AR95*rates!$D93</f>
        <v>0</v>
      </c>
      <c r="AS95" s="2">
        <f>dom_out!AS95*rates!$D93</f>
        <v>0</v>
      </c>
      <c r="AT95" s="2">
        <f>dom_out!AT95*rates!$D93</f>
        <v>0</v>
      </c>
      <c r="AU95" s="2">
        <f>dom_out!AU95*rates!$D93</f>
        <v>0</v>
      </c>
      <c r="AV95" s="2">
        <f>dom_out!AV95*rates!$D93</f>
        <v>0</v>
      </c>
      <c r="AW95" s="2">
        <f>dom_out!AW95*rates!$D93</f>
        <v>0</v>
      </c>
      <c r="AX95" s="2">
        <f>dom_out!AX95*rates!$D93</f>
        <v>0</v>
      </c>
      <c r="AY95" s="2">
        <f>dom_out!AY95*rates!$D93</f>
        <v>0</v>
      </c>
      <c r="AZ95" s="2">
        <f>dom_out!AZ95*rates!$D93</f>
        <v>0</v>
      </c>
      <c r="BA95" s="2">
        <f>dom_out!BA95*rates!$D93</f>
        <v>0</v>
      </c>
      <c r="BB95" s="2">
        <f>dom_out!BB95*rates!$D93</f>
        <v>0</v>
      </c>
      <c r="BC95" s="2">
        <f>dom_out!BC95*rates!$D93</f>
        <v>0</v>
      </c>
      <c r="BD95" s="2">
        <f>dom_out!BD95*rates!$D93</f>
        <v>0</v>
      </c>
      <c r="BE95" s="2">
        <f>dom_out!BE95*rates!$D93</f>
        <v>0</v>
      </c>
      <c r="BF95" s="2">
        <f>dom_out!BF95*rates!$D93</f>
        <v>0</v>
      </c>
      <c r="BG95" s="2">
        <f>dom_out!BG95*rates!$D93</f>
        <v>0</v>
      </c>
      <c r="BH95" s="2">
        <f>dom_out!BH95*rates!$D93</f>
        <v>0</v>
      </c>
      <c r="BI95" s="2">
        <f>dom_out!BI95*rates!$D93</f>
        <v>0</v>
      </c>
      <c r="BJ95" s="2">
        <f>dom_out!BJ95*rates!$D93</f>
        <v>0</v>
      </c>
      <c r="BK95" s="2">
        <f>dom_out!BK95*rates!$D93</f>
        <v>0</v>
      </c>
      <c r="BL95" s="2">
        <f>dom_out!BL95*rates!$D93</f>
        <v>0</v>
      </c>
      <c r="BM95" s="2">
        <f>dom_out!BM95*rates!$D93</f>
        <v>0</v>
      </c>
      <c r="BN95" s="2">
        <f>dom_out!BN95*rates!$D93</f>
        <v>0</v>
      </c>
      <c r="BO95" s="2">
        <f>dom_out!BO95*rates!$D93</f>
        <v>0</v>
      </c>
      <c r="BP95" s="2">
        <f>dom_out!BP95*rates!$D93</f>
        <v>0</v>
      </c>
      <c r="BQ95" s="2">
        <f t="shared" si="6"/>
        <v>759310.81292324746</v>
      </c>
      <c r="BR95" s="2">
        <v>-54023.558504709028</v>
      </c>
      <c r="BS95" s="2">
        <f t="shared" si="7"/>
        <v>705287.25441853842</v>
      </c>
      <c r="BT95" s="2">
        <v>4120021.21</v>
      </c>
      <c r="BV95" s="2">
        <f t="shared" si="8"/>
        <v>4120021.21</v>
      </c>
      <c r="BW95" s="2">
        <v>362242.88007725286</v>
      </c>
      <c r="BX95" s="2">
        <f t="shared" si="9"/>
        <v>4482264.0900772531</v>
      </c>
      <c r="BY95" s="2">
        <f t="shared" si="10"/>
        <v>5187551.3444957919</v>
      </c>
      <c r="BZ95" s="2">
        <v>258489.00611748974</v>
      </c>
      <c r="CA95" s="2">
        <f t="shared" si="11"/>
        <v>5446040.3506132821</v>
      </c>
    </row>
    <row r="96" spans="1:79" x14ac:dyDescent="0.35">
      <c r="A96" s="21">
        <v>93</v>
      </c>
      <c r="B96" s="21" t="s">
        <v>171</v>
      </c>
      <c r="C96" s="2">
        <f>dom_out!C96*rates!$D94</f>
        <v>0</v>
      </c>
      <c r="D96" s="2">
        <f>dom_out!D96*rates!$D94</f>
        <v>0</v>
      </c>
      <c r="E96" s="2">
        <f>dom_out!E96*rates!$D94</f>
        <v>0</v>
      </c>
      <c r="F96" s="2">
        <f>dom_out!F96*rates!$D94</f>
        <v>0</v>
      </c>
      <c r="G96" s="2">
        <f>dom_out!G96*rates!$D94</f>
        <v>0</v>
      </c>
      <c r="H96" s="2">
        <f>dom_out!H96*rates!$D94</f>
        <v>0</v>
      </c>
      <c r="I96" s="2">
        <f>dom_out!I96*rates!$D94</f>
        <v>0</v>
      </c>
      <c r="J96" s="2">
        <f>dom_out!J96*rates!$D94</f>
        <v>0</v>
      </c>
      <c r="K96" s="2">
        <f>dom_out!K96*rates!$D94</f>
        <v>0</v>
      </c>
      <c r="L96" s="2">
        <f>dom_out!L96*rates!$D94</f>
        <v>0</v>
      </c>
      <c r="M96" s="2">
        <f>dom_out!M96*rates!$D94</f>
        <v>0</v>
      </c>
      <c r="N96" s="2">
        <f>dom_out!N96*rates!$D94</f>
        <v>0</v>
      </c>
      <c r="O96" s="2">
        <f>dom_out!O96*rates!$D94</f>
        <v>0</v>
      </c>
      <c r="P96" s="2">
        <f>dom_out!P96*rates!$D94</f>
        <v>0</v>
      </c>
      <c r="Q96" s="2">
        <f>dom_out!Q96*rates!$D94</f>
        <v>0</v>
      </c>
      <c r="R96" s="2">
        <f>dom_out!R96*rates!$D94</f>
        <v>0</v>
      </c>
      <c r="S96" s="2">
        <f>dom_out!S96*rates!$D94</f>
        <v>0</v>
      </c>
      <c r="T96" s="2">
        <f>dom_out!T96*rates!$D94</f>
        <v>0</v>
      </c>
      <c r="U96" s="2">
        <f>dom_out!U96*rates!$D94</f>
        <v>0</v>
      </c>
      <c r="V96" s="2">
        <f>dom_out!V96*rates!$D94</f>
        <v>86796.420515278878</v>
      </c>
      <c r="W96" s="2">
        <f>dom_out!W96*rates!$D94</f>
        <v>2415.5029055018808</v>
      </c>
      <c r="X96" s="2">
        <f>dom_out!X96*rates!$D94</f>
        <v>252388.29500152241</v>
      </c>
      <c r="Y96" s="2">
        <f>dom_out!Y96*rates!$D94</f>
        <v>0</v>
      </c>
      <c r="Z96" s="2">
        <f>dom_out!Z96*rates!$D94</f>
        <v>31.38694724972693</v>
      </c>
      <c r="AA96" s="2">
        <f>dom_out!AA96*rates!$D94</f>
        <v>0</v>
      </c>
      <c r="AB96" s="2">
        <f>dom_out!AB96*rates!$D94</f>
        <v>5728.2290558063423</v>
      </c>
      <c r="AC96" s="2">
        <f>dom_out!AC96*rates!$D94</f>
        <v>38273.227286674439</v>
      </c>
      <c r="AD96" s="2">
        <f>dom_out!AD96*rates!$D94</f>
        <v>796173.6455255968</v>
      </c>
      <c r="AE96" s="2">
        <f>dom_out!AE96*rates!$D94</f>
        <v>0</v>
      </c>
      <c r="AF96" s="2">
        <f>dom_out!AF96*rates!$D94</f>
        <v>0</v>
      </c>
      <c r="AG96" s="2">
        <f>dom_out!AG96*rates!$D94</f>
        <v>0</v>
      </c>
      <c r="AH96" s="2">
        <f>dom_out!AH96*rates!$D94</f>
        <v>0</v>
      </c>
      <c r="AI96" s="2">
        <f>dom_out!AI96*rates!$D94</f>
        <v>101496.57363370601</v>
      </c>
      <c r="AJ96" s="2">
        <f>dom_out!AJ96*rates!$D94</f>
        <v>0</v>
      </c>
      <c r="AK96" s="2">
        <f>dom_out!AK96*rates!$D94</f>
        <v>0</v>
      </c>
      <c r="AL96" s="2">
        <f>dom_out!AL96*rates!$D94</f>
        <v>1.8387733961157356E-3</v>
      </c>
      <c r="AM96" s="2">
        <f>dom_out!AM96*rates!$D94</f>
        <v>0</v>
      </c>
      <c r="AN96" s="2">
        <f>dom_out!AN96*rates!$D94</f>
        <v>115.88594867355303</v>
      </c>
      <c r="AO96" s="2">
        <f>dom_out!AO96*rates!$D94</f>
        <v>0</v>
      </c>
      <c r="AP96" s="2">
        <f>dom_out!AP96*rates!$D94</f>
        <v>11179.503628487526</v>
      </c>
      <c r="AQ96" s="2">
        <f>dom_out!AQ96*rates!$D94</f>
        <v>0</v>
      </c>
      <c r="AR96" s="2">
        <f>dom_out!AR96*rates!$D94</f>
        <v>0</v>
      </c>
      <c r="AS96" s="2">
        <f>dom_out!AS96*rates!$D94</f>
        <v>0</v>
      </c>
      <c r="AT96" s="2">
        <f>dom_out!AT96*rates!$D94</f>
        <v>0</v>
      </c>
      <c r="AU96" s="2">
        <f>dom_out!AU96*rates!$D94</f>
        <v>0</v>
      </c>
      <c r="AV96" s="2">
        <f>dom_out!AV96*rates!$D94</f>
        <v>0</v>
      </c>
      <c r="AW96" s="2">
        <f>dom_out!AW96*rates!$D94</f>
        <v>0</v>
      </c>
      <c r="AX96" s="2">
        <f>dom_out!AX96*rates!$D94</f>
        <v>0</v>
      </c>
      <c r="AY96" s="2">
        <f>dom_out!AY96*rates!$D94</f>
        <v>0</v>
      </c>
      <c r="AZ96" s="2">
        <f>dom_out!AZ96*rates!$D94</f>
        <v>0</v>
      </c>
      <c r="BA96" s="2">
        <f>dom_out!BA96*rates!$D94</f>
        <v>0</v>
      </c>
      <c r="BB96" s="2">
        <f>dom_out!BB96*rates!$D94</f>
        <v>0</v>
      </c>
      <c r="BC96" s="2">
        <f>dom_out!BC96*rates!$D94</f>
        <v>0</v>
      </c>
      <c r="BD96" s="2">
        <f>dom_out!BD96*rates!$D94</f>
        <v>0</v>
      </c>
      <c r="BE96" s="2">
        <f>dom_out!BE96*rates!$D94</f>
        <v>0</v>
      </c>
      <c r="BF96" s="2">
        <f>dom_out!BF96*rates!$D94</f>
        <v>0</v>
      </c>
      <c r="BG96" s="2">
        <f>dom_out!BG96*rates!$D94</f>
        <v>0</v>
      </c>
      <c r="BH96" s="2">
        <f>dom_out!BH96*rates!$D94</f>
        <v>0</v>
      </c>
      <c r="BI96" s="2">
        <f>dom_out!BI96*rates!$D94</f>
        <v>0</v>
      </c>
      <c r="BJ96" s="2">
        <f>dom_out!BJ96*rates!$D94</f>
        <v>0</v>
      </c>
      <c r="BK96" s="2">
        <f>dom_out!BK96*rates!$D94</f>
        <v>0</v>
      </c>
      <c r="BL96" s="2">
        <f>dom_out!BL96*rates!$D94</f>
        <v>0</v>
      </c>
      <c r="BM96" s="2">
        <f>dom_out!BM96*rates!$D94</f>
        <v>0</v>
      </c>
      <c r="BN96" s="2">
        <f>dom_out!BN96*rates!$D94</f>
        <v>0</v>
      </c>
      <c r="BO96" s="2">
        <f>dom_out!BO96*rates!$D94</f>
        <v>0</v>
      </c>
      <c r="BP96" s="2">
        <f>dom_out!BP96*rates!$D94</f>
        <v>0</v>
      </c>
      <c r="BQ96" s="2">
        <f t="shared" si="6"/>
        <v>1294598.6722872709</v>
      </c>
      <c r="BR96" s="2">
        <v>357830.34437222092</v>
      </c>
      <c r="BS96" s="2">
        <f t="shared" si="7"/>
        <v>1652429.0166594917</v>
      </c>
      <c r="BT96" s="2">
        <v>5375454.910000002</v>
      </c>
      <c r="BV96" s="2">
        <f t="shared" si="8"/>
        <v>5375454.910000002</v>
      </c>
      <c r="BW96" s="2">
        <v>374544.48975191143</v>
      </c>
      <c r="BX96" s="2">
        <f t="shared" si="9"/>
        <v>5749999.3997519137</v>
      </c>
      <c r="BY96" s="2">
        <f t="shared" si="10"/>
        <v>7402428.4164114054</v>
      </c>
      <c r="BZ96" s="2">
        <v>389162.81520076335</v>
      </c>
      <c r="CA96" s="2">
        <f t="shared" si="11"/>
        <v>7791591.2316121692</v>
      </c>
    </row>
    <row r="97" spans="1:79" x14ac:dyDescent="0.35">
      <c r="A97" s="21">
        <v>94</v>
      </c>
      <c r="B97" s="21" t="s">
        <v>172</v>
      </c>
      <c r="C97" s="2">
        <f>dom_out!C97*rates!$D95</f>
        <v>0</v>
      </c>
      <c r="D97" s="2">
        <f>dom_out!D97*rates!$D95</f>
        <v>0</v>
      </c>
      <c r="E97" s="2">
        <f>dom_out!E97*rates!$D95</f>
        <v>0</v>
      </c>
      <c r="F97" s="2">
        <f>dom_out!F97*rates!$D95</f>
        <v>0</v>
      </c>
      <c r="G97" s="2">
        <f>dom_out!G97*rates!$D95</f>
        <v>0</v>
      </c>
      <c r="H97" s="2">
        <f>dom_out!H97*rates!$D95</f>
        <v>0</v>
      </c>
      <c r="I97" s="2">
        <f>dom_out!I97*rates!$D95</f>
        <v>0</v>
      </c>
      <c r="J97" s="2">
        <f>dom_out!J97*rates!$D95</f>
        <v>0</v>
      </c>
      <c r="K97" s="2">
        <f>dom_out!K97*rates!$D95</f>
        <v>0</v>
      </c>
      <c r="L97" s="2">
        <f>dom_out!L97*rates!$D95</f>
        <v>0</v>
      </c>
      <c r="M97" s="2">
        <f>dom_out!M97*rates!$D95</f>
        <v>0</v>
      </c>
      <c r="N97" s="2">
        <f>dom_out!N97*rates!$D95</f>
        <v>0</v>
      </c>
      <c r="O97" s="2">
        <f>dom_out!O97*rates!$D95</f>
        <v>0</v>
      </c>
      <c r="P97" s="2">
        <f>dom_out!P97*rates!$D95</f>
        <v>0</v>
      </c>
      <c r="Q97" s="2">
        <f>dom_out!Q97*rates!$D95</f>
        <v>0</v>
      </c>
      <c r="R97" s="2">
        <f>dom_out!R97*rates!$D95</f>
        <v>0</v>
      </c>
      <c r="S97" s="2">
        <f>dom_out!S97*rates!$D95</f>
        <v>0</v>
      </c>
      <c r="T97" s="2">
        <f>dom_out!T97*rates!$D95</f>
        <v>0</v>
      </c>
      <c r="U97" s="2">
        <f>dom_out!U97*rates!$D95</f>
        <v>0</v>
      </c>
      <c r="V97" s="2">
        <f>dom_out!V97*rates!$D95</f>
        <v>0</v>
      </c>
      <c r="W97" s="2">
        <f>dom_out!W97*rates!$D95</f>
        <v>24382.524050048345</v>
      </c>
      <c r="X97" s="2">
        <f>dom_out!X97*rates!$D95</f>
        <v>224382.77705953506</v>
      </c>
      <c r="Y97" s="2">
        <f>dom_out!Y97*rates!$D95</f>
        <v>220865.38583338962</v>
      </c>
      <c r="Z97" s="2">
        <f>dom_out!Z97*rates!$D95</f>
        <v>2951.8650922313782</v>
      </c>
      <c r="AA97" s="2">
        <f>dom_out!AA97*rates!$D95</f>
        <v>0</v>
      </c>
      <c r="AB97" s="2">
        <f>dom_out!AB97*rates!$D95</f>
        <v>162.92090187689521</v>
      </c>
      <c r="AC97" s="2">
        <f>dom_out!AC97*rates!$D95</f>
        <v>854045.9448292657</v>
      </c>
      <c r="AD97" s="2">
        <f>dom_out!AD97*rates!$D95</f>
        <v>4152320.1775772045</v>
      </c>
      <c r="AE97" s="2">
        <f>dom_out!AE97*rates!$D95</f>
        <v>0</v>
      </c>
      <c r="AF97" s="2">
        <f>dom_out!AF97*rates!$D95</f>
        <v>0</v>
      </c>
      <c r="AG97" s="2">
        <f>dom_out!AG97*rates!$D95</f>
        <v>0</v>
      </c>
      <c r="AH97" s="2">
        <f>dom_out!AH97*rates!$D95</f>
        <v>0</v>
      </c>
      <c r="AI97" s="2">
        <f>dom_out!AI97*rates!$D95</f>
        <v>0</v>
      </c>
      <c r="AJ97" s="2">
        <f>dom_out!AJ97*rates!$D95</f>
        <v>0</v>
      </c>
      <c r="AK97" s="2">
        <f>dom_out!AK97*rates!$D95</f>
        <v>0</v>
      </c>
      <c r="AL97" s="2">
        <f>dom_out!AL97*rates!$D95</f>
        <v>1.4682411038286992E-3</v>
      </c>
      <c r="AM97" s="2">
        <f>dom_out!AM97*rates!$D95</f>
        <v>0</v>
      </c>
      <c r="AN97" s="2">
        <f>dom_out!AN97*rates!$D95</f>
        <v>13617.565241564194</v>
      </c>
      <c r="AO97" s="2">
        <f>dom_out!AO97*rates!$D95</f>
        <v>0</v>
      </c>
      <c r="AP97" s="2">
        <f>dom_out!AP97*rates!$D95</f>
        <v>4585.1834600006214</v>
      </c>
      <c r="AQ97" s="2">
        <f>dom_out!AQ97*rates!$D95</f>
        <v>0</v>
      </c>
      <c r="AR97" s="2">
        <f>dom_out!AR97*rates!$D95</f>
        <v>0</v>
      </c>
      <c r="AS97" s="2">
        <f>dom_out!AS97*rates!$D95</f>
        <v>0</v>
      </c>
      <c r="AT97" s="2">
        <f>dom_out!AT97*rates!$D95</f>
        <v>0</v>
      </c>
      <c r="AU97" s="2">
        <f>dom_out!AU97*rates!$D95</f>
        <v>0</v>
      </c>
      <c r="AV97" s="2">
        <f>dom_out!AV97*rates!$D95</f>
        <v>0</v>
      </c>
      <c r="AW97" s="2">
        <f>dom_out!AW97*rates!$D95</f>
        <v>0</v>
      </c>
      <c r="AX97" s="2">
        <f>dom_out!AX97*rates!$D95</f>
        <v>0</v>
      </c>
      <c r="AY97" s="2">
        <f>dom_out!AY97*rates!$D95</f>
        <v>0</v>
      </c>
      <c r="AZ97" s="2">
        <f>dom_out!AZ97*rates!$D95</f>
        <v>0</v>
      </c>
      <c r="BA97" s="2">
        <f>dom_out!BA97*rates!$D95</f>
        <v>0</v>
      </c>
      <c r="BB97" s="2">
        <f>dom_out!BB97*rates!$D95</f>
        <v>0</v>
      </c>
      <c r="BC97" s="2">
        <f>dom_out!BC97*rates!$D95</f>
        <v>0</v>
      </c>
      <c r="BD97" s="2">
        <f>dom_out!BD97*rates!$D95</f>
        <v>0</v>
      </c>
      <c r="BE97" s="2">
        <f>dom_out!BE97*rates!$D95</f>
        <v>0</v>
      </c>
      <c r="BF97" s="2">
        <f>dom_out!BF97*rates!$D95</f>
        <v>0</v>
      </c>
      <c r="BG97" s="2">
        <f>dom_out!BG97*rates!$D95</f>
        <v>0</v>
      </c>
      <c r="BH97" s="2">
        <f>dom_out!BH97*rates!$D95</f>
        <v>0</v>
      </c>
      <c r="BI97" s="2">
        <f>dom_out!BI97*rates!$D95</f>
        <v>0</v>
      </c>
      <c r="BJ97" s="2">
        <f>dom_out!BJ97*rates!$D95</f>
        <v>0</v>
      </c>
      <c r="BK97" s="2">
        <f>dom_out!BK97*rates!$D95</f>
        <v>0</v>
      </c>
      <c r="BL97" s="2">
        <f>dom_out!BL97*rates!$D95</f>
        <v>0</v>
      </c>
      <c r="BM97" s="2">
        <f>dom_out!BM97*rates!$D95</f>
        <v>0</v>
      </c>
      <c r="BN97" s="2">
        <f>dom_out!BN97*rates!$D95</f>
        <v>0</v>
      </c>
      <c r="BO97" s="2">
        <f>dom_out!BO97*rates!$D95</f>
        <v>0</v>
      </c>
      <c r="BP97" s="2">
        <f>dom_out!BP97*rates!$D95</f>
        <v>0</v>
      </c>
      <c r="BQ97" s="2">
        <f t="shared" si="6"/>
        <v>5497314.3455133578</v>
      </c>
      <c r="BR97" s="2">
        <v>3476146.7657320476</v>
      </c>
      <c r="BS97" s="2">
        <f t="shared" si="7"/>
        <v>8973461.1112454049</v>
      </c>
      <c r="BT97" s="2">
        <v>13921401.350972772</v>
      </c>
      <c r="BV97" s="2">
        <f t="shared" si="8"/>
        <v>13921401.350972772</v>
      </c>
      <c r="BW97" s="2">
        <v>2000017.772041972</v>
      </c>
      <c r="BX97" s="2">
        <f t="shared" si="9"/>
        <v>15921419.123014744</v>
      </c>
      <c r="BY97" s="2">
        <f t="shared" si="10"/>
        <v>24894880.234260149</v>
      </c>
      <c r="BZ97" s="2">
        <v>2394908.73716432</v>
      </c>
      <c r="CA97" s="2">
        <f t="shared" si="11"/>
        <v>27289788.971424468</v>
      </c>
    </row>
    <row r="98" spans="1:79" x14ac:dyDescent="0.35">
      <c r="A98" s="21">
        <v>95</v>
      </c>
      <c r="B98" s="21" t="s">
        <v>173</v>
      </c>
      <c r="C98" s="2">
        <f>dom_out!C98*rates!$D96</f>
        <v>0</v>
      </c>
      <c r="D98" s="2">
        <f>dom_out!D98*rates!$D96</f>
        <v>0</v>
      </c>
      <c r="E98" s="2">
        <f>dom_out!E98*rates!$D96</f>
        <v>0</v>
      </c>
      <c r="F98" s="2">
        <f>dom_out!F98*rates!$D96</f>
        <v>0</v>
      </c>
      <c r="G98" s="2">
        <f>dom_out!G98*rates!$D96</f>
        <v>0</v>
      </c>
      <c r="H98" s="2">
        <f>dom_out!H98*rates!$D96</f>
        <v>0</v>
      </c>
      <c r="I98" s="2">
        <f>dom_out!I98*rates!$D96</f>
        <v>0</v>
      </c>
      <c r="J98" s="2">
        <f>dom_out!J98*rates!$D96</f>
        <v>0</v>
      </c>
      <c r="K98" s="2">
        <f>dom_out!K98*rates!$D96</f>
        <v>0</v>
      </c>
      <c r="L98" s="2">
        <f>dom_out!L98*rates!$D96</f>
        <v>0</v>
      </c>
      <c r="M98" s="2">
        <f>dom_out!M98*rates!$D96</f>
        <v>0</v>
      </c>
      <c r="N98" s="2">
        <f>dom_out!N98*rates!$D96</f>
        <v>0</v>
      </c>
      <c r="O98" s="2">
        <f>dom_out!O98*rates!$D96</f>
        <v>0</v>
      </c>
      <c r="P98" s="2">
        <f>dom_out!P98*rates!$D96</f>
        <v>0</v>
      </c>
      <c r="Q98" s="2">
        <f>dom_out!Q98*rates!$D96</f>
        <v>0</v>
      </c>
      <c r="R98" s="2">
        <f>dom_out!R98*rates!$D96</f>
        <v>0</v>
      </c>
      <c r="S98" s="2">
        <f>dom_out!S98*rates!$D96</f>
        <v>0</v>
      </c>
      <c r="T98" s="2">
        <f>dom_out!T98*rates!$D96</f>
        <v>0</v>
      </c>
      <c r="U98" s="2">
        <f>dom_out!U98*rates!$D96</f>
        <v>0</v>
      </c>
      <c r="V98" s="2">
        <f>dom_out!V98*rates!$D96</f>
        <v>0</v>
      </c>
      <c r="W98" s="2">
        <f>dom_out!W98*rates!$D96</f>
        <v>1322.632485190933</v>
      </c>
      <c r="X98" s="2">
        <f>dom_out!X98*rates!$D96</f>
        <v>39564.287211982803</v>
      </c>
      <c r="Y98" s="2">
        <f>dom_out!Y98*rates!$D96</f>
        <v>55013.660181373474</v>
      </c>
      <c r="Z98" s="2">
        <f>dom_out!Z98*rates!$D96</f>
        <v>1784.6595925272095</v>
      </c>
      <c r="AA98" s="2">
        <f>dom_out!AA98*rates!$D96</f>
        <v>3031.7477283990102</v>
      </c>
      <c r="AB98" s="2">
        <f>dom_out!AB98*rates!$D96</f>
        <v>25.386995939239569</v>
      </c>
      <c r="AC98" s="2">
        <f>dom_out!AC98*rates!$D96</f>
        <v>1665978.8554695123</v>
      </c>
      <c r="AD98" s="2">
        <f>dom_out!AD98*rates!$D96</f>
        <v>140962.52987237132</v>
      </c>
      <c r="AE98" s="2">
        <f>dom_out!AE98*rates!$D96</f>
        <v>0</v>
      </c>
      <c r="AF98" s="2">
        <f>dom_out!AF98*rates!$D96</f>
        <v>0</v>
      </c>
      <c r="AG98" s="2">
        <f>dom_out!AG98*rates!$D96</f>
        <v>0</v>
      </c>
      <c r="AH98" s="2">
        <f>dom_out!AH98*rates!$D96</f>
        <v>0</v>
      </c>
      <c r="AI98" s="2">
        <f>dom_out!AI98*rates!$D96</f>
        <v>0</v>
      </c>
      <c r="AJ98" s="2">
        <f>dom_out!AJ98*rates!$D96</f>
        <v>0</v>
      </c>
      <c r="AK98" s="2">
        <f>dom_out!AK98*rates!$D96</f>
        <v>0</v>
      </c>
      <c r="AL98" s="2">
        <f>dom_out!AL98*rates!$D96</f>
        <v>1.6509920027726558E-3</v>
      </c>
      <c r="AM98" s="2">
        <f>dom_out!AM98*rates!$D96</f>
        <v>0</v>
      </c>
      <c r="AN98" s="2">
        <f>dom_out!AN98*rates!$D96</f>
        <v>0</v>
      </c>
      <c r="AO98" s="2">
        <f>dom_out!AO98*rates!$D96</f>
        <v>0</v>
      </c>
      <c r="AP98" s="2">
        <f>dom_out!AP98*rates!$D96</f>
        <v>2169.5642277634188</v>
      </c>
      <c r="AQ98" s="2">
        <f>dom_out!AQ98*rates!$D96</f>
        <v>0</v>
      </c>
      <c r="AR98" s="2">
        <f>dom_out!AR98*rates!$D96</f>
        <v>0</v>
      </c>
      <c r="AS98" s="2">
        <f>dom_out!AS98*rates!$D96</f>
        <v>0</v>
      </c>
      <c r="AT98" s="2">
        <f>dom_out!AT98*rates!$D96</f>
        <v>0</v>
      </c>
      <c r="AU98" s="2">
        <f>dom_out!AU98*rates!$D96</f>
        <v>0</v>
      </c>
      <c r="AV98" s="2">
        <f>dom_out!AV98*rates!$D96</f>
        <v>0</v>
      </c>
      <c r="AW98" s="2">
        <f>dom_out!AW98*rates!$D96</f>
        <v>0</v>
      </c>
      <c r="AX98" s="2">
        <f>dom_out!AX98*rates!$D96</f>
        <v>0</v>
      </c>
      <c r="AY98" s="2">
        <f>dom_out!AY98*rates!$D96</f>
        <v>0</v>
      </c>
      <c r="AZ98" s="2">
        <f>dom_out!AZ98*rates!$D96</f>
        <v>0</v>
      </c>
      <c r="BA98" s="2">
        <f>dom_out!BA98*rates!$D96</f>
        <v>0</v>
      </c>
      <c r="BB98" s="2">
        <f>dom_out!BB98*rates!$D96</f>
        <v>0</v>
      </c>
      <c r="BC98" s="2">
        <f>dom_out!BC98*rates!$D96</f>
        <v>0</v>
      </c>
      <c r="BD98" s="2">
        <f>dom_out!BD98*rates!$D96</f>
        <v>0</v>
      </c>
      <c r="BE98" s="2">
        <f>dom_out!BE98*rates!$D96</f>
        <v>0</v>
      </c>
      <c r="BF98" s="2">
        <f>dom_out!BF98*rates!$D96</f>
        <v>0</v>
      </c>
      <c r="BG98" s="2">
        <f>dom_out!BG98*rates!$D96</f>
        <v>0</v>
      </c>
      <c r="BH98" s="2">
        <f>dom_out!BH98*rates!$D96</f>
        <v>0</v>
      </c>
      <c r="BI98" s="2">
        <f>dom_out!BI98*rates!$D96</f>
        <v>0</v>
      </c>
      <c r="BJ98" s="2">
        <f>dom_out!BJ98*rates!$D96</f>
        <v>0</v>
      </c>
      <c r="BK98" s="2">
        <f>dom_out!BK98*rates!$D96</f>
        <v>0</v>
      </c>
      <c r="BL98" s="2">
        <f>dom_out!BL98*rates!$D96</f>
        <v>0</v>
      </c>
      <c r="BM98" s="2">
        <f>dom_out!BM98*rates!$D96</f>
        <v>0</v>
      </c>
      <c r="BN98" s="2">
        <f>dom_out!BN98*rates!$D96</f>
        <v>0</v>
      </c>
      <c r="BO98" s="2">
        <f>dom_out!BO98*rates!$D96</f>
        <v>0</v>
      </c>
      <c r="BP98" s="2">
        <f>dom_out!BP98*rates!$D96</f>
        <v>0</v>
      </c>
      <c r="BQ98" s="2">
        <f t="shared" si="6"/>
        <v>1909853.3254160518</v>
      </c>
      <c r="BR98" s="2">
        <v>1322420.9182110887</v>
      </c>
      <c r="BS98" s="2">
        <f t="shared" si="7"/>
        <v>3232274.2436271403</v>
      </c>
      <c r="BT98" s="2">
        <v>1497717.6499999997</v>
      </c>
      <c r="BV98" s="2">
        <f t="shared" si="8"/>
        <v>1497717.6499999997</v>
      </c>
      <c r="BW98" s="2">
        <v>110210.89647062586</v>
      </c>
      <c r="BX98" s="2">
        <f t="shared" si="9"/>
        <v>1607928.5464706256</v>
      </c>
      <c r="BY98" s="2">
        <f t="shared" si="10"/>
        <v>4840202.7900977656</v>
      </c>
      <c r="BZ98" s="2">
        <v>865309.21685024002</v>
      </c>
      <c r="CA98" s="2">
        <f t="shared" si="11"/>
        <v>5705512.0069480054</v>
      </c>
    </row>
    <row r="99" spans="1:79" x14ac:dyDescent="0.35">
      <c r="A99" s="21">
        <v>96</v>
      </c>
      <c r="B99" s="21" t="s">
        <v>174</v>
      </c>
      <c r="C99" s="2">
        <f>dom_out!C99*rates!$D97</f>
        <v>0</v>
      </c>
      <c r="D99" s="2">
        <f>dom_out!D99*rates!$D97</f>
        <v>0</v>
      </c>
      <c r="E99" s="2">
        <f>dom_out!E99*rates!$D97</f>
        <v>0</v>
      </c>
      <c r="F99" s="2">
        <f>dom_out!F99*rates!$D97</f>
        <v>0</v>
      </c>
      <c r="G99" s="2">
        <f>dom_out!G99*rates!$D97</f>
        <v>0</v>
      </c>
      <c r="H99" s="2">
        <f>dom_out!H99*rates!$D97</f>
        <v>0</v>
      </c>
      <c r="I99" s="2">
        <f>dom_out!I99*rates!$D97</f>
        <v>0</v>
      </c>
      <c r="J99" s="2">
        <f>dom_out!J99*rates!$D97</f>
        <v>0</v>
      </c>
      <c r="K99" s="2">
        <f>dom_out!K99*rates!$D97</f>
        <v>0</v>
      </c>
      <c r="L99" s="2">
        <f>dom_out!L99*rates!$D97</f>
        <v>0</v>
      </c>
      <c r="M99" s="2">
        <f>dom_out!M99*rates!$D97</f>
        <v>0</v>
      </c>
      <c r="N99" s="2">
        <f>dom_out!N99*rates!$D97</f>
        <v>0</v>
      </c>
      <c r="O99" s="2">
        <f>dom_out!O99*rates!$D97</f>
        <v>0</v>
      </c>
      <c r="P99" s="2">
        <f>dom_out!P99*rates!$D97</f>
        <v>0</v>
      </c>
      <c r="Q99" s="2">
        <f>dom_out!Q99*rates!$D97</f>
        <v>0</v>
      </c>
      <c r="R99" s="2">
        <f>dom_out!R99*rates!$D97</f>
        <v>0</v>
      </c>
      <c r="S99" s="2">
        <f>dom_out!S99*rates!$D97</f>
        <v>0</v>
      </c>
      <c r="T99" s="2">
        <f>dom_out!T99*rates!$D97</f>
        <v>0</v>
      </c>
      <c r="U99" s="2">
        <f>dom_out!U99*rates!$D97</f>
        <v>0</v>
      </c>
      <c r="V99" s="2">
        <f>dom_out!V99*rates!$D97</f>
        <v>0</v>
      </c>
      <c r="W99" s="2">
        <f>dom_out!W99*rates!$D97</f>
        <v>17187.29538001008</v>
      </c>
      <c r="X99" s="2">
        <f>dom_out!X99*rates!$D97</f>
        <v>1942.800200048393</v>
      </c>
      <c r="Y99" s="2">
        <f>dom_out!Y99*rates!$D97</f>
        <v>25317.435860206184</v>
      </c>
      <c r="Z99" s="2">
        <f>dom_out!Z99*rates!$D97</f>
        <v>0</v>
      </c>
      <c r="AA99" s="2">
        <f>dom_out!AA99*rates!$D97</f>
        <v>3305.4457438556578</v>
      </c>
      <c r="AB99" s="2">
        <f>dom_out!AB99*rates!$D97</f>
        <v>9.9616023542201422</v>
      </c>
      <c r="AC99" s="2">
        <f>dom_out!AC99*rates!$D97</f>
        <v>519220.85733232385</v>
      </c>
      <c r="AD99" s="2">
        <f>dom_out!AD99*rates!$D97</f>
        <v>0</v>
      </c>
      <c r="AE99" s="2">
        <f>dom_out!AE99*rates!$D97</f>
        <v>0</v>
      </c>
      <c r="AF99" s="2">
        <f>dom_out!AF99*rates!$D97</f>
        <v>0</v>
      </c>
      <c r="AG99" s="2">
        <f>dom_out!AG99*rates!$D97</f>
        <v>0</v>
      </c>
      <c r="AH99" s="2">
        <f>dom_out!AH99*rates!$D97</f>
        <v>0</v>
      </c>
      <c r="AI99" s="2">
        <f>dom_out!AI99*rates!$D97</f>
        <v>0</v>
      </c>
      <c r="AJ99" s="2">
        <f>dom_out!AJ99*rates!$D97</f>
        <v>0</v>
      </c>
      <c r="AK99" s="2">
        <f>dom_out!AK99*rates!$D97</f>
        <v>0</v>
      </c>
      <c r="AL99" s="2">
        <f>dom_out!AL99*rates!$D97</f>
        <v>1.3647174238641936E-3</v>
      </c>
      <c r="AM99" s="2">
        <f>dom_out!AM99*rates!$D97</f>
        <v>0</v>
      </c>
      <c r="AN99" s="2">
        <f>dom_out!AN99*rates!$D97</f>
        <v>0</v>
      </c>
      <c r="AO99" s="2">
        <f>dom_out!AO99*rates!$D97</f>
        <v>0</v>
      </c>
      <c r="AP99" s="2">
        <f>dom_out!AP99*rates!$D97</f>
        <v>20.829559659386234</v>
      </c>
      <c r="AQ99" s="2">
        <f>dom_out!AQ99*rates!$D97</f>
        <v>0</v>
      </c>
      <c r="AR99" s="2">
        <f>dom_out!AR99*rates!$D97</f>
        <v>0</v>
      </c>
      <c r="AS99" s="2">
        <f>dom_out!AS99*rates!$D97</f>
        <v>0</v>
      </c>
      <c r="AT99" s="2">
        <f>dom_out!AT99*rates!$D97</f>
        <v>0</v>
      </c>
      <c r="AU99" s="2">
        <f>dom_out!AU99*rates!$D97</f>
        <v>0</v>
      </c>
      <c r="AV99" s="2">
        <f>dom_out!AV99*rates!$D97</f>
        <v>0</v>
      </c>
      <c r="AW99" s="2">
        <f>dom_out!AW99*rates!$D97</f>
        <v>0</v>
      </c>
      <c r="AX99" s="2">
        <f>dom_out!AX99*rates!$D97</f>
        <v>0</v>
      </c>
      <c r="AY99" s="2">
        <f>dom_out!AY99*rates!$D97</f>
        <v>0</v>
      </c>
      <c r="AZ99" s="2">
        <f>dom_out!AZ99*rates!$D97</f>
        <v>0</v>
      </c>
      <c r="BA99" s="2">
        <f>dom_out!BA99*rates!$D97</f>
        <v>0</v>
      </c>
      <c r="BB99" s="2">
        <f>dom_out!BB99*rates!$D97</f>
        <v>0</v>
      </c>
      <c r="BC99" s="2">
        <f>dom_out!BC99*rates!$D97</f>
        <v>0</v>
      </c>
      <c r="BD99" s="2">
        <f>dom_out!BD99*rates!$D97</f>
        <v>0</v>
      </c>
      <c r="BE99" s="2">
        <f>dom_out!BE99*rates!$D97</f>
        <v>0</v>
      </c>
      <c r="BF99" s="2">
        <f>dom_out!BF99*rates!$D97</f>
        <v>0</v>
      </c>
      <c r="BG99" s="2">
        <f>dom_out!BG99*rates!$D97</f>
        <v>0</v>
      </c>
      <c r="BH99" s="2">
        <f>dom_out!BH99*rates!$D97</f>
        <v>0</v>
      </c>
      <c r="BI99" s="2">
        <f>dom_out!BI99*rates!$D97</f>
        <v>0</v>
      </c>
      <c r="BJ99" s="2">
        <f>dom_out!BJ99*rates!$D97</f>
        <v>0</v>
      </c>
      <c r="BK99" s="2">
        <f>dom_out!BK99*rates!$D97</f>
        <v>0</v>
      </c>
      <c r="BL99" s="2">
        <f>dom_out!BL99*rates!$D97</f>
        <v>0</v>
      </c>
      <c r="BM99" s="2">
        <f>dom_out!BM99*rates!$D97</f>
        <v>0</v>
      </c>
      <c r="BN99" s="2">
        <f>dom_out!BN99*rates!$D97</f>
        <v>0</v>
      </c>
      <c r="BO99" s="2">
        <f>dom_out!BO99*rates!$D97</f>
        <v>0</v>
      </c>
      <c r="BP99" s="2">
        <f>dom_out!BP99*rates!$D97</f>
        <v>0</v>
      </c>
      <c r="BQ99" s="2">
        <f t="shared" si="6"/>
        <v>567004.62704317516</v>
      </c>
      <c r="BR99" s="2">
        <v>107676.00804868266</v>
      </c>
      <c r="BS99" s="2">
        <f t="shared" si="7"/>
        <v>674680.63509185787</v>
      </c>
      <c r="BT99" s="2">
        <v>1486926.7899999998</v>
      </c>
      <c r="BV99" s="2">
        <f t="shared" si="8"/>
        <v>1486926.7899999998</v>
      </c>
      <c r="BW99" s="2">
        <v>37582.447576226761</v>
      </c>
      <c r="BX99" s="2">
        <f t="shared" si="9"/>
        <v>1524509.2375762265</v>
      </c>
      <c r="BY99" s="2">
        <f t="shared" si="10"/>
        <v>2199189.8726680842</v>
      </c>
      <c r="BZ99" s="2">
        <v>313265.07300425577</v>
      </c>
      <c r="CA99" s="2">
        <f t="shared" si="11"/>
        <v>2512454.9456723398</v>
      </c>
    </row>
    <row r="100" spans="1:79" x14ac:dyDescent="0.35">
      <c r="A100" s="21">
        <v>97</v>
      </c>
      <c r="B100" s="21" t="s">
        <v>175</v>
      </c>
      <c r="C100" s="2">
        <f>dom_out!C100*rates!$D98</f>
        <v>0</v>
      </c>
      <c r="D100" s="2">
        <f>dom_out!D100*rates!$D98</f>
        <v>0</v>
      </c>
      <c r="E100" s="2">
        <f>dom_out!E100*rates!$D98</f>
        <v>0</v>
      </c>
      <c r="F100" s="2">
        <f>dom_out!F100*rates!$D98</f>
        <v>0</v>
      </c>
      <c r="G100" s="2">
        <f>dom_out!G100*rates!$D98</f>
        <v>0</v>
      </c>
      <c r="H100" s="2">
        <f>dom_out!H100*rates!$D98</f>
        <v>0</v>
      </c>
      <c r="I100" s="2">
        <f>dom_out!I100*rates!$D98</f>
        <v>0</v>
      </c>
      <c r="J100" s="2">
        <f>dom_out!J100*rates!$D98</f>
        <v>0</v>
      </c>
      <c r="K100" s="2">
        <f>dom_out!K100*rates!$D98</f>
        <v>0</v>
      </c>
      <c r="L100" s="2">
        <f>dom_out!L100*rates!$D98</f>
        <v>0</v>
      </c>
      <c r="M100" s="2">
        <f>dom_out!M100*rates!$D98</f>
        <v>0</v>
      </c>
      <c r="N100" s="2">
        <f>dom_out!N100*rates!$D98</f>
        <v>0</v>
      </c>
      <c r="O100" s="2">
        <f>dom_out!O100*rates!$D98</f>
        <v>0</v>
      </c>
      <c r="P100" s="2">
        <f>dom_out!P100*rates!$D98</f>
        <v>0</v>
      </c>
      <c r="Q100" s="2">
        <f>dom_out!Q100*rates!$D98</f>
        <v>0</v>
      </c>
      <c r="R100" s="2">
        <f>dom_out!R100*rates!$D98</f>
        <v>0</v>
      </c>
      <c r="S100" s="2">
        <f>dom_out!S100*rates!$D98</f>
        <v>0</v>
      </c>
      <c r="T100" s="2">
        <f>dom_out!T100*rates!$D98</f>
        <v>0</v>
      </c>
      <c r="U100" s="2">
        <f>dom_out!U100*rates!$D98</f>
        <v>0</v>
      </c>
      <c r="V100" s="2">
        <f>dom_out!V100*rates!$D98</f>
        <v>0</v>
      </c>
      <c r="W100" s="2">
        <f>dom_out!W100*rates!$D98</f>
        <v>0</v>
      </c>
      <c r="X100" s="2">
        <f>dom_out!X100*rates!$D98</f>
        <v>157.92294061362108</v>
      </c>
      <c r="Y100" s="2">
        <f>dom_out!Y100*rates!$D98</f>
        <v>6738.4196195840495</v>
      </c>
      <c r="Z100" s="2">
        <f>dom_out!Z100*rates!$D98</f>
        <v>0</v>
      </c>
      <c r="AA100" s="2">
        <f>dom_out!AA100*rates!$D98</f>
        <v>11846.212573869563</v>
      </c>
      <c r="AB100" s="2">
        <f>dom_out!AB100*rates!$D98</f>
        <v>0</v>
      </c>
      <c r="AC100" s="2">
        <f>dom_out!AC100*rates!$D98</f>
        <v>486354.33044189459</v>
      </c>
      <c r="AD100" s="2">
        <f>dom_out!AD100*rates!$D98</f>
        <v>0</v>
      </c>
      <c r="AE100" s="2">
        <f>dom_out!AE100*rates!$D98</f>
        <v>0</v>
      </c>
      <c r="AF100" s="2">
        <f>dom_out!AF100*rates!$D98</f>
        <v>0</v>
      </c>
      <c r="AG100" s="2">
        <f>dom_out!AG100*rates!$D98</f>
        <v>0</v>
      </c>
      <c r="AH100" s="2">
        <f>dom_out!AH100*rates!$D98</f>
        <v>0</v>
      </c>
      <c r="AI100" s="2">
        <f>dom_out!AI100*rates!$D98</f>
        <v>0</v>
      </c>
      <c r="AJ100" s="2">
        <f>dom_out!AJ100*rates!$D98</f>
        <v>0</v>
      </c>
      <c r="AK100" s="2">
        <f>dom_out!AK100*rates!$D98</f>
        <v>0</v>
      </c>
      <c r="AL100" s="2">
        <f>dom_out!AL100*rates!$D98</f>
        <v>1.8217029066819558E-3</v>
      </c>
      <c r="AM100" s="2">
        <f>dom_out!AM100*rates!$D98</f>
        <v>0</v>
      </c>
      <c r="AN100" s="2">
        <f>dom_out!AN100*rates!$D98</f>
        <v>0</v>
      </c>
      <c r="AO100" s="2">
        <f>dom_out!AO100*rates!$D98</f>
        <v>0</v>
      </c>
      <c r="AP100" s="2">
        <f>dom_out!AP100*rates!$D98</f>
        <v>0</v>
      </c>
      <c r="AQ100" s="2">
        <f>dom_out!AQ100*rates!$D98</f>
        <v>0</v>
      </c>
      <c r="AR100" s="2">
        <f>dom_out!AR100*rates!$D98</f>
        <v>0</v>
      </c>
      <c r="AS100" s="2">
        <f>dom_out!AS100*rates!$D98</f>
        <v>0</v>
      </c>
      <c r="AT100" s="2">
        <f>dom_out!AT100*rates!$D98</f>
        <v>0</v>
      </c>
      <c r="AU100" s="2">
        <f>dom_out!AU100*rates!$D98</f>
        <v>0</v>
      </c>
      <c r="AV100" s="2">
        <f>dom_out!AV100*rates!$D98</f>
        <v>0</v>
      </c>
      <c r="AW100" s="2">
        <f>dom_out!AW100*rates!$D98</f>
        <v>0</v>
      </c>
      <c r="AX100" s="2">
        <f>dom_out!AX100*rates!$D98</f>
        <v>0</v>
      </c>
      <c r="AY100" s="2">
        <f>dom_out!AY100*rates!$D98</f>
        <v>0</v>
      </c>
      <c r="AZ100" s="2">
        <f>dom_out!AZ100*rates!$D98</f>
        <v>0</v>
      </c>
      <c r="BA100" s="2">
        <f>dom_out!BA100*rates!$D98</f>
        <v>0</v>
      </c>
      <c r="BB100" s="2">
        <f>dom_out!BB100*rates!$D98</f>
        <v>0</v>
      </c>
      <c r="BC100" s="2">
        <f>dom_out!BC100*rates!$D98</f>
        <v>0</v>
      </c>
      <c r="BD100" s="2">
        <f>dom_out!BD100*rates!$D98</f>
        <v>0</v>
      </c>
      <c r="BE100" s="2">
        <f>dom_out!BE100*rates!$D98</f>
        <v>0</v>
      </c>
      <c r="BF100" s="2">
        <f>dom_out!BF100*rates!$D98</f>
        <v>0</v>
      </c>
      <c r="BG100" s="2">
        <f>dom_out!BG100*rates!$D98</f>
        <v>0</v>
      </c>
      <c r="BH100" s="2">
        <f>dom_out!BH100*rates!$D98</f>
        <v>0</v>
      </c>
      <c r="BI100" s="2">
        <f>dom_out!BI100*rates!$D98</f>
        <v>0</v>
      </c>
      <c r="BJ100" s="2">
        <f>dom_out!BJ100*rates!$D98</f>
        <v>0</v>
      </c>
      <c r="BK100" s="2">
        <f>dom_out!BK100*rates!$D98</f>
        <v>0</v>
      </c>
      <c r="BL100" s="2">
        <f>dom_out!BL100*rates!$D98</f>
        <v>0</v>
      </c>
      <c r="BM100" s="2">
        <f>dom_out!BM100*rates!$D98</f>
        <v>0</v>
      </c>
      <c r="BN100" s="2">
        <f>dom_out!BN100*rates!$D98</f>
        <v>0</v>
      </c>
      <c r="BO100" s="2">
        <f>dom_out!BO100*rates!$D98</f>
        <v>0</v>
      </c>
      <c r="BP100" s="2">
        <f>dom_out!BP100*rates!$D98</f>
        <v>0</v>
      </c>
      <c r="BQ100" s="2">
        <f t="shared" si="6"/>
        <v>505096.88739766477</v>
      </c>
      <c r="BR100" s="2">
        <v>143900.0323622014</v>
      </c>
      <c r="BS100" s="2">
        <f t="shared" si="7"/>
        <v>648996.9197598662</v>
      </c>
      <c r="BT100" s="2">
        <v>484879.27000000008</v>
      </c>
      <c r="BV100" s="2">
        <f t="shared" si="8"/>
        <v>484879.27000000008</v>
      </c>
      <c r="BW100" s="2">
        <v>9595.9994603556061</v>
      </c>
      <c r="BX100" s="2">
        <f t="shared" si="9"/>
        <v>494475.26946035569</v>
      </c>
      <c r="BY100" s="2">
        <f t="shared" si="10"/>
        <v>1143472.1892202219</v>
      </c>
      <c r="BZ100" s="2">
        <v>317679.26212099515</v>
      </c>
      <c r="CA100" s="2">
        <f t="shared" si="11"/>
        <v>1461151.4513412172</v>
      </c>
    </row>
    <row r="101" spans="1:79" x14ac:dyDescent="0.35">
      <c r="A101" s="21">
        <v>98</v>
      </c>
      <c r="B101" s="21" t="s">
        <v>176</v>
      </c>
      <c r="C101" s="2">
        <f>dom_out!C101*rates!$D99</f>
        <v>0</v>
      </c>
      <c r="D101" s="2">
        <f>dom_out!D101*rates!$D99</f>
        <v>0</v>
      </c>
      <c r="E101" s="2">
        <f>dom_out!E101*rates!$D99</f>
        <v>0</v>
      </c>
      <c r="F101" s="2">
        <f>dom_out!F101*rates!$D99</f>
        <v>0</v>
      </c>
      <c r="G101" s="2">
        <f>dom_out!G101*rates!$D99</f>
        <v>0</v>
      </c>
      <c r="H101" s="2">
        <f>dom_out!H101*rates!$D99</f>
        <v>0</v>
      </c>
      <c r="I101" s="2">
        <f>dom_out!I101*rates!$D99</f>
        <v>0</v>
      </c>
      <c r="J101" s="2">
        <f>dom_out!J101*rates!$D99</f>
        <v>0</v>
      </c>
      <c r="K101" s="2">
        <f>dom_out!K101*rates!$D99</f>
        <v>0</v>
      </c>
      <c r="L101" s="2">
        <f>dom_out!L101*rates!$D99</f>
        <v>0</v>
      </c>
      <c r="M101" s="2">
        <f>dom_out!M101*rates!$D99</f>
        <v>0</v>
      </c>
      <c r="N101" s="2">
        <f>dom_out!N101*rates!$D99</f>
        <v>0</v>
      </c>
      <c r="O101" s="2">
        <f>dom_out!O101*rates!$D99</f>
        <v>0</v>
      </c>
      <c r="P101" s="2">
        <f>dom_out!P101*rates!$D99</f>
        <v>0</v>
      </c>
      <c r="Q101" s="2">
        <f>dom_out!Q101*rates!$D99</f>
        <v>0</v>
      </c>
      <c r="R101" s="2">
        <f>dom_out!R101*rates!$D99</f>
        <v>0</v>
      </c>
      <c r="S101" s="2">
        <f>dom_out!S101*rates!$D99</f>
        <v>0</v>
      </c>
      <c r="T101" s="2">
        <f>dom_out!T101*rates!$D99</f>
        <v>0</v>
      </c>
      <c r="U101" s="2">
        <f>dom_out!U101*rates!$D99</f>
        <v>0</v>
      </c>
      <c r="V101" s="2">
        <f>dom_out!V101*rates!$D99</f>
        <v>0</v>
      </c>
      <c r="W101" s="2">
        <f>dom_out!W101*rates!$D99</f>
        <v>0</v>
      </c>
      <c r="X101" s="2">
        <f>dom_out!X101*rates!$D99</f>
        <v>4208.1539837301852</v>
      </c>
      <c r="Y101" s="2">
        <f>dom_out!Y101*rates!$D99</f>
        <v>23547.992667740633</v>
      </c>
      <c r="Z101" s="2">
        <f>dom_out!Z101*rates!$D99</f>
        <v>0</v>
      </c>
      <c r="AA101" s="2">
        <f>dom_out!AA101*rates!$D99</f>
        <v>8422.190121200103</v>
      </c>
      <c r="AB101" s="2">
        <f>dom_out!AB101*rates!$D99</f>
        <v>12.92307916773718</v>
      </c>
      <c r="AC101" s="2">
        <f>dom_out!AC101*rates!$D99</f>
        <v>941392.52163604239</v>
      </c>
      <c r="AD101" s="2">
        <f>dom_out!AD101*rates!$D99</f>
        <v>32237.354742261839</v>
      </c>
      <c r="AE101" s="2">
        <f>dom_out!AE101*rates!$D99</f>
        <v>0</v>
      </c>
      <c r="AF101" s="2">
        <f>dom_out!AF101*rates!$D99</f>
        <v>0</v>
      </c>
      <c r="AG101" s="2">
        <f>dom_out!AG101*rates!$D99</f>
        <v>0</v>
      </c>
      <c r="AH101" s="2">
        <f>dom_out!AH101*rates!$D99</f>
        <v>0</v>
      </c>
      <c r="AI101" s="2">
        <f>dom_out!AI101*rates!$D99</f>
        <v>1621.9098260074454</v>
      </c>
      <c r="AJ101" s="2">
        <f>dom_out!AJ101*rates!$D99</f>
        <v>0</v>
      </c>
      <c r="AK101" s="2">
        <f>dom_out!AK101*rates!$D99</f>
        <v>0</v>
      </c>
      <c r="AL101" s="2">
        <f>dom_out!AL101*rates!$D99</f>
        <v>1.7989281409591035E-3</v>
      </c>
      <c r="AM101" s="2">
        <f>dom_out!AM101*rates!$D99</f>
        <v>0</v>
      </c>
      <c r="AN101" s="2">
        <f>dom_out!AN101*rates!$D99</f>
        <v>0</v>
      </c>
      <c r="AO101" s="2">
        <f>dom_out!AO101*rates!$D99</f>
        <v>0</v>
      </c>
      <c r="AP101" s="2">
        <f>dom_out!AP101*rates!$D99</f>
        <v>0</v>
      </c>
      <c r="AQ101" s="2">
        <f>dom_out!AQ101*rates!$D99</f>
        <v>0</v>
      </c>
      <c r="AR101" s="2">
        <f>dom_out!AR101*rates!$D99</f>
        <v>0</v>
      </c>
      <c r="AS101" s="2">
        <f>dom_out!AS101*rates!$D99</f>
        <v>0</v>
      </c>
      <c r="AT101" s="2">
        <f>dom_out!AT101*rates!$D99</f>
        <v>0</v>
      </c>
      <c r="AU101" s="2">
        <f>dom_out!AU101*rates!$D99</f>
        <v>0</v>
      </c>
      <c r="AV101" s="2">
        <f>dom_out!AV101*rates!$D99</f>
        <v>0</v>
      </c>
      <c r="AW101" s="2">
        <f>dom_out!AW101*rates!$D99</f>
        <v>0</v>
      </c>
      <c r="AX101" s="2">
        <f>dom_out!AX101*rates!$D99</f>
        <v>0</v>
      </c>
      <c r="AY101" s="2">
        <f>dom_out!AY101*rates!$D99</f>
        <v>0</v>
      </c>
      <c r="AZ101" s="2">
        <f>dom_out!AZ101*rates!$D99</f>
        <v>0</v>
      </c>
      <c r="BA101" s="2">
        <f>dom_out!BA101*rates!$D99</f>
        <v>0</v>
      </c>
      <c r="BB101" s="2">
        <f>dom_out!BB101*rates!$D99</f>
        <v>0</v>
      </c>
      <c r="BC101" s="2">
        <f>dom_out!BC101*rates!$D99</f>
        <v>0</v>
      </c>
      <c r="BD101" s="2">
        <f>dom_out!BD101*rates!$D99</f>
        <v>0</v>
      </c>
      <c r="BE101" s="2">
        <f>dom_out!BE101*rates!$D99</f>
        <v>0</v>
      </c>
      <c r="BF101" s="2">
        <f>dom_out!BF101*rates!$D99</f>
        <v>0</v>
      </c>
      <c r="BG101" s="2">
        <f>dom_out!BG101*rates!$D99</f>
        <v>0</v>
      </c>
      <c r="BH101" s="2">
        <f>dom_out!BH101*rates!$D99</f>
        <v>0</v>
      </c>
      <c r="BI101" s="2">
        <f>dom_out!BI101*rates!$D99</f>
        <v>0</v>
      </c>
      <c r="BJ101" s="2">
        <f>dom_out!BJ101*rates!$D99</f>
        <v>0</v>
      </c>
      <c r="BK101" s="2">
        <f>dom_out!BK101*rates!$D99</f>
        <v>0</v>
      </c>
      <c r="BL101" s="2">
        <f>dom_out!BL101*rates!$D99</f>
        <v>0</v>
      </c>
      <c r="BM101" s="2">
        <f>dom_out!BM101*rates!$D99</f>
        <v>0</v>
      </c>
      <c r="BN101" s="2">
        <f>dom_out!BN101*rates!$D99</f>
        <v>0</v>
      </c>
      <c r="BO101" s="2">
        <f>dom_out!BO101*rates!$D99</f>
        <v>0</v>
      </c>
      <c r="BP101" s="2">
        <f>dom_out!BP101*rates!$D99</f>
        <v>0</v>
      </c>
      <c r="BQ101" s="2">
        <f t="shared" si="6"/>
        <v>1011443.0478550785</v>
      </c>
      <c r="BR101" s="2">
        <v>476082.28482259577</v>
      </c>
      <c r="BS101" s="2">
        <f t="shared" si="7"/>
        <v>1487525.3326776742</v>
      </c>
      <c r="BT101" s="2">
        <v>887452.2300000001</v>
      </c>
      <c r="BV101" s="2">
        <f t="shared" si="8"/>
        <v>887452.2300000001</v>
      </c>
      <c r="BW101" s="2">
        <v>19031.927342113075</v>
      </c>
      <c r="BX101" s="2">
        <f t="shared" si="9"/>
        <v>906484.15734211321</v>
      </c>
      <c r="BY101" s="2">
        <f t="shared" si="10"/>
        <v>2394009.4900197876</v>
      </c>
      <c r="BZ101" s="2">
        <v>318404.95075345202</v>
      </c>
      <c r="CA101" s="2">
        <f t="shared" si="11"/>
        <v>2712414.4407732394</v>
      </c>
    </row>
    <row r="102" spans="1:79" x14ac:dyDescent="0.35">
      <c r="A102" s="21">
        <v>99</v>
      </c>
      <c r="B102" s="21" t="s">
        <v>177</v>
      </c>
      <c r="C102" s="2">
        <f>dom_out!C102*rates!$D100</f>
        <v>0</v>
      </c>
      <c r="D102" s="2">
        <f>dom_out!D102*rates!$D100</f>
        <v>0</v>
      </c>
      <c r="E102" s="2">
        <f>dom_out!E102*rates!$D100</f>
        <v>0</v>
      </c>
      <c r="F102" s="2">
        <f>dom_out!F102*rates!$D100</f>
        <v>0</v>
      </c>
      <c r="G102" s="2">
        <f>dom_out!G102*rates!$D100</f>
        <v>0</v>
      </c>
      <c r="H102" s="2">
        <f>dom_out!H102*rates!$D100</f>
        <v>0</v>
      </c>
      <c r="I102" s="2">
        <f>dom_out!I102*rates!$D100</f>
        <v>0</v>
      </c>
      <c r="J102" s="2">
        <f>dom_out!J102*rates!$D100</f>
        <v>0</v>
      </c>
      <c r="K102" s="2">
        <f>dom_out!K102*rates!$D100</f>
        <v>0</v>
      </c>
      <c r="L102" s="2">
        <f>dom_out!L102*rates!$D100</f>
        <v>0</v>
      </c>
      <c r="M102" s="2">
        <f>dom_out!M102*rates!$D100</f>
        <v>0</v>
      </c>
      <c r="N102" s="2">
        <f>dom_out!N102*rates!$D100</f>
        <v>0</v>
      </c>
      <c r="O102" s="2">
        <f>dom_out!O102*rates!$D100</f>
        <v>0</v>
      </c>
      <c r="P102" s="2">
        <f>dom_out!P102*rates!$D100</f>
        <v>0</v>
      </c>
      <c r="Q102" s="2">
        <f>dom_out!Q102*rates!$D100</f>
        <v>0</v>
      </c>
      <c r="R102" s="2">
        <f>dom_out!R102*rates!$D100</f>
        <v>0</v>
      </c>
      <c r="S102" s="2">
        <f>dom_out!S102*rates!$D100</f>
        <v>0</v>
      </c>
      <c r="T102" s="2">
        <f>dom_out!T102*rates!$D100</f>
        <v>0</v>
      </c>
      <c r="U102" s="2">
        <f>dom_out!U102*rates!$D100</f>
        <v>0</v>
      </c>
      <c r="V102" s="2">
        <f>dom_out!V102*rates!$D100</f>
        <v>0</v>
      </c>
      <c r="W102" s="2">
        <f>dom_out!W102*rates!$D100</f>
        <v>0</v>
      </c>
      <c r="X102" s="2">
        <f>dom_out!X102*rates!$D100</f>
        <v>-4287.4811940276377</v>
      </c>
      <c r="Y102" s="2">
        <f>dom_out!Y102*rates!$D100</f>
        <v>-53480.016088787517</v>
      </c>
      <c r="Z102" s="2">
        <f>dom_out!Z102*rates!$D100</f>
        <v>-24012.343652665488</v>
      </c>
      <c r="AA102" s="2">
        <f>dom_out!AA102*rates!$D100</f>
        <v>-402564.68825514388</v>
      </c>
      <c r="AB102" s="2">
        <f>dom_out!AB102*rates!$D100</f>
        <v>-26.432703883582576</v>
      </c>
      <c r="AC102" s="2">
        <f>dom_out!AC102*rates!$D100</f>
        <v>-929.77722381348235</v>
      </c>
      <c r="AD102" s="2">
        <f>dom_out!AD102*rates!$D100</f>
        <v>-4.1450709995929031</v>
      </c>
      <c r="AE102" s="2">
        <f>dom_out!AE102*rates!$D100</f>
        <v>0</v>
      </c>
      <c r="AF102" s="2">
        <f>dom_out!AF102*rates!$D100</f>
        <v>0</v>
      </c>
      <c r="AG102" s="2">
        <f>dom_out!AG102*rates!$D100</f>
        <v>0</v>
      </c>
      <c r="AH102" s="2">
        <f>dom_out!AH102*rates!$D100</f>
        <v>0</v>
      </c>
      <c r="AI102" s="2">
        <f>dom_out!AI102*rates!$D100</f>
        <v>-1465.7756914120623</v>
      </c>
      <c r="AJ102" s="2">
        <f>dom_out!AJ102*rates!$D100</f>
        <v>0</v>
      </c>
      <c r="AK102" s="2">
        <f>dom_out!AK102*rates!$D100</f>
        <v>0</v>
      </c>
      <c r="AL102" s="2">
        <f>dom_out!AL102*rates!$D100</f>
        <v>-7.6541412088009814E-3</v>
      </c>
      <c r="AM102" s="2">
        <f>dom_out!AM102*rates!$D100</f>
        <v>0</v>
      </c>
      <c r="AN102" s="2">
        <f>dom_out!AN102*rates!$D100</f>
        <v>0</v>
      </c>
      <c r="AO102" s="2">
        <f>dom_out!AO102*rates!$D100</f>
        <v>0</v>
      </c>
      <c r="AP102" s="2">
        <f>dom_out!AP102*rates!$D100</f>
        <v>0</v>
      </c>
      <c r="AQ102" s="2">
        <f>dom_out!AQ102*rates!$D100</f>
        <v>0</v>
      </c>
      <c r="AR102" s="2">
        <f>dom_out!AR102*rates!$D100</f>
        <v>0</v>
      </c>
      <c r="AS102" s="2">
        <f>dom_out!AS102*rates!$D100</f>
        <v>0</v>
      </c>
      <c r="AT102" s="2">
        <f>dom_out!AT102*rates!$D100</f>
        <v>0</v>
      </c>
      <c r="AU102" s="2">
        <f>dom_out!AU102*rates!$D100</f>
        <v>0</v>
      </c>
      <c r="AV102" s="2">
        <f>dom_out!AV102*rates!$D100</f>
        <v>0</v>
      </c>
      <c r="AW102" s="2">
        <f>dom_out!AW102*rates!$D100</f>
        <v>0</v>
      </c>
      <c r="AX102" s="2">
        <f>dom_out!AX102*rates!$D100</f>
        <v>0</v>
      </c>
      <c r="AY102" s="2">
        <f>dom_out!AY102*rates!$D100</f>
        <v>0</v>
      </c>
      <c r="AZ102" s="2">
        <f>dom_out!AZ102*rates!$D100</f>
        <v>0</v>
      </c>
      <c r="BA102" s="2">
        <f>dom_out!BA102*rates!$D100</f>
        <v>0</v>
      </c>
      <c r="BB102" s="2">
        <f>dom_out!BB102*rates!$D100</f>
        <v>0</v>
      </c>
      <c r="BC102" s="2">
        <f>dom_out!BC102*rates!$D100</f>
        <v>0</v>
      </c>
      <c r="BD102" s="2">
        <f>dom_out!BD102*rates!$D100</f>
        <v>0</v>
      </c>
      <c r="BE102" s="2">
        <f>dom_out!BE102*rates!$D100</f>
        <v>0</v>
      </c>
      <c r="BF102" s="2">
        <f>dom_out!BF102*rates!$D100</f>
        <v>0</v>
      </c>
      <c r="BG102" s="2">
        <f>dom_out!BG102*rates!$D100</f>
        <v>0</v>
      </c>
      <c r="BH102" s="2">
        <f>dom_out!BH102*rates!$D100</f>
        <v>0</v>
      </c>
      <c r="BI102" s="2">
        <f>dom_out!BI102*rates!$D100</f>
        <v>0</v>
      </c>
      <c r="BJ102" s="2">
        <f>dom_out!BJ102*rates!$D100</f>
        <v>0</v>
      </c>
      <c r="BK102" s="2">
        <f>dom_out!BK102*rates!$D100</f>
        <v>0</v>
      </c>
      <c r="BL102" s="2">
        <f>dom_out!BL102*rates!$D100</f>
        <v>0</v>
      </c>
      <c r="BM102" s="2">
        <f>dom_out!BM102*rates!$D100</f>
        <v>0</v>
      </c>
      <c r="BN102" s="2">
        <f>dom_out!BN102*rates!$D100</f>
        <v>0</v>
      </c>
      <c r="BO102" s="2">
        <f>dom_out!BO102*rates!$D100</f>
        <v>0</v>
      </c>
      <c r="BP102" s="2">
        <f>dom_out!BP102*rates!$D100</f>
        <v>0</v>
      </c>
      <c r="BQ102" s="2">
        <f t="shared" si="6"/>
        <v>-486770.66753487434</v>
      </c>
      <c r="BR102" s="2">
        <v>227068.28649874622</v>
      </c>
      <c r="BS102" s="2">
        <f t="shared" si="7"/>
        <v>-259702.38103612812</v>
      </c>
      <c r="BT102" s="2">
        <v>5681014.4500000002</v>
      </c>
      <c r="BV102" s="2">
        <f t="shared" si="8"/>
        <v>5681014.4500000002</v>
      </c>
      <c r="BW102" s="2">
        <v>48376.263281058462</v>
      </c>
      <c r="BX102" s="2">
        <f t="shared" si="9"/>
        <v>5729390.7132810587</v>
      </c>
      <c r="BY102" s="2">
        <f t="shared" si="10"/>
        <v>5469688.3322449308</v>
      </c>
      <c r="BZ102" s="2">
        <v>131327.76578302201</v>
      </c>
      <c r="CA102" s="2">
        <f t="shared" si="11"/>
        <v>5601016.0980279529</v>
      </c>
    </row>
    <row r="103" spans="1:79" x14ac:dyDescent="0.35">
      <c r="A103" s="21">
        <v>100</v>
      </c>
      <c r="B103" s="21" t="s">
        <v>178</v>
      </c>
      <c r="C103" s="2">
        <f>dom_out!C103*rates!$D101</f>
        <v>0</v>
      </c>
      <c r="D103" s="2">
        <f>dom_out!D103*rates!$D101</f>
        <v>0</v>
      </c>
      <c r="E103" s="2">
        <f>dom_out!E103*rates!$D101</f>
        <v>0</v>
      </c>
      <c r="F103" s="2">
        <f>dom_out!F103*rates!$D101</f>
        <v>0</v>
      </c>
      <c r="G103" s="2">
        <f>dom_out!G103*rates!$D101</f>
        <v>0</v>
      </c>
      <c r="H103" s="2">
        <f>dom_out!H103*rates!$D101</f>
        <v>0</v>
      </c>
      <c r="I103" s="2">
        <f>dom_out!I103*rates!$D101</f>
        <v>0</v>
      </c>
      <c r="J103" s="2">
        <f>dom_out!J103*rates!$D101</f>
        <v>0</v>
      </c>
      <c r="K103" s="2">
        <f>dom_out!K103*rates!$D101</f>
        <v>0</v>
      </c>
      <c r="L103" s="2">
        <f>dom_out!L103*rates!$D101</f>
        <v>0</v>
      </c>
      <c r="M103" s="2">
        <f>dom_out!M103*rates!$D101</f>
        <v>0</v>
      </c>
      <c r="N103" s="2">
        <f>dom_out!N103*rates!$D101</f>
        <v>0</v>
      </c>
      <c r="O103" s="2">
        <f>dom_out!O103*rates!$D101</f>
        <v>0</v>
      </c>
      <c r="P103" s="2">
        <f>dom_out!P103*rates!$D101</f>
        <v>0</v>
      </c>
      <c r="Q103" s="2">
        <f>dom_out!Q103*rates!$D101</f>
        <v>0</v>
      </c>
      <c r="R103" s="2">
        <f>dom_out!R103*rates!$D101</f>
        <v>0</v>
      </c>
      <c r="S103" s="2">
        <f>dom_out!S103*rates!$D101</f>
        <v>0</v>
      </c>
      <c r="T103" s="2">
        <f>dom_out!T103*rates!$D101</f>
        <v>0</v>
      </c>
      <c r="U103" s="2">
        <f>dom_out!U103*rates!$D101</f>
        <v>0</v>
      </c>
      <c r="V103" s="2">
        <f>dom_out!V103*rates!$D101</f>
        <v>0</v>
      </c>
      <c r="W103" s="2">
        <f>dom_out!W103*rates!$D101</f>
        <v>0</v>
      </c>
      <c r="X103" s="2">
        <f>dom_out!X103*rates!$D101</f>
        <v>-1477.5104058660415</v>
      </c>
      <c r="Y103" s="2">
        <f>dom_out!Y103*rates!$D101</f>
        <v>-6851.4769445349566</v>
      </c>
      <c r="Z103" s="2">
        <f>dom_out!Z103*rates!$D101</f>
        <v>-1073.9603893616099</v>
      </c>
      <c r="AA103" s="2">
        <f>dom_out!AA103*rates!$D101</f>
        <v>-285.49302317431744</v>
      </c>
      <c r="AB103" s="2">
        <f>dom_out!AB103*rates!$D101</f>
        <v>-0.61203747210728054</v>
      </c>
      <c r="AC103" s="2">
        <f>dom_out!AC103*rates!$D101</f>
        <v>-57831.893988048083</v>
      </c>
      <c r="AD103" s="2">
        <f>dom_out!AD103*rates!$D101</f>
        <v>-12859.203964557135</v>
      </c>
      <c r="AE103" s="2">
        <f>dom_out!AE103*rates!$D101</f>
        <v>0</v>
      </c>
      <c r="AF103" s="2">
        <f>dom_out!AF103*rates!$D101</f>
        <v>0</v>
      </c>
      <c r="AG103" s="2">
        <f>dom_out!AG103*rates!$D101</f>
        <v>0</v>
      </c>
      <c r="AH103" s="2">
        <f>dom_out!AH103*rates!$D101</f>
        <v>0</v>
      </c>
      <c r="AI103" s="2">
        <f>dom_out!AI103*rates!$D101</f>
        <v>-1031.3570910785725</v>
      </c>
      <c r="AJ103" s="2">
        <f>dom_out!AJ103*rates!$D101</f>
        <v>0</v>
      </c>
      <c r="AK103" s="2">
        <f>dom_out!AK103*rates!$D101</f>
        <v>0</v>
      </c>
      <c r="AL103" s="2">
        <f>dom_out!AL103*rates!$D101</f>
        <v>-3.6679442301445028E-4</v>
      </c>
      <c r="AM103" s="2">
        <f>dom_out!AM103*rates!$D101</f>
        <v>0</v>
      </c>
      <c r="AN103" s="2">
        <f>dom_out!AN103*rates!$D101</f>
        <v>0</v>
      </c>
      <c r="AO103" s="2">
        <f>dom_out!AO103*rates!$D101</f>
        <v>0</v>
      </c>
      <c r="AP103" s="2">
        <f>dom_out!AP103*rates!$D101</f>
        <v>-17.213239239850186</v>
      </c>
      <c r="AQ103" s="2">
        <f>dom_out!AQ103*rates!$D101</f>
        <v>0</v>
      </c>
      <c r="AR103" s="2">
        <f>dom_out!AR103*rates!$D101</f>
        <v>0</v>
      </c>
      <c r="AS103" s="2">
        <f>dom_out!AS103*rates!$D101</f>
        <v>0</v>
      </c>
      <c r="AT103" s="2">
        <f>dom_out!AT103*rates!$D101</f>
        <v>0</v>
      </c>
      <c r="AU103" s="2">
        <f>dom_out!AU103*rates!$D101</f>
        <v>0</v>
      </c>
      <c r="AV103" s="2">
        <f>dom_out!AV103*rates!$D101</f>
        <v>0</v>
      </c>
      <c r="AW103" s="2">
        <f>dom_out!AW103*rates!$D101</f>
        <v>0</v>
      </c>
      <c r="AX103" s="2">
        <f>dom_out!AX103*rates!$D101</f>
        <v>0</v>
      </c>
      <c r="AY103" s="2">
        <f>dom_out!AY103*rates!$D101</f>
        <v>0</v>
      </c>
      <c r="AZ103" s="2">
        <f>dom_out!AZ103*rates!$D101</f>
        <v>0</v>
      </c>
      <c r="BA103" s="2">
        <f>dom_out!BA103*rates!$D101</f>
        <v>0</v>
      </c>
      <c r="BB103" s="2">
        <f>dom_out!BB103*rates!$D101</f>
        <v>0</v>
      </c>
      <c r="BC103" s="2">
        <f>dom_out!BC103*rates!$D101</f>
        <v>0</v>
      </c>
      <c r="BD103" s="2">
        <f>dom_out!BD103*rates!$D101</f>
        <v>0</v>
      </c>
      <c r="BE103" s="2">
        <f>dom_out!BE103*rates!$D101</f>
        <v>0</v>
      </c>
      <c r="BF103" s="2">
        <f>dom_out!BF103*rates!$D101</f>
        <v>0</v>
      </c>
      <c r="BG103" s="2">
        <f>dom_out!BG103*rates!$D101</f>
        <v>0</v>
      </c>
      <c r="BH103" s="2">
        <f>dom_out!BH103*rates!$D101</f>
        <v>0</v>
      </c>
      <c r="BI103" s="2">
        <f>dom_out!BI103*rates!$D101</f>
        <v>0</v>
      </c>
      <c r="BJ103" s="2">
        <f>dom_out!BJ103*rates!$D101</f>
        <v>0</v>
      </c>
      <c r="BK103" s="2">
        <f>dom_out!BK103*rates!$D101</f>
        <v>0</v>
      </c>
      <c r="BL103" s="2">
        <f>dom_out!BL103*rates!$D101</f>
        <v>0</v>
      </c>
      <c r="BM103" s="2">
        <f>dom_out!BM103*rates!$D101</f>
        <v>0</v>
      </c>
      <c r="BN103" s="2">
        <f>dom_out!BN103*rates!$D101</f>
        <v>0</v>
      </c>
      <c r="BO103" s="2">
        <f>dom_out!BO103*rates!$D101</f>
        <v>0</v>
      </c>
      <c r="BP103" s="2">
        <f>dom_out!BP103*rates!$D101</f>
        <v>0</v>
      </c>
      <c r="BQ103" s="2">
        <f t="shared" si="6"/>
        <v>-81428.721450127108</v>
      </c>
      <c r="BR103" s="2">
        <v>1050679.4396278115</v>
      </c>
      <c r="BS103" s="2">
        <f t="shared" si="7"/>
        <v>969250.71817768447</v>
      </c>
      <c r="BT103" s="2">
        <v>4549712.0300000031</v>
      </c>
      <c r="BV103" s="2">
        <f t="shared" si="8"/>
        <v>4549712.0300000031</v>
      </c>
      <c r="BW103" s="2">
        <v>413399.63435083465</v>
      </c>
      <c r="BX103" s="2">
        <f t="shared" si="9"/>
        <v>4963111.6643508375</v>
      </c>
      <c r="BY103" s="2">
        <f t="shared" si="10"/>
        <v>5932362.3825285221</v>
      </c>
      <c r="BZ103" s="2">
        <v>126181.61627247201</v>
      </c>
      <c r="CA103" s="2">
        <f t="shared" si="11"/>
        <v>6058543.9988009939</v>
      </c>
    </row>
    <row r="104" spans="1:79" x14ac:dyDescent="0.35">
      <c r="A104" s="21">
        <v>101</v>
      </c>
      <c r="B104" s="21" t="s">
        <v>179</v>
      </c>
      <c r="C104" s="2">
        <f>dom_out!C104*rates!$D102</f>
        <v>0</v>
      </c>
      <c r="D104" s="2">
        <f>dom_out!D104*rates!$D102</f>
        <v>0</v>
      </c>
      <c r="E104" s="2">
        <f>dom_out!E104*rates!$D102</f>
        <v>0</v>
      </c>
      <c r="F104" s="2">
        <f>dom_out!F104*rates!$D102</f>
        <v>0</v>
      </c>
      <c r="G104" s="2">
        <f>dom_out!G104*rates!$D102</f>
        <v>0</v>
      </c>
      <c r="H104" s="2">
        <f>dom_out!H104*rates!$D102</f>
        <v>0</v>
      </c>
      <c r="I104" s="2">
        <f>dom_out!I104*rates!$D102</f>
        <v>0</v>
      </c>
      <c r="J104" s="2">
        <f>dom_out!J104*rates!$D102</f>
        <v>0</v>
      </c>
      <c r="K104" s="2">
        <f>dom_out!K104*rates!$D102</f>
        <v>0</v>
      </c>
      <c r="L104" s="2">
        <f>dom_out!L104*rates!$D102</f>
        <v>0</v>
      </c>
      <c r="M104" s="2">
        <f>dom_out!M104*rates!$D102</f>
        <v>0</v>
      </c>
      <c r="N104" s="2">
        <f>dom_out!N104*rates!$D102</f>
        <v>0</v>
      </c>
      <c r="O104" s="2">
        <f>dom_out!O104*rates!$D102</f>
        <v>0</v>
      </c>
      <c r="P104" s="2">
        <f>dom_out!P104*rates!$D102</f>
        <v>0</v>
      </c>
      <c r="Q104" s="2">
        <f>dom_out!Q104*rates!$D102</f>
        <v>0</v>
      </c>
      <c r="R104" s="2">
        <f>dom_out!R104*rates!$D102</f>
        <v>0</v>
      </c>
      <c r="S104" s="2">
        <f>dom_out!S104*rates!$D102</f>
        <v>0</v>
      </c>
      <c r="T104" s="2">
        <f>dom_out!T104*rates!$D102</f>
        <v>0</v>
      </c>
      <c r="U104" s="2">
        <f>dom_out!U104*rates!$D102</f>
        <v>0</v>
      </c>
      <c r="V104" s="2">
        <f>dom_out!V104*rates!$D102</f>
        <v>0</v>
      </c>
      <c r="W104" s="2">
        <f>dom_out!W104*rates!$D102</f>
        <v>0</v>
      </c>
      <c r="X104" s="2">
        <f>dom_out!X104*rates!$D102</f>
        <v>8954.2605442501408</v>
      </c>
      <c r="Y104" s="2">
        <f>dom_out!Y104*rates!$D102</f>
        <v>1069292.5150131963</v>
      </c>
      <c r="Z104" s="2">
        <f>dom_out!Z104*rates!$D102</f>
        <v>605663.08793925494</v>
      </c>
      <c r="AA104" s="2">
        <f>dom_out!AA104*rates!$D102</f>
        <v>214522.666158359</v>
      </c>
      <c r="AB104" s="2">
        <f>dom_out!AB104*rates!$D102</f>
        <v>166175.69322713031</v>
      </c>
      <c r="AC104" s="2">
        <f>dom_out!AC104*rates!$D102</f>
        <v>232783.00881539469</v>
      </c>
      <c r="AD104" s="2">
        <f>dom_out!AD104*rates!$D102</f>
        <v>85346.963048600141</v>
      </c>
      <c r="AE104" s="2">
        <f>dom_out!AE104*rates!$D102</f>
        <v>0</v>
      </c>
      <c r="AF104" s="2">
        <f>dom_out!AF104*rates!$D102</f>
        <v>0</v>
      </c>
      <c r="AG104" s="2">
        <f>dom_out!AG104*rates!$D102</f>
        <v>0</v>
      </c>
      <c r="AH104" s="2">
        <f>dom_out!AH104*rates!$D102</f>
        <v>0</v>
      </c>
      <c r="AI104" s="2">
        <f>dom_out!AI104*rates!$D102</f>
        <v>3551.925638437523</v>
      </c>
      <c r="AJ104" s="2">
        <f>dom_out!AJ104*rates!$D102</f>
        <v>0</v>
      </c>
      <c r="AK104" s="2">
        <f>dom_out!AK104*rates!$D102</f>
        <v>0</v>
      </c>
      <c r="AL104" s="2">
        <f>dom_out!AL104*rates!$D102</f>
        <v>1.8706349103556434E-3</v>
      </c>
      <c r="AM104" s="2">
        <f>dom_out!AM104*rates!$D102</f>
        <v>5115.7506413288338</v>
      </c>
      <c r="AN104" s="2">
        <f>dom_out!AN104*rates!$D102</f>
        <v>0</v>
      </c>
      <c r="AO104" s="2">
        <f>dom_out!AO104*rates!$D102</f>
        <v>0</v>
      </c>
      <c r="AP104" s="2">
        <f>dom_out!AP104*rates!$D102</f>
        <v>115197.33601343172</v>
      </c>
      <c r="AQ104" s="2">
        <f>dom_out!AQ104*rates!$D102</f>
        <v>0</v>
      </c>
      <c r="AR104" s="2">
        <f>dom_out!AR104*rates!$D102</f>
        <v>0</v>
      </c>
      <c r="AS104" s="2">
        <f>dom_out!AS104*rates!$D102</f>
        <v>0</v>
      </c>
      <c r="AT104" s="2">
        <f>dom_out!AT104*rates!$D102</f>
        <v>0</v>
      </c>
      <c r="AU104" s="2">
        <f>dom_out!AU104*rates!$D102</f>
        <v>0</v>
      </c>
      <c r="AV104" s="2">
        <f>dom_out!AV104*rates!$D102</f>
        <v>0</v>
      </c>
      <c r="AW104" s="2">
        <f>dom_out!AW104*rates!$D102</f>
        <v>0</v>
      </c>
      <c r="AX104" s="2">
        <f>dom_out!AX104*rates!$D102</f>
        <v>0</v>
      </c>
      <c r="AY104" s="2">
        <f>dom_out!AY104*rates!$D102</f>
        <v>0</v>
      </c>
      <c r="AZ104" s="2">
        <f>dom_out!AZ104*rates!$D102</f>
        <v>0</v>
      </c>
      <c r="BA104" s="2">
        <f>dom_out!BA104*rates!$D102</f>
        <v>0</v>
      </c>
      <c r="BB104" s="2">
        <f>dom_out!BB104*rates!$D102</f>
        <v>0</v>
      </c>
      <c r="BC104" s="2">
        <f>dom_out!BC104*rates!$D102</f>
        <v>0</v>
      </c>
      <c r="BD104" s="2">
        <f>dom_out!BD104*rates!$D102</f>
        <v>0</v>
      </c>
      <c r="BE104" s="2">
        <f>dom_out!BE104*rates!$D102</f>
        <v>0</v>
      </c>
      <c r="BF104" s="2">
        <f>dom_out!BF104*rates!$D102</f>
        <v>0</v>
      </c>
      <c r="BG104" s="2">
        <f>dom_out!BG104*rates!$D102</f>
        <v>0</v>
      </c>
      <c r="BH104" s="2">
        <f>dom_out!BH104*rates!$D102</f>
        <v>0</v>
      </c>
      <c r="BI104" s="2">
        <f>dom_out!BI104*rates!$D102</f>
        <v>0</v>
      </c>
      <c r="BJ104" s="2">
        <f>dom_out!BJ104*rates!$D102</f>
        <v>0</v>
      </c>
      <c r="BK104" s="2">
        <f>dom_out!BK104*rates!$D102</f>
        <v>0</v>
      </c>
      <c r="BL104" s="2">
        <f>dom_out!BL104*rates!$D102</f>
        <v>0</v>
      </c>
      <c r="BM104" s="2">
        <f>dom_out!BM104*rates!$D102</f>
        <v>0</v>
      </c>
      <c r="BN104" s="2">
        <f>dom_out!BN104*rates!$D102</f>
        <v>0</v>
      </c>
      <c r="BO104" s="2">
        <f>dom_out!BO104*rates!$D102</f>
        <v>0</v>
      </c>
      <c r="BP104" s="2">
        <f>dom_out!BP104*rates!$D102</f>
        <v>0</v>
      </c>
      <c r="BQ104" s="2">
        <f t="shared" si="6"/>
        <v>2506603.2089100187</v>
      </c>
      <c r="BR104" s="2">
        <v>525087.25728182809</v>
      </c>
      <c r="BS104" s="2">
        <f t="shared" si="7"/>
        <v>3031690.4661918469</v>
      </c>
      <c r="BT104" s="2">
        <v>1776162.06</v>
      </c>
      <c r="BV104" s="2">
        <f t="shared" si="8"/>
        <v>1776162.06</v>
      </c>
      <c r="BW104" s="2">
        <v>52217.501557067146</v>
      </c>
      <c r="BX104" s="2">
        <f t="shared" si="9"/>
        <v>1828379.5615570671</v>
      </c>
      <c r="BY104" s="2">
        <f t="shared" si="10"/>
        <v>4860070.0277489144</v>
      </c>
      <c r="BZ104" s="2">
        <v>1292375.9346024201</v>
      </c>
      <c r="CA104" s="2">
        <f t="shared" si="11"/>
        <v>6152445.9623513343</v>
      </c>
    </row>
    <row r="105" spans="1:79" x14ac:dyDescent="0.35">
      <c r="A105" s="21">
        <v>102</v>
      </c>
      <c r="B105" s="21" t="s">
        <v>180</v>
      </c>
      <c r="C105" s="2">
        <f>dom_out!C105*rates!$D103</f>
        <v>0</v>
      </c>
      <c r="D105" s="2">
        <f>dom_out!D105*rates!$D103</f>
        <v>0</v>
      </c>
      <c r="E105" s="2">
        <f>dom_out!E105*rates!$D103</f>
        <v>0</v>
      </c>
      <c r="F105" s="2">
        <f>dom_out!F105*rates!$D103</f>
        <v>0</v>
      </c>
      <c r="G105" s="2">
        <f>dom_out!G105*rates!$D103</f>
        <v>0</v>
      </c>
      <c r="H105" s="2">
        <f>dom_out!H105*rates!$D103</f>
        <v>0</v>
      </c>
      <c r="I105" s="2">
        <f>dom_out!I105*rates!$D103</f>
        <v>0</v>
      </c>
      <c r="J105" s="2">
        <f>dom_out!J105*rates!$D103</f>
        <v>0</v>
      </c>
      <c r="K105" s="2">
        <f>dom_out!K105*rates!$D103</f>
        <v>0</v>
      </c>
      <c r="L105" s="2">
        <f>dom_out!L105*rates!$D103</f>
        <v>0</v>
      </c>
      <c r="M105" s="2">
        <f>dom_out!M105*rates!$D103</f>
        <v>0</v>
      </c>
      <c r="N105" s="2">
        <f>dom_out!N105*rates!$D103</f>
        <v>0</v>
      </c>
      <c r="O105" s="2">
        <f>dom_out!O105*rates!$D103</f>
        <v>0</v>
      </c>
      <c r="P105" s="2">
        <f>dom_out!P105*rates!$D103</f>
        <v>0</v>
      </c>
      <c r="Q105" s="2">
        <f>dom_out!Q105*rates!$D103</f>
        <v>0</v>
      </c>
      <c r="R105" s="2">
        <f>dom_out!R105*rates!$D103</f>
        <v>0</v>
      </c>
      <c r="S105" s="2">
        <f>dom_out!S105*rates!$D103</f>
        <v>0</v>
      </c>
      <c r="T105" s="2">
        <f>dom_out!T105*rates!$D103</f>
        <v>0</v>
      </c>
      <c r="U105" s="2">
        <f>dom_out!U105*rates!$D103</f>
        <v>0</v>
      </c>
      <c r="V105" s="2">
        <f>dom_out!V105*rates!$D103</f>
        <v>0</v>
      </c>
      <c r="W105" s="2">
        <f>dom_out!W105*rates!$D103</f>
        <v>0</v>
      </c>
      <c r="X105" s="2">
        <f>dom_out!X105*rates!$D103</f>
        <v>36512.873211701321</v>
      </c>
      <c r="Y105" s="2">
        <f>dom_out!Y105*rates!$D103</f>
        <v>17618.007034426704</v>
      </c>
      <c r="Z105" s="2">
        <f>dom_out!Z105*rates!$D103</f>
        <v>0</v>
      </c>
      <c r="AA105" s="2">
        <f>dom_out!AA105*rates!$D103</f>
        <v>35864.560370010171</v>
      </c>
      <c r="AB105" s="2">
        <f>dom_out!AB105*rates!$D103</f>
        <v>181185.20463716154</v>
      </c>
      <c r="AC105" s="2">
        <f>dom_out!AC105*rates!$D103</f>
        <v>136210.00897746233</v>
      </c>
      <c r="AD105" s="2">
        <f>dom_out!AD105*rates!$D103</f>
        <v>148035.16654780816</v>
      </c>
      <c r="AE105" s="2">
        <f>dom_out!AE105*rates!$D103</f>
        <v>0</v>
      </c>
      <c r="AF105" s="2">
        <f>dom_out!AF105*rates!$D103</f>
        <v>0</v>
      </c>
      <c r="AG105" s="2">
        <f>dom_out!AG105*rates!$D103</f>
        <v>0</v>
      </c>
      <c r="AH105" s="2">
        <f>dom_out!AH105*rates!$D103</f>
        <v>0</v>
      </c>
      <c r="AI105" s="2">
        <f>dom_out!AI105*rates!$D103</f>
        <v>8635.063912260046</v>
      </c>
      <c r="AJ105" s="2">
        <f>dom_out!AJ105*rates!$D103</f>
        <v>7475.2625012953449</v>
      </c>
      <c r="AK105" s="2">
        <f>dom_out!AK105*rates!$D103</f>
        <v>0</v>
      </c>
      <c r="AL105" s="2">
        <f>dom_out!AL105*rates!$D103</f>
        <v>1.3776171601892003E-3</v>
      </c>
      <c r="AM105" s="2">
        <f>dom_out!AM105*rates!$D103</f>
        <v>0</v>
      </c>
      <c r="AN105" s="2">
        <f>dom_out!AN105*rates!$D103</f>
        <v>0</v>
      </c>
      <c r="AO105" s="2">
        <f>dom_out!AO105*rates!$D103</f>
        <v>307474.71061131411</v>
      </c>
      <c r="AP105" s="2">
        <f>dom_out!AP105*rates!$D103</f>
        <v>1851.7116703557981</v>
      </c>
      <c r="AQ105" s="2">
        <f>dom_out!AQ105*rates!$D103</f>
        <v>0</v>
      </c>
      <c r="AR105" s="2">
        <f>dom_out!AR105*rates!$D103</f>
        <v>0</v>
      </c>
      <c r="AS105" s="2">
        <f>dom_out!AS105*rates!$D103</f>
        <v>0</v>
      </c>
      <c r="AT105" s="2">
        <f>dom_out!AT105*rates!$D103</f>
        <v>0</v>
      </c>
      <c r="AU105" s="2">
        <f>dom_out!AU105*rates!$D103</f>
        <v>0</v>
      </c>
      <c r="AV105" s="2">
        <f>dom_out!AV105*rates!$D103</f>
        <v>0</v>
      </c>
      <c r="AW105" s="2">
        <f>dom_out!AW105*rates!$D103</f>
        <v>0</v>
      </c>
      <c r="AX105" s="2">
        <f>dom_out!AX105*rates!$D103</f>
        <v>0</v>
      </c>
      <c r="AY105" s="2">
        <f>dom_out!AY105*rates!$D103</f>
        <v>0</v>
      </c>
      <c r="AZ105" s="2">
        <f>dom_out!AZ105*rates!$D103</f>
        <v>0</v>
      </c>
      <c r="BA105" s="2">
        <f>dom_out!BA105*rates!$D103</f>
        <v>0</v>
      </c>
      <c r="BB105" s="2">
        <f>dom_out!BB105*rates!$D103</f>
        <v>0</v>
      </c>
      <c r="BC105" s="2">
        <f>dom_out!BC105*rates!$D103</f>
        <v>0</v>
      </c>
      <c r="BD105" s="2">
        <f>dom_out!BD105*rates!$D103</f>
        <v>0</v>
      </c>
      <c r="BE105" s="2">
        <f>dom_out!BE105*rates!$D103</f>
        <v>0</v>
      </c>
      <c r="BF105" s="2">
        <f>dom_out!BF105*rates!$D103</f>
        <v>0</v>
      </c>
      <c r="BG105" s="2">
        <f>dom_out!BG105*rates!$D103</f>
        <v>0</v>
      </c>
      <c r="BH105" s="2">
        <f>dom_out!BH105*rates!$D103</f>
        <v>0</v>
      </c>
      <c r="BI105" s="2">
        <f>dom_out!BI105*rates!$D103</f>
        <v>0</v>
      </c>
      <c r="BJ105" s="2">
        <f>dom_out!BJ105*rates!$D103</f>
        <v>0</v>
      </c>
      <c r="BK105" s="2">
        <f>dom_out!BK105*rates!$D103</f>
        <v>0</v>
      </c>
      <c r="BL105" s="2">
        <f>dom_out!BL105*rates!$D103</f>
        <v>0</v>
      </c>
      <c r="BM105" s="2">
        <f>dom_out!BM105*rates!$D103</f>
        <v>0</v>
      </c>
      <c r="BN105" s="2">
        <f>dom_out!BN105*rates!$D103</f>
        <v>0</v>
      </c>
      <c r="BO105" s="2">
        <f>dom_out!BO105*rates!$D103</f>
        <v>0</v>
      </c>
      <c r="BP105" s="2">
        <f>dom_out!BP105*rates!$D103</f>
        <v>0</v>
      </c>
      <c r="BQ105" s="2">
        <f t="shared" si="6"/>
        <v>880862.57085141249</v>
      </c>
      <c r="BR105" s="2">
        <v>108194.49221963035</v>
      </c>
      <c r="BS105" s="2">
        <f t="shared" si="7"/>
        <v>989057.06307104288</v>
      </c>
      <c r="BT105" s="2">
        <v>3737802.649999999</v>
      </c>
      <c r="BV105" s="2">
        <f t="shared" si="8"/>
        <v>3737802.649999999</v>
      </c>
      <c r="BW105" s="2">
        <v>60816.798553999848</v>
      </c>
      <c r="BX105" s="2">
        <f t="shared" si="9"/>
        <v>3798619.448553999</v>
      </c>
      <c r="BY105" s="2">
        <f t="shared" si="10"/>
        <v>4787676.5116250422</v>
      </c>
      <c r="BZ105" s="2">
        <v>859933.11357523524</v>
      </c>
      <c r="CA105" s="2">
        <f t="shared" si="11"/>
        <v>5647609.6252002772</v>
      </c>
    </row>
    <row r="106" spans="1:79" x14ac:dyDescent="0.35">
      <c r="A106" s="21">
        <v>103</v>
      </c>
      <c r="B106" s="21" t="s">
        <v>181</v>
      </c>
      <c r="C106" s="2">
        <f>dom_out!C106*rates!$D104</f>
        <v>0</v>
      </c>
      <c r="D106" s="2">
        <f>dom_out!D106*rates!$D104</f>
        <v>0</v>
      </c>
      <c r="E106" s="2">
        <f>dom_out!E106*rates!$D104</f>
        <v>0</v>
      </c>
      <c r="F106" s="2">
        <f>dom_out!F106*rates!$D104</f>
        <v>0</v>
      </c>
      <c r="G106" s="2">
        <f>dom_out!G106*rates!$D104</f>
        <v>0</v>
      </c>
      <c r="H106" s="2">
        <f>dom_out!H106*rates!$D104</f>
        <v>0</v>
      </c>
      <c r="I106" s="2">
        <f>dom_out!I106*rates!$D104</f>
        <v>0</v>
      </c>
      <c r="J106" s="2">
        <f>dom_out!J106*rates!$D104</f>
        <v>0</v>
      </c>
      <c r="K106" s="2">
        <f>dom_out!K106*rates!$D104</f>
        <v>0</v>
      </c>
      <c r="L106" s="2">
        <f>dom_out!L106*rates!$D104</f>
        <v>0</v>
      </c>
      <c r="M106" s="2">
        <f>dom_out!M106*rates!$D104</f>
        <v>0</v>
      </c>
      <c r="N106" s="2">
        <f>dom_out!N106*rates!$D104</f>
        <v>0</v>
      </c>
      <c r="O106" s="2">
        <f>dom_out!O106*rates!$D104</f>
        <v>0</v>
      </c>
      <c r="P106" s="2">
        <f>dom_out!P106*rates!$D104</f>
        <v>0</v>
      </c>
      <c r="Q106" s="2">
        <f>dom_out!Q106*rates!$D104</f>
        <v>0</v>
      </c>
      <c r="R106" s="2">
        <f>dom_out!R106*rates!$D104</f>
        <v>0</v>
      </c>
      <c r="S106" s="2">
        <f>dom_out!S106*rates!$D104</f>
        <v>0</v>
      </c>
      <c r="T106" s="2">
        <f>dom_out!T106*rates!$D104</f>
        <v>0</v>
      </c>
      <c r="U106" s="2">
        <f>dom_out!U106*rates!$D104</f>
        <v>0</v>
      </c>
      <c r="V106" s="2">
        <f>dom_out!V106*rates!$D104</f>
        <v>0</v>
      </c>
      <c r="W106" s="2">
        <f>dom_out!W106*rates!$D104</f>
        <v>0</v>
      </c>
      <c r="X106" s="2">
        <f>dom_out!X106*rates!$D104</f>
        <v>0</v>
      </c>
      <c r="Y106" s="2">
        <f>dom_out!Y106*rates!$D104</f>
        <v>0</v>
      </c>
      <c r="Z106" s="2">
        <f>dom_out!Z106*rates!$D104</f>
        <v>0</v>
      </c>
      <c r="AA106" s="2">
        <f>dom_out!AA106*rates!$D104</f>
        <v>0</v>
      </c>
      <c r="AB106" s="2">
        <f>dom_out!AB106*rates!$D104</f>
        <v>85885.098030238296</v>
      </c>
      <c r="AC106" s="2">
        <f>dom_out!AC106*rates!$D104</f>
        <v>0</v>
      </c>
      <c r="AD106" s="2">
        <f>dom_out!AD106*rates!$D104</f>
        <v>0</v>
      </c>
      <c r="AE106" s="2">
        <f>dom_out!AE106*rates!$D104</f>
        <v>0</v>
      </c>
      <c r="AF106" s="2">
        <f>dom_out!AF106*rates!$D104</f>
        <v>0</v>
      </c>
      <c r="AG106" s="2">
        <f>dom_out!AG106*rates!$D104</f>
        <v>0</v>
      </c>
      <c r="AH106" s="2">
        <f>dom_out!AH106*rates!$D104</f>
        <v>0</v>
      </c>
      <c r="AI106" s="2">
        <f>dom_out!AI106*rates!$D104</f>
        <v>0</v>
      </c>
      <c r="AJ106" s="2">
        <f>dom_out!AJ106*rates!$D104</f>
        <v>0</v>
      </c>
      <c r="AK106" s="2">
        <f>dom_out!AK106*rates!$D104</f>
        <v>0</v>
      </c>
      <c r="AL106" s="2">
        <f>dom_out!AL106*rates!$D104</f>
        <v>1.6639203596454848E-3</v>
      </c>
      <c r="AM106" s="2">
        <f>dom_out!AM106*rates!$D104</f>
        <v>0</v>
      </c>
      <c r="AN106" s="2">
        <f>dom_out!AN106*rates!$D104</f>
        <v>0</v>
      </c>
      <c r="AO106" s="2">
        <f>dom_out!AO106*rates!$D104</f>
        <v>174.10117470536974</v>
      </c>
      <c r="AP106" s="2">
        <f>dom_out!AP106*rates!$D104</f>
        <v>0</v>
      </c>
      <c r="AQ106" s="2">
        <f>dom_out!AQ106*rates!$D104</f>
        <v>0</v>
      </c>
      <c r="AR106" s="2">
        <f>dom_out!AR106*rates!$D104</f>
        <v>0</v>
      </c>
      <c r="AS106" s="2">
        <f>dom_out!AS106*rates!$D104</f>
        <v>0</v>
      </c>
      <c r="AT106" s="2">
        <f>dom_out!AT106*rates!$D104</f>
        <v>0</v>
      </c>
      <c r="AU106" s="2">
        <f>dom_out!AU106*rates!$D104</f>
        <v>0</v>
      </c>
      <c r="AV106" s="2">
        <f>dom_out!AV106*rates!$D104</f>
        <v>0</v>
      </c>
      <c r="AW106" s="2">
        <f>dom_out!AW106*rates!$D104</f>
        <v>0</v>
      </c>
      <c r="AX106" s="2">
        <f>dom_out!AX106*rates!$D104</f>
        <v>0</v>
      </c>
      <c r="AY106" s="2">
        <f>dom_out!AY106*rates!$D104</f>
        <v>0</v>
      </c>
      <c r="AZ106" s="2">
        <f>dom_out!AZ106*rates!$D104</f>
        <v>0</v>
      </c>
      <c r="BA106" s="2">
        <f>dom_out!BA106*rates!$D104</f>
        <v>0</v>
      </c>
      <c r="BB106" s="2">
        <f>dom_out!BB106*rates!$D104</f>
        <v>0</v>
      </c>
      <c r="BC106" s="2">
        <f>dom_out!BC106*rates!$D104</f>
        <v>0</v>
      </c>
      <c r="BD106" s="2">
        <f>dom_out!BD106*rates!$D104</f>
        <v>0</v>
      </c>
      <c r="BE106" s="2">
        <f>dom_out!BE106*rates!$D104</f>
        <v>0</v>
      </c>
      <c r="BF106" s="2">
        <f>dom_out!BF106*rates!$D104</f>
        <v>0</v>
      </c>
      <c r="BG106" s="2">
        <f>dom_out!BG106*rates!$D104</f>
        <v>0</v>
      </c>
      <c r="BH106" s="2">
        <f>dom_out!BH106*rates!$D104</f>
        <v>0</v>
      </c>
      <c r="BI106" s="2">
        <f>dom_out!BI106*rates!$D104</f>
        <v>0</v>
      </c>
      <c r="BJ106" s="2">
        <f>dom_out!BJ106*rates!$D104</f>
        <v>0</v>
      </c>
      <c r="BK106" s="2">
        <f>dom_out!BK106*rates!$D104</f>
        <v>0</v>
      </c>
      <c r="BL106" s="2">
        <f>dom_out!BL106*rates!$D104</f>
        <v>0</v>
      </c>
      <c r="BM106" s="2">
        <f>dom_out!BM106*rates!$D104</f>
        <v>0</v>
      </c>
      <c r="BN106" s="2">
        <f>dom_out!BN106*rates!$D104</f>
        <v>0</v>
      </c>
      <c r="BO106" s="2">
        <f>dom_out!BO106*rates!$D104</f>
        <v>0</v>
      </c>
      <c r="BP106" s="2">
        <f>dom_out!BP106*rates!$D104</f>
        <v>0</v>
      </c>
      <c r="BQ106" s="2">
        <f t="shared" si="6"/>
        <v>86059.20086886402</v>
      </c>
      <c r="BR106" s="2">
        <v>64873.46336144708</v>
      </c>
      <c r="BS106" s="2">
        <f t="shared" si="7"/>
        <v>150932.66423031111</v>
      </c>
      <c r="BT106" s="2">
        <v>162208.62000000002</v>
      </c>
      <c r="BV106" s="2">
        <f t="shared" si="8"/>
        <v>162208.62000000002</v>
      </c>
      <c r="BW106" s="2">
        <v>0</v>
      </c>
      <c r="BX106" s="2">
        <f t="shared" si="9"/>
        <v>162208.62000000002</v>
      </c>
      <c r="BY106" s="2">
        <f t="shared" si="10"/>
        <v>313141.28423031117</v>
      </c>
      <c r="BZ106" s="2">
        <v>124816.16081630019</v>
      </c>
      <c r="CA106" s="2">
        <f t="shared" si="11"/>
        <v>437957.44504661136</v>
      </c>
    </row>
    <row r="107" spans="1:79" x14ac:dyDescent="0.35">
      <c r="A107" s="21">
        <v>104</v>
      </c>
      <c r="B107" s="21" t="s">
        <v>182</v>
      </c>
      <c r="C107" s="2">
        <f>dom_out!C107*rates!$D105</f>
        <v>0</v>
      </c>
      <c r="D107" s="2">
        <f>dom_out!D107*rates!$D105</f>
        <v>0</v>
      </c>
      <c r="E107" s="2">
        <f>dom_out!E107*rates!$D105</f>
        <v>0</v>
      </c>
      <c r="F107" s="2">
        <f>dom_out!F107*rates!$D105</f>
        <v>0</v>
      </c>
      <c r="G107" s="2">
        <f>dom_out!G107*rates!$D105</f>
        <v>0</v>
      </c>
      <c r="H107" s="2">
        <f>dom_out!H107*rates!$D105</f>
        <v>0</v>
      </c>
      <c r="I107" s="2">
        <f>dom_out!I107*rates!$D105</f>
        <v>0</v>
      </c>
      <c r="J107" s="2">
        <f>dom_out!J107*rates!$D105</f>
        <v>0</v>
      </c>
      <c r="K107" s="2">
        <f>dom_out!K107*rates!$D105</f>
        <v>0</v>
      </c>
      <c r="L107" s="2">
        <f>dom_out!L107*rates!$D105</f>
        <v>0</v>
      </c>
      <c r="M107" s="2">
        <f>dom_out!M107*rates!$D105</f>
        <v>0</v>
      </c>
      <c r="N107" s="2">
        <f>dom_out!N107*rates!$D105</f>
        <v>0</v>
      </c>
      <c r="O107" s="2">
        <f>dom_out!O107*rates!$D105</f>
        <v>0</v>
      </c>
      <c r="P107" s="2">
        <f>dom_out!P107*rates!$D105</f>
        <v>0</v>
      </c>
      <c r="Q107" s="2">
        <f>dom_out!Q107*rates!$D105</f>
        <v>0</v>
      </c>
      <c r="R107" s="2">
        <f>dom_out!R107*rates!$D105</f>
        <v>0</v>
      </c>
      <c r="S107" s="2">
        <f>dom_out!S107*rates!$D105</f>
        <v>0</v>
      </c>
      <c r="T107" s="2">
        <f>dom_out!T107*rates!$D105</f>
        <v>0</v>
      </c>
      <c r="U107" s="2">
        <f>dom_out!U107*rates!$D105</f>
        <v>0</v>
      </c>
      <c r="V107" s="2">
        <f>dom_out!V107*rates!$D105</f>
        <v>0</v>
      </c>
      <c r="W107" s="2">
        <f>dom_out!W107*rates!$D105</f>
        <v>0</v>
      </c>
      <c r="X107" s="2">
        <f>dom_out!X107*rates!$D105</f>
        <v>-3531.3532444734192</v>
      </c>
      <c r="Y107" s="2">
        <f>dom_out!Y107*rates!$D105</f>
        <v>0</v>
      </c>
      <c r="Z107" s="2">
        <f>dom_out!Z107*rates!$D105</f>
        <v>0</v>
      </c>
      <c r="AA107" s="2">
        <f>dom_out!AA107*rates!$D105</f>
        <v>0</v>
      </c>
      <c r="AB107" s="2">
        <f>dom_out!AB107*rates!$D105</f>
        <v>0</v>
      </c>
      <c r="AC107" s="2">
        <f>dom_out!AC107*rates!$D105</f>
        <v>0</v>
      </c>
      <c r="AD107" s="2">
        <f>dom_out!AD107*rates!$D105</f>
        <v>-21377.677764341468</v>
      </c>
      <c r="AE107" s="2">
        <f>dom_out!AE107*rates!$D105</f>
        <v>-286463.17373239045</v>
      </c>
      <c r="AF107" s="2">
        <f>dom_out!AF107*rates!$D105</f>
        <v>0</v>
      </c>
      <c r="AG107" s="2">
        <f>dom_out!AG107*rates!$D105</f>
        <v>0</v>
      </c>
      <c r="AH107" s="2">
        <f>dom_out!AH107*rates!$D105</f>
        <v>0</v>
      </c>
      <c r="AI107" s="2">
        <f>dom_out!AI107*rates!$D105</f>
        <v>0</v>
      </c>
      <c r="AJ107" s="2">
        <f>dom_out!AJ107*rates!$D105</f>
        <v>0</v>
      </c>
      <c r="AK107" s="2">
        <f>dom_out!AK107*rates!$D105</f>
        <v>0</v>
      </c>
      <c r="AL107" s="2">
        <f>dom_out!AL107*rates!$D105</f>
        <v>-1.8944207030946627E-3</v>
      </c>
      <c r="AM107" s="2">
        <f>dom_out!AM107*rates!$D105</f>
        <v>0</v>
      </c>
      <c r="AN107" s="2">
        <f>dom_out!AN107*rates!$D105</f>
        <v>0</v>
      </c>
      <c r="AO107" s="2">
        <f>dom_out!AO107*rates!$D105</f>
        <v>0</v>
      </c>
      <c r="AP107" s="2">
        <f>dom_out!AP107*rates!$D105</f>
        <v>-9.8583789477072017</v>
      </c>
      <c r="AQ107" s="2">
        <f>dom_out!AQ107*rates!$D105</f>
        <v>0</v>
      </c>
      <c r="AR107" s="2">
        <f>dom_out!AR107*rates!$D105</f>
        <v>0</v>
      </c>
      <c r="AS107" s="2">
        <f>dom_out!AS107*rates!$D105</f>
        <v>0</v>
      </c>
      <c r="AT107" s="2">
        <f>dom_out!AT107*rates!$D105</f>
        <v>0</v>
      </c>
      <c r="AU107" s="2">
        <f>dom_out!AU107*rates!$D105</f>
        <v>0</v>
      </c>
      <c r="AV107" s="2">
        <f>dom_out!AV107*rates!$D105</f>
        <v>0</v>
      </c>
      <c r="AW107" s="2">
        <f>dom_out!AW107*rates!$D105</f>
        <v>0</v>
      </c>
      <c r="AX107" s="2">
        <f>dom_out!AX107*rates!$D105</f>
        <v>0</v>
      </c>
      <c r="AY107" s="2">
        <f>dom_out!AY107*rates!$D105</f>
        <v>0</v>
      </c>
      <c r="AZ107" s="2">
        <f>dom_out!AZ107*rates!$D105</f>
        <v>0</v>
      </c>
      <c r="BA107" s="2">
        <f>dom_out!BA107*rates!$D105</f>
        <v>0</v>
      </c>
      <c r="BB107" s="2">
        <f>dom_out!BB107*rates!$D105</f>
        <v>0</v>
      </c>
      <c r="BC107" s="2">
        <f>dom_out!BC107*rates!$D105</f>
        <v>0</v>
      </c>
      <c r="BD107" s="2">
        <f>dom_out!BD107*rates!$D105</f>
        <v>0</v>
      </c>
      <c r="BE107" s="2">
        <f>dom_out!BE107*rates!$D105</f>
        <v>0</v>
      </c>
      <c r="BF107" s="2">
        <f>dom_out!BF107*rates!$D105</f>
        <v>0</v>
      </c>
      <c r="BG107" s="2">
        <f>dom_out!BG107*rates!$D105</f>
        <v>0</v>
      </c>
      <c r="BH107" s="2">
        <f>dom_out!BH107*rates!$D105</f>
        <v>0</v>
      </c>
      <c r="BI107" s="2">
        <f>dom_out!BI107*rates!$D105</f>
        <v>0</v>
      </c>
      <c r="BJ107" s="2">
        <f>dom_out!BJ107*rates!$D105</f>
        <v>0</v>
      </c>
      <c r="BK107" s="2">
        <f>dom_out!BK107*rates!$D105</f>
        <v>0</v>
      </c>
      <c r="BL107" s="2">
        <f>dom_out!BL107*rates!$D105</f>
        <v>0</v>
      </c>
      <c r="BM107" s="2">
        <f>dom_out!BM107*rates!$D105</f>
        <v>0</v>
      </c>
      <c r="BN107" s="2">
        <f>dom_out!BN107*rates!$D105</f>
        <v>0</v>
      </c>
      <c r="BO107" s="2">
        <f>dom_out!BO107*rates!$D105</f>
        <v>0</v>
      </c>
      <c r="BP107" s="2">
        <f>dom_out!BP107*rates!$D105</f>
        <v>0</v>
      </c>
      <c r="BQ107" s="2">
        <f t="shared" si="6"/>
        <v>-311382.06501457375</v>
      </c>
      <c r="BR107" s="2">
        <v>6556.849060762619</v>
      </c>
      <c r="BS107" s="2">
        <f t="shared" si="7"/>
        <v>-304825.21595381113</v>
      </c>
      <c r="BT107" s="2">
        <v>3928518.8699999996</v>
      </c>
      <c r="BV107" s="2">
        <f t="shared" si="8"/>
        <v>3928518.8699999996</v>
      </c>
      <c r="BW107" s="2">
        <v>0</v>
      </c>
      <c r="BX107" s="2">
        <f t="shared" si="9"/>
        <v>3928518.8699999996</v>
      </c>
      <c r="BY107" s="2">
        <f t="shared" si="10"/>
        <v>3623693.6540461886</v>
      </c>
      <c r="BZ107" s="2">
        <v>0</v>
      </c>
      <c r="CA107" s="2">
        <f t="shared" si="11"/>
        <v>3623693.6540461886</v>
      </c>
    </row>
    <row r="108" spans="1:79" x14ac:dyDescent="0.35">
      <c r="A108" s="21">
        <v>105</v>
      </c>
      <c r="B108" s="21" t="s">
        <v>183</v>
      </c>
      <c r="C108" s="2">
        <f>dom_out!C108*rates!$D106</f>
        <v>0</v>
      </c>
      <c r="D108" s="2">
        <f>dom_out!D108*rates!$D106</f>
        <v>0</v>
      </c>
      <c r="E108" s="2">
        <f>dom_out!E108*rates!$D106</f>
        <v>0</v>
      </c>
      <c r="F108" s="2">
        <f>dom_out!F108*rates!$D106</f>
        <v>0</v>
      </c>
      <c r="G108" s="2">
        <f>dom_out!G108*rates!$D106</f>
        <v>0</v>
      </c>
      <c r="H108" s="2">
        <f>dom_out!H108*rates!$D106</f>
        <v>0</v>
      </c>
      <c r="I108" s="2">
        <f>dom_out!I108*rates!$D106</f>
        <v>0</v>
      </c>
      <c r="J108" s="2">
        <f>dom_out!J108*rates!$D106</f>
        <v>0</v>
      </c>
      <c r="K108" s="2">
        <f>dom_out!K108*rates!$D106</f>
        <v>0</v>
      </c>
      <c r="L108" s="2">
        <f>dom_out!L108*rates!$D106</f>
        <v>0</v>
      </c>
      <c r="M108" s="2">
        <f>dom_out!M108*rates!$D106</f>
        <v>0</v>
      </c>
      <c r="N108" s="2">
        <f>dom_out!N108*rates!$D106</f>
        <v>0</v>
      </c>
      <c r="O108" s="2">
        <f>dom_out!O108*rates!$D106</f>
        <v>0</v>
      </c>
      <c r="P108" s="2">
        <f>dom_out!P108*rates!$D106</f>
        <v>0</v>
      </c>
      <c r="Q108" s="2">
        <f>dom_out!Q108*rates!$D106</f>
        <v>0</v>
      </c>
      <c r="R108" s="2">
        <f>dom_out!R108*rates!$D106</f>
        <v>0</v>
      </c>
      <c r="S108" s="2">
        <f>dom_out!S108*rates!$D106</f>
        <v>0</v>
      </c>
      <c r="T108" s="2">
        <f>dom_out!T108*rates!$D106</f>
        <v>0</v>
      </c>
      <c r="U108" s="2">
        <f>dom_out!U108*rates!$D106</f>
        <v>0</v>
      </c>
      <c r="V108" s="2">
        <f>dom_out!V108*rates!$D106</f>
        <v>0</v>
      </c>
      <c r="W108" s="2">
        <f>dom_out!W108*rates!$D106</f>
        <v>0</v>
      </c>
      <c r="X108" s="2">
        <f>dom_out!X108*rates!$D106</f>
        <v>11089.878383728957</v>
      </c>
      <c r="Y108" s="2">
        <f>dom_out!Y108*rates!$D106</f>
        <v>0</v>
      </c>
      <c r="Z108" s="2">
        <f>dom_out!Z108*rates!$D106</f>
        <v>0</v>
      </c>
      <c r="AA108" s="2">
        <f>dom_out!AA108*rates!$D106</f>
        <v>0</v>
      </c>
      <c r="AB108" s="2">
        <f>dom_out!AB108*rates!$D106</f>
        <v>0</v>
      </c>
      <c r="AC108" s="2">
        <f>dom_out!AC108*rates!$D106</f>
        <v>24257.265859329724</v>
      </c>
      <c r="AD108" s="2">
        <f>dom_out!AD108*rates!$D106</f>
        <v>8682.3573409675973</v>
      </c>
      <c r="AE108" s="2">
        <f>dom_out!AE108*rates!$D106</f>
        <v>146235.13618298314</v>
      </c>
      <c r="AF108" s="2">
        <f>dom_out!AF108*rates!$D106</f>
        <v>0</v>
      </c>
      <c r="AG108" s="2">
        <f>dom_out!AG108*rates!$D106</f>
        <v>0</v>
      </c>
      <c r="AH108" s="2">
        <f>dom_out!AH108*rates!$D106</f>
        <v>0</v>
      </c>
      <c r="AI108" s="2">
        <f>dom_out!AI108*rates!$D106</f>
        <v>0</v>
      </c>
      <c r="AJ108" s="2">
        <f>dom_out!AJ108*rates!$D106</f>
        <v>1633.4736511113645</v>
      </c>
      <c r="AK108" s="2">
        <f>dom_out!AK108*rates!$D106</f>
        <v>0</v>
      </c>
      <c r="AL108" s="2">
        <f>dom_out!AL108*rates!$D106</f>
        <v>1.7102724840906962E-3</v>
      </c>
      <c r="AM108" s="2">
        <f>dom_out!AM108*rates!$D106</f>
        <v>0</v>
      </c>
      <c r="AN108" s="2">
        <f>dom_out!AN108*rates!$D106</f>
        <v>0</v>
      </c>
      <c r="AO108" s="2">
        <f>dom_out!AO108*rates!$D106</f>
        <v>0</v>
      </c>
      <c r="AP108" s="2">
        <f>dom_out!AP108*rates!$D106</f>
        <v>0</v>
      </c>
      <c r="AQ108" s="2">
        <f>dom_out!AQ108*rates!$D106</f>
        <v>0</v>
      </c>
      <c r="AR108" s="2">
        <f>dom_out!AR108*rates!$D106</f>
        <v>0</v>
      </c>
      <c r="AS108" s="2">
        <f>dom_out!AS108*rates!$D106</f>
        <v>0</v>
      </c>
      <c r="AT108" s="2">
        <f>dom_out!AT108*rates!$D106</f>
        <v>0</v>
      </c>
      <c r="AU108" s="2">
        <f>dom_out!AU108*rates!$D106</f>
        <v>0</v>
      </c>
      <c r="AV108" s="2">
        <f>dom_out!AV108*rates!$D106</f>
        <v>0</v>
      </c>
      <c r="AW108" s="2">
        <f>dom_out!AW108*rates!$D106</f>
        <v>0</v>
      </c>
      <c r="AX108" s="2">
        <f>dom_out!AX108*rates!$D106</f>
        <v>0</v>
      </c>
      <c r="AY108" s="2">
        <f>dom_out!AY108*rates!$D106</f>
        <v>0</v>
      </c>
      <c r="AZ108" s="2">
        <f>dom_out!AZ108*rates!$D106</f>
        <v>0</v>
      </c>
      <c r="BA108" s="2">
        <f>dom_out!BA108*rates!$D106</f>
        <v>0</v>
      </c>
      <c r="BB108" s="2">
        <f>dom_out!BB108*rates!$D106</f>
        <v>0</v>
      </c>
      <c r="BC108" s="2">
        <f>dom_out!BC108*rates!$D106</f>
        <v>0</v>
      </c>
      <c r="BD108" s="2">
        <f>dom_out!BD108*rates!$D106</f>
        <v>0</v>
      </c>
      <c r="BE108" s="2">
        <f>dom_out!BE108*rates!$D106</f>
        <v>0</v>
      </c>
      <c r="BF108" s="2">
        <f>dom_out!BF108*rates!$D106</f>
        <v>0</v>
      </c>
      <c r="BG108" s="2">
        <f>dom_out!BG108*rates!$D106</f>
        <v>0</v>
      </c>
      <c r="BH108" s="2">
        <f>dom_out!BH108*rates!$D106</f>
        <v>0</v>
      </c>
      <c r="BI108" s="2">
        <f>dom_out!BI108*rates!$D106</f>
        <v>0</v>
      </c>
      <c r="BJ108" s="2">
        <f>dom_out!BJ108*rates!$D106</f>
        <v>0</v>
      </c>
      <c r="BK108" s="2">
        <f>dom_out!BK108*rates!$D106</f>
        <v>0</v>
      </c>
      <c r="BL108" s="2">
        <f>dom_out!BL108*rates!$D106</f>
        <v>0</v>
      </c>
      <c r="BM108" s="2">
        <f>dom_out!BM108*rates!$D106</f>
        <v>0</v>
      </c>
      <c r="BN108" s="2">
        <f>dom_out!BN108*rates!$D106</f>
        <v>0</v>
      </c>
      <c r="BO108" s="2">
        <f>dom_out!BO108*rates!$D106</f>
        <v>0</v>
      </c>
      <c r="BP108" s="2">
        <f>dom_out!BP108*rates!$D106</f>
        <v>0</v>
      </c>
      <c r="BQ108" s="2">
        <f t="shared" si="6"/>
        <v>191898.11312839328</v>
      </c>
      <c r="BR108" s="2">
        <v>97259.249754001183</v>
      </c>
      <c r="BS108" s="2">
        <f t="shared" si="7"/>
        <v>289157.36288239446</v>
      </c>
      <c r="BT108" s="2">
        <v>206389.62000000002</v>
      </c>
      <c r="BV108" s="2">
        <f t="shared" si="8"/>
        <v>206389.62000000002</v>
      </c>
      <c r="BW108" s="2">
        <v>12549.759342835225</v>
      </c>
      <c r="BX108" s="2">
        <f t="shared" si="9"/>
        <v>218939.37934283525</v>
      </c>
      <c r="BY108" s="2">
        <f t="shared" si="10"/>
        <v>508096.74222522974</v>
      </c>
      <c r="BZ108" s="2">
        <v>62945.933527687499</v>
      </c>
      <c r="CA108" s="2">
        <f t="shared" si="11"/>
        <v>571042.67575291719</v>
      </c>
    </row>
    <row r="109" spans="1:79" x14ac:dyDescent="0.35">
      <c r="A109" s="21">
        <v>106</v>
      </c>
      <c r="B109" s="21" t="s">
        <v>184</v>
      </c>
      <c r="C109" s="2">
        <f>dom_out!C109*rates!$D107</f>
        <v>0</v>
      </c>
      <c r="D109" s="2">
        <f>dom_out!D109*rates!$D107</f>
        <v>0</v>
      </c>
      <c r="E109" s="2">
        <f>dom_out!E109*rates!$D107</f>
        <v>0</v>
      </c>
      <c r="F109" s="2">
        <f>dom_out!F109*rates!$D107</f>
        <v>0</v>
      </c>
      <c r="G109" s="2">
        <f>dom_out!G109*rates!$D107</f>
        <v>0</v>
      </c>
      <c r="H109" s="2">
        <f>dom_out!H109*rates!$D107</f>
        <v>0</v>
      </c>
      <c r="I109" s="2">
        <f>dom_out!I109*rates!$D107</f>
        <v>0</v>
      </c>
      <c r="J109" s="2">
        <f>dom_out!J109*rates!$D107</f>
        <v>0</v>
      </c>
      <c r="K109" s="2">
        <f>dom_out!K109*rates!$D107</f>
        <v>0</v>
      </c>
      <c r="L109" s="2">
        <f>dom_out!L109*rates!$D107</f>
        <v>0</v>
      </c>
      <c r="M109" s="2">
        <f>dom_out!M109*rates!$D107</f>
        <v>0</v>
      </c>
      <c r="N109" s="2">
        <f>dom_out!N109*rates!$D107</f>
        <v>0</v>
      </c>
      <c r="O109" s="2">
        <f>dom_out!O109*rates!$D107</f>
        <v>0</v>
      </c>
      <c r="P109" s="2">
        <f>dom_out!P109*rates!$D107</f>
        <v>0</v>
      </c>
      <c r="Q109" s="2">
        <f>dom_out!Q109*rates!$D107</f>
        <v>0</v>
      </c>
      <c r="R109" s="2">
        <f>dom_out!R109*rates!$D107</f>
        <v>0</v>
      </c>
      <c r="S109" s="2">
        <f>dom_out!S109*rates!$D107</f>
        <v>0</v>
      </c>
      <c r="T109" s="2">
        <f>dom_out!T109*rates!$D107</f>
        <v>0</v>
      </c>
      <c r="U109" s="2">
        <f>dom_out!U109*rates!$D107</f>
        <v>0</v>
      </c>
      <c r="V109" s="2">
        <f>dom_out!V109*rates!$D107</f>
        <v>0</v>
      </c>
      <c r="W109" s="2">
        <f>dom_out!W109*rates!$D107</f>
        <v>0</v>
      </c>
      <c r="X109" s="2">
        <f>dom_out!X109*rates!$D107</f>
        <v>34996.235127675216</v>
      </c>
      <c r="Y109" s="2">
        <f>dom_out!Y109*rates!$D107</f>
        <v>0</v>
      </c>
      <c r="Z109" s="2">
        <f>dom_out!Z109*rates!$D107</f>
        <v>0</v>
      </c>
      <c r="AA109" s="2">
        <f>dom_out!AA109*rates!$D107</f>
        <v>0</v>
      </c>
      <c r="AB109" s="2">
        <f>dom_out!AB109*rates!$D107</f>
        <v>0</v>
      </c>
      <c r="AC109" s="2">
        <f>dom_out!AC109*rates!$D107</f>
        <v>20883.790344003017</v>
      </c>
      <c r="AD109" s="2">
        <f>dom_out!AD109*rates!$D107</f>
        <v>228323.60056439863</v>
      </c>
      <c r="AE109" s="2">
        <f>dom_out!AE109*rates!$D107</f>
        <v>10165824.620089477</v>
      </c>
      <c r="AF109" s="2">
        <f>dom_out!AF109*rates!$D107</f>
        <v>0</v>
      </c>
      <c r="AG109" s="2">
        <f>dom_out!AG109*rates!$D107</f>
        <v>0</v>
      </c>
      <c r="AH109" s="2">
        <f>dom_out!AH109*rates!$D107</f>
        <v>0</v>
      </c>
      <c r="AI109" s="2">
        <f>dom_out!AI109*rates!$D107</f>
        <v>19168.457773092952</v>
      </c>
      <c r="AJ109" s="2">
        <f>dom_out!AJ109*rates!$D107</f>
        <v>0</v>
      </c>
      <c r="AK109" s="2">
        <f>dom_out!AK109*rates!$D107</f>
        <v>0</v>
      </c>
      <c r="AL109" s="2">
        <f>dom_out!AL109*rates!$D107</f>
        <v>1.6656711156108311E-3</v>
      </c>
      <c r="AM109" s="2">
        <f>dom_out!AM109*rates!$D107</f>
        <v>0</v>
      </c>
      <c r="AN109" s="2">
        <f>dom_out!AN109*rates!$D107</f>
        <v>0</v>
      </c>
      <c r="AO109" s="2">
        <f>dom_out!AO109*rates!$D107</f>
        <v>0</v>
      </c>
      <c r="AP109" s="2">
        <f>dom_out!AP109*rates!$D107</f>
        <v>0</v>
      </c>
      <c r="AQ109" s="2">
        <f>dom_out!AQ109*rates!$D107</f>
        <v>0</v>
      </c>
      <c r="AR109" s="2">
        <f>dom_out!AR109*rates!$D107</f>
        <v>0</v>
      </c>
      <c r="AS109" s="2">
        <f>dom_out!AS109*rates!$D107</f>
        <v>0</v>
      </c>
      <c r="AT109" s="2">
        <f>dom_out!AT109*rates!$D107</f>
        <v>0</v>
      </c>
      <c r="AU109" s="2">
        <f>dom_out!AU109*rates!$D107</f>
        <v>0</v>
      </c>
      <c r="AV109" s="2">
        <f>dom_out!AV109*rates!$D107</f>
        <v>0</v>
      </c>
      <c r="AW109" s="2">
        <f>dom_out!AW109*rates!$D107</f>
        <v>0</v>
      </c>
      <c r="AX109" s="2">
        <f>dom_out!AX109*rates!$D107</f>
        <v>0</v>
      </c>
      <c r="AY109" s="2">
        <f>dom_out!AY109*rates!$D107</f>
        <v>0</v>
      </c>
      <c r="AZ109" s="2">
        <f>dom_out!AZ109*rates!$D107</f>
        <v>0</v>
      </c>
      <c r="BA109" s="2">
        <f>dom_out!BA109*rates!$D107</f>
        <v>0</v>
      </c>
      <c r="BB109" s="2">
        <f>dom_out!BB109*rates!$D107</f>
        <v>0</v>
      </c>
      <c r="BC109" s="2">
        <f>dom_out!BC109*rates!$D107</f>
        <v>0</v>
      </c>
      <c r="BD109" s="2">
        <f>dom_out!BD109*rates!$D107</f>
        <v>0</v>
      </c>
      <c r="BE109" s="2">
        <f>dom_out!BE109*rates!$D107</f>
        <v>0</v>
      </c>
      <c r="BF109" s="2">
        <f>dom_out!BF109*rates!$D107</f>
        <v>0</v>
      </c>
      <c r="BG109" s="2">
        <f>dom_out!BG109*rates!$D107</f>
        <v>0</v>
      </c>
      <c r="BH109" s="2">
        <f>dom_out!BH109*rates!$D107</f>
        <v>0</v>
      </c>
      <c r="BI109" s="2">
        <f>dom_out!BI109*rates!$D107</f>
        <v>0</v>
      </c>
      <c r="BJ109" s="2">
        <f>dom_out!BJ109*rates!$D107</f>
        <v>0</v>
      </c>
      <c r="BK109" s="2">
        <f>dom_out!BK109*rates!$D107</f>
        <v>0</v>
      </c>
      <c r="BL109" s="2">
        <f>dom_out!BL109*rates!$D107</f>
        <v>0</v>
      </c>
      <c r="BM109" s="2">
        <f>dom_out!BM109*rates!$D107</f>
        <v>0</v>
      </c>
      <c r="BN109" s="2">
        <f>dom_out!BN109*rates!$D107</f>
        <v>0</v>
      </c>
      <c r="BO109" s="2">
        <f>dom_out!BO109*rates!$D107</f>
        <v>0</v>
      </c>
      <c r="BP109" s="2">
        <f>dom_out!BP109*rates!$D107</f>
        <v>0</v>
      </c>
      <c r="BQ109" s="2">
        <f t="shared" si="6"/>
        <v>10469196.705564318</v>
      </c>
      <c r="BR109" s="2">
        <v>2821000.0606741086</v>
      </c>
      <c r="BS109" s="2">
        <f t="shared" si="7"/>
        <v>13290196.766238427</v>
      </c>
      <c r="BT109" s="2">
        <v>2395247.13</v>
      </c>
      <c r="BV109" s="2">
        <f t="shared" si="8"/>
        <v>2395247.13</v>
      </c>
      <c r="BW109" s="2">
        <v>287409.59547712374</v>
      </c>
      <c r="BX109" s="2">
        <f t="shared" si="9"/>
        <v>2682656.7254771236</v>
      </c>
      <c r="BY109" s="2">
        <f t="shared" si="10"/>
        <v>15972853.49171555</v>
      </c>
      <c r="BZ109" s="2">
        <v>6840731.0804089298</v>
      </c>
      <c r="CA109" s="2">
        <f t="shared" si="11"/>
        <v>22813584.572124481</v>
      </c>
    </row>
    <row r="110" spans="1:79" x14ac:dyDescent="0.35">
      <c r="A110" s="21">
        <v>107</v>
      </c>
      <c r="B110" s="21" t="s">
        <v>185</v>
      </c>
      <c r="C110" s="2">
        <f>dom_out!C110*rates!$D108</f>
        <v>0</v>
      </c>
      <c r="D110" s="2">
        <f>dom_out!D110*rates!$D108</f>
        <v>0</v>
      </c>
      <c r="E110" s="2">
        <f>dom_out!E110*rates!$D108</f>
        <v>0</v>
      </c>
      <c r="F110" s="2">
        <f>dom_out!F110*rates!$D108</f>
        <v>0</v>
      </c>
      <c r="G110" s="2">
        <f>dom_out!G110*rates!$D108</f>
        <v>0</v>
      </c>
      <c r="H110" s="2">
        <f>dom_out!H110*rates!$D108</f>
        <v>0</v>
      </c>
      <c r="I110" s="2">
        <f>dom_out!I110*rates!$D108</f>
        <v>0</v>
      </c>
      <c r="J110" s="2">
        <f>dom_out!J110*rates!$D108</f>
        <v>0</v>
      </c>
      <c r="K110" s="2">
        <f>dom_out!K110*rates!$D108</f>
        <v>0</v>
      </c>
      <c r="L110" s="2">
        <f>dom_out!L110*rates!$D108</f>
        <v>0</v>
      </c>
      <c r="M110" s="2">
        <f>dom_out!M110*rates!$D108</f>
        <v>0</v>
      </c>
      <c r="N110" s="2">
        <f>dom_out!N110*rates!$D108</f>
        <v>0</v>
      </c>
      <c r="O110" s="2">
        <f>dom_out!O110*rates!$D108</f>
        <v>0</v>
      </c>
      <c r="P110" s="2">
        <f>dom_out!P110*rates!$D108</f>
        <v>0</v>
      </c>
      <c r="Q110" s="2">
        <f>dom_out!Q110*rates!$D108</f>
        <v>0</v>
      </c>
      <c r="R110" s="2">
        <f>dom_out!R110*rates!$D108</f>
        <v>0</v>
      </c>
      <c r="S110" s="2">
        <f>dom_out!S110*rates!$D108</f>
        <v>0</v>
      </c>
      <c r="T110" s="2">
        <f>dom_out!T110*rates!$D108</f>
        <v>0</v>
      </c>
      <c r="U110" s="2">
        <f>dom_out!U110*rates!$D108</f>
        <v>0</v>
      </c>
      <c r="V110" s="2">
        <f>dom_out!V110*rates!$D108</f>
        <v>0</v>
      </c>
      <c r="W110" s="2">
        <f>dom_out!W110*rates!$D108</f>
        <v>0</v>
      </c>
      <c r="X110" s="2">
        <f>dom_out!X110*rates!$D108</f>
        <v>708.86419864028608</v>
      </c>
      <c r="Y110" s="2">
        <f>dom_out!Y110*rates!$D108</f>
        <v>0</v>
      </c>
      <c r="Z110" s="2">
        <f>dom_out!Z110*rates!$D108</f>
        <v>0</v>
      </c>
      <c r="AA110" s="2">
        <f>dom_out!AA110*rates!$D108</f>
        <v>0</v>
      </c>
      <c r="AB110" s="2">
        <f>dom_out!AB110*rates!$D108</f>
        <v>0</v>
      </c>
      <c r="AC110" s="2">
        <f>dom_out!AC110*rates!$D108</f>
        <v>0</v>
      </c>
      <c r="AD110" s="2">
        <f>dom_out!AD110*rates!$D108</f>
        <v>30045.686522860309</v>
      </c>
      <c r="AE110" s="2">
        <f>dom_out!AE110*rates!$D108</f>
        <v>2931352.0026068562</v>
      </c>
      <c r="AF110" s="2">
        <f>dom_out!AF110*rates!$D108</f>
        <v>0</v>
      </c>
      <c r="AG110" s="2">
        <f>dom_out!AG110*rates!$D108</f>
        <v>0</v>
      </c>
      <c r="AH110" s="2">
        <f>dom_out!AH110*rates!$D108</f>
        <v>0</v>
      </c>
      <c r="AI110" s="2">
        <f>dom_out!AI110*rates!$D108</f>
        <v>7641.9239603230417</v>
      </c>
      <c r="AJ110" s="2">
        <f>dom_out!AJ110*rates!$D108</f>
        <v>0</v>
      </c>
      <c r="AK110" s="2">
        <f>dom_out!AK110*rates!$D108</f>
        <v>0</v>
      </c>
      <c r="AL110" s="2">
        <f>dom_out!AL110*rates!$D108</f>
        <v>1.7545328039269934E-3</v>
      </c>
      <c r="AM110" s="2">
        <f>dom_out!AM110*rates!$D108</f>
        <v>0</v>
      </c>
      <c r="AN110" s="2">
        <f>dom_out!AN110*rates!$D108</f>
        <v>0</v>
      </c>
      <c r="AO110" s="2">
        <f>dom_out!AO110*rates!$D108</f>
        <v>0</v>
      </c>
      <c r="AP110" s="2">
        <f>dom_out!AP110*rates!$D108</f>
        <v>0</v>
      </c>
      <c r="AQ110" s="2">
        <f>dom_out!AQ110*rates!$D108</f>
        <v>0</v>
      </c>
      <c r="AR110" s="2">
        <f>dom_out!AR110*rates!$D108</f>
        <v>0</v>
      </c>
      <c r="AS110" s="2">
        <f>dom_out!AS110*rates!$D108</f>
        <v>0</v>
      </c>
      <c r="AT110" s="2">
        <f>dom_out!AT110*rates!$D108</f>
        <v>0</v>
      </c>
      <c r="AU110" s="2">
        <f>dom_out!AU110*rates!$D108</f>
        <v>0</v>
      </c>
      <c r="AV110" s="2">
        <f>dom_out!AV110*rates!$D108</f>
        <v>0</v>
      </c>
      <c r="AW110" s="2">
        <f>dom_out!AW110*rates!$D108</f>
        <v>0</v>
      </c>
      <c r="AX110" s="2">
        <f>dom_out!AX110*rates!$D108</f>
        <v>0</v>
      </c>
      <c r="AY110" s="2">
        <f>dom_out!AY110*rates!$D108</f>
        <v>0</v>
      </c>
      <c r="AZ110" s="2">
        <f>dom_out!AZ110*rates!$D108</f>
        <v>0</v>
      </c>
      <c r="BA110" s="2">
        <f>dom_out!BA110*rates!$D108</f>
        <v>0</v>
      </c>
      <c r="BB110" s="2">
        <f>dom_out!BB110*rates!$D108</f>
        <v>0</v>
      </c>
      <c r="BC110" s="2">
        <f>dom_out!BC110*rates!$D108</f>
        <v>0</v>
      </c>
      <c r="BD110" s="2">
        <f>dom_out!BD110*rates!$D108</f>
        <v>0</v>
      </c>
      <c r="BE110" s="2">
        <f>dom_out!BE110*rates!$D108</f>
        <v>0</v>
      </c>
      <c r="BF110" s="2">
        <f>dom_out!BF110*rates!$D108</f>
        <v>0</v>
      </c>
      <c r="BG110" s="2">
        <f>dom_out!BG110*rates!$D108</f>
        <v>0</v>
      </c>
      <c r="BH110" s="2">
        <f>dom_out!BH110*rates!$D108</f>
        <v>0</v>
      </c>
      <c r="BI110" s="2">
        <f>dom_out!BI110*rates!$D108</f>
        <v>0</v>
      </c>
      <c r="BJ110" s="2">
        <f>dom_out!BJ110*rates!$D108</f>
        <v>0</v>
      </c>
      <c r="BK110" s="2">
        <f>dom_out!BK110*rates!$D108</f>
        <v>0</v>
      </c>
      <c r="BL110" s="2">
        <f>dom_out!BL110*rates!$D108</f>
        <v>0</v>
      </c>
      <c r="BM110" s="2">
        <f>dom_out!BM110*rates!$D108</f>
        <v>0</v>
      </c>
      <c r="BN110" s="2">
        <f>dom_out!BN110*rates!$D108</f>
        <v>0</v>
      </c>
      <c r="BO110" s="2">
        <f>dom_out!BO110*rates!$D108</f>
        <v>0</v>
      </c>
      <c r="BP110" s="2">
        <f>dom_out!BP110*rates!$D108</f>
        <v>0</v>
      </c>
      <c r="BQ110" s="2">
        <f t="shared" si="6"/>
        <v>2969748.4790432127</v>
      </c>
      <c r="BR110" s="2">
        <v>463785.7657179737</v>
      </c>
      <c r="BS110" s="2">
        <f t="shared" si="7"/>
        <v>3433534.2447611867</v>
      </c>
      <c r="BT110" s="2">
        <v>276036.58</v>
      </c>
      <c r="BV110" s="2">
        <f t="shared" si="8"/>
        <v>276036.58</v>
      </c>
      <c r="BW110" s="2">
        <v>0</v>
      </c>
      <c r="BX110" s="2">
        <f t="shared" si="9"/>
        <v>276036.58</v>
      </c>
      <c r="BY110" s="2">
        <f t="shared" si="10"/>
        <v>3709570.8247611867</v>
      </c>
      <c r="BZ110" s="2">
        <v>849668.17889861984</v>
      </c>
      <c r="CA110" s="2">
        <f t="shared" si="11"/>
        <v>4559239.0036598062</v>
      </c>
    </row>
    <row r="111" spans="1:79" x14ac:dyDescent="0.35">
      <c r="A111" s="21">
        <v>108</v>
      </c>
      <c r="B111" s="21" t="s">
        <v>186</v>
      </c>
      <c r="C111" s="2">
        <f>dom_out!C111*rates!$D109</f>
        <v>0</v>
      </c>
      <c r="D111" s="2">
        <f>dom_out!D111*rates!$D109</f>
        <v>0</v>
      </c>
      <c r="E111" s="2">
        <f>dom_out!E111*rates!$D109</f>
        <v>0</v>
      </c>
      <c r="F111" s="2">
        <f>dom_out!F111*rates!$D109</f>
        <v>0</v>
      </c>
      <c r="G111" s="2">
        <f>dom_out!G111*rates!$D109</f>
        <v>0</v>
      </c>
      <c r="H111" s="2">
        <f>dom_out!H111*rates!$D109</f>
        <v>0</v>
      </c>
      <c r="I111" s="2">
        <f>dom_out!I111*rates!$D109</f>
        <v>0</v>
      </c>
      <c r="J111" s="2">
        <f>dom_out!J111*rates!$D109</f>
        <v>0</v>
      </c>
      <c r="K111" s="2">
        <f>dom_out!K111*rates!$D109</f>
        <v>0</v>
      </c>
      <c r="L111" s="2">
        <f>dom_out!L111*rates!$D109</f>
        <v>0</v>
      </c>
      <c r="M111" s="2">
        <f>dom_out!M111*rates!$D109</f>
        <v>0</v>
      </c>
      <c r="N111" s="2">
        <f>dom_out!N111*rates!$D109</f>
        <v>0</v>
      </c>
      <c r="O111" s="2">
        <f>dom_out!O111*rates!$D109</f>
        <v>0</v>
      </c>
      <c r="P111" s="2">
        <f>dom_out!P111*rates!$D109</f>
        <v>0</v>
      </c>
      <c r="Q111" s="2">
        <f>dom_out!Q111*rates!$D109</f>
        <v>0</v>
      </c>
      <c r="R111" s="2">
        <f>dom_out!R111*rates!$D109</f>
        <v>0</v>
      </c>
      <c r="S111" s="2">
        <f>dom_out!S111*rates!$D109</f>
        <v>0</v>
      </c>
      <c r="T111" s="2">
        <f>dom_out!T111*rates!$D109</f>
        <v>0</v>
      </c>
      <c r="U111" s="2">
        <f>dom_out!U111*rates!$D109</f>
        <v>0</v>
      </c>
      <c r="V111" s="2">
        <f>dom_out!V111*rates!$D109</f>
        <v>0</v>
      </c>
      <c r="W111" s="2">
        <f>dom_out!W111*rates!$D109</f>
        <v>0</v>
      </c>
      <c r="X111" s="2">
        <f>dom_out!X111*rates!$D109</f>
        <v>2341.1493583515958</v>
      </c>
      <c r="Y111" s="2">
        <f>dom_out!Y111*rates!$D109</f>
        <v>0</v>
      </c>
      <c r="Z111" s="2">
        <f>dom_out!Z111*rates!$D109</f>
        <v>0</v>
      </c>
      <c r="AA111" s="2">
        <f>dom_out!AA111*rates!$D109</f>
        <v>0</v>
      </c>
      <c r="AB111" s="2">
        <f>dom_out!AB111*rates!$D109</f>
        <v>0</v>
      </c>
      <c r="AC111" s="2">
        <f>dom_out!AC111*rates!$D109</f>
        <v>0</v>
      </c>
      <c r="AD111" s="2">
        <f>dom_out!AD111*rates!$D109</f>
        <v>11845.032552004543</v>
      </c>
      <c r="AE111" s="2">
        <f>dom_out!AE111*rates!$D109</f>
        <v>777922.81537399266</v>
      </c>
      <c r="AF111" s="2">
        <f>dom_out!AF111*rates!$D109</f>
        <v>0</v>
      </c>
      <c r="AG111" s="2">
        <f>dom_out!AG111*rates!$D109</f>
        <v>0</v>
      </c>
      <c r="AH111" s="2">
        <f>dom_out!AH111*rates!$D109</f>
        <v>0</v>
      </c>
      <c r="AI111" s="2">
        <f>dom_out!AI111*rates!$D109</f>
        <v>2167.6003349370262</v>
      </c>
      <c r="AJ111" s="2">
        <f>dom_out!AJ111*rates!$D109</f>
        <v>0</v>
      </c>
      <c r="AK111" s="2">
        <f>dom_out!AK111*rates!$D109</f>
        <v>0</v>
      </c>
      <c r="AL111" s="2">
        <f>dom_out!AL111*rates!$D109</f>
        <v>1.9012684473501045E-3</v>
      </c>
      <c r="AM111" s="2">
        <f>dom_out!AM111*rates!$D109</f>
        <v>0</v>
      </c>
      <c r="AN111" s="2">
        <f>dom_out!AN111*rates!$D109</f>
        <v>0</v>
      </c>
      <c r="AO111" s="2">
        <f>dom_out!AO111*rates!$D109</f>
        <v>0</v>
      </c>
      <c r="AP111" s="2">
        <f>dom_out!AP111*rates!$D109</f>
        <v>0</v>
      </c>
      <c r="AQ111" s="2">
        <f>dom_out!AQ111*rates!$D109</f>
        <v>0</v>
      </c>
      <c r="AR111" s="2">
        <f>dom_out!AR111*rates!$D109</f>
        <v>0</v>
      </c>
      <c r="AS111" s="2">
        <f>dom_out!AS111*rates!$D109</f>
        <v>0</v>
      </c>
      <c r="AT111" s="2">
        <f>dom_out!AT111*rates!$D109</f>
        <v>0</v>
      </c>
      <c r="AU111" s="2">
        <f>dom_out!AU111*rates!$D109</f>
        <v>0</v>
      </c>
      <c r="AV111" s="2">
        <f>dom_out!AV111*rates!$D109</f>
        <v>0</v>
      </c>
      <c r="AW111" s="2">
        <f>dom_out!AW111*rates!$D109</f>
        <v>0</v>
      </c>
      <c r="AX111" s="2">
        <f>dom_out!AX111*rates!$D109</f>
        <v>0</v>
      </c>
      <c r="AY111" s="2">
        <f>dom_out!AY111*rates!$D109</f>
        <v>0</v>
      </c>
      <c r="AZ111" s="2">
        <f>dom_out!AZ111*rates!$D109</f>
        <v>0</v>
      </c>
      <c r="BA111" s="2">
        <f>dom_out!BA111*rates!$D109</f>
        <v>0</v>
      </c>
      <c r="BB111" s="2">
        <f>dom_out!BB111*rates!$D109</f>
        <v>0</v>
      </c>
      <c r="BC111" s="2">
        <f>dom_out!BC111*rates!$D109</f>
        <v>0</v>
      </c>
      <c r="BD111" s="2">
        <f>dom_out!BD111*rates!$D109</f>
        <v>0</v>
      </c>
      <c r="BE111" s="2">
        <f>dom_out!BE111*rates!$D109</f>
        <v>0</v>
      </c>
      <c r="BF111" s="2">
        <f>dom_out!BF111*rates!$D109</f>
        <v>0</v>
      </c>
      <c r="BG111" s="2">
        <f>dom_out!BG111*rates!$D109</f>
        <v>0</v>
      </c>
      <c r="BH111" s="2">
        <f>dom_out!BH111*rates!$D109</f>
        <v>0</v>
      </c>
      <c r="BI111" s="2">
        <f>dom_out!BI111*rates!$D109</f>
        <v>0</v>
      </c>
      <c r="BJ111" s="2">
        <f>dom_out!BJ111*rates!$D109</f>
        <v>0</v>
      </c>
      <c r="BK111" s="2">
        <f>dom_out!BK111*rates!$D109</f>
        <v>0</v>
      </c>
      <c r="BL111" s="2">
        <f>dom_out!BL111*rates!$D109</f>
        <v>0</v>
      </c>
      <c r="BM111" s="2">
        <f>dom_out!BM111*rates!$D109</f>
        <v>0</v>
      </c>
      <c r="BN111" s="2">
        <f>dom_out!BN111*rates!$D109</f>
        <v>0</v>
      </c>
      <c r="BO111" s="2">
        <f>dom_out!BO111*rates!$D109</f>
        <v>0</v>
      </c>
      <c r="BP111" s="2">
        <f>dom_out!BP111*rates!$D109</f>
        <v>0</v>
      </c>
      <c r="BQ111" s="2">
        <f t="shared" si="6"/>
        <v>794276.5995205543</v>
      </c>
      <c r="BR111" s="2">
        <v>30570.849335608313</v>
      </c>
      <c r="BS111" s="2">
        <f t="shared" si="7"/>
        <v>824847.44885616261</v>
      </c>
      <c r="BT111" s="2">
        <v>25379.250000000004</v>
      </c>
      <c r="BV111" s="2">
        <f t="shared" si="8"/>
        <v>25379.250000000004</v>
      </c>
      <c r="BW111" s="2">
        <v>0</v>
      </c>
      <c r="BX111" s="2">
        <f t="shared" si="9"/>
        <v>25379.250000000004</v>
      </c>
      <c r="BY111" s="2">
        <f t="shared" si="10"/>
        <v>850226.69885616261</v>
      </c>
      <c r="BZ111" s="2">
        <v>369572.88537899876</v>
      </c>
      <c r="CA111" s="2">
        <f t="shared" si="11"/>
        <v>1219799.5842351613</v>
      </c>
    </row>
    <row r="112" spans="1:79" x14ac:dyDescent="0.35">
      <c r="A112" s="21">
        <v>109</v>
      </c>
      <c r="B112" s="21" t="s">
        <v>187</v>
      </c>
      <c r="C112" s="2">
        <f>dom_out!C112*rates!$D110</f>
        <v>0</v>
      </c>
      <c r="D112" s="2">
        <f>dom_out!D112*rates!$D110</f>
        <v>0</v>
      </c>
      <c r="E112" s="2">
        <f>dom_out!E112*rates!$D110</f>
        <v>0</v>
      </c>
      <c r="F112" s="2">
        <f>dom_out!F112*rates!$D110</f>
        <v>0</v>
      </c>
      <c r="G112" s="2">
        <f>dom_out!G112*rates!$D110</f>
        <v>0</v>
      </c>
      <c r="H112" s="2">
        <f>dom_out!H112*rates!$D110</f>
        <v>0</v>
      </c>
      <c r="I112" s="2">
        <f>dom_out!I112*rates!$D110</f>
        <v>0</v>
      </c>
      <c r="J112" s="2">
        <f>dom_out!J112*rates!$D110</f>
        <v>0</v>
      </c>
      <c r="K112" s="2">
        <f>dom_out!K112*rates!$D110</f>
        <v>0</v>
      </c>
      <c r="L112" s="2">
        <f>dom_out!L112*rates!$D110</f>
        <v>0</v>
      </c>
      <c r="M112" s="2">
        <f>dom_out!M112*rates!$D110</f>
        <v>0</v>
      </c>
      <c r="N112" s="2">
        <f>dom_out!N112*rates!$D110</f>
        <v>0</v>
      </c>
      <c r="O112" s="2">
        <f>dom_out!O112*rates!$D110</f>
        <v>0</v>
      </c>
      <c r="P112" s="2">
        <f>dom_out!P112*rates!$D110</f>
        <v>0</v>
      </c>
      <c r="Q112" s="2">
        <f>dom_out!Q112*rates!$D110</f>
        <v>0</v>
      </c>
      <c r="R112" s="2">
        <f>dom_out!R112*rates!$D110</f>
        <v>0</v>
      </c>
      <c r="S112" s="2">
        <f>dom_out!S112*rates!$D110</f>
        <v>0</v>
      </c>
      <c r="T112" s="2">
        <f>dom_out!T112*rates!$D110</f>
        <v>0</v>
      </c>
      <c r="U112" s="2">
        <f>dom_out!U112*rates!$D110</f>
        <v>0</v>
      </c>
      <c r="V112" s="2">
        <f>dom_out!V112*rates!$D110</f>
        <v>0</v>
      </c>
      <c r="W112" s="2">
        <f>dom_out!W112*rates!$D110</f>
        <v>0</v>
      </c>
      <c r="X112" s="2">
        <f>dom_out!X112*rates!$D110</f>
        <v>0</v>
      </c>
      <c r="Y112" s="2">
        <f>dom_out!Y112*rates!$D110</f>
        <v>0</v>
      </c>
      <c r="Z112" s="2">
        <f>dom_out!Z112*rates!$D110</f>
        <v>0</v>
      </c>
      <c r="AA112" s="2">
        <f>dom_out!AA112*rates!$D110</f>
        <v>0</v>
      </c>
      <c r="AB112" s="2">
        <f>dom_out!AB112*rates!$D110</f>
        <v>0</v>
      </c>
      <c r="AC112" s="2">
        <f>dom_out!AC112*rates!$D110</f>
        <v>0</v>
      </c>
      <c r="AD112" s="2">
        <f>dom_out!AD112*rates!$D110</f>
        <v>-21.094937753555705</v>
      </c>
      <c r="AE112" s="2">
        <f>dom_out!AE112*rates!$D110</f>
        <v>-255858.71097521693</v>
      </c>
      <c r="AF112" s="2">
        <f>dom_out!AF112*rates!$D110</f>
        <v>0</v>
      </c>
      <c r="AG112" s="2">
        <f>dom_out!AG112*rates!$D110</f>
        <v>0</v>
      </c>
      <c r="AH112" s="2">
        <f>dom_out!AH112*rates!$D110</f>
        <v>0</v>
      </c>
      <c r="AI112" s="2">
        <f>dom_out!AI112*rates!$D110</f>
        <v>0</v>
      </c>
      <c r="AJ112" s="2">
        <f>dom_out!AJ112*rates!$D110</f>
        <v>0</v>
      </c>
      <c r="AK112" s="2">
        <f>dom_out!AK112*rates!$D110</f>
        <v>0</v>
      </c>
      <c r="AL112" s="2">
        <f>dom_out!AL112*rates!$D110</f>
        <v>-4.4235138714507445E-3</v>
      </c>
      <c r="AM112" s="2">
        <f>dom_out!AM112*rates!$D110</f>
        <v>0</v>
      </c>
      <c r="AN112" s="2">
        <f>dom_out!AN112*rates!$D110</f>
        <v>0</v>
      </c>
      <c r="AO112" s="2">
        <f>dom_out!AO112*rates!$D110</f>
        <v>0</v>
      </c>
      <c r="AP112" s="2">
        <f>dom_out!AP112*rates!$D110</f>
        <v>0</v>
      </c>
      <c r="AQ112" s="2">
        <f>dom_out!AQ112*rates!$D110</f>
        <v>0</v>
      </c>
      <c r="AR112" s="2">
        <f>dom_out!AR112*rates!$D110</f>
        <v>0</v>
      </c>
      <c r="AS112" s="2">
        <f>dom_out!AS112*rates!$D110</f>
        <v>0</v>
      </c>
      <c r="AT112" s="2">
        <f>dom_out!AT112*rates!$D110</f>
        <v>0</v>
      </c>
      <c r="AU112" s="2">
        <f>dom_out!AU112*rates!$D110</f>
        <v>0</v>
      </c>
      <c r="AV112" s="2">
        <f>dom_out!AV112*rates!$D110</f>
        <v>0</v>
      </c>
      <c r="AW112" s="2">
        <f>dom_out!AW112*rates!$D110</f>
        <v>0</v>
      </c>
      <c r="AX112" s="2">
        <f>dom_out!AX112*rates!$D110</f>
        <v>0</v>
      </c>
      <c r="AY112" s="2">
        <f>dom_out!AY112*rates!$D110</f>
        <v>0</v>
      </c>
      <c r="AZ112" s="2">
        <f>dom_out!AZ112*rates!$D110</f>
        <v>0</v>
      </c>
      <c r="BA112" s="2">
        <f>dom_out!BA112*rates!$D110</f>
        <v>0</v>
      </c>
      <c r="BB112" s="2">
        <f>dom_out!BB112*rates!$D110</f>
        <v>0</v>
      </c>
      <c r="BC112" s="2">
        <f>dom_out!BC112*rates!$D110</f>
        <v>0</v>
      </c>
      <c r="BD112" s="2">
        <f>dom_out!BD112*rates!$D110</f>
        <v>0</v>
      </c>
      <c r="BE112" s="2">
        <f>dom_out!BE112*rates!$D110</f>
        <v>0</v>
      </c>
      <c r="BF112" s="2">
        <f>dom_out!BF112*rates!$D110</f>
        <v>0</v>
      </c>
      <c r="BG112" s="2">
        <f>dom_out!BG112*rates!$D110</f>
        <v>0</v>
      </c>
      <c r="BH112" s="2">
        <f>dom_out!BH112*rates!$D110</f>
        <v>0</v>
      </c>
      <c r="BI112" s="2">
        <f>dom_out!BI112*rates!$D110</f>
        <v>0</v>
      </c>
      <c r="BJ112" s="2">
        <f>dom_out!BJ112*rates!$D110</f>
        <v>0</v>
      </c>
      <c r="BK112" s="2">
        <f>dom_out!BK112*rates!$D110</f>
        <v>0</v>
      </c>
      <c r="BL112" s="2">
        <f>dom_out!BL112*rates!$D110</f>
        <v>0</v>
      </c>
      <c r="BM112" s="2">
        <f>dom_out!BM112*rates!$D110</f>
        <v>0</v>
      </c>
      <c r="BN112" s="2">
        <f>dom_out!BN112*rates!$D110</f>
        <v>0</v>
      </c>
      <c r="BO112" s="2">
        <f>dom_out!BO112*rates!$D110</f>
        <v>0</v>
      </c>
      <c r="BP112" s="2">
        <f>dom_out!BP112*rates!$D110</f>
        <v>0</v>
      </c>
      <c r="BQ112" s="2">
        <f t="shared" si="6"/>
        <v>-255879.81033648434</v>
      </c>
      <c r="BR112" s="2">
        <v>997.78557980526386</v>
      </c>
      <c r="BS112" s="2">
        <f t="shared" si="7"/>
        <v>-254882.02475667908</v>
      </c>
      <c r="BT112" s="2">
        <v>2571978.2599999998</v>
      </c>
      <c r="BV112" s="2">
        <f t="shared" si="8"/>
        <v>2571978.2599999998</v>
      </c>
      <c r="BW112" s="2">
        <v>0</v>
      </c>
      <c r="BX112" s="2">
        <f t="shared" si="9"/>
        <v>2571978.2599999998</v>
      </c>
      <c r="BY112" s="2">
        <f t="shared" si="10"/>
        <v>2317096.2352433205</v>
      </c>
      <c r="BZ112" s="2">
        <v>8781.0821169152005</v>
      </c>
      <c r="CA112" s="2">
        <f t="shared" si="11"/>
        <v>2325877.3173602358</v>
      </c>
    </row>
    <row r="113" spans="1:79" x14ac:dyDescent="0.35">
      <c r="A113" s="21">
        <v>110</v>
      </c>
      <c r="B113" s="21" t="s">
        <v>188</v>
      </c>
      <c r="C113" s="2">
        <f>dom_out!C113*rates!$D111</f>
        <v>0</v>
      </c>
      <c r="D113" s="2">
        <f>dom_out!D113*rates!$D111</f>
        <v>0</v>
      </c>
      <c r="E113" s="2">
        <f>dom_out!E113*rates!$D111</f>
        <v>0</v>
      </c>
      <c r="F113" s="2">
        <f>dom_out!F113*rates!$D111</f>
        <v>0</v>
      </c>
      <c r="G113" s="2">
        <f>dom_out!G113*rates!$D111</f>
        <v>0</v>
      </c>
      <c r="H113" s="2">
        <f>dom_out!H113*rates!$D111</f>
        <v>0</v>
      </c>
      <c r="I113" s="2">
        <f>dom_out!I113*rates!$D111</f>
        <v>0</v>
      </c>
      <c r="J113" s="2">
        <f>dom_out!J113*rates!$D111</f>
        <v>0</v>
      </c>
      <c r="K113" s="2">
        <f>dom_out!K113*rates!$D111</f>
        <v>0</v>
      </c>
      <c r="L113" s="2">
        <f>dom_out!L113*rates!$D111</f>
        <v>0</v>
      </c>
      <c r="M113" s="2">
        <f>dom_out!M113*rates!$D111</f>
        <v>0</v>
      </c>
      <c r="N113" s="2">
        <f>dom_out!N113*rates!$D111</f>
        <v>0</v>
      </c>
      <c r="O113" s="2">
        <f>dom_out!O113*rates!$D111</f>
        <v>0</v>
      </c>
      <c r="P113" s="2">
        <f>dom_out!P113*rates!$D111</f>
        <v>0</v>
      </c>
      <c r="Q113" s="2">
        <f>dom_out!Q113*rates!$D111</f>
        <v>0</v>
      </c>
      <c r="R113" s="2">
        <f>dom_out!R113*rates!$D111</f>
        <v>0</v>
      </c>
      <c r="S113" s="2">
        <f>dom_out!S113*rates!$D111</f>
        <v>0</v>
      </c>
      <c r="T113" s="2">
        <f>dom_out!T113*rates!$D111</f>
        <v>0</v>
      </c>
      <c r="U113" s="2">
        <f>dom_out!U113*rates!$D111</f>
        <v>0</v>
      </c>
      <c r="V113" s="2">
        <f>dom_out!V113*rates!$D111</f>
        <v>0</v>
      </c>
      <c r="W113" s="2">
        <f>dom_out!W113*rates!$D111</f>
        <v>0</v>
      </c>
      <c r="X113" s="2">
        <f>dom_out!X113*rates!$D111</f>
        <v>31920.661601449483</v>
      </c>
      <c r="Y113" s="2">
        <f>dom_out!Y113*rates!$D111</f>
        <v>0</v>
      </c>
      <c r="Z113" s="2">
        <f>dom_out!Z113*rates!$D111</f>
        <v>0</v>
      </c>
      <c r="AA113" s="2">
        <f>dom_out!AA113*rates!$D111</f>
        <v>0</v>
      </c>
      <c r="AB113" s="2">
        <f>dom_out!AB113*rates!$D111</f>
        <v>0</v>
      </c>
      <c r="AC113" s="2">
        <f>dom_out!AC113*rates!$D111</f>
        <v>0</v>
      </c>
      <c r="AD113" s="2">
        <f>dom_out!AD113*rates!$D111</f>
        <v>45565.35480162561</v>
      </c>
      <c r="AE113" s="2">
        <f>dom_out!AE113*rates!$D111</f>
        <v>549316.58743641642</v>
      </c>
      <c r="AF113" s="2">
        <f>dom_out!AF113*rates!$D111</f>
        <v>0</v>
      </c>
      <c r="AG113" s="2">
        <f>dom_out!AG113*rates!$D111</f>
        <v>0</v>
      </c>
      <c r="AH113" s="2">
        <f>dom_out!AH113*rates!$D111</f>
        <v>0</v>
      </c>
      <c r="AI113" s="2">
        <f>dom_out!AI113*rates!$D111</f>
        <v>0</v>
      </c>
      <c r="AJ113" s="2">
        <f>dom_out!AJ113*rates!$D111</f>
        <v>0</v>
      </c>
      <c r="AK113" s="2">
        <f>dom_out!AK113*rates!$D111</f>
        <v>4121.4296997246329</v>
      </c>
      <c r="AL113" s="2">
        <f>dom_out!AL113*rates!$D111</f>
        <v>1.9125722425510532E-3</v>
      </c>
      <c r="AM113" s="2">
        <f>dom_out!AM113*rates!$D111</f>
        <v>0</v>
      </c>
      <c r="AN113" s="2">
        <f>dom_out!AN113*rates!$D111</f>
        <v>0</v>
      </c>
      <c r="AO113" s="2">
        <f>dom_out!AO113*rates!$D111</f>
        <v>0</v>
      </c>
      <c r="AP113" s="2">
        <f>dom_out!AP113*rates!$D111</f>
        <v>0</v>
      </c>
      <c r="AQ113" s="2">
        <f>dom_out!AQ113*rates!$D111</f>
        <v>0</v>
      </c>
      <c r="AR113" s="2">
        <f>dom_out!AR113*rates!$D111</f>
        <v>0</v>
      </c>
      <c r="AS113" s="2">
        <f>dom_out!AS113*rates!$D111</f>
        <v>0</v>
      </c>
      <c r="AT113" s="2">
        <f>dom_out!AT113*rates!$D111</f>
        <v>0</v>
      </c>
      <c r="AU113" s="2">
        <f>dom_out!AU113*rates!$D111</f>
        <v>0</v>
      </c>
      <c r="AV113" s="2">
        <f>dom_out!AV113*rates!$D111</f>
        <v>0</v>
      </c>
      <c r="AW113" s="2">
        <f>dom_out!AW113*rates!$D111</f>
        <v>0</v>
      </c>
      <c r="AX113" s="2">
        <f>dom_out!AX113*rates!$D111</f>
        <v>0</v>
      </c>
      <c r="AY113" s="2">
        <f>dom_out!AY113*rates!$D111</f>
        <v>0</v>
      </c>
      <c r="AZ113" s="2">
        <f>dom_out!AZ113*rates!$D111</f>
        <v>0</v>
      </c>
      <c r="BA113" s="2">
        <f>dom_out!BA113*rates!$D111</f>
        <v>0</v>
      </c>
      <c r="BB113" s="2">
        <f>dom_out!BB113*rates!$D111</f>
        <v>0</v>
      </c>
      <c r="BC113" s="2">
        <f>dom_out!BC113*rates!$D111</f>
        <v>0</v>
      </c>
      <c r="BD113" s="2">
        <f>dom_out!BD113*rates!$D111</f>
        <v>0</v>
      </c>
      <c r="BE113" s="2">
        <f>dom_out!BE113*rates!$D111</f>
        <v>0</v>
      </c>
      <c r="BF113" s="2">
        <f>dom_out!BF113*rates!$D111</f>
        <v>0</v>
      </c>
      <c r="BG113" s="2">
        <f>dom_out!BG113*rates!$D111</f>
        <v>0</v>
      </c>
      <c r="BH113" s="2">
        <f>dom_out!BH113*rates!$D111</f>
        <v>0</v>
      </c>
      <c r="BI113" s="2">
        <f>dom_out!BI113*rates!$D111</f>
        <v>0</v>
      </c>
      <c r="BJ113" s="2">
        <f>dom_out!BJ113*rates!$D111</f>
        <v>0</v>
      </c>
      <c r="BK113" s="2">
        <f>dom_out!BK113*rates!$D111</f>
        <v>0</v>
      </c>
      <c r="BL113" s="2">
        <f>dom_out!BL113*rates!$D111</f>
        <v>0</v>
      </c>
      <c r="BM113" s="2">
        <f>dom_out!BM113*rates!$D111</f>
        <v>0</v>
      </c>
      <c r="BN113" s="2">
        <f>dom_out!BN113*rates!$D111</f>
        <v>0</v>
      </c>
      <c r="BO113" s="2">
        <f>dom_out!BO113*rates!$D111</f>
        <v>0</v>
      </c>
      <c r="BP113" s="2">
        <f>dom_out!BP113*rates!$D111</f>
        <v>0</v>
      </c>
      <c r="BQ113" s="2">
        <f t="shared" si="6"/>
        <v>630924.03545178834</v>
      </c>
      <c r="BR113" s="2">
        <v>2893.3871926840111</v>
      </c>
      <c r="BS113" s="2">
        <f t="shared" si="7"/>
        <v>633817.42264447233</v>
      </c>
      <c r="BT113" s="2">
        <v>0</v>
      </c>
      <c r="BV113" s="2">
        <f t="shared" si="8"/>
        <v>0</v>
      </c>
      <c r="BW113" s="2">
        <v>0</v>
      </c>
      <c r="BX113" s="2">
        <f t="shared" si="9"/>
        <v>0</v>
      </c>
      <c r="BY113" s="2">
        <f t="shared" si="10"/>
        <v>633817.42264447233</v>
      </c>
      <c r="BZ113" s="2">
        <v>260388.62653427399</v>
      </c>
      <c r="CA113" s="2">
        <f t="shared" si="11"/>
        <v>894206.0491787463</v>
      </c>
    </row>
    <row r="114" spans="1:79" x14ac:dyDescent="0.35">
      <c r="A114" s="21">
        <v>111</v>
      </c>
      <c r="B114" s="21" t="s">
        <v>189</v>
      </c>
      <c r="C114" s="2">
        <f>dom_out!C114*rates!$D112</f>
        <v>0</v>
      </c>
      <c r="D114" s="2">
        <f>dom_out!D114*rates!$D112</f>
        <v>0</v>
      </c>
      <c r="E114" s="2">
        <f>dom_out!E114*rates!$D112</f>
        <v>0</v>
      </c>
      <c r="F114" s="2">
        <f>dom_out!F114*rates!$D112</f>
        <v>0</v>
      </c>
      <c r="G114" s="2">
        <f>dom_out!G114*rates!$D112</f>
        <v>0</v>
      </c>
      <c r="H114" s="2">
        <f>dom_out!H114*rates!$D112</f>
        <v>0</v>
      </c>
      <c r="I114" s="2">
        <f>dom_out!I114*rates!$D112</f>
        <v>0</v>
      </c>
      <c r="J114" s="2">
        <f>dom_out!J114*rates!$D112</f>
        <v>0</v>
      </c>
      <c r="K114" s="2">
        <f>dom_out!K114*rates!$D112</f>
        <v>0</v>
      </c>
      <c r="L114" s="2">
        <f>dom_out!L114*rates!$D112</f>
        <v>0</v>
      </c>
      <c r="M114" s="2">
        <f>dom_out!M114*rates!$D112</f>
        <v>0</v>
      </c>
      <c r="N114" s="2">
        <f>dom_out!N114*rates!$D112</f>
        <v>0</v>
      </c>
      <c r="O114" s="2">
        <f>dom_out!O114*rates!$D112</f>
        <v>0</v>
      </c>
      <c r="P114" s="2">
        <f>dom_out!P114*rates!$D112</f>
        <v>0</v>
      </c>
      <c r="Q114" s="2">
        <f>dom_out!Q114*rates!$D112</f>
        <v>0</v>
      </c>
      <c r="R114" s="2">
        <f>dom_out!R114*rates!$D112</f>
        <v>0</v>
      </c>
      <c r="S114" s="2">
        <f>dom_out!S114*rates!$D112</f>
        <v>-10940.254742137951</v>
      </c>
      <c r="T114" s="2">
        <f>dom_out!T114*rates!$D112</f>
        <v>0</v>
      </c>
      <c r="U114" s="2">
        <f>dom_out!U114*rates!$D112</f>
        <v>0</v>
      </c>
      <c r="V114" s="2">
        <f>dom_out!V114*rates!$D112</f>
        <v>0</v>
      </c>
      <c r="W114" s="2">
        <f>dom_out!W114*rates!$D112</f>
        <v>-366829.82737796131</v>
      </c>
      <c r="X114" s="2">
        <f>dom_out!X114*rates!$D112</f>
        <v>-433.01876869222923</v>
      </c>
      <c r="Y114" s="2">
        <f>dom_out!Y114*rates!$D112</f>
        <v>0</v>
      </c>
      <c r="Z114" s="2">
        <f>dom_out!Z114*rates!$D112</f>
        <v>0</v>
      </c>
      <c r="AA114" s="2">
        <f>dom_out!AA114*rates!$D112</f>
        <v>0</v>
      </c>
      <c r="AB114" s="2">
        <f>dom_out!AB114*rates!$D112</f>
        <v>0</v>
      </c>
      <c r="AC114" s="2">
        <f>dom_out!AC114*rates!$D112</f>
        <v>0</v>
      </c>
      <c r="AD114" s="2">
        <f>dom_out!AD114*rates!$D112</f>
        <v>0</v>
      </c>
      <c r="AE114" s="2">
        <f>dom_out!AE114*rates!$D112</f>
        <v>0</v>
      </c>
      <c r="AF114" s="2">
        <f>dom_out!AF114*rates!$D112</f>
        <v>0</v>
      </c>
      <c r="AG114" s="2">
        <f>dom_out!AG114*rates!$D112</f>
        <v>0</v>
      </c>
      <c r="AH114" s="2">
        <f>dom_out!AH114*rates!$D112</f>
        <v>0</v>
      </c>
      <c r="AI114" s="2">
        <f>dom_out!AI114*rates!$D112</f>
        <v>0</v>
      </c>
      <c r="AJ114" s="2">
        <f>dom_out!AJ114*rates!$D112</f>
        <v>-16846.825525840144</v>
      </c>
      <c r="AK114" s="2">
        <f>dom_out!AK114*rates!$D112</f>
        <v>0</v>
      </c>
      <c r="AL114" s="2">
        <f>dom_out!AL114*rates!$D112</f>
        <v>-1.0885179659237104E-3</v>
      </c>
      <c r="AM114" s="2">
        <f>dom_out!AM114*rates!$D112</f>
        <v>0</v>
      </c>
      <c r="AN114" s="2">
        <f>dom_out!AN114*rates!$D112</f>
        <v>0</v>
      </c>
      <c r="AO114" s="2">
        <f>dom_out!AO114*rates!$D112</f>
        <v>-2343671.1243121796</v>
      </c>
      <c r="AP114" s="2">
        <f>dom_out!AP114*rates!$D112</f>
        <v>0</v>
      </c>
      <c r="AQ114" s="2">
        <f>dom_out!AQ114*rates!$D112</f>
        <v>0</v>
      </c>
      <c r="AR114" s="2">
        <f>dom_out!AR114*rates!$D112</f>
        <v>0</v>
      </c>
      <c r="AS114" s="2">
        <f>dom_out!AS114*rates!$D112</f>
        <v>0</v>
      </c>
      <c r="AT114" s="2">
        <f>dom_out!AT114*rates!$D112</f>
        <v>0</v>
      </c>
      <c r="AU114" s="2">
        <f>dom_out!AU114*rates!$D112</f>
        <v>0</v>
      </c>
      <c r="AV114" s="2">
        <f>dom_out!AV114*rates!$D112</f>
        <v>0</v>
      </c>
      <c r="AW114" s="2">
        <f>dom_out!AW114*rates!$D112</f>
        <v>0</v>
      </c>
      <c r="AX114" s="2">
        <f>dom_out!AX114*rates!$D112</f>
        <v>0</v>
      </c>
      <c r="AY114" s="2">
        <f>dom_out!AY114*rates!$D112</f>
        <v>0</v>
      </c>
      <c r="AZ114" s="2">
        <f>dom_out!AZ114*rates!$D112</f>
        <v>0</v>
      </c>
      <c r="BA114" s="2">
        <f>dom_out!BA114*rates!$D112</f>
        <v>0</v>
      </c>
      <c r="BB114" s="2">
        <f>dom_out!BB114*rates!$D112</f>
        <v>0</v>
      </c>
      <c r="BC114" s="2">
        <f>dom_out!BC114*rates!$D112</f>
        <v>0</v>
      </c>
      <c r="BD114" s="2">
        <f>dom_out!BD114*rates!$D112</f>
        <v>0</v>
      </c>
      <c r="BE114" s="2">
        <f>dom_out!BE114*rates!$D112</f>
        <v>0</v>
      </c>
      <c r="BF114" s="2">
        <f>dom_out!BF114*rates!$D112</f>
        <v>0</v>
      </c>
      <c r="BG114" s="2">
        <f>dom_out!BG114*rates!$D112</f>
        <v>0</v>
      </c>
      <c r="BH114" s="2">
        <f>dom_out!BH114*rates!$D112</f>
        <v>0</v>
      </c>
      <c r="BI114" s="2">
        <f>dom_out!BI114*rates!$D112</f>
        <v>0</v>
      </c>
      <c r="BJ114" s="2">
        <f>dom_out!BJ114*rates!$D112</f>
        <v>0</v>
      </c>
      <c r="BK114" s="2">
        <f>dom_out!BK114*rates!$D112</f>
        <v>0</v>
      </c>
      <c r="BL114" s="2">
        <f>dom_out!BL114*rates!$D112</f>
        <v>0</v>
      </c>
      <c r="BM114" s="2">
        <f>dom_out!BM114*rates!$D112</f>
        <v>0</v>
      </c>
      <c r="BN114" s="2">
        <f>dom_out!BN114*rates!$D112</f>
        <v>0</v>
      </c>
      <c r="BO114" s="2">
        <f>dom_out!BO114*rates!$D112</f>
        <v>0</v>
      </c>
      <c r="BP114" s="2">
        <f>dom_out!BP114*rates!$D112</f>
        <v>0</v>
      </c>
      <c r="BQ114" s="2">
        <f t="shared" si="6"/>
        <v>-2738721.0518153291</v>
      </c>
      <c r="BR114" s="2">
        <v>368705.87087218749</v>
      </c>
      <c r="BS114" s="2">
        <f t="shared" si="7"/>
        <v>-2370015.1809431417</v>
      </c>
      <c r="BT114" s="2">
        <v>45585601.849999972</v>
      </c>
      <c r="BV114" s="2">
        <f t="shared" si="8"/>
        <v>45585601.849999972</v>
      </c>
      <c r="BW114" s="2">
        <v>174416.91114500465</v>
      </c>
      <c r="BX114" s="2">
        <f t="shared" si="9"/>
        <v>45760018.761144973</v>
      </c>
      <c r="BY114" s="2">
        <f t="shared" si="10"/>
        <v>43390003.580201834</v>
      </c>
      <c r="BZ114" s="2">
        <v>1212153.4753286701</v>
      </c>
      <c r="CA114" s="2">
        <f t="shared" si="11"/>
        <v>44602157.055530503</v>
      </c>
    </row>
    <row r="115" spans="1:79" x14ac:dyDescent="0.35">
      <c r="A115" s="21">
        <v>112</v>
      </c>
      <c r="B115" s="21" t="s">
        <v>190</v>
      </c>
      <c r="C115" s="2">
        <f>dom_out!C115*rates!$D113</f>
        <v>0</v>
      </c>
      <c r="D115" s="2">
        <f>dom_out!D115*rates!$D113</f>
        <v>0</v>
      </c>
      <c r="E115" s="2">
        <f>dom_out!E115*rates!$D113</f>
        <v>0</v>
      </c>
      <c r="F115" s="2">
        <f>dom_out!F115*rates!$D113</f>
        <v>0</v>
      </c>
      <c r="G115" s="2">
        <f>dom_out!G115*rates!$D113</f>
        <v>0</v>
      </c>
      <c r="H115" s="2">
        <f>dom_out!H115*rates!$D113</f>
        <v>0</v>
      </c>
      <c r="I115" s="2">
        <f>dom_out!I115*rates!$D113</f>
        <v>0</v>
      </c>
      <c r="J115" s="2">
        <f>dom_out!J115*rates!$D113</f>
        <v>0</v>
      </c>
      <c r="K115" s="2">
        <f>dom_out!K115*rates!$D113</f>
        <v>0</v>
      </c>
      <c r="L115" s="2">
        <f>dom_out!L115*rates!$D113</f>
        <v>0</v>
      </c>
      <c r="M115" s="2">
        <f>dom_out!M115*rates!$D113</f>
        <v>0</v>
      </c>
      <c r="N115" s="2">
        <f>dom_out!N115*rates!$D113</f>
        <v>1.5887056497656704</v>
      </c>
      <c r="O115" s="2">
        <f>dom_out!O115*rates!$D113</f>
        <v>0.4355616622998465</v>
      </c>
      <c r="P115" s="2">
        <f>dom_out!P115*rates!$D113</f>
        <v>705.81451590269728</v>
      </c>
      <c r="Q115" s="2">
        <f>dom_out!Q115*rates!$D113</f>
        <v>0</v>
      </c>
      <c r="R115" s="2">
        <f>dom_out!R115*rates!$D113</f>
        <v>0</v>
      </c>
      <c r="S115" s="2">
        <f>dom_out!S115*rates!$D113</f>
        <v>10206.91737099843</v>
      </c>
      <c r="T115" s="2">
        <f>dom_out!T115*rates!$D113</f>
        <v>1358.9022735281926</v>
      </c>
      <c r="U115" s="2">
        <f>dom_out!U115*rates!$D113</f>
        <v>9676.0745034788142</v>
      </c>
      <c r="V115" s="2">
        <f>dom_out!V115*rates!$D113</f>
        <v>0</v>
      </c>
      <c r="W115" s="2">
        <f>dom_out!W115*rates!$D113</f>
        <v>23136.340759535622</v>
      </c>
      <c r="X115" s="2">
        <f>dom_out!X115*rates!$D113</f>
        <v>546021.33034334367</v>
      </c>
      <c r="Y115" s="2">
        <f>dom_out!Y115*rates!$D113</f>
        <v>399.61831385037209</v>
      </c>
      <c r="Z115" s="2">
        <f>dom_out!Z115*rates!$D113</f>
        <v>8232.4732116766481</v>
      </c>
      <c r="AA115" s="2">
        <f>dom_out!AA115*rates!$D113</f>
        <v>1205.5719539993595</v>
      </c>
      <c r="AB115" s="2">
        <f>dom_out!AB115*rates!$D113</f>
        <v>1659.6731368303197</v>
      </c>
      <c r="AC115" s="2">
        <f>dom_out!AC115*rates!$D113</f>
        <v>9579.0316425733145</v>
      </c>
      <c r="AD115" s="2">
        <f>dom_out!AD115*rates!$D113</f>
        <v>79930.877787084901</v>
      </c>
      <c r="AE115" s="2">
        <f>dom_out!AE115*rates!$D113</f>
        <v>267996.18169132411</v>
      </c>
      <c r="AF115" s="2">
        <f>dom_out!AF115*rates!$D113</f>
        <v>4150.8569635070226</v>
      </c>
      <c r="AG115" s="2">
        <f>dom_out!AG115*rates!$D113</f>
        <v>35035.412490654904</v>
      </c>
      <c r="AH115" s="2">
        <f>dom_out!AH115*rates!$D113</f>
        <v>93.349841524531257</v>
      </c>
      <c r="AI115" s="2">
        <f>dom_out!AI115*rates!$D113</f>
        <v>40787.965798296776</v>
      </c>
      <c r="AJ115" s="2">
        <f>dom_out!AJ115*rates!$D113</f>
        <v>62331.444950848898</v>
      </c>
      <c r="AK115" s="2">
        <f>dom_out!AK115*rates!$D113</f>
        <v>50623.180394544332</v>
      </c>
      <c r="AL115" s="2">
        <f>dom_out!AL115*rates!$D113</f>
        <v>11811.486442113683</v>
      </c>
      <c r="AM115" s="2">
        <f>dom_out!AM115*rates!$D113</f>
        <v>11867.799548895287</v>
      </c>
      <c r="AN115" s="2">
        <f>dom_out!AN115*rates!$D113</f>
        <v>12481.755659583112</v>
      </c>
      <c r="AO115" s="2">
        <f>dom_out!AO115*rates!$D113</f>
        <v>136678.0518448916</v>
      </c>
      <c r="AP115" s="2">
        <f>dom_out!AP115*rates!$D113</f>
        <v>2714.8315314469965</v>
      </c>
      <c r="AQ115" s="2">
        <f>dom_out!AQ115*rates!$D113</f>
        <v>0</v>
      </c>
      <c r="AR115" s="2">
        <f>dom_out!AR115*rates!$D113</f>
        <v>0</v>
      </c>
      <c r="AS115" s="2">
        <f>dom_out!AS115*rates!$D113</f>
        <v>0</v>
      </c>
      <c r="AT115" s="2">
        <f>dom_out!AT115*rates!$D113</f>
        <v>0</v>
      </c>
      <c r="AU115" s="2">
        <f>dom_out!AU115*rates!$D113</f>
        <v>0</v>
      </c>
      <c r="AV115" s="2">
        <f>dom_out!AV115*rates!$D113</f>
        <v>0</v>
      </c>
      <c r="AW115" s="2">
        <f>dom_out!AW115*rates!$D113</f>
        <v>0</v>
      </c>
      <c r="AX115" s="2">
        <f>dom_out!AX115*rates!$D113</f>
        <v>0</v>
      </c>
      <c r="AY115" s="2">
        <f>dom_out!AY115*rates!$D113</f>
        <v>0</v>
      </c>
      <c r="AZ115" s="2">
        <f>dom_out!AZ115*rates!$D113</f>
        <v>0</v>
      </c>
      <c r="BA115" s="2">
        <f>dom_out!BA115*rates!$D113</f>
        <v>0</v>
      </c>
      <c r="BB115" s="2">
        <f>dom_out!BB115*rates!$D113</f>
        <v>0</v>
      </c>
      <c r="BC115" s="2">
        <f>dom_out!BC115*rates!$D113</f>
        <v>0</v>
      </c>
      <c r="BD115" s="2">
        <f>dom_out!BD115*rates!$D113</f>
        <v>0</v>
      </c>
      <c r="BE115" s="2">
        <f>dom_out!BE115*rates!$D113</f>
        <v>0</v>
      </c>
      <c r="BF115" s="2">
        <f>dom_out!BF115*rates!$D113</f>
        <v>0</v>
      </c>
      <c r="BG115" s="2">
        <f>dom_out!BG115*rates!$D113</f>
        <v>0</v>
      </c>
      <c r="BH115" s="2">
        <f>dom_out!BH115*rates!$D113</f>
        <v>0</v>
      </c>
      <c r="BI115" s="2">
        <f>dom_out!BI115*rates!$D113</f>
        <v>0</v>
      </c>
      <c r="BJ115" s="2">
        <f>dom_out!BJ115*rates!$D113</f>
        <v>0</v>
      </c>
      <c r="BK115" s="2">
        <f>dom_out!BK115*rates!$D113</f>
        <v>0</v>
      </c>
      <c r="BL115" s="2">
        <f>dom_out!BL115*rates!$D113</f>
        <v>0</v>
      </c>
      <c r="BM115" s="2">
        <f>dom_out!BM115*rates!$D113</f>
        <v>0</v>
      </c>
      <c r="BN115" s="2">
        <f>dom_out!BN115*rates!$D113</f>
        <v>0</v>
      </c>
      <c r="BO115" s="2">
        <f>dom_out!BO115*rates!$D113</f>
        <v>0</v>
      </c>
      <c r="BP115" s="2">
        <f>dom_out!BP115*rates!$D113</f>
        <v>0</v>
      </c>
      <c r="BQ115" s="2">
        <f t="shared" si="6"/>
        <v>1328686.9672377454</v>
      </c>
      <c r="BR115" s="2">
        <v>823239.07264291751</v>
      </c>
      <c r="BS115" s="2">
        <f t="shared" si="7"/>
        <v>2151926.0398806632</v>
      </c>
      <c r="BT115" s="2">
        <v>3596803.98</v>
      </c>
      <c r="BV115" s="2">
        <f t="shared" si="8"/>
        <v>3596803.98</v>
      </c>
      <c r="BW115" s="2">
        <v>18898.41901580901</v>
      </c>
      <c r="BX115" s="2">
        <f t="shared" si="9"/>
        <v>3615702.3990158089</v>
      </c>
      <c r="BY115" s="2">
        <f t="shared" si="10"/>
        <v>5767628.4388964716</v>
      </c>
      <c r="BZ115" s="2">
        <v>1895364.84022766</v>
      </c>
      <c r="CA115" s="2">
        <f t="shared" si="11"/>
        <v>7662993.2791241314</v>
      </c>
    </row>
    <row r="116" spans="1:79" x14ac:dyDescent="0.35">
      <c r="A116" s="21">
        <v>113</v>
      </c>
      <c r="B116" s="21" t="s">
        <v>191</v>
      </c>
      <c r="C116" s="2">
        <f>dom_out!C116*rates!$D114</f>
        <v>0</v>
      </c>
      <c r="D116" s="2">
        <f>dom_out!D116*rates!$D114</f>
        <v>0</v>
      </c>
      <c r="E116" s="2">
        <f>dom_out!E116*rates!$D114</f>
        <v>0</v>
      </c>
      <c r="F116" s="2">
        <f>dom_out!F116*rates!$D114</f>
        <v>0</v>
      </c>
      <c r="G116" s="2">
        <f>dom_out!G116*rates!$D114</f>
        <v>0</v>
      </c>
      <c r="H116" s="2">
        <f>dom_out!H116*rates!$D114</f>
        <v>0</v>
      </c>
      <c r="I116" s="2">
        <f>dom_out!I116*rates!$D114</f>
        <v>0</v>
      </c>
      <c r="J116" s="2">
        <f>dom_out!J116*rates!$D114</f>
        <v>0</v>
      </c>
      <c r="K116" s="2">
        <f>dom_out!K116*rates!$D114</f>
        <v>0</v>
      </c>
      <c r="L116" s="2">
        <f>dom_out!L116*rates!$D114</f>
        <v>0</v>
      </c>
      <c r="M116" s="2">
        <f>dom_out!M116*rates!$D114</f>
        <v>32.513458762238272</v>
      </c>
      <c r="N116" s="2">
        <f>dom_out!N116*rates!$D114</f>
        <v>15.923220852005601</v>
      </c>
      <c r="O116" s="2">
        <f>dom_out!O116*rates!$D114</f>
        <v>347.80569065399561</v>
      </c>
      <c r="P116" s="2">
        <f>dom_out!P116*rates!$D114</f>
        <v>1763.8320204401723</v>
      </c>
      <c r="Q116" s="2">
        <f>dom_out!Q116*rates!$D114</f>
        <v>949.83974661103719</v>
      </c>
      <c r="R116" s="2">
        <f>dom_out!R116*rates!$D114</f>
        <v>429.51138097256751</v>
      </c>
      <c r="S116" s="2">
        <f>dom_out!S116*rates!$D114</f>
        <v>2264.8971869922266</v>
      </c>
      <c r="T116" s="2">
        <f>dom_out!T116*rates!$D114</f>
        <v>0</v>
      </c>
      <c r="U116" s="2">
        <f>dom_out!U116*rates!$D114</f>
        <v>0</v>
      </c>
      <c r="V116" s="2">
        <f>dom_out!V116*rates!$D114</f>
        <v>24446.377759355935</v>
      </c>
      <c r="W116" s="2">
        <f>dom_out!W116*rates!$D114</f>
        <v>328.63746236629976</v>
      </c>
      <c r="X116" s="2">
        <f>dom_out!X116*rates!$D114</f>
        <v>436.63830577097463</v>
      </c>
      <c r="Y116" s="2">
        <f>dom_out!Y116*rates!$D114</f>
        <v>0</v>
      </c>
      <c r="Z116" s="2">
        <f>dom_out!Z116*rates!$D114</f>
        <v>0</v>
      </c>
      <c r="AA116" s="2">
        <f>dom_out!AA116*rates!$D114</f>
        <v>0</v>
      </c>
      <c r="AB116" s="2">
        <f>dom_out!AB116*rates!$D114</f>
        <v>0</v>
      </c>
      <c r="AC116" s="2">
        <f>dom_out!AC116*rates!$D114</f>
        <v>2.6460092360755736</v>
      </c>
      <c r="AD116" s="2">
        <f>dom_out!AD116*rates!$D114</f>
        <v>6616.0363812855157</v>
      </c>
      <c r="AE116" s="2">
        <f>dom_out!AE116*rates!$D114</f>
        <v>4725.699635177928</v>
      </c>
      <c r="AF116" s="2">
        <f>dom_out!AF116*rates!$D114</f>
        <v>209096.63981126639</v>
      </c>
      <c r="AG116" s="2">
        <f>dom_out!AG116*rates!$D114</f>
        <v>1843.3803510397281</v>
      </c>
      <c r="AH116" s="2">
        <f>dom_out!AH116*rates!$D114</f>
        <v>0.30341772873258932</v>
      </c>
      <c r="AI116" s="2">
        <f>dom_out!AI116*rates!$D114</f>
        <v>86.305889186167917</v>
      </c>
      <c r="AJ116" s="2">
        <f>dom_out!AJ116*rates!$D114</f>
        <v>2620.0525533136283</v>
      </c>
      <c r="AK116" s="2">
        <f>dom_out!AK116*rates!$D114</f>
        <v>0.11060098095442826</v>
      </c>
      <c r="AL116" s="2">
        <f>dom_out!AL116*rates!$D114</f>
        <v>676.69202879956595</v>
      </c>
      <c r="AM116" s="2">
        <f>dom_out!AM116*rates!$D114</f>
        <v>0</v>
      </c>
      <c r="AN116" s="2">
        <f>dom_out!AN116*rates!$D114</f>
        <v>0</v>
      </c>
      <c r="AO116" s="2">
        <f>dom_out!AO116*rates!$D114</f>
        <v>31.546803570582941</v>
      </c>
      <c r="AP116" s="2">
        <f>dom_out!AP116*rates!$D114</f>
        <v>0</v>
      </c>
      <c r="AQ116" s="2">
        <f>dom_out!AQ116*rates!$D114</f>
        <v>70794324.069540814</v>
      </c>
      <c r="AR116" s="2">
        <f>dom_out!AR116*rates!$D114</f>
        <v>0</v>
      </c>
      <c r="AS116" s="2">
        <f>dom_out!AS116*rates!$D114</f>
        <v>0</v>
      </c>
      <c r="AT116" s="2">
        <f>dom_out!AT116*rates!$D114</f>
        <v>0</v>
      </c>
      <c r="AU116" s="2">
        <f>dom_out!AU116*rates!$D114</f>
        <v>0</v>
      </c>
      <c r="AV116" s="2">
        <f>dom_out!AV116*rates!$D114</f>
        <v>0</v>
      </c>
      <c r="AW116" s="2">
        <f>dom_out!AW116*rates!$D114</f>
        <v>0</v>
      </c>
      <c r="AX116" s="2">
        <f>dom_out!AX116*rates!$D114</f>
        <v>0</v>
      </c>
      <c r="AY116" s="2">
        <f>dom_out!AY116*rates!$D114</f>
        <v>0</v>
      </c>
      <c r="AZ116" s="2">
        <f>dom_out!AZ116*rates!$D114</f>
        <v>0</v>
      </c>
      <c r="BA116" s="2">
        <f>dom_out!BA116*rates!$D114</f>
        <v>0</v>
      </c>
      <c r="BB116" s="2">
        <f>dom_out!BB116*rates!$D114</f>
        <v>0</v>
      </c>
      <c r="BC116" s="2">
        <f>dom_out!BC116*rates!$D114</f>
        <v>0</v>
      </c>
      <c r="BD116" s="2">
        <f>dom_out!BD116*rates!$D114</f>
        <v>0</v>
      </c>
      <c r="BE116" s="2">
        <f>dom_out!BE116*rates!$D114</f>
        <v>0</v>
      </c>
      <c r="BF116" s="2">
        <f>dom_out!BF116*rates!$D114</f>
        <v>0</v>
      </c>
      <c r="BG116" s="2">
        <f>dom_out!BG116*rates!$D114</f>
        <v>0</v>
      </c>
      <c r="BH116" s="2">
        <f>dom_out!BH116*rates!$D114</f>
        <v>0</v>
      </c>
      <c r="BI116" s="2">
        <f>dom_out!BI116*rates!$D114</f>
        <v>0</v>
      </c>
      <c r="BJ116" s="2">
        <f>dom_out!BJ116*rates!$D114</f>
        <v>0</v>
      </c>
      <c r="BK116" s="2">
        <f>dom_out!BK116*rates!$D114</f>
        <v>0</v>
      </c>
      <c r="BL116" s="2">
        <f>dom_out!BL116*rates!$D114</f>
        <v>0</v>
      </c>
      <c r="BM116" s="2">
        <f>dom_out!BM116*rates!$D114</f>
        <v>0</v>
      </c>
      <c r="BN116" s="2">
        <f>dom_out!BN116*rates!$D114</f>
        <v>0</v>
      </c>
      <c r="BO116" s="2">
        <f>dom_out!BO116*rates!$D114</f>
        <v>0</v>
      </c>
      <c r="BP116" s="2">
        <f>dom_out!BP116*rates!$D114</f>
        <v>0</v>
      </c>
      <c r="BQ116" s="2">
        <f t="shared" si="6"/>
        <v>71051039.459255174</v>
      </c>
      <c r="BR116" s="2">
        <v>402490.7699871959</v>
      </c>
      <c r="BS116" s="2">
        <f t="shared" si="7"/>
        <v>71453530.22924237</v>
      </c>
      <c r="BT116" s="2">
        <v>602864.03164305794</v>
      </c>
      <c r="BV116" s="2">
        <f t="shared" si="8"/>
        <v>602864.03164305794</v>
      </c>
      <c r="BW116" s="2">
        <v>0</v>
      </c>
      <c r="BX116" s="2">
        <f t="shared" si="9"/>
        <v>602864.03164305794</v>
      </c>
      <c r="BY116" s="2">
        <f t="shared" si="10"/>
        <v>72056394.260885432</v>
      </c>
      <c r="BZ116" s="2">
        <v>0</v>
      </c>
      <c r="CA116" s="2">
        <f t="shared" si="11"/>
        <v>72056394.260885432</v>
      </c>
    </row>
    <row r="117" spans="1:79" x14ac:dyDescent="0.35">
      <c r="A117" s="21">
        <v>114</v>
      </c>
      <c r="B117" s="21" t="s">
        <v>42</v>
      </c>
      <c r="C117" s="2">
        <f>dom_out!C117*rates!$D115</f>
        <v>0</v>
      </c>
      <c r="D117" s="2">
        <f>dom_out!D117*rates!$D115</f>
        <v>0</v>
      </c>
      <c r="E117" s="2">
        <f>dom_out!E117*rates!$D115</f>
        <v>0</v>
      </c>
      <c r="F117" s="2">
        <f>dom_out!F117*rates!$D115</f>
        <v>0</v>
      </c>
      <c r="G117" s="2">
        <f>dom_out!G117*rates!$D115</f>
        <v>0</v>
      </c>
      <c r="H117" s="2">
        <f>dom_out!H117*rates!$D115</f>
        <v>0</v>
      </c>
      <c r="I117" s="2">
        <f>dom_out!I117*rates!$D115</f>
        <v>0</v>
      </c>
      <c r="J117" s="2">
        <f>dom_out!J117*rates!$D115</f>
        <v>0</v>
      </c>
      <c r="K117" s="2">
        <f>dom_out!K117*rates!$D115</f>
        <v>0</v>
      </c>
      <c r="L117" s="2">
        <f>dom_out!L117*rates!$D115</f>
        <v>0</v>
      </c>
      <c r="M117" s="2">
        <f>dom_out!M117*rates!$D115</f>
        <v>2205.2583959909366</v>
      </c>
      <c r="N117" s="2">
        <f>dom_out!N117*rates!$D115</f>
        <v>158.60987379934326</v>
      </c>
      <c r="O117" s="2">
        <f>dom_out!O117*rates!$D115</f>
        <v>2754.2799037819123</v>
      </c>
      <c r="P117" s="2">
        <f>dom_out!P117*rates!$D115</f>
        <v>94567.962979714372</v>
      </c>
      <c r="Q117" s="2">
        <f>dom_out!Q117*rates!$D115</f>
        <v>4580.3485636889245</v>
      </c>
      <c r="R117" s="2">
        <f>dom_out!R117*rates!$D115</f>
        <v>1363.8052910051167</v>
      </c>
      <c r="S117" s="2">
        <f>dom_out!S117*rates!$D115</f>
        <v>20957.312990257611</v>
      </c>
      <c r="T117" s="2">
        <f>dom_out!T117*rates!$D115</f>
        <v>1211.6982083837293</v>
      </c>
      <c r="U117" s="2">
        <f>dom_out!U117*rates!$D115</f>
        <v>381.33532628849827</v>
      </c>
      <c r="V117" s="2">
        <f>dom_out!V117*rates!$D115</f>
        <v>196216.95939931783</v>
      </c>
      <c r="W117" s="2">
        <f>dom_out!W117*rates!$D115</f>
        <v>18311.340297917137</v>
      </c>
      <c r="X117" s="2">
        <f>dom_out!X117*rates!$D115</f>
        <v>6437.8673002558526</v>
      </c>
      <c r="Y117" s="2">
        <f>dom_out!Y117*rates!$D115</f>
        <v>3.8235876059721496</v>
      </c>
      <c r="Z117" s="2">
        <f>dom_out!Z117*rates!$D115</f>
        <v>3.3238236693914652E-6</v>
      </c>
      <c r="AA117" s="2">
        <f>dom_out!AA117*rates!$D115</f>
        <v>0</v>
      </c>
      <c r="AB117" s="2">
        <f>dom_out!AB117*rates!$D115</f>
        <v>1.4642614530214142</v>
      </c>
      <c r="AC117" s="2">
        <f>dom_out!AC117*rates!$D115</f>
        <v>11402.455266901568</v>
      </c>
      <c r="AD117" s="2">
        <f>dom_out!AD117*rates!$D115</f>
        <v>8864.3268368672507</v>
      </c>
      <c r="AE117" s="2">
        <f>dom_out!AE117*rates!$D115</f>
        <v>8005.0824945384747</v>
      </c>
      <c r="AF117" s="2">
        <f>dom_out!AF117*rates!$D115</f>
        <v>21616.819084416209</v>
      </c>
      <c r="AG117" s="2">
        <f>dom_out!AG117*rates!$D115</f>
        <v>10741.433455979512</v>
      </c>
      <c r="AH117" s="2">
        <f>dom_out!AH117*rates!$D115</f>
        <v>659.91281307556221</v>
      </c>
      <c r="AI117" s="2">
        <f>dom_out!AI117*rates!$D115</f>
        <v>6876.4107055321365</v>
      </c>
      <c r="AJ117" s="2">
        <f>dom_out!AJ117*rates!$D115</f>
        <v>53157.057120154401</v>
      </c>
      <c r="AK117" s="2">
        <f>dom_out!AK117*rates!$D115</f>
        <v>9.1271477410601953</v>
      </c>
      <c r="AL117" s="2">
        <f>dom_out!AL117*rates!$D115</f>
        <v>1845.8607716153881</v>
      </c>
      <c r="AM117" s="2">
        <f>dom_out!AM117*rates!$D115</f>
        <v>64.354114392963467</v>
      </c>
      <c r="AN117" s="2">
        <f>dom_out!AN117*rates!$D115</f>
        <v>121.16449758714036</v>
      </c>
      <c r="AO117" s="2">
        <f>dom_out!AO117*rates!$D115</f>
        <v>421.58332945425155</v>
      </c>
      <c r="AP117" s="2">
        <f>dom_out!AP117*rates!$D115</f>
        <v>0</v>
      </c>
      <c r="AQ117" s="2">
        <f>dom_out!AQ117*rates!$D115</f>
        <v>0</v>
      </c>
      <c r="AR117" s="2">
        <f>dom_out!AR117*rates!$D115</f>
        <v>14518783.458262812</v>
      </c>
      <c r="AS117" s="2">
        <f>dom_out!AS117*rates!$D115</f>
        <v>0</v>
      </c>
      <c r="AT117" s="2">
        <f>dom_out!AT117*rates!$D115</f>
        <v>0</v>
      </c>
      <c r="AU117" s="2">
        <f>dom_out!AU117*rates!$D115</f>
        <v>0</v>
      </c>
      <c r="AV117" s="2">
        <f>dom_out!AV117*rates!$D115</f>
        <v>0</v>
      </c>
      <c r="AW117" s="2">
        <f>dom_out!AW117*rates!$D115</f>
        <v>0</v>
      </c>
      <c r="AX117" s="2">
        <f>dom_out!AX117*rates!$D115</f>
        <v>0</v>
      </c>
      <c r="AY117" s="2">
        <f>dom_out!AY117*rates!$D115</f>
        <v>0</v>
      </c>
      <c r="AZ117" s="2">
        <f>dom_out!AZ117*rates!$D115</f>
        <v>0</v>
      </c>
      <c r="BA117" s="2">
        <f>dom_out!BA117*rates!$D115</f>
        <v>0</v>
      </c>
      <c r="BB117" s="2">
        <f>dom_out!BB117*rates!$D115</f>
        <v>0</v>
      </c>
      <c r="BC117" s="2">
        <f>dom_out!BC117*rates!$D115</f>
        <v>0</v>
      </c>
      <c r="BD117" s="2">
        <f>dom_out!BD117*rates!$D115</f>
        <v>0</v>
      </c>
      <c r="BE117" s="2">
        <f>dom_out!BE117*rates!$D115</f>
        <v>0</v>
      </c>
      <c r="BF117" s="2">
        <f>dom_out!BF117*rates!$D115</f>
        <v>0</v>
      </c>
      <c r="BG117" s="2">
        <f>dom_out!BG117*rates!$D115</f>
        <v>0</v>
      </c>
      <c r="BH117" s="2">
        <f>dom_out!BH117*rates!$D115</f>
        <v>0</v>
      </c>
      <c r="BI117" s="2">
        <f>dom_out!BI117*rates!$D115</f>
        <v>0</v>
      </c>
      <c r="BJ117" s="2">
        <f>dom_out!BJ117*rates!$D115</f>
        <v>0</v>
      </c>
      <c r="BK117" s="2">
        <f>dom_out!BK117*rates!$D115</f>
        <v>0</v>
      </c>
      <c r="BL117" s="2">
        <f>dom_out!BL117*rates!$D115</f>
        <v>0</v>
      </c>
      <c r="BM117" s="2">
        <f>dom_out!BM117*rates!$D115</f>
        <v>0</v>
      </c>
      <c r="BN117" s="2">
        <f>dom_out!BN117*rates!$D115</f>
        <v>0</v>
      </c>
      <c r="BO117" s="2">
        <f>dom_out!BO117*rates!$D115</f>
        <v>0</v>
      </c>
      <c r="BP117" s="2">
        <f>dom_out!BP117*rates!$D115</f>
        <v>0</v>
      </c>
      <c r="BQ117" s="2">
        <f t="shared" si="6"/>
        <v>14991721.112283852</v>
      </c>
      <c r="BR117" s="2">
        <v>-114954.06583745436</v>
      </c>
      <c r="BS117" s="2">
        <f t="shared" si="7"/>
        <v>14876767.046446398</v>
      </c>
      <c r="BT117" s="2">
        <v>0</v>
      </c>
      <c r="BV117" s="2">
        <f t="shared" si="8"/>
        <v>0</v>
      </c>
      <c r="BW117" s="2">
        <v>0</v>
      </c>
      <c r="BX117" s="2">
        <f t="shared" si="9"/>
        <v>0</v>
      </c>
      <c r="BY117" s="2">
        <f t="shared" si="10"/>
        <v>14876767.046446398</v>
      </c>
      <c r="BZ117" s="2">
        <v>0</v>
      </c>
      <c r="CA117" s="2">
        <f t="shared" si="11"/>
        <v>14876767.046446398</v>
      </c>
    </row>
    <row r="118" spans="1:79" x14ac:dyDescent="0.35">
      <c r="A118" s="21">
        <v>115</v>
      </c>
      <c r="B118" s="21" t="s">
        <v>43</v>
      </c>
      <c r="C118" s="2">
        <f>dom_out!C118*rates!$D116</f>
        <v>0</v>
      </c>
      <c r="D118" s="2">
        <f>dom_out!D118*rates!$D116</f>
        <v>0</v>
      </c>
      <c r="E118" s="2">
        <f>dom_out!E118*rates!$D116</f>
        <v>0</v>
      </c>
      <c r="F118" s="2">
        <f>dom_out!F118*rates!$D116</f>
        <v>0</v>
      </c>
      <c r="G118" s="2">
        <f>dom_out!G118*rates!$D116</f>
        <v>0</v>
      </c>
      <c r="H118" s="2">
        <f>dom_out!H118*rates!$D116</f>
        <v>0</v>
      </c>
      <c r="I118" s="2">
        <f>dom_out!I118*rates!$D116</f>
        <v>0</v>
      </c>
      <c r="J118" s="2">
        <f>dom_out!J118*rates!$D116</f>
        <v>0</v>
      </c>
      <c r="K118" s="2">
        <f>dom_out!K118*rates!$D116</f>
        <v>0</v>
      </c>
      <c r="L118" s="2">
        <f>dom_out!L118*rates!$D116</f>
        <v>0</v>
      </c>
      <c r="M118" s="2">
        <f>dom_out!M118*rates!$D116</f>
        <v>0</v>
      </c>
      <c r="N118" s="2">
        <f>dom_out!N118*rates!$D116</f>
        <v>0</v>
      </c>
      <c r="O118" s="2">
        <f>dom_out!O118*rates!$D116</f>
        <v>0</v>
      </c>
      <c r="P118" s="2">
        <f>dom_out!P118*rates!$D116</f>
        <v>0</v>
      </c>
      <c r="Q118" s="2">
        <f>dom_out!Q118*rates!$D116</f>
        <v>0</v>
      </c>
      <c r="R118" s="2">
        <f>dom_out!R118*rates!$D116</f>
        <v>0</v>
      </c>
      <c r="S118" s="2">
        <f>dom_out!S118*rates!$D116</f>
        <v>0</v>
      </c>
      <c r="T118" s="2">
        <f>dom_out!T118*rates!$D116</f>
        <v>0</v>
      </c>
      <c r="U118" s="2">
        <f>dom_out!U118*rates!$D116</f>
        <v>0</v>
      </c>
      <c r="V118" s="2">
        <f>dom_out!V118*rates!$D116</f>
        <v>0</v>
      </c>
      <c r="W118" s="2">
        <f>dom_out!W118*rates!$D116</f>
        <v>0</v>
      </c>
      <c r="X118" s="2">
        <f>dom_out!X118*rates!$D116</f>
        <v>0</v>
      </c>
      <c r="Y118" s="2">
        <f>dom_out!Y118*rates!$D116</f>
        <v>0</v>
      </c>
      <c r="Z118" s="2">
        <f>dom_out!Z118*rates!$D116</f>
        <v>0</v>
      </c>
      <c r="AA118" s="2">
        <f>dom_out!AA118*rates!$D116</f>
        <v>0</v>
      </c>
      <c r="AB118" s="2">
        <f>dom_out!AB118*rates!$D116</f>
        <v>0</v>
      </c>
      <c r="AC118" s="2">
        <f>dom_out!AC118*rates!$D116</f>
        <v>0</v>
      </c>
      <c r="AD118" s="2">
        <f>dom_out!AD118*rates!$D116</f>
        <v>0</v>
      </c>
      <c r="AE118" s="2">
        <f>dom_out!AE118*rates!$D116</f>
        <v>0</v>
      </c>
      <c r="AF118" s="2">
        <f>dom_out!AF118*rates!$D116</f>
        <v>7427.3156372310159</v>
      </c>
      <c r="AG118" s="2">
        <f>dom_out!AG118*rates!$D116</f>
        <v>1078.6491332639234</v>
      </c>
      <c r="AH118" s="2">
        <f>dom_out!AH118*rates!$D116</f>
        <v>0</v>
      </c>
      <c r="AI118" s="2">
        <f>dom_out!AI118*rates!$D116</f>
        <v>0</v>
      </c>
      <c r="AJ118" s="2">
        <f>dom_out!AJ118*rates!$D116</f>
        <v>0</v>
      </c>
      <c r="AK118" s="2">
        <f>dom_out!AK118*rates!$D116</f>
        <v>0</v>
      </c>
      <c r="AL118" s="2">
        <f>dom_out!AL118*rates!$D116</f>
        <v>0</v>
      </c>
      <c r="AM118" s="2">
        <f>dom_out!AM118*rates!$D116</f>
        <v>0</v>
      </c>
      <c r="AN118" s="2">
        <f>dom_out!AN118*rates!$D116</f>
        <v>0</v>
      </c>
      <c r="AO118" s="2">
        <f>dom_out!AO118*rates!$D116</f>
        <v>0</v>
      </c>
      <c r="AP118" s="2">
        <f>dom_out!AP118*rates!$D116</f>
        <v>0</v>
      </c>
      <c r="AQ118" s="2">
        <f>dom_out!AQ118*rates!$D116</f>
        <v>0</v>
      </c>
      <c r="AR118" s="2">
        <f>dom_out!AR118*rates!$D116</f>
        <v>0</v>
      </c>
      <c r="AS118" s="2">
        <f>dom_out!AS118*rates!$D116</f>
        <v>2435856.5094444421</v>
      </c>
      <c r="AT118" s="2">
        <f>dom_out!AT118*rates!$D116</f>
        <v>0</v>
      </c>
      <c r="AU118" s="2">
        <f>dom_out!AU118*rates!$D116</f>
        <v>0</v>
      </c>
      <c r="AV118" s="2">
        <f>dom_out!AV118*rates!$D116</f>
        <v>0</v>
      </c>
      <c r="AW118" s="2">
        <f>dom_out!AW118*rates!$D116</f>
        <v>0</v>
      </c>
      <c r="AX118" s="2">
        <f>dom_out!AX118*rates!$D116</f>
        <v>0</v>
      </c>
      <c r="AY118" s="2">
        <f>dom_out!AY118*rates!$D116</f>
        <v>0</v>
      </c>
      <c r="AZ118" s="2">
        <f>dom_out!AZ118*rates!$D116</f>
        <v>0</v>
      </c>
      <c r="BA118" s="2">
        <f>dom_out!BA118*rates!$D116</f>
        <v>0</v>
      </c>
      <c r="BB118" s="2">
        <f>dom_out!BB118*rates!$D116</f>
        <v>0</v>
      </c>
      <c r="BC118" s="2">
        <f>dom_out!BC118*rates!$D116</f>
        <v>0</v>
      </c>
      <c r="BD118" s="2">
        <f>dom_out!BD118*rates!$D116</f>
        <v>0</v>
      </c>
      <c r="BE118" s="2">
        <f>dom_out!BE118*rates!$D116</f>
        <v>0</v>
      </c>
      <c r="BF118" s="2">
        <f>dom_out!BF118*rates!$D116</f>
        <v>0</v>
      </c>
      <c r="BG118" s="2">
        <f>dom_out!BG118*rates!$D116</f>
        <v>0</v>
      </c>
      <c r="BH118" s="2">
        <f>dom_out!BH118*rates!$D116</f>
        <v>0</v>
      </c>
      <c r="BI118" s="2">
        <f>dom_out!BI118*rates!$D116</f>
        <v>0</v>
      </c>
      <c r="BJ118" s="2">
        <f>dom_out!BJ118*rates!$D116</f>
        <v>0</v>
      </c>
      <c r="BK118" s="2">
        <f>dom_out!BK118*rates!$D116</f>
        <v>0</v>
      </c>
      <c r="BL118" s="2">
        <f>dom_out!BL118*rates!$D116</f>
        <v>0</v>
      </c>
      <c r="BM118" s="2">
        <f>dom_out!BM118*rates!$D116</f>
        <v>0</v>
      </c>
      <c r="BN118" s="2">
        <f>dom_out!BN118*rates!$D116</f>
        <v>0</v>
      </c>
      <c r="BO118" s="2">
        <f>dom_out!BO118*rates!$D116</f>
        <v>0</v>
      </c>
      <c r="BP118" s="2">
        <f>dom_out!BP118*rates!$D116</f>
        <v>0</v>
      </c>
      <c r="BQ118" s="2">
        <f t="shared" si="6"/>
        <v>2444362.4742149371</v>
      </c>
      <c r="BR118" s="2">
        <v>-49207.480229458153</v>
      </c>
      <c r="BS118" s="2">
        <f t="shared" si="7"/>
        <v>2395154.9939854788</v>
      </c>
      <c r="BT118" s="2">
        <v>0</v>
      </c>
      <c r="BV118" s="2">
        <f t="shared" si="8"/>
        <v>0</v>
      </c>
      <c r="BW118" s="2">
        <v>26399.558278039007</v>
      </c>
      <c r="BX118" s="2">
        <f>BV118+BW118</f>
        <v>26399.558278039007</v>
      </c>
      <c r="BY118" s="2">
        <f t="shared" si="10"/>
        <v>2421554.5522635179</v>
      </c>
      <c r="BZ118" s="2">
        <v>0</v>
      </c>
      <c r="CA118" s="2">
        <f t="shared" si="11"/>
        <v>2421554.5522635179</v>
      </c>
    </row>
    <row r="119" spans="1:79" x14ac:dyDescent="0.35">
      <c r="A119" s="21">
        <v>116</v>
      </c>
      <c r="B119" s="21" t="s">
        <v>192</v>
      </c>
      <c r="C119" s="2">
        <f>dom_out!C119*rates!$D117</f>
        <v>1303292.5335601876</v>
      </c>
      <c r="D119" s="2">
        <f>dom_out!D119*rates!$D117</f>
        <v>0</v>
      </c>
      <c r="E119" s="2">
        <f>dom_out!E119*rates!$D117</f>
        <v>0</v>
      </c>
      <c r="F119" s="2">
        <f>dom_out!F119*rates!$D117</f>
        <v>0</v>
      </c>
      <c r="G119" s="2">
        <f>dom_out!G119*rates!$D117</f>
        <v>0</v>
      </c>
      <c r="H119" s="2">
        <f>dom_out!H119*rates!$D117</f>
        <v>0</v>
      </c>
      <c r="I119" s="2">
        <f>dom_out!I119*rates!$D117</f>
        <v>0</v>
      </c>
      <c r="J119" s="2">
        <f>dom_out!J119*rates!$D117</f>
        <v>0</v>
      </c>
      <c r="K119" s="2">
        <f>dom_out!K119*rates!$D117</f>
        <v>0</v>
      </c>
      <c r="L119" s="2">
        <f>dom_out!L119*rates!$D117</f>
        <v>0</v>
      </c>
      <c r="M119" s="2">
        <f>dom_out!M119*rates!$D117</f>
        <v>0</v>
      </c>
      <c r="N119" s="2">
        <f>dom_out!N119*rates!$D117</f>
        <v>0</v>
      </c>
      <c r="O119" s="2">
        <f>dom_out!O119*rates!$D117</f>
        <v>0</v>
      </c>
      <c r="P119" s="2">
        <f>dom_out!P119*rates!$D117</f>
        <v>6282.6128032496881</v>
      </c>
      <c r="Q119" s="2">
        <f>dom_out!Q119*rates!$D117</f>
        <v>1652.4186345354999</v>
      </c>
      <c r="R119" s="2">
        <f>dom_out!R119*rates!$D117</f>
        <v>0</v>
      </c>
      <c r="S119" s="2">
        <f>dom_out!S119*rates!$D117</f>
        <v>0</v>
      </c>
      <c r="T119" s="2">
        <f>dom_out!T119*rates!$D117</f>
        <v>0</v>
      </c>
      <c r="U119" s="2">
        <f>dom_out!U119*rates!$D117</f>
        <v>0</v>
      </c>
      <c r="V119" s="2">
        <f>dom_out!V119*rates!$D117</f>
        <v>0</v>
      </c>
      <c r="W119" s="2">
        <f>dom_out!W119*rates!$D117</f>
        <v>0</v>
      </c>
      <c r="X119" s="2">
        <f>dom_out!X119*rates!$D117</f>
        <v>0</v>
      </c>
      <c r="Y119" s="2">
        <f>dom_out!Y119*rates!$D117</f>
        <v>0</v>
      </c>
      <c r="Z119" s="2">
        <f>dom_out!Z119*rates!$D117</f>
        <v>0</v>
      </c>
      <c r="AA119" s="2">
        <f>dom_out!AA119*rates!$D117</f>
        <v>0</v>
      </c>
      <c r="AB119" s="2">
        <f>dom_out!AB119*rates!$D117</f>
        <v>0</v>
      </c>
      <c r="AC119" s="2">
        <f>dom_out!AC119*rates!$D117</f>
        <v>0</v>
      </c>
      <c r="AD119" s="2">
        <f>dom_out!AD119*rates!$D117</f>
        <v>0</v>
      </c>
      <c r="AE119" s="2">
        <f>dom_out!AE119*rates!$D117</f>
        <v>0</v>
      </c>
      <c r="AF119" s="2">
        <f>dom_out!AF119*rates!$D117</f>
        <v>53.984144708491343</v>
      </c>
      <c r="AG119" s="2">
        <f>dom_out!AG119*rates!$D117</f>
        <v>11905.462444320649</v>
      </c>
      <c r="AH119" s="2">
        <f>dom_out!AH119*rates!$D117</f>
        <v>0</v>
      </c>
      <c r="AI119" s="2">
        <f>dom_out!AI119*rates!$D117</f>
        <v>0</v>
      </c>
      <c r="AJ119" s="2">
        <f>dom_out!AJ119*rates!$D117</f>
        <v>0</v>
      </c>
      <c r="AK119" s="2">
        <f>dom_out!AK119*rates!$D117</f>
        <v>0</v>
      </c>
      <c r="AL119" s="2">
        <f>dom_out!AL119*rates!$D117</f>
        <v>2897.3909492859134</v>
      </c>
      <c r="AM119" s="2">
        <f>dom_out!AM119*rates!$D117</f>
        <v>0</v>
      </c>
      <c r="AN119" s="2">
        <f>dom_out!AN119*rates!$D117</f>
        <v>0</v>
      </c>
      <c r="AO119" s="2">
        <f>dom_out!AO119*rates!$D117</f>
        <v>0</v>
      </c>
      <c r="AP119" s="2">
        <f>dom_out!AP119*rates!$D117</f>
        <v>0</v>
      </c>
      <c r="AQ119" s="2">
        <f>dom_out!AQ119*rates!$D117</f>
        <v>0</v>
      </c>
      <c r="AR119" s="2">
        <f>dom_out!AR119*rates!$D117</f>
        <v>0</v>
      </c>
      <c r="AS119" s="2">
        <f>dom_out!AS119*rates!$D117</f>
        <v>0</v>
      </c>
      <c r="AT119" s="2">
        <f>dom_out!AT119*rates!$D117</f>
        <v>1887992.2705532792</v>
      </c>
      <c r="AU119" s="2">
        <f>dom_out!AU119*rates!$D117</f>
        <v>0</v>
      </c>
      <c r="AV119" s="2">
        <f>dom_out!AV119*rates!$D117</f>
        <v>0</v>
      </c>
      <c r="AW119" s="2">
        <f>dom_out!AW119*rates!$D117</f>
        <v>0</v>
      </c>
      <c r="AX119" s="2">
        <f>dom_out!AX119*rates!$D117</f>
        <v>0</v>
      </c>
      <c r="AY119" s="2">
        <f>dom_out!AY119*rates!$D117</f>
        <v>0</v>
      </c>
      <c r="AZ119" s="2">
        <f>dom_out!AZ119*rates!$D117</f>
        <v>0</v>
      </c>
      <c r="BA119" s="2">
        <f>dom_out!BA119*rates!$D117</f>
        <v>0</v>
      </c>
      <c r="BB119" s="2">
        <f>dom_out!BB119*rates!$D117</f>
        <v>0</v>
      </c>
      <c r="BC119" s="2">
        <f>dom_out!BC119*rates!$D117</f>
        <v>0</v>
      </c>
      <c r="BD119" s="2">
        <f>dom_out!BD119*rates!$D117</f>
        <v>0</v>
      </c>
      <c r="BE119" s="2">
        <f>dom_out!BE119*rates!$D117</f>
        <v>0</v>
      </c>
      <c r="BF119" s="2">
        <f>dom_out!BF119*rates!$D117</f>
        <v>0</v>
      </c>
      <c r="BG119" s="2">
        <f>dom_out!BG119*rates!$D117</f>
        <v>0</v>
      </c>
      <c r="BH119" s="2">
        <f>dom_out!BH119*rates!$D117</f>
        <v>0</v>
      </c>
      <c r="BI119" s="2">
        <f>dom_out!BI119*rates!$D117</f>
        <v>0</v>
      </c>
      <c r="BJ119" s="2">
        <f>dom_out!BJ119*rates!$D117</f>
        <v>0</v>
      </c>
      <c r="BK119" s="2">
        <f>dom_out!BK119*rates!$D117</f>
        <v>0</v>
      </c>
      <c r="BL119" s="2">
        <f>dom_out!BL119*rates!$D117</f>
        <v>0</v>
      </c>
      <c r="BM119" s="2">
        <f>dom_out!BM119*rates!$D117</f>
        <v>0</v>
      </c>
      <c r="BN119" s="2">
        <f>dom_out!BN119*rates!$D117</f>
        <v>0</v>
      </c>
      <c r="BO119" s="2">
        <f>dom_out!BO119*rates!$D117</f>
        <v>0</v>
      </c>
      <c r="BP119" s="2">
        <f>dom_out!BP119*rates!$D117</f>
        <v>0</v>
      </c>
      <c r="BQ119" s="2">
        <f t="shared" si="6"/>
        <v>3214076.6730895666</v>
      </c>
      <c r="BR119" s="2">
        <v>-2392.84663385868</v>
      </c>
      <c r="BS119" s="2">
        <f t="shared" si="7"/>
        <v>3211683.8264557081</v>
      </c>
      <c r="BT119" s="2">
        <v>0</v>
      </c>
      <c r="BV119" s="2">
        <f t="shared" si="8"/>
        <v>0</v>
      </c>
      <c r="BW119" s="2">
        <v>0</v>
      </c>
      <c r="BX119" s="2">
        <f t="shared" si="9"/>
        <v>0</v>
      </c>
      <c r="BY119" s="2">
        <f t="shared" si="10"/>
        <v>3211683.8264557081</v>
      </c>
      <c r="BZ119" s="2">
        <v>0</v>
      </c>
      <c r="CA119" s="2">
        <f t="shared" si="11"/>
        <v>3211683.8264557081</v>
      </c>
    </row>
    <row r="120" spans="1:79" x14ac:dyDescent="0.35">
      <c r="A120" s="21">
        <v>117</v>
      </c>
      <c r="B120" s="21" t="s">
        <v>52</v>
      </c>
      <c r="C120" s="2">
        <f>dom_out!C120*rates!$D118</f>
        <v>0</v>
      </c>
      <c r="D120" s="2">
        <f>dom_out!D120*rates!$D118</f>
        <v>0</v>
      </c>
      <c r="E120" s="2">
        <f>dom_out!E120*rates!$D118</f>
        <v>0</v>
      </c>
      <c r="F120" s="2">
        <f>dom_out!F120*rates!$D118</f>
        <v>0</v>
      </c>
      <c r="G120" s="2">
        <f>dom_out!G120*rates!$D118</f>
        <v>0</v>
      </c>
      <c r="H120" s="2">
        <f>dom_out!H120*rates!$D118</f>
        <v>0</v>
      </c>
      <c r="I120" s="2">
        <f>dom_out!I120*rates!$D118</f>
        <v>0</v>
      </c>
      <c r="J120" s="2">
        <f>dom_out!J120*rates!$D118</f>
        <v>0</v>
      </c>
      <c r="K120" s="2">
        <f>dom_out!K120*rates!$D118</f>
        <v>0</v>
      </c>
      <c r="L120" s="2">
        <f>dom_out!L120*rates!$D118</f>
        <v>0</v>
      </c>
      <c r="M120" s="2">
        <f>dom_out!M120*rates!$D118</f>
        <v>160157.93556407388</v>
      </c>
      <c r="N120" s="2">
        <f>dom_out!N120*rates!$D118</f>
        <v>57288.768066869314</v>
      </c>
      <c r="O120" s="2">
        <f>dom_out!O120*rates!$D118</f>
        <v>226578.99043943256</v>
      </c>
      <c r="P120" s="2">
        <f>dom_out!P120*rates!$D118</f>
        <v>108654.30375060452</v>
      </c>
      <c r="Q120" s="2">
        <f>dom_out!Q120*rates!$D118</f>
        <v>60796.784859045903</v>
      </c>
      <c r="R120" s="2">
        <f>dom_out!R120*rates!$D118</f>
        <v>17183.752154124664</v>
      </c>
      <c r="S120" s="2">
        <f>dom_out!S120*rates!$D118</f>
        <v>368676.97420913586</v>
      </c>
      <c r="T120" s="2">
        <f>dom_out!T120*rates!$D118</f>
        <v>38516.825744047725</v>
      </c>
      <c r="U120" s="2">
        <f>dom_out!U120*rates!$D118</f>
        <v>32255.703464650458</v>
      </c>
      <c r="V120" s="2">
        <f>dom_out!V120*rates!$D118</f>
        <v>280772.27873507899</v>
      </c>
      <c r="W120" s="2">
        <f>dom_out!W120*rates!$D118</f>
        <v>16335.726083067226</v>
      </c>
      <c r="X120" s="2">
        <f>dom_out!X120*rates!$D118</f>
        <v>147100.99074553765</v>
      </c>
      <c r="Y120" s="2">
        <f>dom_out!Y120*rates!$D118</f>
        <v>156900.12966924816</v>
      </c>
      <c r="Z120" s="2">
        <f>dom_out!Z120*rates!$D118</f>
        <v>31155.525532106381</v>
      </c>
      <c r="AA120" s="2">
        <f>dom_out!AA120*rates!$D118</f>
        <v>27765.588978593125</v>
      </c>
      <c r="AB120" s="2">
        <f>dom_out!AB120*rates!$D118</f>
        <v>4618.9540556933707</v>
      </c>
      <c r="AC120" s="2">
        <f>dom_out!AC120*rates!$D118</f>
        <v>113159.57734282895</v>
      </c>
      <c r="AD120" s="2">
        <f>dom_out!AD120*rates!$D118</f>
        <v>242522.60143404949</v>
      </c>
      <c r="AE120" s="2">
        <f>dom_out!AE120*rates!$D118</f>
        <v>508705.33610871615</v>
      </c>
      <c r="AF120" s="2">
        <f>dom_out!AF120*rates!$D118</f>
        <v>129694.33892678779</v>
      </c>
      <c r="AG120" s="2">
        <f>dom_out!AG120*rates!$D118</f>
        <v>292860.2237552827</v>
      </c>
      <c r="AH120" s="2">
        <f>dom_out!AH120*rates!$D118</f>
        <v>136732.70772018863</v>
      </c>
      <c r="AI120" s="2">
        <f>dom_out!AI120*rates!$D118</f>
        <v>65127.866916099549</v>
      </c>
      <c r="AJ120" s="2">
        <f>dom_out!AJ120*rates!$D118</f>
        <v>174983.79397438571</v>
      </c>
      <c r="AK120" s="2">
        <f>dom_out!AK120*rates!$D118</f>
        <v>112219.87966849853</v>
      </c>
      <c r="AL120" s="2">
        <f>dom_out!AL120*rates!$D118</f>
        <v>19863.376852423637</v>
      </c>
      <c r="AM120" s="2">
        <f>dom_out!AM120*rates!$D118</f>
        <v>32974.988303040147</v>
      </c>
      <c r="AN120" s="2">
        <f>dom_out!AN120*rates!$D118</f>
        <v>107847.71645377502</v>
      </c>
      <c r="AO120" s="2">
        <f>dom_out!AO120*rates!$D118</f>
        <v>50688.579708811354</v>
      </c>
      <c r="AP120" s="2">
        <f>dom_out!AP120*rates!$D118</f>
        <v>54996.405094363516</v>
      </c>
      <c r="AQ120" s="2">
        <f>dom_out!AQ120*rates!$D118</f>
        <v>0</v>
      </c>
      <c r="AR120" s="2">
        <f>dom_out!AR120*rates!$D118</f>
        <v>0</v>
      </c>
      <c r="AS120" s="2">
        <f>dom_out!AS120*rates!$D118</f>
        <v>0</v>
      </c>
      <c r="AT120" s="2">
        <f>dom_out!AT120*rates!$D118</f>
        <v>0</v>
      </c>
      <c r="AU120" s="2">
        <f>dom_out!AU120*rates!$D118</f>
        <v>0</v>
      </c>
      <c r="AV120" s="2">
        <f>dom_out!AV120*rates!$D118</f>
        <v>0</v>
      </c>
      <c r="AW120" s="2">
        <f>dom_out!AW120*rates!$D118</f>
        <v>0</v>
      </c>
      <c r="AX120" s="2">
        <f>dom_out!AX120*rates!$D118</f>
        <v>0</v>
      </c>
      <c r="AY120" s="2">
        <f>dom_out!AY120*rates!$D118</f>
        <v>0</v>
      </c>
      <c r="AZ120" s="2">
        <f>dom_out!AZ120*rates!$D118</f>
        <v>0</v>
      </c>
      <c r="BA120" s="2">
        <f>dom_out!BA120*rates!$D118</f>
        <v>0</v>
      </c>
      <c r="BB120" s="2">
        <f>dom_out!BB120*rates!$D118</f>
        <v>38332857.878528893</v>
      </c>
      <c r="BC120" s="2">
        <f>dom_out!BC120*rates!$D118</f>
        <v>0</v>
      </c>
      <c r="BD120" s="2">
        <f>dom_out!BD120*rates!$D118</f>
        <v>0</v>
      </c>
      <c r="BE120" s="2">
        <f>dom_out!BE120*rates!$D118</f>
        <v>0</v>
      </c>
      <c r="BF120" s="2">
        <f>dom_out!BF120*rates!$D118</f>
        <v>0</v>
      </c>
      <c r="BG120" s="2">
        <f>dom_out!BG120*rates!$D118</f>
        <v>0</v>
      </c>
      <c r="BH120" s="2">
        <f>dom_out!BH120*rates!$D118</f>
        <v>0</v>
      </c>
      <c r="BI120" s="2">
        <f>dom_out!BI120*rates!$D118</f>
        <v>0</v>
      </c>
      <c r="BJ120" s="2">
        <f>dom_out!BJ120*rates!$D118</f>
        <v>0</v>
      </c>
      <c r="BK120" s="2">
        <f>dom_out!BK120*rates!$D118</f>
        <v>0</v>
      </c>
      <c r="BL120" s="2">
        <f>dom_out!BL120*rates!$D118</f>
        <v>0</v>
      </c>
      <c r="BM120" s="2">
        <f>dom_out!BM120*rates!$D118</f>
        <v>0</v>
      </c>
      <c r="BN120" s="2">
        <f>dom_out!BN120*rates!$D118</f>
        <v>0</v>
      </c>
      <c r="BO120" s="2">
        <f>dom_out!BO120*rates!$D118</f>
        <v>0</v>
      </c>
      <c r="BP120" s="2">
        <f>dom_out!BP120*rates!$D118</f>
        <v>0</v>
      </c>
      <c r="BQ120" s="2">
        <f t="shared" si="6"/>
        <v>42109994.502839454</v>
      </c>
      <c r="BR120" s="2">
        <v>99027.291896656767</v>
      </c>
      <c r="BS120" s="2">
        <f t="shared" si="7"/>
        <v>42209021.79473611</v>
      </c>
      <c r="BT120" s="2">
        <v>0</v>
      </c>
      <c r="BV120" s="2">
        <f t="shared" si="8"/>
        <v>0</v>
      </c>
      <c r="BW120" s="2">
        <v>0</v>
      </c>
      <c r="BX120" s="2">
        <f t="shared" si="9"/>
        <v>0</v>
      </c>
      <c r="BY120" s="2">
        <f t="shared" si="10"/>
        <v>42209021.79473611</v>
      </c>
      <c r="BZ120" s="2">
        <v>-138794056.31527999</v>
      </c>
      <c r="CA120" s="2">
        <f t="shared" si="11"/>
        <v>-96585034.520543873</v>
      </c>
    </row>
    <row r="121" spans="1:79" x14ac:dyDescent="0.35">
      <c r="A121" s="21">
        <v>118</v>
      </c>
      <c r="B121" s="21" t="s">
        <v>220</v>
      </c>
      <c r="C121" s="2">
        <f>dom_out!C121*rates!$D119</f>
        <v>0</v>
      </c>
      <c r="D121" s="2">
        <f>dom_out!D121*rates!$D119</f>
        <v>0</v>
      </c>
      <c r="E121" s="2">
        <f>dom_out!E121*rates!$D119</f>
        <v>0</v>
      </c>
      <c r="F121" s="2">
        <f>dom_out!F121*rates!$D119</f>
        <v>0</v>
      </c>
      <c r="G121" s="2">
        <f>dom_out!G121*rates!$D119</f>
        <v>0</v>
      </c>
      <c r="H121" s="2">
        <f>dom_out!H121*rates!$D119</f>
        <v>0</v>
      </c>
      <c r="I121" s="2">
        <f>dom_out!I121*rates!$D119</f>
        <v>0</v>
      </c>
      <c r="J121" s="2">
        <f>dom_out!J121*rates!$D119</f>
        <v>0</v>
      </c>
      <c r="K121" s="2">
        <f>dom_out!K121*rates!$D119</f>
        <v>0</v>
      </c>
      <c r="L121" s="2">
        <f>dom_out!L121*rates!$D119</f>
        <v>0</v>
      </c>
      <c r="M121" s="2">
        <f>dom_out!M121*rates!$D119</f>
        <v>0</v>
      </c>
      <c r="N121" s="2">
        <f>dom_out!N121*rates!$D119</f>
        <v>0</v>
      </c>
      <c r="O121" s="2">
        <f>dom_out!O121*rates!$D119</f>
        <v>0</v>
      </c>
      <c r="P121" s="2">
        <f>dom_out!P121*rates!$D119</f>
        <v>0</v>
      </c>
      <c r="Q121" s="2">
        <f>dom_out!Q121*rates!$D119</f>
        <v>0</v>
      </c>
      <c r="R121" s="2">
        <f>dom_out!R121*rates!$D119</f>
        <v>0</v>
      </c>
      <c r="S121" s="2">
        <f>dom_out!S121*rates!$D119</f>
        <v>0</v>
      </c>
      <c r="T121" s="2">
        <f>dom_out!T121*rates!$D119</f>
        <v>0</v>
      </c>
      <c r="U121" s="2">
        <f>dom_out!U121*rates!$D119</f>
        <v>0</v>
      </c>
      <c r="V121" s="2">
        <f>dom_out!V121*rates!$D119</f>
        <v>0</v>
      </c>
      <c r="W121" s="2">
        <f>dom_out!W121*rates!$D119</f>
        <v>0</v>
      </c>
      <c r="X121" s="2">
        <f>dom_out!X121*rates!$D119</f>
        <v>0</v>
      </c>
      <c r="Y121" s="2">
        <f>dom_out!Y121*rates!$D119</f>
        <v>0</v>
      </c>
      <c r="Z121" s="2">
        <f>dom_out!Z121*rates!$D119</f>
        <v>0</v>
      </c>
      <c r="AA121" s="2">
        <f>dom_out!AA121*rates!$D119</f>
        <v>0</v>
      </c>
      <c r="AB121" s="2">
        <f>dom_out!AB121*rates!$D119</f>
        <v>0</v>
      </c>
      <c r="AC121" s="2">
        <f>dom_out!AC121*rates!$D119</f>
        <v>0</v>
      </c>
      <c r="AD121" s="2">
        <f>dom_out!AD121*rates!$D119</f>
        <v>0</v>
      </c>
      <c r="AE121" s="2">
        <f>dom_out!AE121*rates!$D119</f>
        <v>0</v>
      </c>
      <c r="AF121" s="2">
        <f>dom_out!AF121*rates!$D119</f>
        <v>0</v>
      </c>
      <c r="AG121" s="2">
        <f>dom_out!AG121*rates!$D119</f>
        <v>0</v>
      </c>
      <c r="AH121" s="2">
        <f>dom_out!AH121*rates!$D119</f>
        <v>0</v>
      </c>
      <c r="AI121" s="2">
        <f>dom_out!AI121*rates!$D119</f>
        <v>0</v>
      </c>
      <c r="AJ121" s="2">
        <f>dom_out!AJ121*rates!$D119</f>
        <v>0</v>
      </c>
      <c r="AK121" s="2">
        <f>dom_out!AK121*rates!$D119</f>
        <v>0</v>
      </c>
      <c r="AL121" s="2">
        <f>dom_out!AL121*rates!$D119</f>
        <v>0</v>
      </c>
      <c r="AM121" s="2">
        <f>dom_out!AM121*rates!$D119</f>
        <v>0</v>
      </c>
      <c r="AN121" s="2">
        <f>dom_out!AN121*rates!$D119</f>
        <v>0</v>
      </c>
      <c r="AO121" s="2">
        <f>dom_out!AO121*rates!$D119</f>
        <v>0</v>
      </c>
      <c r="AP121" s="2">
        <f>dom_out!AP121*rates!$D119</f>
        <v>0</v>
      </c>
      <c r="AQ121" s="2">
        <f>dom_out!AQ121*rates!$D119</f>
        <v>0</v>
      </c>
      <c r="AR121" s="2">
        <f>dom_out!AR121*rates!$D119</f>
        <v>0</v>
      </c>
      <c r="AS121" s="2">
        <f>dom_out!AS121*rates!$D119</f>
        <v>0</v>
      </c>
      <c r="AT121" s="2">
        <f>dom_out!AT121*rates!$D119</f>
        <v>0</v>
      </c>
      <c r="AU121" s="2">
        <f>dom_out!AU121*rates!$D119</f>
        <v>0</v>
      </c>
      <c r="AV121" s="2">
        <f>dom_out!AV121*rates!$D119</f>
        <v>0</v>
      </c>
      <c r="AW121" s="2">
        <f>dom_out!AW121*rates!$D119</f>
        <v>0</v>
      </c>
      <c r="AX121" s="2">
        <f>dom_out!AX121*rates!$D119</f>
        <v>0</v>
      </c>
      <c r="AY121" s="2">
        <f>dom_out!AY121*rates!$D119</f>
        <v>0</v>
      </c>
      <c r="AZ121" s="2">
        <f>dom_out!AZ121*rates!$D119</f>
        <v>0</v>
      </c>
      <c r="BA121" s="2">
        <f>dom_out!BA121*rates!$D119</f>
        <v>0</v>
      </c>
      <c r="BB121" s="2">
        <f>dom_out!BB121*rates!$D119</f>
        <v>394088.19944842125</v>
      </c>
      <c r="BC121" s="2">
        <f>dom_out!BC121*rates!$D119</f>
        <v>0</v>
      </c>
      <c r="BD121" s="2">
        <f>dom_out!BD121*rates!$D119</f>
        <v>0</v>
      </c>
      <c r="BE121" s="2">
        <f>dom_out!BE121*rates!$D119</f>
        <v>0</v>
      </c>
      <c r="BF121" s="2">
        <f>dom_out!BF121*rates!$D119</f>
        <v>0</v>
      </c>
      <c r="BG121" s="2">
        <f>dom_out!BG121*rates!$D119</f>
        <v>0</v>
      </c>
      <c r="BH121" s="2">
        <f>dom_out!BH121*rates!$D119</f>
        <v>0</v>
      </c>
      <c r="BI121" s="2">
        <f>dom_out!BI121*rates!$D119</f>
        <v>0</v>
      </c>
      <c r="BJ121" s="2">
        <f>dom_out!BJ121*rates!$D119</f>
        <v>0</v>
      </c>
      <c r="BK121" s="2">
        <f>dom_out!BK121*rates!$D119</f>
        <v>0</v>
      </c>
      <c r="BL121" s="2">
        <f>dom_out!BL121*rates!$D119</f>
        <v>0</v>
      </c>
      <c r="BM121" s="2">
        <f>dom_out!BM121*rates!$D119</f>
        <v>0</v>
      </c>
      <c r="BN121" s="2">
        <f>dom_out!BN121*rates!$D119</f>
        <v>0</v>
      </c>
      <c r="BO121" s="2">
        <f>dom_out!BO121*rates!$D119</f>
        <v>0</v>
      </c>
      <c r="BP121" s="2">
        <f>dom_out!BP121*rates!$D119</f>
        <v>0</v>
      </c>
      <c r="BQ121" s="2">
        <f t="shared" si="6"/>
        <v>394088.19944842125</v>
      </c>
      <c r="BR121" s="2">
        <v>0</v>
      </c>
      <c r="BS121" s="2">
        <f t="shared" si="7"/>
        <v>394088.19944842125</v>
      </c>
      <c r="BT121" s="2">
        <v>0</v>
      </c>
      <c r="BV121" s="2">
        <f t="shared" si="8"/>
        <v>0</v>
      </c>
      <c r="BX121" s="2">
        <f t="shared" si="9"/>
        <v>0</v>
      </c>
      <c r="BY121" s="2">
        <f t="shared" si="10"/>
        <v>394088.19944842125</v>
      </c>
      <c r="BZ121" s="2">
        <v>0</v>
      </c>
      <c r="CA121" s="2">
        <f t="shared" si="11"/>
        <v>394088.19944842125</v>
      </c>
    </row>
    <row r="122" spans="1:79" x14ac:dyDescent="0.35">
      <c r="A122" s="21">
        <v>119</v>
      </c>
      <c r="B122" s="21" t="s">
        <v>53</v>
      </c>
      <c r="C122" s="2">
        <f>dom_out!C122*rates!$D120</f>
        <v>0</v>
      </c>
      <c r="D122" s="2">
        <f>dom_out!D122*rates!$D120</f>
        <v>0</v>
      </c>
      <c r="E122" s="2">
        <f>dom_out!E122*rates!$D120</f>
        <v>0</v>
      </c>
      <c r="F122" s="2">
        <f>dom_out!F122*rates!$D120</f>
        <v>0</v>
      </c>
      <c r="G122" s="2">
        <f>dom_out!G122*rates!$D120</f>
        <v>0</v>
      </c>
      <c r="H122" s="2">
        <f>dom_out!H122*rates!$D120</f>
        <v>0</v>
      </c>
      <c r="I122" s="2">
        <f>dom_out!I122*rates!$D120</f>
        <v>0</v>
      </c>
      <c r="J122" s="2">
        <f>dom_out!J122*rates!$D120</f>
        <v>0</v>
      </c>
      <c r="K122" s="2">
        <f>dom_out!K122*rates!$D120</f>
        <v>0</v>
      </c>
      <c r="L122" s="2">
        <f>dom_out!L122*rates!$D120</f>
        <v>0</v>
      </c>
      <c r="M122" s="2">
        <f>dom_out!M122*rates!$D120</f>
        <v>0</v>
      </c>
      <c r="N122" s="2">
        <f>dom_out!N122*rates!$D120</f>
        <v>0</v>
      </c>
      <c r="O122" s="2">
        <f>dom_out!O122*rates!$D120</f>
        <v>0</v>
      </c>
      <c r="P122" s="2">
        <f>dom_out!P122*rates!$D120</f>
        <v>0</v>
      </c>
      <c r="Q122" s="2">
        <f>dom_out!Q122*rates!$D120</f>
        <v>0</v>
      </c>
      <c r="R122" s="2">
        <f>dom_out!R122*rates!$D120</f>
        <v>0</v>
      </c>
      <c r="S122" s="2">
        <f>dom_out!S122*rates!$D120</f>
        <v>0</v>
      </c>
      <c r="T122" s="2">
        <f>dom_out!T122*rates!$D120</f>
        <v>0</v>
      </c>
      <c r="U122" s="2">
        <f>dom_out!U122*rates!$D120</f>
        <v>0</v>
      </c>
      <c r="V122" s="2">
        <f>dom_out!V122*rates!$D120</f>
        <v>0</v>
      </c>
      <c r="W122" s="2">
        <f>dom_out!W122*rates!$D120</f>
        <v>0</v>
      </c>
      <c r="X122" s="2">
        <f>dom_out!X122*rates!$D120</f>
        <v>0</v>
      </c>
      <c r="Y122" s="2">
        <f>dom_out!Y122*rates!$D120</f>
        <v>0</v>
      </c>
      <c r="Z122" s="2">
        <f>dom_out!Z122*rates!$D120</f>
        <v>0</v>
      </c>
      <c r="AA122" s="2">
        <f>dom_out!AA122*rates!$D120</f>
        <v>0</v>
      </c>
      <c r="AB122" s="2">
        <f>dom_out!AB122*rates!$D120</f>
        <v>0</v>
      </c>
      <c r="AC122" s="2">
        <f>dom_out!AC122*rates!$D120</f>
        <v>0</v>
      </c>
      <c r="AD122" s="2">
        <f>dom_out!AD122*rates!$D120</f>
        <v>0</v>
      </c>
      <c r="AE122" s="2">
        <f>dom_out!AE122*rates!$D120</f>
        <v>0</v>
      </c>
      <c r="AF122" s="2">
        <f>dom_out!AF122*rates!$D120</f>
        <v>0</v>
      </c>
      <c r="AG122" s="2">
        <f>dom_out!AG122*rates!$D120</f>
        <v>0</v>
      </c>
      <c r="AH122" s="2">
        <f>dom_out!AH122*rates!$D120</f>
        <v>0</v>
      </c>
      <c r="AI122" s="2">
        <f>dom_out!AI122*rates!$D120</f>
        <v>0</v>
      </c>
      <c r="AJ122" s="2">
        <f>dom_out!AJ122*rates!$D120</f>
        <v>0</v>
      </c>
      <c r="AK122" s="2">
        <f>dom_out!AK122*rates!$D120</f>
        <v>0</v>
      </c>
      <c r="AL122" s="2">
        <f>dom_out!AL122*rates!$D120</f>
        <v>0</v>
      </c>
      <c r="AM122" s="2">
        <f>dom_out!AM122*rates!$D120</f>
        <v>0</v>
      </c>
      <c r="AN122" s="2">
        <f>dom_out!AN122*rates!$D120</f>
        <v>0</v>
      </c>
      <c r="AO122" s="2">
        <f>dom_out!AO122*rates!$D120</f>
        <v>0</v>
      </c>
      <c r="AP122" s="2">
        <f>dom_out!AP122*rates!$D120</f>
        <v>0</v>
      </c>
      <c r="AQ122" s="2">
        <f>dom_out!AQ122*rates!$D120</f>
        <v>0</v>
      </c>
      <c r="AR122" s="2">
        <f>dom_out!AR122*rates!$D120</f>
        <v>0</v>
      </c>
      <c r="AS122" s="2">
        <f>dom_out!AS122*rates!$D120</f>
        <v>0</v>
      </c>
      <c r="AT122" s="2">
        <f>dom_out!AT122*rates!$D120</f>
        <v>0</v>
      </c>
      <c r="AU122" s="2">
        <f>dom_out!AU122*rates!$D120</f>
        <v>0</v>
      </c>
      <c r="AV122" s="2">
        <f>dom_out!AV122*rates!$D120</f>
        <v>0</v>
      </c>
      <c r="AW122" s="2">
        <f>dom_out!AW122*rates!$D120</f>
        <v>0</v>
      </c>
      <c r="AX122" s="2">
        <f>dom_out!AX122*rates!$D120</f>
        <v>0</v>
      </c>
      <c r="AY122" s="2">
        <f>dom_out!AY122*rates!$D120</f>
        <v>0</v>
      </c>
      <c r="AZ122" s="2">
        <f>dom_out!AZ122*rates!$D120</f>
        <v>0</v>
      </c>
      <c r="BA122" s="2">
        <f>dom_out!BA122*rates!$D120</f>
        <v>0</v>
      </c>
      <c r="BB122" s="2">
        <f>dom_out!BB122*rates!$D120</f>
        <v>0</v>
      </c>
      <c r="BC122" s="2">
        <f>dom_out!BC122*rates!$D120</f>
        <v>8923392.9996437356</v>
      </c>
      <c r="BD122" s="2">
        <f>dom_out!BD122*rates!$D120</f>
        <v>0</v>
      </c>
      <c r="BE122" s="2">
        <f>dom_out!BE122*rates!$D120</f>
        <v>0</v>
      </c>
      <c r="BF122" s="2">
        <f>dom_out!BF122*rates!$D120</f>
        <v>0</v>
      </c>
      <c r="BG122" s="2">
        <f>dom_out!BG122*rates!$D120</f>
        <v>0</v>
      </c>
      <c r="BH122" s="2">
        <f>dom_out!BH122*rates!$D120</f>
        <v>0</v>
      </c>
      <c r="BI122" s="2">
        <f>dom_out!BI122*rates!$D120</f>
        <v>0</v>
      </c>
      <c r="BJ122" s="2">
        <f>dom_out!BJ122*rates!$D120</f>
        <v>0</v>
      </c>
      <c r="BK122" s="2">
        <f>dom_out!BK122*rates!$D120</f>
        <v>0</v>
      </c>
      <c r="BL122" s="2">
        <f>dom_out!BL122*rates!$D120</f>
        <v>0</v>
      </c>
      <c r="BM122" s="2">
        <f>dom_out!BM122*rates!$D120</f>
        <v>0</v>
      </c>
      <c r="BN122" s="2">
        <f>dom_out!BN122*rates!$D120</f>
        <v>0</v>
      </c>
      <c r="BO122" s="2">
        <f>dom_out!BO122*rates!$D120</f>
        <v>0</v>
      </c>
      <c r="BP122" s="2">
        <f>dom_out!BP122*rates!$D120</f>
        <v>0</v>
      </c>
      <c r="BQ122" s="2">
        <f t="shared" si="6"/>
        <v>8923392.9996437356</v>
      </c>
      <c r="BR122" s="2">
        <v>152830.17107678892</v>
      </c>
      <c r="BS122" s="2">
        <f t="shared" si="7"/>
        <v>9076223.1707205251</v>
      </c>
      <c r="BT122" s="2">
        <v>0</v>
      </c>
      <c r="BV122" s="2">
        <f t="shared" si="8"/>
        <v>0</v>
      </c>
      <c r="BW122" s="2">
        <v>0</v>
      </c>
      <c r="BX122" s="2">
        <f t="shared" si="9"/>
        <v>0</v>
      </c>
      <c r="BY122" s="2">
        <f t="shared" si="10"/>
        <v>9076223.1707205251</v>
      </c>
      <c r="BZ122" s="2">
        <v>0</v>
      </c>
      <c r="CA122" s="2">
        <f t="shared" si="11"/>
        <v>9076223.1707205251</v>
      </c>
    </row>
    <row r="123" spans="1:79" x14ac:dyDescent="0.35">
      <c r="A123" s="21">
        <v>120</v>
      </c>
      <c r="B123" s="21" t="s">
        <v>45</v>
      </c>
      <c r="C123" s="2">
        <f>dom_out!C123*rates!$D121</f>
        <v>0</v>
      </c>
      <c r="D123" s="2">
        <f>dom_out!D123*rates!$D121</f>
        <v>0</v>
      </c>
      <c r="E123" s="2">
        <f>dom_out!E123*rates!$D121</f>
        <v>0</v>
      </c>
      <c r="F123" s="2">
        <f>dom_out!F123*rates!$D121</f>
        <v>0</v>
      </c>
      <c r="G123" s="2">
        <f>dom_out!G123*rates!$D121</f>
        <v>0</v>
      </c>
      <c r="H123" s="2">
        <f>dom_out!H123*rates!$D121</f>
        <v>0</v>
      </c>
      <c r="I123" s="2">
        <f>dom_out!I123*rates!$D121</f>
        <v>0</v>
      </c>
      <c r="J123" s="2">
        <f>dom_out!J123*rates!$D121</f>
        <v>0</v>
      </c>
      <c r="K123" s="2">
        <f>dom_out!K123*rates!$D121</f>
        <v>0</v>
      </c>
      <c r="L123" s="2">
        <f>dom_out!L123*rates!$D121</f>
        <v>0</v>
      </c>
      <c r="M123" s="2">
        <f>dom_out!M123*rates!$D121</f>
        <v>0</v>
      </c>
      <c r="N123" s="2">
        <f>dom_out!N123*rates!$D121</f>
        <v>0</v>
      </c>
      <c r="O123" s="2">
        <f>dom_out!O123*rates!$D121</f>
        <v>0</v>
      </c>
      <c r="P123" s="2">
        <f>dom_out!P123*rates!$D121</f>
        <v>0</v>
      </c>
      <c r="Q123" s="2">
        <f>dom_out!Q123*rates!$D121</f>
        <v>0</v>
      </c>
      <c r="R123" s="2">
        <f>dom_out!R123*rates!$D121</f>
        <v>0</v>
      </c>
      <c r="S123" s="2">
        <f>dom_out!S123*rates!$D121</f>
        <v>0</v>
      </c>
      <c r="T123" s="2">
        <f>dom_out!T123*rates!$D121</f>
        <v>0</v>
      </c>
      <c r="U123" s="2">
        <f>dom_out!U123*rates!$D121</f>
        <v>0</v>
      </c>
      <c r="V123" s="2">
        <f>dom_out!V123*rates!$D121</f>
        <v>0</v>
      </c>
      <c r="W123" s="2">
        <f>dom_out!W123*rates!$D121</f>
        <v>0</v>
      </c>
      <c r="X123" s="2">
        <f>dom_out!X123*rates!$D121</f>
        <v>0</v>
      </c>
      <c r="Y123" s="2">
        <f>dom_out!Y123*rates!$D121</f>
        <v>0</v>
      </c>
      <c r="Z123" s="2">
        <f>dom_out!Z123*rates!$D121</f>
        <v>0</v>
      </c>
      <c r="AA123" s="2">
        <f>dom_out!AA123*rates!$D121</f>
        <v>0</v>
      </c>
      <c r="AB123" s="2">
        <f>dom_out!AB123*rates!$D121</f>
        <v>0</v>
      </c>
      <c r="AC123" s="2">
        <f>dom_out!AC123*rates!$D121</f>
        <v>0</v>
      </c>
      <c r="AD123" s="2">
        <f>dom_out!AD123*rates!$D121</f>
        <v>0</v>
      </c>
      <c r="AE123" s="2">
        <f>dom_out!AE123*rates!$D121</f>
        <v>0</v>
      </c>
      <c r="AF123" s="2">
        <f>dom_out!AF123*rates!$D121</f>
        <v>0</v>
      </c>
      <c r="AG123" s="2">
        <f>dom_out!AG123*rates!$D121</f>
        <v>0</v>
      </c>
      <c r="AH123" s="2">
        <f>dom_out!AH123*rates!$D121</f>
        <v>0</v>
      </c>
      <c r="AI123" s="2">
        <f>dom_out!AI123*rates!$D121</f>
        <v>0</v>
      </c>
      <c r="AJ123" s="2">
        <f>dom_out!AJ123*rates!$D121</f>
        <v>0</v>
      </c>
      <c r="AK123" s="2">
        <f>dom_out!AK123*rates!$D121</f>
        <v>0</v>
      </c>
      <c r="AL123" s="2">
        <f>dom_out!AL123*rates!$D121</f>
        <v>0</v>
      </c>
      <c r="AM123" s="2">
        <f>dom_out!AM123*rates!$D121</f>
        <v>0</v>
      </c>
      <c r="AN123" s="2">
        <f>dom_out!AN123*rates!$D121</f>
        <v>0</v>
      </c>
      <c r="AO123" s="2">
        <f>dom_out!AO123*rates!$D121</f>
        <v>0</v>
      </c>
      <c r="AP123" s="2">
        <f>dom_out!AP123*rates!$D121</f>
        <v>0</v>
      </c>
      <c r="AQ123" s="2">
        <f>dom_out!AQ123*rates!$D121</f>
        <v>0</v>
      </c>
      <c r="AR123" s="2">
        <f>dom_out!AR123*rates!$D121</f>
        <v>0</v>
      </c>
      <c r="AS123" s="2">
        <f>dom_out!AS123*rates!$D121</f>
        <v>0</v>
      </c>
      <c r="AT123" s="2">
        <f>dom_out!AT123*rates!$D121</f>
        <v>0</v>
      </c>
      <c r="AU123" s="2">
        <f>dom_out!AU123*rates!$D121</f>
        <v>3418500.7526541105</v>
      </c>
      <c r="AV123" s="2">
        <f>dom_out!AV123*rates!$D121</f>
        <v>0</v>
      </c>
      <c r="AW123" s="2">
        <f>dom_out!AW123*rates!$D121</f>
        <v>0</v>
      </c>
      <c r="AX123" s="2">
        <f>dom_out!AX123*rates!$D121</f>
        <v>0</v>
      </c>
      <c r="AY123" s="2">
        <f>dom_out!AY123*rates!$D121</f>
        <v>0</v>
      </c>
      <c r="AZ123" s="2">
        <f>dom_out!AZ123*rates!$D121</f>
        <v>0</v>
      </c>
      <c r="BA123" s="2">
        <f>dom_out!BA123*rates!$D121</f>
        <v>0</v>
      </c>
      <c r="BB123" s="2">
        <f>dom_out!BB123*rates!$D121</f>
        <v>0</v>
      </c>
      <c r="BC123" s="2">
        <f>dom_out!BC123*rates!$D121</f>
        <v>0</v>
      </c>
      <c r="BD123" s="2">
        <f>dom_out!BD123*rates!$D121</f>
        <v>0</v>
      </c>
      <c r="BE123" s="2">
        <f>dom_out!BE123*rates!$D121</f>
        <v>0</v>
      </c>
      <c r="BF123" s="2">
        <f>dom_out!BF123*rates!$D121</f>
        <v>0</v>
      </c>
      <c r="BG123" s="2">
        <f>dom_out!BG123*rates!$D121</f>
        <v>0</v>
      </c>
      <c r="BH123" s="2">
        <f>dom_out!BH123*rates!$D121</f>
        <v>0</v>
      </c>
      <c r="BI123" s="2">
        <f>dom_out!BI123*rates!$D121</f>
        <v>0</v>
      </c>
      <c r="BJ123" s="2">
        <f>dom_out!BJ123*rates!$D121</f>
        <v>0</v>
      </c>
      <c r="BK123" s="2">
        <f>dom_out!BK123*rates!$D121</f>
        <v>0</v>
      </c>
      <c r="BL123" s="2">
        <f>dom_out!BL123*rates!$D121</f>
        <v>0</v>
      </c>
      <c r="BM123" s="2">
        <f>dom_out!BM123*rates!$D121</f>
        <v>0</v>
      </c>
      <c r="BN123" s="2">
        <f>dom_out!BN123*rates!$D121</f>
        <v>0</v>
      </c>
      <c r="BO123" s="2">
        <f>dom_out!BO123*rates!$D121</f>
        <v>0</v>
      </c>
      <c r="BP123" s="2">
        <f>dom_out!BP123*rates!$D121</f>
        <v>0</v>
      </c>
      <c r="BQ123" s="2">
        <f t="shared" si="6"/>
        <v>3418500.7526541105</v>
      </c>
      <c r="BR123" s="2">
        <v>8006.0185993172499</v>
      </c>
      <c r="BS123" s="2">
        <f t="shared" si="7"/>
        <v>3426506.771253428</v>
      </c>
      <c r="BT123" s="2">
        <v>0</v>
      </c>
      <c r="BV123" s="2">
        <f t="shared" si="8"/>
        <v>0</v>
      </c>
      <c r="BW123" s="2">
        <v>0</v>
      </c>
      <c r="BX123" s="2">
        <f t="shared" si="9"/>
        <v>0</v>
      </c>
      <c r="BY123" s="2">
        <f t="shared" si="10"/>
        <v>3426506.771253428</v>
      </c>
      <c r="BZ123" s="2">
        <v>-8629329</v>
      </c>
      <c r="CA123" s="2">
        <f t="shared" si="11"/>
        <v>-5202822.2287465725</v>
      </c>
    </row>
    <row r="124" spans="1:79" x14ac:dyDescent="0.35">
      <c r="A124" s="21">
        <v>121</v>
      </c>
      <c r="B124" s="21" t="s">
        <v>193</v>
      </c>
      <c r="C124" s="2">
        <f>dom_out!C124*rates!$D122</f>
        <v>0</v>
      </c>
      <c r="D124" s="2">
        <f>dom_out!D124*rates!$D122</f>
        <v>0</v>
      </c>
      <c r="E124" s="2">
        <f>dom_out!E124*rates!$D122</f>
        <v>0</v>
      </c>
      <c r="F124" s="2">
        <f>dom_out!F124*rates!$D122</f>
        <v>0</v>
      </c>
      <c r="G124" s="2">
        <f>dom_out!G124*rates!$D122</f>
        <v>0</v>
      </c>
      <c r="H124" s="2">
        <f>dom_out!H124*rates!$D122</f>
        <v>0</v>
      </c>
      <c r="I124" s="2">
        <f>dom_out!I124*rates!$D122</f>
        <v>0</v>
      </c>
      <c r="J124" s="2">
        <f>dom_out!J124*rates!$D122</f>
        <v>0</v>
      </c>
      <c r="K124" s="2">
        <f>dom_out!K124*rates!$D122</f>
        <v>0</v>
      </c>
      <c r="L124" s="2">
        <f>dom_out!L124*rates!$D122</f>
        <v>0</v>
      </c>
      <c r="M124" s="2">
        <f>dom_out!M124*rates!$D122</f>
        <v>0</v>
      </c>
      <c r="N124" s="2">
        <f>dom_out!N124*rates!$D122</f>
        <v>0</v>
      </c>
      <c r="O124" s="2">
        <f>dom_out!O124*rates!$D122</f>
        <v>0</v>
      </c>
      <c r="P124" s="2">
        <f>dom_out!P124*rates!$D122</f>
        <v>0</v>
      </c>
      <c r="Q124" s="2">
        <f>dom_out!Q124*rates!$D122</f>
        <v>0</v>
      </c>
      <c r="R124" s="2">
        <f>dom_out!R124*rates!$D122</f>
        <v>0</v>
      </c>
      <c r="S124" s="2">
        <f>dom_out!S124*rates!$D122</f>
        <v>0</v>
      </c>
      <c r="T124" s="2">
        <f>dom_out!T124*rates!$D122</f>
        <v>0</v>
      </c>
      <c r="U124" s="2">
        <f>dom_out!U124*rates!$D122</f>
        <v>0</v>
      </c>
      <c r="V124" s="2">
        <f>dom_out!V124*rates!$D122</f>
        <v>0</v>
      </c>
      <c r="W124" s="2">
        <f>dom_out!W124*rates!$D122</f>
        <v>0</v>
      </c>
      <c r="X124" s="2">
        <f>dom_out!X124*rates!$D122</f>
        <v>0</v>
      </c>
      <c r="Y124" s="2">
        <f>dom_out!Y124*rates!$D122</f>
        <v>0</v>
      </c>
      <c r="Z124" s="2">
        <f>dom_out!Z124*rates!$D122</f>
        <v>0</v>
      </c>
      <c r="AA124" s="2">
        <f>dom_out!AA124*rates!$D122</f>
        <v>0</v>
      </c>
      <c r="AB124" s="2">
        <f>dom_out!AB124*rates!$D122</f>
        <v>0</v>
      </c>
      <c r="AC124" s="2">
        <f>dom_out!AC124*rates!$D122</f>
        <v>0</v>
      </c>
      <c r="AD124" s="2">
        <f>dom_out!AD124*rates!$D122</f>
        <v>0</v>
      </c>
      <c r="AE124" s="2">
        <f>dom_out!AE124*rates!$D122</f>
        <v>0</v>
      </c>
      <c r="AF124" s="2">
        <f>dom_out!AF124*rates!$D122</f>
        <v>0</v>
      </c>
      <c r="AG124" s="2">
        <f>dom_out!AG124*rates!$D122</f>
        <v>0</v>
      </c>
      <c r="AH124" s="2">
        <f>dom_out!AH124*rates!$D122</f>
        <v>0</v>
      </c>
      <c r="AI124" s="2">
        <f>dom_out!AI124*rates!$D122</f>
        <v>0</v>
      </c>
      <c r="AJ124" s="2">
        <f>dom_out!AJ124*rates!$D122</f>
        <v>0</v>
      </c>
      <c r="AK124" s="2">
        <f>dom_out!AK124*rates!$D122</f>
        <v>0</v>
      </c>
      <c r="AL124" s="2">
        <f>dom_out!AL124*rates!$D122</f>
        <v>0</v>
      </c>
      <c r="AM124" s="2">
        <f>dom_out!AM124*rates!$D122</f>
        <v>0</v>
      </c>
      <c r="AN124" s="2">
        <f>dom_out!AN124*rates!$D122</f>
        <v>0</v>
      </c>
      <c r="AO124" s="2">
        <f>dom_out!AO124*rates!$D122</f>
        <v>0</v>
      </c>
      <c r="AP124" s="2">
        <f>dom_out!AP124*rates!$D122</f>
        <v>0</v>
      </c>
      <c r="AQ124" s="2">
        <f>dom_out!AQ124*rates!$D122</f>
        <v>0</v>
      </c>
      <c r="AR124" s="2">
        <f>dom_out!AR124*rates!$D122</f>
        <v>0</v>
      </c>
      <c r="AS124" s="2">
        <f>dom_out!AS124*rates!$D122</f>
        <v>0</v>
      </c>
      <c r="AT124" s="2">
        <f>dom_out!AT124*rates!$D122</f>
        <v>0</v>
      </c>
      <c r="AU124" s="2">
        <f>dom_out!AU124*rates!$D122</f>
        <v>0</v>
      </c>
      <c r="AV124" s="2">
        <f>dom_out!AV124*rates!$D122</f>
        <v>20508045.646593258</v>
      </c>
      <c r="AW124" s="2">
        <f>dom_out!AW124*rates!$D122</f>
        <v>0</v>
      </c>
      <c r="AX124" s="2">
        <f>dom_out!AX124*rates!$D122</f>
        <v>0</v>
      </c>
      <c r="AY124" s="2">
        <f>dom_out!AY124*rates!$D122</f>
        <v>0</v>
      </c>
      <c r="AZ124" s="2">
        <f>dom_out!AZ124*rates!$D122</f>
        <v>0</v>
      </c>
      <c r="BA124" s="2">
        <f>dom_out!BA124*rates!$D122</f>
        <v>0</v>
      </c>
      <c r="BB124" s="2">
        <f>dom_out!BB124*rates!$D122</f>
        <v>0</v>
      </c>
      <c r="BC124" s="2">
        <f>dom_out!BC124*rates!$D122</f>
        <v>0</v>
      </c>
      <c r="BD124" s="2">
        <f>dom_out!BD124*rates!$D122</f>
        <v>0</v>
      </c>
      <c r="BE124" s="2">
        <f>dom_out!BE124*rates!$D122</f>
        <v>0</v>
      </c>
      <c r="BF124" s="2">
        <f>dom_out!BF124*rates!$D122</f>
        <v>0</v>
      </c>
      <c r="BG124" s="2">
        <f>dom_out!BG124*rates!$D122</f>
        <v>0</v>
      </c>
      <c r="BH124" s="2">
        <f>dom_out!BH124*rates!$D122</f>
        <v>0</v>
      </c>
      <c r="BI124" s="2">
        <f>dom_out!BI124*rates!$D122</f>
        <v>0</v>
      </c>
      <c r="BJ124" s="2">
        <f>dom_out!BJ124*rates!$D122</f>
        <v>0</v>
      </c>
      <c r="BK124" s="2">
        <f>dom_out!BK124*rates!$D122</f>
        <v>0</v>
      </c>
      <c r="BL124" s="2">
        <f>dom_out!BL124*rates!$D122</f>
        <v>0</v>
      </c>
      <c r="BM124" s="2">
        <f>dom_out!BM124*rates!$D122</f>
        <v>0</v>
      </c>
      <c r="BN124" s="2">
        <f>dom_out!BN124*rates!$D122</f>
        <v>0</v>
      </c>
      <c r="BO124" s="2">
        <f>dom_out!BO124*rates!$D122</f>
        <v>0</v>
      </c>
      <c r="BP124" s="2">
        <f>dom_out!BP124*rates!$D122</f>
        <v>0</v>
      </c>
      <c r="BQ124" s="2">
        <f t="shared" si="6"/>
        <v>20508045.646593258</v>
      </c>
      <c r="BR124" s="2">
        <v>397704.91395152779</v>
      </c>
      <c r="BS124" s="2">
        <f t="shared" si="7"/>
        <v>20905750.560544785</v>
      </c>
      <c r="BT124" s="2">
        <v>0</v>
      </c>
      <c r="BV124" s="2">
        <f t="shared" si="8"/>
        <v>0</v>
      </c>
      <c r="BW124" s="2">
        <v>0</v>
      </c>
      <c r="BX124" s="2">
        <f t="shared" si="9"/>
        <v>0</v>
      </c>
      <c r="BY124" s="2">
        <f t="shared" si="10"/>
        <v>20905750.560544785</v>
      </c>
      <c r="BZ124" s="2">
        <v>-36071198.462450869</v>
      </c>
      <c r="CA124" s="2">
        <f t="shared" si="11"/>
        <v>-15165447.901906084</v>
      </c>
    </row>
    <row r="125" spans="1:79" x14ac:dyDescent="0.35">
      <c r="A125" s="21">
        <v>122</v>
      </c>
      <c r="B125" s="21" t="s">
        <v>194</v>
      </c>
      <c r="C125" s="2">
        <f>dom_out!C125*rates!$D123</f>
        <v>0</v>
      </c>
      <c r="D125" s="2">
        <f>dom_out!D125*rates!$D123</f>
        <v>0</v>
      </c>
      <c r="E125" s="2">
        <f>dom_out!E125*rates!$D123</f>
        <v>0</v>
      </c>
      <c r="F125" s="2">
        <f>dom_out!F125*rates!$D123</f>
        <v>0</v>
      </c>
      <c r="G125" s="2">
        <f>dom_out!G125*rates!$D123</f>
        <v>0</v>
      </c>
      <c r="H125" s="2">
        <f>dom_out!H125*rates!$D123</f>
        <v>0</v>
      </c>
      <c r="I125" s="2">
        <f>dom_out!I125*rates!$D123</f>
        <v>0</v>
      </c>
      <c r="J125" s="2">
        <f>dom_out!J125*rates!$D123</f>
        <v>0</v>
      </c>
      <c r="K125" s="2">
        <f>dom_out!K125*rates!$D123</f>
        <v>0</v>
      </c>
      <c r="L125" s="2">
        <f>dom_out!L125*rates!$D123</f>
        <v>0</v>
      </c>
      <c r="M125" s="2">
        <f>dom_out!M125*rates!$D123</f>
        <v>0</v>
      </c>
      <c r="N125" s="2">
        <f>dom_out!N125*rates!$D123</f>
        <v>0</v>
      </c>
      <c r="O125" s="2">
        <f>dom_out!O125*rates!$D123</f>
        <v>0</v>
      </c>
      <c r="P125" s="2">
        <f>dom_out!P125*rates!$D123</f>
        <v>0</v>
      </c>
      <c r="Q125" s="2">
        <f>dom_out!Q125*rates!$D123</f>
        <v>0</v>
      </c>
      <c r="R125" s="2">
        <f>dom_out!R125*rates!$D123</f>
        <v>0</v>
      </c>
      <c r="S125" s="2">
        <f>dom_out!S125*rates!$D123</f>
        <v>0</v>
      </c>
      <c r="T125" s="2">
        <f>dom_out!T125*rates!$D123</f>
        <v>0</v>
      </c>
      <c r="U125" s="2">
        <f>dom_out!U125*rates!$D123</f>
        <v>0</v>
      </c>
      <c r="V125" s="2">
        <f>dom_out!V125*rates!$D123</f>
        <v>0</v>
      </c>
      <c r="W125" s="2">
        <f>dom_out!W125*rates!$D123</f>
        <v>0</v>
      </c>
      <c r="X125" s="2">
        <f>dom_out!X125*rates!$D123</f>
        <v>0</v>
      </c>
      <c r="Y125" s="2">
        <f>dom_out!Y125*rates!$D123</f>
        <v>0</v>
      </c>
      <c r="Z125" s="2">
        <f>dom_out!Z125*rates!$D123</f>
        <v>0</v>
      </c>
      <c r="AA125" s="2">
        <f>dom_out!AA125*rates!$D123</f>
        <v>0</v>
      </c>
      <c r="AB125" s="2">
        <f>dom_out!AB125*rates!$D123</f>
        <v>0</v>
      </c>
      <c r="AC125" s="2">
        <f>dom_out!AC125*rates!$D123</f>
        <v>0</v>
      </c>
      <c r="AD125" s="2">
        <f>dom_out!AD125*rates!$D123</f>
        <v>0</v>
      </c>
      <c r="AE125" s="2">
        <f>dom_out!AE125*rates!$D123</f>
        <v>0</v>
      </c>
      <c r="AF125" s="2">
        <f>dom_out!AF125*rates!$D123</f>
        <v>0</v>
      </c>
      <c r="AG125" s="2">
        <f>dom_out!AG125*rates!$D123</f>
        <v>0</v>
      </c>
      <c r="AH125" s="2">
        <f>dom_out!AH125*rates!$D123</f>
        <v>0</v>
      </c>
      <c r="AI125" s="2">
        <f>dom_out!AI125*rates!$D123</f>
        <v>0</v>
      </c>
      <c r="AJ125" s="2">
        <f>dom_out!AJ125*rates!$D123</f>
        <v>0</v>
      </c>
      <c r="AK125" s="2">
        <f>dom_out!AK125*rates!$D123</f>
        <v>0</v>
      </c>
      <c r="AL125" s="2">
        <f>dom_out!AL125*rates!$D123</f>
        <v>0</v>
      </c>
      <c r="AM125" s="2">
        <f>dom_out!AM125*rates!$D123</f>
        <v>0</v>
      </c>
      <c r="AN125" s="2">
        <f>dom_out!AN125*rates!$D123</f>
        <v>0</v>
      </c>
      <c r="AO125" s="2">
        <f>dom_out!AO125*rates!$D123</f>
        <v>0</v>
      </c>
      <c r="AP125" s="2">
        <f>dom_out!AP125*rates!$D123</f>
        <v>0</v>
      </c>
      <c r="AQ125" s="2">
        <f>dom_out!AQ125*rates!$D123</f>
        <v>0</v>
      </c>
      <c r="AR125" s="2">
        <f>dom_out!AR125*rates!$D123</f>
        <v>0</v>
      </c>
      <c r="AS125" s="2">
        <f>dom_out!AS125*rates!$D123</f>
        <v>0</v>
      </c>
      <c r="AT125" s="2">
        <f>dom_out!AT125*rates!$D123</f>
        <v>0</v>
      </c>
      <c r="AU125" s="2">
        <f>dom_out!AU125*rates!$D123</f>
        <v>0</v>
      </c>
      <c r="AV125" s="2">
        <f>dom_out!AV125*rates!$D123</f>
        <v>0</v>
      </c>
      <c r="AW125" s="2">
        <f>dom_out!AW125*rates!$D123</f>
        <v>0</v>
      </c>
      <c r="AX125" s="2">
        <f>dom_out!AX125*rates!$D123</f>
        <v>1266152.0507790651</v>
      </c>
      <c r="AY125" s="2">
        <f>dom_out!AY125*rates!$D123</f>
        <v>0</v>
      </c>
      <c r="AZ125" s="2">
        <f>dom_out!AZ125*rates!$D123</f>
        <v>0</v>
      </c>
      <c r="BA125" s="2">
        <f>dom_out!BA125*rates!$D123</f>
        <v>0</v>
      </c>
      <c r="BB125" s="2">
        <f>dom_out!BB125*rates!$D123</f>
        <v>0</v>
      </c>
      <c r="BC125" s="2">
        <f>dom_out!BC125*rates!$D123</f>
        <v>0</v>
      </c>
      <c r="BD125" s="2">
        <f>dom_out!BD125*rates!$D123</f>
        <v>0</v>
      </c>
      <c r="BE125" s="2">
        <f>dom_out!BE125*rates!$D123</f>
        <v>0</v>
      </c>
      <c r="BF125" s="2">
        <f>dom_out!BF125*rates!$D123</f>
        <v>0</v>
      </c>
      <c r="BG125" s="2">
        <f>dom_out!BG125*rates!$D123</f>
        <v>0</v>
      </c>
      <c r="BH125" s="2">
        <f>dom_out!BH125*rates!$D123</f>
        <v>0</v>
      </c>
      <c r="BI125" s="2">
        <f>dom_out!BI125*rates!$D123</f>
        <v>0</v>
      </c>
      <c r="BJ125" s="2">
        <f>dom_out!BJ125*rates!$D123</f>
        <v>0</v>
      </c>
      <c r="BK125" s="2">
        <f>dom_out!BK125*rates!$D123</f>
        <v>0</v>
      </c>
      <c r="BL125" s="2">
        <f>dom_out!BL125*rates!$D123</f>
        <v>0</v>
      </c>
      <c r="BM125" s="2">
        <f>dom_out!BM125*rates!$D123</f>
        <v>0</v>
      </c>
      <c r="BN125" s="2">
        <f>dom_out!BN125*rates!$D123</f>
        <v>0</v>
      </c>
      <c r="BO125" s="2">
        <f>dom_out!BO125*rates!$D123</f>
        <v>0</v>
      </c>
      <c r="BP125" s="2">
        <f>dom_out!BP125*rates!$D123</f>
        <v>0</v>
      </c>
      <c r="BQ125" s="2">
        <f t="shared" si="6"/>
        <v>1266152.0507790651</v>
      </c>
      <c r="BR125" s="2">
        <v>69181.95481496281</v>
      </c>
      <c r="BS125" s="2">
        <f t="shared" si="7"/>
        <v>1335334.0055940279</v>
      </c>
      <c r="BT125" s="2">
        <v>2571791.3463693275</v>
      </c>
      <c r="BU125" s="2">
        <f>-BT125/2</f>
        <v>-1285895.6731846638</v>
      </c>
      <c r="BV125" s="2">
        <f t="shared" si="8"/>
        <v>1285895.6731846638</v>
      </c>
      <c r="BW125" s="2">
        <v>0</v>
      </c>
      <c r="BX125" s="2">
        <f t="shared" si="9"/>
        <v>1285895.6731846638</v>
      </c>
      <c r="BY125" s="2">
        <f t="shared" si="10"/>
        <v>2621229.6787786917</v>
      </c>
      <c r="BZ125" s="2">
        <v>-694156.95249064977</v>
      </c>
      <c r="CA125" s="2">
        <f t="shared" si="11"/>
        <v>1927072.726288042</v>
      </c>
    </row>
    <row r="126" spans="1:79" x14ac:dyDescent="0.35">
      <c r="A126" s="21">
        <v>123</v>
      </c>
      <c r="B126" s="21" t="s">
        <v>47</v>
      </c>
      <c r="C126" s="2">
        <f>dom_out!C126*rates!$D124</f>
        <v>0</v>
      </c>
      <c r="D126" s="2">
        <f>dom_out!D126*rates!$D124</f>
        <v>0</v>
      </c>
      <c r="E126" s="2">
        <f>dom_out!E126*rates!$D124</f>
        <v>0</v>
      </c>
      <c r="F126" s="2">
        <f>dom_out!F126*rates!$D124</f>
        <v>0</v>
      </c>
      <c r="G126" s="2">
        <f>dom_out!G126*rates!$D124</f>
        <v>0</v>
      </c>
      <c r="H126" s="2">
        <f>dom_out!H126*rates!$D124</f>
        <v>0</v>
      </c>
      <c r="I126" s="2">
        <f>dom_out!I126*rates!$D124</f>
        <v>0</v>
      </c>
      <c r="J126" s="2">
        <f>dom_out!J126*rates!$D124</f>
        <v>0</v>
      </c>
      <c r="K126" s="2">
        <f>dom_out!K126*rates!$D124</f>
        <v>0</v>
      </c>
      <c r="L126" s="2">
        <f>dom_out!L126*rates!$D124</f>
        <v>0</v>
      </c>
      <c r="M126" s="2">
        <f>dom_out!M126*rates!$D124</f>
        <v>0</v>
      </c>
      <c r="N126" s="2">
        <f>dom_out!N126*rates!$D124</f>
        <v>0</v>
      </c>
      <c r="O126" s="2">
        <f>dom_out!O126*rates!$D124</f>
        <v>0</v>
      </c>
      <c r="P126" s="2">
        <f>dom_out!P126*rates!$D124</f>
        <v>0</v>
      </c>
      <c r="Q126" s="2">
        <f>dom_out!Q126*rates!$D124</f>
        <v>0</v>
      </c>
      <c r="R126" s="2">
        <f>dom_out!R126*rates!$D124</f>
        <v>0</v>
      </c>
      <c r="S126" s="2">
        <f>dom_out!S126*rates!$D124</f>
        <v>0</v>
      </c>
      <c r="T126" s="2">
        <f>dom_out!T126*rates!$D124</f>
        <v>0</v>
      </c>
      <c r="U126" s="2">
        <f>dom_out!U126*rates!$D124</f>
        <v>0</v>
      </c>
      <c r="V126" s="2">
        <f>dom_out!V126*rates!$D124</f>
        <v>0</v>
      </c>
      <c r="W126" s="2">
        <f>dom_out!W126*rates!$D124</f>
        <v>0</v>
      </c>
      <c r="X126" s="2">
        <f>dom_out!X126*rates!$D124</f>
        <v>0</v>
      </c>
      <c r="Y126" s="2">
        <f>dom_out!Y126*rates!$D124</f>
        <v>0</v>
      </c>
      <c r="Z126" s="2">
        <f>dom_out!Z126*rates!$D124</f>
        <v>0</v>
      </c>
      <c r="AA126" s="2">
        <f>dom_out!AA126*rates!$D124</f>
        <v>0</v>
      </c>
      <c r="AB126" s="2">
        <f>dom_out!AB126*rates!$D124</f>
        <v>0</v>
      </c>
      <c r="AC126" s="2">
        <f>dom_out!AC126*rates!$D124</f>
        <v>0</v>
      </c>
      <c r="AD126" s="2">
        <f>dom_out!AD126*rates!$D124</f>
        <v>0</v>
      </c>
      <c r="AE126" s="2">
        <f>dom_out!AE126*rates!$D124</f>
        <v>0</v>
      </c>
      <c r="AF126" s="2">
        <f>dom_out!AF126*rates!$D124</f>
        <v>0</v>
      </c>
      <c r="AG126" s="2">
        <f>dom_out!AG126*rates!$D124</f>
        <v>0</v>
      </c>
      <c r="AH126" s="2">
        <f>dom_out!AH126*rates!$D124</f>
        <v>0</v>
      </c>
      <c r="AI126" s="2">
        <f>dom_out!AI126*rates!$D124</f>
        <v>0</v>
      </c>
      <c r="AJ126" s="2">
        <f>dom_out!AJ126*rates!$D124</f>
        <v>0</v>
      </c>
      <c r="AK126" s="2">
        <f>dom_out!AK126*rates!$D124</f>
        <v>0</v>
      </c>
      <c r="AL126" s="2">
        <f>dom_out!AL126*rates!$D124</f>
        <v>0</v>
      </c>
      <c r="AM126" s="2">
        <f>dom_out!AM126*rates!$D124</f>
        <v>0</v>
      </c>
      <c r="AN126" s="2">
        <f>dom_out!AN126*rates!$D124</f>
        <v>0</v>
      </c>
      <c r="AO126" s="2">
        <f>dom_out!AO126*rates!$D124</f>
        <v>0</v>
      </c>
      <c r="AP126" s="2">
        <f>dom_out!AP126*rates!$D124</f>
        <v>0</v>
      </c>
      <c r="AQ126" s="2">
        <f>dom_out!AQ126*rates!$D124</f>
        <v>0</v>
      </c>
      <c r="AR126" s="2">
        <f>dom_out!AR126*rates!$D124</f>
        <v>0</v>
      </c>
      <c r="AS126" s="2">
        <f>dom_out!AS126*rates!$D124</f>
        <v>0</v>
      </c>
      <c r="AT126" s="2">
        <f>dom_out!AT126*rates!$D124</f>
        <v>0</v>
      </c>
      <c r="AU126" s="2">
        <f>dom_out!AU126*rates!$D124</f>
        <v>0</v>
      </c>
      <c r="AV126" s="2">
        <f>dom_out!AV126*rates!$D124</f>
        <v>0</v>
      </c>
      <c r="AW126" s="2">
        <f>dom_out!AW126*rates!$D124</f>
        <v>-454775.63726119825</v>
      </c>
      <c r="AX126" s="2">
        <f>dom_out!AX126*rates!$D124</f>
        <v>0</v>
      </c>
      <c r="AY126" s="2">
        <f>dom_out!AY126*rates!$D124</f>
        <v>0</v>
      </c>
      <c r="AZ126" s="2">
        <f>dom_out!AZ126*rates!$D124</f>
        <v>0</v>
      </c>
      <c r="BA126" s="2">
        <f>dom_out!BA126*rates!$D124</f>
        <v>0</v>
      </c>
      <c r="BB126" s="2">
        <f>dom_out!BB126*rates!$D124</f>
        <v>0</v>
      </c>
      <c r="BC126" s="2">
        <f>dom_out!BC126*rates!$D124</f>
        <v>0</v>
      </c>
      <c r="BD126" s="2">
        <f>dom_out!BD126*rates!$D124</f>
        <v>0</v>
      </c>
      <c r="BE126" s="2">
        <f>dom_out!BE126*rates!$D124</f>
        <v>0</v>
      </c>
      <c r="BF126" s="2">
        <f>dom_out!BF126*rates!$D124</f>
        <v>0</v>
      </c>
      <c r="BG126" s="2">
        <f>dom_out!BG126*rates!$D124</f>
        <v>0</v>
      </c>
      <c r="BH126" s="2">
        <f>dom_out!BH126*rates!$D124</f>
        <v>0</v>
      </c>
      <c r="BI126" s="2">
        <f>dom_out!BI126*rates!$D124</f>
        <v>0</v>
      </c>
      <c r="BJ126" s="2">
        <f>dom_out!BJ126*rates!$D124</f>
        <v>0</v>
      </c>
      <c r="BK126" s="2">
        <f>dom_out!BK126*rates!$D124</f>
        <v>0</v>
      </c>
      <c r="BL126" s="2">
        <f>dom_out!BL126*rates!$D124</f>
        <v>0</v>
      </c>
      <c r="BM126" s="2">
        <f>dom_out!BM126*rates!$D124</f>
        <v>0</v>
      </c>
      <c r="BN126" s="2">
        <f>dom_out!BN126*rates!$D124</f>
        <v>0</v>
      </c>
      <c r="BO126" s="2">
        <f>dom_out!BO126*rates!$D124</f>
        <v>0</v>
      </c>
      <c r="BP126" s="2">
        <f>dom_out!BP126*rates!$D124</f>
        <v>0</v>
      </c>
      <c r="BQ126" s="2">
        <f t="shared" si="6"/>
        <v>-454775.63726119825</v>
      </c>
      <c r="BR126" s="2">
        <v>201496.7152816976</v>
      </c>
      <c r="BS126" s="2">
        <f t="shared" si="7"/>
        <v>-253278.92197950065</v>
      </c>
      <c r="BT126" s="2">
        <v>7087035.2536302824</v>
      </c>
      <c r="BU126" s="2">
        <f>-BT126/2</f>
        <v>-3543517.6268151412</v>
      </c>
      <c r="BV126" s="2">
        <f t="shared" si="8"/>
        <v>3543517.6268151412</v>
      </c>
      <c r="BW126" s="2">
        <v>0</v>
      </c>
      <c r="BX126" s="2">
        <f t="shared" si="9"/>
        <v>3543517.6268151412</v>
      </c>
      <c r="BY126" s="2">
        <f t="shared" si="10"/>
        <v>3290238.7048356407</v>
      </c>
      <c r="BZ126" s="2">
        <v>-1869800.9869553312</v>
      </c>
      <c r="CA126" s="2">
        <f t="shared" si="11"/>
        <v>1420437.7178803096</v>
      </c>
    </row>
    <row r="127" spans="1:79" x14ac:dyDescent="0.35">
      <c r="A127" s="21">
        <v>124</v>
      </c>
      <c r="B127" s="21" t="s">
        <v>195</v>
      </c>
      <c r="C127" s="2">
        <f>dom_out!C127*rates!$D125</f>
        <v>0</v>
      </c>
      <c r="D127" s="2">
        <f>dom_out!D127*rates!$D125</f>
        <v>0</v>
      </c>
      <c r="E127" s="2">
        <f>dom_out!E127*rates!$D125</f>
        <v>0</v>
      </c>
      <c r="F127" s="2">
        <f>dom_out!F127*rates!$D125</f>
        <v>0</v>
      </c>
      <c r="G127" s="2">
        <f>dom_out!G127*rates!$D125</f>
        <v>0</v>
      </c>
      <c r="H127" s="2">
        <f>dom_out!H127*rates!$D125</f>
        <v>0</v>
      </c>
      <c r="I127" s="2">
        <f>dom_out!I127*rates!$D125</f>
        <v>0</v>
      </c>
      <c r="J127" s="2">
        <f>dom_out!J127*rates!$D125</f>
        <v>0</v>
      </c>
      <c r="K127" s="2">
        <f>dom_out!K127*rates!$D125</f>
        <v>0</v>
      </c>
      <c r="L127" s="2">
        <f>dom_out!L127*rates!$D125</f>
        <v>0</v>
      </c>
      <c r="M127" s="2">
        <f>dom_out!M127*rates!$D125</f>
        <v>0</v>
      </c>
      <c r="N127" s="2">
        <f>dom_out!N127*rates!$D125</f>
        <v>0</v>
      </c>
      <c r="O127" s="2">
        <f>dom_out!O127*rates!$D125</f>
        <v>0</v>
      </c>
      <c r="P127" s="2">
        <f>dom_out!P127*rates!$D125</f>
        <v>0</v>
      </c>
      <c r="Q127" s="2">
        <f>dom_out!Q127*rates!$D125</f>
        <v>0</v>
      </c>
      <c r="R127" s="2">
        <f>dom_out!R127*rates!$D125</f>
        <v>0</v>
      </c>
      <c r="S127" s="2">
        <f>dom_out!S127*rates!$D125</f>
        <v>0</v>
      </c>
      <c r="T127" s="2">
        <f>dom_out!T127*rates!$D125</f>
        <v>0</v>
      </c>
      <c r="U127" s="2">
        <f>dom_out!U127*rates!$D125</f>
        <v>0</v>
      </c>
      <c r="V127" s="2">
        <f>dom_out!V127*rates!$D125</f>
        <v>0</v>
      </c>
      <c r="W127" s="2">
        <f>dom_out!W127*rates!$D125</f>
        <v>0</v>
      </c>
      <c r="X127" s="2">
        <f>dom_out!X127*rates!$D125</f>
        <v>0</v>
      </c>
      <c r="Y127" s="2">
        <f>dom_out!Y127*rates!$D125</f>
        <v>0</v>
      </c>
      <c r="Z127" s="2">
        <f>dom_out!Z127*rates!$D125</f>
        <v>0</v>
      </c>
      <c r="AA127" s="2">
        <f>dom_out!AA127*rates!$D125</f>
        <v>0</v>
      </c>
      <c r="AB127" s="2">
        <f>dom_out!AB127*rates!$D125</f>
        <v>0</v>
      </c>
      <c r="AC127" s="2">
        <f>dom_out!AC127*rates!$D125</f>
        <v>0</v>
      </c>
      <c r="AD127" s="2">
        <f>dom_out!AD127*rates!$D125</f>
        <v>0</v>
      </c>
      <c r="AE127" s="2">
        <f>dom_out!AE127*rates!$D125</f>
        <v>0</v>
      </c>
      <c r="AF127" s="2">
        <f>dom_out!AF127*rates!$D125</f>
        <v>0</v>
      </c>
      <c r="AG127" s="2">
        <f>dom_out!AG127*rates!$D125</f>
        <v>0</v>
      </c>
      <c r="AH127" s="2">
        <f>dom_out!AH127*rates!$D125</f>
        <v>0</v>
      </c>
      <c r="AI127" s="2">
        <f>dom_out!AI127*rates!$D125</f>
        <v>0</v>
      </c>
      <c r="AJ127" s="2">
        <f>dom_out!AJ127*rates!$D125</f>
        <v>0</v>
      </c>
      <c r="AK127" s="2">
        <f>dom_out!AK127*rates!$D125</f>
        <v>0</v>
      </c>
      <c r="AL127" s="2">
        <f>dom_out!AL127*rates!$D125</f>
        <v>0</v>
      </c>
      <c r="AM127" s="2">
        <f>dom_out!AM127*rates!$D125</f>
        <v>0</v>
      </c>
      <c r="AN127" s="2">
        <f>dom_out!AN127*rates!$D125</f>
        <v>0</v>
      </c>
      <c r="AO127" s="2">
        <f>dom_out!AO127*rates!$D125</f>
        <v>0</v>
      </c>
      <c r="AP127" s="2">
        <f>dom_out!AP127*rates!$D125</f>
        <v>0</v>
      </c>
      <c r="AQ127" s="2">
        <f>dom_out!AQ127*rates!$D125</f>
        <v>0</v>
      </c>
      <c r="AR127" s="2">
        <f>dom_out!AR127*rates!$D125</f>
        <v>0</v>
      </c>
      <c r="AS127" s="2">
        <f>dom_out!AS127*rates!$D125</f>
        <v>0</v>
      </c>
      <c r="AT127" s="2">
        <f>dom_out!AT127*rates!$D125</f>
        <v>0</v>
      </c>
      <c r="AU127" s="2">
        <f>dom_out!AU127*rates!$D125</f>
        <v>0</v>
      </c>
      <c r="AV127" s="2">
        <f>dom_out!AV127*rates!$D125</f>
        <v>0</v>
      </c>
      <c r="AW127" s="2">
        <f>dom_out!AW127*rates!$D125</f>
        <v>0</v>
      </c>
      <c r="AX127" s="2">
        <f>dom_out!AX127*rates!$D125</f>
        <v>0</v>
      </c>
      <c r="AY127" s="2">
        <f>dom_out!AY127*rates!$D125</f>
        <v>4432280.5044060564</v>
      </c>
      <c r="AZ127" s="2">
        <f>dom_out!AZ127*rates!$D125</f>
        <v>0</v>
      </c>
      <c r="BA127" s="2">
        <f>dom_out!BA127*rates!$D125</f>
        <v>0</v>
      </c>
      <c r="BB127" s="2">
        <f>dom_out!BB127*rates!$D125</f>
        <v>0</v>
      </c>
      <c r="BC127" s="2">
        <f>dom_out!BC127*rates!$D125</f>
        <v>0</v>
      </c>
      <c r="BD127" s="2">
        <f>dom_out!BD127*rates!$D125</f>
        <v>0</v>
      </c>
      <c r="BE127" s="2">
        <f>dom_out!BE127*rates!$D125</f>
        <v>0</v>
      </c>
      <c r="BF127" s="2">
        <f>dom_out!BF127*rates!$D125</f>
        <v>0</v>
      </c>
      <c r="BG127" s="2">
        <f>dom_out!BG127*rates!$D125</f>
        <v>0</v>
      </c>
      <c r="BH127" s="2">
        <f>dom_out!BH127*rates!$D125</f>
        <v>0</v>
      </c>
      <c r="BI127" s="2">
        <f>dom_out!BI127*rates!$D125</f>
        <v>0</v>
      </c>
      <c r="BJ127" s="2">
        <f>dom_out!BJ127*rates!$D125</f>
        <v>0</v>
      </c>
      <c r="BK127" s="2">
        <f>dom_out!BK127*rates!$D125</f>
        <v>0</v>
      </c>
      <c r="BL127" s="2">
        <f>dom_out!BL127*rates!$D125</f>
        <v>0</v>
      </c>
      <c r="BM127" s="2">
        <f>dom_out!BM127*rates!$D125</f>
        <v>0</v>
      </c>
      <c r="BN127" s="2">
        <f>dom_out!BN127*rates!$D125</f>
        <v>0</v>
      </c>
      <c r="BO127" s="2">
        <f>dom_out!BO127*rates!$D125</f>
        <v>0</v>
      </c>
      <c r="BP127" s="2">
        <f>dom_out!BP127*rates!$D125</f>
        <v>0</v>
      </c>
      <c r="BQ127" s="2">
        <f t="shared" si="6"/>
        <v>4432280.5044060564</v>
      </c>
      <c r="BR127" s="2">
        <v>440561.70720011601</v>
      </c>
      <c r="BS127" s="2">
        <f t="shared" si="7"/>
        <v>4872842.2116061728</v>
      </c>
      <c r="BT127" s="2">
        <v>0</v>
      </c>
      <c r="BV127" s="2">
        <f t="shared" si="8"/>
        <v>0</v>
      </c>
      <c r="BW127" s="2">
        <v>0</v>
      </c>
      <c r="BX127" s="2">
        <f t="shared" si="9"/>
        <v>0</v>
      </c>
      <c r="BY127" s="2">
        <f t="shared" si="10"/>
        <v>4872842.2116061728</v>
      </c>
      <c r="BZ127" s="2">
        <v>-13186860.671198238</v>
      </c>
      <c r="CA127" s="2">
        <f t="shared" si="11"/>
        <v>-8314018.4595920648</v>
      </c>
    </row>
    <row r="128" spans="1:79" x14ac:dyDescent="0.35">
      <c r="A128" s="21">
        <v>125</v>
      </c>
      <c r="B128" s="21" t="s">
        <v>196</v>
      </c>
      <c r="C128" s="2">
        <f>dom_out!C128*rates!$D126</f>
        <v>0</v>
      </c>
      <c r="D128" s="2">
        <f>dom_out!D128*rates!$D126</f>
        <v>0</v>
      </c>
      <c r="E128" s="2">
        <f>dom_out!E128*rates!$D126</f>
        <v>0</v>
      </c>
      <c r="F128" s="2">
        <f>dom_out!F128*rates!$D126</f>
        <v>0</v>
      </c>
      <c r="G128" s="2">
        <f>dom_out!G128*rates!$D126</f>
        <v>0</v>
      </c>
      <c r="H128" s="2">
        <f>dom_out!H128*rates!$D126</f>
        <v>0</v>
      </c>
      <c r="I128" s="2">
        <f>dom_out!I128*rates!$D126</f>
        <v>0</v>
      </c>
      <c r="J128" s="2">
        <f>dom_out!J128*rates!$D126</f>
        <v>0</v>
      </c>
      <c r="K128" s="2">
        <f>dom_out!K128*rates!$D126</f>
        <v>0</v>
      </c>
      <c r="L128" s="2">
        <f>dom_out!L128*rates!$D126</f>
        <v>0</v>
      </c>
      <c r="M128" s="2">
        <f>dom_out!M128*rates!$D126</f>
        <v>0</v>
      </c>
      <c r="N128" s="2">
        <f>dom_out!N128*rates!$D126</f>
        <v>0</v>
      </c>
      <c r="O128" s="2">
        <f>dom_out!O128*rates!$D126</f>
        <v>0</v>
      </c>
      <c r="P128" s="2">
        <f>dom_out!P128*rates!$D126</f>
        <v>0</v>
      </c>
      <c r="Q128" s="2">
        <f>dom_out!Q128*rates!$D126</f>
        <v>0</v>
      </c>
      <c r="R128" s="2">
        <f>dom_out!R128*rates!$D126</f>
        <v>0</v>
      </c>
      <c r="S128" s="2">
        <f>dom_out!S128*rates!$D126</f>
        <v>0</v>
      </c>
      <c r="T128" s="2">
        <f>dom_out!T128*rates!$D126</f>
        <v>0</v>
      </c>
      <c r="U128" s="2">
        <f>dom_out!U128*rates!$D126</f>
        <v>0</v>
      </c>
      <c r="V128" s="2">
        <f>dom_out!V128*rates!$D126</f>
        <v>0</v>
      </c>
      <c r="W128" s="2">
        <f>dom_out!W128*rates!$D126</f>
        <v>0</v>
      </c>
      <c r="X128" s="2">
        <f>dom_out!X128*rates!$D126</f>
        <v>0</v>
      </c>
      <c r="Y128" s="2">
        <f>dom_out!Y128*rates!$D126</f>
        <v>0</v>
      </c>
      <c r="Z128" s="2">
        <f>dom_out!Z128*rates!$D126</f>
        <v>0</v>
      </c>
      <c r="AA128" s="2">
        <f>dom_out!AA128*rates!$D126</f>
        <v>0</v>
      </c>
      <c r="AB128" s="2">
        <f>dom_out!AB128*rates!$D126</f>
        <v>0</v>
      </c>
      <c r="AC128" s="2">
        <f>dom_out!AC128*rates!$D126</f>
        <v>0</v>
      </c>
      <c r="AD128" s="2">
        <f>dom_out!AD128*rates!$D126</f>
        <v>0</v>
      </c>
      <c r="AE128" s="2">
        <f>dom_out!AE128*rates!$D126</f>
        <v>0</v>
      </c>
      <c r="AF128" s="2">
        <f>dom_out!AF128*rates!$D126</f>
        <v>0</v>
      </c>
      <c r="AG128" s="2">
        <f>dom_out!AG128*rates!$D126</f>
        <v>0</v>
      </c>
      <c r="AH128" s="2">
        <f>dom_out!AH128*rates!$D126</f>
        <v>0</v>
      </c>
      <c r="AI128" s="2">
        <f>dom_out!AI128*rates!$D126</f>
        <v>0</v>
      </c>
      <c r="AJ128" s="2">
        <f>dom_out!AJ128*rates!$D126</f>
        <v>0</v>
      </c>
      <c r="AK128" s="2">
        <f>dom_out!AK128*rates!$D126</f>
        <v>0</v>
      </c>
      <c r="AL128" s="2">
        <f>dom_out!AL128*rates!$D126</f>
        <v>0</v>
      </c>
      <c r="AM128" s="2">
        <f>dom_out!AM128*rates!$D126</f>
        <v>0</v>
      </c>
      <c r="AN128" s="2">
        <f>dom_out!AN128*rates!$D126</f>
        <v>0</v>
      </c>
      <c r="AO128" s="2">
        <f>dom_out!AO128*rates!$D126</f>
        <v>0</v>
      </c>
      <c r="AP128" s="2">
        <f>dom_out!AP128*rates!$D126</f>
        <v>0</v>
      </c>
      <c r="AQ128" s="2">
        <f>dom_out!AQ128*rates!$D126</f>
        <v>0</v>
      </c>
      <c r="AR128" s="2">
        <f>dom_out!AR128*rates!$D126</f>
        <v>0</v>
      </c>
      <c r="AS128" s="2">
        <f>dom_out!AS128*rates!$D126</f>
        <v>0</v>
      </c>
      <c r="AT128" s="2">
        <f>dom_out!AT128*rates!$D126</f>
        <v>0</v>
      </c>
      <c r="AU128" s="2">
        <f>dom_out!AU128*rates!$D126</f>
        <v>0</v>
      </c>
      <c r="AV128" s="2">
        <f>dom_out!AV128*rates!$D126</f>
        <v>0</v>
      </c>
      <c r="AW128" s="2">
        <f>dom_out!AW128*rates!$D126</f>
        <v>0</v>
      </c>
      <c r="AX128" s="2">
        <f>dom_out!AX128*rates!$D126</f>
        <v>0</v>
      </c>
      <c r="AY128" s="2">
        <f>dom_out!AY128*rates!$D126</f>
        <v>0</v>
      </c>
      <c r="AZ128" s="2">
        <f>dom_out!AZ128*rates!$D126</f>
        <v>390246.12113789504</v>
      </c>
      <c r="BA128" s="2">
        <f>dom_out!BA128*rates!$D126</f>
        <v>0</v>
      </c>
      <c r="BB128" s="2">
        <f>dom_out!BB128*rates!$D126</f>
        <v>0</v>
      </c>
      <c r="BC128" s="2">
        <f>dom_out!BC128*rates!$D126</f>
        <v>0</v>
      </c>
      <c r="BD128" s="2">
        <f>dom_out!BD128*rates!$D126</f>
        <v>0</v>
      </c>
      <c r="BE128" s="2">
        <f>dom_out!BE128*rates!$D126</f>
        <v>0</v>
      </c>
      <c r="BF128" s="2">
        <f>dom_out!BF128*rates!$D126</f>
        <v>0</v>
      </c>
      <c r="BG128" s="2">
        <f>dom_out!BG128*rates!$D126</f>
        <v>0</v>
      </c>
      <c r="BH128" s="2">
        <f>dom_out!BH128*rates!$D126</f>
        <v>0</v>
      </c>
      <c r="BI128" s="2">
        <f>dom_out!BI128*rates!$D126</f>
        <v>0</v>
      </c>
      <c r="BJ128" s="2">
        <f>dom_out!BJ128*rates!$D126</f>
        <v>0</v>
      </c>
      <c r="BK128" s="2">
        <f>dom_out!BK128*rates!$D126</f>
        <v>0</v>
      </c>
      <c r="BL128" s="2">
        <f>dom_out!BL128*rates!$D126</f>
        <v>0</v>
      </c>
      <c r="BM128" s="2">
        <f>dom_out!BM128*rates!$D126</f>
        <v>0</v>
      </c>
      <c r="BN128" s="2">
        <f>dom_out!BN128*rates!$D126</f>
        <v>0</v>
      </c>
      <c r="BO128" s="2">
        <f>dom_out!BO128*rates!$D126</f>
        <v>0</v>
      </c>
      <c r="BP128" s="2">
        <f>dom_out!BP128*rates!$D126</f>
        <v>0</v>
      </c>
      <c r="BQ128" s="2">
        <f t="shared" si="6"/>
        <v>390246.12113789504</v>
      </c>
      <c r="BR128" s="2">
        <v>-41317.327113044339</v>
      </c>
      <c r="BS128" s="2">
        <f t="shared" si="7"/>
        <v>348928.79402485071</v>
      </c>
      <c r="BT128" s="2">
        <v>0</v>
      </c>
      <c r="BV128" s="2">
        <f t="shared" si="8"/>
        <v>0</v>
      </c>
      <c r="BW128" s="2">
        <v>0</v>
      </c>
      <c r="BX128" s="2">
        <f t="shared" si="9"/>
        <v>0</v>
      </c>
      <c r="BY128" s="2">
        <f t="shared" si="10"/>
        <v>348928.79402485071</v>
      </c>
      <c r="BZ128" s="2">
        <v>0</v>
      </c>
      <c r="CA128" s="2">
        <f t="shared" si="11"/>
        <v>348928.79402485071</v>
      </c>
    </row>
    <row r="129" spans="1:79" x14ac:dyDescent="0.35">
      <c r="A129" s="21">
        <v>126</v>
      </c>
      <c r="B129" s="21" t="s">
        <v>197</v>
      </c>
      <c r="C129" s="2">
        <f>dom_out!C129*rates!$D127</f>
        <v>0</v>
      </c>
      <c r="D129" s="2">
        <f>dom_out!D129*rates!$D127</f>
        <v>0</v>
      </c>
      <c r="E129" s="2">
        <f>dom_out!E129*rates!$D127</f>
        <v>0</v>
      </c>
      <c r="F129" s="2">
        <f>dom_out!F129*rates!$D127</f>
        <v>0</v>
      </c>
      <c r="G129" s="2">
        <f>dom_out!G129*rates!$D127</f>
        <v>0</v>
      </c>
      <c r="H129" s="2">
        <f>dom_out!H129*rates!$D127</f>
        <v>0</v>
      </c>
      <c r="I129" s="2">
        <f>dom_out!I129*rates!$D127</f>
        <v>0</v>
      </c>
      <c r="J129" s="2">
        <f>dom_out!J129*rates!$D127</f>
        <v>0</v>
      </c>
      <c r="K129" s="2">
        <f>dom_out!K129*rates!$D127</f>
        <v>0</v>
      </c>
      <c r="L129" s="2">
        <f>dom_out!L129*rates!$D127</f>
        <v>0</v>
      </c>
      <c r="M129" s="2">
        <f>dom_out!M129*rates!$D127</f>
        <v>0</v>
      </c>
      <c r="N129" s="2">
        <f>dom_out!N129*rates!$D127</f>
        <v>0</v>
      </c>
      <c r="O129" s="2">
        <f>dom_out!O129*rates!$D127</f>
        <v>0</v>
      </c>
      <c r="P129" s="2">
        <f>dom_out!P129*rates!$D127</f>
        <v>0</v>
      </c>
      <c r="Q129" s="2">
        <f>dom_out!Q129*rates!$D127</f>
        <v>0</v>
      </c>
      <c r="R129" s="2">
        <f>dom_out!R129*rates!$D127</f>
        <v>0</v>
      </c>
      <c r="S129" s="2">
        <f>dom_out!S129*rates!$D127</f>
        <v>0</v>
      </c>
      <c r="T129" s="2">
        <f>dom_out!T129*rates!$D127</f>
        <v>0</v>
      </c>
      <c r="U129" s="2">
        <f>dom_out!U129*rates!$D127</f>
        <v>0</v>
      </c>
      <c r="V129" s="2">
        <f>dom_out!V129*rates!$D127</f>
        <v>0</v>
      </c>
      <c r="W129" s="2">
        <f>dom_out!W129*rates!$D127</f>
        <v>0</v>
      </c>
      <c r="X129" s="2">
        <f>dom_out!X129*rates!$D127</f>
        <v>0</v>
      </c>
      <c r="Y129" s="2">
        <f>dom_out!Y129*rates!$D127</f>
        <v>0</v>
      </c>
      <c r="Z129" s="2">
        <f>dom_out!Z129*rates!$D127</f>
        <v>0</v>
      </c>
      <c r="AA129" s="2">
        <f>dom_out!AA129*rates!$D127</f>
        <v>0</v>
      </c>
      <c r="AB129" s="2">
        <f>dom_out!AB129*rates!$D127</f>
        <v>0</v>
      </c>
      <c r="AC129" s="2">
        <f>dom_out!AC129*rates!$D127</f>
        <v>0</v>
      </c>
      <c r="AD129" s="2">
        <f>dom_out!AD129*rates!$D127</f>
        <v>0</v>
      </c>
      <c r="AE129" s="2">
        <f>dom_out!AE129*rates!$D127</f>
        <v>0</v>
      </c>
      <c r="AF129" s="2">
        <f>dom_out!AF129*rates!$D127</f>
        <v>0</v>
      </c>
      <c r="AG129" s="2">
        <f>dom_out!AG129*rates!$D127</f>
        <v>0</v>
      </c>
      <c r="AH129" s="2">
        <f>dom_out!AH129*rates!$D127</f>
        <v>0</v>
      </c>
      <c r="AI129" s="2">
        <f>dom_out!AI129*rates!$D127</f>
        <v>0</v>
      </c>
      <c r="AJ129" s="2">
        <f>dom_out!AJ129*rates!$D127</f>
        <v>0</v>
      </c>
      <c r="AK129" s="2">
        <f>dom_out!AK129*rates!$D127</f>
        <v>0</v>
      </c>
      <c r="AL129" s="2">
        <f>dom_out!AL129*rates!$D127</f>
        <v>0</v>
      </c>
      <c r="AM129" s="2">
        <f>dom_out!AM129*rates!$D127</f>
        <v>0</v>
      </c>
      <c r="AN129" s="2">
        <f>dom_out!AN129*rates!$D127</f>
        <v>0</v>
      </c>
      <c r="AO129" s="2">
        <f>dom_out!AO129*rates!$D127</f>
        <v>0</v>
      </c>
      <c r="AP129" s="2">
        <f>dom_out!AP129*rates!$D127</f>
        <v>0</v>
      </c>
      <c r="AQ129" s="2">
        <f>dom_out!AQ129*rates!$D127</f>
        <v>0</v>
      </c>
      <c r="AR129" s="2">
        <f>dom_out!AR129*rates!$D127</f>
        <v>0</v>
      </c>
      <c r="AS129" s="2">
        <f>dom_out!AS129*rates!$D127</f>
        <v>0</v>
      </c>
      <c r="AT129" s="2">
        <f>dom_out!AT129*rates!$D127</f>
        <v>0</v>
      </c>
      <c r="AU129" s="2">
        <f>dom_out!AU129*rates!$D127</f>
        <v>0</v>
      </c>
      <c r="AV129" s="2">
        <f>dom_out!AV129*rates!$D127</f>
        <v>0</v>
      </c>
      <c r="AW129" s="2">
        <f>dom_out!AW129*rates!$D127</f>
        <v>0</v>
      </c>
      <c r="AX129" s="2">
        <f>dom_out!AX129*rates!$D127</f>
        <v>0</v>
      </c>
      <c r="AY129" s="2">
        <f>dom_out!AY129*rates!$D127</f>
        <v>0</v>
      </c>
      <c r="AZ129" s="2">
        <f>dom_out!AZ129*rates!$D127</f>
        <v>0</v>
      </c>
      <c r="BA129" s="2">
        <f>dom_out!BA129*rates!$D127</f>
        <v>11648703.11624961</v>
      </c>
      <c r="BB129" s="2">
        <f>dom_out!BB129*rates!$D127</f>
        <v>0</v>
      </c>
      <c r="BC129" s="2">
        <f>dom_out!BC129*rates!$D127</f>
        <v>0</v>
      </c>
      <c r="BD129" s="2">
        <f>dom_out!BD129*rates!$D127</f>
        <v>0</v>
      </c>
      <c r="BE129" s="2">
        <f>dom_out!BE129*rates!$D127</f>
        <v>0</v>
      </c>
      <c r="BF129" s="2">
        <f>dom_out!BF129*rates!$D127</f>
        <v>0</v>
      </c>
      <c r="BG129" s="2">
        <f>dom_out!BG129*rates!$D127</f>
        <v>0</v>
      </c>
      <c r="BH129" s="2">
        <f>dom_out!BH129*rates!$D127</f>
        <v>0</v>
      </c>
      <c r="BI129" s="2">
        <f>dom_out!BI129*rates!$D127</f>
        <v>0</v>
      </c>
      <c r="BJ129" s="2">
        <f>dom_out!BJ129*rates!$D127</f>
        <v>0</v>
      </c>
      <c r="BK129" s="2">
        <f>dom_out!BK129*rates!$D127</f>
        <v>0</v>
      </c>
      <c r="BL129" s="2">
        <f>dom_out!BL129*rates!$D127</f>
        <v>0</v>
      </c>
      <c r="BM129" s="2">
        <f>dom_out!BM129*rates!$D127</f>
        <v>0</v>
      </c>
      <c r="BN129" s="2">
        <f>dom_out!BN129*rates!$D127</f>
        <v>0</v>
      </c>
      <c r="BO129" s="2">
        <f>dom_out!BO129*rates!$D127</f>
        <v>0</v>
      </c>
      <c r="BP129" s="2">
        <f>dom_out!BP129*rates!$D127</f>
        <v>0</v>
      </c>
      <c r="BQ129" s="2">
        <f t="shared" si="6"/>
        <v>11648703.11624961</v>
      </c>
      <c r="BR129" s="2">
        <v>607491.11181410204</v>
      </c>
      <c r="BS129" s="2">
        <f t="shared" si="7"/>
        <v>12256194.228063712</v>
      </c>
      <c r="BT129" s="2">
        <v>1246007.8394542441</v>
      </c>
      <c r="BV129" s="2">
        <f t="shared" si="8"/>
        <v>1246007.8394542441</v>
      </c>
      <c r="BW129" s="2">
        <v>0</v>
      </c>
      <c r="BX129" s="2">
        <f t="shared" si="9"/>
        <v>1246007.8394542441</v>
      </c>
      <c r="BY129" s="2">
        <f t="shared" si="10"/>
        <v>13502202.067517957</v>
      </c>
      <c r="BZ129" s="2">
        <v>0</v>
      </c>
      <c r="CA129" s="2">
        <f t="shared" si="11"/>
        <v>13502202.067517957</v>
      </c>
    </row>
    <row r="130" spans="1:79" x14ac:dyDescent="0.35">
      <c r="A130" s="21">
        <v>127</v>
      </c>
      <c r="B130" s="21" t="s">
        <v>198</v>
      </c>
      <c r="C130" s="2">
        <f>dom_out!C130*rates!$D128</f>
        <v>0</v>
      </c>
      <c r="D130" s="2">
        <f>dom_out!D130*rates!$D128</f>
        <v>0</v>
      </c>
      <c r="E130" s="2">
        <f>dom_out!E130*rates!$D128</f>
        <v>0</v>
      </c>
      <c r="F130" s="2">
        <f>dom_out!F130*rates!$D128</f>
        <v>0</v>
      </c>
      <c r="G130" s="2">
        <f>dom_out!G130*rates!$D128</f>
        <v>0</v>
      </c>
      <c r="H130" s="2">
        <f>dom_out!H130*rates!$D128</f>
        <v>0</v>
      </c>
      <c r="I130" s="2">
        <f>dom_out!I130*rates!$D128</f>
        <v>0</v>
      </c>
      <c r="J130" s="2">
        <f>dom_out!J130*rates!$D128</f>
        <v>0</v>
      </c>
      <c r="K130" s="2">
        <f>dom_out!K130*rates!$D128</f>
        <v>0</v>
      </c>
      <c r="L130" s="2">
        <f>dom_out!L130*rates!$D128</f>
        <v>0</v>
      </c>
      <c r="M130" s="2">
        <f>dom_out!M130*rates!$D128</f>
        <v>0</v>
      </c>
      <c r="N130" s="2">
        <f>dom_out!N130*rates!$D128</f>
        <v>0</v>
      </c>
      <c r="O130" s="2">
        <f>dom_out!O130*rates!$D128</f>
        <v>0</v>
      </c>
      <c r="P130" s="2">
        <f>dom_out!P130*rates!$D128</f>
        <v>0</v>
      </c>
      <c r="Q130" s="2">
        <f>dom_out!Q130*rates!$D128</f>
        <v>0</v>
      </c>
      <c r="R130" s="2">
        <f>dom_out!R130*rates!$D128</f>
        <v>0</v>
      </c>
      <c r="S130" s="2">
        <f>dom_out!S130*rates!$D128</f>
        <v>0</v>
      </c>
      <c r="T130" s="2">
        <f>dom_out!T130*rates!$D128</f>
        <v>0</v>
      </c>
      <c r="U130" s="2">
        <f>dom_out!U130*rates!$D128</f>
        <v>0</v>
      </c>
      <c r="V130" s="2">
        <f>dom_out!V130*rates!$D128</f>
        <v>0</v>
      </c>
      <c r="W130" s="2">
        <f>dom_out!W130*rates!$D128</f>
        <v>0</v>
      </c>
      <c r="X130" s="2">
        <f>dom_out!X130*rates!$D128</f>
        <v>0</v>
      </c>
      <c r="Y130" s="2">
        <f>dom_out!Y130*rates!$D128</f>
        <v>0</v>
      </c>
      <c r="Z130" s="2">
        <f>dom_out!Z130*rates!$D128</f>
        <v>0</v>
      </c>
      <c r="AA130" s="2">
        <f>dom_out!AA130*rates!$D128</f>
        <v>0</v>
      </c>
      <c r="AB130" s="2">
        <f>dom_out!AB130*rates!$D128</f>
        <v>0</v>
      </c>
      <c r="AC130" s="2">
        <f>dom_out!AC130*rates!$D128</f>
        <v>0</v>
      </c>
      <c r="AD130" s="2">
        <f>dom_out!AD130*rates!$D128</f>
        <v>0</v>
      </c>
      <c r="AE130" s="2">
        <f>dom_out!AE130*rates!$D128</f>
        <v>0</v>
      </c>
      <c r="AF130" s="2">
        <f>dom_out!AF130*rates!$D128</f>
        <v>0</v>
      </c>
      <c r="AG130" s="2">
        <f>dom_out!AG130*rates!$D128</f>
        <v>0</v>
      </c>
      <c r="AH130" s="2">
        <f>dom_out!AH130*rates!$D128</f>
        <v>0</v>
      </c>
      <c r="AI130" s="2">
        <f>dom_out!AI130*rates!$D128</f>
        <v>0</v>
      </c>
      <c r="AJ130" s="2">
        <f>dom_out!AJ130*rates!$D128</f>
        <v>0</v>
      </c>
      <c r="AK130" s="2">
        <f>dom_out!AK130*rates!$D128</f>
        <v>0</v>
      </c>
      <c r="AL130" s="2">
        <f>dom_out!AL130*rates!$D128</f>
        <v>0</v>
      </c>
      <c r="AM130" s="2">
        <f>dom_out!AM130*rates!$D128</f>
        <v>0</v>
      </c>
      <c r="AN130" s="2">
        <f>dom_out!AN130*rates!$D128</f>
        <v>0</v>
      </c>
      <c r="AO130" s="2">
        <f>dom_out!AO130*rates!$D128</f>
        <v>0</v>
      </c>
      <c r="AP130" s="2">
        <f>dom_out!AP130*rates!$D128</f>
        <v>0</v>
      </c>
      <c r="AQ130" s="2">
        <f>dom_out!AQ130*rates!$D128</f>
        <v>0</v>
      </c>
      <c r="AR130" s="2">
        <f>dom_out!AR130*rates!$D128</f>
        <v>0</v>
      </c>
      <c r="AS130" s="2">
        <f>dom_out!AS130*rates!$D128</f>
        <v>0</v>
      </c>
      <c r="AT130" s="2">
        <f>dom_out!AT130*rates!$D128</f>
        <v>0</v>
      </c>
      <c r="AU130" s="2">
        <f>dom_out!AU130*rates!$D128</f>
        <v>0</v>
      </c>
      <c r="AV130" s="2">
        <f>dom_out!AV130*rates!$D128</f>
        <v>0</v>
      </c>
      <c r="AW130" s="2">
        <f>dom_out!AW130*rates!$D128</f>
        <v>0</v>
      </c>
      <c r="AX130" s="2">
        <f>dom_out!AX130*rates!$D128</f>
        <v>0</v>
      </c>
      <c r="AY130" s="2">
        <f>dom_out!AY130*rates!$D128</f>
        <v>0</v>
      </c>
      <c r="AZ130" s="2">
        <f>dom_out!AZ130*rates!$D128</f>
        <v>0</v>
      </c>
      <c r="BA130" s="2">
        <f>dom_out!BA130*rates!$D128</f>
        <v>0</v>
      </c>
      <c r="BB130" s="2">
        <f>dom_out!BB130*rates!$D128</f>
        <v>0</v>
      </c>
      <c r="BC130" s="2">
        <f>dom_out!BC130*rates!$D128</f>
        <v>0</v>
      </c>
      <c r="BD130" s="2">
        <f>dom_out!BD130*rates!$D128</f>
        <v>17814045.142754853</v>
      </c>
      <c r="BE130" s="2">
        <f>dom_out!BE130*rates!$D128</f>
        <v>0</v>
      </c>
      <c r="BF130" s="2">
        <f>dom_out!BF130*rates!$D128</f>
        <v>0</v>
      </c>
      <c r="BG130" s="2">
        <f>dom_out!BG130*rates!$D128</f>
        <v>0</v>
      </c>
      <c r="BH130" s="2">
        <f>dom_out!BH130*rates!$D128</f>
        <v>0</v>
      </c>
      <c r="BI130" s="2">
        <f>dom_out!BI130*rates!$D128</f>
        <v>0</v>
      </c>
      <c r="BJ130" s="2">
        <f>dom_out!BJ130*rates!$D128</f>
        <v>0</v>
      </c>
      <c r="BK130" s="2">
        <f>dom_out!BK130*rates!$D128</f>
        <v>0</v>
      </c>
      <c r="BL130" s="2">
        <f>dom_out!BL130*rates!$D128</f>
        <v>0</v>
      </c>
      <c r="BM130" s="2">
        <f>dom_out!BM130*rates!$D128</f>
        <v>0</v>
      </c>
      <c r="BN130" s="2">
        <f>dom_out!BN130*rates!$D128</f>
        <v>0</v>
      </c>
      <c r="BO130" s="2">
        <f>dom_out!BO130*rates!$D128</f>
        <v>0</v>
      </c>
      <c r="BP130" s="2">
        <f>dom_out!BP130*rates!$D128</f>
        <v>0</v>
      </c>
      <c r="BQ130" s="2">
        <f t="shared" si="6"/>
        <v>17814045.142754853</v>
      </c>
      <c r="BR130" s="2">
        <v>615665.25345310895</v>
      </c>
      <c r="BS130" s="2">
        <f t="shared" si="7"/>
        <v>18429710.396207962</v>
      </c>
      <c r="BT130" s="2">
        <v>4806259.5592423566</v>
      </c>
      <c r="BV130" s="2">
        <f t="shared" si="8"/>
        <v>4806259.5592423566</v>
      </c>
      <c r="BW130" s="2">
        <v>0</v>
      </c>
      <c r="BX130" s="2">
        <f t="shared" si="9"/>
        <v>4806259.5592423566</v>
      </c>
      <c r="BY130" s="2">
        <f t="shared" si="10"/>
        <v>23235969.955450319</v>
      </c>
      <c r="BZ130" s="2">
        <v>0</v>
      </c>
      <c r="CA130" s="2">
        <f t="shared" si="11"/>
        <v>23235969.955450319</v>
      </c>
    </row>
    <row r="131" spans="1:79" x14ac:dyDescent="0.35">
      <c r="A131" s="21">
        <v>128</v>
      </c>
      <c r="B131" s="21" t="s">
        <v>199</v>
      </c>
      <c r="C131" s="2">
        <f>dom_out!C131*rates!$D129</f>
        <v>0</v>
      </c>
      <c r="D131" s="2">
        <f>dom_out!D131*rates!$D129</f>
        <v>0</v>
      </c>
      <c r="E131" s="2">
        <f>dom_out!E131*rates!$D129</f>
        <v>0</v>
      </c>
      <c r="F131" s="2">
        <f>dom_out!F131*rates!$D129</f>
        <v>0</v>
      </c>
      <c r="G131" s="2">
        <f>dom_out!G131*rates!$D129</f>
        <v>0</v>
      </c>
      <c r="H131" s="2">
        <f>dom_out!H131*rates!$D129</f>
        <v>0</v>
      </c>
      <c r="I131" s="2">
        <f>dom_out!I131*rates!$D129</f>
        <v>0</v>
      </c>
      <c r="J131" s="2">
        <f>dom_out!J131*rates!$D129</f>
        <v>0</v>
      </c>
      <c r="K131" s="2">
        <f>dom_out!K131*rates!$D129</f>
        <v>0</v>
      </c>
      <c r="L131" s="2">
        <f>dom_out!L131*rates!$D129</f>
        <v>0</v>
      </c>
      <c r="M131" s="2">
        <f>dom_out!M131*rates!$D129</f>
        <v>0</v>
      </c>
      <c r="N131" s="2">
        <f>dom_out!N131*rates!$D129</f>
        <v>0</v>
      </c>
      <c r="O131" s="2">
        <f>dom_out!O131*rates!$D129</f>
        <v>0</v>
      </c>
      <c r="P131" s="2">
        <f>dom_out!P131*rates!$D129</f>
        <v>0</v>
      </c>
      <c r="Q131" s="2">
        <f>dom_out!Q131*rates!$D129</f>
        <v>0</v>
      </c>
      <c r="R131" s="2">
        <f>dom_out!R131*rates!$D129</f>
        <v>0</v>
      </c>
      <c r="S131" s="2">
        <f>dom_out!S131*rates!$D129</f>
        <v>0</v>
      </c>
      <c r="T131" s="2">
        <f>dom_out!T131*rates!$D129</f>
        <v>0</v>
      </c>
      <c r="U131" s="2">
        <f>dom_out!U131*rates!$D129</f>
        <v>0</v>
      </c>
      <c r="V131" s="2">
        <f>dom_out!V131*rates!$D129</f>
        <v>0</v>
      </c>
      <c r="W131" s="2">
        <f>dom_out!W131*rates!$D129</f>
        <v>0</v>
      </c>
      <c r="X131" s="2">
        <f>dom_out!X131*rates!$D129</f>
        <v>0</v>
      </c>
      <c r="Y131" s="2">
        <f>dom_out!Y131*rates!$D129</f>
        <v>0</v>
      </c>
      <c r="Z131" s="2">
        <f>dom_out!Z131*rates!$D129</f>
        <v>0</v>
      </c>
      <c r="AA131" s="2">
        <f>dom_out!AA131*rates!$D129</f>
        <v>0</v>
      </c>
      <c r="AB131" s="2">
        <f>dom_out!AB131*rates!$D129</f>
        <v>0</v>
      </c>
      <c r="AC131" s="2">
        <f>dom_out!AC131*rates!$D129</f>
        <v>0</v>
      </c>
      <c r="AD131" s="2">
        <f>dom_out!AD131*rates!$D129</f>
        <v>0</v>
      </c>
      <c r="AE131" s="2">
        <f>dom_out!AE131*rates!$D129</f>
        <v>0</v>
      </c>
      <c r="AF131" s="2">
        <f>dom_out!AF131*rates!$D129</f>
        <v>0</v>
      </c>
      <c r="AG131" s="2">
        <f>dom_out!AG131*rates!$D129</f>
        <v>0</v>
      </c>
      <c r="AH131" s="2">
        <f>dom_out!AH131*rates!$D129</f>
        <v>0</v>
      </c>
      <c r="AI131" s="2">
        <f>dom_out!AI131*rates!$D129</f>
        <v>0</v>
      </c>
      <c r="AJ131" s="2">
        <f>dom_out!AJ131*rates!$D129</f>
        <v>0</v>
      </c>
      <c r="AK131" s="2">
        <f>dom_out!AK131*rates!$D129</f>
        <v>0</v>
      </c>
      <c r="AL131" s="2">
        <f>dom_out!AL131*rates!$D129</f>
        <v>0</v>
      </c>
      <c r="AM131" s="2">
        <f>dom_out!AM131*rates!$D129</f>
        <v>0</v>
      </c>
      <c r="AN131" s="2">
        <f>dom_out!AN131*rates!$D129</f>
        <v>0</v>
      </c>
      <c r="AO131" s="2">
        <f>dom_out!AO131*rates!$D129</f>
        <v>0</v>
      </c>
      <c r="AP131" s="2">
        <f>dom_out!AP131*rates!$D129</f>
        <v>0</v>
      </c>
      <c r="AQ131" s="2">
        <f>dom_out!AQ131*rates!$D129</f>
        <v>0</v>
      </c>
      <c r="AR131" s="2">
        <f>dom_out!AR131*rates!$D129</f>
        <v>0</v>
      </c>
      <c r="AS131" s="2">
        <f>dom_out!AS131*rates!$D129</f>
        <v>0</v>
      </c>
      <c r="AT131" s="2">
        <f>dom_out!AT131*rates!$D129</f>
        <v>0</v>
      </c>
      <c r="AU131" s="2">
        <f>dom_out!AU131*rates!$D129</f>
        <v>0</v>
      </c>
      <c r="AV131" s="2">
        <f>dom_out!AV131*rates!$D129</f>
        <v>0</v>
      </c>
      <c r="AW131" s="2">
        <f>dom_out!AW131*rates!$D129</f>
        <v>0</v>
      </c>
      <c r="AX131" s="2">
        <f>dom_out!AX131*rates!$D129</f>
        <v>0</v>
      </c>
      <c r="AY131" s="2">
        <f>dom_out!AY131*rates!$D129</f>
        <v>0</v>
      </c>
      <c r="AZ131" s="2">
        <f>dom_out!AZ131*rates!$D129</f>
        <v>0</v>
      </c>
      <c r="BA131" s="2">
        <f>dom_out!BA131*rates!$D129</f>
        <v>0</v>
      </c>
      <c r="BB131" s="2">
        <f>dom_out!BB131*rates!$D129</f>
        <v>0</v>
      </c>
      <c r="BC131" s="2">
        <f>dom_out!BC131*rates!$D129</f>
        <v>0</v>
      </c>
      <c r="BD131" s="2">
        <f>dom_out!BD131*rates!$D129</f>
        <v>0</v>
      </c>
      <c r="BE131" s="2">
        <f>dom_out!BE131*rates!$D129</f>
        <v>3159794.2352442155</v>
      </c>
      <c r="BF131" s="2">
        <f>dom_out!BF131*rates!$D129</f>
        <v>0</v>
      </c>
      <c r="BG131" s="2">
        <f>dom_out!BG131*rates!$D129</f>
        <v>0</v>
      </c>
      <c r="BH131" s="2">
        <f>dom_out!BH131*rates!$D129</f>
        <v>0</v>
      </c>
      <c r="BI131" s="2">
        <f>dom_out!BI131*rates!$D129</f>
        <v>0</v>
      </c>
      <c r="BJ131" s="2">
        <f>dom_out!BJ131*rates!$D129</f>
        <v>0</v>
      </c>
      <c r="BK131" s="2">
        <f>dom_out!BK131*rates!$D129</f>
        <v>0</v>
      </c>
      <c r="BL131" s="2">
        <f>dom_out!BL131*rates!$D129</f>
        <v>0</v>
      </c>
      <c r="BM131" s="2">
        <f>dom_out!BM131*rates!$D129</f>
        <v>0</v>
      </c>
      <c r="BN131" s="2">
        <f>dom_out!BN131*rates!$D129</f>
        <v>0</v>
      </c>
      <c r="BO131" s="2">
        <f>dom_out!BO131*rates!$D129</f>
        <v>0</v>
      </c>
      <c r="BP131" s="2">
        <f>dom_out!BP131*rates!$D129</f>
        <v>0</v>
      </c>
      <c r="BQ131" s="2">
        <f t="shared" si="6"/>
        <v>3159794.2352442155</v>
      </c>
      <c r="BR131" s="2">
        <v>1130836.6912916871</v>
      </c>
      <c r="BS131" s="2">
        <f t="shared" si="7"/>
        <v>4290630.9265359025</v>
      </c>
      <c r="BT131" s="2">
        <v>902553.05918588967</v>
      </c>
      <c r="BU131" s="2">
        <f>-BT131/2</f>
        <v>-451276.52959294483</v>
      </c>
      <c r="BV131" s="2">
        <f t="shared" si="8"/>
        <v>451276.52959294483</v>
      </c>
      <c r="BW131" s="2">
        <v>0</v>
      </c>
      <c r="BX131" s="2">
        <f t="shared" si="9"/>
        <v>451276.52959294483</v>
      </c>
      <c r="BY131" s="2">
        <f t="shared" si="10"/>
        <v>4741907.4561288478</v>
      </c>
      <c r="BZ131" s="2">
        <v>0</v>
      </c>
      <c r="CA131" s="2">
        <f t="shared" si="11"/>
        <v>4741907.4561288478</v>
      </c>
    </row>
    <row r="132" spans="1:79" x14ac:dyDescent="0.35">
      <c r="A132" s="21">
        <v>129</v>
      </c>
      <c r="B132" s="21" t="s">
        <v>200</v>
      </c>
      <c r="C132" s="2">
        <f>dom_out!C132*rates!$D130</f>
        <v>0</v>
      </c>
      <c r="D132" s="2">
        <f>dom_out!D132*rates!$D130</f>
        <v>0</v>
      </c>
      <c r="E132" s="2">
        <f>dom_out!E132*rates!$D130</f>
        <v>0</v>
      </c>
      <c r="F132" s="2">
        <f>dom_out!F132*rates!$D130</f>
        <v>0</v>
      </c>
      <c r="G132" s="2">
        <f>dom_out!G132*rates!$D130</f>
        <v>0</v>
      </c>
      <c r="H132" s="2">
        <f>dom_out!H132*rates!$D130</f>
        <v>0</v>
      </c>
      <c r="I132" s="2">
        <f>dom_out!I132*rates!$D130</f>
        <v>0</v>
      </c>
      <c r="J132" s="2">
        <f>dom_out!J132*rates!$D130</f>
        <v>0</v>
      </c>
      <c r="K132" s="2">
        <f>dom_out!K132*rates!$D130</f>
        <v>0</v>
      </c>
      <c r="L132" s="2">
        <f>dom_out!L132*rates!$D130</f>
        <v>0</v>
      </c>
      <c r="M132" s="2">
        <f>dom_out!M132*rates!$D130</f>
        <v>0</v>
      </c>
      <c r="N132" s="2">
        <f>dom_out!N132*rates!$D130</f>
        <v>0</v>
      </c>
      <c r="O132" s="2">
        <f>dom_out!O132*rates!$D130</f>
        <v>0</v>
      </c>
      <c r="P132" s="2">
        <f>dom_out!P132*rates!$D130</f>
        <v>0</v>
      </c>
      <c r="Q132" s="2">
        <f>dom_out!Q132*rates!$D130</f>
        <v>0</v>
      </c>
      <c r="R132" s="2">
        <f>dom_out!R132*rates!$D130</f>
        <v>0</v>
      </c>
      <c r="S132" s="2">
        <f>dom_out!S132*rates!$D130</f>
        <v>0</v>
      </c>
      <c r="T132" s="2">
        <f>dom_out!T132*rates!$D130</f>
        <v>0</v>
      </c>
      <c r="U132" s="2">
        <f>dom_out!U132*rates!$D130</f>
        <v>0</v>
      </c>
      <c r="V132" s="2">
        <f>dom_out!V132*rates!$D130</f>
        <v>0</v>
      </c>
      <c r="W132" s="2">
        <f>dom_out!W132*rates!$D130</f>
        <v>0</v>
      </c>
      <c r="X132" s="2">
        <f>dom_out!X132*rates!$D130</f>
        <v>0</v>
      </c>
      <c r="Y132" s="2">
        <f>dom_out!Y132*rates!$D130</f>
        <v>0</v>
      </c>
      <c r="Z132" s="2">
        <f>dom_out!Z132*rates!$D130</f>
        <v>0</v>
      </c>
      <c r="AA132" s="2">
        <f>dom_out!AA132*rates!$D130</f>
        <v>0</v>
      </c>
      <c r="AB132" s="2">
        <f>dom_out!AB132*rates!$D130</f>
        <v>0</v>
      </c>
      <c r="AC132" s="2">
        <f>dom_out!AC132*rates!$D130</f>
        <v>0</v>
      </c>
      <c r="AD132" s="2">
        <f>dom_out!AD132*rates!$D130</f>
        <v>0</v>
      </c>
      <c r="AE132" s="2">
        <f>dom_out!AE132*rates!$D130</f>
        <v>0</v>
      </c>
      <c r="AF132" s="2">
        <f>dom_out!AF132*rates!$D130</f>
        <v>0</v>
      </c>
      <c r="AG132" s="2">
        <f>dom_out!AG132*rates!$D130</f>
        <v>0</v>
      </c>
      <c r="AH132" s="2">
        <f>dom_out!AH132*rates!$D130</f>
        <v>0</v>
      </c>
      <c r="AI132" s="2">
        <f>dom_out!AI132*rates!$D130</f>
        <v>0</v>
      </c>
      <c r="AJ132" s="2">
        <f>dom_out!AJ132*rates!$D130</f>
        <v>0</v>
      </c>
      <c r="AK132" s="2">
        <f>dom_out!AK132*rates!$D130</f>
        <v>0</v>
      </c>
      <c r="AL132" s="2">
        <f>dom_out!AL132*rates!$D130</f>
        <v>0</v>
      </c>
      <c r="AM132" s="2">
        <f>dom_out!AM132*rates!$D130</f>
        <v>0</v>
      </c>
      <c r="AN132" s="2">
        <f>dom_out!AN132*rates!$D130</f>
        <v>0</v>
      </c>
      <c r="AO132" s="2">
        <f>dom_out!AO132*rates!$D130</f>
        <v>0</v>
      </c>
      <c r="AP132" s="2">
        <f>dom_out!AP132*rates!$D130</f>
        <v>0</v>
      </c>
      <c r="AQ132" s="2">
        <f>dom_out!AQ132*rates!$D130</f>
        <v>0</v>
      </c>
      <c r="AR132" s="2">
        <f>dom_out!AR132*rates!$D130</f>
        <v>0</v>
      </c>
      <c r="AS132" s="2">
        <f>dom_out!AS132*rates!$D130</f>
        <v>0</v>
      </c>
      <c r="AT132" s="2">
        <f>dom_out!AT132*rates!$D130</f>
        <v>0</v>
      </c>
      <c r="AU132" s="2">
        <f>dom_out!AU132*rates!$D130</f>
        <v>0</v>
      </c>
      <c r="AV132" s="2">
        <f>dom_out!AV132*rates!$D130</f>
        <v>0</v>
      </c>
      <c r="AW132" s="2">
        <f>dom_out!AW132*rates!$D130</f>
        <v>0</v>
      </c>
      <c r="AX132" s="2">
        <f>dom_out!AX132*rates!$D130</f>
        <v>0</v>
      </c>
      <c r="AY132" s="2">
        <f>dom_out!AY132*rates!$D130</f>
        <v>0</v>
      </c>
      <c r="AZ132" s="2">
        <f>dom_out!AZ132*rates!$D130</f>
        <v>0</v>
      </c>
      <c r="BA132" s="2">
        <f>dom_out!BA132*rates!$D130</f>
        <v>0</v>
      </c>
      <c r="BB132" s="2">
        <f>dom_out!BB132*rates!$D130</f>
        <v>0</v>
      </c>
      <c r="BC132" s="2">
        <f>dom_out!BC132*rates!$D130</f>
        <v>0</v>
      </c>
      <c r="BD132" s="2">
        <f>dom_out!BD132*rates!$D130</f>
        <v>0</v>
      </c>
      <c r="BE132" s="2">
        <f>dom_out!BE132*rates!$D130</f>
        <v>0</v>
      </c>
      <c r="BF132" s="2">
        <f>dom_out!BF132*rates!$D130</f>
        <v>20376971.739600465</v>
      </c>
      <c r="BG132" s="2">
        <f>dom_out!BG132*rates!$D130</f>
        <v>0</v>
      </c>
      <c r="BH132" s="2">
        <f>dom_out!BH132*rates!$D130</f>
        <v>0</v>
      </c>
      <c r="BI132" s="2">
        <f>dom_out!BI132*rates!$D130</f>
        <v>0</v>
      </c>
      <c r="BJ132" s="2">
        <f>dom_out!BJ132*rates!$D130</f>
        <v>0</v>
      </c>
      <c r="BK132" s="2">
        <f>dom_out!BK132*rates!$D130</f>
        <v>0</v>
      </c>
      <c r="BL132" s="2">
        <f>dom_out!BL132*rates!$D130</f>
        <v>0</v>
      </c>
      <c r="BM132" s="2">
        <f>dom_out!BM132*rates!$D130</f>
        <v>0</v>
      </c>
      <c r="BN132" s="2">
        <f>dom_out!BN132*rates!$D130</f>
        <v>0</v>
      </c>
      <c r="BO132" s="2">
        <f>dom_out!BO132*rates!$D130</f>
        <v>0</v>
      </c>
      <c r="BP132" s="2">
        <f>dom_out!BP132*rates!$D130</f>
        <v>0</v>
      </c>
      <c r="BQ132" s="2">
        <f t="shared" si="6"/>
        <v>20376971.739600465</v>
      </c>
      <c r="BR132" s="2">
        <v>0</v>
      </c>
      <c r="BS132" s="2">
        <f t="shared" si="7"/>
        <v>20376971.739600465</v>
      </c>
      <c r="BT132" s="2">
        <v>0</v>
      </c>
      <c r="BV132" s="2">
        <f t="shared" si="8"/>
        <v>0</v>
      </c>
      <c r="BW132" s="2">
        <v>0</v>
      </c>
      <c r="BX132" s="2">
        <f t="shared" si="9"/>
        <v>0</v>
      </c>
      <c r="BY132" s="2">
        <f t="shared" si="10"/>
        <v>20376971.739600465</v>
      </c>
      <c r="BZ132" s="2">
        <v>0</v>
      </c>
      <c r="CA132" s="2">
        <f t="shared" si="11"/>
        <v>20376971.739600465</v>
      </c>
    </row>
    <row r="133" spans="1:79" x14ac:dyDescent="0.35">
      <c r="A133" s="21">
        <v>130</v>
      </c>
      <c r="B133" s="21" t="s">
        <v>201</v>
      </c>
      <c r="C133" s="2">
        <f>dom_out!C133*rates!$D131</f>
        <v>0</v>
      </c>
      <c r="D133" s="2">
        <f>dom_out!D133*rates!$D131</f>
        <v>0</v>
      </c>
      <c r="E133" s="2">
        <f>dom_out!E133*rates!$D131</f>
        <v>0</v>
      </c>
      <c r="F133" s="2">
        <f>dom_out!F133*rates!$D131</f>
        <v>0</v>
      </c>
      <c r="G133" s="2">
        <f>dom_out!G133*rates!$D131</f>
        <v>0</v>
      </c>
      <c r="H133" s="2">
        <f>dom_out!H133*rates!$D131</f>
        <v>0</v>
      </c>
      <c r="I133" s="2">
        <f>dom_out!I133*rates!$D131</f>
        <v>0</v>
      </c>
      <c r="J133" s="2">
        <f>dom_out!J133*rates!$D131</f>
        <v>0</v>
      </c>
      <c r="K133" s="2">
        <f>dom_out!K133*rates!$D131</f>
        <v>0</v>
      </c>
      <c r="L133" s="2">
        <f>dom_out!L133*rates!$D131</f>
        <v>0</v>
      </c>
      <c r="M133" s="2">
        <f>dom_out!M133*rates!$D131</f>
        <v>939.53355742665906</v>
      </c>
      <c r="N133" s="2">
        <f>dom_out!N133*rates!$D131</f>
        <v>417.98419541437721</v>
      </c>
      <c r="O133" s="2">
        <f>dom_out!O133*rates!$D131</f>
        <v>1021.2890592496858</v>
      </c>
      <c r="P133" s="2">
        <f>dom_out!P133*rates!$D131</f>
        <v>991.55756496252138</v>
      </c>
      <c r="Q133" s="2">
        <f>dom_out!Q133*rates!$D131</f>
        <v>9673.4442604111446</v>
      </c>
      <c r="R133" s="2">
        <f>dom_out!R133*rates!$D131</f>
        <v>133.86073193029893</v>
      </c>
      <c r="S133" s="2">
        <f>dom_out!S133*rates!$D131</f>
        <v>1314.2043997456083</v>
      </c>
      <c r="T133" s="2">
        <f>dom_out!T133*rates!$D131</f>
        <v>168.06150736694224</v>
      </c>
      <c r="U133" s="2">
        <f>dom_out!U133*rates!$D131</f>
        <v>176.71119347837836</v>
      </c>
      <c r="V133" s="2">
        <f>dom_out!V133*rates!$D131</f>
        <v>13815.655766197153</v>
      </c>
      <c r="W133" s="2">
        <f>dom_out!W133*rates!$D131</f>
        <v>7542.5846252996289</v>
      </c>
      <c r="X133" s="2">
        <f>dom_out!X133*rates!$D131</f>
        <v>2106.6591137453524</v>
      </c>
      <c r="Y133" s="2">
        <f>dom_out!Y133*rates!$D131</f>
        <v>4897.8714541653126</v>
      </c>
      <c r="Z133" s="2">
        <f>dom_out!Z133*rates!$D131</f>
        <v>98.193655246509678</v>
      </c>
      <c r="AA133" s="2">
        <f>dom_out!AA133*rates!$D131</f>
        <v>2393.5810996770015</v>
      </c>
      <c r="AB133" s="2">
        <f>dom_out!AB133*rates!$D131</f>
        <v>144.87474296397622</v>
      </c>
      <c r="AC133" s="2">
        <f>dom_out!AC133*rates!$D131</f>
        <v>954.84314042412041</v>
      </c>
      <c r="AD133" s="2">
        <f>dom_out!AD133*rates!$D131</f>
        <v>23994.751643106094</v>
      </c>
      <c r="AE133" s="2">
        <f>dom_out!AE133*rates!$D131</f>
        <v>1072.9980229044213</v>
      </c>
      <c r="AF133" s="2">
        <f>dom_out!AF133*rates!$D131</f>
        <v>7429.5291165672425</v>
      </c>
      <c r="AG133" s="2">
        <f>dom_out!AG133*rates!$D131</f>
        <v>10135.37141071736</v>
      </c>
      <c r="AH133" s="2">
        <f>dom_out!AH133*rates!$D131</f>
        <v>4511.1043714865154</v>
      </c>
      <c r="AI133" s="2">
        <f>dom_out!AI133*rates!$D131</f>
        <v>739.2236509746225</v>
      </c>
      <c r="AJ133" s="2">
        <f>dom_out!AJ133*rates!$D131</f>
        <v>1346.2699607784016</v>
      </c>
      <c r="AK133" s="2">
        <f>dom_out!AK133*rates!$D131</f>
        <v>182.2468748544338</v>
      </c>
      <c r="AL133" s="2">
        <f>dom_out!AL133*rates!$D131</f>
        <v>979.8660429730013</v>
      </c>
      <c r="AM133" s="2">
        <f>dom_out!AM133*rates!$D131</f>
        <v>2291.6365698689824</v>
      </c>
      <c r="AN133" s="2">
        <f>dom_out!AN133*rates!$D131</f>
        <v>29.413378429106992</v>
      </c>
      <c r="AO133" s="2">
        <f>dom_out!AO133*rates!$D131</f>
        <v>73304.672219348126</v>
      </c>
      <c r="AP133" s="2">
        <f>dom_out!AP133*rates!$D131</f>
        <v>822.43738695422201</v>
      </c>
      <c r="AQ133" s="2">
        <f>dom_out!AQ133*rates!$D131</f>
        <v>0</v>
      </c>
      <c r="AR133" s="2">
        <f>dom_out!AR133*rates!$D131</f>
        <v>0</v>
      </c>
      <c r="AS133" s="2">
        <f>dom_out!AS133*rates!$D131</f>
        <v>0</v>
      </c>
      <c r="AT133" s="2">
        <f>dom_out!AT133*rates!$D131</f>
        <v>0</v>
      </c>
      <c r="AU133" s="2">
        <f>dom_out!AU133*rates!$D131</f>
        <v>0</v>
      </c>
      <c r="AV133" s="2">
        <f>dom_out!AV133*rates!$D131</f>
        <v>0</v>
      </c>
      <c r="AW133" s="2">
        <f>dom_out!AW133*rates!$D131</f>
        <v>0</v>
      </c>
      <c r="AX133" s="2">
        <f>dom_out!AX133*rates!$D131</f>
        <v>0</v>
      </c>
      <c r="AY133" s="2">
        <f>dom_out!AY133*rates!$D131</f>
        <v>0</v>
      </c>
      <c r="AZ133" s="2">
        <f>dom_out!AZ133*rates!$D131</f>
        <v>0</v>
      </c>
      <c r="BA133" s="2">
        <f>dom_out!BA133*rates!$D131</f>
        <v>0</v>
      </c>
      <c r="BB133" s="2">
        <f>dom_out!BB133*rates!$D131</f>
        <v>0</v>
      </c>
      <c r="BC133" s="2">
        <f>dom_out!BC133*rates!$D131</f>
        <v>0</v>
      </c>
      <c r="BD133" s="2">
        <f>dom_out!BD133*rates!$D131</f>
        <v>0</v>
      </c>
      <c r="BE133" s="2">
        <f>dom_out!BE133*rates!$D131</f>
        <v>0</v>
      </c>
      <c r="BF133" s="2">
        <f>dom_out!BF133*rates!$D131</f>
        <v>0</v>
      </c>
      <c r="BG133" s="2">
        <f>dom_out!BG133*rates!$D131</f>
        <v>0</v>
      </c>
      <c r="BH133" s="2">
        <f>dom_out!BH133*rates!$D131</f>
        <v>0</v>
      </c>
      <c r="BI133" s="2">
        <f>dom_out!BI133*rates!$D131</f>
        <v>0</v>
      </c>
      <c r="BJ133" s="2">
        <f>dom_out!BJ133*rates!$D131</f>
        <v>0</v>
      </c>
      <c r="BK133" s="2">
        <f>dom_out!BK133*rates!$D131</f>
        <v>0</v>
      </c>
      <c r="BL133" s="2">
        <f>dom_out!BL133*rates!$D131</f>
        <v>4271001.7179011572</v>
      </c>
      <c r="BM133" s="2">
        <f>dom_out!BM133*rates!$D131</f>
        <v>0</v>
      </c>
      <c r="BN133" s="2">
        <f>dom_out!BN133*rates!$D131</f>
        <v>0</v>
      </c>
      <c r="BO133" s="2">
        <f>dom_out!BO133*rates!$D131</f>
        <v>0</v>
      </c>
      <c r="BP133" s="2">
        <f>dom_out!BP133*rates!$D131</f>
        <v>0</v>
      </c>
      <c r="BQ133" s="2">
        <f t="shared" ref="BQ133:BQ143" si="12">SUM(C133:BP133)</f>
        <v>4444632.1486178245</v>
      </c>
      <c r="BR133" s="2">
        <v>595346.85861529328</v>
      </c>
      <c r="BS133" s="2">
        <f t="shared" si="7"/>
        <v>5039979.0072331177</v>
      </c>
      <c r="BT133" s="2">
        <v>0</v>
      </c>
      <c r="BV133" s="2">
        <f t="shared" ref="BV133:BV137" si="13">BT133+BU133</f>
        <v>0</v>
      </c>
      <c r="BW133" s="2">
        <v>0</v>
      </c>
      <c r="BX133" s="2">
        <f t="shared" ref="BX133:BX144" si="14">BV133+BW133</f>
        <v>0</v>
      </c>
      <c r="BY133" s="2">
        <f t="shared" si="10"/>
        <v>5039979.0072331177</v>
      </c>
      <c r="BZ133" s="2">
        <v>0</v>
      </c>
      <c r="CA133" s="2">
        <f t="shared" si="11"/>
        <v>5039979.0072331177</v>
      </c>
    </row>
    <row r="134" spans="1:79" x14ac:dyDescent="0.35">
      <c r="A134" s="21">
        <v>131</v>
      </c>
      <c r="B134" s="21" t="s">
        <v>202</v>
      </c>
      <c r="C134" s="2">
        <f>dom_out!C134*rates!$D132</f>
        <v>0</v>
      </c>
      <c r="D134" s="2">
        <f>dom_out!D134*rates!$D132</f>
        <v>0</v>
      </c>
      <c r="E134" s="2">
        <f>dom_out!E134*rates!$D132</f>
        <v>0</v>
      </c>
      <c r="F134" s="2">
        <f>dom_out!F134*rates!$D132</f>
        <v>0</v>
      </c>
      <c r="G134" s="2">
        <f>dom_out!G134*rates!$D132</f>
        <v>0</v>
      </c>
      <c r="H134" s="2">
        <f>dom_out!H134*rates!$D132</f>
        <v>0</v>
      </c>
      <c r="I134" s="2">
        <f>dom_out!I134*rates!$D132</f>
        <v>0</v>
      </c>
      <c r="J134" s="2">
        <f>dom_out!J134*rates!$D132</f>
        <v>0</v>
      </c>
      <c r="K134" s="2">
        <f>dom_out!K134*rates!$D132</f>
        <v>0</v>
      </c>
      <c r="L134" s="2">
        <f>dom_out!L134*rates!$D132</f>
        <v>0</v>
      </c>
      <c r="M134" s="2">
        <f>dom_out!M134*rates!$D132</f>
        <v>0</v>
      </c>
      <c r="N134" s="2">
        <f>dom_out!N134*rates!$D132</f>
        <v>0</v>
      </c>
      <c r="O134" s="2">
        <f>dom_out!O134*rates!$D132</f>
        <v>0</v>
      </c>
      <c r="P134" s="2">
        <f>dom_out!P134*rates!$D132</f>
        <v>0</v>
      </c>
      <c r="Q134" s="2">
        <f>dom_out!Q134*rates!$D132</f>
        <v>0</v>
      </c>
      <c r="R134" s="2">
        <f>dom_out!R134*rates!$D132</f>
        <v>0</v>
      </c>
      <c r="S134" s="2">
        <f>dom_out!S134*rates!$D132</f>
        <v>0</v>
      </c>
      <c r="T134" s="2">
        <f>dom_out!T134*rates!$D132</f>
        <v>0</v>
      </c>
      <c r="U134" s="2">
        <f>dom_out!U134*rates!$D132</f>
        <v>0</v>
      </c>
      <c r="V134" s="2">
        <f>dom_out!V134*rates!$D132</f>
        <v>0</v>
      </c>
      <c r="W134" s="2">
        <f>dom_out!W134*rates!$D132</f>
        <v>0</v>
      </c>
      <c r="X134" s="2">
        <f>dom_out!X134*rates!$D132</f>
        <v>0</v>
      </c>
      <c r="Y134" s="2">
        <f>dom_out!Y134*rates!$D132</f>
        <v>0</v>
      </c>
      <c r="Z134" s="2">
        <f>dom_out!Z134*rates!$D132</f>
        <v>0</v>
      </c>
      <c r="AA134" s="2">
        <f>dom_out!AA134*rates!$D132</f>
        <v>0</v>
      </c>
      <c r="AB134" s="2">
        <f>dom_out!AB134*rates!$D132</f>
        <v>0</v>
      </c>
      <c r="AC134" s="2">
        <f>dom_out!AC134*rates!$D132</f>
        <v>0</v>
      </c>
      <c r="AD134" s="2">
        <f>dom_out!AD134*rates!$D132</f>
        <v>0</v>
      </c>
      <c r="AE134" s="2">
        <f>dom_out!AE134*rates!$D132</f>
        <v>0</v>
      </c>
      <c r="AF134" s="2">
        <f>dom_out!AF134*rates!$D132</f>
        <v>0</v>
      </c>
      <c r="AG134" s="2">
        <f>dom_out!AG134*rates!$D132</f>
        <v>0</v>
      </c>
      <c r="AH134" s="2">
        <f>dom_out!AH134*rates!$D132</f>
        <v>0</v>
      </c>
      <c r="AI134" s="2">
        <f>dom_out!AI134*rates!$D132</f>
        <v>0</v>
      </c>
      <c r="AJ134" s="2">
        <f>dom_out!AJ134*rates!$D132</f>
        <v>0</v>
      </c>
      <c r="AK134" s="2">
        <f>dom_out!AK134*rates!$D132</f>
        <v>0</v>
      </c>
      <c r="AL134" s="2">
        <f>dom_out!AL134*rates!$D132</f>
        <v>0</v>
      </c>
      <c r="AM134" s="2">
        <f>dom_out!AM134*rates!$D132</f>
        <v>0</v>
      </c>
      <c r="AN134" s="2">
        <f>dom_out!AN134*rates!$D132</f>
        <v>0</v>
      </c>
      <c r="AO134" s="2">
        <f>dom_out!AO134*rates!$D132</f>
        <v>0</v>
      </c>
      <c r="AP134" s="2">
        <f>dom_out!AP134*rates!$D132</f>
        <v>0</v>
      </c>
      <c r="AQ134" s="2">
        <f>dom_out!AQ134*rates!$D132</f>
        <v>0</v>
      </c>
      <c r="AR134" s="2">
        <f>dom_out!AR134*rates!$D132</f>
        <v>0</v>
      </c>
      <c r="AS134" s="2">
        <f>dom_out!AS134*rates!$D132</f>
        <v>0</v>
      </c>
      <c r="AT134" s="2">
        <f>dom_out!AT134*rates!$D132</f>
        <v>0</v>
      </c>
      <c r="AU134" s="2">
        <f>dom_out!AU134*rates!$D132</f>
        <v>0</v>
      </c>
      <c r="AV134" s="2">
        <f>dom_out!AV134*rates!$D132</f>
        <v>0</v>
      </c>
      <c r="AW134" s="2">
        <f>dom_out!AW134*rates!$D132</f>
        <v>0</v>
      </c>
      <c r="AX134" s="2">
        <f>dom_out!AX134*rates!$D132</f>
        <v>0</v>
      </c>
      <c r="AY134" s="2">
        <f>dom_out!AY134*rates!$D132</f>
        <v>0</v>
      </c>
      <c r="AZ134" s="2">
        <f>dom_out!AZ134*rates!$D132</f>
        <v>0</v>
      </c>
      <c r="BA134" s="2">
        <f>dom_out!BA134*rates!$D132</f>
        <v>0</v>
      </c>
      <c r="BB134" s="2">
        <f>dom_out!BB134*rates!$D132</f>
        <v>0</v>
      </c>
      <c r="BC134" s="2">
        <f>dom_out!BC134*rates!$D132</f>
        <v>0</v>
      </c>
      <c r="BD134" s="2">
        <f>dom_out!BD134*rates!$D132</f>
        <v>0</v>
      </c>
      <c r="BE134" s="2">
        <f>dom_out!BE134*rates!$D132</f>
        <v>0</v>
      </c>
      <c r="BF134" s="2">
        <f>dom_out!BF134*rates!$D132</f>
        <v>0</v>
      </c>
      <c r="BG134" s="2">
        <f>dom_out!BG134*rates!$D132</f>
        <v>0</v>
      </c>
      <c r="BH134" s="2">
        <f>dom_out!BH134*rates!$D132</f>
        <v>0</v>
      </c>
      <c r="BI134" s="2">
        <f>dom_out!BI134*rates!$D132</f>
        <v>0</v>
      </c>
      <c r="BJ134" s="2">
        <f>dom_out!BJ134*rates!$D132</f>
        <v>0</v>
      </c>
      <c r="BK134" s="2">
        <f>dom_out!BK134*rates!$D132</f>
        <v>0</v>
      </c>
      <c r="BL134" s="2">
        <f>dom_out!BL134*rates!$D132</f>
        <v>0</v>
      </c>
      <c r="BM134" s="2">
        <f>dom_out!BM134*rates!$D132</f>
        <v>833550.1599890911</v>
      </c>
      <c r="BN134" s="2">
        <f>dom_out!BN134*rates!$D132</f>
        <v>0</v>
      </c>
      <c r="BO134" s="2">
        <f>dom_out!BO134*rates!$D132</f>
        <v>0</v>
      </c>
      <c r="BP134" s="2">
        <f>dom_out!BP134*rates!$D132</f>
        <v>0</v>
      </c>
      <c r="BQ134" s="2">
        <f t="shared" si="12"/>
        <v>833550.1599890911</v>
      </c>
      <c r="BR134" s="2">
        <v>4076.2871364127982</v>
      </c>
      <c r="BS134" s="2">
        <f t="shared" ref="BS134:BS143" si="15">BR134+BQ134</f>
        <v>837626.44712550391</v>
      </c>
      <c r="BT134" s="2">
        <v>0</v>
      </c>
      <c r="BV134" s="2">
        <f t="shared" si="13"/>
        <v>0</v>
      </c>
      <c r="BW134" s="2">
        <v>0</v>
      </c>
      <c r="BX134" s="2">
        <f t="shared" si="14"/>
        <v>0</v>
      </c>
      <c r="BY134" s="2">
        <f t="shared" ref="BY134:BY144" si="16">BX134+BS134</f>
        <v>837626.44712550391</v>
      </c>
      <c r="BZ134" s="2">
        <v>0</v>
      </c>
      <c r="CA134" s="2">
        <f t="shared" ref="CA134:CA143" si="17">BY134+BZ134</f>
        <v>837626.44712550391</v>
      </c>
    </row>
    <row r="135" spans="1:79" x14ac:dyDescent="0.35">
      <c r="A135" s="21">
        <v>132</v>
      </c>
      <c r="B135" s="21" t="s">
        <v>203</v>
      </c>
      <c r="C135" s="2">
        <f>dom_out!C135*rates!$D133</f>
        <v>0</v>
      </c>
      <c r="D135" s="2">
        <f>dom_out!D135*rates!$D133</f>
        <v>0</v>
      </c>
      <c r="E135" s="2">
        <f>dom_out!E135*rates!$D133</f>
        <v>0</v>
      </c>
      <c r="F135" s="2">
        <f>dom_out!F135*rates!$D133</f>
        <v>0</v>
      </c>
      <c r="G135" s="2">
        <f>dom_out!G135*rates!$D133</f>
        <v>0</v>
      </c>
      <c r="H135" s="2">
        <f>dom_out!H135*rates!$D133</f>
        <v>0</v>
      </c>
      <c r="I135" s="2">
        <f>dom_out!I135*rates!$D133</f>
        <v>0</v>
      </c>
      <c r="J135" s="2">
        <f>dom_out!J135*rates!$D133</f>
        <v>0</v>
      </c>
      <c r="K135" s="2">
        <f>dom_out!K135*rates!$D133</f>
        <v>0</v>
      </c>
      <c r="L135" s="2">
        <f>dom_out!L135*rates!$D133</f>
        <v>0</v>
      </c>
      <c r="M135" s="2">
        <f>dom_out!M135*rates!$D133</f>
        <v>0</v>
      </c>
      <c r="N135" s="2">
        <f>dom_out!N135*rates!$D133</f>
        <v>0</v>
      </c>
      <c r="O135" s="2">
        <f>dom_out!O135*rates!$D133</f>
        <v>0</v>
      </c>
      <c r="P135" s="2">
        <f>dom_out!P135*rates!$D133</f>
        <v>0</v>
      </c>
      <c r="Q135" s="2">
        <f>dom_out!Q135*rates!$D133</f>
        <v>0</v>
      </c>
      <c r="R135" s="2">
        <f>dom_out!R135*rates!$D133</f>
        <v>0</v>
      </c>
      <c r="S135" s="2">
        <f>dom_out!S135*rates!$D133</f>
        <v>0</v>
      </c>
      <c r="T135" s="2">
        <f>dom_out!T135*rates!$D133</f>
        <v>0</v>
      </c>
      <c r="U135" s="2">
        <f>dom_out!U135*rates!$D133</f>
        <v>0</v>
      </c>
      <c r="V135" s="2">
        <f>dom_out!V135*rates!$D133</f>
        <v>0</v>
      </c>
      <c r="W135" s="2">
        <f>dom_out!W135*rates!$D133</f>
        <v>0</v>
      </c>
      <c r="X135" s="2">
        <f>dom_out!X135*rates!$D133</f>
        <v>0</v>
      </c>
      <c r="Y135" s="2">
        <f>dom_out!Y135*rates!$D133</f>
        <v>0</v>
      </c>
      <c r="Z135" s="2">
        <f>dom_out!Z135*rates!$D133</f>
        <v>0</v>
      </c>
      <c r="AA135" s="2">
        <f>dom_out!AA135*rates!$D133</f>
        <v>0</v>
      </c>
      <c r="AB135" s="2">
        <f>dom_out!AB135*rates!$D133</f>
        <v>0</v>
      </c>
      <c r="AC135" s="2">
        <f>dom_out!AC135*rates!$D133</f>
        <v>0</v>
      </c>
      <c r="AD135" s="2">
        <f>dom_out!AD135*rates!$D133</f>
        <v>0</v>
      </c>
      <c r="AE135" s="2">
        <f>dom_out!AE135*rates!$D133</f>
        <v>0</v>
      </c>
      <c r="AF135" s="2">
        <f>dom_out!AF135*rates!$D133</f>
        <v>0</v>
      </c>
      <c r="AG135" s="2">
        <f>dom_out!AG135*rates!$D133</f>
        <v>0</v>
      </c>
      <c r="AH135" s="2">
        <f>dom_out!AH135*rates!$D133</f>
        <v>0</v>
      </c>
      <c r="AI135" s="2">
        <f>dom_out!AI135*rates!$D133</f>
        <v>0</v>
      </c>
      <c r="AJ135" s="2">
        <f>dom_out!AJ135*rates!$D133</f>
        <v>0</v>
      </c>
      <c r="AK135" s="2">
        <f>dom_out!AK135*rates!$D133</f>
        <v>0</v>
      </c>
      <c r="AL135" s="2">
        <f>dom_out!AL135*rates!$D133</f>
        <v>0</v>
      </c>
      <c r="AM135" s="2">
        <f>dom_out!AM135*rates!$D133</f>
        <v>0</v>
      </c>
      <c r="AN135" s="2">
        <f>dom_out!AN135*rates!$D133</f>
        <v>0</v>
      </c>
      <c r="AO135" s="2">
        <f>dom_out!AO135*rates!$D133</f>
        <v>0</v>
      </c>
      <c r="AP135" s="2">
        <f>dom_out!AP135*rates!$D133</f>
        <v>0</v>
      </c>
      <c r="AQ135" s="2">
        <f>dom_out!AQ135*rates!$D133</f>
        <v>0</v>
      </c>
      <c r="AR135" s="2">
        <f>dom_out!AR135*rates!$D133</f>
        <v>0</v>
      </c>
      <c r="AS135" s="2">
        <f>dom_out!AS135*rates!$D133</f>
        <v>0</v>
      </c>
      <c r="AT135" s="2">
        <f>dom_out!AT135*rates!$D133</f>
        <v>0</v>
      </c>
      <c r="AU135" s="2">
        <f>dom_out!AU135*rates!$D133</f>
        <v>0</v>
      </c>
      <c r="AV135" s="2">
        <f>dom_out!AV135*rates!$D133</f>
        <v>0</v>
      </c>
      <c r="AW135" s="2">
        <f>dom_out!AW135*rates!$D133</f>
        <v>0</v>
      </c>
      <c r="AX135" s="2">
        <f>dom_out!AX135*rates!$D133</f>
        <v>0</v>
      </c>
      <c r="AY135" s="2">
        <f>dom_out!AY135*rates!$D133</f>
        <v>0</v>
      </c>
      <c r="AZ135" s="2">
        <f>dom_out!AZ135*rates!$D133</f>
        <v>0</v>
      </c>
      <c r="BA135" s="2">
        <f>dom_out!BA135*rates!$D133</f>
        <v>0</v>
      </c>
      <c r="BB135" s="2">
        <f>dom_out!BB135*rates!$D133</f>
        <v>0</v>
      </c>
      <c r="BC135" s="2">
        <f>dom_out!BC135*rates!$D133</f>
        <v>0</v>
      </c>
      <c r="BD135" s="2">
        <f>dom_out!BD135*rates!$D133</f>
        <v>0</v>
      </c>
      <c r="BE135" s="2">
        <f>dom_out!BE135*rates!$D133</f>
        <v>0</v>
      </c>
      <c r="BF135" s="2">
        <f>dom_out!BF135*rates!$D133</f>
        <v>0</v>
      </c>
      <c r="BG135" s="2">
        <f>dom_out!BG135*rates!$D133</f>
        <v>0</v>
      </c>
      <c r="BH135" s="2">
        <f>dom_out!BH135*rates!$D133</f>
        <v>0</v>
      </c>
      <c r="BI135" s="2">
        <f>dom_out!BI135*rates!$D133</f>
        <v>0</v>
      </c>
      <c r="BJ135" s="2">
        <f>dom_out!BJ135*rates!$D133</f>
        <v>0</v>
      </c>
      <c r="BK135" s="2">
        <f>dom_out!BK135*rates!$D133</f>
        <v>1363978.1714155192</v>
      </c>
      <c r="BL135" s="2">
        <f>dom_out!BL135*rates!$D133</f>
        <v>0</v>
      </c>
      <c r="BM135" s="2">
        <f>dom_out!BM135*rates!$D133</f>
        <v>0</v>
      </c>
      <c r="BN135" s="2">
        <f>dom_out!BN135*rates!$D133</f>
        <v>0</v>
      </c>
      <c r="BO135" s="2">
        <f>dom_out!BO135*rates!$D133</f>
        <v>0</v>
      </c>
      <c r="BP135" s="2">
        <f>dom_out!BP135*rates!$D133</f>
        <v>0</v>
      </c>
      <c r="BQ135" s="2">
        <f t="shared" si="12"/>
        <v>1363978.1714155192</v>
      </c>
      <c r="BR135" s="2">
        <v>12810.507126855942</v>
      </c>
      <c r="BS135" s="2">
        <f t="shared" si="15"/>
        <v>1376788.6785423751</v>
      </c>
      <c r="BT135" s="2">
        <v>136022.31013338931</v>
      </c>
      <c r="BV135" s="2">
        <f t="shared" si="13"/>
        <v>136022.31013338931</v>
      </c>
      <c r="BW135" s="2">
        <v>0</v>
      </c>
      <c r="BX135" s="2">
        <f t="shared" si="14"/>
        <v>136022.31013338931</v>
      </c>
      <c r="BY135" s="2">
        <f t="shared" si="16"/>
        <v>1512810.9886757643</v>
      </c>
      <c r="BZ135" s="2">
        <v>0</v>
      </c>
      <c r="CA135" s="2">
        <f t="shared" si="17"/>
        <v>1512810.9886757643</v>
      </c>
    </row>
    <row r="136" spans="1:79" x14ac:dyDescent="0.35">
      <c r="A136" s="21">
        <v>133</v>
      </c>
      <c r="B136" s="21" t="s">
        <v>204</v>
      </c>
      <c r="C136" s="2">
        <f>dom_out!C136*rates!$D134</f>
        <v>0</v>
      </c>
      <c r="D136" s="2">
        <f>dom_out!D136*rates!$D134</f>
        <v>0</v>
      </c>
      <c r="E136" s="2">
        <f>dom_out!E136*rates!$D134</f>
        <v>0</v>
      </c>
      <c r="F136" s="2">
        <f>dom_out!F136*rates!$D134</f>
        <v>0</v>
      </c>
      <c r="G136" s="2">
        <f>dom_out!G136*rates!$D134</f>
        <v>0</v>
      </c>
      <c r="H136" s="2">
        <f>dom_out!H136*rates!$D134</f>
        <v>0</v>
      </c>
      <c r="I136" s="2">
        <f>dom_out!I136*rates!$D134</f>
        <v>0</v>
      </c>
      <c r="J136" s="2">
        <f>dom_out!J136*rates!$D134</f>
        <v>0</v>
      </c>
      <c r="K136" s="2">
        <f>dom_out!K136*rates!$D134</f>
        <v>0</v>
      </c>
      <c r="L136" s="2">
        <f>dom_out!L136*rates!$D134</f>
        <v>0</v>
      </c>
      <c r="M136" s="2">
        <f>dom_out!M136*rates!$D134</f>
        <v>0</v>
      </c>
      <c r="N136" s="2">
        <f>dom_out!N136*rates!$D134</f>
        <v>0</v>
      </c>
      <c r="O136" s="2">
        <f>dom_out!O136*rates!$D134</f>
        <v>0</v>
      </c>
      <c r="P136" s="2">
        <f>dom_out!P136*rates!$D134</f>
        <v>0</v>
      </c>
      <c r="Q136" s="2">
        <f>dom_out!Q136*rates!$D134</f>
        <v>0</v>
      </c>
      <c r="R136" s="2">
        <f>dom_out!R136*rates!$D134</f>
        <v>0</v>
      </c>
      <c r="S136" s="2">
        <f>dom_out!S136*rates!$D134</f>
        <v>0</v>
      </c>
      <c r="T136" s="2">
        <f>dom_out!T136*rates!$D134</f>
        <v>0</v>
      </c>
      <c r="U136" s="2">
        <f>dom_out!U136*rates!$D134</f>
        <v>0</v>
      </c>
      <c r="V136" s="2">
        <f>dom_out!V136*rates!$D134</f>
        <v>0</v>
      </c>
      <c r="W136" s="2">
        <f>dom_out!W136*rates!$D134</f>
        <v>0</v>
      </c>
      <c r="X136" s="2">
        <f>dom_out!X136*rates!$D134</f>
        <v>0</v>
      </c>
      <c r="Y136" s="2">
        <f>dom_out!Y136*rates!$D134</f>
        <v>0</v>
      </c>
      <c r="Z136" s="2">
        <f>dom_out!Z136*rates!$D134</f>
        <v>0</v>
      </c>
      <c r="AA136" s="2">
        <f>dom_out!AA136*rates!$D134</f>
        <v>0</v>
      </c>
      <c r="AB136" s="2">
        <f>dom_out!AB136*rates!$D134</f>
        <v>0</v>
      </c>
      <c r="AC136" s="2">
        <f>dom_out!AC136*rates!$D134</f>
        <v>0</v>
      </c>
      <c r="AD136" s="2">
        <f>dom_out!AD136*rates!$D134</f>
        <v>0</v>
      </c>
      <c r="AE136" s="2">
        <f>dom_out!AE136*rates!$D134</f>
        <v>0</v>
      </c>
      <c r="AF136" s="2">
        <f>dom_out!AF136*rates!$D134</f>
        <v>0</v>
      </c>
      <c r="AG136" s="2">
        <f>dom_out!AG136*rates!$D134</f>
        <v>0</v>
      </c>
      <c r="AH136" s="2">
        <f>dom_out!AH136*rates!$D134</f>
        <v>0</v>
      </c>
      <c r="AI136" s="2">
        <f>dom_out!AI136*rates!$D134</f>
        <v>0</v>
      </c>
      <c r="AJ136" s="2">
        <f>dom_out!AJ136*rates!$D134</f>
        <v>0</v>
      </c>
      <c r="AK136" s="2">
        <f>dom_out!AK136*rates!$D134</f>
        <v>0</v>
      </c>
      <c r="AL136" s="2">
        <f>dom_out!AL136*rates!$D134</f>
        <v>0</v>
      </c>
      <c r="AM136" s="2">
        <f>dom_out!AM136*rates!$D134</f>
        <v>0</v>
      </c>
      <c r="AN136" s="2">
        <f>dom_out!AN136*rates!$D134</f>
        <v>0</v>
      </c>
      <c r="AO136" s="2">
        <f>dom_out!AO136*rates!$D134</f>
        <v>0</v>
      </c>
      <c r="AP136" s="2">
        <f>dom_out!AP136*rates!$D134</f>
        <v>0</v>
      </c>
      <c r="AQ136" s="2">
        <f>dom_out!AQ136*rates!$D134</f>
        <v>0</v>
      </c>
      <c r="AR136" s="2">
        <f>dom_out!AR136*rates!$D134</f>
        <v>0</v>
      </c>
      <c r="AS136" s="2">
        <f>dom_out!AS136*rates!$D134</f>
        <v>0</v>
      </c>
      <c r="AT136" s="2">
        <f>dom_out!AT136*rates!$D134</f>
        <v>0</v>
      </c>
      <c r="AU136" s="2">
        <f>dom_out!AU136*rates!$D134</f>
        <v>0</v>
      </c>
      <c r="AV136" s="2">
        <f>dom_out!AV136*rates!$D134</f>
        <v>0</v>
      </c>
      <c r="AW136" s="2">
        <f>dom_out!AW136*rates!$D134</f>
        <v>0</v>
      </c>
      <c r="AX136" s="2">
        <f>dom_out!AX136*rates!$D134</f>
        <v>0</v>
      </c>
      <c r="AY136" s="2">
        <f>dom_out!AY136*rates!$D134</f>
        <v>0</v>
      </c>
      <c r="AZ136" s="2">
        <f>dom_out!AZ136*rates!$D134</f>
        <v>0</v>
      </c>
      <c r="BA136" s="2">
        <f>dom_out!BA136*rates!$D134</f>
        <v>0</v>
      </c>
      <c r="BB136" s="2">
        <f>dom_out!BB136*rates!$D134</f>
        <v>0</v>
      </c>
      <c r="BC136" s="2">
        <f>dom_out!BC136*rates!$D134</f>
        <v>0</v>
      </c>
      <c r="BD136" s="2">
        <f>dom_out!BD136*rates!$D134</f>
        <v>0</v>
      </c>
      <c r="BE136" s="2">
        <f>dom_out!BE136*rates!$D134</f>
        <v>0</v>
      </c>
      <c r="BF136" s="2">
        <f>dom_out!BF136*rates!$D134</f>
        <v>0</v>
      </c>
      <c r="BG136" s="2">
        <f>dom_out!BG136*rates!$D134</f>
        <v>0</v>
      </c>
      <c r="BH136" s="2">
        <f>dom_out!BH136*rates!$D134</f>
        <v>0</v>
      </c>
      <c r="BI136" s="2">
        <f>dom_out!BI136*rates!$D134</f>
        <v>1521896.4148785844</v>
      </c>
      <c r="BJ136" s="2">
        <f>dom_out!BJ136*rates!$D134</f>
        <v>0</v>
      </c>
      <c r="BK136" s="2">
        <f>dom_out!BK136*rates!$D134</f>
        <v>0</v>
      </c>
      <c r="BL136" s="2">
        <f>dom_out!BL136*rates!$D134</f>
        <v>0</v>
      </c>
      <c r="BM136" s="2">
        <f>dom_out!BM136*rates!$D134</f>
        <v>0</v>
      </c>
      <c r="BN136" s="2">
        <f>dom_out!BN136*rates!$D134</f>
        <v>0</v>
      </c>
      <c r="BO136" s="2">
        <f>dom_out!BO136*rates!$D134</f>
        <v>0</v>
      </c>
      <c r="BP136" s="2">
        <f>dom_out!BP136*rates!$D134</f>
        <v>0</v>
      </c>
      <c r="BQ136" s="2">
        <f t="shared" si="12"/>
        <v>1521896.4148785844</v>
      </c>
      <c r="BR136" s="2">
        <v>25269.222289737008</v>
      </c>
      <c r="BS136" s="2">
        <f t="shared" si="15"/>
        <v>1547165.6371683215</v>
      </c>
      <c r="BT136" s="2">
        <v>0</v>
      </c>
      <c r="BV136" s="2">
        <f t="shared" si="13"/>
        <v>0</v>
      </c>
      <c r="BW136" s="2">
        <v>0</v>
      </c>
      <c r="BX136" s="2">
        <f t="shared" si="14"/>
        <v>0</v>
      </c>
      <c r="BY136" s="2">
        <f t="shared" si="16"/>
        <v>1547165.6371683215</v>
      </c>
      <c r="BZ136" s="2">
        <v>0</v>
      </c>
      <c r="CA136" s="2">
        <f t="shared" si="17"/>
        <v>1547165.6371683215</v>
      </c>
    </row>
    <row r="137" spans="1:79" x14ac:dyDescent="0.35">
      <c r="A137" s="21">
        <v>134</v>
      </c>
      <c r="B137" s="21" t="s">
        <v>61</v>
      </c>
      <c r="C137" s="2">
        <f>dom_out!C137*rates!$D135</f>
        <v>0</v>
      </c>
      <c r="D137" s="2">
        <f>dom_out!D137*rates!$D135</f>
        <v>0</v>
      </c>
      <c r="E137" s="2">
        <f>dom_out!E137*rates!$D135</f>
        <v>0</v>
      </c>
      <c r="F137" s="2">
        <f>dom_out!F137*rates!$D135</f>
        <v>0</v>
      </c>
      <c r="G137" s="2">
        <f>dom_out!G137*rates!$D135</f>
        <v>0</v>
      </c>
      <c r="H137" s="2">
        <f>dom_out!H137*rates!$D135</f>
        <v>0</v>
      </c>
      <c r="I137" s="2">
        <f>dom_out!I137*rates!$D135</f>
        <v>0</v>
      </c>
      <c r="J137" s="2">
        <f>dom_out!J137*rates!$D135</f>
        <v>0</v>
      </c>
      <c r="K137" s="2">
        <f>dom_out!K137*rates!$D135</f>
        <v>0</v>
      </c>
      <c r="L137" s="2">
        <f>dom_out!L137*rates!$D135</f>
        <v>0</v>
      </c>
      <c r="M137" s="2">
        <f>dom_out!M137*rates!$D135</f>
        <v>0</v>
      </c>
      <c r="N137" s="2">
        <f>dom_out!N137*rates!$D135</f>
        <v>0</v>
      </c>
      <c r="O137" s="2">
        <f>dom_out!O137*rates!$D135</f>
        <v>0</v>
      </c>
      <c r="P137" s="2">
        <f>dom_out!P137*rates!$D135</f>
        <v>0</v>
      </c>
      <c r="Q137" s="2">
        <f>dom_out!Q137*rates!$D135</f>
        <v>0</v>
      </c>
      <c r="R137" s="2">
        <f>dom_out!R137*rates!$D135</f>
        <v>0</v>
      </c>
      <c r="S137" s="2">
        <f>dom_out!S137*rates!$D135</f>
        <v>0</v>
      </c>
      <c r="T137" s="2">
        <f>dom_out!T137*rates!$D135</f>
        <v>0</v>
      </c>
      <c r="U137" s="2">
        <f>dom_out!U137*rates!$D135</f>
        <v>0</v>
      </c>
      <c r="V137" s="2">
        <f>dom_out!V137*rates!$D135</f>
        <v>0</v>
      </c>
      <c r="W137" s="2">
        <f>dom_out!W137*rates!$D135</f>
        <v>0</v>
      </c>
      <c r="X137" s="2">
        <f>dom_out!X137*rates!$D135</f>
        <v>0</v>
      </c>
      <c r="Y137" s="2">
        <f>dom_out!Y137*rates!$D135</f>
        <v>0</v>
      </c>
      <c r="Z137" s="2">
        <f>dom_out!Z137*rates!$D135</f>
        <v>0</v>
      </c>
      <c r="AA137" s="2">
        <f>dom_out!AA137*rates!$D135</f>
        <v>0</v>
      </c>
      <c r="AB137" s="2">
        <f>dom_out!AB137*rates!$D135</f>
        <v>0</v>
      </c>
      <c r="AC137" s="2">
        <f>dom_out!AC137*rates!$D135</f>
        <v>0</v>
      </c>
      <c r="AD137" s="2">
        <f>dom_out!AD137*rates!$D135</f>
        <v>0</v>
      </c>
      <c r="AE137" s="2">
        <f>dom_out!AE137*rates!$D135</f>
        <v>0</v>
      </c>
      <c r="AF137" s="2">
        <f>dom_out!AF137*rates!$D135</f>
        <v>0</v>
      </c>
      <c r="AG137" s="2">
        <f>dom_out!AG137*rates!$D135</f>
        <v>0</v>
      </c>
      <c r="AH137" s="2">
        <f>dom_out!AH137*rates!$D135</f>
        <v>0</v>
      </c>
      <c r="AI137" s="2">
        <f>dom_out!AI137*rates!$D135</f>
        <v>0</v>
      </c>
      <c r="AJ137" s="2">
        <f>dom_out!AJ137*rates!$D135</f>
        <v>0</v>
      </c>
      <c r="AK137" s="2">
        <f>dom_out!AK137*rates!$D135</f>
        <v>0</v>
      </c>
      <c r="AL137" s="2">
        <f>dom_out!AL137*rates!$D135</f>
        <v>0</v>
      </c>
      <c r="AM137" s="2">
        <f>dom_out!AM137*rates!$D135</f>
        <v>0</v>
      </c>
      <c r="AN137" s="2">
        <f>dom_out!AN137*rates!$D135</f>
        <v>0</v>
      </c>
      <c r="AO137" s="2">
        <f>dom_out!AO137*rates!$D135</f>
        <v>0</v>
      </c>
      <c r="AP137" s="2">
        <f>dom_out!AP137*rates!$D135</f>
        <v>0</v>
      </c>
      <c r="AQ137" s="2">
        <f>dom_out!AQ137*rates!$D135</f>
        <v>0</v>
      </c>
      <c r="AR137" s="2">
        <f>dom_out!AR137*rates!$D135</f>
        <v>0</v>
      </c>
      <c r="AS137" s="2">
        <f>dom_out!AS137*rates!$D135</f>
        <v>0</v>
      </c>
      <c r="AT137" s="2">
        <f>dom_out!AT137*rates!$D135</f>
        <v>0</v>
      </c>
      <c r="AU137" s="2">
        <f>dom_out!AU137*rates!$D135</f>
        <v>0</v>
      </c>
      <c r="AV137" s="2">
        <f>dom_out!AV137*rates!$D135</f>
        <v>0</v>
      </c>
      <c r="AW137" s="2">
        <f>dom_out!AW137*rates!$D135</f>
        <v>0</v>
      </c>
      <c r="AX137" s="2">
        <f>dom_out!AX137*rates!$D135</f>
        <v>0</v>
      </c>
      <c r="AY137" s="2">
        <f>dom_out!AY137*rates!$D135</f>
        <v>0</v>
      </c>
      <c r="AZ137" s="2">
        <f>dom_out!AZ137*rates!$D135</f>
        <v>0</v>
      </c>
      <c r="BA137" s="2">
        <f>dom_out!BA137*rates!$D135</f>
        <v>0</v>
      </c>
      <c r="BB137" s="2">
        <f>dom_out!BB137*rates!$D135</f>
        <v>0</v>
      </c>
      <c r="BC137" s="2">
        <f>dom_out!BC137*rates!$D135</f>
        <v>0</v>
      </c>
      <c r="BD137" s="2">
        <f>dom_out!BD137*rates!$D135</f>
        <v>0</v>
      </c>
      <c r="BE137" s="2">
        <f>dom_out!BE137*rates!$D135</f>
        <v>0</v>
      </c>
      <c r="BF137" s="2">
        <f>dom_out!BF137*rates!$D135</f>
        <v>0</v>
      </c>
      <c r="BG137" s="2">
        <f>dom_out!BG137*rates!$D135</f>
        <v>0</v>
      </c>
      <c r="BH137" s="2">
        <f>dom_out!BH137*rates!$D135</f>
        <v>0</v>
      </c>
      <c r="BI137" s="2">
        <f>dom_out!BI137*rates!$D135</f>
        <v>0</v>
      </c>
      <c r="BJ137" s="2">
        <f>dom_out!BJ137*rates!$D135</f>
        <v>0</v>
      </c>
      <c r="BK137" s="2">
        <f>dom_out!BK137*rates!$D135</f>
        <v>-905146.04559555219</v>
      </c>
      <c r="BL137" s="2">
        <f>dom_out!BL137*rates!$D135</f>
        <v>0</v>
      </c>
      <c r="BM137" s="2">
        <f>dom_out!BM137*rates!$D135</f>
        <v>0</v>
      </c>
      <c r="BN137" s="2">
        <f>dom_out!BN137*rates!$D135</f>
        <v>0</v>
      </c>
      <c r="BO137" s="2">
        <f>dom_out!BO137*rates!$D135</f>
        <v>0</v>
      </c>
      <c r="BP137" s="2">
        <f>dom_out!BP137*rates!$D135</f>
        <v>0</v>
      </c>
      <c r="BQ137" s="2">
        <f t="shared" si="12"/>
        <v>-905146.04559555219</v>
      </c>
      <c r="BR137" s="2">
        <v>2125731.1869566874</v>
      </c>
      <c r="BS137" s="2">
        <f t="shared" si="15"/>
        <v>1220585.1413611351</v>
      </c>
      <c r="BT137" s="2">
        <v>25654874.358478919</v>
      </c>
      <c r="BV137" s="2">
        <f t="shared" si="13"/>
        <v>25654874.358478919</v>
      </c>
      <c r="BW137" s="2">
        <v>0</v>
      </c>
      <c r="BX137" s="2">
        <f t="shared" si="14"/>
        <v>25654874.358478919</v>
      </c>
      <c r="BY137" s="2">
        <f t="shared" si="16"/>
        <v>26875459.499840055</v>
      </c>
      <c r="BZ137" s="2">
        <v>0</v>
      </c>
      <c r="CA137" s="2">
        <f t="shared" si="17"/>
        <v>26875459.499840055</v>
      </c>
    </row>
    <row r="138" spans="1:79" x14ac:dyDescent="0.35">
      <c r="A138" s="21">
        <v>135</v>
      </c>
      <c r="B138" s="21" t="s">
        <v>60</v>
      </c>
      <c r="C138" s="2">
        <f>dom_out!C138*rates!$D136</f>
        <v>0</v>
      </c>
      <c r="D138" s="2">
        <f>dom_out!D138*rates!$D136</f>
        <v>0</v>
      </c>
      <c r="E138" s="2">
        <f>dom_out!E138*rates!$D136</f>
        <v>0</v>
      </c>
      <c r="F138" s="2">
        <f>dom_out!F138*rates!$D136</f>
        <v>0</v>
      </c>
      <c r="G138" s="2">
        <f>dom_out!G138*rates!$D136</f>
        <v>0</v>
      </c>
      <c r="H138" s="2">
        <f>dom_out!H138*rates!$D136</f>
        <v>0</v>
      </c>
      <c r="I138" s="2">
        <f>dom_out!I138*rates!$D136</f>
        <v>0</v>
      </c>
      <c r="J138" s="2">
        <f>dom_out!J138*rates!$D136</f>
        <v>0</v>
      </c>
      <c r="K138" s="2">
        <f>dom_out!K138*rates!$D136</f>
        <v>0</v>
      </c>
      <c r="L138" s="2">
        <f>dom_out!L138*rates!$D136</f>
        <v>0</v>
      </c>
      <c r="M138" s="2">
        <f>dom_out!M138*rates!$D136</f>
        <v>0</v>
      </c>
      <c r="N138" s="2">
        <f>dom_out!N138*rates!$D136</f>
        <v>0</v>
      </c>
      <c r="O138" s="2">
        <f>dom_out!O138*rates!$D136</f>
        <v>0</v>
      </c>
      <c r="P138" s="2">
        <f>dom_out!P138*rates!$D136</f>
        <v>0</v>
      </c>
      <c r="Q138" s="2">
        <f>dom_out!Q138*rates!$D136</f>
        <v>0</v>
      </c>
      <c r="R138" s="2">
        <f>dom_out!R138*rates!$D136</f>
        <v>0</v>
      </c>
      <c r="S138" s="2">
        <f>dom_out!S138*rates!$D136</f>
        <v>0</v>
      </c>
      <c r="T138" s="2">
        <f>dom_out!T138*rates!$D136</f>
        <v>0</v>
      </c>
      <c r="U138" s="2">
        <f>dom_out!U138*rates!$D136</f>
        <v>0</v>
      </c>
      <c r="V138" s="2">
        <f>dom_out!V138*rates!$D136</f>
        <v>0</v>
      </c>
      <c r="W138" s="2">
        <f>dom_out!W138*rates!$D136</f>
        <v>0</v>
      </c>
      <c r="X138" s="2">
        <f>dom_out!X138*rates!$D136</f>
        <v>0</v>
      </c>
      <c r="Y138" s="2">
        <f>dom_out!Y138*rates!$D136</f>
        <v>0</v>
      </c>
      <c r="Z138" s="2">
        <f>dom_out!Z138*rates!$D136</f>
        <v>0</v>
      </c>
      <c r="AA138" s="2">
        <f>dom_out!AA138*rates!$D136</f>
        <v>0</v>
      </c>
      <c r="AB138" s="2">
        <f>dom_out!AB138*rates!$D136</f>
        <v>0</v>
      </c>
      <c r="AC138" s="2">
        <f>dom_out!AC138*rates!$D136</f>
        <v>0</v>
      </c>
      <c r="AD138" s="2">
        <f>dom_out!AD138*rates!$D136</f>
        <v>0</v>
      </c>
      <c r="AE138" s="2">
        <f>dom_out!AE138*rates!$D136</f>
        <v>0</v>
      </c>
      <c r="AF138" s="2">
        <f>dom_out!AF138*rates!$D136</f>
        <v>0</v>
      </c>
      <c r="AG138" s="2">
        <f>dom_out!AG138*rates!$D136</f>
        <v>0</v>
      </c>
      <c r="AH138" s="2">
        <f>dom_out!AH138*rates!$D136</f>
        <v>0</v>
      </c>
      <c r="AI138" s="2">
        <f>dom_out!AI138*rates!$D136</f>
        <v>0</v>
      </c>
      <c r="AJ138" s="2">
        <f>dom_out!AJ138*rates!$D136</f>
        <v>0</v>
      </c>
      <c r="AK138" s="2">
        <f>dom_out!AK138*rates!$D136</f>
        <v>0</v>
      </c>
      <c r="AL138" s="2">
        <f>dom_out!AL138*rates!$D136</f>
        <v>0</v>
      </c>
      <c r="AM138" s="2">
        <f>dom_out!AM138*rates!$D136</f>
        <v>0</v>
      </c>
      <c r="AN138" s="2">
        <f>dom_out!AN138*rates!$D136</f>
        <v>0</v>
      </c>
      <c r="AO138" s="2">
        <f>dom_out!AO138*rates!$D136</f>
        <v>0</v>
      </c>
      <c r="AP138" s="2">
        <f>dom_out!AP138*rates!$D136</f>
        <v>0</v>
      </c>
      <c r="AQ138" s="2">
        <f>dom_out!AQ138*rates!$D136</f>
        <v>0</v>
      </c>
      <c r="AR138" s="2">
        <f>dom_out!AR138*rates!$D136</f>
        <v>0</v>
      </c>
      <c r="AS138" s="2">
        <f>dom_out!AS138*rates!$D136</f>
        <v>0</v>
      </c>
      <c r="AT138" s="2">
        <f>dom_out!AT138*rates!$D136</f>
        <v>0</v>
      </c>
      <c r="AU138" s="2">
        <f>dom_out!AU138*rates!$D136</f>
        <v>0</v>
      </c>
      <c r="AV138" s="2">
        <f>dom_out!AV138*rates!$D136</f>
        <v>0</v>
      </c>
      <c r="AW138" s="2">
        <f>dom_out!AW138*rates!$D136</f>
        <v>0</v>
      </c>
      <c r="AX138" s="2">
        <f>dom_out!AX138*rates!$D136</f>
        <v>0</v>
      </c>
      <c r="AY138" s="2">
        <f>dom_out!AY138*rates!$D136</f>
        <v>0</v>
      </c>
      <c r="AZ138" s="2">
        <f>dom_out!AZ138*rates!$D136</f>
        <v>0</v>
      </c>
      <c r="BA138" s="2">
        <f>dom_out!BA138*rates!$D136</f>
        <v>0</v>
      </c>
      <c r="BB138" s="2">
        <f>dom_out!BB138*rates!$D136</f>
        <v>0</v>
      </c>
      <c r="BC138" s="2">
        <f>dom_out!BC138*rates!$D136</f>
        <v>0</v>
      </c>
      <c r="BD138" s="2">
        <f>dom_out!BD138*rates!$D136</f>
        <v>0</v>
      </c>
      <c r="BE138" s="2">
        <f>dom_out!BE138*rates!$D136</f>
        <v>0</v>
      </c>
      <c r="BF138" s="2">
        <f>dom_out!BF138*rates!$D136</f>
        <v>0</v>
      </c>
      <c r="BG138" s="2">
        <f>dom_out!BG138*rates!$D136</f>
        <v>0</v>
      </c>
      <c r="BH138" s="2">
        <f>dom_out!BH138*rates!$D136</f>
        <v>0</v>
      </c>
      <c r="BI138" s="2">
        <f>dom_out!BI138*rates!$D136</f>
        <v>0</v>
      </c>
      <c r="BJ138" s="2">
        <f>dom_out!BJ138*rates!$D136</f>
        <v>1468836.181888829</v>
      </c>
      <c r="BK138" s="2">
        <f>dom_out!BK138*rates!$D136</f>
        <v>0</v>
      </c>
      <c r="BL138" s="2">
        <f>dom_out!BL138*rates!$D136</f>
        <v>0</v>
      </c>
      <c r="BM138" s="2">
        <f>dom_out!BM138*rates!$D136</f>
        <v>0</v>
      </c>
      <c r="BN138" s="2">
        <f>dom_out!BN138*rates!$D136</f>
        <v>0</v>
      </c>
      <c r="BO138" s="2">
        <f>dom_out!BO138*rates!$D136</f>
        <v>0</v>
      </c>
      <c r="BP138" s="2">
        <f>dom_out!BP138*rates!$D136</f>
        <v>0</v>
      </c>
      <c r="BQ138" s="2">
        <f t="shared" si="12"/>
        <v>1468836.181888829</v>
      </c>
      <c r="BR138" s="2">
        <v>4104459.3940847949</v>
      </c>
      <c r="BS138" s="2">
        <f t="shared" si="15"/>
        <v>5573295.5759736244</v>
      </c>
      <c r="BT138" s="2">
        <v>755556.49880748475</v>
      </c>
      <c r="BV138" s="2">
        <f>BT138+BU138</f>
        <v>755556.49880748475</v>
      </c>
      <c r="BW138" s="2">
        <v>0</v>
      </c>
      <c r="BX138" s="2">
        <f t="shared" si="14"/>
        <v>755556.49880748475</v>
      </c>
      <c r="BY138" s="2">
        <f t="shared" si="16"/>
        <v>6328852.0747811086</v>
      </c>
      <c r="BZ138" s="2">
        <v>0</v>
      </c>
      <c r="CA138" s="2">
        <f t="shared" si="17"/>
        <v>6328852.0747811086</v>
      </c>
    </row>
    <row r="139" spans="1:79" x14ac:dyDescent="0.35">
      <c r="A139" s="21">
        <v>136</v>
      </c>
      <c r="B139" s="21" t="s">
        <v>205</v>
      </c>
      <c r="C139" s="2">
        <f>dom_out!C139*rates!$D137</f>
        <v>0</v>
      </c>
      <c r="D139" s="2">
        <f>dom_out!D139*rates!$D137</f>
        <v>0</v>
      </c>
      <c r="E139" s="2">
        <f>dom_out!E139*rates!$D137</f>
        <v>0</v>
      </c>
      <c r="F139" s="2">
        <f>dom_out!F139*rates!$D137</f>
        <v>0</v>
      </c>
      <c r="G139" s="2">
        <f>dom_out!G139*rates!$D137</f>
        <v>0</v>
      </c>
      <c r="H139" s="2">
        <f>dom_out!H139*rates!$D137</f>
        <v>0</v>
      </c>
      <c r="I139" s="2">
        <f>dom_out!I139*rates!$D137</f>
        <v>0</v>
      </c>
      <c r="J139" s="2">
        <f>dom_out!J139*rates!$D137</f>
        <v>0</v>
      </c>
      <c r="K139" s="2">
        <f>dom_out!K139*rates!$D137</f>
        <v>0</v>
      </c>
      <c r="L139" s="2">
        <f>dom_out!L139*rates!$D137</f>
        <v>0</v>
      </c>
      <c r="M139" s="2">
        <f>dom_out!M139*rates!$D137</f>
        <v>0</v>
      </c>
      <c r="N139" s="2">
        <f>dom_out!N139*rates!$D137</f>
        <v>0</v>
      </c>
      <c r="O139" s="2">
        <f>dom_out!O139*rates!$D137</f>
        <v>0</v>
      </c>
      <c r="P139" s="2">
        <f>dom_out!P139*rates!$D137</f>
        <v>0</v>
      </c>
      <c r="Q139" s="2">
        <f>dom_out!Q139*rates!$D137</f>
        <v>0</v>
      </c>
      <c r="R139" s="2">
        <f>dom_out!R139*rates!$D137</f>
        <v>0</v>
      </c>
      <c r="S139" s="2">
        <f>dom_out!S139*rates!$D137</f>
        <v>0</v>
      </c>
      <c r="T139" s="2">
        <f>dom_out!T139*rates!$D137</f>
        <v>0</v>
      </c>
      <c r="U139" s="2">
        <f>dom_out!U139*rates!$D137</f>
        <v>0</v>
      </c>
      <c r="V139" s="2">
        <f>dom_out!V139*rates!$D137</f>
        <v>0</v>
      </c>
      <c r="W139" s="2">
        <f>dom_out!W139*rates!$D137</f>
        <v>0</v>
      </c>
      <c r="X139" s="2">
        <f>dom_out!X139*rates!$D137</f>
        <v>0</v>
      </c>
      <c r="Y139" s="2">
        <f>dom_out!Y139*rates!$D137</f>
        <v>0</v>
      </c>
      <c r="Z139" s="2">
        <f>dom_out!Z139*rates!$D137</f>
        <v>0</v>
      </c>
      <c r="AA139" s="2">
        <f>dom_out!AA139*rates!$D137</f>
        <v>0</v>
      </c>
      <c r="AB139" s="2">
        <f>dom_out!AB139*rates!$D137</f>
        <v>0</v>
      </c>
      <c r="AC139" s="2">
        <f>dom_out!AC139*rates!$D137</f>
        <v>0</v>
      </c>
      <c r="AD139" s="2">
        <f>dom_out!AD139*rates!$D137</f>
        <v>0</v>
      </c>
      <c r="AE139" s="2">
        <f>dom_out!AE139*rates!$D137</f>
        <v>0</v>
      </c>
      <c r="AF139" s="2">
        <f>dom_out!AF139*rates!$D137</f>
        <v>0</v>
      </c>
      <c r="AG139" s="2">
        <f>dom_out!AG139*rates!$D137</f>
        <v>0</v>
      </c>
      <c r="AH139" s="2">
        <f>dom_out!AH139*rates!$D137</f>
        <v>0</v>
      </c>
      <c r="AI139" s="2">
        <f>dom_out!AI139*rates!$D137</f>
        <v>0</v>
      </c>
      <c r="AJ139" s="2">
        <f>dom_out!AJ139*rates!$D137</f>
        <v>0</v>
      </c>
      <c r="AK139" s="2">
        <f>dom_out!AK139*rates!$D137</f>
        <v>0</v>
      </c>
      <c r="AL139" s="2">
        <f>dom_out!AL139*rates!$D137</f>
        <v>0</v>
      </c>
      <c r="AM139" s="2">
        <f>dom_out!AM139*rates!$D137</f>
        <v>0</v>
      </c>
      <c r="AN139" s="2">
        <f>dom_out!AN139*rates!$D137</f>
        <v>0</v>
      </c>
      <c r="AO139" s="2">
        <f>dom_out!AO139*rates!$D137</f>
        <v>0</v>
      </c>
      <c r="AP139" s="2">
        <f>dom_out!AP139*rates!$D137</f>
        <v>0</v>
      </c>
      <c r="AQ139" s="2">
        <f>dom_out!AQ139*rates!$D137</f>
        <v>0</v>
      </c>
      <c r="AR139" s="2">
        <f>dom_out!AR139*rates!$D137</f>
        <v>0</v>
      </c>
      <c r="AS139" s="2">
        <f>dom_out!AS139*rates!$D137</f>
        <v>0</v>
      </c>
      <c r="AT139" s="2">
        <f>dom_out!AT139*rates!$D137</f>
        <v>0</v>
      </c>
      <c r="AU139" s="2">
        <f>dom_out!AU139*rates!$D137</f>
        <v>0</v>
      </c>
      <c r="AV139" s="2">
        <f>dom_out!AV139*rates!$D137</f>
        <v>0</v>
      </c>
      <c r="AW139" s="2">
        <f>dom_out!AW139*rates!$D137</f>
        <v>0</v>
      </c>
      <c r="AX139" s="2">
        <f>dom_out!AX139*rates!$D137</f>
        <v>0</v>
      </c>
      <c r="AY139" s="2">
        <f>dom_out!AY139*rates!$D137</f>
        <v>0</v>
      </c>
      <c r="AZ139" s="2">
        <f>dom_out!AZ139*rates!$D137</f>
        <v>0</v>
      </c>
      <c r="BA139" s="2">
        <f>dom_out!BA139*rates!$D137</f>
        <v>0</v>
      </c>
      <c r="BB139" s="2">
        <f>dom_out!BB139*rates!$D137</f>
        <v>0</v>
      </c>
      <c r="BC139" s="2">
        <f>dom_out!BC139*rates!$D137</f>
        <v>0</v>
      </c>
      <c r="BD139" s="2">
        <f>dom_out!BD139*rates!$D137</f>
        <v>0</v>
      </c>
      <c r="BE139" s="2">
        <f>dom_out!BE139*rates!$D137</f>
        <v>0</v>
      </c>
      <c r="BF139" s="2">
        <f>dom_out!BF139*rates!$D137</f>
        <v>0</v>
      </c>
      <c r="BG139" s="2">
        <f>dom_out!BG139*rates!$D137</f>
        <v>0</v>
      </c>
      <c r="BH139" s="2">
        <f>dom_out!BH139*rates!$D137</f>
        <v>0</v>
      </c>
      <c r="BI139" s="2">
        <f>dom_out!BI139*rates!$D137</f>
        <v>0</v>
      </c>
      <c r="BJ139" s="2">
        <f>dom_out!BJ139*rates!$D137</f>
        <v>0</v>
      </c>
      <c r="BK139" s="2">
        <f>dom_out!BK139*rates!$D137</f>
        <v>0</v>
      </c>
      <c r="BL139" s="2">
        <f>dom_out!BL139*rates!$D137</f>
        <v>0</v>
      </c>
      <c r="BM139" s="2">
        <f>dom_out!BM139*rates!$D137</f>
        <v>0</v>
      </c>
      <c r="BN139" s="2">
        <f>dom_out!BN139*rates!$D137</f>
        <v>0</v>
      </c>
      <c r="BO139" s="2">
        <f>dom_out!BO139*rates!$D137</f>
        <v>0</v>
      </c>
      <c r="BP139" s="2">
        <f>dom_out!BP139*rates!$D137</f>
        <v>21833251.08345627</v>
      </c>
      <c r="BQ139" s="2">
        <f t="shared" si="12"/>
        <v>21833251.08345627</v>
      </c>
      <c r="BR139" s="2">
        <v>0</v>
      </c>
      <c r="BS139" s="2">
        <f t="shared" si="15"/>
        <v>21833251.08345627</v>
      </c>
      <c r="BT139" s="2">
        <v>0</v>
      </c>
      <c r="BV139" s="2">
        <f t="shared" ref="BV139:BV144" si="18">BT139+BU139</f>
        <v>0</v>
      </c>
      <c r="BW139" s="2">
        <v>0</v>
      </c>
      <c r="BX139" s="2">
        <f t="shared" si="14"/>
        <v>0</v>
      </c>
      <c r="BY139" s="2">
        <f t="shared" si="16"/>
        <v>21833251.08345627</v>
      </c>
      <c r="BZ139" s="2">
        <v>0</v>
      </c>
      <c r="CA139" s="2">
        <f t="shared" si="17"/>
        <v>21833251.08345627</v>
      </c>
    </row>
    <row r="140" spans="1:79" x14ac:dyDescent="0.35">
      <c r="A140" s="21">
        <v>137</v>
      </c>
      <c r="B140" s="21" t="s">
        <v>206</v>
      </c>
      <c r="C140" s="2">
        <f>dom_out!C140*rates!$D138</f>
        <v>0</v>
      </c>
      <c r="D140" s="2">
        <f>dom_out!D140*rates!$D138</f>
        <v>0</v>
      </c>
      <c r="E140" s="2">
        <f>dom_out!E140*rates!$D138</f>
        <v>0</v>
      </c>
      <c r="F140" s="2">
        <f>dom_out!F140*rates!$D138</f>
        <v>0</v>
      </c>
      <c r="G140" s="2">
        <f>dom_out!G140*rates!$D138</f>
        <v>0</v>
      </c>
      <c r="H140" s="2">
        <f>dom_out!H140*rates!$D138</f>
        <v>0</v>
      </c>
      <c r="I140" s="2">
        <f>dom_out!I140*rates!$D138</f>
        <v>0</v>
      </c>
      <c r="J140" s="2">
        <f>dom_out!J140*rates!$D138</f>
        <v>0</v>
      </c>
      <c r="K140" s="2">
        <f>dom_out!K140*rates!$D138</f>
        <v>0</v>
      </c>
      <c r="L140" s="2">
        <f>dom_out!L140*rates!$D138</f>
        <v>0</v>
      </c>
      <c r="M140" s="2">
        <f>dom_out!M140*rates!$D138</f>
        <v>0</v>
      </c>
      <c r="N140" s="2">
        <f>dom_out!N140*rates!$D138</f>
        <v>0</v>
      </c>
      <c r="O140" s="2">
        <f>dom_out!O140*rates!$D138</f>
        <v>0</v>
      </c>
      <c r="P140" s="2">
        <f>dom_out!P140*rates!$D138</f>
        <v>0</v>
      </c>
      <c r="Q140" s="2">
        <f>dom_out!Q140*rates!$D138</f>
        <v>0</v>
      </c>
      <c r="R140" s="2">
        <f>dom_out!R140*rates!$D138</f>
        <v>0</v>
      </c>
      <c r="S140" s="2">
        <f>dom_out!S140*rates!$D138</f>
        <v>0</v>
      </c>
      <c r="T140" s="2">
        <f>dom_out!T140*rates!$D138</f>
        <v>0</v>
      </c>
      <c r="U140" s="2">
        <f>dom_out!U140*rates!$D138</f>
        <v>0</v>
      </c>
      <c r="V140" s="2">
        <f>dom_out!V140*rates!$D138</f>
        <v>0</v>
      </c>
      <c r="W140" s="2">
        <f>dom_out!W140*rates!$D138</f>
        <v>0</v>
      </c>
      <c r="X140" s="2">
        <f>dom_out!X140*rates!$D138</f>
        <v>0</v>
      </c>
      <c r="Y140" s="2">
        <f>dom_out!Y140*rates!$D138</f>
        <v>0</v>
      </c>
      <c r="Z140" s="2">
        <f>dom_out!Z140*rates!$D138</f>
        <v>0</v>
      </c>
      <c r="AA140" s="2">
        <f>dom_out!AA140*rates!$D138</f>
        <v>0</v>
      </c>
      <c r="AB140" s="2">
        <f>dom_out!AB140*rates!$D138</f>
        <v>0</v>
      </c>
      <c r="AC140" s="2">
        <f>dom_out!AC140*rates!$D138</f>
        <v>0</v>
      </c>
      <c r="AD140" s="2">
        <f>dom_out!AD140*rates!$D138</f>
        <v>0</v>
      </c>
      <c r="AE140" s="2">
        <f>dom_out!AE140*rates!$D138</f>
        <v>0</v>
      </c>
      <c r="AF140" s="2">
        <f>dom_out!AF140*rates!$D138</f>
        <v>0</v>
      </c>
      <c r="AG140" s="2">
        <f>dom_out!AG140*rates!$D138</f>
        <v>0</v>
      </c>
      <c r="AH140" s="2">
        <f>dom_out!AH140*rates!$D138</f>
        <v>0</v>
      </c>
      <c r="AI140" s="2">
        <f>dom_out!AI140*rates!$D138</f>
        <v>0</v>
      </c>
      <c r="AJ140" s="2">
        <f>dom_out!AJ140*rates!$D138</f>
        <v>0</v>
      </c>
      <c r="AK140" s="2">
        <f>dom_out!AK140*rates!$D138</f>
        <v>0</v>
      </c>
      <c r="AL140" s="2">
        <f>dom_out!AL140*rates!$D138</f>
        <v>0</v>
      </c>
      <c r="AM140" s="2">
        <f>dom_out!AM140*rates!$D138</f>
        <v>0</v>
      </c>
      <c r="AN140" s="2">
        <f>dom_out!AN140*rates!$D138</f>
        <v>0</v>
      </c>
      <c r="AO140" s="2">
        <f>dom_out!AO140*rates!$D138</f>
        <v>0</v>
      </c>
      <c r="AP140" s="2">
        <f>dom_out!AP140*rates!$D138</f>
        <v>0</v>
      </c>
      <c r="AQ140" s="2">
        <f>dom_out!AQ140*rates!$D138</f>
        <v>0</v>
      </c>
      <c r="AR140" s="2">
        <f>dom_out!AR140*rates!$D138</f>
        <v>0</v>
      </c>
      <c r="AS140" s="2">
        <f>dom_out!AS140*rates!$D138</f>
        <v>0</v>
      </c>
      <c r="AT140" s="2">
        <f>dom_out!AT140*rates!$D138</f>
        <v>0</v>
      </c>
      <c r="AU140" s="2">
        <f>dom_out!AU140*rates!$D138</f>
        <v>0</v>
      </c>
      <c r="AV140" s="2">
        <f>dom_out!AV140*rates!$D138</f>
        <v>0</v>
      </c>
      <c r="AW140" s="2">
        <f>dom_out!AW140*rates!$D138</f>
        <v>0</v>
      </c>
      <c r="AX140" s="2">
        <f>dom_out!AX140*rates!$D138</f>
        <v>0</v>
      </c>
      <c r="AY140" s="2">
        <f>dom_out!AY140*rates!$D138</f>
        <v>0</v>
      </c>
      <c r="AZ140" s="2">
        <f>dom_out!AZ140*rates!$D138</f>
        <v>0</v>
      </c>
      <c r="BA140" s="2">
        <f>dom_out!BA140*rates!$D138</f>
        <v>0</v>
      </c>
      <c r="BB140" s="2">
        <f>dom_out!BB140*rates!$D138</f>
        <v>0</v>
      </c>
      <c r="BC140" s="2">
        <f>dom_out!BC140*rates!$D138</f>
        <v>0</v>
      </c>
      <c r="BD140" s="2">
        <f>dom_out!BD140*rates!$D138</f>
        <v>0</v>
      </c>
      <c r="BE140" s="2">
        <f>dom_out!BE140*rates!$D138</f>
        <v>0</v>
      </c>
      <c r="BF140" s="2">
        <f>dom_out!BF140*rates!$D138</f>
        <v>0</v>
      </c>
      <c r="BG140" s="2">
        <f>dom_out!BG140*rates!$D138</f>
        <v>11902027.123982554</v>
      </c>
      <c r="BH140" s="2">
        <f>dom_out!BH140*rates!$D138</f>
        <v>0</v>
      </c>
      <c r="BI140" s="2">
        <f>dom_out!BI140*rates!$D138</f>
        <v>0</v>
      </c>
      <c r="BJ140" s="2">
        <f>dom_out!BJ140*rates!$D138</f>
        <v>0</v>
      </c>
      <c r="BK140" s="2">
        <f>dom_out!BK140*rates!$D138</f>
        <v>0</v>
      </c>
      <c r="BL140" s="2">
        <f>dom_out!BL140*rates!$D138</f>
        <v>0</v>
      </c>
      <c r="BM140" s="2">
        <f>dom_out!BM140*rates!$D138</f>
        <v>0</v>
      </c>
      <c r="BN140" s="2">
        <f>dom_out!BN140*rates!$D138</f>
        <v>0</v>
      </c>
      <c r="BO140" s="2">
        <f>dom_out!BO140*rates!$D138</f>
        <v>0</v>
      </c>
      <c r="BP140" s="2">
        <f>dom_out!BP140*rates!$D138</f>
        <v>0</v>
      </c>
      <c r="BQ140" s="2">
        <f t="shared" si="12"/>
        <v>11902027.123982554</v>
      </c>
      <c r="BR140" s="2">
        <v>246722.52212791718</v>
      </c>
      <c r="BS140" s="2">
        <f t="shared" si="15"/>
        <v>12148749.646110471</v>
      </c>
      <c r="BT140" s="2">
        <v>0</v>
      </c>
      <c r="BV140" s="2">
        <f t="shared" si="18"/>
        <v>0</v>
      </c>
      <c r="BW140" s="2">
        <v>0</v>
      </c>
      <c r="BX140" s="2">
        <f t="shared" si="14"/>
        <v>0</v>
      </c>
      <c r="BY140" s="2">
        <f t="shared" si="16"/>
        <v>12148749.646110471</v>
      </c>
      <c r="BZ140" s="2">
        <v>0</v>
      </c>
      <c r="CA140" s="2">
        <f t="shared" si="17"/>
        <v>12148749.646110471</v>
      </c>
    </row>
    <row r="141" spans="1:79" x14ac:dyDescent="0.35">
      <c r="A141" s="21">
        <v>138</v>
      </c>
      <c r="B141" s="21" t="s">
        <v>207</v>
      </c>
      <c r="C141" s="2">
        <f>dom_out!C141*rates!$D139</f>
        <v>0</v>
      </c>
      <c r="D141" s="2">
        <f>dom_out!D141*rates!$D139</f>
        <v>0</v>
      </c>
      <c r="E141" s="2">
        <f>dom_out!E141*rates!$D139</f>
        <v>0</v>
      </c>
      <c r="F141" s="2">
        <f>dom_out!F141*rates!$D139</f>
        <v>0</v>
      </c>
      <c r="G141" s="2">
        <f>dom_out!G141*rates!$D139</f>
        <v>0</v>
      </c>
      <c r="H141" s="2">
        <f>dom_out!H141*rates!$D139</f>
        <v>0</v>
      </c>
      <c r="I141" s="2">
        <f>dom_out!I141*rates!$D139</f>
        <v>0</v>
      </c>
      <c r="J141" s="2">
        <f>dom_out!J141*rates!$D139</f>
        <v>0</v>
      </c>
      <c r="K141" s="2">
        <f>dom_out!K141*rates!$D139</f>
        <v>0</v>
      </c>
      <c r="L141" s="2">
        <f>dom_out!L141*rates!$D139</f>
        <v>0</v>
      </c>
      <c r="M141" s="2">
        <f>dom_out!M141*rates!$D139</f>
        <v>0</v>
      </c>
      <c r="N141" s="2">
        <f>dom_out!N141*rates!$D139</f>
        <v>0</v>
      </c>
      <c r="O141" s="2">
        <f>dom_out!O141*rates!$D139</f>
        <v>0</v>
      </c>
      <c r="P141" s="2">
        <f>dom_out!P141*rates!$D139</f>
        <v>0</v>
      </c>
      <c r="Q141" s="2">
        <f>dom_out!Q141*rates!$D139</f>
        <v>0</v>
      </c>
      <c r="R141" s="2">
        <f>dom_out!R141*rates!$D139</f>
        <v>0</v>
      </c>
      <c r="S141" s="2">
        <f>dom_out!S141*rates!$D139</f>
        <v>0</v>
      </c>
      <c r="T141" s="2">
        <f>dom_out!T141*rates!$D139</f>
        <v>0</v>
      </c>
      <c r="U141" s="2">
        <f>dom_out!U141*rates!$D139</f>
        <v>0</v>
      </c>
      <c r="V141" s="2">
        <f>dom_out!V141*rates!$D139</f>
        <v>0</v>
      </c>
      <c r="W141" s="2">
        <f>dom_out!W141*rates!$D139</f>
        <v>0</v>
      </c>
      <c r="X141" s="2">
        <f>dom_out!X141*rates!$D139</f>
        <v>0</v>
      </c>
      <c r="Y141" s="2">
        <f>dom_out!Y141*rates!$D139</f>
        <v>0</v>
      </c>
      <c r="Z141" s="2">
        <f>dom_out!Z141*rates!$D139</f>
        <v>0</v>
      </c>
      <c r="AA141" s="2">
        <f>dom_out!AA141*rates!$D139</f>
        <v>0</v>
      </c>
      <c r="AB141" s="2">
        <f>dom_out!AB141*rates!$D139</f>
        <v>0</v>
      </c>
      <c r="AC141" s="2">
        <f>dom_out!AC141*rates!$D139</f>
        <v>0</v>
      </c>
      <c r="AD141" s="2">
        <f>dom_out!AD141*rates!$D139</f>
        <v>0</v>
      </c>
      <c r="AE141" s="2">
        <f>dom_out!AE141*rates!$D139</f>
        <v>0</v>
      </c>
      <c r="AF141" s="2">
        <f>dom_out!AF141*rates!$D139</f>
        <v>0</v>
      </c>
      <c r="AG141" s="2">
        <f>dom_out!AG141*rates!$D139</f>
        <v>0</v>
      </c>
      <c r="AH141" s="2">
        <f>dom_out!AH141*rates!$D139</f>
        <v>0</v>
      </c>
      <c r="AI141" s="2">
        <f>dom_out!AI141*rates!$D139</f>
        <v>0</v>
      </c>
      <c r="AJ141" s="2">
        <f>dom_out!AJ141*rates!$D139</f>
        <v>0</v>
      </c>
      <c r="AK141" s="2">
        <f>dom_out!AK141*rates!$D139</f>
        <v>0</v>
      </c>
      <c r="AL141" s="2">
        <f>dom_out!AL141*rates!$D139</f>
        <v>0</v>
      </c>
      <c r="AM141" s="2">
        <f>dom_out!AM141*rates!$D139</f>
        <v>0</v>
      </c>
      <c r="AN141" s="2">
        <f>dom_out!AN141*rates!$D139</f>
        <v>0</v>
      </c>
      <c r="AO141" s="2">
        <f>dom_out!AO141*rates!$D139</f>
        <v>0</v>
      </c>
      <c r="AP141" s="2">
        <f>dom_out!AP141*rates!$D139</f>
        <v>0</v>
      </c>
      <c r="AQ141" s="2">
        <f>dom_out!AQ141*rates!$D139</f>
        <v>0</v>
      </c>
      <c r="AR141" s="2">
        <f>dom_out!AR141*rates!$D139</f>
        <v>0</v>
      </c>
      <c r="AS141" s="2">
        <f>dom_out!AS141*rates!$D139</f>
        <v>0</v>
      </c>
      <c r="AT141" s="2">
        <f>dom_out!AT141*rates!$D139</f>
        <v>0</v>
      </c>
      <c r="AU141" s="2">
        <f>dom_out!AU141*rates!$D139</f>
        <v>0</v>
      </c>
      <c r="AV141" s="2">
        <f>dom_out!AV141*rates!$D139</f>
        <v>0</v>
      </c>
      <c r="AW141" s="2">
        <f>dom_out!AW141*rates!$D139</f>
        <v>0</v>
      </c>
      <c r="AX141" s="2">
        <f>dom_out!AX141*rates!$D139</f>
        <v>0</v>
      </c>
      <c r="AY141" s="2">
        <f>dom_out!AY141*rates!$D139</f>
        <v>0</v>
      </c>
      <c r="AZ141" s="2">
        <f>dom_out!AZ141*rates!$D139</f>
        <v>0</v>
      </c>
      <c r="BA141" s="2">
        <f>dom_out!BA141*rates!$D139</f>
        <v>0</v>
      </c>
      <c r="BB141" s="2">
        <f>dom_out!BB141*rates!$D139</f>
        <v>0</v>
      </c>
      <c r="BC141" s="2">
        <f>dom_out!BC141*rates!$D139</f>
        <v>0</v>
      </c>
      <c r="BD141" s="2">
        <f>dom_out!BD141*rates!$D139</f>
        <v>0</v>
      </c>
      <c r="BE141" s="2">
        <f>dom_out!BE141*rates!$D139</f>
        <v>0</v>
      </c>
      <c r="BF141" s="2">
        <f>dom_out!BF141*rates!$D139</f>
        <v>0</v>
      </c>
      <c r="BG141" s="2">
        <f>dom_out!BG141*rates!$D139</f>
        <v>0</v>
      </c>
      <c r="BH141" s="2">
        <f>dom_out!BH141*rates!$D139</f>
        <v>6147630.3605168546</v>
      </c>
      <c r="BI141" s="2">
        <f>dom_out!BI141*rates!$D139</f>
        <v>0</v>
      </c>
      <c r="BJ141" s="2">
        <f>dom_out!BJ141*rates!$D139</f>
        <v>0</v>
      </c>
      <c r="BK141" s="2">
        <f>dom_out!BK141*rates!$D139</f>
        <v>0</v>
      </c>
      <c r="BL141" s="2">
        <f>dom_out!BL141*rates!$D139</f>
        <v>0</v>
      </c>
      <c r="BM141" s="2">
        <f>dom_out!BM141*rates!$D139</f>
        <v>0</v>
      </c>
      <c r="BN141" s="2">
        <f>dom_out!BN141*rates!$D139</f>
        <v>0</v>
      </c>
      <c r="BO141" s="2">
        <f>dom_out!BO141*rates!$D139</f>
        <v>0</v>
      </c>
      <c r="BP141" s="2">
        <f>dom_out!BP141*rates!$D139</f>
        <v>0</v>
      </c>
      <c r="BQ141" s="2">
        <f t="shared" si="12"/>
        <v>6147630.3605168546</v>
      </c>
      <c r="BR141" s="2">
        <v>-25100.35684329303</v>
      </c>
      <c r="BS141" s="2">
        <f t="shared" si="15"/>
        <v>6122530.0036735618</v>
      </c>
      <c r="BT141" s="2">
        <v>0</v>
      </c>
      <c r="BV141" s="2">
        <f t="shared" si="18"/>
        <v>0</v>
      </c>
      <c r="BW141" s="2">
        <v>0</v>
      </c>
      <c r="BX141" s="2">
        <f t="shared" si="14"/>
        <v>0</v>
      </c>
      <c r="BY141" s="2">
        <f t="shared" si="16"/>
        <v>6122530.0036735618</v>
      </c>
      <c r="BZ141" s="2">
        <v>0</v>
      </c>
      <c r="CA141" s="2">
        <f t="shared" si="17"/>
        <v>6122530.0036735618</v>
      </c>
    </row>
    <row r="142" spans="1:79" x14ac:dyDescent="0.35">
      <c r="A142" s="21">
        <v>139</v>
      </c>
      <c r="B142" s="21" t="s">
        <v>208</v>
      </c>
      <c r="C142" s="2">
        <f>dom_out!C142*rates!$D140</f>
        <v>0</v>
      </c>
      <c r="D142" s="2">
        <f>dom_out!D142*rates!$D140</f>
        <v>0</v>
      </c>
      <c r="E142" s="2">
        <f>dom_out!E142*rates!$D140</f>
        <v>0</v>
      </c>
      <c r="F142" s="2">
        <f>dom_out!F142*rates!$D140</f>
        <v>0</v>
      </c>
      <c r="G142" s="2">
        <f>dom_out!G142*rates!$D140</f>
        <v>0</v>
      </c>
      <c r="H142" s="2">
        <f>dom_out!H142*rates!$D140</f>
        <v>0</v>
      </c>
      <c r="I142" s="2">
        <f>dom_out!I142*rates!$D140</f>
        <v>0</v>
      </c>
      <c r="J142" s="2">
        <f>dom_out!J142*rates!$D140</f>
        <v>0</v>
      </c>
      <c r="K142" s="2">
        <f>dom_out!K142*rates!$D140</f>
        <v>0</v>
      </c>
      <c r="L142" s="2">
        <f>dom_out!L142*rates!$D140</f>
        <v>0</v>
      </c>
      <c r="M142" s="2">
        <f>dom_out!M142*rates!$D140</f>
        <v>0</v>
      </c>
      <c r="N142" s="2">
        <f>dom_out!N142*rates!$D140</f>
        <v>0</v>
      </c>
      <c r="O142" s="2">
        <f>dom_out!O142*rates!$D140</f>
        <v>0</v>
      </c>
      <c r="P142" s="2">
        <f>dom_out!P142*rates!$D140</f>
        <v>0</v>
      </c>
      <c r="Q142" s="2">
        <f>dom_out!Q142*rates!$D140</f>
        <v>0</v>
      </c>
      <c r="R142" s="2">
        <f>dom_out!R142*rates!$D140</f>
        <v>0</v>
      </c>
      <c r="S142" s="2">
        <f>dom_out!S142*rates!$D140</f>
        <v>0</v>
      </c>
      <c r="T142" s="2">
        <f>dom_out!T142*rates!$D140</f>
        <v>0</v>
      </c>
      <c r="U142" s="2">
        <f>dom_out!U142*rates!$D140</f>
        <v>0</v>
      </c>
      <c r="V142" s="2">
        <f>dom_out!V142*rates!$D140</f>
        <v>0</v>
      </c>
      <c r="W142" s="2">
        <f>dom_out!W142*rates!$D140</f>
        <v>0</v>
      </c>
      <c r="X142" s="2">
        <f>dom_out!X142*rates!$D140</f>
        <v>0</v>
      </c>
      <c r="Y142" s="2">
        <f>dom_out!Y142*rates!$D140</f>
        <v>0</v>
      </c>
      <c r="Z142" s="2">
        <f>dom_out!Z142*rates!$D140</f>
        <v>0</v>
      </c>
      <c r="AA142" s="2">
        <f>dom_out!AA142*rates!$D140</f>
        <v>0</v>
      </c>
      <c r="AB142" s="2">
        <f>dom_out!AB142*rates!$D140</f>
        <v>0</v>
      </c>
      <c r="AC142" s="2">
        <f>dom_out!AC142*rates!$D140</f>
        <v>0</v>
      </c>
      <c r="AD142" s="2">
        <f>dom_out!AD142*rates!$D140</f>
        <v>0</v>
      </c>
      <c r="AE142" s="2">
        <f>dom_out!AE142*rates!$D140</f>
        <v>0</v>
      </c>
      <c r="AF142" s="2">
        <f>dom_out!AF142*rates!$D140</f>
        <v>0</v>
      </c>
      <c r="AG142" s="2">
        <f>dom_out!AG142*rates!$D140</f>
        <v>0</v>
      </c>
      <c r="AH142" s="2">
        <f>dom_out!AH142*rates!$D140</f>
        <v>0</v>
      </c>
      <c r="AI142" s="2">
        <f>dom_out!AI142*rates!$D140</f>
        <v>0</v>
      </c>
      <c r="AJ142" s="2">
        <f>dom_out!AJ142*rates!$D140</f>
        <v>0</v>
      </c>
      <c r="AK142" s="2">
        <f>dom_out!AK142*rates!$D140</f>
        <v>0</v>
      </c>
      <c r="AL142" s="2">
        <f>dom_out!AL142*rates!$D140</f>
        <v>0</v>
      </c>
      <c r="AM142" s="2">
        <f>dom_out!AM142*rates!$D140</f>
        <v>0</v>
      </c>
      <c r="AN142" s="2">
        <f>dom_out!AN142*rates!$D140</f>
        <v>0</v>
      </c>
      <c r="AO142" s="2">
        <f>dom_out!AO142*rates!$D140</f>
        <v>0</v>
      </c>
      <c r="AP142" s="2">
        <f>dom_out!AP142*rates!$D140</f>
        <v>0</v>
      </c>
      <c r="AQ142" s="2">
        <f>dom_out!AQ142*rates!$D140</f>
        <v>0</v>
      </c>
      <c r="AR142" s="2">
        <f>dom_out!AR142*rates!$D140</f>
        <v>0</v>
      </c>
      <c r="AS142" s="2">
        <f>dom_out!AS142*rates!$D140</f>
        <v>0</v>
      </c>
      <c r="AT142" s="2">
        <f>dom_out!AT142*rates!$D140</f>
        <v>0</v>
      </c>
      <c r="AU142" s="2">
        <f>dom_out!AU142*rates!$D140</f>
        <v>0</v>
      </c>
      <c r="AV142" s="2">
        <f>dom_out!AV142*rates!$D140</f>
        <v>0</v>
      </c>
      <c r="AW142" s="2">
        <f>dom_out!AW142*rates!$D140</f>
        <v>0</v>
      </c>
      <c r="AX142" s="2">
        <f>dom_out!AX142*rates!$D140</f>
        <v>0</v>
      </c>
      <c r="AY142" s="2">
        <f>dom_out!AY142*rates!$D140</f>
        <v>0</v>
      </c>
      <c r="AZ142" s="2">
        <f>dom_out!AZ142*rates!$D140</f>
        <v>0</v>
      </c>
      <c r="BA142" s="2">
        <f>dom_out!BA142*rates!$D140</f>
        <v>0</v>
      </c>
      <c r="BB142" s="2">
        <f>dom_out!BB142*rates!$D140</f>
        <v>0</v>
      </c>
      <c r="BC142" s="2">
        <f>dom_out!BC142*rates!$D140</f>
        <v>0</v>
      </c>
      <c r="BD142" s="2">
        <f>dom_out!BD142*rates!$D140</f>
        <v>0</v>
      </c>
      <c r="BE142" s="2">
        <f>dom_out!BE142*rates!$D140</f>
        <v>0</v>
      </c>
      <c r="BF142" s="2">
        <f>dom_out!BF142*rates!$D140</f>
        <v>0</v>
      </c>
      <c r="BG142" s="2">
        <f>dom_out!BG142*rates!$D140</f>
        <v>0</v>
      </c>
      <c r="BH142" s="2">
        <f>dom_out!BH142*rates!$D140</f>
        <v>0</v>
      </c>
      <c r="BI142" s="2">
        <f>dom_out!BI142*rates!$D140</f>
        <v>0</v>
      </c>
      <c r="BJ142" s="2">
        <f>dom_out!BJ142*rates!$D140</f>
        <v>0</v>
      </c>
      <c r="BK142" s="2">
        <f>dom_out!BK142*rates!$D140</f>
        <v>0</v>
      </c>
      <c r="BL142" s="2">
        <f>dom_out!BL142*rates!$D140</f>
        <v>0</v>
      </c>
      <c r="BM142" s="2">
        <f>dom_out!BM142*rates!$D140</f>
        <v>0</v>
      </c>
      <c r="BN142" s="2">
        <f>dom_out!BN142*rates!$D140</f>
        <v>6689694.9329567337</v>
      </c>
      <c r="BO142" s="2">
        <f>dom_out!BO142*rates!$D140</f>
        <v>0</v>
      </c>
      <c r="BP142" s="2">
        <f>dom_out!BP142*rates!$D140</f>
        <v>0</v>
      </c>
      <c r="BQ142" s="2">
        <f t="shared" si="12"/>
        <v>6689694.9329567337</v>
      </c>
      <c r="BR142" s="2">
        <v>-11456.760260837826</v>
      </c>
      <c r="BS142" s="2">
        <f t="shared" si="15"/>
        <v>6678238.1726958957</v>
      </c>
      <c r="BT142" s="2">
        <v>0</v>
      </c>
      <c r="BV142" s="2">
        <f t="shared" si="18"/>
        <v>0</v>
      </c>
      <c r="BW142" s="2">
        <v>0</v>
      </c>
      <c r="BX142" s="2">
        <f t="shared" si="14"/>
        <v>0</v>
      </c>
      <c r="BY142" s="2">
        <f t="shared" si="16"/>
        <v>6678238.1726958957</v>
      </c>
      <c r="BZ142" s="2">
        <v>0</v>
      </c>
      <c r="CA142" s="2">
        <f t="shared" si="17"/>
        <v>6678238.1726958957</v>
      </c>
    </row>
    <row r="143" spans="1:79" x14ac:dyDescent="0.35">
      <c r="A143" s="21">
        <v>140</v>
      </c>
      <c r="B143" s="21" t="s">
        <v>221</v>
      </c>
      <c r="C143" s="2">
        <f>dom_out!C143*rates!$D141</f>
        <v>0</v>
      </c>
      <c r="D143" s="2">
        <f>dom_out!D143*rates!$D141</f>
        <v>0</v>
      </c>
      <c r="E143" s="2">
        <f>dom_out!E143*rates!$D141</f>
        <v>0</v>
      </c>
      <c r="F143" s="2">
        <f>dom_out!F143*rates!$D141</f>
        <v>0</v>
      </c>
      <c r="G143" s="2">
        <f>dom_out!G143*rates!$D141</f>
        <v>0</v>
      </c>
      <c r="H143" s="2">
        <f>dom_out!H143*rates!$D141</f>
        <v>0</v>
      </c>
      <c r="I143" s="2">
        <f>dom_out!I143*rates!$D141</f>
        <v>0</v>
      </c>
      <c r="J143" s="2">
        <f>dom_out!J143*rates!$D141</f>
        <v>0</v>
      </c>
      <c r="K143" s="2">
        <f>dom_out!K143*rates!$D141</f>
        <v>0</v>
      </c>
      <c r="L143" s="2">
        <f>dom_out!L143*rates!$D141</f>
        <v>0</v>
      </c>
      <c r="M143" s="2">
        <f>dom_out!M143*rates!$D141</f>
        <v>0</v>
      </c>
      <c r="N143" s="2">
        <f>dom_out!N143*rates!$D141</f>
        <v>0</v>
      </c>
      <c r="O143" s="2">
        <f>dom_out!O143*rates!$D141</f>
        <v>0</v>
      </c>
      <c r="P143" s="2">
        <f>dom_out!P143*rates!$D141</f>
        <v>0</v>
      </c>
      <c r="Q143" s="2">
        <f>dom_out!Q143*rates!$D141</f>
        <v>0</v>
      </c>
      <c r="R143" s="2">
        <f>dom_out!R143*rates!$D141</f>
        <v>0</v>
      </c>
      <c r="S143" s="2">
        <f>dom_out!S143*rates!$D141</f>
        <v>0</v>
      </c>
      <c r="T143" s="2">
        <f>dom_out!T143*rates!$D141</f>
        <v>0</v>
      </c>
      <c r="U143" s="2">
        <f>dom_out!U143*rates!$D141</f>
        <v>0</v>
      </c>
      <c r="V143" s="2">
        <f>dom_out!V143*rates!$D141</f>
        <v>0</v>
      </c>
      <c r="W143" s="2">
        <f>dom_out!W143*rates!$D141</f>
        <v>0</v>
      </c>
      <c r="X143" s="2">
        <f>dom_out!X143*rates!$D141</f>
        <v>0</v>
      </c>
      <c r="Y143" s="2">
        <f>dom_out!Y143*rates!$D141</f>
        <v>0</v>
      </c>
      <c r="Z143" s="2">
        <f>dom_out!Z143*rates!$D141</f>
        <v>0</v>
      </c>
      <c r="AA143" s="2">
        <f>dom_out!AA143*rates!$D141</f>
        <v>0</v>
      </c>
      <c r="AB143" s="2">
        <f>dom_out!AB143*rates!$D141</f>
        <v>0</v>
      </c>
      <c r="AC143" s="2">
        <f>dom_out!AC143*rates!$D141</f>
        <v>0</v>
      </c>
      <c r="AD143" s="2">
        <f>dom_out!AD143*rates!$D141</f>
        <v>0</v>
      </c>
      <c r="AE143" s="2">
        <f>dom_out!AE143*rates!$D141</f>
        <v>0</v>
      </c>
      <c r="AF143" s="2">
        <f>dom_out!AF143*rates!$D141</f>
        <v>0</v>
      </c>
      <c r="AG143" s="2">
        <f>dom_out!AG143*rates!$D141</f>
        <v>0</v>
      </c>
      <c r="AH143" s="2">
        <f>dom_out!AH143*rates!$D141</f>
        <v>0</v>
      </c>
      <c r="AI143" s="2">
        <f>dom_out!AI143*rates!$D141</f>
        <v>0</v>
      </c>
      <c r="AJ143" s="2">
        <f>dom_out!AJ143*rates!$D141</f>
        <v>0</v>
      </c>
      <c r="AK143" s="2">
        <f>dom_out!AK143*rates!$D141</f>
        <v>0</v>
      </c>
      <c r="AL143" s="2">
        <f>dom_out!AL143*rates!$D141</f>
        <v>0</v>
      </c>
      <c r="AM143" s="2">
        <f>dom_out!AM143*rates!$D141</f>
        <v>0</v>
      </c>
      <c r="AN143" s="2">
        <f>dom_out!AN143*rates!$D141</f>
        <v>0</v>
      </c>
      <c r="AO143" s="2">
        <f>dom_out!AO143*rates!$D141</f>
        <v>0</v>
      </c>
      <c r="AP143" s="2">
        <f>dom_out!AP143*rates!$D141</f>
        <v>0</v>
      </c>
      <c r="AQ143" s="2">
        <f>dom_out!AQ143*rates!$D141</f>
        <v>0</v>
      </c>
      <c r="AR143" s="2">
        <f>dom_out!AR143*rates!$D141</f>
        <v>0</v>
      </c>
      <c r="AS143" s="2">
        <f>dom_out!AS143*rates!$D141</f>
        <v>0</v>
      </c>
      <c r="AT143" s="2">
        <f>dom_out!AT143*rates!$D141</f>
        <v>0</v>
      </c>
      <c r="AU143" s="2">
        <f>dom_out!AU143*rates!$D141</f>
        <v>0</v>
      </c>
      <c r="AV143" s="2">
        <f>dom_out!AV143*rates!$D141</f>
        <v>0</v>
      </c>
      <c r="AW143" s="2">
        <f>dom_out!AW143*rates!$D141</f>
        <v>0</v>
      </c>
      <c r="AX143" s="2">
        <f>dom_out!AX143*rates!$D141</f>
        <v>0</v>
      </c>
      <c r="AY143" s="2">
        <f>dom_out!AY143*rates!$D141</f>
        <v>0</v>
      </c>
      <c r="AZ143" s="2">
        <f>dom_out!AZ143*rates!$D141</f>
        <v>0</v>
      </c>
      <c r="BA143" s="2">
        <f>dom_out!BA143*rates!$D141</f>
        <v>0</v>
      </c>
      <c r="BB143" s="2">
        <f>dom_out!BB143*rates!$D141</f>
        <v>0</v>
      </c>
      <c r="BC143" s="2">
        <f>dom_out!BC143*rates!$D141</f>
        <v>0</v>
      </c>
      <c r="BD143" s="2">
        <f>dom_out!BD143*rates!$D141</f>
        <v>0</v>
      </c>
      <c r="BE143" s="2">
        <f>dom_out!BE143*rates!$D141</f>
        <v>0</v>
      </c>
      <c r="BF143" s="2">
        <f>dom_out!BF143*rates!$D141</f>
        <v>0</v>
      </c>
      <c r="BG143" s="2">
        <f>dom_out!BG143*rates!$D141</f>
        <v>0</v>
      </c>
      <c r="BH143" s="2">
        <f>dom_out!BH143*rates!$D141</f>
        <v>0</v>
      </c>
      <c r="BI143" s="2">
        <f>dom_out!BI143*rates!$D141</f>
        <v>0</v>
      </c>
      <c r="BJ143" s="2">
        <f>dom_out!BJ143*rates!$D141</f>
        <v>0</v>
      </c>
      <c r="BK143" s="2">
        <f>dom_out!BK143*rates!$D141</f>
        <v>0</v>
      </c>
      <c r="BL143" s="2">
        <f>dom_out!BL143*rates!$D141</f>
        <v>0</v>
      </c>
      <c r="BM143" s="2">
        <f>dom_out!BM143*rates!$D141</f>
        <v>0</v>
      </c>
      <c r="BN143" s="2">
        <f>dom_out!BN143*rates!$D141</f>
        <v>0</v>
      </c>
      <c r="BO143" s="2">
        <f>dom_out!BO143*rates!$D141</f>
        <v>3362975.2259617038</v>
      </c>
      <c r="BP143" s="2">
        <f>dom_out!BP143*rates!$D141</f>
        <v>0</v>
      </c>
      <c r="BQ143" s="2">
        <f t="shared" si="12"/>
        <v>3362975.2259617038</v>
      </c>
      <c r="BR143" s="2">
        <v>953154.59745247872</v>
      </c>
      <c r="BS143" s="2">
        <f t="shared" si="15"/>
        <v>4316129.8234141823</v>
      </c>
      <c r="BT143" s="2">
        <v>163835.74305503906</v>
      </c>
      <c r="BV143" s="2">
        <f t="shared" si="18"/>
        <v>163835.74305503906</v>
      </c>
      <c r="BW143" s="2">
        <v>0</v>
      </c>
      <c r="BX143" s="2">
        <f t="shared" si="14"/>
        <v>163835.74305503906</v>
      </c>
      <c r="BY143" s="2">
        <f t="shared" si="16"/>
        <v>4479965.5664692214</v>
      </c>
      <c r="BZ143" s="2">
        <v>0</v>
      </c>
      <c r="CA143" s="2">
        <f t="shared" si="17"/>
        <v>4479965.5664692214</v>
      </c>
    </row>
    <row r="144" spans="1:79" x14ac:dyDescent="0.35">
      <c r="B144" s="21" t="s">
        <v>209</v>
      </c>
      <c r="BQ144" s="2">
        <f>SUM(C144:BP144)</f>
        <v>0</v>
      </c>
      <c r="BT144" s="2">
        <f>-BU144</f>
        <v>-5280689.8295927504</v>
      </c>
      <c r="BU144" s="2">
        <f>-SUM(BU4:BU143)</f>
        <v>5280689.8295927504</v>
      </c>
      <c r="BV144" s="2">
        <f t="shared" si="18"/>
        <v>0</v>
      </c>
      <c r="BX144" s="2">
        <f t="shared" si="14"/>
        <v>0</v>
      </c>
      <c r="BY144" s="2">
        <f t="shared" si="16"/>
        <v>0</v>
      </c>
    </row>
    <row r="145" spans="2:79" x14ac:dyDescent="0.35">
      <c r="B145" s="21" t="s">
        <v>210</v>
      </c>
      <c r="C145" s="2">
        <f t="shared" ref="C145:AH145" si="19">SUM(C4:C144)</f>
        <v>40382203.849973537</v>
      </c>
      <c r="D145" s="2">
        <f t="shared" si="19"/>
        <v>16945152.103965875</v>
      </c>
      <c r="E145" s="2">
        <f t="shared" si="19"/>
        <v>4206818.9353385298</v>
      </c>
      <c r="F145" s="2">
        <f t="shared" si="19"/>
        <v>2780338.0218984196</v>
      </c>
      <c r="G145" s="2">
        <f t="shared" si="19"/>
        <v>2955840.5596103133</v>
      </c>
      <c r="H145" s="2">
        <f t="shared" si="19"/>
        <v>5369982.270539592</v>
      </c>
      <c r="I145" s="2">
        <f t="shared" si="19"/>
        <v>1865048.8921299116</v>
      </c>
      <c r="J145" s="2">
        <f t="shared" si="19"/>
        <v>1198284.4702952278</v>
      </c>
      <c r="K145" s="2">
        <f t="shared" si="19"/>
        <v>399701.22967108618</v>
      </c>
      <c r="L145" s="2">
        <f t="shared" si="19"/>
        <v>2461840.8563991077</v>
      </c>
      <c r="M145" s="2">
        <f t="shared" si="19"/>
        <v>5238521.7079971116</v>
      </c>
      <c r="N145" s="2">
        <f t="shared" si="19"/>
        <v>5247192.2069465602</v>
      </c>
      <c r="O145" s="2">
        <f t="shared" si="19"/>
        <v>6089828.6783993887</v>
      </c>
      <c r="P145" s="2">
        <f t="shared" si="19"/>
        <v>6992122.8466565162</v>
      </c>
      <c r="Q145" s="2">
        <f t="shared" si="19"/>
        <v>1825738.9126253407</v>
      </c>
      <c r="R145" s="2">
        <f t="shared" si="19"/>
        <v>1425136.9391981096</v>
      </c>
      <c r="S145" s="2">
        <f t="shared" si="19"/>
        <v>11709984.565836031</v>
      </c>
      <c r="T145" s="2">
        <f t="shared" si="19"/>
        <v>1561993.6837778976</v>
      </c>
      <c r="U145" s="2">
        <f t="shared" si="19"/>
        <v>938572.61035847047</v>
      </c>
      <c r="V145" s="2">
        <f t="shared" si="19"/>
        <v>18476061.579717342</v>
      </c>
      <c r="W145" s="2">
        <f t="shared" si="19"/>
        <v>4380746.1872573523</v>
      </c>
      <c r="X145" s="2">
        <f t="shared" si="19"/>
        <v>7506438.7602659585</v>
      </c>
      <c r="Y145" s="2">
        <f t="shared" si="19"/>
        <v>1576924.0616961226</v>
      </c>
      <c r="Z145" s="2">
        <f t="shared" si="19"/>
        <v>624830.8879315895</v>
      </c>
      <c r="AA145" s="2">
        <f t="shared" si="19"/>
        <v>-76879.772353098262</v>
      </c>
      <c r="AB145" s="2">
        <f t="shared" si="19"/>
        <v>445763.03391717881</v>
      </c>
      <c r="AC145" s="2">
        <f t="shared" si="19"/>
        <v>5537566.4877053881</v>
      </c>
      <c r="AD145" s="2">
        <f t="shared" si="19"/>
        <v>8755398.0517388508</v>
      </c>
      <c r="AE145" s="2">
        <f t="shared" si="19"/>
        <v>15265933.194401337</v>
      </c>
      <c r="AF145" s="2">
        <f t="shared" si="19"/>
        <v>32194276.566455368</v>
      </c>
      <c r="AG145" s="2">
        <f t="shared" si="19"/>
        <v>13059304.236365229</v>
      </c>
      <c r="AH145" s="2">
        <f t="shared" si="19"/>
        <v>4262026.1519291829</v>
      </c>
      <c r="AI145" s="2">
        <f t="shared" ref="AI145:CA145" si="20">SUM(AI4:AI144)</f>
        <v>5438155.7642045133</v>
      </c>
      <c r="AJ145" s="2">
        <f t="shared" si="20"/>
        <v>8654218.827704927</v>
      </c>
      <c r="AK145" s="2">
        <f t="shared" si="20"/>
        <v>1967576.9683517707</v>
      </c>
      <c r="AL145" s="2">
        <f t="shared" si="20"/>
        <v>2374477.037415192</v>
      </c>
      <c r="AM145" s="2">
        <f t="shared" si="20"/>
        <v>1576004.1560257508</v>
      </c>
      <c r="AN145" s="2">
        <f t="shared" si="20"/>
        <v>2255014.0793668721</v>
      </c>
      <c r="AO145" s="2">
        <f t="shared" si="20"/>
        <v>-1774897.8786200841</v>
      </c>
      <c r="AP145" s="2">
        <f t="shared" si="20"/>
        <v>206411.27400804718</v>
      </c>
      <c r="AQ145" s="2">
        <f t="shared" si="20"/>
        <v>70794324.069540814</v>
      </c>
      <c r="AR145" s="2">
        <f t="shared" si="20"/>
        <v>14518783.458262812</v>
      </c>
      <c r="AS145" s="2">
        <f t="shared" si="20"/>
        <v>2435856.5094444421</v>
      </c>
      <c r="AT145" s="2">
        <f t="shared" si="20"/>
        <v>1887992.2705532792</v>
      </c>
      <c r="AU145" s="2">
        <f t="shared" si="20"/>
        <v>3418500.7526541105</v>
      </c>
      <c r="AV145" s="2">
        <f t="shared" si="20"/>
        <v>20508045.646593258</v>
      </c>
      <c r="AW145" s="2">
        <f t="shared" si="20"/>
        <v>-454775.63726119825</v>
      </c>
      <c r="AX145" s="2">
        <f t="shared" si="20"/>
        <v>1266152.0507790651</v>
      </c>
      <c r="AY145" s="2">
        <f t="shared" si="20"/>
        <v>4432280.5044060564</v>
      </c>
      <c r="AZ145" s="2">
        <f t="shared" si="20"/>
        <v>390246.12113789504</v>
      </c>
      <c r="BA145" s="2">
        <f t="shared" si="20"/>
        <v>11648703.11624961</v>
      </c>
      <c r="BB145" s="2">
        <f t="shared" si="20"/>
        <v>38726946.077977315</v>
      </c>
      <c r="BC145" s="2">
        <f t="shared" si="20"/>
        <v>8923392.9996437356</v>
      </c>
      <c r="BD145" s="2">
        <f t="shared" si="20"/>
        <v>17814045.142754853</v>
      </c>
      <c r="BE145" s="2">
        <f t="shared" si="20"/>
        <v>3159794.2352442155</v>
      </c>
      <c r="BF145" s="2">
        <f t="shared" si="20"/>
        <v>20376971.739600465</v>
      </c>
      <c r="BG145" s="2">
        <f t="shared" si="20"/>
        <v>11902027.123982554</v>
      </c>
      <c r="BH145" s="2">
        <f t="shared" si="20"/>
        <v>6147630.3605168546</v>
      </c>
      <c r="BI145" s="2">
        <f t="shared" si="20"/>
        <v>1521896.4148785844</v>
      </c>
      <c r="BJ145" s="2">
        <f t="shared" si="20"/>
        <v>1468836.181888829</v>
      </c>
      <c r="BK145" s="2">
        <f t="shared" si="20"/>
        <v>458832.12581996701</v>
      </c>
      <c r="BL145" s="2">
        <f t="shared" si="20"/>
        <v>4271001.7179011572</v>
      </c>
      <c r="BM145" s="2">
        <f t="shared" si="20"/>
        <v>833550.1599890911</v>
      </c>
      <c r="BN145" s="2">
        <f t="shared" si="20"/>
        <v>6689694.9329567337</v>
      </c>
      <c r="BO145" s="2">
        <f t="shared" si="20"/>
        <v>3362975.2259617038</v>
      </c>
      <c r="BP145" s="2">
        <f t="shared" si="20"/>
        <v>21833251.08345627</v>
      </c>
      <c r="BQ145" s="61">
        <f t="shared" si="20"/>
        <v>530637164.48943865</v>
      </c>
      <c r="BR145" s="2">
        <f t="shared" si="20"/>
        <v>57776455.070102356</v>
      </c>
      <c r="BS145" s="2">
        <f t="shared" si="20"/>
        <v>588413619.55954099</v>
      </c>
      <c r="BT145" s="2">
        <f t="shared" si="20"/>
        <v>308971661.65137982</v>
      </c>
      <c r="BU145" s="2">
        <f t="shared" si="20"/>
        <v>0</v>
      </c>
      <c r="BV145" s="2">
        <f t="shared" si="20"/>
        <v>308971661.65137988</v>
      </c>
      <c r="BW145" s="2">
        <f t="shared" si="20"/>
        <v>16355644.92989764</v>
      </c>
      <c r="BX145" s="2">
        <f t="shared" si="20"/>
        <v>325327306.58127755</v>
      </c>
      <c r="BY145" s="2">
        <f t="shared" si="20"/>
        <v>913740926.14081872</v>
      </c>
      <c r="BZ145" s="2">
        <f t="shared" si="20"/>
        <v>-0.29189658723771572</v>
      </c>
      <c r="CA145" s="2">
        <f t="shared" si="20"/>
        <v>913740925.84892225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B152"/>
  <sheetViews>
    <sheetView zoomScale="86" zoomScaleNormal="86" workbookViewId="0">
      <pane xSplit="2" ySplit="3" topLeftCell="BN4" activePane="bottomRight" state="frozen"/>
      <selection activeCell="BQ149" sqref="BQ149"/>
      <selection pane="topRight" activeCell="BQ149" sqref="BQ149"/>
      <selection pane="bottomLeft" activeCell="BQ149" sqref="BQ149"/>
      <selection pane="bottomRight" activeCell="BY4" sqref="BY4"/>
    </sheetView>
  </sheetViews>
  <sheetFormatPr defaultColWidth="9.1796875" defaultRowHeight="14.5" x14ac:dyDescent="0.35"/>
  <cols>
    <col min="1" max="1" width="5.7265625" style="6" customWidth="1"/>
    <col min="2" max="2" width="23.453125" style="6" customWidth="1"/>
    <col min="3" max="3" width="13.7265625" style="2" customWidth="1"/>
    <col min="4" max="4" width="11.26953125" style="2" customWidth="1"/>
    <col min="5" max="5" width="10.7265625" style="2" customWidth="1"/>
    <col min="6" max="6" width="9.7265625" style="2" customWidth="1"/>
    <col min="7" max="7" width="10.7265625" style="2" customWidth="1"/>
    <col min="8" max="8" width="16.26953125" style="2" bestFit="1" customWidth="1"/>
    <col min="9" max="12" width="9.26953125" style="2" customWidth="1"/>
    <col min="13" max="13" width="10.453125" style="2" customWidth="1"/>
    <col min="14" max="14" width="14.7265625" style="2" customWidth="1"/>
    <col min="15" max="15" width="10.54296875" style="2" customWidth="1"/>
    <col min="16" max="16" width="11.81640625" style="2" customWidth="1"/>
    <col min="17" max="18" width="9.26953125" style="2" customWidth="1"/>
    <col min="19" max="19" width="10.1796875" style="2" customWidth="1"/>
    <col min="20" max="21" width="9.26953125" style="2" customWidth="1"/>
    <col min="22" max="22" width="10.26953125" style="2" customWidth="1"/>
    <col min="23" max="24" width="9.26953125" style="2" customWidth="1"/>
    <col min="25" max="25" width="9.54296875" style="2" customWidth="1"/>
    <col min="26" max="26" width="9.26953125" style="2" customWidth="1"/>
    <col min="27" max="29" width="9.453125" style="2" customWidth="1"/>
    <col min="30" max="30" width="10.26953125" style="2" customWidth="1"/>
    <col min="31" max="31" width="10.7265625" style="2" customWidth="1"/>
    <col min="32" max="32" width="9.81640625" style="2" customWidth="1"/>
    <col min="33" max="33" width="11.26953125" style="2" customWidth="1"/>
    <col min="34" max="34" width="9.54296875" style="2" customWidth="1"/>
    <col min="35" max="35" width="10.81640625" style="2" customWidth="1"/>
    <col min="36" max="36" width="11.453125" style="2" customWidth="1"/>
    <col min="37" max="37" width="10.453125" style="2" customWidth="1"/>
    <col min="38" max="39" width="9.453125" style="2" customWidth="1"/>
    <col min="40" max="40" width="9.26953125" style="2" customWidth="1"/>
    <col min="41" max="41" width="10.54296875" style="2" customWidth="1"/>
    <col min="42" max="42" width="9.26953125" style="2" customWidth="1"/>
    <col min="43" max="43" width="11.26953125" style="2" customWidth="1"/>
    <col min="44" max="44" width="10.54296875" style="2" customWidth="1"/>
    <col min="45" max="45" width="10" style="2" customWidth="1"/>
    <col min="46" max="46" width="9.26953125" style="2" customWidth="1"/>
    <col min="47" max="47" width="10.54296875" style="2" customWidth="1"/>
    <col min="48" max="48" width="12" style="2" customWidth="1"/>
    <col min="49" max="50" width="9.26953125" style="2" customWidth="1"/>
    <col min="51" max="51" width="9.81640625" style="2" customWidth="1"/>
    <col min="52" max="52" width="9.26953125" style="2" customWidth="1"/>
    <col min="53" max="53" width="10.54296875" style="2" customWidth="1"/>
    <col min="54" max="54" width="11.453125" style="2" customWidth="1"/>
    <col min="55" max="55" width="10.54296875" style="2" customWidth="1"/>
    <col min="56" max="56" width="10.26953125" style="2" customWidth="1"/>
    <col min="57" max="57" width="10" style="2" customWidth="1"/>
    <col min="58" max="60" width="10.1796875" style="2" customWidth="1"/>
    <col min="61" max="61" width="10.7265625" style="2" customWidth="1"/>
    <col min="62" max="62" width="11.26953125" style="2" customWidth="1"/>
    <col min="63" max="63" width="13.453125" style="2" customWidth="1"/>
    <col min="64" max="64" width="10.81640625" style="2" customWidth="1"/>
    <col min="65" max="65" width="10.1796875" style="2" customWidth="1"/>
    <col min="66" max="66" width="10.81640625" style="2" customWidth="1"/>
    <col min="67" max="67" width="10.453125" style="2" customWidth="1"/>
    <col min="68" max="68" width="12.453125" style="2" bestFit="1" customWidth="1"/>
    <col min="69" max="69" width="15.7265625" style="2" bestFit="1" customWidth="1"/>
    <col min="70" max="70" width="12.453125" style="2" customWidth="1"/>
    <col min="71" max="71" width="11.26953125" style="2" customWidth="1"/>
    <col min="72" max="72" width="12.1796875" style="2" customWidth="1"/>
    <col min="73" max="73" width="11.81640625" style="2" customWidth="1"/>
    <col min="74" max="74" width="10.26953125" style="2" customWidth="1"/>
    <col min="75" max="75" width="11.81640625" style="2" customWidth="1"/>
    <col min="76" max="77" width="13.26953125" style="2" customWidth="1"/>
    <col min="78" max="79" width="9.1796875" style="2"/>
    <col min="80" max="80" width="16.26953125" style="2" customWidth="1"/>
    <col min="81" max="16384" width="9.1796875" style="2"/>
  </cols>
  <sheetData>
    <row r="1" spans="1:77" s="6" customFormat="1" x14ac:dyDescent="0.35">
      <c r="B1" s="6" t="s">
        <v>224</v>
      </c>
      <c r="D1" s="6" t="s">
        <v>0</v>
      </c>
      <c r="G1" s="6" t="s">
        <v>232</v>
      </c>
    </row>
    <row r="2" spans="1:77" s="6" customFormat="1" ht="68.25" customHeight="1" x14ac:dyDescent="0.35">
      <c r="C2" s="8" t="s">
        <v>1</v>
      </c>
      <c r="D2" s="8" t="s">
        <v>2</v>
      </c>
      <c r="E2" s="8" t="s">
        <v>3</v>
      </c>
      <c r="F2" s="8" t="s">
        <v>4</v>
      </c>
      <c r="G2" s="8" t="s">
        <v>5</v>
      </c>
      <c r="H2" s="8" t="s">
        <v>6</v>
      </c>
      <c r="I2" s="8" t="s">
        <v>7</v>
      </c>
      <c r="J2" s="8" t="s">
        <v>8</v>
      </c>
      <c r="K2" s="8" t="s">
        <v>9</v>
      </c>
      <c r="L2" s="8" t="s">
        <v>10</v>
      </c>
      <c r="M2" s="8" t="s">
        <v>11</v>
      </c>
      <c r="N2" s="8" t="s">
        <v>12</v>
      </c>
      <c r="O2" s="8" t="s">
        <v>13</v>
      </c>
      <c r="P2" s="8" t="s">
        <v>14</v>
      </c>
      <c r="Q2" s="8" t="s">
        <v>15</v>
      </c>
      <c r="R2" s="8" t="s">
        <v>16</v>
      </c>
      <c r="S2" s="8" t="s">
        <v>17</v>
      </c>
      <c r="T2" s="8" t="s">
        <v>18</v>
      </c>
      <c r="U2" s="8" t="s">
        <v>19</v>
      </c>
      <c r="V2" s="8" t="s">
        <v>20</v>
      </c>
      <c r="W2" s="8" t="s">
        <v>21</v>
      </c>
      <c r="X2" s="8" t="s">
        <v>22</v>
      </c>
      <c r="Y2" s="8" t="s">
        <v>23</v>
      </c>
      <c r="Z2" s="8" t="s">
        <v>24</v>
      </c>
      <c r="AA2" s="8" t="s">
        <v>25</v>
      </c>
      <c r="AB2" s="8" t="s">
        <v>26</v>
      </c>
      <c r="AC2" s="8" t="s">
        <v>27</v>
      </c>
      <c r="AD2" s="8" t="s">
        <v>28</v>
      </c>
      <c r="AE2" s="8" t="s">
        <v>29</v>
      </c>
      <c r="AF2" s="8" t="s">
        <v>30</v>
      </c>
      <c r="AG2" s="8" t="s">
        <v>31</v>
      </c>
      <c r="AH2" s="8" t="s">
        <v>32</v>
      </c>
      <c r="AI2" s="8" t="s">
        <v>33</v>
      </c>
      <c r="AJ2" s="8" t="s">
        <v>34</v>
      </c>
      <c r="AK2" s="8" t="s">
        <v>223</v>
      </c>
      <c r="AL2" s="8" t="s">
        <v>36</v>
      </c>
      <c r="AM2" s="8" t="s">
        <v>37</v>
      </c>
      <c r="AN2" s="8" t="s">
        <v>38</v>
      </c>
      <c r="AO2" s="8" t="s">
        <v>39</v>
      </c>
      <c r="AP2" s="8" t="s">
        <v>40</v>
      </c>
      <c r="AQ2" s="8" t="s">
        <v>41</v>
      </c>
      <c r="AR2" s="8" t="s">
        <v>42</v>
      </c>
      <c r="AS2" s="8" t="s">
        <v>43</v>
      </c>
      <c r="AT2" s="8" t="s">
        <v>44</v>
      </c>
      <c r="AU2" s="8" t="s">
        <v>45</v>
      </c>
      <c r="AV2" s="8" t="s">
        <v>46</v>
      </c>
      <c r="AW2" s="8" t="s">
        <v>47</v>
      </c>
      <c r="AX2" s="8" t="s">
        <v>48</v>
      </c>
      <c r="AY2" s="8" t="s">
        <v>49</v>
      </c>
      <c r="AZ2" s="8" t="s">
        <v>50</v>
      </c>
      <c r="BA2" s="8" t="s">
        <v>51</v>
      </c>
      <c r="BB2" s="8" t="s">
        <v>52</v>
      </c>
      <c r="BC2" s="8" t="s">
        <v>53</v>
      </c>
      <c r="BD2" s="8" t="s">
        <v>54</v>
      </c>
      <c r="BE2" s="8" t="s">
        <v>55</v>
      </c>
      <c r="BF2" s="8" t="s">
        <v>56</v>
      </c>
      <c r="BG2" s="8" t="s">
        <v>57</v>
      </c>
      <c r="BH2" s="8" t="s">
        <v>58</v>
      </c>
      <c r="BI2" s="8" t="s">
        <v>59</v>
      </c>
      <c r="BJ2" s="8" t="s">
        <v>60</v>
      </c>
      <c r="BK2" s="8" t="s">
        <v>61</v>
      </c>
      <c r="BL2" s="8" t="s">
        <v>62</v>
      </c>
      <c r="BM2" s="8" t="s">
        <v>63</v>
      </c>
      <c r="BN2" s="8" t="s">
        <v>64</v>
      </c>
      <c r="BO2" s="8" t="s">
        <v>65</v>
      </c>
      <c r="BP2" s="8" t="s">
        <v>66</v>
      </c>
      <c r="BQ2" s="8" t="s">
        <v>211</v>
      </c>
      <c r="BR2" s="8" t="s">
        <v>212</v>
      </c>
      <c r="BS2" s="8" t="s">
        <v>213</v>
      </c>
      <c r="BT2" s="8" t="s">
        <v>214</v>
      </c>
      <c r="BU2" s="8" t="s">
        <v>215</v>
      </c>
      <c r="BV2" s="8" t="s">
        <v>216</v>
      </c>
      <c r="BW2" s="8" t="s">
        <v>217</v>
      </c>
      <c r="BX2" s="8" t="s">
        <v>218</v>
      </c>
      <c r="BY2" s="8" t="s">
        <v>219</v>
      </c>
    </row>
    <row r="3" spans="1:77" x14ac:dyDescent="0.35">
      <c r="A3" s="6" t="s">
        <v>78</v>
      </c>
      <c r="B3" s="6" t="s">
        <v>79</v>
      </c>
      <c r="C3" s="2">
        <v>1</v>
      </c>
      <c r="D3" s="2">
        <v>2</v>
      </c>
      <c r="E3" s="2">
        <v>3</v>
      </c>
      <c r="F3" s="2">
        <v>4</v>
      </c>
      <c r="G3" s="2">
        <v>5</v>
      </c>
      <c r="H3" s="2">
        <v>6</v>
      </c>
      <c r="I3" s="2">
        <v>7</v>
      </c>
      <c r="J3" s="2">
        <v>8</v>
      </c>
      <c r="K3" s="2">
        <v>9</v>
      </c>
      <c r="L3" s="2">
        <v>10</v>
      </c>
      <c r="M3" s="2">
        <v>11</v>
      </c>
      <c r="N3" s="2">
        <v>12</v>
      </c>
      <c r="O3" s="2">
        <v>13</v>
      </c>
      <c r="P3" s="2">
        <v>14</v>
      </c>
      <c r="Q3" s="2">
        <v>15</v>
      </c>
      <c r="R3" s="2">
        <v>16</v>
      </c>
      <c r="S3" s="2">
        <v>17</v>
      </c>
      <c r="T3" s="2">
        <v>18</v>
      </c>
      <c r="U3" s="2">
        <v>19</v>
      </c>
      <c r="V3" s="2">
        <v>20</v>
      </c>
      <c r="W3" s="2">
        <v>21</v>
      </c>
      <c r="X3" s="2">
        <v>22</v>
      </c>
      <c r="Y3" s="2">
        <v>23</v>
      </c>
      <c r="Z3" s="2">
        <v>24</v>
      </c>
      <c r="AA3" s="2">
        <v>25</v>
      </c>
      <c r="AB3" s="2">
        <v>26</v>
      </c>
      <c r="AC3" s="2">
        <v>27</v>
      </c>
      <c r="AD3" s="2">
        <v>28</v>
      </c>
      <c r="AE3" s="2">
        <v>29</v>
      </c>
      <c r="AF3" s="2">
        <v>30</v>
      </c>
      <c r="AG3" s="2">
        <v>31</v>
      </c>
      <c r="AH3" s="2">
        <v>32</v>
      </c>
      <c r="AI3" s="2">
        <v>33</v>
      </c>
      <c r="AJ3" s="2">
        <v>34</v>
      </c>
      <c r="AK3" s="2">
        <v>35</v>
      </c>
      <c r="AL3" s="2">
        <v>36</v>
      </c>
      <c r="AM3" s="2">
        <v>37</v>
      </c>
      <c r="AN3" s="2">
        <v>38</v>
      </c>
      <c r="AO3" s="2">
        <v>39</v>
      </c>
      <c r="AP3" s="2">
        <v>40</v>
      </c>
      <c r="AQ3" s="2">
        <v>41</v>
      </c>
      <c r="AR3" s="2">
        <v>42</v>
      </c>
      <c r="AS3" s="2">
        <v>43</v>
      </c>
      <c r="AT3" s="2">
        <v>44</v>
      </c>
      <c r="AU3" s="2">
        <v>45</v>
      </c>
      <c r="AV3" s="2">
        <v>46</v>
      </c>
      <c r="AW3" s="2">
        <v>47</v>
      </c>
      <c r="AX3" s="2">
        <v>48</v>
      </c>
      <c r="AY3" s="2">
        <v>49</v>
      </c>
      <c r="AZ3" s="2">
        <v>50</v>
      </c>
      <c r="BA3" s="2">
        <v>51</v>
      </c>
      <c r="BB3" s="2">
        <v>52</v>
      </c>
      <c r="BC3" s="2">
        <v>53</v>
      </c>
      <c r="BD3" s="2">
        <v>54</v>
      </c>
      <c r="BE3" s="2">
        <v>55</v>
      </c>
      <c r="BF3" s="2">
        <v>56</v>
      </c>
      <c r="BG3" s="2">
        <v>57</v>
      </c>
      <c r="BH3" s="2">
        <v>58</v>
      </c>
      <c r="BI3" s="2">
        <v>59</v>
      </c>
      <c r="BJ3" s="2">
        <v>60</v>
      </c>
      <c r="BK3" s="2">
        <v>61</v>
      </c>
      <c r="BL3" s="2">
        <v>62</v>
      </c>
      <c r="BM3" s="2">
        <v>63</v>
      </c>
      <c r="BN3" s="2">
        <v>64</v>
      </c>
      <c r="BO3" s="2">
        <v>65</v>
      </c>
      <c r="BP3" s="2">
        <v>66</v>
      </c>
    </row>
    <row r="4" spans="1:77" x14ac:dyDescent="0.35">
      <c r="A4" s="6">
        <v>1</v>
      </c>
      <c r="B4" s="6" t="s">
        <v>80</v>
      </c>
      <c r="C4" s="2">
        <v>2702858.6819639234</v>
      </c>
      <c r="D4" s="2">
        <v>0</v>
      </c>
      <c r="E4" s="2">
        <v>0</v>
      </c>
      <c r="F4" s="2">
        <v>0</v>
      </c>
      <c r="G4" s="2">
        <v>0</v>
      </c>
      <c r="H4" s="2">
        <v>0</v>
      </c>
      <c r="I4" s="2">
        <v>0</v>
      </c>
      <c r="J4" s="2">
        <v>0</v>
      </c>
      <c r="K4" s="2">
        <v>0</v>
      </c>
      <c r="L4" s="2">
        <v>0</v>
      </c>
      <c r="M4" s="2">
        <v>0</v>
      </c>
      <c r="N4" s="2">
        <v>0</v>
      </c>
      <c r="O4" s="2">
        <v>13894686.137517596</v>
      </c>
      <c r="P4" s="2">
        <v>1393286.1523890265</v>
      </c>
      <c r="Q4" s="2">
        <v>1025967.3941195558</v>
      </c>
      <c r="R4" s="2">
        <v>0</v>
      </c>
      <c r="S4" s="2">
        <v>0</v>
      </c>
      <c r="T4" s="2">
        <v>0</v>
      </c>
      <c r="U4" s="2">
        <v>0</v>
      </c>
      <c r="V4" s="2">
        <v>0</v>
      </c>
      <c r="W4" s="2">
        <v>0</v>
      </c>
      <c r="X4" s="2">
        <v>0</v>
      </c>
      <c r="Y4" s="2">
        <v>0</v>
      </c>
      <c r="Z4" s="2">
        <v>0</v>
      </c>
      <c r="AA4" s="2">
        <v>0</v>
      </c>
      <c r="AB4" s="2">
        <v>0</v>
      </c>
      <c r="AC4" s="2">
        <v>0</v>
      </c>
      <c r="AD4" s="2">
        <v>0</v>
      </c>
      <c r="AE4" s="2">
        <v>0</v>
      </c>
      <c r="AF4" s="2">
        <v>0</v>
      </c>
      <c r="AG4" s="2">
        <v>0</v>
      </c>
      <c r="AH4" s="2">
        <v>0</v>
      </c>
      <c r="AI4" s="2">
        <v>0</v>
      </c>
      <c r="AJ4" s="2">
        <v>0</v>
      </c>
      <c r="AK4" s="2">
        <v>0</v>
      </c>
      <c r="AL4" s="2">
        <v>0</v>
      </c>
      <c r="AM4" s="2">
        <v>0</v>
      </c>
      <c r="AN4" s="2">
        <v>0</v>
      </c>
      <c r="AO4" s="2">
        <v>0</v>
      </c>
      <c r="AP4" s="2">
        <v>0</v>
      </c>
      <c r="AQ4" s="2">
        <v>0</v>
      </c>
      <c r="AR4" s="2">
        <v>0</v>
      </c>
      <c r="AS4" s="2">
        <v>0</v>
      </c>
      <c r="AT4" s="2">
        <v>0</v>
      </c>
      <c r="AU4" s="2">
        <v>0</v>
      </c>
      <c r="AV4" s="2">
        <v>0</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106410.55889746253</v>
      </c>
      <c r="BQ4" s="2">
        <f t="shared" ref="BQ4:BQ35" si="0">SUM(C4:BP4)</f>
        <v>19123208.924887564</v>
      </c>
      <c r="BR4" s="2">
        <v>2393729.8252244438</v>
      </c>
      <c r="BV4" s="2">
        <v>0</v>
      </c>
      <c r="BW4" s="2">
        <v>53212.119999999995</v>
      </c>
      <c r="BX4" s="2">
        <f>SUM(BR4:BW4)</f>
        <v>2446941.9452244439</v>
      </c>
      <c r="BY4" s="2">
        <f>+BQ4+BX4</f>
        <v>21570150.870112009</v>
      </c>
    </row>
    <row r="5" spans="1:77" x14ac:dyDescent="0.35">
      <c r="A5" s="6">
        <v>2</v>
      </c>
      <c r="B5" s="6" t="s">
        <v>81</v>
      </c>
      <c r="C5" s="2">
        <v>3581764.0044266316</v>
      </c>
      <c r="D5" s="2">
        <v>508234.68542522303</v>
      </c>
      <c r="E5" s="2">
        <v>0</v>
      </c>
      <c r="F5" s="2">
        <v>0</v>
      </c>
      <c r="G5" s="2">
        <v>0</v>
      </c>
      <c r="H5" s="2">
        <v>0</v>
      </c>
      <c r="I5" s="2">
        <v>0</v>
      </c>
      <c r="J5" s="2">
        <v>0</v>
      </c>
      <c r="K5" s="2">
        <v>0</v>
      </c>
      <c r="L5" s="2">
        <v>0</v>
      </c>
      <c r="M5" s="2">
        <v>0</v>
      </c>
      <c r="N5" s="2">
        <v>0</v>
      </c>
      <c r="O5" s="2">
        <v>3203770.8003801396</v>
      </c>
      <c r="P5" s="2">
        <v>452149.29513799556</v>
      </c>
      <c r="Q5" s="2">
        <v>179993.39030007986</v>
      </c>
      <c r="R5" s="2">
        <v>0</v>
      </c>
      <c r="S5" s="2">
        <v>0</v>
      </c>
      <c r="T5" s="2">
        <v>0</v>
      </c>
      <c r="U5" s="2">
        <v>0</v>
      </c>
      <c r="V5" s="2">
        <v>0</v>
      </c>
      <c r="W5" s="2">
        <v>0</v>
      </c>
      <c r="X5" s="2">
        <v>0</v>
      </c>
      <c r="Y5" s="2">
        <v>0</v>
      </c>
      <c r="Z5" s="2">
        <v>0</v>
      </c>
      <c r="AA5" s="2">
        <v>0</v>
      </c>
      <c r="AB5" s="2">
        <v>0</v>
      </c>
      <c r="AC5" s="2">
        <v>0</v>
      </c>
      <c r="AD5" s="2">
        <v>0</v>
      </c>
      <c r="AE5" s="2">
        <v>0</v>
      </c>
      <c r="AF5" s="2">
        <v>0</v>
      </c>
      <c r="AG5" s="2">
        <v>0</v>
      </c>
      <c r="AH5" s="2">
        <v>0</v>
      </c>
      <c r="AI5" s="2">
        <v>0</v>
      </c>
      <c r="AJ5" s="2">
        <v>0</v>
      </c>
      <c r="AK5" s="2">
        <v>0</v>
      </c>
      <c r="AL5" s="2">
        <v>0</v>
      </c>
      <c r="AM5" s="2">
        <v>0</v>
      </c>
      <c r="AN5" s="2">
        <v>0</v>
      </c>
      <c r="AO5" s="2">
        <v>0</v>
      </c>
      <c r="AP5" s="2">
        <v>0</v>
      </c>
      <c r="AQ5" s="2">
        <v>0</v>
      </c>
      <c r="AR5" s="2">
        <v>0</v>
      </c>
      <c r="AS5" s="2">
        <v>0</v>
      </c>
      <c r="AT5" s="2">
        <v>0</v>
      </c>
      <c r="AU5" s="2">
        <v>0</v>
      </c>
      <c r="AV5" s="2">
        <v>0</v>
      </c>
      <c r="AW5" s="2">
        <v>0</v>
      </c>
      <c r="AX5" s="2">
        <v>0</v>
      </c>
      <c r="AY5" s="2">
        <v>0</v>
      </c>
      <c r="AZ5" s="2">
        <v>0</v>
      </c>
      <c r="BA5" s="2">
        <v>0</v>
      </c>
      <c r="BB5" s="2">
        <v>0</v>
      </c>
      <c r="BC5" s="2">
        <v>820305.62011787842</v>
      </c>
      <c r="BD5" s="2">
        <v>0</v>
      </c>
      <c r="BE5" s="2">
        <v>0</v>
      </c>
      <c r="BF5" s="2">
        <v>0</v>
      </c>
      <c r="BG5" s="2">
        <v>0</v>
      </c>
      <c r="BH5" s="2">
        <v>0</v>
      </c>
      <c r="BI5" s="2">
        <v>0</v>
      </c>
      <c r="BJ5" s="2">
        <v>0</v>
      </c>
      <c r="BK5" s="2">
        <v>0</v>
      </c>
      <c r="BL5" s="2">
        <v>0</v>
      </c>
      <c r="BM5" s="2">
        <v>0</v>
      </c>
      <c r="BN5" s="2">
        <v>0</v>
      </c>
      <c r="BO5" s="2">
        <v>0</v>
      </c>
      <c r="BP5" s="2">
        <v>552667.1751870244</v>
      </c>
      <c r="BQ5" s="2">
        <f t="shared" si="0"/>
        <v>9298884.9709749743</v>
      </c>
      <c r="BR5" s="2">
        <v>2575840.1461728518</v>
      </c>
      <c r="BV5" s="2">
        <v>256800</v>
      </c>
      <c r="BW5" s="2">
        <v>1052259.1400000001</v>
      </c>
      <c r="BX5" s="2">
        <f t="shared" ref="BX5:BX68" si="1">SUM(BR5:BW5)</f>
        <v>3884899.2861728519</v>
      </c>
      <c r="BY5" s="2">
        <f t="shared" ref="BY5:BY68" si="2">+BQ5+BX5</f>
        <v>13183784.257147826</v>
      </c>
    </row>
    <row r="6" spans="1:77" x14ac:dyDescent="0.35">
      <c r="A6" s="6">
        <v>3</v>
      </c>
      <c r="B6" s="6" t="s">
        <v>82</v>
      </c>
      <c r="C6" s="2">
        <v>209328.89159859915</v>
      </c>
      <c r="D6" s="2">
        <v>1075966.3683024929</v>
      </c>
      <c r="E6" s="2">
        <v>0</v>
      </c>
      <c r="F6" s="2">
        <v>7527.4239792580629</v>
      </c>
      <c r="G6" s="2">
        <v>0</v>
      </c>
      <c r="H6" s="2">
        <v>0</v>
      </c>
      <c r="I6" s="2">
        <v>0</v>
      </c>
      <c r="J6" s="2">
        <v>0</v>
      </c>
      <c r="K6" s="2">
        <v>0</v>
      </c>
      <c r="L6" s="2">
        <v>0</v>
      </c>
      <c r="M6" s="2">
        <v>0</v>
      </c>
      <c r="N6" s="2">
        <v>0</v>
      </c>
      <c r="O6" s="2">
        <v>317156.60525099159</v>
      </c>
      <c r="P6" s="2">
        <v>202921.56120715523</v>
      </c>
      <c r="Q6" s="2">
        <v>250763.83619306568</v>
      </c>
      <c r="R6" s="2">
        <v>0</v>
      </c>
      <c r="S6" s="2">
        <v>0</v>
      </c>
      <c r="T6" s="2">
        <v>0</v>
      </c>
      <c r="U6" s="2">
        <v>0</v>
      </c>
      <c r="V6" s="2">
        <v>0</v>
      </c>
      <c r="W6" s="2">
        <v>0</v>
      </c>
      <c r="X6" s="2">
        <v>0</v>
      </c>
      <c r="Y6" s="2">
        <v>0</v>
      </c>
      <c r="Z6" s="2">
        <v>0</v>
      </c>
      <c r="AA6" s="2">
        <v>0</v>
      </c>
      <c r="AB6" s="2">
        <v>0</v>
      </c>
      <c r="AC6" s="2">
        <v>0</v>
      </c>
      <c r="AD6" s="2">
        <v>0</v>
      </c>
      <c r="AE6" s="2">
        <v>0</v>
      </c>
      <c r="AF6" s="2">
        <v>0</v>
      </c>
      <c r="AG6" s="2">
        <v>267143.32927850611</v>
      </c>
      <c r="AH6" s="2">
        <v>145952.01444207763</v>
      </c>
      <c r="AI6" s="2">
        <v>0</v>
      </c>
      <c r="AJ6" s="2">
        <v>0</v>
      </c>
      <c r="AK6" s="2">
        <v>0</v>
      </c>
      <c r="AL6" s="2">
        <v>0</v>
      </c>
      <c r="AM6" s="2">
        <v>0</v>
      </c>
      <c r="AN6" s="2">
        <v>0</v>
      </c>
      <c r="AO6" s="2">
        <v>0</v>
      </c>
      <c r="AP6" s="2">
        <v>0</v>
      </c>
      <c r="AQ6" s="2">
        <v>0</v>
      </c>
      <c r="AR6" s="2">
        <v>0</v>
      </c>
      <c r="AS6" s="2">
        <v>0</v>
      </c>
      <c r="AT6" s="2">
        <v>0</v>
      </c>
      <c r="AU6" s="2">
        <v>0</v>
      </c>
      <c r="AV6" s="2">
        <v>0</v>
      </c>
      <c r="AW6" s="2">
        <v>0</v>
      </c>
      <c r="AX6" s="2">
        <v>0</v>
      </c>
      <c r="AY6" s="2">
        <v>0</v>
      </c>
      <c r="AZ6" s="2">
        <v>0</v>
      </c>
      <c r="BA6" s="2">
        <v>0</v>
      </c>
      <c r="BB6" s="2">
        <v>0</v>
      </c>
      <c r="BC6" s="2">
        <v>0</v>
      </c>
      <c r="BD6" s="2">
        <v>0</v>
      </c>
      <c r="BE6" s="2">
        <v>0</v>
      </c>
      <c r="BF6" s="2">
        <v>0</v>
      </c>
      <c r="BG6" s="2">
        <v>0</v>
      </c>
      <c r="BH6" s="2">
        <v>0</v>
      </c>
      <c r="BI6" s="2">
        <v>0</v>
      </c>
      <c r="BJ6" s="2">
        <v>0</v>
      </c>
      <c r="BK6" s="2">
        <v>0</v>
      </c>
      <c r="BL6" s="2">
        <v>0</v>
      </c>
      <c r="BM6" s="2">
        <v>0</v>
      </c>
      <c r="BN6" s="2">
        <v>0</v>
      </c>
      <c r="BO6" s="2">
        <v>0</v>
      </c>
      <c r="BP6" s="2">
        <v>24392.109137474949</v>
      </c>
      <c r="BQ6" s="2">
        <f t="shared" si="0"/>
        <v>2501152.1393896216</v>
      </c>
      <c r="BR6" s="2">
        <v>3124621.4821864967</v>
      </c>
      <c r="BV6" s="2">
        <v>97061.670826799105</v>
      </c>
      <c r="BW6" s="2">
        <v>818459.11</v>
      </c>
      <c r="BX6" s="2">
        <f t="shared" si="1"/>
        <v>4040142.2630132958</v>
      </c>
      <c r="BY6" s="2">
        <f t="shared" si="2"/>
        <v>6541294.4024029169</v>
      </c>
    </row>
    <row r="7" spans="1:77" x14ac:dyDescent="0.35">
      <c r="A7" s="6">
        <v>4</v>
      </c>
      <c r="B7" s="6" t="s">
        <v>83</v>
      </c>
      <c r="C7" s="2">
        <v>220928.38225278305</v>
      </c>
      <c r="D7" s="2">
        <v>636193.83125729475</v>
      </c>
      <c r="E7" s="2">
        <v>0</v>
      </c>
      <c r="F7" s="2">
        <v>0</v>
      </c>
      <c r="G7" s="2">
        <v>0</v>
      </c>
      <c r="H7" s="2">
        <v>0</v>
      </c>
      <c r="I7" s="2">
        <v>0</v>
      </c>
      <c r="J7" s="2">
        <v>0</v>
      </c>
      <c r="K7" s="2">
        <v>0</v>
      </c>
      <c r="L7" s="2">
        <v>0</v>
      </c>
      <c r="M7" s="2">
        <v>0</v>
      </c>
      <c r="N7" s="2">
        <v>0</v>
      </c>
      <c r="O7" s="2">
        <v>320130.63958735584</v>
      </c>
      <c r="P7" s="2">
        <v>283095.94501280715</v>
      </c>
      <c r="Q7" s="2">
        <v>0</v>
      </c>
      <c r="R7" s="2">
        <v>0</v>
      </c>
      <c r="S7" s="2">
        <v>0</v>
      </c>
      <c r="T7" s="2">
        <v>0</v>
      </c>
      <c r="U7" s="2">
        <v>0</v>
      </c>
      <c r="V7" s="2">
        <v>0</v>
      </c>
      <c r="W7" s="2">
        <v>0</v>
      </c>
      <c r="X7" s="2">
        <v>0</v>
      </c>
      <c r="Y7" s="2">
        <v>0</v>
      </c>
      <c r="Z7" s="2">
        <v>0</v>
      </c>
      <c r="AA7" s="2">
        <v>0</v>
      </c>
      <c r="AB7" s="2">
        <v>0</v>
      </c>
      <c r="AC7" s="2">
        <v>0</v>
      </c>
      <c r="AD7" s="2">
        <v>0</v>
      </c>
      <c r="AE7" s="2">
        <v>0</v>
      </c>
      <c r="AF7" s="2">
        <v>0</v>
      </c>
      <c r="AG7" s="2">
        <v>0</v>
      </c>
      <c r="AH7" s="2">
        <v>0</v>
      </c>
      <c r="AI7" s="2">
        <v>0</v>
      </c>
      <c r="AJ7" s="2">
        <v>0</v>
      </c>
      <c r="AK7" s="2">
        <v>0</v>
      </c>
      <c r="AL7" s="2">
        <v>0</v>
      </c>
      <c r="AM7" s="2">
        <v>0</v>
      </c>
      <c r="AN7" s="2">
        <v>0</v>
      </c>
      <c r="AO7" s="2">
        <v>0</v>
      </c>
      <c r="AP7" s="2">
        <v>0</v>
      </c>
      <c r="AQ7" s="2">
        <v>0</v>
      </c>
      <c r="AR7" s="2">
        <v>0</v>
      </c>
      <c r="AS7" s="2">
        <v>0</v>
      </c>
      <c r="AT7" s="2">
        <v>0</v>
      </c>
      <c r="AU7" s="2">
        <v>0</v>
      </c>
      <c r="AV7" s="2">
        <v>1127051.1034064873</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v>0</v>
      </c>
      <c r="BP7" s="2">
        <v>70085.082431504299</v>
      </c>
      <c r="BQ7" s="2">
        <f t="shared" si="0"/>
        <v>2657484.9839482326</v>
      </c>
      <c r="BR7" s="2">
        <v>477627.01751263213</v>
      </c>
      <c r="BV7" s="2">
        <v>21400</v>
      </c>
      <c r="BX7" s="2">
        <f t="shared" si="1"/>
        <v>499027.01751263213</v>
      </c>
      <c r="BY7" s="2">
        <f t="shared" si="2"/>
        <v>3156512.0014608647</v>
      </c>
    </row>
    <row r="8" spans="1:77" x14ac:dyDescent="0.35">
      <c r="A8" s="6">
        <v>5</v>
      </c>
      <c r="B8" s="6" t="s">
        <v>84</v>
      </c>
      <c r="C8" s="2">
        <v>4617.8966430439241</v>
      </c>
      <c r="D8" s="2">
        <v>0</v>
      </c>
      <c r="E8" s="2">
        <v>0</v>
      </c>
      <c r="F8" s="2">
        <v>0</v>
      </c>
      <c r="G8" s="2">
        <v>0</v>
      </c>
      <c r="H8" s="2">
        <v>0</v>
      </c>
      <c r="I8" s="2">
        <v>0</v>
      </c>
      <c r="J8" s="2">
        <v>0</v>
      </c>
      <c r="K8" s="2">
        <v>0</v>
      </c>
      <c r="L8" s="2">
        <v>0</v>
      </c>
      <c r="M8" s="2">
        <v>0</v>
      </c>
      <c r="N8" s="2">
        <v>0</v>
      </c>
      <c r="O8" s="2">
        <v>1274885.5512447604</v>
      </c>
      <c r="P8" s="2">
        <v>0</v>
      </c>
      <c r="Q8" s="2">
        <v>0</v>
      </c>
      <c r="R8" s="2">
        <v>0</v>
      </c>
      <c r="S8" s="2">
        <v>0</v>
      </c>
      <c r="T8" s="2">
        <v>0</v>
      </c>
      <c r="U8" s="2">
        <v>0</v>
      </c>
      <c r="V8" s="2">
        <v>0</v>
      </c>
      <c r="W8" s="2">
        <v>0</v>
      </c>
      <c r="X8" s="2">
        <v>0</v>
      </c>
      <c r="Y8" s="2">
        <v>0</v>
      </c>
      <c r="Z8" s="2">
        <v>0</v>
      </c>
      <c r="AA8" s="2">
        <v>0</v>
      </c>
      <c r="AB8" s="2">
        <v>0</v>
      </c>
      <c r="AC8" s="2">
        <v>0</v>
      </c>
      <c r="AD8" s="2">
        <v>0</v>
      </c>
      <c r="AE8" s="2">
        <v>0</v>
      </c>
      <c r="AF8" s="2">
        <v>0</v>
      </c>
      <c r="AG8" s="2">
        <v>0</v>
      </c>
      <c r="AH8" s="2">
        <v>0</v>
      </c>
      <c r="AI8" s="2">
        <v>0</v>
      </c>
      <c r="AJ8" s="2">
        <v>0</v>
      </c>
      <c r="AK8" s="2">
        <v>0</v>
      </c>
      <c r="AL8" s="2">
        <v>0</v>
      </c>
      <c r="AM8" s="2">
        <v>0</v>
      </c>
      <c r="AN8" s="2">
        <v>0</v>
      </c>
      <c r="AO8" s="2">
        <v>0</v>
      </c>
      <c r="AP8" s="2">
        <v>0</v>
      </c>
      <c r="AQ8" s="2">
        <v>0</v>
      </c>
      <c r="AR8" s="2">
        <v>0</v>
      </c>
      <c r="AS8" s="2">
        <v>0</v>
      </c>
      <c r="AT8" s="2">
        <v>0</v>
      </c>
      <c r="AU8" s="2">
        <v>0</v>
      </c>
      <c r="AV8" s="2">
        <v>0</v>
      </c>
      <c r="AW8" s="2">
        <v>0</v>
      </c>
      <c r="AX8" s="2">
        <v>0</v>
      </c>
      <c r="AY8" s="2">
        <v>0</v>
      </c>
      <c r="AZ8" s="2">
        <v>0</v>
      </c>
      <c r="BA8" s="2">
        <v>0</v>
      </c>
      <c r="BB8" s="2">
        <v>0</v>
      </c>
      <c r="BC8" s="2">
        <v>0</v>
      </c>
      <c r="BD8" s="2">
        <v>0</v>
      </c>
      <c r="BE8" s="2">
        <v>0</v>
      </c>
      <c r="BF8" s="2">
        <v>0</v>
      </c>
      <c r="BG8" s="2">
        <v>0</v>
      </c>
      <c r="BH8" s="2">
        <v>0</v>
      </c>
      <c r="BI8" s="2">
        <v>0</v>
      </c>
      <c r="BJ8" s="2">
        <v>0</v>
      </c>
      <c r="BK8" s="2">
        <v>0</v>
      </c>
      <c r="BL8" s="2">
        <v>0</v>
      </c>
      <c r="BM8" s="2">
        <v>0</v>
      </c>
      <c r="BN8" s="2">
        <v>0</v>
      </c>
      <c r="BO8" s="2">
        <v>0</v>
      </c>
      <c r="BP8" s="2">
        <v>0</v>
      </c>
      <c r="BQ8" s="2">
        <f t="shared" si="0"/>
        <v>1279503.4478878044</v>
      </c>
      <c r="BR8" s="2">
        <v>131512.18995554699</v>
      </c>
      <c r="BV8" s="2">
        <v>7300</v>
      </c>
      <c r="BX8" s="2">
        <f t="shared" si="1"/>
        <v>138812.18995554699</v>
      </c>
      <c r="BY8" s="2">
        <f t="shared" si="2"/>
        <v>1418315.6378433513</v>
      </c>
    </row>
    <row r="9" spans="1:77" x14ac:dyDescent="0.35">
      <c r="A9" s="6">
        <v>6</v>
      </c>
      <c r="B9" s="6" t="s">
        <v>85</v>
      </c>
      <c r="C9" s="2">
        <v>36849.567131316733</v>
      </c>
      <c r="D9" s="2">
        <v>695992.80236791761</v>
      </c>
      <c r="E9" s="2">
        <v>0</v>
      </c>
      <c r="F9" s="2">
        <v>0</v>
      </c>
      <c r="G9" s="2">
        <v>0</v>
      </c>
      <c r="H9" s="2">
        <v>0</v>
      </c>
      <c r="I9" s="2">
        <v>0</v>
      </c>
      <c r="J9" s="2">
        <v>0</v>
      </c>
      <c r="K9" s="2">
        <v>0</v>
      </c>
      <c r="L9" s="2">
        <v>0</v>
      </c>
      <c r="M9" s="2">
        <v>0</v>
      </c>
      <c r="N9" s="2">
        <v>0</v>
      </c>
      <c r="O9" s="2">
        <v>868997.95186354732</v>
      </c>
      <c r="P9" s="2">
        <v>22728.609823693077</v>
      </c>
      <c r="Q9" s="2">
        <v>0</v>
      </c>
      <c r="R9" s="2">
        <v>0</v>
      </c>
      <c r="S9" s="2">
        <v>0</v>
      </c>
      <c r="T9" s="2">
        <v>0</v>
      </c>
      <c r="U9" s="2">
        <v>0</v>
      </c>
      <c r="V9" s="2">
        <v>0</v>
      </c>
      <c r="W9" s="2">
        <v>0</v>
      </c>
      <c r="X9" s="2">
        <v>0</v>
      </c>
      <c r="Y9" s="2">
        <v>0</v>
      </c>
      <c r="Z9" s="2">
        <v>0</v>
      </c>
      <c r="AA9" s="2">
        <v>0</v>
      </c>
      <c r="AB9" s="2">
        <v>0</v>
      </c>
      <c r="AC9" s="2">
        <v>0</v>
      </c>
      <c r="AD9" s="2">
        <v>0</v>
      </c>
      <c r="AE9" s="2">
        <v>0</v>
      </c>
      <c r="AF9" s="2">
        <v>0</v>
      </c>
      <c r="AG9" s="2">
        <v>0</v>
      </c>
      <c r="AH9" s="2">
        <v>0</v>
      </c>
      <c r="AI9" s="2">
        <v>0</v>
      </c>
      <c r="AJ9" s="2">
        <v>0</v>
      </c>
      <c r="AK9" s="2">
        <v>0</v>
      </c>
      <c r="AL9" s="2">
        <v>0</v>
      </c>
      <c r="AM9" s="2">
        <v>0</v>
      </c>
      <c r="AN9" s="2">
        <v>0</v>
      </c>
      <c r="AO9" s="2">
        <v>0</v>
      </c>
      <c r="AP9" s="2">
        <v>0</v>
      </c>
      <c r="AQ9" s="2">
        <v>0</v>
      </c>
      <c r="AR9" s="2">
        <v>0</v>
      </c>
      <c r="AS9" s="2">
        <v>0</v>
      </c>
      <c r="AT9" s="2">
        <v>0</v>
      </c>
      <c r="AU9" s="2">
        <v>0</v>
      </c>
      <c r="AV9" s="2">
        <v>0</v>
      </c>
      <c r="AW9" s="2">
        <v>0</v>
      </c>
      <c r="AX9" s="2">
        <v>0</v>
      </c>
      <c r="AY9" s="2">
        <v>0</v>
      </c>
      <c r="AZ9" s="2">
        <v>0</v>
      </c>
      <c r="BA9" s="2">
        <v>0</v>
      </c>
      <c r="BB9" s="2">
        <v>0</v>
      </c>
      <c r="BC9" s="2">
        <v>0</v>
      </c>
      <c r="BD9" s="2">
        <v>0</v>
      </c>
      <c r="BE9" s="2">
        <v>0</v>
      </c>
      <c r="BF9" s="2">
        <v>0</v>
      </c>
      <c r="BG9" s="2">
        <v>0</v>
      </c>
      <c r="BH9" s="2">
        <v>0</v>
      </c>
      <c r="BI9" s="2">
        <v>0</v>
      </c>
      <c r="BJ9" s="2">
        <v>0</v>
      </c>
      <c r="BK9" s="2">
        <v>0</v>
      </c>
      <c r="BL9" s="2">
        <v>0</v>
      </c>
      <c r="BM9" s="2">
        <v>0</v>
      </c>
      <c r="BN9" s="2">
        <v>0</v>
      </c>
      <c r="BO9" s="2">
        <v>0</v>
      </c>
      <c r="BP9" s="2">
        <v>68082.506335857353</v>
      </c>
      <c r="BQ9" s="2">
        <f t="shared" si="0"/>
        <v>1692651.4375223322</v>
      </c>
      <c r="BR9" s="2">
        <v>1078721.0862365121</v>
      </c>
      <c r="BV9" s="2">
        <v>15738.329173200851</v>
      </c>
      <c r="BX9" s="2">
        <f t="shared" si="1"/>
        <v>1094459.4154097128</v>
      </c>
      <c r="BY9" s="2">
        <f t="shared" si="2"/>
        <v>2787110.8529320452</v>
      </c>
    </row>
    <row r="10" spans="1:77" x14ac:dyDescent="0.35">
      <c r="A10" s="6">
        <v>7</v>
      </c>
      <c r="B10" s="6" t="s">
        <v>86</v>
      </c>
      <c r="C10" s="2">
        <v>64776.200645042634</v>
      </c>
      <c r="D10" s="2">
        <v>0</v>
      </c>
      <c r="E10" s="2">
        <v>0</v>
      </c>
      <c r="F10" s="2">
        <v>0</v>
      </c>
      <c r="G10" s="2">
        <v>0</v>
      </c>
      <c r="H10" s="2">
        <v>0</v>
      </c>
      <c r="I10" s="2">
        <v>0</v>
      </c>
      <c r="J10" s="2">
        <v>0</v>
      </c>
      <c r="K10" s="2">
        <v>0</v>
      </c>
      <c r="L10" s="2">
        <v>0</v>
      </c>
      <c r="M10" s="2">
        <v>305027.89104279317</v>
      </c>
      <c r="N10" s="2">
        <v>0</v>
      </c>
      <c r="O10" s="2">
        <v>4803.3454779212552</v>
      </c>
      <c r="P10" s="2">
        <v>28754.570149932391</v>
      </c>
      <c r="Q10" s="2">
        <v>0</v>
      </c>
      <c r="R10" s="2">
        <v>0</v>
      </c>
      <c r="S10" s="2">
        <v>0</v>
      </c>
      <c r="T10" s="2">
        <v>0</v>
      </c>
      <c r="U10" s="2">
        <v>0</v>
      </c>
      <c r="V10" s="2">
        <v>0</v>
      </c>
      <c r="W10" s="2">
        <v>0</v>
      </c>
      <c r="X10" s="2">
        <v>0</v>
      </c>
      <c r="Y10" s="2">
        <v>0</v>
      </c>
      <c r="Z10" s="2">
        <v>0</v>
      </c>
      <c r="AA10" s="2">
        <v>0</v>
      </c>
      <c r="AB10" s="2">
        <v>0</v>
      </c>
      <c r="AC10" s="2">
        <v>0</v>
      </c>
      <c r="AD10" s="2">
        <v>0</v>
      </c>
      <c r="AE10" s="2">
        <v>0</v>
      </c>
      <c r="AF10" s="2">
        <v>0</v>
      </c>
      <c r="AG10" s="2">
        <v>0</v>
      </c>
      <c r="AH10" s="2">
        <v>0</v>
      </c>
      <c r="AI10" s="2">
        <v>0</v>
      </c>
      <c r="AJ10" s="2">
        <v>0</v>
      </c>
      <c r="AK10" s="2">
        <v>0</v>
      </c>
      <c r="AL10" s="2">
        <v>0</v>
      </c>
      <c r="AM10" s="2">
        <v>0</v>
      </c>
      <c r="AN10" s="2">
        <v>0</v>
      </c>
      <c r="AO10" s="2">
        <v>0</v>
      </c>
      <c r="AP10" s="2">
        <v>0</v>
      </c>
      <c r="AQ10" s="2">
        <v>0</v>
      </c>
      <c r="AR10" s="2">
        <v>0</v>
      </c>
      <c r="AS10" s="2">
        <v>0</v>
      </c>
      <c r="AT10" s="2">
        <v>0</v>
      </c>
      <c r="AU10" s="2">
        <v>0</v>
      </c>
      <c r="AV10" s="2">
        <v>0</v>
      </c>
      <c r="AW10" s="2">
        <v>0</v>
      </c>
      <c r="AX10" s="2">
        <v>0</v>
      </c>
      <c r="AY10" s="2">
        <v>0</v>
      </c>
      <c r="AZ10" s="2">
        <v>0</v>
      </c>
      <c r="BA10" s="2">
        <v>0</v>
      </c>
      <c r="BB10" s="2">
        <v>0</v>
      </c>
      <c r="BC10" s="2">
        <v>0</v>
      </c>
      <c r="BD10" s="2">
        <v>0</v>
      </c>
      <c r="BE10" s="2">
        <v>0</v>
      </c>
      <c r="BF10" s="2">
        <v>0</v>
      </c>
      <c r="BG10" s="2">
        <v>0</v>
      </c>
      <c r="BH10" s="2">
        <v>0</v>
      </c>
      <c r="BI10" s="2">
        <v>0</v>
      </c>
      <c r="BJ10" s="2">
        <v>0</v>
      </c>
      <c r="BK10" s="2">
        <v>0</v>
      </c>
      <c r="BL10" s="2">
        <v>0</v>
      </c>
      <c r="BM10" s="2">
        <v>0</v>
      </c>
      <c r="BN10" s="2">
        <v>0</v>
      </c>
      <c r="BO10" s="2">
        <v>0</v>
      </c>
      <c r="BP10" s="2">
        <v>0</v>
      </c>
      <c r="BQ10" s="2">
        <f t="shared" si="0"/>
        <v>403362.00731568947</v>
      </c>
      <c r="BR10" s="2">
        <v>1375180.6423754585</v>
      </c>
      <c r="BW10" s="2">
        <v>406536.19999999995</v>
      </c>
      <c r="BX10" s="2">
        <f t="shared" si="1"/>
        <v>1781716.8423754585</v>
      </c>
      <c r="BY10" s="2">
        <f t="shared" si="2"/>
        <v>2185078.8496911479</v>
      </c>
    </row>
    <row r="11" spans="1:77" x14ac:dyDescent="0.35">
      <c r="A11" s="6">
        <v>8</v>
      </c>
      <c r="B11" s="6" t="s">
        <v>87</v>
      </c>
      <c r="C11" s="2">
        <v>217637.34907170371</v>
      </c>
      <c r="D11" s="2">
        <v>0</v>
      </c>
      <c r="E11" s="2">
        <v>0</v>
      </c>
      <c r="F11" s="2">
        <v>0</v>
      </c>
      <c r="G11" s="2">
        <v>0</v>
      </c>
      <c r="H11" s="2">
        <v>0</v>
      </c>
      <c r="I11" s="2">
        <v>0</v>
      </c>
      <c r="J11" s="2">
        <v>0</v>
      </c>
      <c r="K11" s="2">
        <v>0</v>
      </c>
      <c r="L11" s="2">
        <v>0</v>
      </c>
      <c r="M11" s="2">
        <v>2570334.0371057256</v>
      </c>
      <c r="N11" s="2">
        <v>0</v>
      </c>
      <c r="O11" s="2">
        <v>598.37762170087512</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c r="AG11" s="2">
        <v>0</v>
      </c>
      <c r="AH11" s="2">
        <v>0</v>
      </c>
      <c r="AI11" s="2">
        <v>0</v>
      </c>
      <c r="AJ11" s="2">
        <v>0</v>
      </c>
      <c r="AK11" s="2">
        <v>0</v>
      </c>
      <c r="AL11" s="2">
        <v>0</v>
      </c>
      <c r="AM11" s="2">
        <v>0</v>
      </c>
      <c r="AN11" s="2">
        <v>0</v>
      </c>
      <c r="AO11" s="2">
        <v>0</v>
      </c>
      <c r="AP11" s="2">
        <v>0</v>
      </c>
      <c r="AQ11" s="2">
        <v>0</v>
      </c>
      <c r="AR11" s="2">
        <v>0</v>
      </c>
      <c r="AS11" s="2">
        <v>0</v>
      </c>
      <c r="AT11" s="2">
        <v>0</v>
      </c>
      <c r="AU11" s="2">
        <v>0</v>
      </c>
      <c r="AV11" s="2">
        <v>0</v>
      </c>
      <c r="AW11" s="2">
        <v>0</v>
      </c>
      <c r="AX11" s="2">
        <v>0</v>
      </c>
      <c r="AY11" s="2">
        <v>0</v>
      </c>
      <c r="AZ11" s="2">
        <v>0</v>
      </c>
      <c r="BA11" s="2">
        <v>0</v>
      </c>
      <c r="BB11" s="2">
        <v>0</v>
      </c>
      <c r="BC11" s="2">
        <v>0</v>
      </c>
      <c r="BD11" s="2">
        <v>0</v>
      </c>
      <c r="BE11" s="2">
        <v>0</v>
      </c>
      <c r="BF11" s="2">
        <v>0</v>
      </c>
      <c r="BG11" s="2">
        <v>0</v>
      </c>
      <c r="BH11" s="2">
        <v>0</v>
      </c>
      <c r="BI11" s="2">
        <v>0</v>
      </c>
      <c r="BJ11" s="2">
        <v>0</v>
      </c>
      <c r="BK11" s="2">
        <v>0</v>
      </c>
      <c r="BL11" s="2">
        <v>0</v>
      </c>
      <c r="BM11" s="2">
        <v>0</v>
      </c>
      <c r="BN11" s="2">
        <v>0</v>
      </c>
      <c r="BO11" s="2">
        <v>0</v>
      </c>
      <c r="BP11" s="2">
        <v>0</v>
      </c>
      <c r="BQ11" s="2">
        <f t="shared" si="0"/>
        <v>2788569.7637991305</v>
      </c>
      <c r="BR11" s="2">
        <v>396642.06814305088</v>
      </c>
      <c r="BW11" s="2">
        <v>445670.85000000009</v>
      </c>
      <c r="BX11" s="2">
        <f t="shared" si="1"/>
        <v>842312.91814305098</v>
      </c>
      <c r="BY11" s="2">
        <f t="shared" si="2"/>
        <v>3630882.6819421817</v>
      </c>
    </row>
    <row r="12" spans="1:77" x14ac:dyDescent="0.35">
      <c r="A12" s="6">
        <v>9</v>
      </c>
      <c r="B12" s="6" t="s">
        <v>88</v>
      </c>
      <c r="C12" s="2">
        <v>633839.79574290593</v>
      </c>
      <c r="D12" s="2">
        <v>0</v>
      </c>
      <c r="E12" s="2">
        <v>0</v>
      </c>
      <c r="F12" s="2">
        <v>0</v>
      </c>
      <c r="G12" s="2">
        <v>0</v>
      </c>
      <c r="H12" s="2">
        <v>0</v>
      </c>
      <c r="I12" s="2">
        <v>0</v>
      </c>
      <c r="J12" s="2">
        <v>0</v>
      </c>
      <c r="K12" s="2">
        <v>0</v>
      </c>
      <c r="L12" s="2">
        <v>0</v>
      </c>
      <c r="M12" s="2">
        <v>4621525.7410433702</v>
      </c>
      <c r="N12" s="2">
        <v>0</v>
      </c>
      <c r="O12" s="2">
        <v>27505.135445341271</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c r="AG12" s="2">
        <v>6003.1039022691602</v>
      </c>
      <c r="AH12" s="2">
        <v>0</v>
      </c>
      <c r="AI12" s="2">
        <v>0</v>
      </c>
      <c r="AJ12" s="2">
        <v>0</v>
      </c>
      <c r="AK12" s="2">
        <v>0</v>
      </c>
      <c r="AL12" s="2">
        <v>0</v>
      </c>
      <c r="AM12" s="2">
        <v>0</v>
      </c>
      <c r="AN12" s="2">
        <v>0</v>
      </c>
      <c r="AO12" s="2">
        <v>0</v>
      </c>
      <c r="AP12" s="2">
        <v>0</v>
      </c>
      <c r="AQ12" s="2">
        <v>0</v>
      </c>
      <c r="AR12" s="2">
        <v>0</v>
      </c>
      <c r="AS12" s="2">
        <v>0</v>
      </c>
      <c r="AT12" s="2">
        <v>0</v>
      </c>
      <c r="AU12" s="2">
        <v>0</v>
      </c>
      <c r="AV12" s="2">
        <v>0</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f t="shared" si="0"/>
        <v>5288873.7761338865</v>
      </c>
      <c r="BR12" s="2">
        <v>1469505.0383913803</v>
      </c>
      <c r="BW12" s="2">
        <v>338590.65</v>
      </c>
      <c r="BX12" s="2">
        <f t="shared" si="1"/>
        <v>1808095.6883913805</v>
      </c>
      <c r="BY12" s="2">
        <f t="shared" si="2"/>
        <v>7096969.4645252675</v>
      </c>
    </row>
    <row r="13" spans="1:77" x14ac:dyDescent="0.35">
      <c r="A13" s="6">
        <v>10</v>
      </c>
      <c r="B13" s="6" t="s">
        <v>89</v>
      </c>
      <c r="C13" s="2">
        <v>0</v>
      </c>
      <c r="D13" s="2">
        <v>0</v>
      </c>
      <c r="E13" s="2">
        <v>0</v>
      </c>
      <c r="F13" s="2">
        <v>0</v>
      </c>
      <c r="G13" s="2">
        <v>0</v>
      </c>
      <c r="H13" s="2">
        <v>0</v>
      </c>
      <c r="I13" s="2">
        <v>0</v>
      </c>
      <c r="J13" s="2">
        <v>0</v>
      </c>
      <c r="K13" s="2">
        <v>0</v>
      </c>
      <c r="L13" s="2">
        <v>0</v>
      </c>
      <c r="M13" s="2">
        <v>0</v>
      </c>
      <c r="N13" s="2">
        <v>0</v>
      </c>
      <c r="O13" s="2">
        <v>0</v>
      </c>
      <c r="P13" s="2">
        <v>0</v>
      </c>
      <c r="Q13" s="2">
        <v>0</v>
      </c>
      <c r="R13" s="2">
        <v>0</v>
      </c>
      <c r="S13" s="2">
        <v>8669831.7679385338</v>
      </c>
      <c r="T13" s="2">
        <v>0</v>
      </c>
      <c r="U13" s="2">
        <v>0</v>
      </c>
      <c r="V13" s="2">
        <v>0</v>
      </c>
      <c r="W13" s="2">
        <v>0</v>
      </c>
      <c r="X13" s="2">
        <v>0</v>
      </c>
      <c r="Y13" s="2">
        <v>0</v>
      </c>
      <c r="Z13" s="2">
        <v>0</v>
      </c>
      <c r="AA13" s="2">
        <v>0</v>
      </c>
      <c r="AB13" s="2">
        <v>0</v>
      </c>
      <c r="AC13" s="2">
        <v>0</v>
      </c>
      <c r="AD13" s="2">
        <v>0</v>
      </c>
      <c r="AE13" s="2">
        <v>0</v>
      </c>
      <c r="AF13" s="2">
        <v>0</v>
      </c>
      <c r="AG13" s="2">
        <v>77.663736510430098</v>
      </c>
      <c r="AH13" s="2">
        <v>8.520110943514025</v>
      </c>
      <c r="AI13" s="2">
        <v>0</v>
      </c>
      <c r="AJ13" s="2">
        <v>0</v>
      </c>
      <c r="AK13" s="2">
        <v>0</v>
      </c>
      <c r="AL13" s="2">
        <v>0</v>
      </c>
      <c r="AM13" s="2">
        <v>0</v>
      </c>
      <c r="AN13" s="2">
        <v>0</v>
      </c>
      <c r="AO13" s="2">
        <v>0</v>
      </c>
      <c r="AP13" s="2">
        <v>0</v>
      </c>
      <c r="AQ13" s="2">
        <v>0</v>
      </c>
      <c r="AR13" s="2">
        <v>0</v>
      </c>
      <c r="AS13" s="2">
        <v>0</v>
      </c>
      <c r="AT13" s="2">
        <v>0</v>
      </c>
      <c r="AU13" s="2">
        <v>0</v>
      </c>
      <c r="AV13" s="2">
        <v>0</v>
      </c>
      <c r="AW13" s="2">
        <v>0</v>
      </c>
      <c r="AX13" s="2">
        <v>0</v>
      </c>
      <c r="AY13" s="2">
        <v>0</v>
      </c>
      <c r="AZ13" s="2">
        <v>0</v>
      </c>
      <c r="BA13" s="2">
        <v>0</v>
      </c>
      <c r="BB13" s="2">
        <v>0</v>
      </c>
      <c r="BC13" s="2">
        <v>0</v>
      </c>
      <c r="BD13" s="2">
        <v>0</v>
      </c>
      <c r="BE13" s="2">
        <v>0</v>
      </c>
      <c r="BF13" s="2">
        <v>0</v>
      </c>
      <c r="BG13" s="2">
        <v>0</v>
      </c>
      <c r="BH13" s="2">
        <v>0</v>
      </c>
      <c r="BI13" s="2">
        <v>0</v>
      </c>
      <c r="BJ13" s="2">
        <v>0</v>
      </c>
      <c r="BK13" s="2">
        <v>0</v>
      </c>
      <c r="BL13" s="2">
        <v>0</v>
      </c>
      <c r="BM13" s="2">
        <v>0</v>
      </c>
      <c r="BN13" s="2">
        <v>0</v>
      </c>
      <c r="BO13" s="2">
        <v>0</v>
      </c>
      <c r="BP13" s="2">
        <v>0</v>
      </c>
      <c r="BQ13" s="2">
        <f t="shared" si="0"/>
        <v>8669917.9517859891</v>
      </c>
      <c r="BW13" s="2">
        <v>382.26</v>
      </c>
      <c r="BX13" s="2">
        <f t="shared" si="1"/>
        <v>382.26</v>
      </c>
      <c r="BY13" s="2">
        <f t="shared" si="2"/>
        <v>8670300.2117859889</v>
      </c>
    </row>
    <row r="14" spans="1:77" x14ac:dyDescent="0.35">
      <c r="A14" s="6">
        <v>11</v>
      </c>
      <c r="B14" s="6" t="s">
        <v>90</v>
      </c>
      <c r="C14" s="2">
        <v>0</v>
      </c>
      <c r="D14" s="2">
        <v>0</v>
      </c>
      <c r="E14" s="2">
        <v>0</v>
      </c>
      <c r="F14" s="2">
        <v>0</v>
      </c>
      <c r="G14" s="2">
        <v>0</v>
      </c>
      <c r="H14" s="2">
        <v>0</v>
      </c>
      <c r="I14" s="2">
        <v>0</v>
      </c>
      <c r="J14" s="2">
        <v>0</v>
      </c>
      <c r="K14" s="2">
        <v>0</v>
      </c>
      <c r="L14" s="2">
        <v>0</v>
      </c>
      <c r="M14" s="2">
        <v>0</v>
      </c>
      <c r="N14" s="2">
        <v>0</v>
      </c>
      <c r="O14" s="2">
        <v>0</v>
      </c>
      <c r="P14" s="2">
        <v>0</v>
      </c>
      <c r="Q14" s="2">
        <v>0</v>
      </c>
      <c r="R14" s="2">
        <v>0</v>
      </c>
      <c r="S14" s="2">
        <v>792056.9827494045</v>
      </c>
      <c r="T14" s="2">
        <v>0</v>
      </c>
      <c r="U14" s="2">
        <v>0</v>
      </c>
      <c r="V14" s="2">
        <v>0</v>
      </c>
      <c r="W14" s="2">
        <v>0</v>
      </c>
      <c r="X14" s="2">
        <v>0</v>
      </c>
      <c r="Y14" s="2">
        <v>0</v>
      </c>
      <c r="Z14" s="2">
        <v>0</v>
      </c>
      <c r="AA14" s="2">
        <v>0</v>
      </c>
      <c r="AB14" s="2">
        <v>0</v>
      </c>
      <c r="AC14" s="2">
        <v>0</v>
      </c>
      <c r="AD14" s="2">
        <v>0</v>
      </c>
      <c r="AE14" s="2">
        <v>0</v>
      </c>
      <c r="AF14" s="2">
        <v>0</v>
      </c>
      <c r="AG14" s="2">
        <v>0</v>
      </c>
      <c r="AH14" s="2">
        <v>0</v>
      </c>
      <c r="AI14" s="2">
        <v>0</v>
      </c>
      <c r="AJ14" s="2">
        <v>0</v>
      </c>
      <c r="AK14" s="2">
        <v>0</v>
      </c>
      <c r="AL14" s="2">
        <v>0</v>
      </c>
      <c r="AM14" s="2">
        <v>0</v>
      </c>
      <c r="AN14" s="2">
        <v>0</v>
      </c>
      <c r="AO14" s="2">
        <v>0</v>
      </c>
      <c r="AP14" s="2">
        <v>0</v>
      </c>
      <c r="AQ14" s="2">
        <v>0</v>
      </c>
      <c r="AR14" s="2">
        <v>0</v>
      </c>
      <c r="AS14" s="2">
        <v>0</v>
      </c>
      <c r="AT14" s="2">
        <v>0</v>
      </c>
      <c r="AU14" s="2">
        <v>0</v>
      </c>
      <c r="AV14" s="2">
        <v>0</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0</v>
      </c>
      <c r="BN14" s="2">
        <v>0</v>
      </c>
      <c r="BO14" s="2">
        <v>0</v>
      </c>
      <c r="BP14" s="2">
        <v>0</v>
      </c>
      <c r="BQ14" s="2">
        <f t="shared" si="0"/>
        <v>792056.9827494045</v>
      </c>
      <c r="BR14" s="2">
        <v>-6.8134278990328312E-5</v>
      </c>
      <c r="BX14" s="2">
        <f t="shared" si="1"/>
        <v>-6.8134278990328312E-5</v>
      </c>
      <c r="BY14" s="2">
        <f t="shared" si="2"/>
        <v>792056.98268127022</v>
      </c>
    </row>
    <row r="15" spans="1:77" x14ac:dyDescent="0.35">
      <c r="A15" s="6">
        <v>12</v>
      </c>
      <c r="B15" s="6" t="s">
        <v>91</v>
      </c>
      <c r="C15" s="2">
        <v>1978657.4267140394</v>
      </c>
      <c r="D15" s="2">
        <v>0</v>
      </c>
      <c r="E15" s="2">
        <v>0</v>
      </c>
      <c r="F15" s="2">
        <v>0</v>
      </c>
      <c r="G15" s="2">
        <v>0</v>
      </c>
      <c r="H15" s="2">
        <v>0</v>
      </c>
      <c r="I15" s="2">
        <v>0</v>
      </c>
      <c r="J15" s="2">
        <v>0</v>
      </c>
      <c r="K15" s="2">
        <v>0</v>
      </c>
      <c r="L15" s="2">
        <v>0</v>
      </c>
      <c r="M15" s="2">
        <v>0</v>
      </c>
      <c r="N15" s="2">
        <v>0</v>
      </c>
      <c r="O15" s="2">
        <v>0</v>
      </c>
      <c r="P15" s="2">
        <v>8814371.48366783</v>
      </c>
      <c r="Q15" s="2">
        <v>9315.1155003911117</v>
      </c>
      <c r="R15" s="2">
        <v>0</v>
      </c>
      <c r="S15" s="2">
        <v>0</v>
      </c>
      <c r="T15" s="2">
        <v>0</v>
      </c>
      <c r="U15" s="2">
        <v>0</v>
      </c>
      <c r="V15" s="2">
        <v>0</v>
      </c>
      <c r="W15" s="2">
        <v>0</v>
      </c>
      <c r="X15" s="2">
        <v>0</v>
      </c>
      <c r="Y15" s="2">
        <v>0</v>
      </c>
      <c r="Z15" s="2">
        <v>0</v>
      </c>
      <c r="AA15" s="2">
        <v>0</v>
      </c>
      <c r="AB15" s="2">
        <v>0</v>
      </c>
      <c r="AC15" s="2">
        <v>0</v>
      </c>
      <c r="AD15" s="2">
        <v>0</v>
      </c>
      <c r="AE15" s="2">
        <v>0</v>
      </c>
      <c r="AF15" s="2">
        <v>0</v>
      </c>
      <c r="AG15" s="2">
        <v>0</v>
      </c>
      <c r="AH15" s="2">
        <v>0</v>
      </c>
      <c r="AI15" s="2">
        <v>0</v>
      </c>
      <c r="AJ15" s="2">
        <v>0</v>
      </c>
      <c r="AK15" s="2">
        <v>0</v>
      </c>
      <c r="AL15" s="2">
        <v>0</v>
      </c>
      <c r="AM15" s="2">
        <v>0</v>
      </c>
      <c r="AN15" s="2">
        <v>0</v>
      </c>
      <c r="AO15" s="2">
        <v>0</v>
      </c>
      <c r="AP15" s="2">
        <v>0</v>
      </c>
      <c r="AQ15" s="2">
        <v>0</v>
      </c>
      <c r="AR15" s="2">
        <v>0</v>
      </c>
      <c r="AS15" s="2">
        <v>0</v>
      </c>
      <c r="AT15" s="2">
        <v>0</v>
      </c>
      <c r="AU15" s="2">
        <v>0</v>
      </c>
      <c r="AV15" s="2">
        <v>0</v>
      </c>
      <c r="AW15" s="2">
        <v>0</v>
      </c>
      <c r="AX15" s="2">
        <v>0</v>
      </c>
      <c r="AY15" s="2">
        <v>0</v>
      </c>
      <c r="AZ15" s="2">
        <v>0</v>
      </c>
      <c r="BA15" s="2">
        <v>0</v>
      </c>
      <c r="BB15" s="2">
        <v>0</v>
      </c>
      <c r="BC15" s="2">
        <v>0</v>
      </c>
      <c r="BD15" s="2">
        <v>0</v>
      </c>
      <c r="BE15" s="2">
        <v>0</v>
      </c>
      <c r="BF15" s="2">
        <v>0</v>
      </c>
      <c r="BG15" s="2">
        <v>0</v>
      </c>
      <c r="BH15" s="2">
        <v>0</v>
      </c>
      <c r="BI15" s="2">
        <v>0</v>
      </c>
      <c r="BJ15" s="2">
        <v>0</v>
      </c>
      <c r="BK15" s="2">
        <v>0</v>
      </c>
      <c r="BL15" s="2">
        <v>0</v>
      </c>
      <c r="BM15" s="2">
        <v>0</v>
      </c>
      <c r="BN15" s="2">
        <v>0</v>
      </c>
      <c r="BO15" s="2">
        <v>0</v>
      </c>
      <c r="BP15" s="2">
        <v>0</v>
      </c>
      <c r="BQ15" s="2">
        <f t="shared" si="0"/>
        <v>10802344.025882259</v>
      </c>
      <c r="BR15" s="2">
        <v>330686.49168511399</v>
      </c>
      <c r="BX15" s="2">
        <f t="shared" si="1"/>
        <v>330686.49168511399</v>
      </c>
      <c r="BY15" s="2">
        <f t="shared" si="2"/>
        <v>11133030.517567374</v>
      </c>
    </row>
    <row r="16" spans="1:77" x14ac:dyDescent="0.35">
      <c r="A16" s="6">
        <v>13</v>
      </c>
      <c r="B16" s="6" t="s">
        <v>92</v>
      </c>
      <c r="C16" s="2">
        <v>0</v>
      </c>
      <c r="D16" s="2">
        <v>0</v>
      </c>
      <c r="E16" s="2">
        <v>0</v>
      </c>
      <c r="F16" s="2">
        <v>0</v>
      </c>
      <c r="G16" s="2">
        <v>0</v>
      </c>
      <c r="H16" s="2">
        <v>0</v>
      </c>
      <c r="I16" s="2">
        <v>0</v>
      </c>
      <c r="J16" s="2">
        <v>0</v>
      </c>
      <c r="K16" s="2">
        <v>0</v>
      </c>
      <c r="L16" s="2">
        <v>0</v>
      </c>
      <c r="M16" s="2">
        <v>498259.07299599267</v>
      </c>
      <c r="N16" s="2">
        <v>0</v>
      </c>
      <c r="O16" s="2">
        <v>0</v>
      </c>
      <c r="P16" s="2">
        <v>26275.774007058717</v>
      </c>
      <c r="Q16" s="2">
        <v>4888.2206840996505</v>
      </c>
      <c r="R16" s="2">
        <v>0</v>
      </c>
      <c r="S16" s="2">
        <v>0</v>
      </c>
      <c r="T16" s="2">
        <v>0</v>
      </c>
      <c r="U16" s="2">
        <v>0</v>
      </c>
      <c r="V16" s="2">
        <v>0</v>
      </c>
      <c r="W16" s="2">
        <v>0</v>
      </c>
      <c r="X16" s="2">
        <v>0</v>
      </c>
      <c r="Y16" s="2">
        <v>0</v>
      </c>
      <c r="Z16" s="2">
        <v>0</v>
      </c>
      <c r="AA16" s="2">
        <v>0</v>
      </c>
      <c r="AB16" s="2">
        <v>0</v>
      </c>
      <c r="AC16" s="2">
        <v>0</v>
      </c>
      <c r="AD16" s="2">
        <v>0</v>
      </c>
      <c r="AE16" s="2">
        <v>0</v>
      </c>
      <c r="AF16" s="2">
        <v>0</v>
      </c>
      <c r="AG16" s="2">
        <v>0</v>
      </c>
      <c r="AH16" s="2">
        <v>0</v>
      </c>
      <c r="AI16" s="2">
        <v>0</v>
      </c>
      <c r="AJ16" s="2">
        <v>0</v>
      </c>
      <c r="AK16" s="2">
        <v>0</v>
      </c>
      <c r="AL16" s="2">
        <v>0</v>
      </c>
      <c r="AM16" s="2">
        <v>0</v>
      </c>
      <c r="AN16" s="2">
        <v>0</v>
      </c>
      <c r="AO16" s="2">
        <v>0.1262888855526336</v>
      </c>
      <c r="AP16" s="2">
        <v>0</v>
      </c>
      <c r="AQ16" s="2">
        <v>0</v>
      </c>
      <c r="AR16" s="2">
        <v>0</v>
      </c>
      <c r="AS16" s="2">
        <v>0</v>
      </c>
      <c r="AT16" s="2">
        <v>0</v>
      </c>
      <c r="AU16" s="2">
        <v>0</v>
      </c>
      <c r="AV16" s="2">
        <v>0</v>
      </c>
      <c r="AW16" s="2">
        <v>0</v>
      </c>
      <c r="AX16" s="2">
        <v>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f t="shared" si="0"/>
        <v>529423.19397603662</v>
      </c>
      <c r="BR16" s="2">
        <v>754913.86252228043</v>
      </c>
      <c r="BW16" s="2">
        <v>29300.69</v>
      </c>
      <c r="BX16" s="2">
        <f t="shared" si="1"/>
        <v>784214.55252228037</v>
      </c>
      <c r="BY16" s="2">
        <f t="shared" si="2"/>
        <v>1313637.746498317</v>
      </c>
    </row>
    <row r="17" spans="1:77" x14ac:dyDescent="0.35">
      <c r="A17" s="6">
        <v>14</v>
      </c>
      <c r="B17" s="6" t="s">
        <v>93</v>
      </c>
      <c r="C17" s="2">
        <v>12879.309232016598</v>
      </c>
      <c r="D17" s="2">
        <v>0</v>
      </c>
      <c r="E17" s="2">
        <v>0</v>
      </c>
      <c r="F17" s="2">
        <v>0</v>
      </c>
      <c r="G17" s="2">
        <v>0</v>
      </c>
      <c r="H17" s="2">
        <v>0</v>
      </c>
      <c r="I17" s="2">
        <v>0</v>
      </c>
      <c r="J17" s="2">
        <v>0</v>
      </c>
      <c r="K17" s="2">
        <v>0</v>
      </c>
      <c r="L17" s="2">
        <v>0</v>
      </c>
      <c r="M17" s="2">
        <v>0</v>
      </c>
      <c r="N17" s="2">
        <v>0</v>
      </c>
      <c r="O17" s="2">
        <v>0</v>
      </c>
      <c r="P17" s="2">
        <v>0</v>
      </c>
      <c r="Q17" s="2">
        <v>0</v>
      </c>
      <c r="R17" s="2">
        <v>993698.21156033722</v>
      </c>
      <c r="S17" s="2">
        <v>0</v>
      </c>
      <c r="T17" s="2">
        <v>0</v>
      </c>
      <c r="U17" s="2">
        <v>0</v>
      </c>
      <c r="V17" s="2">
        <v>0</v>
      </c>
      <c r="W17" s="2">
        <v>0</v>
      </c>
      <c r="X17" s="2">
        <v>0</v>
      </c>
      <c r="Y17" s="2">
        <v>0</v>
      </c>
      <c r="Z17" s="2">
        <v>0</v>
      </c>
      <c r="AA17" s="2">
        <v>0</v>
      </c>
      <c r="AB17" s="2">
        <v>0</v>
      </c>
      <c r="AC17" s="2">
        <v>0</v>
      </c>
      <c r="AD17" s="2">
        <v>0</v>
      </c>
      <c r="AE17" s="2">
        <v>0</v>
      </c>
      <c r="AF17" s="2">
        <v>0</v>
      </c>
      <c r="AG17" s="2">
        <v>0</v>
      </c>
      <c r="AH17" s="2">
        <v>0</v>
      </c>
      <c r="AI17" s="2">
        <v>0</v>
      </c>
      <c r="AJ17" s="2">
        <v>0</v>
      </c>
      <c r="AK17" s="2">
        <v>0</v>
      </c>
      <c r="AL17" s="2">
        <v>0</v>
      </c>
      <c r="AM17" s="2">
        <v>0</v>
      </c>
      <c r="AN17" s="2">
        <v>0</v>
      </c>
      <c r="AO17" s="2">
        <v>0</v>
      </c>
      <c r="AP17" s="2">
        <v>0</v>
      </c>
      <c r="AQ17" s="2">
        <v>0</v>
      </c>
      <c r="AR17" s="2">
        <v>0</v>
      </c>
      <c r="AS17" s="2">
        <v>0</v>
      </c>
      <c r="AT17" s="2">
        <v>0</v>
      </c>
      <c r="AU17" s="2">
        <v>0</v>
      </c>
      <c r="AV17" s="2">
        <v>0</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f t="shared" si="0"/>
        <v>1006577.5207923538</v>
      </c>
      <c r="BX17" s="2">
        <f t="shared" si="1"/>
        <v>0</v>
      </c>
      <c r="BY17" s="2">
        <f t="shared" si="2"/>
        <v>1006577.5207923538</v>
      </c>
    </row>
    <row r="18" spans="1:77" x14ac:dyDescent="0.35">
      <c r="A18" s="6">
        <v>15</v>
      </c>
      <c r="B18" s="6" t="s">
        <v>94</v>
      </c>
      <c r="C18" s="2">
        <v>141899.171290531</v>
      </c>
      <c r="D18" s="2">
        <v>0</v>
      </c>
      <c r="E18" s="2">
        <v>0</v>
      </c>
      <c r="F18" s="2">
        <v>0</v>
      </c>
      <c r="G18" s="2">
        <v>0</v>
      </c>
      <c r="H18" s="2">
        <v>0</v>
      </c>
      <c r="I18" s="2">
        <v>0</v>
      </c>
      <c r="J18" s="2">
        <v>0</v>
      </c>
      <c r="K18" s="2">
        <v>0</v>
      </c>
      <c r="L18" s="2">
        <v>0</v>
      </c>
      <c r="M18" s="2">
        <v>0</v>
      </c>
      <c r="N18" s="2">
        <v>0</v>
      </c>
      <c r="O18" s="2">
        <v>0</v>
      </c>
      <c r="P18" s="2">
        <v>1093278.6155924057</v>
      </c>
      <c r="Q18" s="2">
        <v>0</v>
      </c>
      <c r="R18" s="2">
        <v>0</v>
      </c>
      <c r="S18" s="2">
        <v>0</v>
      </c>
      <c r="T18" s="2">
        <v>0</v>
      </c>
      <c r="U18" s="2">
        <v>0</v>
      </c>
      <c r="V18" s="2">
        <v>0</v>
      </c>
      <c r="W18" s="2">
        <v>0</v>
      </c>
      <c r="X18" s="2">
        <v>0</v>
      </c>
      <c r="Y18" s="2">
        <v>0</v>
      </c>
      <c r="Z18" s="2">
        <v>0</v>
      </c>
      <c r="AA18" s="2">
        <v>0</v>
      </c>
      <c r="AB18" s="2">
        <v>0</v>
      </c>
      <c r="AC18" s="2">
        <v>0</v>
      </c>
      <c r="AD18" s="2">
        <v>0</v>
      </c>
      <c r="AE18" s="2">
        <v>0</v>
      </c>
      <c r="AF18" s="2">
        <v>0</v>
      </c>
      <c r="AG18" s="2">
        <v>0</v>
      </c>
      <c r="AH18" s="2">
        <v>0</v>
      </c>
      <c r="AI18" s="2">
        <v>0</v>
      </c>
      <c r="AJ18" s="2">
        <v>0</v>
      </c>
      <c r="AK18" s="2">
        <v>0</v>
      </c>
      <c r="AL18" s="2">
        <v>0</v>
      </c>
      <c r="AM18" s="2">
        <v>0</v>
      </c>
      <c r="AN18" s="2">
        <v>0</v>
      </c>
      <c r="AO18" s="2">
        <v>0</v>
      </c>
      <c r="AP18" s="2">
        <v>0</v>
      </c>
      <c r="AQ18" s="2">
        <v>0</v>
      </c>
      <c r="AR18" s="2">
        <v>0</v>
      </c>
      <c r="AS18" s="2">
        <v>0</v>
      </c>
      <c r="AT18" s="2">
        <v>0</v>
      </c>
      <c r="AU18" s="2">
        <v>0</v>
      </c>
      <c r="AV18" s="2">
        <v>0</v>
      </c>
      <c r="AW18" s="2">
        <v>0</v>
      </c>
      <c r="AX18" s="2">
        <v>0</v>
      </c>
      <c r="AY18" s="2">
        <v>0</v>
      </c>
      <c r="AZ18" s="2">
        <v>0</v>
      </c>
      <c r="BA18" s="2">
        <v>0</v>
      </c>
      <c r="BB18" s="2">
        <v>0</v>
      </c>
      <c r="BC18" s="2">
        <v>0</v>
      </c>
      <c r="BD18" s="2">
        <v>0</v>
      </c>
      <c r="BE18" s="2">
        <v>0</v>
      </c>
      <c r="BF18" s="2">
        <v>0</v>
      </c>
      <c r="BG18" s="2">
        <v>0</v>
      </c>
      <c r="BH18" s="2">
        <v>0</v>
      </c>
      <c r="BI18" s="2">
        <v>0</v>
      </c>
      <c r="BJ18" s="2">
        <v>0</v>
      </c>
      <c r="BK18" s="2">
        <v>0</v>
      </c>
      <c r="BL18" s="2">
        <v>0</v>
      </c>
      <c r="BM18" s="2">
        <v>0</v>
      </c>
      <c r="BN18" s="2">
        <v>0</v>
      </c>
      <c r="BO18" s="2">
        <v>0</v>
      </c>
      <c r="BP18" s="2">
        <v>0</v>
      </c>
      <c r="BQ18" s="2">
        <f t="shared" si="0"/>
        <v>1235177.7868829367</v>
      </c>
      <c r="BX18" s="2">
        <f t="shared" si="1"/>
        <v>0</v>
      </c>
      <c r="BY18" s="2">
        <f t="shared" si="2"/>
        <v>1235177.7868829367</v>
      </c>
    </row>
    <row r="19" spans="1:77" x14ac:dyDescent="0.35">
      <c r="A19" s="6">
        <v>16</v>
      </c>
      <c r="B19" s="6" t="s">
        <v>95</v>
      </c>
      <c r="C19" s="2">
        <v>136868.69639364377</v>
      </c>
      <c r="D19" s="2">
        <v>0</v>
      </c>
      <c r="E19" s="2">
        <v>0</v>
      </c>
      <c r="F19" s="2">
        <v>0</v>
      </c>
      <c r="G19" s="2">
        <v>0</v>
      </c>
      <c r="H19" s="2">
        <v>0</v>
      </c>
      <c r="I19" s="2">
        <v>0</v>
      </c>
      <c r="J19" s="2">
        <v>0</v>
      </c>
      <c r="K19" s="2">
        <v>0</v>
      </c>
      <c r="L19" s="2">
        <v>0</v>
      </c>
      <c r="M19" s="2">
        <v>0</v>
      </c>
      <c r="N19" s="2">
        <v>0</v>
      </c>
      <c r="O19" s="2">
        <v>0</v>
      </c>
      <c r="P19" s="2">
        <v>528960.5407993244</v>
      </c>
      <c r="Q19" s="2">
        <v>0</v>
      </c>
      <c r="R19" s="2">
        <v>0</v>
      </c>
      <c r="S19" s="2">
        <v>0</v>
      </c>
      <c r="T19" s="2">
        <v>0</v>
      </c>
      <c r="U19" s="2">
        <v>0</v>
      </c>
      <c r="V19" s="2">
        <v>0</v>
      </c>
      <c r="W19" s="2">
        <v>0</v>
      </c>
      <c r="X19" s="2">
        <v>0</v>
      </c>
      <c r="Y19" s="2">
        <v>0</v>
      </c>
      <c r="Z19" s="2">
        <v>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V19" s="2">
        <v>0</v>
      </c>
      <c r="AW19" s="2">
        <v>0</v>
      </c>
      <c r="AX19" s="2">
        <v>0</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f t="shared" si="0"/>
        <v>665829.23719296814</v>
      </c>
      <c r="BW19" s="2">
        <v>321702.91000000003</v>
      </c>
      <c r="BX19" s="2">
        <f t="shared" si="1"/>
        <v>321702.91000000003</v>
      </c>
      <c r="BY19" s="2">
        <f t="shared" si="2"/>
        <v>987532.14719296817</v>
      </c>
    </row>
    <row r="20" spans="1:77" x14ac:dyDescent="0.35">
      <c r="A20" s="6">
        <v>17</v>
      </c>
      <c r="B20" s="6" t="s">
        <v>96</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
        <v>0</v>
      </c>
      <c r="AH20" s="2">
        <v>0</v>
      </c>
      <c r="AI20" s="2">
        <v>2027096.5588390059</v>
      </c>
      <c r="AJ20" s="2">
        <v>0</v>
      </c>
      <c r="AK20" s="2">
        <v>0</v>
      </c>
      <c r="AL20" s="2">
        <v>0</v>
      </c>
      <c r="AM20" s="2">
        <v>0</v>
      </c>
      <c r="AN20" s="2">
        <v>0</v>
      </c>
      <c r="AO20" s="2">
        <v>0</v>
      </c>
      <c r="AP20" s="2">
        <v>0</v>
      </c>
      <c r="AQ20" s="2">
        <v>0</v>
      </c>
      <c r="AR20" s="2">
        <v>0</v>
      </c>
      <c r="AS20" s="2">
        <v>0</v>
      </c>
      <c r="AT20" s="2">
        <v>0</v>
      </c>
      <c r="AU20" s="2">
        <v>0</v>
      </c>
      <c r="AV20" s="2">
        <v>0</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f t="shared" si="0"/>
        <v>2027096.5588390059</v>
      </c>
      <c r="BR20" s="2">
        <v>-3.1119911000132561E-4</v>
      </c>
      <c r="BV20" s="2">
        <v>0</v>
      </c>
      <c r="BX20" s="2">
        <f t="shared" si="1"/>
        <v>-3.1119911000132561E-4</v>
      </c>
      <c r="BY20" s="2">
        <f t="shared" si="2"/>
        <v>2027096.5585278068</v>
      </c>
    </row>
    <row r="21" spans="1:77" x14ac:dyDescent="0.35">
      <c r="A21" s="6">
        <v>18</v>
      </c>
      <c r="B21" s="6" t="s">
        <v>97</v>
      </c>
      <c r="C21" s="2">
        <v>293513.25350019668</v>
      </c>
      <c r="D21" s="2">
        <v>0</v>
      </c>
      <c r="E21" s="2">
        <v>0</v>
      </c>
      <c r="F21" s="2">
        <v>0</v>
      </c>
      <c r="G21" s="2">
        <v>0</v>
      </c>
      <c r="H21" s="2">
        <v>0</v>
      </c>
      <c r="I21" s="2">
        <v>0</v>
      </c>
      <c r="J21" s="2">
        <v>0</v>
      </c>
      <c r="K21" s="2">
        <v>0</v>
      </c>
      <c r="L21" s="2">
        <v>0</v>
      </c>
      <c r="M21" s="2">
        <v>567305.23920595145</v>
      </c>
      <c r="N21" s="2">
        <v>117.43221415700044</v>
      </c>
      <c r="O21" s="2">
        <v>0</v>
      </c>
      <c r="P21" s="2">
        <v>1638.8329868147468</v>
      </c>
      <c r="Q21" s="2">
        <v>12571.856491616307</v>
      </c>
      <c r="R21" s="2">
        <v>0</v>
      </c>
      <c r="S21" s="2">
        <v>0</v>
      </c>
      <c r="T21" s="2">
        <v>0</v>
      </c>
      <c r="U21" s="2">
        <v>0</v>
      </c>
      <c r="V21" s="2">
        <v>0</v>
      </c>
      <c r="W21" s="2">
        <v>0</v>
      </c>
      <c r="X21" s="2">
        <v>0</v>
      </c>
      <c r="Y21" s="2">
        <v>0</v>
      </c>
      <c r="Z21" s="2">
        <v>0</v>
      </c>
      <c r="AA21" s="2">
        <v>0</v>
      </c>
      <c r="AB21" s="2">
        <v>0</v>
      </c>
      <c r="AC21" s="2">
        <v>0</v>
      </c>
      <c r="AD21" s="2">
        <v>0</v>
      </c>
      <c r="AE21" s="2">
        <v>0</v>
      </c>
      <c r="AF21" s="2">
        <v>0</v>
      </c>
      <c r="AG21" s="2">
        <v>17258.019450670177</v>
      </c>
      <c r="AH21" s="2">
        <v>3224.7755876774518</v>
      </c>
      <c r="AI21" s="2">
        <v>0</v>
      </c>
      <c r="AJ21" s="2">
        <v>0</v>
      </c>
      <c r="AK21" s="2">
        <v>0</v>
      </c>
      <c r="AL21" s="2">
        <v>0</v>
      </c>
      <c r="AM21" s="2">
        <v>0</v>
      </c>
      <c r="AN21" s="2">
        <v>0</v>
      </c>
      <c r="AO21" s="2">
        <v>0</v>
      </c>
      <c r="AP21" s="2">
        <v>0</v>
      </c>
      <c r="AQ21" s="2">
        <v>0</v>
      </c>
      <c r="AR21" s="2">
        <v>0</v>
      </c>
      <c r="AS21" s="2">
        <v>0</v>
      </c>
      <c r="AT21" s="2">
        <v>0</v>
      </c>
      <c r="AU21" s="2">
        <v>0</v>
      </c>
      <c r="AV21" s="2">
        <v>0</v>
      </c>
      <c r="AW21" s="2">
        <v>0</v>
      </c>
      <c r="AX21" s="2">
        <v>0</v>
      </c>
      <c r="AY21" s="2">
        <v>0</v>
      </c>
      <c r="AZ21" s="2">
        <v>0</v>
      </c>
      <c r="BA21" s="2">
        <v>0</v>
      </c>
      <c r="BB21" s="2">
        <v>0</v>
      </c>
      <c r="BC21" s="2">
        <v>927514.41511193081</v>
      </c>
      <c r="BD21" s="2">
        <v>0</v>
      </c>
      <c r="BE21" s="2">
        <v>0</v>
      </c>
      <c r="BF21" s="2">
        <v>0</v>
      </c>
      <c r="BG21" s="2">
        <v>0</v>
      </c>
      <c r="BH21" s="2">
        <v>0</v>
      </c>
      <c r="BI21" s="2">
        <v>0</v>
      </c>
      <c r="BJ21" s="2">
        <v>0</v>
      </c>
      <c r="BK21" s="2">
        <v>0</v>
      </c>
      <c r="BL21" s="2">
        <v>0</v>
      </c>
      <c r="BM21" s="2">
        <v>0</v>
      </c>
      <c r="BN21" s="2">
        <v>0</v>
      </c>
      <c r="BO21" s="2">
        <v>0</v>
      </c>
      <c r="BP21" s="2">
        <v>57600.444057305584</v>
      </c>
      <c r="BQ21" s="2">
        <f t="shared" si="0"/>
        <v>1880744.2686063203</v>
      </c>
      <c r="BR21" s="2">
        <v>17651703.450182442</v>
      </c>
      <c r="BW21" s="2">
        <v>197650.91</v>
      </c>
      <c r="BX21" s="2">
        <f t="shared" si="1"/>
        <v>17849354.360182442</v>
      </c>
      <c r="BY21" s="2">
        <f t="shared" si="2"/>
        <v>19730098.628788762</v>
      </c>
    </row>
    <row r="22" spans="1:77" x14ac:dyDescent="0.35">
      <c r="A22" s="6">
        <v>19</v>
      </c>
      <c r="B22" s="6" t="s">
        <v>98</v>
      </c>
      <c r="C22" s="2">
        <v>407596.58806989359</v>
      </c>
      <c r="D22" s="2">
        <v>49596.692463758118</v>
      </c>
      <c r="E22" s="2">
        <v>0</v>
      </c>
      <c r="F22" s="2">
        <v>0</v>
      </c>
      <c r="G22" s="2">
        <v>0</v>
      </c>
      <c r="H22" s="2">
        <v>0</v>
      </c>
      <c r="I22" s="2">
        <v>0</v>
      </c>
      <c r="J22" s="2">
        <v>0</v>
      </c>
      <c r="K22" s="2">
        <v>0</v>
      </c>
      <c r="L22" s="2">
        <v>0</v>
      </c>
      <c r="M22" s="2">
        <v>3968579.684769575</v>
      </c>
      <c r="N22" s="2">
        <v>4.8322928197212063</v>
      </c>
      <c r="O22" s="2">
        <v>0</v>
      </c>
      <c r="P22" s="2">
        <v>5287.28650581485</v>
      </c>
      <c r="Q22" s="2">
        <v>175927.30138189421</v>
      </c>
      <c r="R22" s="2">
        <v>0.52943725130373942</v>
      </c>
      <c r="S22" s="2">
        <v>0</v>
      </c>
      <c r="T22" s="2">
        <v>0</v>
      </c>
      <c r="U22" s="2">
        <v>0</v>
      </c>
      <c r="V22" s="2">
        <v>0</v>
      </c>
      <c r="W22" s="2">
        <v>0</v>
      </c>
      <c r="X22" s="2">
        <v>0</v>
      </c>
      <c r="Y22" s="2">
        <v>0</v>
      </c>
      <c r="Z22" s="2">
        <v>0</v>
      </c>
      <c r="AA22" s="2">
        <v>0</v>
      </c>
      <c r="AB22" s="2">
        <v>0</v>
      </c>
      <c r="AC22" s="2">
        <v>0</v>
      </c>
      <c r="AD22" s="2">
        <v>0</v>
      </c>
      <c r="AE22" s="2">
        <v>0</v>
      </c>
      <c r="AF22" s="2">
        <v>0</v>
      </c>
      <c r="AG22" s="2">
        <v>2938.2293970459982</v>
      </c>
      <c r="AH22" s="2">
        <v>786.26975276893893</v>
      </c>
      <c r="AI22" s="2">
        <v>0</v>
      </c>
      <c r="AJ22" s="2">
        <v>0</v>
      </c>
      <c r="AK22" s="2">
        <v>0</v>
      </c>
      <c r="AL22" s="2">
        <v>0</v>
      </c>
      <c r="AM22" s="2">
        <v>0</v>
      </c>
      <c r="AN22" s="2">
        <v>0</v>
      </c>
      <c r="AO22" s="2">
        <v>0</v>
      </c>
      <c r="AP22" s="2">
        <v>0</v>
      </c>
      <c r="AQ22" s="2">
        <v>0</v>
      </c>
      <c r="AR22" s="2">
        <v>0</v>
      </c>
      <c r="AS22" s="2">
        <v>0</v>
      </c>
      <c r="AT22" s="2">
        <v>0</v>
      </c>
      <c r="AU22" s="2">
        <v>0</v>
      </c>
      <c r="AV22" s="2">
        <v>0</v>
      </c>
      <c r="AW22" s="2">
        <v>0</v>
      </c>
      <c r="AX22" s="2">
        <v>0</v>
      </c>
      <c r="AY22" s="2">
        <v>0</v>
      </c>
      <c r="AZ22" s="2">
        <v>0</v>
      </c>
      <c r="BA22" s="2">
        <v>0</v>
      </c>
      <c r="BB22" s="2">
        <v>0</v>
      </c>
      <c r="BC22" s="2">
        <v>774792.19055110111</v>
      </c>
      <c r="BD22" s="2">
        <v>0</v>
      </c>
      <c r="BE22" s="2">
        <v>0</v>
      </c>
      <c r="BF22" s="2">
        <v>0</v>
      </c>
      <c r="BG22" s="2">
        <v>0</v>
      </c>
      <c r="BH22" s="2">
        <v>0</v>
      </c>
      <c r="BI22" s="2">
        <v>0</v>
      </c>
      <c r="BJ22" s="2">
        <v>0</v>
      </c>
      <c r="BK22" s="2">
        <v>0</v>
      </c>
      <c r="BL22" s="2">
        <v>0</v>
      </c>
      <c r="BM22" s="2">
        <v>0</v>
      </c>
      <c r="BN22" s="2">
        <v>0</v>
      </c>
      <c r="BO22" s="2">
        <v>0</v>
      </c>
      <c r="BP22" s="2">
        <v>109557.27604305488</v>
      </c>
      <c r="BQ22" s="2">
        <f t="shared" si="0"/>
        <v>5495066.8806649772</v>
      </c>
      <c r="BR22" s="2">
        <v>22856601.054427534</v>
      </c>
      <c r="BW22" s="2">
        <v>409611.64999999997</v>
      </c>
      <c r="BX22" s="2">
        <f t="shared" si="1"/>
        <v>23266212.704427533</v>
      </c>
      <c r="BY22" s="2">
        <f t="shared" si="2"/>
        <v>28761279.585092511</v>
      </c>
    </row>
    <row r="23" spans="1:77" x14ac:dyDescent="0.35">
      <c r="A23" s="6">
        <v>20</v>
      </c>
      <c r="B23" s="6" t="s">
        <v>99</v>
      </c>
      <c r="C23" s="2">
        <v>434964.78532372945</v>
      </c>
      <c r="D23" s="2">
        <v>8001726.9164901748</v>
      </c>
      <c r="E23" s="2">
        <v>0</v>
      </c>
      <c r="F23" s="2">
        <v>0</v>
      </c>
      <c r="G23" s="2">
        <v>0</v>
      </c>
      <c r="H23" s="2">
        <v>0</v>
      </c>
      <c r="I23" s="2">
        <v>0</v>
      </c>
      <c r="J23" s="2">
        <v>0</v>
      </c>
      <c r="K23" s="2">
        <v>0</v>
      </c>
      <c r="L23" s="2">
        <v>0</v>
      </c>
      <c r="M23" s="2">
        <v>47296.913779826515</v>
      </c>
      <c r="N23" s="2">
        <v>0</v>
      </c>
      <c r="O23" s="2">
        <v>8541.3490972785203</v>
      </c>
      <c r="P23" s="2">
        <v>29635.037934897628</v>
      </c>
      <c r="Q23" s="2">
        <v>997.67799673465754</v>
      </c>
      <c r="R23" s="2">
        <v>16759.844473498964</v>
      </c>
      <c r="S23" s="2">
        <v>0</v>
      </c>
      <c r="T23" s="2">
        <v>0</v>
      </c>
      <c r="U23" s="2">
        <v>0</v>
      </c>
      <c r="V23" s="2">
        <v>0</v>
      </c>
      <c r="W23" s="2">
        <v>0</v>
      </c>
      <c r="X23" s="2">
        <v>0</v>
      </c>
      <c r="Y23" s="2">
        <v>0</v>
      </c>
      <c r="Z23" s="2">
        <v>0</v>
      </c>
      <c r="AA23" s="2">
        <v>0</v>
      </c>
      <c r="AB23" s="2">
        <v>0</v>
      </c>
      <c r="AC23" s="2">
        <v>0</v>
      </c>
      <c r="AD23" s="2">
        <v>0</v>
      </c>
      <c r="AE23" s="2">
        <v>0</v>
      </c>
      <c r="AF23" s="2">
        <v>0</v>
      </c>
      <c r="AG23" s="2">
        <v>34600.376830795889</v>
      </c>
      <c r="AH23" s="2">
        <v>418348.43196442927</v>
      </c>
      <c r="AI23" s="2">
        <v>0</v>
      </c>
      <c r="AJ23" s="2">
        <v>0</v>
      </c>
      <c r="AK23" s="2">
        <v>0</v>
      </c>
      <c r="AL23" s="2">
        <v>50199.188865914337</v>
      </c>
      <c r="AM23" s="2">
        <v>0</v>
      </c>
      <c r="AN23" s="2">
        <v>0</v>
      </c>
      <c r="AO23" s="2">
        <v>0</v>
      </c>
      <c r="AP23" s="2">
        <v>0</v>
      </c>
      <c r="AQ23" s="2">
        <v>1847081.4437036905</v>
      </c>
      <c r="AR23" s="2">
        <v>144746.09599796613</v>
      </c>
      <c r="AS23" s="2">
        <v>0</v>
      </c>
      <c r="AT23" s="2">
        <v>0</v>
      </c>
      <c r="AU23" s="2">
        <v>0</v>
      </c>
      <c r="AV23" s="2">
        <v>0</v>
      </c>
      <c r="AW23" s="2">
        <v>0</v>
      </c>
      <c r="AX23" s="2">
        <v>0</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513621.28162001411</v>
      </c>
      <c r="BQ23" s="2">
        <f t="shared" si="0"/>
        <v>11548519.344078952</v>
      </c>
      <c r="BR23" s="2">
        <v>12280155.37884322</v>
      </c>
      <c r="BV23" s="2">
        <v>0</v>
      </c>
      <c r="BW23" s="2">
        <v>18409.039999999997</v>
      </c>
      <c r="BX23" s="2">
        <f t="shared" si="1"/>
        <v>12298564.418843219</v>
      </c>
      <c r="BY23" s="2">
        <f t="shared" si="2"/>
        <v>23847083.762922172</v>
      </c>
    </row>
    <row r="24" spans="1:77" x14ac:dyDescent="0.35">
      <c r="A24" s="6">
        <v>21</v>
      </c>
      <c r="B24" s="6" t="s">
        <v>100</v>
      </c>
      <c r="D24" s="2">
        <v>580054.33238384069</v>
      </c>
      <c r="E24" s="2">
        <v>0</v>
      </c>
      <c r="F24" s="2">
        <v>0</v>
      </c>
      <c r="G24" s="2">
        <v>0</v>
      </c>
      <c r="H24" s="2">
        <v>0</v>
      </c>
      <c r="I24" s="2">
        <v>0</v>
      </c>
      <c r="J24" s="2">
        <v>0</v>
      </c>
      <c r="K24" s="2">
        <v>0</v>
      </c>
      <c r="L24" s="2">
        <v>0</v>
      </c>
      <c r="M24" s="2">
        <v>0</v>
      </c>
      <c r="N24" s="2">
        <v>12251846.010899842</v>
      </c>
      <c r="O24" s="2">
        <v>0</v>
      </c>
      <c r="P24" s="2">
        <v>6419273.8638003804</v>
      </c>
      <c r="Q24" s="2">
        <v>1743759.5308523849</v>
      </c>
      <c r="R24" s="2">
        <v>0</v>
      </c>
      <c r="S24" s="2">
        <v>0</v>
      </c>
      <c r="T24" s="2">
        <v>0</v>
      </c>
      <c r="U24" s="2">
        <v>0</v>
      </c>
      <c r="V24" s="2">
        <v>0</v>
      </c>
      <c r="W24" s="2">
        <v>0</v>
      </c>
      <c r="X24" s="2">
        <v>0</v>
      </c>
      <c r="Y24" s="2">
        <v>0</v>
      </c>
      <c r="Z24" s="2">
        <v>0</v>
      </c>
      <c r="AA24" s="2">
        <v>0</v>
      </c>
      <c r="AB24" s="2">
        <v>0</v>
      </c>
      <c r="AC24" s="2">
        <v>0</v>
      </c>
      <c r="AD24" s="2">
        <v>0</v>
      </c>
      <c r="AE24" s="2">
        <v>0</v>
      </c>
      <c r="AF24" s="2">
        <v>0</v>
      </c>
      <c r="AG24" s="2">
        <v>0</v>
      </c>
      <c r="AH24" s="2">
        <v>57099.337402826837</v>
      </c>
      <c r="AI24" s="2">
        <v>0</v>
      </c>
      <c r="AJ24" s="2">
        <v>0</v>
      </c>
      <c r="AK24" s="2">
        <v>0</v>
      </c>
      <c r="AL24" s="2">
        <v>0</v>
      </c>
      <c r="AM24" s="2">
        <v>0</v>
      </c>
      <c r="AN24" s="2">
        <v>0</v>
      </c>
      <c r="AO24" s="2">
        <v>0</v>
      </c>
      <c r="AP24" s="2">
        <v>0</v>
      </c>
      <c r="AQ24" s="2">
        <v>0</v>
      </c>
      <c r="AR24" s="2">
        <v>0</v>
      </c>
      <c r="AS24" s="2">
        <v>0</v>
      </c>
      <c r="AT24" s="2">
        <v>0</v>
      </c>
      <c r="AU24" s="2">
        <v>0</v>
      </c>
      <c r="AV24" s="2">
        <v>0</v>
      </c>
      <c r="AW24" s="2">
        <v>0</v>
      </c>
      <c r="AX24" s="2">
        <v>0</v>
      </c>
      <c r="AY24" s="2">
        <v>0</v>
      </c>
      <c r="AZ24" s="2">
        <v>0</v>
      </c>
      <c r="BA24" s="2">
        <v>0</v>
      </c>
      <c r="BB24" s="2">
        <v>0</v>
      </c>
      <c r="BC24" s="2">
        <v>5976129.3313672533</v>
      </c>
      <c r="BD24" s="2">
        <v>0</v>
      </c>
      <c r="BE24" s="2">
        <v>0</v>
      </c>
      <c r="BF24" s="2">
        <v>0</v>
      </c>
      <c r="BG24" s="2">
        <v>0</v>
      </c>
      <c r="BH24" s="2">
        <v>0</v>
      </c>
      <c r="BI24" s="2">
        <v>0</v>
      </c>
      <c r="BJ24" s="2">
        <v>0</v>
      </c>
      <c r="BK24" s="2">
        <v>0</v>
      </c>
      <c r="BL24" s="2">
        <v>0</v>
      </c>
      <c r="BM24" s="2">
        <v>0</v>
      </c>
      <c r="BN24" s="2">
        <v>0</v>
      </c>
      <c r="BO24" s="2">
        <v>0</v>
      </c>
      <c r="BP24" s="2">
        <v>271813.33581513003</v>
      </c>
      <c r="BQ24" s="2">
        <f t="shared" si="0"/>
        <v>27299975.742521662</v>
      </c>
      <c r="BR24" s="2">
        <v>17797411.21386024</v>
      </c>
      <c r="BX24" s="2">
        <f t="shared" si="1"/>
        <v>17797411.21386024</v>
      </c>
      <c r="BY24" s="2">
        <f t="shared" si="2"/>
        <v>45097386.956381902</v>
      </c>
    </row>
    <row r="25" spans="1:77" x14ac:dyDescent="0.35">
      <c r="A25" s="6">
        <v>22</v>
      </c>
      <c r="B25" s="6" t="s">
        <v>101</v>
      </c>
      <c r="D25" s="2">
        <v>0</v>
      </c>
      <c r="E25" s="2">
        <v>0</v>
      </c>
      <c r="F25" s="2">
        <v>0</v>
      </c>
      <c r="G25" s="2">
        <v>0</v>
      </c>
      <c r="H25" s="2">
        <v>0</v>
      </c>
      <c r="I25" s="2">
        <v>0</v>
      </c>
      <c r="J25" s="2">
        <v>0</v>
      </c>
      <c r="K25" s="2">
        <v>0</v>
      </c>
      <c r="L25" s="2">
        <v>0</v>
      </c>
      <c r="M25" s="2">
        <v>0</v>
      </c>
      <c r="N25" s="2">
        <v>0</v>
      </c>
      <c r="O25" s="2">
        <v>0</v>
      </c>
      <c r="P25" s="2">
        <v>0</v>
      </c>
      <c r="Q25" s="2">
        <v>0</v>
      </c>
      <c r="R25" s="2">
        <v>0</v>
      </c>
      <c r="S25" s="2">
        <v>63721.746797305233</v>
      </c>
      <c r="T25" s="2">
        <v>0.34588681020221479</v>
      </c>
      <c r="U25" s="2">
        <v>0</v>
      </c>
      <c r="V25" s="2">
        <v>0</v>
      </c>
      <c r="W25" s="2">
        <v>0</v>
      </c>
      <c r="X25" s="2">
        <v>0</v>
      </c>
      <c r="Y25" s="2">
        <v>0</v>
      </c>
      <c r="Z25" s="2">
        <v>0</v>
      </c>
      <c r="AA25" s="2">
        <v>0</v>
      </c>
      <c r="AB25" s="2">
        <v>0</v>
      </c>
      <c r="AC25" s="2">
        <v>0</v>
      </c>
      <c r="AD25" s="2">
        <v>0</v>
      </c>
      <c r="AE25" s="2">
        <v>0</v>
      </c>
      <c r="AF25" s="2">
        <v>0</v>
      </c>
      <c r="AG25" s="2">
        <v>0</v>
      </c>
      <c r="AH25" s="2">
        <v>0</v>
      </c>
      <c r="AI25" s="2">
        <v>0</v>
      </c>
      <c r="AJ25" s="2">
        <v>0</v>
      </c>
      <c r="AK25" s="2">
        <v>0</v>
      </c>
      <c r="AL25" s="2">
        <v>0</v>
      </c>
      <c r="AM25" s="2">
        <v>0</v>
      </c>
      <c r="AN25" s="2">
        <v>0</v>
      </c>
      <c r="AO25" s="2">
        <v>0</v>
      </c>
      <c r="AP25" s="2">
        <v>0</v>
      </c>
      <c r="AQ25" s="2">
        <v>0</v>
      </c>
      <c r="AR25" s="2">
        <v>0</v>
      </c>
      <c r="AS25" s="2">
        <v>0</v>
      </c>
      <c r="AT25" s="2">
        <v>0</v>
      </c>
      <c r="AU25" s="2">
        <v>0</v>
      </c>
      <c r="AV25" s="2">
        <v>0</v>
      </c>
      <c r="AW25" s="2">
        <v>0</v>
      </c>
      <c r="AX25" s="2">
        <v>0</v>
      </c>
      <c r="AY25" s="2">
        <v>0</v>
      </c>
      <c r="AZ25" s="2">
        <v>0</v>
      </c>
      <c r="BA25" s="2">
        <v>0</v>
      </c>
      <c r="BB25" s="2">
        <v>0</v>
      </c>
      <c r="BC25" s="2">
        <v>0</v>
      </c>
      <c r="BD25" s="2">
        <v>0</v>
      </c>
      <c r="BE25" s="2">
        <v>0</v>
      </c>
      <c r="BF25" s="2">
        <v>0</v>
      </c>
      <c r="BG25" s="2">
        <v>0</v>
      </c>
      <c r="BH25" s="2">
        <v>0</v>
      </c>
      <c r="BI25" s="2">
        <v>0</v>
      </c>
      <c r="BJ25" s="2">
        <v>0</v>
      </c>
      <c r="BK25" s="2">
        <v>0</v>
      </c>
      <c r="BL25" s="2">
        <v>0</v>
      </c>
      <c r="BM25" s="2">
        <v>0</v>
      </c>
      <c r="BN25" s="2">
        <v>0</v>
      </c>
      <c r="BO25" s="2">
        <v>0</v>
      </c>
      <c r="BP25" s="2">
        <v>0</v>
      </c>
      <c r="BQ25" s="2">
        <f t="shared" si="0"/>
        <v>63722.092684115436</v>
      </c>
      <c r="BX25" s="2">
        <f t="shared" si="1"/>
        <v>0</v>
      </c>
      <c r="BY25" s="2">
        <f t="shared" si="2"/>
        <v>63722.092684115436</v>
      </c>
    </row>
    <row r="26" spans="1:77" x14ac:dyDescent="0.35">
      <c r="A26" s="6">
        <v>23</v>
      </c>
      <c r="B26" s="6" t="s">
        <v>102</v>
      </c>
      <c r="D26" s="2">
        <v>29175.187682382224</v>
      </c>
      <c r="E26" s="2">
        <v>0</v>
      </c>
      <c r="F26" s="2">
        <v>209225.40540264422</v>
      </c>
      <c r="G26" s="2">
        <v>0</v>
      </c>
      <c r="H26" s="2">
        <v>0</v>
      </c>
      <c r="I26" s="2">
        <v>0</v>
      </c>
      <c r="J26" s="2">
        <v>0</v>
      </c>
      <c r="K26" s="2">
        <v>0</v>
      </c>
      <c r="L26" s="2">
        <v>0</v>
      </c>
      <c r="M26" s="2">
        <v>1418557.9195979645</v>
      </c>
      <c r="N26" s="2">
        <v>0</v>
      </c>
      <c r="O26" s="2">
        <v>0</v>
      </c>
      <c r="P26" s="2">
        <v>257656.49929348062</v>
      </c>
      <c r="Q26" s="2">
        <v>0</v>
      </c>
      <c r="R26" s="2">
        <v>0</v>
      </c>
      <c r="S26" s="2">
        <v>0</v>
      </c>
      <c r="T26" s="2">
        <v>0</v>
      </c>
      <c r="U26" s="2">
        <v>0</v>
      </c>
      <c r="V26" s="2">
        <v>0</v>
      </c>
      <c r="W26" s="2">
        <v>0</v>
      </c>
      <c r="X26" s="2">
        <v>0</v>
      </c>
      <c r="Y26" s="2">
        <v>0</v>
      </c>
      <c r="Z26" s="2">
        <v>0</v>
      </c>
      <c r="AA26" s="2">
        <v>0</v>
      </c>
      <c r="AB26" s="2">
        <v>0</v>
      </c>
      <c r="AC26" s="2">
        <v>0</v>
      </c>
      <c r="AD26" s="2">
        <v>0</v>
      </c>
      <c r="AE26" s="2">
        <v>0</v>
      </c>
      <c r="AF26" s="2">
        <v>0</v>
      </c>
      <c r="AG26" s="2">
        <v>0</v>
      </c>
      <c r="AH26" s="2">
        <v>461.19538871858384</v>
      </c>
      <c r="AI26" s="2">
        <v>0</v>
      </c>
      <c r="AJ26" s="2">
        <v>0</v>
      </c>
      <c r="AK26" s="2">
        <v>0</v>
      </c>
      <c r="AL26" s="2">
        <v>0</v>
      </c>
      <c r="AM26" s="2">
        <v>0</v>
      </c>
      <c r="AN26" s="2">
        <v>0</v>
      </c>
      <c r="AO26" s="2">
        <v>0</v>
      </c>
      <c r="AP26" s="2">
        <v>0</v>
      </c>
      <c r="AQ26" s="2">
        <v>0</v>
      </c>
      <c r="AR26" s="2">
        <v>0</v>
      </c>
      <c r="AS26" s="2">
        <v>0</v>
      </c>
      <c r="AT26" s="2">
        <v>0</v>
      </c>
      <c r="AU26" s="2">
        <v>0</v>
      </c>
      <c r="AV26" s="2">
        <v>0</v>
      </c>
      <c r="AW26" s="2">
        <v>0</v>
      </c>
      <c r="AX26" s="2">
        <v>0</v>
      </c>
      <c r="AY26" s="2">
        <v>0</v>
      </c>
      <c r="AZ26" s="2">
        <v>0</v>
      </c>
      <c r="BA26" s="2">
        <v>0</v>
      </c>
      <c r="BB26" s="2">
        <v>0</v>
      </c>
      <c r="BC26" s="2">
        <v>776590.52016944101</v>
      </c>
      <c r="BD26" s="2">
        <v>0</v>
      </c>
      <c r="BE26" s="2">
        <v>0</v>
      </c>
      <c r="BF26" s="2">
        <v>0</v>
      </c>
      <c r="BG26" s="2">
        <v>0</v>
      </c>
      <c r="BH26" s="2">
        <v>0</v>
      </c>
      <c r="BI26" s="2">
        <v>0</v>
      </c>
      <c r="BJ26" s="2">
        <v>0</v>
      </c>
      <c r="BK26" s="2">
        <v>0</v>
      </c>
      <c r="BL26" s="2">
        <v>0</v>
      </c>
      <c r="BM26" s="2">
        <v>0</v>
      </c>
      <c r="BN26" s="2">
        <v>0</v>
      </c>
      <c r="BO26" s="2">
        <v>0</v>
      </c>
      <c r="BP26" s="2">
        <v>561664.85890703113</v>
      </c>
      <c r="BQ26" s="2">
        <f t="shared" si="0"/>
        <v>3253331.5864416622</v>
      </c>
      <c r="BR26" s="2">
        <v>5098994.024862757</v>
      </c>
      <c r="BW26" s="2">
        <v>81404.75</v>
      </c>
      <c r="BX26" s="2">
        <f t="shared" si="1"/>
        <v>5180398.774862757</v>
      </c>
      <c r="BY26" s="2">
        <f t="shared" si="2"/>
        <v>8433730.3613044191</v>
      </c>
    </row>
    <row r="27" spans="1:77" x14ac:dyDescent="0.35">
      <c r="A27" s="6">
        <v>24</v>
      </c>
      <c r="B27" s="6" t="s">
        <v>103</v>
      </c>
      <c r="C27" s="2">
        <v>2462800</v>
      </c>
      <c r="D27" s="2">
        <v>32390.294140348604</v>
      </c>
      <c r="E27" s="2">
        <v>0</v>
      </c>
      <c r="F27" s="2">
        <v>11489.078621068593</v>
      </c>
      <c r="G27" s="2">
        <v>0</v>
      </c>
      <c r="H27" s="2">
        <v>0</v>
      </c>
      <c r="I27" s="2">
        <v>0</v>
      </c>
      <c r="J27" s="2">
        <v>0</v>
      </c>
      <c r="K27" s="2">
        <v>0</v>
      </c>
      <c r="L27" s="2">
        <v>0</v>
      </c>
      <c r="M27" s="2">
        <v>764642.49037632393</v>
      </c>
      <c r="N27" s="2">
        <v>0</v>
      </c>
      <c r="O27" s="2">
        <v>0</v>
      </c>
      <c r="P27" s="2">
        <v>0</v>
      </c>
      <c r="Q27" s="2">
        <v>0</v>
      </c>
      <c r="R27" s="2">
        <v>0</v>
      </c>
      <c r="S27" s="2">
        <v>3986026.0707972068</v>
      </c>
      <c r="T27" s="2">
        <v>0</v>
      </c>
      <c r="U27" s="2">
        <v>3653348.1592091154</v>
      </c>
      <c r="V27" s="2">
        <v>0</v>
      </c>
      <c r="W27" s="2">
        <v>0</v>
      </c>
      <c r="X27" s="2">
        <v>0</v>
      </c>
      <c r="Y27" s="2">
        <v>0</v>
      </c>
      <c r="Z27" s="2">
        <v>0</v>
      </c>
      <c r="AA27" s="2">
        <v>0</v>
      </c>
      <c r="AB27" s="2">
        <v>0</v>
      </c>
      <c r="AC27" s="2">
        <v>0</v>
      </c>
      <c r="AD27" s="2">
        <v>0</v>
      </c>
      <c r="AE27" s="2">
        <v>0</v>
      </c>
      <c r="AF27" s="2">
        <v>0</v>
      </c>
      <c r="AG27" s="2">
        <v>747520.49536287971</v>
      </c>
      <c r="AH27" s="2">
        <v>18040.91848615561</v>
      </c>
      <c r="AI27" s="2">
        <v>0</v>
      </c>
      <c r="AJ27" s="2">
        <v>0</v>
      </c>
      <c r="AK27" s="2">
        <v>0</v>
      </c>
      <c r="AL27" s="2">
        <v>0</v>
      </c>
      <c r="AM27" s="2">
        <v>0</v>
      </c>
      <c r="AN27" s="2">
        <v>0</v>
      </c>
      <c r="AO27" s="2">
        <v>0</v>
      </c>
      <c r="AP27" s="2">
        <v>0</v>
      </c>
      <c r="AQ27" s="2">
        <v>587337.59826723393</v>
      </c>
      <c r="AR27" s="2">
        <v>0</v>
      </c>
      <c r="AS27" s="2">
        <v>0</v>
      </c>
      <c r="AT27" s="2">
        <v>0</v>
      </c>
      <c r="AU27" s="2">
        <v>0</v>
      </c>
      <c r="AV27" s="2">
        <v>0</v>
      </c>
      <c r="AW27" s="2">
        <v>0</v>
      </c>
      <c r="AX27" s="2">
        <v>0</v>
      </c>
      <c r="AY27" s="2">
        <v>0</v>
      </c>
      <c r="AZ27" s="2">
        <v>0</v>
      </c>
      <c r="BA27" s="2">
        <v>0</v>
      </c>
      <c r="BB27" s="2">
        <v>0</v>
      </c>
      <c r="BC27" s="2">
        <v>0</v>
      </c>
      <c r="BD27" s="2">
        <v>0</v>
      </c>
      <c r="BE27" s="2">
        <v>0</v>
      </c>
      <c r="BF27" s="2">
        <v>0</v>
      </c>
      <c r="BG27" s="2">
        <v>0</v>
      </c>
      <c r="BH27" s="2">
        <v>0</v>
      </c>
      <c r="BI27" s="2">
        <v>0</v>
      </c>
      <c r="BJ27" s="2">
        <v>0</v>
      </c>
      <c r="BK27" s="2">
        <v>0</v>
      </c>
      <c r="BL27" s="2">
        <v>0</v>
      </c>
      <c r="BM27" s="2">
        <v>0</v>
      </c>
      <c r="BN27" s="2">
        <v>0</v>
      </c>
      <c r="BO27" s="2">
        <v>0</v>
      </c>
      <c r="BP27" s="2">
        <v>176962.2108625783</v>
      </c>
      <c r="BQ27" s="2">
        <f t="shared" si="0"/>
        <v>12440557.31612291</v>
      </c>
      <c r="BR27" s="2">
        <v>1531295.4898477781</v>
      </c>
      <c r="BT27" s="2">
        <v>652000</v>
      </c>
      <c r="BW27" s="2">
        <v>218319.87</v>
      </c>
      <c r="BX27" s="2">
        <f t="shared" si="1"/>
        <v>2401615.3598477785</v>
      </c>
      <c r="BY27" s="2">
        <f t="shared" si="2"/>
        <v>14842172.675970688</v>
      </c>
    </row>
    <row r="28" spans="1:77" x14ac:dyDescent="0.35">
      <c r="A28" s="6">
        <v>25</v>
      </c>
      <c r="B28" s="6" t="s">
        <v>104</v>
      </c>
      <c r="C28" s="2">
        <v>0</v>
      </c>
      <c r="D28" s="2">
        <v>22808.093785545709</v>
      </c>
      <c r="E28" s="2">
        <v>11729.313924024789</v>
      </c>
      <c r="F28" s="2">
        <v>0</v>
      </c>
      <c r="G28" s="2">
        <v>0</v>
      </c>
      <c r="H28" s="2">
        <v>0</v>
      </c>
      <c r="I28" s="2">
        <v>0</v>
      </c>
      <c r="J28" s="2">
        <v>0</v>
      </c>
      <c r="K28" s="2">
        <v>0</v>
      </c>
      <c r="L28" s="2">
        <v>0</v>
      </c>
      <c r="M28" s="2">
        <v>0</v>
      </c>
      <c r="N28" s="2">
        <v>0</v>
      </c>
      <c r="O28" s="2">
        <v>0</v>
      </c>
      <c r="P28" s="2">
        <v>0</v>
      </c>
      <c r="Q28" s="2">
        <v>0</v>
      </c>
      <c r="R28" s="2">
        <v>0</v>
      </c>
      <c r="S28" s="2">
        <v>0</v>
      </c>
      <c r="T28" s="2">
        <v>0</v>
      </c>
      <c r="U28" s="2">
        <v>0</v>
      </c>
      <c r="V28" s="2">
        <v>0</v>
      </c>
      <c r="W28" s="2">
        <v>0</v>
      </c>
      <c r="X28" s="2">
        <v>0</v>
      </c>
      <c r="Y28" s="2">
        <v>0</v>
      </c>
      <c r="Z28" s="2">
        <v>0</v>
      </c>
      <c r="AA28" s="2">
        <v>0</v>
      </c>
      <c r="AB28" s="2">
        <v>0</v>
      </c>
      <c r="AC28" s="2">
        <v>0</v>
      </c>
      <c r="AD28" s="2">
        <v>0</v>
      </c>
      <c r="AE28" s="2">
        <v>0</v>
      </c>
      <c r="AF28" s="2">
        <v>0</v>
      </c>
      <c r="AG28" s="2">
        <v>0</v>
      </c>
      <c r="AH28" s="2">
        <v>0</v>
      </c>
      <c r="AI28" s="2">
        <v>0</v>
      </c>
      <c r="AJ28" s="2">
        <v>0</v>
      </c>
      <c r="AK28" s="2">
        <v>1920586.9980797539</v>
      </c>
      <c r="AL28" s="2">
        <v>17666.07298456315</v>
      </c>
      <c r="AM28" s="2">
        <v>0</v>
      </c>
      <c r="AN28" s="2">
        <v>1562335.4653255478</v>
      </c>
      <c r="AO28" s="2">
        <v>0</v>
      </c>
      <c r="AP28" s="2">
        <v>0</v>
      </c>
      <c r="AQ28" s="2">
        <v>6815635.7647310747</v>
      </c>
      <c r="AR28" s="2">
        <v>0</v>
      </c>
      <c r="AS28" s="2">
        <v>0</v>
      </c>
      <c r="AT28" s="2">
        <v>0</v>
      </c>
      <c r="AU28" s="2">
        <v>0</v>
      </c>
      <c r="AV28" s="2">
        <v>0</v>
      </c>
      <c r="AW28" s="2">
        <v>0.20695426131542263</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f t="shared" si="0"/>
        <v>10350761.915784771</v>
      </c>
      <c r="BV28" s="2">
        <v>0</v>
      </c>
      <c r="BX28" s="2">
        <f t="shared" si="1"/>
        <v>0</v>
      </c>
      <c r="BY28" s="2">
        <f t="shared" si="2"/>
        <v>10350761.915784771</v>
      </c>
    </row>
    <row r="29" spans="1:77" x14ac:dyDescent="0.35">
      <c r="A29" s="6">
        <v>26</v>
      </c>
      <c r="B29" s="6" t="s">
        <v>105</v>
      </c>
      <c r="C29" s="2">
        <v>0</v>
      </c>
      <c r="D29" s="2">
        <v>0</v>
      </c>
      <c r="E29" s="2">
        <v>1501.6921352760494</v>
      </c>
      <c r="F29" s="2">
        <v>0</v>
      </c>
      <c r="G29" s="2">
        <v>0</v>
      </c>
      <c r="H29" s="2">
        <v>0</v>
      </c>
      <c r="I29" s="2">
        <v>0</v>
      </c>
      <c r="J29" s="2">
        <v>0</v>
      </c>
      <c r="K29" s="2">
        <v>0</v>
      </c>
      <c r="L29" s="2">
        <v>0</v>
      </c>
      <c r="M29" s="2">
        <v>0</v>
      </c>
      <c r="N29" s="2">
        <v>0</v>
      </c>
      <c r="O29" s="2">
        <v>0</v>
      </c>
      <c r="P29" s="2">
        <v>752.96216130877815</v>
      </c>
      <c r="Q29" s="2">
        <v>92.789193371858801</v>
      </c>
      <c r="R29" s="2">
        <v>0</v>
      </c>
      <c r="S29" s="2">
        <v>0</v>
      </c>
      <c r="T29" s="2">
        <v>0</v>
      </c>
      <c r="U29" s="2">
        <v>0</v>
      </c>
      <c r="V29" s="2">
        <v>0</v>
      </c>
      <c r="W29" s="2">
        <v>0</v>
      </c>
      <c r="X29" s="2">
        <v>0</v>
      </c>
      <c r="Y29" s="2">
        <v>0</v>
      </c>
      <c r="Z29" s="2">
        <v>0</v>
      </c>
      <c r="AA29" s="2">
        <v>0</v>
      </c>
      <c r="AB29" s="2">
        <v>0</v>
      </c>
      <c r="AC29" s="2">
        <v>0</v>
      </c>
      <c r="AD29" s="2">
        <v>0</v>
      </c>
      <c r="AE29" s="2">
        <v>0</v>
      </c>
      <c r="AF29" s="2">
        <v>43040.976828933017</v>
      </c>
      <c r="AG29" s="2">
        <v>32921.449540887814</v>
      </c>
      <c r="AH29" s="2">
        <v>0</v>
      </c>
      <c r="AI29" s="2">
        <v>1179.3555909756494</v>
      </c>
      <c r="AJ29" s="2">
        <v>62708.212597297548</v>
      </c>
      <c r="AK29" s="2">
        <v>848205.12388248078</v>
      </c>
      <c r="AL29" s="2">
        <v>0</v>
      </c>
      <c r="AM29" s="2">
        <v>0</v>
      </c>
      <c r="AN29" s="2">
        <v>0</v>
      </c>
      <c r="AO29" s="2">
        <v>0</v>
      </c>
      <c r="AP29" s="2">
        <v>0</v>
      </c>
      <c r="AQ29" s="2">
        <v>0</v>
      </c>
      <c r="AR29" s="2">
        <v>0</v>
      </c>
      <c r="AS29" s="2">
        <v>0</v>
      </c>
      <c r="AT29" s="2">
        <v>0</v>
      </c>
      <c r="AU29" s="2">
        <v>0</v>
      </c>
      <c r="AV29" s="2">
        <v>0</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0</v>
      </c>
      <c r="BO29" s="2">
        <v>0</v>
      </c>
      <c r="BP29" s="2">
        <v>0</v>
      </c>
      <c r="BQ29" s="2">
        <f t="shared" si="0"/>
        <v>990402.56193053152</v>
      </c>
      <c r="BR29" s="2">
        <v>5833538.8570070164</v>
      </c>
      <c r="BV29" s="2">
        <v>0</v>
      </c>
      <c r="BW29" s="2">
        <v>451.86999999999995</v>
      </c>
      <c r="BX29" s="2">
        <f t="shared" si="1"/>
        <v>5833990.7270070165</v>
      </c>
      <c r="BY29" s="2">
        <f t="shared" si="2"/>
        <v>6824393.2889375482</v>
      </c>
    </row>
    <row r="30" spans="1:77" x14ac:dyDescent="0.35">
      <c r="A30" s="6">
        <v>27</v>
      </c>
      <c r="B30" s="6" t="s">
        <v>106</v>
      </c>
      <c r="C30" s="2">
        <v>0</v>
      </c>
      <c r="D30" s="2">
        <v>3868.9774981542459</v>
      </c>
      <c r="E30" s="2">
        <v>0</v>
      </c>
      <c r="F30" s="2">
        <v>0</v>
      </c>
      <c r="G30" s="2">
        <v>0</v>
      </c>
      <c r="H30" s="2">
        <v>0</v>
      </c>
      <c r="I30" s="2">
        <v>0</v>
      </c>
      <c r="J30" s="2">
        <v>0</v>
      </c>
      <c r="K30" s="2">
        <v>0</v>
      </c>
      <c r="L30" s="2">
        <v>0</v>
      </c>
      <c r="M30" s="2">
        <v>7913.18826417952</v>
      </c>
      <c r="N30" s="2">
        <v>4.8899280451538445</v>
      </c>
      <c r="O30" s="2">
        <v>64.23621902659346</v>
      </c>
      <c r="P30" s="2">
        <v>476.15978345727552</v>
      </c>
      <c r="Q30" s="2">
        <v>76.885494460853309</v>
      </c>
      <c r="R30" s="2">
        <v>75337.005416406551</v>
      </c>
      <c r="S30" s="2">
        <v>0</v>
      </c>
      <c r="T30" s="2">
        <v>0</v>
      </c>
      <c r="U30" s="2">
        <v>0</v>
      </c>
      <c r="V30" s="2">
        <v>0</v>
      </c>
      <c r="W30" s="2">
        <v>2.18669866282428E-2</v>
      </c>
      <c r="X30" s="2">
        <v>0</v>
      </c>
      <c r="Y30" s="2">
        <v>0</v>
      </c>
      <c r="Z30" s="2">
        <v>0</v>
      </c>
      <c r="AA30" s="2">
        <v>0</v>
      </c>
      <c r="AB30" s="2">
        <v>0</v>
      </c>
      <c r="AC30" s="2">
        <v>0</v>
      </c>
      <c r="AD30" s="2">
        <v>0</v>
      </c>
      <c r="AE30" s="2">
        <v>0</v>
      </c>
      <c r="AF30" s="2">
        <v>0</v>
      </c>
      <c r="AG30" s="2">
        <v>99051.914827664004</v>
      </c>
      <c r="AH30" s="2">
        <v>263984.34396445809</v>
      </c>
      <c r="AI30" s="2">
        <v>186769.06057427937</v>
      </c>
      <c r="AJ30" s="2">
        <v>0</v>
      </c>
      <c r="AK30" s="2">
        <v>66107.333553097342</v>
      </c>
      <c r="AL30" s="2">
        <v>781090.9570162259</v>
      </c>
      <c r="AM30" s="2">
        <v>566.30082483606782</v>
      </c>
      <c r="AN30" s="2">
        <v>186560.89740071434</v>
      </c>
      <c r="AO30" s="2">
        <v>324.06207515271024</v>
      </c>
      <c r="AP30" s="2">
        <v>0</v>
      </c>
      <c r="AQ30" s="2">
        <v>81809.240107358157</v>
      </c>
      <c r="AR30" s="2">
        <v>0</v>
      </c>
      <c r="AS30" s="2">
        <v>0</v>
      </c>
      <c r="AT30" s="2">
        <v>0</v>
      </c>
      <c r="AU30" s="2">
        <v>0</v>
      </c>
      <c r="AV30" s="2">
        <v>0</v>
      </c>
      <c r="AW30" s="2">
        <v>0</v>
      </c>
      <c r="AX30" s="2">
        <v>0</v>
      </c>
      <c r="AY30" s="2">
        <v>0</v>
      </c>
      <c r="AZ30" s="2">
        <v>0</v>
      </c>
      <c r="BA30" s="2">
        <v>0</v>
      </c>
      <c r="BB30" s="2">
        <v>0</v>
      </c>
      <c r="BC30" s="2">
        <v>0</v>
      </c>
      <c r="BD30" s="2">
        <v>0</v>
      </c>
      <c r="BE30" s="2">
        <v>0</v>
      </c>
      <c r="BF30" s="2">
        <v>0</v>
      </c>
      <c r="BG30" s="2">
        <v>0</v>
      </c>
      <c r="BH30" s="2">
        <v>0</v>
      </c>
      <c r="BI30" s="2">
        <v>0</v>
      </c>
      <c r="BJ30" s="2">
        <v>0</v>
      </c>
      <c r="BK30" s="2">
        <v>0</v>
      </c>
      <c r="BL30" s="2">
        <v>0</v>
      </c>
      <c r="BM30" s="2">
        <v>0</v>
      </c>
      <c r="BN30" s="2">
        <v>0</v>
      </c>
      <c r="BO30" s="2">
        <v>0</v>
      </c>
      <c r="BP30" s="2">
        <v>228.88149224810235</v>
      </c>
      <c r="BQ30" s="2">
        <f t="shared" si="0"/>
        <v>1754234.356306751</v>
      </c>
      <c r="BR30" s="2">
        <v>970695.86007549241</v>
      </c>
      <c r="BV30" s="2">
        <v>0</v>
      </c>
      <c r="BW30" s="2">
        <v>2536529.3600000008</v>
      </c>
      <c r="BX30" s="2">
        <f t="shared" si="1"/>
        <v>3507225.2200754932</v>
      </c>
      <c r="BY30" s="2">
        <f t="shared" si="2"/>
        <v>5261459.576382244</v>
      </c>
    </row>
    <row r="31" spans="1:77" x14ac:dyDescent="0.35">
      <c r="A31" s="6">
        <v>28</v>
      </c>
      <c r="B31" s="6" t="s">
        <v>107</v>
      </c>
      <c r="C31" s="2">
        <v>0</v>
      </c>
      <c r="D31" s="2">
        <v>0</v>
      </c>
      <c r="E31" s="2">
        <v>0</v>
      </c>
      <c r="F31" s="2">
        <v>405930.38019084948</v>
      </c>
      <c r="G31" s="2">
        <v>0</v>
      </c>
      <c r="H31" s="2">
        <v>0</v>
      </c>
      <c r="I31" s="2">
        <v>0</v>
      </c>
      <c r="J31" s="2">
        <v>0</v>
      </c>
      <c r="K31" s="2">
        <v>0</v>
      </c>
      <c r="L31" s="2">
        <v>0</v>
      </c>
      <c r="M31" s="2">
        <v>1117059.2400965914</v>
      </c>
      <c r="N31" s="2">
        <v>0</v>
      </c>
      <c r="O31" s="2">
        <v>0</v>
      </c>
      <c r="P31" s="2">
        <v>0</v>
      </c>
      <c r="Q31" s="2">
        <v>0</v>
      </c>
      <c r="R31" s="2">
        <v>0</v>
      </c>
      <c r="S31" s="2">
        <v>0</v>
      </c>
      <c r="T31" s="2">
        <v>0</v>
      </c>
      <c r="U31" s="2">
        <v>0</v>
      </c>
      <c r="V31" s="2">
        <v>0</v>
      </c>
      <c r="W31" s="2">
        <v>0</v>
      </c>
      <c r="X31" s="2">
        <v>0</v>
      </c>
      <c r="Y31" s="2">
        <v>0</v>
      </c>
      <c r="Z31" s="2">
        <v>0</v>
      </c>
      <c r="AA31" s="2">
        <v>0</v>
      </c>
      <c r="AB31" s="2">
        <v>0</v>
      </c>
      <c r="AC31" s="2">
        <v>0</v>
      </c>
      <c r="AD31" s="2">
        <v>0</v>
      </c>
      <c r="AE31" s="2">
        <v>0</v>
      </c>
      <c r="AF31" s="2">
        <v>0</v>
      </c>
      <c r="AG31" s="2">
        <v>0</v>
      </c>
      <c r="AH31" s="2">
        <v>0</v>
      </c>
      <c r="AI31" s="2">
        <v>0</v>
      </c>
      <c r="AJ31" s="2">
        <v>0</v>
      </c>
      <c r="AK31" s="2">
        <v>0</v>
      </c>
      <c r="AL31" s="2">
        <v>0</v>
      </c>
      <c r="AM31" s="2">
        <v>0</v>
      </c>
      <c r="AN31" s="2">
        <v>0</v>
      </c>
      <c r="AO31" s="2">
        <v>0</v>
      </c>
      <c r="AP31" s="2">
        <v>0</v>
      </c>
      <c r="AQ31" s="2">
        <v>0</v>
      </c>
      <c r="AR31" s="2">
        <v>0</v>
      </c>
      <c r="AS31" s="2">
        <v>0</v>
      </c>
      <c r="AT31" s="2">
        <v>0</v>
      </c>
      <c r="AU31" s="2">
        <v>0</v>
      </c>
      <c r="AV31" s="2">
        <v>0</v>
      </c>
      <c r="AW31" s="2">
        <v>0</v>
      </c>
      <c r="AX31" s="2">
        <v>0</v>
      </c>
      <c r="AY31" s="2">
        <v>0</v>
      </c>
      <c r="AZ31" s="2">
        <v>0</v>
      </c>
      <c r="BA31" s="2">
        <v>0</v>
      </c>
      <c r="BB31" s="2">
        <v>0</v>
      </c>
      <c r="BC31" s="2">
        <v>156921.41982167109</v>
      </c>
      <c r="BD31" s="2">
        <v>0</v>
      </c>
      <c r="BE31" s="2">
        <v>0</v>
      </c>
      <c r="BF31" s="2">
        <v>0</v>
      </c>
      <c r="BG31" s="2">
        <v>0</v>
      </c>
      <c r="BH31" s="2">
        <v>0</v>
      </c>
      <c r="BI31" s="2">
        <v>0</v>
      </c>
      <c r="BJ31" s="2">
        <v>0</v>
      </c>
      <c r="BK31" s="2">
        <v>0</v>
      </c>
      <c r="BL31" s="2">
        <v>0</v>
      </c>
      <c r="BM31" s="2">
        <v>0</v>
      </c>
      <c r="BN31" s="2">
        <v>0</v>
      </c>
      <c r="BO31" s="2">
        <v>0</v>
      </c>
      <c r="BP31" s="2">
        <v>0</v>
      </c>
      <c r="BQ31" s="2">
        <f t="shared" si="0"/>
        <v>1679911.0401091119</v>
      </c>
      <c r="BR31" s="2">
        <v>5527622.1256494774</v>
      </c>
      <c r="BV31" s="2">
        <v>0</v>
      </c>
      <c r="BW31" s="2">
        <v>109899.00999999998</v>
      </c>
      <c r="BX31" s="2">
        <f t="shared" si="1"/>
        <v>5637521.1356494771</v>
      </c>
      <c r="BY31" s="2">
        <f t="shared" si="2"/>
        <v>7317432.1757585891</v>
      </c>
    </row>
    <row r="32" spans="1:77" x14ac:dyDescent="0.35">
      <c r="A32" s="6">
        <v>29</v>
      </c>
      <c r="B32" s="6" t="s">
        <v>108</v>
      </c>
      <c r="C32" s="2">
        <v>0</v>
      </c>
      <c r="D32" s="2">
        <v>0</v>
      </c>
      <c r="E32" s="2">
        <v>0</v>
      </c>
      <c r="F32" s="2">
        <v>44270.858856251565</v>
      </c>
      <c r="G32" s="2">
        <v>0</v>
      </c>
      <c r="H32" s="2">
        <v>0</v>
      </c>
      <c r="I32" s="2">
        <v>0</v>
      </c>
      <c r="J32" s="2">
        <v>0</v>
      </c>
      <c r="K32" s="2">
        <v>0</v>
      </c>
      <c r="L32" s="2">
        <v>0</v>
      </c>
      <c r="M32" s="2">
        <v>1414966.9689995053</v>
      </c>
      <c r="N32" s="2">
        <v>0</v>
      </c>
      <c r="O32" s="2">
        <v>0</v>
      </c>
      <c r="P32" s="2">
        <v>0</v>
      </c>
      <c r="Q32" s="2">
        <v>0</v>
      </c>
      <c r="R32" s="2">
        <v>0</v>
      </c>
      <c r="S32" s="2">
        <v>0</v>
      </c>
      <c r="T32" s="2">
        <v>0</v>
      </c>
      <c r="U32" s="2">
        <v>0</v>
      </c>
      <c r="V32" s="2">
        <v>0</v>
      </c>
      <c r="W32" s="2">
        <v>0</v>
      </c>
      <c r="X32" s="2">
        <v>0</v>
      </c>
      <c r="Y32" s="2">
        <v>0</v>
      </c>
      <c r="Z32" s="2">
        <v>0</v>
      </c>
      <c r="AA32" s="2">
        <v>0</v>
      </c>
      <c r="AB32" s="2">
        <v>0</v>
      </c>
      <c r="AC32" s="2">
        <v>0</v>
      </c>
      <c r="AD32" s="2">
        <v>0</v>
      </c>
      <c r="AE32" s="2">
        <v>0</v>
      </c>
      <c r="AF32" s="2">
        <v>0</v>
      </c>
      <c r="AG32" s="2">
        <v>0</v>
      </c>
      <c r="AH32" s="2">
        <v>68795.936117692487</v>
      </c>
      <c r="AI32" s="2">
        <v>0</v>
      </c>
      <c r="AJ32" s="2">
        <v>0</v>
      </c>
      <c r="AK32" s="2">
        <v>0</v>
      </c>
      <c r="AL32" s="2">
        <v>0</v>
      </c>
      <c r="AM32" s="2">
        <v>0</v>
      </c>
      <c r="AN32" s="2">
        <v>0</v>
      </c>
      <c r="AO32" s="2">
        <v>0</v>
      </c>
      <c r="AP32" s="2">
        <v>0</v>
      </c>
      <c r="AQ32" s="2">
        <v>0</v>
      </c>
      <c r="AR32" s="2">
        <v>0</v>
      </c>
      <c r="AS32" s="2">
        <v>0</v>
      </c>
      <c r="AT32" s="2">
        <v>0</v>
      </c>
      <c r="AU32" s="2">
        <v>0</v>
      </c>
      <c r="AV32" s="2">
        <v>0</v>
      </c>
      <c r="AW32" s="2">
        <v>0</v>
      </c>
      <c r="AX32" s="2">
        <v>0</v>
      </c>
      <c r="AY32" s="2">
        <v>0</v>
      </c>
      <c r="AZ32" s="2">
        <v>0</v>
      </c>
      <c r="BA32" s="2">
        <v>0</v>
      </c>
      <c r="BB32" s="2">
        <v>0</v>
      </c>
      <c r="BC32" s="2">
        <v>101252.09967928538</v>
      </c>
      <c r="BD32" s="2">
        <v>0</v>
      </c>
      <c r="BE32" s="2">
        <v>0</v>
      </c>
      <c r="BF32" s="2">
        <v>0</v>
      </c>
      <c r="BG32" s="2">
        <v>0</v>
      </c>
      <c r="BH32" s="2">
        <v>0</v>
      </c>
      <c r="BI32" s="2">
        <v>0</v>
      </c>
      <c r="BJ32" s="2">
        <v>0</v>
      </c>
      <c r="BK32" s="2">
        <v>0</v>
      </c>
      <c r="BL32" s="2">
        <v>0</v>
      </c>
      <c r="BM32" s="2">
        <v>0</v>
      </c>
      <c r="BN32" s="2">
        <v>0</v>
      </c>
      <c r="BO32" s="2">
        <v>0</v>
      </c>
      <c r="BP32" s="2">
        <v>0</v>
      </c>
      <c r="BQ32" s="2">
        <f t="shared" si="0"/>
        <v>1629285.8636527346</v>
      </c>
      <c r="BR32" s="2">
        <v>3558358.1096110339</v>
      </c>
      <c r="BV32" s="2">
        <v>0</v>
      </c>
      <c r="BW32" s="2">
        <v>161923.65</v>
      </c>
      <c r="BX32" s="2">
        <f t="shared" si="1"/>
        <v>3720281.7596110338</v>
      </c>
      <c r="BY32" s="2">
        <f t="shared" si="2"/>
        <v>5349567.6232637689</v>
      </c>
    </row>
    <row r="33" spans="1:77" x14ac:dyDescent="0.35">
      <c r="A33" s="6">
        <v>30</v>
      </c>
      <c r="B33" s="6" t="s">
        <v>109</v>
      </c>
      <c r="C33" s="2">
        <v>0</v>
      </c>
      <c r="D33" s="2">
        <v>0</v>
      </c>
      <c r="E33" s="2">
        <v>0</v>
      </c>
      <c r="F33" s="2">
        <v>0</v>
      </c>
      <c r="G33" s="2">
        <v>21627.872313716925</v>
      </c>
      <c r="H33" s="2">
        <v>0</v>
      </c>
      <c r="I33" s="2">
        <v>0</v>
      </c>
      <c r="J33" s="2">
        <v>795.78014052878564</v>
      </c>
      <c r="K33" s="2">
        <v>22957.780397186874</v>
      </c>
      <c r="L33" s="2">
        <v>0</v>
      </c>
      <c r="M33" s="2">
        <v>169515.99030196757</v>
      </c>
      <c r="N33" s="2">
        <v>130.7715924410293</v>
      </c>
      <c r="O33" s="2">
        <v>327.35379549401125</v>
      </c>
      <c r="P33" s="2">
        <v>0</v>
      </c>
      <c r="Q33" s="2">
        <v>1020.7941408606434</v>
      </c>
      <c r="R33" s="2">
        <v>5571.3479536596205</v>
      </c>
      <c r="S33" s="2">
        <v>481005.61540971341</v>
      </c>
      <c r="T33" s="2">
        <v>3783.8431518958573</v>
      </c>
      <c r="U33" s="2">
        <v>458.97389264287551</v>
      </c>
      <c r="V33" s="2">
        <v>11020667.779220127</v>
      </c>
      <c r="W33" s="2">
        <v>300196.18055897363</v>
      </c>
      <c r="X33" s="2">
        <v>18331.70852466609</v>
      </c>
      <c r="Y33" s="2">
        <v>0</v>
      </c>
      <c r="Z33" s="2">
        <v>0</v>
      </c>
      <c r="AA33" s="2">
        <v>17.738810626741653</v>
      </c>
      <c r="AB33" s="2">
        <v>2.4133158000515</v>
      </c>
      <c r="AC33" s="2">
        <v>19661.956391649797</v>
      </c>
      <c r="AD33" s="2">
        <v>2947390.8050809903</v>
      </c>
      <c r="AE33" s="2">
        <v>569129.28965446365</v>
      </c>
      <c r="AF33" s="2">
        <v>5924051.3073553676</v>
      </c>
      <c r="AG33" s="2">
        <v>333454.50299493631</v>
      </c>
      <c r="AH33" s="2">
        <v>10201.792191981007</v>
      </c>
      <c r="AI33" s="2">
        <v>371832.65468690364</v>
      </c>
      <c r="AJ33" s="2">
        <v>1245611.4900353632</v>
      </c>
      <c r="AK33" s="2">
        <v>894.58332784295396</v>
      </c>
      <c r="AL33" s="2">
        <v>188186.9823819419</v>
      </c>
      <c r="AM33" s="2">
        <v>0</v>
      </c>
      <c r="AN33" s="2">
        <v>371.9702872818375</v>
      </c>
      <c r="AO33" s="2">
        <v>18.909027460375082</v>
      </c>
      <c r="AP33" s="2">
        <v>0</v>
      </c>
      <c r="AQ33" s="2">
        <v>0</v>
      </c>
      <c r="AR33" s="2">
        <v>2003409.5054989802</v>
      </c>
      <c r="AS33" s="2">
        <v>0</v>
      </c>
      <c r="AT33" s="2">
        <v>177886.26605844198</v>
      </c>
      <c r="AU33" s="2">
        <v>142357.7226553224</v>
      </c>
      <c r="AV33" s="2">
        <v>0</v>
      </c>
      <c r="AW33" s="2">
        <v>0</v>
      </c>
      <c r="AX33" s="2">
        <v>0</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f t="shared" si="0"/>
        <v>25980871.681149233</v>
      </c>
      <c r="BR33" s="2">
        <v>253827.23279084504</v>
      </c>
      <c r="BV33" s="2">
        <v>0</v>
      </c>
      <c r="BW33" s="2">
        <v>146903.13000000003</v>
      </c>
      <c r="BX33" s="2">
        <f t="shared" si="1"/>
        <v>400730.3627908451</v>
      </c>
      <c r="BY33" s="2">
        <f t="shared" si="2"/>
        <v>26381602.043940078</v>
      </c>
    </row>
    <row r="34" spans="1:77" x14ac:dyDescent="0.35">
      <c r="A34" s="6">
        <v>31</v>
      </c>
      <c r="B34" s="6" t="s">
        <v>7</v>
      </c>
      <c r="C34" s="2">
        <v>0</v>
      </c>
      <c r="D34" s="2">
        <v>0</v>
      </c>
      <c r="E34" s="2">
        <v>0</v>
      </c>
      <c r="F34" s="2">
        <v>0</v>
      </c>
      <c r="G34" s="2">
        <v>0</v>
      </c>
      <c r="H34" s="2">
        <v>869.35176960220144</v>
      </c>
      <c r="I34" s="2">
        <v>391.33843663641522</v>
      </c>
      <c r="J34" s="2">
        <v>0</v>
      </c>
      <c r="K34" s="2">
        <v>0</v>
      </c>
      <c r="L34" s="2">
        <v>0</v>
      </c>
      <c r="M34" s="2">
        <v>0</v>
      </c>
      <c r="N34" s="2">
        <v>0</v>
      </c>
      <c r="O34" s="2">
        <v>0</v>
      </c>
      <c r="P34" s="2">
        <v>0</v>
      </c>
      <c r="Q34" s="2">
        <v>0</v>
      </c>
      <c r="R34" s="2">
        <v>0</v>
      </c>
      <c r="S34" s="2">
        <v>0</v>
      </c>
      <c r="T34" s="2">
        <v>0</v>
      </c>
      <c r="U34" s="2">
        <v>0</v>
      </c>
      <c r="V34" s="2">
        <v>0</v>
      </c>
      <c r="W34" s="2">
        <v>0</v>
      </c>
      <c r="X34" s="2">
        <v>0</v>
      </c>
      <c r="Y34" s="2">
        <v>0</v>
      </c>
      <c r="Z34" s="2">
        <v>0</v>
      </c>
      <c r="AA34" s="2">
        <v>0</v>
      </c>
      <c r="AB34" s="2">
        <v>0</v>
      </c>
      <c r="AC34" s="2">
        <v>0</v>
      </c>
      <c r="AD34" s="2">
        <v>0</v>
      </c>
      <c r="AE34" s="2">
        <v>0</v>
      </c>
      <c r="AF34" s="2">
        <v>8647505.6931854282</v>
      </c>
      <c r="AG34" s="2">
        <v>0</v>
      </c>
      <c r="AH34" s="2">
        <v>0</v>
      </c>
      <c r="AI34" s="2">
        <v>0</v>
      </c>
      <c r="AJ34" s="2">
        <v>0</v>
      </c>
      <c r="AK34" s="2">
        <v>0</v>
      </c>
      <c r="AL34" s="2">
        <v>0</v>
      </c>
      <c r="AM34" s="2">
        <v>0</v>
      </c>
      <c r="AN34" s="2">
        <v>0</v>
      </c>
      <c r="AO34" s="2">
        <v>0</v>
      </c>
      <c r="AP34" s="2">
        <v>0</v>
      </c>
      <c r="AQ34" s="2">
        <v>0</v>
      </c>
      <c r="AR34" s="2">
        <v>0</v>
      </c>
      <c r="AS34" s="2">
        <v>0</v>
      </c>
      <c r="AT34" s="2">
        <v>0</v>
      </c>
      <c r="AU34" s="2">
        <v>0</v>
      </c>
      <c r="AV34" s="2">
        <v>0</v>
      </c>
      <c r="AW34" s="2">
        <v>0</v>
      </c>
      <c r="AX34" s="2">
        <v>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f t="shared" si="0"/>
        <v>8648766.3833916672</v>
      </c>
      <c r="BV34" s="2">
        <v>0</v>
      </c>
      <c r="BX34" s="2">
        <f t="shared" si="1"/>
        <v>0</v>
      </c>
      <c r="BY34" s="2">
        <f t="shared" si="2"/>
        <v>8648766.3833916672</v>
      </c>
    </row>
    <row r="35" spans="1:77" x14ac:dyDescent="0.35">
      <c r="A35" s="6">
        <v>32</v>
      </c>
      <c r="B35" s="6" t="s">
        <v>110</v>
      </c>
      <c r="C35" s="2">
        <v>0</v>
      </c>
      <c r="D35" s="2">
        <v>0</v>
      </c>
      <c r="E35" s="2">
        <v>0</v>
      </c>
      <c r="F35" s="2">
        <v>0</v>
      </c>
      <c r="G35" s="2">
        <v>0</v>
      </c>
      <c r="H35" s="2">
        <v>791.38559379324556</v>
      </c>
      <c r="I35" s="2">
        <v>210.50719044455292</v>
      </c>
      <c r="J35" s="2">
        <v>0</v>
      </c>
      <c r="K35" s="2">
        <v>0</v>
      </c>
      <c r="L35" s="2">
        <v>0</v>
      </c>
      <c r="M35" s="2">
        <v>0</v>
      </c>
      <c r="N35" s="2">
        <v>0</v>
      </c>
      <c r="O35" s="2">
        <v>0</v>
      </c>
      <c r="P35" s="2">
        <v>0</v>
      </c>
      <c r="Q35" s="2">
        <v>0</v>
      </c>
      <c r="R35" s="2">
        <v>0</v>
      </c>
      <c r="S35" s="2">
        <v>0</v>
      </c>
      <c r="T35" s="2">
        <v>0</v>
      </c>
      <c r="U35" s="2">
        <v>0</v>
      </c>
      <c r="V35" s="2">
        <v>0</v>
      </c>
      <c r="W35" s="2">
        <v>0</v>
      </c>
      <c r="X35" s="2">
        <v>0</v>
      </c>
      <c r="Y35" s="2">
        <v>0</v>
      </c>
      <c r="Z35" s="2">
        <v>0</v>
      </c>
      <c r="AA35" s="2">
        <v>0</v>
      </c>
      <c r="AB35" s="2">
        <v>0</v>
      </c>
      <c r="AC35" s="2">
        <v>0</v>
      </c>
      <c r="AD35" s="2">
        <v>0</v>
      </c>
      <c r="AE35" s="2">
        <v>0</v>
      </c>
      <c r="AF35" s="2">
        <v>98454935.381733194</v>
      </c>
      <c r="AG35" s="2">
        <v>0</v>
      </c>
      <c r="AH35" s="2">
        <v>0</v>
      </c>
      <c r="AI35" s="2">
        <v>0</v>
      </c>
      <c r="AJ35" s="2">
        <v>0</v>
      </c>
      <c r="AK35" s="2">
        <v>0</v>
      </c>
      <c r="AL35" s="2">
        <v>0</v>
      </c>
      <c r="AM35" s="2">
        <v>0</v>
      </c>
      <c r="AN35" s="2">
        <v>0</v>
      </c>
      <c r="AO35" s="2">
        <v>0</v>
      </c>
      <c r="AP35" s="2">
        <v>0</v>
      </c>
      <c r="AQ35" s="2">
        <v>0</v>
      </c>
      <c r="AR35" s="2">
        <v>0</v>
      </c>
      <c r="AS35" s="2">
        <v>0</v>
      </c>
      <c r="AT35" s="2">
        <v>0</v>
      </c>
      <c r="AU35" s="2">
        <v>0</v>
      </c>
      <c r="AV35" s="2">
        <v>0</v>
      </c>
      <c r="AW35" s="2">
        <v>0</v>
      </c>
      <c r="AX35" s="2">
        <v>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f t="shared" si="0"/>
        <v>98455937.274517432</v>
      </c>
      <c r="BV35" s="2">
        <v>0</v>
      </c>
      <c r="BX35" s="2">
        <f t="shared" si="1"/>
        <v>0</v>
      </c>
      <c r="BY35" s="2">
        <f t="shared" si="2"/>
        <v>98455937.274517432</v>
      </c>
    </row>
    <row r="36" spans="1:77" x14ac:dyDescent="0.35">
      <c r="A36" s="6">
        <v>33</v>
      </c>
      <c r="B36" s="6" t="s">
        <v>111</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8013618.8975136299</v>
      </c>
      <c r="W36" s="2">
        <v>0</v>
      </c>
      <c r="X36" s="2">
        <v>41794.158595255452</v>
      </c>
      <c r="Y36" s="2">
        <v>0</v>
      </c>
      <c r="Z36" s="2">
        <v>0</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V36" s="2">
        <v>0</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f t="shared" ref="BQ36:BQ67" si="3">SUM(C36:BP36)</f>
        <v>8055413.0561088854</v>
      </c>
      <c r="BV36" s="2">
        <v>162170.83109193077</v>
      </c>
      <c r="BW36" s="2">
        <v>981735.27000000014</v>
      </c>
      <c r="BX36" s="2">
        <f t="shared" si="1"/>
        <v>1143906.1010919309</v>
      </c>
      <c r="BY36" s="2">
        <f t="shared" si="2"/>
        <v>9199319.157200817</v>
      </c>
    </row>
    <row r="37" spans="1:77" x14ac:dyDescent="0.35">
      <c r="A37" s="6">
        <v>34</v>
      </c>
      <c r="B37" s="6" t="s">
        <v>112</v>
      </c>
      <c r="C37" s="2">
        <v>0</v>
      </c>
      <c r="D37" s="2">
        <v>0</v>
      </c>
      <c r="E37" s="2">
        <v>0</v>
      </c>
      <c r="F37" s="2">
        <v>0</v>
      </c>
      <c r="G37" s="2">
        <v>0</v>
      </c>
      <c r="H37" s="2">
        <v>0</v>
      </c>
      <c r="I37" s="2">
        <v>0</v>
      </c>
      <c r="J37" s="2">
        <v>0</v>
      </c>
      <c r="K37" s="2">
        <v>0</v>
      </c>
      <c r="L37" s="2">
        <v>0</v>
      </c>
      <c r="M37" s="2">
        <v>0</v>
      </c>
      <c r="N37" s="2">
        <v>0</v>
      </c>
      <c r="O37" s="2">
        <v>0</v>
      </c>
      <c r="P37" s="2">
        <v>0</v>
      </c>
      <c r="Q37" s="2">
        <v>0</v>
      </c>
      <c r="R37" s="2">
        <v>0</v>
      </c>
      <c r="S37" s="2">
        <v>0</v>
      </c>
      <c r="T37" s="2">
        <v>0</v>
      </c>
      <c r="U37" s="2">
        <v>0</v>
      </c>
      <c r="V37" s="2">
        <v>231471.3404224987</v>
      </c>
      <c r="W37" s="2">
        <v>337552.72192919703</v>
      </c>
      <c r="X37" s="2">
        <v>0</v>
      </c>
      <c r="Y37" s="2">
        <v>0</v>
      </c>
      <c r="Z37" s="2">
        <v>0</v>
      </c>
      <c r="AA37" s="2">
        <v>0</v>
      </c>
      <c r="AB37" s="2">
        <v>0</v>
      </c>
      <c r="AC37" s="2">
        <v>0</v>
      </c>
      <c r="AD37" s="2">
        <v>0</v>
      </c>
      <c r="AE37" s="2">
        <v>0</v>
      </c>
      <c r="AF37" s="2">
        <v>0</v>
      </c>
      <c r="AG37" s="2">
        <v>0</v>
      </c>
      <c r="AH37" s="2">
        <v>0</v>
      </c>
      <c r="AI37" s="2">
        <v>0</v>
      </c>
      <c r="AJ37" s="2">
        <v>0</v>
      </c>
      <c r="AK37" s="2">
        <v>0</v>
      </c>
      <c r="AL37" s="2">
        <v>0</v>
      </c>
      <c r="AM37" s="2">
        <v>0</v>
      </c>
      <c r="AN37" s="2">
        <v>0</v>
      </c>
      <c r="AO37" s="2">
        <v>0</v>
      </c>
      <c r="AP37" s="2">
        <v>0</v>
      </c>
      <c r="AQ37" s="2">
        <v>0</v>
      </c>
      <c r="AR37" s="2">
        <v>0</v>
      </c>
      <c r="AS37" s="2">
        <v>0</v>
      </c>
      <c r="AT37" s="2">
        <v>0</v>
      </c>
      <c r="AU37" s="2">
        <v>0</v>
      </c>
      <c r="AV37" s="2">
        <v>0</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f t="shared" si="3"/>
        <v>569024.06235169573</v>
      </c>
      <c r="BV37" s="2">
        <v>27163.502817372919</v>
      </c>
      <c r="BW37" s="2">
        <v>4183.6100000000006</v>
      </c>
      <c r="BX37" s="2">
        <f t="shared" si="1"/>
        <v>31347.112817372919</v>
      </c>
      <c r="BY37" s="2">
        <f t="shared" si="2"/>
        <v>600371.17516906862</v>
      </c>
    </row>
    <row r="38" spans="1:77" x14ac:dyDescent="0.35">
      <c r="A38" s="6">
        <v>35</v>
      </c>
      <c r="B38" s="6" t="s">
        <v>113</v>
      </c>
      <c r="C38" s="2">
        <v>0</v>
      </c>
      <c r="D38" s="2">
        <v>0</v>
      </c>
      <c r="E38" s="2">
        <v>0</v>
      </c>
      <c r="F38" s="2">
        <v>0</v>
      </c>
      <c r="G38" s="2">
        <v>0</v>
      </c>
      <c r="H38" s="2">
        <v>0</v>
      </c>
      <c r="I38" s="2">
        <v>0</v>
      </c>
      <c r="J38" s="2">
        <v>0</v>
      </c>
      <c r="K38" s="2">
        <v>0</v>
      </c>
      <c r="L38" s="2">
        <v>0</v>
      </c>
      <c r="M38" s="2">
        <v>0</v>
      </c>
      <c r="N38" s="2">
        <v>0</v>
      </c>
      <c r="O38" s="2">
        <v>0</v>
      </c>
      <c r="P38" s="2">
        <v>0</v>
      </c>
      <c r="Q38" s="2">
        <v>0</v>
      </c>
      <c r="R38" s="2">
        <v>0</v>
      </c>
      <c r="S38" s="2">
        <v>0</v>
      </c>
      <c r="T38" s="2">
        <v>0</v>
      </c>
      <c r="U38" s="2">
        <v>0</v>
      </c>
      <c r="V38" s="2">
        <v>0</v>
      </c>
      <c r="W38" s="2">
        <v>146513.20907051477</v>
      </c>
      <c r="X38" s="2">
        <v>0</v>
      </c>
      <c r="Y38" s="2">
        <v>0</v>
      </c>
      <c r="Z38" s="2">
        <v>0</v>
      </c>
      <c r="AA38" s="2">
        <v>0</v>
      </c>
      <c r="AB38" s="2">
        <v>0</v>
      </c>
      <c r="AC38" s="2">
        <v>0</v>
      </c>
      <c r="AD38" s="2">
        <v>0</v>
      </c>
      <c r="AE38" s="2">
        <v>0</v>
      </c>
      <c r="AF38" s="2">
        <v>0</v>
      </c>
      <c r="AG38" s="2">
        <v>0</v>
      </c>
      <c r="AH38" s="2">
        <v>0</v>
      </c>
      <c r="AI38" s="2">
        <v>0</v>
      </c>
      <c r="AJ38" s="2">
        <v>0</v>
      </c>
      <c r="AK38" s="2">
        <v>0</v>
      </c>
      <c r="AL38" s="2">
        <v>0</v>
      </c>
      <c r="AM38" s="2">
        <v>0</v>
      </c>
      <c r="AN38" s="2">
        <v>0</v>
      </c>
      <c r="AO38" s="2">
        <v>0.18448217030117089</v>
      </c>
      <c r="AP38" s="2">
        <v>0</v>
      </c>
      <c r="AQ38" s="2">
        <v>0</v>
      </c>
      <c r="AR38" s="2">
        <v>0</v>
      </c>
      <c r="AS38" s="2">
        <v>0</v>
      </c>
      <c r="AT38" s="2">
        <v>0</v>
      </c>
      <c r="AU38" s="2">
        <v>0</v>
      </c>
      <c r="AV38" s="2">
        <v>0</v>
      </c>
      <c r="AW38" s="2">
        <v>0</v>
      </c>
      <c r="AX38" s="2">
        <v>0</v>
      </c>
      <c r="AY38" s="2">
        <v>0</v>
      </c>
      <c r="AZ38" s="2">
        <v>0</v>
      </c>
      <c r="BA38" s="2">
        <v>0</v>
      </c>
      <c r="BB38" s="2">
        <v>0</v>
      </c>
      <c r="BC38" s="2">
        <v>0</v>
      </c>
      <c r="BD38" s="2">
        <v>0</v>
      </c>
      <c r="BE38" s="2">
        <v>0</v>
      </c>
      <c r="BF38" s="2">
        <v>0</v>
      </c>
      <c r="BG38" s="2">
        <v>0</v>
      </c>
      <c r="BH38" s="2">
        <v>0</v>
      </c>
      <c r="BI38" s="2">
        <v>0</v>
      </c>
      <c r="BJ38" s="2">
        <v>0</v>
      </c>
      <c r="BK38" s="2">
        <v>0</v>
      </c>
      <c r="BL38" s="2">
        <v>0</v>
      </c>
      <c r="BM38" s="2">
        <v>0</v>
      </c>
      <c r="BN38" s="2">
        <v>0</v>
      </c>
      <c r="BO38" s="2">
        <v>0</v>
      </c>
      <c r="BP38" s="2">
        <v>0</v>
      </c>
      <c r="BQ38" s="2">
        <f t="shared" si="3"/>
        <v>146513.39355268507</v>
      </c>
      <c r="BV38" s="2">
        <v>3.2737619795457609</v>
      </c>
      <c r="BW38" s="2">
        <v>67528.08</v>
      </c>
      <c r="BX38" s="2">
        <f t="shared" si="1"/>
        <v>67531.353761979553</v>
      </c>
      <c r="BY38" s="2">
        <f t="shared" si="2"/>
        <v>214044.74731466462</v>
      </c>
    </row>
    <row r="39" spans="1:77" x14ac:dyDescent="0.35">
      <c r="A39" s="6">
        <v>36</v>
      </c>
      <c r="B39" s="6" t="s">
        <v>114</v>
      </c>
      <c r="C39" s="2">
        <v>0</v>
      </c>
      <c r="D39" s="2">
        <v>0</v>
      </c>
      <c r="E39" s="2">
        <v>0</v>
      </c>
      <c r="F39" s="2">
        <v>0</v>
      </c>
      <c r="G39" s="2">
        <v>0</v>
      </c>
      <c r="H39" s="2">
        <v>0</v>
      </c>
      <c r="I39" s="2">
        <v>0</v>
      </c>
      <c r="J39" s="2">
        <v>0</v>
      </c>
      <c r="K39" s="2">
        <v>0</v>
      </c>
      <c r="L39" s="2">
        <v>0</v>
      </c>
      <c r="M39" s="2">
        <v>0</v>
      </c>
      <c r="N39" s="2">
        <v>0</v>
      </c>
      <c r="O39" s="2">
        <v>0</v>
      </c>
      <c r="P39" s="2">
        <v>0</v>
      </c>
      <c r="Q39" s="2">
        <v>0</v>
      </c>
      <c r="R39" s="2">
        <v>0</v>
      </c>
      <c r="S39" s="2">
        <v>0</v>
      </c>
      <c r="T39" s="2">
        <v>0</v>
      </c>
      <c r="U39" s="2">
        <v>0</v>
      </c>
      <c r="V39" s="2">
        <v>0</v>
      </c>
      <c r="W39" s="2">
        <v>16699.406993148925</v>
      </c>
      <c r="X39" s="2">
        <v>3263959.0040289103</v>
      </c>
      <c r="Y39" s="2">
        <v>0</v>
      </c>
      <c r="Z39" s="2">
        <v>0</v>
      </c>
      <c r="AA39" s="2">
        <v>0</v>
      </c>
      <c r="AB39" s="2">
        <v>0</v>
      </c>
      <c r="AC39" s="2">
        <v>0</v>
      </c>
      <c r="AD39" s="2">
        <v>0</v>
      </c>
      <c r="AE39" s="2">
        <v>0</v>
      </c>
      <c r="AF39" s="2">
        <v>0</v>
      </c>
      <c r="AG39" s="2">
        <v>0</v>
      </c>
      <c r="AH39" s="2">
        <v>0</v>
      </c>
      <c r="AI39" s="2">
        <v>0</v>
      </c>
      <c r="AJ39" s="2">
        <v>0</v>
      </c>
      <c r="AK39" s="2">
        <v>0</v>
      </c>
      <c r="AL39" s="2">
        <v>0</v>
      </c>
      <c r="AM39" s="2">
        <v>0</v>
      </c>
      <c r="AN39" s="2">
        <v>0</v>
      </c>
      <c r="AO39" s="2">
        <v>3.352438037133959E-2</v>
      </c>
      <c r="AP39" s="2">
        <v>0</v>
      </c>
      <c r="AQ39" s="2">
        <v>0</v>
      </c>
      <c r="AR39" s="2">
        <v>0</v>
      </c>
      <c r="AS39" s="2">
        <v>0</v>
      </c>
      <c r="AT39" s="2">
        <v>0</v>
      </c>
      <c r="AU39" s="2">
        <v>0</v>
      </c>
      <c r="AV39" s="2">
        <v>0</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f t="shared" si="3"/>
        <v>3280658.4445464397</v>
      </c>
      <c r="BV39" s="2">
        <v>399.49441325696188</v>
      </c>
      <c r="BW39" s="2">
        <v>238.92000000000002</v>
      </c>
      <c r="BX39" s="2">
        <f t="shared" si="1"/>
        <v>638.41441325696189</v>
      </c>
      <c r="BY39" s="2">
        <f t="shared" si="2"/>
        <v>3281296.8589596967</v>
      </c>
    </row>
    <row r="40" spans="1:77" x14ac:dyDescent="0.35">
      <c r="A40" s="6">
        <v>37</v>
      </c>
      <c r="B40" s="6" t="s">
        <v>115</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1266455.9301199424</v>
      </c>
      <c r="W40" s="2">
        <v>46201.056578161304</v>
      </c>
      <c r="X40" s="2">
        <v>2820.4382309525054</v>
      </c>
      <c r="Y40" s="2">
        <v>0</v>
      </c>
      <c r="Z40" s="2">
        <v>0</v>
      </c>
      <c r="AA40" s="2">
        <v>0</v>
      </c>
      <c r="AB40" s="2">
        <v>0</v>
      </c>
      <c r="AC40" s="2">
        <v>0</v>
      </c>
      <c r="AD40" s="2">
        <v>0</v>
      </c>
      <c r="AE40" s="2">
        <v>0</v>
      </c>
      <c r="AF40" s="2">
        <v>0</v>
      </c>
      <c r="AG40" s="2">
        <v>0</v>
      </c>
      <c r="AH40" s="2">
        <v>0</v>
      </c>
      <c r="AI40" s="2">
        <v>0</v>
      </c>
      <c r="AJ40" s="2">
        <v>0</v>
      </c>
      <c r="AK40" s="2">
        <v>0</v>
      </c>
      <c r="AL40" s="2">
        <v>0</v>
      </c>
      <c r="AM40" s="2">
        <v>0</v>
      </c>
      <c r="AN40" s="2">
        <v>0</v>
      </c>
      <c r="AO40" s="2">
        <v>3.4285998866638567</v>
      </c>
      <c r="AP40" s="2">
        <v>0</v>
      </c>
      <c r="AQ40" s="2">
        <v>0</v>
      </c>
      <c r="AR40" s="2">
        <v>0</v>
      </c>
      <c r="AS40" s="2">
        <v>0</v>
      </c>
      <c r="AT40" s="2">
        <v>0</v>
      </c>
      <c r="AU40" s="2">
        <v>0</v>
      </c>
      <c r="AV40" s="2">
        <v>0</v>
      </c>
      <c r="AW40" s="2">
        <v>0</v>
      </c>
      <c r="AX40" s="2">
        <v>0</v>
      </c>
      <c r="AY40" s="2">
        <v>0</v>
      </c>
      <c r="AZ40" s="2">
        <v>0</v>
      </c>
      <c r="BA40" s="2">
        <v>0</v>
      </c>
      <c r="BB40" s="2">
        <v>0</v>
      </c>
      <c r="BC40" s="2">
        <v>0</v>
      </c>
      <c r="BD40" s="2">
        <v>0</v>
      </c>
      <c r="BE40" s="2">
        <v>0</v>
      </c>
      <c r="BF40" s="2">
        <v>0</v>
      </c>
      <c r="BG40" s="2">
        <v>0</v>
      </c>
      <c r="BH40" s="2">
        <v>0</v>
      </c>
      <c r="BI40" s="2">
        <v>0</v>
      </c>
      <c r="BJ40" s="2">
        <v>0</v>
      </c>
      <c r="BK40" s="2">
        <v>0</v>
      </c>
      <c r="BL40" s="2">
        <v>0</v>
      </c>
      <c r="BM40" s="2">
        <v>0</v>
      </c>
      <c r="BN40" s="2">
        <v>0</v>
      </c>
      <c r="BO40" s="2">
        <v>0</v>
      </c>
      <c r="BP40" s="2">
        <v>0</v>
      </c>
      <c r="BQ40" s="2">
        <f t="shared" si="3"/>
        <v>1315480.8535289427</v>
      </c>
      <c r="BV40" s="2">
        <v>479594.74979672668</v>
      </c>
      <c r="BW40" s="2">
        <v>225369.77000000002</v>
      </c>
      <c r="BX40" s="2">
        <f t="shared" si="1"/>
        <v>704964.51979672676</v>
      </c>
      <c r="BY40" s="2">
        <f t="shared" si="2"/>
        <v>2020445.3733256694</v>
      </c>
    </row>
    <row r="41" spans="1:77" x14ac:dyDescent="0.35">
      <c r="A41" s="6">
        <v>38</v>
      </c>
      <c r="B41" s="6" t="s">
        <v>116</v>
      </c>
      <c r="C41" s="2">
        <v>0</v>
      </c>
      <c r="D41" s="2">
        <v>0</v>
      </c>
      <c r="E41" s="2">
        <v>0</v>
      </c>
      <c r="F41" s="2">
        <v>31705.882533442298</v>
      </c>
      <c r="G41" s="2">
        <v>0</v>
      </c>
      <c r="H41" s="2">
        <v>0</v>
      </c>
      <c r="I41" s="2">
        <v>0</v>
      </c>
      <c r="J41" s="2">
        <v>0</v>
      </c>
      <c r="K41" s="2">
        <v>0</v>
      </c>
      <c r="L41" s="2">
        <v>0</v>
      </c>
      <c r="M41" s="2">
        <v>0</v>
      </c>
      <c r="N41" s="2">
        <v>0</v>
      </c>
      <c r="O41" s="2">
        <v>0</v>
      </c>
      <c r="P41" s="2">
        <v>0</v>
      </c>
      <c r="Q41" s="2">
        <v>0</v>
      </c>
      <c r="R41" s="2">
        <v>0</v>
      </c>
      <c r="S41" s="2">
        <v>0</v>
      </c>
      <c r="T41" s="2">
        <v>0</v>
      </c>
      <c r="U41" s="2">
        <v>0</v>
      </c>
      <c r="V41" s="2">
        <v>0</v>
      </c>
      <c r="W41" s="2">
        <v>0</v>
      </c>
      <c r="X41" s="2">
        <v>0</v>
      </c>
      <c r="Y41" s="2">
        <v>0</v>
      </c>
      <c r="Z41" s="2">
        <v>0</v>
      </c>
      <c r="AA41" s="2">
        <v>0</v>
      </c>
      <c r="AB41" s="2">
        <v>0</v>
      </c>
      <c r="AC41" s="2">
        <v>0</v>
      </c>
      <c r="AD41" s="2">
        <v>0</v>
      </c>
      <c r="AE41" s="2">
        <v>0</v>
      </c>
      <c r="AF41" s="2">
        <v>0</v>
      </c>
      <c r="AG41" s="2">
        <v>0</v>
      </c>
      <c r="AH41" s="2">
        <v>0</v>
      </c>
      <c r="AI41" s="2">
        <v>0</v>
      </c>
      <c r="AJ41" s="2">
        <v>1335689.3195285674</v>
      </c>
      <c r="AK41" s="2">
        <v>0</v>
      </c>
      <c r="AL41" s="2">
        <v>0</v>
      </c>
      <c r="AM41" s="2">
        <v>0</v>
      </c>
      <c r="AN41" s="2">
        <v>0</v>
      </c>
      <c r="AO41" s="2">
        <v>9.4361348949130522E-3</v>
      </c>
      <c r="AP41" s="2">
        <v>0</v>
      </c>
      <c r="AQ41" s="2">
        <v>0</v>
      </c>
      <c r="AR41" s="2">
        <v>0</v>
      </c>
      <c r="AS41" s="2">
        <v>0</v>
      </c>
      <c r="AT41" s="2">
        <v>0</v>
      </c>
      <c r="AU41" s="2">
        <v>0</v>
      </c>
      <c r="AV41" s="2">
        <v>0</v>
      </c>
      <c r="AW41" s="2">
        <v>0</v>
      </c>
      <c r="AX41" s="2">
        <v>0</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f t="shared" si="3"/>
        <v>1367395.2114981445</v>
      </c>
      <c r="BR41" s="2">
        <v>-0.10213189735077322</v>
      </c>
      <c r="BV41" s="2">
        <v>0</v>
      </c>
      <c r="BW41" s="2">
        <v>26993.270000000004</v>
      </c>
      <c r="BX41" s="2">
        <f t="shared" si="1"/>
        <v>26993.167868102653</v>
      </c>
      <c r="BY41" s="2">
        <f t="shared" si="2"/>
        <v>1394388.3793662472</v>
      </c>
    </row>
    <row r="42" spans="1:77" x14ac:dyDescent="0.35">
      <c r="A42" s="6">
        <v>39</v>
      </c>
      <c r="B42" s="6" t="s">
        <v>117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X42" s="2">
        <v>0</v>
      </c>
      <c r="Y42" s="2">
        <v>0</v>
      </c>
      <c r="Z42" s="2">
        <v>0</v>
      </c>
      <c r="AA42" s="2">
        <v>0</v>
      </c>
      <c r="AB42" s="2">
        <v>0</v>
      </c>
      <c r="AC42" s="2">
        <v>0</v>
      </c>
      <c r="AD42" s="2">
        <v>0</v>
      </c>
      <c r="AE42" s="2">
        <v>0</v>
      </c>
      <c r="AF42" s="2">
        <v>0</v>
      </c>
      <c r="AG42" s="2">
        <v>0</v>
      </c>
      <c r="AH42" s="2">
        <v>0</v>
      </c>
      <c r="AI42" s="2">
        <v>0</v>
      </c>
      <c r="AJ42" s="2">
        <v>43118.992782411813</v>
      </c>
      <c r="AK42" s="2">
        <v>0</v>
      </c>
      <c r="AL42" s="2">
        <v>0</v>
      </c>
      <c r="AM42" s="2">
        <v>0</v>
      </c>
      <c r="AN42" s="2">
        <v>0</v>
      </c>
      <c r="AO42" s="2">
        <v>0</v>
      </c>
      <c r="AP42" s="2">
        <v>0</v>
      </c>
      <c r="AQ42" s="2">
        <v>0</v>
      </c>
      <c r="AR42" s="2">
        <v>0</v>
      </c>
      <c r="AS42" s="2">
        <v>0</v>
      </c>
      <c r="AT42" s="2">
        <v>0</v>
      </c>
      <c r="AU42" s="2">
        <v>0</v>
      </c>
      <c r="AV42" s="2">
        <v>0</v>
      </c>
      <c r="AW42" s="2">
        <v>0</v>
      </c>
      <c r="AX42" s="2">
        <v>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f t="shared" si="3"/>
        <v>43118.992782411813</v>
      </c>
      <c r="BR42" s="2">
        <v>-7.947098788281437E-2</v>
      </c>
      <c r="BV42" s="2">
        <v>2384.4481247912918</v>
      </c>
      <c r="BX42" s="2">
        <f t="shared" si="1"/>
        <v>2384.368653803409</v>
      </c>
      <c r="BY42" s="2">
        <f t="shared" si="2"/>
        <v>45503.361436215222</v>
      </c>
    </row>
    <row r="43" spans="1:77" x14ac:dyDescent="0.35">
      <c r="A43" s="6">
        <v>40</v>
      </c>
      <c r="B43" s="6" t="s">
        <v>118</v>
      </c>
      <c r="C43" s="2">
        <v>0</v>
      </c>
      <c r="D43" s="2">
        <v>0</v>
      </c>
      <c r="E43" s="2">
        <v>0</v>
      </c>
      <c r="F43" s="2">
        <v>0</v>
      </c>
      <c r="G43" s="2">
        <v>0</v>
      </c>
      <c r="H43" s="2">
        <v>1217222.3557342757</v>
      </c>
      <c r="I43" s="2">
        <v>435855.6519321003</v>
      </c>
      <c r="J43" s="2">
        <v>0</v>
      </c>
      <c r="K43" s="2">
        <v>0</v>
      </c>
      <c r="L43" s="2">
        <v>0</v>
      </c>
      <c r="M43" s="2">
        <v>0</v>
      </c>
      <c r="N43" s="2">
        <v>0</v>
      </c>
      <c r="O43" s="2">
        <v>0</v>
      </c>
      <c r="P43" s="2">
        <v>0</v>
      </c>
      <c r="Q43" s="2">
        <v>0</v>
      </c>
      <c r="R43" s="2">
        <v>0</v>
      </c>
      <c r="S43" s="2">
        <v>0</v>
      </c>
      <c r="T43" s="2">
        <v>0</v>
      </c>
      <c r="U43" s="2">
        <v>0</v>
      </c>
      <c r="V43" s="2">
        <v>0</v>
      </c>
      <c r="W43" s="2">
        <v>0</v>
      </c>
      <c r="X43" s="2">
        <v>0</v>
      </c>
      <c r="Y43" s="2">
        <v>0</v>
      </c>
      <c r="Z43" s="2">
        <v>0</v>
      </c>
      <c r="AA43" s="2">
        <v>0</v>
      </c>
      <c r="AB43" s="2">
        <v>0</v>
      </c>
      <c r="AC43" s="2">
        <v>0</v>
      </c>
      <c r="AD43" s="2">
        <v>0</v>
      </c>
      <c r="AE43" s="2">
        <v>0</v>
      </c>
      <c r="AF43" s="2">
        <v>0</v>
      </c>
      <c r="AG43" s="2">
        <v>0</v>
      </c>
      <c r="AH43" s="2">
        <v>0</v>
      </c>
      <c r="AI43" s="2">
        <v>0</v>
      </c>
      <c r="AJ43" s="2">
        <v>6539763.8984712446</v>
      </c>
      <c r="AK43" s="2">
        <v>0</v>
      </c>
      <c r="AL43" s="2">
        <v>0</v>
      </c>
      <c r="AM43" s="2">
        <v>0</v>
      </c>
      <c r="AN43" s="2">
        <v>0</v>
      </c>
      <c r="AO43" s="2">
        <v>1663786.2826724842</v>
      </c>
      <c r="AP43" s="2">
        <v>0</v>
      </c>
      <c r="AQ43" s="2">
        <v>4830602.679264701</v>
      </c>
      <c r="AR43" s="2">
        <v>0</v>
      </c>
      <c r="AS43" s="2">
        <v>0</v>
      </c>
      <c r="AT43" s="2">
        <v>0</v>
      </c>
      <c r="AU43" s="2">
        <v>0</v>
      </c>
      <c r="AV43" s="2">
        <v>0</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f t="shared" si="3"/>
        <v>14687230.868074805</v>
      </c>
      <c r="BV43" s="2">
        <v>84543.395523439685</v>
      </c>
      <c r="BW43" s="2">
        <v>813730.89</v>
      </c>
      <c r="BX43" s="2">
        <f t="shared" si="1"/>
        <v>898274.28552343976</v>
      </c>
      <c r="BY43" s="2">
        <f t="shared" si="2"/>
        <v>15585505.153598245</v>
      </c>
    </row>
    <row r="44" spans="1:77" x14ac:dyDescent="0.35">
      <c r="A44" s="6">
        <v>41</v>
      </c>
      <c r="B44" s="6" t="s">
        <v>119</v>
      </c>
      <c r="C44" s="2">
        <v>0</v>
      </c>
      <c r="D44" s="2">
        <v>0</v>
      </c>
      <c r="E44" s="2">
        <v>0</v>
      </c>
      <c r="F44" s="2">
        <v>0</v>
      </c>
      <c r="G44" s="2">
        <v>0</v>
      </c>
      <c r="H44" s="2">
        <v>0</v>
      </c>
      <c r="I44" s="2">
        <v>0</v>
      </c>
      <c r="J44" s="2">
        <v>0</v>
      </c>
      <c r="K44" s="2">
        <v>0</v>
      </c>
      <c r="L44" s="2">
        <v>0</v>
      </c>
      <c r="M44" s="2">
        <v>30330.699410456087</v>
      </c>
      <c r="N44" s="2">
        <v>0</v>
      </c>
      <c r="O44" s="2">
        <v>0</v>
      </c>
      <c r="P44" s="2">
        <v>476.51644976447238</v>
      </c>
      <c r="Q44" s="2">
        <v>0</v>
      </c>
      <c r="R44" s="2">
        <v>0</v>
      </c>
      <c r="S44" s="2">
        <v>0</v>
      </c>
      <c r="T44" s="2">
        <v>0</v>
      </c>
      <c r="U44" s="2">
        <v>0</v>
      </c>
      <c r="V44" s="2">
        <v>0</v>
      </c>
      <c r="W44" s="2">
        <v>0</v>
      </c>
      <c r="X44" s="2">
        <v>0</v>
      </c>
      <c r="Y44" s="2">
        <v>0</v>
      </c>
      <c r="Z44" s="2">
        <v>0</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V44" s="2">
        <v>0</v>
      </c>
      <c r="AW44" s="2">
        <v>0</v>
      </c>
      <c r="AX44" s="2">
        <v>0</v>
      </c>
      <c r="AY44" s="2">
        <v>0</v>
      </c>
      <c r="AZ44" s="2">
        <v>0</v>
      </c>
      <c r="BA44" s="2">
        <v>0</v>
      </c>
      <c r="BB44" s="2">
        <v>0</v>
      </c>
      <c r="BC44" s="2">
        <v>714201.70721641311</v>
      </c>
      <c r="BD44" s="2">
        <v>0</v>
      </c>
      <c r="BE44" s="2">
        <v>0</v>
      </c>
      <c r="BF44" s="2">
        <v>0</v>
      </c>
      <c r="BG44" s="2">
        <v>0</v>
      </c>
      <c r="BH44" s="2">
        <v>0</v>
      </c>
      <c r="BI44" s="2">
        <v>0</v>
      </c>
      <c r="BJ44" s="2">
        <v>0</v>
      </c>
      <c r="BK44" s="2">
        <v>0</v>
      </c>
      <c r="BL44" s="2">
        <v>0</v>
      </c>
      <c r="BM44" s="2">
        <v>0</v>
      </c>
      <c r="BN44" s="2">
        <v>0</v>
      </c>
      <c r="BO44" s="2">
        <v>0</v>
      </c>
      <c r="BP44" s="2">
        <v>149729.08818691975</v>
      </c>
      <c r="BQ44" s="2">
        <f t="shared" si="3"/>
        <v>894738.01126355352</v>
      </c>
      <c r="BR44" s="2">
        <v>4239334.3593354682</v>
      </c>
      <c r="BV44" s="2">
        <v>0</v>
      </c>
      <c r="BW44" s="2">
        <v>1788024.6899999997</v>
      </c>
      <c r="BX44" s="2">
        <f t="shared" si="1"/>
        <v>6027359.0493354676</v>
      </c>
      <c r="BY44" s="2">
        <f t="shared" si="2"/>
        <v>6922097.0605990216</v>
      </c>
    </row>
    <row r="45" spans="1:77" x14ac:dyDescent="0.35">
      <c r="A45" s="6">
        <v>42</v>
      </c>
      <c r="B45" s="6" t="s">
        <v>120</v>
      </c>
      <c r="C45" s="2">
        <v>0</v>
      </c>
      <c r="D45" s="2">
        <v>0</v>
      </c>
      <c r="E45" s="2">
        <v>0</v>
      </c>
      <c r="F45" s="2">
        <v>0</v>
      </c>
      <c r="G45" s="2">
        <v>0</v>
      </c>
      <c r="H45" s="2">
        <v>0</v>
      </c>
      <c r="I45" s="2">
        <v>0</v>
      </c>
      <c r="J45" s="2">
        <v>0</v>
      </c>
      <c r="K45" s="2">
        <v>0</v>
      </c>
      <c r="L45" s="2">
        <v>0</v>
      </c>
      <c r="M45" s="2">
        <v>0</v>
      </c>
      <c r="N45" s="2">
        <v>0</v>
      </c>
      <c r="O45" s="2">
        <v>0</v>
      </c>
      <c r="P45" s="2">
        <v>0</v>
      </c>
      <c r="Q45" s="2">
        <v>0</v>
      </c>
      <c r="R45" s="2">
        <v>0</v>
      </c>
      <c r="S45" s="2">
        <v>0</v>
      </c>
      <c r="T45" s="2">
        <v>0</v>
      </c>
      <c r="U45" s="2">
        <v>0</v>
      </c>
      <c r="V45" s="2">
        <v>0</v>
      </c>
      <c r="W45" s="2">
        <v>0</v>
      </c>
      <c r="X45" s="2">
        <v>0</v>
      </c>
      <c r="Y45" s="2">
        <v>0</v>
      </c>
      <c r="Z45" s="2">
        <v>0</v>
      </c>
      <c r="AA45" s="2">
        <v>0</v>
      </c>
      <c r="AB45" s="2">
        <v>0</v>
      </c>
      <c r="AC45" s="2">
        <v>0</v>
      </c>
      <c r="AD45" s="2">
        <v>0</v>
      </c>
      <c r="AE45" s="2">
        <v>0</v>
      </c>
      <c r="AF45" s="2">
        <v>0</v>
      </c>
      <c r="AG45" s="2">
        <v>0</v>
      </c>
      <c r="AH45" s="2">
        <v>0</v>
      </c>
      <c r="AI45" s="2">
        <v>0</v>
      </c>
      <c r="AJ45" s="2">
        <v>0</v>
      </c>
      <c r="AK45" s="2">
        <v>0</v>
      </c>
      <c r="AL45" s="2">
        <v>0</v>
      </c>
      <c r="AM45" s="2">
        <v>0</v>
      </c>
      <c r="AN45" s="2">
        <v>0</v>
      </c>
      <c r="AO45" s="2">
        <v>7.6943247846313928E-2</v>
      </c>
      <c r="AP45" s="2">
        <v>0</v>
      </c>
      <c r="AQ45" s="2">
        <v>0</v>
      </c>
      <c r="AR45" s="2">
        <v>0</v>
      </c>
      <c r="AS45" s="2">
        <v>0</v>
      </c>
      <c r="AT45" s="2">
        <v>0</v>
      </c>
      <c r="AU45" s="2">
        <v>0</v>
      </c>
      <c r="AV45" s="2">
        <v>0</v>
      </c>
      <c r="AW45" s="2">
        <v>0</v>
      </c>
      <c r="AX45" s="2">
        <v>0</v>
      </c>
      <c r="AY45" s="2">
        <v>0</v>
      </c>
      <c r="AZ45" s="2">
        <v>0</v>
      </c>
      <c r="BA45" s="2">
        <v>0</v>
      </c>
      <c r="BB45" s="2">
        <v>0</v>
      </c>
      <c r="BC45" s="2">
        <v>102613.01856542098</v>
      </c>
      <c r="BD45" s="2">
        <v>0</v>
      </c>
      <c r="BE45" s="2">
        <v>0</v>
      </c>
      <c r="BF45" s="2">
        <v>0</v>
      </c>
      <c r="BG45" s="2">
        <v>0</v>
      </c>
      <c r="BH45" s="2">
        <v>0</v>
      </c>
      <c r="BI45" s="2">
        <v>0</v>
      </c>
      <c r="BJ45" s="2">
        <v>0</v>
      </c>
      <c r="BK45" s="2">
        <v>0</v>
      </c>
      <c r="BL45" s="2">
        <v>0</v>
      </c>
      <c r="BM45" s="2">
        <v>0</v>
      </c>
      <c r="BN45" s="2">
        <v>0</v>
      </c>
      <c r="BO45" s="2">
        <v>0</v>
      </c>
      <c r="BP45" s="2">
        <v>70555.985553428298</v>
      </c>
      <c r="BQ45" s="2">
        <f t="shared" si="3"/>
        <v>173169.0810620971</v>
      </c>
      <c r="BR45" s="2">
        <v>557626.8313901606</v>
      </c>
      <c r="BV45" s="2">
        <v>0</v>
      </c>
      <c r="BW45" s="2">
        <v>12058.900000000001</v>
      </c>
      <c r="BX45" s="2">
        <f t="shared" si="1"/>
        <v>569685.73139016062</v>
      </c>
      <c r="BY45" s="2">
        <f t="shared" si="2"/>
        <v>742854.81245225773</v>
      </c>
    </row>
    <row r="46" spans="1:77" x14ac:dyDescent="0.35">
      <c r="A46" s="6">
        <v>43</v>
      </c>
      <c r="B46" s="6" t="s">
        <v>121</v>
      </c>
      <c r="C46" s="2">
        <v>0</v>
      </c>
      <c r="D46" s="2">
        <v>0</v>
      </c>
      <c r="E46" s="2">
        <v>0</v>
      </c>
      <c r="F46" s="2">
        <v>0</v>
      </c>
      <c r="G46" s="2">
        <v>0</v>
      </c>
      <c r="H46" s="2">
        <v>0</v>
      </c>
      <c r="I46" s="2">
        <v>0</v>
      </c>
      <c r="J46" s="2">
        <v>0</v>
      </c>
      <c r="K46" s="2">
        <v>0</v>
      </c>
      <c r="L46" s="2">
        <v>0</v>
      </c>
      <c r="M46" s="2">
        <v>0</v>
      </c>
      <c r="N46" s="2">
        <v>0.10599649620097464</v>
      </c>
      <c r="O46" s="2">
        <v>0</v>
      </c>
      <c r="P46" s="2">
        <v>146213.01250243699</v>
      </c>
      <c r="Q46" s="2">
        <v>0</v>
      </c>
      <c r="R46" s="2">
        <v>0</v>
      </c>
      <c r="S46" s="2">
        <v>0</v>
      </c>
      <c r="T46" s="2">
        <v>0</v>
      </c>
      <c r="U46" s="2">
        <v>0</v>
      </c>
      <c r="V46" s="2">
        <v>0</v>
      </c>
      <c r="W46" s="2">
        <v>0</v>
      </c>
      <c r="X46" s="2">
        <v>0</v>
      </c>
      <c r="Y46" s="2">
        <v>0</v>
      </c>
      <c r="Z46" s="2">
        <v>0</v>
      </c>
      <c r="AA46" s="2">
        <v>0</v>
      </c>
      <c r="AB46" s="2">
        <v>0</v>
      </c>
      <c r="AC46" s="2">
        <v>0</v>
      </c>
      <c r="AD46" s="2">
        <v>0</v>
      </c>
      <c r="AE46" s="2">
        <v>0</v>
      </c>
      <c r="AF46" s="2">
        <v>0</v>
      </c>
      <c r="AG46" s="2">
        <v>0</v>
      </c>
      <c r="AH46" s="2">
        <v>0</v>
      </c>
      <c r="AI46" s="2">
        <v>0</v>
      </c>
      <c r="AJ46" s="2">
        <v>0</v>
      </c>
      <c r="AK46" s="2">
        <v>0</v>
      </c>
      <c r="AL46" s="2">
        <v>0</v>
      </c>
      <c r="AM46" s="2">
        <v>0</v>
      </c>
      <c r="AN46" s="2">
        <v>0</v>
      </c>
      <c r="AO46" s="2">
        <v>0</v>
      </c>
      <c r="AP46" s="2">
        <v>0</v>
      </c>
      <c r="AQ46" s="2">
        <v>0</v>
      </c>
      <c r="AR46" s="2">
        <v>0</v>
      </c>
      <c r="AS46" s="2">
        <v>0</v>
      </c>
      <c r="AT46" s="2">
        <v>0</v>
      </c>
      <c r="AU46" s="2">
        <v>0</v>
      </c>
      <c r="AV46" s="2">
        <v>0</v>
      </c>
      <c r="AW46" s="2">
        <v>0</v>
      </c>
      <c r="AX46" s="2">
        <v>0</v>
      </c>
      <c r="AY46" s="2">
        <v>0</v>
      </c>
      <c r="AZ46" s="2">
        <v>0</v>
      </c>
      <c r="BA46" s="2">
        <v>0</v>
      </c>
      <c r="BB46" s="2">
        <v>0</v>
      </c>
      <c r="BC46" s="2">
        <v>42281.408786706073</v>
      </c>
      <c r="BD46" s="2">
        <v>0</v>
      </c>
      <c r="BE46" s="2">
        <v>0</v>
      </c>
      <c r="BF46" s="2">
        <v>0</v>
      </c>
      <c r="BG46" s="2">
        <v>0</v>
      </c>
      <c r="BH46" s="2">
        <v>0</v>
      </c>
      <c r="BI46" s="2">
        <v>0</v>
      </c>
      <c r="BJ46" s="2">
        <v>0</v>
      </c>
      <c r="BK46" s="2">
        <v>0</v>
      </c>
      <c r="BL46" s="2">
        <v>0</v>
      </c>
      <c r="BM46" s="2">
        <v>0</v>
      </c>
      <c r="BN46" s="2">
        <v>0</v>
      </c>
      <c r="BO46" s="2">
        <v>0</v>
      </c>
      <c r="BP46" s="2">
        <v>431676.31152705784</v>
      </c>
      <c r="BQ46" s="2">
        <f t="shared" si="3"/>
        <v>620170.8388126971</v>
      </c>
      <c r="BR46" s="2">
        <v>754060.75084179395</v>
      </c>
      <c r="BV46" s="2">
        <v>0</v>
      </c>
      <c r="BW46" s="2">
        <v>1585638.189999999</v>
      </c>
      <c r="BX46" s="2">
        <f t="shared" si="1"/>
        <v>2339698.9408417931</v>
      </c>
      <c r="BY46" s="2">
        <f t="shared" si="2"/>
        <v>2959869.7796544903</v>
      </c>
    </row>
    <row r="47" spans="1:77" x14ac:dyDescent="0.35">
      <c r="A47" s="6">
        <v>44</v>
      </c>
      <c r="B47" s="6" t="s">
        <v>122</v>
      </c>
      <c r="C47" s="2">
        <v>0</v>
      </c>
      <c r="D47" s="2">
        <v>0</v>
      </c>
      <c r="E47" s="2">
        <v>0</v>
      </c>
      <c r="F47" s="2">
        <v>0</v>
      </c>
      <c r="G47" s="2">
        <v>0</v>
      </c>
      <c r="H47" s="2">
        <v>0</v>
      </c>
      <c r="I47" s="2">
        <v>0</v>
      </c>
      <c r="J47" s="2">
        <v>0</v>
      </c>
      <c r="K47" s="2">
        <v>0</v>
      </c>
      <c r="L47" s="2">
        <v>0</v>
      </c>
      <c r="M47" s="2">
        <v>86725.636577564204</v>
      </c>
      <c r="N47" s="2">
        <v>2697.971425966934</v>
      </c>
      <c r="O47" s="2">
        <v>0</v>
      </c>
      <c r="P47" s="2">
        <v>53368.219571910638</v>
      </c>
      <c r="Q47" s="2">
        <v>4165.6558019558006</v>
      </c>
      <c r="R47" s="2">
        <v>73795.874654479616</v>
      </c>
      <c r="S47" s="2">
        <v>0</v>
      </c>
      <c r="T47" s="2">
        <v>0</v>
      </c>
      <c r="U47" s="2">
        <v>0</v>
      </c>
      <c r="V47" s="2">
        <v>0</v>
      </c>
      <c r="W47" s="2">
        <v>0</v>
      </c>
      <c r="X47" s="2">
        <v>0</v>
      </c>
      <c r="Y47" s="2">
        <v>0</v>
      </c>
      <c r="Z47" s="2">
        <v>0</v>
      </c>
      <c r="AA47" s="2">
        <v>0</v>
      </c>
      <c r="AB47" s="2">
        <v>0</v>
      </c>
      <c r="AC47" s="2">
        <v>0</v>
      </c>
      <c r="AD47" s="2">
        <v>0</v>
      </c>
      <c r="AE47" s="2">
        <v>0</v>
      </c>
      <c r="AF47" s="2">
        <v>0</v>
      </c>
      <c r="AG47" s="2">
        <v>3334.5173397418121</v>
      </c>
      <c r="AH47" s="2">
        <v>27529.631450644436</v>
      </c>
      <c r="AI47" s="2">
        <v>0</v>
      </c>
      <c r="AJ47" s="2">
        <v>0</v>
      </c>
      <c r="AK47" s="2">
        <v>0</v>
      </c>
      <c r="AL47" s="2">
        <v>0</v>
      </c>
      <c r="AM47" s="2">
        <v>0</v>
      </c>
      <c r="AN47" s="2">
        <v>0</v>
      </c>
      <c r="AO47" s="2">
        <v>0</v>
      </c>
      <c r="AP47" s="2">
        <v>0</v>
      </c>
      <c r="AQ47" s="2">
        <v>0</v>
      </c>
      <c r="AR47" s="2">
        <v>0</v>
      </c>
      <c r="AS47" s="2">
        <v>0</v>
      </c>
      <c r="AT47" s="2">
        <v>0</v>
      </c>
      <c r="AU47" s="2">
        <v>0</v>
      </c>
      <c r="AV47" s="2">
        <v>0</v>
      </c>
      <c r="AW47" s="2">
        <v>0</v>
      </c>
      <c r="AX47" s="2">
        <v>0</v>
      </c>
      <c r="AY47" s="2">
        <v>0</v>
      </c>
      <c r="AZ47" s="2">
        <v>0</v>
      </c>
      <c r="BA47" s="2">
        <v>0</v>
      </c>
      <c r="BB47" s="2">
        <v>0</v>
      </c>
      <c r="BC47" s="2">
        <v>336214.34299169638</v>
      </c>
      <c r="BD47" s="2">
        <v>0</v>
      </c>
      <c r="BE47" s="2">
        <v>0</v>
      </c>
      <c r="BF47" s="2">
        <v>0</v>
      </c>
      <c r="BG47" s="2">
        <v>0</v>
      </c>
      <c r="BH47" s="2">
        <v>0</v>
      </c>
      <c r="BI47" s="2">
        <v>0</v>
      </c>
      <c r="BJ47" s="2">
        <v>0</v>
      </c>
      <c r="BK47" s="2">
        <v>0</v>
      </c>
      <c r="BL47" s="2">
        <v>0</v>
      </c>
      <c r="BM47" s="2">
        <v>0</v>
      </c>
      <c r="BN47" s="2">
        <v>0</v>
      </c>
      <c r="BO47" s="2">
        <v>0</v>
      </c>
      <c r="BP47" s="2">
        <v>260202.88894788257</v>
      </c>
      <c r="BQ47" s="2">
        <f t="shared" si="3"/>
        <v>848034.73876184237</v>
      </c>
      <c r="BR47" s="2">
        <v>3885590.2414925471</v>
      </c>
      <c r="BV47" s="2">
        <v>0</v>
      </c>
      <c r="BW47" s="2">
        <v>204223.32</v>
      </c>
      <c r="BX47" s="2">
        <f t="shared" si="1"/>
        <v>4089813.5614925469</v>
      </c>
      <c r="BY47" s="2">
        <f t="shared" si="2"/>
        <v>4937848.3002543896</v>
      </c>
    </row>
    <row r="48" spans="1:77" x14ac:dyDescent="0.35">
      <c r="A48" s="6">
        <v>45</v>
      </c>
      <c r="B48" s="6" t="s">
        <v>123</v>
      </c>
      <c r="C48" s="2">
        <v>0</v>
      </c>
      <c r="D48" s="2">
        <v>0</v>
      </c>
      <c r="E48" s="2">
        <v>0</v>
      </c>
      <c r="F48" s="2">
        <v>0</v>
      </c>
      <c r="G48" s="2">
        <v>0</v>
      </c>
      <c r="H48" s="2">
        <v>0</v>
      </c>
      <c r="I48" s="2">
        <v>0</v>
      </c>
      <c r="J48" s="2">
        <v>0</v>
      </c>
      <c r="K48" s="2">
        <v>0</v>
      </c>
      <c r="L48" s="2">
        <v>0</v>
      </c>
      <c r="M48" s="2">
        <v>342440.6713225256</v>
      </c>
      <c r="N48" s="2">
        <v>5663.5675232888052</v>
      </c>
      <c r="O48" s="2">
        <v>0</v>
      </c>
      <c r="P48" s="2">
        <v>812257.10026656894</v>
      </c>
      <c r="Q48" s="2">
        <v>2473.2192214091824</v>
      </c>
      <c r="R48" s="2">
        <v>0</v>
      </c>
      <c r="S48" s="2">
        <v>0</v>
      </c>
      <c r="T48" s="2">
        <v>0</v>
      </c>
      <c r="U48" s="2">
        <v>0</v>
      </c>
      <c r="V48" s="2">
        <v>0</v>
      </c>
      <c r="W48" s="2">
        <v>0</v>
      </c>
      <c r="X48" s="2">
        <v>0</v>
      </c>
      <c r="Y48" s="2">
        <v>0</v>
      </c>
      <c r="Z48" s="2">
        <v>0</v>
      </c>
      <c r="AA48" s="2">
        <v>0</v>
      </c>
      <c r="AB48" s="2">
        <v>0</v>
      </c>
      <c r="AC48" s="2">
        <v>0</v>
      </c>
      <c r="AD48" s="2">
        <v>0</v>
      </c>
      <c r="AE48" s="2">
        <v>0</v>
      </c>
      <c r="AF48" s="2">
        <v>0</v>
      </c>
      <c r="AG48" s="2">
        <v>23238.172452648952</v>
      </c>
      <c r="AH48" s="2">
        <v>19722.099803218611</v>
      </c>
      <c r="AI48" s="2">
        <v>0</v>
      </c>
      <c r="AJ48" s="2">
        <v>0</v>
      </c>
      <c r="AK48" s="2">
        <v>0</v>
      </c>
      <c r="AL48" s="2">
        <v>0</v>
      </c>
      <c r="AM48" s="2">
        <v>0</v>
      </c>
      <c r="AN48" s="2">
        <v>0</v>
      </c>
      <c r="AO48" s="2">
        <v>0</v>
      </c>
      <c r="AP48" s="2">
        <v>0</v>
      </c>
      <c r="AQ48" s="2">
        <v>0</v>
      </c>
      <c r="AR48" s="2">
        <v>0</v>
      </c>
      <c r="AS48" s="2">
        <v>0</v>
      </c>
      <c r="AT48" s="2">
        <v>0</v>
      </c>
      <c r="AU48" s="2">
        <v>0</v>
      </c>
      <c r="AV48" s="2">
        <v>0</v>
      </c>
      <c r="AW48" s="2">
        <v>0</v>
      </c>
      <c r="AX48" s="2">
        <v>0</v>
      </c>
      <c r="AY48" s="2">
        <v>0</v>
      </c>
      <c r="AZ48" s="2">
        <v>0</v>
      </c>
      <c r="BA48" s="2">
        <v>0</v>
      </c>
      <c r="BB48" s="2">
        <v>0</v>
      </c>
      <c r="BC48" s="2">
        <v>2266351.2917851619</v>
      </c>
      <c r="BD48" s="2">
        <v>0</v>
      </c>
      <c r="BE48" s="2">
        <v>0</v>
      </c>
      <c r="BF48" s="2">
        <v>0</v>
      </c>
      <c r="BG48" s="2">
        <v>0</v>
      </c>
      <c r="BH48" s="2">
        <v>0</v>
      </c>
      <c r="BI48" s="2">
        <v>0</v>
      </c>
      <c r="BJ48" s="2">
        <v>0</v>
      </c>
      <c r="BK48" s="2">
        <v>0</v>
      </c>
      <c r="BL48" s="2">
        <v>0</v>
      </c>
      <c r="BM48" s="2">
        <v>0</v>
      </c>
      <c r="BN48" s="2">
        <v>0</v>
      </c>
      <c r="BO48" s="2">
        <v>0</v>
      </c>
      <c r="BP48" s="2">
        <v>1223624.2463620177</v>
      </c>
      <c r="BQ48" s="2">
        <f t="shared" si="3"/>
        <v>4695770.3687368399</v>
      </c>
      <c r="BR48" s="2">
        <v>14007617.596298171</v>
      </c>
      <c r="BV48" s="2">
        <v>116612.30688209573</v>
      </c>
      <c r="BW48" s="2">
        <v>141823.79999999999</v>
      </c>
      <c r="BX48" s="2">
        <f t="shared" si="1"/>
        <v>14266053.703180268</v>
      </c>
      <c r="BY48" s="2">
        <f t="shared" si="2"/>
        <v>18961824.071917109</v>
      </c>
    </row>
    <row r="49" spans="1:77" x14ac:dyDescent="0.35">
      <c r="A49" s="6">
        <v>46</v>
      </c>
      <c r="B49" s="6" t="s">
        <v>124</v>
      </c>
      <c r="C49" s="2">
        <v>0</v>
      </c>
      <c r="D49" s="2">
        <v>5055427.4309332343</v>
      </c>
      <c r="E49" s="2">
        <v>0</v>
      </c>
      <c r="F49" s="2">
        <v>0</v>
      </c>
      <c r="G49" s="2">
        <v>0</v>
      </c>
      <c r="H49" s="2">
        <v>0</v>
      </c>
      <c r="I49" s="2">
        <v>0</v>
      </c>
      <c r="J49" s="2">
        <v>0</v>
      </c>
      <c r="K49" s="2">
        <v>0</v>
      </c>
      <c r="L49" s="2">
        <v>0</v>
      </c>
      <c r="M49" s="2">
        <v>85841.19929533478</v>
      </c>
      <c r="N49" s="2">
        <v>791.55878504879718</v>
      </c>
      <c r="O49" s="2">
        <v>0</v>
      </c>
      <c r="P49" s="2">
        <v>625242.25476251577</v>
      </c>
      <c r="Q49" s="2">
        <v>169.4689806969325</v>
      </c>
      <c r="R49" s="2">
        <v>1758.3278754973728</v>
      </c>
      <c r="S49" s="2">
        <v>0</v>
      </c>
      <c r="T49" s="2">
        <v>0</v>
      </c>
      <c r="U49" s="2">
        <v>0</v>
      </c>
      <c r="V49" s="2">
        <v>0</v>
      </c>
      <c r="W49" s="2">
        <v>0.12691353181072529</v>
      </c>
      <c r="X49" s="2">
        <v>0</v>
      </c>
      <c r="Y49" s="2">
        <v>0</v>
      </c>
      <c r="Z49" s="2">
        <v>0</v>
      </c>
      <c r="AA49" s="2">
        <v>0</v>
      </c>
      <c r="AB49" s="2">
        <v>0</v>
      </c>
      <c r="AC49" s="2">
        <v>0</v>
      </c>
      <c r="AD49" s="2">
        <v>1.8907777912818011</v>
      </c>
      <c r="AE49" s="2">
        <v>0</v>
      </c>
      <c r="AF49" s="2">
        <v>0</v>
      </c>
      <c r="AG49" s="2">
        <v>74697.553549445991</v>
      </c>
      <c r="AH49" s="2">
        <v>11223.431906595382</v>
      </c>
      <c r="AI49" s="2">
        <v>0</v>
      </c>
      <c r="AJ49" s="2">
        <v>0</v>
      </c>
      <c r="AK49" s="2">
        <v>0</v>
      </c>
      <c r="AL49" s="2">
        <v>0</v>
      </c>
      <c r="AM49" s="2">
        <v>0</v>
      </c>
      <c r="AN49" s="2">
        <v>0</v>
      </c>
      <c r="AO49" s="2">
        <v>0</v>
      </c>
      <c r="AP49" s="2">
        <v>0</v>
      </c>
      <c r="AQ49" s="2">
        <v>0</v>
      </c>
      <c r="AR49" s="2">
        <v>0</v>
      </c>
      <c r="AS49" s="2">
        <v>0</v>
      </c>
      <c r="AT49" s="2">
        <v>0</v>
      </c>
      <c r="AU49" s="2">
        <v>0</v>
      </c>
      <c r="AV49" s="2">
        <v>0</v>
      </c>
      <c r="AW49" s="2">
        <v>0</v>
      </c>
      <c r="AX49" s="2">
        <v>0</v>
      </c>
      <c r="AY49" s="2">
        <v>0</v>
      </c>
      <c r="AZ49" s="2">
        <v>0</v>
      </c>
      <c r="BA49" s="2">
        <v>0</v>
      </c>
      <c r="BB49" s="2">
        <v>0</v>
      </c>
      <c r="BC49" s="2">
        <v>785410.63545431325</v>
      </c>
      <c r="BD49" s="2">
        <v>0</v>
      </c>
      <c r="BE49" s="2">
        <v>0</v>
      </c>
      <c r="BF49" s="2">
        <v>0</v>
      </c>
      <c r="BG49" s="2">
        <v>0</v>
      </c>
      <c r="BH49" s="2">
        <v>0</v>
      </c>
      <c r="BI49" s="2">
        <v>0</v>
      </c>
      <c r="BJ49" s="2">
        <v>0</v>
      </c>
      <c r="BK49" s="2">
        <v>0</v>
      </c>
      <c r="BL49" s="2">
        <v>0</v>
      </c>
      <c r="BM49" s="2">
        <v>0</v>
      </c>
      <c r="BN49" s="2">
        <v>0</v>
      </c>
      <c r="BO49" s="2">
        <v>0</v>
      </c>
      <c r="BP49" s="2">
        <v>57987.639805507861</v>
      </c>
      <c r="BQ49" s="2">
        <f t="shared" si="3"/>
        <v>6698551.5190395135</v>
      </c>
      <c r="BR49" s="2">
        <v>13097461.224837454</v>
      </c>
      <c r="BV49" s="2">
        <v>203405.35553756478</v>
      </c>
      <c r="BW49" s="2">
        <v>56810.7</v>
      </c>
      <c r="BX49" s="2">
        <f t="shared" si="1"/>
        <v>13357677.280375019</v>
      </c>
      <c r="BY49" s="2">
        <f t="shared" si="2"/>
        <v>20056228.79941453</v>
      </c>
    </row>
    <row r="50" spans="1:77" x14ac:dyDescent="0.35">
      <c r="A50" s="6">
        <v>47</v>
      </c>
      <c r="B50" s="6" t="s">
        <v>125</v>
      </c>
      <c r="C50" s="2">
        <v>0</v>
      </c>
      <c r="D50" s="2">
        <v>592258.63705656945</v>
      </c>
      <c r="E50" s="2">
        <v>0</v>
      </c>
      <c r="F50" s="2">
        <v>100418.36441545801</v>
      </c>
      <c r="G50" s="2">
        <v>0</v>
      </c>
      <c r="H50" s="2">
        <v>0</v>
      </c>
      <c r="I50" s="2">
        <v>0</v>
      </c>
      <c r="J50" s="2">
        <v>0</v>
      </c>
      <c r="K50" s="2">
        <v>0</v>
      </c>
      <c r="L50" s="2">
        <v>0</v>
      </c>
      <c r="M50" s="2">
        <v>0</v>
      </c>
      <c r="N50" s="2">
        <v>0</v>
      </c>
      <c r="O50" s="2">
        <v>0</v>
      </c>
      <c r="P50" s="2">
        <v>364921.84320868494</v>
      </c>
      <c r="Q50" s="2">
        <v>15172.488000796186</v>
      </c>
      <c r="R50" s="2">
        <v>0</v>
      </c>
      <c r="S50" s="2">
        <v>0</v>
      </c>
      <c r="T50" s="2">
        <v>0</v>
      </c>
      <c r="U50" s="2">
        <v>0</v>
      </c>
      <c r="V50" s="2">
        <v>0</v>
      </c>
      <c r="W50" s="2">
        <v>0</v>
      </c>
      <c r="X50" s="2">
        <v>0</v>
      </c>
      <c r="Y50" s="2">
        <v>0</v>
      </c>
      <c r="Z50" s="2">
        <v>0</v>
      </c>
      <c r="AA50" s="2">
        <v>0</v>
      </c>
      <c r="AB50" s="2">
        <v>0</v>
      </c>
      <c r="AC50" s="2">
        <v>0</v>
      </c>
      <c r="AD50" s="2">
        <v>0</v>
      </c>
      <c r="AE50" s="2">
        <v>0</v>
      </c>
      <c r="AF50" s="2">
        <v>0</v>
      </c>
      <c r="AG50" s="2">
        <v>46031.349466221553</v>
      </c>
      <c r="AH50" s="2">
        <v>12580.57094141523</v>
      </c>
      <c r="AI50" s="2">
        <v>0</v>
      </c>
      <c r="AJ50" s="2">
        <v>0</v>
      </c>
      <c r="AK50" s="2">
        <v>0</v>
      </c>
      <c r="AL50" s="2">
        <v>0</v>
      </c>
      <c r="AM50" s="2">
        <v>0</v>
      </c>
      <c r="AN50" s="2">
        <v>0</v>
      </c>
      <c r="AO50" s="2">
        <v>0</v>
      </c>
      <c r="AP50" s="2">
        <v>0</v>
      </c>
      <c r="AQ50" s="2">
        <v>0</v>
      </c>
      <c r="AR50" s="2">
        <v>0</v>
      </c>
      <c r="AS50" s="2">
        <v>0</v>
      </c>
      <c r="AT50" s="2">
        <v>0</v>
      </c>
      <c r="AU50" s="2">
        <v>0</v>
      </c>
      <c r="AV50" s="2">
        <v>0</v>
      </c>
      <c r="AW50" s="2">
        <v>0</v>
      </c>
      <c r="AX50" s="2">
        <v>0</v>
      </c>
      <c r="AY50" s="2">
        <v>0</v>
      </c>
      <c r="AZ50" s="2">
        <v>0</v>
      </c>
      <c r="BA50" s="2">
        <v>0</v>
      </c>
      <c r="BB50" s="2">
        <v>0</v>
      </c>
      <c r="BC50" s="2">
        <v>243863.24336428836</v>
      </c>
      <c r="BD50" s="2">
        <v>0</v>
      </c>
      <c r="BE50" s="2">
        <v>0</v>
      </c>
      <c r="BF50" s="2">
        <v>0</v>
      </c>
      <c r="BG50" s="2">
        <v>0</v>
      </c>
      <c r="BH50" s="2">
        <v>0</v>
      </c>
      <c r="BI50" s="2">
        <v>0</v>
      </c>
      <c r="BJ50" s="2">
        <v>0</v>
      </c>
      <c r="BK50" s="2">
        <v>0</v>
      </c>
      <c r="BL50" s="2">
        <v>0</v>
      </c>
      <c r="BM50" s="2">
        <v>0</v>
      </c>
      <c r="BN50" s="2">
        <v>0</v>
      </c>
      <c r="BO50" s="2">
        <v>0</v>
      </c>
      <c r="BP50" s="2">
        <v>1506284.0399022303</v>
      </c>
      <c r="BQ50" s="2">
        <f t="shared" si="3"/>
        <v>2881530.536355664</v>
      </c>
      <c r="BR50" s="2">
        <v>21120975.333273258</v>
      </c>
      <c r="BV50" s="2">
        <v>355936.16505625134</v>
      </c>
      <c r="BW50" s="2">
        <v>3563698.5100000012</v>
      </c>
      <c r="BX50" s="2">
        <f t="shared" si="1"/>
        <v>25040610.008329511</v>
      </c>
      <c r="BY50" s="2">
        <f t="shared" si="2"/>
        <v>27922140.544685174</v>
      </c>
    </row>
    <row r="51" spans="1:77" x14ac:dyDescent="0.35">
      <c r="A51" s="6">
        <v>48</v>
      </c>
      <c r="B51" s="6" t="s">
        <v>126</v>
      </c>
      <c r="C51" s="2">
        <v>0</v>
      </c>
      <c r="D51" s="2">
        <v>320880.05242047244</v>
      </c>
      <c r="E51" s="2">
        <v>0</v>
      </c>
      <c r="F51" s="2">
        <v>0</v>
      </c>
      <c r="G51" s="2">
        <v>0</v>
      </c>
      <c r="H51" s="2">
        <v>0</v>
      </c>
      <c r="I51" s="2">
        <v>0</v>
      </c>
      <c r="J51" s="2">
        <v>0</v>
      </c>
      <c r="K51" s="2">
        <v>0</v>
      </c>
      <c r="L51" s="2">
        <v>0</v>
      </c>
      <c r="M51" s="2">
        <v>0</v>
      </c>
      <c r="N51" s="2">
        <v>32922.672630895533</v>
      </c>
      <c r="O51" s="2">
        <v>0</v>
      </c>
      <c r="P51" s="2">
        <v>338105.86801064684</v>
      </c>
      <c r="Q51" s="2">
        <v>46998.120820806478</v>
      </c>
      <c r="R51" s="2">
        <v>0</v>
      </c>
      <c r="S51" s="2">
        <v>0</v>
      </c>
      <c r="T51" s="2">
        <v>0</v>
      </c>
      <c r="U51" s="2">
        <v>0</v>
      </c>
      <c r="V51" s="2">
        <v>0</v>
      </c>
      <c r="W51" s="2">
        <v>0</v>
      </c>
      <c r="X51" s="2">
        <v>0</v>
      </c>
      <c r="Y51" s="2">
        <v>0</v>
      </c>
      <c r="Z51" s="2">
        <v>0</v>
      </c>
      <c r="AA51" s="2">
        <v>0</v>
      </c>
      <c r="AB51" s="2">
        <v>0</v>
      </c>
      <c r="AC51" s="2">
        <v>0</v>
      </c>
      <c r="AD51" s="2">
        <v>0</v>
      </c>
      <c r="AE51" s="2">
        <v>0</v>
      </c>
      <c r="AF51" s="2">
        <v>0</v>
      </c>
      <c r="AG51" s="2">
        <v>62787.799288309528</v>
      </c>
      <c r="AH51" s="2">
        <v>169463.95976577481</v>
      </c>
      <c r="AI51" s="2">
        <v>0</v>
      </c>
      <c r="AJ51" s="2">
        <v>0</v>
      </c>
      <c r="AK51" s="2">
        <v>0</v>
      </c>
      <c r="AL51" s="2">
        <v>0</v>
      </c>
      <c r="AM51" s="2">
        <v>0</v>
      </c>
      <c r="AN51" s="2">
        <v>0</v>
      </c>
      <c r="AO51" s="2">
        <v>0</v>
      </c>
      <c r="AP51" s="2">
        <v>0</v>
      </c>
      <c r="AQ51" s="2">
        <v>0</v>
      </c>
      <c r="AR51" s="2">
        <v>0</v>
      </c>
      <c r="AS51" s="2">
        <v>0</v>
      </c>
      <c r="AT51" s="2">
        <v>0</v>
      </c>
      <c r="AU51" s="2">
        <v>0</v>
      </c>
      <c r="AV51" s="2">
        <v>0</v>
      </c>
      <c r="AW51" s="2">
        <v>0</v>
      </c>
      <c r="AX51" s="2">
        <v>0</v>
      </c>
      <c r="AY51" s="2">
        <v>0</v>
      </c>
      <c r="AZ51" s="2">
        <v>0</v>
      </c>
      <c r="BA51" s="2">
        <v>0</v>
      </c>
      <c r="BB51" s="2">
        <v>0</v>
      </c>
      <c r="BC51" s="2">
        <v>254530.36990907084</v>
      </c>
      <c r="BD51" s="2">
        <v>0</v>
      </c>
      <c r="BE51" s="2">
        <v>0</v>
      </c>
      <c r="BF51" s="2">
        <v>0</v>
      </c>
      <c r="BG51" s="2">
        <v>0</v>
      </c>
      <c r="BH51" s="2">
        <v>0</v>
      </c>
      <c r="BI51" s="2">
        <v>0</v>
      </c>
      <c r="BJ51" s="2">
        <v>0</v>
      </c>
      <c r="BK51" s="2">
        <v>0</v>
      </c>
      <c r="BL51" s="2">
        <v>0</v>
      </c>
      <c r="BM51" s="2">
        <v>0</v>
      </c>
      <c r="BN51" s="2">
        <v>0</v>
      </c>
      <c r="BO51" s="2">
        <v>0</v>
      </c>
      <c r="BP51" s="2">
        <v>211900.5867082871</v>
      </c>
      <c r="BQ51" s="2">
        <f t="shared" si="3"/>
        <v>1437589.4295542634</v>
      </c>
      <c r="BR51" s="2">
        <v>6278841.346062921</v>
      </c>
      <c r="BV51" s="2">
        <v>111455.69496423658</v>
      </c>
      <c r="BW51" s="2">
        <v>920324.69</v>
      </c>
      <c r="BX51" s="2">
        <f t="shared" si="1"/>
        <v>7310621.731027158</v>
      </c>
      <c r="BY51" s="2">
        <f t="shared" si="2"/>
        <v>8748211.1605814211</v>
      </c>
    </row>
    <row r="52" spans="1:77" x14ac:dyDescent="0.35">
      <c r="A52" s="6">
        <v>49</v>
      </c>
      <c r="B52" s="6" t="s">
        <v>127</v>
      </c>
      <c r="C52" s="2">
        <v>0</v>
      </c>
      <c r="D52" s="2">
        <v>0</v>
      </c>
      <c r="E52" s="2">
        <v>0</v>
      </c>
      <c r="F52" s="2">
        <v>0</v>
      </c>
      <c r="G52" s="2">
        <v>0</v>
      </c>
      <c r="H52" s="2">
        <v>0</v>
      </c>
      <c r="I52" s="2">
        <v>0</v>
      </c>
      <c r="J52" s="2">
        <v>0</v>
      </c>
      <c r="K52" s="2">
        <v>0</v>
      </c>
      <c r="L52" s="2">
        <v>0</v>
      </c>
      <c r="M52" s="2">
        <v>0</v>
      </c>
      <c r="N52" s="2">
        <v>0</v>
      </c>
      <c r="O52" s="2">
        <v>0</v>
      </c>
      <c r="P52" s="2">
        <v>298.99195735199089</v>
      </c>
      <c r="Q52" s="2">
        <v>119.78686516088966</v>
      </c>
      <c r="R52" s="2">
        <v>0</v>
      </c>
      <c r="S52" s="2">
        <v>0</v>
      </c>
      <c r="T52" s="2">
        <v>0</v>
      </c>
      <c r="U52" s="2">
        <v>0</v>
      </c>
      <c r="V52" s="2">
        <v>0</v>
      </c>
      <c r="W52" s="2">
        <v>0</v>
      </c>
      <c r="X52" s="2">
        <v>0</v>
      </c>
      <c r="Y52" s="2">
        <v>0</v>
      </c>
      <c r="Z52" s="2">
        <v>0</v>
      </c>
      <c r="AA52" s="2">
        <v>0</v>
      </c>
      <c r="AB52" s="2">
        <v>0</v>
      </c>
      <c r="AC52" s="2">
        <v>0</v>
      </c>
      <c r="AD52" s="2">
        <v>0</v>
      </c>
      <c r="AE52" s="2">
        <v>0</v>
      </c>
      <c r="AF52" s="2">
        <v>0</v>
      </c>
      <c r="AG52" s="2">
        <v>0</v>
      </c>
      <c r="AH52" s="2">
        <v>0</v>
      </c>
      <c r="AI52" s="2">
        <v>0</v>
      </c>
      <c r="AJ52" s="2">
        <v>0</v>
      </c>
      <c r="AK52" s="2">
        <v>0</v>
      </c>
      <c r="AL52" s="2">
        <v>0</v>
      </c>
      <c r="AM52" s="2">
        <v>0</v>
      </c>
      <c r="AN52" s="2">
        <v>0</v>
      </c>
      <c r="AO52" s="2">
        <v>0</v>
      </c>
      <c r="AP52" s="2">
        <v>0</v>
      </c>
      <c r="AQ52" s="2">
        <v>0</v>
      </c>
      <c r="AR52" s="2">
        <v>0</v>
      </c>
      <c r="AS52" s="2">
        <v>0</v>
      </c>
      <c r="AT52" s="2">
        <v>0</v>
      </c>
      <c r="AU52" s="2">
        <v>0</v>
      </c>
      <c r="AV52" s="2">
        <v>0</v>
      </c>
      <c r="AW52" s="2">
        <v>0</v>
      </c>
      <c r="AX52" s="2">
        <v>0</v>
      </c>
      <c r="AY52" s="2">
        <v>0</v>
      </c>
      <c r="AZ52" s="2">
        <v>0</v>
      </c>
      <c r="BA52" s="2">
        <v>0</v>
      </c>
      <c r="BB52" s="2">
        <v>0</v>
      </c>
      <c r="BC52" s="2">
        <v>268210.40578448086</v>
      </c>
      <c r="BD52" s="2">
        <v>0</v>
      </c>
      <c r="BE52" s="2">
        <v>0</v>
      </c>
      <c r="BF52" s="2">
        <v>0</v>
      </c>
      <c r="BG52" s="2">
        <v>0</v>
      </c>
      <c r="BH52" s="2">
        <v>0</v>
      </c>
      <c r="BI52" s="2">
        <v>0</v>
      </c>
      <c r="BJ52" s="2">
        <v>0</v>
      </c>
      <c r="BK52" s="2">
        <v>0</v>
      </c>
      <c r="BL52" s="2">
        <v>0</v>
      </c>
      <c r="BM52" s="2">
        <v>0</v>
      </c>
      <c r="BN52" s="2">
        <v>0</v>
      </c>
      <c r="BO52" s="2">
        <v>0</v>
      </c>
      <c r="BP52" s="2">
        <v>214043.40504605204</v>
      </c>
      <c r="BQ52" s="2">
        <f t="shared" si="3"/>
        <v>482672.58965304575</v>
      </c>
      <c r="BR52" s="2">
        <v>3226026.9587517544</v>
      </c>
      <c r="BV52" s="2">
        <v>0</v>
      </c>
      <c r="BW52" s="2">
        <v>114606.27</v>
      </c>
      <c r="BX52" s="2">
        <f t="shared" si="1"/>
        <v>3340633.2287517544</v>
      </c>
      <c r="BY52" s="2">
        <f t="shared" si="2"/>
        <v>3823305.8184048003</v>
      </c>
    </row>
    <row r="53" spans="1:77" x14ac:dyDescent="0.35">
      <c r="A53" s="6">
        <v>50</v>
      </c>
      <c r="B53" s="6" t="s">
        <v>128</v>
      </c>
      <c r="C53" s="2">
        <v>0</v>
      </c>
      <c r="D53" s="2">
        <v>440448.78144676954</v>
      </c>
      <c r="E53" s="2">
        <v>0</v>
      </c>
      <c r="F53" s="2">
        <v>23861.50365083</v>
      </c>
      <c r="G53" s="2">
        <v>0</v>
      </c>
      <c r="H53" s="2">
        <v>0</v>
      </c>
      <c r="I53" s="2">
        <v>0</v>
      </c>
      <c r="J53" s="2">
        <v>0</v>
      </c>
      <c r="K53" s="2">
        <v>0</v>
      </c>
      <c r="L53" s="2">
        <v>0</v>
      </c>
      <c r="M53" s="2">
        <v>11855.936384863811</v>
      </c>
      <c r="N53" s="2">
        <v>12774.297268158107</v>
      </c>
      <c r="O53" s="2">
        <v>0</v>
      </c>
      <c r="P53" s="2">
        <v>87210.092811068942</v>
      </c>
      <c r="Q53" s="2">
        <v>4340.7408283419263</v>
      </c>
      <c r="R53" s="2">
        <v>71441.473286177075</v>
      </c>
      <c r="S53" s="2">
        <v>0</v>
      </c>
      <c r="T53" s="2">
        <v>0</v>
      </c>
      <c r="U53" s="2">
        <v>0</v>
      </c>
      <c r="V53" s="2">
        <v>0</v>
      </c>
      <c r="W53" s="2">
        <v>0</v>
      </c>
      <c r="X53" s="2">
        <v>0</v>
      </c>
      <c r="Y53" s="2">
        <v>0</v>
      </c>
      <c r="Z53" s="2">
        <v>0</v>
      </c>
      <c r="AA53" s="2">
        <v>0</v>
      </c>
      <c r="AB53" s="2">
        <v>0</v>
      </c>
      <c r="AC53" s="2">
        <v>0</v>
      </c>
      <c r="AD53" s="2">
        <v>0</v>
      </c>
      <c r="AE53" s="2">
        <v>0</v>
      </c>
      <c r="AF53" s="2">
        <v>0</v>
      </c>
      <c r="AG53" s="2">
        <v>18477.406976622864</v>
      </c>
      <c r="AH53" s="2">
        <v>39437.949001089066</v>
      </c>
      <c r="AI53" s="2">
        <v>0</v>
      </c>
      <c r="AJ53" s="2">
        <v>0</v>
      </c>
      <c r="AK53" s="2">
        <v>0</v>
      </c>
      <c r="AL53" s="2">
        <v>0</v>
      </c>
      <c r="AM53" s="2">
        <v>0</v>
      </c>
      <c r="AN53" s="2">
        <v>0</v>
      </c>
      <c r="AO53" s="2">
        <v>0</v>
      </c>
      <c r="AP53" s="2">
        <v>0</v>
      </c>
      <c r="AQ53" s="2">
        <v>0</v>
      </c>
      <c r="AR53" s="2">
        <v>0</v>
      </c>
      <c r="AS53" s="2">
        <v>0</v>
      </c>
      <c r="AT53" s="2">
        <v>0</v>
      </c>
      <c r="AU53" s="2">
        <v>0</v>
      </c>
      <c r="AV53" s="2">
        <v>0</v>
      </c>
      <c r="AW53" s="2">
        <v>0</v>
      </c>
      <c r="AX53" s="2">
        <v>0</v>
      </c>
      <c r="AY53" s="2">
        <v>0</v>
      </c>
      <c r="AZ53" s="2">
        <v>0</v>
      </c>
      <c r="BA53" s="2">
        <v>0</v>
      </c>
      <c r="BB53" s="2">
        <v>8609.6416439803979</v>
      </c>
      <c r="BC53" s="2">
        <v>69314.694126338873</v>
      </c>
      <c r="BD53" s="2">
        <v>0</v>
      </c>
      <c r="BE53" s="2">
        <v>0</v>
      </c>
      <c r="BF53" s="2">
        <v>0</v>
      </c>
      <c r="BG53" s="2">
        <v>0</v>
      </c>
      <c r="BH53" s="2">
        <v>0</v>
      </c>
      <c r="BI53" s="2">
        <v>7648.8299426891126</v>
      </c>
      <c r="BJ53" s="2">
        <v>0</v>
      </c>
      <c r="BK53" s="2">
        <v>0</v>
      </c>
      <c r="BL53" s="2">
        <v>0</v>
      </c>
      <c r="BM53" s="2">
        <v>0</v>
      </c>
      <c r="BN53" s="2">
        <v>0</v>
      </c>
      <c r="BO53" s="2">
        <v>0</v>
      </c>
      <c r="BP53" s="2">
        <v>901028.44475412229</v>
      </c>
      <c r="BQ53" s="2">
        <f t="shared" si="3"/>
        <v>1696449.7921210523</v>
      </c>
      <c r="BR53" s="2">
        <v>12799549.197239235</v>
      </c>
      <c r="BV53" s="2">
        <v>249321.23780280459</v>
      </c>
      <c r="BW53" s="2">
        <v>2945368.33</v>
      </c>
      <c r="BX53" s="2">
        <f t="shared" si="1"/>
        <v>15994238.76504204</v>
      </c>
      <c r="BY53" s="2">
        <f t="shared" si="2"/>
        <v>17690688.557163093</v>
      </c>
    </row>
    <row r="54" spans="1:77" x14ac:dyDescent="0.35">
      <c r="A54" s="6">
        <v>51</v>
      </c>
      <c r="B54" s="6" t="s">
        <v>129</v>
      </c>
      <c r="C54" s="2">
        <v>0</v>
      </c>
      <c r="D54" s="2">
        <v>0</v>
      </c>
      <c r="E54" s="2">
        <v>0</v>
      </c>
      <c r="F54" s="2">
        <v>0</v>
      </c>
      <c r="G54" s="2">
        <v>0</v>
      </c>
      <c r="H54" s="2">
        <v>0</v>
      </c>
      <c r="I54" s="2">
        <v>0</v>
      </c>
      <c r="J54" s="2">
        <v>0</v>
      </c>
      <c r="K54" s="2">
        <v>0</v>
      </c>
      <c r="L54" s="2">
        <v>0</v>
      </c>
      <c r="M54" s="2">
        <v>4087.9780235649964</v>
      </c>
      <c r="N54" s="2">
        <v>0</v>
      </c>
      <c r="O54" s="2">
        <v>0</v>
      </c>
      <c r="P54" s="2">
        <v>104.82225364551812</v>
      </c>
      <c r="Q54" s="2">
        <v>2078.4225334785501</v>
      </c>
      <c r="R54" s="2">
        <v>0</v>
      </c>
      <c r="S54" s="2">
        <v>0</v>
      </c>
      <c r="T54" s="2">
        <v>0</v>
      </c>
      <c r="U54" s="2">
        <v>0</v>
      </c>
      <c r="V54" s="2">
        <v>0</v>
      </c>
      <c r="W54" s="2">
        <v>0</v>
      </c>
      <c r="X54" s="2">
        <v>0</v>
      </c>
      <c r="Y54" s="2">
        <v>0</v>
      </c>
      <c r="Z54" s="2">
        <v>0</v>
      </c>
      <c r="AA54" s="2">
        <v>0</v>
      </c>
      <c r="AB54" s="2">
        <v>0</v>
      </c>
      <c r="AC54" s="2">
        <v>0</v>
      </c>
      <c r="AD54" s="2">
        <v>0</v>
      </c>
      <c r="AE54" s="2">
        <v>0</v>
      </c>
      <c r="AF54" s="2">
        <v>0</v>
      </c>
      <c r="AG54" s="2">
        <v>24628.846309575572</v>
      </c>
      <c r="AH54" s="2">
        <v>20734.809192934437</v>
      </c>
      <c r="AI54" s="2">
        <v>0</v>
      </c>
      <c r="AJ54" s="2">
        <v>0</v>
      </c>
      <c r="AK54" s="2">
        <v>0</v>
      </c>
      <c r="AL54" s="2">
        <v>0</v>
      </c>
      <c r="AM54" s="2">
        <v>0</v>
      </c>
      <c r="AN54" s="2">
        <v>0</v>
      </c>
      <c r="AO54" s="2">
        <v>0.10976348437129949</v>
      </c>
      <c r="AP54" s="2">
        <v>0</v>
      </c>
      <c r="AQ54" s="2">
        <v>0</v>
      </c>
      <c r="AR54" s="2">
        <v>0</v>
      </c>
      <c r="AS54" s="2">
        <v>0</v>
      </c>
      <c r="AT54" s="2">
        <v>0</v>
      </c>
      <c r="AU54" s="2">
        <v>0</v>
      </c>
      <c r="AV54" s="2">
        <v>0</v>
      </c>
      <c r="AW54" s="2">
        <v>0</v>
      </c>
      <c r="AX54" s="2">
        <v>0</v>
      </c>
      <c r="AY54" s="2">
        <v>0</v>
      </c>
      <c r="AZ54" s="2">
        <v>0</v>
      </c>
      <c r="BA54" s="2">
        <v>0</v>
      </c>
      <c r="BB54" s="2">
        <v>0</v>
      </c>
      <c r="BC54" s="2">
        <v>453591.28147429705</v>
      </c>
      <c r="BD54" s="2">
        <v>0</v>
      </c>
      <c r="BE54" s="2">
        <v>0</v>
      </c>
      <c r="BF54" s="2">
        <v>0</v>
      </c>
      <c r="BG54" s="2">
        <v>0</v>
      </c>
      <c r="BH54" s="2">
        <v>0</v>
      </c>
      <c r="BI54" s="2">
        <v>0</v>
      </c>
      <c r="BJ54" s="2">
        <v>0</v>
      </c>
      <c r="BK54" s="2">
        <v>0</v>
      </c>
      <c r="BL54" s="2">
        <v>0</v>
      </c>
      <c r="BM54" s="2">
        <v>0</v>
      </c>
      <c r="BN54" s="2">
        <v>0</v>
      </c>
      <c r="BO54" s="2">
        <v>0</v>
      </c>
      <c r="BP54" s="2">
        <v>154961.86985877063</v>
      </c>
      <c r="BQ54" s="2">
        <f t="shared" si="3"/>
        <v>660188.13940975117</v>
      </c>
      <c r="BR54" s="2">
        <v>5783083.2989873961</v>
      </c>
      <c r="BV54" s="2">
        <v>109641.56664301697</v>
      </c>
      <c r="BW54" s="2">
        <v>191309.61999999997</v>
      </c>
      <c r="BX54" s="2">
        <f t="shared" si="1"/>
        <v>6084034.4856304135</v>
      </c>
      <c r="BY54" s="2">
        <f t="shared" si="2"/>
        <v>6744222.6250401642</v>
      </c>
    </row>
    <row r="55" spans="1:77" x14ac:dyDescent="0.35">
      <c r="A55" s="6">
        <v>52</v>
      </c>
      <c r="B55" s="6" t="s">
        <v>130</v>
      </c>
      <c r="C55" s="2">
        <v>0</v>
      </c>
      <c r="D55" s="2">
        <v>0</v>
      </c>
      <c r="E55" s="2">
        <v>0</v>
      </c>
      <c r="F55" s="2">
        <v>0</v>
      </c>
      <c r="G55" s="2">
        <v>0</v>
      </c>
      <c r="H55" s="2">
        <v>0</v>
      </c>
      <c r="I55" s="2">
        <v>0</v>
      </c>
      <c r="J55" s="2">
        <v>0</v>
      </c>
      <c r="K55" s="2">
        <v>0</v>
      </c>
      <c r="L55" s="2">
        <v>0</v>
      </c>
      <c r="M55" s="2">
        <v>16983.751623063017</v>
      </c>
      <c r="N55" s="2">
        <v>20.889865603635361</v>
      </c>
      <c r="O55" s="2">
        <v>0</v>
      </c>
      <c r="P55" s="2">
        <v>6.7742858845248088</v>
      </c>
      <c r="Q55" s="2">
        <v>18422.673886175293</v>
      </c>
      <c r="R55" s="2">
        <v>0</v>
      </c>
      <c r="S55" s="2">
        <v>0</v>
      </c>
      <c r="T55" s="2">
        <v>0</v>
      </c>
      <c r="U55" s="2">
        <v>0</v>
      </c>
      <c r="V55" s="2">
        <v>0</v>
      </c>
      <c r="W55" s="2">
        <v>0.24785605361117113</v>
      </c>
      <c r="X55" s="2">
        <v>0</v>
      </c>
      <c r="Y55" s="2">
        <v>0</v>
      </c>
      <c r="Z55" s="2">
        <v>0</v>
      </c>
      <c r="AA55" s="2">
        <v>0.25027980425085139</v>
      </c>
      <c r="AB55" s="2">
        <v>0</v>
      </c>
      <c r="AC55" s="2">
        <v>0</v>
      </c>
      <c r="AD55" s="2">
        <v>0</v>
      </c>
      <c r="AE55" s="2">
        <v>0</v>
      </c>
      <c r="AF55" s="2">
        <v>0</v>
      </c>
      <c r="AG55" s="2">
        <v>2.0230862672172938</v>
      </c>
      <c r="AH55" s="2">
        <v>24525.355692602257</v>
      </c>
      <c r="AI55" s="2">
        <v>0</v>
      </c>
      <c r="AJ55" s="2">
        <v>0</v>
      </c>
      <c r="AK55" s="2">
        <v>0</v>
      </c>
      <c r="AL55" s="2">
        <v>0</v>
      </c>
      <c r="AM55" s="2">
        <v>0</v>
      </c>
      <c r="AN55" s="2">
        <v>0</v>
      </c>
      <c r="AO55" s="2">
        <v>1.9654071479232068E-3</v>
      </c>
      <c r="AP55" s="2">
        <v>0</v>
      </c>
      <c r="AQ55" s="2">
        <v>0</v>
      </c>
      <c r="AR55" s="2">
        <v>0</v>
      </c>
      <c r="AS55" s="2">
        <v>0</v>
      </c>
      <c r="AT55" s="2">
        <v>0</v>
      </c>
      <c r="AU55" s="2">
        <v>0</v>
      </c>
      <c r="AV55" s="2">
        <v>0</v>
      </c>
      <c r="AW55" s="2">
        <v>0</v>
      </c>
      <c r="AX55" s="2">
        <v>0</v>
      </c>
      <c r="AY55" s="2">
        <v>0</v>
      </c>
      <c r="AZ55" s="2">
        <v>0</v>
      </c>
      <c r="BA55" s="2">
        <v>0</v>
      </c>
      <c r="BB55" s="2">
        <v>0</v>
      </c>
      <c r="BC55" s="2">
        <v>133322.86897531286</v>
      </c>
      <c r="BD55" s="2">
        <v>0</v>
      </c>
      <c r="BE55" s="2">
        <v>0</v>
      </c>
      <c r="BF55" s="2">
        <v>0</v>
      </c>
      <c r="BG55" s="2">
        <v>0</v>
      </c>
      <c r="BH55" s="2">
        <v>0</v>
      </c>
      <c r="BI55" s="2">
        <v>0</v>
      </c>
      <c r="BJ55" s="2">
        <v>0</v>
      </c>
      <c r="BK55" s="2">
        <v>0</v>
      </c>
      <c r="BL55" s="2">
        <v>0</v>
      </c>
      <c r="BM55" s="2">
        <v>0</v>
      </c>
      <c r="BN55" s="2">
        <v>0</v>
      </c>
      <c r="BO55" s="2">
        <v>0</v>
      </c>
      <c r="BP55" s="2">
        <v>51319.162938041358</v>
      </c>
      <c r="BQ55" s="2">
        <f t="shared" si="3"/>
        <v>244604.00045421516</v>
      </c>
      <c r="BR55" s="2">
        <v>1730796.6707929757</v>
      </c>
      <c r="BV55" s="2">
        <v>35684.671575260247</v>
      </c>
      <c r="BW55" s="2">
        <v>20756.969999999998</v>
      </c>
      <c r="BX55" s="2">
        <f t="shared" si="1"/>
        <v>1787238.312368236</v>
      </c>
      <c r="BY55" s="2">
        <f t="shared" si="2"/>
        <v>2031842.3128224511</v>
      </c>
    </row>
    <row r="56" spans="1:77" x14ac:dyDescent="0.35">
      <c r="A56" s="6">
        <v>53</v>
      </c>
      <c r="B56" s="6" t="s">
        <v>131</v>
      </c>
      <c r="C56" s="2">
        <v>0</v>
      </c>
      <c r="D56" s="2">
        <v>0</v>
      </c>
      <c r="E56" s="2">
        <v>0</v>
      </c>
      <c r="F56" s="2">
        <v>0</v>
      </c>
      <c r="G56" s="2">
        <v>0</v>
      </c>
      <c r="H56" s="2">
        <v>0</v>
      </c>
      <c r="I56" s="2">
        <v>0</v>
      </c>
      <c r="J56" s="2">
        <v>0</v>
      </c>
      <c r="K56" s="2">
        <v>0</v>
      </c>
      <c r="L56" s="2">
        <v>0</v>
      </c>
      <c r="M56" s="2">
        <v>0</v>
      </c>
      <c r="N56" s="2">
        <v>2.3274641425082315E-2</v>
      </c>
      <c r="O56" s="2">
        <v>0</v>
      </c>
      <c r="P56" s="2">
        <v>0</v>
      </c>
      <c r="Q56" s="2">
        <v>7919.3627153113239</v>
      </c>
      <c r="R56" s="2">
        <v>0</v>
      </c>
      <c r="S56" s="2">
        <v>0</v>
      </c>
      <c r="T56" s="2">
        <v>0</v>
      </c>
      <c r="U56" s="2">
        <v>0</v>
      </c>
      <c r="V56" s="2">
        <v>0</v>
      </c>
      <c r="W56" s="2">
        <v>0</v>
      </c>
      <c r="X56" s="2">
        <v>0</v>
      </c>
      <c r="Y56" s="2">
        <v>0</v>
      </c>
      <c r="Z56" s="2">
        <v>0</v>
      </c>
      <c r="AA56" s="2">
        <v>0</v>
      </c>
      <c r="AB56" s="2">
        <v>0</v>
      </c>
      <c r="AC56" s="2">
        <v>0</v>
      </c>
      <c r="AD56" s="2">
        <v>0</v>
      </c>
      <c r="AE56" s="2">
        <v>0</v>
      </c>
      <c r="AF56" s="2">
        <v>0</v>
      </c>
      <c r="AG56" s="2">
        <v>0</v>
      </c>
      <c r="AH56" s="2">
        <v>0</v>
      </c>
      <c r="AI56" s="2">
        <v>0</v>
      </c>
      <c r="AJ56" s="2">
        <v>0</v>
      </c>
      <c r="AK56" s="2">
        <v>0</v>
      </c>
      <c r="AL56" s="2">
        <v>0</v>
      </c>
      <c r="AM56" s="2">
        <v>0</v>
      </c>
      <c r="AN56" s="2">
        <v>0</v>
      </c>
      <c r="AO56" s="2">
        <v>0</v>
      </c>
      <c r="AP56" s="2">
        <v>0</v>
      </c>
      <c r="AQ56" s="2">
        <v>0</v>
      </c>
      <c r="AR56" s="2">
        <v>0</v>
      </c>
      <c r="AS56" s="2">
        <v>0</v>
      </c>
      <c r="AT56" s="2">
        <v>0</v>
      </c>
      <c r="AU56" s="2">
        <v>0</v>
      </c>
      <c r="AV56" s="2">
        <v>0</v>
      </c>
      <c r="AW56" s="2">
        <v>0</v>
      </c>
      <c r="AX56" s="2">
        <v>0</v>
      </c>
      <c r="AY56" s="2">
        <v>0</v>
      </c>
      <c r="AZ56" s="2">
        <v>0</v>
      </c>
      <c r="BA56" s="2">
        <v>0</v>
      </c>
      <c r="BB56" s="2">
        <v>0</v>
      </c>
      <c r="BC56" s="2">
        <v>952669.98636551935</v>
      </c>
      <c r="BD56" s="2">
        <v>0</v>
      </c>
      <c r="BE56" s="2">
        <v>0</v>
      </c>
      <c r="BF56" s="2">
        <v>0</v>
      </c>
      <c r="BG56" s="2">
        <v>0</v>
      </c>
      <c r="BH56" s="2">
        <v>0</v>
      </c>
      <c r="BI56" s="2">
        <v>0</v>
      </c>
      <c r="BJ56" s="2">
        <v>0</v>
      </c>
      <c r="BK56" s="2">
        <v>0</v>
      </c>
      <c r="BL56" s="2">
        <v>0</v>
      </c>
      <c r="BM56" s="2">
        <v>0</v>
      </c>
      <c r="BN56" s="2">
        <v>0</v>
      </c>
      <c r="BO56" s="2">
        <v>0</v>
      </c>
      <c r="BP56" s="2">
        <v>444429.24683480541</v>
      </c>
      <c r="BQ56" s="2">
        <f t="shared" si="3"/>
        <v>1405018.6191902775</v>
      </c>
      <c r="BR56" s="2">
        <v>1457959.2388710012</v>
      </c>
      <c r="BV56" s="2">
        <v>47578.323178391016</v>
      </c>
      <c r="BW56" s="2">
        <v>471879.02999999997</v>
      </c>
      <c r="BX56" s="2">
        <f t="shared" si="1"/>
        <v>1977416.5920493922</v>
      </c>
      <c r="BY56" s="2">
        <f t="shared" si="2"/>
        <v>3382435.2112396695</v>
      </c>
    </row>
    <row r="57" spans="1:77" x14ac:dyDescent="0.35">
      <c r="A57" s="6">
        <v>54</v>
      </c>
      <c r="B57" s="6" t="s">
        <v>132</v>
      </c>
      <c r="C57" s="2">
        <v>0</v>
      </c>
      <c r="D57" s="2">
        <v>0</v>
      </c>
      <c r="E57" s="2">
        <v>0</v>
      </c>
      <c r="F57" s="2">
        <v>0</v>
      </c>
      <c r="G57" s="2">
        <v>0</v>
      </c>
      <c r="H57" s="2">
        <v>0</v>
      </c>
      <c r="I57" s="2">
        <v>0</v>
      </c>
      <c r="J57" s="2">
        <v>0</v>
      </c>
      <c r="K57" s="2">
        <v>0</v>
      </c>
      <c r="L57" s="2">
        <v>0</v>
      </c>
      <c r="M57" s="2">
        <v>0</v>
      </c>
      <c r="N57" s="2">
        <v>0</v>
      </c>
      <c r="O57" s="2">
        <v>0</v>
      </c>
      <c r="P57" s="2">
        <v>0</v>
      </c>
      <c r="Q57" s="2">
        <v>804.58108504225015</v>
      </c>
      <c r="R57" s="2">
        <v>0</v>
      </c>
      <c r="S57" s="2">
        <v>0</v>
      </c>
      <c r="T57" s="2">
        <v>0</v>
      </c>
      <c r="U57" s="2">
        <v>0</v>
      </c>
      <c r="V57" s="2">
        <v>0</v>
      </c>
      <c r="W57" s="2">
        <v>0</v>
      </c>
      <c r="X57" s="2">
        <v>0</v>
      </c>
      <c r="Y57" s="2">
        <v>0</v>
      </c>
      <c r="Z57" s="2">
        <v>0</v>
      </c>
      <c r="AA57" s="2">
        <v>0</v>
      </c>
      <c r="AB57" s="2">
        <v>0</v>
      </c>
      <c r="AC57" s="2">
        <v>0</v>
      </c>
      <c r="AD57" s="2">
        <v>0</v>
      </c>
      <c r="AE57" s="2">
        <v>0</v>
      </c>
      <c r="AF57" s="2">
        <v>0</v>
      </c>
      <c r="AG57" s="2">
        <v>0</v>
      </c>
      <c r="AH57" s="2">
        <v>0</v>
      </c>
      <c r="AI57" s="2">
        <v>0</v>
      </c>
      <c r="AJ57" s="2">
        <v>0</v>
      </c>
      <c r="AK57" s="2">
        <v>0</v>
      </c>
      <c r="AL57" s="2">
        <v>0</v>
      </c>
      <c r="AM57" s="2">
        <v>0</v>
      </c>
      <c r="AN57" s="2">
        <v>0</v>
      </c>
      <c r="AO57" s="2">
        <v>0</v>
      </c>
      <c r="AP57" s="2">
        <v>0</v>
      </c>
      <c r="AQ57" s="2">
        <v>0</v>
      </c>
      <c r="AR57" s="2">
        <v>0</v>
      </c>
      <c r="AS57" s="2">
        <v>0</v>
      </c>
      <c r="AT57" s="2">
        <v>0</v>
      </c>
      <c r="AU57" s="2">
        <v>0</v>
      </c>
      <c r="AV57" s="2">
        <v>0</v>
      </c>
      <c r="AW57" s="2">
        <v>0</v>
      </c>
      <c r="AX57" s="2">
        <v>0</v>
      </c>
      <c r="AY57" s="2">
        <v>0</v>
      </c>
      <c r="AZ57" s="2">
        <v>0</v>
      </c>
      <c r="BA57" s="2">
        <v>0</v>
      </c>
      <c r="BB57" s="2">
        <v>0</v>
      </c>
      <c r="BC57" s="2">
        <v>230806.96142901032</v>
      </c>
      <c r="BD57" s="2">
        <v>0</v>
      </c>
      <c r="BE57" s="2">
        <v>0</v>
      </c>
      <c r="BF57" s="2">
        <v>0</v>
      </c>
      <c r="BG57" s="2">
        <v>0</v>
      </c>
      <c r="BH57" s="2">
        <v>0</v>
      </c>
      <c r="BI57" s="2">
        <v>0</v>
      </c>
      <c r="BJ57" s="2">
        <v>0</v>
      </c>
      <c r="BK57" s="2">
        <v>0</v>
      </c>
      <c r="BL57" s="2">
        <v>0</v>
      </c>
      <c r="BM57" s="2">
        <v>0</v>
      </c>
      <c r="BN57" s="2">
        <v>0</v>
      </c>
      <c r="BO57" s="2">
        <v>0</v>
      </c>
      <c r="BP57" s="2">
        <v>110029.37823617729</v>
      </c>
      <c r="BQ57" s="2">
        <f t="shared" si="3"/>
        <v>341640.92075022985</v>
      </c>
      <c r="BR57" s="2">
        <v>73446.492605941501</v>
      </c>
      <c r="BV57" s="2">
        <v>2593.5747655327468</v>
      </c>
      <c r="BW57" s="2">
        <v>156194.38</v>
      </c>
      <c r="BX57" s="2">
        <f t="shared" si="1"/>
        <v>232234.44737147423</v>
      </c>
      <c r="BY57" s="2">
        <f t="shared" si="2"/>
        <v>573875.36812170409</v>
      </c>
    </row>
    <row r="58" spans="1:77" x14ac:dyDescent="0.35">
      <c r="A58" s="6">
        <v>55</v>
      </c>
      <c r="B58" s="6" t="s">
        <v>133</v>
      </c>
      <c r="C58" s="2">
        <v>0</v>
      </c>
      <c r="D58" s="2">
        <v>0</v>
      </c>
      <c r="E58" s="2">
        <v>0</v>
      </c>
      <c r="F58" s="2">
        <v>0</v>
      </c>
      <c r="G58" s="2">
        <v>0</v>
      </c>
      <c r="H58" s="2">
        <v>0</v>
      </c>
      <c r="I58" s="2">
        <v>0</v>
      </c>
      <c r="J58" s="2">
        <v>0</v>
      </c>
      <c r="K58" s="2">
        <v>0</v>
      </c>
      <c r="L58" s="2">
        <v>0</v>
      </c>
      <c r="M58" s="2">
        <v>0</v>
      </c>
      <c r="N58" s="2">
        <v>0</v>
      </c>
      <c r="O58" s="2">
        <v>0</v>
      </c>
      <c r="P58" s="2">
        <v>0</v>
      </c>
      <c r="Q58" s="2">
        <v>0</v>
      </c>
      <c r="R58" s="2">
        <v>731962.05218135985</v>
      </c>
      <c r="S58" s="2">
        <v>0</v>
      </c>
      <c r="T58" s="2">
        <v>0</v>
      </c>
      <c r="U58" s="2">
        <v>0</v>
      </c>
      <c r="V58" s="2">
        <v>0</v>
      </c>
      <c r="W58" s="2">
        <v>0</v>
      </c>
      <c r="X58" s="2">
        <v>0</v>
      </c>
      <c r="Y58" s="2">
        <v>0</v>
      </c>
      <c r="Z58" s="2">
        <v>0</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V58" s="2">
        <v>0</v>
      </c>
      <c r="AW58" s="2">
        <v>0</v>
      </c>
      <c r="AX58" s="2">
        <v>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f t="shared" si="3"/>
        <v>731962.05218135985</v>
      </c>
      <c r="BR58" s="2">
        <v>7821228.7465803381</v>
      </c>
      <c r="BV58" s="2">
        <v>78377.215230042653</v>
      </c>
      <c r="BW58" s="2">
        <v>511699.06000000011</v>
      </c>
      <c r="BX58" s="2">
        <f t="shared" si="1"/>
        <v>8411305.0218103807</v>
      </c>
      <c r="BY58" s="2">
        <f t="shared" si="2"/>
        <v>9143267.0739917401</v>
      </c>
    </row>
    <row r="59" spans="1:77" x14ac:dyDescent="0.35">
      <c r="A59" s="6">
        <v>56</v>
      </c>
      <c r="B59" s="6" t="s">
        <v>134</v>
      </c>
      <c r="C59" s="2">
        <v>0</v>
      </c>
      <c r="D59" s="2">
        <v>0</v>
      </c>
      <c r="E59" s="2">
        <v>0</v>
      </c>
      <c r="F59" s="2">
        <v>0</v>
      </c>
      <c r="G59" s="2">
        <v>0</v>
      </c>
      <c r="H59" s="2">
        <v>0</v>
      </c>
      <c r="I59" s="2">
        <v>0</v>
      </c>
      <c r="J59" s="2">
        <v>0</v>
      </c>
      <c r="K59" s="2">
        <v>0</v>
      </c>
      <c r="L59" s="2">
        <v>22126.749350199902</v>
      </c>
      <c r="M59" s="2">
        <v>2045.5589879558538</v>
      </c>
      <c r="N59" s="2">
        <v>0</v>
      </c>
      <c r="O59" s="2">
        <v>0</v>
      </c>
      <c r="P59" s="2">
        <v>0</v>
      </c>
      <c r="Q59" s="2">
        <v>0</v>
      </c>
      <c r="R59" s="2">
        <v>31540.817853980985</v>
      </c>
      <c r="S59" s="2">
        <v>4131552.0610391265</v>
      </c>
      <c r="T59" s="2">
        <v>3034401.8913612855</v>
      </c>
      <c r="U59" s="2">
        <v>11636.744718848344</v>
      </c>
      <c r="V59" s="2">
        <v>0.13895776913732574</v>
      </c>
      <c r="W59" s="2">
        <v>0.26107284530861802</v>
      </c>
      <c r="X59" s="2">
        <v>0</v>
      </c>
      <c r="Y59" s="2">
        <v>0</v>
      </c>
      <c r="Z59" s="2">
        <v>0</v>
      </c>
      <c r="AA59" s="2">
        <v>0</v>
      </c>
      <c r="AB59" s="2">
        <v>1888.5864073533646</v>
      </c>
      <c r="AC59" s="2">
        <v>0</v>
      </c>
      <c r="AD59" s="2">
        <v>1775.5054575929978</v>
      </c>
      <c r="AE59" s="2">
        <v>7460.9410639783118</v>
      </c>
      <c r="AF59" s="2">
        <v>0</v>
      </c>
      <c r="AG59" s="2">
        <v>10472.393892583827</v>
      </c>
      <c r="AH59" s="2">
        <v>2224.9981432602613</v>
      </c>
      <c r="AI59" s="2">
        <v>83768.347511870292</v>
      </c>
      <c r="AJ59" s="2">
        <v>3362.6152765660408</v>
      </c>
      <c r="AK59" s="2">
        <v>0</v>
      </c>
      <c r="AL59" s="2">
        <v>0</v>
      </c>
      <c r="AM59" s="2">
        <v>619.16776233539633</v>
      </c>
      <c r="AN59" s="2">
        <v>6356.206131821029</v>
      </c>
      <c r="AO59" s="2">
        <v>2770.5659510081823</v>
      </c>
      <c r="AP59" s="2">
        <v>0</v>
      </c>
      <c r="AQ59" s="2">
        <v>0</v>
      </c>
      <c r="AR59" s="2">
        <v>0</v>
      </c>
      <c r="AS59" s="2">
        <v>0</v>
      </c>
      <c r="AT59" s="2">
        <v>0</v>
      </c>
      <c r="AU59" s="2">
        <v>0</v>
      </c>
      <c r="AV59" s="2">
        <v>0</v>
      </c>
      <c r="AW59" s="2">
        <v>0</v>
      </c>
      <c r="AX59" s="2">
        <v>0</v>
      </c>
      <c r="AY59" s="2">
        <v>0</v>
      </c>
      <c r="AZ59" s="2">
        <v>0</v>
      </c>
      <c r="BA59" s="2">
        <v>0</v>
      </c>
      <c r="BB59" s="2">
        <v>0</v>
      </c>
      <c r="BC59" s="2">
        <v>0</v>
      </c>
      <c r="BD59" s="2">
        <v>0</v>
      </c>
      <c r="BE59" s="2">
        <v>0</v>
      </c>
      <c r="BF59" s="2">
        <v>0</v>
      </c>
      <c r="BG59" s="2">
        <v>0</v>
      </c>
      <c r="BH59" s="2">
        <v>66976.04915304303</v>
      </c>
      <c r="BI59" s="2">
        <v>0</v>
      </c>
      <c r="BJ59" s="2">
        <v>0</v>
      </c>
      <c r="BK59" s="2">
        <v>0</v>
      </c>
      <c r="BL59" s="2">
        <v>0</v>
      </c>
      <c r="BM59" s="2">
        <v>0</v>
      </c>
      <c r="BN59" s="2">
        <v>0</v>
      </c>
      <c r="BO59" s="2">
        <v>0</v>
      </c>
      <c r="BP59" s="2">
        <v>0</v>
      </c>
      <c r="BQ59" s="2">
        <f t="shared" si="3"/>
        <v>7420979.6000934225</v>
      </c>
      <c r="BR59" s="2">
        <v>14485360.376097862</v>
      </c>
      <c r="BV59" s="2">
        <v>327260.69578724226</v>
      </c>
      <c r="BW59" s="2">
        <v>5083189.640000009</v>
      </c>
      <c r="BX59" s="2">
        <f t="shared" si="1"/>
        <v>19895810.711885113</v>
      </c>
      <c r="BY59" s="2">
        <f t="shared" si="2"/>
        <v>27316790.311978534</v>
      </c>
    </row>
    <row r="60" spans="1:77" x14ac:dyDescent="0.35">
      <c r="A60" s="6">
        <v>57</v>
      </c>
      <c r="B60" s="6" t="s">
        <v>135</v>
      </c>
      <c r="C60" s="2">
        <v>0</v>
      </c>
      <c r="D60" s="2">
        <v>0</v>
      </c>
      <c r="E60" s="2">
        <v>0</v>
      </c>
      <c r="F60" s="2">
        <v>0</v>
      </c>
      <c r="G60" s="2">
        <v>0</v>
      </c>
      <c r="H60" s="2">
        <v>0</v>
      </c>
      <c r="I60" s="2">
        <v>0</v>
      </c>
      <c r="J60" s="2">
        <v>0</v>
      </c>
      <c r="K60" s="2">
        <v>0</v>
      </c>
      <c r="L60" s="2">
        <v>0</v>
      </c>
      <c r="M60" s="2">
        <v>0</v>
      </c>
      <c r="N60" s="2">
        <v>0</v>
      </c>
      <c r="O60" s="2">
        <v>0</v>
      </c>
      <c r="P60" s="2">
        <v>0</v>
      </c>
      <c r="Q60" s="2">
        <v>0</v>
      </c>
      <c r="R60" s="2">
        <v>0</v>
      </c>
      <c r="S60" s="2">
        <v>4968943.8460948244</v>
      </c>
      <c r="T60" s="2">
        <v>2124227.990676132</v>
      </c>
      <c r="U60" s="2">
        <v>5686.327563727802</v>
      </c>
      <c r="V60" s="2">
        <v>0</v>
      </c>
      <c r="W60" s="2">
        <v>0</v>
      </c>
      <c r="X60" s="2">
        <v>2995.5503593339959</v>
      </c>
      <c r="Y60" s="2">
        <v>0</v>
      </c>
      <c r="Z60" s="2">
        <v>0</v>
      </c>
      <c r="AA60" s="2">
        <v>0</v>
      </c>
      <c r="AB60" s="2">
        <v>0</v>
      </c>
      <c r="AC60" s="2">
        <v>21094.168622068366</v>
      </c>
      <c r="AD60" s="2">
        <v>3662.3387116464114</v>
      </c>
      <c r="AE60" s="2">
        <v>21577.504733952617</v>
      </c>
      <c r="AF60" s="2">
        <v>0</v>
      </c>
      <c r="AG60" s="2">
        <v>50780.98349238302</v>
      </c>
      <c r="AH60" s="2">
        <v>1500.2204508592047</v>
      </c>
      <c r="AI60" s="2">
        <v>51855.541630095591</v>
      </c>
      <c r="AJ60" s="2">
        <v>10228.754977778968</v>
      </c>
      <c r="AK60" s="2">
        <v>0</v>
      </c>
      <c r="AL60" s="2">
        <v>0</v>
      </c>
      <c r="AM60" s="2">
        <v>309.67727027752289</v>
      </c>
      <c r="AN60" s="2">
        <v>5812.2760405490981</v>
      </c>
      <c r="AO60" s="2">
        <v>3412.8543510488994</v>
      </c>
      <c r="AP60" s="2">
        <v>0</v>
      </c>
      <c r="AQ60" s="2">
        <v>0</v>
      </c>
      <c r="AR60" s="2">
        <v>0</v>
      </c>
      <c r="AS60" s="2">
        <v>0</v>
      </c>
      <c r="AT60" s="2">
        <v>0</v>
      </c>
      <c r="AU60" s="2">
        <v>0</v>
      </c>
      <c r="AV60" s="2">
        <v>0</v>
      </c>
      <c r="AW60" s="2">
        <v>0</v>
      </c>
      <c r="AX60" s="2">
        <v>0</v>
      </c>
      <c r="AY60" s="2">
        <v>0</v>
      </c>
      <c r="AZ60" s="2">
        <v>0</v>
      </c>
      <c r="BA60" s="2">
        <v>0</v>
      </c>
      <c r="BB60" s="2">
        <v>0</v>
      </c>
      <c r="BC60" s="2">
        <v>0</v>
      </c>
      <c r="BD60" s="2">
        <v>0</v>
      </c>
      <c r="BE60" s="2">
        <v>0</v>
      </c>
      <c r="BF60" s="2">
        <v>0</v>
      </c>
      <c r="BG60" s="2">
        <v>0</v>
      </c>
      <c r="BH60" s="2">
        <v>0</v>
      </c>
      <c r="BI60" s="2">
        <v>0</v>
      </c>
      <c r="BJ60" s="2">
        <v>0</v>
      </c>
      <c r="BK60" s="2">
        <v>0</v>
      </c>
      <c r="BL60" s="2">
        <v>0</v>
      </c>
      <c r="BM60" s="2">
        <v>0</v>
      </c>
      <c r="BN60" s="2">
        <v>0</v>
      </c>
      <c r="BO60" s="2">
        <v>0</v>
      </c>
      <c r="BP60" s="2">
        <v>0</v>
      </c>
      <c r="BQ60" s="2">
        <f t="shared" si="3"/>
        <v>7272088.0349746784</v>
      </c>
      <c r="BR60" s="2">
        <v>10127866.245415632</v>
      </c>
      <c r="BV60" s="2">
        <v>195119.07232665241</v>
      </c>
      <c r="BW60" s="2">
        <v>2413962.2299999995</v>
      </c>
      <c r="BX60" s="2">
        <f t="shared" si="1"/>
        <v>12736947.547742285</v>
      </c>
      <c r="BY60" s="2">
        <f t="shared" si="2"/>
        <v>20009035.582716964</v>
      </c>
    </row>
    <row r="61" spans="1:77" x14ac:dyDescent="0.35">
      <c r="A61" s="6">
        <v>58</v>
      </c>
      <c r="B61" s="6" t="s">
        <v>136</v>
      </c>
      <c r="C61" s="2">
        <v>0</v>
      </c>
      <c r="D61" s="2">
        <v>0</v>
      </c>
      <c r="E61" s="2">
        <v>0</v>
      </c>
      <c r="F61" s="2">
        <v>0</v>
      </c>
      <c r="G61" s="2">
        <v>0</v>
      </c>
      <c r="H61" s="2">
        <v>0</v>
      </c>
      <c r="I61" s="2">
        <v>0</v>
      </c>
      <c r="J61" s="2">
        <v>0</v>
      </c>
      <c r="K61" s="2">
        <v>0</v>
      </c>
      <c r="L61" s="2">
        <v>0</v>
      </c>
      <c r="M61" s="2">
        <v>0</v>
      </c>
      <c r="N61" s="2">
        <v>0</v>
      </c>
      <c r="O61" s="2">
        <v>0</v>
      </c>
      <c r="P61" s="2">
        <v>0</v>
      </c>
      <c r="Q61" s="2">
        <v>0</v>
      </c>
      <c r="R61" s="2">
        <v>0</v>
      </c>
      <c r="S61" s="2">
        <v>2429161.1468676482</v>
      </c>
      <c r="T61" s="2">
        <v>405092.82063067</v>
      </c>
      <c r="U61" s="2">
        <v>0</v>
      </c>
      <c r="V61" s="2">
        <v>0</v>
      </c>
      <c r="W61" s="2">
        <v>0</v>
      </c>
      <c r="X61" s="2">
        <v>0</v>
      </c>
      <c r="Y61" s="2">
        <v>0</v>
      </c>
      <c r="Z61" s="2">
        <v>0</v>
      </c>
      <c r="AA61" s="2">
        <v>0</v>
      </c>
      <c r="AB61" s="2">
        <v>0</v>
      </c>
      <c r="AC61" s="2">
        <v>0</v>
      </c>
      <c r="AD61" s="2">
        <v>0</v>
      </c>
      <c r="AE61" s="2">
        <v>45394.923451808885</v>
      </c>
      <c r="AF61" s="2">
        <v>0</v>
      </c>
      <c r="AG61" s="2">
        <v>0</v>
      </c>
      <c r="AH61" s="2">
        <v>0</v>
      </c>
      <c r="AI61" s="2">
        <v>0</v>
      </c>
      <c r="AJ61" s="2">
        <v>0.22585195176440392</v>
      </c>
      <c r="AK61" s="2">
        <v>0</v>
      </c>
      <c r="AL61" s="2">
        <v>0</v>
      </c>
      <c r="AM61" s="2">
        <v>0</v>
      </c>
      <c r="AN61" s="2">
        <v>0</v>
      </c>
      <c r="AO61" s="2">
        <v>69.277318557602015</v>
      </c>
      <c r="AP61" s="2">
        <v>0</v>
      </c>
      <c r="AQ61" s="2">
        <v>0</v>
      </c>
      <c r="AR61" s="2">
        <v>0</v>
      </c>
      <c r="AS61" s="2">
        <v>0</v>
      </c>
      <c r="AT61" s="2">
        <v>0</v>
      </c>
      <c r="AU61" s="2">
        <v>0</v>
      </c>
      <c r="AV61" s="2">
        <v>0</v>
      </c>
      <c r="AW61" s="2">
        <v>0</v>
      </c>
      <c r="AX61" s="2">
        <v>0</v>
      </c>
      <c r="AY61" s="2">
        <v>0</v>
      </c>
      <c r="AZ61" s="2">
        <v>0</v>
      </c>
      <c r="BA61" s="2">
        <v>0</v>
      </c>
      <c r="BB61" s="2">
        <v>0</v>
      </c>
      <c r="BC61" s="2">
        <v>0</v>
      </c>
      <c r="BD61" s="2">
        <v>0</v>
      </c>
      <c r="BE61" s="2">
        <v>0</v>
      </c>
      <c r="BF61" s="2">
        <v>0</v>
      </c>
      <c r="BG61" s="2">
        <v>0</v>
      </c>
      <c r="BH61" s="2">
        <v>0</v>
      </c>
      <c r="BI61" s="2">
        <v>0</v>
      </c>
      <c r="BJ61" s="2">
        <v>0</v>
      </c>
      <c r="BK61" s="2">
        <v>0</v>
      </c>
      <c r="BL61" s="2">
        <v>0</v>
      </c>
      <c r="BM61" s="2">
        <v>0</v>
      </c>
      <c r="BN61" s="2">
        <v>0</v>
      </c>
      <c r="BO61" s="2">
        <v>0</v>
      </c>
      <c r="BP61" s="2">
        <v>0</v>
      </c>
      <c r="BQ61" s="2">
        <f t="shared" si="3"/>
        <v>2879718.3941206364</v>
      </c>
      <c r="BR61" s="2">
        <v>659185.99889207119</v>
      </c>
      <c r="BV61" s="2">
        <v>6801.5724331041556</v>
      </c>
      <c r="BW61" s="2">
        <v>97798.630000000019</v>
      </c>
      <c r="BX61" s="2">
        <f t="shared" si="1"/>
        <v>763786.20132517535</v>
      </c>
      <c r="BY61" s="2">
        <f t="shared" si="2"/>
        <v>3643504.5954458117</v>
      </c>
    </row>
    <row r="62" spans="1:77" x14ac:dyDescent="0.35">
      <c r="A62" s="6">
        <v>59</v>
      </c>
      <c r="B62" s="6" t="s">
        <v>137</v>
      </c>
      <c r="C62" s="2">
        <v>0</v>
      </c>
      <c r="D62" s="2">
        <v>0</v>
      </c>
      <c r="E62" s="2">
        <v>0</v>
      </c>
      <c r="F62" s="2">
        <v>0</v>
      </c>
      <c r="G62" s="2">
        <v>0</v>
      </c>
      <c r="H62" s="2">
        <v>0</v>
      </c>
      <c r="I62" s="2">
        <v>0</v>
      </c>
      <c r="J62" s="2">
        <v>0</v>
      </c>
      <c r="K62" s="2">
        <v>0</v>
      </c>
      <c r="L62" s="2">
        <v>0</v>
      </c>
      <c r="M62" s="2">
        <v>0</v>
      </c>
      <c r="N62" s="2">
        <v>0</v>
      </c>
      <c r="O62" s="2">
        <v>0</v>
      </c>
      <c r="P62" s="2">
        <v>0</v>
      </c>
      <c r="Q62" s="2">
        <v>0</v>
      </c>
      <c r="R62" s="2">
        <v>0</v>
      </c>
      <c r="S62" s="2">
        <v>1039382.0761948366</v>
      </c>
      <c r="T62" s="2">
        <v>315438.78241408436</v>
      </c>
      <c r="U62" s="2">
        <v>0</v>
      </c>
      <c r="V62" s="2">
        <v>0</v>
      </c>
      <c r="W62" s="2">
        <v>0</v>
      </c>
      <c r="X62" s="2">
        <v>0</v>
      </c>
      <c r="Y62" s="2">
        <v>0</v>
      </c>
      <c r="Z62" s="2">
        <v>0</v>
      </c>
      <c r="AA62" s="2">
        <v>0</v>
      </c>
      <c r="AB62" s="2">
        <v>0</v>
      </c>
      <c r="AC62" s="2">
        <v>0</v>
      </c>
      <c r="AD62" s="2">
        <v>0</v>
      </c>
      <c r="AE62" s="2">
        <v>0</v>
      </c>
      <c r="AF62" s="2">
        <v>0</v>
      </c>
      <c r="AG62" s="2">
        <v>0</v>
      </c>
      <c r="AH62" s="2">
        <v>0</v>
      </c>
      <c r="AI62" s="2">
        <v>0</v>
      </c>
      <c r="AJ62" s="2">
        <v>0</v>
      </c>
      <c r="AK62" s="2">
        <v>0</v>
      </c>
      <c r="AL62" s="2">
        <v>0</v>
      </c>
      <c r="AM62" s="2">
        <v>0</v>
      </c>
      <c r="AN62" s="2">
        <v>0</v>
      </c>
      <c r="AO62" s="2">
        <v>0</v>
      </c>
      <c r="AP62" s="2">
        <v>0</v>
      </c>
      <c r="AQ62" s="2">
        <v>0</v>
      </c>
      <c r="AR62" s="2">
        <v>0</v>
      </c>
      <c r="AS62" s="2">
        <v>0</v>
      </c>
      <c r="AT62" s="2">
        <v>0</v>
      </c>
      <c r="AU62" s="2">
        <v>0</v>
      </c>
      <c r="AV62" s="2">
        <v>0</v>
      </c>
      <c r="AW62" s="2">
        <v>0</v>
      </c>
      <c r="AX62" s="2">
        <v>0</v>
      </c>
      <c r="AY62" s="2">
        <v>0</v>
      </c>
      <c r="AZ62" s="2">
        <v>0</v>
      </c>
      <c r="BA62" s="2">
        <v>0</v>
      </c>
      <c r="BB62" s="2">
        <v>0</v>
      </c>
      <c r="BC62" s="2">
        <v>0</v>
      </c>
      <c r="BD62" s="2">
        <v>0</v>
      </c>
      <c r="BE62" s="2">
        <v>0</v>
      </c>
      <c r="BF62" s="2">
        <v>0</v>
      </c>
      <c r="BG62" s="2">
        <v>0</v>
      </c>
      <c r="BH62" s="2">
        <v>0</v>
      </c>
      <c r="BI62" s="2">
        <v>0</v>
      </c>
      <c r="BJ62" s="2">
        <v>0</v>
      </c>
      <c r="BK62" s="2">
        <v>0</v>
      </c>
      <c r="BL62" s="2">
        <v>0</v>
      </c>
      <c r="BM62" s="2">
        <v>0</v>
      </c>
      <c r="BN62" s="2">
        <v>0</v>
      </c>
      <c r="BO62" s="2">
        <v>0</v>
      </c>
      <c r="BP62" s="2">
        <v>0</v>
      </c>
      <c r="BQ62" s="2">
        <f t="shared" si="3"/>
        <v>1354820.8586089211</v>
      </c>
      <c r="BR62" s="2">
        <v>5080160.1469660383</v>
      </c>
      <c r="BV62" s="2">
        <v>66575.190917866901</v>
      </c>
      <c r="BW62" s="2">
        <v>84855.12999999999</v>
      </c>
      <c r="BX62" s="2">
        <f t="shared" si="1"/>
        <v>5231590.4678839054</v>
      </c>
      <c r="BY62" s="2">
        <f t="shared" si="2"/>
        <v>6586411.3264928265</v>
      </c>
    </row>
    <row r="63" spans="1:77" x14ac:dyDescent="0.35">
      <c r="A63" s="6">
        <v>60</v>
      </c>
      <c r="B63" s="6" t="s">
        <v>138</v>
      </c>
      <c r="C63" s="2">
        <v>0</v>
      </c>
      <c r="D63" s="2">
        <v>0</v>
      </c>
      <c r="E63" s="2">
        <v>0</v>
      </c>
      <c r="F63" s="2">
        <v>0</v>
      </c>
      <c r="G63" s="2">
        <v>0</v>
      </c>
      <c r="H63" s="2">
        <v>0</v>
      </c>
      <c r="I63" s="2">
        <v>0</v>
      </c>
      <c r="J63" s="2">
        <v>0</v>
      </c>
      <c r="K63" s="2">
        <v>0</v>
      </c>
      <c r="L63" s="2">
        <v>0</v>
      </c>
      <c r="M63" s="2">
        <v>0</v>
      </c>
      <c r="N63" s="2">
        <v>0</v>
      </c>
      <c r="O63" s="2">
        <v>0</v>
      </c>
      <c r="P63" s="2">
        <v>0</v>
      </c>
      <c r="Q63" s="2">
        <v>0</v>
      </c>
      <c r="R63" s="2">
        <v>0</v>
      </c>
      <c r="S63" s="2">
        <v>110365.22829009571</v>
      </c>
      <c r="T63" s="2">
        <v>0</v>
      </c>
      <c r="U63" s="2">
        <v>0</v>
      </c>
      <c r="V63" s="2">
        <v>0</v>
      </c>
      <c r="W63" s="2">
        <v>0</v>
      </c>
      <c r="X63" s="2">
        <v>0</v>
      </c>
      <c r="Y63" s="2">
        <v>0</v>
      </c>
      <c r="Z63" s="2">
        <v>0</v>
      </c>
      <c r="AA63" s="2">
        <v>0</v>
      </c>
      <c r="AB63" s="2">
        <v>0</v>
      </c>
      <c r="AC63" s="2">
        <v>0</v>
      </c>
      <c r="AD63" s="2">
        <v>0</v>
      </c>
      <c r="AE63" s="2">
        <v>10142.962086902158</v>
      </c>
      <c r="AF63" s="2">
        <v>0</v>
      </c>
      <c r="AG63" s="2">
        <v>0</v>
      </c>
      <c r="AH63" s="2">
        <v>0</v>
      </c>
      <c r="AI63" s="2">
        <v>0</v>
      </c>
      <c r="AJ63" s="2">
        <v>0</v>
      </c>
      <c r="AK63" s="2">
        <v>0</v>
      </c>
      <c r="AL63" s="2">
        <v>0</v>
      </c>
      <c r="AM63" s="2">
        <v>0</v>
      </c>
      <c r="AN63" s="2">
        <v>0</v>
      </c>
      <c r="AO63" s="2">
        <v>0</v>
      </c>
      <c r="AP63" s="2">
        <v>0</v>
      </c>
      <c r="AQ63" s="2">
        <v>0</v>
      </c>
      <c r="AR63" s="2">
        <v>0</v>
      </c>
      <c r="AS63" s="2">
        <v>0</v>
      </c>
      <c r="AT63" s="2">
        <v>0</v>
      </c>
      <c r="AU63" s="2">
        <v>0</v>
      </c>
      <c r="AV63" s="2">
        <v>0</v>
      </c>
      <c r="AW63" s="2">
        <v>0</v>
      </c>
      <c r="AX63" s="2">
        <v>0</v>
      </c>
      <c r="AY63" s="2">
        <v>0</v>
      </c>
      <c r="AZ63" s="2">
        <v>0</v>
      </c>
      <c r="BA63" s="2">
        <v>0</v>
      </c>
      <c r="BB63" s="2">
        <v>0</v>
      </c>
      <c r="BC63" s="2">
        <v>0</v>
      </c>
      <c r="BD63" s="2">
        <v>0</v>
      </c>
      <c r="BE63" s="2">
        <v>0</v>
      </c>
      <c r="BF63" s="2">
        <v>0</v>
      </c>
      <c r="BG63" s="2">
        <v>0</v>
      </c>
      <c r="BH63" s="2">
        <v>0</v>
      </c>
      <c r="BI63" s="2">
        <v>0</v>
      </c>
      <c r="BJ63" s="2">
        <v>0</v>
      </c>
      <c r="BK63" s="2">
        <v>0</v>
      </c>
      <c r="BL63" s="2">
        <v>0</v>
      </c>
      <c r="BM63" s="2">
        <v>0</v>
      </c>
      <c r="BN63" s="2">
        <v>0</v>
      </c>
      <c r="BO63" s="2">
        <v>0</v>
      </c>
      <c r="BP63" s="2">
        <v>0</v>
      </c>
      <c r="BQ63" s="2">
        <f t="shared" si="3"/>
        <v>120508.19037699787</v>
      </c>
      <c r="BR63" s="2">
        <v>274162.13097621169</v>
      </c>
      <c r="BT63" s="2">
        <v>128358.89906283213</v>
      </c>
      <c r="BV63" s="2">
        <v>22627.322729594442</v>
      </c>
      <c r="BW63" s="2">
        <v>775394.46</v>
      </c>
      <c r="BX63" s="2">
        <f t="shared" si="1"/>
        <v>1200542.8127686381</v>
      </c>
      <c r="BY63" s="2">
        <f t="shared" si="2"/>
        <v>1321051.0031456361</v>
      </c>
    </row>
    <row r="64" spans="1:77" x14ac:dyDescent="0.35">
      <c r="A64" s="6">
        <v>61</v>
      </c>
      <c r="B64" s="6" t="s">
        <v>139</v>
      </c>
      <c r="C64" s="2">
        <v>796.95076090470639</v>
      </c>
      <c r="D64" s="2">
        <v>0</v>
      </c>
      <c r="E64" s="2">
        <v>43062.372214131974</v>
      </c>
      <c r="F64" s="2">
        <v>0</v>
      </c>
      <c r="G64" s="2">
        <v>14260.372013163487</v>
      </c>
      <c r="H64" s="2">
        <v>19142.985236559172</v>
      </c>
      <c r="I64" s="2">
        <v>2267.8451023234711</v>
      </c>
      <c r="J64" s="2">
        <v>22837.122546576415</v>
      </c>
      <c r="K64" s="2">
        <v>19011.94109671711</v>
      </c>
      <c r="L64" s="2">
        <v>13681.389829721089</v>
      </c>
      <c r="M64" s="2">
        <v>0</v>
      </c>
      <c r="N64" s="2">
        <v>0</v>
      </c>
      <c r="O64" s="2">
        <v>0</v>
      </c>
      <c r="P64" s="2">
        <v>0</v>
      </c>
      <c r="Q64" s="2">
        <v>0</v>
      </c>
      <c r="R64" s="2">
        <v>0</v>
      </c>
      <c r="S64" s="2">
        <v>60422.488319806609</v>
      </c>
      <c r="T64" s="2">
        <v>93246.488792399847</v>
      </c>
      <c r="U64" s="2">
        <v>2505.5639622874919</v>
      </c>
      <c r="V64" s="2">
        <v>0.33982077867037497</v>
      </c>
      <c r="W64" s="2">
        <v>0</v>
      </c>
      <c r="X64" s="2">
        <v>0</v>
      </c>
      <c r="Y64" s="2">
        <v>0</v>
      </c>
      <c r="Z64" s="2">
        <v>0</v>
      </c>
      <c r="AA64" s="2">
        <v>0</v>
      </c>
      <c r="AB64" s="2">
        <v>17.859291465693314</v>
      </c>
      <c r="AC64" s="2">
        <v>4406.044435356871</v>
      </c>
      <c r="AD64" s="2">
        <v>107.6054784378419</v>
      </c>
      <c r="AE64" s="2">
        <v>14290.022019377064</v>
      </c>
      <c r="AF64" s="2">
        <v>0</v>
      </c>
      <c r="AG64" s="2">
        <v>0</v>
      </c>
      <c r="AH64" s="2">
        <v>0</v>
      </c>
      <c r="AI64" s="2">
        <v>14783.254994386592</v>
      </c>
      <c r="AJ64" s="2">
        <v>82.745653293063995</v>
      </c>
      <c r="AK64" s="2">
        <v>11.878805390645041</v>
      </c>
      <c r="AL64" s="2">
        <v>167.01984804198494</v>
      </c>
      <c r="AM64" s="2">
        <v>4.9347640159741148</v>
      </c>
      <c r="AN64" s="2">
        <v>0</v>
      </c>
      <c r="AO64" s="2">
        <v>0</v>
      </c>
      <c r="AP64" s="2">
        <v>0</v>
      </c>
      <c r="AQ64" s="2">
        <v>115222.04493311496</v>
      </c>
      <c r="AR64" s="2">
        <v>158206.94097753108</v>
      </c>
      <c r="AS64" s="2">
        <v>91550.297304041378</v>
      </c>
      <c r="AT64" s="2">
        <v>572.96679160025371</v>
      </c>
      <c r="AU64" s="2">
        <v>125541.64819124439</v>
      </c>
      <c r="AV64" s="2">
        <v>310450.43698388565</v>
      </c>
      <c r="AW64" s="2">
        <v>39198.924730666135</v>
      </c>
      <c r="AX64" s="2">
        <v>223024.59784247819</v>
      </c>
      <c r="AY64" s="2">
        <v>199402.69127503791</v>
      </c>
      <c r="AZ64" s="2">
        <v>12553.437491982755</v>
      </c>
      <c r="BA64" s="2">
        <v>188428.61351384551</v>
      </c>
      <c r="BB64" s="2">
        <v>113761.33082098216</v>
      </c>
      <c r="BC64" s="2">
        <v>22759.032954863018</v>
      </c>
      <c r="BD64" s="2">
        <v>3241.6916506854509</v>
      </c>
      <c r="BE64" s="2">
        <v>7570.5999010314299</v>
      </c>
      <c r="BF64" s="2">
        <v>0</v>
      </c>
      <c r="BG64" s="2">
        <v>46863.381676568897</v>
      </c>
      <c r="BH64" s="2">
        <v>30214.791001615115</v>
      </c>
      <c r="BI64" s="2">
        <v>32526.793155465701</v>
      </c>
      <c r="BJ64" s="2">
        <v>47486.22474786808</v>
      </c>
      <c r="BK64" s="2">
        <v>64949.874752573924</v>
      </c>
      <c r="BL64" s="2">
        <v>91375.717061348798</v>
      </c>
      <c r="BM64" s="2">
        <v>16968.09877609427</v>
      </c>
      <c r="BN64" s="2">
        <v>184490.54934325494</v>
      </c>
      <c r="BO64" s="2">
        <v>29247.306518539557</v>
      </c>
      <c r="BP64" s="2">
        <v>212041.95012661707</v>
      </c>
      <c r="BQ64" s="2">
        <f t="shared" si="3"/>
        <v>2692757.1675080722</v>
      </c>
      <c r="BR64" s="2">
        <v>6628296.0886495076</v>
      </c>
      <c r="BT64" s="2">
        <v>0</v>
      </c>
      <c r="BV64" s="2">
        <v>245568.02137214167</v>
      </c>
      <c r="BW64" s="2">
        <v>7052891.8300000066</v>
      </c>
      <c r="BX64" s="2">
        <f t="shared" si="1"/>
        <v>13926755.940021656</v>
      </c>
      <c r="BY64" s="2">
        <f t="shared" si="2"/>
        <v>16619513.10752973</v>
      </c>
    </row>
    <row r="65" spans="1:77" x14ac:dyDescent="0.35">
      <c r="A65" s="6">
        <v>62</v>
      </c>
      <c r="B65" s="6" t="s">
        <v>140</v>
      </c>
      <c r="C65" s="2">
        <v>0</v>
      </c>
      <c r="D65" s="2">
        <v>0</v>
      </c>
      <c r="E65" s="2">
        <v>35411.88023805002</v>
      </c>
      <c r="F65" s="2">
        <v>171978.82645839348</v>
      </c>
      <c r="G65" s="2">
        <v>0</v>
      </c>
      <c r="H65" s="2">
        <v>0</v>
      </c>
      <c r="I65" s="2">
        <v>0</v>
      </c>
      <c r="J65" s="2">
        <v>0</v>
      </c>
      <c r="K65" s="2">
        <v>0</v>
      </c>
      <c r="L65" s="2">
        <v>166.34711222717399</v>
      </c>
      <c r="M65" s="2">
        <v>27.609444194591788</v>
      </c>
      <c r="N65" s="2">
        <v>0.50048270402692718</v>
      </c>
      <c r="O65" s="2">
        <v>22.253087792203043</v>
      </c>
      <c r="P65" s="2">
        <v>0</v>
      </c>
      <c r="Q65" s="2">
        <v>32.445067746057298</v>
      </c>
      <c r="R65" s="2">
        <v>69.890921879989094</v>
      </c>
      <c r="S65" s="2">
        <v>120786.33685873509</v>
      </c>
      <c r="T65" s="2">
        <v>93679.886832970602</v>
      </c>
      <c r="U65" s="2">
        <v>13270.072900993526</v>
      </c>
      <c r="V65" s="2">
        <v>8351.8580539614177</v>
      </c>
      <c r="W65" s="2">
        <v>3052.6636452101748</v>
      </c>
      <c r="X65" s="2">
        <v>1311.8304435191951</v>
      </c>
      <c r="Y65" s="2">
        <v>0</v>
      </c>
      <c r="Z65" s="2">
        <v>0</v>
      </c>
      <c r="AA65" s="2">
        <v>7069.3824117623471</v>
      </c>
      <c r="AB65" s="2">
        <v>373.49416177242932</v>
      </c>
      <c r="AC65" s="2">
        <v>23591.141065652053</v>
      </c>
      <c r="AD65" s="2">
        <v>27516.023939108029</v>
      </c>
      <c r="AE65" s="2">
        <v>112334.02505461704</v>
      </c>
      <c r="AF65" s="2">
        <v>16757.599647687544</v>
      </c>
      <c r="AG65" s="2">
        <v>52885.470078622988</v>
      </c>
      <c r="AH65" s="2">
        <v>18059.209123075292</v>
      </c>
      <c r="AI65" s="2">
        <v>151623.29335099179</v>
      </c>
      <c r="AJ65" s="2">
        <v>6560.265698280552</v>
      </c>
      <c r="AK65" s="2">
        <v>7572.0596438231833</v>
      </c>
      <c r="AL65" s="2">
        <v>5733.3880213568418</v>
      </c>
      <c r="AM65" s="2">
        <v>3545.8021159514269</v>
      </c>
      <c r="AN65" s="2">
        <v>7604.1573356505978</v>
      </c>
      <c r="AO65" s="2">
        <v>430.29866557623592</v>
      </c>
      <c r="AP65" s="2">
        <v>609.14536444234625</v>
      </c>
      <c r="AQ65" s="2">
        <v>46000.285986361283</v>
      </c>
      <c r="AR65" s="2">
        <v>0</v>
      </c>
      <c r="AS65" s="2">
        <v>0</v>
      </c>
      <c r="AT65" s="2">
        <v>0</v>
      </c>
      <c r="AU65" s="2">
        <v>0</v>
      </c>
      <c r="AV65" s="2">
        <v>5.0811665966536683</v>
      </c>
      <c r="AW65" s="2">
        <v>0.27860014836326574</v>
      </c>
      <c r="AX65" s="2">
        <v>0</v>
      </c>
      <c r="AY65" s="2">
        <v>47.496004649237705</v>
      </c>
      <c r="AZ65" s="2">
        <v>240204.30574769448</v>
      </c>
      <c r="BA65" s="2">
        <v>473.3895514348547</v>
      </c>
      <c r="BB65" s="2">
        <v>209406.19576576515</v>
      </c>
      <c r="BC65" s="2">
        <v>1080.8558556915175</v>
      </c>
      <c r="BD65" s="2">
        <v>117876.75887441852</v>
      </c>
      <c r="BE65" s="2">
        <v>5307.9547417400809</v>
      </c>
      <c r="BF65" s="2">
        <v>0</v>
      </c>
      <c r="BG65" s="2">
        <v>96.494537978522573</v>
      </c>
      <c r="BH65" s="2">
        <v>12723.733527419296</v>
      </c>
      <c r="BI65" s="2">
        <v>376.60005442255681</v>
      </c>
      <c r="BJ65" s="2">
        <v>368.52899627178294</v>
      </c>
      <c r="BK65" s="2">
        <v>1212.223520396393</v>
      </c>
      <c r="BL65" s="2">
        <v>5391.2817488400724</v>
      </c>
      <c r="BM65" s="2">
        <v>9402.011648819449</v>
      </c>
      <c r="BN65" s="2">
        <v>100226.306314491</v>
      </c>
      <c r="BO65" s="2">
        <v>2146.2706010902098</v>
      </c>
      <c r="BP65" s="2">
        <v>0</v>
      </c>
      <c r="BQ65" s="2">
        <f t="shared" si="3"/>
        <v>1642773.2104709779</v>
      </c>
      <c r="BR65" s="2">
        <v>5412664.7054498736</v>
      </c>
      <c r="BT65" s="2">
        <v>0</v>
      </c>
      <c r="BV65" s="2">
        <v>130681.34850311076</v>
      </c>
      <c r="BW65" s="2">
        <v>2681417.9699999988</v>
      </c>
      <c r="BX65" s="2">
        <f t="shared" si="1"/>
        <v>8224764.0239529833</v>
      </c>
      <c r="BY65" s="2">
        <f t="shared" si="2"/>
        <v>9867537.2344239615</v>
      </c>
    </row>
    <row r="66" spans="1:77" x14ac:dyDescent="0.35">
      <c r="A66" s="6">
        <v>63</v>
      </c>
      <c r="B66" s="6" t="s">
        <v>141</v>
      </c>
      <c r="C66" s="2">
        <v>0</v>
      </c>
      <c r="D66" s="2">
        <v>0</v>
      </c>
      <c r="E66" s="2">
        <v>0</v>
      </c>
      <c r="F66" s="2">
        <v>0</v>
      </c>
      <c r="G66" s="2">
        <v>94376.624485166103</v>
      </c>
      <c r="H66" s="2">
        <v>0</v>
      </c>
      <c r="I66" s="2">
        <v>0</v>
      </c>
      <c r="J66" s="2">
        <v>0</v>
      </c>
      <c r="K66" s="2">
        <v>0</v>
      </c>
      <c r="L66" s="2">
        <v>0</v>
      </c>
      <c r="M66" s="2">
        <v>0</v>
      </c>
      <c r="N66" s="2">
        <v>0</v>
      </c>
      <c r="O66" s="2">
        <v>0</v>
      </c>
      <c r="P66" s="2">
        <v>0</v>
      </c>
      <c r="Q66" s="2">
        <v>0</v>
      </c>
      <c r="R66" s="2">
        <v>0</v>
      </c>
      <c r="S66" s="2">
        <v>0</v>
      </c>
      <c r="T66" s="2">
        <v>0</v>
      </c>
      <c r="U66" s="2">
        <v>7799.23635569004</v>
      </c>
      <c r="V66" s="2">
        <v>0</v>
      </c>
      <c r="W66" s="2">
        <v>0</v>
      </c>
      <c r="X66" s="2">
        <v>0</v>
      </c>
      <c r="Y66" s="2">
        <v>0</v>
      </c>
      <c r="Z66" s="2">
        <v>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V66" s="2">
        <v>0</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12500.937422499623</v>
      </c>
      <c r="BQ66" s="2">
        <f t="shared" si="3"/>
        <v>114676.79826335577</v>
      </c>
      <c r="BR66" s="2">
        <v>3255037.2478942503</v>
      </c>
      <c r="BT66" s="2">
        <v>0</v>
      </c>
      <c r="BV66" s="2">
        <v>42223.941041967824</v>
      </c>
      <c r="BW66" s="2">
        <v>1124604.7099999997</v>
      </c>
      <c r="BX66" s="2">
        <f t="shared" si="1"/>
        <v>4421865.8989362177</v>
      </c>
      <c r="BY66" s="2">
        <f t="shared" si="2"/>
        <v>4536542.6971995737</v>
      </c>
    </row>
    <row r="67" spans="1:77" x14ac:dyDescent="0.35">
      <c r="A67" s="6">
        <v>64</v>
      </c>
      <c r="B67" s="6" t="s">
        <v>142</v>
      </c>
      <c r="C67" s="2">
        <v>0</v>
      </c>
      <c r="D67" s="2">
        <v>0</v>
      </c>
      <c r="E67" s="2">
        <v>0</v>
      </c>
      <c r="F67" s="2">
        <v>0</v>
      </c>
      <c r="G67" s="2">
        <v>113740.76133184815</v>
      </c>
      <c r="H67" s="2">
        <v>0</v>
      </c>
      <c r="I67" s="2">
        <v>0</v>
      </c>
      <c r="J67" s="2">
        <v>0</v>
      </c>
      <c r="K67" s="2">
        <v>0</v>
      </c>
      <c r="L67" s="2">
        <v>0</v>
      </c>
      <c r="M67" s="2">
        <v>0</v>
      </c>
      <c r="N67" s="2">
        <v>0</v>
      </c>
      <c r="O67" s="2">
        <v>0</v>
      </c>
      <c r="P67" s="2">
        <v>0</v>
      </c>
      <c r="Q67" s="2">
        <v>0</v>
      </c>
      <c r="R67" s="2">
        <v>0</v>
      </c>
      <c r="S67" s="2">
        <v>5868.9944184197611</v>
      </c>
      <c r="T67" s="2">
        <v>544729.35341896163</v>
      </c>
      <c r="U67" s="2">
        <v>163562.26024617927</v>
      </c>
      <c r="V67" s="2">
        <v>0</v>
      </c>
      <c r="W67" s="2">
        <v>0</v>
      </c>
      <c r="X67" s="2">
        <v>0</v>
      </c>
      <c r="Y67" s="2">
        <v>0</v>
      </c>
      <c r="Z67" s="2">
        <v>0</v>
      </c>
      <c r="AA67" s="2">
        <v>0</v>
      </c>
      <c r="AB67" s="2">
        <v>0</v>
      </c>
      <c r="AC67" s="2">
        <v>4021.0420190181244</v>
      </c>
      <c r="AD67" s="2">
        <v>1041.9899266479385</v>
      </c>
      <c r="AE67" s="2">
        <v>5083.2357843801292</v>
      </c>
      <c r="AF67" s="2">
        <v>0</v>
      </c>
      <c r="AG67" s="2">
        <v>272.23343769519056</v>
      </c>
      <c r="AH67" s="2">
        <v>0</v>
      </c>
      <c r="AI67" s="2">
        <v>12600.978027465151</v>
      </c>
      <c r="AJ67" s="2">
        <v>0</v>
      </c>
      <c r="AK67" s="2">
        <v>1664.7343406332375</v>
      </c>
      <c r="AL67" s="2">
        <v>637.71328315776475</v>
      </c>
      <c r="AM67" s="2">
        <v>734.13604770527581</v>
      </c>
      <c r="AN67" s="2">
        <v>1819.043846685541</v>
      </c>
      <c r="AO67" s="2">
        <v>3100.5963565443517</v>
      </c>
      <c r="AP67" s="2">
        <v>0</v>
      </c>
      <c r="AQ67" s="2">
        <v>0</v>
      </c>
      <c r="AR67" s="2">
        <v>0</v>
      </c>
      <c r="AS67" s="2">
        <v>0</v>
      </c>
      <c r="AT67" s="2">
        <v>0</v>
      </c>
      <c r="AU67" s="2">
        <v>0</v>
      </c>
      <c r="AV67" s="2">
        <v>0</v>
      </c>
      <c r="AW67" s="2">
        <v>0</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715.378899260249</v>
      </c>
      <c r="BQ67" s="2">
        <f t="shared" si="3"/>
        <v>859592.45138460177</v>
      </c>
      <c r="BR67" s="2">
        <v>682442.06353308633</v>
      </c>
      <c r="BT67" s="2">
        <v>0</v>
      </c>
      <c r="BV67" s="2">
        <v>34221.817292738466</v>
      </c>
      <c r="BW67" s="2">
        <v>1597297.1700000002</v>
      </c>
      <c r="BX67" s="2">
        <f t="shared" si="1"/>
        <v>2313961.050825825</v>
      </c>
      <c r="BY67" s="2">
        <f t="shared" si="2"/>
        <v>3173553.5022104266</v>
      </c>
    </row>
    <row r="68" spans="1:77" x14ac:dyDescent="0.35">
      <c r="A68" s="6">
        <v>65</v>
      </c>
      <c r="B68" s="6" t="s">
        <v>143</v>
      </c>
      <c r="C68" s="2">
        <v>0</v>
      </c>
      <c r="D68" s="2">
        <v>294244.55141014943</v>
      </c>
      <c r="E68" s="2">
        <v>29520.858514691794</v>
      </c>
      <c r="F68" s="2">
        <v>40862.583974722518</v>
      </c>
      <c r="G68" s="2">
        <v>630144.23044931982</v>
      </c>
      <c r="H68" s="2">
        <v>17254.638128734721</v>
      </c>
      <c r="I68" s="2">
        <v>6216.7151887890441</v>
      </c>
      <c r="J68" s="2">
        <v>0</v>
      </c>
      <c r="K68" s="2">
        <v>1151.8021616650351</v>
      </c>
      <c r="L68" s="2">
        <v>0</v>
      </c>
      <c r="M68" s="2">
        <v>827.43219536219988</v>
      </c>
      <c r="N68" s="2">
        <v>0.25911654053370808</v>
      </c>
      <c r="O68" s="2">
        <v>0</v>
      </c>
      <c r="P68" s="2">
        <v>14677.277923653433</v>
      </c>
      <c r="Q68" s="2">
        <v>464.61630615777926</v>
      </c>
      <c r="R68" s="2">
        <v>51446.929104375165</v>
      </c>
      <c r="S68" s="2">
        <v>9349.2532425385416</v>
      </c>
      <c r="T68" s="2">
        <v>1039.8293927143525</v>
      </c>
      <c r="U68" s="2">
        <v>5628.4737887693273</v>
      </c>
      <c r="V68" s="2">
        <v>5898.687899611592</v>
      </c>
      <c r="W68" s="2">
        <v>2514.4432492066717</v>
      </c>
      <c r="X68" s="2">
        <v>194102.38413452802</v>
      </c>
      <c r="Y68" s="2">
        <v>11878.822978849734</v>
      </c>
      <c r="Z68" s="2">
        <v>0</v>
      </c>
      <c r="AA68" s="2">
        <v>199.62553179798519</v>
      </c>
      <c r="AB68" s="2">
        <v>130.9400595856485</v>
      </c>
      <c r="AC68" s="2">
        <v>30850.431105985448</v>
      </c>
      <c r="AD68" s="2">
        <v>154428.00166726674</v>
      </c>
      <c r="AE68" s="2">
        <v>338774.41348651797</v>
      </c>
      <c r="AF68" s="2">
        <v>50374.119517726045</v>
      </c>
      <c r="AG68" s="2">
        <v>191628.50200059102</v>
      </c>
      <c r="AH68" s="2">
        <v>135.78308152496049</v>
      </c>
      <c r="AI68" s="2">
        <v>22711.170280425133</v>
      </c>
      <c r="AJ68" s="2">
        <v>34406.820438899442</v>
      </c>
      <c r="AK68" s="2">
        <v>1065140.5735831282</v>
      </c>
      <c r="AL68" s="2">
        <v>587353.54970395297</v>
      </c>
      <c r="AM68" s="2">
        <v>3689.9909228750166</v>
      </c>
      <c r="AN68" s="2">
        <v>1666214.6161657381</v>
      </c>
      <c r="AO68" s="2">
        <v>13614.221380412459</v>
      </c>
      <c r="AP68" s="2">
        <v>866.29591769769763</v>
      </c>
      <c r="AQ68" s="2">
        <v>607577.59700077819</v>
      </c>
      <c r="AR68" s="2">
        <v>0</v>
      </c>
      <c r="AS68" s="2">
        <v>0</v>
      </c>
      <c r="AT68" s="2">
        <v>0</v>
      </c>
      <c r="AU68" s="2">
        <v>0</v>
      </c>
      <c r="AV68" s="2">
        <v>0</v>
      </c>
      <c r="AW68" s="2">
        <v>0</v>
      </c>
      <c r="AX68" s="2">
        <v>0</v>
      </c>
      <c r="AY68" s="2">
        <v>0</v>
      </c>
      <c r="AZ68" s="2">
        <v>4.2226433782137869E-2</v>
      </c>
      <c r="BA68" s="2">
        <v>0</v>
      </c>
      <c r="BB68" s="2">
        <v>609308.6914487005</v>
      </c>
      <c r="BC68" s="2">
        <v>0</v>
      </c>
      <c r="BD68" s="2">
        <v>0</v>
      </c>
      <c r="BE68" s="2">
        <v>0</v>
      </c>
      <c r="BF68" s="2">
        <v>0</v>
      </c>
      <c r="BG68" s="2">
        <v>0</v>
      </c>
      <c r="BH68" s="2">
        <v>0</v>
      </c>
      <c r="BI68" s="2">
        <v>78277.943203235467</v>
      </c>
      <c r="BJ68" s="2">
        <v>0</v>
      </c>
      <c r="BK68" s="2">
        <v>0</v>
      </c>
      <c r="BL68" s="2">
        <v>0</v>
      </c>
      <c r="BM68" s="2">
        <v>0</v>
      </c>
      <c r="BN68" s="2">
        <v>0</v>
      </c>
      <c r="BO68" s="2">
        <v>0</v>
      </c>
      <c r="BP68" s="2">
        <v>0</v>
      </c>
      <c r="BQ68" s="2">
        <f t="shared" ref="BQ68:BQ99" si="4">SUM(C68:BP68)</f>
        <v>6772907.1178836534</v>
      </c>
      <c r="BR68" s="2">
        <v>1459360.9020117023</v>
      </c>
      <c r="BT68" s="2">
        <v>0</v>
      </c>
      <c r="BV68" s="2">
        <v>86079.967898933392</v>
      </c>
      <c r="BW68" s="2">
        <v>164511.91000000009</v>
      </c>
      <c r="BX68" s="2">
        <f t="shared" si="1"/>
        <v>1709952.7799106359</v>
      </c>
      <c r="BY68" s="2">
        <f t="shared" si="2"/>
        <v>8482859.8977942895</v>
      </c>
    </row>
    <row r="69" spans="1:77" x14ac:dyDescent="0.35">
      <c r="A69" s="6">
        <v>66</v>
      </c>
      <c r="B69" s="6" t="s">
        <v>144</v>
      </c>
      <c r="C69" s="2">
        <v>8848.5129042813678</v>
      </c>
      <c r="D69" s="2">
        <v>0</v>
      </c>
      <c r="E69" s="2">
        <v>49739.118523494493</v>
      </c>
      <c r="F69" s="2">
        <v>0</v>
      </c>
      <c r="G69" s="2">
        <v>19929.815091414461</v>
      </c>
      <c r="H69" s="2">
        <v>375.77173768878288</v>
      </c>
      <c r="I69" s="2">
        <v>290.12609163288391</v>
      </c>
      <c r="J69" s="2">
        <v>4271.7252304464519</v>
      </c>
      <c r="K69" s="2">
        <v>5060.9167224000794</v>
      </c>
      <c r="L69" s="2">
        <v>61534.619639949917</v>
      </c>
      <c r="M69" s="2">
        <v>1185.6937984779911</v>
      </c>
      <c r="N69" s="2">
        <v>327.32196960912268</v>
      </c>
      <c r="O69" s="2">
        <v>162.7157496589887</v>
      </c>
      <c r="P69" s="2">
        <v>744.45425068047643</v>
      </c>
      <c r="Q69" s="2">
        <v>26977.085653237355</v>
      </c>
      <c r="R69" s="2">
        <v>86753.194457971447</v>
      </c>
      <c r="S69" s="2">
        <v>36522.0541479858</v>
      </c>
      <c r="T69" s="2">
        <v>4203.410370207599</v>
      </c>
      <c r="U69" s="2">
        <v>1480.2554994606644</v>
      </c>
      <c r="V69" s="2">
        <v>44284.837678546799</v>
      </c>
      <c r="W69" s="2">
        <v>1464.5332293194638</v>
      </c>
      <c r="X69" s="2">
        <v>18952.560979425318</v>
      </c>
      <c r="Y69" s="2">
        <v>19963.196693636735</v>
      </c>
      <c r="Z69" s="2">
        <v>2096.4654240125378</v>
      </c>
      <c r="AA69" s="2">
        <v>30124.591567349806</v>
      </c>
      <c r="AB69" s="2">
        <v>514.83678333318937</v>
      </c>
      <c r="AC69" s="2">
        <v>43344.167453121765</v>
      </c>
      <c r="AD69" s="2">
        <v>58297.058952785199</v>
      </c>
      <c r="AE69" s="2">
        <v>27533.762792019254</v>
      </c>
      <c r="AF69" s="2">
        <v>1100.7523363824128</v>
      </c>
      <c r="AG69" s="2">
        <v>57897.018422167726</v>
      </c>
      <c r="AH69" s="2">
        <v>21414.580340278444</v>
      </c>
      <c r="AI69" s="2">
        <v>85355.809303977905</v>
      </c>
      <c r="AJ69" s="2">
        <v>32719.903353579572</v>
      </c>
      <c r="AK69" s="2">
        <v>7768.5740589239567</v>
      </c>
      <c r="AL69" s="2">
        <v>727315.94609859702</v>
      </c>
      <c r="AM69" s="2">
        <v>2178816.5162396156</v>
      </c>
      <c r="AN69" s="2">
        <v>8697.3196421302127</v>
      </c>
      <c r="AO69" s="2">
        <v>6236.0386947431734</v>
      </c>
      <c r="AP69" s="2">
        <v>475.7332903692776</v>
      </c>
      <c r="AQ69" s="2">
        <v>118622.9085211592</v>
      </c>
      <c r="AR69" s="2">
        <v>1172822.8930395059</v>
      </c>
      <c r="AS69" s="2">
        <v>199353.20355964403</v>
      </c>
      <c r="AT69" s="2">
        <v>9014.1329423395619</v>
      </c>
      <c r="AU69" s="2">
        <v>185104.88671803899</v>
      </c>
      <c r="AV69" s="2">
        <v>1505322.9033007112</v>
      </c>
      <c r="AW69" s="2">
        <v>46238.236424036142</v>
      </c>
      <c r="AX69" s="2">
        <v>263181.07528885856</v>
      </c>
      <c r="AY69" s="2">
        <v>282797.75116454583</v>
      </c>
      <c r="AZ69" s="2">
        <v>14805.21741490107</v>
      </c>
      <c r="BA69" s="2">
        <v>897226.95817207184</v>
      </c>
      <c r="BB69" s="2">
        <v>269271.54492823849</v>
      </c>
      <c r="BC69" s="2">
        <v>2185.465106747095</v>
      </c>
      <c r="BD69" s="2">
        <v>462329.19317243807</v>
      </c>
      <c r="BE69" s="2">
        <v>48394.842554232033</v>
      </c>
      <c r="BF69" s="2">
        <v>0</v>
      </c>
      <c r="BG69" s="2">
        <v>1204535.1793509705</v>
      </c>
      <c r="BH69" s="2">
        <v>19389.354960613859</v>
      </c>
      <c r="BI69" s="2">
        <v>287499.55414232332</v>
      </c>
      <c r="BJ69" s="2">
        <v>110865.41804680203</v>
      </c>
      <c r="BK69" s="2">
        <v>218447.44068793967</v>
      </c>
      <c r="BL69" s="2">
        <v>321853.34995415423</v>
      </c>
      <c r="BM69" s="2">
        <v>22694.901774615959</v>
      </c>
      <c r="BN69" s="2">
        <v>435066.84685632109</v>
      </c>
      <c r="BO69" s="2">
        <v>42660.552384880371</v>
      </c>
      <c r="BP69" s="2">
        <v>22097.371211255111</v>
      </c>
      <c r="BQ69" s="2">
        <f t="shared" si="4"/>
        <v>11844562.176850254</v>
      </c>
      <c r="BR69" s="2">
        <v>780455.34759034635</v>
      </c>
      <c r="BT69" s="2">
        <v>0</v>
      </c>
      <c r="BV69" s="2">
        <v>142010.9135187683</v>
      </c>
      <c r="BW69" s="2">
        <v>534577.52</v>
      </c>
      <c r="BX69" s="2">
        <f t="shared" ref="BX69:BX132" si="5">SUM(BR69:BW69)</f>
        <v>1457043.7811091146</v>
      </c>
      <c r="BY69" s="2">
        <f t="shared" ref="BY69:BY132" si="6">+BQ69+BX69</f>
        <v>13301605.957959369</v>
      </c>
    </row>
    <row r="70" spans="1:77" x14ac:dyDescent="0.35">
      <c r="A70" s="6">
        <v>67</v>
      </c>
      <c r="B70" s="6" t="s">
        <v>145</v>
      </c>
      <c r="C70" s="2">
        <v>14919.249169464683</v>
      </c>
      <c r="D70" s="2">
        <v>0</v>
      </c>
      <c r="E70" s="2">
        <v>125029.11555807733</v>
      </c>
      <c r="F70" s="2">
        <v>0</v>
      </c>
      <c r="G70" s="2">
        <v>7783.6606990608825</v>
      </c>
      <c r="H70" s="2">
        <v>1545.3719928631326</v>
      </c>
      <c r="I70" s="2">
        <v>262.00626818705746</v>
      </c>
      <c r="J70" s="2">
        <v>1101.8756303553253</v>
      </c>
      <c r="K70" s="2">
        <v>4567.6083095781823</v>
      </c>
      <c r="L70" s="2">
        <v>12985.892972238673</v>
      </c>
      <c r="M70" s="2">
        <v>165.09328061243616</v>
      </c>
      <c r="N70" s="2">
        <v>0</v>
      </c>
      <c r="O70" s="2">
        <v>0</v>
      </c>
      <c r="P70" s="2">
        <v>160.90680480984736</v>
      </c>
      <c r="Q70" s="2">
        <v>194.89959930135427</v>
      </c>
      <c r="R70" s="2">
        <v>446.32842470490021</v>
      </c>
      <c r="S70" s="2">
        <v>5025.9988973995942</v>
      </c>
      <c r="T70" s="2">
        <v>12258.748274913505</v>
      </c>
      <c r="U70" s="2">
        <v>177.77897416214378</v>
      </c>
      <c r="V70" s="2">
        <v>2493.9413396408841</v>
      </c>
      <c r="W70" s="2">
        <v>21.336185243997257</v>
      </c>
      <c r="X70" s="2">
        <v>3211.1029488939935</v>
      </c>
      <c r="Y70" s="2">
        <v>874.6709878720909</v>
      </c>
      <c r="Z70" s="2">
        <v>5.8818580726321148</v>
      </c>
      <c r="AA70" s="2">
        <v>83.933766729236396</v>
      </c>
      <c r="AB70" s="2">
        <v>71.642038207204394</v>
      </c>
      <c r="AC70" s="2">
        <v>956.41052099965941</v>
      </c>
      <c r="AD70" s="2">
        <v>16818.605287107541</v>
      </c>
      <c r="AE70" s="2">
        <v>2021.4156227098545</v>
      </c>
      <c r="AF70" s="2">
        <v>35.070916006975615</v>
      </c>
      <c r="AG70" s="2">
        <v>5602.8944833756814</v>
      </c>
      <c r="AH70" s="2">
        <v>36008.36698467801</v>
      </c>
      <c r="AI70" s="2">
        <v>1171.9981463289103</v>
      </c>
      <c r="AJ70" s="2">
        <v>1609.2144923013764</v>
      </c>
      <c r="AK70" s="2">
        <v>574.49597361754695</v>
      </c>
      <c r="AL70" s="2">
        <v>29506.523762689514</v>
      </c>
      <c r="AM70" s="2">
        <v>206417.80894475634</v>
      </c>
      <c r="AN70" s="2">
        <v>835.43793689634856</v>
      </c>
      <c r="AO70" s="2">
        <v>16.279376401484914</v>
      </c>
      <c r="AP70" s="2">
        <v>206.7398271259251</v>
      </c>
      <c r="AQ70" s="2">
        <v>3730.9561465295242</v>
      </c>
      <c r="AR70" s="2">
        <v>334365.15488564997</v>
      </c>
      <c r="AS70" s="2">
        <v>52092.22821475099</v>
      </c>
      <c r="AT70" s="2">
        <v>7046.6198169562322</v>
      </c>
      <c r="AU70" s="2">
        <v>147736.50961215072</v>
      </c>
      <c r="AV70" s="2">
        <v>193125.12673868792</v>
      </c>
      <c r="AW70" s="2">
        <v>36904.179040154384</v>
      </c>
      <c r="AX70" s="2">
        <v>184329.33043308245</v>
      </c>
      <c r="AY70" s="2">
        <v>135863.62873707394</v>
      </c>
      <c r="AZ70" s="2">
        <v>11816.395227436422</v>
      </c>
      <c r="BA70" s="2">
        <v>74634.399890794346</v>
      </c>
      <c r="BB70" s="2">
        <v>66001.272398257512</v>
      </c>
      <c r="BC70" s="2">
        <v>1231.3748145730351</v>
      </c>
      <c r="BD70" s="2">
        <v>135043.2026947808</v>
      </c>
      <c r="BE70" s="2">
        <v>19025.504464951064</v>
      </c>
      <c r="BF70" s="2">
        <v>0</v>
      </c>
      <c r="BG70" s="2">
        <v>57507.442580493</v>
      </c>
      <c r="BH70" s="2">
        <v>10685.051025364988</v>
      </c>
      <c r="BI70" s="2">
        <v>3171.6874589361882</v>
      </c>
      <c r="BJ70" s="2">
        <v>56329.61001654459</v>
      </c>
      <c r="BK70" s="2">
        <v>91316.740695507659</v>
      </c>
      <c r="BL70" s="2">
        <v>18095.121084169423</v>
      </c>
      <c r="BM70" s="2">
        <v>16682.928977433981</v>
      </c>
      <c r="BN70" s="2">
        <v>43888.682526469041</v>
      </c>
      <c r="BO70" s="2">
        <v>28945.754812722895</v>
      </c>
      <c r="BP70" s="2">
        <v>28622.331192699436</v>
      </c>
      <c r="BQ70" s="2">
        <f t="shared" si="4"/>
        <v>2253359.5397415548</v>
      </c>
      <c r="BR70" s="2">
        <v>2546242.7609362616</v>
      </c>
      <c r="BT70" s="2">
        <v>0</v>
      </c>
      <c r="BV70" s="2">
        <v>62914.658693497047</v>
      </c>
      <c r="BW70" s="2">
        <v>182720.00000000003</v>
      </c>
      <c r="BX70" s="2">
        <f t="shared" si="5"/>
        <v>2791877.4196297587</v>
      </c>
      <c r="BY70" s="2">
        <f t="shared" si="6"/>
        <v>5045236.9593713135</v>
      </c>
    </row>
    <row r="71" spans="1:77" x14ac:dyDescent="0.35">
      <c r="A71" s="6">
        <v>68</v>
      </c>
      <c r="B71" s="6" t="s">
        <v>146</v>
      </c>
      <c r="C71" s="2">
        <v>8705.7949542123133</v>
      </c>
      <c r="D71" s="2">
        <v>0</v>
      </c>
      <c r="E71" s="2">
        <v>21016.794079638974</v>
      </c>
      <c r="F71" s="2">
        <v>0</v>
      </c>
      <c r="G71" s="2">
        <v>3657.9994828817694</v>
      </c>
      <c r="H71" s="2">
        <v>2993.3309743324794</v>
      </c>
      <c r="I71" s="2">
        <v>140.15518052451617</v>
      </c>
      <c r="J71" s="2">
        <v>26878.05863097648</v>
      </c>
      <c r="K71" s="2">
        <v>6631.5931397862241</v>
      </c>
      <c r="L71" s="2">
        <v>20430.765742184089</v>
      </c>
      <c r="M71" s="2">
        <v>0</v>
      </c>
      <c r="N71" s="2">
        <v>0</v>
      </c>
      <c r="O71" s="2">
        <v>0</v>
      </c>
      <c r="P71" s="2">
        <v>0</v>
      </c>
      <c r="Q71" s="2">
        <v>0</v>
      </c>
      <c r="R71" s="2">
        <v>0</v>
      </c>
      <c r="S71" s="2">
        <v>0</v>
      </c>
      <c r="T71" s="2">
        <v>0</v>
      </c>
      <c r="U71" s="2">
        <v>0</v>
      </c>
      <c r="V71" s="2">
        <v>0</v>
      </c>
      <c r="W71" s="2">
        <v>0</v>
      </c>
      <c r="X71" s="2">
        <v>1737.8009707104213</v>
      </c>
      <c r="Y71" s="2">
        <v>18491.37987064524</v>
      </c>
      <c r="Z71" s="2">
        <v>176.58456747430012</v>
      </c>
      <c r="AA71" s="2">
        <v>4741.1843655776192</v>
      </c>
      <c r="AB71" s="2">
        <v>644.76860880178901</v>
      </c>
      <c r="AC71" s="2">
        <v>102.37777907779601</v>
      </c>
      <c r="AD71" s="2">
        <v>17628.613509386472</v>
      </c>
      <c r="AE71" s="2">
        <v>14898.424362768543</v>
      </c>
      <c r="AF71" s="2">
        <v>0</v>
      </c>
      <c r="AG71" s="2">
        <v>6615.1400085117248</v>
      </c>
      <c r="AH71" s="2">
        <v>0</v>
      </c>
      <c r="AI71" s="2">
        <v>4012.9836919112413</v>
      </c>
      <c r="AJ71" s="2">
        <v>476.64155448576668</v>
      </c>
      <c r="AK71" s="2">
        <v>9878.9418102818709</v>
      </c>
      <c r="AL71" s="2">
        <v>0</v>
      </c>
      <c r="AM71" s="2">
        <v>14.928179723018742</v>
      </c>
      <c r="AN71" s="2">
        <v>265533.64958165103</v>
      </c>
      <c r="AO71" s="2">
        <v>156.6503153848268</v>
      </c>
      <c r="AP71" s="2">
        <v>38.506976304089108</v>
      </c>
      <c r="AQ71" s="2">
        <v>1960168.0745917668</v>
      </c>
      <c r="AR71" s="2">
        <v>17169.617550046496</v>
      </c>
      <c r="AS71" s="2">
        <v>9616.0746072249021</v>
      </c>
      <c r="AT71" s="2">
        <v>1220.9069375375998</v>
      </c>
      <c r="AU71" s="2">
        <v>9616.8728006756701</v>
      </c>
      <c r="AV71" s="2">
        <v>9535.0261817342453</v>
      </c>
      <c r="AW71" s="2">
        <v>18370.450771455642</v>
      </c>
      <c r="AX71" s="2">
        <v>10610.201063980518</v>
      </c>
      <c r="AY71" s="2">
        <v>19294.766026850084</v>
      </c>
      <c r="AZ71" s="2">
        <v>5882.063800739912</v>
      </c>
      <c r="BA71" s="2">
        <v>31120.341555225077</v>
      </c>
      <c r="BB71" s="2">
        <v>26841.269487398957</v>
      </c>
      <c r="BC71" s="2">
        <v>498.50873710287038</v>
      </c>
      <c r="BD71" s="2">
        <v>21267.735884289083</v>
      </c>
      <c r="BE71" s="2">
        <v>5061.3154588061971</v>
      </c>
      <c r="BF71" s="2">
        <v>0</v>
      </c>
      <c r="BG71" s="2">
        <v>22047.430502375584</v>
      </c>
      <c r="BH71" s="2">
        <v>3808.6435310815609</v>
      </c>
      <c r="BI71" s="2">
        <v>1113.9959246386161</v>
      </c>
      <c r="BJ71" s="2">
        <v>11915.185803377348</v>
      </c>
      <c r="BK71" s="2">
        <v>30556.434438049651</v>
      </c>
      <c r="BL71" s="2">
        <v>65458.399037264542</v>
      </c>
      <c r="BM71" s="2">
        <v>7982.8421496612518</v>
      </c>
      <c r="BN71" s="2">
        <v>11000.797298345251</v>
      </c>
      <c r="BO71" s="2">
        <v>4878.3517580701237</v>
      </c>
      <c r="BP71" s="2">
        <v>105503.75388841175</v>
      </c>
      <c r="BQ71" s="2">
        <f t="shared" si="4"/>
        <v>2846142.1281233444</v>
      </c>
      <c r="BR71" s="2">
        <v>4287398.5031979587</v>
      </c>
      <c r="BT71" s="2">
        <v>1654331.4822372221</v>
      </c>
      <c r="BV71" s="2">
        <v>99456.098905584658</v>
      </c>
      <c r="BW71" s="2">
        <v>277252.26999999996</v>
      </c>
      <c r="BX71" s="2">
        <f t="shared" si="5"/>
        <v>6318438.3543407647</v>
      </c>
      <c r="BY71" s="2">
        <f t="shared" si="6"/>
        <v>9164580.4824641086</v>
      </c>
    </row>
    <row r="72" spans="1:77" x14ac:dyDescent="0.35">
      <c r="A72" s="6">
        <v>69</v>
      </c>
      <c r="B72" s="6" t="s">
        <v>147</v>
      </c>
      <c r="C72" s="2">
        <v>619.58206327919856</v>
      </c>
      <c r="D72" s="2">
        <v>0</v>
      </c>
      <c r="E72" s="2">
        <v>21423.511211495643</v>
      </c>
      <c r="F72" s="2">
        <v>0</v>
      </c>
      <c r="G72" s="2">
        <v>15755.028012433568</v>
      </c>
      <c r="H72" s="2">
        <v>0</v>
      </c>
      <c r="I72" s="2">
        <v>982.84475917063207</v>
      </c>
      <c r="J72" s="2">
        <v>32726.386416624144</v>
      </c>
      <c r="K72" s="2">
        <v>10816.140506619529</v>
      </c>
      <c r="L72" s="2">
        <v>21801.924406426802</v>
      </c>
      <c r="M72" s="2">
        <v>0</v>
      </c>
      <c r="N72" s="2">
        <v>0</v>
      </c>
      <c r="O72" s="2">
        <v>1.5713852459705937E-3</v>
      </c>
      <c r="P72" s="2">
        <v>0</v>
      </c>
      <c r="Q72" s="2">
        <v>0</v>
      </c>
      <c r="R72" s="2">
        <v>0</v>
      </c>
      <c r="S72" s="2">
        <v>64359.77976004529</v>
      </c>
      <c r="T72" s="2">
        <v>93872.068646495769</v>
      </c>
      <c r="U72" s="2">
        <v>69128.208506462892</v>
      </c>
      <c r="V72" s="2">
        <v>18111.162611391486</v>
      </c>
      <c r="W72" s="2">
        <v>10437.32264280295</v>
      </c>
      <c r="X72" s="2">
        <v>34347.497732038828</v>
      </c>
      <c r="Y72" s="2">
        <v>17920.978694065318</v>
      </c>
      <c r="Z72" s="2">
        <v>50.492662552960468</v>
      </c>
      <c r="AA72" s="2">
        <v>159467.48216130861</v>
      </c>
      <c r="AB72" s="2">
        <v>681932.62868538965</v>
      </c>
      <c r="AC72" s="2">
        <v>98306.483877302613</v>
      </c>
      <c r="AD72" s="2">
        <v>697327.71710301703</v>
      </c>
      <c r="AE72" s="2">
        <v>881847.44658907398</v>
      </c>
      <c r="AF72" s="2">
        <v>1400.5633543600197</v>
      </c>
      <c r="AG72" s="2">
        <v>46831.015046413391</v>
      </c>
      <c r="AH72" s="2">
        <v>3951.6335649879711</v>
      </c>
      <c r="AI72" s="2">
        <v>2377968.3551531546</v>
      </c>
      <c r="AJ72" s="2">
        <v>13799.412050446583</v>
      </c>
      <c r="AK72" s="2">
        <v>2438.4404173706671</v>
      </c>
      <c r="AL72" s="2">
        <v>3672.3762547663646</v>
      </c>
      <c r="AM72" s="2">
        <v>1310.1280892428367</v>
      </c>
      <c r="AN72" s="2">
        <v>472476.56900885765</v>
      </c>
      <c r="AO72" s="2">
        <v>10461.576185629196</v>
      </c>
      <c r="AP72" s="2">
        <v>479.27897390409532</v>
      </c>
      <c r="AQ72" s="2">
        <v>2044926.4202277688</v>
      </c>
      <c r="AR72" s="2">
        <v>0</v>
      </c>
      <c r="AS72" s="2">
        <v>0</v>
      </c>
      <c r="AT72" s="2">
        <v>211265.4820851812</v>
      </c>
      <c r="AU72" s="2">
        <v>1.2551041364372829E-2</v>
      </c>
      <c r="AV72" s="2">
        <v>1596891.9002411542</v>
      </c>
      <c r="AW72" s="2">
        <v>29.435207719110789</v>
      </c>
      <c r="AX72" s="2">
        <v>24.138635986861651</v>
      </c>
      <c r="AY72" s="2">
        <v>404.09965277665486</v>
      </c>
      <c r="AZ72" s="2">
        <v>33772.533570408792</v>
      </c>
      <c r="BA72" s="2">
        <v>5794.8845861921391</v>
      </c>
      <c r="BB72" s="2">
        <v>88844.132634325724</v>
      </c>
      <c r="BC72" s="2">
        <v>23526.743375221416</v>
      </c>
      <c r="BD72" s="2">
        <v>0</v>
      </c>
      <c r="BE72" s="2">
        <v>0</v>
      </c>
      <c r="BF72" s="2">
        <v>0</v>
      </c>
      <c r="BG72" s="2">
        <v>6.8355231066073134</v>
      </c>
      <c r="BH72" s="2">
        <v>92.623420245530767</v>
      </c>
      <c r="BI72" s="2">
        <v>0</v>
      </c>
      <c r="BJ72" s="2">
        <v>0</v>
      </c>
      <c r="BK72" s="2">
        <v>858.7854795222139</v>
      </c>
      <c r="BL72" s="2">
        <v>37366.852477961271</v>
      </c>
      <c r="BM72" s="2">
        <v>0</v>
      </c>
      <c r="BN72" s="2">
        <v>124623.05688080001</v>
      </c>
      <c r="BO72" s="2">
        <v>648.70233994404828</v>
      </c>
      <c r="BP72" s="2">
        <v>5801.6716641886705</v>
      </c>
      <c r="BQ72" s="2">
        <f t="shared" si="4"/>
        <v>10040902.347272061</v>
      </c>
      <c r="BR72" s="2">
        <v>1073493.833686105</v>
      </c>
      <c r="BT72" s="2">
        <v>0</v>
      </c>
      <c r="BV72" s="2">
        <v>596786.33887043293</v>
      </c>
      <c r="BW72" s="2">
        <v>1517406.830000001</v>
      </c>
      <c r="BX72" s="2">
        <f t="shared" si="5"/>
        <v>3187687.0025565391</v>
      </c>
      <c r="BY72" s="2">
        <f t="shared" si="6"/>
        <v>13228589.349828601</v>
      </c>
    </row>
    <row r="73" spans="1:77" x14ac:dyDescent="0.35">
      <c r="A73" s="6">
        <v>70</v>
      </c>
      <c r="B73" s="6" t="s">
        <v>148</v>
      </c>
      <c r="C73" s="2">
        <v>0</v>
      </c>
      <c r="D73" s="2">
        <v>0</v>
      </c>
      <c r="E73" s="2">
        <v>5756.7392834584743</v>
      </c>
      <c r="F73" s="2">
        <v>0</v>
      </c>
      <c r="G73" s="2">
        <v>0</v>
      </c>
      <c r="H73" s="2">
        <v>0</v>
      </c>
      <c r="I73" s="2">
        <v>0</v>
      </c>
      <c r="J73" s="2">
        <v>0</v>
      </c>
      <c r="K73" s="2">
        <v>0</v>
      </c>
      <c r="L73" s="2">
        <v>46574.56925168087</v>
      </c>
      <c r="M73" s="2">
        <v>1164.9388287409397</v>
      </c>
      <c r="N73" s="2">
        <v>62.512266655272136</v>
      </c>
      <c r="O73" s="2">
        <v>28.558125784901826</v>
      </c>
      <c r="P73" s="2">
        <v>1771.2145711032047</v>
      </c>
      <c r="Q73" s="2">
        <v>30718.701747963307</v>
      </c>
      <c r="R73" s="2">
        <v>9988.7707964766705</v>
      </c>
      <c r="S73" s="2">
        <v>92519.217290489614</v>
      </c>
      <c r="T73" s="2">
        <v>89237.551605602785</v>
      </c>
      <c r="U73" s="2">
        <v>103007.13469310274</v>
      </c>
      <c r="V73" s="2">
        <v>2836657.4739963575</v>
      </c>
      <c r="W73" s="2">
        <v>17875.189633520618</v>
      </c>
      <c r="X73" s="2">
        <v>111359.89444715923</v>
      </c>
      <c r="Y73" s="2">
        <v>523458.97248072334</v>
      </c>
      <c r="Z73" s="2">
        <v>11288.618364614309</v>
      </c>
      <c r="AA73" s="2">
        <v>322636.86144522938</v>
      </c>
      <c r="AB73" s="2">
        <v>25873.168334784539</v>
      </c>
      <c r="AC73" s="2">
        <v>916014.83973103354</v>
      </c>
      <c r="AD73" s="2">
        <v>618256.19924328453</v>
      </c>
      <c r="AE73" s="2">
        <v>265256.09833967377</v>
      </c>
      <c r="AF73" s="2">
        <v>76711.959869433049</v>
      </c>
      <c r="AG73" s="2">
        <v>146140.08910880075</v>
      </c>
      <c r="AH73" s="2">
        <v>9900.6737864971838</v>
      </c>
      <c r="AI73" s="2">
        <v>4710053.3296354925</v>
      </c>
      <c r="AJ73" s="2">
        <v>26176.311864882606</v>
      </c>
      <c r="AK73" s="2">
        <v>5856.1975032341543</v>
      </c>
      <c r="AL73" s="2">
        <v>392895.35812285764</v>
      </c>
      <c r="AM73" s="2">
        <v>846483.79175307928</v>
      </c>
      <c r="AN73" s="2">
        <v>590213.22848615807</v>
      </c>
      <c r="AO73" s="2">
        <v>11019.49264139037</v>
      </c>
      <c r="AP73" s="2">
        <v>20375.707924038015</v>
      </c>
      <c r="AQ73" s="2">
        <v>1667772.0246636199</v>
      </c>
      <c r="AR73" s="2">
        <v>0</v>
      </c>
      <c r="AS73" s="2">
        <v>0</v>
      </c>
      <c r="AT73" s="2">
        <v>4404.17155854268</v>
      </c>
      <c r="AU73" s="2">
        <v>106.43029331505844</v>
      </c>
      <c r="AV73" s="2">
        <v>30.940932207844718</v>
      </c>
      <c r="AW73" s="2">
        <v>231.52391300214532</v>
      </c>
      <c r="AX73" s="2">
        <v>280.70828529539028</v>
      </c>
      <c r="AY73" s="2">
        <v>16145.671816307766</v>
      </c>
      <c r="AZ73" s="2">
        <v>30159.119257698934</v>
      </c>
      <c r="BA73" s="2">
        <v>1585.1473845931273</v>
      </c>
      <c r="BB73" s="2">
        <v>145079.03200088904</v>
      </c>
      <c r="BC73" s="2">
        <v>48448.720875577885</v>
      </c>
      <c r="BD73" s="2">
        <v>0</v>
      </c>
      <c r="BE73" s="2">
        <v>0</v>
      </c>
      <c r="BF73" s="2">
        <v>0</v>
      </c>
      <c r="BG73" s="2">
        <v>37637.442765481152</v>
      </c>
      <c r="BH73" s="2">
        <v>600.54309279946199</v>
      </c>
      <c r="BI73" s="2">
        <v>617.41039064648464</v>
      </c>
      <c r="BJ73" s="2">
        <v>6447.7602697524071</v>
      </c>
      <c r="BK73" s="2">
        <v>10548.669407326393</v>
      </c>
      <c r="BL73" s="2">
        <v>8838.642829567345</v>
      </c>
      <c r="BM73" s="2">
        <v>15413.964009806466</v>
      </c>
      <c r="BN73" s="2">
        <v>355586.60057717282</v>
      </c>
      <c r="BO73" s="2">
        <v>20853.880564422525</v>
      </c>
      <c r="BP73" s="2">
        <v>0</v>
      </c>
      <c r="BQ73" s="2">
        <f t="shared" si="4"/>
        <v>15236121.770061331</v>
      </c>
      <c r="BR73" s="2">
        <v>5648032.8127503507</v>
      </c>
      <c r="BT73" s="2">
        <v>2805686.6869656062</v>
      </c>
      <c r="BV73" s="2">
        <v>330734.2976250028</v>
      </c>
      <c r="BW73" s="2">
        <v>2802094.6999999988</v>
      </c>
      <c r="BX73" s="2">
        <f t="shared" si="5"/>
        <v>11586548.49734096</v>
      </c>
      <c r="BY73" s="2">
        <f t="shared" si="6"/>
        <v>26822670.267402291</v>
      </c>
    </row>
    <row r="74" spans="1:77" x14ac:dyDescent="0.35">
      <c r="A74" s="6">
        <v>71</v>
      </c>
      <c r="B74" s="6" t="s">
        <v>149</v>
      </c>
      <c r="C74" s="2">
        <v>3219275.5891263746</v>
      </c>
      <c r="D74" s="2">
        <v>0</v>
      </c>
      <c r="E74" s="2">
        <v>235102.85684024275</v>
      </c>
      <c r="F74" s="2">
        <v>165846.80483857082</v>
      </c>
      <c r="G74" s="2">
        <v>938860.44569702027</v>
      </c>
      <c r="H74" s="2">
        <v>898560.35051167419</v>
      </c>
      <c r="I74" s="2">
        <v>142166.44437448622</v>
      </c>
      <c r="J74" s="2">
        <v>406630.24095881887</v>
      </c>
      <c r="K74" s="2">
        <v>114041.43991765086</v>
      </c>
      <c r="L74" s="2">
        <v>301349.1869883617</v>
      </c>
      <c r="M74" s="2">
        <v>270248.78667052783</v>
      </c>
      <c r="N74" s="2">
        <v>2057.5171204889734</v>
      </c>
      <c r="O74" s="2">
        <v>6717.3166883243202</v>
      </c>
      <c r="P74" s="2">
        <v>44491.970136107673</v>
      </c>
      <c r="Q74" s="2">
        <v>13794.15946570965</v>
      </c>
      <c r="R74" s="2">
        <v>109168.36163343681</v>
      </c>
      <c r="S74" s="2">
        <v>516920.02704818459</v>
      </c>
      <c r="T74" s="2">
        <v>129517.84097552208</v>
      </c>
      <c r="U74" s="2">
        <v>15616.969699898082</v>
      </c>
      <c r="V74" s="2">
        <v>4351158.6793804038</v>
      </c>
      <c r="W74" s="2">
        <v>782869.67334524891</v>
      </c>
      <c r="X74" s="2">
        <v>1150264.4494760011</v>
      </c>
      <c r="Y74" s="2">
        <v>38712.364317911844</v>
      </c>
      <c r="Z74" s="2">
        <v>8959.714652954086</v>
      </c>
      <c r="AA74" s="2">
        <v>3234.5822438571363</v>
      </c>
      <c r="AB74" s="2">
        <v>2489.9424461578633</v>
      </c>
      <c r="AC74" s="2">
        <v>269205.32195640955</v>
      </c>
      <c r="AD74" s="2">
        <v>279911.33373955509</v>
      </c>
      <c r="AE74" s="2">
        <v>6951839.5902207773</v>
      </c>
      <c r="AF74" s="2">
        <v>10911438.286176413</v>
      </c>
      <c r="AG74" s="2">
        <v>3068260.2073582569</v>
      </c>
      <c r="AH74" s="2">
        <v>124928.65452419424</v>
      </c>
      <c r="AI74" s="2">
        <v>662872.10354610858</v>
      </c>
      <c r="AJ74" s="2">
        <v>2331328.600713213</v>
      </c>
      <c r="AK74" s="2">
        <v>29888.253127531691</v>
      </c>
      <c r="AL74" s="2">
        <v>1296577.0234969365</v>
      </c>
      <c r="AM74" s="2">
        <v>16809.330541786603</v>
      </c>
      <c r="AN74" s="2">
        <v>16301.726243863235</v>
      </c>
      <c r="AO74" s="2">
        <v>5866.7749518603623</v>
      </c>
      <c r="AP74" s="2">
        <v>87525.899607839776</v>
      </c>
      <c r="AQ74" s="2">
        <v>1050779.9331699258</v>
      </c>
      <c r="AR74" s="2">
        <v>10067597.507268151</v>
      </c>
      <c r="AS74" s="2">
        <v>860454.21333844692</v>
      </c>
      <c r="AT74" s="2">
        <v>710092.84608290007</v>
      </c>
      <c r="AU74" s="2">
        <v>807674.06493210059</v>
      </c>
      <c r="AV74" s="2">
        <v>15295017.158110015</v>
      </c>
      <c r="AW74" s="2">
        <v>201337.45106247577</v>
      </c>
      <c r="AX74" s="2">
        <v>1193197.0199234434</v>
      </c>
      <c r="AY74" s="2">
        <v>1457842.1152374474</v>
      </c>
      <c r="AZ74" s="2">
        <v>66386.832929005715</v>
      </c>
      <c r="BA74" s="2">
        <v>5196354.0893611591</v>
      </c>
      <c r="BB74" s="2">
        <v>6857635.6146242311</v>
      </c>
      <c r="BC74" s="2">
        <v>208504.19033313825</v>
      </c>
      <c r="BD74" s="2">
        <v>3566565.9383580475</v>
      </c>
      <c r="BE74" s="2">
        <v>53770.532926780084</v>
      </c>
      <c r="BF74" s="2">
        <v>0</v>
      </c>
      <c r="BG74" s="2">
        <v>395868.00837661786</v>
      </c>
      <c r="BH74" s="2">
        <v>29788.80011153319</v>
      </c>
      <c r="BI74" s="2">
        <v>69755.312275085016</v>
      </c>
      <c r="BJ74" s="2">
        <v>361005.05175422569</v>
      </c>
      <c r="BK74" s="2">
        <v>3084119.9857810577</v>
      </c>
      <c r="BL74" s="2">
        <v>2742302.8334043887</v>
      </c>
      <c r="BM74" s="2">
        <v>268364.20139706245</v>
      </c>
      <c r="BN74" s="2">
        <v>2109899.6038236576</v>
      </c>
      <c r="BO74" s="2">
        <v>203933.13058043449</v>
      </c>
      <c r="BP74" s="2">
        <v>11126.008410261356</v>
      </c>
      <c r="BQ74" s="2">
        <f t="shared" si="4"/>
        <v>96790181.264330283</v>
      </c>
      <c r="BR74" s="2">
        <v>31372757.977314085</v>
      </c>
      <c r="BT74" s="2">
        <v>0</v>
      </c>
      <c r="BV74" s="2">
        <v>2892161.7038093358</v>
      </c>
      <c r="BW74" s="2">
        <v>33213100.129999936</v>
      </c>
      <c r="BX74" s="2">
        <f t="shared" si="5"/>
        <v>67478019.811123356</v>
      </c>
      <c r="BY74" s="2">
        <f t="shared" si="6"/>
        <v>164268201.07545364</v>
      </c>
    </row>
    <row r="75" spans="1:77" x14ac:dyDescent="0.35">
      <c r="A75" s="6">
        <v>72</v>
      </c>
      <c r="B75" s="6" t="s">
        <v>150</v>
      </c>
      <c r="C75" s="2">
        <v>0</v>
      </c>
      <c r="D75" s="2">
        <v>0</v>
      </c>
      <c r="E75" s="2">
        <v>0</v>
      </c>
      <c r="F75" s="2">
        <v>0</v>
      </c>
      <c r="G75" s="2">
        <v>0</v>
      </c>
      <c r="H75" s="2">
        <v>0</v>
      </c>
      <c r="I75" s="2">
        <v>0</v>
      </c>
      <c r="J75" s="2">
        <v>0</v>
      </c>
      <c r="K75" s="2">
        <v>0</v>
      </c>
      <c r="L75" s="2">
        <v>0</v>
      </c>
      <c r="M75" s="2">
        <v>0</v>
      </c>
      <c r="N75" s="2">
        <v>0</v>
      </c>
      <c r="O75" s="2">
        <v>0.2537242393279891</v>
      </c>
      <c r="P75" s="2">
        <v>0</v>
      </c>
      <c r="Q75" s="2">
        <v>0</v>
      </c>
      <c r="R75" s="2">
        <v>0</v>
      </c>
      <c r="S75" s="2">
        <v>0</v>
      </c>
      <c r="T75" s="2">
        <v>0</v>
      </c>
      <c r="U75" s="2">
        <v>0</v>
      </c>
      <c r="V75" s="2">
        <v>1043540.1375342443</v>
      </c>
      <c r="W75" s="2">
        <v>13887.253559170293</v>
      </c>
      <c r="X75" s="2">
        <v>0</v>
      </c>
      <c r="Y75" s="2">
        <v>0</v>
      </c>
      <c r="Z75" s="2">
        <v>0</v>
      </c>
      <c r="AA75" s="2">
        <v>0</v>
      </c>
      <c r="AB75" s="2">
        <v>0</v>
      </c>
      <c r="AC75" s="2">
        <v>0</v>
      </c>
      <c r="AD75" s="2">
        <v>0</v>
      </c>
      <c r="AE75" s="2">
        <v>0</v>
      </c>
      <c r="AF75" s="2">
        <v>31306.507842368985</v>
      </c>
      <c r="AG75" s="2">
        <v>12921.176076573116</v>
      </c>
      <c r="AH75" s="2">
        <v>0</v>
      </c>
      <c r="AI75" s="2">
        <v>16027.550757862595</v>
      </c>
      <c r="AJ75" s="2">
        <v>21765.188202605968</v>
      </c>
      <c r="AK75" s="2">
        <v>0</v>
      </c>
      <c r="AL75" s="2">
        <v>0</v>
      </c>
      <c r="AM75" s="2">
        <v>0</v>
      </c>
      <c r="AN75" s="2">
        <v>0</v>
      </c>
      <c r="AO75" s="2">
        <v>0</v>
      </c>
      <c r="AP75" s="2">
        <v>0</v>
      </c>
      <c r="AQ75" s="2">
        <v>5811298.080875312</v>
      </c>
      <c r="AR75" s="2">
        <v>0</v>
      </c>
      <c r="AS75" s="2">
        <v>0</v>
      </c>
      <c r="AT75" s="2">
        <v>0</v>
      </c>
      <c r="AU75" s="2">
        <v>0</v>
      </c>
      <c r="AV75" s="2">
        <v>0</v>
      </c>
      <c r="AW75" s="2">
        <v>0</v>
      </c>
      <c r="AX75" s="2">
        <v>0</v>
      </c>
      <c r="AY75" s="2">
        <v>0</v>
      </c>
      <c r="AZ75" s="2">
        <v>0</v>
      </c>
      <c r="BA75" s="2">
        <v>0</v>
      </c>
      <c r="BB75" s="2">
        <v>0</v>
      </c>
      <c r="BC75" s="2">
        <v>0</v>
      </c>
      <c r="BD75" s="2">
        <v>0</v>
      </c>
      <c r="BE75" s="2">
        <v>0</v>
      </c>
      <c r="BF75" s="2">
        <v>0</v>
      </c>
      <c r="BG75" s="2">
        <v>345.9147682294236</v>
      </c>
      <c r="BH75" s="2">
        <v>29.271852774686177</v>
      </c>
      <c r="BI75" s="2">
        <v>0</v>
      </c>
      <c r="BJ75" s="2">
        <v>5868.4565445684339</v>
      </c>
      <c r="BK75" s="2">
        <v>273.29129909833216</v>
      </c>
      <c r="BL75" s="2">
        <v>21268.302333462034</v>
      </c>
      <c r="BM75" s="2">
        <v>2593.7313288497498</v>
      </c>
      <c r="BN75" s="2">
        <v>29594.340694485345</v>
      </c>
      <c r="BO75" s="2">
        <v>186.38413504756375</v>
      </c>
      <c r="BP75" s="2">
        <v>4211.8785340136601</v>
      </c>
      <c r="BQ75" s="2">
        <f t="shared" si="4"/>
        <v>7015117.7200629059</v>
      </c>
      <c r="BT75" s="2">
        <v>0</v>
      </c>
      <c r="BV75" s="2">
        <v>121853.97786470182</v>
      </c>
      <c r="BW75" s="2">
        <v>512077.66000000003</v>
      </c>
      <c r="BX75" s="2">
        <f t="shared" si="5"/>
        <v>633931.63786470192</v>
      </c>
      <c r="BY75" s="2">
        <f t="shared" si="6"/>
        <v>7649049.3579276074</v>
      </c>
    </row>
    <row r="76" spans="1:77" x14ac:dyDescent="0.35">
      <c r="A76" s="6">
        <v>73</v>
      </c>
      <c r="B76" s="6" t="s">
        <v>151</v>
      </c>
      <c r="C76" s="2">
        <v>0</v>
      </c>
      <c r="D76" s="2">
        <v>0</v>
      </c>
      <c r="E76" s="2">
        <v>0</v>
      </c>
      <c r="F76" s="2">
        <v>0</v>
      </c>
      <c r="G76" s="2">
        <v>0</v>
      </c>
      <c r="H76" s="2">
        <v>0</v>
      </c>
      <c r="I76" s="2">
        <v>0</v>
      </c>
      <c r="J76" s="2">
        <v>71664.414916711496</v>
      </c>
      <c r="K76" s="2">
        <v>33398.932894669582</v>
      </c>
      <c r="L76" s="2">
        <v>0</v>
      </c>
      <c r="M76" s="2">
        <v>3704.6150102114757</v>
      </c>
      <c r="N76" s="2">
        <v>3.9103719122558114</v>
      </c>
      <c r="O76" s="2">
        <v>103.2155839899951</v>
      </c>
      <c r="P76" s="2">
        <v>612.85509391809114</v>
      </c>
      <c r="Q76" s="2">
        <v>516.35653133082985</v>
      </c>
      <c r="R76" s="2">
        <v>2717.8404642372802</v>
      </c>
      <c r="S76" s="2">
        <v>285678.19623659342</v>
      </c>
      <c r="T76" s="2">
        <v>1674.8986720238393</v>
      </c>
      <c r="U76" s="2">
        <v>1489.5816560411797</v>
      </c>
      <c r="V76" s="2">
        <v>270748.09682556492</v>
      </c>
      <c r="W76" s="2">
        <v>18741.55824583834</v>
      </c>
      <c r="X76" s="2">
        <v>12581.189472235206</v>
      </c>
      <c r="Y76" s="2">
        <v>9678.0917886568677</v>
      </c>
      <c r="Z76" s="2">
        <v>1474.0876577613042</v>
      </c>
      <c r="AA76" s="2">
        <v>12.972947652742578</v>
      </c>
      <c r="AB76" s="2">
        <v>50.581557077427433</v>
      </c>
      <c r="AC76" s="2">
        <v>172650.75025361549</v>
      </c>
      <c r="AD76" s="2">
        <v>56833.682288607059</v>
      </c>
      <c r="AE76" s="2">
        <v>340501.50599759939</v>
      </c>
      <c r="AF76" s="2">
        <v>878654.49230886344</v>
      </c>
      <c r="AG76" s="2">
        <v>5407472.1154886018</v>
      </c>
      <c r="AH76" s="2">
        <v>1337305.2645034001</v>
      </c>
      <c r="AI76" s="2">
        <v>578424.84279964329</v>
      </c>
      <c r="AJ76" s="2">
        <v>119974.26002720617</v>
      </c>
      <c r="AK76" s="2">
        <v>213.28928461156775</v>
      </c>
      <c r="AL76" s="2">
        <v>187001.26278463201</v>
      </c>
      <c r="AM76" s="2">
        <v>649.04047192319126</v>
      </c>
      <c r="AN76" s="2">
        <v>2242.5383078235554</v>
      </c>
      <c r="AO76" s="2">
        <v>2079.2798404032765</v>
      </c>
      <c r="AP76" s="2">
        <v>307.85395017620601</v>
      </c>
      <c r="AQ76" s="2">
        <v>0</v>
      </c>
      <c r="AR76" s="2">
        <v>0</v>
      </c>
      <c r="AS76" s="2">
        <v>0</v>
      </c>
      <c r="AT76" s="2">
        <v>5800.8540168617983</v>
      </c>
      <c r="AU76" s="2">
        <v>0</v>
      </c>
      <c r="AV76" s="2">
        <v>0</v>
      </c>
      <c r="AW76" s="2">
        <v>0</v>
      </c>
      <c r="AX76" s="2">
        <v>0</v>
      </c>
      <c r="AY76" s="2">
        <v>0</v>
      </c>
      <c r="AZ76" s="2">
        <v>1727.1421889260307</v>
      </c>
      <c r="BA76" s="2">
        <v>0</v>
      </c>
      <c r="BB76" s="2">
        <v>0</v>
      </c>
      <c r="BC76" s="2">
        <v>0</v>
      </c>
      <c r="BD76" s="2">
        <v>0</v>
      </c>
      <c r="BE76" s="2">
        <v>0</v>
      </c>
      <c r="BF76" s="2">
        <v>0</v>
      </c>
      <c r="BG76" s="2">
        <v>0</v>
      </c>
      <c r="BH76" s="2">
        <v>0</v>
      </c>
      <c r="BI76" s="2">
        <v>0</v>
      </c>
      <c r="BJ76" s="2">
        <v>0</v>
      </c>
      <c r="BK76" s="2">
        <v>0</v>
      </c>
      <c r="BL76" s="2">
        <v>0</v>
      </c>
      <c r="BM76" s="2">
        <v>0</v>
      </c>
      <c r="BN76" s="2">
        <v>0</v>
      </c>
      <c r="BO76" s="2">
        <v>0</v>
      </c>
      <c r="BP76" s="2">
        <v>0</v>
      </c>
      <c r="BQ76" s="2">
        <f t="shared" si="4"/>
        <v>9806689.5704393182</v>
      </c>
      <c r="BT76" s="2">
        <v>0</v>
      </c>
      <c r="BV76" s="2">
        <v>170143.6071617933</v>
      </c>
      <c r="BW76" s="2">
        <v>805296.59999999974</v>
      </c>
      <c r="BX76" s="2">
        <f t="shared" si="5"/>
        <v>975440.20716179302</v>
      </c>
      <c r="BY76" s="2">
        <f t="shared" si="6"/>
        <v>10782129.777601112</v>
      </c>
    </row>
    <row r="77" spans="1:77" x14ac:dyDescent="0.35">
      <c r="A77" s="6">
        <v>74</v>
      </c>
      <c r="B77" s="6" t="s">
        <v>152</v>
      </c>
      <c r="C77" s="2">
        <v>0</v>
      </c>
      <c r="D77" s="2">
        <v>0</v>
      </c>
      <c r="E77" s="2">
        <v>0</v>
      </c>
      <c r="F77" s="2">
        <v>0</v>
      </c>
      <c r="G77" s="2">
        <v>0</v>
      </c>
      <c r="H77" s="2">
        <v>0</v>
      </c>
      <c r="I77" s="2">
        <v>0</v>
      </c>
      <c r="J77" s="2">
        <v>88814.254491398897</v>
      </c>
      <c r="K77" s="2">
        <v>106475.09119005586</v>
      </c>
      <c r="L77" s="2">
        <v>0</v>
      </c>
      <c r="M77" s="2">
        <v>60135.390817223124</v>
      </c>
      <c r="N77" s="2">
        <v>290.78391795989853</v>
      </c>
      <c r="O77" s="2">
        <v>755.16258754409148</v>
      </c>
      <c r="P77" s="2">
        <v>3294.0336851612237</v>
      </c>
      <c r="Q77" s="2">
        <v>43267.216187700047</v>
      </c>
      <c r="R77" s="2">
        <v>83334.665868896307</v>
      </c>
      <c r="S77" s="2">
        <v>1256347.7035008383</v>
      </c>
      <c r="T77" s="2">
        <v>7869.0878275432342</v>
      </c>
      <c r="U77" s="2">
        <v>9008.2224223783487</v>
      </c>
      <c r="V77" s="2">
        <v>313067.95285406726</v>
      </c>
      <c r="W77" s="2">
        <v>47084.037290864901</v>
      </c>
      <c r="X77" s="2">
        <v>109793.71821823386</v>
      </c>
      <c r="Y77" s="2">
        <v>19237.978319057307</v>
      </c>
      <c r="Z77" s="2">
        <v>3434.7662507005275</v>
      </c>
      <c r="AA77" s="2">
        <v>182.16090616415534</v>
      </c>
      <c r="AB77" s="2">
        <v>4360.2610035625394</v>
      </c>
      <c r="AC77" s="2">
        <v>142504.63729014524</v>
      </c>
      <c r="AD77" s="2">
        <v>329304.80605254101</v>
      </c>
      <c r="AE77" s="2">
        <v>660950.88968905935</v>
      </c>
      <c r="AF77" s="2">
        <v>768490.69003183104</v>
      </c>
      <c r="AG77" s="2">
        <v>22432455.536341183</v>
      </c>
      <c r="AH77" s="2">
        <v>2416269.5116405003</v>
      </c>
      <c r="AI77" s="2">
        <v>1581311.4122384996</v>
      </c>
      <c r="AJ77" s="2">
        <v>111449.75868960258</v>
      </c>
      <c r="AK77" s="2">
        <v>28442.752853114267</v>
      </c>
      <c r="AL77" s="2">
        <v>221896.39732212244</v>
      </c>
      <c r="AM77" s="2">
        <v>25613.145719297827</v>
      </c>
      <c r="AN77" s="2">
        <v>54196.939696760637</v>
      </c>
      <c r="AO77" s="2">
        <v>346034.67009479972</v>
      </c>
      <c r="AP77" s="2">
        <v>815.99982684729036</v>
      </c>
      <c r="AQ77" s="2">
        <v>0</v>
      </c>
      <c r="AR77" s="2">
        <v>0</v>
      </c>
      <c r="AS77" s="2">
        <v>0</v>
      </c>
      <c r="AT77" s="2">
        <v>7841.7117058373051</v>
      </c>
      <c r="AU77" s="2">
        <v>0</v>
      </c>
      <c r="AV77" s="2">
        <v>0</v>
      </c>
      <c r="AW77" s="2">
        <v>0</v>
      </c>
      <c r="AX77" s="2">
        <v>0</v>
      </c>
      <c r="AY77" s="2">
        <v>0</v>
      </c>
      <c r="AZ77" s="2">
        <v>2684.8870091705653</v>
      </c>
      <c r="BA77" s="2">
        <v>0</v>
      </c>
      <c r="BB77" s="2">
        <v>0</v>
      </c>
      <c r="BC77" s="2">
        <v>0</v>
      </c>
      <c r="BD77" s="2">
        <v>0</v>
      </c>
      <c r="BE77" s="2">
        <v>0</v>
      </c>
      <c r="BF77" s="2">
        <v>0</v>
      </c>
      <c r="BG77" s="2">
        <v>0</v>
      </c>
      <c r="BH77" s="2">
        <v>0</v>
      </c>
      <c r="BI77" s="2">
        <v>0</v>
      </c>
      <c r="BJ77" s="2">
        <v>0</v>
      </c>
      <c r="BK77" s="2">
        <v>0</v>
      </c>
      <c r="BL77" s="2">
        <v>0</v>
      </c>
      <c r="BM77" s="2">
        <v>0</v>
      </c>
      <c r="BN77" s="2">
        <v>0</v>
      </c>
      <c r="BO77" s="2">
        <v>0</v>
      </c>
      <c r="BP77" s="2">
        <v>0</v>
      </c>
      <c r="BQ77" s="2">
        <f t="shared" si="4"/>
        <v>31287016.233540658</v>
      </c>
      <c r="BT77" s="2">
        <v>0</v>
      </c>
      <c r="BV77" s="2">
        <v>336652.34018456674</v>
      </c>
      <c r="BW77" s="2">
        <v>8053543.7699999977</v>
      </c>
      <c r="BX77" s="2">
        <f t="shared" si="5"/>
        <v>8390196.1101845652</v>
      </c>
      <c r="BY77" s="2">
        <f t="shared" si="6"/>
        <v>39677212.343725219</v>
      </c>
    </row>
    <row r="78" spans="1:77" x14ac:dyDescent="0.35">
      <c r="A78" s="6">
        <v>75</v>
      </c>
      <c r="B78" s="6" t="s">
        <v>153</v>
      </c>
      <c r="C78" s="2">
        <v>4741900</v>
      </c>
      <c r="D78" s="2">
        <v>0</v>
      </c>
      <c r="E78" s="2">
        <v>0</v>
      </c>
      <c r="F78" s="2">
        <v>13849.645087448935</v>
      </c>
      <c r="G78" s="2">
        <v>0</v>
      </c>
      <c r="H78" s="2">
        <v>0</v>
      </c>
      <c r="I78" s="2">
        <v>0</v>
      </c>
      <c r="J78" s="2">
        <v>0</v>
      </c>
      <c r="K78" s="2">
        <v>0</v>
      </c>
      <c r="L78" s="2">
        <v>0</v>
      </c>
      <c r="M78" s="2">
        <v>0</v>
      </c>
      <c r="N78" s="2">
        <v>0</v>
      </c>
      <c r="O78" s="2">
        <v>0</v>
      </c>
      <c r="P78" s="2">
        <v>0</v>
      </c>
      <c r="Q78" s="2">
        <v>0</v>
      </c>
      <c r="R78" s="2">
        <v>0</v>
      </c>
      <c r="S78" s="2">
        <v>0</v>
      </c>
      <c r="T78" s="2">
        <v>0</v>
      </c>
      <c r="U78" s="2">
        <v>0</v>
      </c>
      <c r="V78" s="2">
        <v>0</v>
      </c>
      <c r="W78" s="2">
        <v>0</v>
      </c>
      <c r="X78" s="2">
        <v>0</v>
      </c>
      <c r="Y78" s="2">
        <v>0</v>
      </c>
      <c r="Z78" s="2">
        <v>0</v>
      </c>
      <c r="AA78" s="2">
        <v>0</v>
      </c>
      <c r="AB78" s="2">
        <v>0</v>
      </c>
      <c r="AC78" s="2">
        <v>0</v>
      </c>
      <c r="AD78" s="2">
        <v>0</v>
      </c>
      <c r="AE78" s="2">
        <v>0</v>
      </c>
      <c r="AF78" s="2">
        <v>0</v>
      </c>
      <c r="AG78" s="2">
        <v>0</v>
      </c>
      <c r="AH78" s="2">
        <v>0</v>
      </c>
      <c r="AI78" s="2">
        <v>0</v>
      </c>
      <c r="AJ78" s="2">
        <v>0</v>
      </c>
      <c r="AK78" s="2">
        <v>0</v>
      </c>
      <c r="AL78" s="2">
        <v>0</v>
      </c>
      <c r="AM78" s="2">
        <v>0</v>
      </c>
      <c r="AN78" s="2">
        <v>0</v>
      </c>
      <c r="AO78" s="2">
        <v>8.5841600207870322E-3</v>
      </c>
      <c r="AP78" s="2">
        <v>0</v>
      </c>
      <c r="AQ78" s="2">
        <v>8156421.5857807416</v>
      </c>
      <c r="AR78" s="2">
        <v>0</v>
      </c>
      <c r="AS78" s="2">
        <v>0</v>
      </c>
      <c r="AT78" s="2">
        <v>0</v>
      </c>
      <c r="AU78" s="2">
        <v>0</v>
      </c>
      <c r="AV78" s="2">
        <v>0</v>
      </c>
      <c r="AW78" s="2">
        <v>0</v>
      </c>
      <c r="AX78" s="2">
        <v>0</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f t="shared" si="4"/>
        <v>12912171.239452351</v>
      </c>
      <c r="BT78" s="2">
        <v>0</v>
      </c>
      <c r="BV78" s="2">
        <v>105810.92764023061</v>
      </c>
      <c r="BW78" s="2">
        <v>48706.33</v>
      </c>
      <c r="BX78" s="2">
        <f t="shared" si="5"/>
        <v>154517.25764023061</v>
      </c>
      <c r="BY78" s="2">
        <f t="shared" si="6"/>
        <v>13066688.497092582</v>
      </c>
    </row>
    <row r="79" spans="1:77" x14ac:dyDescent="0.35">
      <c r="A79" s="6">
        <v>76</v>
      </c>
      <c r="B79" s="6" t="s">
        <v>154</v>
      </c>
      <c r="C79" s="2">
        <v>217200</v>
      </c>
      <c r="D79" s="2">
        <v>0</v>
      </c>
      <c r="E79" s="2">
        <v>0</v>
      </c>
      <c r="F79" s="2">
        <v>0</v>
      </c>
      <c r="G79" s="2">
        <v>0</v>
      </c>
      <c r="H79" s="2">
        <v>0</v>
      </c>
      <c r="I79" s="2">
        <v>0</v>
      </c>
      <c r="J79" s="2">
        <v>0</v>
      </c>
      <c r="K79" s="2">
        <v>0</v>
      </c>
      <c r="L79" s="2">
        <v>0</v>
      </c>
      <c r="M79" s="2">
        <v>0</v>
      </c>
      <c r="N79" s="2">
        <v>0</v>
      </c>
      <c r="O79" s="2">
        <v>0</v>
      </c>
      <c r="P79" s="2">
        <v>0</v>
      </c>
      <c r="Q79" s="2">
        <v>0</v>
      </c>
      <c r="R79" s="2">
        <v>0</v>
      </c>
      <c r="S79" s="2">
        <v>792.43884860414698</v>
      </c>
      <c r="T79" s="2">
        <v>0</v>
      </c>
      <c r="U79" s="2">
        <v>0</v>
      </c>
      <c r="V79" s="2">
        <v>0</v>
      </c>
      <c r="W79" s="2">
        <v>0</v>
      </c>
      <c r="X79" s="2">
        <v>0</v>
      </c>
      <c r="Y79" s="2">
        <v>0</v>
      </c>
      <c r="Z79" s="2">
        <v>0</v>
      </c>
      <c r="AA79" s="2">
        <v>0</v>
      </c>
      <c r="AB79" s="2">
        <v>0</v>
      </c>
      <c r="AC79" s="2">
        <v>0</v>
      </c>
      <c r="AD79" s="2">
        <v>0</v>
      </c>
      <c r="AE79" s="2">
        <v>0</v>
      </c>
      <c r="AF79" s="2">
        <v>0</v>
      </c>
      <c r="AG79" s="2">
        <v>9422.1946895715464</v>
      </c>
      <c r="AH79" s="2">
        <v>4611.2735837181308</v>
      </c>
      <c r="AI79" s="2">
        <v>0</v>
      </c>
      <c r="AJ79" s="2">
        <v>0</v>
      </c>
      <c r="AK79" s="2">
        <v>0.16433785947126356</v>
      </c>
      <c r="AL79" s="2">
        <v>0</v>
      </c>
      <c r="AM79" s="2">
        <v>0</v>
      </c>
      <c r="AN79" s="2">
        <v>0</v>
      </c>
      <c r="AO79" s="2">
        <v>0</v>
      </c>
      <c r="AP79" s="2">
        <v>0</v>
      </c>
      <c r="AQ79" s="2">
        <v>1328166.6404226795</v>
      </c>
      <c r="AR79" s="2">
        <v>0</v>
      </c>
      <c r="AS79" s="2">
        <v>0</v>
      </c>
      <c r="AT79" s="2">
        <v>0</v>
      </c>
      <c r="AU79" s="2">
        <v>0</v>
      </c>
      <c r="AV79" s="2">
        <v>0</v>
      </c>
      <c r="AW79" s="2">
        <v>0</v>
      </c>
      <c r="AX79" s="2">
        <v>0</v>
      </c>
      <c r="AY79" s="2">
        <v>0</v>
      </c>
      <c r="AZ79" s="2">
        <v>31601.701903924986</v>
      </c>
      <c r="BA79" s="2">
        <v>0</v>
      </c>
      <c r="BB79" s="2">
        <v>1025622.2990397135</v>
      </c>
      <c r="BC79" s="2">
        <v>438.22291730719661</v>
      </c>
      <c r="BD79" s="2">
        <v>0</v>
      </c>
      <c r="BE79" s="2">
        <v>0</v>
      </c>
      <c r="BF79" s="2">
        <v>0</v>
      </c>
      <c r="BG79" s="2">
        <v>0</v>
      </c>
      <c r="BH79" s="2">
        <v>0</v>
      </c>
      <c r="BI79" s="2">
        <v>0</v>
      </c>
      <c r="BJ79" s="2">
        <v>0</v>
      </c>
      <c r="BK79" s="2">
        <v>0</v>
      </c>
      <c r="BL79" s="2">
        <v>0</v>
      </c>
      <c r="BM79" s="2">
        <v>0</v>
      </c>
      <c r="BN79" s="2">
        <v>0</v>
      </c>
      <c r="BO79" s="2">
        <v>0</v>
      </c>
      <c r="BP79" s="2">
        <v>0</v>
      </c>
      <c r="BQ79" s="2">
        <f t="shared" si="4"/>
        <v>2617854.9357433785</v>
      </c>
      <c r="BR79" s="2">
        <v>304203.00752825884</v>
      </c>
      <c r="BT79" s="2">
        <v>0</v>
      </c>
      <c r="BV79" s="2">
        <v>51210.457394013247</v>
      </c>
      <c r="BX79" s="2">
        <f t="shared" si="5"/>
        <v>355413.46492227208</v>
      </c>
      <c r="BY79" s="2">
        <f t="shared" si="6"/>
        <v>2973268.4006656506</v>
      </c>
    </row>
    <row r="80" spans="1:77" x14ac:dyDescent="0.35">
      <c r="A80" s="6">
        <v>77</v>
      </c>
      <c r="B80" s="6" t="s">
        <v>155</v>
      </c>
      <c r="C80" s="2">
        <v>0</v>
      </c>
      <c r="D80" s="2">
        <v>0</v>
      </c>
      <c r="E80" s="2">
        <v>0</v>
      </c>
      <c r="F80" s="2">
        <v>218.85888978799784</v>
      </c>
      <c r="G80" s="2">
        <v>0</v>
      </c>
      <c r="H80" s="2">
        <v>0</v>
      </c>
      <c r="I80" s="2">
        <v>0</v>
      </c>
      <c r="J80" s="2">
        <v>0</v>
      </c>
      <c r="K80" s="2">
        <v>0</v>
      </c>
      <c r="L80" s="2">
        <v>0</v>
      </c>
      <c r="M80" s="2">
        <v>0</v>
      </c>
      <c r="N80" s="2">
        <v>0</v>
      </c>
      <c r="O80" s="2">
        <v>0</v>
      </c>
      <c r="P80" s="2">
        <v>0</v>
      </c>
      <c r="Q80" s="2">
        <v>0</v>
      </c>
      <c r="R80" s="2">
        <v>0</v>
      </c>
      <c r="S80" s="2">
        <v>341719.00287204003</v>
      </c>
      <c r="T80" s="2">
        <v>24045.022384429602</v>
      </c>
      <c r="U80" s="2">
        <v>37231.968937217993</v>
      </c>
      <c r="V80" s="2">
        <v>214384.99660037103</v>
      </c>
      <c r="W80" s="2">
        <v>36599.818283539127</v>
      </c>
      <c r="X80" s="2">
        <v>117511.21732172457</v>
      </c>
      <c r="Y80" s="2">
        <v>8235.4249872698565</v>
      </c>
      <c r="Z80" s="2">
        <v>2612.8912902705842</v>
      </c>
      <c r="AA80" s="2">
        <v>397.98499670807263</v>
      </c>
      <c r="AB80" s="2">
        <v>848.33977827317688</v>
      </c>
      <c r="AC80" s="2">
        <v>64241.813883949813</v>
      </c>
      <c r="AD80" s="2">
        <v>55257.941485226096</v>
      </c>
      <c r="AE80" s="2">
        <v>200882.69608442191</v>
      </c>
      <c r="AF80" s="2">
        <v>836.47547731759323</v>
      </c>
      <c r="AG80" s="2">
        <v>741787.53967391909</v>
      </c>
      <c r="AH80" s="2">
        <v>3982.3141193565207</v>
      </c>
      <c r="AI80" s="2">
        <v>308064.2796068383</v>
      </c>
      <c r="AJ80" s="2">
        <v>49718.525341915069</v>
      </c>
      <c r="AK80" s="2">
        <v>3591.5693944580576</v>
      </c>
      <c r="AL80" s="2">
        <v>61930.825454448917</v>
      </c>
      <c r="AM80" s="2">
        <v>119988.08848957943</v>
      </c>
      <c r="AN80" s="2">
        <v>27457.956984132048</v>
      </c>
      <c r="AO80" s="2">
        <v>10594.199052423144</v>
      </c>
      <c r="AP80" s="2">
        <v>2165.0716036234844</v>
      </c>
      <c r="AQ80" s="2">
        <v>4373415.0826720027</v>
      </c>
      <c r="AR80" s="2">
        <v>0</v>
      </c>
      <c r="AS80" s="2">
        <v>0</v>
      </c>
      <c r="AT80" s="2">
        <v>0</v>
      </c>
      <c r="AU80" s="2">
        <v>0</v>
      </c>
      <c r="AV80" s="2">
        <v>0</v>
      </c>
      <c r="AW80" s="2">
        <v>0</v>
      </c>
      <c r="AX80" s="2">
        <v>0</v>
      </c>
      <c r="AY80" s="2">
        <v>0</v>
      </c>
      <c r="AZ80" s="2">
        <v>0</v>
      </c>
      <c r="BA80" s="2">
        <v>0</v>
      </c>
      <c r="BB80" s="2">
        <v>0</v>
      </c>
      <c r="BC80" s="2">
        <v>0</v>
      </c>
      <c r="BD80" s="2">
        <v>0</v>
      </c>
      <c r="BE80" s="2">
        <v>0</v>
      </c>
      <c r="BF80" s="2">
        <v>0</v>
      </c>
      <c r="BG80" s="2">
        <v>0</v>
      </c>
      <c r="BH80" s="2">
        <v>0</v>
      </c>
      <c r="BI80" s="2">
        <v>0</v>
      </c>
      <c r="BJ80" s="2">
        <v>0</v>
      </c>
      <c r="BK80" s="2">
        <v>0</v>
      </c>
      <c r="BL80" s="2">
        <v>0</v>
      </c>
      <c r="BM80" s="2">
        <v>0</v>
      </c>
      <c r="BN80" s="2">
        <v>0</v>
      </c>
      <c r="BO80" s="2">
        <v>0</v>
      </c>
      <c r="BP80" s="2">
        <v>0</v>
      </c>
      <c r="BQ80" s="2">
        <f t="shared" si="4"/>
        <v>6807719.905665244</v>
      </c>
      <c r="BT80" s="2">
        <v>0</v>
      </c>
      <c r="BV80" s="2">
        <v>91908.976210023538</v>
      </c>
      <c r="BW80" s="2">
        <v>1173064.6400000008</v>
      </c>
      <c r="BX80" s="2">
        <f t="shared" si="5"/>
        <v>1264973.6162100243</v>
      </c>
      <c r="BY80" s="2">
        <f t="shared" si="6"/>
        <v>8072693.5218752678</v>
      </c>
    </row>
    <row r="81" spans="1:80" x14ac:dyDescent="0.35">
      <c r="A81" s="6">
        <v>78</v>
      </c>
      <c r="B81" s="6" t="s">
        <v>156</v>
      </c>
      <c r="C81" s="2">
        <v>0</v>
      </c>
      <c r="D81" s="2">
        <v>67548.03189732536</v>
      </c>
      <c r="E81" s="2">
        <v>0</v>
      </c>
      <c r="F81" s="2">
        <v>95486.567138831873</v>
      </c>
      <c r="G81" s="2">
        <v>0</v>
      </c>
      <c r="H81" s="2">
        <v>0</v>
      </c>
      <c r="I81" s="2">
        <v>0</v>
      </c>
      <c r="J81" s="2">
        <v>0</v>
      </c>
      <c r="K81" s="2">
        <v>0</v>
      </c>
      <c r="L81" s="2">
        <v>0</v>
      </c>
      <c r="M81" s="2">
        <v>0</v>
      </c>
      <c r="N81" s="2">
        <v>0</v>
      </c>
      <c r="O81" s="2">
        <v>0</v>
      </c>
      <c r="P81" s="2">
        <v>0</v>
      </c>
      <c r="Q81" s="2">
        <v>0</v>
      </c>
      <c r="R81" s="2">
        <v>0</v>
      </c>
      <c r="S81" s="2">
        <v>0</v>
      </c>
      <c r="T81" s="2">
        <v>47771.811652070573</v>
      </c>
      <c r="U81" s="2">
        <v>0</v>
      </c>
      <c r="V81" s="2">
        <v>0</v>
      </c>
      <c r="W81" s="2">
        <v>0</v>
      </c>
      <c r="X81" s="2">
        <v>12426.497582262326</v>
      </c>
      <c r="Y81" s="2">
        <v>0</v>
      </c>
      <c r="Z81" s="2">
        <v>0</v>
      </c>
      <c r="AA81" s="2">
        <v>0</v>
      </c>
      <c r="AB81" s="2">
        <v>0</v>
      </c>
      <c r="AC81" s="2">
        <v>0</v>
      </c>
      <c r="AD81" s="2">
        <v>0</v>
      </c>
      <c r="AE81" s="2">
        <v>0</v>
      </c>
      <c r="AF81" s="2">
        <v>0</v>
      </c>
      <c r="AG81" s="2">
        <v>1009884.3160068861</v>
      </c>
      <c r="AH81" s="2">
        <v>6564783.3442488005</v>
      </c>
      <c r="AI81" s="2">
        <v>0</v>
      </c>
      <c r="AJ81" s="2">
        <v>0</v>
      </c>
      <c r="AK81" s="2">
        <v>0</v>
      </c>
      <c r="AL81" s="2">
        <v>0</v>
      </c>
      <c r="AM81" s="2">
        <v>0</v>
      </c>
      <c r="AN81" s="2">
        <v>0</v>
      </c>
      <c r="AO81" s="2">
        <v>4.2229110723164959E-3</v>
      </c>
      <c r="AP81" s="2">
        <v>0</v>
      </c>
      <c r="AQ81" s="2">
        <v>0</v>
      </c>
      <c r="AR81" s="2">
        <v>0</v>
      </c>
      <c r="AS81" s="2">
        <v>0</v>
      </c>
      <c r="AT81" s="2">
        <v>0</v>
      </c>
      <c r="AU81" s="2">
        <v>0</v>
      </c>
      <c r="AV81" s="2">
        <v>0</v>
      </c>
      <c r="AW81" s="2">
        <v>0</v>
      </c>
      <c r="AX81" s="2">
        <v>0</v>
      </c>
      <c r="AY81" s="2">
        <v>0</v>
      </c>
      <c r="AZ81" s="2">
        <v>0</v>
      </c>
      <c r="BA81" s="2">
        <v>0</v>
      </c>
      <c r="BB81" s="2">
        <v>0</v>
      </c>
      <c r="BC81" s="2">
        <v>0</v>
      </c>
      <c r="BD81" s="2">
        <v>0</v>
      </c>
      <c r="BE81" s="2">
        <v>0</v>
      </c>
      <c r="BF81" s="2">
        <v>0</v>
      </c>
      <c r="BG81" s="2">
        <v>0</v>
      </c>
      <c r="BH81" s="2">
        <v>6219356.3540945621</v>
      </c>
      <c r="BI81" s="2">
        <v>0</v>
      </c>
      <c r="BJ81" s="2">
        <v>0</v>
      </c>
      <c r="BK81" s="2">
        <v>0</v>
      </c>
      <c r="BL81" s="2">
        <v>0</v>
      </c>
      <c r="BM81" s="2">
        <v>0</v>
      </c>
      <c r="BN81" s="2">
        <v>0</v>
      </c>
      <c r="BO81" s="2">
        <v>0</v>
      </c>
      <c r="BP81" s="2">
        <v>270519.41758461442</v>
      </c>
      <c r="BQ81" s="2">
        <f t="shared" si="4"/>
        <v>14287776.344428265</v>
      </c>
      <c r="BT81" s="2">
        <v>0</v>
      </c>
      <c r="BV81" s="2">
        <v>248507.7238279428</v>
      </c>
      <c r="BW81" s="2">
        <v>5458005.4999999991</v>
      </c>
      <c r="BX81" s="2">
        <f t="shared" si="5"/>
        <v>5706513.2238279423</v>
      </c>
      <c r="BY81" s="2">
        <f t="shared" si="6"/>
        <v>19994289.568256207</v>
      </c>
    </row>
    <row r="82" spans="1:80" ht="15.5" x14ac:dyDescent="0.35">
      <c r="A82" s="6">
        <v>79</v>
      </c>
      <c r="B82" s="6" t="s">
        <v>157</v>
      </c>
      <c r="C82" s="2">
        <v>0</v>
      </c>
      <c r="D82" s="2">
        <v>0</v>
      </c>
      <c r="E82" s="2">
        <v>0</v>
      </c>
      <c r="F82" s="2">
        <v>0</v>
      </c>
      <c r="G82" s="2">
        <v>0</v>
      </c>
      <c r="H82" s="2">
        <v>0</v>
      </c>
      <c r="I82" s="2">
        <v>0</v>
      </c>
      <c r="J82" s="2">
        <v>0</v>
      </c>
      <c r="K82" s="2">
        <v>0</v>
      </c>
      <c r="L82" s="2">
        <v>0</v>
      </c>
      <c r="M82" s="2">
        <v>0</v>
      </c>
      <c r="N82" s="2">
        <v>0</v>
      </c>
      <c r="O82" s="2">
        <v>2.0958940422939635E-3</v>
      </c>
      <c r="P82" s="2">
        <v>0</v>
      </c>
      <c r="Q82" s="2">
        <v>0</v>
      </c>
      <c r="R82" s="2">
        <v>0</v>
      </c>
      <c r="S82" s="2">
        <v>9304.67219155774</v>
      </c>
      <c r="T82" s="2">
        <v>2427.8532397436475</v>
      </c>
      <c r="U82" s="2">
        <v>0</v>
      </c>
      <c r="V82" s="2">
        <v>0</v>
      </c>
      <c r="W82" s="2">
        <v>0</v>
      </c>
      <c r="X82" s="2">
        <v>73.684649260821814</v>
      </c>
      <c r="Y82" s="2">
        <v>0</v>
      </c>
      <c r="Z82" s="2">
        <v>0</v>
      </c>
      <c r="AA82" s="2">
        <v>0</v>
      </c>
      <c r="AB82" s="2">
        <v>0</v>
      </c>
      <c r="AC82" s="2">
        <v>0</v>
      </c>
      <c r="AD82" s="2">
        <v>0</v>
      </c>
      <c r="AE82" s="2">
        <v>0</v>
      </c>
      <c r="AF82" s="2">
        <v>0</v>
      </c>
      <c r="AG82" s="2">
        <v>278054.36428696476</v>
      </c>
      <c r="AH82" s="2">
        <v>19673.010418529313</v>
      </c>
      <c r="AI82" s="2">
        <v>0</v>
      </c>
      <c r="AJ82" s="2">
        <v>0</v>
      </c>
      <c r="AK82" s="2">
        <v>0</v>
      </c>
      <c r="AL82" s="2">
        <v>0</v>
      </c>
      <c r="AM82" s="2">
        <v>0</v>
      </c>
      <c r="AN82" s="2">
        <v>0</v>
      </c>
      <c r="AO82" s="2">
        <v>0</v>
      </c>
      <c r="AP82" s="2">
        <v>0</v>
      </c>
      <c r="AQ82" s="2">
        <v>0</v>
      </c>
      <c r="AR82" s="2">
        <v>0</v>
      </c>
      <c r="AS82" s="2">
        <v>0</v>
      </c>
      <c r="AT82" s="2">
        <v>436.55385671271409</v>
      </c>
      <c r="AU82" s="2">
        <v>0</v>
      </c>
      <c r="AV82" s="2">
        <v>0</v>
      </c>
      <c r="AW82" s="2">
        <v>0</v>
      </c>
      <c r="AX82" s="2">
        <v>0</v>
      </c>
      <c r="AY82" s="2">
        <v>0</v>
      </c>
      <c r="AZ82" s="2">
        <v>0</v>
      </c>
      <c r="BA82" s="2">
        <v>0</v>
      </c>
      <c r="BB82" s="2">
        <v>80730.902696772246</v>
      </c>
      <c r="BC82" s="2">
        <v>205404.13634540167</v>
      </c>
      <c r="BD82" s="2">
        <v>0</v>
      </c>
      <c r="BE82" s="2">
        <v>0</v>
      </c>
      <c r="BF82" s="2">
        <v>0</v>
      </c>
      <c r="BG82" s="2">
        <v>0</v>
      </c>
      <c r="BH82" s="2">
        <v>0</v>
      </c>
      <c r="BI82" s="2">
        <v>0</v>
      </c>
      <c r="BJ82" s="2">
        <v>0</v>
      </c>
      <c r="BK82" s="2">
        <v>0</v>
      </c>
      <c r="BL82" s="2">
        <v>0</v>
      </c>
      <c r="BM82" s="2">
        <v>0</v>
      </c>
      <c r="BN82" s="2">
        <v>0</v>
      </c>
      <c r="BO82" s="2">
        <v>0</v>
      </c>
      <c r="BP82" s="2">
        <v>19666.611233855889</v>
      </c>
      <c r="BQ82" s="2">
        <f t="shared" si="4"/>
        <v>615771.79101469275</v>
      </c>
      <c r="BR82" s="2">
        <v>7191806.3399120634</v>
      </c>
      <c r="BT82" s="2">
        <v>0</v>
      </c>
      <c r="BV82" s="2">
        <v>117964.0083024159</v>
      </c>
      <c r="BW82" s="2">
        <v>1062469.2999999996</v>
      </c>
      <c r="BX82" s="2">
        <f t="shared" si="5"/>
        <v>8372239.648214479</v>
      </c>
      <c r="BY82" s="2">
        <f t="shared" si="6"/>
        <v>8988011.4392291717</v>
      </c>
      <c r="BZ82" s="9"/>
      <c r="CA82" s="9"/>
      <c r="CB82" s="9"/>
    </row>
    <row r="83" spans="1:80" ht="15.5" x14ac:dyDescent="0.35">
      <c r="A83" s="6">
        <v>80</v>
      </c>
      <c r="B83" s="6" t="s">
        <v>158</v>
      </c>
      <c r="C83" s="2">
        <v>0</v>
      </c>
      <c r="D83" s="2">
        <v>0</v>
      </c>
      <c r="E83" s="2">
        <v>0</v>
      </c>
      <c r="F83" s="2">
        <v>0</v>
      </c>
      <c r="G83" s="2">
        <v>0</v>
      </c>
      <c r="H83" s="2">
        <v>0</v>
      </c>
      <c r="I83" s="2">
        <v>0</v>
      </c>
      <c r="J83" s="2">
        <v>0</v>
      </c>
      <c r="K83" s="2">
        <v>0</v>
      </c>
      <c r="L83" s="2">
        <v>0</v>
      </c>
      <c r="M83" s="2">
        <v>0</v>
      </c>
      <c r="N83" s="2">
        <v>0</v>
      </c>
      <c r="O83" s="2">
        <v>8.2931681771597683E-4</v>
      </c>
      <c r="P83" s="2">
        <v>0</v>
      </c>
      <c r="Q83" s="2">
        <v>0</v>
      </c>
      <c r="R83" s="2">
        <v>0</v>
      </c>
      <c r="S83" s="2">
        <v>4656446.709390182</v>
      </c>
      <c r="T83" s="2">
        <v>207882.08083601581</v>
      </c>
      <c r="U83" s="2">
        <v>8305.317882006404</v>
      </c>
      <c r="V83" s="2">
        <v>73148.801735382061</v>
      </c>
      <c r="W83" s="2">
        <v>0</v>
      </c>
      <c r="X83" s="2">
        <v>106901.14298318066</v>
      </c>
      <c r="Y83" s="2">
        <v>25648.235106752771</v>
      </c>
      <c r="Z83" s="2">
        <v>31314.197815133655</v>
      </c>
      <c r="AA83" s="2">
        <v>2160.9197585768929</v>
      </c>
      <c r="AB83" s="2">
        <v>0</v>
      </c>
      <c r="AC83" s="2">
        <v>207143.60578030173</v>
      </c>
      <c r="AD83" s="2">
        <v>76793.229275207326</v>
      </c>
      <c r="AE83" s="2">
        <v>388805.24660317576</v>
      </c>
      <c r="AF83" s="2">
        <v>27030.104020660521</v>
      </c>
      <c r="AG83" s="2">
        <v>1037253.5955438352</v>
      </c>
      <c r="AH83" s="2">
        <v>0</v>
      </c>
      <c r="AI83" s="2">
        <v>250012.05689472772</v>
      </c>
      <c r="AJ83" s="2">
        <v>28710.557189120827</v>
      </c>
      <c r="AK83" s="2">
        <v>2499.5043697704054</v>
      </c>
      <c r="AL83" s="2">
        <v>16460.806128610726</v>
      </c>
      <c r="AM83" s="2">
        <v>25123.134360459531</v>
      </c>
      <c r="AN83" s="2">
        <v>17965.987248550748</v>
      </c>
      <c r="AO83" s="2">
        <v>15283.51898831061</v>
      </c>
      <c r="AP83" s="2">
        <v>0</v>
      </c>
      <c r="AQ83" s="2">
        <v>0</v>
      </c>
      <c r="AR83" s="2">
        <v>0</v>
      </c>
      <c r="AS83" s="2">
        <v>0</v>
      </c>
      <c r="AT83" s="2">
        <v>0</v>
      </c>
      <c r="AU83" s="2">
        <v>0</v>
      </c>
      <c r="AV83" s="2">
        <v>0</v>
      </c>
      <c r="AW83" s="2">
        <v>0</v>
      </c>
      <c r="AX83" s="2">
        <v>0</v>
      </c>
      <c r="AY83" s="2">
        <v>0</v>
      </c>
      <c r="AZ83" s="2">
        <v>0</v>
      </c>
      <c r="BA83" s="2">
        <v>0</v>
      </c>
      <c r="BB83" s="2">
        <v>0</v>
      </c>
      <c r="BC83" s="2">
        <v>0</v>
      </c>
      <c r="BD83" s="2">
        <v>0</v>
      </c>
      <c r="BE83" s="2">
        <v>0</v>
      </c>
      <c r="BF83" s="2">
        <v>0</v>
      </c>
      <c r="BG83" s="2">
        <v>0</v>
      </c>
      <c r="BH83" s="2">
        <v>0</v>
      </c>
      <c r="BI83" s="2">
        <v>0</v>
      </c>
      <c r="BJ83" s="2">
        <v>0</v>
      </c>
      <c r="BK83" s="2">
        <v>0</v>
      </c>
      <c r="BL83" s="2">
        <v>0</v>
      </c>
      <c r="BM83" s="2">
        <v>0</v>
      </c>
      <c r="BN83" s="2">
        <v>0</v>
      </c>
      <c r="BO83" s="2">
        <v>0</v>
      </c>
      <c r="BP83" s="2">
        <v>0</v>
      </c>
      <c r="BQ83" s="2">
        <f t="shared" si="4"/>
        <v>7204888.7527392786</v>
      </c>
      <c r="BT83" s="2">
        <v>0</v>
      </c>
      <c r="BV83" s="2">
        <v>99631.295506316877</v>
      </c>
      <c r="BX83" s="2">
        <f t="shared" si="5"/>
        <v>99631.295506316877</v>
      </c>
      <c r="BY83" s="2">
        <f t="shared" si="6"/>
        <v>7304520.0482455958</v>
      </c>
      <c r="BZ83" s="9"/>
      <c r="CA83" s="9"/>
      <c r="CB83" s="9"/>
    </row>
    <row r="84" spans="1:80" ht="15.5" x14ac:dyDescent="0.35">
      <c r="A84" s="6">
        <v>81</v>
      </c>
      <c r="B84" s="6" t="s">
        <v>159</v>
      </c>
      <c r="C84" s="2">
        <v>0</v>
      </c>
      <c r="D84" s="2">
        <v>0</v>
      </c>
      <c r="E84" s="2">
        <v>0</v>
      </c>
      <c r="F84" s="2">
        <v>12174.640475136835</v>
      </c>
      <c r="G84" s="2">
        <v>194395.22666159112</v>
      </c>
      <c r="H84" s="2">
        <v>1936897.1819351621</v>
      </c>
      <c r="I84" s="2">
        <v>588595.94011191675</v>
      </c>
      <c r="J84" s="2">
        <v>12553.546950391847</v>
      </c>
      <c r="K84" s="2">
        <v>3089.3759845794184</v>
      </c>
      <c r="L84" s="2">
        <v>0</v>
      </c>
      <c r="M84" s="2">
        <v>48342.081243613276</v>
      </c>
      <c r="N84" s="2">
        <v>190.69606326373216</v>
      </c>
      <c r="O84" s="2">
        <v>0</v>
      </c>
      <c r="P84" s="2">
        <v>6545.90928571314</v>
      </c>
      <c r="Q84" s="2">
        <v>1737.9739860256229</v>
      </c>
      <c r="R84" s="2">
        <v>8011.7675862376154</v>
      </c>
      <c r="S84" s="2">
        <v>212038.46094257425</v>
      </c>
      <c r="T84" s="2">
        <v>9958.7479158826336</v>
      </c>
      <c r="U84" s="2">
        <v>13652.929484901877</v>
      </c>
      <c r="V84" s="2">
        <v>171364.06632575605</v>
      </c>
      <c r="W84" s="2">
        <v>24881.053431024466</v>
      </c>
      <c r="X84" s="2">
        <v>31837.374168053942</v>
      </c>
      <c r="Y84" s="2">
        <v>12144.354521643425</v>
      </c>
      <c r="Z84" s="2">
        <v>587.6674736664329</v>
      </c>
      <c r="AA84" s="2">
        <v>575.44945031464601</v>
      </c>
      <c r="AB84" s="2">
        <v>13443.010312686811</v>
      </c>
      <c r="AC84" s="2">
        <v>48201.419010390666</v>
      </c>
      <c r="AD84" s="2">
        <v>146192.48110043484</v>
      </c>
      <c r="AE84" s="2">
        <v>187665.3347209784</v>
      </c>
      <c r="AF84" s="2">
        <v>142172.92736312654</v>
      </c>
      <c r="AG84" s="2">
        <v>855137.27400579909</v>
      </c>
      <c r="AH84" s="2">
        <v>28401.701636344933</v>
      </c>
      <c r="AI84" s="2">
        <v>333279.60977689613</v>
      </c>
      <c r="AJ84" s="2">
        <v>58727.791087199432</v>
      </c>
      <c r="AK84" s="2">
        <v>8621.4318127486149</v>
      </c>
      <c r="AL84" s="2">
        <v>134291.80736520985</v>
      </c>
      <c r="AM84" s="2">
        <v>15923.371484483985</v>
      </c>
      <c r="AN84" s="2">
        <v>4484.6713515265174</v>
      </c>
      <c r="AO84" s="2">
        <v>3050.4719000018868</v>
      </c>
      <c r="AP84" s="2">
        <v>442.98556748399915</v>
      </c>
      <c r="AQ84" s="2">
        <v>226470.70912154415</v>
      </c>
      <c r="AR84" s="2">
        <v>0</v>
      </c>
      <c r="AS84" s="2">
        <v>0</v>
      </c>
      <c r="AT84" s="2">
        <v>1165.546202759497</v>
      </c>
      <c r="AU84" s="2">
        <v>0</v>
      </c>
      <c r="AV84" s="2">
        <v>0</v>
      </c>
      <c r="AW84" s="2">
        <v>0</v>
      </c>
      <c r="AX84" s="2">
        <v>0</v>
      </c>
      <c r="AY84" s="2">
        <v>0</v>
      </c>
      <c r="AZ84" s="2">
        <v>0</v>
      </c>
      <c r="BA84" s="2">
        <v>0</v>
      </c>
      <c r="BB84" s="2">
        <v>0</v>
      </c>
      <c r="BC84" s="2">
        <v>0</v>
      </c>
      <c r="BD84" s="2">
        <v>0</v>
      </c>
      <c r="BE84" s="2">
        <v>0</v>
      </c>
      <c r="BF84" s="2">
        <v>0</v>
      </c>
      <c r="BG84" s="2">
        <v>0</v>
      </c>
      <c r="BH84" s="2">
        <v>32.77836511671854</v>
      </c>
      <c r="BI84" s="2">
        <v>0</v>
      </c>
      <c r="BJ84" s="2">
        <v>0</v>
      </c>
      <c r="BK84" s="2">
        <v>0</v>
      </c>
      <c r="BL84" s="2">
        <v>0</v>
      </c>
      <c r="BM84" s="2">
        <v>0</v>
      </c>
      <c r="BN84" s="2">
        <v>0</v>
      </c>
      <c r="BO84" s="2">
        <v>0</v>
      </c>
      <c r="BP84" s="2">
        <v>0</v>
      </c>
      <c r="BQ84" s="2">
        <f t="shared" si="4"/>
        <v>5497279.7661821796</v>
      </c>
      <c r="BR84" s="2">
        <v>858132.01181880571</v>
      </c>
      <c r="BT84" s="2">
        <v>0</v>
      </c>
      <c r="BV84" s="2">
        <v>74727.878448040545</v>
      </c>
      <c r="BW84" s="2">
        <v>686584.75000000023</v>
      </c>
      <c r="BX84" s="2">
        <f t="shared" si="5"/>
        <v>1619444.6402668464</v>
      </c>
      <c r="BY84" s="2">
        <f t="shared" si="6"/>
        <v>7116724.4064490255</v>
      </c>
      <c r="BZ84" s="16"/>
      <c r="CA84" s="15"/>
      <c r="CB84" s="15"/>
    </row>
    <row r="85" spans="1:80" ht="22.5" x14ac:dyDescent="0.35">
      <c r="A85" s="6">
        <v>82</v>
      </c>
      <c r="B85" s="6" t="s">
        <v>160</v>
      </c>
      <c r="C85" s="2">
        <v>0</v>
      </c>
      <c r="D85" s="2">
        <v>0</v>
      </c>
      <c r="E85" s="2">
        <v>0</v>
      </c>
      <c r="F85" s="2">
        <v>0</v>
      </c>
      <c r="G85" s="2">
        <v>0</v>
      </c>
      <c r="H85" s="2">
        <v>0</v>
      </c>
      <c r="I85" s="2">
        <v>0</v>
      </c>
      <c r="J85" s="2">
        <v>0</v>
      </c>
      <c r="K85" s="2">
        <v>0</v>
      </c>
      <c r="L85" s="2">
        <v>0</v>
      </c>
      <c r="M85" s="2">
        <v>0</v>
      </c>
      <c r="N85" s="2">
        <v>0</v>
      </c>
      <c r="O85" s="2">
        <v>1.0004018617873404E-3</v>
      </c>
      <c r="P85" s="2">
        <v>0</v>
      </c>
      <c r="Q85" s="2">
        <v>0</v>
      </c>
      <c r="R85" s="2">
        <v>0</v>
      </c>
      <c r="S85" s="2">
        <v>0</v>
      </c>
      <c r="T85" s="2">
        <v>0</v>
      </c>
      <c r="U85" s="2">
        <v>0</v>
      </c>
      <c r="V85" s="2">
        <v>0</v>
      </c>
      <c r="W85" s="2">
        <v>0</v>
      </c>
      <c r="X85" s="2">
        <v>0</v>
      </c>
      <c r="Y85" s="2">
        <v>0</v>
      </c>
      <c r="Z85" s="2">
        <v>0</v>
      </c>
      <c r="AA85" s="2">
        <v>0</v>
      </c>
      <c r="AB85" s="2">
        <v>0</v>
      </c>
      <c r="AC85" s="2">
        <v>0</v>
      </c>
      <c r="AD85" s="2">
        <v>0</v>
      </c>
      <c r="AE85" s="2">
        <v>0</v>
      </c>
      <c r="AF85" s="2">
        <v>0</v>
      </c>
      <c r="AG85" s="2">
        <v>0</v>
      </c>
      <c r="AH85" s="2">
        <v>0</v>
      </c>
      <c r="AI85" s="2">
        <v>0</v>
      </c>
      <c r="AJ85" s="2">
        <v>2932194.0613724166</v>
      </c>
      <c r="AK85" s="2">
        <v>0</v>
      </c>
      <c r="AL85" s="2">
        <v>0</v>
      </c>
      <c r="AM85" s="2">
        <v>0</v>
      </c>
      <c r="AN85" s="2">
        <v>0</v>
      </c>
      <c r="AO85" s="2">
        <v>3.2959166552909387E-4</v>
      </c>
      <c r="AP85" s="2">
        <v>0</v>
      </c>
      <c r="AQ85" s="2">
        <v>16414635.543744443</v>
      </c>
      <c r="AR85" s="2">
        <v>0</v>
      </c>
      <c r="AS85" s="2">
        <v>0</v>
      </c>
      <c r="AT85" s="2">
        <v>0</v>
      </c>
      <c r="AU85" s="2">
        <v>0</v>
      </c>
      <c r="AV85" s="2">
        <v>0</v>
      </c>
      <c r="AW85" s="2">
        <v>0</v>
      </c>
      <c r="AX85" s="2">
        <v>0</v>
      </c>
      <c r="AY85" s="2">
        <v>0</v>
      </c>
      <c r="AZ85" s="2">
        <v>0</v>
      </c>
      <c r="BA85" s="2">
        <v>0</v>
      </c>
      <c r="BB85" s="2">
        <v>0</v>
      </c>
      <c r="BC85" s="2">
        <v>0</v>
      </c>
      <c r="BD85" s="2">
        <v>0</v>
      </c>
      <c r="BE85" s="2">
        <v>0</v>
      </c>
      <c r="BF85" s="2">
        <v>0</v>
      </c>
      <c r="BG85" s="2">
        <v>0</v>
      </c>
      <c r="BH85" s="2">
        <v>0</v>
      </c>
      <c r="BI85" s="2">
        <v>0</v>
      </c>
      <c r="BJ85" s="2">
        <v>0</v>
      </c>
      <c r="BK85" s="2">
        <v>0</v>
      </c>
      <c r="BL85" s="2">
        <v>0</v>
      </c>
      <c r="BM85" s="2">
        <v>0</v>
      </c>
      <c r="BN85" s="2">
        <v>0</v>
      </c>
      <c r="BO85" s="2">
        <v>0</v>
      </c>
      <c r="BP85" s="2">
        <v>0</v>
      </c>
      <c r="BQ85" s="2">
        <f t="shared" si="4"/>
        <v>19346829.606446855</v>
      </c>
      <c r="BT85" s="2">
        <v>0</v>
      </c>
      <c r="BV85" s="2">
        <v>61765.971245207722</v>
      </c>
      <c r="BW85" s="2">
        <v>113730.36</v>
      </c>
      <c r="BX85" s="2">
        <f t="shared" si="5"/>
        <v>175496.33124520772</v>
      </c>
      <c r="BY85" s="2">
        <f t="shared" si="6"/>
        <v>19522325.937692061</v>
      </c>
      <c r="BZ85" s="14"/>
      <c r="CA85" s="14"/>
      <c r="CB85" s="10"/>
    </row>
    <row r="86" spans="1:80" ht="22.5" x14ac:dyDescent="0.35">
      <c r="A86" s="6">
        <v>83</v>
      </c>
      <c r="B86" s="6" t="s">
        <v>161</v>
      </c>
      <c r="C86" s="2">
        <v>0</v>
      </c>
      <c r="D86" s="2">
        <v>0</v>
      </c>
      <c r="E86" s="2">
        <v>0</v>
      </c>
      <c r="F86" s="2">
        <v>0</v>
      </c>
      <c r="G86" s="2">
        <v>0</v>
      </c>
      <c r="H86" s="2">
        <v>0</v>
      </c>
      <c r="I86" s="2">
        <v>0</v>
      </c>
      <c r="J86" s="2">
        <v>0</v>
      </c>
      <c r="K86" s="2">
        <v>0</v>
      </c>
      <c r="L86" s="2">
        <v>0</v>
      </c>
      <c r="M86" s="2">
        <v>0</v>
      </c>
      <c r="N86" s="2">
        <v>2.7949140988611254E-3</v>
      </c>
      <c r="O86" s="2">
        <v>0</v>
      </c>
      <c r="P86" s="2">
        <v>0</v>
      </c>
      <c r="Q86" s="2">
        <v>1903.8071176024418</v>
      </c>
      <c r="R86" s="2">
        <v>3339.7644035489038</v>
      </c>
      <c r="S86" s="2">
        <v>2216.2614994098394</v>
      </c>
      <c r="T86" s="2">
        <v>0</v>
      </c>
      <c r="U86" s="2">
        <v>0</v>
      </c>
      <c r="V86" s="2">
        <v>14534.977242174949</v>
      </c>
      <c r="W86" s="2">
        <v>536337.88361681055</v>
      </c>
      <c r="X86" s="2">
        <v>667515.06310498866</v>
      </c>
      <c r="Y86" s="2">
        <v>305682.14004183497</v>
      </c>
      <c r="Z86" s="2">
        <v>98427.431985544448</v>
      </c>
      <c r="AA86" s="2">
        <v>105.73082814025854</v>
      </c>
      <c r="AB86" s="2">
        <v>4460.4763945493287</v>
      </c>
      <c r="AC86" s="2">
        <v>694812.61544269114</v>
      </c>
      <c r="AD86" s="2">
        <v>189960.22290687342</v>
      </c>
      <c r="AE86" s="2">
        <v>115831.52366555607</v>
      </c>
      <c r="AF86" s="2">
        <v>4768.1867088110193</v>
      </c>
      <c r="AG86" s="2">
        <v>27010.540981713584</v>
      </c>
      <c r="AH86" s="2">
        <v>29182.666304258488</v>
      </c>
      <c r="AI86" s="2">
        <v>396601.82501696615</v>
      </c>
      <c r="AJ86" s="2">
        <v>1811749.5622850631</v>
      </c>
      <c r="AK86" s="2">
        <v>2373.0979405710368</v>
      </c>
      <c r="AL86" s="2">
        <v>19699.145869276446</v>
      </c>
      <c r="AM86" s="2">
        <v>261.57415915405954</v>
      </c>
      <c r="AN86" s="2">
        <v>31067.955578619483</v>
      </c>
      <c r="AO86" s="2">
        <v>7429.7174744686581</v>
      </c>
      <c r="AP86" s="2">
        <v>11795.185224880483</v>
      </c>
      <c r="AQ86" s="2">
        <v>16317330.425069746</v>
      </c>
      <c r="AR86" s="2">
        <v>0</v>
      </c>
      <c r="AS86" s="2">
        <v>0</v>
      </c>
      <c r="AT86" s="2">
        <v>0</v>
      </c>
      <c r="AU86" s="2">
        <v>0</v>
      </c>
      <c r="AV86" s="2">
        <v>0</v>
      </c>
      <c r="AW86" s="2">
        <v>0</v>
      </c>
      <c r="AX86" s="2">
        <v>0</v>
      </c>
      <c r="AY86" s="2">
        <v>0</v>
      </c>
      <c r="AZ86" s="2">
        <v>0</v>
      </c>
      <c r="BA86" s="2">
        <v>0</v>
      </c>
      <c r="BB86" s="2">
        <v>0</v>
      </c>
      <c r="BC86" s="2">
        <v>6517.942112881834</v>
      </c>
      <c r="BD86" s="2">
        <v>0</v>
      </c>
      <c r="BE86" s="2">
        <v>0</v>
      </c>
      <c r="BF86" s="2">
        <v>0</v>
      </c>
      <c r="BG86" s="2">
        <v>0</v>
      </c>
      <c r="BH86" s="2">
        <v>0</v>
      </c>
      <c r="BI86" s="2">
        <v>0</v>
      </c>
      <c r="BJ86" s="2">
        <v>0</v>
      </c>
      <c r="BK86" s="2">
        <v>0</v>
      </c>
      <c r="BL86" s="2">
        <v>0</v>
      </c>
      <c r="BM86" s="2">
        <v>0</v>
      </c>
      <c r="BN86" s="2">
        <v>0</v>
      </c>
      <c r="BO86" s="2">
        <v>0</v>
      </c>
      <c r="BP86" s="2">
        <v>0</v>
      </c>
      <c r="BQ86" s="2">
        <f t="shared" si="4"/>
        <v>21300915.725771051</v>
      </c>
      <c r="BR86" s="2">
        <v>124901.99744054396</v>
      </c>
      <c r="BT86" s="2">
        <v>0</v>
      </c>
      <c r="BV86" s="2">
        <v>345312.82812251424</v>
      </c>
      <c r="BW86" s="2">
        <v>1231872.3199999996</v>
      </c>
      <c r="BX86" s="2">
        <f t="shared" si="5"/>
        <v>1702087.1455630579</v>
      </c>
      <c r="BY86" s="2">
        <f t="shared" si="6"/>
        <v>23003002.871334109</v>
      </c>
      <c r="BZ86" s="14"/>
      <c r="CA86" s="14"/>
      <c r="CB86" s="10"/>
    </row>
    <row r="87" spans="1:80" ht="22.5" x14ac:dyDescent="0.35">
      <c r="A87" s="6">
        <v>84</v>
      </c>
      <c r="B87" s="6" t="s">
        <v>162</v>
      </c>
      <c r="C87" s="2">
        <v>0</v>
      </c>
      <c r="D87" s="2">
        <v>0</v>
      </c>
      <c r="E87" s="2">
        <v>0</v>
      </c>
      <c r="F87" s="2">
        <v>0</v>
      </c>
      <c r="G87" s="2">
        <v>0</v>
      </c>
      <c r="H87" s="2">
        <v>0</v>
      </c>
      <c r="I87" s="2">
        <v>0</v>
      </c>
      <c r="J87" s="2">
        <v>0</v>
      </c>
      <c r="K87" s="2">
        <v>0</v>
      </c>
      <c r="L87" s="2">
        <v>0</v>
      </c>
      <c r="M87" s="2">
        <v>0</v>
      </c>
      <c r="N87" s="2">
        <v>0</v>
      </c>
      <c r="O87" s="2">
        <v>1.6668523293805776E-3</v>
      </c>
      <c r="P87" s="2">
        <v>0</v>
      </c>
      <c r="Q87" s="2">
        <v>0</v>
      </c>
      <c r="R87" s="2">
        <v>0</v>
      </c>
      <c r="S87" s="2">
        <v>0</v>
      </c>
      <c r="T87" s="2">
        <v>0</v>
      </c>
      <c r="U87" s="2">
        <v>0</v>
      </c>
      <c r="V87" s="2">
        <v>7455632.9940625764</v>
      </c>
      <c r="W87" s="2">
        <v>3724189.0723047242</v>
      </c>
      <c r="X87" s="2">
        <v>196650.11249362893</v>
      </c>
      <c r="Y87" s="2">
        <v>8760.070604272305</v>
      </c>
      <c r="Z87" s="2">
        <v>0</v>
      </c>
      <c r="AA87" s="2">
        <v>0</v>
      </c>
      <c r="AB87" s="2">
        <v>1208.1963393912793</v>
      </c>
      <c r="AC87" s="2">
        <v>178744.44343633889</v>
      </c>
      <c r="AD87" s="2">
        <v>840265.00351878814</v>
      </c>
      <c r="AE87" s="2">
        <v>576183.6599096132</v>
      </c>
      <c r="AF87" s="2">
        <v>0</v>
      </c>
      <c r="AG87" s="2">
        <v>0</v>
      </c>
      <c r="AH87" s="2">
        <v>0</v>
      </c>
      <c r="AI87" s="2">
        <v>44725.639577010726</v>
      </c>
      <c r="AJ87" s="2">
        <v>32118.465779059134</v>
      </c>
      <c r="AK87" s="2">
        <v>0</v>
      </c>
      <c r="AL87" s="2">
        <v>0</v>
      </c>
      <c r="AM87" s="2">
        <v>0</v>
      </c>
      <c r="AN87" s="2">
        <v>258.25784380961471</v>
      </c>
      <c r="AO87" s="2">
        <v>7206.4804950278849</v>
      </c>
      <c r="AP87" s="2">
        <v>361.06820875217477</v>
      </c>
      <c r="AQ87" s="2">
        <v>7341622.5255586421</v>
      </c>
      <c r="AR87" s="2">
        <v>0</v>
      </c>
      <c r="AS87" s="2">
        <v>0</v>
      </c>
      <c r="AT87" s="2">
        <v>406.92419632136546</v>
      </c>
      <c r="AU87" s="2">
        <v>0</v>
      </c>
      <c r="AV87" s="2">
        <v>0</v>
      </c>
      <c r="AW87" s="2">
        <v>17.441237613232364</v>
      </c>
      <c r="AX87" s="2">
        <v>0</v>
      </c>
      <c r="AY87" s="2">
        <v>0</v>
      </c>
      <c r="AZ87" s="2">
        <v>0.32336198340069322</v>
      </c>
      <c r="BA87" s="2">
        <v>0</v>
      </c>
      <c r="BB87" s="2">
        <v>0</v>
      </c>
      <c r="BC87" s="2">
        <v>1991.148620604574</v>
      </c>
      <c r="BD87" s="2">
        <v>0</v>
      </c>
      <c r="BE87" s="2">
        <v>0</v>
      </c>
      <c r="BF87" s="2">
        <v>0</v>
      </c>
      <c r="BG87" s="2">
        <v>0</v>
      </c>
      <c r="BH87" s="2">
        <v>0</v>
      </c>
      <c r="BI87" s="2">
        <v>0</v>
      </c>
      <c r="BJ87" s="2">
        <v>0</v>
      </c>
      <c r="BK87" s="2">
        <v>0</v>
      </c>
      <c r="BL87" s="2">
        <v>0</v>
      </c>
      <c r="BM87" s="2">
        <v>0</v>
      </c>
      <c r="BN87" s="2">
        <v>0</v>
      </c>
      <c r="BO87" s="2">
        <v>0</v>
      </c>
      <c r="BP87" s="2">
        <v>0</v>
      </c>
      <c r="BQ87" s="2">
        <f t="shared" si="4"/>
        <v>20410341.829215009</v>
      </c>
      <c r="BT87" s="2">
        <v>0</v>
      </c>
      <c r="BV87" s="2">
        <v>272794.41787567799</v>
      </c>
      <c r="BW87" s="2">
        <v>4404160.2499999925</v>
      </c>
      <c r="BX87" s="2">
        <f t="shared" si="5"/>
        <v>4676954.6678756708</v>
      </c>
      <c r="BY87" s="2">
        <f t="shared" si="6"/>
        <v>25087296.497090679</v>
      </c>
      <c r="BZ87" s="11"/>
      <c r="CA87" s="11"/>
      <c r="CB87" s="10"/>
    </row>
    <row r="88" spans="1:80" ht="22.5" x14ac:dyDescent="0.35">
      <c r="A88" s="6">
        <v>85</v>
      </c>
      <c r="B88" s="6" t="s">
        <v>163</v>
      </c>
      <c r="C88" s="2">
        <v>0</v>
      </c>
      <c r="D88" s="2">
        <v>0</v>
      </c>
      <c r="E88" s="2">
        <v>0</v>
      </c>
      <c r="F88" s="2">
        <v>0</v>
      </c>
      <c r="G88" s="2">
        <v>0</v>
      </c>
      <c r="H88" s="2">
        <v>0</v>
      </c>
      <c r="I88" s="2">
        <v>0</v>
      </c>
      <c r="J88" s="2">
        <v>0</v>
      </c>
      <c r="K88" s="2">
        <v>0</v>
      </c>
      <c r="L88" s="2">
        <v>0</v>
      </c>
      <c r="M88" s="2">
        <v>0</v>
      </c>
      <c r="N88" s="2">
        <v>5.4285466028251165E-5</v>
      </c>
      <c r="O88" s="2">
        <v>1.8339047634155964E-4</v>
      </c>
      <c r="P88" s="2">
        <v>0</v>
      </c>
      <c r="Q88" s="2">
        <v>0</v>
      </c>
      <c r="R88" s="2">
        <v>0</v>
      </c>
      <c r="S88" s="2">
        <v>0</v>
      </c>
      <c r="T88" s="2">
        <v>0</v>
      </c>
      <c r="U88" s="2">
        <v>0</v>
      </c>
      <c r="V88" s="2">
        <v>4207604.7234501736</v>
      </c>
      <c r="W88" s="2">
        <v>456719.22723343415</v>
      </c>
      <c r="X88" s="2">
        <v>399106.92699165607</v>
      </c>
      <c r="Y88" s="2">
        <v>3347.7333550035883</v>
      </c>
      <c r="Z88" s="2">
        <v>0</v>
      </c>
      <c r="AA88" s="2">
        <v>0</v>
      </c>
      <c r="AB88" s="2">
        <v>319.43696700555938</v>
      </c>
      <c r="AC88" s="2">
        <v>192288.96751627713</v>
      </c>
      <c r="AD88" s="2">
        <v>680326.82337359164</v>
      </c>
      <c r="AE88" s="2">
        <v>757643.33676638408</v>
      </c>
      <c r="AF88" s="2">
        <v>0</v>
      </c>
      <c r="AG88" s="2">
        <v>664.13651178391046</v>
      </c>
      <c r="AH88" s="2">
        <v>0</v>
      </c>
      <c r="AI88" s="2">
        <v>1360.7724349149792</v>
      </c>
      <c r="AJ88" s="2">
        <v>9414.4290773430675</v>
      </c>
      <c r="AK88" s="2">
        <v>280.89434249751787</v>
      </c>
      <c r="AL88" s="2">
        <v>0</v>
      </c>
      <c r="AM88" s="2">
        <v>0</v>
      </c>
      <c r="AN88" s="2">
        <v>3271.4916758018908</v>
      </c>
      <c r="AO88" s="2">
        <v>1134.5740498025607</v>
      </c>
      <c r="AP88" s="2">
        <v>611.52240096772255</v>
      </c>
      <c r="AQ88" s="2">
        <v>0</v>
      </c>
      <c r="AR88" s="2">
        <v>0</v>
      </c>
      <c r="AS88" s="2">
        <v>0</v>
      </c>
      <c r="AT88" s="2">
        <v>0</v>
      </c>
      <c r="AU88" s="2">
        <v>0</v>
      </c>
      <c r="AV88" s="2">
        <v>0</v>
      </c>
      <c r="AW88" s="2">
        <v>0.21915222934551046</v>
      </c>
      <c r="AX88" s="2">
        <v>0</v>
      </c>
      <c r="AY88" s="2">
        <v>0</v>
      </c>
      <c r="AZ88" s="2">
        <v>0</v>
      </c>
      <c r="BA88" s="2">
        <v>0</v>
      </c>
      <c r="BB88" s="2">
        <v>0</v>
      </c>
      <c r="BC88" s="2">
        <v>0</v>
      </c>
      <c r="BD88" s="2">
        <v>0</v>
      </c>
      <c r="BE88" s="2">
        <v>0</v>
      </c>
      <c r="BF88" s="2">
        <v>0</v>
      </c>
      <c r="BG88" s="2">
        <v>0</v>
      </c>
      <c r="BH88" s="2">
        <v>0</v>
      </c>
      <c r="BI88" s="2">
        <v>0</v>
      </c>
      <c r="BJ88" s="2">
        <v>0</v>
      </c>
      <c r="BK88" s="2">
        <v>0</v>
      </c>
      <c r="BL88" s="2">
        <v>0</v>
      </c>
      <c r="BM88" s="2">
        <v>0</v>
      </c>
      <c r="BN88" s="2">
        <v>0</v>
      </c>
      <c r="BO88" s="2">
        <v>0</v>
      </c>
      <c r="BP88" s="2">
        <v>0</v>
      </c>
      <c r="BQ88" s="2">
        <f t="shared" si="4"/>
        <v>6714095.2155365432</v>
      </c>
      <c r="BT88" s="2">
        <v>0</v>
      </c>
      <c r="BV88" s="2">
        <v>75702.100671728127</v>
      </c>
      <c r="BX88" s="2">
        <f t="shared" si="5"/>
        <v>75702.100671728127</v>
      </c>
      <c r="BY88" s="2">
        <f t="shared" si="6"/>
        <v>6789797.3162082713</v>
      </c>
      <c r="BZ88" s="11"/>
      <c r="CA88" s="11"/>
      <c r="CB88" s="10"/>
    </row>
    <row r="89" spans="1:80" ht="22.5" x14ac:dyDescent="0.35">
      <c r="A89" s="6">
        <v>86</v>
      </c>
      <c r="B89" s="6" t="s">
        <v>164</v>
      </c>
      <c r="C89" s="2">
        <v>0</v>
      </c>
      <c r="D89" s="2">
        <v>0</v>
      </c>
      <c r="E89" s="2">
        <v>0</v>
      </c>
      <c r="F89" s="2">
        <v>0</v>
      </c>
      <c r="G89" s="2">
        <v>0</v>
      </c>
      <c r="H89" s="2">
        <v>2100054.3658680888</v>
      </c>
      <c r="I89" s="2">
        <v>907353.95933122316</v>
      </c>
      <c r="J89" s="2">
        <v>0</v>
      </c>
      <c r="K89" s="2">
        <v>0</v>
      </c>
      <c r="L89" s="2">
        <v>0</v>
      </c>
      <c r="M89" s="2">
        <v>0</v>
      </c>
      <c r="N89" s="2">
        <v>0</v>
      </c>
      <c r="O89" s="2">
        <v>0</v>
      </c>
      <c r="P89" s="2">
        <v>1.5677813479771745E-3</v>
      </c>
      <c r="Q89" s="2">
        <v>0</v>
      </c>
      <c r="R89" s="2">
        <v>0</v>
      </c>
      <c r="S89" s="2">
        <v>0</v>
      </c>
      <c r="T89" s="2">
        <v>0</v>
      </c>
      <c r="U89" s="2">
        <v>0</v>
      </c>
      <c r="V89" s="2">
        <v>140954.76038278942</v>
      </c>
      <c r="W89" s="2">
        <v>0</v>
      </c>
      <c r="X89" s="2">
        <v>360486.67213233997</v>
      </c>
      <c r="Y89" s="2">
        <v>35097.503173577206</v>
      </c>
      <c r="Z89" s="2">
        <v>9.578948003112151</v>
      </c>
      <c r="AA89" s="2">
        <v>8397.0910207960715</v>
      </c>
      <c r="AB89" s="2">
        <v>5128.2065442315688</v>
      </c>
      <c r="AC89" s="2">
        <v>209596.21166703198</v>
      </c>
      <c r="AD89" s="2">
        <v>635740.39404193731</v>
      </c>
      <c r="AE89" s="2">
        <v>13060571.802411623</v>
      </c>
      <c r="AF89" s="2">
        <v>750.0693733053406</v>
      </c>
      <c r="AG89" s="2">
        <v>9176.1705326884894</v>
      </c>
      <c r="AH89" s="2">
        <v>277.23314964033966</v>
      </c>
      <c r="AI89" s="2">
        <v>36948.918835128788</v>
      </c>
      <c r="AJ89" s="2">
        <v>72007.041440637229</v>
      </c>
      <c r="AK89" s="2">
        <v>1711.7489204078674</v>
      </c>
      <c r="AL89" s="2">
        <v>13707.953755626701</v>
      </c>
      <c r="AM89" s="2">
        <v>406.78931222921244</v>
      </c>
      <c r="AN89" s="2">
        <v>67951.979831103061</v>
      </c>
      <c r="AO89" s="2">
        <v>172579.81660264533</v>
      </c>
      <c r="AP89" s="2">
        <v>5403.9475129759494</v>
      </c>
      <c r="AQ89" s="2">
        <v>28202349.200157702</v>
      </c>
      <c r="AR89" s="2">
        <v>5041647.3212951962</v>
      </c>
      <c r="AS89" s="2">
        <v>2999427.4109575939</v>
      </c>
      <c r="AT89" s="2">
        <v>1119.7906711229523</v>
      </c>
      <c r="AU89" s="2">
        <v>0</v>
      </c>
      <c r="AV89" s="2">
        <v>0</v>
      </c>
      <c r="AW89" s="2">
        <v>0.52598507972754061</v>
      </c>
      <c r="AX89" s="2">
        <v>0</v>
      </c>
      <c r="AY89" s="2">
        <v>0</v>
      </c>
      <c r="AZ89" s="2">
        <v>0</v>
      </c>
      <c r="BA89" s="2">
        <v>0</v>
      </c>
      <c r="BB89" s="2">
        <v>0</v>
      </c>
      <c r="BC89" s="2">
        <v>0</v>
      </c>
      <c r="BD89" s="2">
        <v>0</v>
      </c>
      <c r="BE89" s="2">
        <v>0</v>
      </c>
      <c r="BF89" s="2">
        <v>0</v>
      </c>
      <c r="BG89" s="2">
        <v>0</v>
      </c>
      <c r="BH89" s="2">
        <v>0</v>
      </c>
      <c r="BI89" s="2">
        <v>0</v>
      </c>
      <c r="BJ89" s="2">
        <v>0</v>
      </c>
      <c r="BK89" s="2">
        <v>0</v>
      </c>
      <c r="BL89" s="2">
        <v>0</v>
      </c>
      <c r="BM89" s="2">
        <v>0</v>
      </c>
      <c r="BN89" s="2">
        <v>0</v>
      </c>
      <c r="BO89" s="2">
        <v>0</v>
      </c>
      <c r="BP89" s="2">
        <v>0</v>
      </c>
      <c r="BQ89" s="2">
        <f t="shared" si="4"/>
        <v>54088856.465422511</v>
      </c>
      <c r="BT89" s="2">
        <v>0</v>
      </c>
      <c r="BV89" s="2">
        <v>530126.50917496858</v>
      </c>
      <c r="BW89" s="2">
        <v>4047762.0300000003</v>
      </c>
      <c r="BX89" s="2">
        <f t="shared" si="5"/>
        <v>4577888.5391749684</v>
      </c>
      <c r="BY89" s="2">
        <f t="shared" si="6"/>
        <v>58666745.004597478</v>
      </c>
      <c r="BZ89" s="11"/>
      <c r="CA89" s="11"/>
      <c r="CB89" s="10"/>
    </row>
    <row r="90" spans="1:80" ht="22.5" x14ac:dyDescent="0.35">
      <c r="A90" s="6">
        <v>87</v>
      </c>
      <c r="B90" s="6" t="s">
        <v>165</v>
      </c>
      <c r="C90" s="2">
        <v>0</v>
      </c>
      <c r="D90" s="2">
        <v>0</v>
      </c>
      <c r="E90" s="2">
        <v>786.4714591789276</v>
      </c>
      <c r="F90" s="2">
        <v>0</v>
      </c>
      <c r="G90" s="2">
        <v>0</v>
      </c>
      <c r="H90" s="2">
        <v>0</v>
      </c>
      <c r="I90" s="2">
        <v>0</v>
      </c>
      <c r="J90" s="2">
        <v>0</v>
      </c>
      <c r="K90" s="2">
        <v>0</v>
      </c>
      <c r="L90" s="2">
        <v>0</v>
      </c>
      <c r="M90" s="2">
        <v>0</v>
      </c>
      <c r="N90" s="2">
        <v>0</v>
      </c>
      <c r="O90" s="2">
        <v>1.6889834180933371E-3</v>
      </c>
      <c r="P90" s="2">
        <v>0</v>
      </c>
      <c r="Q90" s="2">
        <v>0</v>
      </c>
      <c r="R90" s="2">
        <v>0</v>
      </c>
      <c r="S90" s="2">
        <v>0</v>
      </c>
      <c r="T90" s="2">
        <v>0</v>
      </c>
      <c r="U90" s="2">
        <v>0</v>
      </c>
      <c r="V90" s="2">
        <v>0</v>
      </c>
      <c r="W90" s="2">
        <v>4228398.6667647762</v>
      </c>
      <c r="X90" s="2">
        <v>5094847.7987838443</v>
      </c>
      <c r="Y90" s="2">
        <v>1005914.6083023919</v>
      </c>
      <c r="Z90" s="2">
        <v>284970.9722568469</v>
      </c>
      <c r="AA90" s="2">
        <v>76014.91024769326</v>
      </c>
      <c r="AB90" s="2">
        <v>24021.692329316367</v>
      </c>
      <c r="AC90" s="2">
        <v>4434043.1958891712</v>
      </c>
      <c r="AD90" s="2">
        <v>3142277.8805064675</v>
      </c>
      <c r="AE90" s="2">
        <v>5075039.5417900505</v>
      </c>
      <c r="AF90" s="2">
        <v>0</v>
      </c>
      <c r="AG90" s="2">
        <v>311278.42132290039</v>
      </c>
      <c r="AH90" s="2">
        <v>8110.5860754270798</v>
      </c>
      <c r="AI90" s="2">
        <v>37495.947404682054</v>
      </c>
      <c r="AJ90" s="2">
        <v>247134.56786161393</v>
      </c>
      <c r="AK90" s="2">
        <v>1987.5972093232788</v>
      </c>
      <c r="AL90" s="2">
        <v>77126.52695834254</v>
      </c>
      <c r="AM90" s="2">
        <v>15031.843501287241</v>
      </c>
      <c r="AN90" s="2">
        <v>24978.68746102729</v>
      </c>
      <c r="AO90" s="2">
        <v>695304.55101452791</v>
      </c>
      <c r="AP90" s="2">
        <v>46435.284006140588</v>
      </c>
      <c r="AQ90" s="2">
        <v>0</v>
      </c>
      <c r="AR90" s="2">
        <v>0</v>
      </c>
      <c r="AS90" s="2">
        <v>0</v>
      </c>
      <c r="AT90" s="2">
        <v>0</v>
      </c>
      <c r="AU90" s="2">
        <v>0</v>
      </c>
      <c r="AV90" s="2">
        <v>0</v>
      </c>
      <c r="AW90" s="2">
        <v>0</v>
      </c>
      <c r="AX90" s="2">
        <v>0</v>
      </c>
      <c r="AY90" s="2">
        <v>0</v>
      </c>
      <c r="AZ90" s="2">
        <v>0</v>
      </c>
      <c r="BA90" s="2">
        <v>0</v>
      </c>
      <c r="BB90" s="2">
        <v>0</v>
      </c>
      <c r="BC90" s="2">
        <v>0</v>
      </c>
      <c r="BD90" s="2">
        <v>0</v>
      </c>
      <c r="BE90" s="2">
        <v>0</v>
      </c>
      <c r="BF90" s="2">
        <v>0</v>
      </c>
      <c r="BG90" s="2">
        <v>0</v>
      </c>
      <c r="BH90" s="2">
        <v>0</v>
      </c>
      <c r="BI90" s="2">
        <v>0</v>
      </c>
      <c r="BJ90" s="2">
        <v>0</v>
      </c>
      <c r="BK90" s="2">
        <v>0</v>
      </c>
      <c r="BL90" s="2">
        <v>0</v>
      </c>
      <c r="BM90" s="2">
        <v>0</v>
      </c>
      <c r="BN90" s="2">
        <v>0</v>
      </c>
      <c r="BO90" s="2">
        <v>0</v>
      </c>
      <c r="BP90" s="2">
        <v>0</v>
      </c>
      <c r="BQ90" s="2">
        <f t="shared" si="4"/>
        <v>24831199.752833992</v>
      </c>
      <c r="BT90" s="2">
        <v>0</v>
      </c>
      <c r="BV90" s="2">
        <v>338467.64475194621</v>
      </c>
      <c r="BW90" s="2">
        <v>2182809.810000001</v>
      </c>
      <c r="BX90" s="2">
        <f t="shared" si="5"/>
        <v>2521277.454751947</v>
      </c>
      <c r="BY90" s="2">
        <f t="shared" si="6"/>
        <v>27352477.207585938</v>
      </c>
      <c r="BZ90" s="11"/>
      <c r="CA90" s="11"/>
      <c r="CB90" s="10"/>
    </row>
    <row r="91" spans="1:80" ht="22.5" x14ac:dyDescent="0.35">
      <c r="A91" s="6">
        <v>88</v>
      </c>
      <c r="B91" s="6" t="s">
        <v>166</v>
      </c>
      <c r="C91" s="2">
        <v>35328.991023504896</v>
      </c>
      <c r="D91" s="2">
        <v>0</v>
      </c>
      <c r="E91" s="2">
        <v>26745.253453999791</v>
      </c>
      <c r="F91" s="2">
        <v>329.33529420261607</v>
      </c>
      <c r="G91" s="2">
        <v>275388.36558715953</v>
      </c>
      <c r="H91" s="2">
        <v>48347.368583264397</v>
      </c>
      <c r="I91" s="2">
        <v>32511.306192949713</v>
      </c>
      <c r="J91" s="2">
        <v>683808.69232683117</v>
      </c>
      <c r="K91" s="2">
        <v>22633.899289117559</v>
      </c>
      <c r="L91" s="2">
        <v>61376.260549415856</v>
      </c>
      <c r="M91" s="2">
        <v>3031.8282193568257</v>
      </c>
      <c r="N91" s="2">
        <v>0</v>
      </c>
      <c r="O91" s="2">
        <v>1.3172965133472663E-3</v>
      </c>
      <c r="P91" s="2">
        <v>0</v>
      </c>
      <c r="Q91" s="2">
        <v>0</v>
      </c>
      <c r="R91" s="2">
        <v>0</v>
      </c>
      <c r="S91" s="2">
        <v>2103.2947380624792</v>
      </c>
      <c r="T91" s="2">
        <v>175388.02180883326</v>
      </c>
      <c r="U91" s="2">
        <v>2804.9774479005682</v>
      </c>
      <c r="V91" s="2">
        <v>475021.7913637514</v>
      </c>
      <c r="W91" s="2">
        <v>7250.410813982664</v>
      </c>
      <c r="X91" s="2">
        <v>801781.13992242725</v>
      </c>
      <c r="Y91" s="2">
        <v>169830.85663809619</v>
      </c>
      <c r="Z91" s="2">
        <v>0</v>
      </c>
      <c r="AA91" s="2">
        <v>1972.3927912285835</v>
      </c>
      <c r="AB91" s="2">
        <v>2260.1233071213669</v>
      </c>
      <c r="AC91" s="2">
        <v>207578.67832876797</v>
      </c>
      <c r="AD91" s="2">
        <v>252185.53161339706</v>
      </c>
      <c r="AE91" s="2">
        <v>290676.40921598719</v>
      </c>
      <c r="AF91" s="2">
        <v>0</v>
      </c>
      <c r="AG91" s="2">
        <v>4.6862386496873076E-2</v>
      </c>
      <c r="AH91" s="2">
        <v>0</v>
      </c>
      <c r="AI91" s="2">
        <v>16603.361261769474</v>
      </c>
      <c r="AJ91" s="2">
        <v>5021.7718643630042</v>
      </c>
      <c r="AK91" s="2">
        <v>141927.24415928574</v>
      </c>
      <c r="AL91" s="2">
        <v>992.84794370670454</v>
      </c>
      <c r="AM91" s="2">
        <v>11.004531566776832</v>
      </c>
      <c r="AN91" s="2">
        <v>8837.9175770692018</v>
      </c>
      <c r="AO91" s="2">
        <v>429.81318403965474</v>
      </c>
      <c r="AP91" s="2">
        <v>5792.3855990008979</v>
      </c>
      <c r="AQ91" s="2">
        <v>901273.87679562392</v>
      </c>
      <c r="AR91" s="2">
        <v>0</v>
      </c>
      <c r="AS91" s="2">
        <v>0</v>
      </c>
      <c r="AT91" s="2">
        <v>0</v>
      </c>
      <c r="AU91" s="2">
        <v>0</v>
      </c>
      <c r="AV91" s="2">
        <v>0</v>
      </c>
      <c r="AW91" s="2">
        <v>0</v>
      </c>
      <c r="AX91" s="2">
        <v>0</v>
      </c>
      <c r="AY91" s="2">
        <v>0</v>
      </c>
      <c r="AZ91" s="2">
        <v>0</v>
      </c>
      <c r="BA91" s="2">
        <v>0</v>
      </c>
      <c r="BB91" s="2">
        <v>404220.46569545212</v>
      </c>
      <c r="BC91" s="2">
        <v>0</v>
      </c>
      <c r="BD91" s="2">
        <v>0</v>
      </c>
      <c r="BE91" s="2">
        <v>0</v>
      </c>
      <c r="BF91" s="2">
        <v>0</v>
      </c>
      <c r="BG91" s="2">
        <v>0</v>
      </c>
      <c r="BH91" s="2">
        <v>0</v>
      </c>
      <c r="BI91" s="2">
        <v>0</v>
      </c>
      <c r="BJ91" s="2">
        <v>0</v>
      </c>
      <c r="BK91" s="2">
        <v>0</v>
      </c>
      <c r="BL91" s="2">
        <v>0</v>
      </c>
      <c r="BM91" s="2">
        <v>0</v>
      </c>
      <c r="BN91" s="2">
        <v>0</v>
      </c>
      <c r="BO91" s="2">
        <v>0</v>
      </c>
      <c r="BP91" s="2">
        <v>13181.396056144638</v>
      </c>
      <c r="BQ91" s="2">
        <f t="shared" si="4"/>
        <v>5076647.0613570632</v>
      </c>
      <c r="BR91" s="2">
        <v>292568.03555215668</v>
      </c>
      <c r="BT91" s="2">
        <v>0</v>
      </c>
      <c r="BV91" s="2">
        <v>57156.220046694682</v>
      </c>
      <c r="BW91" s="2">
        <v>393998.59000000008</v>
      </c>
      <c r="BX91" s="2">
        <f t="shared" si="5"/>
        <v>743722.84559885145</v>
      </c>
      <c r="BY91" s="2">
        <f t="shared" si="6"/>
        <v>5820369.9069559146</v>
      </c>
      <c r="BZ91" s="11"/>
      <c r="CA91" s="11"/>
      <c r="CB91" s="10"/>
    </row>
    <row r="92" spans="1:80" ht="22.5" x14ac:dyDescent="0.35">
      <c r="A92" s="6">
        <v>89</v>
      </c>
      <c r="B92" s="6" t="s">
        <v>167</v>
      </c>
      <c r="C92" s="2">
        <v>0</v>
      </c>
      <c r="D92" s="2">
        <v>0</v>
      </c>
      <c r="E92" s="2">
        <v>57065.252795220462</v>
      </c>
      <c r="F92" s="2">
        <v>24007.864737330943</v>
      </c>
      <c r="G92" s="2">
        <v>141609.72416673784</v>
      </c>
      <c r="H92" s="2">
        <v>29708.582684080266</v>
      </c>
      <c r="I92" s="2">
        <v>0</v>
      </c>
      <c r="J92" s="2">
        <v>156274.49692896268</v>
      </c>
      <c r="K92" s="2">
        <v>10740.597345792394</v>
      </c>
      <c r="L92" s="2">
        <v>25330.588004195481</v>
      </c>
      <c r="M92" s="2">
        <v>19819.083831092659</v>
      </c>
      <c r="N92" s="2">
        <v>0.29434929673276211</v>
      </c>
      <c r="O92" s="2">
        <v>1.1142870096639836E-3</v>
      </c>
      <c r="P92" s="2">
        <v>0</v>
      </c>
      <c r="Q92" s="2">
        <v>537.42920125862133</v>
      </c>
      <c r="R92" s="2">
        <v>0</v>
      </c>
      <c r="S92" s="2">
        <v>25004.01540122915</v>
      </c>
      <c r="T92" s="2">
        <v>41345.384413027852</v>
      </c>
      <c r="U92" s="2">
        <v>9536.7356597059406</v>
      </c>
      <c r="V92" s="2">
        <v>8231106.5552101322</v>
      </c>
      <c r="W92" s="2">
        <v>573073.6081425756</v>
      </c>
      <c r="X92" s="2">
        <v>2764885.8283052505</v>
      </c>
      <c r="Y92" s="2">
        <v>103988.3327446052</v>
      </c>
      <c r="Z92" s="2">
        <v>1851.0686651168744</v>
      </c>
      <c r="AA92" s="2">
        <v>7634.7839901771558</v>
      </c>
      <c r="AB92" s="2">
        <v>15341.900682482879</v>
      </c>
      <c r="AC92" s="2">
        <v>1475149.9669335531</v>
      </c>
      <c r="AD92" s="2">
        <v>2521655.6906787083</v>
      </c>
      <c r="AE92" s="2">
        <v>2841487.5844221478</v>
      </c>
      <c r="AF92" s="2">
        <v>39043.417841290742</v>
      </c>
      <c r="AG92" s="2">
        <v>63201.428681005906</v>
      </c>
      <c r="AH92" s="2">
        <v>8246.3570180417955</v>
      </c>
      <c r="AI92" s="2">
        <v>72403.31637416876</v>
      </c>
      <c r="AJ92" s="2">
        <v>53246.647200974905</v>
      </c>
      <c r="AK92" s="2">
        <v>6976.2371940829107</v>
      </c>
      <c r="AL92" s="2">
        <v>11556.89181985012</v>
      </c>
      <c r="AM92" s="2">
        <v>2100.4763367567484</v>
      </c>
      <c r="AN92" s="2">
        <v>33193.207825054502</v>
      </c>
      <c r="AO92" s="2">
        <v>3305.8969698237947</v>
      </c>
      <c r="AP92" s="2">
        <v>26295.071530444409</v>
      </c>
      <c r="AQ92" s="2">
        <v>6670007.6502351994</v>
      </c>
      <c r="AR92" s="2">
        <v>0</v>
      </c>
      <c r="AS92" s="2">
        <v>0</v>
      </c>
      <c r="AT92" s="2">
        <v>602.5334917648936</v>
      </c>
      <c r="AU92" s="2">
        <v>0</v>
      </c>
      <c r="AV92" s="2">
        <v>70.454509342163078</v>
      </c>
      <c r="AW92" s="2">
        <v>165.09321475501173</v>
      </c>
      <c r="AX92" s="2">
        <v>0</v>
      </c>
      <c r="AY92" s="2">
        <v>12527.798145371778</v>
      </c>
      <c r="AZ92" s="2">
        <v>1.3217110339271865</v>
      </c>
      <c r="BA92" s="2">
        <v>756.34267326556164</v>
      </c>
      <c r="BB92" s="2">
        <v>27807.143983707854</v>
      </c>
      <c r="BC92" s="2">
        <v>2121.4139769510302</v>
      </c>
      <c r="BD92" s="2">
        <v>0</v>
      </c>
      <c r="BE92" s="2">
        <v>0</v>
      </c>
      <c r="BF92" s="2">
        <v>0</v>
      </c>
      <c r="BG92" s="2">
        <v>7838.9108829709357</v>
      </c>
      <c r="BH92" s="2">
        <v>493.16476090774</v>
      </c>
      <c r="BI92" s="2">
        <v>4580.7564099985266</v>
      </c>
      <c r="BJ92" s="2">
        <v>4850.6846551081908</v>
      </c>
      <c r="BK92" s="2">
        <v>6814.0200829951054</v>
      </c>
      <c r="BL92" s="2">
        <v>1141.4478058285019</v>
      </c>
      <c r="BM92" s="2">
        <v>13317.013278032011</v>
      </c>
      <c r="BN92" s="2">
        <v>25546.046353720481</v>
      </c>
      <c r="BO92" s="2">
        <v>7078.0383005085296</v>
      </c>
      <c r="BP92" s="2">
        <v>16320.360229790344</v>
      </c>
      <c r="BQ92" s="2">
        <f t="shared" si="4"/>
        <v>26198764.51389971</v>
      </c>
      <c r="BT92" s="2">
        <v>0</v>
      </c>
      <c r="BV92" s="2">
        <v>741299.30630732374</v>
      </c>
      <c r="BW92" s="2">
        <v>1139362.95</v>
      </c>
      <c r="BX92" s="2">
        <f t="shared" si="5"/>
        <v>1880662.2563073237</v>
      </c>
      <c r="BY92" s="2">
        <f t="shared" si="6"/>
        <v>28079426.770207033</v>
      </c>
      <c r="BZ92" s="11"/>
      <c r="CA92" s="11"/>
      <c r="CB92" s="10"/>
    </row>
    <row r="93" spans="1:80" ht="22.5" x14ac:dyDescent="0.35">
      <c r="A93" s="6">
        <v>90</v>
      </c>
      <c r="B93" s="6" t="s">
        <v>168</v>
      </c>
      <c r="C93" s="2">
        <v>317960.9192115441</v>
      </c>
      <c r="D93" s="2">
        <v>4110.0961591803371</v>
      </c>
      <c r="E93" s="2">
        <v>0</v>
      </c>
      <c r="F93" s="2">
        <v>0</v>
      </c>
      <c r="G93" s="2">
        <v>0</v>
      </c>
      <c r="H93" s="2">
        <v>0</v>
      </c>
      <c r="I93" s="2">
        <v>0</v>
      </c>
      <c r="J93" s="2">
        <v>0</v>
      </c>
      <c r="K93" s="2">
        <v>0</v>
      </c>
      <c r="L93" s="2">
        <v>0</v>
      </c>
      <c r="M93" s="2">
        <v>0</v>
      </c>
      <c r="N93" s="2">
        <v>82.136718564136828</v>
      </c>
      <c r="O93" s="2">
        <v>3047.1363707146147</v>
      </c>
      <c r="P93" s="2">
        <v>0</v>
      </c>
      <c r="Q93" s="2">
        <v>0</v>
      </c>
      <c r="R93" s="2">
        <v>0</v>
      </c>
      <c r="S93" s="2">
        <v>0</v>
      </c>
      <c r="T93" s="2">
        <v>0</v>
      </c>
      <c r="U93" s="2">
        <v>0</v>
      </c>
      <c r="V93" s="2">
        <v>0</v>
      </c>
      <c r="W93" s="2">
        <v>0</v>
      </c>
      <c r="X93" s="2">
        <v>0</v>
      </c>
      <c r="Y93" s="2">
        <v>0</v>
      </c>
      <c r="Z93" s="2">
        <v>0</v>
      </c>
      <c r="AA93" s="2">
        <v>0</v>
      </c>
      <c r="AB93" s="2">
        <v>0</v>
      </c>
      <c r="AC93" s="2">
        <v>0</v>
      </c>
      <c r="AD93" s="2">
        <v>211101.85697829784</v>
      </c>
      <c r="AE93" s="2">
        <v>13403.111436306477</v>
      </c>
      <c r="AF93" s="2">
        <v>0</v>
      </c>
      <c r="AG93" s="2">
        <v>0</v>
      </c>
      <c r="AH93" s="2">
        <v>0</v>
      </c>
      <c r="AI93" s="2">
        <v>0</v>
      </c>
      <c r="AJ93" s="2">
        <v>0</v>
      </c>
      <c r="AK93" s="2">
        <v>0</v>
      </c>
      <c r="AL93" s="2">
        <v>0</v>
      </c>
      <c r="AM93" s="2">
        <v>0</v>
      </c>
      <c r="AN93" s="2">
        <v>0</v>
      </c>
      <c r="AO93" s="2">
        <v>0</v>
      </c>
      <c r="AP93" s="2">
        <v>0</v>
      </c>
      <c r="AQ93" s="2">
        <v>0</v>
      </c>
      <c r="AR93" s="2">
        <v>0</v>
      </c>
      <c r="AS93" s="2">
        <v>0</v>
      </c>
      <c r="AT93" s="2">
        <v>0</v>
      </c>
      <c r="AU93" s="2">
        <v>0</v>
      </c>
      <c r="AV93" s="2">
        <v>7.2290868602933409E-3</v>
      </c>
      <c r="AW93" s="2">
        <v>0</v>
      </c>
      <c r="AX93" s="2">
        <v>0</v>
      </c>
      <c r="AY93" s="2">
        <v>0.56639530913245251</v>
      </c>
      <c r="AZ93" s="2">
        <v>9.0954894674260568E-4</v>
      </c>
      <c r="BA93" s="2">
        <v>4.530355304311489</v>
      </c>
      <c r="BB93" s="2">
        <v>0</v>
      </c>
      <c r="BC93" s="2">
        <v>25.84234437917285</v>
      </c>
      <c r="BD93" s="2">
        <v>0</v>
      </c>
      <c r="BE93" s="2">
        <v>0</v>
      </c>
      <c r="BF93" s="2">
        <v>0</v>
      </c>
      <c r="BG93" s="2">
        <v>2.6650533393368718</v>
      </c>
      <c r="BH93" s="2">
        <v>0.44562361707402282</v>
      </c>
      <c r="BI93" s="2">
        <v>5.0755064223094649E-2</v>
      </c>
      <c r="BJ93" s="2">
        <v>5.8521227481539064</v>
      </c>
      <c r="BK93" s="2">
        <v>41.769251059467983</v>
      </c>
      <c r="BL93" s="2">
        <v>1.8949785712931841</v>
      </c>
      <c r="BM93" s="2">
        <v>219.3508792092384</v>
      </c>
      <c r="BN93" s="2">
        <v>354.97804244990095</v>
      </c>
      <c r="BO93" s="2">
        <v>17.639949300959994</v>
      </c>
      <c r="BP93" s="2">
        <v>0</v>
      </c>
      <c r="BQ93" s="2">
        <f t="shared" si="4"/>
        <v>550380.85076359566</v>
      </c>
      <c r="BT93" s="2">
        <v>5128900.0793588115</v>
      </c>
      <c r="BV93" s="2">
        <v>86670.531460991348</v>
      </c>
      <c r="BW93" s="2">
        <v>490615.03999999998</v>
      </c>
      <c r="BX93" s="2">
        <f t="shared" si="5"/>
        <v>5706185.6508198027</v>
      </c>
      <c r="BY93" s="2">
        <f t="shared" si="6"/>
        <v>6256566.5015833983</v>
      </c>
      <c r="BZ93" s="11"/>
      <c r="CA93" s="11"/>
      <c r="CB93" s="10"/>
    </row>
    <row r="94" spans="1:80" ht="22.5" x14ac:dyDescent="0.35">
      <c r="A94" s="6">
        <v>91</v>
      </c>
      <c r="B94" s="6" t="s">
        <v>169</v>
      </c>
      <c r="C94" s="2">
        <v>0</v>
      </c>
      <c r="D94" s="2">
        <v>0</v>
      </c>
      <c r="E94" s="2">
        <v>0</v>
      </c>
      <c r="F94" s="2">
        <v>0</v>
      </c>
      <c r="G94" s="2">
        <v>0</v>
      </c>
      <c r="H94" s="2">
        <v>0</v>
      </c>
      <c r="I94" s="2">
        <v>0</v>
      </c>
      <c r="J94" s="2">
        <v>0</v>
      </c>
      <c r="K94" s="2">
        <v>0</v>
      </c>
      <c r="L94" s="2">
        <v>0</v>
      </c>
      <c r="M94" s="2">
        <v>133437.68447082344</v>
      </c>
      <c r="N94" s="2">
        <v>20216.64073194973</v>
      </c>
      <c r="O94" s="2">
        <v>379421.39644706936</v>
      </c>
      <c r="P94" s="2">
        <v>2542.1092891895387</v>
      </c>
      <c r="Q94" s="2">
        <v>57061.381624408321</v>
      </c>
      <c r="R94" s="2">
        <v>3004.0368507537951</v>
      </c>
      <c r="S94" s="2">
        <v>20871.758045061306</v>
      </c>
      <c r="T94" s="2">
        <v>27405.328696895351</v>
      </c>
      <c r="U94" s="2">
        <v>0</v>
      </c>
      <c r="V94" s="2">
        <v>0</v>
      </c>
      <c r="W94" s="2">
        <v>0</v>
      </c>
      <c r="X94" s="2">
        <v>0</v>
      </c>
      <c r="Y94" s="2">
        <v>0</v>
      </c>
      <c r="Z94" s="2">
        <v>710.27727783486546</v>
      </c>
      <c r="AA94" s="2">
        <v>0</v>
      </c>
      <c r="AB94" s="2">
        <v>0</v>
      </c>
      <c r="AC94" s="2">
        <v>0</v>
      </c>
      <c r="AD94" s="2">
        <v>0</v>
      </c>
      <c r="AE94" s="2">
        <v>0</v>
      </c>
      <c r="AF94" s="2">
        <v>0</v>
      </c>
      <c r="AG94" s="2">
        <v>0</v>
      </c>
      <c r="AH94" s="2">
        <v>14775.930500765553</v>
      </c>
      <c r="AI94" s="2">
        <v>0</v>
      </c>
      <c r="AJ94" s="2">
        <v>0</v>
      </c>
      <c r="AK94" s="2">
        <v>0</v>
      </c>
      <c r="AL94" s="2">
        <v>0</v>
      </c>
      <c r="AM94" s="2">
        <v>0</v>
      </c>
      <c r="AN94" s="2">
        <v>0</v>
      </c>
      <c r="AO94" s="2">
        <v>0</v>
      </c>
      <c r="AP94" s="2">
        <v>1582.0761875808892</v>
      </c>
      <c r="AQ94" s="2">
        <v>0</v>
      </c>
      <c r="AR94" s="2">
        <v>0</v>
      </c>
      <c r="AS94" s="2">
        <v>0</v>
      </c>
      <c r="AT94" s="2">
        <v>0</v>
      </c>
      <c r="AU94" s="2">
        <v>0</v>
      </c>
      <c r="AV94" s="2">
        <v>0</v>
      </c>
      <c r="AW94" s="2">
        <v>0</v>
      </c>
      <c r="AX94" s="2">
        <v>0</v>
      </c>
      <c r="AY94" s="2">
        <v>0</v>
      </c>
      <c r="AZ94" s="2">
        <v>86.592297785588997</v>
      </c>
      <c r="BA94" s="2">
        <v>0</v>
      </c>
      <c r="BB94" s="2">
        <v>0</v>
      </c>
      <c r="BC94" s="2">
        <v>4162.115176762044</v>
      </c>
      <c r="BD94" s="2">
        <v>0</v>
      </c>
      <c r="BE94" s="2">
        <v>0</v>
      </c>
      <c r="BF94" s="2">
        <v>0</v>
      </c>
      <c r="BG94" s="2">
        <v>0</v>
      </c>
      <c r="BH94" s="2">
        <v>73.7411430430341</v>
      </c>
      <c r="BI94" s="2">
        <v>0</v>
      </c>
      <c r="BJ94" s="2">
        <v>0</v>
      </c>
      <c r="BK94" s="2">
        <v>0</v>
      </c>
      <c r="BL94" s="2">
        <v>0</v>
      </c>
      <c r="BM94" s="2">
        <v>2173.4339336191133</v>
      </c>
      <c r="BN94" s="2">
        <v>0</v>
      </c>
      <c r="BO94" s="2">
        <v>0</v>
      </c>
      <c r="BP94" s="2">
        <v>0</v>
      </c>
      <c r="BQ94" s="2">
        <f t="shared" si="4"/>
        <v>667524.50267354189</v>
      </c>
      <c r="BT94" s="2">
        <v>2836873.4798558671</v>
      </c>
      <c r="BV94" s="2">
        <v>51824.196210915477</v>
      </c>
      <c r="BW94" s="2">
        <v>281961.05</v>
      </c>
      <c r="BX94" s="2">
        <f t="shared" si="5"/>
        <v>3170658.7260667826</v>
      </c>
      <c r="BY94" s="2">
        <f t="shared" si="6"/>
        <v>3838183.2287403243</v>
      </c>
      <c r="BZ94" s="12"/>
      <c r="CA94" s="11"/>
      <c r="CB94" s="10"/>
    </row>
    <row r="95" spans="1:80" ht="22.5" x14ac:dyDescent="0.35">
      <c r="A95" s="6">
        <v>92</v>
      </c>
      <c r="B95" s="6" t="s">
        <v>170</v>
      </c>
      <c r="C95" s="2">
        <v>0</v>
      </c>
      <c r="D95" s="2">
        <v>473.92677227342068</v>
      </c>
      <c r="E95" s="2">
        <v>0</v>
      </c>
      <c r="F95" s="2">
        <v>0</v>
      </c>
      <c r="G95" s="2">
        <v>43419.901694466287</v>
      </c>
      <c r="H95" s="2">
        <v>205882.06699510114</v>
      </c>
      <c r="I95" s="2">
        <v>90120.052843095938</v>
      </c>
      <c r="J95" s="2">
        <v>46331.482178414801</v>
      </c>
      <c r="K95" s="2">
        <v>4815.2606251429179</v>
      </c>
      <c r="L95" s="2">
        <v>6234.0000016989243</v>
      </c>
      <c r="M95" s="2">
        <v>0</v>
      </c>
      <c r="N95" s="2">
        <v>0</v>
      </c>
      <c r="O95" s="2">
        <v>0</v>
      </c>
      <c r="P95" s="2">
        <v>0</v>
      </c>
      <c r="Q95" s="2">
        <v>0</v>
      </c>
      <c r="R95" s="2">
        <v>0</v>
      </c>
      <c r="S95" s="2">
        <v>0</v>
      </c>
      <c r="T95" s="2">
        <v>1032.6830878775504</v>
      </c>
      <c r="U95" s="2">
        <v>86.074730948119822</v>
      </c>
      <c r="V95" s="2">
        <v>4977.3295027373788</v>
      </c>
      <c r="W95" s="2">
        <v>5239.2817102527224</v>
      </c>
      <c r="X95" s="2">
        <v>8929.3087937116925</v>
      </c>
      <c r="Y95" s="2">
        <v>3915.4470948866892</v>
      </c>
      <c r="Z95" s="2">
        <v>1882.212691944376</v>
      </c>
      <c r="AA95" s="2">
        <v>378.40218869279488</v>
      </c>
      <c r="AB95" s="2">
        <v>250.3077223636129</v>
      </c>
      <c r="AC95" s="2">
        <v>154324.51578439708</v>
      </c>
      <c r="AD95" s="2">
        <v>61759.645089294012</v>
      </c>
      <c r="AE95" s="2">
        <v>137878.10559252446</v>
      </c>
      <c r="AF95" s="2">
        <v>3409.1098818289406</v>
      </c>
      <c r="AG95" s="2">
        <v>6110.7079128759678</v>
      </c>
      <c r="AH95" s="2">
        <v>1026.5726658243473</v>
      </c>
      <c r="AI95" s="2">
        <v>2445.7238521696036</v>
      </c>
      <c r="AJ95" s="2">
        <v>2757.6070531979294</v>
      </c>
      <c r="AK95" s="2">
        <v>4690.3764675032971</v>
      </c>
      <c r="AL95" s="2">
        <v>893.25812612706261</v>
      </c>
      <c r="AM95" s="2">
        <v>264.26368526390246</v>
      </c>
      <c r="AN95" s="2">
        <v>40.94833402372268</v>
      </c>
      <c r="AO95" s="2">
        <v>5757.4570802099543</v>
      </c>
      <c r="AP95" s="2">
        <v>749.62885026110916</v>
      </c>
      <c r="AQ95" s="2">
        <v>912.07687484947235</v>
      </c>
      <c r="AR95" s="2">
        <v>0</v>
      </c>
      <c r="AS95" s="2">
        <v>0</v>
      </c>
      <c r="AT95" s="2">
        <v>0</v>
      </c>
      <c r="AU95" s="2">
        <v>0</v>
      </c>
      <c r="AV95" s="2">
        <v>886.00815070523049</v>
      </c>
      <c r="AW95" s="2">
        <v>0</v>
      </c>
      <c r="AX95" s="2">
        <v>0</v>
      </c>
      <c r="AY95" s="2">
        <v>0.34766392645810418</v>
      </c>
      <c r="AZ95" s="2">
        <v>9.8156053154018821</v>
      </c>
      <c r="BA95" s="2">
        <v>561.41513340130291</v>
      </c>
      <c r="BB95" s="2">
        <v>0</v>
      </c>
      <c r="BC95" s="2">
        <v>15.862509400911666</v>
      </c>
      <c r="BD95" s="2">
        <v>0</v>
      </c>
      <c r="BE95" s="2">
        <v>0</v>
      </c>
      <c r="BF95" s="2">
        <v>0</v>
      </c>
      <c r="BG95" s="2">
        <v>1.6358590779879982</v>
      </c>
      <c r="BH95" s="2">
        <v>0.27353202601857762</v>
      </c>
      <c r="BI95" s="2">
        <v>3.1154398051887858E-2</v>
      </c>
      <c r="BJ95" s="2">
        <v>3.5921412835398061</v>
      </c>
      <c r="BK95" s="2">
        <v>25.638739577119605</v>
      </c>
      <c r="BL95" s="2">
        <v>1.1631729289193078</v>
      </c>
      <c r="BM95" s="2">
        <v>134.64163051549582</v>
      </c>
      <c r="BN95" s="2">
        <v>217.89209418696569</v>
      </c>
      <c r="BO95" s="2">
        <v>10.827727450439598</v>
      </c>
      <c r="BP95" s="2">
        <v>0</v>
      </c>
      <c r="BQ95" s="2">
        <f t="shared" si="4"/>
        <v>808856.88099815301</v>
      </c>
      <c r="BT95" s="2">
        <v>6296818.0995291546</v>
      </c>
      <c r="BV95" s="2">
        <v>81948.619913475733</v>
      </c>
      <c r="BW95" s="2">
        <v>212732.79</v>
      </c>
      <c r="BX95" s="2">
        <f t="shared" si="5"/>
        <v>6591499.5094426302</v>
      </c>
      <c r="BY95" s="2">
        <f t="shared" si="6"/>
        <v>7400356.3904407835</v>
      </c>
      <c r="BZ95" s="14"/>
      <c r="CA95" s="14"/>
      <c r="CB95" s="10"/>
    </row>
    <row r="96" spans="1:80" ht="22.5" x14ac:dyDescent="0.35">
      <c r="A96" s="6">
        <v>93</v>
      </c>
      <c r="B96" s="6" t="s">
        <v>171</v>
      </c>
      <c r="C96" s="2">
        <v>0</v>
      </c>
      <c r="D96" s="2">
        <v>0</v>
      </c>
      <c r="E96" s="2">
        <v>0</v>
      </c>
      <c r="F96" s="2">
        <v>0</v>
      </c>
      <c r="G96" s="2">
        <v>0</v>
      </c>
      <c r="H96" s="2">
        <v>96478.027616806416</v>
      </c>
      <c r="I96" s="2">
        <v>42023.748517273023</v>
      </c>
      <c r="J96" s="2">
        <v>87502.961049500271</v>
      </c>
      <c r="K96" s="2">
        <v>13786.288188895196</v>
      </c>
      <c r="L96" s="2">
        <v>133249.98286174412</v>
      </c>
      <c r="M96" s="2">
        <v>0</v>
      </c>
      <c r="N96" s="2">
        <v>0</v>
      </c>
      <c r="O96" s="2">
        <v>0</v>
      </c>
      <c r="P96" s="2">
        <v>0</v>
      </c>
      <c r="Q96" s="2">
        <v>0</v>
      </c>
      <c r="R96" s="2">
        <v>0</v>
      </c>
      <c r="S96" s="2">
        <v>241.72279489136591</v>
      </c>
      <c r="T96" s="2">
        <v>0</v>
      </c>
      <c r="U96" s="2">
        <v>189.19858127232973</v>
      </c>
      <c r="V96" s="2">
        <v>359201.03492674866</v>
      </c>
      <c r="W96" s="2">
        <v>68539.365515764104</v>
      </c>
      <c r="X96" s="2">
        <v>178611.81017306974</v>
      </c>
      <c r="Y96" s="2">
        <v>5760.2457788364381</v>
      </c>
      <c r="Z96" s="2">
        <v>3.3901144474398466</v>
      </c>
      <c r="AA96" s="2">
        <v>92.971344726050461</v>
      </c>
      <c r="AB96" s="2">
        <v>863.04035782691949</v>
      </c>
      <c r="AC96" s="2">
        <v>415378.11308895278</v>
      </c>
      <c r="AD96" s="2">
        <v>208202.50426280321</v>
      </c>
      <c r="AE96" s="2">
        <v>255821.5750844602</v>
      </c>
      <c r="AF96" s="2">
        <v>178056.157148481</v>
      </c>
      <c r="AG96" s="2">
        <v>475.2720514958142</v>
      </c>
      <c r="AH96" s="2">
        <v>0</v>
      </c>
      <c r="AI96" s="2">
        <v>4905.6922981815587</v>
      </c>
      <c r="AJ96" s="2">
        <v>455.33787100430396</v>
      </c>
      <c r="AK96" s="2">
        <v>99431.09830306613</v>
      </c>
      <c r="AL96" s="2">
        <v>0</v>
      </c>
      <c r="AM96" s="2">
        <v>143.67188254205848</v>
      </c>
      <c r="AN96" s="2">
        <v>752.4684547430752</v>
      </c>
      <c r="AO96" s="2">
        <v>221.38471250238155</v>
      </c>
      <c r="AP96" s="2">
        <v>5899.2598940559728</v>
      </c>
      <c r="AQ96" s="2">
        <v>88977.77624588953</v>
      </c>
      <c r="AR96" s="2">
        <v>0</v>
      </c>
      <c r="AS96" s="2">
        <v>0</v>
      </c>
      <c r="AT96" s="2">
        <v>0</v>
      </c>
      <c r="AU96" s="2">
        <v>0</v>
      </c>
      <c r="AV96" s="2">
        <v>9943.2298056795571</v>
      </c>
      <c r="AW96" s="2">
        <v>488.28287003921184</v>
      </c>
      <c r="AX96" s="2">
        <v>0</v>
      </c>
      <c r="AY96" s="2">
        <v>9.086568385289377</v>
      </c>
      <c r="AZ96" s="2">
        <v>184.6010559874467</v>
      </c>
      <c r="BA96" s="2">
        <v>10542.349947839017</v>
      </c>
      <c r="BB96" s="2">
        <v>19480.279608341756</v>
      </c>
      <c r="BC96" s="2">
        <v>745.95919656510534</v>
      </c>
      <c r="BD96" s="2">
        <v>0</v>
      </c>
      <c r="BE96" s="2">
        <v>0</v>
      </c>
      <c r="BF96" s="2">
        <v>0</v>
      </c>
      <c r="BG96" s="2">
        <v>166.38378081563829</v>
      </c>
      <c r="BH96" s="2">
        <v>8.9281104434316489</v>
      </c>
      <c r="BI96" s="2">
        <v>315.54764940991356</v>
      </c>
      <c r="BJ96" s="2">
        <v>926.90954015348461</v>
      </c>
      <c r="BK96" s="2">
        <v>85.53051118165537</v>
      </c>
      <c r="BL96" s="2">
        <v>3347.6246619631988</v>
      </c>
      <c r="BM96" s="2">
        <v>5048.9072093574223</v>
      </c>
      <c r="BN96" s="2">
        <v>13581.933821218085</v>
      </c>
      <c r="BO96" s="2">
        <v>158.68743208661914</v>
      </c>
      <c r="BP96" s="2">
        <v>0</v>
      </c>
      <c r="BQ96" s="2">
        <f t="shared" si="4"/>
        <v>2310298.3408894474</v>
      </c>
      <c r="BT96" s="2">
        <v>8359211.3396929046</v>
      </c>
      <c r="BV96" s="2">
        <v>91420.752448570711</v>
      </c>
      <c r="BW96" s="2">
        <v>187426.76000000004</v>
      </c>
      <c r="BX96" s="2">
        <f t="shared" si="5"/>
        <v>8638058.8521414753</v>
      </c>
      <c r="BY96" s="2">
        <f t="shared" si="6"/>
        <v>10948357.193030924</v>
      </c>
      <c r="BZ96" s="14"/>
      <c r="CA96" s="14"/>
      <c r="CB96" s="10"/>
    </row>
    <row r="97" spans="1:80" ht="22.5" x14ac:dyDescent="0.35">
      <c r="A97" s="6">
        <v>94</v>
      </c>
      <c r="B97" s="6" t="s">
        <v>172</v>
      </c>
      <c r="C97" s="2">
        <v>85.646923878073878</v>
      </c>
      <c r="D97" s="2">
        <v>0</v>
      </c>
      <c r="E97" s="2">
        <v>29061.827801764783</v>
      </c>
      <c r="F97" s="2">
        <v>0</v>
      </c>
      <c r="G97" s="2">
        <v>19944.524915980863</v>
      </c>
      <c r="H97" s="2">
        <v>149524.73604326189</v>
      </c>
      <c r="I97" s="2">
        <v>5860.399795409794</v>
      </c>
      <c r="J97" s="2">
        <v>15854.650055923494</v>
      </c>
      <c r="K97" s="2">
        <v>13721.718935666649</v>
      </c>
      <c r="L97" s="2">
        <v>13838.469155329181</v>
      </c>
      <c r="M97" s="2">
        <v>7216.5315106352946</v>
      </c>
      <c r="N97" s="2">
        <v>141.41175900609821</v>
      </c>
      <c r="O97" s="2">
        <v>495.61212091304776</v>
      </c>
      <c r="P97" s="2">
        <v>6206.4181943204067</v>
      </c>
      <c r="Q97" s="2">
        <v>12415.618154067932</v>
      </c>
      <c r="R97" s="2">
        <v>3863.5949977400055</v>
      </c>
      <c r="S97" s="2">
        <v>67960.283941209665</v>
      </c>
      <c r="T97" s="2">
        <v>21550.642223339073</v>
      </c>
      <c r="U97" s="2">
        <v>2147.592883966016</v>
      </c>
      <c r="V97" s="2">
        <v>311999.35386317631</v>
      </c>
      <c r="W97" s="2">
        <v>96007.018046787198</v>
      </c>
      <c r="X97" s="2">
        <v>323228.85070262174</v>
      </c>
      <c r="Y97" s="2">
        <v>120662.65627222817</v>
      </c>
      <c r="Z97" s="2">
        <v>406688.14359835204</v>
      </c>
      <c r="AA97" s="2">
        <v>7663.070876850179</v>
      </c>
      <c r="AB97" s="2">
        <v>13611.055670260885</v>
      </c>
      <c r="AC97" s="2">
        <v>31751.985882467987</v>
      </c>
      <c r="AD97" s="2">
        <v>4078946.0484850137</v>
      </c>
      <c r="AE97" s="2">
        <v>344860.57719779084</v>
      </c>
      <c r="AF97" s="2">
        <v>161477.08867301315</v>
      </c>
      <c r="AG97" s="2">
        <v>85229.807789746497</v>
      </c>
      <c r="AH97" s="2">
        <v>22808.127177460716</v>
      </c>
      <c r="AI97" s="2">
        <v>52373.152725031061</v>
      </c>
      <c r="AJ97" s="2">
        <v>51434.180869461183</v>
      </c>
      <c r="AK97" s="2">
        <v>41672.249469550159</v>
      </c>
      <c r="AL97" s="2">
        <v>19493.975628781234</v>
      </c>
      <c r="AM97" s="2">
        <v>4060.4415940051695</v>
      </c>
      <c r="AN97" s="2">
        <v>1686.7530679292975</v>
      </c>
      <c r="AO97" s="2">
        <v>40408.257497563769</v>
      </c>
      <c r="AP97" s="2">
        <v>59214.684782576442</v>
      </c>
      <c r="AQ97" s="2">
        <v>4066.903895221295</v>
      </c>
      <c r="AR97" s="2">
        <v>31968.515009475439</v>
      </c>
      <c r="AS97" s="2">
        <v>4854.4165229157497</v>
      </c>
      <c r="AT97" s="2">
        <v>1255.8681644564379</v>
      </c>
      <c r="AU97" s="2">
        <v>4896.0752333090786</v>
      </c>
      <c r="AV97" s="2">
        <v>42697.164201036554</v>
      </c>
      <c r="AW97" s="2">
        <v>1471.1960336506322</v>
      </c>
      <c r="AX97" s="2">
        <v>6641.5423979508569</v>
      </c>
      <c r="AY97" s="2">
        <v>19754.045166744425</v>
      </c>
      <c r="AZ97" s="2">
        <v>474.05820065344932</v>
      </c>
      <c r="BA97" s="2">
        <v>477584.08560580615</v>
      </c>
      <c r="BB97" s="2">
        <v>71722.701419877849</v>
      </c>
      <c r="BC97" s="2">
        <v>9680.658316932062</v>
      </c>
      <c r="BD97" s="2">
        <v>90516.233259344983</v>
      </c>
      <c r="BE97" s="2">
        <v>129.25773913043949</v>
      </c>
      <c r="BF97" s="2">
        <v>0</v>
      </c>
      <c r="BG97" s="2">
        <v>10637.22305730478</v>
      </c>
      <c r="BH97" s="2">
        <v>791.58493332340686</v>
      </c>
      <c r="BI97" s="2">
        <v>4229.9255086826761</v>
      </c>
      <c r="BJ97" s="2">
        <v>8293.9470198764266</v>
      </c>
      <c r="BK97" s="2">
        <v>10924.75235348209</v>
      </c>
      <c r="BL97" s="2">
        <v>9208.8853085593</v>
      </c>
      <c r="BM97" s="2">
        <v>5009.5109677873825</v>
      </c>
      <c r="BN97" s="2">
        <v>33936.69689005769</v>
      </c>
      <c r="BO97" s="2">
        <v>12527.11663564535</v>
      </c>
      <c r="BP97" s="2">
        <v>105641.93823289683</v>
      </c>
      <c r="BQ97" s="2">
        <f t="shared" si="4"/>
        <v>7614081.4613572033</v>
      </c>
      <c r="BR97" s="2">
        <v>1056674.6861134924</v>
      </c>
      <c r="BT97" s="2">
        <v>30332248.495253861</v>
      </c>
      <c r="BV97" s="2">
        <v>895627.00573453563</v>
      </c>
      <c r="BW97" s="2">
        <v>5566086.4300000016</v>
      </c>
      <c r="BX97" s="2">
        <f t="shared" si="5"/>
        <v>37850636.617101893</v>
      </c>
      <c r="BY97" s="2">
        <f t="shared" si="6"/>
        <v>45464718.078459099</v>
      </c>
      <c r="BZ97" s="14"/>
      <c r="CA97" s="14"/>
      <c r="CB97" s="10"/>
    </row>
    <row r="98" spans="1:80" ht="22.5" x14ac:dyDescent="0.35">
      <c r="A98" s="6">
        <v>95</v>
      </c>
      <c r="B98" s="6" t="s">
        <v>173</v>
      </c>
      <c r="C98" s="2">
        <v>0</v>
      </c>
      <c r="D98" s="2">
        <v>0</v>
      </c>
      <c r="E98" s="2">
        <v>17.708024706000231</v>
      </c>
      <c r="F98" s="2">
        <v>0</v>
      </c>
      <c r="G98" s="2">
        <v>0</v>
      </c>
      <c r="H98" s="2">
        <v>535.05268952870642</v>
      </c>
      <c r="I98" s="2">
        <v>68.481148246058709</v>
      </c>
      <c r="J98" s="2">
        <v>6829.199791082493</v>
      </c>
      <c r="K98" s="2">
        <v>1420.3251883838532</v>
      </c>
      <c r="L98" s="2">
        <v>0</v>
      </c>
      <c r="M98" s="2">
        <v>944.00691100792767</v>
      </c>
      <c r="N98" s="2">
        <v>18.015993045700302</v>
      </c>
      <c r="O98" s="2">
        <v>165.04256675173281</v>
      </c>
      <c r="P98" s="2">
        <v>744.4856029121579</v>
      </c>
      <c r="Q98" s="2">
        <v>80.564454841429523</v>
      </c>
      <c r="R98" s="2">
        <v>505.79181845448335</v>
      </c>
      <c r="S98" s="2">
        <v>8267.8527558343631</v>
      </c>
      <c r="T98" s="2">
        <v>2795.7278212571723</v>
      </c>
      <c r="U98" s="2">
        <v>1355.3866116639763</v>
      </c>
      <c r="V98" s="2">
        <v>28864.915981342107</v>
      </c>
      <c r="W98" s="2">
        <v>9184.1042972888663</v>
      </c>
      <c r="X98" s="2">
        <v>14577.639000230278</v>
      </c>
      <c r="Y98" s="2">
        <v>88806.536805783529</v>
      </c>
      <c r="Z98" s="2">
        <v>5979.9733672011562</v>
      </c>
      <c r="AA98" s="2">
        <v>17187.034542717145</v>
      </c>
      <c r="AB98" s="2">
        <v>11348.228010477651</v>
      </c>
      <c r="AC98" s="2">
        <v>296210.75107864488</v>
      </c>
      <c r="AD98" s="2">
        <v>263073.24979585619</v>
      </c>
      <c r="AE98" s="2">
        <v>310095.86641478015</v>
      </c>
      <c r="AF98" s="2">
        <v>9271.3419985486544</v>
      </c>
      <c r="AG98" s="2">
        <v>13466.829119874987</v>
      </c>
      <c r="AH98" s="2">
        <v>6501.9000371596248</v>
      </c>
      <c r="AI98" s="2">
        <v>6136.7299985855379</v>
      </c>
      <c r="AJ98" s="2">
        <v>7879.7654925435072</v>
      </c>
      <c r="AK98" s="2">
        <v>106.89787963793255</v>
      </c>
      <c r="AL98" s="2">
        <v>2294.3394695806101</v>
      </c>
      <c r="AM98" s="2">
        <v>586.41111783074143</v>
      </c>
      <c r="AN98" s="2">
        <v>492.99253543653015</v>
      </c>
      <c r="AO98" s="2">
        <v>638.8371650498874</v>
      </c>
      <c r="AP98" s="2">
        <v>5908.470257520612</v>
      </c>
      <c r="AQ98" s="2">
        <v>0</v>
      </c>
      <c r="AR98" s="2">
        <v>5106.7582673618799</v>
      </c>
      <c r="AS98" s="2">
        <v>775.46084653197909</v>
      </c>
      <c r="AT98" s="2">
        <v>56.671510979900489</v>
      </c>
      <c r="AU98" s="2">
        <v>765.89750811929889</v>
      </c>
      <c r="AV98" s="2">
        <v>6804.6297756683798</v>
      </c>
      <c r="AW98" s="2">
        <v>199.69907451678634</v>
      </c>
      <c r="AX98" s="2">
        <v>1128.7829465387024</v>
      </c>
      <c r="AY98" s="2">
        <v>198.20086928405934</v>
      </c>
      <c r="AZ98" s="2">
        <v>75.382769467549522</v>
      </c>
      <c r="BA98" s="2">
        <v>15716.033069065026</v>
      </c>
      <c r="BB98" s="2">
        <v>12247.928068992627</v>
      </c>
      <c r="BC98" s="2">
        <v>548.51614605484883</v>
      </c>
      <c r="BD98" s="2">
        <v>0</v>
      </c>
      <c r="BE98" s="2">
        <v>0</v>
      </c>
      <c r="BF98" s="2">
        <v>0</v>
      </c>
      <c r="BG98" s="2">
        <v>12.99280290079453</v>
      </c>
      <c r="BH98" s="2">
        <v>8.4320828012556941</v>
      </c>
      <c r="BI98" s="2">
        <v>8.4726831668742605E-2</v>
      </c>
      <c r="BJ98" s="2">
        <v>198.36578101467597</v>
      </c>
      <c r="BK98" s="2">
        <v>134.84834891127099</v>
      </c>
      <c r="BL98" s="2">
        <v>575.18597162481524</v>
      </c>
      <c r="BM98" s="2">
        <v>366.16848591623562</v>
      </c>
      <c r="BN98" s="2">
        <v>2201.3331972014253</v>
      </c>
      <c r="BO98" s="2">
        <v>31.722363639952924</v>
      </c>
      <c r="BP98" s="2">
        <v>0</v>
      </c>
      <c r="BQ98" s="2">
        <f t="shared" si="4"/>
        <v>1169513.5503572309</v>
      </c>
      <c r="BT98" s="2">
        <v>8766007.9958848003</v>
      </c>
      <c r="BV98" s="2">
        <v>150500.39760039459</v>
      </c>
      <c r="BW98" s="2">
        <v>1023406.27</v>
      </c>
      <c r="BX98" s="2">
        <f t="shared" si="5"/>
        <v>9939914.6634851936</v>
      </c>
      <c r="BY98" s="2">
        <f t="shared" si="6"/>
        <v>11109428.213842425</v>
      </c>
      <c r="BZ98" s="14"/>
      <c r="CA98" s="14"/>
      <c r="CB98" s="10"/>
    </row>
    <row r="99" spans="1:80" ht="22.5" x14ac:dyDescent="0.35">
      <c r="A99" s="6">
        <v>96</v>
      </c>
      <c r="B99" s="6" t="s">
        <v>174</v>
      </c>
      <c r="C99" s="2">
        <v>0</v>
      </c>
      <c r="D99" s="2">
        <v>0</v>
      </c>
      <c r="E99" s="2">
        <v>0</v>
      </c>
      <c r="F99" s="2">
        <v>0</v>
      </c>
      <c r="G99" s="2">
        <v>0</v>
      </c>
      <c r="H99" s="2">
        <v>0</v>
      </c>
      <c r="I99" s="2">
        <v>0</v>
      </c>
      <c r="J99" s="2">
        <v>0</v>
      </c>
      <c r="K99" s="2">
        <v>0</v>
      </c>
      <c r="L99" s="2">
        <v>0</v>
      </c>
      <c r="M99" s="2">
        <v>0</v>
      </c>
      <c r="N99" s="2">
        <v>0</v>
      </c>
      <c r="O99" s="2">
        <v>0</v>
      </c>
      <c r="P99" s="2">
        <v>0</v>
      </c>
      <c r="Q99" s="2">
        <v>0</v>
      </c>
      <c r="R99" s="2">
        <v>0</v>
      </c>
      <c r="S99" s="2">
        <v>0</v>
      </c>
      <c r="T99" s="2">
        <v>0</v>
      </c>
      <c r="U99" s="2">
        <v>0</v>
      </c>
      <c r="V99" s="2">
        <v>0</v>
      </c>
      <c r="W99" s="2">
        <v>4665.7128212059506</v>
      </c>
      <c r="X99" s="2">
        <v>20470.57645697581</v>
      </c>
      <c r="Y99" s="2">
        <v>269656.47425348015</v>
      </c>
      <c r="Z99" s="2">
        <v>1129.4629009625537</v>
      </c>
      <c r="AA99" s="2">
        <v>1631.6464637767394</v>
      </c>
      <c r="AB99" s="2">
        <v>2224.2026588384906</v>
      </c>
      <c r="AC99" s="2">
        <v>402327.54716243088</v>
      </c>
      <c r="AD99" s="2">
        <v>72182.923702329877</v>
      </c>
      <c r="AE99" s="2">
        <v>315357.94888114638</v>
      </c>
      <c r="AF99" s="2">
        <v>0</v>
      </c>
      <c r="AG99" s="2">
        <v>0</v>
      </c>
      <c r="AH99" s="2">
        <v>0</v>
      </c>
      <c r="AI99" s="2">
        <v>0</v>
      </c>
      <c r="AJ99" s="2">
        <v>0</v>
      </c>
      <c r="AK99" s="2">
        <v>0</v>
      </c>
      <c r="AL99" s="2">
        <v>0</v>
      </c>
      <c r="AM99" s="2">
        <v>0</v>
      </c>
      <c r="AN99" s="2">
        <v>0</v>
      </c>
      <c r="AO99" s="2">
        <v>2682.0367561980161</v>
      </c>
      <c r="AP99" s="2">
        <v>3013.005356219091</v>
      </c>
      <c r="AQ99" s="2">
        <v>2568319.7102057408</v>
      </c>
      <c r="AR99" s="2">
        <v>0</v>
      </c>
      <c r="AS99" s="2">
        <v>0</v>
      </c>
      <c r="AT99" s="2">
        <v>0</v>
      </c>
      <c r="AU99" s="2">
        <v>0</v>
      </c>
      <c r="AV99" s="2">
        <v>0</v>
      </c>
      <c r="AW99" s="2">
        <v>0</v>
      </c>
      <c r="AX99" s="2">
        <v>0</v>
      </c>
      <c r="AY99" s="2">
        <v>0</v>
      </c>
      <c r="AZ99" s="2">
        <v>0</v>
      </c>
      <c r="BA99" s="2">
        <v>102705.80348840787</v>
      </c>
      <c r="BB99" s="2">
        <v>0</v>
      </c>
      <c r="BC99" s="2">
        <v>0</v>
      </c>
      <c r="BD99" s="2">
        <v>0</v>
      </c>
      <c r="BE99" s="2">
        <v>0</v>
      </c>
      <c r="BF99" s="2">
        <v>0</v>
      </c>
      <c r="BG99" s="2">
        <v>0</v>
      </c>
      <c r="BH99" s="2">
        <v>0</v>
      </c>
      <c r="BI99" s="2">
        <v>0</v>
      </c>
      <c r="BJ99" s="2">
        <v>0</v>
      </c>
      <c r="BK99" s="2">
        <v>0</v>
      </c>
      <c r="BL99" s="2">
        <v>0</v>
      </c>
      <c r="BM99" s="2">
        <v>0</v>
      </c>
      <c r="BN99" s="2">
        <v>0</v>
      </c>
      <c r="BO99" s="2">
        <v>0</v>
      </c>
      <c r="BP99" s="2">
        <v>0</v>
      </c>
      <c r="BQ99" s="2">
        <f t="shared" si="4"/>
        <v>3766367.0511077126</v>
      </c>
      <c r="BT99" s="2">
        <v>0</v>
      </c>
      <c r="BV99" s="2">
        <v>46590.592691723286</v>
      </c>
      <c r="BW99" s="2">
        <v>759311.33000000031</v>
      </c>
      <c r="BX99" s="2">
        <f t="shared" si="5"/>
        <v>805901.92269172356</v>
      </c>
      <c r="BY99" s="2">
        <f t="shared" si="6"/>
        <v>4572268.9737994364</v>
      </c>
      <c r="BZ99" s="14"/>
      <c r="CA99" s="14"/>
      <c r="CB99" s="10"/>
    </row>
    <row r="100" spans="1:80" x14ac:dyDescent="0.35">
      <c r="A100" s="6">
        <v>97</v>
      </c>
      <c r="B100" s="6" t="s">
        <v>175</v>
      </c>
      <c r="C100" s="2">
        <v>123.06959970154212</v>
      </c>
      <c r="D100" s="2">
        <v>0</v>
      </c>
      <c r="E100" s="2">
        <v>0</v>
      </c>
      <c r="F100" s="2">
        <v>0</v>
      </c>
      <c r="G100" s="2">
        <v>0</v>
      </c>
      <c r="H100" s="2">
        <v>0</v>
      </c>
      <c r="I100" s="2">
        <v>0</v>
      </c>
      <c r="J100" s="2">
        <v>0</v>
      </c>
      <c r="K100" s="2">
        <v>0</v>
      </c>
      <c r="L100" s="2">
        <v>0</v>
      </c>
      <c r="M100" s="2">
        <v>0</v>
      </c>
      <c r="N100" s="2">
        <v>0</v>
      </c>
      <c r="O100" s="2">
        <v>0</v>
      </c>
      <c r="P100" s="2">
        <v>0</v>
      </c>
      <c r="Q100" s="2">
        <v>0</v>
      </c>
      <c r="R100" s="2">
        <v>0</v>
      </c>
      <c r="S100" s="2">
        <v>0</v>
      </c>
      <c r="T100" s="2">
        <v>0</v>
      </c>
      <c r="U100" s="2">
        <v>0</v>
      </c>
      <c r="V100" s="2">
        <v>0</v>
      </c>
      <c r="W100" s="2">
        <v>0</v>
      </c>
      <c r="X100" s="2">
        <v>0</v>
      </c>
      <c r="Y100" s="2">
        <v>27265.615237786649</v>
      </c>
      <c r="Z100" s="2">
        <v>2814.9193504942086</v>
      </c>
      <c r="AA100" s="2">
        <v>4981.4759780396053</v>
      </c>
      <c r="AB100" s="2">
        <v>1187.9378015005116</v>
      </c>
      <c r="AC100" s="2">
        <v>1097217.6950837113</v>
      </c>
      <c r="AD100" s="2">
        <v>94089.611973963052</v>
      </c>
      <c r="AE100" s="2">
        <v>692525.25701739429</v>
      </c>
      <c r="AF100" s="2">
        <v>0</v>
      </c>
      <c r="AG100" s="2">
        <v>0</v>
      </c>
      <c r="AH100" s="2">
        <v>0</v>
      </c>
      <c r="AI100" s="2">
        <v>0</v>
      </c>
      <c r="AJ100" s="2">
        <v>0</v>
      </c>
      <c r="AK100" s="2">
        <v>0</v>
      </c>
      <c r="AL100" s="2">
        <v>0</v>
      </c>
      <c r="AM100" s="2">
        <v>0</v>
      </c>
      <c r="AN100" s="2">
        <v>0</v>
      </c>
      <c r="AO100" s="2">
        <v>121.02751210754326</v>
      </c>
      <c r="AP100" s="2">
        <v>6700.717039662336</v>
      </c>
      <c r="AQ100" s="2">
        <v>45696.35495484963</v>
      </c>
      <c r="AR100" s="2">
        <v>0</v>
      </c>
      <c r="AS100" s="2">
        <v>0</v>
      </c>
      <c r="AT100" s="2">
        <v>720.90367515182015</v>
      </c>
      <c r="AU100" s="2">
        <v>1.8664611998046735E-3</v>
      </c>
      <c r="AV100" s="2">
        <v>182.15928634466232</v>
      </c>
      <c r="AW100" s="2">
        <v>4.5770801373279939</v>
      </c>
      <c r="AX100" s="2">
        <v>3.3229461400223754</v>
      </c>
      <c r="AY100" s="2">
        <v>68.520758328025764</v>
      </c>
      <c r="AZ100" s="2">
        <v>3.4972267990551628E-4</v>
      </c>
      <c r="BA100" s="2">
        <v>79127.510447001347</v>
      </c>
      <c r="BB100" s="2">
        <v>33433.904121329251</v>
      </c>
      <c r="BC100" s="2">
        <v>755.20589683357434</v>
      </c>
      <c r="BD100" s="2">
        <v>0</v>
      </c>
      <c r="BE100" s="2">
        <v>0</v>
      </c>
      <c r="BF100" s="2">
        <v>0</v>
      </c>
      <c r="BG100" s="2">
        <v>1.1362939590871395</v>
      </c>
      <c r="BH100" s="2">
        <v>5.9027240408874677</v>
      </c>
      <c r="BI100" s="2">
        <v>0</v>
      </c>
      <c r="BJ100" s="2">
        <v>0</v>
      </c>
      <c r="BK100" s="2">
        <v>146.13240182223353</v>
      </c>
      <c r="BL100" s="2">
        <v>6102.671947968468</v>
      </c>
      <c r="BM100" s="2">
        <v>0</v>
      </c>
      <c r="BN100" s="2">
        <v>20721.835525339575</v>
      </c>
      <c r="BO100" s="2">
        <v>113.67285298984697</v>
      </c>
      <c r="BP100" s="2">
        <v>0</v>
      </c>
      <c r="BQ100" s="2">
        <f t="shared" ref="BQ100:BQ131" si="7">SUM(C100:BP100)</f>
        <v>2114111.1397227808</v>
      </c>
      <c r="BR100" s="2">
        <v>478545.3632099324</v>
      </c>
      <c r="BT100" s="2">
        <v>0</v>
      </c>
      <c r="BV100" s="2">
        <v>27003.774578207205</v>
      </c>
      <c r="BW100" s="2">
        <v>89400.140000000014</v>
      </c>
      <c r="BX100" s="2">
        <f t="shared" si="5"/>
        <v>594949.27778813965</v>
      </c>
      <c r="BY100" s="2">
        <f t="shared" si="6"/>
        <v>2709060.4175109202</v>
      </c>
    </row>
    <row r="101" spans="1:80" x14ac:dyDescent="0.35">
      <c r="A101" s="6">
        <v>98</v>
      </c>
      <c r="B101" s="6" t="s">
        <v>176</v>
      </c>
      <c r="C101" s="2">
        <v>2882.9025913948981</v>
      </c>
      <c r="D101" s="2">
        <v>0</v>
      </c>
      <c r="E101" s="2">
        <v>4727.177628333714</v>
      </c>
      <c r="F101" s="2">
        <v>0</v>
      </c>
      <c r="G101" s="2">
        <v>7909.1858182089718</v>
      </c>
      <c r="H101" s="2">
        <v>13739.492617367194</v>
      </c>
      <c r="I101" s="2">
        <v>176.95630174889445</v>
      </c>
      <c r="J101" s="2">
        <v>240.01044741034676</v>
      </c>
      <c r="K101" s="2">
        <v>556.54047022304974</v>
      </c>
      <c r="L101" s="2">
        <v>3771.5375453106021</v>
      </c>
      <c r="M101" s="2">
        <v>0</v>
      </c>
      <c r="N101" s="2">
        <v>0</v>
      </c>
      <c r="O101" s="2">
        <v>0</v>
      </c>
      <c r="P101" s="2">
        <v>0</v>
      </c>
      <c r="Q101" s="2">
        <v>0</v>
      </c>
      <c r="R101" s="2">
        <v>0</v>
      </c>
      <c r="S101" s="2">
        <v>0</v>
      </c>
      <c r="T101" s="2">
        <v>0</v>
      </c>
      <c r="U101" s="2">
        <v>13.891781866362166</v>
      </c>
      <c r="V101" s="2">
        <v>547.98025688210066</v>
      </c>
      <c r="W101" s="2">
        <v>0</v>
      </c>
      <c r="X101" s="2">
        <v>60577.195643389314</v>
      </c>
      <c r="Y101" s="2">
        <v>124175.82153517501</v>
      </c>
      <c r="Z101" s="2">
        <v>0</v>
      </c>
      <c r="AA101" s="2">
        <v>0</v>
      </c>
      <c r="AB101" s="2">
        <v>736.61013617960327</v>
      </c>
      <c r="AC101" s="2">
        <v>692993.31609405461</v>
      </c>
      <c r="AD101" s="2">
        <v>564849.81158545206</v>
      </c>
      <c r="AE101" s="2">
        <v>1368245.5226409724</v>
      </c>
      <c r="AF101" s="2">
        <v>0</v>
      </c>
      <c r="AG101" s="2">
        <v>132.82807317931639</v>
      </c>
      <c r="AH101" s="2">
        <v>0</v>
      </c>
      <c r="AI101" s="2">
        <v>0</v>
      </c>
      <c r="AJ101" s="2">
        <v>0</v>
      </c>
      <c r="AK101" s="2">
        <v>26.122591527021573</v>
      </c>
      <c r="AL101" s="2">
        <v>0</v>
      </c>
      <c r="AM101" s="2">
        <v>0</v>
      </c>
      <c r="AN101" s="2">
        <v>551.08457212513326</v>
      </c>
      <c r="AO101" s="2">
        <v>122.50735752239682</v>
      </c>
      <c r="AP101" s="2">
        <v>150.29623936743221</v>
      </c>
      <c r="AQ101" s="2">
        <v>47203.664719590823</v>
      </c>
      <c r="AR101" s="2">
        <v>107165.06579146892</v>
      </c>
      <c r="AS101" s="2">
        <v>103407.8653507847</v>
      </c>
      <c r="AT101" s="2">
        <v>203.26107238646898</v>
      </c>
      <c r="AU101" s="2">
        <v>16116.517353673909</v>
      </c>
      <c r="AV101" s="2">
        <v>125902.54543922424</v>
      </c>
      <c r="AW101" s="2">
        <v>4209.6775701179895</v>
      </c>
      <c r="AX101" s="2">
        <v>21247.118038647684</v>
      </c>
      <c r="AY101" s="2">
        <v>26599.993229918568</v>
      </c>
      <c r="AZ101" s="2">
        <v>1582.5517996741776</v>
      </c>
      <c r="BA101" s="2">
        <v>91707.009253467899</v>
      </c>
      <c r="BB101" s="2">
        <v>20776.714215750879</v>
      </c>
      <c r="BC101" s="2">
        <v>388.61377509364922</v>
      </c>
      <c r="BD101" s="2">
        <v>81463.328592731094</v>
      </c>
      <c r="BE101" s="2">
        <v>1527.5292798174817</v>
      </c>
      <c r="BF101" s="2">
        <v>0</v>
      </c>
      <c r="BG101" s="2">
        <v>5336.5280477704291</v>
      </c>
      <c r="BH101" s="2">
        <v>1143.3603433684607</v>
      </c>
      <c r="BI101" s="2">
        <v>2693.9995939714213</v>
      </c>
      <c r="BJ101" s="2">
        <v>9579.3332371590604</v>
      </c>
      <c r="BK101" s="2">
        <v>7678.9739082316191</v>
      </c>
      <c r="BL101" s="2">
        <v>17056.179177171969</v>
      </c>
      <c r="BM101" s="2">
        <v>2192.8228575365551</v>
      </c>
      <c r="BN101" s="2">
        <v>28404.878643160322</v>
      </c>
      <c r="BO101" s="2">
        <v>3591.0524526929271</v>
      </c>
      <c r="BP101" s="2">
        <v>7873.7859253994193</v>
      </c>
      <c r="BQ101" s="2">
        <f t="shared" si="7"/>
        <v>3582179.1615965008</v>
      </c>
      <c r="BR101" s="2">
        <v>311078.49117596087</v>
      </c>
      <c r="BT101" s="2">
        <v>1082802.6073664662</v>
      </c>
      <c r="BV101" s="2">
        <v>56237.211709647367</v>
      </c>
      <c r="BW101" s="2">
        <v>223463.04999999996</v>
      </c>
      <c r="BX101" s="2">
        <f t="shared" si="5"/>
        <v>1673581.3602520747</v>
      </c>
      <c r="BY101" s="2">
        <f t="shared" si="6"/>
        <v>5255760.5218485752</v>
      </c>
    </row>
    <row r="102" spans="1:80" x14ac:dyDescent="0.35">
      <c r="A102" s="6">
        <v>99</v>
      </c>
      <c r="B102" s="6" t="s">
        <v>177</v>
      </c>
      <c r="C102" s="2">
        <v>0</v>
      </c>
      <c r="D102" s="2">
        <v>0</v>
      </c>
      <c r="E102" s="2">
        <v>0</v>
      </c>
      <c r="F102" s="2">
        <v>0</v>
      </c>
      <c r="G102" s="2">
        <v>1896.5122967363477</v>
      </c>
      <c r="H102" s="2">
        <v>0</v>
      </c>
      <c r="I102" s="2">
        <v>0</v>
      </c>
      <c r="J102" s="2">
        <v>0</v>
      </c>
      <c r="K102" s="2">
        <v>0</v>
      </c>
      <c r="L102" s="2">
        <v>0</v>
      </c>
      <c r="M102" s="2">
        <v>2871.2789647114182</v>
      </c>
      <c r="N102" s="2">
        <v>54.789377330424202</v>
      </c>
      <c r="O102" s="2">
        <v>154.23672062417668</v>
      </c>
      <c r="P102" s="2">
        <v>919.39247982609049</v>
      </c>
      <c r="Q102" s="2">
        <v>445.71880102204983</v>
      </c>
      <c r="R102" s="2">
        <v>1565.4994429800538</v>
      </c>
      <c r="S102" s="2">
        <v>6723.4349371816252</v>
      </c>
      <c r="T102" s="2">
        <v>11886.282674670621</v>
      </c>
      <c r="U102" s="2">
        <v>583.31544209414835</v>
      </c>
      <c r="V102" s="2">
        <v>19981.827545638658</v>
      </c>
      <c r="W102" s="2">
        <v>9716.0047488130676</v>
      </c>
      <c r="X102" s="2">
        <v>12864.786178792001</v>
      </c>
      <c r="Y102" s="2">
        <v>16765.111782700049</v>
      </c>
      <c r="Z102" s="2">
        <v>5937.1868310954642</v>
      </c>
      <c r="AA102" s="2">
        <v>144760.58100760882</v>
      </c>
      <c r="AB102" s="2">
        <v>5161.1310301995491</v>
      </c>
      <c r="AC102" s="2">
        <v>11983.192495195053</v>
      </c>
      <c r="AD102" s="2">
        <v>100870.63907370529</v>
      </c>
      <c r="AE102" s="2">
        <v>120245.06553050311</v>
      </c>
      <c r="AF102" s="2">
        <v>11284.012531802462</v>
      </c>
      <c r="AG102" s="2">
        <v>11362.112549460997</v>
      </c>
      <c r="AH102" s="2">
        <v>3515.1992231437034</v>
      </c>
      <c r="AI102" s="2">
        <v>16748.311126065943</v>
      </c>
      <c r="AJ102" s="2">
        <v>7855.4255194797843</v>
      </c>
      <c r="AK102" s="2">
        <v>326.25749040068399</v>
      </c>
      <c r="AL102" s="2">
        <v>7173.7077618041358</v>
      </c>
      <c r="AM102" s="2">
        <v>1375.6538246776847</v>
      </c>
      <c r="AN102" s="2">
        <v>262.88848408460194</v>
      </c>
      <c r="AO102" s="2">
        <v>1086.0896001162992</v>
      </c>
      <c r="AP102" s="2">
        <v>1205.9005399331643</v>
      </c>
      <c r="AQ102" s="2">
        <v>0</v>
      </c>
      <c r="AR102" s="2">
        <v>0</v>
      </c>
      <c r="AS102" s="2">
        <v>0</v>
      </c>
      <c r="AT102" s="2">
        <v>16.313418884464653</v>
      </c>
      <c r="AU102" s="2">
        <v>0</v>
      </c>
      <c r="AV102" s="2">
        <v>3.6705001257682605E-2</v>
      </c>
      <c r="AW102" s="2">
        <v>0</v>
      </c>
      <c r="AX102" s="2">
        <v>0</v>
      </c>
      <c r="AY102" s="2">
        <v>2.8758183344346175</v>
      </c>
      <c r="AZ102" s="2">
        <v>4.6181483054910126E-3</v>
      </c>
      <c r="BA102" s="2">
        <v>184042.59814609925</v>
      </c>
      <c r="BB102" s="2">
        <v>0</v>
      </c>
      <c r="BC102" s="2">
        <v>131.21204673151689</v>
      </c>
      <c r="BD102" s="2">
        <v>0</v>
      </c>
      <c r="BE102" s="2">
        <v>0</v>
      </c>
      <c r="BF102" s="2">
        <v>0</v>
      </c>
      <c r="BG102" s="2">
        <v>13.531554961587684</v>
      </c>
      <c r="BH102" s="2">
        <v>2.2626115498758019</v>
      </c>
      <c r="BI102" s="2">
        <v>617.77956917819472</v>
      </c>
      <c r="BJ102" s="2">
        <v>29.713596887447597</v>
      </c>
      <c r="BK102" s="2">
        <v>212.07940121610483</v>
      </c>
      <c r="BL102" s="2">
        <v>9.6215735385111394</v>
      </c>
      <c r="BM102" s="2">
        <v>1113.7332353096353</v>
      </c>
      <c r="BN102" s="2">
        <v>1802.3672624739399</v>
      </c>
      <c r="BO102" s="2">
        <v>89.565796085065898</v>
      </c>
      <c r="BP102" s="2">
        <v>35936.327277129138</v>
      </c>
      <c r="BQ102" s="2">
        <f t="shared" si="7"/>
        <v>761601.56864392606</v>
      </c>
      <c r="BR102" s="2">
        <v>1338677.8923249748</v>
      </c>
      <c r="BT102" s="2">
        <v>2355741.9507786529</v>
      </c>
      <c r="BV102" s="2">
        <v>28519.552905980217</v>
      </c>
      <c r="BW102" s="2">
        <v>2005327.3599999999</v>
      </c>
      <c r="BX102" s="2">
        <f t="shared" si="5"/>
        <v>5728266.7560096076</v>
      </c>
      <c r="BY102" s="2">
        <f t="shared" si="6"/>
        <v>6489868.3246535333</v>
      </c>
    </row>
    <row r="103" spans="1:80" x14ac:dyDescent="0.35">
      <c r="A103" s="6">
        <v>100</v>
      </c>
      <c r="B103" s="6" t="s">
        <v>178</v>
      </c>
      <c r="C103" s="2">
        <v>0</v>
      </c>
      <c r="D103" s="2">
        <v>0</v>
      </c>
      <c r="E103" s="2">
        <v>14768.657264966052</v>
      </c>
      <c r="F103" s="2">
        <v>0</v>
      </c>
      <c r="G103" s="2">
        <v>0</v>
      </c>
      <c r="H103" s="2">
        <v>0</v>
      </c>
      <c r="I103" s="2">
        <v>0</v>
      </c>
      <c r="J103" s="2">
        <v>0</v>
      </c>
      <c r="K103" s="2">
        <v>0</v>
      </c>
      <c r="L103" s="2">
        <v>0</v>
      </c>
      <c r="M103" s="2">
        <v>343.6386360861689</v>
      </c>
      <c r="N103" s="2">
        <v>8.8978968347852945</v>
      </c>
      <c r="O103" s="2">
        <v>26.739001852440474</v>
      </c>
      <c r="P103" s="2">
        <v>366.85072120922581</v>
      </c>
      <c r="Q103" s="2">
        <v>76.336769654611274</v>
      </c>
      <c r="R103" s="2">
        <v>329.77553306342446</v>
      </c>
      <c r="S103" s="2">
        <v>3690.3616854479569</v>
      </c>
      <c r="T103" s="2">
        <v>993.37696173560892</v>
      </c>
      <c r="U103" s="2">
        <v>87.334348048145671</v>
      </c>
      <c r="V103" s="2">
        <v>230290.00763957895</v>
      </c>
      <c r="W103" s="2">
        <v>3114.7159074596948</v>
      </c>
      <c r="X103" s="2">
        <v>14762.540419798033</v>
      </c>
      <c r="Y103" s="2">
        <v>47765.390381236117</v>
      </c>
      <c r="Z103" s="2">
        <v>106.80463777852259</v>
      </c>
      <c r="AA103" s="2">
        <v>12983.735824426345</v>
      </c>
      <c r="AB103" s="2">
        <v>430.35943967538344</v>
      </c>
      <c r="AC103" s="2">
        <v>187814.73357991435</v>
      </c>
      <c r="AD103" s="2">
        <v>32485.939290942824</v>
      </c>
      <c r="AE103" s="2">
        <v>40394.874951082689</v>
      </c>
      <c r="AF103" s="2">
        <v>5019.9876350956456</v>
      </c>
      <c r="AG103" s="2">
        <v>5210.4868059037681</v>
      </c>
      <c r="AH103" s="2">
        <v>1133.7792468099124</v>
      </c>
      <c r="AI103" s="2">
        <v>2405.3028614395175</v>
      </c>
      <c r="AJ103" s="2">
        <v>3961.4456119707183</v>
      </c>
      <c r="AK103" s="2">
        <v>1989.4101531006818</v>
      </c>
      <c r="AL103" s="2">
        <v>1274.8456779436199</v>
      </c>
      <c r="AM103" s="2">
        <v>261.43912208834212</v>
      </c>
      <c r="AN103" s="2">
        <v>213.87959171582648</v>
      </c>
      <c r="AO103" s="2">
        <v>163.46982928517616</v>
      </c>
      <c r="AP103" s="2">
        <v>211.23937586745996</v>
      </c>
      <c r="AQ103" s="2">
        <v>0</v>
      </c>
      <c r="AR103" s="2">
        <v>0</v>
      </c>
      <c r="AS103" s="2">
        <v>0</v>
      </c>
      <c r="AT103" s="2">
        <v>325.28447917489109</v>
      </c>
      <c r="AU103" s="2">
        <v>0</v>
      </c>
      <c r="AV103" s="2">
        <v>6.7276539111641104E-3</v>
      </c>
      <c r="AW103" s="2">
        <v>0</v>
      </c>
      <c r="AX103" s="2">
        <v>0</v>
      </c>
      <c r="AY103" s="2">
        <v>0.50555005191638891</v>
      </c>
      <c r="AZ103" s="2">
        <v>7.540357761741689E-4</v>
      </c>
      <c r="BA103" s="2">
        <v>14415.251960520067</v>
      </c>
      <c r="BB103" s="2">
        <v>1504.2449527397744</v>
      </c>
      <c r="BC103" s="2">
        <v>18.568742254131244</v>
      </c>
      <c r="BD103" s="2">
        <v>0</v>
      </c>
      <c r="BE103" s="2">
        <v>0</v>
      </c>
      <c r="BF103" s="2">
        <v>0</v>
      </c>
      <c r="BG103" s="2">
        <v>2.4264154259422077</v>
      </c>
      <c r="BH103" s="2">
        <v>0.32409985016579412</v>
      </c>
      <c r="BI103" s="2">
        <v>4.3796617815096299E-2</v>
      </c>
      <c r="BJ103" s="2">
        <v>5.0701353687485309</v>
      </c>
      <c r="BK103" s="2">
        <v>37.151217726893115</v>
      </c>
      <c r="BL103" s="2">
        <v>1.7560989803327534</v>
      </c>
      <c r="BM103" s="2">
        <v>261.08857895105342</v>
      </c>
      <c r="BN103" s="2">
        <v>323.10960070644097</v>
      </c>
      <c r="BO103" s="2">
        <v>15.235368472130036</v>
      </c>
      <c r="BP103" s="2">
        <v>0</v>
      </c>
      <c r="BQ103" s="2">
        <f t="shared" si="7"/>
        <v>629596.42528054223</v>
      </c>
      <c r="BT103" s="2">
        <v>5216789.0404719198</v>
      </c>
      <c r="BV103" s="2">
        <v>25390.618061439385</v>
      </c>
      <c r="BW103" s="2">
        <v>1671789.3899999997</v>
      </c>
      <c r="BX103" s="2">
        <f t="shared" si="5"/>
        <v>6913969.0485333586</v>
      </c>
      <c r="BY103" s="2">
        <f t="shared" si="6"/>
        <v>7543565.4738139007</v>
      </c>
    </row>
    <row r="104" spans="1:80" x14ac:dyDescent="0.35">
      <c r="A104" s="6">
        <v>101</v>
      </c>
      <c r="B104" s="6" t="s">
        <v>179</v>
      </c>
      <c r="C104" s="2">
        <v>9876.1286528320707</v>
      </c>
      <c r="D104" s="2">
        <v>0</v>
      </c>
      <c r="E104" s="2">
        <v>41042.601196388736</v>
      </c>
      <c r="F104" s="2">
        <v>0</v>
      </c>
      <c r="G104" s="2">
        <v>34255.290015797698</v>
      </c>
      <c r="H104" s="2">
        <v>701.21481698783543</v>
      </c>
      <c r="I104" s="2">
        <v>252.67099741371183</v>
      </c>
      <c r="J104" s="2">
        <v>1038.569583205968</v>
      </c>
      <c r="K104" s="2">
        <v>4402.9867631194993</v>
      </c>
      <c r="L104" s="2">
        <v>26394.015182548257</v>
      </c>
      <c r="M104" s="2">
        <v>4084.2411277732199</v>
      </c>
      <c r="N104" s="2">
        <v>105.75398801839157</v>
      </c>
      <c r="O104" s="2">
        <v>319.79884020469427</v>
      </c>
      <c r="P104" s="2">
        <v>4358.9326811931533</v>
      </c>
      <c r="Q104" s="2">
        <v>907.2838192342615</v>
      </c>
      <c r="R104" s="2">
        <v>3919.4742780123734</v>
      </c>
      <c r="S104" s="2">
        <v>39179.349255874797</v>
      </c>
      <c r="T104" s="2">
        <v>11927.748351737688</v>
      </c>
      <c r="U104" s="2">
        <v>1109.9128339556287</v>
      </c>
      <c r="V104" s="2">
        <v>213624.86974862343</v>
      </c>
      <c r="W104" s="2">
        <v>81166.106247309785</v>
      </c>
      <c r="X104" s="2">
        <v>40493.057274954263</v>
      </c>
      <c r="Y104" s="2">
        <v>123851.73430790805</v>
      </c>
      <c r="Z104" s="2">
        <v>419527.87506275647</v>
      </c>
      <c r="AA104" s="2">
        <v>56474.793193485209</v>
      </c>
      <c r="AB104" s="2">
        <v>5488.9552131019718</v>
      </c>
      <c r="AC104" s="2">
        <v>71021.280272652264</v>
      </c>
      <c r="AD104" s="2">
        <v>68070.761500230234</v>
      </c>
      <c r="AE104" s="2">
        <v>102773.0869564626</v>
      </c>
      <c r="AF104" s="2">
        <v>59566.379656619611</v>
      </c>
      <c r="AG104" s="2">
        <v>72101.156191518661</v>
      </c>
      <c r="AH104" s="2">
        <v>13633.863857914017</v>
      </c>
      <c r="AI104" s="2">
        <v>76472.432123817605</v>
      </c>
      <c r="AJ104" s="2">
        <v>47972.616218988391</v>
      </c>
      <c r="AK104" s="2">
        <v>542.1104771107548</v>
      </c>
      <c r="AL104" s="2">
        <v>15823.046112056983</v>
      </c>
      <c r="AM104" s="2">
        <v>75256.122360478752</v>
      </c>
      <c r="AN104" s="2">
        <v>598.52698303471743</v>
      </c>
      <c r="AO104" s="2">
        <v>1899.995469418295</v>
      </c>
      <c r="AP104" s="2">
        <v>1623.0151417621375</v>
      </c>
      <c r="AQ104" s="2">
        <v>23453.512979036375</v>
      </c>
      <c r="AR104" s="2">
        <v>79363.087975412476</v>
      </c>
      <c r="AS104" s="2">
        <v>165668.08230545433</v>
      </c>
      <c r="AT104" s="2">
        <v>835.70812189776655</v>
      </c>
      <c r="AU104" s="2">
        <v>153748.49149346096</v>
      </c>
      <c r="AV104" s="2">
        <v>461123.74176039424</v>
      </c>
      <c r="AW104" s="2">
        <v>38419.054479999701</v>
      </c>
      <c r="AX104" s="2">
        <v>154657.04362171621</v>
      </c>
      <c r="AY104" s="2">
        <v>225113.67315041172</v>
      </c>
      <c r="AZ104" s="2">
        <v>12302.124882849859</v>
      </c>
      <c r="BA104" s="2">
        <v>400738.99707053497</v>
      </c>
      <c r="BB104" s="2">
        <v>9542.0543811996886</v>
      </c>
      <c r="BC104" s="2">
        <v>1292.0053174686454</v>
      </c>
      <c r="BD104" s="2">
        <v>39350.025737594609</v>
      </c>
      <c r="BE104" s="2">
        <v>17098.912357010457</v>
      </c>
      <c r="BF104" s="2">
        <v>0</v>
      </c>
      <c r="BG104" s="2">
        <v>43855.970269120953</v>
      </c>
      <c r="BH104" s="2">
        <v>7760.3690225629143</v>
      </c>
      <c r="BI104" s="2">
        <v>1328.947559222391</v>
      </c>
      <c r="BJ104" s="2">
        <v>68015.494218034321</v>
      </c>
      <c r="BK104" s="2">
        <v>29948.967908903232</v>
      </c>
      <c r="BL104" s="2">
        <v>17154.468942454543</v>
      </c>
      <c r="BM104" s="2">
        <v>17764.772596842908</v>
      </c>
      <c r="BN104" s="2">
        <v>19426.014574277291</v>
      </c>
      <c r="BO104" s="2">
        <v>27794.239650427538</v>
      </c>
      <c r="BP104" s="2">
        <v>42798.456776609179</v>
      </c>
      <c r="BQ104" s="2">
        <f t="shared" si="7"/>
        <v>3790411.9739073999</v>
      </c>
      <c r="BT104" s="2">
        <v>7995586.64782885</v>
      </c>
      <c r="BV104" s="2">
        <v>115684.79155244226</v>
      </c>
      <c r="BW104" s="2">
        <v>216097.59000000003</v>
      </c>
      <c r="BX104" s="2">
        <f t="shared" si="5"/>
        <v>8327369.0293812919</v>
      </c>
      <c r="BY104" s="2">
        <f t="shared" si="6"/>
        <v>12117781.003288692</v>
      </c>
    </row>
    <row r="105" spans="1:80" x14ac:dyDescent="0.35">
      <c r="A105" s="6">
        <v>102</v>
      </c>
      <c r="B105" s="6" t="s">
        <v>180</v>
      </c>
      <c r="C105" s="2">
        <v>0</v>
      </c>
      <c r="D105" s="2">
        <v>0</v>
      </c>
      <c r="E105" s="2">
        <v>0</v>
      </c>
      <c r="F105" s="2">
        <v>0</v>
      </c>
      <c r="G105" s="2">
        <v>0</v>
      </c>
      <c r="H105" s="2">
        <v>0</v>
      </c>
      <c r="I105" s="2">
        <v>0</v>
      </c>
      <c r="J105" s="2">
        <v>0</v>
      </c>
      <c r="K105" s="2">
        <v>0</v>
      </c>
      <c r="L105" s="2">
        <v>1492.3356894968417</v>
      </c>
      <c r="M105" s="2">
        <v>0</v>
      </c>
      <c r="N105" s="2">
        <v>2.5572256106829653E-3</v>
      </c>
      <c r="O105" s="2">
        <v>0</v>
      </c>
      <c r="P105" s="2">
        <v>0</v>
      </c>
      <c r="Q105" s="2">
        <v>2.4200534848034419E-3</v>
      </c>
      <c r="R105" s="2">
        <v>0</v>
      </c>
      <c r="S105" s="2">
        <v>0</v>
      </c>
      <c r="T105" s="2">
        <v>3965.450888404363</v>
      </c>
      <c r="U105" s="2">
        <v>0</v>
      </c>
      <c r="V105" s="2">
        <v>0</v>
      </c>
      <c r="W105" s="2">
        <v>0</v>
      </c>
      <c r="X105" s="2">
        <v>53870.888826866576</v>
      </c>
      <c r="Y105" s="2">
        <v>0</v>
      </c>
      <c r="Z105" s="2">
        <v>317981.20582589222</v>
      </c>
      <c r="AA105" s="2">
        <v>101848.88970690212</v>
      </c>
      <c r="AB105" s="2">
        <v>165855.23727385784</v>
      </c>
      <c r="AC105" s="2">
        <v>165359.3498588592</v>
      </c>
      <c r="AD105" s="2">
        <v>180580.32715064124</v>
      </c>
      <c r="AE105" s="2">
        <v>148795.90709755133</v>
      </c>
      <c r="AF105" s="2">
        <v>0</v>
      </c>
      <c r="AG105" s="2">
        <v>2985.3562713738379</v>
      </c>
      <c r="AH105" s="2">
        <v>12992.606569318872</v>
      </c>
      <c r="AI105" s="2">
        <v>757.41640335626823</v>
      </c>
      <c r="AJ105" s="2">
        <v>514.83022842670687</v>
      </c>
      <c r="AK105" s="2">
        <v>34.467093055105565</v>
      </c>
      <c r="AL105" s="2">
        <v>1085.1331312924972</v>
      </c>
      <c r="AM105" s="2">
        <v>14870.466981804868</v>
      </c>
      <c r="AN105" s="2">
        <v>227.09428427512822</v>
      </c>
      <c r="AO105" s="2">
        <v>12512.262469697922</v>
      </c>
      <c r="AP105" s="2">
        <v>2180.2074891216052</v>
      </c>
      <c r="AQ105" s="2">
        <v>0</v>
      </c>
      <c r="AR105" s="2">
        <v>0</v>
      </c>
      <c r="AS105" s="2">
        <v>0</v>
      </c>
      <c r="AT105" s="2">
        <v>0</v>
      </c>
      <c r="AU105" s="2">
        <v>0</v>
      </c>
      <c r="AV105" s="2">
        <v>0</v>
      </c>
      <c r="AW105" s="2">
        <v>0</v>
      </c>
      <c r="AX105" s="2">
        <v>0</v>
      </c>
      <c r="AY105" s="2">
        <v>0</v>
      </c>
      <c r="AZ105" s="2">
        <v>0</v>
      </c>
      <c r="BA105" s="2">
        <v>0</v>
      </c>
      <c r="BB105" s="2">
        <v>0</v>
      </c>
      <c r="BC105" s="2">
        <v>0</v>
      </c>
      <c r="BD105" s="2">
        <v>0</v>
      </c>
      <c r="BE105" s="2">
        <v>0</v>
      </c>
      <c r="BF105" s="2">
        <v>0</v>
      </c>
      <c r="BG105" s="2">
        <v>0</v>
      </c>
      <c r="BH105" s="2">
        <v>78.123442707752361</v>
      </c>
      <c r="BI105" s="2">
        <v>0</v>
      </c>
      <c r="BJ105" s="2">
        <v>0</v>
      </c>
      <c r="BK105" s="2">
        <v>0</v>
      </c>
      <c r="BL105" s="2">
        <v>0</v>
      </c>
      <c r="BM105" s="2">
        <v>0</v>
      </c>
      <c r="BN105" s="2">
        <v>0</v>
      </c>
      <c r="BO105" s="2">
        <v>0</v>
      </c>
      <c r="BP105" s="2">
        <v>0</v>
      </c>
      <c r="BQ105" s="2">
        <f t="shared" si="7"/>
        <v>1187987.5616601815</v>
      </c>
      <c r="BR105" s="2">
        <v>717798.79200531053</v>
      </c>
      <c r="BT105" s="2">
        <v>5697708.6029724814</v>
      </c>
      <c r="BV105" s="2">
        <v>64493.507736589236</v>
      </c>
      <c r="BW105" s="2">
        <v>1141405.7500000002</v>
      </c>
      <c r="BX105" s="2">
        <f t="shared" si="5"/>
        <v>7621406.652714381</v>
      </c>
      <c r="BY105" s="2">
        <f t="shared" si="6"/>
        <v>8809394.2143745627</v>
      </c>
    </row>
    <row r="106" spans="1:80" x14ac:dyDescent="0.35">
      <c r="A106" s="6">
        <v>103</v>
      </c>
      <c r="B106" s="6" t="s">
        <v>181</v>
      </c>
      <c r="C106" s="2">
        <v>0</v>
      </c>
      <c r="D106" s="2">
        <v>0</v>
      </c>
      <c r="E106" s="2">
        <v>0</v>
      </c>
      <c r="F106" s="2">
        <v>0</v>
      </c>
      <c r="G106" s="2">
        <v>0</v>
      </c>
      <c r="H106" s="2">
        <v>0</v>
      </c>
      <c r="I106" s="2">
        <v>0</v>
      </c>
      <c r="J106" s="2">
        <v>0</v>
      </c>
      <c r="K106" s="2">
        <v>453.2563535210702</v>
      </c>
      <c r="L106" s="2">
        <v>0</v>
      </c>
      <c r="M106" s="2">
        <v>0</v>
      </c>
      <c r="N106" s="2">
        <v>0</v>
      </c>
      <c r="O106" s="2">
        <v>0</v>
      </c>
      <c r="P106" s="2">
        <v>0</v>
      </c>
      <c r="Q106" s="2">
        <v>0</v>
      </c>
      <c r="R106" s="2">
        <v>0</v>
      </c>
      <c r="S106" s="2">
        <v>0</v>
      </c>
      <c r="T106" s="2">
        <v>0</v>
      </c>
      <c r="U106" s="2">
        <v>0</v>
      </c>
      <c r="V106" s="2">
        <v>0</v>
      </c>
      <c r="W106" s="2">
        <v>0</v>
      </c>
      <c r="X106" s="2">
        <v>0</v>
      </c>
      <c r="Y106" s="2">
        <v>0</v>
      </c>
      <c r="Z106" s="2">
        <v>0</v>
      </c>
      <c r="AA106" s="2">
        <v>0</v>
      </c>
      <c r="AB106" s="2">
        <v>34090.382525820816</v>
      </c>
      <c r="AC106" s="2">
        <v>0</v>
      </c>
      <c r="AD106" s="2">
        <v>0</v>
      </c>
      <c r="AE106" s="2">
        <v>0</v>
      </c>
      <c r="AF106" s="2">
        <v>0</v>
      </c>
      <c r="AG106" s="2">
        <v>0</v>
      </c>
      <c r="AH106" s="2">
        <v>0</v>
      </c>
      <c r="AI106" s="2">
        <v>0</v>
      </c>
      <c r="AJ106" s="2">
        <v>0</v>
      </c>
      <c r="AK106" s="2">
        <v>0</v>
      </c>
      <c r="AL106" s="2">
        <v>0</v>
      </c>
      <c r="AM106" s="2">
        <v>0</v>
      </c>
      <c r="AN106" s="2">
        <v>0</v>
      </c>
      <c r="AO106" s="2">
        <v>49.200781349115147</v>
      </c>
      <c r="AP106" s="2">
        <v>0</v>
      </c>
      <c r="AQ106" s="2">
        <v>0</v>
      </c>
      <c r="AR106" s="2">
        <v>0</v>
      </c>
      <c r="AS106" s="2">
        <v>0</v>
      </c>
      <c r="AT106" s="2">
        <v>0</v>
      </c>
      <c r="AU106" s="2">
        <v>22127.631122324274</v>
      </c>
      <c r="AV106" s="2">
        <v>28216.452352998982</v>
      </c>
      <c r="AW106" s="2">
        <v>0</v>
      </c>
      <c r="AX106" s="2">
        <v>230015.28954466787</v>
      </c>
      <c r="AY106" s="2">
        <v>0</v>
      </c>
      <c r="AZ106" s="2">
        <v>1067.313208307012</v>
      </c>
      <c r="BA106" s="2">
        <v>122048.19746259131</v>
      </c>
      <c r="BB106" s="2">
        <v>10221.739696959774</v>
      </c>
      <c r="BC106" s="2">
        <v>0</v>
      </c>
      <c r="BD106" s="2">
        <v>0</v>
      </c>
      <c r="BE106" s="2">
        <v>0</v>
      </c>
      <c r="BF106" s="2">
        <v>0</v>
      </c>
      <c r="BG106" s="2">
        <v>0</v>
      </c>
      <c r="BH106" s="2">
        <v>0</v>
      </c>
      <c r="BI106" s="2">
        <v>0</v>
      </c>
      <c r="BJ106" s="2">
        <v>0</v>
      </c>
      <c r="BK106" s="2">
        <v>0</v>
      </c>
      <c r="BL106" s="2">
        <v>0</v>
      </c>
      <c r="BM106" s="2">
        <v>0</v>
      </c>
      <c r="BN106" s="2">
        <v>0</v>
      </c>
      <c r="BO106" s="2">
        <v>0</v>
      </c>
      <c r="BP106" s="2">
        <v>0</v>
      </c>
      <c r="BQ106" s="2">
        <f t="shared" si="7"/>
        <v>448289.46304854023</v>
      </c>
      <c r="BR106" s="2">
        <v>3780.8465956385626</v>
      </c>
      <c r="BT106" s="2">
        <v>182135.65586203701</v>
      </c>
      <c r="BV106" s="2">
        <v>1140.0326377198821</v>
      </c>
      <c r="BW106" s="2">
        <v>43554.689999999981</v>
      </c>
      <c r="BX106" s="2">
        <f t="shared" si="5"/>
        <v>230611.22509539544</v>
      </c>
      <c r="BY106" s="2">
        <f t="shared" si="6"/>
        <v>678900.68814393564</v>
      </c>
    </row>
    <row r="107" spans="1:80" x14ac:dyDescent="0.35">
      <c r="A107" s="6">
        <v>104</v>
      </c>
      <c r="B107" s="6" t="s">
        <v>182</v>
      </c>
      <c r="C107" s="2">
        <v>0</v>
      </c>
      <c r="D107" s="2">
        <v>0</v>
      </c>
      <c r="E107" s="2">
        <v>0</v>
      </c>
      <c r="F107" s="2">
        <v>43861.462496836706</v>
      </c>
      <c r="G107" s="2">
        <v>0</v>
      </c>
      <c r="H107" s="2">
        <v>0</v>
      </c>
      <c r="I107" s="2">
        <v>0</v>
      </c>
      <c r="J107" s="2">
        <v>0</v>
      </c>
      <c r="K107" s="2">
        <v>0</v>
      </c>
      <c r="L107" s="2">
        <v>0</v>
      </c>
      <c r="M107" s="2">
        <v>0</v>
      </c>
      <c r="N107" s="2">
        <v>0</v>
      </c>
      <c r="O107" s="2">
        <v>0</v>
      </c>
      <c r="P107" s="2">
        <v>0</v>
      </c>
      <c r="Q107" s="2">
        <v>0</v>
      </c>
      <c r="R107" s="2">
        <v>0</v>
      </c>
      <c r="S107" s="2">
        <v>0</v>
      </c>
      <c r="T107" s="2">
        <v>0</v>
      </c>
      <c r="U107" s="2">
        <v>0</v>
      </c>
      <c r="V107" s="2">
        <v>0</v>
      </c>
      <c r="W107" s="2">
        <v>0</v>
      </c>
      <c r="X107" s="2">
        <v>0</v>
      </c>
      <c r="Y107" s="2">
        <v>0</v>
      </c>
      <c r="Z107" s="2">
        <v>0</v>
      </c>
      <c r="AA107" s="2">
        <v>0</v>
      </c>
      <c r="AB107" s="2">
        <v>0</v>
      </c>
      <c r="AC107" s="2">
        <v>0</v>
      </c>
      <c r="AD107" s="2">
        <v>0</v>
      </c>
      <c r="AE107" s="2">
        <v>0</v>
      </c>
      <c r="AF107" s="2">
        <v>0</v>
      </c>
      <c r="AG107" s="2">
        <v>0</v>
      </c>
      <c r="AH107" s="2">
        <v>0</v>
      </c>
      <c r="AI107" s="2">
        <v>0</v>
      </c>
      <c r="AJ107" s="2">
        <v>0</v>
      </c>
      <c r="AK107" s="2">
        <v>0</v>
      </c>
      <c r="AL107" s="2">
        <v>0</v>
      </c>
      <c r="AM107" s="2">
        <v>0</v>
      </c>
      <c r="AN107" s="2">
        <v>0</v>
      </c>
      <c r="AO107" s="2">
        <v>0</v>
      </c>
      <c r="AP107" s="2">
        <v>0</v>
      </c>
      <c r="AQ107" s="2">
        <v>0</v>
      </c>
      <c r="AR107" s="2">
        <v>0</v>
      </c>
      <c r="AS107" s="2">
        <v>0</v>
      </c>
      <c r="AT107" s="2">
        <v>0</v>
      </c>
      <c r="AU107" s="2">
        <v>0</v>
      </c>
      <c r="AV107" s="2">
        <v>0</v>
      </c>
      <c r="AW107" s="2">
        <v>388784.27850577881</v>
      </c>
      <c r="AX107" s="2">
        <v>0</v>
      </c>
      <c r="AY107" s="2">
        <v>43194.274052257875</v>
      </c>
      <c r="AZ107" s="2">
        <v>0</v>
      </c>
      <c r="BA107" s="2">
        <v>0</v>
      </c>
      <c r="BB107" s="2">
        <v>151988.85609696983</v>
      </c>
      <c r="BC107" s="2">
        <v>862.29959718212467</v>
      </c>
      <c r="BD107" s="2">
        <v>0</v>
      </c>
      <c r="BE107" s="2">
        <v>0</v>
      </c>
      <c r="BF107" s="2">
        <v>0</v>
      </c>
      <c r="BG107" s="2">
        <v>0</v>
      </c>
      <c r="BH107" s="2">
        <v>0</v>
      </c>
      <c r="BI107" s="2">
        <v>0</v>
      </c>
      <c r="BJ107" s="2">
        <v>0</v>
      </c>
      <c r="BK107" s="2">
        <v>0</v>
      </c>
      <c r="BL107" s="2">
        <v>0</v>
      </c>
      <c r="BM107" s="2">
        <v>0</v>
      </c>
      <c r="BN107" s="2">
        <v>0</v>
      </c>
      <c r="BO107" s="2">
        <v>0</v>
      </c>
      <c r="BP107" s="2">
        <v>0</v>
      </c>
      <c r="BQ107" s="2">
        <f t="shared" si="7"/>
        <v>628691.1707490253</v>
      </c>
      <c r="BT107" s="2">
        <v>2173941.57925364</v>
      </c>
      <c r="BV107" s="2">
        <v>106863.52988370945</v>
      </c>
      <c r="BW107" s="2">
        <v>2064789.6099999999</v>
      </c>
      <c r="BX107" s="2">
        <f t="shared" si="5"/>
        <v>4345594.7191373492</v>
      </c>
      <c r="BY107" s="2">
        <f t="shared" si="6"/>
        <v>4974285.8898863746</v>
      </c>
    </row>
    <row r="108" spans="1:80" x14ac:dyDescent="0.35">
      <c r="A108" s="6">
        <v>105</v>
      </c>
      <c r="B108" s="6" t="s">
        <v>183</v>
      </c>
      <c r="C108" s="2">
        <v>0</v>
      </c>
      <c r="D108" s="2">
        <v>0</v>
      </c>
      <c r="E108" s="2">
        <v>0</v>
      </c>
      <c r="F108" s="2">
        <v>0</v>
      </c>
      <c r="G108" s="2">
        <v>0</v>
      </c>
      <c r="H108" s="2">
        <v>0</v>
      </c>
      <c r="I108" s="2">
        <v>0</v>
      </c>
      <c r="J108" s="2">
        <v>0</v>
      </c>
      <c r="K108" s="2">
        <v>0</v>
      </c>
      <c r="L108" s="2">
        <v>0</v>
      </c>
      <c r="M108" s="2">
        <v>0</v>
      </c>
      <c r="N108" s="2">
        <v>0</v>
      </c>
      <c r="O108" s="2">
        <v>0</v>
      </c>
      <c r="P108" s="2">
        <v>0</v>
      </c>
      <c r="Q108" s="2">
        <v>0</v>
      </c>
      <c r="R108" s="2">
        <v>0</v>
      </c>
      <c r="S108" s="2">
        <v>0</v>
      </c>
      <c r="T108" s="2">
        <v>0</v>
      </c>
      <c r="U108" s="2">
        <v>0</v>
      </c>
      <c r="V108" s="2">
        <v>0</v>
      </c>
      <c r="W108" s="2">
        <v>0</v>
      </c>
      <c r="X108" s="2">
        <v>0</v>
      </c>
      <c r="Y108" s="2">
        <v>0</v>
      </c>
      <c r="Z108" s="2">
        <v>0</v>
      </c>
      <c r="AA108" s="2">
        <v>0</v>
      </c>
      <c r="AB108" s="2">
        <v>0</v>
      </c>
      <c r="AC108" s="2">
        <v>0</v>
      </c>
      <c r="AD108" s="2">
        <v>18.022074888898949</v>
      </c>
      <c r="AE108" s="2">
        <v>72.98583214683407</v>
      </c>
      <c r="AF108" s="2">
        <v>0</v>
      </c>
      <c r="AG108" s="2">
        <v>0</v>
      </c>
      <c r="AH108" s="2">
        <v>0</v>
      </c>
      <c r="AI108" s="2">
        <v>0</v>
      </c>
      <c r="AJ108" s="2">
        <v>0</v>
      </c>
      <c r="AK108" s="2">
        <v>0</v>
      </c>
      <c r="AL108" s="2">
        <v>0</v>
      </c>
      <c r="AM108" s="2">
        <v>0</v>
      </c>
      <c r="AN108" s="2">
        <v>0</v>
      </c>
      <c r="AO108" s="2">
        <v>0</v>
      </c>
      <c r="AP108" s="2">
        <v>0</v>
      </c>
      <c r="AQ108" s="2">
        <v>0</v>
      </c>
      <c r="AR108" s="2">
        <v>0</v>
      </c>
      <c r="AS108" s="2">
        <v>0</v>
      </c>
      <c r="AT108" s="2">
        <v>0</v>
      </c>
      <c r="AU108" s="2">
        <v>592.91033708344264</v>
      </c>
      <c r="AV108" s="2">
        <v>0</v>
      </c>
      <c r="AW108" s="2">
        <v>0</v>
      </c>
      <c r="AX108" s="2">
        <v>0</v>
      </c>
      <c r="AY108" s="2">
        <v>0</v>
      </c>
      <c r="AZ108" s="2">
        <v>0</v>
      </c>
      <c r="BA108" s="2">
        <v>0</v>
      </c>
      <c r="BB108" s="2">
        <v>0</v>
      </c>
      <c r="BC108" s="2">
        <v>0</v>
      </c>
      <c r="BD108" s="2">
        <v>0</v>
      </c>
      <c r="BE108" s="2">
        <v>0</v>
      </c>
      <c r="BF108" s="2">
        <v>0</v>
      </c>
      <c r="BG108" s="2">
        <v>0</v>
      </c>
      <c r="BH108" s="2">
        <v>0</v>
      </c>
      <c r="BI108" s="2">
        <v>0</v>
      </c>
      <c r="BJ108" s="2">
        <v>0</v>
      </c>
      <c r="BK108" s="2">
        <v>0</v>
      </c>
      <c r="BL108" s="2">
        <v>0</v>
      </c>
      <c r="BM108" s="2">
        <v>0</v>
      </c>
      <c r="BN108" s="2">
        <v>0</v>
      </c>
      <c r="BO108" s="2">
        <v>0</v>
      </c>
      <c r="BP108" s="2">
        <v>0</v>
      </c>
      <c r="BQ108" s="2">
        <f t="shared" si="7"/>
        <v>683.9182441191756</v>
      </c>
      <c r="BT108" s="2">
        <v>992769.27665552997</v>
      </c>
      <c r="BV108" s="2">
        <v>17734.061724254359</v>
      </c>
      <c r="BW108" s="2">
        <v>77358.02</v>
      </c>
      <c r="BX108" s="2">
        <f t="shared" si="5"/>
        <v>1087861.3583797843</v>
      </c>
      <c r="BY108" s="2">
        <f t="shared" si="6"/>
        <v>1088545.2766239035</v>
      </c>
    </row>
    <row r="109" spans="1:80" x14ac:dyDescent="0.35">
      <c r="A109" s="6">
        <v>106</v>
      </c>
      <c r="B109" s="6" t="s">
        <v>184</v>
      </c>
      <c r="C109" s="2">
        <v>17296.521569526958</v>
      </c>
      <c r="D109" s="2">
        <v>0</v>
      </c>
      <c r="E109" s="2">
        <v>27289.801243716192</v>
      </c>
      <c r="F109" s="2">
        <v>0</v>
      </c>
      <c r="G109" s="2">
        <v>12579.127368344358</v>
      </c>
      <c r="H109" s="2">
        <v>31134.649615894865</v>
      </c>
      <c r="I109" s="2">
        <v>1263.4835401294642</v>
      </c>
      <c r="J109" s="2">
        <v>25702.054392155937</v>
      </c>
      <c r="K109" s="2">
        <v>3117.9703810553137</v>
      </c>
      <c r="L109" s="2">
        <v>8837.4074685872365</v>
      </c>
      <c r="M109" s="2">
        <v>17.138469433930002</v>
      </c>
      <c r="N109" s="2">
        <v>0</v>
      </c>
      <c r="O109" s="2">
        <v>0</v>
      </c>
      <c r="P109" s="2">
        <v>0</v>
      </c>
      <c r="Q109" s="2">
        <v>0</v>
      </c>
      <c r="R109" s="2">
        <v>0</v>
      </c>
      <c r="S109" s="2">
        <v>0</v>
      </c>
      <c r="T109" s="2">
        <v>2728.5583572284208</v>
      </c>
      <c r="U109" s="2">
        <v>141.49529557914659</v>
      </c>
      <c r="V109" s="2">
        <v>0</v>
      </c>
      <c r="W109" s="2">
        <v>0</v>
      </c>
      <c r="X109" s="2">
        <v>0</v>
      </c>
      <c r="Y109" s="2">
        <v>15069.818276482983</v>
      </c>
      <c r="Z109" s="2">
        <v>0</v>
      </c>
      <c r="AA109" s="2">
        <v>0</v>
      </c>
      <c r="AB109" s="2">
        <v>0</v>
      </c>
      <c r="AC109" s="2">
        <v>0</v>
      </c>
      <c r="AD109" s="2">
        <v>660707.23168280593</v>
      </c>
      <c r="AE109" s="2">
        <v>2194135.8624815485</v>
      </c>
      <c r="AF109" s="2">
        <v>0</v>
      </c>
      <c r="AG109" s="2">
        <v>203377.75357388149</v>
      </c>
      <c r="AH109" s="2">
        <v>0</v>
      </c>
      <c r="AI109" s="2">
        <v>0</v>
      </c>
      <c r="AJ109" s="2">
        <v>0</v>
      </c>
      <c r="AK109" s="2">
        <v>0</v>
      </c>
      <c r="AL109" s="2">
        <v>0</v>
      </c>
      <c r="AM109" s="2">
        <v>5.3981244879485031E-2</v>
      </c>
      <c r="AN109" s="2">
        <v>72.929329459184814</v>
      </c>
      <c r="AO109" s="2">
        <v>0</v>
      </c>
      <c r="AP109" s="2">
        <v>475.30805868776525</v>
      </c>
      <c r="AQ109" s="2">
        <v>87042.389858777344</v>
      </c>
      <c r="AR109" s="2">
        <v>247685.57467712022</v>
      </c>
      <c r="AS109" s="2">
        <v>113799.61063916195</v>
      </c>
      <c r="AT109" s="2">
        <v>11337.546708804843</v>
      </c>
      <c r="AU109" s="2">
        <v>82936.237450125569</v>
      </c>
      <c r="AV109" s="2">
        <v>325576.43731449393</v>
      </c>
      <c r="AW109" s="2">
        <v>24036.757330557721</v>
      </c>
      <c r="AX109" s="2">
        <v>121192.92417811081</v>
      </c>
      <c r="AY109" s="2">
        <v>157324.06099285142</v>
      </c>
      <c r="AZ109" s="2">
        <v>9024.8296991723601</v>
      </c>
      <c r="BA109" s="2">
        <v>148413.48037013909</v>
      </c>
      <c r="BB109" s="2">
        <v>500233.92095735745</v>
      </c>
      <c r="BC109" s="2">
        <v>3322.6421521512093</v>
      </c>
      <c r="BD109" s="2">
        <v>62576.110218561553</v>
      </c>
      <c r="BE109" s="2">
        <v>8874.92192647909</v>
      </c>
      <c r="BF109" s="2">
        <v>0</v>
      </c>
      <c r="BG109" s="2">
        <v>31117.475316642925</v>
      </c>
      <c r="BH109" s="2">
        <v>6483.1203202175302</v>
      </c>
      <c r="BI109" s="2">
        <v>1935.6415421430922</v>
      </c>
      <c r="BJ109" s="2">
        <v>55802.696209042268</v>
      </c>
      <c r="BK109" s="2">
        <v>45536.2663830944</v>
      </c>
      <c r="BL109" s="2">
        <v>87551.311840486931</v>
      </c>
      <c r="BM109" s="2">
        <v>15248.503509261902</v>
      </c>
      <c r="BN109" s="2">
        <v>170006.31827310412</v>
      </c>
      <c r="BO109" s="2">
        <v>23376.94735246358</v>
      </c>
      <c r="BP109" s="2">
        <v>57896.932909441319</v>
      </c>
      <c r="BQ109" s="2">
        <f t="shared" si="7"/>
        <v>5602279.8232155247</v>
      </c>
      <c r="BR109" s="2">
        <v>8626771.2248831782</v>
      </c>
      <c r="BT109" s="2">
        <v>31931748.56872803</v>
      </c>
      <c r="BV109" s="2">
        <v>665320.15356924536</v>
      </c>
      <c r="BW109" s="2">
        <v>5256663.8400000026</v>
      </c>
      <c r="BX109" s="2">
        <f t="shared" si="5"/>
        <v>46480503.787180454</v>
      </c>
      <c r="BY109" s="2">
        <f t="shared" si="6"/>
        <v>52082783.610395975</v>
      </c>
    </row>
    <row r="110" spans="1:80" x14ac:dyDescent="0.35">
      <c r="A110" s="6">
        <v>107</v>
      </c>
      <c r="B110" s="6" t="s">
        <v>185</v>
      </c>
      <c r="C110" s="2">
        <v>0</v>
      </c>
      <c r="D110" s="2">
        <v>0</v>
      </c>
      <c r="E110" s="2">
        <v>9782.2901114563392</v>
      </c>
      <c r="F110" s="2">
        <v>0</v>
      </c>
      <c r="G110" s="2">
        <v>0</v>
      </c>
      <c r="H110" s="2">
        <v>0</v>
      </c>
      <c r="I110" s="2">
        <v>0</v>
      </c>
      <c r="J110" s="2">
        <v>0</v>
      </c>
      <c r="K110" s="2">
        <v>0</v>
      </c>
      <c r="L110" s="2">
        <v>0</v>
      </c>
      <c r="M110" s="2">
        <v>0</v>
      </c>
      <c r="N110" s="2">
        <v>0</v>
      </c>
      <c r="O110" s="2">
        <v>0</v>
      </c>
      <c r="P110" s="2">
        <v>0</v>
      </c>
      <c r="Q110" s="2">
        <v>0</v>
      </c>
      <c r="R110" s="2">
        <v>0</v>
      </c>
      <c r="S110" s="2">
        <v>0</v>
      </c>
      <c r="T110" s="2">
        <v>0</v>
      </c>
      <c r="U110" s="2">
        <v>0</v>
      </c>
      <c r="V110" s="2">
        <v>0</v>
      </c>
      <c r="W110" s="2">
        <v>0</v>
      </c>
      <c r="X110" s="2">
        <v>0</v>
      </c>
      <c r="Y110" s="2">
        <v>0</v>
      </c>
      <c r="Z110" s="2">
        <v>0</v>
      </c>
      <c r="AA110" s="2">
        <v>0</v>
      </c>
      <c r="AB110" s="2">
        <v>0</v>
      </c>
      <c r="AC110" s="2">
        <v>0</v>
      </c>
      <c r="AD110" s="2">
        <v>0</v>
      </c>
      <c r="AE110" s="2">
        <v>503741.56837338622</v>
      </c>
      <c r="AF110" s="2">
        <v>0</v>
      </c>
      <c r="AG110" s="2">
        <v>0</v>
      </c>
      <c r="AH110" s="2">
        <v>0</v>
      </c>
      <c r="AI110" s="2">
        <v>0</v>
      </c>
      <c r="AJ110" s="2">
        <v>0</v>
      </c>
      <c r="AK110" s="2">
        <v>0</v>
      </c>
      <c r="AL110" s="2">
        <v>0</v>
      </c>
      <c r="AM110" s="2">
        <v>0</v>
      </c>
      <c r="AN110" s="2">
        <v>0</v>
      </c>
      <c r="AO110" s="2">
        <v>0</v>
      </c>
      <c r="AP110" s="2">
        <v>249.57475821756273</v>
      </c>
      <c r="AQ110" s="2">
        <v>15.495644959407425</v>
      </c>
      <c r="AR110" s="2">
        <v>0</v>
      </c>
      <c r="AS110" s="2">
        <v>0</v>
      </c>
      <c r="AT110" s="2">
        <v>0</v>
      </c>
      <c r="AU110" s="2">
        <v>0</v>
      </c>
      <c r="AV110" s="2">
        <v>152771.50475346469</v>
      </c>
      <c r="AW110" s="2">
        <v>0.13609882351845998</v>
      </c>
      <c r="AX110" s="2">
        <v>0</v>
      </c>
      <c r="AY110" s="2">
        <v>208.87624037506828</v>
      </c>
      <c r="AZ110" s="2">
        <v>5.5927774231611337E-4</v>
      </c>
      <c r="BA110" s="2">
        <v>56.372395525481352</v>
      </c>
      <c r="BB110" s="2">
        <v>92730.040675349795</v>
      </c>
      <c r="BC110" s="2">
        <v>1559.2727940271429</v>
      </c>
      <c r="BD110" s="2">
        <v>0</v>
      </c>
      <c r="BE110" s="2">
        <v>0</v>
      </c>
      <c r="BF110" s="2">
        <v>0</v>
      </c>
      <c r="BG110" s="2">
        <v>309.75060655610292</v>
      </c>
      <c r="BH110" s="2">
        <v>10.475610164875439</v>
      </c>
      <c r="BI110" s="2">
        <v>0</v>
      </c>
      <c r="BJ110" s="2">
        <v>415.14548032722541</v>
      </c>
      <c r="BK110" s="2">
        <v>130.32896968857992</v>
      </c>
      <c r="BL110" s="2">
        <v>3366.9289263552187</v>
      </c>
      <c r="BM110" s="2">
        <v>6622.9058348201524</v>
      </c>
      <c r="BN110" s="2">
        <v>9850.392990711538</v>
      </c>
      <c r="BO110" s="2">
        <v>1093.2869328474162</v>
      </c>
      <c r="BP110" s="2">
        <v>46069.458028003864</v>
      </c>
      <c r="BQ110" s="2">
        <f t="shared" si="7"/>
        <v>828983.80578433792</v>
      </c>
      <c r="BR110" s="2">
        <v>7450646.9429204091</v>
      </c>
      <c r="BT110" s="2">
        <v>2928365.5586635359</v>
      </c>
      <c r="BV110" s="2">
        <v>162767.19897768763</v>
      </c>
      <c r="BW110" s="2">
        <v>920220.75000000012</v>
      </c>
      <c r="BX110" s="2">
        <f t="shared" si="5"/>
        <v>11462000.450561633</v>
      </c>
      <c r="BY110" s="2">
        <f t="shared" si="6"/>
        <v>12290984.256345971</v>
      </c>
    </row>
    <row r="111" spans="1:80" x14ac:dyDescent="0.35">
      <c r="A111" s="6">
        <v>108</v>
      </c>
      <c r="B111" s="6" t="s">
        <v>186</v>
      </c>
      <c r="C111" s="2">
        <v>0</v>
      </c>
      <c r="D111" s="2">
        <v>0</v>
      </c>
      <c r="E111" s="2">
        <v>4437.2005236768846</v>
      </c>
      <c r="F111" s="2">
        <v>0</v>
      </c>
      <c r="G111" s="2">
        <v>0</v>
      </c>
      <c r="H111" s="2">
        <v>0</v>
      </c>
      <c r="I111" s="2">
        <v>0</v>
      </c>
      <c r="J111" s="2">
        <v>0</v>
      </c>
      <c r="K111" s="2">
        <v>0</v>
      </c>
      <c r="L111" s="2">
        <v>0</v>
      </c>
      <c r="M111" s="2">
        <v>0</v>
      </c>
      <c r="N111" s="2">
        <v>0</v>
      </c>
      <c r="O111" s="2">
        <v>0</v>
      </c>
      <c r="P111" s="2">
        <v>0</v>
      </c>
      <c r="Q111" s="2">
        <v>0</v>
      </c>
      <c r="R111" s="2">
        <v>0</v>
      </c>
      <c r="S111" s="2">
        <v>0</v>
      </c>
      <c r="T111" s="2">
        <v>0</v>
      </c>
      <c r="U111" s="2">
        <v>0</v>
      </c>
      <c r="V111" s="2">
        <v>0</v>
      </c>
      <c r="W111" s="2">
        <v>0</v>
      </c>
      <c r="X111" s="2">
        <v>0</v>
      </c>
      <c r="Y111" s="2">
        <v>0</v>
      </c>
      <c r="Z111" s="2">
        <v>0</v>
      </c>
      <c r="AA111" s="2">
        <v>0</v>
      </c>
      <c r="AB111" s="2">
        <v>0</v>
      </c>
      <c r="AC111" s="2">
        <v>0</v>
      </c>
      <c r="AD111" s="2">
        <v>0</v>
      </c>
      <c r="AE111" s="2">
        <v>33062.86754589116</v>
      </c>
      <c r="AF111" s="2">
        <v>0</v>
      </c>
      <c r="AG111" s="2">
        <v>0</v>
      </c>
      <c r="AH111" s="2">
        <v>0</v>
      </c>
      <c r="AI111" s="2">
        <v>0</v>
      </c>
      <c r="AJ111" s="2">
        <v>0</v>
      </c>
      <c r="AK111" s="2">
        <v>0</v>
      </c>
      <c r="AL111" s="2">
        <v>0</v>
      </c>
      <c r="AM111" s="2">
        <v>0</v>
      </c>
      <c r="AN111" s="2">
        <v>0</v>
      </c>
      <c r="AO111" s="2">
        <v>4.5499864847813267</v>
      </c>
      <c r="AP111" s="2">
        <v>0</v>
      </c>
      <c r="AQ111" s="2">
        <v>2.0589721095157203</v>
      </c>
      <c r="AR111" s="2">
        <v>0</v>
      </c>
      <c r="AS111" s="2">
        <v>0</v>
      </c>
      <c r="AT111" s="2">
        <v>0</v>
      </c>
      <c r="AU111" s="2">
        <v>0</v>
      </c>
      <c r="AV111" s="2">
        <v>37160.723738945606</v>
      </c>
      <c r="AW111" s="2">
        <v>7.6299445417139039E-2</v>
      </c>
      <c r="AX111" s="2">
        <v>0</v>
      </c>
      <c r="AY111" s="2">
        <v>107.38503922296064</v>
      </c>
      <c r="AZ111" s="2">
        <v>2.6705679919301716E-4</v>
      </c>
      <c r="BA111" s="2">
        <v>28.144120162719013</v>
      </c>
      <c r="BB111" s="2">
        <v>18760.276176581392</v>
      </c>
      <c r="BC111" s="2">
        <v>645.33156252837364</v>
      </c>
      <c r="BD111" s="2">
        <v>0</v>
      </c>
      <c r="BE111" s="2">
        <v>0</v>
      </c>
      <c r="BF111" s="2">
        <v>0</v>
      </c>
      <c r="BG111" s="2">
        <v>162.43576010608547</v>
      </c>
      <c r="BH111" s="2">
        <v>4.3883391663368991</v>
      </c>
      <c r="BI111" s="2">
        <v>0</v>
      </c>
      <c r="BJ111" s="2">
        <v>207.16513572978903</v>
      </c>
      <c r="BK111" s="2">
        <v>66.767874945122529</v>
      </c>
      <c r="BL111" s="2">
        <v>1797.1687697672039</v>
      </c>
      <c r="BM111" s="2">
        <v>4540.5378675924494</v>
      </c>
      <c r="BN111" s="2">
        <v>5164.3082488616337</v>
      </c>
      <c r="BO111" s="2">
        <v>543.87614898675065</v>
      </c>
      <c r="BP111" s="2">
        <v>242594.09506684891</v>
      </c>
      <c r="BQ111" s="2">
        <f t="shared" si="7"/>
        <v>349289.35744410986</v>
      </c>
      <c r="BR111" s="2">
        <v>1608750.6904010926</v>
      </c>
      <c r="BT111" s="2">
        <v>1050132.5900278473</v>
      </c>
      <c r="BV111" s="2">
        <v>33409.012313819236</v>
      </c>
      <c r="BW111" s="2">
        <v>25222</v>
      </c>
      <c r="BX111" s="2">
        <f t="shared" si="5"/>
        <v>2717514.292742759</v>
      </c>
      <c r="BY111" s="2">
        <f t="shared" si="6"/>
        <v>3066803.6501868689</v>
      </c>
    </row>
    <row r="112" spans="1:80" x14ac:dyDescent="0.35">
      <c r="A112" s="6">
        <v>109</v>
      </c>
      <c r="B112" s="6" t="s">
        <v>187</v>
      </c>
      <c r="C112" s="2">
        <v>0</v>
      </c>
      <c r="D112" s="2">
        <v>0</v>
      </c>
      <c r="E112" s="2">
        <v>0</v>
      </c>
      <c r="F112" s="2">
        <v>0</v>
      </c>
      <c r="G112" s="2">
        <v>0</v>
      </c>
      <c r="H112" s="2">
        <v>0</v>
      </c>
      <c r="I112" s="2">
        <v>0</v>
      </c>
      <c r="J112" s="2">
        <v>0</v>
      </c>
      <c r="K112" s="2">
        <v>0</v>
      </c>
      <c r="L112" s="2">
        <v>0</v>
      </c>
      <c r="M112" s="2">
        <v>0</v>
      </c>
      <c r="N112" s="2">
        <v>0</v>
      </c>
      <c r="O112" s="2">
        <v>0</v>
      </c>
      <c r="P112" s="2">
        <v>0</v>
      </c>
      <c r="Q112" s="2">
        <v>0</v>
      </c>
      <c r="R112" s="2">
        <v>0</v>
      </c>
      <c r="S112" s="2">
        <v>0</v>
      </c>
      <c r="T112" s="2">
        <v>0</v>
      </c>
      <c r="U112" s="2">
        <v>0</v>
      </c>
      <c r="V112" s="2">
        <v>0</v>
      </c>
      <c r="W112" s="2">
        <v>0</v>
      </c>
      <c r="X112" s="2">
        <v>0</v>
      </c>
      <c r="Y112" s="2">
        <v>0</v>
      </c>
      <c r="Z112" s="2">
        <v>0</v>
      </c>
      <c r="AA112" s="2">
        <v>0</v>
      </c>
      <c r="AB112" s="2">
        <v>0</v>
      </c>
      <c r="AC112" s="2">
        <v>0</v>
      </c>
      <c r="AD112" s="2">
        <v>0</v>
      </c>
      <c r="AE112" s="2">
        <v>1391.7853443376207</v>
      </c>
      <c r="AF112" s="2">
        <v>0</v>
      </c>
      <c r="AG112" s="2">
        <v>0</v>
      </c>
      <c r="AH112" s="2">
        <v>0</v>
      </c>
      <c r="AI112" s="2">
        <v>0</v>
      </c>
      <c r="AJ112" s="2">
        <v>0</v>
      </c>
      <c r="AK112" s="2">
        <v>0</v>
      </c>
      <c r="AL112" s="2">
        <v>0</v>
      </c>
      <c r="AM112" s="2">
        <v>0</v>
      </c>
      <c r="AN112" s="2">
        <v>0</v>
      </c>
      <c r="AO112" s="2">
        <v>0</v>
      </c>
      <c r="AP112" s="2">
        <v>57.79845006111259</v>
      </c>
      <c r="AQ112" s="2">
        <v>0</v>
      </c>
      <c r="AR112" s="2">
        <v>0</v>
      </c>
      <c r="AS112" s="2">
        <v>0</v>
      </c>
      <c r="AT112" s="2">
        <v>0</v>
      </c>
      <c r="AU112" s="2">
        <v>0</v>
      </c>
      <c r="AV112" s="2">
        <v>0</v>
      </c>
      <c r="AW112" s="2">
        <v>0</v>
      </c>
      <c r="AX112" s="2">
        <v>2066.2403406116046</v>
      </c>
      <c r="AY112" s="2">
        <v>0</v>
      </c>
      <c r="AZ112" s="2">
        <v>0</v>
      </c>
      <c r="BA112" s="2">
        <v>0</v>
      </c>
      <c r="BB112" s="2">
        <v>0</v>
      </c>
      <c r="BC112" s="2">
        <v>0</v>
      </c>
      <c r="BD112" s="2">
        <v>0</v>
      </c>
      <c r="BE112" s="2">
        <v>0</v>
      </c>
      <c r="BF112" s="2">
        <v>0</v>
      </c>
      <c r="BG112" s="2">
        <v>0</v>
      </c>
      <c r="BH112" s="2">
        <v>0</v>
      </c>
      <c r="BI112" s="2">
        <v>0</v>
      </c>
      <c r="BJ112" s="2">
        <v>0</v>
      </c>
      <c r="BK112" s="2">
        <v>0</v>
      </c>
      <c r="BL112" s="2">
        <v>0</v>
      </c>
      <c r="BM112" s="2">
        <v>0</v>
      </c>
      <c r="BN112" s="2">
        <v>0</v>
      </c>
      <c r="BO112" s="2">
        <v>0</v>
      </c>
      <c r="BP112" s="2">
        <v>19038.5474720852</v>
      </c>
      <c r="BQ112" s="2">
        <f t="shared" si="7"/>
        <v>22554.371607095538</v>
      </c>
      <c r="BT112" s="2">
        <v>1712416.2467491499</v>
      </c>
      <c r="BV112" s="2">
        <v>4011.3406382112271</v>
      </c>
      <c r="BW112" s="2">
        <v>1208500.3400000001</v>
      </c>
      <c r="BX112" s="2">
        <f t="shared" si="5"/>
        <v>2924927.9273873614</v>
      </c>
      <c r="BY112" s="2">
        <f t="shared" si="6"/>
        <v>2947482.2989944569</v>
      </c>
    </row>
    <row r="113" spans="1:77" x14ac:dyDescent="0.35">
      <c r="A113" s="6">
        <v>110</v>
      </c>
      <c r="B113" s="6" t="s">
        <v>188</v>
      </c>
      <c r="C113" s="2">
        <v>113208.21203943175</v>
      </c>
      <c r="D113" s="2">
        <v>0</v>
      </c>
      <c r="E113" s="2">
        <v>14378.701356627587</v>
      </c>
      <c r="F113" s="2">
        <v>0</v>
      </c>
      <c r="G113" s="2">
        <v>0</v>
      </c>
      <c r="H113" s="2">
        <v>0</v>
      </c>
      <c r="I113" s="2">
        <v>0</v>
      </c>
      <c r="J113" s="2">
        <v>0</v>
      </c>
      <c r="K113" s="2">
        <v>0</v>
      </c>
      <c r="L113" s="2">
        <v>0</v>
      </c>
      <c r="M113" s="2">
        <v>0</v>
      </c>
      <c r="N113" s="2">
        <v>0</v>
      </c>
      <c r="O113" s="2">
        <v>0</v>
      </c>
      <c r="P113" s="2">
        <v>0</v>
      </c>
      <c r="Q113" s="2">
        <v>0</v>
      </c>
      <c r="R113" s="2">
        <v>0</v>
      </c>
      <c r="S113" s="2">
        <v>0</v>
      </c>
      <c r="T113" s="2">
        <v>0</v>
      </c>
      <c r="U113" s="2">
        <v>0</v>
      </c>
      <c r="V113" s="2">
        <v>107.39539899957995</v>
      </c>
      <c r="W113" s="2">
        <v>0</v>
      </c>
      <c r="X113" s="2">
        <v>0</v>
      </c>
      <c r="Y113" s="2">
        <v>0</v>
      </c>
      <c r="Z113" s="2">
        <v>0</v>
      </c>
      <c r="AA113" s="2">
        <v>0</v>
      </c>
      <c r="AB113" s="2">
        <v>0</v>
      </c>
      <c r="AC113" s="2">
        <v>0</v>
      </c>
      <c r="AD113" s="2">
        <v>2795.4030942003105</v>
      </c>
      <c r="AE113" s="2">
        <v>144774.17140374068</v>
      </c>
      <c r="AF113" s="2">
        <v>0</v>
      </c>
      <c r="AG113" s="2">
        <v>4554.6833576601593</v>
      </c>
      <c r="AH113" s="2">
        <v>699.17551205133793</v>
      </c>
      <c r="AI113" s="2">
        <v>210.50468117102659</v>
      </c>
      <c r="AJ113" s="2">
        <v>55.415646289446556</v>
      </c>
      <c r="AK113" s="2">
        <v>0</v>
      </c>
      <c r="AL113" s="2">
        <v>643.09949653380113</v>
      </c>
      <c r="AM113" s="2">
        <v>125.79898309220505</v>
      </c>
      <c r="AN113" s="2">
        <v>0</v>
      </c>
      <c r="AO113" s="2">
        <v>46.225058374218989</v>
      </c>
      <c r="AP113" s="2">
        <v>0</v>
      </c>
      <c r="AQ113" s="2">
        <v>0</v>
      </c>
      <c r="AR113" s="2">
        <v>0</v>
      </c>
      <c r="AS113" s="2">
        <v>0</v>
      </c>
      <c r="AT113" s="2">
        <v>0</v>
      </c>
      <c r="AU113" s="2">
        <v>0</v>
      </c>
      <c r="AV113" s="2">
        <v>1.1094180755851539</v>
      </c>
      <c r="AW113" s="2">
        <v>8.6357217344813372E-2</v>
      </c>
      <c r="AX113" s="2">
        <v>0</v>
      </c>
      <c r="AY113" s="2">
        <v>132.80085445765792</v>
      </c>
      <c r="AZ113" s="2">
        <v>7.8045886145284335E-4</v>
      </c>
      <c r="BA113" s="2">
        <v>37.889123526624971</v>
      </c>
      <c r="BB113" s="2">
        <v>3233.4596697520465</v>
      </c>
      <c r="BC113" s="2">
        <v>462.56015730053787</v>
      </c>
      <c r="BD113" s="2">
        <v>0</v>
      </c>
      <c r="BE113" s="2">
        <v>0</v>
      </c>
      <c r="BF113" s="2">
        <v>0</v>
      </c>
      <c r="BG113" s="2">
        <v>197.78948552236159</v>
      </c>
      <c r="BH113" s="2">
        <v>6.8554797672381227</v>
      </c>
      <c r="BI113" s="2">
        <v>114.39992980021259</v>
      </c>
      <c r="BJ113" s="2">
        <v>266.15574042561718</v>
      </c>
      <c r="BK113" s="2">
        <v>102.24037758018089</v>
      </c>
      <c r="BL113" s="2">
        <v>2137.2496432467979</v>
      </c>
      <c r="BM113" s="2">
        <v>4304.9536503735444</v>
      </c>
      <c r="BN113" s="2">
        <v>711.14482270122198</v>
      </c>
      <c r="BO113" s="2">
        <v>701.96465646781576</v>
      </c>
      <c r="BP113" s="2">
        <v>0</v>
      </c>
      <c r="BQ113" s="2">
        <f t="shared" si="7"/>
        <v>294009.44617484586</v>
      </c>
      <c r="BR113" s="2">
        <v>53763.329981675968</v>
      </c>
      <c r="BT113" s="2">
        <v>1958542.2995947271</v>
      </c>
      <c r="BV113" s="2">
        <v>35001.581325965853</v>
      </c>
      <c r="BW113" s="2">
        <v>7634.66</v>
      </c>
      <c r="BX113" s="2">
        <f t="shared" si="5"/>
        <v>2054941.870902369</v>
      </c>
      <c r="BY113" s="2">
        <f t="shared" si="6"/>
        <v>2348951.3170772148</v>
      </c>
    </row>
    <row r="114" spans="1:77" x14ac:dyDescent="0.35">
      <c r="A114" s="6">
        <v>111</v>
      </c>
      <c r="B114" s="6" t="s">
        <v>189</v>
      </c>
      <c r="C114" s="2">
        <v>0</v>
      </c>
      <c r="D114" s="2">
        <v>0</v>
      </c>
      <c r="E114" s="2">
        <v>0</v>
      </c>
      <c r="F114" s="2">
        <v>0</v>
      </c>
      <c r="G114" s="2">
        <v>0</v>
      </c>
      <c r="H114" s="2">
        <v>0</v>
      </c>
      <c r="I114" s="2">
        <v>0</v>
      </c>
      <c r="J114" s="2">
        <v>0</v>
      </c>
      <c r="K114" s="2">
        <v>0</v>
      </c>
      <c r="L114" s="2">
        <v>0</v>
      </c>
      <c r="M114" s="2">
        <v>0</v>
      </c>
      <c r="N114" s="2">
        <v>0</v>
      </c>
      <c r="O114" s="2">
        <v>0</v>
      </c>
      <c r="P114" s="2">
        <v>0</v>
      </c>
      <c r="Q114" s="2">
        <v>0</v>
      </c>
      <c r="R114" s="2">
        <v>0</v>
      </c>
      <c r="S114" s="2">
        <v>0</v>
      </c>
      <c r="T114" s="2">
        <v>169.20087431405918</v>
      </c>
      <c r="U114" s="2">
        <v>0</v>
      </c>
      <c r="V114" s="2">
        <v>0</v>
      </c>
      <c r="W114" s="2">
        <v>0</v>
      </c>
      <c r="X114" s="2">
        <v>0</v>
      </c>
      <c r="Y114" s="2">
        <v>0</v>
      </c>
      <c r="Z114" s="2">
        <v>0</v>
      </c>
      <c r="AA114" s="2">
        <v>0</v>
      </c>
      <c r="AB114" s="2">
        <v>0</v>
      </c>
      <c r="AC114" s="2">
        <v>0</v>
      </c>
      <c r="AD114" s="2">
        <v>0</v>
      </c>
      <c r="AE114" s="2">
        <v>0</v>
      </c>
      <c r="AF114" s="2">
        <v>0</v>
      </c>
      <c r="AG114" s="2">
        <v>0</v>
      </c>
      <c r="AH114" s="2">
        <v>0</v>
      </c>
      <c r="AI114" s="2">
        <v>0</v>
      </c>
      <c r="AJ114" s="2">
        <v>22191.250434958674</v>
      </c>
      <c r="AK114" s="2">
        <v>0</v>
      </c>
      <c r="AL114" s="2">
        <v>0</v>
      </c>
      <c r="AM114" s="2">
        <v>0</v>
      </c>
      <c r="AN114" s="2">
        <v>0</v>
      </c>
      <c r="AO114" s="2">
        <v>10648329.772889487</v>
      </c>
      <c r="AP114" s="2">
        <v>0</v>
      </c>
      <c r="AQ114" s="2">
        <v>0</v>
      </c>
      <c r="AR114" s="2">
        <v>0</v>
      </c>
      <c r="AS114" s="2">
        <v>0</v>
      </c>
      <c r="AT114" s="2">
        <v>0</v>
      </c>
      <c r="AU114" s="2">
        <v>0</v>
      </c>
      <c r="AV114" s="2">
        <v>0</v>
      </c>
      <c r="AW114" s="2">
        <v>0</v>
      </c>
      <c r="AX114" s="2">
        <v>0</v>
      </c>
      <c r="AY114" s="2">
        <v>0</v>
      </c>
      <c r="AZ114" s="2">
        <v>0</v>
      </c>
      <c r="BA114" s="2">
        <v>0</v>
      </c>
      <c r="BB114" s="2">
        <v>0</v>
      </c>
      <c r="BC114" s="2">
        <v>0</v>
      </c>
      <c r="BD114" s="2">
        <v>0</v>
      </c>
      <c r="BE114" s="2">
        <v>0</v>
      </c>
      <c r="BF114" s="2">
        <v>0</v>
      </c>
      <c r="BG114" s="2">
        <v>0</v>
      </c>
      <c r="BH114" s="2">
        <v>0</v>
      </c>
      <c r="BI114" s="2">
        <v>0</v>
      </c>
      <c r="BJ114" s="2">
        <v>0</v>
      </c>
      <c r="BK114" s="2">
        <v>0</v>
      </c>
      <c r="BL114" s="2">
        <v>0</v>
      </c>
      <c r="BM114" s="2">
        <v>0</v>
      </c>
      <c r="BN114" s="2">
        <v>0</v>
      </c>
      <c r="BO114" s="2">
        <v>0</v>
      </c>
      <c r="BP114" s="2">
        <v>0</v>
      </c>
      <c r="BQ114" s="2">
        <f t="shared" si="7"/>
        <v>10670690.22419876</v>
      </c>
      <c r="BT114" s="2">
        <v>0</v>
      </c>
      <c r="BU114" s="2">
        <v>27377500</v>
      </c>
      <c r="BV114" s="2">
        <v>272335.34519371804</v>
      </c>
      <c r="BW114" s="2">
        <v>24927724.049999982</v>
      </c>
      <c r="BX114" s="2">
        <f t="shared" si="5"/>
        <v>52577559.395193696</v>
      </c>
      <c r="BY114" s="2">
        <f t="shared" si="6"/>
        <v>63248249.619392455</v>
      </c>
    </row>
    <row r="115" spans="1:77" x14ac:dyDescent="0.35">
      <c r="A115" s="6">
        <v>112</v>
      </c>
      <c r="B115" s="6" t="s">
        <v>190</v>
      </c>
      <c r="C115" s="2">
        <v>17482.997610691935</v>
      </c>
      <c r="D115" s="2">
        <v>0</v>
      </c>
      <c r="E115" s="2">
        <v>177821.08015103056</v>
      </c>
      <c r="F115" s="2">
        <v>0</v>
      </c>
      <c r="G115" s="2">
        <v>36992.181065884128</v>
      </c>
      <c r="H115" s="2">
        <v>7145.2651553087062</v>
      </c>
      <c r="I115" s="2">
        <v>2574.4044609831926</v>
      </c>
      <c r="J115" s="2">
        <v>2482.1277518319171</v>
      </c>
      <c r="K115" s="2">
        <v>10457.463486766017</v>
      </c>
      <c r="L115" s="2">
        <v>34254.350293083218</v>
      </c>
      <c r="M115" s="2">
        <v>0</v>
      </c>
      <c r="N115" s="2">
        <v>0</v>
      </c>
      <c r="O115" s="2">
        <v>37.10747449592558</v>
      </c>
      <c r="P115" s="2">
        <v>5759.6588828281037</v>
      </c>
      <c r="Q115" s="2">
        <v>0.2844907213323053</v>
      </c>
      <c r="R115" s="2">
        <v>0</v>
      </c>
      <c r="S115" s="2">
        <v>15299.111974177971</v>
      </c>
      <c r="T115" s="2">
        <v>32729.487715175492</v>
      </c>
      <c r="U115" s="2">
        <v>1224.2990795984629</v>
      </c>
      <c r="V115" s="2">
        <v>204265.98133978629</v>
      </c>
      <c r="W115" s="2">
        <v>126551.28662529857</v>
      </c>
      <c r="X115" s="2">
        <v>364539.13972833363</v>
      </c>
      <c r="Y115" s="2">
        <v>15429.975535335359</v>
      </c>
      <c r="Z115" s="2">
        <v>2026.1420463264615</v>
      </c>
      <c r="AA115" s="2">
        <v>7922.6780853744303</v>
      </c>
      <c r="AB115" s="2">
        <v>900.66780056117466</v>
      </c>
      <c r="AC115" s="2">
        <v>259074.56392629188</v>
      </c>
      <c r="AD115" s="2">
        <v>197010.28847345203</v>
      </c>
      <c r="AE115" s="2">
        <v>225521.43822271127</v>
      </c>
      <c r="AF115" s="2">
        <v>12907.952611429544</v>
      </c>
      <c r="AG115" s="2">
        <v>15809.700148803488</v>
      </c>
      <c r="AH115" s="2">
        <v>3239.5814718720994</v>
      </c>
      <c r="AI115" s="2">
        <v>37333.667198255607</v>
      </c>
      <c r="AJ115" s="2">
        <v>15456.546674031804</v>
      </c>
      <c r="AK115" s="2">
        <v>11531.63273171111</v>
      </c>
      <c r="AL115" s="2">
        <v>3034.7399407347807</v>
      </c>
      <c r="AM115" s="2">
        <v>2183.8547326968232</v>
      </c>
      <c r="AN115" s="2">
        <v>4488.4153089578476</v>
      </c>
      <c r="AO115" s="2">
        <v>92090.84136581351</v>
      </c>
      <c r="AP115" s="2">
        <v>41379.815082911868</v>
      </c>
      <c r="AQ115" s="2">
        <v>1718553.8517939055</v>
      </c>
      <c r="AR115" s="2">
        <v>330180.42878637474</v>
      </c>
      <c r="AS115" s="2">
        <v>88521.230281064083</v>
      </c>
      <c r="AT115" s="2">
        <v>2155.130195961317</v>
      </c>
      <c r="AU115" s="2">
        <v>84411.175307078258</v>
      </c>
      <c r="AV115" s="2">
        <v>307042.7590099597</v>
      </c>
      <c r="AW115" s="2">
        <v>21948.06514582716</v>
      </c>
      <c r="AX115" s="2">
        <v>122742.01452296985</v>
      </c>
      <c r="AY115" s="2">
        <v>115331.86988210909</v>
      </c>
      <c r="AZ115" s="2">
        <v>6282.2567002496953</v>
      </c>
      <c r="BA115" s="2">
        <v>510103.67061761598</v>
      </c>
      <c r="BB115" s="2">
        <v>402671.7958050532</v>
      </c>
      <c r="BC115" s="2">
        <v>15901.825127031798</v>
      </c>
      <c r="BD115" s="2">
        <v>387233.53421201021</v>
      </c>
      <c r="BE115" s="2">
        <v>380221.38471388968</v>
      </c>
      <c r="BF115" s="2">
        <v>0</v>
      </c>
      <c r="BG115" s="2">
        <v>24952.088036355068</v>
      </c>
      <c r="BH115" s="2">
        <v>3953.1971831138517</v>
      </c>
      <c r="BI115" s="2">
        <v>15200.45508229583</v>
      </c>
      <c r="BJ115" s="2">
        <v>40259.265352384646</v>
      </c>
      <c r="BK115" s="2">
        <v>121107.87876913074</v>
      </c>
      <c r="BL115" s="2">
        <v>265586.96784423641</v>
      </c>
      <c r="BM115" s="2">
        <v>49860.657976080875</v>
      </c>
      <c r="BN115" s="2">
        <v>642933.30091537116</v>
      </c>
      <c r="BO115" s="2">
        <v>54671.171094728372</v>
      </c>
      <c r="BP115" s="2">
        <v>10839.511381409216</v>
      </c>
      <c r="BQ115" s="2">
        <f t="shared" si="7"/>
        <v>7709624.2143794699</v>
      </c>
      <c r="BR115" s="2">
        <v>1796798.9855726701</v>
      </c>
      <c r="BT115" s="2">
        <v>1059853.85810829</v>
      </c>
      <c r="BV115" s="2">
        <v>144241.59117566462</v>
      </c>
      <c r="BW115" s="2">
        <v>3179070.36</v>
      </c>
      <c r="BX115" s="2">
        <f t="shared" si="5"/>
        <v>6179964.7948566247</v>
      </c>
      <c r="BY115" s="2">
        <f t="shared" si="6"/>
        <v>13889589.009236094</v>
      </c>
    </row>
    <row r="116" spans="1:77" x14ac:dyDescent="0.35">
      <c r="A116" s="6">
        <v>113</v>
      </c>
      <c r="B116" s="6" t="s">
        <v>191</v>
      </c>
      <c r="C116" s="2">
        <v>964700</v>
      </c>
      <c r="D116" s="2">
        <v>159672.69853936718</v>
      </c>
      <c r="E116" s="2">
        <v>133186.85511073153</v>
      </c>
      <c r="F116" s="2">
        <v>0</v>
      </c>
      <c r="G116" s="2">
        <v>16443.413344392768</v>
      </c>
      <c r="H116" s="2">
        <v>698597.05180496827</v>
      </c>
      <c r="I116" s="2">
        <v>89953.199047994611</v>
      </c>
      <c r="J116" s="2">
        <v>44586.228943048343</v>
      </c>
      <c r="K116" s="2">
        <v>25584.231455802288</v>
      </c>
      <c r="L116" s="2">
        <v>4053.0170088796067</v>
      </c>
      <c r="M116" s="2">
        <v>26652.909891122716</v>
      </c>
      <c r="N116" s="2">
        <v>100.5868565669777</v>
      </c>
      <c r="O116" s="2">
        <v>337.36523258928673</v>
      </c>
      <c r="P116" s="2">
        <v>6103.855652881909</v>
      </c>
      <c r="Q116" s="2">
        <v>11020.234517399844</v>
      </c>
      <c r="R116" s="2">
        <v>6799.1113640313388</v>
      </c>
      <c r="S116" s="2">
        <v>37161.26611534207</v>
      </c>
      <c r="T116" s="2">
        <v>153249.12700469932</v>
      </c>
      <c r="U116" s="2">
        <v>1651.768036204455</v>
      </c>
      <c r="V116" s="2">
        <v>2098106.1604366563</v>
      </c>
      <c r="W116" s="2">
        <v>1466643.6668011358</v>
      </c>
      <c r="X116" s="2">
        <v>585146.95423613663</v>
      </c>
      <c r="Y116" s="2">
        <v>10948.338257355685</v>
      </c>
      <c r="Z116" s="2">
        <v>43377.929676485859</v>
      </c>
      <c r="AA116" s="2">
        <v>1100.7930908856949</v>
      </c>
      <c r="AB116" s="2">
        <v>1454.1904869525299</v>
      </c>
      <c r="AC116" s="2">
        <v>1366003.4118450729</v>
      </c>
      <c r="AD116" s="2">
        <v>421091.51166517893</v>
      </c>
      <c r="AE116" s="2">
        <v>946739.01738457754</v>
      </c>
      <c r="AF116" s="2">
        <v>22851.941874794244</v>
      </c>
      <c r="AG116" s="2">
        <v>295921.83293704013</v>
      </c>
      <c r="AH116" s="2">
        <v>75177.557521604176</v>
      </c>
      <c r="AI116" s="2">
        <v>1082703.0412887596</v>
      </c>
      <c r="AJ116" s="2">
        <v>1351627.9406872003</v>
      </c>
      <c r="AK116" s="2">
        <v>741.01328978995389</v>
      </c>
      <c r="AL116" s="2">
        <v>1187705.9282583199</v>
      </c>
      <c r="AM116" s="2">
        <v>20575.403759316134</v>
      </c>
      <c r="AN116" s="2">
        <v>4206.1415970870648</v>
      </c>
      <c r="AO116" s="2">
        <v>5499.7505250405848</v>
      </c>
      <c r="AP116" s="2">
        <v>4581.2705106257954</v>
      </c>
      <c r="AQ116" s="2">
        <v>0</v>
      </c>
      <c r="AR116" s="2">
        <v>3261690.4785896116</v>
      </c>
      <c r="AS116" s="2">
        <v>399245.52120272274</v>
      </c>
      <c r="AT116" s="2">
        <v>164300.52727837767</v>
      </c>
      <c r="AU116" s="2">
        <v>694678.73205097939</v>
      </c>
      <c r="AV116" s="2">
        <v>2108584.1374301584</v>
      </c>
      <c r="AW116" s="2">
        <v>25010.393086377542</v>
      </c>
      <c r="AX116" s="2">
        <v>243851.47069171004</v>
      </c>
      <c r="AY116" s="2">
        <v>564512.81096591183</v>
      </c>
      <c r="AZ116" s="2">
        <v>8013.8867737600422</v>
      </c>
      <c r="BA116" s="2">
        <v>2422863.4120440199</v>
      </c>
      <c r="BB116" s="2">
        <v>5444046.4249554686</v>
      </c>
      <c r="BC116" s="2">
        <v>48748.420447713608</v>
      </c>
      <c r="BD116" s="2">
        <v>1103336.9965743278</v>
      </c>
      <c r="BE116" s="2">
        <v>120114.95928359288</v>
      </c>
      <c r="BF116" s="2">
        <v>2786612.0588383591</v>
      </c>
      <c r="BG116" s="2">
        <v>393454.29218963213</v>
      </c>
      <c r="BH116" s="2">
        <v>94072.835579025472</v>
      </c>
      <c r="BI116" s="2">
        <v>16211.277208204272</v>
      </c>
      <c r="BJ116" s="2">
        <v>1298619.7750250692</v>
      </c>
      <c r="BK116" s="2">
        <v>1626251.2935550306</v>
      </c>
      <c r="BL116" s="2">
        <v>981947.68875342235</v>
      </c>
      <c r="BM116" s="2">
        <v>24572.445205524218</v>
      </c>
      <c r="BN116" s="2">
        <v>2316940.6384629235</v>
      </c>
      <c r="BO116" s="2">
        <v>70278.53373557076</v>
      </c>
      <c r="BP116" s="2">
        <v>3274746.8986251792</v>
      </c>
      <c r="BQ116" s="2">
        <f t="shared" si="7"/>
        <v>42864762.624608718</v>
      </c>
      <c r="BT116" s="2">
        <v>185672823.27481499</v>
      </c>
      <c r="BV116" s="2">
        <v>6484089.6403283216</v>
      </c>
      <c r="BW116" s="2">
        <v>469302.16501433443</v>
      </c>
      <c r="BX116" s="2">
        <f t="shared" si="5"/>
        <v>192626215.08015764</v>
      </c>
      <c r="BY116" s="2">
        <f t="shared" si="6"/>
        <v>235490977.70476636</v>
      </c>
    </row>
    <row r="117" spans="1:77" x14ac:dyDescent="0.35">
      <c r="A117" s="6">
        <v>114</v>
      </c>
      <c r="B117" s="6" t="s">
        <v>42</v>
      </c>
      <c r="C117" s="2">
        <v>1218707.9821560399</v>
      </c>
      <c r="D117" s="2">
        <v>0</v>
      </c>
      <c r="E117" s="2">
        <v>149480.47858799057</v>
      </c>
      <c r="F117" s="2">
        <v>0</v>
      </c>
      <c r="G117" s="2">
        <v>66387.676600923442</v>
      </c>
      <c r="H117" s="2">
        <v>537581.07731728966</v>
      </c>
      <c r="I117" s="2">
        <v>110269.04003959367</v>
      </c>
      <c r="J117" s="2">
        <v>264363.5887752308</v>
      </c>
      <c r="K117" s="2">
        <v>49659.718949345559</v>
      </c>
      <c r="L117" s="2">
        <v>372443.38712150644</v>
      </c>
      <c r="M117" s="2">
        <v>51961.268625072225</v>
      </c>
      <c r="N117" s="2">
        <v>689.0464893160937</v>
      </c>
      <c r="O117" s="2">
        <v>6678.7074941299306</v>
      </c>
      <c r="P117" s="2">
        <v>13049.945714843536</v>
      </c>
      <c r="Q117" s="2">
        <v>4450.0660740730254</v>
      </c>
      <c r="R117" s="2">
        <v>18424.551613658539</v>
      </c>
      <c r="S117" s="2">
        <v>968960.29960413615</v>
      </c>
      <c r="T117" s="2">
        <v>86902.4499908609</v>
      </c>
      <c r="U117" s="2">
        <v>9782.1529860303272</v>
      </c>
      <c r="V117" s="2">
        <v>2752484.6986281476</v>
      </c>
      <c r="W117" s="2">
        <v>1168701.4163120266</v>
      </c>
      <c r="X117" s="2">
        <v>270808.45289806853</v>
      </c>
      <c r="Y117" s="2">
        <v>911023.27664535842</v>
      </c>
      <c r="Z117" s="2">
        <v>5692.036926133168</v>
      </c>
      <c r="AA117" s="2">
        <v>3663.5088506184229</v>
      </c>
      <c r="AB117" s="2">
        <v>2714.4519134155607</v>
      </c>
      <c r="AC117" s="2">
        <v>1905106.0696999149</v>
      </c>
      <c r="AD117" s="2">
        <v>1822978.6477372688</v>
      </c>
      <c r="AE117" s="2">
        <v>3150974.5902509214</v>
      </c>
      <c r="AF117" s="2">
        <v>427024.66426237841</v>
      </c>
      <c r="AG117" s="2">
        <v>424111.28132417158</v>
      </c>
      <c r="AH117" s="2">
        <v>81128.203765276092</v>
      </c>
      <c r="AI117" s="2">
        <v>368923.36106959818</v>
      </c>
      <c r="AJ117" s="2">
        <v>395389.03038518195</v>
      </c>
      <c r="AK117" s="2">
        <v>21094.732691394947</v>
      </c>
      <c r="AL117" s="2">
        <v>285072.11919440981</v>
      </c>
      <c r="AM117" s="2">
        <v>45713.295521824184</v>
      </c>
      <c r="AN117" s="2">
        <v>14249.979870773423</v>
      </c>
      <c r="AO117" s="2">
        <v>273549.4354853729</v>
      </c>
      <c r="AP117" s="2">
        <v>12430.66332719787</v>
      </c>
      <c r="AQ117" s="2">
        <v>2999899.4044342279</v>
      </c>
      <c r="AR117" s="2">
        <v>300351.39356303844</v>
      </c>
      <c r="AS117" s="2">
        <v>290053.47994098475</v>
      </c>
      <c r="AT117" s="2">
        <v>104722.04597350194</v>
      </c>
      <c r="AU117" s="2">
        <v>520352.98998077033</v>
      </c>
      <c r="AV117" s="2">
        <v>609959.99547629501</v>
      </c>
      <c r="AW117" s="2">
        <v>137820.72357094975</v>
      </c>
      <c r="AX117" s="2">
        <v>740401.14567309618</v>
      </c>
      <c r="AY117" s="2">
        <v>687194.57093364443</v>
      </c>
      <c r="AZ117" s="2">
        <v>51065.920610399306</v>
      </c>
      <c r="BA117" s="2">
        <v>3289308.7535222294</v>
      </c>
      <c r="BB117" s="2">
        <v>2272399.0368748843</v>
      </c>
      <c r="BC117" s="2">
        <v>1160643.9303145586</v>
      </c>
      <c r="BD117" s="2">
        <v>3230460.428977822</v>
      </c>
      <c r="BE117" s="2">
        <v>117257.53448606379</v>
      </c>
      <c r="BF117" s="2">
        <v>0</v>
      </c>
      <c r="BG117" s="2">
        <v>292139.583212614</v>
      </c>
      <c r="BH117" s="2">
        <v>91362.495083949427</v>
      </c>
      <c r="BI117" s="2">
        <v>21551.971344273483</v>
      </c>
      <c r="BJ117" s="2">
        <v>409188.78220532765</v>
      </c>
      <c r="BK117" s="2">
        <v>295564.46649407549</v>
      </c>
      <c r="BL117" s="2">
        <v>626710.21297060722</v>
      </c>
      <c r="BM117" s="2">
        <v>57027.773601839908</v>
      </c>
      <c r="BN117" s="2">
        <v>923926.26123320649</v>
      </c>
      <c r="BO117" s="2">
        <v>293924.47012061288</v>
      </c>
      <c r="BP117" s="2">
        <v>722883.94657496596</v>
      </c>
      <c r="BQ117" s="2">
        <f t="shared" si="7"/>
        <v>38518796.672073431</v>
      </c>
      <c r="BR117" s="2">
        <v>10743534.138314743</v>
      </c>
      <c r="BW117" s="2">
        <v>0</v>
      </c>
      <c r="BX117" s="2">
        <f t="shared" si="5"/>
        <v>10743534.138314743</v>
      </c>
      <c r="BY117" s="2">
        <f t="shared" si="6"/>
        <v>49262330.810388178</v>
      </c>
    </row>
    <row r="118" spans="1:77" x14ac:dyDescent="0.35">
      <c r="A118" s="6">
        <v>115</v>
      </c>
      <c r="B118" s="6" t="s">
        <v>43</v>
      </c>
      <c r="C118" s="2">
        <v>0</v>
      </c>
      <c r="D118" s="2">
        <v>0</v>
      </c>
      <c r="E118" s="2">
        <v>274.14176522007955</v>
      </c>
      <c r="F118" s="2">
        <v>0</v>
      </c>
      <c r="G118" s="2">
        <v>1156.9674070856681</v>
      </c>
      <c r="H118" s="2">
        <v>25.929159222874844</v>
      </c>
      <c r="I118" s="2">
        <v>22664.014618037836</v>
      </c>
      <c r="J118" s="2">
        <v>0</v>
      </c>
      <c r="K118" s="2">
        <v>0</v>
      </c>
      <c r="L118" s="2">
        <v>0</v>
      </c>
      <c r="M118" s="2">
        <v>577.27410139367737</v>
      </c>
      <c r="N118" s="2">
        <v>31.300100008570887</v>
      </c>
      <c r="O118" s="2">
        <v>82.681082616976198</v>
      </c>
      <c r="P118" s="2">
        <v>1146.9676204411148</v>
      </c>
      <c r="Q118" s="2">
        <v>114.43795677029166</v>
      </c>
      <c r="R118" s="2">
        <v>98.860974319875154</v>
      </c>
      <c r="S118" s="2">
        <v>40641.675801384437</v>
      </c>
      <c r="T118" s="2">
        <v>195.14003862706883</v>
      </c>
      <c r="U118" s="2">
        <v>30.947180984385408</v>
      </c>
      <c r="V118" s="2">
        <v>38640.506463119542</v>
      </c>
      <c r="W118" s="2">
        <v>16987.372432094573</v>
      </c>
      <c r="X118" s="2">
        <v>18323.832840513383</v>
      </c>
      <c r="Y118" s="2">
        <v>7031.7305509389253</v>
      </c>
      <c r="Z118" s="2">
        <v>35.244962857730762</v>
      </c>
      <c r="AA118" s="2">
        <v>2.9138918662716868</v>
      </c>
      <c r="AB118" s="2">
        <v>6771.3432010771794</v>
      </c>
      <c r="AC118" s="2">
        <v>13188.073927874706</v>
      </c>
      <c r="AD118" s="2">
        <v>12284.362338053275</v>
      </c>
      <c r="AE118" s="2">
        <v>16257.921035105279</v>
      </c>
      <c r="AF118" s="2">
        <v>45711.097931015815</v>
      </c>
      <c r="AG118" s="2">
        <v>33335.535576243252</v>
      </c>
      <c r="AH118" s="2">
        <v>4499.839965868664</v>
      </c>
      <c r="AI118" s="2">
        <v>11829.916432142603</v>
      </c>
      <c r="AJ118" s="2">
        <v>54357.259517300277</v>
      </c>
      <c r="AK118" s="2">
        <v>149.72438028789833</v>
      </c>
      <c r="AL118" s="2">
        <v>2422.5280400369097</v>
      </c>
      <c r="AM118" s="2">
        <v>311.20216272346454</v>
      </c>
      <c r="AN118" s="2">
        <v>294.18325172704584</v>
      </c>
      <c r="AO118" s="2">
        <v>591.94235443506341</v>
      </c>
      <c r="AP118" s="2">
        <v>240.70692590160769</v>
      </c>
      <c r="AQ118" s="2">
        <v>198989.22679348607</v>
      </c>
      <c r="AR118" s="2">
        <v>0</v>
      </c>
      <c r="AS118" s="2">
        <v>0</v>
      </c>
      <c r="AT118" s="2">
        <v>0</v>
      </c>
      <c r="AU118" s="2">
        <v>0</v>
      </c>
      <c r="AV118" s="2">
        <v>609493.25907762186</v>
      </c>
      <c r="AW118" s="2">
        <v>128.62001033886702</v>
      </c>
      <c r="AX118" s="2">
        <v>3932.3648734322987</v>
      </c>
      <c r="AY118" s="2">
        <v>3096.5998662291126</v>
      </c>
      <c r="AZ118" s="2">
        <v>3.1932982343172363</v>
      </c>
      <c r="BA118" s="2">
        <v>8982.8390014181659</v>
      </c>
      <c r="BB118" s="2">
        <v>0</v>
      </c>
      <c r="BC118" s="2">
        <v>10559.420625550099</v>
      </c>
      <c r="BD118" s="2">
        <v>0</v>
      </c>
      <c r="BE118" s="2">
        <v>0</v>
      </c>
      <c r="BF118" s="2">
        <v>0</v>
      </c>
      <c r="BG118" s="2">
        <v>7056.2198027392105</v>
      </c>
      <c r="BH118" s="2">
        <v>2433.9676002040037</v>
      </c>
      <c r="BI118" s="2">
        <v>0</v>
      </c>
      <c r="BJ118" s="2">
        <v>13011.164133524795</v>
      </c>
      <c r="BK118" s="2">
        <v>3019.2403290266911</v>
      </c>
      <c r="BL118" s="2">
        <v>0</v>
      </c>
      <c r="BM118" s="2">
        <v>0</v>
      </c>
      <c r="BN118" s="2">
        <v>0</v>
      </c>
      <c r="BO118" s="2">
        <v>9748.1431759740517</v>
      </c>
      <c r="BP118" s="2">
        <v>0</v>
      </c>
      <c r="BQ118" s="2">
        <f t="shared" si="7"/>
        <v>1220761.8345750759</v>
      </c>
      <c r="BR118" s="2">
        <v>6807272.5269997101</v>
      </c>
      <c r="BV118" s="2">
        <v>0</v>
      </c>
      <c r="BW118" s="2">
        <v>0</v>
      </c>
      <c r="BX118" s="2">
        <f t="shared" si="5"/>
        <v>6807272.5269997101</v>
      </c>
      <c r="BY118" s="2">
        <f t="shared" si="6"/>
        <v>8028034.3615747858</v>
      </c>
    </row>
    <row r="119" spans="1:77" x14ac:dyDescent="0.35">
      <c r="A119" s="6">
        <v>116</v>
      </c>
      <c r="B119" s="6" t="s">
        <v>192</v>
      </c>
      <c r="C119" s="2">
        <v>14357.503091016541</v>
      </c>
      <c r="D119" s="2">
        <v>0</v>
      </c>
      <c r="E119" s="2">
        <v>70219.020844345097</v>
      </c>
      <c r="F119" s="2">
        <v>9233.2161811529841</v>
      </c>
      <c r="G119" s="2">
        <v>137867.42153477189</v>
      </c>
      <c r="H119" s="2">
        <v>10071.156248676209</v>
      </c>
      <c r="I119" s="2">
        <v>3628.9722247932928</v>
      </c>
      <c r="J119" s="2">
        <v>1928.4497183015656</v>
      </c>
      <c r="K119" s="2">
        <v>9049.810942796008</v>
      </c>
      <c r="L119" s="2">
        <v>21762.830994285938</v>
      </c>
      <c r="M119" s="2">
        <v>41.928712671931336</v>
      </c>
      <c r="N119" s="2">
        <v>1.515334222320156</v>
      </c>
      <c r="O119" s="2">
        <v>9.8859859511167816</v>
      </c>
      <c r="P119" s="2">
        <v>422.03485692222745</v>
      </c>
      <c r="Q119" s="2">
        <v>1819.3322500680788</v>
      </c>
      <c r="R119" s="2">
        <v>9.7643867705888034</v>
      </c>
      <c r="S119" s="2">
        <v>1748.5632151107393</v>
      </c>
      <c r="T119" s="2">
        <v>515.89471428114598</v>
      </c>
      <c r="U119" s="2">
        <v>18.466688538012104</v>
      </c>
      <c r="V119" s="2">
        <v>15881.166102006311</v>
      </c>
      <c r="W119" s="2">
        <v>0</v>
      </c>
      <c r="X119" s="2">
        <v>7746.4484092578286</v>
      </c>
      <c r="Y119" s="2">
        <v>0</v>
      </c>
      <c r="Z119" s="2">
        <v>0</v>
      </c>
      <c r="AA119" s="2">
        <v>0</v>
      </c>
      <c r="AB119" s="2">
        <v>0</v>
      </c>
      <c r="AC119" s="2">
        <v>91.677695728472926</v>
      </c>
      <c r="AD119" s="2">
        <v>0</v>
      </c>
      <c r="AE119" s="2">
        <v>0</v>
      </c>
      <c r="AF119" s="2">
        <v>0</v>
      </c>
      <c r="AG119" s="2">
        <v>1804.3286229988971</v>
      </c>
      <c r="AH119" s="2">
        <v>5.1835888821441557E-2</v>
      </c>
      <c r="AI119" s="2">
        <v>2.2839711331423365</v>
      </c>
      <c r="AJ119" s="2">
        <v>8204.1955868688783</v>
      </c>
      <c r="AK119" s="2">
        <v>0</v>
      </c>
      <c r="AL119" s="2">
        <v>6.6476688572754652</v>
      </c>
      <c r="AM119" s="2">
        <v>0</v>
      </c>
      <c r="AN119" s="2">
        <v>0</v>
      </c>
      <c r="AO119" s="2">
        <v>3.2825057443767592E-3</v>
      </c>
      <c r="AP119" s="2">
        <v>0</v>
      </c>
      <c r="AQ119" s="2">
        <v>680755.32343769213</v>
      </c>
      <c r="AR119" s="2">
        <v>1656453.6004664958</v>
      </c>
      <c r="AS119" s="2">
        <v>281559.4185283148</v>
      </c>
      <c r="AT119" s="2">
        <v>42133.240231994328</v>
      </c>
      <c r="AU119" s="2">
        <v>261659.65654600225</v>
      </c>
      <c r="AV119" s="2">
        <v>986113.69038137898</v>
      </c>
      <c r="AW119" s="2">
        <v>65991.447269448312</v>
      </c>
      <c r="AX119" s="2">
        <v>392037.04063535645</v>
      </c>
      <c r="AY119" s="2">
        <v>402518.08591928903</v>
      </c>
      <c r="AZ119" s="2">
        <v>20923.803600453339</v>
      </c>
      <c r="BA119" s="2">
        <v>55504.273778007249</v>
      </c>
      <c r="BB119" s="2">
        <v>270521.08034789667</v>
      </c>
      <c r="BC119" s="2">
        <v>249940.80277554935</v>
      </c>
      <c r="BD119" s="2">
        <v>751714.00246755034</v>
      </c>
      <c r="BE119" s="2">
        <v>18521.844729073549</v>
      </c>
      <c r="BF119" s="2">
        <v>0</v>
      </c>
      <c r="BG119" s="2">
        <v>112863.23111119594</v>
      </c>
      <c r="BH119" s="2">
        <v>28711.539352656106</v>
      </c>
      <c r="BI119" s="2">
        <v>0</v>
      </c>
      <c r="BJ119" s="2">
        <v>141323.86941096373</v>
      </c>
      <c r="BK119" s="2">
        <v>123315.3887606577</v>
      </c>
      <c r="BL119" s="2">
        <v>232670.4079708127</v>
      </c>
      <c r="BM119" s="2">
        <v>28374.832978590137</v>
      </c>
      <c r="BN119" s="2">
        <v>323755.38089749403</v>
      </c>
      <c r="BO119" s="2">
        <v>100199.1327256651</v>
      </c>
      <c r="BP119" s="2">
        <v>1116198.4612983924</v>
      </c>
      <c r="BQ119" s="2">
        <f t="shared" si="7"/>
        <v>8660202.1267208531</v>
      </c>
      <c r="BR119" s="2">
        <v>1923406.347750033</v>
      </c>
      <c r="BW119" s="2">
        <v>0</v>
      </c>
      <c r="BX119" s="2">
        <f t="shared" si="5"/>
        <v>1923406.347750033</v>
      </c>
      <c r="BY119" s="2">
        <f t="shared" si="6"/>
        <v>10583608.474470885</v>
      </c>
    </row>
    <row r="120" spans="1:77" x14ac:dyDescent="0.35">
      <c r="A120" s="6">
        <v>117</v>
      </c>
      <c r="B120" s="6" t="s">
        <v>52</v>
      </c>
      <c r="C120" s="2">
        <v>0</v>
      </c>
      <c r="D120" s="2">
        <v>0</v>
      </c>
      <c r="E120" s="2">
        <v>0</v>
      </c>
      <c r="F120" s="2">
        <v>0</v>
      </c>
      <c r="G120" s="2">
        <v>0</v>
      </c>
      <c r="H120" s="2">
        <v>0</v>
      </c>
      <c r="I120" s="2">
        <v>0</v>
      </c>
      <c r="J120" s="2">
        <v>0</v>
      </c>
      <c r="K120" s="2">
        <v>0</v>
      </c>
      <c r="L120" s="2">
        <v>0</v>
      </c>
      <c r="M120" s="2">
        <v>0</v>
      </c>
      <c r="N120" s="2">
        <v>0</v>
      </c>
      <c r="O120" s="2">
        <v>0</v>
      </c>
      <c r="P120" s="2">
        <v>0</v>
      </c>
      <c r="Q120" s="2">
        <v>0</v>
      </c>
      <c r="R120" s="2">
        <v>0</v>
      </c>
      <c r="S120" s="2">
        <v>0</v>
      </c>
      <c r="T120" s="2">
        <v>0</v>
      </c>
      <c r="U120" s="2">
        <v>0</v>
      </c>
      <c r="V120" s="2">
        <v>0</v>
      </c>
      <c r="W120" s="2">
        <v>0</v>
      </c>
      <c r="X120" s="2">
        <v>0</v>
      </c>
      <c r="Y120" s="2">
        <v>0</v>
      </c>
      <c r="Z120" s="2">
        <v>0</v>
      </c>
      <c r="AA120" s="2">
        <v>0</v>
      </c>
      <c r="AB120" s="2">
        <v>0</v>
      </c>
      <c r="AC120" s="2">
        <v>0</v>
      </c>
      <c r="AD120" s="2">
        <v>0</v>
      </c>
      <c r="AE120" s="2">
        <v>0</v>
      </c>
      <c r="AF120" s="2">
        <v>0</v>
      </c>
      <c r="AG120" s="2">
        <v>0</v>
      </c>
      <c r="AH120" s="2">
        <v>0</v>
      </c>
      <c r="AI120" s="2">
        <v>0</v>
      </c>
      <c r="AJ120" s="2">
        <v>0</v>
      </c>
      <c r="AK120" s="2">
        <v>0</v>
      </c>
      <c r="AL120" s="2">
        <v>0</v>
      </c>
      <c r="AM120" s="2">
        <v>0</v>
      </c>
      <c r="AN120" s="2">
        <v>0</v>
      </c>
      <c r="AO120" s="2">
        <v>0</v>
      </c>
      <c r="AP120" s="2">
        <v>0</v>
      </c>
      <c r="AQ120" s="2">
        <v>0</v>
      </c>
      <c r="AR120" s="2">
        <v>0</v>
      </c>
      <c r="AS120" s="2">
        <v>0</v>
      </c>
      <c r="AT120" s="2">
        <v>0</v>
      </c>
      <c r="AU120" s="2">
        <v>0</v>
      </c>
      <c r="AV120" s="2">
        <v>0</v>
      </c>
      <c r="AW120" s="2">
        <v>0</v>
      </c>
      <c r="AX120" s="2">
        <v>0</v>
      </c>
      <c r="AY120" s="2">
        <v>0</v>
      </c>
      <c r="AZ120" s="2">
        <v>0</v>
      </c>
      <c r="BA120" s="2">
        <v>0</v>
      </c>
      <c r="BB120" s="2">
        <v>0</v>
      </c>
      <c r="BC120" s="2">
        <v>0</v>
      </c>
      <c r="BD120" s="2">
        <v>0</v>
      </c>
      <c r="BE120" s="2">
        <v>0</v>
      </c>
      <c r="BF120" s="2">
        <v>0</v>
      </c>
      <c r="BG120" s="2">
        <v>0</v>
      </c>
      <c r="BH120" s="2">
        <v>0</v>
      </c>
      <c r="BI120" s="2">
        <v>0</v>
      </c>
      <c r="BJ120" s="2">
        <v>0</v>
      </c>
      <c r="BK120" s="2">
        <v>0</v>
      </c>
      <c r="BL120" s="2">
        <v>0</v>
      </c>
      <c r="BM120" s="2">
        <v>0</v>
      </c>
      <c r="BN120" s="2">
        <v>0</v>
      </c>
      <c r="BO120" s="2">
        <v>0</v>
      </c>
      <c r="BP120" s="2">
        <v>0</v>
      </c>
      <c r="BQ120" s="2">
        <f t="shared" si="7"/>
        <v>0</v>
      </c>
      <c r="BR120" s="2">
        <v>0</v>
      </c>
      <c r="BT120" s="2">
        <v>1</v>
      </c>
      <c r="BW120" s="2">
        <v>0</v>
      </c>
      <c r="BX120" s="2">
        <f t="shared" si="5"/>
        <v>1</v>
      </c>
      <c r="BY120" s="2">
        <f t="shared" si="6"/>
        <v>1</v>
      </c>
    </row>
    <row r="121" spans="1:77" x14ac:dyDescent="0.35">
      <c r="A121" s="6">
        <v>118</v>
      </c>
      <c r="B121" s="6" t="s">
        <v>220</v>
      </c>
      <c r="C121" s="2">
        <v>347.46974694728851</v>
      </c>
      <c r="D121" s="2">
        <v>0</v>
      </c>
      <c r="E121" s="2">
        <v>1782.6452019376661</v>
      </c>
      <c r="F121" s="2">
        <v>0</v>
      </c>
      <c r="G121" s="2">
        <v>1216.0350253562394</v>
      </c>
      <c r="H121" s="2">
        <v>2129.5549865197768</v>
      </c>
      <c r="I121" s="2">
        <v>81.736035295516842</v>
      </c>
      <c r="J121" s="2">
        <v>1650.9319062065392</v>
      </c>
      <c r="K121" s="2">
        <v>241.47970033492732</v>
      </c>
      <c r="L121" s="2">
        <v>566.73327432085637</v>
      </c>
      <c r="M121" s="2">
        <v>1526.9542390493546</v>
      </c>
      <c r="N121" s="2">
        <v>2032.3372728097247</v>
      </c>
      <c r="O121" s="2">
        <v>8388.8467189246185</v>
      </c>
      <c r="P121" s="2">
        <v>9240.9393246674754</v>
      </c>
      <c r="Q121" s="2">
        <v>2485.2473087023682</v>
      </c>
      <c r="R121" s="2">
        <v>929.09824610291901</v>
      </c>
      <c r="S121" s="2">
        <v>20724.300120300839</v>
      </c>
      <c r="T121" s="2">
        <v>24922.707460291946</v>
      </c>
      <c r="U121" s="2">
        <v>580.70072788454138</v>
      </c>
      <c r="V121" s="2">
        <v>12179.229324582362</v>
      </c>
      <c r="W121" s="2">
        <v>1647.2343969953738</v>
      </c>
      <c r="X121" s="2">
        <v>3511.6319264113877</v>
      </c>
      <c r="Y121" s="2">
        <v>54.470473327740585</v>
      </c>
      <c r="Z121" s="2">
        <v>1875.5360873634113</v>
      </c>
      <c r="AA121" s="2">
        <v>33.34664181238626</v>
      </c>
      <c r="AB121" s="2">
        <v>3091.1952628403365</v>
      </c>
      <c r="AC121" s="2">
        <v>23095.686921391924</v>
      </c>
      <c r="AD121" s="2">
        <v>198.93103013101972</v>
      </c>
      <c r="AE121" s="2">
        <v>168.79969439446364</v>
      </c>
      <c r="AF121" s="2">
        <v>6659.5946882784228</v>
      </c>
      <c r="AG121" s="2">
        <v>274.32833993160324</v>
      </c>
      <c r="AH121" s="2">
        <v>53.928707602060413</v>
      </c>
      <c r="AI121" s="2">
        <v>16.449933453097032</v>
      </c>
      <c r="AJ121" s="2">
        <v>345.55158924566717</v>
      </c>
      <c r="AK121" s="2">
        <v>826.05234455842572</v>
      </c>
      <c r="AL121" s="2">
        <v>2307.2708968252814</v>
      </c>
      <c r="AM121" s="2">
        <v>1031.4676144440316</v>
      </c>
      <c r="AN121" s="2">
        <v>8029.2062543214888</v>
      </c>
      <c r="AO121" s="2">
        <v>5793.5269594220963</v>
      </c>
      <c r="AP121" s="2">
        <v>8294.2483731996344</v>
      </c>
      <c r="AQ121" s="2">
        <v>0</v>
      </c>
      <c r="AR121" s="2">
        <v>0</v>
      </c>
      <c r="AS121" s="2">
        <v>0</v>
      </c>
      <c r="AT121" s="2">
        <v>0</v>
      </c>
      <c r="AU121" s="2">
        <v>0</v>
      </c>
      <c r="AV121" s="2">
        <v>162839.78912537318</v>
      </c>
      <c r="AW121" s="2">
        <v>90.21406414982259</v>
      </c>
      <c r="AX121" s="2">
        <v>0</v>
      </c>
      <c r="AY121" s="2">
        <v>23309.694939043595</v>
      </c>
      <c r="AZ121" s="2">
        <v>29.402146321558519</v>
      </c>
      <c r="BA121" s="2">
        <v>4419.2663175858861</v>
      </c>
      <c r="BB121" s="2">
        <v>348170.19684587233</v>
      </c>
      <c r="BC121" s="2">
        <v>41172.067101720706</v>
      </c>
      <c r="BD121" s="2">
        <v>12899.227081744502</v>
      </c>
      <c r="BE121" s="2">
        <v>1609.6420935808858</v>
      </c>
      <c r="BF121" s="2">
        <v>3013.4550725275385</v>
      </c>
      <c r="BG121" s="2">
        <v>74145.718294477338</v>
      </c>
      <c r="BH121" s="2">
        <v>17402.833352136637</v>
      </c>
      <c r="BI121" s="2">
        <v>4411.1746025550456</v>
      </c>
      <c r="BJ121" s="2">
        <v>785.42715109260882</v>
      </c>
      <c r="BK121" s="2">
        <v>53987.684791693384</v>
      </c>
      <c r="BL121" s="2">
        <v>4969.1174660169318</v>
      </c>
      <c r="BM121" s="2">
        <v>27738.372160461535</v>
      </c>
      <c r="BN121" s="2">
        <v>18628.396220465933</v>
      </c>
      <c r="BO121" s="2">
        <v>9127.653108096576</v>
      </c>
      <c r="BP121" s="2">
        <v>0</v>
      </c>
      <c r="BQ121" s="2">
        <f t="shared" si="7"/>
        <v>967084.73669110064</v>
      </c>
      <c r="BR121" s="2">
        <v>330898.67326870043</v>
      </c>
      <c r="BW121" s="2">
        <v>0</v>
      </c>
      <c r="BX121" s="2">
        <f t="shared" si="5"/>
        <v>330898.67326870043</v>
      </c>
      <c r="BY121" s="2">
        <f t="shared" si="6"/>
        <v>1297983.409959801</v>
      </c>
    </row>
    <row r="122" spans="1:77" x14ac:dyDescent="0.35">
      <c r="A122" s="6">
        <v>119</v>
      </c>
      <c r="B122" s="6" t="s">
        <v>53</v>
      </c>
      <c r="C122" s="2">
        <v>9248.2347279002424</v>
      </c>
      <c r="D122" s="2">
        <v>0</v>
      </c>
      <c r="E122" s="2">
        <v>68849.613479865016</v>
      </c>
      <c r="F122" s="2">
        <v>0</v>
      </c>
      <c r="G122" s="2">
        <v>557017.03946083307</v>
      </c>
      <c r="H122" s="2">
        <v>430.78211853557991</v>
      </c>
      <c r="I122" s="2">
        <v>153.5656543709855</v>
      </c>
      <c r="J122" s="2">
        <v>10533.008124411983</v>
      </c>
      <c r="K122" s="2">
        <v>3510.3569296146452</v>
      </c>
      <c r="L122" s="2">
        <v>23152.237741705045</v>
      </c>
      <c r="M122" s="2">
        <v>0</v>
      </c>
      <c r="N122" s="2">
        <v>0</v>
      </c>
      <c r="O122" s="2">
        <v>0</v>
      </c>
      <c r="P122" s="2">
        <v>0</v>
      </c>
      <c r="Q122" s="2">
        <v>0</v>
      </c>
      <c r="R122" s="2">
        <v>0</v>
      </c>
      <c r="S122" s="2">
        <v>0</v>
      </c>
      <c r="T122" s="2">
        <v>0</v>
      </c>
      <c r="U122" s="2">
        <v>0</v>
      </c>
      <c r="V122" s="2">
        <v>0</v>
      </c>
      <c r="W122" s="2">
        <v>0</v>
      </c>
      <c r="X122" s="2">
        <v>0</v>
      </c>
      <c r="Y122" s="2">
        <v>0</v>
      </c>
      <c r="Z122" s="2">
        <v>0</v>
      </c>
      <c r="AA122" s="2">
        <v>0</v>
      </c>
      <c r="AB122" s="2">
        <v>0</v>
      </c>
      <c r="AC122" s="2">
        <v>0</v>
      </c>
      <c r="AD122" s="2">
        <v>0</v>
      </c>
      <c r="AE122" s="2">
        <v>0</v>
      </c>
      <c r="AF122" s="2">
        <v>0</v>
      </c>
      <c r="AG122" s="2">
        <v>0</v>
      </c>
      <c r="AH122" s="2">
        <v>0</v>
      </c>
      <c r="AI122" s="2">
        <v>0</v>
      </c>
      <c r="AJ122" s="2">
        <v>0</v>
      </c>
      <c r="AK122" s="2">
        <v>0</v>
      </c>
      <c r="AL122" s="2">
        <v>0</v>
      </c>
      <c r="AM122" s="2">
        <v>0</v>
      </c>
      <c r="AN122" s="2">
        <v>0</v>
      </c>
      <c r="AO122" s="2">
        <v>0</v>
      </c>
      <c r="AP122" s="2">
        <v>0</v>
      </c>
      <c r="AQ122" s="2">
        <v>2419675.2314759055</v>
      </c>
      <c r="AR122" s="2">
        <v>610162.15593525558</v>
      </c>
      <c r="AS122" s="2">
        <v>95290.448309231186</v>
      </c>
      <c r="AT122" s="2">
        <v>41985.352788128483</v>
      </c>
      <c r="AU122" s="2">
        <v>87730.829999729467</v>
      </c>
      <c r="AV122" s="2">
        <v>751006.05818404118</v>
      </c>
      <c r="AW122" s="2">
        <v>24340.958155945773</v>
      </c>
      <c r="AX122" s="2">
        <v>120684.59052995971</v>
      </c>
      <c r="AY122" s="2">
        <v>167996.64929049762</v>
      </c>
      <c r="AZ122" s="2">
        <v>9598.8780208200369</v>
      </c>
      <c r="BA122" s="2">
        <v>513784.94716985954</v>
      </c>
      <c r="BB122" s="2">
        <v>2315097.7495262809</v>
      </c>
      <c r="BC122" s="2">
        <v>16377.338383662051</v>
      </c>
      <c r="BD122" s="2">
        <v>2512615.7568888906</v>
      </c>
      <c r="BE122" s="2">
        <v>40995.260139270744</v>
      </c>
      <c r="BF122" s="2">
        <v>0</v>
      </c>
      <c r="BG122" s="2">
        <v>69149.54772507539</v>
      </c>
      <c r="BH122" s="2">
        <v>10997.736596933131</v>
      </c>
      <c r="BI122" s="2">
        <v>105980.41686394373</v>
      </c>
      <c r="BJ122" s="2">
        <v>239037.03651601559</v>
      </c>
      <c r="BK122" s="2">
        <v>59525.910227709464</v>
      </c>
      <c r="BL122" s="2">
        <v>171759.3872347516</v>
      </c>
      <c r="BM122" s="2">
        <v>8618.7717523906467</v>
      </c>
      <c r="BN122" s="2">
        <v>147320.05187500719</v>
      </c>
      <c r="BO122" s="2">
        <v>31104.662515326687</v>
      </c>
      <c r="BP122" s="2">
        <v>100934.89790891485</v>
      </c>
      <c r="BQ122" s="2">
        <f t="shared" si="7"/>
        <v>11344665.462250788</v>
      </c>
      <c r="BR122" s="2">
        <v>18198580.586625312</v>
      </c>
      <c r="BW122" s="2">
        <v>0</v>
      </c>
      <c r="BX122" s="2">
        <f t="shared" si="5"/>
        <v>18198580.586625312</v>
      </c>
      <c r="BY122" s="2">
        <f t="shared" si="6"/>
        <v>29543246.048876099</v>
      </c>
    </row>
    <row r="123" spans="1:77" x14ac:dyDescent="0.35">
      <c r="A123" s="6">
        <v>120</v>
      </c>
      <c r="B123" s="6" t="s">
        <v>45</v>
      </c>
      <c r="C123" s="2">
        <v>0</v>
      </c>
      <c r="D123" s="2">
        <v>0</v>
      </c>
      <c r="E123" s="2">
        <v>0</v>
      </c>
      <c r="F123" s="2">
        <v>0</v>
      </c>
      <c r="G123" s="2">
        <v>111050.40381066398</v>
      </c>
      <c r="H123" s="2">
        <v>0</v>
      </c>
      <c r="I123" s="2">
        <v>0</v>
      </c>
      <c r="J123" s="2">
        <v>2111.8162511462197</v>
      </c>
      <c r="K123" s="2">
        <v>11559.455802370694</v>
      </c>
      <c r="L123" s="2">
        <v>10940.578469325499</v>
      </c>
      <c r="M123" s="2">
        <v>4640.2773959984133</v>
      </c>
      <c r="N123" s="2">
        <v>31.162118498764634</v>
      </c>
      <c r="O123" s="2">
        <v>365.08457640769859</v>
      </c>
      <c r="P123" s="2">
        <v>1044.3194206206881</v>
      </c>
      <c r="Q123" s="2">
        <v>31.885533926100265</v>
      </c>
      <c r="R123" s="2">
        <v>7253.6832883313909</v>
      </c>
      <c r="S123" s="2">
        <v>6382.106582166919</v>
      </c>
      <c r="T123" s="2">
        <v>5262.5238662433039</v>
      </c>
      <c r="U123" s="2">
        <v>1244.4221512724682</v>
      </c>
      <c r="V123" s="2">
        <v>6377.3763311493703</v>
      </c>
      <c r="W123" s="2">
        <v>1649.5092452660458</v>
      </c>
      <c r="X123" s="2">
        <v>5031.4818963489579</v>
      </c>
      <c r="Y123" s="2">
        <v>4010.6253784760997</v>
      </c>
      <c r="Z123" s="2">
        <v>0</v>
      </c>
      <c r="AA123" s="2">
        <v>289.03586904754764</v>
      </c>
      <c r="AB123" s="2">
        <v>233.77844402537642</v>
      </c>
      <c r="AC123" s="2">
        <v>4447.047088161903</v>
      </c>
      <c r="AD123" s="2">
        <v>5242.0234946055971</v>
      </c>
      <c r="AE123" s="2">
        <v>4139.0116091064956</v>
      </c>
      <c r="AF123" s="2">
        <v>989.97427129308926</v>
      </c>
      <c r="AG123" s="2">
        <v>6132.0841500924134</v>
      </c>
      <c r="AH123" s="2">
        <v>2557.8189584570669</v>
      </c>
      <c r="AI123" s="2">
        <v>4437.5686610451439</v>
      </c>
      <c r="AJ123" s="2">
        <v>6342.4322634222335</v>
      </c>
      <c r="AK123" s="2">
        <v>1665.5730479154738</v>
      </c>
      <c r="AL123" s="2">
        <v>3051.3500433259546</v>
      </c>
      <c r="AM123" s="2">
        <v>813.39204695356807</v>
      </c>
      <c r="AN123" s="2">
        <v>2822.9854817121259</v>
      </c>
      <c r="AO123" s="2">
        <v>112.56002728555751</v>
      </c>
      <c r="AP123" s="2">
        <v>587.58165972693257</v>
      </c>
      <c r="AQ123" s="2">
        <v>33468.120815100214</v>
      </c>
      <c r="AR123" s="2">
        <v>308.55915400585002</v>
      </c>
      <c r="AS123" s="2">
        <v>53.071246402351207</v>
      </c>
      <c r="AT123" s="2">
        <v>1306.1432185040649</v>
      </c>
      <c r="AU123" s="2">
        <v>65.386519960898028</v>
      </c>
      <c r="AV123" s="2">
        <v>842.37154949123499</v>
      </c>
      <c r="AW123" s="2">
        <v>38.911419312749274</v>
      </c>
      <c r="AX123" s="2">
        <v>568.30982125239257</v>
      </c>
      <c r="AY123" s="2">
        <v>6745.5166508580169</v>
      </c>
      <c r="AZ123" s="2">
        <v>7.4388837063741935</v>
      </c>
      <c r="BA123" s="2">
        <v>5118.8387644584818</v>
      </c>
      <c r="BB123" s="2">
        <v>28787.111719800138</v>
      </c>
      <c r="BC123" s="2">
        <v>278.49464089596881</v>
      </c>
      <c r="BD123" s="2">
        <v>0</v>
      </c>
      <c r="BE123" s="2">
        <v>20271.394138190983</v>
      </c>
      <c r="BF123" s="2">
        <v>0</v>
      </c>
      <c r="BG123" s="2">
        <v>27035.212991094158</v>
      </c>
      <c r="BH123" s="2">
        <v>0</v>
      </c>
      <c r="BI123" s="2">
        <v>4711.8531781501206</v>
      </c>
      <c r="BJ123" s="2">
        <v>62102.868605172669</v>
      </c>
      <c r="BK123" s="2">
        <v>23238.758034196268</v>
      </c>
      <c r="BL123" s="2">
        <v>13047.158468046275</v>
      </c>
      <c r="BM123" s="2">
        <v>2.3365843646416682</v>
      </c>
      <c r="BN123" s="2">
        <v>28411.747885384855</v>
      </c>
      <c r="BO123" s="2">
        <v>13791.362798205204</v>
      </c>
      <c r="BP123" s="2">
        <v>25016.70806639719</v>
      </c>
      <c r="BQ123" s="2">
        <f t="shared" si="7"/>
        <v>518068.60438734019</v>
      </c>
      <c r="BR123" s="2">
        <v>2119908.4141866895</v>
      </c>
      <c r="BW123" s="2">
        <v>0</v>
      </c>
      <c r="BX123" s="2">
        <f t="shared" si="5"/>
        <v>2119908.4141866895</v>
      </c>
      <c r="BY123" s="2">
        <f t="shared" si="6"/>
        <v>2637977.0185740297</v>
      </c>
    </row>
    <row r="124" spans="1:77" x14ac:dyDescent="0.35">
      <c r="A124" s="6">
        <v>121</v>
      </c>
      <c r="B124" s="6" t="s">
        <v>193</v>
      </c>
      <c r="C124" s="2">
        <v>0</v>
      </c>
      <c r="D124" s="2">
        <v>0</v>
      </c>
      <c r="E124" s="2">
        <v>901811.69163163565</v>
      </c>
      <c r="F124" s="2">
        <v>8951.6411056098641</v>
      </c>
      <c r="G124" s="2">
        <v>129438.47604429229</v>
      </c>
      <c r="H124" s="2">
        <v>0</v>
      </c>
      <c r="I124" s="2">
        <v>0</v>
      </c>
      <c r="J124" s="2">
        <v>58754.85689400167</v>
      </c>
      <c r="K124" s="2">
        <v>8581.5709372930596</v>
      </c>
      <c r="L124" s="2">
        <v>58067.923797702912</v>
      </c>
      <c r="M124" s="2">
        <v>26784.505851831884</v>
      </c>
      <c r="N124" s="2">
        <v>132.55687763947276</v>
      </c>
      <c r="O124" s="2">
        <v>1454.7969088317966</v>
      </c>
      <c r="P124" s="2">
        <v>4454.7027212435605</v>
      </c>
      <c r="Q124" s="2">
        <v>128.57567401204608</v>
      </c>
      <c r="R124" s="2">
        <v>23376.445016214737</v>
      </c>
      <c r="S124" s="2">
        <v>153605.24454100308</v>
      </c>
      <c r="T124" s="2">
        <v>31118.929037877369</v>
      </c>
      <c r="U124" s="2">
        <v>5658.7623443242674</v>
      </c>
      <c r="V124" s="2">
        <v>594339.79099863279</v>
      </c>
      <c r="W124" s="2">
        <v>8274.3040752818833</v>
      </c>
      <c r="X124" s="2">
        <v>106693.66915180528</v>
      </c>
      <c r="Y124" s="2">
        <v>42498.022701687194</v>
      </c>
      <c r="Z124" s="2">
        <v>0</v>
      </c>
      <c r="AA124" s="2">
        <v>1181.9189116039472</v>
      </c>
      <c r="AB124" s="2">
        <v>925.41810870255256</v>
      </c>
      <c r="AC124" s="2">
        <v>22201.718642929885</v>
      </c>
      <c r="AD124" s="2">
        <v>35857.968380361941</v>
      </c>
      <c r="AE124" s="2">
        <v>27824.393166905651</v>
      </c>
      <c r="AF124" s="2">
        <v>3848.0543693140007</v>
      </c>
      <c r="AG124" s="2">
        <v>27296.975883073221</v>
      </c>
      <c r="AH124" s="2">
        <v>11812.079186985606</v>
      </c>
      <c r="AI124" s="2">
        <v>18570.084543065368</v>
      </c>
      <c r="AJ124" s="2">
        <v>235555.62440885243</v>
      </c>
      <c r="AK124" s="2">
        <v>32764.698644568525</v>
      </c>
      <c r="AL124" s="2">
        <v>11538.745643542828</v>
      </c>
      <c r="AM124" s="2">
        <v>2947.7707436150549</v>
      </c>
      <c r="AN124" s="2">
        <v>23788.472464975071</v>
      </c>
      <c r="AO124" s="2">
        <v>285.70744552814034</v>
      </c>
      <c r="AP124" s="2">
        <v>2574.8148489474383</v>
      </c>
      <c r="AQ124" s="2">
        <v>1355196.8684196726</v>
      </c>
      <c r="AR124" s="2">
        <v>100.98127904291947</v>
      </c>
      <c r="AS124" s="2">
        <v>15.516205015377453</v>
      </c>
      <c r="AT124" s="2">
        <v>221370.99997076116</v>
      </c>
      <c r="AU124" s="2">
        <v>20.393654094461873</v>
      </c>
      <c r="AV124" s="2">
        <v>287.32228128038486</v>
      </c>
      <c r="AW124" s="2">
        <v>12.690130941740568</v>
      </c>
      <c r="AX124" s="2">
        <v>164.08291302658367</v>
      </c>
      <c r="AY124" s="2">
        <v>108036.36375553628</v>
      </c>
      <c r="AZ124" s="2">
        <v>2.8483129686130138</v>
      </c>
      <c r="BA124" s="2">
        <v>148932.46061952578</v>
      </c>
      <c r="BB124" s="2">
        <v>2020760.5439449134</v>
      </c>
      <c r="BC124" s="2">
        <v>10749.646641495623</v>
      </c>
      <c r="BD124" s="2">
        <v>29653.131768586587</v>
      </c>
      <c r="BE124" s="2">
        <v>15044.263738055732</v>
      </c>
      <c r="BF124" s="2">
        <v>0</v>
      </c>
      <c r="BG124" s="2">
        <v>15577.820956484051</v>
      </c>
      <c r="BH124" s="2">
        <v>2279.9551179385762</v>
      </c>
      <c r="BI124" s="2">
        <v>18558.465681118134</v>
      </c>
      <c r="BJ124" s="2">
        <v>100807.98451892084</v>
      </c>
      <c r="BK124" s="2">
        <v>8293.586210729778</v>
      </c>
      <c r="BL124" s="2">
        <v>94831.275726687018</v>
      </c>
      <c r="BM124" s="2">
        <v>28619.319656639436</v>
      </c>
      <c r="BN124" s="2">
        <v>65695.966672041468</v>
      </c>
      <c r="BO124" s="2">
        <v>115406.92080480003</v>
      </c>
      <c r="BP124" s="2">
        <v>342614.54407310759</v>
      </c>
      <c r="BQ124" s="2">
        <f t="shared" si="7"/>
        <v>7326134.8647572771</v>
      </c>
      <c r="BR124" s="2">
        <v>24546426.145372156</v>
      </c>
      <c r="BW124" s="2">
        <v>0</v>
      </c>
      <c r="BX124" s="2">
        <f t="shared" si="5"/>
        <v>24546426.145372156</v>
      </c>
      <c r="BY124" s="2">
        <f t="shared" si="6"/>
        <v>31872561.010129433</v>
      </c>
    </row>
    <row r="125" spans="1:77" x14ac:dyDescent="0.35">
      <c r="A125" s="6">
        <v>122</v>
      </c>
      <c r="B125" s="6" t="s">
        <v>194</v>
      </c>
      <c r="C125" s="2">
        <v>0</v>
      </c>
      <c r="D125" s="2">
        <v>0</v>
      </c>
      <c r="E125" s="2">
        <v>0</v>
      </c>
      <c r="F125" s="2">
        <v>0</v>
      </c>
      <c r="G125" s="2">
        <v>167582.60320976324</v>
      </c>
      <c r="H125" s="2">
        <v>0</v>
      </c>
      <c r="I125" s="2">
        <v>0</v>
      </c>
      <c r="J125" s="2">
        <v>2169.5995302100387</v>
      </c>
      <c r="K125" s="2">
        <v>6904.6771755040736</v>
      </c>
      <c r="L125" s="2">
        <v>275658.8664386521</v>
      </c>
      <c r="M125" s="2">
        <v>0</v>
      </c>
      <c r="N125" s="2">
        <v>0</v>
      </c>
      <c r="O125" s="2">
        <v>0</v>
      </c>
      <c r="P125" s="2">
        <v>0</v>
      </c>
      <c r="Q125" s="2">
        <v>0</v>
      </c>
      <c r="R125" s="2">
        <v>0</v>
      </c>
      <c r="S125" s="2">
        <v>0</v>
      </c>
      <c r="T125" s="2">
        <v>0</v>
      </c>
      <c r="U125" s="2">
        <v>0</v>
      </c>
      <c r="V125" s="2">
        <v>0</v>
      </c>
      <c r="W125" s="2">
        <v>0</v>
      </c>
      <c r="X125" s="2">
        <v>0</v>
      </c>
      <c r="Y125" s="2">
        <v>0</v>
      </c>
      <c r="Z125" s="2">
        <v>0</v>
      </c>
      <c r="AA125" s="2">
        <v>0</v>
      </c>
      <c r="AB125" s="2">
        <v>0</v>
      </c>
      <c r="AC125" s="2">
        <v>0</v>
      </c>
      <c r="AD125" s="2">
        <v>0</v>
      </c>
      <c r="AE125" s="2">
        <v>0</v>
      </c>
      <c r="AF125" s="2">
        <v>0</v>
      </c>
      <c r="AG125" s="2">
        <v>0</v>
      </c>
      <c r="AH125" s="2">
        <v>0</v>
      </c>
      <c r="AI125" s="2">
        <v>0</v>
      </c>
      <c r="AJ125" s="2">
        <v>0</v>
      </c>
      <c r="AK125" s="2">
        <v>0</v>
      </c>
      <c r="AL125" s="2">
        <v>0</v>
      </c>
      <c r="AM125" s="2">
        <v>0</v>
      </c>
      <c r="AN125" s="2">
        <v>0</v>
      </c>
      <c r="AO125" s="2">
        <v>0</v>
      </c>
      <c r="AP125" s="2">
        <v>0</v>
      </c>
      <c r="AQ125" s="2">
        <v>235735.928141151</v>
      </c>
      <c r="AR125" s="2">
        <v>2975.8122522322733</v>
      </c>
      <c r="AS125" s="2">
        <v>511.83075671240988</v>
      </c>
      <c r="AT125" s="2">
        <v>54835.401374070803</v>
      </c>
      <c r="AU125" s="2">
        <v>630.60195980049502</v>
      </c>
      <c r="AV125" s="2">
        <v>8124.01623923431</v>
      </c>
      <c r="AW125" s="2">
        <v>375.27027423867264</v>
      </c>
      <c r="AX125" s="2">
        <v>5480.9047380092898</v>
      </c>
      <c r="AY125" s="2">
        <v>103657.15229179802</v>
      </c>
      <c r="AZ125" s="2">
        <v>71.742228318203871</v>
      </c>
      <c r="BA125" s="2">
        <v>49367.205330710422</v>
      </c>
      <c r="BB125" s="2">
        <v>262011.12873827404</v>
      </c>
      <c r="BC125" s="2">
        <v>2685.8634845218044</v>
      </c>
      <c r="BD125" s="2">
        <v>542230.18019203504</v>
      </c>
      <c r="BE125" s="2">
        <v>329627.73790933634</v>
      </c>
      <c r="BF125" s="2">
        <v>0</v>
      </c>
      <c r="BG125" s="2">
        <v>430910.66059075412</v>
      </c>
      <c r="BH125" s="2">
        <v>50380.005014948736</v>
      </c>
      <c r="BI125" s="2">
        <v>73582.88585840982</v>
      </c>
      <c r="BJ125" s="2">
        <v>0</v>
      </c>
      <c r="BK125" s="2">
        <v>98295.224520809628</v>
      </c>
      <c r="BL125" s="2">
        <v>16618.120364857146</v>
      </c>
      <c r="BM125" s="2">
        <v>22.534532812931182</v>
      </c>
      <c r="BN125" s="2">
        <v>53119.190509209606</v>
      </c>
      <c r="BO125" s="2">
        <v>19261.290326154423</v>
      </c>
      <c r="BP125" s="2">
        <v>1115323.749656602</v>
      </c>
      <c r="BQ125" s="2">
        <f t="shared" si="7"/>
        <v>3908150.1836391306</v>
      </c>
      <c r="BR125" s="2">
        <v>923015.52502953296</v>
      </c>
      <c r="BW125" s="2">
        <v>2041167.5313713083</v>
      </c>
      <c r="BX125" s="2">
        <f t="shared" si="5"/>
        <v>2964183.0564008411</v>
      </c>
      <c r="BY125" s="2">
        <f t="shared" si="6"/>
        <v>6872333.2400399717</v>
      </c>
    </row>
    <row r="126" spans="1:77" x14ac:dyDescent="0.35">
      <c r="A126" s="6">
        <v>123</v>
      </c>
      <c r="B126" s="6" t="s">
        <v>47</v>
      </c>
      <c r="C126" s="2">
        <v>0</v>
      </c>
      <c r="D126" s="2">
        <v>0</v>
      </c>
      <c r="E126" s="2">
        <v>0</v>
      </c>
      <c r="F126" s="2">
        <v>0</v>
      </c>
      <c r="G126" s="2">
        <v>0</v>
      </c>
      <c r="H126" s="2">
        <v>0</v>
      </c>
      <c r="I126" s="2">
        <v>0</v>
      </c>
      <c r="J126" s="2">
        <v>0</v>
      </c>
      <c r="K126" s="2">
        <v>0</v>
      </c>
      <c r="L126" s="2">
        <v>0</v>
      </c>
      <c r="M126" s="2">
        <v>0</v>
      </c>
      <c r="N126" s="2">
        <v>0</v>
      </c>
      <c r="O126" s="2">
        <v>0</v>
      </c>
      <c r="P126" s="2">
        <v>0</v>
      </c>
      <c r="Q126" s="2">
        <v>0</v>
      </c>
      <c r="R126" s="2">
        <v>0</v>
      </c>
      <c r="S126" s="2">
        <v>0</v>
      </c>
      <c r="T126" s="2">
        <v>0</v>
      </c>
      <c r="U126" s="2">
        <v>0</v>
      </c>
      <c r="V126" s="2">
        <v>0</v>
      </c>
      <c r="W126" s="2">
        <v>0</v>
      </c>
      <c r="X126" s="2">
        <v>0</v>
      </c>
      <c r="Y126" s="2">
        <v>0</v>
      </c>
      <c r="Z126" s="2">
        <v>0</v>
      </c>
      <c r="AA126" s="2">
        <v>0</v>
      </c>
      <c r="AB126" s="2">
        <v>0</v>
      </c>
      <c r="AC126" s="2">
        <v>0</v>
      </c>
      <c r="AD126" s="2">
        <v>0</v>
      </c>
      <c r="AE126" s="2">
        <v>0</v>
      </c>
      <c r="AF126" s="2">
        <v>0</v>
      </c>
      <c r="AG126" s="2">
        <v>0</v>
      </c>
      <c r="AH126" s="2">
        <v>0</v>
      </c>
      <c r="AI126" s="2">
        <v>0</v>
      </c>
      <c r="AJ126" s="2">
        <v>0</v>
      </c>
      <c r="AK126" s="2">
        <v>0</v>
      </c>
      <c r="AL126" s="2">
        <v>0</v>
      </c>
      <c r="AM126" s="2">
        <v>0</v>
      </c>
      <c r="AN126" s="2">
        <v>0</v>
      </c>
      <c r="AO126" s="2">
        <v>0</v>
      </c>
      <c r="AP126" s="2">
        <v>0</v>
      </c>
      <c r="AQ126" s="2">
        <v>211347.7830965902</v>
      </c>
      <c r="AR126" s="2">
        <v>61.031458297466592</v>
      </c>
      <c r="AS126" s="2">
        <v>9.3777443532722771</v>
      </c>
      <c r="AT126" s="2">
        <v>0</v>
      </c>
      <c r="AU126" s="2">
        <v>12.325596003493823</v>
      </c>
      <c r="AV126" s="2">
        <v>173.65295819281158</v>
      </c>
      <c r="AW126" s="2">
        <v>7.6697107097549262</v>
      </c>
      <c r="AX126" s="2">
        <v>99.169069342570481</v>
      </c>
      <c r="AY126" s="2">
        <v>2310.1828969564285</v>
      </c>
      <c r="AZ126" s="2">
        <v>1.7214744733838547</v>
      </c>
      <c r="BA126" s="2">
        <v>1132.9720225092938</v>
      </c>
      <c r="BB126" s="2">
        <v>50694.737261645481</v>
      </c>
      <c r="BC126" s="2">
        <v>74.35753063235758</v>
      </c>
      <c r="BD126" s="2">
        <v>0</v>
      </c>
      <c r="BE126" s="2">
        <v>0</v>
      </c>
      <c r="BF126" s="2">
        <v>0</v>
      </c>
      <c r="BG126" s="2">
        <v>9414.9840354761909</v>
      </c>
      <c r="BH126" s="2">
        <v>1377.9681443866696</v>
      </c>
      <c r="BI126" s="2">
        <v>4288.0878700043222</v>
      </c>
      <c r="BJ126" s="2">
        <v>0</v>
      </c>
      <c r="BK126" s="2">
        <v>5012.5099003892001</v>
      </c>
      <c r="BL126" s="2">
        <v>2701.0333368824972</v>
      </c>
      <c r="BM126" s="2">
        <v>0.37660984249829249</v>
      </c>
      <c r="BN126" s="2">
        <v>5988.3651516053351</v>
      </c>
      <c r="BO126" s="2">
        <v>3063.4461331211719</v>
      </c>
      <c r="BP126" s="2">
        <v>79575.812498912303</v>
      </c>
      <c r="BQ126" s="2">
        <f t="shared" si="7"/>
        <v>377347.56450032652</v>
      </c>
      <c r="BW126" s="2">
        <v>3537436.3962164395</v>
      </c>
      <c r="BX126" s="2">
        <f t="shared" si="5"/>
        <v>3537436.3962164395</v>
      </c>
      <c r="BY126" s="2">
        <f t="shared" si="6"/>
        <v>3914783.9607167663</v>
      </c>
    </row>
    <row r="127" spans="1:77" x14ac:dyDescent="0.35">
      <c r="A127" s="6">
        <v>124</v>
      </c>
      <c r="B127" s="6" t="s">
        <v>195</v>
      </c>
      <c r="C127" s="2">
        <v>0</v>
      </c>
      <c r="D127" s="2">
        <v>0</v>
      </c>
      <c r="E127" s="2">
        <v>0</v>
      </c>
      <c r="F127" s="2">
        <v>0</v>
      </c>
      <c r="G127" s="2">
        <v>274064.50607954449</v>
      </c>
      <c r="H127" s="2">
        <v>0</v>
      </c>
      <c r="I127" s="2">
        <v>0</v>
      </c>
      <c r="J127" s="2">
        <v>17706.310297507578</v>
      </c>
      <c r="K127" s="2">
        <v>667.54377634141997</v>
      </c>
      <c r="L127" s="2">
        <v>0</v>
      </c>
      <c r="M127" s="2">
        <v>0</v>
      </c>
      <c r="N127" s="2">
        <v>0</v>
      </c>
      <c r="O127" s="2">
        <v>0</v>
      </c>
      <c r="P127" s="2">
        <v>0</v>
      </c>
      <c r="Q127" s="2">
        <v>0</v>
      </c>
      <c r="R127" s="2">
        <v>0</v>
      </c>
      <c r="S127" s="2">
        <v>0</v>
      </c>
      <c r="T127" s="2">
        <v>0</v>
      </c>
      <c r="U127" s="2">
        <v>0</v>
      </c>
      <c r="V127" s="2">
        <v>0</v>
      </c>
      <c r="W127" s="2">
        <v>0</v>
      </c>
      <c r="X127" s="2">
        <v>0</v>
      </c>
      <c r="Y127" s="2">
        <v>0</v>
      </c>
      <c r="Z127" s="2">
        <v>0</v>
      </c>
      <c r="AA127" s="2">
        <v>0</v>
      </c>
      <c r="AB127" s="2">
        <v>0</v>
      </c>
      <c r="AC127" s="2">
        <v>0</v>
      </c>
      <c r="AD127" s="2">
        <v>0</v>
      </c>
      <c r="AE127" s="2">
        <v>0</v>
      </c>
      <c r="AF127" s="2">
        <v>0</v>
      </c>
      <c r="AG127" s="2">
        <v>0</v>
      </c>
      <c r="AH127" s="2">
        <v>0</v>
      </c>
      <c r="AI127" s="2">
        <v>0</v>
      </c>
      <c r="AJ127" s="2">
        <v>0</v>
      </c>
      <c r="AK127" s="2">
        <v>0</v>
      </c>
      <c r="AL127" s="2">
        <v>0</v>
      </c>
      <c r="AM127" s="2">
        <v>0</v>
      </c>
      <c r="AN127" s="2">
        <v>0</v>
      </c>
      <c r="AO127" s="2">
        <v>0</v>
      </c>
      <c r="AP127" s="2">
        <v>0</v>
      </c>
      <c r="AQ127" s="2">
        <v>553931.70967246417</v>
      </c>
      <c r="AR127" s="2">
        <v>0</v>
      </c>
      <c r="AS127" s="2">
        <v>0</v>
      </c>
      <c r="AT127" s="2">
        <v>0</v>
      </c>
      <c r="AU127" s="2">
        <v>55.086757567631842</v>
      </c>
      <c r="AV127" s="2">
        <v>33787.512035943233</v>
      </c>
      <c r="AW127" s="2">
        <v>1627.5740601962309</v>
      </c>
      <c r="AX127" s="2">
        <v>0</v>
      </c>
      <c r="AY127" s="2">
        <v>208787.52915627498</v>
      </c>
      <c r="AZ127" s="2">
        <v>29.499791428925697</v>
      </c>
      <c r="BA127" s="2">
        <v>10893.077242269845</v>
      </c>
      <c r="BB127" s="2">
        <v>408320.04714144702</v>
      </c>
      <c r="BC127" s="2">
        <v>11805.584558558608</v>
      </c>
      <c r="BD127" s="2">
        <v>159703.17374355765</v>
      </c>
      <c r="BE127" s="2">
        <v>5931.3059155870997</v>
      </c>
      <c r="BF127" s="2">
        <v>0</v>
      </c>
      <c r="BG127" s="2">
        <v>12042.700275648862</v>
      </c>
      <c r="BH127" s="2">
        <v>146.52173195885757</v>
      </c>
      <c r="BI127" s="2">
        <v>8523.5388564267032</v>
      </c>
      <c r="BJ127" s="2">
        <v>11194.981190621225</v>
      </c>
      <c r="BK127" s="2">
        <v>11884.699595246315</v>
      </c>
      <c r="BL127" s="2">
        <v>2872.744947006724</v>
      </c>
      <c r="BM127" s="2">
        <v>31793.793141939906</v>
      </c>
      <c r="BN127" s="2">
        <v>61977.115371746324</v>
      </c>
      <c r="BO127" s="2">
        <v>24276.813696259916</v>
      </c>
      <c r="BP127" s="2">
        <v>0</v>
      </c>
      <c r="BQ127" s="2">
        <f t="shared" si="7"/>
        <v>1852023.3690355434</v>
      </c>
      <c r="BW127" s="2">
        <v>0</v>
      </c>
      <c r="BX127" s="2">
        <f t="shared" si="5"/>
        <v>0</v>
      </c>
      <c r="BY127" s="2">
        <f t="shared" si="6"/>
        <v>1852023.3690355434</v>
      </c>
    </row>
    <row r="128" spans="1:77" x14ac:dyDescent="0.35">
      <c r="A128" s="6">
        <v>125</v>
      </c>
      <c r="B128" s="6" t="s">
        <v>196</v>
      </c>
      <c r="C128" s="2">
        <v>0</v>
      </c>
      <c r="D128" s="2">
        <v>0</v>
      </c>
      <c r="E128" s="2">
        <v>12.787127778975622</v>
      </c>
      <c r="F128" s="2">
        <v>0</v>
      </c>
      <c r="G128" s="2">
        <v>0</v>
      </c>
      <c r="H128" s="2">
        <v>0</v>
      </c>
      <c r="I128" s="2">
        <v>0</v>
      </c>
      <c r="J128" s="2">
        <v>0</v>
      </c>
      <c r="K128" s="2">
        <v>0</v>
      </c>
      <c r="L128" s="2">
        <v>0</v>
      </c>
      <c r="M128" s="2">
        <v>0</v>
      </c>
      <c r="N128" s="2">
        <v>0</v>
      </c>
      <c r="O128" s="2">
        <v>0</v>
      </c>
      <c r="P128" s="2">
        <v>0</v>
      </c>
      <c r="Q128" s="2">
        <v>0</v>
      </c>
      <c r="R128" s="2">
        <v>0</v>
      </c>
      <c r="S128" s="2">
        <v>0</v>
      </c>
      <c r="T128" s="2">
        <v>0</v>
      </c>
      <c r="U128" s="2">
        <v>0</v>
      </c>
      <c r="V128" s="2">
        <v>0</v>
      </c>
      <c r="W128" s="2">
        <v>0</v>
      </c>
      <c r="X128" s="2">
        <v>359.37890955597425</v>
      </c>
      <c r="Y128" s="2">
        <v>0</v>
      </c>
      <c r="Z128" s="2">
        <v>0</v>
      </c>
      <c r="AA128" s="2">
        <v>0</v>
      </c>
      <c r="AB128" s="2">
        <v>0</v>
      </c>
      <c r="AC128" s="2">
        <v>0</v>
      </c>
      <c r="AD128" s="2">
        <v>0</v>
      </c>
      <c r="AE128" s="2">
        <v>0</v>
      </c>
      <c r="AF128" s="2">
        <v>0</v>
      </c>
      <c r="AG128" s="2">
        <v>0</v>
      </c>
      <c r="AH128" s="2">
        <v>0</v>
      </c>
      <c r="AI128" s="2">
        <v>0</v>
      </c>
      <c r="AJ128" s="2">
        <v>0</v>
      </c>
      <c r="AK128" s="2">
        <v>0</v>
      </c>
      <c r="AL128" s="2">
        <v>0</v>
      </c>
      <c r="AM128" s="2">
        <v>0</v>
      </c>
      <c r="AN128" s="2">
        <v>0</v>
      </c>
      <c r="AO128" s="2">
        <v>0</v>
      </c>
      <c r="AP128" s="2">
        <v>0</v>
      </c>
      <c r="AQ128" s="2">
        <v>237727.35742542424</v>
      </c>
      <c r="AR128" s="2">
        <v>0</v>
      </c>
      <c r="AS128" s="2">
        <v>0</v>
      </c>
      <c r="AT128" s="2">
        <v>0</v>
      </c>
      <c r="AU128" s="2">
        <v>0</v>
      </c>
      <c r="AV128" s="2">
        <v>0</v>
      </c>
      <c r="AW128" s="2">
        <v>0</v>
      </c>
      <c r="AX128" s="2">
        <v>0</v>
      </c>
      <c r="AY128" s="2">
        <v>0</v>
      </c>
      <c r="AZ128" s="2">
        <v>0</v>
      </c>
      <c r="BA128" s="2">
        <v>0</v>
      </c>
      <c r="BB128" s="2">
        <v>674772.28579157556</v>
      </c>
      <c r="BC128" s="2">
        <v>4774.2361195771282</v>
      </c>
      <c r="BD128" s="2">
        <v>0</v>
      </c>
      <c r="BE128" s="2">
        <v>0</v>
      </c>
      <c r="BF128" s="2">
        <v>0</v>
      </c>
      <c r="BG128" s="2">
        <v>0</v>
      </c>
      <c r="BH128" s="2">
        <v>0</v>
      </c>
      <c r="BI128" s="2">
        <v>3699.7870882622542</v>
      </c>
      <c r="BJ128" s="2">
        <v>0</v>
      </c>
      <c r="BK128" s="2">
        <v>0</v>
      </c>
      <c r="BL128" s="2">
        <v>17558.934573123763</v>
      </c>
      <c r="BM128" s="2">
        <v>11161.594795718565</v>
      </c>
      <c r="BN128" s="2">
        <v>28664.410434404777</v>
      </c>
      <c r="BO128" s="2">
        <v>0</v>
      </c>
      <c r="BP128" s="2">
        <v>265280.89991854812</v>
      </c>
      <c r="BQ128" s="2">
        <f t="shared" si="7"/>
        <v>1244011.6721839693</v>
      </c>
      <c r="BW128" s="2">
        <v>0</v>
      </c>
      <c r="BX128" s="2">
        <f t="shared" si="5"/>
        <v>0</v>
      </c>
      <c r="BY128" s="2">
        <f t="shared" si="6"/>
        <v>1244011.6721839693</v>
      </c>
    </row>
    <row r="129" spans="1:77" x14ac:dyDescent="0.35">
      <c r="A129" s="6">
        <v>126</v>
      </c>
      <c r="B129" s="6" t="s">
        <v>197</v>
      </c>
      <c r="C129" s="2">
        <v>18362.437927832019</v>
      </c>
      <c r="D129" s="2">
        <v>0</v>
      </c>
      <c r="E129" s="2">
        <v>87616.37134231026</v>
      </c>
      <c r="F129" s="2">
        <v>0</v>
      </c>
      <c r="G129" s="2">
        <v>50084.149687522775</v>
      </c>
      <c r="H129" s="2">
        <v>1438.2987626349545</v>
      </c>
      <c r="I129" s="2">
        <v>80927.53377500939</v>
      </c>
      <c r="J129" s="2">
        <v>3712.725415174878</v>
      </c>
      <c r="K129" s="2">
        <v>15280.053549750206</v>
      </c>
      <c r="L129" s="2">
        <v>117580.51277446059</v>
      </c>
      <c r="M129" s="2">
        <v>19497.291242643067</v>
      </c>
      <c r="N129" s="2">
        <v>6.8343049445096593</v>
      </c>
      <c r="O129" s="2">
        <v>129.07643099784065</v>
      </c>
      <c r="P129" s="2">
        <v>624.63601401323911</v>
      </c>
      <c r="Q129" s="2">
        <v>55.733209771991199</v>
      </c>
      <c r="R129" s="2">
        <v>2358.0665332597396</v>
      </c>
      <c r="S129" s="2">
        <v>36194.285014461479</v>
      </c>
      <c r="T129" s="2">
        <v>6521.5896131833633</v>
      </c>
      <c r="U129" s="2">
        <v>1326.386942865076</v>
      </c>
      <c r="V129" s="2">
        <v>9175.6771505328161</v>
      </c>
      <c r="W129" s="2">
        <v>670.46470205254639</v>
      </c>
      <c r="X129" s="2">
        <v>29526.476871987656</v>
      </c>
      <c r="Y129" s="2">
        <v>9504.1737337413433</v>
      </c>
      <c r="Z129" s="2">
        <v>0</v>
      </c>
      <c r="AA129" s="2">
        <v>103.87802095143822</v>
      </c>
      <c r="AB129" s="2">
        <v>350.92721146301142</v>
      </c>
      <c r="AC129" s="2">
        <v>5640.399234625439</v>
      </c>
      <c r="AD129" s="2">
        <v>17748.554372189792</v>
      </c>
      <c r="AE129" s="2">
        <v>17008.148096121251</v>
      </c>
      <c r="AF129" s="2">
        <v>186.65892630571517</v>
      </c>
      <c r="AG129" s="2">
        <v>4235.7386328004823</v>
      </c>
      <c r="AH129" s="2">
        <v>6293.3076069333456</v>
      </c>
      <c r="AI129" s="2">
        <v>41264.194043217969</v>
      </c>
      <c r="AJ129" s="2">
        <v>42123.296870102757</v>
      </c>
      <c r="AK129" s="2">
        <v>5723.7446721552506</v>
      </c>
      <c r="AL129" s="2">
        <v>3292.1512097522523</v>
      </c>
      <c r="AM129" s="2">
        <v>2370.7803779145092</v>
      </c>
      <c r="AN129" s="2">
        <v>6183.1293585057238</v>
      </c>
      <c r="AO129" s="2">
        <v>138.62897878172856</v>
      </c>
      <c r="AP129" s="2">
        <v>1354.3843318063996</v>
      </c>
      <c r="AQ129" s="2">
        <v>2669106.9110994535</v>
      </c>
      <c r="AR129" s="2">
        <v>2033994.2983824129</v>
      </c>
      <c r="AS129" s="2">
        <v>327322.67925111193</v>
      </c>
      <c r="AT129" s="2">
        <v>259290.02062613794</v>
      </c>
      <c r="AU129" s="2">
        <v>282472.87449715188</v>
      </c>
      <c r="AV129" s="2">
        <v>4109932.7966622394</v>
      </c>
      <c r="AW129" s="2">
        <v>74921.626089822166</v>
      </c>
      <c r="AX129" s="2">
        <v>419228.88474064233</v>
      </c>
      <c r="AY129" s="2">
        <v>1418706.5809910644</v>
      </c>
      <c r="AZ129" s="2">
        <v>25172.035748698483</v>
      </c>
      <c r="BA129" s="2">
        <v>4786849.6172152739</v>
      </c>
      <c r="BB129" s="2">
        <v>698044.65271427808</v>
      </c>
      <c r="BC129" s="2">
        <v>118441.78053309582</v>
      </c>
      <c r="BD129" s="2">
        <v>993260.41197906993</v>
      </c>
      <c r="BE129" s="2">
        <v>259988.74647564031</v>
      </c>
      <c r="BF129" s="2">
        <v>0</v>
      </c>
      <c r="BG129" s="2">
        <v>238061.44300194841</v>
      </c>
      <c r="BH129" s="2">
        <v>27990.640965490176</v>
      </c>
      <c r="BI129" s="2">
        <v>142608.72750725559</v>
      </c>
      <c r="BJ129" s="2">
        <v>1024093.8840266435</v>
      </c>
      <c r="BK129" s="2">
        <v>887701.71730922523</v>
      </c>
      <c r="BL129" s="2">
        <v>278843.77499119198</v>
      </c>
      <c r="BM129" s="2">
        <v>58277.652432648858</v>
      </c>
      <c r="BN129" s="2">
        <v>162977.57833167506</v>
      </c>
      <c r="BO129" s="2">
        <v>232989.69727044512</v>
      </c>
      <c r="BP129" s="2">
        <v>0</v>
      </c>
      <c r="BQ129" s="2">
        <f t="shared" si="7"/>
        <v>22174889.729785398</v>
      </c>
      <c r="BR129" s="2">
        <v>18045206.886091821</v>
      </c>
      <c r="BW129" s="2">
        <v>1037577.1738911923</v>
      </c>
      <c r="BX129" s="2">
        <f t="shared" si="5"/>
        <v>19082784.059983015</v>
      </c>
      <c r="BY129" s="2">
        <f t="shared" si="6"/>
        <v>41257673.789768413</v>
      </c>
    </row>
    <row r="130" spans="1:77" x14ac:dyDescent="0.35">
      <c r="A130" s="6">
        <v>127</v>
      </c>
      <c r="B130" s="6" t="s">
        <v>198</v>
      </c>
      <c r="C130" s="2">
        <v>3490500</v>
      </c>
      <c r="D130" s="2">
        <v>14431.994246644448</v>
      </c>
      <c r="E130" s="2">
        <v>21539.060258875619</v>
      </c>
      <c r="F130" s="2">
        <v>1370.9914061391398</v>
      </c>
      <c r="G130" s="2">
        <v>27364.836245355968</v>
      </c>
      <c r="H130" s="2">
        <v>85704.235106179418</v>
      </c>
      <c r="I130" s="2">
        <v>30551.934214879075</v>
      </c>
      <c r="J130" s="2">
        <v>17977.155687308674</v>
      </c>
      <c r="K130" s="2">
        <v>5108.6427456019874</v>
      </c>
      <c r="L130" s="2">
        <v>33246.225278887359</v>
      </c>
      <c r="M130" s="2">
        <v>96031.771362812389</v>
      </c>
      <c r="N130" s="2">
        <v>1548.0333217354366</v>
      </c>
      <c r="O130" s="2">
        <v>6847.1444737223774</v>
      </c>
      <c r="P130" s="2">
        <v>30558.222559956066</v>
      </c>
      <c r="Q130" s="2">
        <v>4829.6483542857713</v>
      </c>
      <c r="R130" s="2">
        <v>59565.204817996506</v>
      </c>
      <c r="S130" s="2">
        <v>441166.75335019158</v>
      </c>
      <c r="T130" s="2">
        <v>133197.3045392026</v>
      </c>
      <c r="U130" s="2">
        <v>10508.057771240843</v>
      </c>
      <c r="V130" s="2">
        <v>994162.86414427171</v>
      </c>
      <c r="W130" s="2">
        <v>213831.83671185453</v>
      </c>
      <c r="X130" s="2">
        <v>1050242.5343193826</v>
      </c>
      <c r="Y130" s="2">
        <v>131928.13986322822</v>
      </c>
      <c r="Z130" s="2">
        <v>6943.819045215856</v>
      </c>
      <c r="AA130" s="2">
        <v>7387.5987731794339</v>
      </c>
      <c r="AB130" s="2">
        <v>6198.7260836058013</v>
      </c>
      <c r="AC130" s="2">
        <v>282063.59334213746</v>
      </c>
      <c r="AD130" s="2">
        <v>399135.25948920136</v>
      </c>
      <c r="AE130" s="2">
        <v>556391.24072579271</v>
      </c>
      <c r="AF130" s="2">
        <v>690554.37369674467</v>
      </c>
      <c r="AG130" s="2">
        <v>347423.74116544268</v>
      </c>
      <c r="AH130" s="2">
        <v>186882.01102488136</v>
      </c>
      <c r="AI130" s="2">
        <v>235905.69208311712</v>
      </c>
      <c r="AJ130" s="2">
        <v>184655.43918268807</v>
      </c>
      <c r="AK130" s="2">
        <v>22949.595368674916</v>
      </c>
      <c r="AL130" s="2">
        <v>130125.17832067225</v>
      </c>
      <c r="AM130" s="2">
        <v>13173.338752363725</v>
      </c>
      <c r="AN130" s="2">
        <v>20323.90019356463</v>
      </c>
      <c r="AO130" s="2">
        <v>21603.700593230104</v>
      </c>
      <c r="AP130" s="2">
        <v>11031.16991586617</v>
      </c>
      <c r="AQ130" s="2">
        <v>3858550.91003962</v>
      </c>
      <c r="AR130" s="2">
        <v>1117514.4044651708</v>
      </c>
      <c r="AS130" s="2">
        <v>66965.164290524146</v>
      </c>
      <c r="AT130" s="2">
        <v>402457.12268126645</v>
      </c>
      <c r="AU130" s="2">
        <v>0.13108640068132291</v>
      </c>
      <c r="AV130" s="2">
        <v>2832872.0867722826</v>
      </c>
      <c r="AW130" s="2">
        <v>14293.361005013228</v>
      </c>
      <c r="AX130" s="2">
        <v>297912.83701503242</v>
      </c>
      <c r="AY130" s="2">
        <v>504688.59671763435</v>
      </c>
      <c r="AZ130" s="2">
        <v>7987.5618734601767</v>
      </c>
      <c r="BA130" s="2">
        <v>1508519.9574633627</v>
      </c>
      <c r="BB130" s="2">
        <v>4486166.7514299033</v>
      </c>
      <c r="BC130" s="2">
        <v>651409.02697074262</v>
      </c>
      <c r="BD130" s="2">
        <v>0</v>
      </c>
      <c r="BE130" s="2">
        <v>1361700.2626443377</v>
      </c>
      <c r="BF130" s="2">
        <v>234746.053761838</v>
      </c>
      <c r="BG130" s="2">
        <v>1979745.5247060379</v>
      </c>
      <c r="BH130" s="2">
        <v>461091.14859347063</v>
      </c>
      <c r="BI130" s="2">
        <v>146742.55746166277</v>
      </c>
      <c r="BJ130" s="2">
        <v>3388768.8716570251</v>
      </c>
      <c r="BK130" s="2">
        <v>2352411.6388418861</v>
      </c>
      <c r="BL130" s="2">
        <v>78408.611889086373</v>
      </c>
      <c r="BM130" s="2">
        <v>109986.88029611195</v>
      </c>
      <c r="BN130" s="2">
        <v>419628.32779314375</v>
      </c>
      <c r="BO130" s="2">
        <v>974376.36745304661</v>
      </c>
      <c r="BP130" s="2">
        <v>0</v>
      </c>
      <c r="BQ130" s="2">
        <f t="shared" si="7"/>
        <v>37281905.125444181</v>
      </c>
      <c r="BR130" s="2">
        <v>26813014.951207489</v>
      </c>
      <c r="BW130" s="2">
        <v>3490184.3448313223</v>
      </c>
      <c r="BX130" s="2">
        <f t="shared" si="5"/>
        <v>30303199.29603881</v>
      </c>
      <c r="BY130" s="2">
        <f t="shared" si="6"/>
        <v>67585104.421482995</v>
      </c>
    </row>
    <row r="131" spans="1:77" x14ac:dyDescent="0.35">
      <c r="A131" s="6">
        <v>128</v>
      </c>
      <c r="B131" s="6" t="s">
        <v>199</v>
      </c>
      <c r="C131" s="2">
        <v>0</v>
      </c>
      <c r="D131" s="2">
        <v>0</v>
      </c>
      <c r="E131" s="2">
        <v>1104.6854740670831</v>
      </c>
      <c r="F131" s="2">
        <v>13669.517133417568</v>
      </c>
      <c r="G131" s="2">
        <v>2575.1457808884225</v>
      </c>
      <c r="H131" s="2">
        <v>2254.0400285484338</v>
      </c>
      <c r="I131" s="2">
        <v>995.62161490481321</v>
      </c>
      <c r="J131" s="2">
        <v>28672.546029151232</v>
      </c>
      <c r="K131" s="2">
        <v>103455.70376328142</v>
      </c>
      <c r="L131" s="2">
        <v>1318.4999591480928</v>
      </c>
      <c r="M131" s="2">
        <v>2547.0823506525726</v>
      </c>
      <c r="N131" s="2">
        <v>18.355387396333249</v>
      </c>
      <c r="O131" s="2">
        <v>313.73644036189307</v>
      </c>
      <c r="P131" s="2">
        <v>1073.0792108218291</v>
      </c>
      <c r="Q131" s="2">
        <v>384.0133746348078</v>
      </c>
      <c r="R131" s="2">
        <v>3026.1843744679973</v>
      </c>
      <c r="S131" s="2">
        <v>23960.947553617087</v>
      </c>
      <c r="T131" s="2">
        <v>5841.7279516606841</v>
      </c>
      <c r="U131" s="2">
        <v>694.72912905918201</v>
      </c>
      <c r="V131" s="2">
        <v>13117.813759185265</v>
      </c>
      <c r="W131" s="2">
        <v>820.12255060794826</v>
      </c>
      <c r="X131" s="2">
        <v>10676.35772600197</v>
      </c>
      <c r="Y131" s="2">
        <v>5095.9271303734649</v>
      </c>
      <c r="Z131" s="2">
        <v>22.424323368199634</v>
      </c>
      <c r="AA131" s="2">
        <v>675.31151698583608</v>
      </c>
      <c r="AB131" s="2">
        <v>161.50067208837558</v>
      </c>
      <c r="AC131" s="2">
        <v>4981.2423172616291</v>
      </c>
      <c r="AD131" s="2">
        <v>13658.030353136712</v>
      </c>
      <c r="AE131" s="2">
        <v>5663.6828660194378</v>
      </c>
      <c r="AF131" s="2">
        <v>34414.555410708359</v>
      </c>
      <c r="AG131" s="2">
        <v>12819.770457744262</v>
      </c>
      <c r="AH131" s="2">
        <v>8532.497255532202</v>
      </c>
      <c r="AI131" s="2">
        <v>3093.6238890068016</v>
      </c>
      <c r="AJ131" s="2">
        <v>17619.509221334745</v>
      </c>
      <c r="AK131" s="2">
        <v>3363.4062158493862</v>
      </c>
      <c r="AL131" s="2">
        <v>1527.5702519436984</v>
      </c>
      <c r="AM131" s="2">
        <v>943.31876682321126</v>
      </c>
      <c r="AN131" s="2">
        <v>1824.223541624707</v>
      </c>
      <c r="AO131" s="2">
        <v>30.738009752397002</v>
      </c>
      <c r="AP131" s="2">
        <v>604.23800361672329</v>
      </c>
      <c r="AQ131" s="2">
        <v>101051.94011092682</v>
      </c>
      <c r="AR131" s="2">
        <v>34184.920126512756</v>
      </c>
      <c r="AS131" s="2">
        <v>5252.6590487315434</v>
      </c>
      <c r="AT131" s="2">
        <v>19017.63885244785</v>
      </c>
      <c r="AU131" s="2">
        <v>4863.411821270005</v>
      </c>
      <c r="AV131" s="2">
        <v>36748.407111632827</v>
      </c>
      <c r="AW131" s="2">
        <v>1908.315585591218</v>
      </c>
      <c r="AX131" s="2">
        <v>8982.6815072298541</v>
      </c>
      <c r="AY131" s="2">
        <v>17397.560038255659</v>
      </c>
      <c r="AZ131" s="2">
        <v>558.72505322230325</v>
      </c>
      <c r="BA131" s="2">
        <v>30605.201130637492</v>
      </c>
      <c r="BB131" s="2">
        <v>570787.60251803556</v>
      </c>
      <c r="BC131" s="2">
        <v>4041.2755229748586</v>
      </c>
      <c r="BD131" s="2">
        <v>1400938.4850204126</v>
      </c>
      <c r="BE131" s="2">
        <v>11247.838560446484</v>
      </c>
      <c r="BF131" s="2">
        <v>0</v>
      </c>
      <c r="BG131" s="2">
        <v>43339.134349858286</v>
      </c>
      <c r="BH131" s="2">
        <v>11948.048756264312</v>
      </c>
      <c r="BI131" s="2">
        <v>3294.5383203031474</v>
      </c>
      <c r="BJ131" s="2">
        <v>124500.72863981326</v>
      </c>
      <c r="BK131" s="2">
        <v>555154.76005732792</v>
      </c>
      <c r="BL131" s="2">
        <v>635861.61579341954</v>
      </c>
      <c r="BM131" s="2">
        <v>12888.450023652336</v>
      </c>
      <c r="BN131" s="2">
        <v>30685.078914924583</v>
      </c>
      <c r="BO131" s="2">
        <v>78860.908872846194</v>
      </c>
      <c r="BP131" s="2">
        <v>0</v>
      </c>
      <c r="BQ131" s="2">
        <f t="shared" si="7"/>
        <v>4075671.4055317817</v>
      </c>
      <c r="BR131" s="2">
        <v>7913656.4999221964</v>
      </c>
      <c r="BW131" s="2">
        <v>1543405.7048393078</v>
      </c>
      <c r="BX131" s="2">
        <f t="shared" si="5"/>
        <v>9457062.2047615051</v>
      </c>
      <c r="BY131" s="2">
        <f t="shared" si="6"/>
        <v>13532733.610293288</v>
      </c>
    </row>
    <row r="132" spans="1:77" x14ac:dyDescent="0.35">
      <c r="A132" s="6">
        <v>129</v>
      </c>
      <c r="B132" s="6" t="s">
        <v>200</v>
      </c>
      <c r="C132" s="2">
        <v>0</v>
      </c>
      <c r="D132" s="2">
        <v>0</v>
      </c>
      <c r="E132" s="2">
        <v>0</v>
      </c>
      <c r="F132" s="2">
        <v>0</v>
      </c>
      <c r="G132" s="2">
        <v>0</v>
      </c>
      <c r="H132" s="2">
        <v>0</v>
      </c>
      <c r="I132" s="2">
        <v>0</v>
      </c>
      <c r="J132" s="2">
        <v>0</v>
      </c>
      <c r="K132" s="2">
        <v>0</v>
      </c>
      <c r="L132" s="2">
        <v>0</v>
      </c>
      <c r="M132" s="2">
        <v>0</v>
      </c>
      <c r="N132" s="2">
        <v>0</v>
      </c>
      <c r="O132" s="2">
        <v>0</v>
      </c>
      <c r="P132" s="2">
        <v>0</v>
      </c>
      <c r="Q132" s="2">
        <v>0</v>
      </c>
      <c r="R132" s="2">
        <v>0</v>
      </c>
      <c r="S132" s="2">
        <v>0</v>
      </c>
      <c r="T132" s="2">
        <v>0</v>
      </c>
      <c r="U132" s="2">
        <v>0</v>
      </c>
      <c r="V132" s="2">
        <v>0</v>
      </c>
      <c r="W132" s="2">
        <v>0</v>
      </c>
      <c r="X132" s="2">
        <v>0</v>
      </c>
      <c r="Y132" s="2">
        <v>0</v>
      </c>
      <c r="Z132" s="2">
        <v>0</v>
      </c>
      <c r="AA132" s="2">
        <v>0</v>
      </c>
      <c r="AB132" s="2">
        <v>0</v>
      </c>
      <c r="AC132" s="2">
        <v>0</v>
      </c>
      <c r="AD132" s="2">
        <v>0</v>
      </c>
      <c r="AE132" s="2">
        <v>0</v>
      </c>
      <c r="AF132" s="2">
        <v>0</v>
      </c>
      <c r="AG132" s="2">
        <v>0</v>
      </c>
      <c r="AH132" s="2">
        <v>0</v>
      </c>
      <c r="AI132" s="2">
        <v>0</v>
      </c>
      <c r="AJ132" s="2">
        <v>0</v>
      </c>
      <c r="AK132" s="2">
        <v>0</v>
      </c>
      <c r="AL132" s="2">
        <v>0</v>
      </c>
      <c r="AM132" s="2">
        <v>0</v>
      </c>
      <c r="AN132" s="2">
        <v>0</v>
      </c>
      <c r="AO132" s="2">
        <v>0</v>
      </c>
      <c r="AP132" s="2">
        <v>0</v>
      </c>
      <c r="AQ132" s="2">
        <v>0</v>
      </c>
      <c r="AR132" s="2">
        <v>0</v>
      </c>
      <c r="AS132" s="2">
        <v>0</v>
      </c>
      <c r="AT132" s="2">
        <v>0</v>
      </c>
      <c r="AU132" s="2">
        <v>0</v>
      </c>
      <c r="AV132" s="2">
        <v>0</v>
      </c>
      <c r="AW132" s="2">
        <v>0</v>
      </c>
      <c r="AX132" s="2">
        <v>0</v>
      </c>
      <c r="AY132" s="2">
        <v>0</v>
      </c>
      <c r="AZ132" s="2">
        <v>0</v>
      </c>
      <c r="BA132" s="2">
        <v>0</v>
      </c>
      <c r="BB132" s="2">
        <v>0</v>
      </c>
      <c r="BC132" s="2">
        <v>0</v>
      </c>
      <c r="BD132" s="2">
        <v>0</v>
      </c>
      <c r="BE132" s="2">
        <v>0</v>
      </c>
      <c r="BF132" s="2">
        <v>0</v>
      </c>
      <c r="BG132" s="2">
        <v>0</v>
      </c>
      <c r="BH132" s="2">
        <v>0</v>
      </c>
      <c r="BI132" s="2">
        <v>0</v>
      </c>
      <c r="BJ132" s="2">
        <v>0</v>
      </c>
      <c r="BK132" s="2">
        <v>0</v>
      </c>
      <c r="BL132" s="2">
        <v>0</v>
      </c>
      <c r="BM132" s="2">
        <v>0</v>
      </c>
      <c r="BN132" s="2">
        <v>0</v>
      </c>
      <c r="BO132" s="2">
        <v>0</v>
      </c>
      <c r="BP132" s="2">
        <v>0</v>
      </c>
      <c r="BQ132" s="2">
        <f t="shared" ref="BQ132:BQ143" si="8">SUM(C132:BP132)</f>
        <v>0</v>
      </c>
      <c r="BR132" s="2">
        <v>67114344.710778445</v>
      </c>
      <c r="BW132" s="2">
        <v>0</v>
      </c>
      <c r="BX132" s="2">
        <f t="shared" si="5"/>
        <v>67114344.710778445</v>
      </c>
      <c r="BY132" s="2">
        <f t="shared" si="6"/>
        <v>67114344.710778445</v>
      </c>
    </row>
    <row r="133" spans="1:77" x14ac:dyDescent="0.35">
      <c r="A133" s="6">
        <v>130</v>
      </c>
      <c r="B133" s="6" t="s">
        <v>201</v>
      </c>
      <c r="C133" s="2">
        <v>1145.4695377196965</v>
      </c>
      <c r="D133" s="2">
        <v>0</v>
      </c>
      <c r="E133" s="2">
        <v>0</v>
      </c>
      <c r="F133" s="2">
        <v>0</v>
      </c>
      <c r="G133" s="2">
        <v>0</v>
      </c>
      <c r="H133" s="2">
        <v>234831.39677919738</v>
      </c>
      <c r="I133" s="2">
        <v>282770.9307142176</v>
      </c>
      <c r="J133" s="2">
        <v>0</v>
      </c>
      <c r="K133" s="2">
        <v>0</v>
      </c>
      <c r="L133" s="2">
        <v>0</v>
      </c>
      <c r="M133" s="2">
        <v>0</v>
      </c>
      <c r="N133" s="2">
        <v>0</v>
      </c>
      <c r="O133" s="2">
        <v>0</v>
      </c>
      <c r="P133" s="2">
        <v>0</v>
      </c>
      <c r="Q133" s="2">
        <v>0</v>
      </c>
      <c r="R133" s="2">
        <v>0</v>
      </c>
      <c r="S133" s="2">
        <v>0</v>
      </c>
      <c r="T133" s="2">
        <v>0</v>
      </c>
      <c r="U133" s="2">
        <v>0</v>
      </c>
      <c r="V133" s="2">
        <v>0</v>
      </c>
      <c r="W133" s="2">
        <v>0</v>
      </c>
      <c r="X133" s="2">
        <v>0</v>
      </c>
      <c r="Y133" s="2">
        <v>0</v>
      </c>
      <c r="Z133" s="2">
        <v>0</v>
      </c>
      <c r="AA133" s="2">
        <v>0</v>
      </c>
      <c r="AB133" s="2">
        <v>0</v>
      </c>
      <c r="AC133" s="2">
        <v>0</v>
      </c>
      <c r="AD133" s="2">
        <v>0</v>
      </c>
      <c r="AE133" s="2">
        <v>0</v>
      </c>
      <c r="AF133" s="2">
        <v>0</v>
      </c>
      <c r="AG133" s="2">
        <v>0</v>
      </c>
      <c r="AH133" s="2">
        <v>0</v>
      </c>
      <c r="AI133" s="2">
        <v>0</v>
      </c>
      <c r="AJ133" s="2">
        <v>0</v>
      </c>
      <c r="AK133" s="2">
        <v>0</v>
      </c>
      <c r="AL133" s="2">
        <v>0</v>
      </c>
      <c r="AM133" s="2">
        <v>0</v>
      </c>
      <c r="AN133" s="2">
        <v>0</v>
      </c>
      <c r="AO133" s="2">
        <v>0</v>
      </c>
      <c r="AP133" s="2">
        <v>0</v>
      </c>
      <c r="AQ133" s="2">
        <v>10460212.923682505</v>
      </c>
      <c r="AR133" s="2">
        <v>0</v>
      </c>
      <c r="AS133" s="2">
        <v>0</v>
      </c>
      <c r="AT133" s="2">
        <v>0</v>
      </c>
      <c r="AU133" s="2">
        <v>13952.570768692487</v>
      </c>
      <c r="AV133" s="2">
        <v>2577436.6987116979</v>
      </c>
      <c r="AW133" s="2">
        <v>3853.8395630016057</v>
      </c>
      <c r="AX133" s="2">
        <v>0</v>
      </c>
      <c r="AY133" s="2">
        <v>0</v>
      </c>
      <c r="AZ133" s="2">
        <v>1529.3612001048243</v>
      </c>
      <c r="BA133" s="2">
        <v>1094638.7885692869</v>
      </c>
      <c r="BB133" s="2">
        <v>447534.41714212502</v>
      </c>
      <c r="BC133" s="2">
        <v>0</v>
      </c>
      <c r="BD133" s="2">
        <v>0</v>
      </c>
      <c r="BE133" s="2">
        <v>0</v>
      </c>
      <c r="BF133" s="2">
        <v>0</v>
      </c>
      <c r="BG133" s="2">
        <v>0</v>
      </c>
      <c r="BH133" s="2">
        <v>0</v>
      </c>
      <c r="BI133" s="2">
        <v>2255.9744103320463</v>
      </c>
      <c r="BJ133" s="2">
        <v>0</v>
      </c>
      <c r="BK133" s="2">
        <v>0</v>
      </c>
      <c r="BL133" s="2">
        <v>89587.063988989321</v>
      </c>
      <c r="BM133" s="2">
        <v>10658.476829314171</v>
      </c>
      <c r="BN133" s="2">
        <v>13943.109489842078</v>
      </c>
      <c r="BO133" s="2">
        <v>0</v>
      </c>
      <c r="BP133" s="2">
        <v>0</v>
      </c>
      <c r="BQ133" s="2">
        <f t="shared" si="8"/>
        <v>15234351.021387026</v>
      </c>
      <c r="BW133" s="2">
        <v>0</v>
      </c>
      <c r="BX133" s="2">
        <f t="shared" ref="BX133:BX143" si="9">SUM(BR133:BW133)</f>
        <v>0</v>
      </c>
      <c r="BY133" s="2">
        <f t="shared" ref="BY133:BY144" si="10">+BQ133+BX133</f>
        <v>15234351.021387026</v>
      </c>
    </row>
    <row r="134" spans="1:77" x14ac:dyDescent="0.35">
      <c r="A134" s="6">
        <v>131</v>
      </c>
      <c r="B134" s="6" t="s">
        <v>202</v>
      </c>
      <c r="C134" s="2">
        <v>6767.84622601311</v>
      </c>
      <c r="D134" s="2">
        <v>0</v>
      </c>
      <c r="E134" s="2">
        <v>0</v>
      </c>
      <c r="F134" s="2">
        <v>0</v>
      </c>
      <c r="G134" s="2">
        <v>425897.64336355706</v>
      </c>
      <c r="H134" s="2">
        <v>10679.972571716346</v>
      </c>
      <c r="I134" s="2">
        <v>22385.630201465105</v>
      </c>
      <c r="J134" s="2">
        <v>23659.367240731761</v>
      </c>
      <c r="K134" s="2">
        <v>40919.701002697133</v>
      </c>
      <c r="L134" s="2">
        <v>0</v>
      </c>
      <c r="M134" s="2">
        <v>4184.7710598371687</v>
      </c>
      <c r="N134" s="2">
        <v>236.32978162443169</v>
      </c>
      <c r="O134" s="2">
        <v>217.08611018887902</v>
      </c>
      <c r="P134" s="2">
        <v>11674.407139989835</v>
      </c>
      <c r="Q134" s="2">
        <v>569.66115580549422</v>
      </c>
      <c r="R134" s="2">
        <v>249.98902395614599</v>
      </c>
      <c r="S134" s="2">
        <v>33393.194262544312</v>
      </c>
      <c r="T134" s="2">
        <v>20990.127710796442</v>
      </c>
      <c r="U134" s="2">
        <v>6471.8837019603216</v>
      </c>
      <c r="V134" s="2">
        <v>96289.815679924795</v>
      </c>
      <c r="W134" s="2">
        <v>21195.7547139007</v>
      </c>
      <c r="X134" s="2">
        <v>24763.453899076394</v>
      </c>
      <c r="Y134" s="2">
        <v>13443.400597885191</v>
      </c>
      <c r="Z134" s="2">
        <v>1926.5249441935568</v>
      </c>
      <c r="AA134" s="2">
        <v>213.35871710539382</v>
      </c>
      <c r="AB134" s="2">
        <v>560.88649681006518</v>
      </c>
      <c r="AC134" s="2">
        <v>28825.831846516143</v>
      </c>
      <c r="AD134" s="2">
        <v>25453.080380607684</v>
      </c>
      <c r="AE134" s="2">
        <v>30771.016378256412</v>
      </c>
      <c r="AF134" s="2">
        <v>14450.573031688577</v>
      </c>
      <c r="AG134" s="2">
        <v>30743.282835822974</v>
      </c>
      <c r="AH134" s="2">
        <v>6746.8797911310166</v>
      </c>
      <c r="AI134" s="2">
        <v>361744.68119294348</v>
      </c>
      <c r="AJ134" s="2">
        <v>17416.423554064451</v>
      </c>
      <c r="AK134" s="2">
        <v>1201.0387710379764</v>
      </c>
      <c r="AL134" s="2">
        <v>12455.715592046836</v>
      </c>
      <c r="AM134" s="2">
        <v>3480.8232630707298</v>
      </c>
      <c r="AN134" s="2">
        <v>818.25019799014785</v>
      </c>
      <c r="AO134" s="2">
        <v>664.51293225690017</v>
      </c>
      <c r="AP134" s="2">
        <v>21004.593349058316</v>
      </c>
      <c r="AQ134" s="2">
        <v>109441.23823117021</v>
      </c>
      <c r="AR134" s="2">
        <v>0</v>
      </c>
      <c r="AS134" s="2">
        <v>0</v>
      </c>
      <c r="AT134" s="2">
        <v>2187.0752282539711</v>
      </c>
      <c r="AU134" s="2">
        <v>147.42217488245964</v>
      </c>
      <c r="AV134" s="2">
        <v>89538.969797264595</v>
      </c>
      <c r="AW134" s="2">
        <v>254.94732707806583</v>
      </c>
      <c r="AX134" s="2">
        <v>3611.6837040926694</v>
      </c>
      <c r="AY134" s="2">
        <v>0</v>
      </c>
      <c r="AZ134" s="2">
        <v>56.702739950211125</v>
      </c>
      <c r="BA134" s="2">
        <v>58972.182477702721</v>
      </c>
      <c r="BB134" s="2">
        <v>109574.16142510828</v>
      </c>
      <c r="BC134" s="2">
        <v>1518.2387542769711</v>
      </c>
      <c r="BD134" s="2">
        <v>0</v>
      </c>
      <c r="BE134" s="2">
        <v>0</v>
      </c>
      <c r="BF134" s="2">
        <v>0</v>
      </c>
      <c r="BG134" s="2">
        <v>0</v>
      </c>
      <c r="BH134" s="2">
        <v>0</v>
      </c>
      <c r="BI134" s="2">
        <v>0</v>
      </c>
      <c r="BJ134" s="2">
        <v>163661.61603429978</v>
      </c>
      <c r="BK134" s="2">
        <v>455.03132136832045</v>
      </c>
      <c r="BL134" s="2">
        <v>817045.07922146586</v>
      </c>
      <c r="BM134" s="2">
        <v>10756.343750337857</v>
      </c>
      <c r="BN134" s="2">
        <v>24952.395473743793</v>
      </c>
      <c r="BO134" s="2">
        <v>34847.201531515311</v>
      </c>
      <c r="BP134" s="2">
        <v>0</v>
      </c>
      <c r="BQ134" s="2">
        <f t="shared" si="8"/>
        <v>2749487.7979107825</v>
      </c>
      <c r="BW134" s="2">
        <v>0</v>
      </c>
      <c r="BX134" s="2">
        <f t="shared" si="9"/>
        <v>0</v>
      </c>
      <c r="BY134" s="2">
        <f t="shared" si="10"/>
        <v>2749487.7979107825</v>
      </c>
    </row>
    <row r="135" spans="1:77" x14ac:dyDescent="0.35">
      <c r="A135" s="6">
        <v>132</v>
      </c>
      <c r="B135" s="6" t="s">
        <v>203</v>
      </c>
      <c r="C135" s="2">
        <v>0</v>
      </c>
      <c r="D135" s="2">
        <v>0</v>
      </c>
      <c r="E135" s="2">
        <v>0</v>
      </c>
      <c r="F135" s="2">
        <v>0</v>
      </c>
      <c r="G135" s="2">
        <v>0</v>
      </c>
      <c r="H135" s="2">
        <v>0</v>
      </c>
      <c r="I135" s="2">
        <v>0</v>
      </c>
      <c r="J135" s="2">
        <v>0</v>
      </c>
      <c r="K135" s="2">
        <v>0</v>
      </c>
      <c r="L135" s="2">
        <v>0</v>
      </c>
      <c r="M135" s="2">
        <v>0</v>
      </c>
      <c r="N135" s="2">
        <v>0</v>
      </c>
      <c r="O135" s="2">
        <v>0</v>
      </c>
      <c r="P135" s="2">
        <v>0</v>
      </c>
      <c r="Q135" s="2">
        <v>0</v>
      </c>
      <c r="R135" s="2">
        <v>0</v>
      </c>
      <c r="S135" s="2">
        <v>0</v>
      </c>
      <c r="T135" s="2">
        <v>0</v>
      </c>
      <c r="U135" s="2">
        <v>0</v>
      </c>
      <c r="V135" s="2">
        <v>0</v>
      </c>
      <c r="W135" s="2">
        <v>0</v>
      </c>
      <c r="X135" s="2">
        <v>0</v>
      </c>
      <c r="Y135" s="2">
        <v>0</v>
      </c>
      <c r="Z135" s="2">
        <v>0</v>
      </c>
      <c r="AA135" s="2">
        <v>0</v>
      </c>
      <c r="AB135" s="2">
        <v>0</v>
      </c>
      <c r="AC135" s="2">
        <v>0</v>
      </c>
      <c r="AD135" s="2">
        <v>0</v>
      </c>
      <c r="AE135" s="2">
        <v>0</v>
      </c>
      <c r="AF135" s="2">
        <v>0</v>
      </c>
      <c r="AG135" s="2">
        <v>0</v>
      </c>
      <c r="AH135" s="2">
        <v>0</v>
      </c>
      <c r="AI135" s="2">
        <v>0</v>
      </c>
      <c r="AJ135" s="2">
        <v>0</v>
      </c>
      <c r="AK135" s="2">
        <v>0</v>
      </c>
      <c r="AL135" s="2">
        <v>0</v>
      </c>
      <c r="AM135" s="2">
        <v>0</v>
      </c>
      <c r="AN135" s="2">
        <v>0</v>
      </c>
      <c r="AO135" s="2">
        <v>0</v>
      </c>
      <c r="AP135" s="2">
        <v>0</v>
      </c>
      <c r="AQ135" s="2">
        <v>0</v>
      </c>
      <c r="AR135" s="2">
        <v>0</v>
      </c>
      <c r="AS135" s="2">
        <v>0</v>
      </c>
      <c r="AT135" s="2">
        <v>0</v>
      </c>
      <c r="AU135" s="2">
        <v>0</v>
      </c>
      <c r="AV135" s="2">
        <v>0</v>
      </c>
      <c r="AW135" s="2">
        <v>0</v>
      </c>
      <c r="AX135" s="2">
        <v>0</v>
      </c>
      <c r="AY135" s="2">
        <v>0</v>
      </c>
      <c r="AZ135" s="2">
        <v>0</v>
      </c>
      <c r="BA135" s="2">
        <v>0</v>
      </c>
      <c r="BB135" s="2">
        <v>0</v>
      </c>
      <c r="BC135" s="2">
        <v>0</v>
      </c>
      <c r="BD135" s="2">
        <v>0</v>
      </c>
      <c r="BE135" s="2">
        <v>0</v>
      </c>
      <c r="BF135" s="2">
        <v>0</v>
      </c>
      <c r="BG135" s="2">
        <v>0</v>
      </c>
      <c r="BH135" s="2">
        <v>0</v>
      </c>
      <c r="BI135" s="2">
        <v>0</v>
      </c>
      <c r="BJ135" s="2">
        <v>0</v>
      </c>
      <c r="BK135" s="2">
        <v>0</v>
      </c>
      <c r="BL135" s="2">
        <v>0</v>
      </c>
      <c r="BM135" s="2">
        <v>0</v>
      </c>
      <c r="BN135" s="2">
        <v>0</v>
      </c>
      <c r="BO135" s="2">
        <v>0</v>
      </c>
      <c r="BP135" s="2">
        <v>0</v>
      </c>
      <c r="BQ135" s="2">
        <f t="shared" si="8"/>
        <v>0</v>
      </c>
      <c r="BT135" s="2">
        <v>4641281.8549102498</v>
      </c>
      <c r="BW135" s="2">
        <v>465561.12216231454</v>
      </c>
      <c r="BX135" s="2">
        <f t="shared" si="9"/>
        <v>5106842.977072564</v>
      </c>
      <c r="BY135" s="2">
        <f t="shared" si="10"/>
        <v>5106842.977072564</v>
      </c>
    </row>
    <row r="136" spans="1:77" x14ac:dyDescent="0.35">
      <c r="A136" s="6">
        <v>133</v>
      </c>
      <c r="B136" s="6" t="s">
        <v>204</v>
      </c>
      <c r="C136" s="2">
        <v>0</v>
      </c>
      <c r="D136" s="2">
        <v>0</v>
      </c>
      <c r="E136" s="2">
        <v>60523.954775612772</v>
      </c>
      <c r="F136" s="2">
        <v>0</v>
      </c>
      <c r="G136" s="2">
        <v>16594.227898992678</v>
      </c>
      <c r="H136" s="2">
        <v>0</v>
      </c>
      <c r="I136" s="2">
        <v>0</v>
      </c>
      <c r="J136" s="2">
        <v>2173.7692451418397</v>
      </c>
      <c r="K136" s="2">
        <v>3425.8984051831126</v>
      </c>
      <c r="L136" s="2">
        <v>228.66153366236847</v>
      </c>
      <c r="M136" s="2">
        <v>0</v>
      </c>
      <c r="N136" s="2">
        <v>0</v>
      </c>
      <c r="O136" s="2">
        <v>0</v>
      </c>
      <c r="P136" s="2">
        <v>0</v>
      </c>
      <c r="Q136" s="2">
        <v>0</v>
      </c>
      <c r="R136" s="2">
        <v>0</v>
      </c>
      <c r="S136" s="2">
        <v>0</v>
      </c>
      <c r="T136" s="2">
        <v>0</v>
      </c>
      <c r="U136" s="2">
        <v>0</v>
      </c>
      <c r="V136" s="2">
        <v>0</v>
      </c>
      <c r="W136" s="2">
        <v>0</v>
      </c>
      <c r="X136" s="2">
        <v>0</v>
      </c>
      <c r="Y136" s="2">
        <v>0</v>
      </c>
      <c r="Z136" s="2">
        <v>0</v>
      </c>
      <c r="AA136" s="2">
        <v>0</v>
      </c>
      <c r="AB136" s="2">
        <v>0</v>
      </c>
      <c r="AC136" s="2">
        <v>0</v>
      </c>
      <c r="AD136" s="2">
        <v>0</v>
      </c>
      <c r="AE136" s="2">
        <v>0</v>
      </c>
      <c r="AF136" s="2">
        <v>0</v>
      </c>
      <c r="AG136" s="2">
        <v>0</v>
      </c>
      <c r="AH136" s="2">
        <v>0</v>
      </c>
      <c r="AI136" s="2">
        <v>0</v>
      </c>
      <c r="AJ136" s="2">
        <v>0</v>
      </c>
      <c r="AK136" s="2">
        <v>0</v>
      </c>
      <c r="AL136" s="2">
        <v>0</v>
      </c>
      <c r="AM136" s="2">
        <v>0</v>
      </c>
      <c r="AN136" s="2">
        <v>0</v>
      </c>
      <c r="AO136" s="2">
        <v>0</v>
      </c>
      <c r="AP136" s="2">
        <v>0</v>
      </c>
      <c r="AQ136" s="2">
        <v>336509.80950046179</v>
      </c>
      <c r="AR136" s="2">
        <v>302887.78948367795</v>
      </c>
      <c r="AS136" s="2">
        <v>0</v>
      </c>
      <c r="AT136" s="2">
        <v>16223.090493478663</v>
      </c>
      <c r="AU136" s="2">
        <v>7203.9453248435357</v>
      </c>
      <c r="AV136" s="2">
        <v>1164.9285206424352</v>
      </c>
      <c r="AW136" s="2">
        <v>73.798427850156941</v>
      </c>
      <c r="AX136" s="2">
        <v>68375.709611977814</v>
      </c>
      <c r="AY136" s="2">
        <v>12985.153217837344</v>
      </c>
      <c r="AZ136" s="2">
        <v>5.1004567693465139</v>
      </c>
      <c r="BA136" s="2">
        <v>18062.123515955696</v>
      </c>
      <c r="BB136" s="2">
        <v>97046.528649955551</v>
      </c>
      <c r="BC136" s="2">
        <v>10178.278254545256</v>
      </c>
      <c r="BD136" s="2">
        <v>244536.17094020557</v>
      </c>
      <c r="BE136" s="2">
        <v>75327.126039364215</v>
      </c>
      <c r="BF136" s="2">
        <v>0</v>
      </c>
      <c r="BG136" s="2">
        <v>133863.32045893563</v>
      </c>
      <c r="BH136" s="2">
        <v>42964.999211283306</v>
      </c>
      <c r="BI136" s="2">
        <v>53177.93109197235</v>
      </c>
      <c r="BJ136" s="2">
        <v>143858.35660337048</v>
      </c>
      <c r="BK136" s="2">
        <v>102266.7930272519</v>
      </c>
      <c r="BL136" s="2">
        <v>105422.55957997612</v>
      </c>
      <c r="BM136" s="2">
        <v>11349.04729210502</v>
      </c>
      <c r="BN136" s="2">
        <v>38129.717818165096</v>
      </c>
      <c r="BO136" s="2">
        <v>34010.568151601241</v>
      </c>
      <c r="BP136" s="2">
        <v>509752.14156397741</v>
      </c>
      <c r="BQ136" s="2">
        <f t="shared" si="8"/>
        <v>2448321.4990947968</v>
      </c>
      <c r="BR136" s="2">
        <v>2589521.8144248528</v>
      </c>
      <c r="BW136" s="2">
        <v>0</v>
      </c>
      <c r="BX136" s="2">
        <f t="shared" si="9"/>
        <v>2589521.8144248528</v>
      </c>
      <c r="BY136" s="2">
        <f t="shared" si="10"/>
        <v>5037843.3135196492</v>
      </c>
    </row>
    <row r="137" spans="1:77" x14ac:dyDescent="0.35">
      <c r="A137" s="6">
        <v>134</v>
      </c>
      <c r="B137" s="6" t="s">
        <v>61</v>
      </c>
      <c r="C137" s="2">
        <v>25203.653209256216</v>
      </c>
      <c r="D137" s="2">
        <v>0</v>
      </c>
      <c r="E137" s="2">
        <v>146075.77763001938</v>
      </c>
      <c r="F137" s="2">
        <v>0</v>
      </c>
      <c r="G137" s="2">
        <v>38647.092180650892</v>
      </c>
      <c r="H137" s="2">
        <v>1530.4781955044421</v>
      </c>
      <c r="I137" s="2">
        <v>545.5864472558269</v>
      </c>
      <c r="J137" s="2">
        <v>5687.6501555680143</v>
      </c>
      <c r="K137" s="2">
        <v>10159.604847153425</v>
      </c>
      <c r="L137" s="2">
        <v>12918.315576917434</v>
      </c>
      <c r="M137" s="2">
        <v>31111.045748682085</v>
      </c>
      <c r="N137" s="2">
        <v>516.10807047896503</v>
      </c>
      <c r="O137" s="2">
        <v>2159.3306170812334</v>
      </c>
      <c r="P137" s="2">
        <v>9289.9203500352942</v>
      </c>
      <c r="Q137" s="2">
        <v>1286.7190299026729</v>
      </c>
      <c r="R137" s="2">
        <v>11199.569608292333</v>
      </c>
      <c r="S137" s="2">
        <v>116821.62211052766</v>
      </c>
      <c r="T137" s="2">
        <v>33248.995940620938</v>
      </c>
      <c r="U137" s="2">
        <v>2744.5165011524873</v>
      </c>
      <c r="V137" s="2">
        <v>304117.46878814744</v>
      </c>
      <c r="W137" s="2">
        <v>65669.287255890653</v>
      </c>
      <c r="X137" s="2">
        <v>78692.390592306067</v>
      </c>
      <c r="Y137" s="2">
        <v>20977.567179674192</v>
      </c>
      <c r="Z137" s="2">
        <v>2030.5453725978821</v>
      </c>
      <c r="AA137" s="2">
        <v>2186.296260273788</v>
      </c>
      <c r="AB137" s="2">
        <v>1361.5751508112414</v>
      </c>
      <c r="AC137" s="2">
        <v>79044.724965456262</v>
      </c>
      <c r="AD137" s="2">
        <v>102556.13462481732</v>
      </c>
      <c r="AE137" s="2">
        <v>173570.08738581219</v>
      </c>
      <c r="AF137" s="2">
        <v>252781.32588356739</v>
      </c>
      <c r="AG137" s="2">
        <v>105585.65112307364</v>
      </c>
      <c r="AH137" s="2">
        <v>17952.739896522653</v>
      </c>
      <c r="AI137" s="2">
        <v>322612.30368920637</v>
      </c>
      <c r="AJ137" s="2">
        <v>43896.795230168027</v>
      </c>
      <c r="AK137" s="2">
        <v>5495.7392514149706</v>
      </c>
      <c r="AL137" s="2">
        <v>16890.512303035535</v>
      </c>
      <c r="AM137" s="2">
        <v>3170.333024061265</v>
      </c>
      <c r="AN137" s="2">
        <v>5107.9845570225252</v>
      </c>
      <c r="AO137" s="2">
        <v>6965.5099182354124</v>
      </c>
      <c r="AP137" s="2">
        <v>1826.6019243019093</v>
      </c>
      <c r="AQ137" s="2">
        <v>185385.67356808559</v>
      </c>
      <c r="AR137" s="2">
        <v>1904813.0362068149</v>
      </c>
      <c r="AS137" s="2">
        <v>286767.59206516016</v>
      </c>
      <c r="AT137" s="2">
        <v>240795.88010084507</v>
      </c>
      <c r="AU137" s="2">
        <v>335545.28689271805</v>
      </c>
      <c r="AV137" s="2">
        <v>1007280.1995047327</v>
      </c>
      <c r="AW137" s="2">
        <v>113119.05683606058</v>
      </c>
      <c r="AX137" s="2">
        <v>479228.14947046113</v>
      </c>
      <c r="AY137" s="2">
        <v>378701.21992936032</v>
      </c>
      <c r="AZ137" s="2">
        <v>43818.798381056215</v>
      </c>
      <c r="BA137" s="2">
        <v>2453436.7402798547</v>
      </c>
      <c r="BB137" s="2">
        <v>67358.715786617031</v>
      </c>
      <c r="BC137" s="2">
        <v>9981.0590794572072</v>
      </c>
      <c r="BD137" s="2">
        <v>1041379.6861046623</v>
      </c>
      <c r="BE137" s="2">
        <v>101352.57354024403</v>
      </c>
      <c r="BF137" s="2">
        <v>0</v>
      </c>
      <c r="BG137" s="2">
        <v>2254904.0985267279</v>
      </c>
      <c r="BH137" s="2">
        <v>118116.71643365767</v>
      </c>
      <c r="BI137" s="2">
        <v>9726.7725738995578</v>
      </c>
      <c r="BJ137" s="2">
        <v>3546664.5547926188</v>
      </c>
      <c r="BK137" s="2">
        <v>2140946.1405749684</v>
      </c>
      <c r="BL137" s="2">
        <v>126372.23836594811</v>
      </c>
      <c r="BM137" s="2">
        <v>36987.100425689307</v>
      </c>
      <c r="BN137" s="2">
        <v>45365.844376144116</v>
      </c>
      <c r="BO137" s="2">
        <v>1994356.660221749</v>
      </c>
      <c r="BP137" s="2">
        <v>283141.78591409582</v>
      </c>
      <c r="BQ137" s="2">
        <f t="shared" si="8"/>
        <v>21267183.140547127</v>
      </c>
      <c r="BR137" s="2">
        <v>3532200.0469069709</v>
      </c>
      <c r="BW137" s="2">
        <v>30021165.003316056</v>
      </c>
      <c r="BX137" s="2">
        <f t="shared" si="9"/>
        <v>33553365.050223026</v>
      </c>
      <c r="BY137" s="2">
        <f t="shared" si="10"/>
        <v>54820548.190770149</v>
      </c>
    </row>
    <row r="138" spans="1:77" x14ac:dyDescent="0.35">
      <c r="A138" s="6">
        <v>135</v>
      </c>
      <c r="B138" s="6" t="s">
        <v>60</v>
      </c>
      <c r="C138" s="2">
        <v>28.67175345193688</v>
      </c>
      <c r="D138" s="2">
        <v>0</v>
      </c>
      <c r="E138" s="2">
        <v>61.238823712655133</v>
      </c>
      <c r="F138" s="2">
        <v>0</v>
      </c>
      <c r="G138" s="2">
        <v>33.804398624075432</v>
      </c>
      <c r="H138" s="2">
        <v>0.94289158440579957</v>
      </c>
      <c r="I138" s="2">
        <v>0.33612296548519105</v>
      </c>
      <c r="J138" s="2">
        <v>1.5172838558719557</v>
      </c>
      <c r="K138" s="2">
        <v>6.9456367021977288</v>
      </c>
      <c r="L138" s="2">
        <v>135.79399175971457</v>
      </c>
      <c r="M138" s="2">
        <v>0</v>
      </c>
      <c r="N138" s="2">
        <v>0</v>
      </c>
      <c r="O138" s="2">
        <v>0</v>
      </c>
      <c r="P138" s="2">
        <v>0</v>
      </c>
      <c r="Q138" s="2">
        <v>0</v>
      </c>
      <c r="R138" s="2">
        <v>0</v>
      </c>
      <c r="S138" s="2">
        <v>0</v>
      </c>
      <c r="T138" s="2">
        <v>0</v>
      </c>
      <c r="U138" s="2">
        <v>0</v>
      </c>
      <c r="V138" s="2">
        <v>0</v>
      </c>
      <c r="W138" s="2">
        <v>0</v>
      </c>
      <c r="X138" s="2">
        <v>0</v>
      </c>
      <c r="Y138" s="2">
        <v>0</v>
      </c>
      <c r="Z138" s="2">
        <v>0</v>
      </c>
      <c r="AA138" s="2">
        <v>0</v>
      </c>
      <c r="AB138" s="2">
        <v>0</v>
      </c>
      <c r="AC138" s="2">
        <v>0</v>
      </c>
      <c r="AD138" s="2">
        <v>0</v>
      </c>
      <c r="AE138" s="2">
        <v>0</v>
      </c>
      <c r="AF138" s="2">
        <v>0</v>
      </c>
      <c r="AG138" s="2">
        <v>0</v>
      </c>
      <c r="AH138" s="2">
        <v>0</v>
      </c>
      <c r="AI138" s="2">
        <v>0</v>
      </c>
      <c r="AJ138" s="2">
        <v>0</v>
      </c>
      <c r="AK138" s="2">
        <v>0</v>
      </c>
      <c r="AL138" s="2">
        <v>0</v>
      </c>
      <c r="AM138" s="2">
        <v>0</v>
      </c>
      <c r="AN138" s="2">
        <v>0</v>
      </c>
      <c r="AO138" s="2">
        <v>0</v>
      </c>
      <c r="AP138" s="2">
        <v>0</v>
      </c>
      <c r="AQ138" s="2">
        <v>84335.171036622312</v>
      </c>
      <c r="AR138" s="2">
        <v>1291.2583224811553</v>
      </c>
      <c r="AS138" s="2">
        <v>198.40735876314594</v>
      </c>
      <c r="AT138" s="2">
        <v>318.33978127818096</v>
      </c>
      <c r="AU138" s="2">
        <v>182.64084073469058</v>
      </c>
      <c r="AV138" s="2">
        <v>1702.7241925983553</v>
      </c>
      <c r="AW138" s="2">
        <v>51.186593381896678</v>
      </c>
      <c r="AX138" s="2">
        <v>572.67447479325256</v>
      </c>
      <c r="AY138" s="2">
        <v>762.37354253816613</v>
      </c>
      <c r="AZ138" s="2">
        <v>20.11500744300411</v>
      </c>
      <c r="BA138" s="2">
        <v>11414.702810294571</v>
      </c>
      <c r="BB138" s="2">
        <v>21268.488948879367</v>
      </c>
      <c r="BC138" s="2">
        <v>30894.582605305077</v>
      </c>
      <c r="BD138" s="2">
        <v>43842.981545045666</v>
      </c>
      <c r="BE138" s="2">
        <v>16301.320756003573</v>
      </c>
      <c r="BF138" s="2">
        <v>0</v>
      </c>
      <c r="BG138" s="2">
        <v>4309.2515811263029</v>
      </c>
      <c r="BH138" s="2">
        <v>1221.2048400461786</v>
      </c>
      <c r="BI138" s="2">
        <v>11577.485780518902</v>
      </c>
      <c r="BJ138" s="2">
        <v>869021.41685454466</v>
      </c>
      <c r="BK138" s="2">
        <v>18817.026341925037</v>
      </c>
      <c r="BL138" s="2">
        <v>15646.985047776354</v>
      </c>
      <c r="BM138" s="2">
        <v>17.948797461304402</v>
      </c>
      <c r="BN138" s="2">
        <v>9204.410381099653</v>
      </c>
      <c r="BO138" s="2">
        <v>7390.4676911312972</v>
      </c>
      <c r="BP138" s="2">
        <v>18972.600928688455</v>
      </c>
      <c r="BQ138" s="2">
        <f t="shared" si="8"/>
        <v>1169605.0169631371</v>
      </c>
      <c r="BT138" s="2">
        <v>8528223.8293724414</v>
      </c>
      <c r="BW138" s="2">
        <v>36414375.619028673</v>
      </c>
      <c r="BX138" s="2">
        <f t="shared" si="9"/>
        <v>44942599.448401116</v>
      </c>
      <c r="BY138" s="2">
        <f t="shared" si="10"/>
        <v>46112204.465364255</v>
      </c>
    </row>
    <row r="139" spans="1:77" x14ac:dyDescent="0.35">
      <c r="A139" s="6">
        <v>136</v>
      </c>
      <c r="B139" s="6" t="s">
        <v>205</v>
      </c>
      <c r="C139" s="2">
        <v>0</v>
      </c>
      <c r="D139" s="2">
        <v>0</v>
      </c>
      <c r="E139" s="2">
        <v>0</v>
      </c>
      <c r="F139" s="2">
        <v>0</v>
      </c>
      <c r="G139" s="2">
        <v>0</v>
      </c>
      <c r="H139" s="2">
        <v>0</v>
      </c>
      <c r="I139" s="2">
        <v>0</v>
      </c>
      <c r="J139" s="2">
        <v>0</v>
      </c>
      <c r="K139" s="2">
        <v>0</v>
      </c>
      <c r="L139" s="2">
        <v>0</v>
      </c>
      <c r="M139" s="2">
        <v>0</v>
      </c>
      <c r="N139" s="2">
        <v>0</v>
      </c>
      <c r="O139" s="2">
        <v>0</v>
      </c>
      <c r="P139" s="2">
        <v>0</v>
      </c>
      <c r="Q139" s="2">
        <v>0</v>
      </c>
      <c r="R139" s="2">
        <v>0</v>
      </c>
      <c r="S139" s="2">
        <v>0</v>
      </c>
      <c r="T139" s="2">
        <v>0</v>
      </c>
      <c r="U139" s="2">
        <v>0</v>
      </c>
      <c r="V139" s="2">
        <v>0</v>
      </c>
      <c r="W139" s="2">
        <v>0</v>
      </c>
      <c r="X139" s="2">
        <v>0</v>
      </c>
      <c r="Y139" s="2">
        <v>0</v>
      </c>
      <c r="Z139" s="2">
        <v>0</v>
      </c>
      <c r="AA139" s="2">
        <v>0</v>
      </c>
      <c r="AB139" s="2">
        <v>0</v>
      </c>
      <c r="AC139" s="2">
        <v>0</v>
      </c>
      <c r="AD139" s="2">
        <v>0</v>
      </c>
      <c r="AE139" s="2">
        <v>0</v>
      </c>
      <c r="AF139" s="2">
        <v>0</v>
      </c>
      <c r="AG139" s="2">
        <v>0</v>
      </c>
      <c r="AH139" s="2">
        <v>0</v>
      </c>
      <c r="AI139" s="2">
        <v>0</v>
      </c>
      <c r="AJ139" s="2">
        <v>0</v>
      </c>
      <c r="AK139" s="2">
        <v>0</v>
      </c>
      <c r="AL139" s="2">
        <v>0</v>
      </c>
      <c r="AM139" s="2">
        <v>0</v>
      </c>
      <c r="AN139" s="2">
        <v>0</v>
      </c>
      <c r="AO139" s="2">
        <v>0</v>
      </c>
      <c r="AP139" s="2">
        <v>0</v>
      </c>
      <c r="AQ139" s="2">
        <v>0</v>
      </c>
      <c r="AR139" s="2">
        <v>0</v>
      </c>
      <c r="AS139" s="2">
        <v>0</v>
      </c>
      <c r="AT139" s="2">
        <v>0</v>
      </c>
      <c r="AU139" s="2">
        <v>0</v>
      </c>
      <c r="AV139" s="2">
        <v>0</v>
      </c>
      <c r="AW139" s="2">
        <v>0</v>
      </c>
      <c r="AX139" s="2">
        <v>0</v>
      </c>
      <c r="AY139" s="2">
        <v>0</v>
      </c>
      <c r="AZ139" s="2">
        <v>0</v>
      </c>
      <c r="BA139" s="2">
        <v>0</v>
      </c>
      <c r="BB139" s="2">
        <v>0</v>
      </c>
      <c r="BC139" s="2">
        <v>0</v>
      </c>
      <c r="BD139" s="2">
        <v>0</v>
      </c>
      <c r="BE139" s="2">
        <v>0</v>
      </c>
      <c r="BF139" s="2">
        <v>0</v>
      </c>
      <c r="BG139" s="2">
        <v>0</v>
      </c>
      <c r="BH139" s="2">
        <v>0</v>
      </c>
      <c r="BI139" s="2">
        <v>0</v>
      </c>
      <c r="BJ139" s="2">
        <v>0</v>
      </c>
      <c r="BK139" s="2">
        <v>0</v>
      </c>
      <c r="BL139" s="2">
        <v>0</v>
      </c>
      <c r="BM139" s="2">
        <v>0</v>
      </c>
      <c r="BN139" s="2">
        <v>0</v>
      </c>
      <c r="BO139" s="2">
        <v>0</v>
      </c>
      <c r="BP139" s="2">
        <v>0</v>
      </c>
      <c r="BQ139" s="2">
        <f t="shared" si="8"/>
        <v>0</v>
      </c>
      <c r="BR139" s="2">
        <v>0</v>
      </c>
      <c r="BS139" s="2">
        <v>71910800</v>
      </c>
      <c r="BW139" s="2">
        <v>0</v>
      </c>
      <c r="BX139" s="2">
        <f t="shared" si="9"/>
        <v>71910800</v>
      </c>
      <c r="BY139" s="2">
        <f t="shared" si="10"/>
        <v>71910800</v>
      </c>
    </row>
    <row r="140" spans="1:77" x14ac:dyDescent="0.35">
      <c r="A140" s="6">
        <v>137</v>
      </c>
      <c r="B140" s="6" t="s">
        <v>206</v>
      </c>
      <c r="C140" s="2">
        <v>3025.7132673896663</v>
      </c>
      <c r="D140" s="2">
        <v>0</v>
      </c>
      <c r="E140" s="2">
        <v>17584.669794588968</v>
      </c>
      <c r="F140" s="2">
        <v>0</v>
      </c>
      <c r="G140" s="2">
        <v>1713.5266929066329</v>
      </c>
      <c r="H140" s="2">
        <v>330.48571602434555</v>
      </c>
      <c r="I140" s="2">
        <v>117.8118892540589</v>
      </c>
      <c r="J140" s="2">
        <v>531.81155693104449</v>
      </c>
      <c r="K140" s="2">
        <v>239.81612101059341</v>
      </c>
      <c r="L140" s="2">
        <v>1419.8824425777093</v>
      </c>
      <c r="M140" s="2">
        <v>0</v>
      </c>
      <c r="N140" s="2">
        <v>0</v>
      </c>
      <c r="O140" s="2">
        <v>0</v>
      </c>
      <c r="P140" s="2">
        <v>0</v>
      </c>
      <c r="Q140" s="2">
        <v>0</v>
      </c>
      <c r="R140" s="2">
        <v>0</v>
      </c>
      <c r="S140" s="2">
        <v>0</v>
      </c>
      <c r="T140" s="2">
        <v>0</v>
      </c>
      <c r="U140" s="2">
        <v>0</v>
      </c>
      <c r="V140" s="2">
        <v>0</v>
      </c>
      <c r="W140" s="2">
        <v>0</v>
      </c>
      <c r="X140" s="2">
        <v>0</v>
      </c>
      <c r="Y140" s="2">
        <v>0</v>
      </c>
      <c r="Z140" s="2">
        <v>0</v>
      </c>
      <c r="AA140" s="2">
        <v>0</v>
      </c>
      <c r="AB140" s="2">
        <v>0</v>
      </c>
      <c r="AC140" s="2">
        <v>0</v>
      </c>
      <c r="AD140" s="2">
        <v>0</v>
      </c>
      <c r="AE140" s="2">
        <v>0</v>
      </c>
      <c r="AF140" s="2">
        <v>0</v>
      </c>
      <c r="AG140" s="2">
        <v>0</v>
      </c>
      <c r="AH140" s="2">
        <v>0</v>
      </c>
      <c r="AI140" s="2">
        <v>0</v>
      </c>
      <c r="AJ140" s="2">
        <v>0</v>
      </c>
      <c r="AK140" s="2">
        <v>0</v>
      </c>
      <c r="AL140" s="2">
        <v>0</v>
      </c>
      <c r="AM140" s="2">
        <v>0</v>
      </c>
      <c r="AN140" s="2">
        <v>0</v>
      </c>
      <c r="AO140" s="2">
        <v>0</v>
      </c>
      <c r="AP140" s="2">
        <v>0</v>
      </c>
      <c r="AQ140" s="2">
        <v>9745.1847234173274</v>
      </c>
      <c r="AR140" s="2">
        <v>9530.7547264628356</v>
      </c>
      <c r="AS140" s="2">
        <v>2376.2057053962226</v>
      </c>
      <c r="AT140" s="2">
        <v>69.55397927002123</v>
      </c>
      <c r="AU140" s="2">
        <v>4723.1193541204593</v>
      </c>
      <c r="AV140" s="2">
        <v>4429.3936504806707</v>
      </c>
      <c r="AW140" s="2">
        <v>11333.879244895656</v>
      </c>
      <c r="AX140" s="2">
        <v>55748.247775011871</v>
      </c>
      <c r="AY140" s="2">
        <v>39587.276841411214</v>
      </c>
      <c r="AZ140" s="2">
        <v>9691.8523637181297</v>
      </c>
      <c r="BA140" s="2">
        <v>46917.131300636182</v>
      </c>
      <c r="BB140" s="2">
        <v>140449.83411834991</v>
      </c>
      <c r="BC140" s="2">
        <v>984.36302344855994</v>
      </c>
      <c r="BD140" s="2">
        <v>79920.85248451987</v>
      </c>
      <c r="BE140" s="2">
        <v>167533.55330861497</v>
      </c>
      <c r="BF140" s="2">
        <v>0</v>
      </c>
      <c r="BG140" s="2">
        <v>279690.05827419745</v>
      </c>
      <c r="BH140" s="2">
        <v>6405.2935764139247</v>
      </c>
      <c r="BI140" s="2">
        <v>7369.0206471064384</v>
      </c>
      <c r="BJ140" s="2">
        <v>59835.547757649525</v>
      </c>
      <c r="BK140" s="2">
        <v>77604.333025658925</v>
      </c>
      <c r="BL140" s="2">
        <v>15188.790967070996</v>
      </c>
      <c r="BM140" s="2">
        <v>8706.3064087079347</v>
      </c>
      <c r="BN140" s="2">
        <v>13699.418006101901</v>
      </c>
      <c r="BO140" s="2">
        <v>10745.522925439562</v>
      </c>
      <c r="BP140" s="2">
        <v>0</v>
      </c>
      <c r="BQ140" s="2">
        <f t="shared" si="8"/>
        <v>1087249.2116687838</v>
      </c>
      <c r="BR140" s="2">
        <v>18317170.144799724</v>
      </c>
      <c r="BS140" s="2">
        <v>20043258.114356834</v>
      </c>
      <c r="BW140" s="2">
        <v>0</v>
      </c>
      <c r="BX140" s="2">
        <f t="shared" si="9"/>
        <v>38360428.259156555</v>
      </c>
      <c r="BY140" s="2">
        <f t="shared" si="10"/>
        <v>39447677.470825337</v>
      </c>
    </row>
    <row r="141" spans="1:77" x14ac:dyDescent="0.35">
      <c r="A141" s="6">
        <v>138</v>
      </c>
      <c r="B141" s="6" t="s">
        <v>207</v>
      </c>
      <c r="C141" s="2">
        <v>0</v>
      </c>
      <c r="D141" s="2">
        <v>0</v>
      </c>
      <c r="E141" s="2">
        <v>36.196367471462956</v>
      </c>
      <c r="F141" s="2">
        <v>0</v>
      </c>
      <c r="G141" s="2">
        <v>1050.8637094525068</v>
      </c>
      <c r="H141" s="2">
        <v>0</v>
      </c>
      <c r="I141" s="2">
        <v>419.92141532289043</v>
      </c>
      <c r="J141" s="2">
        <v>0</v>
      </c>
      <c r="K141" s="2">
        <v>0</v>
      </c>
      <c r="L141" s="2">
        <v>0</v>
      </c>
      <c r="M141" s="2">
        <v>0</v>
      </c>
      <c r="N141" s="2">
        <v>0</v>
      </c>
      <c r="O141" s="2">
        <v>0</v>
      </c>
      <c r="P141" s="2">
        <v>0</v>
      </c>
      <c r="Q141" s="2">
        <v>0</v>
      </c>
      <c r="R141" s="2">
        <v>0</v>
      </c>
      <c r="S141" s="2">
        <v>0</v>
      </c>
      <c r="T141" s="2">
        <v>0</v>
      </c>
      <c r="U141" s="2">
        <v>0</v>
      </c>
      <c r="V141" s="2">
        <v>0</v>
      </c>
      <c r="W141" s="2">
        <v>0</v>
      </c>
      <c r="X141" s="2">
        <v>0</v>
      </c>
      <c r="Y141" s="2">
        <v>0</v>
      </c>
      <c r="Z141" s="2">
        <v>0</v>
      </c>
      <c r="AA141" s="2">
        <v>0</v>
      </c>
      <c r="AB141" s="2">
        <v>0</v>
      </c>
      <c r="AC141" s="2">
        <v>0</v>
      </c>
      <c r="AD141" s="2">
        <v>0</v>
      </c>
      <c r="AE141" s="2">
        <v>0</v>
      </c>
      <c r="AF141" s="2">
        <v>0</v>
      </c>
      <c r="AG141" s="2">
        <v>0</v>
      </c>
      <c r="AH141" s="2">
        <v>0</v>
      </c>
      <c r="AI141" s="2">
        <v>0</v>
      </c>
      <c r="AJ141" s="2">
        <v>0</v>
      </c>
      <c r="AK141" s="2">
        <v>0</v>
      </c>
      <c r="AL141" s="2">
        <v>0</v>
      </c>
      <c r="AM141" s="2">
        <v>0</v>
      </c>
      <c r="AN141" s="2">
        <v>0</v>
      </c>
      <c r="AO141" s="2">
        <v>0</v>
      </c>
      <c r="AP141" s="2">
        <v>0</v>
      </c>
      <c r="AQ141" s="2">
        <v>2327.4575679609688</v>
      </c>
      <c r="AR141" s="2">
        <v>0</v>
      </c>
      <c r="AS141" s="2">
        <v>0</v>
      </c>
      <c r="AT141" s="2">
        <v>0</v>
      </c>
      <c r="AU141" s="2">
        <v>0</v>
      </c>
      <c r="AV141" s="2">
        <v>0</v>
      </c>
      <c r="AW141" s="2">
        <v>0</v>
      </c>
      <c r="AX141" s="2">
        <v>0</v>
      </c>
      <c r="AY141" s="2">
        <v>0</v>
      </c>
      <c r="AZ141" s="2">
        <v>0</v>
      </c>
      <c r="BA141" s="2">
        <v>0</v>
      </c>
      <c r="BB141" s="2">
        <v>0</v>
      </c>
      <c r="BC141" s="2">
        <v>0</v>
      </c>
      <c r="BD141" s="2">
        <v>0</v>
      </c>
      <c r="BE141" s="2">
        <v>45228.658719735489</v>
      </c>
      <c r="BF141" s="2">
        <v>0</v>
      </c>
      <c r="BG141" s="2">
        <v>0</v>
      </c>
      <c r="BH141" s="2">
        <v>63756.104194390326</v>
      </c>
      <c r="BI141" s="2">
        <v>0</v>
      </c>
      <c r="BJ141" s="2">
        <v>0</v>
      </c>
      <c r="BK141" s="2">
        <v>0</v>
      </c>
      <c r="BL141" s="2">
        <v>0</v>
      </c>
      <c r="BM141" s="2">
        <v>0</v>
      </c>
      <c r="BN141" s="2">
        <v>0</v>
      </c>
      <c r="BO141" s="2">
        <v>1423.724765452399</v>
      </c>
      <c r="BP141" s="2">
        <v>0</v>
      </c>
      <c r="BQ141" s="2">
        <f t="shared" si="8"/>
        <v>114242.92673978604</v>
      </c>
      <c r="BR141" s="2">
        <v>11867424.50169131</v>
      </c>
      <c r="BS141" s="2">
        <v>8241294.0191311808</v>
      </c>
      <c r="BW141" s="2">
        <v>0</v>
      </c>
      <c r="BX141" s="2">
        <f t="shared" si="9"/>
        <v>20108718.520822491</v>
      </c>
      <c r="BY141" s="2">
        <f t="shared" si="10"/>
        <v>20222961.447562277</v>
      </c>
    </row>
    <row r="142" spans="1:77" x14ac:dyDescent="0.35">
      <c r="A142" s="6">
        <v>139</v>
      </c>
      <c r="B142" s="6" t="s">
        <v>208</v>
      </c>
      <c r="C142" s="2">
        <v>28.967558764359044</v>
      </c>
      <c r="D142" s="2">
        <v>0</v>
      </c>
      <c r="E142" s="2">
        <v>131.87042111163532</v>
      </c>
      <c r="F142" s="2">
        <v>0</v>
      </c>
      <c r="G142" s="2">
        <v>72.793695432481371</v>
      </c>
      <c r="H142" s="2">
        <v>2.0304033088818896</v>
      </c>
      <c r="I142" s="2">
        <v>0.72380026781383289</v>
      </c>
      <c r="J142" s="2">
        <v>3.2672877904800837</v>
      </c>
      <c r="K142" s="2">
        <v>14.956590954538019</v>
      </c>
      <c r="L142" s="2">
        <v>107.24479932463178</v>
      </c>
      <c r="M142" s="2">
        <v>0</v>
      </c>
      <c r="N142" s="2">
        <v>0</v>
      </c>
      <c r="O142" s="2">
        <v>0</v>
      </c>
      <c r="P142" s="2">
        <v>0</v>
      </c>
      <c r="Q142" s="2">
        <v>0</v>
      </c>
      <c r="R142" s="2">
        <v>0</v>
      </c>
      <c r="S142" s="2">
        <v>0</v>
      </c>
      <c r="T142" s="2">
        <v>0</v>
      </c>
      <c r="U142" s="2">
        <v>0</v>
      </c>
      <c r="V142" s="2">
        <v>0</v>
      </c>
      <c r="W142" s="2">
        <v>0</v>
      </c>
      <c r="X142" s="2">
        <v>0</v>
      </c>
      <c r="Y142" s="2">
        <v>0</v>
      </c>
      <c r="Z142" s="2">
        <v>0</v>
      </c>
      <c r="AA142" s="2">
        <v>0</v>
      </c>
      <c r="AB142" s="2">
        <v>0</v>
      </c>
      <c r="AC142" s="2">
        <v>0</v>
      </c>
      <c r="AD142" s="2">
        <v>0</v>
      </c>
      <c r="AE142" s="2">
        <v>0</v>
      </c>
      <c r="AF142" s="2">
        <v>0</v>
      </c>
      <c r="AG142" s="2">
        <v>0</v>
      </c>
      <c r="AH142" s="2">
        <v>0</v>
      </c>
      <c r="AI142" s="2">
        <v>0</v>
      </c>
      <c r="AJ142" s="2">
        <v>0</v>
      </c>
      <c r="AK142" s="2">
        <v>0</v>
      </c>
      <c r="AL142" s="2">
        <v>0</v>
      </c>
      <c r="AM142" s="2">
        <v>0</v>
      </c>
      <c r="AN142" s="2">
        <v>0</v>
      </c>
      <c r="AO142" s="2">
        <v>0</v>
      </c>
      <c r="AP142" s="2">
        <v>0</v>
      </c>
      <c r="AQ142" s="2">
        <v>7420.372276477774</v>
      </c>
      <c r="AR142" s="2">
        <v>2262.4546749951187</v>
      </c>
      <c r="AS142" s="2">
        <v>899.92441130667726</v>
      </c>
      <c r="AT142" s="2">
        <v>59.325443399319298</v>
      </c>
      <c r="AU142" s="2">
        <v>858.97140264283746</v>
      </c>
      <c r="AV142" s="2">
        <v>1651.7474642317045</v>
      </c>
      <c r="AW142" s="2">
        <v>236.16747150420363</v>
      </c>
      <c r="AX142" s="2">
        <v>1136.8082892035268</v>
      </c>
      <c r="AY142" s="2">
        <v>2147.1207785690708</v>
      </c>
      <c r="AZ142" s="2">
        <v>93.748746313854852</v>
      </c>
      <c r="BA142" s="2">
        <v>645.96349671655287</v>
      </c>
      <c r="BB142" s="2">
        <v>302.69401160893824</v>
      </c>
      <c r="BC142" s="2">
        <v>1420.2696397198956</v>
      </c>
      <c r="BD142" s="2">
        <v>1453.9334367646163</v>
      </c>
      <c r="BE142" s="2">
        <v>92.492900361807628</v>
      </c>
      <c r="BF142" s="2">
        <v>0</v>
      </c>
      <c r="BG142" s="2">
        <v>891.16516485522016</v>
      </c>
      <c r="BH142" s="2">
        <v>64.712168731225219</v>
      </c>
      <c r="BI142" s="2">
        <v>2104.7779313646647</v>
      </c>
      <c r="BJ142" s="2">
        <v>310.4767339176712</v>
      </c>
      <c r="BK142" s="2">
        <v>5980.6284144263145</v>
      </c>
      <c r="BL142" s="2">
        <v>847.06959723583043</v>
      </c>
      <c r="BM142" s="2">
        <v>81.411098306708155</v>
      </c>
      <c r="BN142" s="2">
        <v>12455.312991372808</v>
      </c>
      <c r="BO142" s="2">
        <v>24313.542431323647</v>
      </c>
      <c r="BP142" s="2">
        <v>0</v>
      </c>
      <c r="BQ142" s="2">
        <f t="shared" si="8"/>
        <v>68092.945532304802</v>
      </c>
      <c r="BR142" s="2">
        <v>16678023.754725177</v>
      </c>
      <c r="BS142" s="2">
        <v>5275852.1867188448</v>
      </c>
      <c r="BW142" s="2">
        <v>0</v>
      </c>
      <c r="BX142" s="2">
        <f t="shared" si="9"/>
        <v>21953875.941444021</v>
      </c>
      <c r="BY142" s="2">
        <f t="shared" si="10"/>
        <v>22021968.886976324</v>
      </c>
    </row>
    <row r="143" spans="1:77" x14ac:dyDescent="0.35">
      <c r="A143" s="6">
        <v>140</v>
      </c>
      <c r="B143" s="6" t="s">
        <v>221</v>
      </c>
      <c r="C143" s="2">
        <v>16666.382100743922</v>
      </c>
      <c r="D143" s="2">
        <v>0</v>
      </c>
      <c r="E143" s="2">
        <v>25584.090215888991</v>
      </c>
      <c r="F143" s="2">
        <v>2162.5566476151644</v>
      </c>
      <c r="G143" s="2">
        <v>20491.270225217446</v>
      </c>
      <c r="H143" s="2">
        <v>2972.1082853325106</v>
      </c>
      <c r="I143" s="2">
        <v>1059.5002300700655</v>
      </c>
      <c r="J143" s="2">
        <v>8975.0798228481963</v>
      </c>
      <c r="K143" s="2">
        <v>9271.7519047625119</v>
      </c>
      <c r="L143" s="2">
        <v>21009.788535521959</v>
      </c>
      <c r="M143" s="2">
        <v>0</v>
      </c>
      <c r="N143" s="2">
        <v>0</v>
      </c>
      <c r="O143" s="2">
        <v>0</v>
      </c>
      <c r="P143" s="2">
        <v>0</v>
      </c>
      <c r="Q143" s="2">
        <v>0</v>
      </c>
      <c r="R143" s="2">
        <v>0</v>
      </c>
      <c r="S143" s="2">
        <v>154.1129028685138</v>
      </c>
      <c r="T143" s="2">
        <v>0</v>
      </c>
      <c r="U143" s="2">
        <v>0</v>
      </c>
      <c r="V143" s="2">
        <v>0</v>
      </c>
      <c r="W143" s="2">
        <v>0</v>
      </c>
      <c r="X143" s="2">
        <v>0</v>
      </c>
      <c r="Y143" s="2">
        <v>0</v>
      </c>
      <c r="Z143" s="2">
        <v>0</v>
      </c>
      <c r="AA143" s="2">
        <v>0</v>
      </c>
      <c r="AB143" s="2">
        <v>0</v>
      </c>
      <c r="AC143" s="2">
        <v>0</v>
      </c>
      <c r="AD143" s="2">
        <v>80.807584587801699</v>
      </c>
      <c r="AE143" s="2">
        <v>0</v>
      </c>
      <c r="AF143" s="2">
        <v>0</v>
      </c>
      <c r="AG143" s="2">
        <v>793.17629985605606</v>
      </c>
      <c r="AH143" s="2">
        <v>0</v>
      </c>
      <c r="AI143" s="2">
        <v>0</v>
      </c>
      <c r="AJ143" s="2">
        <v>0</v>
      </c>
      <c r="AK143" s="2">
        <v>0</v>
      </c>
      <c r="AL143" s="2">
        <v>0</v>
      </c>
      <c r="AM143" s="2">
        <v>163.3406198647705</v>
      </c>
      <c r="AN143" s="2">
        <v>0</v>
      </c>
      <c r="AO143" s="2">
        <v>9.9746328734066705E-2</v>
      </c>
      <c r="AP143" s="2">
        <v>0</v>
      </c>
      <c r="AQ143" s="2">
        <v>25783.366558005622</v>
      </c>
      <c r="AR143" s="2">
        <v>18982.603893252894</v>
      </c>
      <c r="AS143" s="2">
        <v>11585.334703956796</v>
      </c>
      <c r="AT143" s="2">
        <v>1084.9448247432026</v>
      </c>
      <c r="AU143" s="2">
        <v>30685.110489156705</v>
      </c>
      <c r="AV143" s="2">
        <v>10522.384580219474</v>
      </c>
      <c r="AW143" s="2">
        <v>22087.388447399404</v>
      </c>
      <c r="AX143" s="2">
        <v>20331.057930887615</v>
      </c>
      <c r="AY143" s="2">
        <v>27382.539620168358</v>
      </c>
      <c r="AZ143" s="2">
        <v>7445.2230706359105</v>
      </c>
      <c r="BA143" s="2">
        <v>32678.428245760049</v>
      </c>
      <c r="BB143" s="2">
        <v>61821.790087316178</v>
      </c>
      <c r="BC143" s="2">
        <v>66669.490848840753</v>
      </c>
      <c r="BD143" s="2">
        <v>21910.321699058004</v>
      </c>
      <c r="BE143" s="2">
        <v>39451.234999476801</v>
      </c>
      <c r="BF143" s="2">
        <v>0</v>
      </c>
      <c r="BG143" s="2">
        <v>23136.530659456654</v>
      </c>
      <c r="BH143" s="2">
        <v>13804.237044174306</v>
      </c>
      <c r="BI143" s="2">
        <v>4028.9382767460829</v>
      </c>
      <c r="BJ143" s="2">
        <v>41373.598604361985</v>
      </c>
      <c r="BK143" s="2">
        <v>15013.82124531835</v>
      </c>
      <c r="BL143" s="2">
        <v>12474.562636935505</v>
      </c>
      <c r="BM143" s="2">
        <v>22387.400255731776</v>
      </c>
      <c r="BN143" s="2">
        <v>32153.456049975979</v>
      </c>
      <c r="BO143" s="2">
        <v>155163.67903358466</v>
      </c>
      <c r="BP143" s="2">
        <v>801.41800079657344</v>
      </c>
      <c r="BQ143" s="2">
        <f t="shared" si="8"/>
        <v>828142.92692746629</v>
      </c>
      <c r="BR143" s="2">
        <v>10700470.813738704</v>
      </c>
      <c r="BS143" s="2">
        <v>664795.67979314097</v>
      </c>
      <c r="BW143" s="2">
        <v>228424.93932906102</v>
      </c>
      <c r="BX143" s="2">
        <f t="shared" si="9"/>
        <v>11593691.432860907</v>
      </c>
      <c r="BY143" s="2">
        <f t="shared" si="10"/>
        <v>12421834.359788373</v>
      </c>
    </row>
    <row r="144" spans="1:77" x14ac:dyDescent="0.35">
      <c r="B144" s="6" t="s">
        <v>231</v>
      </c>
      <c r="C144" s="2">
        <f t="shared" ref="C144:AH144" si="11">SUM(C4:C143)</f>
        <v>28037381.399504099</v>
      </c>
      <c r="D144" s="2">
        <f t="shared" si="11"/>
        <v>18585504.38267912</v>
      </c>
      <c r="E144" s="2">
        <f t="shared" si="11"/>
        <v>2673093.424386811</v>
      </c>
      <c r="F144" s="2">
        <f t="shared" si="11"/>
        <v>1438433.4095149999</v>
      </c>
      <c r="G144" s="2">
        <f t="shared" si="11"/>
        <v>4675276.7455631588</v>
      </c>
      <c r="H144" s="2">
        <f t="shared" si="11"/>
        <v>8367483.0866756206</v>
      </c>
      <c r="I144" s="2">
        <f t="shared" si="11"/>
        <v>2906111.0958103826</v>
      </c>
      <c r="J144" s="2">
        <f t="shared" si="11"/>
        <v>2189537.3305827142</v>
      </c>
      <c r="K144" s="2">
        <f t="shared" si="11"/>
        <v>716950.84958509216</v>
      </c>
      <c r="L144" s="2">
        <f t="shared" si="11"/>
        <v>1770040.8917830379</v>
      </c>
      <c r="M144" s="2">
        <f t="shared" si="11"/>
        <v>18874419.963216763</v>
      </c>
      <c r="N144" s="2">
        <f t="shared" si="11"/>
        <v>12335880.637142248</v>
      </c>
      <c r="O144" s="2">
        <f t="shared" si="11"/>
        <v>20339907.782130733</v>
      </c>
      <c r="P144" s="2">
        <f t="shared" si="11"/>
        <v>22170628.188090701</v>
      </c>
      <c r="Q144" s="2">
        <f t="shared" si="11"/>
        <v>3726346.7489250782</v>
      </c>
      <c r="R144" s="2">
        <f t="shared" si="11"/>
        <v>2503621.7005228191</v>
      </c>
      <c r="S144" s="2">
        <f t="shared" si="11"/>
        <v>36418619.694346718</v>
      </c>
      <c r="T144" s="2">
        <f t="shared" si="11"/>
        <v>8082244.7667012168</v>
      </c>
      <c r="U144" s="2">
        <f t="shared" si="11"/>
        <v>4182987.1892520012</v>
      </c>
      <c r="V144" s="2">
        <f t="shared" si="11"/>
        <v>58719014.184611522</v>
      </c>
      <c r="W144" s="2">
        <f t="shared" si="11"/>
        <v>14702835.549573995</v>
      </c>
      <c r="X144" s="2">
        <f t="shared" si="11"/>
        <v>18806035.603876073</v>
      </c>
      <c r="Y144" s="2">
        <f t="shared" si="11"/>
        <v>4354506.2153807506</v>
      </c>
      <c r="Z144" s="2">
        <f t="shared" si="11"/>
        <v>1673952.0749160266</v>
      </c>
      <c r="AA144" s="2">
        <f t="shared" si="11"/>
        <v>997793.26927842456</v>
      </c>
      <c r="AB144" s="2">
        <f t="shared" si="11"/>
        <v>1051354.6140208065</v>
      </c>
      <c r="AC144" s="2">
        <f t="shared" si="11"/>
        <v>16978657.212224558</v>
      </c>
      <c r="AD144" s="2">
        <f t="shared" si="11"/>
        <v>23403986.95138042</v>
      </c>
      <c r="AE144" s="2">
        <f t="shared" si="11"/>
        <v>45646429.073137388</v>
      </c>
      <c r="AF144" s="2">
        <f t="shared" si="11"/>
        <v>127960869.42637141</v>
      </c>
      <c r="AG144" s="2">
        <f t="shared" si="11"/>
        <v>39338565.97932028</v>
      </c>
      <c r="AH144" s="2">
        <f t="shared" si="11"/>
        <v>12433052.37764038</v>
      </c>
      <c r="AI144" s="2">
        <f t="shared" ref="AI144:BN144" si="12">SUM(AI4:AI143)</f>
        <v>17089806.462007243</v>
      </c>
      <c r="AJ144" s="2">
        <f t="shared" si="12"/>
        <v>19758943.972876452</v>
      </c>
      <c r="AK144" s="2">
        <f t="shared" si="12"/>
        <v>4421539.6612601513</v>
      </c>
      <c r="AL144" s="2">
        <f t="shared" si="12"/>
        <v>6533778.4280104525</v>
      </c>
      <c r="AM144" s="2">
        <f t="shared" si="12"/>
        <v>3658253.6267416379</v>
      </c>
      <c r="AN144" s="2">
        <f t="shared" si="12"/>
        <v>5164076.5925299125</v>
      </c>
      <c r="AO144" s="2">
        <f t="shared" si="12"/>
        <v>14107090.885559546</v>
      </c>
      <c r="AP144" s="2">
        <f t="shared" si="12"/>
        <v>406134.95398706978</v>
      </c>
      <c r="AQ144" s="2">
        <f t="shared" si="12"/>
        <v>148881100.00000009</v>
      </c>
      <c r="AR144" s="2">
        <f t="shared" si="12"/>
        <v>30999000.000000004</v>
      </c>
      <c r="AS144" s="2">
        <f t="shared" si="12"/>
        <v>6457626.7246963037</v>
      </c>
      <c r="AT144" s="2">
        <f t="shared" si="12"/>
        <v>2727940.696609037</v>
      </c>
      <c r="AU144" s="2">
        <f t="shared" si="12"/>
        <v>4029574.5731430482</v>
      </c>
      <c r="AV144" s="2">
        <f t="shared" si="12"/>
        <v>37480300.788946584</v>
      </c>
      <c r="AW144" s="2">
        <f t="shared" si="12"/>
        <v>1319633.891483916</v>
      </c>
      <c r="AX144" s="2">
        <f t="shared" si="12"/>
        <v>5396689.1634749984</v>
      </c>
      <c r="AY144" s="2">
        <f t="shared" si="12"/>
        <v>7392896.6786349071</v>
      </c>
      <c r="AZ144" s="2">
        <f t="shared" si="12"/>
        <v>668812.41808130895</v>
      </c>
      <c r="BA144" s="2">
        <f t="shared" si="12"/>
        <v>25107256.387573656</v>
      </c>
      <c r="BB144" s="2">
        <f t="shared" si="12"/>
        <v>32077623.43299491</v>
      </c>
      <c r="BC144" s="2">
        <f t="shared" si="12"/>
        <v>19405462.587788187</v>
      </c>
      <c r="BD144" s="2">
        <f t="shared" si="12"/>
        <v>17137319.493559152</v>
      </c>
      <c r="BE144" s="2">
        <f t="shared" si="12"/>
        <v>3294580.5064408467</v>
      </c>
      <c r="BF144" s="2">
        <f t="shared" si="12"/>
        <v>3024371.5676727248</v>
      </c>
      <c r="BG144" s="2">
        <f t="shared" si="12"/>
        <v>8291247.5712129865</v>
      </c>
      <c r="BH144" s="2">
        <f t="shared" si="12"/>
        <v>7461051.9068569029</v>
      </c>
      <c r="BI144" s="2">
        <f t="shared" si="12"/>
        <v>1156411.9723775659</v>
      </c>
      <c r="BJ144" s="2">
        <f t="shared" si="12"/>
        <v>12427306.567005908</v>
      </c>
      <c r="BK144" s="2">
        <f t="shared" si="12"/>
        <v>12190017.445139939</v>
      </c>
      <c r="BL144" s="2">
        <f t="shared" si="12"/>
        <v>8068375.4604861503</v>
      </c>
      <c r="BM144" s="2">
        <f t="shared" si="12"/>
        <v>988310.85118374135</v>
      </c>
      <c r="BN144" s="2">
        <f t="shared" si="12"/>
        <v>9147181.5099102184</v>
      </c>
      <c r="BO144" s="2">
        <f t="shared" ref="BO144:BX144" si="13">SUM(BO4:BO143)</f>
        <v>4703976.1478978666</v>
      </c>
      <c r="BP144" s="2">
        <f t="shared" si="13"/>
        <v>17447100.000000004</v>
      </c>
      <c r="BQ144" s="2">
        <f t="shared" si="13"/>
        <v>1064482314.7442894</v>
      </c>
      <c r="BR144" s="2">
        <f t="shared" si="13"/>
        <v>579454673.01357281</v>
      </c>
      <c r="BS144" s="2">
        <f t="shared" si="13"/>
        <v>106136000</v>
      </c>
      <c r="BT144" s="2">
        <f t="shared" si="13"/>
        <v>332141300.99999994</v>
      </c>
      <c r="BU144" s="2">
        <f t="shared" si="13"/>
        <v>27377500</v>
      </c>
      <c r="BV144" s="2">
        <f t="shared" si="13"/>
        <v>21236250</v>
      </c>
      <c r="BW144" s="2">
        <f t="shared" si="13"/>
        <v>243896294.6999999</v>
      </c>
      <c r="BX144" s="2">
        <f t="shared" si="13"/>
        <v>1310242018.7135727</v>
      </c>
      <c r="BY144" s="2">
        <f t="shared" si="10"/>
        <v>2374724333.4578619</v>
      </c>
    </row>
    <row r="145" spans="2:77" x14ac:dyDescent="0.35">
      <c r="B145" s="6" t="s">
        <v>230</v>
      </c>
      <c r="C145" s="2">
        <f>'supply 2012-13'!C145</f>
        <v>137096099.61564091</v>
      </c>
      <c r="D145" s="2">
        <f>'supply 2012-13'!D145</f>
        <v>56110901.767190613</v>
      </c>
      <c r="E145" s="2">
        <f>'supply 2012-13'!E145</f>
        <v>16392715.034324151</v>
      </c>
      <c r="F145" s="2">
        <f>'supply 2012-13'!F145</f>
        <v>9429246.3831500001</v>
      </c>
      <c r="G145" s="2">
        <f>'supply 2012-13'!G145</f>
        <v>9882368.47602381</v>
      </c>
      <c r="H145" s="2">
        <f>'supply 2012-13'!H145</f>
        <v>17686771.410462257</v>
      </c>
      <c r="I145" s="2">
        <f>'supply 2012-13'!I145</f>
        <v>6142793.7305131974</v>
      </c>
      <c r="J145" s="2">
        <f>'supply 2012-13'!J145</f>
        <v>4928449.1403772542</v>
      </c>
      <c r="K145" s="2">
        <f>'supply 2012-13'!K145</f>
        <v>1613791.0731076738</v>
      </c>
      <c r="L145" s="2">
        <f>'supply 2012-13'!L145</f>
        <v>8949133.8869640399</v>
      </c>
      <c r="M145" s="2">
        <f>'supply 2012-13'!M145</f>
        <v>20953845.931287192</v>
      </c>
      <c r="N145" s="2">
        <f>'supply 2012-13'!N145</f>
        <v>17448079.915654667</v>
      </c>
      <c r="O145" s="2">
        <f>'supply 2012-13'!O145</f>
        <v>24024549.491602562</v>
      </c>
      <c r="P145" s="2">
        <f>'supply 2012-13'!P145</f>
        <v>27037204.204553109</v>
      </c>
      <c r="Q145" s="2">
        <f>'supply 2012-13'!Q145</f>
        <v>6307194.5133866016</v>
      </c>
      <c r="R145" s="2">
        <f>'supply 2012-13'!R145</f>
        <v>5205585.4150885986</v>
      </c>
      <c r="S145" s="2">
        <f>'supply 2012-13'!S145</f>
        <v>50041651.294436105</v>
      </c>
      <c r="T145" s="2">
        <f>'supply 2012-13'!T145</f>
        <v>11548030.273077907</v>
      </c>
      <c r="U145" s="2">
        <f>'supply 2012-13'!U145</f>
        <v>5892284.0493313633</v>
      </c>
      <c r="V145" s="2">
        <f>'supply 2012-13'!V145</f>
        <v>69501513.515065074</v>
      </c>
      <c r="W145" s="2">
        <f>'supply 2012-13'!W145</f>
        <v>19494319.057224382</v>
      </c>
      <c r="X145" s="2">
        <f>'supply 2012-13'!X145</f>
        <v>28145188.424638446</v>
      </c>
      <c r="Y145" s="2">
        <f>'supply 2012-13'!Y145</f>
        <v>5974568.2416418511</v>
      </c>
      <c r="Z145" s="2">
        <f>'supply 2012-13'!Z145</f>
        <v>2254799.8014505315</v>
      </c>
      <c r="AA145" s="2">
        <f>'supply 2012-13'!AA145</f>
        <v>1492164.9808026119</v>
      </c>
      <c r="AB145" s="2">
        <f>'supply 2012-13'!AB145</f>
        <v>1765931.7647736415</v>
      </c>
      <c r="AC145" s="2">
        <f>'supply 2012-13'!AC145</f>
        <v>22582200.509458039</v>
      </c>
      <c r="AD145" s="2">
        <f>'supply 2012-13'!AD145</f>
        <v>35220889.17963694</v>
      </c>
      <c r="AE145" s="2">
        <f>'supply 2012-13'!AE145</f>
        <v>60453640.126341</v>
      </c>
      <c r="AF145" s="2">
        <f>'supply 2012-13'!AF145</f>
        <v>142819250.26607057</v>
      </c>
      <c r="AG145" s="2">
        <f>'supply 2012-13'!AG145</f>
        <v>51579225.846248858</v>
      </c>
      <c r="AH145" s="2">
        <f>'supply 2012-13'!AH145</f>
        <v>20621087.121546213</v>
      </c>
      <c r="AI145" s="2">
        <f>'supply 2012-13'!AI145</f>
        <v>21518717.075779501</v>
      </c>
      <c r="AJ145" s="2">
        <f>'supply 2012-13'!AJ145</f>
        <v>30149853.28401497</v>
      </c>
      <c r="AK145" s="2">
        <f>'supply 2012-13'!AK145</f>
        <v>6783754.8834163556</v>
      </c>
      <c r="AL145" s="2">
        <f>'supply 2012-13'!AL145</f>
        <v>8335065.9024450229</v>
      </c>
      <c r="AM145" s="2">
        <f>'supply 2012-13'!AM145</f>
        <v>5555149.5058009252</v>
      </c>
      <c r="AN145" s="2">
        <f>'supply 2012-13'!AN145</f>
        <v>7773322.5467627198</v>
      </c>
      <c r="AO145" s="2">
        <f>'supply 2012-13'!AO145</f>
        <v>16211657.09187709</v>
      </c>
      <c r="AP145" s="2">
        <f>'supply 2012-13'!AP145</f>
        <v>709826.22230699705</v>
      </c>
      <c r="AQ145" s="2">
        <f>'supply 2012-13'!AQ145</f>
        <v>233638400</v>
      </c>
      <c r="AR145" s="2">
        <f>'supply 2012-13'!AR145</f>
        <v>47819600</v>
      </c>
      <c r="AS145" s="2">
        <f>'supply 2012-13'!AS145</f>
        <v>8022826.7246962991</v>
      </c>
      <c r="AT145" s="2">
        <f>'supply 2012-13'!AT145</f>
        <v>6218360.8868116587</v>
      </c>
      <c r="AU145" s="2">
        <f>'supply 2012-13'!AU145</f>
        <v>11259300</v>
      </c>
      <c r="AV145" s="2">
        <f>'supply 2012-13'!AV145</f>
        <v>67546054.55897963</v>
      </c>
      <c r="AW145" s="2">
        <f>'supply 2012-13'!AW145</f>
        <v>2039570.6055947733</v>
      </c>
      <c r="AX145" s="2">
        <f>'supply 2012-13'!AX145</f>
        <v>6211412.5647440339</v>
      </c>
      <c r="AY145" s="2">
        <f>'supply 2012-13'!AY145</f>
        <v>14598322.333120318</v>
      </c>
      <c r="AZ145" s="2">
        <f>'supply 2012-13'!AZ145</f>
        <v>1285328.9993622196</v>
      </c>
      <c r="BA145" s="2">
        <f>'supply 2012-13'!BA145</f>
        <v>39404174.839537472</v>
      </c>
      <c r="BB145" s="2">
        <f>'supply 2012-13'!BB145</f>
        <v>127552496.11609171</v>
      </c>
      <c r="BC145" s="2">
        <f>'supply 2012-13'!BC145</f>
        <v>29390415.878330089</v>
      </c>
      <c r="BD145" s="2">
        <f>'supply 2012-13'!BD145</f>
        <v>62163179.610400625</v>
      </c>
      <c r="BE145" s="2">
        <f>'supply 2012-13'!BE145</f>
        <v>11950620.389599374</v>
      </c>
      <c r="BF145" s="2">
        <f>'supply 2012-13'!BF145</f>
        <v>67114344.710778445</v>
      </c>
      <c r="BG145" s="2">
        <f>'supply 2012-13'!BG145</f>
        <v>39200954.948748544</v>
      </c>
      <c r="BH145" s="2">
        <f>'supply 2012-13'!BH145</f>
        <v>20248061.804411434</v>
      </c>
      <c r="BI145" s="2">
        <f>'supply 2012-13'!BI145</f>
        <v>5012574.0913581848</v>
      </c>
      <c r="BJ145" s="2">
        <f>'supply 2012-13'!BJ145</f>
        <v>41252188.572529063</v>
      </c>
      <c r="BK145" s="2">
        <f>'supply 2012-13'!BK145</f>
        <v>31997952.516238645</v>
      </c>
      <c r="BL145" s="2">
        <f>'supply 2012-13'!BL145</f>
        <v>14067128.581156166</v>
      </c>
      <c r="BM145" s="2">
        <f>'supply 2012-13'!BM145</f>
        <v>2745411.5109024178</v>
      </c>
      <c r="BN145" s="2">
        <f>'supply 2012-13'!BN145</f>
        <v>22033425.647240419</v>
      </c>
      <c r="BO145" s="2">
        <f>'supply 2012-13'!BO145</f>
        <v>11304844.019322703</v>
      </c>
      <c r="BP145" s="2">
        <f>'supply 2012-13'!BP145</f>
        <v>71910800</v>
      </c>
      <c r="BQ145" s="2">
        <f>SUM(C145:BP145)</f>
        <v>1991620570.8634286</v>
      </c>
    </row>
    <row r="146" spans="2:77" x14ac:dyDescent="0.35">
      <c r="B146" s="6" t="s">
        <v>222</v>
      </c>
      <c r="C146" s="2">
        <f t="shared" ref="C146:AH146" si="14">C145-C144</f>
        <v>109058718.21613681</v>
      </c>
      <c r="D146" s="2">
        <f t="shared" si="14"/>
        <v>37525397.384511493</v>
      </c>
      <c r="E146" s="2">
        <f t="shared" si="14"/>
        <v>13719621.60993734</v>
      </c>
      <c r="F146" s="2">
        <f t="shared" si="14"/>
        <v>7990812.9736350002</v>
      </c>
      <c r="G146" s="2">
        <f t="shared" si="14"/>
        <v>5207091.7304606512</v>
      </c>
      <c r="H146" s="2">
        <f t="shared" si="14"/>
        <v>9319288.323786635</v>
      </c>
      <c r="I146" s="2">
        <f t="shared" si="14"/>
        <v>3236682.6347028147</v>
      </c>
      <c r="J146" s="2">
        <f t="shared" si="14"/>
        <v>2738911.8097945401</v>
      </c>
      <c r="K146" s="2">
        <f t="shared" si="14"/>
        <v>896840.22352258163</v>
      </c>
      <c r="L146" s="2">
        <f t="shared" si="14"/>
        <v>7179092.9951810017</v>
      </c>
      <c r="M146" s="2">
        <f t="shared" si="14"/>
        <v>2079425.9680704288</v>
      </c>
      <c r="N146" s="2">
        <f t="shared" si="14"/>
        <v>5112199.2785124183</v>
      </c>
      <c r="O146" s="2">
        <f t="shared" si="14"/>
        <v>3684641.7094718292</v>
      </c>
      <c r="P146" s="2">
        <f t="shared" si="14"/>
        <v>4866576.016462408</v>
      </c>
      <c r="Q146" s="2">
        <f t="shared" si="14"/>
        <v>2580847.7644615234</v>
      </c>
      <c r="R146" s="2">
        <f t="shared" si="14"/>
        <v>2701963.7145657795</v>
      </c>
      <c r="S146" s="2">
        <f t="shared" si="14"/>
        <v>13623031.600089386</v>
      </c>
      <c r="T146" s="2">
        <f t="shared" si="14"/>
        <v>3465785.5063766902</v>
      </c>
      <c r="U146" s="2">
        <f t="shared" si="14"/>
        <v>1709296.8600793621</v>
      </c>
      <c r="V146" s="2">
        <f t="shared" si="14"/>
        <v>10782499.330453552</v>
      </c>
      <c r="W146" s="2">
        <f t="shared" si="14"/>
        <v>4791483.5076503865</v>
      </c>
      <c r="X146" s="2">
        <f t="shared" si="14"/>
        <v>9339152.8207623735</v>
      </c>
      <c r="Y146" s="2">
        <f t="shared" si="14"/>
        <v>1620062.0262611005</v>
      </c>
      <c r="Z146" s="2">
        <f t="shared" si="14"/>
        <v>580847.72653450491</v>
      </c>
      <c r="AA146" s="2">
        <f t="shared" si="14"/>
        <v>494371.71152418735</v>
      </c>
      <c r="AB146" s="2">
        <f t="shared" si="14"/>
        <v>714577.15075283498</v>
      </c>
      <c r="AC146" s="2">
        <f t="shared" si="14"/>
        <v>5603543.297233481</v>
      </c>
      <c r="AD146" s="2">
        <f t="shared" si="14"/>
        <v>11816902.22825652</v>
      </c>
      <c r="AE146" s="2">
        <f t="shared" si="14"/>
        <v>14807211.053203613</v>
      </c>
      <c r="AF146" s="2">
        <f t="shared" si="14"/>
        <v>14858380.839699164</v>
      </c>
      <c r="AG146" s="2">
        <f t="shared" si="14"/>
        <v>12240659.866928577</v>
      </c>
      <c r="AH146" s="2">
        <f t="shared" si="14"/>
        <v>8188034.743905833</v>
      </c>
      <c r="AI146" s="2">
        <f t="shared" ref="AI146:BN146" si="15">AI145-AI144</f>
        <v>4428910.6137722582</v>
      </c>
      <c r="AJ146" s="2">
        <f t="shared" si="15"/>
        <v>10390909.311138518</v>
      </c>
      <c r="AK146" s="2">
        <f t="shared" si="15"/>
        <v>2362215.2221562043</v>
      </c>
      <c r="AL146" s="2">
        <f t="shared" si="15"/>
        <v>1801287.4744345704</v>
      </c>
      <c r="AM146" s="2">
        <f t="shared" si="15"/>
        <v>1896895.8790592873</v>
      </c>
      <c r="AN146" s="2">
        <f t="shared" si="15"/>
        <v>2609245.9542328073</v>
      </c>
      <c r="AO146" s="2">
        <f t="shared" si="15"/>
        <v>2104566.206317544</v>
      </c>
      <c r="AP146" s="2">
        <f t="shared" si="15"/>
        <v>303691.26831992727</v>
      </c>
      <c r="AQ146" s="2">
        <f t="shared" si="15"/>
        <v>84757299.999999911</v>
      </c>
      <c r="AR146" s="2">
        <f t="shared" si="15"/>
        <v>16820599.999999996</v>
      </c>
      <c r="AS146" s="2">
        <f t="shared" si="15"/>
        <v>1565199.9999999953</v>
      </c>
      <c r="AT146" s="2">
        <f t="shared" si="15"/>
        <v>3490420.1902026217</v>
      </c>
      <c r="AU146" s="2">
        <f t="shared" si="15"/>
        <v>7229725.4268569518</v>
      </c>
      <c r="AV146" s="2">
        <f t="shared" si="15"/>
        <v>30065753.770033047</v>
      </c>
      <c r="AW146" s="2">
        <f t="shared" si="15"/>
        <v>719936.71411085734</v>
      </c>
      <c r="AX146" s="2">
        <f t="shared" si="15"/>
        <v>814723.40126903541</v>
      </c>
      <c r="AY146" s="2">
        <f t="shared" si="15"/>
        <v>7205425.654485411</v>
      </c>
      <c r="AZ146" s="2">
        <f t="shared" si="15"/>
        <v>616516.58128091064</v>
      </c>
      <c r="BA146" s="2">
        <f t="shared" si="15"/>
        <v>14296918.451963816</v>
      </c>
      <c r="BB146" s="2">
        <f t="shared" si="15"/>
        <v>95474872.683096796</v>
      </c>
      <c r="BC146" s="2">
        <f t="shared" si="15"/>
        <v>9984953.2905419022</v>
      </c>
      <c r="BD146" s="2">
        <f t="shared" si="15"/>
        <v>45025860.116841473</v>
      </c>
      <c r="BE146" s="2">
        <f t="shared" si="15"/>
        <v>8656039.8831585273</v>
      </c>
      <c r="BF146" s="2">
        <f t="shared" si="15"/>
        <v>64089973.143105723</v>
      </c>
      <c r="BG146" s="2">
        <f t="shared" si="15"/>
        <v>30909707.377535559</v>
      </c>
      <c r="BH146" s="2">
        <f t="shared" si="15"/>
        <v>12787009.897554532</v>
      </c>
      <c r="BI146" s="2">
        <f t="shared" si="15"/>
        <v>3856162.1189806191</v>
      </c>
      <c r="BJ146" s="2">
        <f t="shared" si="15"/>
        <v>28824882.005523153</v>
      </c>
      <c r="BK146" s="2">
        <f t="shared" si="15"/>
        <v>19807935.071098708</v>
      </c>
      <c r="BL146" s="2">
        <f t="shared" si="15"/>
        <v>5998753.1206700159</v>
      </c>
      <c r="BM146" s="2">
        <f t="shared" si="15"/>
        <v>1757100.6597186765</v>
      </c>
      <c r="BN146" s="2">
        <f t="shared" si="15"/>
        <v>12886244.137330201</v>
      </c>
      <c r="BO146" s="2">
        <f t="shared" ref="BO146:BP146" si="16">BO145-BO144</f>
        <v>6600867.8714248361</v>
      </c>
      <c r="BP146" s="2">
        <f t="shared" si="16"/>
        <v>54463700</v>
      </c>
      <c r="BQ146" s="2">
        <f>SUM(C146:BP146)</f>
        <v>927138256.11913896</v>
      </c>
    </row>
    <row r="149" spans="2:77" x14ac:dyDescent="0.35">
      <c r="B149" s="13" t="s">
        <v>226</v>
      </c>
      <c r="C149" s="2">
        <v>16680594.932753196</v>
      </c>
      <c r="D149" s="2">
        <v>5739531.5450261291</v>
      </c>
      <c r="E149" s="2">
        <v>2098424.1741450261</v>
      </c>
      <c r="F149" s="2">
        <v>1222199.5322962836</v>
      </c>
      <c r="G149" s="2">
        <v>1318833.1074600238</v>
      </c>
      <c r="H149" s="2">
        <v>2360355.1878061807</v>
      </c>
      <c r="I149" s="2">
        <v>819775.11400771549</v>
      </c>
      <c r="J149" s="2">
        <v>693701.54400002048</v>
      </c>
      <c r="K149" s="2">
        <v>227148.40454304678</v>
      </c>
      <c r="L149" s="2">
        <v>1818294.3596312366</v>
      </c>
      <c r="M149" s="2">
        <v>539536.38610844116</v>
      </c>
      <c r="N149" s="2">
        <v>1326432.1818363168</v>
      </c>
      <c r="O149" s="2">
        <v>956032.24282015685</v>
      </c>
      <c r="P149" s="2">
        <v>1262701.7633527946</v>
      </c>
      <c r="Q149" s="2">
        <v>669637.3409367986</v>
      </c>
      <c r="R149" s="2">
        <v>701062.58185555972</v>
      </c>
      <c r="S149" s="2">
        <v>3534687.625438137</v>
      </c>
      <c r="T149" s="2">
        <v>899246.91518238664</v>
      </c>
      <c r="U149" s="2">
        <v>443501.17043574579</v>
      </c>
      <c r="V149" s="2">
        <v>2797671.4782339069</v>
      </c>
      <c r="W149" s="2">
        <v>1243217.9531809697</v>
      </c>
      <c r="X149" s="2">
        <v>2423174.8759511001</v>
      </c>
      <c r="Y149" s="2">
        <v>420347.93464252015</v>
      </c>
      <c r="Z149" s="2">
        <v>150709.13226333025</v>
      </c>
      <c r="AA149" s="2">
        <v>128271.71090756019</v>
      </c>
      <c r="AB149" s="2">
        <v>185407.1168836107</v>
      </c>
      <c r="AC149" s="2">
        <v>1453918.3151574042</v>
      </c>
      <c r="AD149" s="2">
        <v>3066061.8945460496</v>
      </c>
      <c r="AE149" s="2">
        <v>3841939.6807878241</v>
      </c>
      <c r="AF149" s="2">
        <v>3855216.403358215</v>
      </c>
      <c r="AG149" s="2">
        <v>3176011.7886349107</v>
      </c>
      <c r="AH149" s="2">
        <v>2124501.0608175974</v>
      </c>
      <c r="AI149" s="2">
        <v>1149143.3037980879</v>
      </c>
      <c r="AJ149" s="2">
        <v>2696067.9265318792</v>
      </c>
      <c r="AK149" s="2">
        <v>612910.04524443508</v>
      </c>
      <c r="AL149" s="2">
        <v>467369.43234418082</v>
      </c>
      <c r="AM149" s="2">
        <v>492176.38094676932</v>
      </c>
      <c r="AN149" s="2">
        <v>677005.65167086164</v>
      </c>
      <c r="AO149" s="2">
        <v>546059.37538433878</v>
      </c>
      <c r="AP149" s="2">
        <v>78796.981435249691</v>
      </c>
      <c r="AQ149" s="2">
        <v>56334200</v>
      </c>
      <c r="AR149" s="2">
        <v>5832497.5613687234</v>
      </c>
      <c r="AS149" s="2">
        <v>542728.86716611253</v>
      </c>
      <c r="AT149" s="2">
        <v>1210293.7616677738</v>
      </c>
      <c r="AU149" s="2">
        <v>2410568.7895132694</v>
      </c>
      <c r="AV149" s="2">
        <v>10024663.924580131</v>
      </c>
      <c r="AW149" s="2">
        <v>240044.65882113634</v>
      </c>
      <c r="AX149" s="2">
        <v>271648.87837781134</v>
      </c>
      <c r="AY149" s="2">
        <v>2402466.6460136669</v>
      </c>
      <c r="AZ149" s="2">
        <v>205561.8355203947</v>
      </c>
      <c r="BA149" s="2">
        <v>4766945.2671735911</v>
      </c>
      <c r="BB149" s="2">
        <v>15087721.825133651</v>
      </c>
      <c r="BC149" s="2">
        <v>1577904.148505039</v>
      </c>
      <c r="BD149" s="2">
        <v>14042823.801061779</v>
      </c>
      <c r="BE149" s="2">
        <v>2699676.198938217</v>
      </c>
      <c r="BF149" s="2">
        <v>15858836.197479878</v>
      </c>
      <c r="BG149" s="2">
        <v>19735091.992964678</v>
      </c>
      <c r="BH149" s="2">
        <v>8164193.0012767613</v>
      </c>
      <c r="BI149" s="2">
        <v>954193.61870054086</v>
      </c>
      <c r="BJ149" s="2">
        <v>7132614.6621493967</v>
      </c>
      <c r="BK149" s="2">
        <v>4901403.1727155261</v>
      </c>
      <c r="BL149" s="2">
        <v>1484370.151277879</v>
      </c>
      <c r="BM149" s="2">
        <v>434788.31677369593</v>
      </c>
      <c r="BN149" s="2">
        <v>8227551.6357311318</v>
      </c>
      <c r="BO149" s="2">
        <v>4214492.6538725588</v>
      </c>
      <c r="BP149" s="2">
        <v>45327100</v>
      </c>
      <c r="BQ149" s="2">
        <f>SUM(C149:BP149)</f>
        <v>308982056.11913931</v>
      </c>
    </row>
    <row r="150" spans="2:77" x14ac:dyDescent="0.35">
      <c r="B150" s="13" t="s">
        <v>227</v>
      </c>
      <c r="C150" s="2">
        <v>88411056.848702684</v>
      </c>
      <c r="D150" s="2">
        <v>30420860.392445993</v>
      </c>
      <c r="E150" s="2">
        <v>11122139.210319309</v>
      </c>
      <c r="F150" s="2">
        <v>6477943.5485320203</v>
      </c>
      <c r="G150" s="2">
        <v>3205274.3109426145</v>
      </c>
      <c r="H150" s="2">
        <v>5736575.617779294</v>
      </c>
      <c r="I150" s="2">
        <v>1992370.4514360856</v>
      </c>
      <c r="J150" s="2">
        <v>1685962.9363769908</v>
      </c>
      <c r="K150" s="2">
        <v>552058.43842944119</v>
      </c>
      <c r="L150" s="2">
        <v>4419158.2450355738</v>
      </c>
      <c r="M150" s="2">
        <v>1159617.6695468861</v>
      </c>
      <c r="N150" s="2">
        <v>2850881.3031265498</v>
      </c>
      <c r="O150" s="2">
        <v>2054786.1274512266</v>
      </c>
      <c r="P150" s="2">
        <v>2713906.4460753766</v>
      </c>
      <c r="Q150" s="2">
        <v>1439241.750384249</v>
      </c>
      <c r="R150" s="2">
        <v>1506783.5614231771</v>
      </c>
      <c r="S150" s="2">
        <v>7597052.4552591713</v>
      </c>
      <c r="T150" s="2">
        <v>1932738.2526550076</v>
      </c>
      <c r="U150" s="2">
        <v>953210.58401916327</v>
      </c>
      <c r="V150" s="2">
        <v>6012994.421279571</v>
      </c>
      <c r="W150" s="2">
        <v>2672030.1776214363</v>
      </c>
      <c r="X150" s="2">
        <v>5208094.3471163902</v>
      </c>
      <c r="Y150" s="2">
        <v>903447.67270438594</v>
      </c>
      <c r="Z150" s="2">
        <v>323916.93541779119</v>
      </c>
      <c r="AA150" s="2">
        <v>275692.51361208549</v>
      </c>
      <c r="AB150" s="2">
        <v>398492.8066645108</v>
      </c>
      <c r="AC150" s="2">
        <v>3124885.3863129416</v>
      </c>
      <c r="AD150" s="2">
        <v>6589842.0206369394</v>
      </c>
      <c r="AE150" s="2">
        <v>8257424.8074520761</v>
      </c>
      <c r="AF150" s="2">
        <v>8285960.2732384484</v>
      </c>
      <c r="AG150" s="2">
        <v>6826155.7211268703</v>
      </c>
      <c r="AH150" s="2">
        <v>4566159.0812524566</v>
      </c>
      <c r="AI150" s="2">
        <v>2469836.9085674919</v>
      </c>
      <c r="AJ150" s="2">
        <v>5794619.3925030846</v>
      </c>
      <c r="AK150" s="2">
        <v>1317318.6028001776</v>
      </c>
      <c r="AL150" s="2">
        <v>1004510.2905135294</v>
      </c>
      <c r="AM150" s="2">
        <v>1057827.5026010962</v>
      </c>
      <c r="AN150" s="2">
        <v>1455078.3529599521</v>
      </c>
      <c r="AO150" s="2">
        <v>1173637.4350666043</v>
      </c>
      <c r="AP150" s="2">
        <v>169357.20061131922</v>
      </c>
      <c r="AQ150" s="2">
        <v>22646700</v>
      </c>
      <c r="AR150" s="2">
        <v>5658634.012809935</v>
      </c>
      <c r="AS150" s="2">
        <v>526550.41775264265</v>
      </c>
      <c r="AT150" s="2">
        <v>1174215.5694374216</v>
      </c>
      <c r="AU150" s="2">
        <v>3823929.1634905823</v>
      </c>
      <c r="AV150" s="2">
        <v>15902306.917005286</v>
      </c>
      <c r="AW150" s="2">
        <v>380787.21312559221</v>
      </c>
      <c r="AX150" s="2">
        <v>430921.56207173073</v>
      </c>
      <c r="AY150" s="2">
        <v>3811076.5857298081</v>
      </c>
      <c r="AZ150" s="2">
        <v>326086.48264537094</v>
      </c>
      <c r="BA150" s="2">
        <v>7561892.0759316329</v>
      </c>
      <c r="BB150" s="2">
        <v>73466342.815897509</v>
      </c>
      <c r="BC150" s="2">
        <v>7683257.1841024905</v>
      </c>
      <c r="BD150" s="2">
        <v>30261624.77322074</v>
      </c>
      <c r="BE150" s="2">
        <v>5817675.2267792588</v>
      </c>
      <c r="BF150" s="2">
        <v>36111213.663013764</v>
      </c>
      <c r="BG150" s="2">
        <v>8405874.1919669285</v>
      </c>
      <c r="BH150" s="2">
        <v>3477418.766131626</v>
      </c>
      <c r="BI150" s="2">
        <v>2172737.5963600087</v>
      </c>
      <c r="BJ150" s="2">
        <v>16241253.067595944</v>
      </c>
      <c r="BK150" s="2">
        <v>11160693.950961566</v>
      </c>
      <c r="BL150" s="2">
        <v>3379971.0786037054</v>
      </c>
      <c r="BM150" s="2">
        <v>990030.64346500067</v>
      </c>
      <c r="BN150" s="2">
        <v>3504405.4510879512</v>
      </c>
      <c r="BO150" s="2">
        <v>1795101.5908134948</v>
      </c>
      <c r="BP150" s="2">
        <v>0</v>
      </c>
      <c r="BQ150" s="2">
        <f t="shared" ref="BQ150:BQ152" si="17">SUM(C150:BP150)</f>
        <v>510829600.00000012</v>
      </c>
    </row>
    <row r="151" spans="2:77" x14ac:dyDescent="0.35">
      <c r="B151" s="13" t="s">
        <v>228</v>
      </c>
      <c r="C151" s="2">
        <v>-3255213.3067615232</v>
      </c>
      <c r="D151" s="2">
        <v>-1120067.9313458276</v>
      </c>
      <c r="E151" s="2">
        <v>-409506.8744517194</v>
      </c>
      <c r="F151" s="2">
        <v>-238511.88744092954</v>
      </c>
      <c r="G151" s="2">
        <v>30738.30259422326</v>
      </c>
      <c r="H151" s="2">
        <v>55013.262544161742</v>
      </c>
      <c r="I151" s="2">
        <v>19106.65979724568</v>
      </c>
      <c r="J151" s="2">
        <v>16168.238307741187</v>
      </c>
      <c r="K151" s="2">
        <v>5294.1925351618811</v>
      </c>
      <c r="L151" s="2">
        <v>42379.344221466243</v>
      </c>
      <c r="M151" s="2">
        <v>15513.396086428977</v>
      </c>
      <c r="N151" s="2">
        <v>38139.16604778741</v>
      </c>
      <c r="O151" s="2">
        <v>27488.98357206479</v>
      </c>
      <c r="P151" s="2">
        <v>36306.712759845403</v>
      </c>
      <c r="Q151" s="2">
        <v>19254.214491713075</v>
      </c>
      <c r="R151" s="2">
        <v>20157.790639747327</v>
      </c>
      <c r="S151" s="2">
        <v>101633.57020410431</v>
      </c>
      <c r="T151" s="2">
        <v>25856.22385052617</v>
      </c>
      <c r="U151" s="2">
        <v>12752.076595593537</v>
      </c>
      <c r="V151" s="2">
        <v>80441.999611171108</v>
      </c>
      <c r="W151" s="2">
        <v>35746.490924486985</v>
      </c>
      <c r="X151" s="2">
        <v>69674.0249688318</v>
      </c>
      <c r="Y151" s="2">
        <v>12086.347041867755</v>
      </c>
      <c r="Z151" s="2">
        <v>4333.3693942434829</v>
      </c>
      <c r="AA151" s="2">
        <v>3688.2217941700378</v>
      </c>
      <c r="AB151" s="2">
        <v>5331.0473871917557</v>
      </c>
      <c r="AC151" s="2">
        <v>41804.799974726688</v>
      </c>
      <c r="AD151" s="2">
        <v>88159.082168073903</v>
      </c>
      <c r="AE151" s="2">
        <v>110468.04913033379</v>
      </c>
      <c r="AF151" s="2">
        <v>110849.79735207975</v>
      </c>
      <c r="AG151" s="2">
        <v>91320.493150870097</v>
      </c>
      <c r="AH151" s="2">
        <v>61086.197874850426</v>
      </c>
      <c r="AI151" s="2">
        <v>33041.543982733856</v>
      </c>
      <c r="AJ151" s="2">
        <v>77520.572656614007</v>
      </c>
      <c r="AK151" s="2">
        <v>17623.123374142484</v>
      </c>
      <c r="AL151" s="2">
        <v>13438.365436186679</v>
      </c>
      <c r="AM151" s="2">
        <v>14151.644520371177</v>
      </c>
      <c r="AN151" s="2">
        <v>19466.076983008366</v>
      </c>
      <c r="AO151" s="2">
        <v>15700.952883171502</v>
      </c>
      <c r="AP151" s="2">
        <v>2265.6651430628954</v>
      </c>
      <c r="AQ151" s="2">
        <v>493500</v>
      </c>
      <c r="AR151" s="2">
        <v>-437426.54155061173</v>
      </c>
      <c r="AS151" s="2">
        <v>-40703.662344685494</v>
      </c>
      <c r="AT151" s="2">
        <v>-90769.796104702706</v>
      </c>
      <c r="AU151" s="2">
        <v>-200442.82968224047</v>
      </c>
      <c r="AV151" s="2">
        <v>-833567.58471183828</v>
      </c>
      <c r="AW151" s="2">
        <v>-19960.115170134493</v>
      </c>
      <c r="AX151" s="2">
        <v>-22588.058925731631</v>
      </c>
      <c r="AY151" s="2">
        <v>-199769.12288879949</v>
      </c>
      <c r="AZ151" s="2">
        <v>-17092.810694982407</v>
      </c>
      <c r="BA151" s="2">
        <v>-396379.47792627331</v>
      </c>
      <c r="BB151" s="2">
        <v>1768994.9656223042</v>
      </c>
      <c r="BC151" s="2">
        <v>185005.03437769585</v>
      </c>
      <c r="BD151" s="2">
        <v>12413.545901491076</v>
      </c>
      <c r="BE151" s="2">
        <v>2386.4540985089243</v>
      </c>
      <c r="BF151" s="2">
        <v>2283448.8659168561</v>
      </c>
      <c r="BG151" s="2">
        <v>169166.3346824827</v>
      </c>
      <c r="BH151" s="2">
        <v>69982.273513531924</v>
      </c>
      <c r="BI151" s="2">
        <v>137390.43075765501</v>
      </c>
      <c r="BJ151" s="2">
        <v>1026995.9698489816</v>
      </c>
      <c r="BK151" s="2">
        <v>705732.96657904098</v>
      </c>
      <c r="BL151" s="2">
        <v>213728.37806817918</v>
      </c>
      <c r="BM151" s="2">
        <v>62603.388829286414</v>
      </c>
      <c r="BN151" s="2">
        <v>70525.374501607046</v>
      </c>
      <c r="BO151" s="2">
        <v>36126.017302378335</v>
      </c>
      <c r="BP151" s="2">
        <v>0</v>
      </c>
      <c r="BQ151" s="2">
        <f t="shared" si="17"/>
        <v>1330000.0000000002</v>
      </c>
    </row>
    <row r="152" spans="2:77" x14ac:dyDescent="0.35">
      <c r="B152" s="13" t="s">
        <v>229</v>
      </c>
      <c r="C152" s="2">
        <v>7222279.7414424494</v>
      </c>
      <c r="D152" s="2">
        <v>2485073.3783852016</v>
      </c>
      <c r="E152" s="2">
        <v>908565.09992472234</v>
      </c>
      <c r="F152" s="2">
        <v>529181.78024762683</v>
      </c>
      <c r="G152" s="2">
        <v>652246.00946378778</v>
      </c>
      <c r="H152" s="2">
        <v>1167344.2556569993</v>
      </c>
      <c r="I152" s="2">
        <v>405430.40946176858</v>
      </c>
      <c r="J152" s="2">
        <v>343079.09110978735</v>
      </c>
      <c r="K152" s="2">
        <v>112339.18801493176</v>
      </c>
      <c r="L152" s="2">
        <v>899261.04629272502</v>
      </c>
      <c r="M152" s="2">
        <v>364758.51632868382</v>
      </c>
      <c r="N152" s="2">
        <v>896746.62750176399</v>
      </c>
      <c r="O152" s="2">
        <v>646334.35562838078</v>
      </c>
      <c r="P152" s="2">
        <v>853661.09427438374</v>
      </c>
      <c r="Q152" s="2">
        <v>452714.45864876115</v>
      </c>
      <c r="R152" s="2">
        <v>473959.7806472939</v>
      </c>
      <c r="S152" s="2">
        <v>2389657.9491879488</v>
      </c>
      <c r="T152" s="2">
        <v>607944.11468876747</v>
      </c>
      <c r="U152" s="2">
        <v>299833.02902885806</v>
      </c>
      <c r="V152" s="2">
        <v>1891391.4313289181</v>
      </c>
      <c r="W152" s="2">
        <v>840488.88592349738</v>
      </c>
      <c r="X152" s="2">
        <v>1638209.5727260481</v>
      </c>
      <c r="Y152" s="2">
        <v>284180.07187232678</v>
      </c>
      <c r="Z152" s="2">
        <v>101888.28945914097</v>
      </c>
      <c r="AA152" s="2">
        <v>86719.265210371857</v>
      </c>
      <c r="AB152" s="2">
        <v>125346.17981752218</v>
      </c>
      <c r="AC152" s="2">
        <v>982934.79578840488</v>
      </c>
      <c r="AD152" s="2">
        <v>2072839.2309054569</v>
      </c>
      <c r="AE152" s="2">
        <v>2597378.5158334086</v>
      </c>
      <c r="AF152" s="2">
        <v>2606354.3657504353</v>
      </c>
      <c r="AG152" s="2">
        <v>2147171.864015928</v>
      </c>
      <c r="AH152" s="2">
        <v>1436288.4039609318</v>
      </c>
      <c r="AI152" s="2">
        <v>776888.85742394777</v>
      </c>
      <c r="AJ152" s="2">
        <v>1822701.4194469249</v>
      </c>
      <c r="AK152" s="2">
        <v>414363.45073744986</v>
      </c>
      <c r="AL152" s="2">
        <v>315969.3861406754</v>
      </c>
      <c r="AM152" s="2">
        <v>332740.35099104868</v>
      </c>
      <c r="AN152" s="2">
        <v>457695.87261898606</v>
      </c>
      <c r="AO152" s="2">
        <v>369168.44298342912</v>
      </c>
      <c r="AP152" s="2">
        <v>53271.421130295545</v>
      </c>
      <c r="AQ152" s="2">
        <v>5282900</v>
      </c>
      <c r="AR152" s="2">
        <v>5766894.9673719425</v>
      </c>
      <c r="AS152" s="2">
        <v>536624.37742592744</v>
      </c>
      <c r="AT152" s="2">
        <v>1196680.6552021292</v>
      </c>
      <c r="AU152" s="2">
        <v>1195670.303535339</v>
      </c>
      <c r="AV152" s="2">
        <v>4972350.5131594623</v>
      </c>
      <c r="AW152" s="2">
        <v>119064.95733426364</v>
      </c>
      <c r="AX152" s="2">
        <v>134741.01974522564</v>
      </c>
      <c r="AY152" s="2">
        <v>1191651.5456307316</v>
      </c>
      <c r="AZ152" s="2">
        <v>101961.07381012733</v>
      </c>
      <c r="BA152" s="2">
        <v>2364460.5867848517</v>
      </c>
      <c r="BB152" s="2">
        <v>5151813.0764433388</v>
      </c>
      <c r="BC152" s="2">
        <v>538786.92355666123</v>
      </c>
      <c r="BD152" s="2">
        <v>708997.99665745988</v>
      </c>
      <c r="BE152" s="2">
        <v>136302.00334254012</v>
      </c>
      <c r="BF152" s="2">
        <v>9836474.416695226</v>
      </c>
      <c r="BG152" s="2">
        <v>2599574.8579214718</v>
      </c>
      <c r="BH152" s="2">
        <v>1075415.8566326122</v>
      </c>
      <c r="BI152" s="2">
        <v>591840.47316241427</v>
      </c>
      <c r="BJ152" s="2">
        <v>4424018.3059288347</v>
      </c>
      <c r="BK152" s="2">
        <v>3040104.980842575</v>
      </c>
      <c r="BL152" s="2">
        <v>920683.5127202532</v>
      </c>
      <c r="BM152" s="2">
        <v>269678.31065069343</v>
      </c>
      <c r="BN152" s="2">
        <v>1083761.6760095132</v>
      </c>
      <c r="BO152" s="2">
        <v>555147.60943640326</v>
      </c>
      <c r="BP152" s="2">
        <v>9136600</v>
      </c>
      <c r="BQ152" s="2">
        <f t="shared" si="17"/>
        <v>105996599.99999996</v>
      </c>
      <c r="BY152" s="5"/>
    </row>
  </sheetData>
  <autoFilter ref="A3:BY146" xr:uid="{00000000-0009-0000-0000-000001000000}"/>
  <pageMargins left="0.17" right="0.17" top="0.24" bottom="0.24" header="0.31496062992125984" footer="0.24"/>
  <pageSetup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A66BF-8366-45E8-9170-78CF90B8D119}">
  <dimension ref="A1:CB152"/>
  <sheetViews>
    <sheetView workbookViewId="0">
      <pane xSplit="2" ySplit="3" topLeftCell="BP4" activePane="bottomRight" state="frozen"/>
      <selection pane="topRight" activeCell="C1" sqref="C1"/>
      <selection pane="bottomLeft" activeCell="A4" sqref="A4"/>
      <selection pane="bottomRight" activeCell="BY4" sqref="BY4"/>
    </sheetView>
  </sheetViews>
  <sheetFormatPr defaultColWidth="9.1796875" defaultRowHeight="14.5" x14ac:dyDescent="0.35"/>
  <cols>
    <col min="1" max="1" width="5.7265625" style="21" customWidth="1"/>
    <col min="2" max="2" width="23.453125" style="21" customWidth="1"/>
    <col min="3" max="3" width="13.7265625" style="2" customWidth="1"/>
    <col min="4" max="4" width="11.26953125" style="2" customWidth="1"/>
    <col min="5" max="5" width="10.7265625" style="2" customWidth="1"/>
    <col min="6" max="6" width="9.7265625" style="2" customWidth="1"/>
    <col min="7" max="7" width="10.7265625" style="2" customWidth="1"/>
    <col min="8" max="8" width="16.26953125" style="2" bestFit="1" customWidth="1"/>
    <col min="9" max="12" width="9.26953125" style="2" customWidth="1"/>
    <col min="13" max="13" width="10.453125" style="2" customWidth="1"/>
    <col min="14" max="14" width="14.7265625" style="2" customWidth="1"/>
    <col min="15" max="15" width="10.54296875" style="2" customWidth="1"/>
    <col min="16" max="16" width="11.81640625" style="2" customWidth="1"/>
    <col min="17" max="18" width="9.26953125" style="2" customWidth="1"/>
    <col min="19" max="19" width="10.1796875" style="2" customWidth="1"/>
    <col min="20" max="21" width="9.26953125" style="2" customWidth="1"/>
    <col min="22" max="22" width="10.26953125" style="2" customWidth="1"/>
    <col min="23" max="24" width="9.26953125" style="2" customWidth="1"/>
    <col min="25" max="25" width="9.54296875" style="2" customWidth="1"/>
    <col min="26" max="26" width="9.26953125" style="2" customWidth="1"/>
    <col min="27" max="29" width="9.453125" style="2" customWidth="1"/>
    <col min="30" max="30" width="10.26953125" style="2" customWidth="1"/>
    <col min="31" max="31" width="10.7265625" style="2" customWidth="1"/>
    <col min="32" max="32" width="9.81640625" style="2" customWidth="1"/>
    <col min="33" max="33" width="11.26953125" style="2" customWidth="1"/>
    <col min="34" max="34" width="9.54296875" style="2" customWidth="1"/>
    <col min="35" max="35" width="10.81640625" style="2" customWidth="1"/>
    <col min="36" max="36" width="11.453125" style="2" customWidth="1"/>
    <col min="37" max="37" width="10.453125" style="2" customWidth="1"/>
    <col min="38" max="39" width="9.453125" style="2" customWidth="1"/>
    <col min="40" max="40" width="9.26953125" style="2" customWidth="1"/>
    <col min="41" max="41" width="10.54296875" style="2" customWidth="1"/>
    <col min="42" max="42" width="9.26953125" style="2" customWidth="1"/>
    <col min="43" max="43" width="11.26953125" style="2" customWidth="1"/>
    <col min="44" max="44" width="10.54296875" style="2" customWidth="1"/>
    <col min="45" max="45" width="10" style="2" customWidth="1"/>
    <col min="46" max="46" width="9.26953125" style="2" customWidth="1"/>
    <col min="47" max="47" width="10.54296875" style="2" customWidth="1"/>
    <col min="48" max="48" width="12" style="2" customWidth="1"/>
    <col min="49" max="50" width="9.26953125" style="2" customWidth="1"/>
    <col min="51" max="51" width="9.81640625" style="2" customWidth="1"/>
    <col min="52" max="52" width="9.26953125" style="2" customWidth="1"/>
    <col min="53" max="53" width="10.54296875" style="2" customWidth="1"/>
    <col min="54" max="54" width="11.453125" style="2" customWidth="1"/>
    <col min="55" max="55" width="10.54296875" style="2" customWidth="1"/>
    <col min="56" max="56" width="10.26953125" style="2" customWidth="1"/>
    <col min="57" max="57" width="10" style="2" customWidth="1"/>
    <col min="58" max="60" width="10.1796875" style="2" customWidth="1"/>
    <col min="61" max="61" width="10.7265625" style="2" customWidth="1"/>
    <col min="62" max="62" width="11.26953125" style="2" customWidth="1"/>
    <col min="63" max="63" width="13.453125" style="2" customWidth="1"/>
    <col min="64" max="64" width="10.81640625" style="2" customWidth="1"/>
    <col min="65" max="65" width="10.1796875" style="2" customWidth="1"/>
    <col min="66" max="66" width="10.81640625" style="2" customWidth="1"/>
    <col min="67" max="67" width="10.453125" style="2" customWidth="1"/>
    <col min="68" max="68" width="12.453125" style="2" bestFit="1" customWidth="1"/>
    <col min="69" max="69" width="15.7265625" style="2" bestFit="1" customWidth="1"/>
    <col min="70" max="70" width="12.453125" style="2" customWidth="1"/>
    <col min="71" max="71" width="11.26953125" style="2" customWidth="1"/>
    <col min="72" max="72" width="12.1796875" style="2" customWidth="1"/>
    <col min="73" max="73" width="11.81640625" style="2" customWidth="1"/>
    <col min="74" max="74" width="10.26953125" style="2" customWidth="1"/>
    <col min="75" max="75" width="11.81640625" style="2" customWidth="1"/>
    <col min="76" max="77" width="13.26953125" style="2" customWidth="1"/>
    <col min="78" max="79" width="9.1796875" style="2"/>
    <col min="80" max="80" width="16.26953125" style="2" customWidth="1"/>
    <col min="81" max="16384" width="9.1796875" style="2"/>
  </cols>
  <sheetData>
    <row r="1" spans="1:77" s="21" customFormat="1" x14ac:dyDescent="0.35">
      <c r="B1" s="21" t="s">
        <v>224</v>
      </c>
      <c r="D1" s="21" t="s">
        <v>0</v>
      </c>
      <c r="G1" s="21" t="s">
        <v>232</v>
      </c>
    </row>
    <row r="2" spans="1:77" s="21" customFormat="1" ht="68.25" customHeight="1" x14ac:dyDescent="0.35">
      <c r="C2" s="8" t="s">
        <v>1</v>
      </c>
      <c r="D2" s="8" t="s">
        <v>2</v>
      </c>
      <c r="E2" s="8" t="s">
        <v>3</v>
      </c>
      <c r="F2" s="8" t="s">
        <v>4</v>
      </c>
      <c r="G2" s="8" t="s">
        <v>5</v>
      </c>
      <c r="H2" s="8" t="s">
        <v>6</v>
      </c>
      <c r="I2" s="8" t="s">
        <v>7</v>
      </c>
      <c r="J2" s="8" t="s">
        <v>8</v>
      </c>
      <c r="K2" s="8" t="s">
        <v>9</v>
      </c>
      <c r="L2" s="8" t="s">
        <v>10</v>
      </c>
      <c r="M2" s="8" t="s">
        <v>11</v>
      </c>
      <c r="N2" s="8" t="s">
        <v>12</v>
      </c>
      <c r="O2" s="8" t="s">
        <v>13</v>
      </c>
      <c r="P2" s="8" t="s">
        <v>14</v>
      </c>
      <c r="Q2" s="8" t="s">
        <v>15</v>
      </c>
      <c r="R2" s="8" t="s">
        <v>16</v>
      </c>
      <c r="S2" s="8" t="s">
        <v>17</v>
      </c>
      <c r="T2" s="8" t="s">
        <v>18</v>
      </c>
      <c r="U2" s="8" t="s">
        <v>19</v>
      </c>
      <c r="V2" s="8" t="s">
        <v>20</v>
      </c>
      <c r="W2" s="8" t="s">
        <v>21</v>
      </c>
      <c r="X2" s="8" t="s">
        <v>22</v>
      </c>
      <c r="Y2" s="8" t="s">
        <v>23</v>
      </c>
      <c r="Z2" s="8" t="s">
        <v>24</v>
      </c>
      <c r="AA2" s="8" t="s">
        <v>25</v>
      </c>
      <c r="AB2" s="8" t="s">
        <v>26</v>
      </c>
      <c r="AC2" s="8" t="s">
        <v>27</v>
      </c>
      <c r="AD2" s="8" t="s">
        <v>28</v>
      </c>
      <c r="AE2" s="8" t="s">
        <v>29</v>
      </c>
      <c r="AF2" s="8" t="s">
        <v>30</v>
      </c>
      <c r="AG2" s="8" t="s">
        <v>31</v>
      </c>
      <c r="AH2" s="8" t="s">
        <v>32</v>
      </c>
      <c r="AI2" s="8" t="s">
        <v>33</v>
      </c>
      <c r="AJ2" s="8" t="s">
        <v>34</v>
      </c>
      <c r="AK2" s="8" t="s">
        <v>223</v>
      </c>
      <c r="AL2" s="8" t="s">
        <v>36</v>
      </c>
      <c r="AM2" s="8" t="s">
        <v>37</v>
      </c>
      <c r="AN2" s="8" t="s">
        <v>38</v>
      </c>
      <c r="AO2" s="8" t="s">
        <v>39</v>
      </c>
      <c r="AP2" s="8" t="s">
        <v>40</v>
      </c>
      <c r="AQ2" s="8" t="s">
        <v>41</v>
      </c>
      <c r="AR2" s="8" t="s">
        <v>42</v>
      </c>
      <c r="AS2" s="8" t="s">
        <v>43</v>
      </c>
      <c r="AT2" s="8" t="s">
        <v>44</v>
      </c>
      <c r="AU2" s="8" t="s">
        <v>45</v>
      </c>
      <c r="AV2" s="8" t="s">
        <v>46</v>
      </c>
      <c r="AW2" s="8" t="s">
        <v>47</v>
      </c>
      <c r="AX2" s="8" t="s">
        <v>48</v>
      </c>
      <c r="AY2" s="8" t="s">
        <v>49</v>
      </c>
      <c r="AZ2" s="8" t="s">
        <v>50</v>
      </c>
      <c r="BA2" s="8" t="s">
        <v>51</v>
      </c>
      <c r="BB2" s="8" t="s">
        <v>52</v>
      </c>
      <c r="BC2" s="8" t="s">
        <v>53</v>
      </c>
      <c r="BD2" s="8" t="s">
        <v>54</v>
      </c>
      <c r="BE2" s="8" t="s">
        <v>55</v>
      </c>
      <c r="BF2" s="8" t="s">
        <v>56</v>
      </c>
      <c r="BG2" s="8" t="s">
        <v>57</v>
      </c>
      <c r="BH2" s="8" t="s">
        <v>58</v>
      </c>
      <c r="BI2" s="8" t="s">
        <v>59</v>
      </c>
      <c r="BJ2" s="8" t="s">
        <v>60</v>
      </c>
      <c r="BK2" s="8" t="s">
        <v>61</v>
      </c>
      <c r="BL2" s="8" t="s">
        <v>62</v>
      </c>
      <c r="BM2" s="8" t="s">
        <v>63</v>
      </c>
      <c r="BN2" s="8" t="s">
        <v>64</v>
      </c>
      <c r="BO2" s="8" t="s">
        <v>65</v>
      </c>
      <c r="BP2" s="8" t="s">
        <v>66</v>
      </c>
      <c r="BQ2" s="8" t="s">
        <v>211</v>
      </c>
      <c r="BR2" s="8" t="s">
        <v>212</v>
      </c>
      <c r="BS2" s="8" t="s">
        <v>213</v>
      </c>
      <c r="BT2" s="8" t="s">
        <v>214</v>
      </c>
      <c r="BU2" s="8" t="s">
        <v>215</v>
      </c>
      <c r="BV2" s="8" t="s">
        <v>216</v>
      </c>
      <c r="BW2" s="8" t="s">
        <v>217</v>
      </c>
      <c r="BX2" s="8" t="s">
        <v>218</v>
      </c>
      <c r="BY2" s="8" t="s">
        <v>219</v>
      </c>
    </row>
    <row r="3" spans="1:77" x14ac:dyDescent="0.35">
      <c r="A3" s="21" t="s">
        <v>78</v>
      </c>
      <c r="B3" s="21" t="s">
        <v>79</v>
      </c>
      <c r="C3" s="2">
        <v>1</v>
      </c>
      <c r="D3" s="2">
        <v>2</v>
      </c>
      <c r="E3" s="2">
        <v>3</v>
      </c>
      <c r="F3" s="2">
        <v>4</v>
      </c>
      <c r="G3" s="2">
        <v>5</v>
      </c>
      <c r="H3" s="2">
        <v>6</v>
      </c>
      <c r="I3" s="2">
        <v>7</v>
      </c>
      <c r="J3" s="2">
        <v>8</v>
      </c>
      <c r="K3" s="2">
        <v>9</v>
      </c>
      <c r="L3" s="2">
        <v>10</v>
      </c>
      <c r="M3" s="2">
        <v>11</v>
      </c>
      <c r="N3" s="2">
        <v>12</v>
      </c>
      <c r="O3" s="2">
        <v>13</v>
      </c>
      <c r="P3" s="2">
        <v>14</v>
      </c>
      <c r="Q3" s="2">
        <v>15</v>
      </c>
      <c r="R3" s="2">
        <v>16</v>
      </c>
      <c r="S3" s="2">
        <v>17</v>
      </c>
      <c r="T3" s="2">
        <v>18</v>
      </c>
      <c r="U3" s="2">
        <v>19</v>
      </c>
      <c r="V3" s="2">
        <v>20</v>
      </c>
      <c r="W3" s="2">
        <v>21</v>
      </c>
      <c r="X3" s="2">
        <v>22</v>
      </c>
      <c r="Y3" s="2">
        <v>23</v>
      </c>
      <c r="Z3" s="2">
        <v>24</v>
      </c>
      <c r="AA3" s="2">
        <v>25</v>
      </c>
      <c r="AB3" s="2">
        <v>26</v>
      </c>
      <c r="AC3" s="2">
        <v>27</v>
      </c>
      <c r="AD3" s="2">
        <v>28</v>
      </c>
      <c r="AE3" s="2">
        <v>29</v>
      </c>
      <c r="AF3" s="2">
        <v>30</v>
      </c>
      <c r="AG3" s="2">
        <v>31</v>
      </c>
      <c r="AH3" s="2">
        <v>32</v>
      </c>
      <c r="AI3" s="2">
        <v>33</v>
      </c>
      <c r="AJ3" s="2">
        <v>34</v>
      </c>
      <c r="AK3" s="2">
        <v>35</v>
      </c>
      <c r="AL3" s="2">
        <v>36</v>
      </c>
      <c r="AM3" s="2">
        <v>37</v>
      </c>
      <c r="AN3" s="2">
        <v>38</v>
      </c>
      <c r="AO3" s="2">
        <v>39</v>
      </c>
      <c r="AP3" s="2">
        <v>40</v>
      </c>
      <c r="AQ3" s="2">
        <v>41</v>
      </c>
      <c r="AR3" s="2">
        <v>42</v>
      </c>
      <c r="AS3" s="2">
        <v>43</v>
      </c>
      <c r="AT3" s="2">
        <v>44</v>
      </c>
      <c r="AU3" s="2">
        <v>45</v>
      </c>
      <c r="AV3" s="2">
        <v>46</v>
      </c>
      <c r="AW3" s="2">
        <v>47</v>
      </c>
      <c r="AX3" s="2">
        <v>48</v>
      </c>
      <c r="AY3" s="2">
        <v>49</v>
      </c>
      <c r="AZ3" s="2">
        <v>50</v>
      </c>
      <c r="BA3" s="2">
        <v>51</v>
      </c>
      <c r="BB3" s="2">
        <v>52</v>
      </c>
      <c r="BC3" s="2">
        <v>53</v>
      </c>
      <c r="BD3" s="2">
        <v>54</v>
      </c>
      <c r="BE3" s="2">
        <v>55</v>
      </c>
      <c r="BF3" s="2">
        <v>56</v>
      </c>
      <c r="BG3" s="2">
        <v>57</v>
      </c>
      <c r="BH3" s="2">
        <v>58</v>
      </c>
      <c r="BI3" s="2">
        <v>59</v>
      </c>
      <c r="BJ3" s="2">
        <v>60</v>
      </c>
      <c r="BK3" s="2">
        <v>61</v>
      </c>
      <c r="BL3" s="2">
        <v>62</v>
      </c>
      <c r="BM3" s="2">
        <v>63</v>
      </c>
      <c r="BN3" s="2">
        <v>64</v>
      </c>
      <c r="BO3" s="2">
        <v>65</v>
      </c>
      <c r="BP3" s="2">
        <v>66</v>
      </c>
    </row>
    <row r="4" spans="1:77" x14ac:dyDescent="0.35">
      <c r="A4" s="21">
        <v>1</v>
      </c>
      <c r="B4" s="21" t="s">
        <v>80</v>
      </c>
      <c r="C4" s="61">
        <f>'use 2012-13'!C4*GDP_Ratios!$E$10</f>
        <v>4559058.0619336748</v>
      </c>
      <c r="D4" s="61">
        <f>'use 2012-13'!D4*GDP_Ratios!$E$10</f>
        <v>0</v>
      </c>
      <c r="E4" s="61">
        <f>'use 2012-13'!E4*GDP_Ratios!$E$10</f>
        <v>0</v>
      </c>
      <c r="F4" s="61">
        <f>'use 2012-13'!F4*GDP_Ratios!$E$10</f>
        <v>0</v>
      </c>
      <c r="G4" s="61">
        <f>'use 2012-13'!G4*GDP_Ratios!$E$10</f>
        <v>0</v>
      </c>
      <c r="H4" s="61">
        <f>'use 2012-13'!H4*GDP_Ratios!$E$10</f>
        <v>0</v>
      </c>
      <c r="I4" s="61">
        <f>'use 2012-13'!I4*GDP_Ratios!$E$10</f>
        <v>0</v>
      </c>
      <c r="J4" s="61">
        <f>'use 2012-13'!J4*GDP_Ratios!$E$10</f>
        <v>0</v>
      </c>
      <c r="K4" s="61">
        <f>'use 2012-13'!K4*GDP_Ratios!$E$10</f>
        <v>0</v>
      </c>
      <c r="L4" s="61">
        <f>'use 2012-13'!L4*GDP_Ratios!$E$10</f>
        <v>0</v>
      </c>
      <c r="M4" s="61">
        <f>'use 2012-13'!M4*GDP_Ratios!$E$10</f>
        <v>0</v>
      </c>
      <c r="N4" s="61">
        <f>'use 2012-13'!N4*GDP_Ratios!$E$10</f>
        <v>0</v>
      </c>
      <c r="O4" s="61">
        <f>'use 2012-13'!O4*GDP_Ratios!$E$10</f>
        <v>23436919.316573132</v>
      </c>
      <c r="P4" s="61">
        <f>'use 2012-13'!P4*GDP_Ratios!$E$10</f>
        <v>2350131.180744627</v>
      </c>
      <c r="Q4" s="61">
        <f>'use 2012-13'!Q4*GDP_Ratios!$E$10</f>
        <v>1730554.7458527014</v>
      </c>
      <c r="R4" s="61">
        <f>'use 2012-13'!R4*GDP_Ratios!$E$10</f>
        <v>0</v>
      </c>
      <c r="S4" s="61">
        <f>'use 2012-13'!S4*GDP_Ratios!$E$10</f>
        <v>0</v>
      </c>
      <c r="T4" s="61">
        <f>'use 2012-13'!T4*GDP_Ratios!$E$10</f>
        <v>0</v>
      </c>
      <c r="U4" s="61">
        <f>'use 2012-13'!U4*GDP_Ratios!$E$10</f>
        <v>0</v>
      </c>
      <c r="V4" s="61">
        <f>'use 2012-13'!V4*GDP_Ratios!$E$10</f>
        <v>0</v>
      </c>
      <c r="W4" s="61">
        <f>'use 2012-13'!W4*GDP_Ratios!$E$10</f>
        <v>0</v>
      </c>
      <c r="X4" s="61">
        <f>'use 2012-13'!X4*GDP_Ratios!$E$10</f>
        <v>0</v>
      </c>
      <c r="Y4" s="61">
        <f>'use 2012-13'!Y4*GDP_Ratios!$E$10</f>
        <v>0</v>
      </c>
      <c r="Z4" s="61">
        <f>'use 2012-13'!Z4*GDP_Ratios!$E$10</f>
        <v>0</v>
      </c>
      <c r="AA4" s="61">
        <f>'use 2012-13'!AA4*GDP_Ratios!$E$10</f>
        <v>0</v>
      </c>
      <c r="AB4" s="61">
        <f>'use 2012-13'!AB4*GDP_Ratios!$E$10</f>
        <v>0</v>
      </c>
      <c r="AC4" s="61">
        <f>'use 2012-13'!AC4*GDP_Ratios!$E$10</f>
        <v>0</v>
      </c>
      <c r="AD4" s="61">
        <f>'use 2012-13'!AD4*GDP_Ratios!$E$10</f>
        <v>0</v>
      </c>
      <c r="AE4" s="61">
        <f>'use 2012-13'!AE4*GDP_Ratios!$E$10</f>
        <v>0</v>
      </c>
      <c r="AF4" s="61">
        <f>'use 2012-13'!AF4*GDP_Ratios!$E$10</f>
        <v>0</v>
      </c>
      <c r="AG4" s="61">
        <f>'use 2012-13'!AG4*GDP_Ratios!$E$10</f>
        <v>0</v>
      </c>
      <c r="AH4" s="61">
        <f>'use 2012-13'!AH4*GDP_Ratios!$E$10</f>
        <v>0</v>
      </c>
      <c r="AI4" s="61">
        <f>'use 2012-13'!AI4*GDP_Ratios!$E$10</f>
        <v>0</v>
      </c>
      <c r="AJ4" s="61">
        <f>'use 2012-13'!AJ4*GDP_Ratios!$E$10</f>
        <v>0</v>
      </c>
      <c r="AK4" s="61">
        <f>'use 2012-13'!AK4*GDP_Ratios!$E$10</f>
        <v>0</v>
      </c>
      <c r="AL4" s="61">
        <f>'use 2012-13'!AL4*GDP_Ratios!$E$10</f>
        <v>0</v>
      </c>
      <c r="AM4" s="61">
        <f>'use 2012-13'!AM4*GDP_Ratios!$E$10</f>
        <v>0</v>
      </c>
      <c r="AN4" s="61">
        <f>'use 2012-13'!AN4*GDP_Ratios!$E$10</f>
        <v>0</v>
      </c>
      <c r="AO4" s="61">
        <f>'use 2012-13'!AO4*GDP_Ratios!$E$10</f>
        <v>0</v>
      </c>
      <c r="AP4" s="61">
        <f>'use 2012-13'!AP4*GDP_Ratios!$E$10</f>
        <v>0</v>
      </c>
      <c r="AQ4" s="61">
        <f>'use 2012-13'!AQ4*GDP_Ratios!$E$10</f>
        <v>0</v>
      </c>
      <c r="AR4" s="61">
        <f>'use 2012-13'!AR4*GDP_Ratios!$E$10</f>
        <v>0</v>
      </c>
      <c r="AS4" s="61">
        <f>'use 2012-13'!AS4*GDP_Ratios!$E$10</f>
        <v>0</v>
      </c>
      <c r="AT4" s="61">
        <f>'use 2012-13'!AT4*GDP_Ratios!$E$10</f>
        <v>0</v>
      </c>
      <c r="AU4" s="61">
        <f>'use 2012-13'!AU4*GDP_Ratios!$E$10</f>
        <v>0</v>
      </c>
      <c r="AV4" s="61">
        <f>'use 2012-13'!AV4*GDP_Ratios!$E$10</f>
        <v>0</v>
      </c>
      <c r="AW4" s="61">
        <f>'use 2012-13'!AW4*GDP_Ratios!$E$10</f>
        <v>0</v>
      </c>
      <c r="AX4" s="61">
        <f>'use 2012-13'!AX4*GDP_Ratios!$E$10</f>
        <v>0</v>
      </c>
      <c r="AY4" s="61">
        <f>'use 2012-13'!AY4*GDP_Ratios!$E$10</f>
        <v>0</v>
      </c>
      <c r="AZ4" s="61">
        <f>'use 2012-13'!AZ4*GDP_Ratios!$E$10</f>
        <v>0</v>
      </c>
      <c r="BA4" s="61">
        <f>'use 2012-13'!BA4*GDP_Ratios!$E$10</f>
        <v>0</v>
      </c>
      <c r="BB4" s="61">
        <f>'use 2012-13'!BB4*GDP_Ratios!$E$10</f>
        <v>0</v>
      </c>
      <c r="BC4" s="61">
        <f>'use 2012-13'!BC4*GDP_Ratios!$E$10</f>
        <v>0</v>
      </c>
      <c r="BD4" s="61">
        <f>'use 2012-13'!BD4*GDP_Ratios!$E$10</f>
        <v>0</v>
      </c>
      <c r="BE4" s="61">
        <f>'use 2012-13'!BE4*GDP_Ratios!$E$10</f>
        <v>0</v>
      </c>
      <c r="BF4" s="61">
        <f>'use 2012-13'!BF4*GDP_Ratios!$E$10</f>
        <v>0</v>
      </c>
      <c r="BG4" s="61">
        <f>'use 2012-13'!BG4*GDP_Ratios!$E$10</f>
        <v>0</v>
      </c>
      <c r="BH4" s="61">
        <f>'use 2012-13'!BH4*GDP_Ratios!$E$10</f>
        <v>0</v>
      </c>
      <c r="BI4" s="61">
        <f>'use 2012-13'!BI4*GDP_Ratios!$E$10</f>
        <v>0</v>
      </c>
      <c r="BJ4" s="61">
        <f>'use 2012-13'!BJ4*GDP_Ratios!$E$10</f>
        <v>0</v>
      </c>
      <c r="BK4" s="61">
        <f>'use 2012-13'!BK4*GDP_Ratios!$E$10</f>
        <v>0</v>
      </c>
      <c r="BL4" s="61">
        <f>'use 2012-13'!BL4*GDP_Ratios!$E$10</f>
        <v>0</v>
      </c>
      <c r="BM4" s="61">
        <f>'use 2012-13'!BM4*GDP_Ratios!$E$10</f>
        <v>0</v>
      </c>
      <c r="BN4" s="61">
        <f>'use 2012-13'!BN4*GDP_Ratios!$E$10</f>
        <v>0</v>
      </c>
      <c r="BO4" s="61">
        <f>'use 2012-13'!BO4*GDP_Ratios!$E$10</f>
        <v>0</v>
      </c>
      <c r="BP4" s="61">
        <f>'use 2012-13'!BP4*GDP_Ratios!$E$10</f>
        <v>179488.45037796913</v>
      </c>
      <c r="BQ4" s="61">
        <f>'use 2012-13'!BQ4*GDP_Ratios!$E$10</f>
        <v>32256151.755482104</v>
      </c>
      <c r="BR4" s="61">
        <f>'use 2012-13'!BR4*GDP_Ratios!$E$10</f>
        <v>4037633.6841447381</v>
      </c>
      <c r="BS4" s="61">
        <f>'use 2012-13'!BS4*GDP_Ratios!$E$10</f>
        <v>0</v>
      </c>
      <c r="BT4" s="61">
        <f>'use 2012-13'!BT4*GDP_Ratios!$E$10</f>
        <v>0</v>
      </c>
      <c r="BU4" s="61">
        <f>'use 2012-13'!BU4*GDP_Ratios!$E$10</f>
        <v>0</v>
      </c>
      <c r="BV4" s="61">
        <f>'use 2012-13'!BV4*GDP_Ratios!$E$10</f>
        <v>0</v>
      </c>
      <c r="BW4" s="61">
        <f>'use 2012-13'!BW4*GDP_Ratios!$E$10</f>
        <v>89755.763517132422</v>
      </c>
      <c r="BX4" s="61">
        <f>'use 2012-13'!BX4*GDP_Ratios!$E$10</f>
        <v>4127389.4476618706</v>
      </c>
      <c r="BY4" s="61">
        <f>'use 2012-13'!BY4*GDP_Ratios!$E$10</f>
        <v>36383541.203143977</v>
      </c>
    </row>
    <row r="5" spans="1:77" x14ac:dyDescent="0.35">
      <c r="A5" s="21">
        <v>2</v>
      </c>
      <c r="B5" s="21" t="s">
        <v>81</v>
      </c>
      <c r="C5" s="61">
        <f>'use 2012-13'!C5*GDP_Ratios!$E$10</f>
        <v>6041555.2501102006</v>
      </c>
      <c r="D5" s="61">
        <f>'use 2012-13'!D5*GDP_Ratios!$E$10</f>
        <v>857266.9579079072</v>
      </c>
      <c r="E5" s="61">
        <f>'use 2012-13'!E5*GDP_Ratios!$E$10</f>
        <v>0</v>
      </c>
      <c r="F5" s="61">
        <f>'use 2012-13'!F5*GDP_Ratios!$E$10</f>
        <v>0</v>
      </c>
      <c r="G5" s="61">
        <f>'use 2012-13'!G5*GDP_Ratios!$E$10</f>
        <v>0</v>
      </c>
      <c r="H5" s="61">
        <f>'use 2012-13'!H5*GDP_Ratios!$E$10</f>
        <v>0</v>
      </c>
      <c r="I5" s="61">
        <f>'use 2012-13'!I5*GDP_Ratios!$E$10</f>
        <v>0</v>
      </c>
      <c r="J5" s="61">
        <f>'use 2012-13'!J5*GDP_Ratios!$E$10</f>
        <v>0</v>
      </c>
      <c r="K5" s="61">
        <f>'use 2012-13'!K5*GDP_Ratios!$E$10</f>
        <v>0</v>
      </c>
      <c r="L5" s="61">
        <f>'use 2012-13'!L5*GDP_Ratios!$E$10</f>
        <v>0</v>
      </c>
      <c r="M5" s="61">
        <f>'use 2012-13'!M5*GDP_Ratios!$E$10</f>
        <v>0</v>
      </c>
      <c r="N5" s="61">
        <f>'use 2012-13'!N5*GDP_Ratios!$E$10</f>
        <v>0</v>
      </c>
      <c r="O5" s="61">
        <f>'use 2012-13'!O5*GDP_Ratios!$E$10</f>
        <v>5403973.6496500019</v>
      </c>
      <c r="P5" s="61">
        <f>'use 2012-13'!P5*GDP_Ratios!$E$10</f>
        <v>762664.69384877058</v>
      </c>
      <c r="Q5" s="61">
        <f>'use 2012-13'!Q5*GDP_Ratios!$E$10</f>
        <v>303604.59561507578</v>
      </c>
      <c r="R5" s="61">
        <f>'use 2012-13'!R5*GDP_Ratios!$E$10</f>
        <v>0</v>
      </c>
      <c r="S5" s="61">
        <f>'use 2012-13'!S5*GDP_Ratios!$E$10</f>
        <v>0</v>
      </c>
      <c r="T5" s="61">
        <f>'use 2012-13'!T5*GDP_Ratios!$E$10</f>
        <v>0</v>
      </c>
      <c r="U5" s="61">
        <f>'use 2012-13'!U5*GDP_Ratios!$E$10</f>
        <v>0</v>
      </c>
      <c r="V5" s="61">
        <f>'use 2012-13'!V5*GDP_Ratios!$E$10</f>
        <v>0</v>
      </c>
      <c r="W5" s="61">
        <f>'use 2012-13'!W5*GDP_Ratios!$E$10</f>
        <v>0</v>
      </c>
      <c r="X5" s="61">
        <f>'use 2012-13'!X5*GDP_Ratios!$E$10</f>
        <v>0</v>
      </c>
      <c r="Y5" s="61">
        <f>'use 2012-13'!Y5*GDP_Ratios!$E$10</f>
        <v>0</v>
      </c>
      <c r="Z5" s="61">
        <f>'use 2012-13'!Z5*GDP_Ratios!$E$10</f>
        <v>0</v>
      </c>
      <c r="AA5" s="61">
        <f>'use 2012-13'!AA5*GDP_Ratios!$E$10</f>
        <v>0</v>
      </c>
      <c r="AB5" s="61">
        <f>'use 2012-13'!AB5*GDP_Ratios!$E$10</f>
        <v>0</v>
      </c>
      <c r="AC5" s="61">
        <f>'use 2012-13'!AC5*GDP_Ratios!$E$10</f>
        <v>0</v>
      </c>
      <c r="AD5" s="61">
        <f>'use 2012-13'!AD5*GDP_Ratios!$E$10</f>
        <v>0</v>
      </c>
      <c r="AE5" s="61">
        <f>'use 2012-13'!AE5*GDP_Ratios!$E$10</f>
        <v>0</v>
      </c>
      <c r="AF5" s="61">
        <f>'use 2012-13'!AF5*GDP_Ratios!$E$10</f>
        <v>0</v>
      </c>
      <c r="AG5" s="61">
        <f>'use 2012-13'!AG5*GDP_Ratios!$E$10</f>
        <v>0</v>
      </c>
      <c r="AH5" s="61">
        <f>'use 2012-13'!AH5*GDP_Ratios!$E$10</f>
        <v>0</v>
      </c>
      <c r="AI5" s="61">
        <f>'use 2012-13'!AI5*GDP_Ratios!$E$10</f>
        <v>0</v>
      </c>
      <c r="AJ5" s="61">
        <f>'use 2012-13'!AJ5*GDP_Ratios!$E$10</f>
        <v>0</v>
      </c>
      <c r="AK5" s="61">
        <f>'use 2012-13'!AK5*GDP_Ratios!$E$10</f>
        <v>0</v>
      </c>
      <c r="AL5" s="61">
        <f>'use 2012-13'!AL5*GDP_Ratios!$E$10</f>
        <v>0</v>
      </c>
      <c r="AM5" s="61">
        <f>'use 2012-13'!AM5*GDP_Ratios!$E$10</f>
        <v>0</v>
      </c>
      <c r="AN5" s="61">
        <f>'use 2012-13'!AN5*GDP_Ratios!$E$10</f>
        <v>0</v>
      </c>
      <c r="AO5" s="61">
        <f>'use 2012-13'!AO5*GDP_Ratios!$E$10</f>
        <v>0</v>
      </c>
      <c r="AP5" s="61">
        <f>'use 2012-13'!AP5*GDP_Ratios!$E$10</f>
        <v>0</v>
      </c>
      <c r="AQ5" s="61">
        <f>'use 2012-13'!AQ5*GDP_Ratios!$E$10</f>
        <v>0</v>
      </c>
      <c r="AR5" s="61">
        <f>'use 2012-13'!AR5*GDP_Ratios!$E$10</f>
        <v>0</v>
      </c>
      <c r="AS5" s="61">
        <f>'use 2012-13'!AS5*GDP_Ratios!$E$10</f>
        <v>0</v>
      </c>
      <c r="AT5" s="61">
        <f>'use 2012-13'!AT5*GDP_Ratios!$E$10</f>
        <v>0</v>
      </c>
      <c r="AU5" s="61">
        <f>'use 2012-13'!AU5*GDP_Ratios!$E$10</f>
        <v>0</v>
      </c>
      <c r="AV5" s="61">
        <f>'use 2012-13'!AV5*GDP_Ratios!$E$10</f>
        <v>0</v>
      </c>
      <c r="AW5" s="61">
        <f>'use 2012-13'!AW5*GDP_Ratios!$E$10</f>
        <v>0</v>
      </c>
      <c r="AX5" s="61">
        <f>'use 2012-13'!AX5*GDP_Ratios!$E$10</f>
        <v>0</v>
      </c>
      <c r="AY5" s="61">
        <f>'use 2012-13'!AY5*GDP_Ratios!$E$10</f>
        <v>0</v>
      </c>
      <c r="AZ5" s="61">
        <f>'use 2012-13'!AZ5*GDP_Ratios!$E$10</f>
        <v>0</v>
      </c>
      <c r="BA5" s="61">
        <f>'use 2012-13'!BA5*GDP_Ratios!$E$10</f>
        <v>0</v>
      </c>
      <c r="BB5" s="61">
        <f>'use 2012-13'!BB5*GDP_Ratios!$E$10</f>
        <v>0</v>
      </c>
      <c r="BC5" s="61">
        <f>'use 2012-13'!BC5*GDP_Ratios!$E$10</f>
        <v>1383653.8978540031</v>
      </c>
      <c r="BD5" s="61">
        <f>'use 2012-13'!BD5*GDP_Ratios!$E$10</f>
        <v>0</v>
      </c>
      <c r="BE5" s="61">
        <f>'use 2012-13'!BE5*GDP_Ratios!$E$10</f>
        <v>0</v>
      </c>
      <c r="BF5" s="61">
        <f>'use 2012-13'!BF5*GDP_Ratios!$E$10</f>
        <v>0</v>
      </c>
      <c r="BG5" s="61">
        <f>'use 2012-13'!BG5*GDP_Ratios!$E$10</f>
        <v>0</v>
      </c>
      <c r="BH5" s="61">
        <f>'use 2012-13'!BH5*GDP_Ratios!$E$10</f>
        <v>0</v>
      </c>
      <c r="BI5" s="61">
        <f>'use 2012-13'!BI5*GDP_Ratios!$E$10</f>
        <v>0</v>
      </c>
      <c r="BJ5" s="61">
        <f>'use 2012-13'!BJ5*GDP_Ratios!$E$10</f>
        <v>0</v>
      </c>
      <c r="BK5" s="61">
        <f>'use 2012-13'!BK5*GDP_Ratios!$E$10</f>
        <v>0</v>
      </c>
      <c r="BL5" s="61">
        <f>'use 2012-13'!BL5*GDP_Ratios!$E$10</f>
        <v>0</v>
      </c>
      <c r="BM5" s="61">
        <f>'use 2012-13'!BM5*GDP_Ratios!$E$10</f>
        <v>0</v>
      </c>
      <c r="BN5" s="61">
        <f>'use 2012-13'!BN5*GDP_Ratios!$E$10</f>
        <v>0</v>
      </c>
      <c r="BO5" s="61">
        <f>'use 2012-13'!BO5*GDP_Ratios!$E$10</f>
        <v>0</v>
      </c>
      <c r="BP5" s="61">
        <f>'use 2012-13'!BP5*GDP_Ratios!$E$10</f>
        <v>932213.64380460989</v>
      </c>
      <c r="BQ5" s="61">
        <f>'use 2012-13'!BQ5*GDP_Ratios!$E$10</f>
        <v>15684932.688790573</v>
      </c>
      <c r="BR5" s="61">
        <f>'use 2012-13'!BR5*GDP_Ratios!$E$10</f>
        <v>4344809.0212873742</v>
      </c>
      <c r="BS5" s="61">
        <f>'use 2012-13'!BS5*GDP_Ratios!$E$10</f>
        <v>0</v>
      </c>
      <c r="BT5" s="61">
        <f>'use 2012-13'!BT5*GDP_Ratios!$E$10</f>
        <v>0</v>
      </c>
      <c r="BU5" s="61">
        <f>'use 2012-13'!BU5*GDP_Ratios!$E$10</f>
        <v>0</v>
      </c>
      <c r="BV5" s="61">
        <f>'use 2012-13'!BV5*GDP_Ratios!$E$10</f>
        <v>433158.46223002591</v>
      </c>
      <c r="BW5" s="61">
        <f>'use 2012-13'!BW5*GDP_Ratios!$E$10</f>
        <v>1774902.456969975</v>
      </c>
      <c r="BX5" s="61">
        <f>'use 2012-13'!BX5*GDP_Ratios!$E$10</f>
        <v>6552869.9404873755</v>
      </c>
      <c r="BY5" s="61">
        <f>'use 2012-13'!BY5*GDP_Ratios!$E$10</f>
        <v>22237802.629277948</v>
      </c>
    </row>
    <row r="6" spans="1:77" x14ac:dyDescent="0.35">
      <c r="A6" s="21">
        <v>3</v>
      </c>
      <c r="B6" s="21" t="s">
        <v>82</v>
      </c>
      <c r="C6" s="61">
        <f>'use 2012-13'!C6*GDP_Ratios!$E$10</f>
        <v>353086.37377400702</v>
      </c>
      <c r="D6" s="61">
        <f>'use 2012-13'!D6*GDP_Ratios!$E$10</f>
        <v>1814890.7223720152</v>
      </c>
      <c r="E6" s="61">
        <f>'use 2012-13'!E6*GDP_Ratios!$E$10</f>
        <v>0</v>
      </c>
      <c r="F6" s="61">
        <f>'use 2012-13'!F6*GDP_Ratios!$E$10</f>
        <v>12696.913533523541</v>
      </c>
      <c r="G6" s="61">
        <f>'use 2012-13'!G6*GDP_Ratios!$E$10</f>
        <v>0</v>
      </c>
      <c r="H6" s="61">
        <f>'use 2012-13'!H6*GDP_Ratios!$E$10</f>
        <v>0</v>
      </c>
      <c r="I6" s="61">
        <f>'use 2012-13'!I6*GDP_Ratios!$E$10</f>
        <v>0</v>
      </c>
      <c r="J6" s="61">
        <f>'use 2012-13'!J6*GDP_Ratios!$E$10</f>
        <v>0</v>
      </c>
      <c r="K6" s="61">
        <f>'use 2012-13'!K6*GDP_Ratios!$E$10</f>
        <v>0</v>
      </c>
      <c r="L6" s="61">
        <f>'use 2012-13'!L6*GDP_Ratios!$E$10</f>
        <v>0</v>
      </c>
      <c r="M6" s="61">
        <f>'use 2012-13'!M6*GDP_Ratios!$E$10</f>
        <v>0</v>
      </c>
      <c r="N6" s="61">
        <f>'use 2012-13'!N6*GDP_Ratios!$E$10</f>
        <v>0</v>
      </c>
      <c r="O6" s="61">
        <f>'use 2012-13'!O6*GDP_Ratios!$E$10</f>
        <v>534965.21579678694</v>
      </c>
      <c r="P6" s="61">
        <f>'use 2012-13'!P6*GDP_Ratios!$E$10</f>
        <v>342278.78273289499</v>
      </c>
      <c r="Q6" s="61">
        <f>'use 2012-13'!Q6*GDP_Ratios!$E$10</f>
        <v>422976.93796063261</v>
      </c>
      <c r="R6" s="61">
        <f>'use 2012-13'!R6*GDP_Ratios!$E$10</f>
        <v>0</v>
      </c>
      <c r="S6" s="61">
        <f>'use 2012-13'!S6*GDP_Ratios!$E$10</f>
        <v>0</v>
      </c>
      <c r="T6" s="61">
        <f>'use 2012-13'!T6*GDP_Ratios!$E$10</f>
        <v>0</v>
      </c>
      <c r="U6" s="61">
        <f>'use 2012-13'!U6*GDP_Ratios!$E$10</f>
        <v>0</v>
      </c>
      <c r="V6" s="61">
        <f>'use 2012-13'!V6*GDP_Ratios!$E$10</f>
        <v>0</v>
      </c>
      <c r="W6" s="61">
        <f>'use 2012-13'!W6*GDP_Ratios!$E$10</f>
        <v>0</v>
      </c>
      <c r="X6" s="61">
        <f>'use 2012-13'!X6*GDP_Ratios!$E$10</f>
        <v>0</v>
      </c>
      <c r="Y6" s="61">
        <f>'use 2012-13'!Y6*GDP_Ratios!$E$10</f>
        <v>0</v>
      </c>
      <c r="Z6" s="61">
        <f>'use 2012-13'!Z6*GDP_Ratios!$E$10</f>
        <v>0</v>
      </c>
      <c r="AA6" s="61">
        <f>'use 2012-13'!AA6*GDP_Ratios!$E$10</f>
        <v>0</v>
      </c>
      <c r="AB6" s="61">
        <f>'use 2012-13'!AB6*GDP_Ratios!$E$10</f>
        <v>0</v>
      </c>
      <c r="AC6" s="61">
        <f>'use 2012-13'!AC6*GDP_Ratios!$E$10</f>
        <v>0</v>
      </c>
      <c r="AD6" s="61">
        <f>'use 2012-13'!AD6*GDP_Ratios!$E$10</f>
        <v>0</v>
      </c>
      <c r="AE6" s="61">
        <f>'use 2012-13'!AE6*GDP_Ratios!$E$10</f>
        <v>0</v>
      </c>
      <c r="AF6" s="61">
        <f>'use 2012-13'!AF6*GDP_Ratios!$E$10</f>
        <v>0</v>
      </c>
      <c r="AG6" s="61">
        <f>'use 2012-13'!AG6*GDP_Ratios!$E$10</f>
        <v>450605.11567479424</v>
      </c>
      <c r="AH6" s="61">
        <f>'use 2012-13'!AH6*GDP_Ratios!$E$10</f>
        <v>246185.16407751123</v>
      </c>
      <c r="AI6" s="61">
        <f>'use 2012-13'!AI6*GDP_Ratios!$E$10</f>
        <v>0</v>
      </c>
      <c r="AJ6" s="61">
        <f>'use 2012-13'!AJ6*GDP_Ratios!$E$10</f>
        <v>0</v>
      </c>
      <c r="AK6" s="61">
        <f>'use 2012-13'!AK6*GDP_Ratios!$E$10</f>
        <v>0</v>
      </c>
      <c r="AL6" s="61">
        <f>'use 2012-13'!AL6*GDP_Ratios!$E$10</f>
        <v>0</v>
      </c>
      <c r="AM6" s="61">
        <f>'use 2012-13'!AM6*GDP_Ratios!$E$10</f>
        <v>0</v>
      </c>
      <c r="AN6" s="61">
        <f>'use 2012-13'!AN6*GDP_Ratios!$E$10</f>
        <v>0</v>
      </c>
      <c r="AO6" s="61">
        <f>'use 2012-13'!AO6*GDP_Ratios!$E$10</f>
        <v>0</v>
      </c>
      <c r="AP6" s="61">
        <f>'use 2012-13'!AP6*GDP_Ratios!$E$10</f>
        <v>0</v>
      </c>
      <c r="AQ6" s="61">
        <f>'use 2012-13'!AQ6*GDP_Ratios!$E$10</f>
        <v>0</v>
      </c>
      <c r="AR6" s="61">
        <f>'use 2012-13'!AR6*GDP_Ratios!$E$10</f>
        <v>0</v>
      </c>
      <c r="AS6" s="61">
        <f>'use 2012-13'!AS6*GDP_Ratios!$E$10</f>
        <v>0</v>
      </c>
      <c r="AT6" s="61">
        <f>'use 2012-13'!AT6*GDP_Ratios!$E$10</f>
        <v>0</v>
      </c>
      <c r="AU6" s="61">
        <f>'use 2012-13'!AU6*GDP_Ratios!$E$10</f>
        <v>0</v>
      </c>
      <c r="AV6" s="61">
        <f>'use 2012-13'!AV6*GDP_Ratios!$E$10</f>
        <v>0</v>
      </c>
      <c r="AW6" s="61">
        <f>'use 2012-13'!AW6*GDP_Ratios!$E$10</f>
        <v>0</v>
      </c>
      <c r="AX6" s="61">
        <f>'use 2012-13'!AX6*GDP_Ratios!$E$10</f>
        <v>0</v>
      </c>
      <c r="AY6" s="61">
        <f>'use 2012-13'!AY6*GDP_Ratios!$E$10</f>
        <v>0</v>
      </c>
      <c r="AZ6" s="61">
        <f>'use 2012-13'!AZ6*GDP_Ratios!$E$10</f>
        <v>0</v>
      </c>
      <c r="BA6" s="61">
        <f>'use 2012-13'!BA6*GDP_Ratios!$E$10</f>
        <v>0</v>
      </c>
      <c r="BB6" s="61">
        <f>'use 2012-13'!BB6*GDP_Ratios!$E$10</f>
        <v>0</v>
      </c>
      <c r="BC6" s="61">
        <f>'use 2012-13'!BC6*GDP_Ratios!$E$10</f>
        <v>0</v>
      </c>
      <c r="BD6" s="61">
        <f>'use 2012-13'!BD6*GDP_Ratios!$E$10</f>
        <v>0</v>
      </c>
      <c r="BE6" s="61">
        <f>'use 2012-13'!BE6*GDP_Ratios!$E$10</f>
        <v>0</v>
      </c>
      <c r="BF6" s="61">
        <f>'use 2012-13'!BF6*GDP_Ratios!$E$10</f>
        <v>0</v>
      </c>
      <c r="BG6" s="61">
        <f>'use 2012-13'!BG6*GDP_Ratios!$E$10</f>
        <v>0</v>
      </c>
      <c r="BH6" s="61">
        <f>'use 2012-13'!BH6*GDP_Ratios!$E$10</f>
        <v>0</v>
      </c>
      <c r="BI6" s="61">
        <f>'use 2012-13'!BI6*GDP_Ratios!$E$10</f>
        <v>0</v>
      </c>
      <c r="BJ6" s="61">
        <f>'use 2012-13'!BJ6*GDP_Ratios!$E$10</f>
        <v>0</v>
      </c>
      <c r="BK6" s="61">
        <f>'use 2012-13'!BK6*GDP_Ratios!$E$10</f>
        <v>0</v>
      </c>
      <c r="BL6" s="61">
        <f>'use 2012-13'!BL6*GDP_Ratios!$E$10</f>
        <v>0</v>
      </c>
      <c r="BM6" s="61">
        <f>'use 2012-13'!BM6*GDP_Ratios!$E$10</f>
        <v>0</v>
      </c>
      <c r="BN6" s="61">
        <f>'use 2012-13'!BN6*GDP_Ratios!$E$10</f>
        <v>0</v>
      </c>
      <c r="BO6" s="61">
        <f>'use 2012-13'!BO6*GDP_Ratios!$E$10</f>
        <v>0</v>
      </c>
      <c r="BP6" s="61">
        <f>'use 2012-13'!BP6*GDP_Ratios!$E$10</f>
        <v>41143.490983394127</v>
      </c>
      <c r="BQ6" s="61">
        <f>'use 2012-13'!BQ6*GDP_Ratios!$E$10</f>
        <v>4218828.7169055603</v>
      </c>
      <c r="BR6" s="61">
        <f>'use 2012-13'!BR6*GDP_Ratios!$E$10</f>
        <v>5270468.2097928626</v>
      </c>
      <c r="BS6" s="61">
        <f>'use 2012-13'!BS6*GDP_Ratios!$E$10</f>
        <v>0</v>
      </c>
      <c r="BT6" s="61">
        <f>'use 2012-13'!BT6*GDP_Ratios!$E$10</f>
        <v>0</v>
      </c>
      <c r="BU6" s="61">
        <f>'use 2012-13'!BU6*GDP_Ratios!$E$10</f>
        <v>0</v>
      </c>
      <c r="BV6" s="61">
        <f>'use 2012-13'!BV6*GDP_Ratios!$E$10</f>
        <v>163719.17475394576</v>
      </c>
      <c r="BW6" s="61">
        <f>'use 2012-13'!BW6*GDP_Ratios!$E$10</f>
        <v>1380539.2892747493</v>
      </c>
      <c r="BX6" s="61">
        <f>'use 2012-13'!BX6*GDP_Ratios!$E$10</f>
        <v>6814726.6738215582</v>
      </c>
      <c r="BY6" s="61">
        <f>'use 2012-13'!BY6*GDP_Ratios!$E$10</f>
        <v>11033555.390727118</v>
      </c>
    </row>
    <row r="7" spans="1:77" x14ac:dyDescent="0.35">
      <c r="A7" s="21">
        <v>4</v>
      </c>
      <c r="B7" s="21" t="s">
        <v>83</v>
      </c>
      <c r="C7" s="61">
        <f>'use 2012-13'!C7*GDP_Ratios!$E$10</f>
        <v>372651.86261519801</v>
      </c>
      <c r="D7" s="61">
        <f>'use 2012-13'!D7*GDP_Ratios!$E$10</f>
        <v>1073102.5764316136</v>
      </c>
      <c r="E7" s="61">
        <f>'use 2012-13'!E7*GDP_Ratios!$E$10</f>
        <v>0</v>
      </c>
      <c r="F7" s="61">
        <f>'use 2012-13'!F7*GDP_Ratios!$E$10</f>
        <v>0</v>
      </c>
      <c r="G7" s="61">
        <f>'use 2012-13'!G7*GDP_Ratios!$E$10</f>
        <v>0</v>
      </c>
      <c r="H7" s="61">
        <f>'use 2012-13'!H7*GDP_Ratios!$E$10</f>
        <v>0</v>
      </c>
      <c r="I7" s="61">
        <f>'use 2012-13'!I7*GDP_Ratios!$E$10</f>
        <v>0</v>
      </c>
      <c r="J7" s="61">
        <f>'use 2012-13'!J7*GDP_Ratios!$E$10</f>
        <v>0</v>
      </c>
      <c r="K7" s="61">
        <f>'use 2012-13'!K7*GDP_Ratios!$E$10</f>
        <v>0</v>
      </c>
      <c r="L7" s="61">
        <f>'use 2012-13'!L7*GDP_Ratios!$E$10</f>
        <v>0</v>
      </c>
      <c r="M7" s="61">
        <f>'use 2012-13'!M7*GDP_Ratios!$E$10</f>
        <v>0</v>
      </c>
      <c r="N7" s="61">
        <f>'use 2012-13'!N7*GDP_Ratios!$E$10</f>
        <v>0</v>
      </c>
      <c r="O7" s="61">
        <f>'use 2012-13'!O7*GDP_Ratios!$E$10</f>
        <v>539981.68051547394</v>
      </c>
      <c r="P7" s="61">
        <f>'use 2012-13'!P7*GDP_Ratios!$E$10</f>
        <v>477513.25625118194</v>
      </c>
      <c r="Q7" s="61">
        <f>'use 2012-13'!Q7*GDP_Ratios!$E$10</f>
        <v>0</v>
      </c>
      <c r="R7" s="61">
        <f>'use 2012-13'!R7*GDP_Ratios!$E$10</f>
        <v>0</v>
      </c>
      <c r="S7" s="61">
        <f>'use 2012-13'!S7*GDP_Ratios!$E$10</f>
        <v>0</v>
      </c>
      <c r="T7" s="61">
        <f>'use 2012-13'!T7*GDP_Ratios!$E$10</f>
        <v>0</v>
      </c>
      <c r="U7" s="61">
        <f>'use 2012-13'!U7*GDP_Ratios!$E$10</f>
        <v>0</v>
      </c>
      <c r="V7" s="61">
        <f>'use 2012-13'!V7*GDP_Ratios!$E$10</f>
        <v>0</v>
      </c>
      <c r="W7" s="61">
        <f>'use 2012-13'!W7*GDP_Ratios!$E$10</f>
        <v>0</v>
      </c>
      <c r="X7" s="61">
        <f>'use 2012-13'!X7*GDP_Ratios!$E$10</f>
        <v>0</v>
      </c>
      <c r="Y7" s="61">
        <f>'use 2012-13'!Y7*GDP_Ratios!$E$10</f>
        <v>0</v>
      </c>
      <c r="Z7" s="61">
        <f>'use 2012-13'!Z7*GDP_Ratios!$E$10</f>
        <v>0</v>
      </c>
      <c r="AA7" s="61">
        <f>'use 2012-13'!AA7*GDP_Ratios!$E$10</f>
        <v>0</v>
      </c>
      <c r="AB7" s="61">
        <f>'use 2012-13'!AB7*GDP_Ratios!$E$10</f>
        <v>0</v>
      </c>
      <c r="AC7" s="61">
        <f>'use 2012-13'!AC7*GDP_Ratios!$E$10</f>
        <v>0</v>
      </c>
      <c r="AD7" s="61">
        <f>'use 2012-13'!AD7*GDP_Ratios!$E$10</f>
        <v>0</v>
      </c>
      <c r="AE7" s="61">
        <f>'use 2012-13'!AE7*GDP_Ratios!$E$10</f>
        <v>0</v>
      </c>
      <c r="AF7" s="61">
        <f>'use 2012-13'!AF7*GDP_Ratios!$E$10</f>
        <v>0</v>
      </c>
      <c r="AG7" s="61">
        <f>'use 2012-13'!AG7*GDP_Ratios!$E$10</f>
        <v>0</v>
      </c>
      <c r="AH7" s="61">
        <f>'use 2012-13'!AH7*GDP_Ratios!$E$10</f>
        <v>0</v>
      </c>
      <c r="AI7" s="61">
        <f>'use 2012-13'!AI7*GDP_Ratios!$E$10</f>
        <v>0</v>
      </c>
      <c r="AJ7" s="61">
        <f>'use 2012-13'!AJ7*GDP_Ratios!$E$10</f>
        <v>0</v>
      </c>
      <c r="AK7" s="61">
        <f>'use 2012-13'!AK7*GDP_Ratios!$E$10</f>
        <v>0</v>
      </c>
      <c r="AL7" s="61">
        <f>'use 2012-13'!AL7*GDP_Ratios!$E$10</f>
        <v>0</v>
      </c>
      <c r="AM7" s="61">
        <f>'use 2012-13'!AM7*GDP_Ratios!$E$10</f>
        <v>0</v>
      </c>
      <c r="AN7" s="61">
        <f>'use 2012-13'!AN7*GDP_Ratios!$E$10</f>
        <v>0</v>
      </c>
      <c r="AO7" s="61">
        <f>'use 2012-13'!AO7*GDP_Ratios!$E$10</f>
        <v>0</v>
      </c>
      <c r="AP7" s="61">
        <f>'use 2012-13'!AP7*GDP_Ratios!$E$10</f>
        <v>0</v>
      </c>
      <c r="AQ7" s="61">
        <f>'use 2012-13'!AQ7*GDP_Ratios!$E$10</f>
        <v>0</v>
      </c>
      <c r="AR7" s="61">
        <f>'use 2012-13'!AR7*GDP_Ratios!$E$10</f>
        <v>0</v>
      </c>
      <c r="AS7" s="61">
        <f>'use 2012-13'!AS7*GDP_Ratios!$E$10</f>
        <v>0</v>
      </c>
      <c r="AT7" s="61">
        <f>'use 2012-13'!AT7*GDP_Ratios!$E$10</f>
        <v>0</v>
      </c>
      <c r="AU7" s="61">
        <f>'use 2012-13'!AU7*GDP_Ratios!$E$10</f>
        <v>0</v>
      </c>
      <c r="AV7" s="61">
        <f>'use 2012-13'!AV7*GDP_Ratios!$E$10</f>
        <v>1901058.1106160746</v>
      </c>
      <c r="AW7" s="61">
        <f>'use 2012-13'!AW7*GDP_Ratios!$E$10</f>
        <v>0</v>
      </c>
      <c r="AX7" s="61">
        <f>'use 2012-13'!AX7*GDP_Ratios!$E$10</f>
        <v>0</v>
      </c>
      <c r="AY7" s="61">
        <f>'use 2012-13'!AY7*GDP_Ratios!$E$10</f>
        <v>0</v>
      </c>
      <c r="AZ7" s="61">
        <f>'use 2012-13'!AZ7*GDP_Ratios!$E$10</f>
        <v>0</v>
      </c>
      <c r="BA7" s="61">
        <f>'use 2012-13'!BA7*GDP_Ratios!$E$10</f>
        <v>0</v>
      </c>
      <c r="BB7" s="61">
        <f>'use 2012-13'!BB7*GDP_Ratios!$E$10</f>
        <v>0</v>
      </c>
      <c r="BC7" s="61">
        <f>'use 2012-13'!BC7*GDP_Ratios!$E$10</f>
        <v>0</v>
      </c>
      <c r="BD7" s="61">
        <f>'use 2012-13'!BD7*GDP_Ratios!$E$10</f>
        <v>0</v>
      </c>
      <c r="BE7" s="61">
        <f>'use 2012-13'!BE7*GDP_Ratios!$E$10</f>
        <v>0</v>
      </c>
      <c r="BF7" s="61">
        <f>'use 2012-13'!BF7*GDP_Ratios!$E$10</f>
        <v>0</v>
      </c>
      <c r="BG7" s="61">
        <f>'use 2012-13'!BG7*GDP_Ratios!$E$10</f>
        <v>0</v>
      </c>
      <c r="BH7" s="61">
        <f>'use 2012-13'!BH7*GDP_Ratios!$E$10</f>
        <v>0</v>
      </c>
      <c r="BI7" s="61">
        <f>'use 2012-13'!BI7*GDP_Ratios!$E$10</f>
        <v>0</v>
      </c>
      <c r="BJ7" s="61">
        <f>'use 2012-13'!BJ7*GDP_Ratios!$E$10</f>
        <v>0</v>
      </c>
      <c r="BK7" s="61">
        <f>'use 2012-13'!BK7*GDP_Ratios!$E$10</f>
        <v>0</v>
      </c>
      <c r="BL7" s="61">
        <f>'use 2012-13'!BL7*GDP_Ratios!$E$10</f>
        <v>0</v>
      </c>
      <c r="BM7" s="61">
        <f>'use 2012-13'!BM7*GDP_Ratios!$E$10</f>
        <v>0</v>
      </c>
      <c r="BN7" s="61">
        <f>'use 2012-13'!BN7*GDP_Ratios!$E$10</f>
        <v>0</v>
      </c>
      <c r="BO7" s="61">
        <f>'use 2012-13'!BO7*GDP_Ratios!$E$10</f>
        <v>0</v>
      </c>
      <c r="BP7" s="61">
        <f>'use 2012-13'!BP7*GDP_Ratios!$E$10</f>
        <v>118216.30269195876</v>
      </c>
      <c r="BQ7" s="61">
        <f>'use 2012-13'!BQ7*GDP_Ratios!$E$10</f>
        <v>4482523.7891215011</v>
      </c>
      <c r="BR7" s="61">
        <f>'use 2012-13'!BR7*GDP_Ratios!$E$10</f>
        <v>805639.34745048825</v>
      </c>
      <c r="BS7" s="61">
        <f>'use 2012-13'!BS7*GDP_Ratios!$E$10</f>
        <v>0</v>
      </c>
      <c r="BT7" s="61">
        <f>'use 2012-13'!BT7*GDP_Ratios!$E$10</f>
        <v>0</v>
      </c>
      <c r="BU7" s="61">
        <f>'use 2012-13'!BU7*GDP_Ratios!$E$10</f>
        <v>0</v>
      </c>
      <c r="BV7" s="61">
        <f>'use 2012-13'!BV7*GDP_Ratios!$E$10</f>
        <v>36096.538519168826</v>
      </c>
      <c r="BW7" s="61">
        <f>'use 2012-13'!BW7*GDP_Ratios!$E$10</f>
        <v>0</v>
      </c>
      <c r="BX7" s="61">
        <f>'use 2012-13'!BX7*GDP_Ratios!$E$10</f>
        <v>841735.8859696571</v>
      </c>
      <c r="BY7" s="61">
        <f>'use 2012-13'!BY7*GDP_Ratios!$E$10</f>
        <v>5324259.6750911586</v>
      </c>
    </row>
    <row r="8" spans="1:77" x14ac:dyDescent="0.35">
      <c r="A8" s="21">
        <v>5</v>
      </c>
      <c r="B8" s="21" t="s">
        <v>84</v>
      </c>
      <c r="C8" s="61">
        <f>'use 2012-13'!C8*GDP_Ratios!$E$10</f>
        <v>7789.2562641670756</v>
      </c>
      <c r="D8" s="61">
        <f>'use 2012-13'!D8*GDP_Ratios!$E$10</f>
        <v>0</v>
      </c>
      <c r="E8" s="61">
        <f>'use 2012-13'!E8*GDP_Ratios!$E$10</f>
        <v>0</v>
      </c>
      <c r="F8" s="61">
        <f>'use 2012-13'!F8*GDP_Ratios!$E$10</f>
        <v>0</v>
      </c>
      <c r="G8" s="61">
        <f>'use 2012-13'!G8*GDP_Ratios!$E$10</f>
        <v>0</v>
      </c>
      <c r="H8" s="61">
        <f>'use 2012-13'!H8*GDP_Ratios!$E$10</f>
        <v>0</v>
      </c>
      <c r="I8" s="61">
        <f>'use 2012-13'!I8*GDP_Ratios!$E$10</f>
        <v>0</v>
      </c>
      <c r="J8" s="61">
        <f>'use 2012-13'!J8*GDP_Ratios!$E$10</f>
        <v>0</v>
      </c>
      <c r="K8" s="61">
        <f>'use 2012-13'!K8*GDP_Ratios!$E$10</f>
        <v>0</v>
      </c>
      <c r="L8" s="61">
        <f>'use 2012-13'!L8*GDP_Ratios!$E$10</f>
        <v>0</v>
      </c>
      <c r="M8" s="61">
        <f>'use 2012-13'!M8*GDP_Ratios!$E$10</f>
        <v>0</v>
      </c>
      <c r="N8" s="61">
        <f>'use 2012-13'!N8*GDP_Ratios!$E$10</f>
        <v>0</v>
      </c>
      <c r="O8" s="61">
        <f>'use 2012-13'!O8*GDP_Ratios!$E$10</f>
        <v>2150418.4770111344</v>
      </c>
      <c r="P8" s="61">
        <f>'use 2012-13'!P8*GDP_Ratios!$E$10</f>
        <v>0</v>
      </c>
      <c r="Q8" s="61">
        <f>'use 2012-13'!Q8*GDP_Ratios!$E$10</f>
        <v>0</v>
      </c>
      <c r="R8" s="61">
        <f>'use 2012-13'!R8*GDP_Ratios!$E$10</f>
        <v>0</v>
      </c>
      <c r="S8" s="61">
        <f>'use 2012-13'!S8*GDP_Ratios!$E$10</f>
        <v>0</v>
      </c>
      <c r="T8" s="61">
        <f>'use 2012-13'!T8*GDP_Ratios!$E$10</f>
        <v>0</v>
      </c>
      <c r="U8" s="61">
        <f>'use 2012-13'!U8*GDP_Ratios!$E$10</f>
        <v>0</v>
      </c>
      <c r="V8" s="61">
        <f>'use 2012-13'!V8*GDP_Ratios!$E$10</f>
        <v>0</v>
      </c>
      <c r="W8" s="61">
        <f>'use 2012-13'!W8*GDP_Ratios!$E$10</f>
        <v>0</v>
      </c>
      <c r="X8" s="61">
        <f>'use 2012-13'!X8*GDP_Ratios!$E$10</f>
        <v>0</v>
      </c>
      <c r="Y8" s="61">
        <f>'use 2012-13'!Y8*GDP_Ratios!$E$10</f>
        <v>0</v>
      </c>
      <c r="Z8" s="61">
        <f>'use 2012-13'!Z8*GDP_Ratios!$E$10</f>
        <v>0</v>
      </c>
      <c r="AA8" s="61">
        <f>'use 2012-13'!AA8*GDP_Ratios!$E$10</f>
        <v>0</v>
      </c>
      <c r="AB8" s="61">
        <f>'use 2012-13'!AB8*GDP_Ratios!$E$10</f>
        <v>0</v>
      </c>
      <c r="AC8" s="61">
        <f>'use 2012-13'!AC8*GDP_Ratios!$E$10</f>
        <v>0</v>
      </c>
      <c r="AD8" s="61">
        <f>'use 2012-13'!AD8*GDP_Ratios!$E$10</f>
        <v>0</v>
      </c>
      <c r="AE8" s="61">
        <f>'use 2012-13'!AE8*GDP_Ratios!$E$10</f>
        <v>0</v>
      </c>
      <c r="AF8" s="61">
        <f>'use 2012-13'!AF8*GDP_Ratios!$E$10</f>
        <v>0</v>
      </c>
      <c r="AG8" s="61">
        <f>'use 2012-13'!AG8*GDP_Ratios!$E$10</f>
        <v>0</v>
      </c>
      <c r="AH8" s="61">
        <f>'use 2012-13'!AH8*GDP_Ratios!$E$10</f>
        <v>0</v>
      </c>
      <c r="AI8" s="61">
        <f>'use 2012-13'!AI8*GDP_Ratios!$E$10</f>
        <v>0</v>
      </c>
      <c r="AJ8" s="61">
        <f>'use 2012-13'!AJ8*GDP_Ratios!$E$10</f>
        <v>0</v>
      </c>
      <c r="AK8" s="61">
        <f>'use 2012-13'!AK8*GDP_Ratios!$E$10</f>
        <v>0</v>
      </c>
      <c r="AL8" s="61">
        <f>'use 2012-13'!AL8*GDP_Ratios!$E$10</f>
        <v>0</v>
      </c>
      <c r="AM8" s="61">
        <f>'use 2012-13'!AM8*GDP_Ratios!$E$10</f>
        <v>0</v>
      </c>
      <c r="AN8" s="61">
        <f>'use 2012-13'!AN8*GDP_Ratios!$E$10</f>
        <v>0</v>
      </c>
      <c r="AO8" s="61">
        <f>'use 2012-13'!AO8*GDP_Ratios!$E$10</f>
        <v>0</v>
      </c>
      <c r="AP8" s="61">
        <f>'use 2012-13'!AP8*GDP_Ratios!$E$10</f>
        <v>0</v>
      </c>
      <c r="AQ8" s="61">
        <f>'use 2012-13'!AQ8*GDP_Ratios!$E$10</f>
        <v>0</v>
      </c>
      <c r="AR8" s="61">
        <f>'use 2012-13'!AR8*GDP_Ratios!$E$10</f>
        <v>0</v>
      </c>
      <c r="AS8" s="61">
        <f>'use 2012-13'!AS8*GDP_Ratios!$E$10</f>
        <v>0</v>
      </c>
      <c r="AT8" s="61">
        <f>'use 2012-13'!AT8*GDP_Ratios!$E$10</f>
        <v>0</v>
      </c>
      <c r="AU8" s="61">
        <f>'use 2012-13'!AU8*GDP_Ratios!$E$10</f>
        <v>0</v>
      </c>
      <c r="AV8" s="61">
        <f>'use 2012-13'!AV8*GDP_Ratios!$E$10</f>
        <v>0</v>
      </c>
      <c r="AW8" s="61">
        <f>'use 2012-13'!AW8*GDP_Ratios!$E$10</f>
        <v>0</v>
      </c>
      <c r="AX8" s="61">
        <f>'use 2012-13'!AX8*GDP_Ratios!$E$10</f>
        <v>0</v>
      </c>
      <c r="AY8" s="61">
        <f>'use 2012-13'!AY8*GDP_Ratios!$E$10</f>
        <v>0</v>
      </c>
      <c r="AZ8" s="61">
        <f>'use 2012-13'!AZ8*GDP_Ratios!$E$10</f>
        <v>0</v>
      </c>
      <c r="BA8" s="61">
        <f>'use 2012-13'!BA8*GDP_Ratios!$E$10</f>
        <v>0</v>
      </c>
      <c r="BB8" s="61">
        <f>'use 2012-13'!BB8*GDP_Ratios!$E$10</f>
        <v>0</v>
      </c>
      <c r="BC8" s="61">
        <f>'use 2012-13'!BC8*GDP_Ratios!$E$10</f>
        <v>0</v>
      </c>
      <c r="BD8" s="61">
        <f>'use 2012-13'!BD8*GDP_Ratios!$E$10</f>
        <v>0</v>
      </c>
      <c r="BE8" s="61">
        <f>'use 2012-13'!BE8*GDP_Ratios!$E$10</f>
        <v>0</v>
      </c>
      <c r="BF8" s="61">
        <f>'use 2012-13'!BF8*GDP_Ratios!$E$10</f>
        <v>0</v>
      </c>
      <c r="BG8" s="61">
        <f>'use 2012-13'!BG8*GDP_Ratios!$E$10</f>
        <v>0</v>
      </c>
      <c r="BH8" s="61">
        <f>'use 2012-13'!BH8*GDP_Ratios!$E$10</f>
        <v>0</v>
      </c>
      <c r="BI8" s="61">
        <f>'use 2012-13'!BI8*GDP_Ratios!$E$10</f>
        <v>0</v>
      </c>
      <c r="BJ8" s="61">
        <f>'use 2012-13'!BJ8*GDP_Ratios!$E$10</f>
        <v>0</v>
      </c>
      <c r="BK8" s="61">
        <f>'use 2012-13'!BK8*GDP_Ratios!$E$10</f>
        <v>0</v>
      </c>
      <c r="BL8" s="61">
        <f>'use 2012-13'!BL8*GDP_Ratios!$E$10</f>
        <v>0</v>
      </c>
      <c r="BM8" s="61">
        <f>'use 2012-13'!BM8*GDP_Ratios!$E$10</f>
        <v>0</v>
      </c>
      <c r="BN8" s="61">
        <f>'use 2012-13'!BN8*GDP_Ratios!$E$10</f>
        <v>0</v>
      </c>
      <c r="BO8" s="61">
        <f>'use 2012-13'!BO8*GDP_Ratios!$E$10</f>
        <v>0</v>
      </c>
      <c r="BP8" s="61">
        <f>'use 2012-13'!BP8*GDP_Ratios!$E$10</f>
        <v>0</v>
      </c>
      <c r="BQ8" s="61">
        <f>'use 2012-13'!BQ8*GDP_Ratios!$E$10</f>
        <v>2158207.7332753018</v>
      </c>
      <c r="BR8" s="61">
        <f>'use 2012-13'!BR8*GDP_Ratios!$E$10</f>
        <v>221828.73039582474</v>
      </c>
      <c r="BS8" s="61">
        <f>'use 2012-13'!BS8*GDP_Ratios!$E$10</f>
        <v>0</v>
      </c>
      <c r="BT8" s="61">
        <f>'use 2012-13'!BT8*GDP_Ratios!$E$10</f>
        <v>0</v>
      </c>
      <c r="BU8" s="61">
        <f>'use 2012-13'!BU8*GDP_Ratios!$E$10</f>
        <v>0</v>
      </c>
      <c r="BV8" s="61">
        <f>'use 2012-13'!BV8*GDP_Ratios!$E$10</f>
        <v>12313.305195791236</v>
      </c>
      <c r="BW8" s="61">
        <f>'use 2012-13'!BW8*GDP_Ratios!$E$10</f>
        <v>0</v>
      </c>
      <c r="BX8" s="61">
        <f>'use 2012-13'!BX8*GDP_Ratios!$E$10</f>
        <v>234142.03559161598</v>
      </c>
      <c r="BY8" s="61">
        <f>'use 2012-13'!BY8*GDP_Ratios!$E$10</f>
        <v>2392349.7688669176</v>
      </c>
    </row>
    <row r="9" spans="1:77" x14ac:dyDescent="0.35">
      <c r="A9" s="21">
        <v>6</v>
      </c>
      <c r="B9" s="21" t="s">
        <v>85</v>
      </c>
      <c r="C9" s="61">
        <f>'use 2012-13'!C9*GDP_Ratios!$E$10</f>
        <v>62156.159783657567</v>
      </c>
      <c r="D9" s="61">
        <f>'use 2012-13'!D9*GDP_Ratios!$E$10</f>
        <v>1173968.7383055044</v>
      </c>
      <c r="E9" s="61">
        <f>'use 2012-13'!E9*GDP_Ratios!$E$10</f>
        <v>0</v>
      </c>
      <c r="F9" s="61">
        <f>'use 2012-13'!F9*GDP_Ratios!$E$10</f>
        <v>0</v>
      </c>
      <c r="G9" s="61">
        <f>'use 2012-13'!G9*GDP_Ratios!$E$10</f>
        <v>0</v>
      </c>
      <c r="H9" s="61">
        <f>'use 2012-13'!H9*GDP_Ratios!$E$10</f>
        <v>0</v>
      </c>
      <c r="I9" s="61">
        <f>'use 2012-13'!I9*GDP_Ratios!$E$10</f>
        <v>0</v>
      </c>
      <c r="J9" s="61">
        <f>'use 2012-13'!J9*GDP_Ratios!$E$10</f>
        <v>0</v>
      </c>
      <c r="K9" s="61">
        <f>'use 2012-13'!K9*GDP_Ratios!$E$10</f>
        <v>0</v>
      </c>
      <c r="L9" s="61">
        <f>'use 2012-13'!L9*GDP_Ratios!$E$10</f>
        <v>0</v>
      </c>
      <c r="M9" s="61">
        <f>'use 2012-13'!M9*GDP_Ratios!$E$10</f>
        <v>0</v>
      </c>
      <c r="N9" s="61">
        <f>'use 2012-13'!N9*GDP_Ratios!$E$10</f>
        <v>0</v>
      </c>
      <c r="O9" s="61">
        <f>'use 2012-13'!O9*GDP_Ratios!$E$10</f>
        <v>1465785.8898374464</v>
      </c>
      <c r="P9" s="61">
        <f>'use 2012-13'!P9*GDP_Ratios!$E$10</f>
        <v>38337.576634957768</v>
      </c>
      <c r="Q9" s="61">
        <f>'use 2012-13'!Q9*GDP_Ratios!$E$10</f>
        <v>0</v>
      </c>
      <c r="R9" s="61">
        <f>'use 2012-13'!R9*GDP_Ratios!$E$10</f>
        <v>0</v>
      </c>
      <c r="S9" s="61">
        <f>'use 2012-13'!S9*GDP_Ratios!$E$10</f>
        <v>0</v>
      </c>
      <c r="T9" s="61">
        <f>'use 2012-13'!T9*GDP_Ratios!$E$10</f>
        <v>0</v>
      </c>
      <c r="U9" s="61">
        <f>'use 2012-13'!U9*GDP_Ratios!$E$10</f>
        <v>0</v>
      </c>
      <c r="V9" s="61">
        <f>'use 2012-13'!V9*GDP_Ratios!$E$10</f>
        <v>0</v>
      </c>
      <c r="W9" s="61">
        <f>'use 2012-13'!W9*GDP_Ratios!$E$10</f>
        <v>0</v>
      </c>
      <c r="X9" s="61">
        <f>'use 2012-13'!X9*GDP_Ratios!$E$10</f>
        <v>0</v>
      </c>
      <c r="Y9" s="61">
        <f>'use 2012-13'!Y9*GDP_Ratios!$E$10</f>
        <v>0</v>
      </c>
      <c r="Z9" s="61">
        <f>'use 2012-13'!Z9*GDP_Ratios!$E$10</f>
        <v>0</v>
      </c>
      <c r="AA9" s="61">
        <f>'use 2012-13'!AA9*GDP_Ratios!$E$10</f>
        <v>0</v>
      </c>
      <c r="AB9" s="61">
        <f>'use 2012-13'!AB9*GDP_Ratios!$E$10</f>
        <v>0</v>
      </c>
      <c r="AC9" s="61">
        <f>'use 2012-13'!AC9*GDP_Ratios!$E$10</f>
        <v>0</v>
      </c>
      <c r="AD9" s="61">
        <f>'use 2012-13'!AD9*GDP_Ratios!$E$10</f>
        <v>0</v>
      </c>
      <c r="AE9" s="61">
        <f>'use 2012-13'!AE9*GDP_Ratios!$E$10</f>
        <v>0</v>
      </c>
      <c r="AF9" s="61">
        <f>'use 2012-13'!AF9*GDP_Ratios!$E$10</f>
        <v>0</v>
      </c>
      <c r="AG9" s="61">
        <f>'use 2012-13'!AG9*GDP_Ratios!$E$10</f>
        <v>0</v>
      </c>
      <c r="AH9" s="61">
        <f>'use 2012-13'!AH9*GDP_Ratios!$E$10</f>
        <v>0</v>
      </c>
      <c r="AI9" s="61">
        <f>'use 2012-13'!AI9*GDP_Ratios!$E$10</f>
        <v>0</v>
      </c>
      <c r="AJ9" s="61">
        <f>'use 2012-13'!AJ9*GDP_Ratios!$E$10</f>
        <v>0</v>
      </c>
      <c r="AK9" s="61">
        <f>'use 2012-13'!AK9*GDP_Ratios!$E$10</f>
        <v>0</v>
      </c>
      <c r="AL9" s="61">
        <f>'use 2012-13'!AL9*GDP_Ratios!$E$10</f>
        <v>0</v>
      </c>
      <c r="AM9" s="61">
        <f>'use 2012-13'!AM9*GDP_Ratios!$E$10</f>
        <v>0</v>
      </c>
      <c r="AN9" s="61">
        <f>'use 2012-13'!AN9*GDP_Ratios!$E$10</f>
        <v>0</v>
      </c>
      <c r="AO9" s="61">
        <f>'use 2012-13'!AO9*GDP_Ratios!$E$10</f>
        <v>0</v>
      </c>
      <c r="AP9" s="61">
        <f>'use 2012-13'!AP9*GDP_Ratios!$E$10</f>
        <v>0</v>
      </c>
      <c r="AQ9" s="61">
        <f>'use 2012-13'!AQ9*GDP_Ratios!$E$10</f>
        <v>0</v>
      </c>
      <c r="AR9" s="61">
        <f>'use 2012-13'!AR9*GDP_Ratios!$E$10</f>
        <v>0</v>
      </c>
      <c r="AS9" s="61">
        <f>'use 2012-13'!AS9*GDP_Ratios!$E$10</f>
        <v>0</v>
      </c>
      <c r="AT9" s="61">
        <f>'use 2012-13'!AT9*GDP_Ratios!$E$10</f>
        <v>0</v>
      </c>
      <c r="AU9" s="61">
        <f>'use 2012-13'!AU9*GDP_Ratios!$E$10</f>
        <v>0</v>
      </c>
      <c r="AV9" s="61">
        <f>'use 2012-13'!AV9*GDP_Ratios!$E$10</f>
        <v>0</v>
      </c>
      <c r="AW9" s="61">
        <f>'use 2012-13'!AW9*GDP_Ratios!$E$10</f>
        <v>0</v>
      </c>
      <c r="AX9" s="61">
        <f>'use 2012-13'!AX9*GDP_Ratios!$E$10</f>
        <v>0</v>
      </c>
      <c r="AY9" s="61">
        <f>'use 2012-13'!AY9*GDP_Ratios!$E$10</f>
        <v>0</v>
      </c>
      <c r="AZ9" s="61">
        <f>'use 2012-13'!AZ9*GDP_Ratios!$E$10</f>
        <v>0</v>
      </c>
      <c r="BA9" s="61">
        <f>'use 2012-13'!BA9*GDP_Ratios!$E$10</f>
        <v>0</v>
      </c>
      <c r="BB9" s="61">
        <f>'use 2012-13'!BB9*GDP_Ratios!$E$10</f>
        <v>0</v>
      </c>
      <c r="BC9" s="61">
        <f>'use 2012-13'!BC9*GDP_Ratios!$E$10</f>
        <v>0</v>
      </c>
      <c r="BD9" s="61">
        <f>'use 2012-13'!BD9*GDP_Ratios!$E$10</f>
        <v>0</v>
      </c>
      <c r="BE9" s="61">
        <f>'use 2012-13'!BE9*GDP_Ratios!$E$10</f>
        <v>0</v>
      </c>
      <c r="BF9" s="61">
        <f>'use 2012-13'!BF9*GDP_Ratios!$E$10</f>
        <v>0</v>
      </c>
      <c r="BG9" s="61">
        <f>'use 2012-13'!BG9*GDP_Ratios!$E$10</f>
        <v>0</v>
      </c>
      <c r="BH9" s="61">
        <f>'use 2012-13'!BH9*GDP_Ratios!$E$10</f>
        <v>0</v>
      </c>
      <c r="BI9" s="61">
        <f>'use 2012-13'!BI9*GDP_Ratios!$E$10</f>
        <v>0</v>
      </c>
      <c r="BJ9" s="61">
        <f>'use 2012-13'!BJ9*GDP_Ratios!$E$10</f>
        <v>0</v>
      </c>
      <c r="BK9" s="61">
        <f>'use 2012-13'!BK9*GDP_Ratios!$E$10</f>
        <v>0</v>
      </c>
      <c r="BL9" s="61">
        <f>'use 2012-13'!BL9*GDP_Ratios!$E$10</f>
        <v>0</v>
      </c>
      <c r="BM9" s="61">
        <f>'use 2012-13'!BM9*GDP_Ratios!$E$10</f>
        <v>0</v>
      </c>
      <c r="BN9" s="61">
        <f>'use 2012-13'!BN9*GDP_Ratios!$E$10</f>
        <v>0</v>
      </c>
      <c r="BO9" s="61">
        <f>'use 2012-13'!BO9*GDP_Ratios!$E$10</f>
        <v>0</v>
      </c>
      <c r="BP9" s="61">
        <f>'use 2012-13'!BP9*GDP_Ratios!$E$10</f>
        <v>114838.44917915096</v>
      </c>
      <c r="BQ9" s="61">
        <f>'use 2012-13'!BQ9*GDP_Ratios!$E$10</f>
        <v>2855086.8137407172</v>
      </c>
      <c r="BR9" s="61">
        <f>'use 2012-13'!BR9*GDP_Ratios!$E$10</f>
        <v>1819537.2542418642</v>
      </c>
      <c r="BS9" s="61">
        <f>'use 2012-13'!BS9*GDP_Ratios!$E$10</f>
        <v>0</v>
      </c>
      <c r="BT9" s="61">
        <f>'use 2012-13'!BT9*GDP_Ratios!$E$10</f>
        <v>0</v>
      </c>
      <c r="BU9" s="61">
        <f>'use 2012-13'!BU9*GDP_Ratios!$E$10</f>
        <v>0</v>
      </c>
      <c r="BV9" s="61">
        <f>'use 2012-13'!BV9*GDP_Ratios!$E$10</f>
        <v>26546.691833074907</v>
      </c>
      <c r="BW9" s="61">
        <f>'use 2012-13'!BW9*GDP_Ratios!$E$10</f>
        <v>0</v>
      </c>
      <c r="BX9" s="61">
        <f>'use 2012-13'!BX9*GDP_Ratios!$E$10</f>
        <v>1846083.9460749391</v>
      </c>
      <c r="BY9" s="61">
        <f>'use 2012-13'!BY9*GDP_Ratios!$E$10</f>
        <v>4701170.7598156566</v>
      </c>
    </row>
    <row r="10" spans="1:77" x14ac:dyDescent="0.35">
      <c r="A10" s="21">
        <v>7</v>
      </c>
      <c r="B10" s="21" t="s">
        <v>86</v>
      </c>
      <c r="C10" s="61">
        <f>'use 2012-13'!C10*GDP_Ratios!$E$10</f>
        <v>109261.52437893412</v>
      </c>
      <c r="D10" s="61">
        <f>'use 2012-13'!D10*GDP_Ratios!$E$10</f>
        <v>0</v>
      </c>
      <c r="E10" s="61">
        <f>'use 2012-13'!E10*GDP_Ratios!$E$10</f>
        <v>0</v>
      </c>
      <c r="F10" s="61">
        <f>'use 2012-13'!F10*GDP_Ratios!$E$10</f>
        <v>0</v>
      </c>
      <c r="G10" s="61">
        <f>'use 2012-13'!G10*GDP_Ratios!$E$10</f>
        <v>0</v>
      </c>
      <c r="H10" s="61">
        <f>'use 2012-13'!H10*GDP_Ratios!$E$10</f>
        <v>0</v>
      </c>
      <c r="I10" s="61">
        <f>'use 2012-13'!I10*GDP_Ratios!$E$10</f>
        <v>0</v>
      </c>
      <c r="J10" s="61">
        <f>'use 2012-13'!J10*GDP_Ratios!$E$10</f>
        <v>0</v>
      </c>
      <c r="K10" s="61">
        <f>'use 2012-13'!K10*GDP_Ratios!$E$10</f>
        <v>0</v>
      </c>
      <c r="L10" s="61">
        <f>'use 2012-13'!L10*GDP_Ratios!$E$10</f>
        <v>0</v>
      </c>
      <c r="M10" s="61">
        <f>'use 2012-13'!M10*GDP_Ratios!$E$10</f>
        <v>514507.05693677644</v>
      </c>
      <c r="N10" s="61">
        <f>'use 2012-13'!N10*GDP_Ratios!$E$10</f>
        <v>0</v>
      </c>
      <c r="O10" s="61">
        <f>'use 2012-13'!O10*GDP_Ratios!$E$10</f>
        <v>8102.0628534887846</v>
      </c>
      <c r="P10" s="61">
        <f>'use 2012-13'!P10*GDP_Ratios!$E$10</f>
        <v>48501.890141083022</v>
      </c>
      <c r="Q10" s="61">
        <f>'use 2012-13'!Q10*GDP_Ratios!$E$10</f>
        <v>0</v>
      </c>
      <c r="R10" s="61">
        <f>'use 2012-13'!R10*GDP_Ratios!$E$10</f>
        <v>0</v>
      </c>
      <c r="S10" s="61">
        <f>'use 2012-13'!S10*GDP_Ratios!$E$10</f>
        <v>0</v>
      </c>
      <c r="T10" s="61">
        <f>'use 2012-13'!T10*GDP_Ratios!$E$10</f>
        <v>0</v>
      </c>
      <c r="U10" s="61">
        <f>'use 2012-13'!U10*GDP_Ratios!$E$10</f>
        <v>0</v>
      </c>
      <c r="V10" s="61">
        <f>'use 2012-13'!V10*GDP_Ratios!$E$10</f>
        <v>0</v>
      </c>
      <c r="W10" s="61">
        <f>'use 2012-13'!W10*GDP_Ratios!$E$10</f>
        <v>0</v>
      </c>
      <c r="X10" s="61">
        <f>'use 2012-13'!X10*GDP_Ratios!$E$10</f>
        <v>0</v>
      </c>
      <c r="Y10" s="61">
        <f>'use 2012-13'!Y10*GDP_Ratios!$E$10</f>
        <v>0</v>
      </c>
      <c r="Z10" s="61">
        <f>'use 2012-13'!Z10*GDP_Ratios!$E$10</f>
        <v>0</v>
      </c>
      <c r="AA10" s="61">
        <f>'use 2012-13'!AA10*GDP_Ratios!$E$10</f>
        <v>0</v>
      </c>
      <c r="AB10" s="61">
        <f>'use 2012-13'!AB10*GDP_Ratios!$E$10</f>
        <v>0</v>
      </c>
      <c r="AC10" s="61">
        <f>'use 2012-13'!AC10*GDP_Ratios!$E$10</f>
        <v>0</v>
      </c>
      <c r="AD10" s="61">
        <f>'use 2012-13'!AD10*GDP_Ratios!$E$10</f>
        <v>0</v>
      </c>
      <c r="AE10" s="61">
        <f>'use 2012-13'!AE10*GDP_Ratios!$E$10</f>
        <v>0</v>
      </c>
      <c r="AF10" s="61">
        <f>'use 2012-13'!AF10*GDP_Ratios!$E$10</f>
        <v>0</v>
      </c>
      <c r="AG10" s="61">
        <f>'use 2012-13'!AG10*GDP_Ratios!$E$10</f>
        <v>0</v>
      </c>
      <c r="AH10" s="61">
        <f>'use 2012-13'!AH10*GDP_Ratios!$E$10</f>
        <v>0</v>
      </c>
      <c r="AI10" s="61">
        <f>'use 2012-13'!AI10*GDP_Ratios!$E$10</f>
        <v>0</v>
      </c>
      <c r="AJ10" s="61">
        <f>'use 2012-13'!AJ10*GDP_Ratios!$E$10</f>
        <v>0</v>
      </c>
      <c r="AK10" s="61">
        <f>'use 2012-13'!AK10*GDP_Ratios!$E$10</f>
        <v>0</v>
      </c>
      <c r="AL10" s="61">
        <f>'use 2012-13'!AL10*GDP_Ratios!$E$10</f>
        <v>0</v>
      </c>
      <c r="AM10" s="61">
        <f>'use 2012-13'!AM10*GDP_Ratios!$E$10</f>
        <v>0</v>
      </c>
      <c r="AN10" s="61">
        <f>'use 2012-13'!AN10*GDP_Ratios!$E$10</f>
        <v>0</v>
      </c>
      <c r="AO10" s="61">
        <f>'use 2012-13'!AO10*GDP_Ratios!$E$10</f>
        <v>0</v>
      </c>
      <c r="AP10" s="61">
        <f>'use 2012-13'!AP10*GDP_Ratios!$E$10</f>
        <v>0</v>
      </c>
      <c r="AQ10" s="61">
        <f>'use 2012-13'!AQ10*GDP_Ratios!$E$10</f>
        <v>0</v>
      </c>
      <c r="AR10" s="61">
        <f>'use 2012-13'!AR10*GDP_Ratios!$E$10</f>
        <v>0</v>
      </c>
      <c r="AS10" s="61">
        <f>'use 2012-13'!AS10*GDP_Ratios!$E$10</f>
        <v>0</v>
      </c>
      <c r="AT10" s="61">
        <f>'use 2012-13'!AT10*GDP_Ratios!$E$10</f>
        <v>0</v>
      </c>
      <c r="AU10" s="61">
        <f>'use 2012-13'!AU10*GDP_Ratios!$E$10</f>
        <v>0</v>
      </c>
      <c r="AV10" s="61">
        <f>'use 2012-13'!AV10*GDP_Ratios!$E$10</f>
        <v>0</v>
      </c>
      <c r="AW10" s="61">
        <f>'use 2012-13'!AW10*GDP_Ratios!$E$10</f>
        <v>0</v>
      </c>
      <c r="AX10" s="61">
        <f>'use 2012-13'!AX10*GDP_Ratios!$E$10</f>
        <v>0</v>
      </c>
      <c r="AY10" s="61">
        <f>'use 2012-13'!AY10*GDP_Ratios!$E$10</f>
        <v>0</v>
      </c>
      <c r="AZ10" s="61">
        <f>'use 2012-13'!AZ10*GDP_Ratios!$E$10</f>
        <v>0</v>
      </c>
      <c r="BA10" s="61">
        <f>'use 2012-13'!BA10*GDP_Ratios!$E$10</f>
        <v>0</v>
      </c>
      <c r="BB10" s="61">
        <f>'use 2012-13'!BB10*GDP_Ratios!$E$10</f>
        <v>0</v>
      </c>
      <c r="BC10" s="61">
        <f>'use 2012-13'!BC10*GDP_Ratios!$E$10</f>
        <v>0</v>
      </c>
      <c r="BD10" s="61">
        <f>'use 2012-13'!BD10*GDP_Ratios!$E$10</f>
        <v>0</v>
      </c>
      <c r="BE10" s="61">
        <f>'use 2012-13'!BE10*GDP_Ratios!$E$10</f>
        <v>0</v>
      </c>
      <c r="BF10" s="61">
        <f>'use 2012-13'!BF10*GDP_Ratios!$E$10</f>
        <v>0</v>
      </c>
      <c r="BG10" s="61">
        <f>'use 2012-13'!BG10*GDP_Ratios!$E$10</f>
        <v>0</v>
      </c>
      <c r="BH10" s="61">
        <f>'use 2012-13'!BH10*GDP_Ratios!$E$10</f>
        <v>0</v>
      </c>
      <c r="BI10" s="61">
        <f>'use 2012-13'!BI10*GDP_Ratios!$E$10</f>
        <v>0</v>
      </c>
      <c r="BJ10" s="61">
        <f>'use 2012-13'!BJ10*GDP_Ratios!$E$10</f>
        <v>0</v>
      </c>
      <c r="BK10" s="61">
        <f>'use 2012-13'!BK10*GDP_Ratios!$E$10</f>
        <v>0</v>
      </c>
      <c r="BL10" s="61">
        <f>'use 2012-13'!BL10*GDP_Ratios!$E$10</f>
        <v>0</v>
      </c>
      <c r="BM10" s="61">
        <f>'use 2012-13'!BM10*GDP_Ratios!$E$10</f>
        <v>0</v>
      </c>
      <c r="BN10" s="61">
        <f>'use 2012-13'!BN10*GDP_Ratios!$E$10</f>
        <v>0</v>
      </c>
      <c r="BO10" s="61">
        <f>'use 2012-13'!BO10*GDP_Ratios!$E$10</f>
        <v>0</v>
      </c>
      <c r="BP10" s="61">
        <f>'use 2012-13'!BP10*GDP_Ratios!$E$10</f>
        <v>0</v>
      </c>
      <c r="BQ10" s="61">
        <f>'use 2012-13'!BQ10*GDP_Ratios!$E$10</f>
        <v>680372.53431028232</v>
      </c>
      <c r="BR10" s="61">
        <f>'use 2012-13'!BR10*GDP_Ratios!$E$10</f>
        <v>2319591.6368374331</v>
      </c>
      <c r="BS10" s="61">
        <f>'use 2012-13'!BS10*GDP_Ratios!$E$10</f>
        <v>0</v>
      </c>
      <c r="BT10" s="61">
        <f>'use 2012-13'!BT10*GDP_Ratios!$E$10</f>
        <v>0</v>
      </c>
      <c r="BU10" s="61">
        <f>'use 2012-13'!BU10*GDP_Ratios!$E$10</f>
        <v>0</v>
      </c>
      <c r="BV10" s="61">
        <f>'use 2012-13'!BV10*GDP_Ratios!$E$10</f>
        <v>0</v>
      </c>
      <c r="BW10" s="61">
        <f>'use 2012-13'!BW10*GDP_Ratios!$E$10</f>
        <v>685726.61695030471</v>
      </c>
      <c r="BX10" s="61">
        <f>'use 2012-13'!BX10*GDP_Ratios!$E$10</f>
        <v>3005318.2537877378</v>
      </c>
      <c r="BY10" s="61">
        <f>'use 2012-13'!BY10*GDP_Ratios!$E$10</f>
        <v>3685690.78809802</v>
      </c>
    </row>
    <row r="11" spans="1:77" x14ac:dyDescent="0.35">
      <c r="A11" s="21">
        <v>8</v>
      </c>
      <c r="B11" s="21" t="s">
        <v>87</v>
      </c>
      <c r="C11" s="61">
        <f>'use 2012-13'!C11*GDP_Ratios!$E$10</f>
        <v>367100.69878395071</v>
      </c>
      <c r="D11" s="61">
        <f>'use 2012-13'!D11*GDP_Ratios!$E$10</f>
        <v>0</v>
      </c>
      <c r="E11" s="61">
        <f>'use 2012-13'!E11*GDP_Ratios!$E$10</f>
        <v>0</v>
      </c>
      <c r="F11" s="61">
        <f>'use 2012-13'!F11*GDP_Ratios!$E$10</f>
        <v>0</v>
      </c>
      <c r="G11" s="61">
        <f>'use 2012-13'!G11*GDP_Ratios!$E$10</f>
        <v>0</v>
      </c>
      <c r="H11" s="61">
        <f>'use 2012-13'!H11*GDP_Ratios!$E$10</f>
        <v>0</v>
      </c>
      <c r="I11" s="61">
        <f>'use 2012-13'!I11*GDP_Ratios!$E$10</f>
        <v>0</v>
      </c>
      <c r="J11" s="61">
        <f>'use 2012-13'!J11*GDP_Ratios!$E$10</f>
        <v>0</v>
      </c>
      <c r="K11" s="61">
        <f>'use 2012-13'!K11*GDP_Ratios!$E$10</f>
        <v>0</v>
      </c>
      <c r="L11" s="61">
        <f>'use 2012-13'!L11*GDP_Ratios!$E$10</f>
        <v>0</v>
      </c>
      <c r="M11" s="61">
        <f>'use 2012-13'!M11*GDP_Ratios!$E$10</f>
        <v>4335521.5690428754</v>
      </c>
      <c r="N11" s="61">
        <f>'use 2012-13'!N11*GDP_Ratios!$E$10</f>
        <v>0</v>
      </c>
      <c r="O11" s="61">
        <f>'use 2012-13'!O11*GDP_Ratios!$E$10</f>
        <v>1009.3159285389846</v>
      </c>
      <c r="P11" s="61">
        <f>'use 2012-13'!P11*GDP_Ratios!$E$10</f>
        <v>0</v>
      </c>
      <c r="Q11" s="61">
        <f>'use 2012-13'!Q11*GDP_Ratios!$E$10</f>
        <v>0</v>
      </c>
      <c r="R11" s="61">
        <f>'use 2012-13'!R11*GDP_Ratios!$E$10</f>
        <v>0</v>
      </c>
      <c r="S11" s="61">
        <f>'use 2012-13'!S11*GDP_Ratios!$E$10</f>
        <v>0</v>
      </c>
      <c r="T11" s="61">
        <f>'use 2012-13'!T11*GDP_Ratios!$E$10</f>
        <v>0</v>
      </c>
      <c r="U11" s="61">
        <f>'use 2012-13'!U11*GDP_Ratios!$E$10</f>
        <v>0</v>
      </c>
      <c r="V11" s="61">
        <f>'use 2012-13'!V11*GDP_Ratios!$E$10</f>
        <v>0</v>
      </c>
      <c r="W11" s="61">
        <f>'use 2012-13'!W11*GDP_Ratios!$E$10</f>
        <v>0</v>
      </c>
      <c r="X11" s="61">
        <f>'use 2012-13'!X11*GDP_Ratios!$E$10</f>
        <v>0</v>
      </c>
      <c r="Y11" s="61">
        <f>'use 2012-13'!Y11*GDP_Ratios!$E$10</f>
        <v>0</v>
      </c>
      <c r="Z11" s="61">
        <f>'use 2012-13'!Z11*GDP_Ratios!$E$10</f>
        <v>0</v>
      </c>
      <c r="AA11" s="61">
        <f>'use 2012-13'!AA11*GDP_Ratios!$E$10</f>
        <v>0</v>
      </c>
      <c r="AB11" s="61">
        <f>'use 2012-13'!AB11*GDP_Ratios!$E$10</f>
        <v>0</v>
      </c>
      <c r="AC11" s="61">
        <f>'use 2012-13'!AC11*GDP_Ratios!$E$10</f>
        <v>0</v>
      </c>
      <c r="AD11" s="61">
        <f>'use 2012-13'!AD11*GDP_Ratios!$E$10</f>
        <v>0</v>
      </c>
      <c r="AE11" s="61">
        <f>'use 2012-13'!AE11*GDP_Ratios!$E$10</f>
        <v>0</v>
      </c>
      <c r="AF11" s="61">
        <f>'use 2012-13'!AF11*GDP_Ratios!$E$10</f>
        <v>0</v>
      </c>
      <c r="AG11" s="61">
        <f>'use 2012-13'!AG11*GDP_Ratios!$E$10</f>
        <v>0</v>
      </c>
      <c r="AH11" s="61">
        <f>'use 2012-13'!AH11*GDP_Ratios!$E$10</f>
        <v>0</v>
      </c>
      <c r="AI11" s="61">
        <f>'use 2012-13'!AI11*GDP_Ratios!$E$10</f>
        <v>0</v>
      </c>
      <c r="AJ11" s="61">
        <f>'use 2012-13'!AJ11*GDP_Ratios!$E$10</f>
        <v>0</v>
      </c>
      <c r="AK11" s="61">
        <f>'use 2012-13'!AK11*GDP_Ratios!$E$10</f>
        <v>0</v>
      </c>
      <c r="AL11" s="61">
        <f>'use 2012-13'!AL11*GDP_Ratios!$E$10</f>
        <v>0</v>
      </c>
      <c r="AM11" s="61">
        <f>'use 2012-13'!AM11*GDP_Ratios!$E$10</f>
        <v>0</v>
      </c>
      <c r="AN11" s="61">
        <f>'use 2012-13'!AN11*GDP_Ratios!$E$10</f>
        <v>0</v>
      </c>
      <c r="AO11" s="61">
        <f>'use 2012-13'!AO11*GDP_Ratios!$E$10</f>
        <v>0</v>
      </c>
      <c r="AP11" s="61">
        <f>'use 2012-13'!AP11*GDP_Ratios!$E$10</f>
        <v>0</v>
      </c>
      <c r="AQ11" s="61">
        <f>'use 2012-13'!AQ11*GDP_Ratios!$E$10</f>
        <v>0</v>
      </c>
      <c r="AR11" s="61">
        <f>'use 2012-13'!AR11*GDP_Ratios!$E$10</f>
        <v>0</v>
      </c>
      <c r="AS11" s="61">
        <f>'use 2012-13'!AS11*GDP_Ratios!$E$10</f>
        <v>0</v>
      </c>
      <c r="AT11" s="61">
        <f>'use 2012-13'!AT11*GDP_Ratios!$E$10</f>
        <v>0</v>
      </c>
      <c r="AU11" s="61">
        <f>'use 2012-13'!AU11*GDP_Ratios!$E$10</f>
        <v>0</v>
      </c>
      <c r="AV11" s="61">
        <f>'use 2012-13'!AV11*GDP_Ratios!$E$10</f>
        <v>0</v>
      </c>
      <c r="AW11" s="61">
        <f>'use 2012-13'!AW11*GDP_Ratios!$E$10</f>
        <v>0</v>
      </c>
      <c r="AX11" s="61">
        <f>'use 2012-13'!AX11*GDP_Ratios!$E$10</f>
        <v>0</v>
      </c>
      <c r="AY11" s="61">
        <f>'use 2012-13'!AY11*GDP_Ratios!$E$10</f>
        <v>0</v>
      </c>
      <c r="AZ11" s="61">
        <f>'use 2012-13'!AZ11*GDP_Ratios!$E$10</f>
        <v>0</v>
      </c>
      <c r="BA11" s="61">
        <f>'use 2012-13'!BA11*GDP_Ratios!$E$10</f>
        <v>0</v>
      </c>
      <c r="BB11" s="61">
        <f>'use 2012-13'!BB11*GDP_Ratios!$E$10</f>
        <v>0</v>
      </c>
      <c r="BC11" s="61">
        <f>'use 2012-13'!BC11*GDP_Ratios!$E$10</f>
        <v>0</v>
      </c>
      <c r="BD11" s="61">
        <f>'use 2012-13'!BD11*GDP_Ratios!$E$10</f>
        <v>0</v>
      </c>
      <c r="BE11" s="61">
        <f>'use 2012-13'!BE11*GDP_Ratios!$E$10</f>
        <v>0</v>
      </c>
      <c r="BF11" s="61">
        <f>'use 2012-13'!BF11*GDP_Ratios!$E$10</f>
        <v>0</v>
      </c>
      <c r="BG11" s="61">
        <f>'use 2012-13'!BG11*GDP_Ratios!$E$10</f>
        <v>0</v>
      </c>
      <c r="BH11" s="61">
        <f>'use 2012-13'!BH11*GDP_Ratios!$E$10</f>
        <v>0</v>
      </c>
      <c r="BI11" s="61">
        <f>'use 2012-13'!BI11*GDP_Ratios!$E$10</f>
        <v>0</v>
      </c>
      <c r="BJ11" s="61">
        <f>'use 2012-13'!BJ11*GDP_Ratios!$E$10</f>
        <v>0</v>
      </c>
      <c r="BK11" s="61">
        <f>'use 2012-13'!BK11*GDP_Ratios!$E$10</f>
        <v>0</v>
      </c>
      <c r="BL11" s="61">
        <f>'use 2012-13'!BL11*GDP_Ratios!$E$10</f>
        <v>0</v>
      </c>
      <c r="BM11" s="61">
        <f>'use 2012-13'!BM11*GDP_Ratios!$E$10</f>
        <v>0</v>
      </c>
      <c r="BN11" s="61">
        <f>'use 2012-13'!BN11*GDP_Ratios!$E$10</f>
        <v>0</v>
      </c>
      <c r="BO11" s="61">
        <f>'use 2012-13'!BO11*GDP_Ratios!$E$10</f>
        <v>0</v>
      </c>
      <c r="BP11" s="61">
        <f>'use 2012-13'!BP11*GDP_Ratios!$E$10</f>
        <v>0</v>
      </c>
      <c r="BQ11" s="61">
        <f>'use 2012-13'!BQ11*GDP_Ratios!$E$10</f>
        <v>4703631.5837553656</v>
      </c>
      <c r="BR11" s="61">
        <f>'use 2012-13'!BR11*GDP_Ratios!$E$10</f>
        <v>669037.64911441226</v>
      </c>
      <c r="BS11" s="61">
        <f>'use 2012-13'!BS11*GDP_Ratios!$E$10</f>
        <v>0</v>
      </c>
      <c r="BT11" s="61">
        <f>'use 2012-13'!BT11*GDP_Ratios!$E$10</f>
        <v>0</v>
      </c>
      <c r="BU11" s="61">
        <f>'use 2012-13'!BU11*GDP_Ratios!$E$10</f>
        <v>0</v>
      </c>
      <c r="BV11" s="61">
        <f>'use 2012-13'!BV11*GDP_Ratios!$E$10</f>
        <v>0</v>
      </c>
      <c r="BW11" s="61">
        <f>'use 2012-13'!BW11*GDP_Ratios!$E$10</f>
        <v>751737.14971475303</v>
      </c>
      <c r="BX11" s="61">
        <f>'use 2012-13'!BX11*GDP_Ratios!$E$10</f>
        <v>1420774.7988291653</v>
      </c>
      <c r="BY11" s="61">
        <f>'use 2012-13'!BY11*GDP_Ratios!$E$10</f>
        <v>6124406.3825845318</v>
      </c>
    </row>
    <row r="12" spans="1:77" x14ac:dyDescent="0.35">
      <c r="A12" s="21">
        <v>9</v>
      </c>
      <c r="B12" s="21" t="s">
        <v>88</v>
      </c>
      <c r="C12" s="61">
        <f>'use 2012-13'!C12*GDP_Ratios!$E$10</f>
        <v>1069131.8972904629</v>
      </c>
      <c r="D12" s="61">
        <f>'use 2012-13'!D12*GDP_Ratios!$E$10</f>
        <v>0</v>
      </c>
      <c r="E12" s="61">
        <f>'use 2012-13'!E12*GDP_Ratios!$E$10</f>
        <v>0</v>
      </c>
      <c r="F12" s="61">
        <f>'use 2012-13'!F12*GDP_Ratios!$E$10</f>
        <v>0</v>
      </c>
      <c r="G12" s="61">
        <f>'use 2012-13'!G12*GDP_Ratios!$E$10</f>
        <v>0</v>
      </c>
      <c r="H12" s="61">
        <f>'use 2012-13'!H12*GDP_Ratios!$E$10</f>
        <v>0</v>
      </c>
      <c r="I12" s="61">
        <f>'use 2012-13'!I12*GDP_Ratios!$E$10</f>
        <v>0</v>
      </c>
      <c r="J12" s="61">
        <f>'use 2012-13'!J12*GDP_Ratios!$E$10</f>
        <v>0</v>
      </c>
      <c r="K12" s="61">
        <f>'use 2012-13'!K12*GDP_Ratios!$E$10</f>
        <v>0</v>
      </c>
      <c r="L12" s="61">
        <f>'use 2012-13'!L12*GDP_Ratios!$E$10</f>
        <v>0</v>
      </c>
      <c r="M12" s="61">
        <f>'use 2012-13'!M12*GDP_Ratios!$E$10</f>
        <v>7795377.6602290776</v>
      </c>
      <c r="N12" s="61">
        <f>'use 2012-13'!N12*GDP_Ratios!$E$10</f>
        <v>0</v>
      </c>
      <c r="O12" s="61">
        <f>'use 2012-13'!O12*GDP_Ratios!$E$10</f>
        <v>46394.400984940046</v>
      </c>
      <c r="P12" s="61">
        <f>'use 2012-13'!P12*GDP_Ratios!$E$10</f>
        <v>0</v>
      </c>
      <c r="Q12" s="61">
        <f>'use 2012-13'!Q12*GDP_Ratios!$E$10</f>
        <v>0</v>
      </c>
      <c r="R12" s="61">
        <f>'use 2012-13'!R12*GDP_Ratios!$E$10</f>
        <v>0</v>
      </c>
      <c r="S12" s="61">
        <f>'use 2012-13'!S12*GDP_Ratios!$E$10</f>
        <v>0</v>
      </c>
      <c r="T12" s="61">
        <f>'use 2012-13'!T12*GDP_Ratios!$E$10</f>
        <v>0</v>
      </c>
      <c r="U12" s="61">
        <f>'use 2012-13'!U12*GDP_Ratios!$E$10</f>
        <v>0</v>
      </c>
      <c r="V12" s="61">
        <f>'use 2012-13'!V12*GDP_Ratios!$E$10</f>
        <v>0</v>
      </c>
      <c r="W12" s="61">
        <f>'use 2012-13'!W12*GDP_Ratios!$E$10</f>
        <v>0</v>
      </c>
      <c r="X12" s="61">
        <f>'use 2012-13'!X12*GDP_Ratios!$E$10</f>
        <v>0</v>
      </c>
      <c r="Y12" s="61">
        <f>'use 2012-13'!Y12*GDP_Ratios!$E$10</f>
        <v>0</v>
      </c>
      <c r="Z12" s="61">
        <f>'use 2012-13'!Z12*GDP_Ratios!$E$10</f>
        <v>0</v>
      </c>
      <c r="AA12" s="61">
        <f>'use 2012-13'!AA12*GDP_Ratios!$E$10</f>
        <v>0</v>
      </c>
      <c r="AB12" s="61">
        <f>'use 2012-13'!AB12*GDP_Ratios!$E$10</f>
        <v>0</v>
      </c>
      <c r="AC12" s="61">
        <f>'use 2012-13'!AC12*GDP_Ratios!$E$10</f>
        <v>0</v>
      </c>
      <c r="AD12" s="61">
        <f>'use 2012-13'!AD12*GDP_Ratios!$E$10</f>
        <v>0</v>
      </c>
      <c r="AE12" s="61">
        <f>'use 2012-13'!AE12*GDP_Ratios!$E$10</f>
        <v>0</v>
      </c>
      <c r="AF12" s="61">
        <f>'use 2012-13'!AF12*GDP_Ratios!$E$10</f>
        <v>0</v>
      </c>
      <c r="AG12" s="61">
        <f>'use 2012-13'!AG12*GDP_Ratios!$E$10</f>
        <v>10125.760338450067</v>
      </c>
      <c r="AH12" s="61">
        <f>'use 2012-13'!AH12*GDP_Ratios!$E$10</f>
        <v>0</v>
      </c>
      <c r="AI12" s="61">
        <f>'use 2012-13'!AI12*GDP_Ratios!$E$10</f>
        <v>0</v>
      </c>
      <c r="AJ12" s="61">
        <f>'use 2012-13'!AJ12*GDP_Ratios!$E$10</f>
        <v>0</v>
      </c>
      <c r="AK12" s="61">
        <f>'use 2012-13'!AK12*GDP_Ratios!$E$10</f>
        <v>0</v>
      </c>
      <c r="AL12" s="61">
        <f>'use 2012-13'!AL12*GDP_Ratios!$E$10</f>
        <v>0</v>
      </c>
      <c r="AM12" s="61">
        <f>'use 2012-13'!AM12*GDP_Ratios!$E$10</f>
        <v>0</v>
      </c>
      <c r="AN12" s="61">
        <f>'use 2012-13'!AN12*GDP_Ratios!$E$10</f>
        <v>0</v>
      </c>
      <c r="AO12" s="61">
        <f>'use 2012-13'!AO12*GDP_Ratios!$E$10</f>
        <v>0</v>
      </c>
      <c r="AP12" s="61">
        <f>'use 2012-13'!AP12*GDP_Ratios!$E$10</f>
        <v>0</v>
      </c>
      <c r="AQ12" s="61">
        <f>'use 2012-13'!AQ12*GDP_Ratios!$E$10</f>
        <v>0</v>
      </c>
      <c r="AR12" s="61">
        <f>'use 2012-13'!AR12*GDP_Ratios!$E$10</f>
        <v>0</v>
      </c>
      <c r="AS12" s="61">
        <f>'use 2012-13'!AS12*GDP_Ratios!$E$10</f>
        <v>0</v>
      </c>
      <c r="AT12" s="61">
        <f>'use 2012-13'!AT12*GDP_Ratios!$E$10</f>
        <v>0</v>
      </c>
      <c r="AU12" s="61">
        <f>'use 2012-13'!AU12*GDP_Ratios!$E$10</f>
        <v>0</v>
      </c>
      <c r="AV12" s="61">
        <f>'use 2012-13'!AV12*GDP_Ratios!$E$10</f>
        <v>0</v>
      </c>
      <c r="AW12" s="61">
        <f>'use 2012-13'!AW12*GDP_Ratios!$E$10</f>
        <v>0</v>
      </c>
      <c r="AX12" s="61">
        <f>'use 2012-13'!AX12*GDP_Ratios!$E$10</f>
        <v>0</v>
      </c>
      <c r="AY12" s="61">
        <f>'use 2012-13'!AY12*GDP_Ratios!$E$10</f>
        <v>0</v>
      </c>
      <c r="AZ12" s="61">
        <f>'use 2012-13'!AZ12*GDP_Ratios!$E$10</f>
        <v>0</v>
      </c>
      <c r="BA12" s="61">
        <f>'use 2012-13'!BA12*GDP_Ratios!$E$10</f>
        <v>0</v>
      </c>
      <c r="BB12" s="61">
        <f>'use 2012-13'!BB12*GDP_Ratios!$E$10</f>
        <v>0</v>
      </c>
      <c r="BC12" s="61">
        <f>'use 2012-13'!BC12*GDP_Ratios!$E$10</f>
        <v>0</v>
      </c>
      <c r="BD12" s="61">
        <f>'use 2012-13'!BD12*GDP_Ratios!$E$10</f>
        <v>0</v>
      </c>
      <c r="BE12" s="61">
        <f>'use 2012-13'!BE12*GDP_Ratios!$E$10</f>
        <v>0</v>
      </c>
      <c r="BF12" s="61">
        <f>'use 2012-13'!BF12*GDP_Ratios!$E$10</f>
        <v>0</v>
      </c>
      <c r="BG12" s="61">
        <f>'use 2012-13'!BG12*GDP_Ratios!$E$10</f>
        <v>0</v>
      </c>
      <c r="BH12" s="61">
        <f>'use 2012-13'!BH12*GDP_Ratios!$E$10</f>
        <v>0</v>
      </c>
      <c r="BI12" s="61">
        <f>'use 2012-13'!BI12*GDP_Ratios!$E$10</f>
        <v>0</v>
      </c>
      <c r="BJ12" s="61">
        <f>'use 2012-13'!BJ12*GDP_Ratios!$E$10</f>
        <v>0</v>
      </c>
      <c r="BK12" s="61">
        <f>'use 2012-13'!BK12*GDP_Ratios!$E$10</f>
        <v>0</v>
      </c>
      <c r="BL12" s="61">
        <f>'use 2012-13'!BL12*GDP_Ratios!$E$10</f>
        <v>0</v>
      </c>
      <c r="BM12" s="61">
        <f>'use 2012-13'!BM12*GDP_Ratios!$E$10</f>
        <v>0</v>
      </c>
      <c r="BN12" s="61">
        <f>'use 2012-13'!BN12*GDP_Ratios!$E$10</f>
        <v>0</v>
      </c>
      <c r="BO12" s="61">
        <f>'use 2012-13'!BO12*GDP_Ratios!$E$10</f>
        <v>0</v>
      </c>
      <c r="BP12" s="61">
        <f>'use 2012-13'!BP12*GDP_Ratios!$E$10</f>
        <v>0</v>
      </c>
      <c r="BQ12" s="61">
        <f>'use 2012-13'!BQ12*GDP_Ratios!$E$10</f>
        <v>8921029.7188429311</v>
      </c>
      <c r="BR12" s="61">
        <f>'use 2012-13'!BR12*GDP_Ratios!$E$10</f>
        <v>2478693.7019816414</v>
      </c>
      <c r="BS12" s="61">
        <f>'use 2012-13'!BS12*GDP_Ratios!$E$10</f>
        <v>0</v>
      </c>
      <c r="BT12" s="61">
        <f>'use 2012-13'!BT12*GDP_Ratios!$E$10</f>
        <v>0</v>
      </c>
      <c r="BU12" s="61">
        <f>'use 2012-13'!BU12*GDP_Ratios!$E$10</f>
        <v>0</v>
      </c>
      <c r="BV12" s="61">
        <f>'use 2012-13'!BV12*GDP_Ratios!$E$10</f>
        <v>0</v>
      </c>
      <c r="BW12" s="61">
        <f>'use 2012-13'!BW12*GDP_Ratios!$E$10</f>
        <v>571119.17943716876</v>
      </c>
      <c r="BX12" s="61">
        <f>'use 2012-13'!BX12*GDP_Ratios!$E$10</f>
        <v>3049812.8814188102</v>
      </c>
      <c r="BY12" s="61">
        <f>'use 2012-13'!BY12*GDP_Ratios!$E$10</f>
        <v>11970842.600261742</v>
      </c>
    </row>
    <row r="13" spans="1:77" x14ac:dyDescent="0.35">
      <c r="A13" s="21">
        <v>10</v>
      </c>
      <c r="B13" s="21" t="s">
        <v>89</v>
      </c>
      <c r="C13" s="61">
        <f>'use 2012-13'!C13*GDP_Ratios!$E$10</f>
        <v>0</v>
      </c>
      <c r="D13" s="61">
        <f>'use 2012-13'!D13*GDP_Ratios!$E$10</f>
        <v>0</v>
      </c>
      <c r="E13" s="61">
        <f>'use 2012-13'!E13*GDP_Ratios!$E$10</f>
        <v>0</v>
      </c>
      <c r="F13" s="61">
        <f>'use 2012-13'!F13*GDP_Ratios!$E$10</f>
        <v>0</v>
      </c>
      <c r="G13" s="61">
        <f>'use 2012-13'!G13*GDP_Ratios!$E$10</f>
        <v>0</v>
      </c>
      <c r="H13" s="61">
        <f>'use 2012-13'!H13*GDP_Ratios!$E$10</f>
        <v>0</v>
      </c>
      <c r="I13" s="61">
        <f>'use 2012-13'!I13*GDP_Ratios!$E$10</f>
        <v>0</v>
      </c>
      <c r="J13" s="61">
        <f>'use 2012-13'!J13*GDP_Ratios!$E$10</f>
        <v>0</v>
      </c>
      <c r="K13" s="61">
        <f>'use 2012-13'!K13*GDP_Ratios!$E$10</f>
        <v>0</v>
      </c>
      <c r="L13" s="61">
        <f>'use 2012-13'!L13*GDP_Ratios!$E$10</f>
        <v>0</v>
      </c>
      <c r="M13" s="61">
        <f>'use 2012-13'!M13*GDP_Ratios!$E$10</f>
        <v>0</v>
      </c>
      <c r="N13" s="61">
        <f>'use 2012-13'!N13*GDP_Ratios!$E$10</f>
        <v>0</v>
      </c>
      <c r="O13" s="61">
        <f>'use 2012-13'!O13*GDP_Ratios!$E$10</f>
        <v>0</v>
      </c>
      <c r="P13" s="61">
        <f>'use 2012-13'!P13*GDP_Ratios!$E$10</f>
        <v>0</v>
      </c>
      <c r="Q13" s="61">
        <f>'use 2012-13'!Q13*GDP_Ratios!$E$10</f>
        <v>0</v>
      </c>
      <c r="R13" s="61">
        <f>'use 2012-13'!R13*GDP_Ratios!$E$10</f>
        <v>0</v>
      </c>
      <c r="S13" s="61">
        <f>'use 2012-13'!S13*GDP_Ratios!$E$10</f>
        <v>14623874.596547049</v>
      </c>
      <c r="T13" s="61">
        <f>'use 2012-13'!T13*GDP_Ratios!$E$10</f>
        <v>0</v>
      </c>
      <c r="U13" s="61">
        <f>'use 2012-13'!U13*GDP_Ratios!$E$10</f>
        <v>0</v>
      </c>
      <c r="V13" s="61">
        <f>'use 2012-13'!V13*GDP_Ratios!$E$10</f>
        <v>0</v>
      </c>
      <c r="W13" s="61">
        <f>'use 2012-13'!W13*GDP_Ratios!$E$10</f>
        <v>0</v>
      </c>
      <c r="X13" s="61">
        <f>'use 2012-13'!X13*GDP_Ratios!$E$10</f>
        <v>0</v>
      </c>
      <c r="Y13" s="61">
        <f>'use 2012-13'!Y13*GDP_Ratios!$E$10</f>
        <v>0</v>
      </c>
      <c r="Z13" s="61">
        <f>'use 2012-13'!Z13*GDP_Ratios!$E$10</f>
        <v>0</v>
      </c>
      <c r="AA13" s="61">
        <f>'use 2012-13'!AA13*GDP_Ratios!$E$10</f>
        <v>0</v>
      </c>
      <c r="AB13" s="61">
        <f>'use 2012-13'!AB13*GDP_Ratios!$E$10</f>
        <v>0</v>
      </c>
      <c r="AC13" s="61">
        <f>'use 2012-13'!AC13*GDP_Ratios!$E$10</f>
        <v>0</v>
      </c>
      <c r="AD13" s="61">
        <f>'use 2012-13'!AD13*GDP_Ratios!$E$10</f>
        <v>0</v>
      </c>
      <c r="AE13" s="61">
        <f>'use 2012-13'!AE13*GDP_Ratios!$E$10</f>
        <v>0</v>
      </c>
      <c r="AF13" s="61">
        <f>'use 2012-13'!AF13*GDP_Ratios!$E$10</f>
        <v>0</v>
      </c>
      <c r="AG13" s="61">
        <f>'use 2012-13'!AG13*GDP_Ratios!$E$10</f>
        <v>130.99962880800553</v>
      </c>
      <c r="AH13" s="61">
        <f>'use 2012-13'!AH13*GDP_Ratios!$E$10</f>
        <v>14.37133237664233</v>
      </c>
      <c r="AI13" s="61">
        <f>'use 2012-13'!AI13*GDP_Ratios!$E$10</f>
        <v>0</v>
      </c>
      <c r="AJ13" s="61">
        <f>'use 2012-13'!AJ13*GDP_Ratios!$E$10</f>
        <v>0</v>
      </c>
      <c r="AK13" s="61">
        <f>'use 2012-13'!AK13*GDP_Ratios!$E$10</f>
        <v>0</v>
      </c>
      <c r="AL13" s="61">
        <f>'use 2012-13'!AL13*GDP_Ratios!$E$10</f>
        <v>0</v>
      </c>
      <c r="AM13" s="61">
        <f>'use 2012-13'!AM13*GDP_Ratios!$E$10</f>
        <v>0</v>
      </c>
      <c r="AN13" s="61">
        <f>'use 2012-13'!AN13*GDP_Ratios!$E$10</f>
        <v>0</v>
      </c>
      <c r="AO13" s="61">
        <f>'use 2012-13'!AO13*GDP_Ratios!$E$10</f>
        <v>0</v>
      </c>
      <c r="AP13" s="61">
        <f>'use 2012-13'!AP13*GDP_Ratios!$E$10</f>
        <v>0</v>
      </c>
      <c r="AQ13" s="61">
        <f>'use 2012-13'!AQ13*GDP_Ratios!$E$10</f>
        <v>0</v>
      </c>
      <c r="AR13" s="61">
        <f>'use 2012-13'!AR13*GDP_Ratios!$E$10</f>
        <v>0</v>
      </c>
      <c r="AS13" s="61">
        <f>'use 2012-13'!AS13*GDP_Ratios!$E$10</f>
        <v>0</v>
      </c>
      <c r="AT13" s="61">
        <f>'use 2012-13'!AT13*GDP_Ratios!$E$10</f>
        <v>0</v>
      </c>
      <c r="AU13" s="61">
        <f>'use 2012-13'!AU13*GDP_Ratios!$E$10</f>
        <v>0</v>
      </c>
      <c r="AV13" s="61">
        <f>'use 2012-13'!AV13*GDP_Ratios!$E$10</f>
        <v>0</v>
      </c>
      <c r="AW13" s="61">
        <f>'use 2012-13'!AW13*GDP_Ratios!$E$10</f>
        <v>0</v>
      </c>
      <c r="AX13" s="61">
        <f>'use 2012-13'!AX13*GDP_Ratios!$E$10</f>
        <v>0</v>
      </c>
      <c r="AY13" s="61">
        <f>'use 2012-13'!AY13*GDP_Ratios!$E$10</f>
        <v>0</v>
      </c>
      <c r="AZ13" s="61">
        <f>'use 2012-13'!AZ13*GDP_Ratios!$E$10</f>
        <v>0</v>
      </c>
      <c r="BA13" s="61">
        <f>'use 2012-13'!BA13*GDP_Ratios!$E$10</f>
        <v>0</v>
      </c>
      <c r="BB13" s="61">
        <f>'use 2012-13'!BB13*GDP_Ratios!$E$10</f>
        <v>0</v>
      </c>
      <c r="BC13" s="61">
        <f>'use 2012-13'!BC13*GDP_Ratios!$E$10</f>
        <v>0</v>
      </c>
      <c r="BD13" s="61">
        <f>'use 2012-13'!BD13*GDP_Ratios!$E$10</f>
        <v>0</v>
      </c>
      <c r="BE13" s="61">
        <f>'use 2012-13'!BE13*GDP_Ratios!$E$10</f>
        <v>0</v>
      </c>
      <c r="BF13" s="61">
        <f>'use 2012-13'!BF13*GDP_Ratios!$E$10</f>
        <v>0</v>
      </c>
      <c r="BG13" s="61">
        <f>'use 2012-13'!BG13*GDP_Ratios!$E$10</f>
        <v>0</v>
      </c>
      <c r="BH13" s="61">
        <f>'use 2012-13'!BH13*GDP_Ratios!$E$10</f>
        <v>0</v>
      </c>
      <c r="BI13" s="61">
        <f>'use 2012-13'!BI13*GDP_Ratios!$E$10</f>
        <v>0</v>
      </c>
      <c r="BJ13" s="61">
        <f>'use 2012-13'!BJ13*GDP_Ratios!$E$10</f>
        <v>0</v>
      </c>
      <c r="BK13" s="61">
        <f>'use 2012-13'!BK13*GDP_Ratios!$E$10</f>
        <v>0</v>
      </c>
      <c r="BL13" s="61">
        <f>'use 2012-13'!BL13*GDP_Ratios!$E$10</f>
        <v>0</v>
      </c>
      <c r="BM13" s="61">
        <f>'use 2012-13'!BM13*GDP_Ratios!$E$10</f>
        <v>0</v>
      </c>
      <c r="BN13" s="61">
        <f>'use 2012-13'!BN13*GDP_Ratios!$E$10</f>
        <v>0</v>
      </c>
      <c r="BO13" s="61">
        <f>'use 2012-13'!BO13*GDP_Ratios!$E$10</f>
        <v>0</v>
      </c>
      <c r="BP13" s="61">
        <f>'use 2012-13'!BP13*GDP_Ratios!$E$10</f>
        <v>0</v>
      </c>
      <c r="BQ13" s="61">
        <f>'use 2012-13'!BQ13*GDP_Ratios!$E$10</f>
        <v>14624019.967508236</v>
      </c>
      <c r="BR13" s="61">
        <f>'use 2012-13'!BR13*GDP_Ratios!$E$10</f>
        <v>0</v>
      </c>
      <c r="BS13" s="61">
        <f>'use 2012-13'!BS13*GDP_Ratios!$E$10</f>
        <v>0</v>
      </c>
      <c r="BT13" s="61">
        <f>'use 2012-13'!BT13*GDP_Ratios!$E$10</f>
        <v>0</v>
      </c>
      <c r="BU13" s="61">
        <f>'use 2012-13'!BU13*GDP_Ratios!$E$10</f>
        <v>0</v>
      </c>
      <c r="BV13" s="61">
        <f>'use 2012-13'!BV13*GDP_Ratios!$E$10</f>
        <v>0</v>
      </c>
      <c r="BW13" s="61">
        <f>'use 2012-13'!BW13*GDP_Ratios!$E$10</f>
        <v>644.77863618399419</v>
      </c>
      <c r="BX13" s="61">
        <f>'use 2012-13'!BX13*GDP_Ratios!$E$10</f>
        <v>644.77863618399419</v>
      </c>
      <c r="BY13" s="61">
        <f>'use 2012-13'!BY13*GDP_Ratios!$E$10</f>
        <v>14624664.74614442</v>
      </c>
    </row>
    <row r="14" spans="1:77" x14ac:dyDescent="0.35">
      <c r="A14" s="21">
        <v>11</v>
      </c>
      <c r="B14" s="21" t="s">
        <v>90</v>
      </c>
      <c r="C14" s="61">
        <f>'use 2012-13'!C14*GDP_Ratios!$E$10</f>
        <v>0</v>
      </c>
      <c r="D14" s="61">
        <f>'use 2012-13'!D14*GDP_Ratios!$E$10</f>
        <v>0</v>
      </c>
      <c r="E14" s="61">
        <f>'use 2012-13'!E14*GDP_Ratios!$E$10</f>
        <v>0</v>
      </c>
      <c r="F14" s="61">
        <f>'use 2012-13'!F14*GDP_Ratios!$E$10</f>
        <v>0</v>
      </c>
      <c r="G14" s="61">
        <f>'use 2012-13'!G14*GDP_Ratios!$E$10</f>
        <v>0</v>
      </c>
      <c r="H14" s="61">
        <f>'use 2012-13'!H14*GDP_Ratios!$E$10</f>
        <v>0</v>
      </c>
      <c r="I14" s="61">
        <f>'use 2012-13'!I14*GDP_Ratios!$E$10</f>
        <v>0</v>
      </c>
      <c r="J14" s="61">
        <f>'use 2012-13'!J14*GDP_Ratios!$E$10</f>
        <v>0</v>
      </c>
      <c r="K14" s="61">
        <f>'use 2012-13'!K14*GDP_Ratios!$E$10</f>
        <v>0</v>
      </c>
      <c r="L14" s="61">
        <f>'use 2012-13'!L14*GDP_Ratios!$E$10</f>
        <v>0</v>
      </c>
      <c r="M14" s="61">
        <f>'use 2012-13'!M14*GDP_Ratios!$E$10</f>
        <v>0</v>
      </c>
      <c r="N14" s="61">
        <f>'use 2012-13'!N14*GDP_Ratios!$E$10</f>
        <v>0</v>
      </c>
      <c r="O14" s="61">
        <f>'use 2012-13'!O14*GDP_Ratios!$E$10</f>
        <v>0</v>
      </c>
      <c r="P14" s="61">
        <f>'use 2012-13'!P14*GDP_Ratios!$E$10</f>
        <v>0</v>
      </c>
      <c r="Q14" s="61">
        <f>'use 2012-13'!Q14*GDP_Ratios!$E$10</f>
        <v>0</v>
      </c>
      <c r="R14" s="61">
        <f>'use 2012-13'!R14*GDP_Ratios!$E$10</f>
        <v>0</v>
      </c>
      <c r="S14" s="61">
        <f>'use 2012-13'!S14*GDP_Ratios!$E$10</f>
        <v>1336005.3919247906</v>
      </c>
      <c r="T14" s="61">
        <f>'use 2012-13'!T14*GDP_Ratios!$E$10</f>
        <v>0</v>
      </c>
      <c r="U14" s="61">
        <f>'use 2012-13'!U14*GDP_Ratios!$E$10</f>
        <v>0</v>
      </c>
      <c r="V14" s="61">
        <f>'use 2012-13'!V14*GDP_Ratios!$E$10</f>
        <v>0</v>
      </c>
      <c r="W14" s="61">
        <f>'use 2012-13'!W14*GDP_Ratios!$E$10</f>
        <v>0</v>
      </c>
      <c r="X14" s="61">
        <f>'use 2012-13'!X14*GDP_Ratios!$E$10</f>
        <v>0</v>
      </c>
      <c r="Y14" s="61">
        <f>'use 2012-13'!Y14*GDP_Ratios!$E$10</f>
        <v>0</v>
      </c>
      <c r="Z14" s="61">
        <f>'use 2012-13'!Z14*GDP_Ratios!$E$10</f>
        <v>0</v>
      </c>
      <c r="AA14" s="61">
        <f>'use 2012-13'!AA14*GDP_Ratios!$E$10</f>
        <v>0</v>
      </c>
      <c r="AB14" s="61">
        <f>'use 2012-13'!AB14*GDP_Ratios!$E$10</f>
        <v>0</v>
      </c>
      <c r="AC14" s="61">
        <f>'use 2012-13'!AC14*GDP_Ratios!$E$10</f>
        <v>0</v>
      </c>
      <c r="AD14" s="61">
        <f>'use 2012-13'!AD14*GDP_Ratios!$E$10</f>
        <v>0</v>
      </c>
      <c r="AE14" s="61">
        <f>'use 2012-13'!AE14*GDP_Ratios!$E$10</f>
        <v>0</v>
      </c>
      <c r="AF14" s="61">
        <f>'use 2012-13'!AF14*GDP_Ratios!$E$10</f>
        <v>0</v>
      </c>
      <c r="AG14" s="61">
        <f>'use 2012-13'!AG14*GDP_Ratios!$E$10</f>
        <v>0</v>
      </c>
      <c r="AH14" s="61">
        <f>'use 2012-13'!AH14*GDP_Ratios!$E$10</f>
        <v>0</v>
      </c>
      <c r="AI14" s="61">
        <f>'use 2012-13'!AI14*GDP_Ratios!$E$10</f>
        <v>0</v>
      </c>
      <c r="AJ14" s="61">
        <f>'use 2012-13'!AJ14*GDP_Ratios!$E$10</f>
        <v>0</v>
      </c>
      <c r="AK14" s="61">
        <f>'use 2012-13'!AK14*GDP_Ratios!$E$10</f>
        <v>0</v>
      </c>
      <c r="AL14" s="61">
        <f>'use 2012-13'!AL14*GDP_Ratios!$E$10</f>
        <v>0</v>
      </c>
      <c r="AM14" s="61">
        <f>'use 2012-13'!AM14*GDP_Ratios!$E$10</f>
        <v>0</v>
      </c>
      <c r="AN14" s="61">
        <f>'use 2012-13'!AN14*GDP_Ratios!$E$10</f>
        <v>0</v>
      </c>
      <c r="AO14" s="61">
        <f>'use 2012-13'!AO14*GDP_Ratios!$E$10</f>
        <v>0</v>
      </c>
      <c r="AP14" s="61">
        <f>'use 2012-13'!AP14*GDP_Ratios!$E$10</f>
        <v>0</v>
      </c>
      <c r="AQ14" s="61">
        <f>'use 2012-13'!AQ14*GDP_Ratios!$E$10</f>
        <v>0</v>
      </c>
      <c r="AR14" s="61">
        <f>'use 2012-13'!AR14*GDP_Ratios!$E$10</f>
        <v>0</v>
      </c>
      <c r="AS14" s="61">
        <f>'use 2012-13'!AS14*GDP_Ratios!$E$10</f>
        <v>0</v>
      </c>
      <c r="AT14" s="61">
        <f>'use 2012-13'!AT14*GDP_Ratios!$E$10</f>
        <v>0</v>
      </c>
      <c r="AU14" s="61">
        <f>'use 2012-13'!AU14*GDP_Ratios!$E$10</f>
        <v>0</v>
      </c>
      <c r="AV14" s="61">
        <f>'use 2012-13'!AV14*GDP_Ratios!$E$10</f>
        <v>0</v>
      </c>
      <c r="AW14" s="61">
        <f>'use 2012-13'!AW14*GDP_Ratios!$E$10</f>
        <v>0</v>
      </c>
      <c r="AX14" s="61">
        <f>'use 2012-13'!AX14*GDP_Ratios!$E$10</f>
        <v>0</v>
      </c>
      <c r="AY14" s="61">
        <f>'use 2012-13'!AY14*GDP_Ratios!$E$10</f>
        <v>0</v>
      </c>
      <c r="AZ14" s="61">
        <f>'use 2012-13'!AZ14*GDP_Ratios!$E$10</f>
        <v>0</v>
      </c>
      <c r="BA14" s="61">
        <f>'use 2012-13'!BA14*GDP_Ratios!$E$10</f>
        <v>0</v>
      </c>
      <c r="BB14" s="61">
        <f>'use 2012-13'!BB14*GDP_Ratios!$E$10</f>
        <v>0</v>
      </c>
      <c r="BC14" s="61">
        <f>'use 2012-13'!BC14*GDP_Ratios!$E$10</f>
        <v>0</v>
      </c>
      <c r="BD14" s="61">
        <f>'use 2012-13'!BD14*GDP_Ratios!$E$10</f>
        <v>0</v>
      </c>
      <c r="BE14" s="61">
        <f>'use 2012-13'!BE14*GDP_Ratios!$E$10</f>
        <v>0</v>
      </c>
      <c r="BF14" s="61">
        <f>'use 2012-13'!BF14*GDP_Ratios!$E$10</f>
        <v>0</v>
      </c>
      <c r="BG14" s="61">
        <f>'use 2012-13'!BG14*GDP_Ratios!$E$10</f>
        <v>0</v>
      </c>
      <c r="BH14" s="61">
        <f>'use 2012-13'!BH14*GDP_Ratios!$E$10</f>
        <v>0</v>
      </c>
      <c r="BI14" s="61">
        <f>'use 2012-13'!BI14*GDP_Ratios!$E$10</f>
        <v>0</v>
      </c>
      <c r="BJ14" s="61">
        <f>'use 2012-13'!BJ14*GDP_Ratios!$E$10</f>
        <v>0</v>
      </c>
      <c r="BK14" s="61">
        <f>'use 2012-13'!BK14*GDP_Ratios!$E$10</f>
        <v>0</v>
      </c>
      <c r="BL14" s="61">
        <f>'use 2012-13'!BL14*GDP_Ratios!$E$10</f>
        <v>0</v>
      </c>
      <c r="BM14" s="61">
        <f>'use 2012-13'!BM14*GDP_Ratios!$E$10</f>
        <v>0</v>
      </c>
      <c r="BN14" s="61">
        <f>'use 2012-13'!BN14*GDP_Ratios!$E$10</f>
        <v>0</v>
      </c>
      <c r="BO14" s="61">
        <f>'use 2012-13'!BO14*GDP_Ratios!$E$10</f>
        <v>0</v>
      </c>
      <c r="BP14" s="61">
        <f>'use 2012-13'!BP14*GDP_Ratios!$E$10</f>
        <v>0</v>
      </c>
      <c r="BQ14" s="61">
        <f>'use 2012-13'!BQ14*GDP_Ratios!$E$10</f>
        <v>1336005.3919247906</v>
      </c>
      <c r="BR14" s="61">
        <f>'use 2012-13'!BR14*GDP_Ratios!$E$10</f>
        <v>-1.1492577691823277E-4</v>
      </c>
      <c r="BS14" s="61">
        <f>'use 2012-13'!BS14*GDP_Ratios!$E$10</f>
        <v>0</v>
      </c>
      <c r="BT14" s="61">
        <f>'use 2012-13'!BT14*GDP_Ratios!$E$10</f>
        <v>0</v>
      </c>
      <c r="BU14" s="61">
        <f>'use 2012-13'!BU14*GDP_Ratios!$E$10</f>
        <v>0</v>
      </c>
      <c r="BV14" s="61">
        <f>'use 2012-13'!BV14*GDP_Ratios!$E$10</f>
        <v>0</v>
      </c>
      <c r="BW14" s="61">
        <f>'use 2012-13'!BW14*GDP_Ratios!$E$10</f>
        <v>0</v>
      </c>
      <c r="BX14" s="61">
        <f>'use 2012-13'!BX14*GDP_Ratios!$E$10</f>
        <v>-1.1492577691823277E-4</v>
      </c>
      <c r="BY14" s="61">
        <f>'use 2012-13'!BY14*GDP_Ratios!$E$10</f>
        <v>1336005.3918098649</v>
      </c>
    </row>
    <row r="15" spans="1:77" x14ac:dyDescent="0.35">
      <c r="A15" s="21">
        <v>12</v>
      </c>
      <c r="B15" s="21" t="s">
        <v>91</v>
      </c>
      <c r="C15" s="61">
        <f>'use 2012-13'!C15*GDP_Ratios!$E$10</f>
        <v>3337508.599047794</v>
      </c>
      <c r="D15" s="61">
        <f>'use 2012-13'!D15*GDP_Ratios!$E$10</f>
        <v>0</v>
      </c>
      <c r="E15" s="61">
        <f>'use 2012-13'!E15*GDP_Ratios!$E$10</f>
        <v>0</v>
      </c>
      <c r="F15" s="61">
        <f>'use 2012-13'!F15*GDP_Ratios!$E$10</f>
        <v>0</v>
      </c>
      <c r="G15" s="61">
        <f>'use 2012-13'!G15*GDP_Ratios!$E$10</f>
        <v>0</v>
      </c>
      <c r="H15" s="61">
        <f>'use 2012-13'!H15*GDP_Ratios!$E$10</f>
        <v>0</v>
      </c>
      <c r="I15" s="61">
        <f>'use 2012-13'!I15*GDP_Ratios!$E$10</f>
        <v>0</v>
      </c>
      <c r="J15" s="61">
        <f>'use 2012-13'!J15*GDP_Ratios!$E$10</f>
        <v>0</v>
      </c>
      <c r="K15" s="61">
        <f>'use 2012-13'!K15*GDP_Ratios!$E$10</f>
        <v>0</v>
      </c>
      <c r="L15" s="61">
        <f>'use 2012-13'!L15*GDP_Ratios!$E$10</f>
        <v>0</v>
      </c>
      <c r="M15" s="61">
        <f>'use 2012-13'!M15*GDP_Ratios!$E$10</f>
        <v>0</v>
      </c>
      <c r="N15" s="61">
        <f>'use 2012-13'!N15*GDP_Ratios!$E$10</f>
        <v>0</v>
      </c>
      <c r="O15" s="61">
        <f>'use 2012-13'!O15*GDP_Ratios!$E$10</f>
        <v>0</v>
      </c>
      <c r="P15" s="61">
        <f>'use 2012-13'!P15*GDP_Ratios!$E$10</f>
        <v>14867677.559928929</v>
      </c>
      <c r="Q15" s="61">
        <f>'use 2012-13'!Q15*GDP_Ratios!$E$10</f>
        <v>15712.309601419363</v>
      </c>
      <c r="R15" s="61">
        <f>'use 2012-13'!R15*GDP_Ratios!$E$10</f>
        <v>0</v>
      </c>
      <c r="S15" s="61">
        <f>'use 2012-13'!S15*GDP_Ratios!$E$10</f>
        <v>0</v>
      </c>
      <c r="T15" s="61">
        <f>'use 2012-13'!T15*GDP_Ratios!$E$10</f>
        <v>0</v>
      </c>
      <c r="U15" s="61">
        <f>'use 2012-13'!U15*GDP_Ratios!$E$10</f>
        <v>0</v>
      </c>
      <c r="V15" s="61">
        <f>'use 2012-13'!V15*GDP_Ratios!$E$10</f>
        <v>0</v>
      </c>
      <c r="W15" s="61">
        <f>'use 2012-13'!W15*GDP_Ratios!$E$10</f>
        <v>0</v>
      </c>
      <c r="X15" s="61">
        <f>'use 2012-13'!X15*GDP_Ratios!$E$10</f>
        <v>0</v>
      </c>
      <c r="Y15" s="61">
        <f>'use 2012-13'!Y15*GDP_Ratios!$E$10</f>
        <v>0</v>
      </c>
      <c r="Z15" s="61">
        <f>'use 2012-13'!Z15*GDP_Ratios!$E$10</f>
        <v>0</v>
      </c>
      <c r="AA15" s="61">
        <f>'use 2012-13'!AA15*GDP_Ratios!$E$10</f>
        <v>0</v>
      </c>
      <c r="AB15" s="61">
        <f>'use 2012-13'!AB15*GDP_Ratios!$E$10</f>
        <v>0</v>
      </c>
      <c r="AC15" s="61">
        <f>'use 2012-13'!AC15*GDP_Ratios!$E$10</f>
        <v>0</v>
      </c>
      <c r="AD15" s="61">
        <f>'use 2012-13'!AD15*GDP_Ratios!$E$10</f>
        <v>0</v>
      </c>
      <c r="AE15" s="61">
        <f>'use 2012-13'!AE15*GDP_Ratios!$E$10</f>
        <v>0</v>
      </c>
      <c r="AF15" s="61">
        <f>'use 2012-13'!AF15*GDP_Ratios!$E$10</f>
        <v>0</v>
      </c>
      <c r="AG15" s="61">
        <f>'use 2012-13'!AG15*GDP_Ratios!$E$10</f>
        <v>0</v>
      </c>
      <c r="AH15" s="61">
        <f>'use 2012-13'!AH15*GDP_Ratios!$E$10</f>
        <v>0</v>
      </c>
      <c r="AI15" s="61">
        <f>'use 2012-13'!AI15*GDP_Ratios!$E$10</f>
        <v>0</v>
      </c>
      <c r="AJ15" s="61">
        <f>'use 2012-13'!AJ15*GDP_Ratios!$E$10</f>
        <v>0</v>
      </c>
      <c r="AK15" s="61">
        <f>'use 2012-13'!AK15*GDP_Ratios!$E$10</f>
        <v>0</v>
      </c>
      <c r="AL15" s="61">
        <f>'use 2012-13'!AL15*GDP_Ratios!$E$10</f>
        <v>0</v>
      </c>
      <c r="AM15" s="61">
        <f>'use 2012-13'!AM15*GDP_Ratios!$E$10</f>
        <v>0</v>
      </c>
      <c r="AN15" s="61">
        <f>'use 2012-13'!AN15*GDP_Ratios!$E$10</f>
        <v>0</v>
      </c>
      <c r="AO15" s="61">
        <f>'use 2012-13'!AO15*GDP_Ratios!$E$10</f>
        <v>0</v>
      </c>
      <c r="AP15" s="61">
        <f>'use 2012-13'!AP15*GDP_Ratios!$E$10</f>
        <v>0</v>
      </c>
      <c r="AQ15" s="61">
        <f>'use 2012-13'!AQ15*GDP_Ratios!$E$10</f>
        <v>0</v>
      </c>
      <c r="AR15" s="61">
        <f>'use 2012-13'!AR15*GDP_Ratios!$E$10</f>
        <v>0</v>
      </c>
      <c r="AS15" s="61">
        <f>'use 2012-13'!AS15*GDP_Ratios!$E$10</f>
        <v>0</v>
      </c>
      <c r="AT15" s="61">
        <f>'use 2012-13'!AT15*GDP_Ratios!$E$10</f>
        <v>0</v>
      </c>
      <c r="AU15" s="61">
        <f>'use 2012-13'!AU15*GDP_Ratios!$E$10</f>
        <v>0</v>
      </c>
      <c r="AV15" s="61">
        <f>'use 2012-13'!AV15*GDP_Ratios!$E$10</f>
        <v>0</v>
      </c>
      <c r="AW15" s="61">
        <f>'use 2012-13'!AW15*GDP_Ratios!$E$10</f>
        <v>0</v>
      </c>
      <c r="AX15" s="61">
        <f>'use 2012-13'!AX15*GDP_Ratios!$E$10</f>
        <v>0</v>
      </c>
      <c r="AY15" s="61">
        <f>'use 2012-13'!AY15*GDP_Ratios!$E$10</f>
        <v>0</v>
      </c>
      <c r="AZ15" s="61">
        <f>'use 2012-13'!AZ15*GDP_Ratios!$E$10</f>
        <v>0</v>
      </c>
      <c r="BA15" s="61">
        <f>'use 2012-13'!BA15*GDP_Ratios!$E$10</f>
        <v>0</v>
      </c>
      <c r="BB15" s="61">
        <f>'use 2012-13'!BB15*GDP_Ratios!$E$10</f>
        <v>0</v>
      </c>
      <c r="BC15" s="61">
        <f>'use 2012-13'!BC15*GDP_Ratios!$E$10</f>
        <v>0</v>
      </c>
      <c r="BD15" s="61">
        <f>'use 2012-13'!BD15*GDP_Ratios!$E$10</f>
        <v>0</v>
      </c>
      <c r="BE15" s="61">
        <f>'use 2012-13'!BE15*GDP_Ratios!$E$10</f>
        <v>0</v>
      </c>
      <c r="BF15" s="61">
        <f>'use 2012-13'!BF15*GDP_Ratios!$E$10</f>
        <v>0</v>
      </c>
      <c r="BG15" s="61">
        <f>'use 2012-13'!BG15*GDP_Ratios!$E$10</f>
        <v>0</v>
      </c>
      <c r="BH15" s="61">
        <f>'use 2012-13'!BH15*GDP_Ratios!$E$10</f>
        <v>0</v>
      </c>
      <c r="BI15" s="61">
        <f>'use 2012-13'!BI15*GDP_Ratios!$E$10</f>
        <v>0</v>
      </c>
      <c r="BJ15" s="61">
        <f>'use 2012-13'!BJ15*GDP_Ratios!$E$10</f>
        <v>0</v>
      </c>
      <c r="BK15" s="61">
        <f>'use 2012-13'!BK15*GDP_Ratios!$E$10</f>
        <v>0</v>
      </c>
      <c r="BL15" s="61">
        <f>'use 2012-13'!BL15*GDP_Ratios!$E$10</f>
        <v>0</v>
      </c>
      <c r="BM15" s="61">
        <f>'use 2012-13'!BM15*GDP_Ratios!$E$10</f>
        <v>0</v>
      </c>
      <c r="BN15" s="61">
        <f>'use 2012-13'!BN15*GDP_Ratios!$E$10</f>
        <v>0</v>
      </c>
      <c r="BO15" s="61">
        <f>'use 2012-13'!BO15*GDP_Ratios!$E$10</f>
        <v>0</v>
      </c>
      <c r="BP15" s="61">
        <f>'use 2012-13'!BP15*GDP_Ratios!$E$10</f>
        <v>0</v>
      </c>
      <c r="BQ15" s="61">
        <f>'use 2012-13'!BQ15*GDP_Ratios!$E$10</f>
        <v>18220898.468578141</v>
      </c>
      <c r="BR15" s="61">
        <f>'use 2012-13'!BR15*GDP_Ratios!$E$10</f>
        <v>557786.80770469713</v>
      </c>
      <c r="BS15" s="61">
        <f>'use 2012-13'!BS15*GDP_Ratios!$E$10</f>
        <v>0</v>
      </c>
      <c r="BT15" s="61">
        <f>'use 2012-13'!BT15*GDP_Ratios!$E$10</f>
        <v>0</v>
      </c>
      <c r="BU15" s="61">
        <f>'use 2012-13'!BU15*GDP_Ratios!$E$10</f>
        <v>0</v>
      </c>
      <c r="BV15" s="61">
        <f>'use 2012-13'!BV15*GDP_Ratios!$E$10</f>
        <v>0</v>
      </c>
      <c r="BW15" s="61">
        <f>'use 2012-13'!BW15*GDP_Ratios!$E$10</f>
        <v>0</v>
      </c>
      <c r="BX15" s="61">
        <f>'use 2012-13'!BX15*GDP_Ratios!$E$10</f>
        <v>557786.80770469713</v>
      </c>
      <c r="BY15" s="61">
        <f>'use 2012-13'!BY15*GDP_Ratios!$E$10</f>
        <v>18778685.276282839</v>
      </c>
    </row>
    <row r="16" spans="1:77" x14ac:dyDescent="0.35">
      <c r="A16" s="21">
        <v>13</v>
      </c>
      <c r="B16" s="21" t="s">
        <v>92</v>
      </c>
      <c r="C16" s="61">
        <f>'use 2012-13'!C16*GDP_Ratios!$E$10</f>
        <v>0</v>
      </c>
      <c r="D16" s="61">
        <f>'use 2012-13'!D16*GDP_Ratios!$E$10</f>
        <v>0</v>
      </c>
      <c r="E16" s="61">
        <f>'use 2012-13'!E16*GDP_Ratios!$E$10</f>
        <v>0</v>
      </c>
      <c r="F16" s="61">
        <f>'use 2012-13'!F16*GDP_Ratios!$E$10</f>
        <v>0</v>
      </c>
      <c r="G16" s="61">
        <f>'use 2012-13'!G16*GDP_Ratios!$E$10</f>
        <v>0</v>
      </c>
      <c r="H16" s="61">
        <f>'use 2012-13'!H16*GDP_Ratios!$E$10</f>
        <v>0</v>
      </c>
      <c r="I16" s="61">
        <f>'use 2012-13'!I16*GDP_Ratios!$E$10</f>
        <v>0</v>
      </c>
      <c r="J16" s="61">
        <f>'use 2012-13'!J16*GDP_Ratios!$E$10</f>
        <v>0</v>
      </c>
      <c r="K16" s="61">
        <f>'use 2012-13'!K16*GDP_Ratios!$E$10</f>
        <v>0</v>
      </c>
      <c r="L16" s="61">
        <f>'use 2012-13'!L16*GDP_Ratios!$E$10</f>
        <v>0</v>
      </c>
      <c r="M16" s="61">
        <f>'use 2012-13'!M16*GDP_Ratios!$E$10</f>
        <v>840440.55237968231</v>
      </c>
      <c r="N16" s="61">
        <f>'use 2012-13'!N16*GDP_Ratios!$E$10</f>
        <v>0</v>
      </c>
      <c r="O16" s="61">
        <f>'use 2012-13'!O16*GDP_Ratios!$E$10</f>
        <v>0</v>
      </c>
      <c r="P16" s="61">
        <f>'use 2012-13'!P16*GDP_Ratios!$E$10</f>
        <v>44320.770493774296</v>
      </c>
      <c r="Q16" s="61">
        <f>'use 2012-13'!Q16*GDP_Ratios!$E$10</f>
        <v>8245.2264585888242</v>
      </c>
      <c r="R16" s="61">
        <f>'use 2012-13'!R16*GDP_Ratios!$E$10</f>
        <v>0</v>
      </c>
      <c r="S16" s="61">
        <f>'use 2012-13'!S16*GDP_Ratios!$E$10</f>
        <v>0</v>
      </c>
      <c r="T16" s="61">
        <f>'use 2012-13'!T16*GDP_Ratios!$E$10</f>
        <v>0</v>
      </c>
      <c r="U16" s="61">
        <f>'use 2012-13'!U16*GDP_Ratios!$E$10</f>
        <v>0</v>
      </c>
      <c r="V16" s="61">
        <f>'use 2012-13'!V16*GDP_Ratios!$E$10</f>
        <v>0</v>
      </c>
      <c r="W16" s="61">
        <f>'use 2012-13'!W16*GDP_Ratios!$E$10</f>
        <v>0</v>
      </c>
      <c r="X16" s="61">
        <f>'use 2012-13'!X16*GDP_Ratios!$E$10</f>
        <v>0</v>
      </c>
      <c r="Y16" s="61">
        <f>'use 2012-13'!Y16*GDP_Ratios!$E$10</f>
        <v>0</v>
      </c>
      <c r="Z16" s="61">
        <f>'use 2012-13'!Z16*GDP_Ratios!$E$10</f>
        <v>0</v>
      </c>
      <c r="AA16" s="61">
        <f>'use 2012-13'!AA16*GDP_Ratios!$E$10</f>
        <v>0</v>
      </c>
      <c r="AB16" s="61">
        <f>'use 2012-13'!AB16*GDP_Ratios!$E$10</f>
        <v>0</v>
      </c>
      <c r="AC16" s="61">
        <f>'use 2012-13'!AC16*GDP_Ratios!$E$10</f>
        <v>0</v>
      </c>
      <c r="AD16" s="61">
        <f>'use 2012-13'!AD16*GDP_Ratios!$E$10</f>
        <v>0</v>
      </c>
      <c r="AE16" s="61">
        <f>'use 2012-13'!AE16*GDP_Ratios!$E$10</f>
        <v>0</v>
      </c>
      <c r="AF16" s="61">
        <f>'use 2012-13'!AF16*GDP_Ratios!$E$10</f>
        <v>0</v>
      </c>
      <c r="AG16" s="61">
        <f>'use 2012-13'!AG16*GDP_Ratios!$E$10</f>
        <v>0</v>
      </c>
      <c r="AH16" s="61">
        <f>'use 2012-13'!AH16*GDP_Ratios!$E$10</f>
        <v>0</v>
      </c>
      <c r="AI16" s="61">
        <f>'use 2012-13'!AI16*GDP_Ratios!$E$10</f>
        <v>0</v>
      </c>
      <c r="AJ16" s="61">
        <f>'use 2012-13'!AJ16*GDP_Ratios!$E$10</f>
        <v>0</v>
      </c>
      <c r="AK16" s="61">
        <f>'use 2012-13'!AK16*GDP_Ratios!$E$10</f>
        <v>0</v>
      </c>
      <c r="AL16" s="61">
        <f>'use 2012-13'!AL16*GDP_Ratios!$E$10</f>
        <v>0</v>
      </c>
      <c r="AM16" s="61">
        <f>'use 2012-13'!AM16*GDP_Ratios!$E$10</f>
        <v>0</v>
      </c>
      <c r="AN16" s="61">
        <f>'use 2012-13'!AN16*GDP_Ratios!$E$10</f>
        <v>0</v>
      </c>
      <c r="AO16" s="61">
        <f>'use 2012-13'!AO16*GDP_Ratios!$E$10</f>
        <v>0.21301830008848327</v>
      </c>
      <c r="AP16" s="61">
        <f>'use 2012-13'!AP16*GDP_Ratios!$E$10</f>
        <v>0</v>
      </c>
      <c r="AQ16" s="61">
        <f>'use 2012-13'!AQ16*GDP_Ratios!$E$10</f>
        <v>0</v>
      </c>
      <c r="AR16" s="61">
        <f>'use 2012-13'!AR16*GDP_Ratios!$E$10</f>
        <v>0</v>
      </c>
      <c r="AS16" s="61">
        <f>'use 2012-13'!AS16*GDP_Ratios!$E$10</f>
        <v>0</v>
      </c>
      <c r="AT16" s="61">
        <f>'use 2012-13'!AT16*GDP_Ratios!$E$10</f>
        <v>0</v>
      </c>
      <c r="AU16" s="61">
        <f>'use 2012-13'!AU16*GDP_Ratios!$E$10</f>
        <v>0</v>
      </c>
      <c r="AV16" s="61">
        <f>'use 2012-13'!AV16*GDP_Ratios!$E$10</f>
        <v>0</v>
      </c>
      <c r="AW16" s="61">
        <f>'use 2012-13'!AW16*GDP_Ratios!$E$10</f>
        <v>0</v>
      </c>
      <c r="AX16" s="61">
        <f>'use 2012-13'!AX16*GDP_Ratios!$E$10</f>
        <v>0</v>
      </c>
      <c r="AY16" s="61">
        <f>'use 2012-13'!AY16*GDP_Ratios!$E$10</f>
        <v>0</v>
      </c>
      <c r="AZ16" s="61">
        <f>'use 2012-13'!AZ16*GDP_Ratios!$E$10</f>
        <v>0</v>
      </c>
      <c r="BA16" s="61">
        <f>'use 2012-13'!BA16*GDP_Ratios!$E$10</f>
        <v>0</v>
      </c>
      <c r="BB16" s="61">
        <f>'use 2012-13'!BB16*GDP_Ratios!$E$10</f>
        <v>0</v>
      </c>
      <c r="BC16" s="61">
        <f>'use 2012-13'!BC16*GDP_Ratios!$E$10</f>
        <v>0</v>
      </c>
      <c r="BD16" s="61">
        <f>'use 2012-13'!BD16*GDP_Ratios!$E$10</f>
        <v>0</v>
      </c>
      <c r="BE16" s="61">
        <f>'use 2012-13'!BE16*GDP_Ratios!$E$10</f>
        <v>0</v>
      </c>
      <c r="BF16" s="61">
        <f>'use 2012-13'!BF16*GDP_Ratios!$E$10</f>
        <v>0</v>
      </c>
      <c r="BG16" s="61">
        <f>'use 2012-13'!BG16*GDP_Ratios!$E$10</f>
        <v>0</v>
      </c>
      <c r="BH16" s="61">
        <f>'use 2012-13'!BH16*GDP_Ratios!$E$10</f>
        <v>0</v>
      </c>
      <c r="BI16" s="61">
        <f>'use 2012-13'!BI16*GDP_Ratios!$E$10</f>
        <v>0</v>
      </c>
      <c r="BJ16" s="61">
        <f>'use 2012-13'!BJ16*GDP_Ratios!$E$10</f>
        <v>0</v>
      </c>
      <c r="BK16" s="61">
        <f>'use 2012-13'!BK16*GDP_Ratios!$E$10</f>
        <v>0</v>
      </c>
      <c r="BL16" s="61">
        <f>'use 2012-13'!BL16*GDP_Ratios!$E$10</f>
        <v>0</v>
      </c>
      <c r="BM16" s="61">
        <f>'use 2012-13'!BM16*GDP_Ratios!$E$10</f>
        <v>0</v>
      </c>
      <c r="BN16" s="61">
        <f>'use 2012-13'!BN16*GDP_Ratios!$E$10</f>
        <v>0</v>
      </c>
      <c r="BO16" s="61">
        <f>'use 2012-13'!BO16*GDP_Ratios!$E$10</f>
        <v>0</v>
      </c>
      <c r="BP16" s="61">
        <f>'use 2012-13'!BP16*GDP_Ratios!$E$10</f>
        <v>0</v>
      </c>
      <c r="BQ16" s="61">
        <f>'use 2012-13'!BQ16*GDP_Ratios!$E$10</f>
        <v>893006.76235034561</v>
      </c>
      <c r="BR16" s="61">
        <f>'use 2012-13'!BR16*GDP_Ratios!$E$10</f>
        <v>1273354.0802425242</v>
      </c>
      <c r="BS16" s="61">
        <f>'use 2012-13'!BS16*GDP_Ratios!$E$10</f>
        <v>0</v>
      </c>
      <c r="BT16" s="61">
        <f>'use 2012-13'!BT16*GDP_Ratios!$E$10</f>
        <v>0</v>
      </c>
      <c r="BU16" s="61">
        <f>'use 2012-13'!BU16*GDP_Ratios!$E$10</f>
        <v>0</v>
      </c>
      <c r="BV16" s="61">
        <f>'use 2012-13'!BV16*GDP_Ratios!$E$10</f>
        <v>0</v>
      </c>
      <c r="BW16" s="61">
        <f>'use 2012-13'!BW16*GDP_Ratios!$E$10</f>
        <v>49423.060057160037</v>
      </c>
      <c r="BX16" s="61">
        <f>'use 2012-13'!BX16*GDP_Ratios!$E$10</f>
        <v>1322777.1402996841</v>
      </c>
      <c r="BY16" s="61">
        <f>'use 2012-13'!BY16*GDP_Ratios!$E$10</f>
        <v>2215783.9026500294</v>
      </c>
    </row>
    <row r="17" spans="1:77" x14ac:dyDescent="0.35">
      <c r="A17" s="21">
        <v>14</v>
      </c>
      <c r="B17" s="21" t="s">
        <v>93</v>
      </c>
      <c r="C17" s="61">
        <f>'use 2012-13'!C17*GDP_Ratios!$E$10</f>
        <v>21724.228121204382</v>
      </c>
      <c r="D17" s="61">
        <f>'use 2012-13'!D17*GDP_Ratios!$E$10</f>
        <v>0</v>
      </c>
      <c r="E17" s="61">
        <f>'use 2012-13'!E17*GDP_Ratios!$E$10</f>
        <v>0</v>
      </c>
      <c r="F17" s="61">
        <f>'use 2012-13'!F17*GDP_Ratios!$E$10</f>
        <v>0</v>
      </c>
      <c r="G17" s="61">
        <f>'use 2012-13'!G17*GDP_Ratios!$E$10</f>
        <v>0</v>
      </c>
      <c r="H17" s="61">
        <f>'use 2012-13'!H17*GDP_Ratios!$E$10</f>
        <v>0</v>
      </c>
      <c r="I17" s="61">
        <f>'use 2012-13'!I17*GDP_Ratios!$E$10</f>
        <v>0</v>
      </c>
      <c r="J17" s="61">
        <f>'use 2012-13'!J17*GDP_Ratios!$E$10</f>
        <v>0</v>
      </c>
      <c r="K17" s="61">
        <f>'use 2012-13'!K17*GDP_Ratios!$E$10</f>
        <v>0</v>
      </c>
      <c r="L17" s="61">
        <f>'use 2012-13'!L17*GDP_Ratios!$E$10</f>
        <v>0</v>
      </c>
      <c r="M17" s="61">
        <f>'use 2012-13'!M17*GDP_Ratios!$E$10</f>
        <v>0</v>
      </c>
      <c r="N17" s="61">
        <f>'use 2012-13'!N17*GDP_Ratios!$E$10</f>
        <v>0</v>
      </c>
      <c r="O17" s="61">
        <f>'use 2012-13'!O17*GDP_Ratios!$E$10</f>
        <v>0</v>
      </c>
      <c r="P17" s="61">
        <f>'use 2012-13'!P17*GDP_Ratios!$E$10</f>
        <v>0</v>
      </c>
      <c r="Q17" s="61">
        <f>'use 2012-13'!Q17*GDP_Ratios!$E$10</f>
        <v>0</v>
      </c>
      <c r="R17" s="61">
        <f>'use 2012-13'!R17*GDP_Ratios!$E$10</f>
        <v>1676124.5686923778</v>
      </c>
      <c r="S17" s="61">
        <f>'use 2012-13'!S17*GDP_Ratios!$E$10</f>
        <v>0</v>
      </c>
      <c r="T17" s="61">
        <f>'use 2012-13'!T17*GDP_Ratios!$E$10</f>
        <v>0</v>
      </c>
      <c r="U17" s="61">
        <f>'use 2012-13'!U17*GDP_Ratios!$E$10</f>
        <v>0</v>
      </c>
      <c r="V17" s="61">
        <f>'use 2012-13'!V17*GDP_Ratios!$E$10</f>
        <v>0</v>
      </c>
      <c r="W17" s="61">
        <f>'use 2012-13'!W17*GDP_Ratios!$E$10</f>
        <v>0</v>
      </c>
      <c r="X17" s="61">
        <f>'use 2012-13'!X17*GDP_Ratios!$E$10</f>
        <v>0</v>
      </c>
      <c r="Y17" s="61">
        <f>'use 2012-13'!Y17*GDP_Ratios!$E$10</f>
        <v>0</v>
      </c>
      <c r="Z17" s="61">
        <f>'use 2012-13'!Z17*GDP_Ratios!$E$10</f>
        <v>0</v>
      </c>
      <c r="AA17" s="61">
        <f>'use 2012-13'!AA17*GDP_Ratios!$E$10</f>
        <v>0</v>
      </c>
      <c r="AB17" s="61">
        <f>'use 2012-13'!AB17*GDP_Ratios!$E$10</f>
        <v>0</v>
      </c>
      <c r="AC17" s="61">
        <f>'use 2012-13'!AC17*GDP_Ratios!$E$10</f>
        <v>0</v>
      </c>
      <c r="AD17" s="61">
        <f>'use 2012-13'!AD17*GDP_Ratios!$E$10</f>
        <v>0</v>
      </c>
      <c r="AE17" s="61">
        <f>'use 2012-13'!AE17*GDP_Ratios!$E$10</f>
        <v>0</v>
      </c>
      <c r="AF17" s="61">
        <f>'use 2012-13'!AF17*GDP_Ratios!$E$10</f>
        <v>0</v>
      </c>
      <c r="AG17" s="61">
        <f>'use 2012-13'!AG17*GDP_Ratios!$E$10</f>
        <v>0</v>
      </c>
      <c r="AH17" s="61">
        <f>'use 2012-13'!AH17*GDP_Ratios!$E$10</f>
        <v>0</v>
      </c>
      <c r="AI17" s="61">
        <f>'use 2012-13'!AI17*GDP_Ratios!$E$10</f>
        <v>0</v>
      </c>
      <c r="AJ17" s="61">
        <f>'use 2012-13'!AJ17*GDP_Ratios!$E$10</f>
        <v>0</v>
      </c>
      <c r="AK17" s="61">
        <f>'use 2012-13'!AK17*GDP_Ratios!$E$10</f>
        <v>0</v>
      </c>
      <c r="AL17" s="61">
        <f>'use 2012-13'!AL17*GDP_Ratios!$E$10</f>
        <v>0</v>
      </c>
      <c r="AM17" s="61">
        <f>'use 2012-13'!AM17*GDP_Ratios!$E$10</f>
        <v>0</v>
      </c>
      <c r="AN17" s="61">
        <f>'use 2012-13'!AN17*GDP_Ratios!$E$10</f>
        <v>0</v>
      </c>
      <c r="AO17" s="61">
        <f>'use 2012-13'!AO17*GDP_Ratios!$E$10</f>
        <v>0</v>
      </c>
      <c r="AP17" s="61">
        <f>'use 2012-13'!AP17*GDP_Ratios!$E$10</f>
        <v>0</v>
      </c>
      <c r="AQ17" s="61">
        <f>'use 2012-13'!AQ17*GDP_Ratios!$E$10</f>
        <v>0</v>
      </c>
      <c r="AR17" s="61">
        <f>'use 2012-13'!AR17*GDP_Ratios!$E$10</f>
        <v>0</v>
      </c>
      <c r="AS17" s="61">
        <f>'use 2012-13'!AS17*GDP_Ratios!$E$10</f>
        <v>0</v>
      </c>
      <c r="AT17" s="61">
        <f>'use 2012-13'!AT17*GDP_Ratios!$E$10</f>
        <v>0</v>
      </c>
      <c r="AU17" s="61">
        <f>'use 2012-13'!AU17*GDP_Ratios!$E$10</f>
        <v>0</v>
      </c>
      <c r="AV17" s="61">
        <f>'use 2012-13'!AV17*GDP_Ratios!$E$10</f>
        <v>0</v>
      </c>
      <c r="AW17" s="61">
        <f>'use 2012-13'!AW17*GDP_Ratios!$E$10</f>
        <v>0</v>
      </c>
      <c r="AX17" s="61">
        <f>'use 2012-13'!AX17*GDP_Ratios!$E$10</f>
        <v>0</v>
      </c>
      <c r="AY17" s="61">
        <f>'use 2012-13'!AY17*GDP_Ratios!$E$10</f>
        <v>0</v>
      </c>
      <c r="AZ17" s="61">
        <f>'use 2012-13'!AZ17*GDP_Ratios!$E$10</f>
        <v>0</v>
      </c>
      <c r="BA17" s="61">
        <f>'use 2012-13'!BA17*GDP_Ratios!$E$10</f>
        <v>0</v>
      </c>
      <c r="BB17" s="61">
        <f>'use 2012-13'!BB17*GDP_Ratios!$E$10</f>
        <v>0</v>
      </c>
      <c r="BC17" s="61">
        <f>'use 2012-13'!BC17*GDP_Ratios!$E$10</f>
        <v>0</v>
      </c>
      <c r="BD17" s="61">
        <f>'use 2012-13'!BD17*GDP_Ratios!$E$10</f>
        <v>0</v>
      </c>
      <c r="BE17" s="61">
        <f>'use 2012-13'!BE17*GDP_Ratios!$E$10</f>
        <v>0</v>
      </c>
      <c r="BF17" s="61">
        <f>'use 2012-13'!BF17*GDP_Ratios!$E$10</f>
        <v>0</v>
      </c>
      <c r="BG17" s="61">
        <f>'use 2012-13'!BG17*GDP_Ratios!$E$10</f>
        <v>0</v>
      </c>
      <c r="BH17" s="61">
        <f>'use 2012-13'!BH17*GDP_Ratios!$E$10</f>
        <v>0</v>
      </c>
      <c r="BI17" s="61">
        <f>'use 2012-13'!BI17*GDP_Ratios!$E$10</f>
        <v>0</v>
      </c>
      <c r="BJ17" s="61">
        <f>'use 2012-13'!BJ17*GDP_Ratios!$E$10</f>
        <v>0</v>
      </c>
      <c r="BK17" s="61">
        <f>'use 2012-13'!BK17*GDP_Ratios!$E$10</f>
        <v>0</v>
      </c>
      <c r="BL17" s="61">
        <f>'use 2012-13'!BL17*GDP_Ratios!$E$10</f>
        <v>0</v>
      </c>
      <c r="BM17" s="61">
        <f>'use 2012-13'!BM17*GDP_Ratios!$E$10</f>
        <v>0</v>
      </c>
      <c r="BN17" s="61">
        <f>'use 2012-13'!BN17*GDP_Ratios!$E$10</f>
        <v>0</v>
      </c>
      <c r="BO17" s="61">
        <f>'use 2012-13'!BO17*GDP_Ratios!$E$10</f>
        <v>0</v>
      </c>
      <c r="BP17" s="61">
        <f>'use 2012-13'!BP17*GDP_Ratios!$E$10</f>
        <v>0</v>
      </c>
      <c r="BQ17" s="61">
        <f>'use 2012-13'!BQ17*GDP_Ratios!$E$10</f>
        <v>1697848.7968135821</v>
      </c>
      <c r="BR17" s="61">
        <f>'use 2012-13'!BR17*GDP_Ratios!$E$10</f>
        <v>0</v>
      </c>
      <c r="BS17" s="61">
        <f>'use 2012-13'!BS17*GDP_Ratios!$E$10</f>
        <v>0</v>
      </c>
      <c r="BT17" s="61">
        <f>'use 2012-13'!BT17*GDP_Ratios!$E$10</f>
        <v>0</v>
      </c>
      <c r="BU17" s="61">
        <f>'use 2012-13'!BU17*GDP_Ratios!$E$10</f>
        <v>0</v>
      </c>
      <c r="BV17" s="61">
        <f>'use 2012-13'!BV17*GDP_Ratios!$E$10</f>
        <v>0</v>
      </c>
      <c r="BW17" s="61">
        <f>'use 2012-13'!BW17*GDP_Ratios!$E$10</f>
        <v>0</v>
      </c>
      <c r="BX17" s="61">
        <f>'use 2012-13'!BX17*GDP_Ratios!$E$10</f>
        <v>0</v>
      </c>
      <c r="BY17" s="61">
        <f>'use 2012-13'!BY17*GDP_Ratios!$E$10</f>
        <v>1697848.7968135821</v>
      </c>
    </row>
    <row r="18" spans="1:77" x14ac:dyDescent="0.35">
      <c r="A18" s="21">
        <v>15</v>
      </c>
      <c r="B18" s="21" t="s">
        <v>94</v>
      </c>
      <c r="C18" s="61">
        <f>'use 2012-13'!C18*GDP_Ratios!$E$10</f>
        <v>239349.01412741997</v>
      </c>
      <c r="D18" s="61">
        <f>'use 2012-13'!D18*GDP_Ratios!$E$10</f>
        <v>0</v>
      </c>
      <c r="E18" s="61">
        <f>'use 2012-13'!E18*GDP_Ratios!$E$10</f>
        <v>0</v>
      </c>
      <c r="F18" s="61">
        <f>'use 2012-13'!F18*GDP_Ratios!$E$10</f>
        <v>0</v>
      </c>
      <c r="G18" s="61">
        <f>'use 2012-13'!G18*GDP_Ratios!$E$10</f>
        <v>0</v>
      </c>
      <c r="H18" s="61">
        <f>'use 2012-13'!H18*GDP_Ratios!$E$10</f>
        <v>0</v>
      </c>
      <c r="I18" s="61">
        <f>'use 2012-13'!I18*GDP_Ratios!$E$10</f>
        <v>0</v>
      </c>
      <c r="J18" s="61">
        <f>'use 2012-13'!J18*GDP_Ratios!$E$10</f>
        <v>0</v>
      </c>
      <c r="K18" s="61">
        <f>'use 2012-13'!K18*GDP_Ratios!$E$10</f>
        <v>0</v>
      </c>
      <c r="L18" s="61">
        <f>'use 2012-13'!L18*GDP_Ratios!$E$10</f>
        <v>0</v>
      </c>
      <c r="M18" s="61">
        <f>'use 2012-13'!M18*GDP_Ratios!$E$10</f>
        <v>0</v>
      </c>
      <c r="N18" s="61">
        <f>'use 2012-13'!N18*GDP_Ratios!$E$10</f>
        <v>0</v>
      </c>
      <c r="O18" s="61">
        <f>'use 2012-13'!O18*GDP_Ratios!$E$10</f>
        <v>0</v>
      </c>
      <c r="P18" s="61">
        <f>'use 2012-13'!P18*GDP_Ratios!$E$10</f>
        <v>1844092.2270988242</v>
      </c>
      <c r="Q18" s="61">
        <f>'use 2012-13'!Q18*GDP_Ratios!$E$10</f>
        <v>0</v>
      </c>
      <c r="R18" s="61">
        <f>'use 2012-13'!R18*GDP_Ratios!$E$10</f>
        <v>0</v>
      </c>
      <c r="S18" s="61">
        <f>'use 2012-13'!S18*GDP_Ratios!$E$10</f>
        <v>0</v>
      </c>
      <c r="T18" s="61">
        <f>'use 2012-13'!T18*GDP_Ratios!$E$10</f>
        <v>0</v>
      </c>
      <c r="U18" s="61">
        <f>'use 2012-13'!U18*GDP_Ratios!$E$10</f>
        <v>0</v>
      </c>
      <c r="V18" s="61">
        <f>'use 2012-13'!V18*GDP_Ratios!$E$10</f>
        <v>0</v>
      </c>
      <c r="W18" s="61">
        <f>'use 2012-13'!W18*GDP_Ratios!$E$10</f>
        <v>0</v>
      </c>
      <c r="X18" s="61">
        <f>'use 2012-13'!X18*GDP_Ratios!$E$10</f>
        <v>0</v>
      </c>
      <c r="Y18" s="61">
        <f>'use 2012-13'!Y18*GDP_Ratios!$E$10</f>
        <v>0</v>
      </c>
      <c r="Z18" s="61">
        <f>'use 2012-13'!Z18*GDP_Ratios!$E$10</f>
        <v>0</v>
      </c>
      <c r="AA18" s="61">
        <f>'use 2012-13'!AA18*GDP_Ratios!$E$10</f>
        <v>0</v>
      </c>
      <c r="AB18" s="61">
        <f>'use 2012-13'!AB18*GDP_Ratios!$E$10</f>
        <v>0</v>
      </c>
      <c r="AC18" s="61">
        <f>'use 2012-13'!AC18*GDP_Ratios!$E$10</f>
        <v>0</v>
      </c>
      <c r="AD18" s="61">
        <f>'use 2012-13'!AD18*GDP_Ratios!$E$10</f>
        <v>0</v>
      </c>
      <c r="AE18" s="61">
        <f>'use 2012-13'!AE18*GDP_Ratios!$E$10</f>
        <v>0</v>
      </c>
      <c r="AF18" s="61">
        <f>'use 2012-13'!AF18*GDP_Ratios!$E$10</f>
        <v>0</v>
      </c>
      <c r="AG18" s="61">
        <f>'use 2012-13'!AG18*GDP_Ratios!$E$10</f>
        <v>0</v>
      </c>
      <c r="AH18" s="61">
        <f>'use 2012-13'!AH18*GDP_Ratios!$E$10</f>
        <v>0</v>
      </c>
      <c r="AI18" s="61">
        <f>'use 2012-13'!AI18*GDP_Ratios!$E$10</f>
        <v>0</v>
      </c>
      <c r="AJ18" s="61">
        <f>'use 2012-13'!AJ18*GDP_Ratios!$E$10</f>
        <v>0</v>
      </c>
      <c r="AK18" s="61">
        <f>'use 2012-13'!AK18*GDP_Ratios!$E$10</f>
        <v>0</v>
      </c>
      <c r="AL18" s="61">
        <f>'use 2012-13'!AL18*GDP_Ratios!$E$10</f>
        <v>0</v>
      </c>
      <c r="AM18" s="61">
        <f>'use 2012-13'!AM18*GDP_Ratios!$E$10</f>
        <v>0</v>
      </c>
      <c r="AN18" s="61">
        <f>'use 2012-13'!AN18*GDP_Ratios!$E$10</f>
        <v>0</v>
      </c>
      <c r="AO18" s="61">
        <f>'use 2012-13'!AO18*GDP_Ratios!$E$10</f>
        <v>0</v>
      </c>
      <c r="AP18" s="61">
        <f>'use 2012-13'!AP18*GDP_Ratios!$E$10</f>
        <v>0</v>
      </c>
      <c r="AQ18" s="61">
        <f>'use 2012-13'!AQ18*GDP_Ratios!$E$10</f>
        <v>0</v>
      </c>
      <c r="AR18" s="61">
        <f>'use 2012-13'!AR18*GDP_Ratios!$E$10</f>
        <v>0</v>
      </c>
      <c r="AS18" s="61">
        <f>'use 2012-13'!AS18*GDP_Ratios!$E$10</f>
        <v>0</v>
      </c>
      <c r="AT18" s="61">
        <f>'use 2012-13'!AT18*GDP_Ratios!$E$10</f>
        <v>0</v>
      </c>
      <c r="AU18" s="61">
        <f>'use 2012-13'!AU18*GDP_Ratios!$E$10</f>
        <v>0</v>
      </c>
      <c r="AV18" s="61">
        <f>'use 2012-13'!AV18*GDP_Ratios!$E$10</f>
        <v>0</v>
      </c>
      <c r="AW18" s="61">
        <f>'use 2012-13'!AW18*GDP_Ratios!$E$10</f>
        <v>0</v>
      </c>
      <c r="AX18" s="61">
        <f>'use 2012-13'!AX18*GDP_Ratios!$E$10</f>
        <v>0</v>
      </c>
      <c r="AY18" s="61">
        <f>'use 2012-13'!AY18*GDP_Ratios!$E$10</f>
        <v>0</v>
      </c>
      <c r="AZ18" s="61">
        <f>'use 2012-13'!AZ18*GDP_Ratios!$E$10</f>
        <v>0</v>
      </c>
      <c r="BA18" s="61">
        <f>'use 2012-13'!BA18*GDP_Ratios!$E$10</f>
        <v>0</v>
      </c>
      <c r="BB18" s="61">
        <f>'use 2012-13'!BB18*GDP_Ratios!$E$10</f>
        <v>0</v>
      </c>
      <c r="BC18" s="61">
        <f>'use 2012-13'!BC18*GDP_Ratios!$E$10</f>
        <v>0</v>
      </c>
      <c r="BD18" s="61">
        <f>'use 2012-13'!BD18*GDP_Ratios!$E$10</f>
        <v>0</v>
      </c>
      <c r="BE18" s="61">
        <f>'use 2012-13'!BE18*GDP_Ratios!$E$10</f>
        <v>0</v>
      </c>
      <c r="BF18" s="61">
        <f>'use 2012-13'!BF18*GDP_Ratios!$E$10</f>
        <v>0</v>
      </c>
      <c r="BG18" s="61">
        <f>'use 2012-13'!BG18*GDP_Ratios!$E$10</f>
        <v>0</v>
      </c>
      <c r="BH18" s="61">
        <f>'use 2012-13'!BH18*GDP_Ratios!$E$10</f>
        <v>0</v>
      </c>
      <c r="BI18" s="61">
        <f>'use 2012-13'!BI18*GDP_Ratios!$E$10</f>
        <v>0</v>
      </c>
      <c r="BJ18" s="61">
        <f>'use 2012-13'!BJ18*GDP_Ratios!$E$10</f>
        <v>0</v>
      </c>
      <c r="BK18" s="61">
        <f>'use 2012-13'!BK18*GDP_Ratios!$E$10</f>
        <v>0</v>
      </c>
      <c r="BL18" s="61">
        <f>'use 2012-13'!BL18*GDP_Ratios!$E$10</f>
        <v>0</v>
      </c>
      <c r="BM18" s="61">
        <f>'use 2012-13'!BM18*GDP_Ratios!$E$10</f>
        <v>0</v>
      </c>
      <c r="BN18" s="61">
        <f>'use 2012-13'!BN18*GDP_Ratios!$E$10</f>
        <v>0</v>
      </c>
      <c r="BO18" s="61">
        <f>'use 2012-13'!BO18*GDP_Ratios!$E$10</f>
        <v>0</v>
      </c>
      <c r="BP18" s="61">
        <f>'use 2012-13'!BP18*GDP_Ratios!$E$10</f>
        <v>0</v>
      </c>
      <c r="BQ18" s="61">
        <f>'use 2012-13'!BQ18*GDP_Ratios!$E$10</f>
        <v>2083441.2412262443</v>
      </c>
      <c r="BR18" s="61">
        <f>'use 2012-13'!BR18*GDP_Ratios!$E$10</f>
        <v>0</v>
      </c>
      <c r="BS18" s="61">
        <f>'use 2012-13'!BS18*GDP_Ratios!$E$10</f>
        <v>0</v>
      </c>
      <c r="BT18" s="61">
        <f>'use 2012-13'!BT18*GDP_Ratios!$E$10</f>
        <v>0</v>
      </c>
      <c r="BU18" s="61">
        <f>'use 2012-13'!BU18*GDP_Ratios!$E$10</f>
        <v>0</v>
      </c>
      <c r="BV18" s="61">
        <f>'use 2012-13'!BV18*GDP_Ratios!$E$10</f>
        <v>0</v>
      </c>
      <c r="BW18" s="61">
        <f>'use 2012-13'!BW18*GDP_Ratios!$E$10</f>
        <v>0</v>
      </c>
      <c r="BX18" s="61">
        <f>'use 2012-13'!BX18*GDP_Ratios!$E$10</f>
        <v>0</v>
      </c>
      <c r="BY18" s="61">
        <f>'use 2012-13'!BY18*GDP_Ratios!$E$10</f>
        <v>2083441.2412262443</v>
      </c>
    </row>
    <row r="19" spans="1:77" x14ac:dyDescent="0.35">
      <c r="A19" s="21">
        <v>16</v>
      </c>
      <c r="B19" s="21" t="s">
        <v>95</v>
      </c>
      <c r="C19" s="61">
        <f>'use 2012-13'!C19*GDP_Ratios!$E$10</f>
        <v>230863.83978698999</v>
      </c>
      <c r="D19" s="61">
        <f>'use 2012-13'!D19*GDP_Ratios!$E$10</f>
        <v>0</v>
      </c>
      <c r="E19" s="61">
        <f>'use 2012-13'!E19*GDP_Ratios!$E$10</f>
        <v>0</v>
      </c>
      <c r="F19" s="61">
        <f>'use 2012-13'!F19*GDP_Ratios!$E$10</f>
        <v>0</v>
      </c>
      <c r="G19" s="61">
        <f>'use 2012-13'!G19*GDP_Ratios!$E$10</f>
        <v>0</v>
      </c>
      <c r="H19" s="61">
        <f>'use 2012-13'!H19*GDP_Ratios!$E$10</f>
        <v>0</v>
      </c>
      <c r="I19" s="61">
        <f>'use 2012-13'!I19*GDP_Ratios!$E$10</f>
        <v>0</v>
      </c>
      <c r="J19" s="61">
        <f>'use 2012-13'!J19*GDP_Ratios!$E$10</f>
        <v>0</v>
      </c>
      <c r="K19" s="61">
        <f>'use 2012-13'!K19*GDP_Ratios!$E$10</f>
        <v>0</v>
      </c>
      <c r="L19" s="61">
        <f>'use 2012-13'!L19*GDP_Ratios!$E$10</f>
        <v>0</v>
      </c>
      <c r="M19" s="61">
        <f>'use 2012-13'!M19*GDP_Ratios!$E$10</f>
        <v>0</v>
      </c>
      <c r="N19" s="61">
        <f>'use 2012-13'!N19*GDP_Ratios!$E$10</f>
        <v>0</v>
      </c>
      <c r="O19" s="61">
        <f>'use 2012-13'!O19*GDP_Ratios!$E$10</f>
        <v>0</v>
      </c>
      <c r="P19" s="61">
        <f>'use 2012-13'!P19*GDP_Ratios!$E$10</f>
        <v>892226.38019080309</v>
      </c>
      <c r="Q19" s="61">
        <f>'use 2012-13'!Q19*GDP_Ratios!$E$10</f>
        <v>0</v>
      </c>
      <c r="R19" s="61">
        <f>'use 2012-13'!R19*GDP_Ratios!$E$10</f>
        <v>0</v>
      </c>
      <c r="S19" s="61">
        <f>'use 2012-13'!S19*GDP_Ratios!$E$10</f>
        <v>0</v>
      </c>
      <c r="T19" s="61">
        <f>'use 2012-13'!T19*GDP_Ratios!$E$10</f>
        <v>0</v>
      </c>
      <c r="U19" s="61">
        <f>'use 2012-13'!U19*GDP_Ratios!$E$10</f>
        <v>0</v>
      </c>
      <c r="V19" s="61">
        <f>'use 2012-13'!V19*GDP_Ratios!$E$10</f>
        <v>0</v>
      </c>
      <c r="W19" s="61">
        <f>'use 2012-13'!W19*GDP_Ratios!$E$10</f>
        <v>0</v>
      </c>
      <c r="X19" s="61">
        <f>'use 2012-13'!X19*GDP_Ratios!$E$10</f>
        <v>0</v>
      </c>
      <c r="Y19" s="61">
        <f>'use 2012-13'!Y19*GDP_Ratios!$E$10</f>
        <v>0</v>
      </c>
      <c r="Z19" s="61">
        <f>'use 2012-13'!Z19*GDP_Ratios!$E$10</f>
        <v>0</v>
      </c>
      <c r="AA19" s="61">
        <f>'use 2012-13'!AA19*GDP_Ratios!$E$10</f>
        <v>0</v>
      </c>
      <c r="AB19" s="61">
        <f>'use 2012-13'!AB19*GDP_Ratios!$E$10</f>
        <v>0</v>
      </c>
      <c r="AC19" s="61">
        <f>'use 2012-13'!AC19*GDP_Ratios!$E$10</f>
        <v>0</v>
      </c>
      <c r="AD19" s="61">
        <f>'use 2012-13'!AD19*GDP_Ratios!$E$10</f>
        <v>0</v>
      </c>
      <c r="AE19" s="61">
        <f>'use 2012-13'!AE19*GDP_Ratios!$E$10</f>
        <v>0</v>
      </c>
      <c r="AF19" s="61">
        <f>'use 2012-13'!AF19*GDP_Ratios!$E$10</f>
        <v>0</v>
      </c>
      <c r="AG19" s="61">
        <f>'use 2012-13'!AG19*GDP_Ratios!$E$10</f>
        <v>0</v>
      </c>
      <c r="AH19" s="61">
        <f>'use 2012-13'!AH19*GDP_Ratios!$E$10</f>
        <v>0</v>
      </c>
      <c r="AI19" s="61">
        <f>'use 2012-13'!AI19*GDP_Ratios!$E$10</f>
        <v>0</v>
      </c>
      <c r="AJ19" s="61">
        <f>'use 2012-13'!AJ19*GDP_Ratios!$E$10</f>
        <v>0</v>
      </c>
      <c r="AK19" s="61">
        <f>'use 2012-13'!AK19*GDP_Ratios!$E$10</f>
        <v>0</v>
      </c>
      <c r="AL19" s="61">
        <f>'use 2012-13'!AL19*GDP_Ratios!$E$10</f>
        <v>0</v>
      </c>
      <c r="AM19" s="61">
        <f>'use 2012-13'!AM19*GDP_Ratios!$E$10</f>
        <v>0</v>
      </c>
      <c r="AN19" s="61">
        <f>'use 2012-13'!AN19*GDP_Ratios!$E$10</f>
        <v>0</v>
      </c>
      <c r="AO19" s="61">
        <f>'use 2012-13'!AO19*GDP_Ratios!$E$10</f>
        <v>0</v>
      </c>
      <c r="AP19" s="61">
        <f>'use 2012-13'!AP19*GDP_Ratios!$E$10</f>
        <v>0</v>
      </c>
      <c r="AQ19" s="61">
        <f>'use 2012-13'!AQ19*GDP_Ratios!$E$10</f>
        <v>0</v>
      </c>
      <c r="AR19" s="61">
        <f>'use 2012-13'!AR19*GDP_Ratios!$E$10</f>
        <v>0</v>
      </c>
      <c r="AS19" s="61">
        <f>'use 2012-13'!AS19*GDP_Ratios!$E$10</f>
        <v>0</v>
      </c>
      <c r="AT19" s="61">
        <f>'use 2012-13'!AT19*GDP_Ratios!$E$10</f>
        <v>0</v>
      </c>
      <c r="AU19" s="61">
        <f>'use 2012-13'!AU19*GDP_Ratios!$E$10</f>
        <v>0</v>
      </c>
      <c r="AV19" s="61">
        <f>'use 2012-13'!AV19*GDP_Ratios!$E$10</f>
        <v>0</v>
      </c>
      <c r="AW19" s="61">
        <f>'use 2012-13'!AW19*GDP_Ratios!$E$10</f>
        <v>0</v>
      </c>
      <c r="AX19" s="61">
        <f>'use 2012-13'!AX19*GDP_Ratios!$E$10</f>
        <v>0</v>
      </c>
      <c r="AY19" s="61">
        <f>'use 2012-13'!AY19*GDP_Ratios!$E$10</f>
        <v>0</v>
      </c>
      <c r="AZ19" s="61">
        <f>'use 2012-13'!AZ19*GDP_Ratios!$E$10</f>
        <v>0</v>
      </c>
      <c r="BA19" s="61">
        <f>'use 2012-13'!BA19*GDP_Ratios!$E$10</f>
        <v>0</v>
      </c>
      <c r="BB19" s="61">
        <f>'use 2012-13'!BB19*GDP_Ratios!$E$10</f>
        <v>0</v>
      </c>
      <c r="BC19" s="61">
        <f>'use 2012-13'!BC19*GDP_Ratios!$E$10</f>
        <v>0</v>
      </c>
      <c r="BD19" s="61">
        <f>'use 2012-13'!BD19*GDP_Ratios!$E$10</f>
        <v>0</v>
      </c>
      <c r="BE19" s="61">
        <f>'use 2012-13'!BE19*GDP_Ratios!$E$10</f>
        <v>0</v>
      </c>
      <c r="BF19" s="61">
        <f>'use 2012-13'!BF19*GDP_Ratios!$E$10</f>
        <v>0</v>
      </c>
      <c r="BG19" s="61">
        <f>'use 2012-13'!BG19*GDP_Ratios!$E$10</f>
        <v>0</v>
      </c>
      <c r="BH19" s="61">
        <f>'use 2012-13'!BH19*GDP_Ratios!$E$10</f>
        <v>0</v>
      </c>
      <c r="BI19" s="61">
        <f>'use 2012-13'!BI19*GDP_Ratios!$E$10</f>
        <v>0</v>
      </c>
      <c r="BJ19" s="61">
        <f>'use 2012-13'!BJ19*GDP_Ratios!$E$10</f>
        <v>0</v>
      </c>
      <c r="BK19" s="61">
        <f>'use 2012-13'!BK19*GDP_Ratios!$E$10</f>
        <v>0</v>
      </c>
      <c r="BL19" s="61">
        <f>'use 2012-13'!BL19*GDP_Ratios!$E$10</f>
        <v>0</v>
      </c>
      <c r="BM19" s="61">
        <f>'use 2012-13'!BM19*GDP_Ratios!$E$10</f>
        <v>0</v>
      </c>
      <c r="BN19" s="61">
        <f>'use 2012-13'!BN19*GDP_Ratios!$E$10</f>
        <v>0</v>
      </c>
      <c r="BO19" s="61">
        <f>'use 2012-13'!BO19*GDP_Ratios!$E$10</f>
        <v>0</v>
      </c>
      <c r="BP19" s="61">
        <f>'use 2012-13'!BP19*GDP_Ratios!$E$10</f>
        <v>0</v>
      </c>
      <c r="BQ19" s="61">
        <f>'use 2012-13'!BQ19*GDP_Ratios!$E$10</f>
        <v>1123090.2199777931</v>
      </c>
      <c r="BR19" s="61">
        <f>'use 2012-13'!BR19*GDP_Ratios!$E$10</f>
        <v>0</v>
      </c>
      <c r="BS19" s="61">
        <f>'use 2012-13'!BS19*GDP_Ratios!$E$10</f>
        <v>0</v>
      </c>
      <c r="BT19" s="61">
        <f>'use 2012-13'!BT19*GDP_Ratios!$E$10</f>
        <v>0</v>
      </c>
      <c r="BU19" s="61">
        <f>'use 2012-13'!BU19*GDP_Ratios!$E$10</f>
        <v>0</v>
      </c>
      <c r="BV19" s="61">
        <f>'use 2012-13'!BV19*GDP_Ratios!$E$10</f>
        <v>0</v>
      </c>
      <c r="BW19" s="61">
        <f>'use 2012-13'!BW19*GDP_Ratios!$E$10</f>
        <v>542633.71413755626</v>
      </c>
      <c r="BX19" s="61">
        <f>'use 2012-13'!BX19*GDP_Ratios!$E$10</f>
        <v>542633.71413755626</v>
      </c>
      <c r="BY19" s="61">
        <f>'use 2012-13'!BY19*GDP_Ratios!$E$10</f>
        <v>1665723.9341153493</v>
      </c>
    </row>
    <row r="20" spans="1:77" x14ac:dyDescent="0.35">
      <c r="A20" s="21">
        <v>17</v>
      </c>
      <c r="B20" s="21" t="s">
        <v>96</v>
      </c>
      <c r="C20" s="61">
        <f>'use 2012-13'!C20*GDP_Ratios!$E$10</f>
        <v>0</v>
      </c>
      <c r="D20" s="61">
        <f>'use 2012-13'!D20*GDP_Ratios!$E$10</f>
        <v>0</v>
      </c>
      <c r="E20" s="61">
        <f>'use 2012-13'!E20*GDP_Ratios!$E$10</f>
        <v>0</v>
      </c>
      <c r="F20" s="61">
        <f>'use 2012-13'!F20*GDP_Ratios!$E$10</f>
        <v>0</v>
      </c>
      <c r="G20" s="61">
        <f>'use 2012-13'!G20*GDP_Ratios!$E$10</f>
        <v>0</v>
      </c>
      <c r="H20" s="61">
        <f>'use 2012-13'!H20*GDP_Ratios!$E$10</f>
        <v>0</v>
      </c>
      <c r="I20" s="61">
        <f>'use 2012-13'!I20*GDP_Ratios!$E$10</f>
        <v>0</v>
      </c>
      <c r="J20" s="61">
        <f>'use 2012-13'!J20*GDP_Ratios!$E$10</f>
        <v>0</v>
      </c>
      <c r="K20" s="61">
        <f>'use 2012-13'!K20*GDP_Ratios!$E$10</f>
        <v>0</v>
      </c>
      <c r="L20" s="61">
        <f>'use 2012-13'!L20*GDP_Ratios!$E$10</f>
        <v>0</v>
      </c>
      <c r="M20" s="61">
        <f>'use 2012-13'!M20*GDP_Ratios!$E$10</f>
        <v>0</v>
      </c>
      <c r="N20" s="61">
        <f>'use 2012-13'!N20*GDP_Ratios!$E$10</f>
        <v>0</v>
      </c>
      <c r="O20" s="61">
        <f>'use 2012-13'!O20*GDP_Ratios!$E$10</f>
        <v>0</v>
      </c>
      <c r="P20" s="61">
        <f>'use 2012-13'!P20*GDP_Ratios!$E$10</f>
        <v>0</v>
      </c>
      <c r="Q20" s="61">
        <f>'use 2012-13'!Q20*GDP_Ratios!$E$10</f>
        <v>0</v>
      </c>
      <c r="R20" s="61">
        <f>'use 2012-13'!R20*GDP_Ratios!$E$10</f>
        <v>0</v>
      </c>
      <c r="S20" s="61">
        <f>'use 2012-13'!S20*GDP_Ratios!$E$10</f>
        <v>0</v>
      </c>
      <c r="T20" s="61">
        <f>'use 2012-13'!T20*GDP_Ratios!$E$10</f>
        <v>0</v>
      </c>
      <c r="U20" s="61">
        <f>'use 2012-13'!U20*GDP_Ratios!$E$10</f>
        <v>0</v>
      </c>
      <c r="V20" s="61">
        <f>'use 2012-13'!V20*GDP_Ratios!$E$10</f>
        <v>0</v>
      </c>
      <c r="W20" s="61">
        <f>'use 2012-13'!W20*GDP_Ratios!$E$10</f>
        <v>0</v>
      </c>
      <c r="X20" s="61">
        <f>'use 2012-13'!X20*GDP_Ratios!$E$10</f>
        <v>0</v>
      </c>
      <c r="Y20" s="61">
        <f>'use 2012-13'!Y20*GDP_Ratios!$E$10</f>
        <v>0</v>
      </c>
      <c r="Z20" s="61">
        <f>'use 2012-13'!Z20*GDP_Ratios!$E$10</f>
        <v>0</v>
      </c>
      <c r="AA20" s="61">
        <f>'use 2012-13'!AA20*GDP_Ratios!$E$10</f>
        <v>0</v>
      </c>
      <c r="AB20" s="61">
        <f>'use 2012-13'!AB20*GDP_Ratios!$E$10</f>
        <v>0</v>
      </c>
      <c r="AC20" s="61">
        <f>'use 2012-13'!AC20*GDP_Ratios!$E$10</f>
        <v>0</v>
      </c>
      <c r="AD20" s="61">
        <f>'use 2012-13'!AD20*GDP_Ratios!$E$10</f>
        <v>0</v>
      </c>
      <c r="AE20" s="61">
        <f>'use 2012-13'!AE20*GDP_Ratios!$E$10</f>
        <v>0</v>
      </c>
      <c r="AF20" s="61">
        <f>'use 2012-13'!AF20*GDP_Ratios!$E$10</f>
        <v>0</v>
      </c>
      <c r="AG20" s="61">
        <f>'use 2012-13'!AG20*GDP_Ratios!$E$10</f>
        <v>0</v>
      </c>
      <c r="AH20" s="61">
        <f>'use 2012-13'!AH20*GDP_Ratios!$E$10</f>
        <v>0</v>
      </c>
      <c r="AI20" s="61">
        <f>'use 2012-13'!AI20*GDP_Ratios!$E$10</f>
        <v>3419213.5055236802</v>
      </c>
      <c r="AJ20" s="61">
        <f>'use 2012-13'!AJ20*GDP_Ratios!$E$10</f>
        <v>0</v>
      </c>
      <c r="AK20" s="61">
        <f>'use 2012-13'!AK20*GDP_Ratios!$E$10</f>
        <v>0</v>
      </c>
      <c r="AL20" s="61">
        <f>'use 2012-13'!AL20*GDP_Ratios!$E$10</f>
        <v>0</v>
      </c>
      <c r="AM20" s="61">
        <f>'use 2012-13'!AM20*GDP_Ratios!$E$10</f>
        <v>0</v>
      </c>
      <c r="AN20" s="61">
        <f>'use 2012-13'!AN20*GDP_Ratios!$E$10</f>
        <v>0</v>
      </c>
      <c r="AO20" s="61">
        <f>'use 2012-13'!AO20*GDP_Ratios!$E$10</f>
        <v>0</v>
      </c>
      <c r="AP20" s="61">
        <f>'use 2012-13'!AP20*GDP_Ratios!$E$10</f>
        <v>0</v>
      </c>
      <c r="AQ20" s="61">
        <f>'use 2012-13'!AQ20*GDP_Ratios!$E$10</f>
        <v>0</v>
      </c>
      <c r="AR20" s="61">
        <f>'use 2012-13'!AR20*GDP_Ratios!$E$10</f>
        <v>0</v>
      </c>
      <c r="AS20" s="61">
        <f>'use 2012-13'!AS20*GDP_Ratios!$E$10</f>
        <v>0</v>
      </c>
      <c r="AT20" s="61">
        <f>'use 2012-13'!AT20*GDP_Ratios!$E$10</f>
        <v>0</v>
      </c>
      <c r="AU20" s="61">
        <f>'use 2012-13'!AU20*GDP_Ratios!$E$10</f>
        <v>0</v>
      </c>
      <c r="AV20" s="61">
        <f>'use 2012-13'!AV20*GDP_Ratios!$E$10</f>
        <v>0</v>
      </c>
      <c r="AW20" s="61">
        <f>'use 2012-13'!AW20*GDP_Ratios!$E$10</f>
        <v>0</v>
      </c>
      <c r="AX20" s="61">
        <f>'use 2012-13'!AX20*GDP_Ratios!$E$10</f>
        <v>0</v>
      </c>
      <c r="AY20" s="61">
        <f>'use 2012-13'!AY20*GDP_Ratios!$E$10</f>
        <v>0</v>
      </c>
      <c r="AZ20" s="61">
        <f>'use 2012-13'!AZ20*GDP_Ratios!$E$10</f>
        <v>0</v>
      </c>
      <c r="BA20" s="61">
        <f>'use 2012-13'!BA20*GDP_Ratios!$E$10</f>
        <v>0</v>
      </c>
      <c r="BB20" s="61">
        <f>'use 2012-13'!BB20*GDP_Ratios!$E$10</f>
        <v>0</v>
      </c>
      <c r="BC20" s="61">
        <f>'use 2012-13'!BC20*GDP_Ratios!$E$10</f>
        <v>0</v>
      </c>
      <c r="BD20" s="61">
        <f>'use 2012-13'!BD20*GDP_Ratios!$E$10</f>
        <v>0</v>
      </c>
      <c r="BE20" s="61">
        <f>'use 2012-13'!BE20*GDP_Ratios!$E$10</f>
        <v>0</v>
      </c>
      <c r="BF20" s="61">
        <f>'use 2012-13'!BF20*GDP_Ratios!$E$10</f>
        <v>0</v>
      </c>
      <c r="BG20" s="61">
        <f>'use 2012-13'!BG20*GDP_Ratios!$E$10</f>
        <v>0</v>
      </c>
      <c r="BH20" s="61">
        <f>'use 2012-13'!BH20*GDP_Ratios!$E$10</f>
        <v>0</v>
      </c>
      <c r="BI20" s="61">
        <f>'use 2012-13'!BI20*GDP_Ratios!$E$10</f>
        <v>0</v>
      </c>
      <c r="BJ20" s="61">
        <f>'use 2012-13'!BJ20*GDP_Ratios!$E$10</f>
        <v>0</v>
      </c>
      <c r="BK20" s="61">
        <f>'use 2012-13'!BK20*GDP_Ratios!$E$10</f>
        <v>0</v>
      </c>
      <c r="BL20" s="61">
        <f>'use 2012-13'!BL20*GDP_Ratios!$E$10</f>
        <v>0</v>
      </c>
      <c r="BM20" s="61">
        <f>'use 2012-13'!BM20*GDP_Ratios!$E$10</f>
        <v>0</v>
      </c>
      <c r="BN20" s="61">
        <f>'use 2012-13'!BN20*GDP_Ratios!$E$10</f>
        <v>0</v>
      </c>
      <c r="BO20" s="61">
        <f>'use 2012-13'!BO20*GDP_Ratios!$E$10</f>
        <v>0</v>
      </c>
      <c r="BP20" s="61">
        <f>'use 2012-13'!BP20*GDP_Ratios!$E$10</f>
        <v>0</v>
      </c>
      <c r="BQ20" s="61">
        <f>'use 2012-13'!BQ20*GDP_Ratios!$E$10</f>
        <v>3419213.5055236802</v>
      </c>
      <c r="BR20" s="61">
        <f>'use 2012-13'!BR20*GDP_Ratios!$E$10</f>
        <v>-5.249163860417713E-4</v>
      </c>
      <c r="BS20" s="61">
        <f>'use 2012-13'!BS20*GDP_Ratios!$E$10</f>
        <v>0</v>
      </c>
      <c r="BT20" s="61">
        <f>'use 2012-13'!BT20*GDP_Ratios!$E$10</f>
        <v>0</v>
      </c>
      <c r="BU20" s="61">
        <f>'use 2012-13'!BU20*GDP_Ratios!$E$10</f>
        <v>0</v>
      </c>
      <c r="BV20" s="61">
        <f>'use 2012-13'!BV20*GDP_Ratios!$E$10</f>
        <v>0</v>
      </c>
      <c r="BW20" s="61">
        <f>'use 2012-13'!BW20*GDP_Ratios!$E$10</f>
        <v>0</v>
      </c>
      <c r="BX20" s="61">
        <f>'use 2012-13'!BX20*GDP_Ratios!$E$10</f>
        <v>-5.249163860417713E-4</v>
      </c>
      <c r="BY20" s="61">
        <f>'use 2012-13'!BY20*GDP_Ratios!$E$10</f>
        <v>3419213.5049987636</v>
      </c>
    </row>
    <row r="21" spans="1:77" x14ac:dyDescent="0.35">
      <c r="A21" s="21">
        <v>18</v>
      </c>
      <c r="B21" s="21" t="s">
        <v>97</v>
      </c>
      <c r="C21" s="61">
        <f>'use 2012-13'!C21*GDP_Ratios!$E$10</f>
        <v>495084.69443254272</v>
      </c>
      <c r="D21" s="61">
        <f>'use 2012-13'!D21*GDP_Ratios!$E$10</f>
        <v>0</v>
      </c>
      <c r="E21" s="61">
        <f>'use 2012-13'!E21*GDP_Ratios!$E$10</f>
        <v>0</v>
      </c>
      <c r="F21" s="61">
        <f>'use 2012-13'!F21*GDP_Ratios!$E$10</f>
        <v>0</v>
      </c>
      <c r="G21" s="61">
        <f>'use 2012-13'!G21*GDP_Ratios!$E$10</f>
        <v>0</v>
      </c>
      <c r="H21" s="61">
        <f>'use 2012-13'!H21*GDP_Ratios!$E$10</f>
        <v>0</v>
      </c>
      <c r="I21" s="61">
        <f>'use 2012-13'!I21*GDP_Ratios!$E$10</f>
        <v>0</v>
      </c>
      <c r="J21" s="61">
        <f>'use 2012-13'!J21*GDP_Ratios!$E$10</f>
        <v>0</v>
      </c>
      <c r="K21" s="61">
        <f>'use 2012-13'!K21*GDP_Ratios!$E$10</f>
        <v>0</v>
      </c>
      <c r="L21" s="61">
        <f>'use 2012-13'!L21*GDP_Ratios!$E$10</f>
        <v>0</v>
      </c>
      <c r="M21" s="61">
        <f>'use 2012-13'!M21*GDP_Ratios!$E$10</f>
        <v>956904.45883756597</v>
      </c>
      <c r="N21" s="61">
        <f>'use 2012-13'!N21*GDP_Ratios!$E$10</f>
        <v>198.07927297707707</v>
      </c>
      <c r="O21" s="61">
        <f>'use 2012-13'!O21*GDP_Ratios!$E$10</f>
        <v>0</v>
      </c>
      <c r="P21" s="61">
        <f>'use 2012-13'!P21*GDP_Ratios!$E$10</f>
        <v>2764.3083193945331</v>
      </c>
      <c r="Q21" s="61">
        <f>'use 2012-13'!Q21*GDP_Ratios!$E$10</f>
        <v>21205.630939583676</v>
      </c>
      <c r="R21" s="61">
        <f>'use 2012-13'!R21*GDP_Ratios!$E$10</f>
        <v>0</v>
      </c>
      <c r="S21" s="61">
        <f>'use 2012-13'!S21*GDP_Ratios!$E$10</f>
        <v>0</v>
      </c>
      <c r="T21" s="61">
        <f>'use 2012-13'!T21*GDP_Ratios!$E$10</f>
        <v>0</v>
      </c>
      <c r="U21" s="61">
        <f>'use 2012-13'!U21*GDP_Ratios!$E$10</f>
        <v>0</v>
      </c>
      <c r="V21" s="61">
        <f>'use 2012-13'!V21*GDP_Ratios!$E$10</f>
        <v>0</v>
      </c>
      <c r="W21" s="61">
        <f>'use 2012-13'!W21*GDP_Ratios!$E$10</f>
        <v>0</v>
      </c>
      <c r="X21" s="61">
        <f>'use 2012-13'!X21*GDP_Ratios!$E$10</f>
        <v>0</v>
      </c>
      <c r="Y21" s="61">
        <f>'use 2012-13'!Y21*GDP_Ratios!$E$10</f>
        <v>0</v>
      </c>
      <c r="Z21" s="61">
        <f>'use 2012-13'!Z21*GDP_Ratios!$E$10</f>
        <v>0</v>
      </c>
      <c r="AA21" s="61">
        <f>'use 2012-13'!AA21*GDP_Ratios!$E$10</f>
        <v>0</v>
      </c>
      <c r="AB21" s="61">
        <f>'use 2012-13'!AB21*GDP_Ratios!$E$10</f>
        <v>0</v>
      </c>
      <c r="AC21" s="61">
        <f>'use 2012-13'!AC21*GDP_Ratios!$E$10</f>
        <v>0</v>
      </c>
      <c r="AD21" s="61">
        <f>'use 2012-13'!AD21*GDP_Ratios!$E$10</f>
        <v>0</v>
      </c>
      <c r="AE21" s="61">
        <f>'use 2012-13'!AE21*GDP_Ratios!$E$10</f>
        <v>0</v>
      </c>
      <c r="AF21" s="61">
        <f>'use 2012-13'!AF21*GDP_Ratios!$E$10</f>
        <v>0</v>
      </c>
      <c r="AG21" s="61">
        <f>'use 2012-13'!AG21*GDP_Ratios!$E$10</f>
        <v>29110.035694657985</v>
      </c>
      <c r="AH21" s="61">
        <f>'use 2012-13'!AH21*GDP_Ratios!$E$10</f>
        <v>5439.4035615081511</v>
      </c>
      <c r="AI21" s="61">
        <f>'use 2012-13'!AI21*GDP_Ratios!$E$10</f>
        <v>0</v>
      </c>
      <c r="AJ21" s="61">
        <f>'use 2012-13'!AJ21*GDP_Ratios!$E$10</f>
        <v>0</v>
      </c>
      <c r="AK21" s="61">
        <f>'use 2012-13'!AK21*GDP_Ratios!$E$10</f>
        <v>0</v>
      </c>
      <c r="AL21" s="61">
        <f>'use 2012-13'!AL21*GDP_Ratios!$E$10</f>
        <v>0</v>
      </c>
      <c r="AM21" s="61">
        <f>'use 2012-13'!AM21*GDP_Ratios!$E$10</f>
        <v>0</v>
      </c>
      <c r="AN21" s="61">
        <f>'use 2012-13'!AN21*GDP_Ratios!$E$10</f>
        <v>0</v>
      </c>
      <c r="AO21" s="61">
        <f>'use 2012-13'!AO21*GDP_Ratios!$E$10</f>
        <v>0</v>
      </c>
      <c r="AP21" s="61">
        <f>'use 2012-13'!AP21*GDP_Ratios!$E$10</f>
        <v>0</v>
      </c>
      <c r="AQ21" s="61">
        <f>'use 2012-13'!AQ21*GDP_Ratios!$E$10</f>
        <v>0</v>
      </c>
      <c r="AR21" s="61">
        <f>'use 2012-13'!AR21*GDP_Ratios!$E$10</f>
        <v>0</v>
      </c>
      <c r="AS21" s="61">
        <f>'use 2012-13'!AS21*GDP_Ratios!$E$10</f>
        <v>0</v>
      </c>
      <c r="AT21" s="61">
        <f>'use 2012-13'!AT21*GDP_Ratios!$E$10</f>
        <v>0</v>
      </c>
      <c r="AU21" s="61">
        <f>'use 2012-13'!AU21*GDP_Ratios!$E$10</f>
        <v>0</v>
      </c>
      <c r="AV21" s="61">
        <f>'use 2012-13'!AV21*GDP_Ratios!$E$10</f>
        <v>0</v>
      </c>
      <c r="AW21" s="61">
        <f>'use 2012-13'!AW21*GDP_Ratios!$E$10</f>
        <v>0</v>
      </c>
      <c r="AX21" s="61">
        <f>'use 2012-13'!AX21*GDP_Ratios!$E$10</f>
        <v>0</v>
      </c>
      <c r="AY21" s="61">
        <f>'use 2012-13'!AY21*GDP_Ratios!$E$10</f>
        <v>0</v>
      </c>
      <c r="AZ21" s="61">
        <f>'use 2012-13'!AZ21*GDP_Ratios!$E$10</f>
        <v>0</v>
      </c>
      <c r="BA21" s="61">
        <f>'use 2012-13'!BA21*GDP_Ratios!$E$10</f>
        <v>0</v>
      </c>
      <c r="BB21" s="61">
        <f>'use 2012-13'!BB21*GDP_Ratios!$E$10</f>
        <v>0</v>
      </c>
      <c r="BC21" s="61">
        <f>'use 2012-13'!BC21*GDP_Ratios!$E$10</f>
        <v>1564488.7762697269</v>
      </c>
      <c r="BD21" s="61">
        <f>'use 2012-13'!BD21*GDP_Ratios!$E$10</f>
        <v>0</v>
      </c>
      <c r="BE21" s="61">
        <f>'use 2012-13'!BE21*GDP_Ratios!$E$10</f>
        <v>0</v>
      </c>
      <c r="BF21" s="61">
        <f>'use 2012-13'!BF21*GDP_Ratios!$E$10</f>
        <v>0</v>
      </c>
      <c r="BG21" s="61">
        <f>'use 2012-13'!BG21*GDP_Ratios!$E$10</f>
        <v>0</v>
      </c>
      <c r="BH21" s="61">
        <f>'use 2012-13'!BH21*GDP_Ratios!$E$10</f>
        <v>0</v>
      </c>
      <c r="BI21" s="61">
        <f>'use 2012-13'!BI21*GDP_Ratios!$E$10</f>
        <v>0</v>
      </c>
      <c r="BJ21" s="61">
        <f>'use 2012-13'!BJ21*GDP_Ratios!$E$10</f>
        <v>0</v>
      </c>
      <c r="BK21" s="61">
        <f>'use 2012-13'!BK21*GDP_Ratios!$E$10</f>
        <v>0</v>
      </c>
      <c r="BL21" s="61">
        <f>'use 2012-13'!BL21*GDP_Ratios!$E$10</f>
        <v>0</v>
      </c>
      <c r="BM21" s="61">
        <f>'use 2012-13'!BM21*GDP_Ratios!$E$10</f>
        <v>0</v>
      </c>
      <c r="BN21" s="61">
        <f>'use 2012-13'!BN21*GDP_Ratios!$E$10</f>
        <v>0</v>
      </c>
      <c r="BO21" s="61">
        <f>'use 2012-13'!BO21*GDP_Ratios!$E$10</f>
        <v>0</v>
      </c>
      <c r="BP21" s="61">
        <f>'use 2012-13'!BP21*GDP_Ratios!$E$10</f>
        <v>97157.787272699075</v>
      </c>
      <c r="BQ21" s="61">
        <f>'use 2012-13'!BQ21*GDP_Ratios!$E$10</f>
        <v>3172353.1746006561</v>
      </c>
      <c r="BR21" s="61">
        <f>'use 2012-13'!BR21*GDP_Ratios!$E$10</f>
        <v>29774083.809273634</v>
      </c>
      <c r="BS21" s="61">
        <f>'use 2012-13'!BS21*GDP_Ratios!$E$10</f>
        <v>0</v>
      </c>
      <c r="BT21" s="61">
        <f>'use 2012-13'!BT21*GDP_Ratios!$E$10</f>
        <v>0</v>
      </c>
      <c r="BU21" s="61">
        <f>'use 2012-13'!BU21*GDP_Ratios!$E$10</f>
        <v>0</v>
      </c>
      <c r="BV21" s="61">
        <f>'use 2012-13'!BV21*GDP_Ratios!$E$10</f>
        <v>0</v>
      </c>
      <c r="BW21" s="61">
        <f>'use 2012-13'!BW21*GDP_Ratios!$E$10</f>
        <v>333388.49000765284</v>
      </c>
      <c r="BX21" s="61">
        <f>'use 2012-13'!BX21*GDP_Ratios!$E$10</f>
        <v>30107472.299281288</v>
      </c>
      <c r="BY21" s="61">
        <f>'use 2012-13'!BY21*GDP_Ratios!$E$10</f>
        <v>33279825.473881945</v>
      </c>
    </row>
    <row r="22" spans="1:77" x14ac:dyDescent="0.35">
      <c r="A22" s="21">
        <v>19</v>
      </c>
      <c r="B22" s="21" t="s">
        <v>98</v>
      </c>
      <c r="C22" s="61">
        <f>'use 2012-13'!C22*GDP_Ratios!$E$10</f>
        <v>687515.23091339739</v>
      </c>
      <c r="D22" s="61">
        <f>'use 2012-13'!D22*GDP_Ratios!$E$10</f>
        <v>83657.426165486686</v>
      </c>
      <c r="E22" s="61">
        <f>'use 2012-13'!E22*GDP_Ratios!$E$10</f>
        <v>0</v>
      </c>
      <c r="F22" s="61">
        <f>'use 2012-13'!F22*GDP_Ratios!$E$10</f>
        <v>0</v>
      </c>
      <c r="G22" s="61">
        <f>'use 2012-13'!G22*GDP_Ratios!$E$10</f>
        <v>0</v>
      </c>
      <c r="H22" s="61">
        <f>'use 2012-13'!H22*GDP_Ratios!$E$10</f>
        <v>0</v>
      </c>
      <c r="I22" s="61">
        <f>'use 2012-13'!I22*GDP_Ratios!$E$10</f>
        <v>0</v>
      </c>
      <c r="J22" s="61">
        <f>'use 2012-13'!J22*GDP_Ratios!$E$10</f>
        <v>0</v>
      </c>
      <c r="K22" s="61">
        <f>'use 2012-13'!K22*GDP_Ratios!$E$10</f>
        <v>0</v>
      </c>
      <c r="L22" s="61">
        <f>'use 2012-13'!L22*GDP_Ratios!$E$10</f>
        <v>0</v>
      </c>
      <c r="M22" s="61">
        <f>'use 2012-13'!M22*GDP_Ratios!$E$10</f>
        <v>6694018.1989568155</v>
      </c>
      <c r="N22" s="61">
        <f>'use 2012-13'!N22*GDP_Ratios!$E$10</f>
        <v>8.1508899020079184</v>
      </c>
      <c r="O22" s="61">
        <f>'use 2012-13'!O22*GDP_Ratios!$E$10</f>
        <v>0</v>
      </c>
      <c r="P22" s="61">
        <f>'use 2012-13'!P22*GDP_Ratios!$E$10</f>
        <v>8918.3523840666949</v>
      </c>
      <c r="Q22" s="61">
        <f>'use 2012-13'!Q22*GDP_Ratios!$E$10</f>
        <v>296746.10331331624</v>
      </c>
      <c r="R22" s="61">
        <f>'use 2012-13'!R22*GDP_Ratios!$E$10</f>
        <v>0.89303047360599519</v>
      </c>
      <c r="S22" s="61">
        <f>'use 2012-13'!S22*GDP_Ratios!$E$10</f>
        <v>0</v>
      </c>
      <c r="T22" s="61">
        <f>'use 2012-13'!T22*GDP_Ratios!$E$10</f>
        <v>0</v>
      </c>
      <c r="U22" s="61">
        <f>'use 2012-13'!U22*GDP_Ratios!$E$10</f>
        <v>0</v>
      </c>
      <c r="V22" s="61">
        <f>'use 2012-13'!V22*GDP_Ratios!$E$10</f>
        <v>0</v>
      </c>
      <c r="W22" s="61">
        <f>'use 2012-13'!W22*GDP_Ratios!$E$10</f>
        <v>0</v>
      </c>
      <c r="X22" s="61">
        <f>'use 2012-13'!X22*GDP_Ratios!$E$10</f>
        <v>0</v>
      </c>
      <c r="Y22" s="61">
        <f>'use 2012-13'!Y22*GDP_Ratios!$E$10</f>
        <v>0</v>
      </c>
      <c r="Z22" s="61">
        <f>'use 2012-13'!Z22*GDP_Ratios!$E$10</f>
        <v>0</v>
      </c>
      <c r="AA22" s="61">
        <f>'use 2012-13'!AA22*GDP_Ratios!$E$10</f>
        <v>0</v>
      </c>
      <c r="AB22" s="61">
        <f>'use 2012-13'!AB22*GDP_Ratios!$E$10</f>
        <v>0</v>
      </c>
      <c r="AC22" s="61">
        <f>'use 2012-13'!AC22*GDP_Ratios!$E$10</f>
        <v>0</v>
      </c>
      <c r="AD22" s="61">
        <f>'use 2012-13'!AD22*GDP_Ratios!$E$10</f>
        <v>0</v>
      </c>
      <c r="AE22" s="61">
        <f>'use 2012-13'!AE22*GDP_Ratios!$E$10</f>
        <v>0</v>
      </c>
      <c r="AF22" s="61">
        <f>'use 2012-13'!AF22*GDP_Ratios!$E$10</f>
        <v>0</v>
      </c>
      <c r="AG22" s="61">
        <f>'use 2012-13'!AG22*GDP_Ratios!$E$10</f>
        <v>4956.0705891880871</v>
      </c>
      <c r="AH22" s="61">
        <f>'use 2012-13'!AH22*GDP_Ratios!$E$10</f>
        <v>1326.2437578168856</v>
      </c>
      <c r="AI22" s="61">
        <f>'use 2012-13'!AI22*GDP_Ratios!$E$10</f>
        <v>0</v>
      </c>
      <c r="AJ22" s="61">
        <f>'use 2012-13'!AJ22*GDP_Ratios!$E$10</f>
        <v>0</v>
      </c>
      <c r="AK22" s="61">
        <f>'use 2012-13'!AK22*GDP_Ratios!$E$10</f>
        <v>0</v>
      </c>
      <c r="AL22" s="61">
        <f>'use 2012-13'!AL22*GDP_Ratios!$E$10</f>
        <v>0</v>
      </c>
      <c r="AM22" s="61">
        <f>'use 2012-13'!AM22*GDP_Ratios!$E$10</f>
        <v>0</v>
      </c>
      <c r="AN22" s="61">
        <f>'use 2012-13'!AN22*GDP_Ratios!$E$10</f>
        <v>0</v>
      </c>
      <c r="AO22" s="61">
        <f>'use 2012-13'!AO22*GDP_Ratios!$E$10</f>
        <v>0</v>
      </c>
      <c r="AP22" s="61">
        <f>'use 2012-13'!AP22*GDP_Ratios!$E$10</f>
        <v>0</v>
      </c>
      <c r="AQ22" s="61">
        <f>'use 2012-13'!AQ22*GDP_Ratios!$E$10</f>
        <v>0</v>
      </c>
      <c r="AR22" s="61">
        <f>'use 2012-13'!AR22*GDP_Ratios!$E$10</f>
        <v>0</v>
      </c>
      <c r="AS22" s="61">
        <f>'use 2012-13'!AS22*GDP_Ratios!$E$10</f>
        <v>0</v>
      </c>
      <c r="AT22" s="61">
        <f>'use 2012-13'!AT22*GDP_Ratios!$E$10</f>
        <v>0</v>
      </c>
      <c r="AU22" s="61">
        <f>'use 2012-13'!AU22*GDP_Ratios!$E$10</f>
        <v>0</v>
      </c>
      <c r="AV22" s="61">
        <f>'use 2012-13'!AV22*GDP_Ratios!$E$10</f>
        <v>0</v>
      </c>
      <c r="AW22" s="61">
        <f>'use 2012-13'!AW22*GDP_Ratios!$E$10</f>
        <v>0</v>
      </c>
      <c r="AX22" s="61">
        <f>'use 2012-13'!AX22*GDP_Ratios!$E$10</f>
        <v>0</v>
      </c>
      <c r="AY22" s="61">
        <f>'use 2012-13'!AY22*GDP_Ratios!$E$10</f>
        <v>0</v>
      </c>
      <c r="AZ22" s="61">
        <f>'use 2012-13'!AZ22*GDP_Ratios!$E$10</f>
        <v>0</v>
      </c>
      <c r="BA22" s="61">
        <f>'use 2012-13'!BA22*GDP_Ratios!$E$10</f>
        <v>0</v>
      </c>
      <c r="BB22" s="61">
        <f>'use 2012-13'!BB22*GDP_Ratios!$E$10</f>
        <v>0</v>
      </c>
      <c r="BC22" s="61">
        <f>'use 2012-13'!BC22*GDP_Ratios!$E$10</f>
        <v>1306883.9322700475</v>
      </c>
      <c r="BD22" s="61">
        <f>'use 2012-13'!BD22*GDP_Ratios!$E$10</f>
        <v>0</v>
      </c>
      <c r="BE22" s="61">
        <f>'use 2012-13'!BE22*GDP_Ratios!$E$10</f>
        <v>0</v>
      </c>
      <c r="BF22" s="61">
        <f>'use 2012-13'!BF22*GDP_Ratios!$E$10</f>
        <v>0</v>
      </c>
      <c r="BG22" s="61">
        <f>'use 2012-13'!BG22*GDP_Ratios!$E$10</f>
        <v>0</v>
      </c>
      <c r="BH22" s="61">
        <f>'use 2012-13'!BH22*GDP_Ratios!$E$10</f>
        <v>0</v>
      </c>
      <c r="BI22" s="61">
        <f>'use 2012-13'!BI22*GDP_Ratios!$E$10</f>
        <v>0</v>
      </c>
      <c r="BJ22" s="61">
        <f>'use 2012-13'!BJ22*GDP_Ratios!$E$10</f>
        <v>0</v>
      </c>
      <c r="BK22" s="61">
        <f>'use 2012-13'!BK22*GDP_Ratios!$E$10</f>
        <v>0</v>
      </c>
      <c r="BL22" s="61">
        <f>'use 2012-13'!BL22*GDP_Ratios!$E$10</f>
        <v>0</v>
      </c>
      <c r="BM22" s="61">
        <f>'use 2012-13'!BM22*GDP_Ratios!$E$10</f>
        <v>0</v>
      </c>
      <c r="BN22" s="61">
        <f>'use 2012-13'!BN22*GDP_Ratios!$E$10</f>
        <v>0</v>
      </c>
      <c r="BO22" s="61">
        <f>'use 2012-13'!BO22*GDP_Ratios!$E$10</f>
        <v>0</v>
      </c>
      <c r="BP22" s="61">
        <f>'use 2012-13'!BP22*GDP_Ratios!$E$10</f>
        <v>184796.18853940853</v>
      </c>
      <c r="BQ22" s="61">
        <f>'use 2012-13'!BQ22*GDP_Ratios!$E$10</f>
        <v>9268826.7908099182</v>
      </c>
      <c r="BR22" s="61">
        <f>'use 2012-13'!BR22*GDP_Ratios!$E$10</f>
        <v>38553466.372823283</v>
      </c>
      <c r="BS22" s="61">
        <f>'use 2012-13'!BS22*GDP_Ratios!$E$10</f>
        <v>0</v>
      </c>
      <c r="BT22" s="61">
        <f>'use 2012-13'!BT22*GDP_Ratios!$E$10</f>
        <v>0</v>
      </c>
      <c r="BU22" s="61">
        <f>'use 2012-13'!BU22*GDP_Ratios!$E$10</f>
        <v>0</v>
      </c>
      <c r="BV22" s="61">
        <f>'use 2012-13'!BV22*GDP_Ratios!$E$10</f>
        <v>0</v>
      </c>
      <c r="BW22" s="61">
        <f>'use 2012-13'!BW22*GDP_Ratios!$E$10</f>
        <v>690914.14495912613</v>
      </c>
      <c r="BX22" s="61">
        <f>'use 2012-13'!BX22*GDP_Ratios!$E$10</f>
        <v>39244380.517782412</v>
      </c>
      <c r="BY22" s="61">
        <f>'use 2012-13'!BY22*GDP_Ratios!$E$10</f>
        <v>48513207.308592327</v>
      </c>
    </row>
    <row r="23" spans="1:77" x14ac:dyDescent="0.35">
      <c r="A23" s="21">
        <v>20</v>
      </c>
      <c r="B23" s="21" t="s">
        <v>99</v>
      </c>
      <c r="C23" s="61">
        <f>'use 2012-13'!C23*GDP_Ratios!$E$10</f>
        <v>733678.65083738312</v>
      </c>
      <c r="D23" s="61">
        <f>'use 2012-13'!D23*GDP_Ratios!$E$10</f>
        <v>13496945.974811103</v>
      </c>
      <c r="E23" s="61">
        <f>'use 2012-13'!E23*GDP_Ratios!$E$10</f>
        <v>0</v>
      </c>
      <c r="F23" s="61">
        <f>'use 2012-13'!F23*GDP_Ratios!$E$10</f>
        <v>0</v>
      </c>
      <c r="G23" s="61">
        <f>'use 2012-13'!G23*GDP_Ratios!$E$10</f>
        <v>0</v>
      </c>
      <c r="H23" s="61">
        <f>'use 2012-13'!H23*GDP_Ratios!$E$10</f>
        <v>0</v>
      </c>
      <c r="I23" s="61">
        <f>'use 2012-13'!I23*GDP_Ratios!$E$10</f>
        <v>0</v>
      </c>
      <c r="J23" s="61">
        <f>'use 2012-13'!J23*GDP_Ratios!$E$10</f>
        <v>0</v>
      </c>
      <c r="K23" s="61">
        <f>'use 2012-13'!K23*GDP_Ratios!$E$10</f>
        <v>0</v>
      </c>
      <c r="L23" s="61">
        <f>'use 2012-13'!L23*GDP_Ratios!$E$10</f>
        <v>0</v>
      </c>
      <c r="M23" s="61">
        <f>'use 2012-13'!M23*GDP_Ratios!$E$10</f>
        <v>79778.264957538064</v>
      </c>
      <c r="N23" s="61">
        <f>'use 2012-13'!N23*GDP_Ratios!$E$10</f>
        <v>0</v>
      </c>
      <c r="O23" s="61">
        <f>'use 2012-13'!O23*GDP_Ratios!$E$10</f>
        <v>14407.155920354298</v>
      </c>
      <c r="P23" s="61">
        <f>'use 2012-13'!P23*GDP_Ratios!$E$10</f>
        <v>49987.022819348676</v>
      </c>
      <c r="Q23" s="61">
        <f>'use 2012-13'!Q23*GDP_Ratios!$E$10</f>
        <v>1682.8374877971848</v>
      </c>
      <c r="R23" s="61">
        <f>'use 2012-13'!R23*GDP_Ratios!$E$10</f>
        <v>28269.736991258604</v>
      </c>
      <c r="S23" s="61">
        <f>'use 2012-13'!S23*GDP_Ratios!$E$10</f>
        <v>0</v>
      </c>
      <c r="T23" s="61">
        <f>'use 2012-13'!T23*GDP_Ratios!$E$10</f>
        <v>0</v>
      </c>
      <c r="U23" s="61">
        <f>'use 2012-13'!U23*GDP_Ratios!$E$10</f>
        <v>0</v>
      </c>
      <c r="V23" s="61">
        <f>'use 2012-13'!V23*GDP_Ratios!$E$10</f>
        <v>0</v>
      </c>
      <c r="W23" s="61">
        <f>'use 2012-13'!W23*GDP_Ratios!$E$10</f>
        <v>0</v>
      </c>
      <c r="X23" s="61">
        <f>'use 2012-13'!X23*GDP_Ratios!$E$10</f>
        <v>0</v>
      </c>
      <c r="Y23" s="61">
        <f>'use 2012-13'!Y23*GDP_Ratios!$E$10</f>
        <v>0</v>
      </c>
      <c r="Z23" s="61">
        <f>'use 2012-13'!Z23*GDP_Ratios!$E$10</f>
        <v>0</v>
      </c>
      <c r="AA23" s="61">
        <f>'use 2012-13'!AA23*GDP_Ratios!$E$10</f>
        <v>0</v>
      </c>
      <c r="AB23" s="61">
        <f>'use 2012-13'!AB23*GDP_Ratios!$E$10</f>
        <v>0</v>
      </c>
      <c r="AC23" s="61">
        <f>'use 2012-13'!AC23*GDP_Ratios!$E$10</f>
        <v>0</v>
      </c>
      <c r="AD23" s="61">
        <f>'use 2012-13'!AD23*GDP_Ratios!$E$10</f>
        <v>0</v>
      </c>
      <c r="AE23" s="61">
        <f>'use 2012-13'!AE23*GDP_Ratios!$E$10</f>
        <v>0</v>
      </c>
      <c r="AF23" s="61">
        <f>'use 2012-13'!AF23*GDP_Ratios!$E$10</f>
        <v>0</v>
      </c>
      <c r="AG23" s="61">
        <f>'use 2012-13'!AG23*GDP_Ratios!$E$10</f>
        <v>58362.328740681325</v>
      </c>
      <c r="AH23" s="61">
        <f>'use 2012-13'!AH23*GDP_Ratios!$E$10</f>
        <v>705650.94807653734</v>
      </c>
      <c r="AI23" s="61">
        <f>'use 2012-13'!AI23*GDP_Ratios!$E$10</f>
        <v>0</v>
      </c>
      <c r="AJ23" s="61">
        <f>'use 2012-13'!AJ23*GDP_Ratios!$E$10</f>
        <v>0</v>
      </c>
      <c r="AK23" s="61">
        <f>'use 2012-13'!AK23*GDP_Ratios!$E$10</f>
        <v>0</v>
      </c>
      <c r="AL23" s="61">
        <f>'use 2012-13'!AL23*GDP_Ratios!$E$10</f>
        <v>84673.689463995688</v>
      </c>
      <c r="AM23" s="61">
        <f>'use 2012-13'!AM23*GDP_Ratios!$E$10</f>
        <v>0</v>
      </c>
      <c r="AN23" s="61">
        <f>'use 2012-13'!AN23*GDP_Ratios!$E$10</f>
        <v>0</v>
      </c>
      <c r="AO23" s="61">
        <f>'use 2012-13'!AO23*GDP_Ratios!$E$10</f>
        <v>0</v>
      </c>
      <c r="AP23" s="61">
        <f>'use 2012-13'!AP23*GDP_Ratios!$E$10</f>
        <v>0</v>
      </c>
      <c r="AQ23" s="61">
        <f>'use 2012-13'!AQ23*GDP_Ratios!$E$10</f>
        <v>3115572.2654529079</v>
      </c>
      <c r="AR23" s="61">
        <f>'use 2012-13'!AR23*GDP_Ratios!$E$10</f>
        <v>244151.07615373333</v>
      </c>
      <c r="AS23" s="61">
        <f>'use 2012-13'!AS23*GDP_Ratios!$E$10</f>
        <v>0</v>
      </c>
      <c r="AT23" s="61">
        <f>'use 2012-13'!AT23*GDP_Ratios!$E$10</f>
        <v>0</v>
      </c>
      <c r="AU23" s="61">
        <f>'use 2012-13'!AU23*GDP_Ratios!$E$10</f>
        <v>0</v>
      </c>
      <c r="AV23" s="61">
        <f>'use 2012-13'!AV23*GDP_Ratios!$E$10</f>
        <v>0</v>
      </c>
      <c r="AW23" s="61">
        <f>'use 2012-13'!AW23*GDP_Ratios!$E$10</f>
        <v>0</v>
      </c>
      <c r="AX23" s="61">
        <f>'use 2012-13'!AX23*GDP_Ratios!$E$10</f>
        <v>0</v>
      </c>
      <c r="AY23" s="61">
        <f>'use 2012-13'!AY23*GDP_Ratios!$E$10</f>
        <v>0</v>
      </c>
      <c r="AZ23" s="61">
        <f>'use 2012-13'!AZ23*GDP_Ratios!$E$10</f>
        <v>0</v>
      </c>
      <c r="BA23" s="61">
        <f>'use 2012-13'!BA23*GDP_Ratios!$E$10</f>
        <v>0</v>
      </c>
      <c r="BB23" s="61">
        <f>'use 2012-13'!BB23*GDP_Ratios!$E$10</f>
        <v>0</v>
      </c>
      <c r="BC23" s="61">
        <f>'use 2012-13'!BC23*GDP_Ratios!$E$10</f>
        <v>0</v>
      </c>
      <c r="BD23" s="61">
        <f>'use 2012-13'!BD23*GDP_Ratios!$E$10</f>
        <v>0</v>
      </c>
      <c r="BE23" s="61">
        <f>'use 2012-13'!BE23*GDP_Ratios!$E$10</f>
        <v>0</v>
      </c>
      <c r="BF23" s="61">
        <f>'use 2012-13'!BF23*GDP_Ratios!$E$10</f>
        <v>0</v>
      </c>
      <c r="BG23" s="61">
        <f>'use 2012-13'!BG23*GDP_Ratios!$E$10</f>
        <v>0</v>
      </c>
      <c r="BH23" s="61">
        <f>'use 2012-13'!BH23*GDP_Ratios!$E$10</f>
        <v>0</v>
      </c>
      <c r="BI23" s="61">
        <f>'use 2012-13'!BI23*GDP_Ratios!$E$10</f>
        <v>0</v>
      </c>
      <c r="BJ23" s="61">
        <f>'use 2012-13'!BJ23*GDP_Ratios!$E$10</f>
        <v>0</v>
      </c>
      <c r="BK23" s="61">
        <f>'use 2012-13'!BK23*GDP_Ratios!$E$10</f>
        <v>0</v>
      </c>
      <c r="BL23" s="61">
        <f>'use 2012-13'!BL23*GDP_Ratios!$E$10</f>
        <v>0</v>
      </c>
      <c r="BM23" s="61">
        <f>'use 2012-13'!BM23*GDP_Ratios!$E$10</f>
        <v>0</v>
      </c>
      <c r="BN23" s="61">
        <f>'use 2012-13'!BN23*GDP_Ratios!$E$10</f>
        <v>0</v>
      </c>
      <c r="BO23" s="61">
        <f>'use 2012-13'!BO23*GDP_Ratios!$E$10</f>
        <v>0</v>
      </c>
      <c r="BP23" s="61">
        <f>'use 2012-13'!BP23*GDP_Ratios!$E$10</f>
        <v>866352.82132064016</v>
      </c>
      <c r="BQ23" s="61">
        <f>'use 2012-13'!BQ23*GDP_Ratios!$E$10</f>
        <v>19479512.77303328</v>
      </c>
      <c r="BR23" s="61">
        <f>'use 2012-13'!BR23*GDP_Ratios!$E$10</f>
        <v>20713602.881018344</v>
      </c>
      <c r="BS23" s="61">
        <f>'use 2012-13'!BS23*GDP_Ratios!$E$10</f>
        <v>0</v>
      </c>
      <c r="BT23" s="61">
        <f>'use 2012-13'!BT23*GDP_Ratios!$E$10</f>
        <v>0</v>
      </c>
      <c r="BU23" s="61">
        <f>'use 2012-13'!BU23*GDP_Ratios!$E$10</f>
        <v>0</v>
      </c>
      <c r="BV23" s="61">
        <f>'use 2012-13'!BV23*GDP_Ratios!$E$10</f>
        <v>0</v>
      </c>
      <c r="BW23" s="61">
        <f>'use 2012-13'!BW23*GDP_Ratios!$E$10</f>
        <v>31051.524367332691</v>
      </c>
      <c r="BX23" s="61">
        <f>'use 2012-13'!BX23*GDP_Ratios!$E$10</f>
        <v>20744654.405385673</v>
      </c>
      <c r="BY23" s="61">
        <f>'use 2012-13'!BY23*GDP_Ratios!$E$10</f>
        <v>40224167.178418957</v>
      </c>
    </row>
    <row r="24" spans="1:77" x14ac:dyDescent="0.35">
      <c r="A24" s="21">
        <v>21</v>
      </c>
      <c r="B24" s="21" t="s">
        <v>100</v>
      </c>
      <c r="C24" s="61">
        <f>'use 2012-13'!C24*GDP_Ratios!$E$10</f>
        <v>0</v>
      </c>
      <c r="D24" s="61">
        <f>'use 2012-13'!D24*GDP_Ratios!$E$10</f>
        <v>978409.04449084413</v>
      </c>
      <c r="E24" s="61">
        <f>'use 2012-13'!E24*GDP_Ratios!$E$10</f>
        <v>0</v>
      </c>
      <c r="F24" s="61">
        <f>'use 2012-13'!F24*GDP_Ratios!$E$10</f>
        <v>0</v>
      </c>
      <c r="G24" s="61">
        <f>'use 2012-13'!G24*GDP_Ratios!$E$10</f>
        <v>0</v>
      </c>
      <c r="H24" s="61">
        <f>'use 2012-13'!H24*GDP_Ratios!$E$10</f>
        <v>0</v>
      </c>
      <c r="I24" s="61">
        <f>'use 2012-13'!I24*GDP_Ratios!$E$10</f>
        <v>0</v>
      </c>
      <c r="J24" s="61">
        <f>'use 2012-13'!J24*GDP_Ratios!$E$10</f>
        <v>0</v>
      </c>
      <c r="K24" s="61">
        <f>'use 2012-13'!K24*GDP_Ratios!$E$10</f>
        <v>0</v>
      </c>
      <c r="L24" s="61">
        <f>'use 2012-13'!L24*GDP_Ratios!$E$10</f>
        <v>0</v>
      </c>
      <c r="M24" s="61">
        <f>'use 2012-13'!M24*GDP_Ratios!$E$10</f>
        <v>0</v>
      </c>
      <c r="N24" s="61">
        <f>'use 2012-13'!N24*GDP_Ratios!$E$10</f>
        <v>20665851.937540703</v>
      </c>
      <c r="O24" s="61">
        <f>'use 2012-13'!O24*GDP_Ratios!$E$10</f>
        <v>0</v>
      </c>
      <c r="P24" s="61">
        <f>'use 2012-13'!P24*GDP_Ratios!$E$10</f>
        <v>10827736.742512343</v>
      </c>
      <c r="Q24" s="61">
        <f>'use 2012-13'!Q24*GDP_Ratios!$E$10</f>
        <v>2941293.6015691995</v>
      </c>
      <c r="R24" s="61">
        <f>'use 2012-13'!R24*GDP_Ratios!$E$10</f>
        <v>0</v>
      </c>
      <c r="S24" s="61">
        <f>'use 2012-13'!S24*GDP_Ratios!$E$10</f>
        <v>0</v>
      </c>
      <c r="T24" s="61">
        <f>'use 2012-13'!T24*GDP_Ratios!$E$10</f>
        <v>0</v>
      </c>
      <c r="U24" s="61">
        <f>'use 2012-13'!U24*GDP_Ratios!$E$10</f>
        <v>0</v>
      </c>
      <c r="V24" s="61">
        <f>'use 2012-13'!V24*GDP_Ratios!$E$10</f>
        <v>0</v>
      </c>
      <c r="W24" s="61">
        <f>'use 2012-13'!W24*GDP_Ratios!$E$10</f>
        <v>0</v>
      </c>
      <c r="X24" s="61">
        <f>'use 2012-13'!X24*GDP_Ratios!$E$10</f>
        <v>0</v>
      </c>
      <c r="Y24" s="61">
        <f>'use 2012-13'!Y24*GDP_Ratios!$E$10</f>
        <v>0</v>
      </c>
      <c r="Z24" s="61">
        <f>'use 2012-13'!Z24*GDP_Ratios!$E$10</f>
        <v>0</v>
      </c>
      <c r="AA24" s="61">
        <f>'use 2012-13'!AA24*GDP_Ratios!$E$10</f>
        <v>0</v>
      </c>
      <c r="AB24" s="61">
        <f>'use 2012-13'!AB24*GDP_Ratios!$E$10</f>
        <v>0</v>
      </c>
      <c r="AC24" s="61">
        <f>'use 2012-13'!AC24*GDP_Ratios!$E$10</f>
        <v>0</v>
      </c>
      <c r="AD24" s="61">
        <f>'use 2012-13'!AD24*GDP_Ratios!$E$10</f>
        <v>0</v>
      </c>
      <c r="AE24" s="61">
        <f>'use 2012-13'!AE24*GDP_Ratios!$E$10</f>
        <v>0</v>
      </c>
      <c r="AF24" s="61">
        <f>'use 2012-13'!AF24*GDP_Ratios!$E$10</f>
        <v>0</v>
      </c>
      <c r="AG24" s="61">
        <f>'use 2012-13'!AG24*GDP_Ratios!$E$10</f>
        <v>0</v>
      </c>
      <c r="AH24" s="61">
        <f>'use 2012-13'!AH24*GDP_Ratios!$E$10</f>
        <v>96312.543550474584</v>
      </c>
      <c r="AI24" s="61">
        <f>'use 2012-13'!AI24*GDP_Ratios!$E$10</f>
        <v>0</v>
      </c>
      <c r="AJ24" s="61">
        <f>'use 2012-13'!AJ24*GDP_Ratios!$E$10</f>
        <v>0</v>
      </c>
      <c r="AK24" s="61">
        <f>'use 2012-13'!AK24*GDP_Ratios!$E$10</f>
        <v>0</v>
      </c>
      <c r="AL24" s="61">
        <f>'use 2012-13'!AL24*GDP_Ratios!$E$10</f>
        <v>0</v>
      </c>
      <c r="AM24" s="61">
        <f>'use 2012-13'!AM24*GDP_Ratios!$E$10</f>
        <v>0</v>
      </c>
      <c r="AN24" s="61">
        <f>'use 2012-13'!AN24*GDP_Ratios!$E$10</f>
        <v>0</v>
      </c>
      <c r="AO24" s="61">
        <f>'use 2012-13'!AO24*GDP_Ratios!$E$10</f>
        <v>0</v>
      </c>
      <c r="AP24" s="61">
        <f>'use 2012-13'!AP24*GDP_Ratios!$E$10</f>
        <v>0</v>
      </c>
      <c r="AQ24" s="61">
        <f>'use 2012-13'!AQ24*GDP_Ratios!$E$10</f>
        <v>0</v>
      </c>
      <c r="AR24" s="61">
        <f>'use 2012-13'!AR24*GDP_Ratios!$E$10</f>
        <v>0</v>
      </c>
      <c r="AS24" s="61">
        <f>'use 2012-13'!AS24*GDP_Ratios!$E$10</f>
        <v>0</v>
      </c>
      <c r="AT24" s="61">
        <f>'use 2012-13'!AT24*GDP_Ratios!$E$10</f>
        <v>0</v>
      </c>
      <c r="AU24" s="61">
        <f>'use 2012-13'!AU24*GDP_Ratios!$E$10</f>
        <v>0</v>
      </c>
      <c r="AV24" s="61">
        <f>'use 2012-13'!AV24*GDP_Ratios!$E$10</f>
        <v>0</v>
      </c>
      <c r="AW24" s="61">
        <f>'use 2012-13'!AW24*GDP_Ratios!$E$10</f>
        <v>0</v>
      </c>
      <c r="AX24" s="61">
        <f>'use 2012-13'!AX24*GDP_Ratios!$E$10</f>
        <v>0</v>
      </c>
      <c r="AY24" s="61">
        <f>'use 2012-13'!AY24*GDP_Ratios!$E$10</f>
        <v>0</v>
      </c>
      <c r="AZ24" s="61">
        <f>'use 2012-13'!AZ24*GDP_Ratios!$E$10</f>
        <v>0</v>
      </c>
      <c r="BA24" s="61">
        <f>'use 2012-13'!BA24*GDP_Ratios!$E$10</f>
        <v>0</v>
      </c>
      <c r="BB24" s="61">
        <f>'use 2012-13'!BB24*GDP_Ratios!$E$10</f>
        <v>0</v>
      </c>
      <c r="BC24" s="61">
        <f>'use 2012-13'!BC24*GDP_Ratios!$E$10</f>
        <v>10080260.869403398</v>
      </c>
      <c r="BD24" s="61">
        <f>'use 2012-13'!BD24*GDP_Ratios!$E$10</f>
        <v>0</v>
      </c>
      <c r="BE24" s="61">
        <f>'use 2012-13'!BE24*GDP_Ratios!$E$10</f>
        <v>0</v>
      </c>
      <c r="BF24" s="61">
        <f>'use 2012-13'!BF24*GDP_Ratios!$E$10</f>
        <v>0</v>
      </c>
      <c r="BG24" s="61">
        <f>'use 2012-13'!BG24*GDP_Ratios!$E$10</f>
        <v>0</v>
      </c>
      <c r="BH24" s="61">
        <f>'use 2012-13'!BH24*GDP_Ratios!$E$10</f>
        <v>0</v>
      </c>
      <c r="BI24" s="61">
        <f>'use 2012-13'!BI24*GDP_Ratios!$E$10</f>
        <v>0</v>
      </c>
      <c r="BJ24" s="61">
        <f>'use 2012-13'!BJ24*GDP_Ratios!$E$10</f>
        <v>0</v>
      </c>
      <c r="BK24" s="61">
        <f>'use 2012-13'!BK24*GDP_Ratios!$E$10</f>
        <v>0</v>
      </c>
      <c r="BL24" s="61">
        <f>'use 2012-13'!BL24*GDP_Ratios!$E$10</f>
        <v>0</v>
      </c>
      <c r="BM24" s="61">
        <f>'use 2012-13'!BM24*GDP_Ratios!$E$10</f>
        <v>0</v>
      </c>
      <c r="BN24" s="61">
        <f>'use 2012-13'!BN24*GDP_Ratios!$E$10</f>
        <v>0</v>
      </c>
      <c r="BO24" s="61">
        <f>'use 2012-13'!BO24*GDP_Ratios!$E$10</f>
        <v>0</v>
      </c>
      <c r="BP24" s="61">
        <f>'use 2012-13'!BP24*GDP_Ratios!$E$10</f>
        <v>458482.26851750526</v>
      </c>
      <c r="BQ24" s="61">
        <f>'use 2012-13'!BQ24*GDP_Ratios!$E$10</f>
        <v>46048347.007584475</v>
      </c>
      <c r="BR24" s="61">
        <f>'use 2012-13'!BR24*GDP_Ratios!$E$10</f>
        <v>30019856.982364178</v>
      </c>
      <c r="BS24" s="61">
        <f>'use 2012-13'!BS24*GDP_Ratios!$E$10</f>
        <v>0</v>
      </c>
      <c r="BT24" s="61">
        <f>'use 2012-13'!BT24*GDP_Ratios!$E$10</f>
        <v>0</v>
      </c>
      <c r="BU24" s="61">
        <f>'use 2012-13'!BU24*GDP_Ratios!$E$10</f>
        <v>0</v>
      </c>
      <c r="BV24" s="61">
        <f>'use 2012-13'!BV24*GDP_Ratios!$E$10</f>
        <v>0</v>
      </c>
      <c r="BW24" s="61">
        <f>'use 2012-13'!BW24*GDP_Ratios!$E$10</f>
        <v>0</v>
      </c>
      <c r="BX24" s="61">
        <f>'use 2012-13'!BX24*GDP_Ratios!$E$10</f>
        <v>30019856.982364178</v>
      </c>
      <c r="BY24" s="61">
        <f>'use 2012-13'!BY24*GDP_Ratios!$E$10</f>
        <v>76068203.989948645</v>
      </c>
    </row>
    <row r="25" spans="1:77" x14ac:dyDescent="0.35">
      <c r="A25" s="21">
        <v>22</v>
      </c>
      <c r="B25" s="21" t="s">
        <v>101</v>
      </c>
      <c r="C25" s="61">
        <f>'use 2012-13'!C25*GDP_Ratios!$E$10</f>
        <v>0</v>
      </c>
      <c r="D25" s="61">
        <f>'use 2012-13'!D25*GDP_Ratios!$E$10</f>
        <v>0</v>
      </c>
      <c r="E25" s="61">
        <f>'use 2012-13'!E25*GDP_Ratios!$E$10</f>
        <v>0</v>
      </c>
      <c r="F25" s="61">
        <f>'use 2012-13'!F25*GDP_Ratios!$E$10</f>
        <v>0</v>
      </c>
      <c r="G25" s="61">
        <f>'use 2012-13'!G25*GDP_Ratios!$E$10</f>
        <v>0</v>
      </c>
      <c r="H25" s="61">
        <f>'use 2012-13'!H25*GDP_Ratios!$E$10</f>
        <v>0</v>
      </c>
      <c r="I25" s="61">
        <f>'use 2012-13'!I25*GDP_Ratios!$E$10</f>
        <v>0</v>
      </c>
      <c r="J25" s="61">
        <f>'use 2012-13'!J25*GDP_Ratios!$E$10</f>
        <v>0</v>
      </c>
      <c r="K25" s="61">
        <f>'use 2012-13'!K25*GDP_Ratios!$E$10</f>
        <v>0</v>
      </c>
      <c r="L25" s="61">
        <f>'use 2012-13'!L25*GDP_Ratios!$E$10</f>
        <v>0</v>
      </c>
      <c r="M25" s="61">
        <f>'use 2012-13'!M25*GDP_Ratios!$E$10</f>
        <v>0</v>
      </c>
      <c r="N25" s="61">
        <f>'use 2012-13'!N25*GDP_Ratios!$E$10</f>
        <v>0</v>
      </c>
      <c r="O25" s="61">
        <f>'use 2012-13'!O25*GDP_Ratios!$E$10</f>
        <v>0</v>
      </c>
      <c r="P25" s="61">
        <f>'use 2012-13'!P25*GDP_Ratios!$E$10</f>
        <v>0</v>
      </c>
      <c r="Q25" s="61">
        <f>'use 2012-13'!Q25*GDP_Ratios!$E$10</f>
        <v>0</v>
      </c>
      <c r="R25" s="61">
        <f>'use 2012-13'!R25*GDP_Ratios!$E$10</f>
        <v>0</v>
      </c>
      <c r="S25" s="61">
        <f>'use 2012-13'!S25*GDP_Ratios!$E$10</f>
        <v>107482.91998960987</v>
      </c>
      <c r="T25" s="61">
        <f>'use 2012-13'!T25*GDP_Ratios!$E$10</f>
        <v>0.58342600783816279</v>
      </c>
      <c r="U25" s="61">
        <f>'use 2012-13'!U25*GDP_Ratios!$E$10</f>
        <v>0</v>
      </c>
      <c r="V25" s="61">
        <f>'use 2012-13'!V25*GDP_Ratios!$E$10</f>
        <v>0</v>
      </c>
      <c r="W25" s="61">
        <f>'use 2012-13'!W25*GDP_Ratios!$E$10</f>
        <v>0</v>
      </c>
      <c r="X25" s="61">
        <f>'use 2012-13'!X25*GDP_Ratios!$E$10</f>
        <v>0</v>
      </c>
      <c r="Y25" s="61">
        <f>'use 2012-13'!Y25*GDP_Ratios!$E$10</f>
        <v>0</v>
      </c>
      <c r="Z25" s="61">
        <f>'use 2012-13'!Z25*GDP_Ratios!$E$10</f>
        <v>0</v>
      </c>
      <c r="AA25" s="61">
        <f>'use 2012-13'!AA25*GDP_Ratios!$E$10</f>
        <v>0</v>
      </c>
      <c r="AB25" s="61">
        <f>'use 2012-13'!AB25*GDP_Ratios!$E$10</f>
        <v>0</v>
      </c>
      <c r="AC25" s="61">
        <f>'use 2012-13'!AC25*GDP_Ratios!$E$10</f>
        <v>0</v>
      </c>
      <c r="AD25" s="61">
        <f>'use 2012-13'!AD25*GDP_Ratios!$E$10</f>
        <v>0</v>
      </c>
      <c r="AE25" s="61">
        <f>'use 2012-13'!AE25*GDP_Ratios!$E$10</f>
        <v>0</v>
      </c>
      <c r="AF25" s="61">
        <f>'use 2012-13'!AF25*GDP_Ratios!$E$10</f>
        <v>0</v>
      </c>
      <c r="AG25" s="61">
        <f>'use 2012-13'!AG25*GDP_Ratios!$E$10</f>
        <v>0</v>
      </c>
      <c r="AH25" s="61">
        <f>'use 2012-13'!AH25*GDP_Ratios!$E$10</f>
        <v>0</v>
      </c>
      <c r="AI25" s="61">
        <f>'use 2012-13'!AI25*GDP_Ratios!$E$10</f>
        <v>0</v>
      </c>
      <c r="AJ25" s="61">
        <f>'use 2012-13'!AJ25*GDP_Ratios!$E$10</f>
        <v>0</v>
      </c>
      <c r="AK25" s="61">
        <f>'use 2012-13'!AK25*GDP_Ratios!$E$10</f>
        <v>0</v>
      </c>
      <c r="AL25" s="61">
        <f>'use 2012-13'!AL25*GDP_Ratios!$E$10</f>
        <v>0</v>
      </c>
      <c r="AM25" s="61">
        <f>'use 2012-13'!AM25*GDP_Ratios!$E$10</f>
        <v>0</v>
      </c>
      <c r="AN25" s="61">
        <f>'use 2012-13'!AN25*GDP_Ratios!$E$10</f>
        <v>0</v>
      </c>
      <c r="AO25" s="61">
        <f>'use 2012-13'!AO25*GDP_Ratios!$E$10</f>
        <v>0</v>
      </c>
      <c r="AP25" s="61">
        <f>'use 2012-13'!AP25*GDP_Ratios!$E$10</f>
        <v>0</v>
      </c>
      <c r="AQ25" s="61">
        <f>'use 2012-13'!AQ25*GDP_Ratios!$E$10</f>
        <v>0</v>
      </c>
      <c r="AR25" s="61">
        <f>'use 2012-13'!AR25*GDP_Ratios!$E$10</f>
        <v>0</v>
      </c>
      <c r="AS25" s="61">
        <f>'use 2012-13'!AS25*GDP_Ratios!$E$10</f>
        <v>0</v>
      </c>
      <c r="AT25" s="61">
        <f>'use 2012-13'!AT25*GDP_Ratios!$E$10</f>
        <v>0</v>
      </c>
      <c r="AU25" s="61">
        <f>'use 2012-13'!AU25*GDP_Ratios!$E$10</f>
        <v>0</v>
      </c>
      <c r="AV25" s="61">
        <f>'use 2012-13'!AV25*GDP_Ratios!$E$10</f>
        <v>0</v>
      </c>
      <c r="AW25" s="61">
        <f>'use 2012-13'!AW25*GDP_Ratios!$E$10</f>
        <v>0</v>
      </c>
      <c r="AX25" s="61">
        <f>'use 2012-13'!AX25*GDP_Ratios!$E$10</f>
        <v>0</v>
      </c>
      <c r="AY25" s="61">
        <f>'use 2012-13'!AY25*GDP_Ratios!$E$10</f>
        <v>0</v>
      </c>
      <c r="AZ25" s="61">
        <f>'use 2012-13'!AZ25*GDP_Ratios!$E$10</f>
        <v>0</v>
      </c>
      <c r="BA25" s="61">
        <f>'use 2012-13'!BA25*GDP_Ratios!$E$10</f>
        <v>0</v>
      </c>
      <c r="BB25" s="61">
        <f>'use 2012-13'!BB25*GDP_Ratios!$E$10</f>
        <v>0</v>
      </c>
      <c r="BC25" s="61">
        <f>'use 2012-13'!BC25*GDP_Ratios!$E$10</f>
        <v>0</v>
      </c>
      <c r="BD25" s="61">
        <f>'use 2012-13'!BD25*GDP_Ratios!$E$10</f>
        <v>0</v>
      </c>
      <c r="BE25" s="61">
        <f>'use 2012-13'!BE25*GDP_Ratios!$E$10</f>
        <v>0</v>
      </c>
      <c r="BF25" s="61">
        <f>'use 2012-13'!BF25*GDP_Ratios!$E$10</f>
        <v>0</v>
      </c>
      <c r="BG25" s="61">
        <f>'use 2012-13'!BG25*GDP_Ratios!$E$10</f>
        <v>0</v>
      </c>
      <c r="BH25" s="61">
        <f>'use 2012-13'!BH25*GDP_Ratios!$E$10</f>
        <v>0</v>
      </c>
      <c r="BI25" s="61">
        <f>'use 2012-13'!BI25*GDP_Ratios!$E$10</f>
        <v>0</v>
      </c>
      <c r="BJ25" s="61">
        <f>'use 2012-13'!BJ25*GDP_Ratios!$E$10</f>
        <v>0</v>
      </c>
      <c r="BK25" s="61">
        <f>'use 2012-13'!BK25*GDP_Ratios!$E$10</f>
        <v>0</v>
      </c>
      <c r="BL25" s="61">
        <f>'use 2012-13'!BL25*GDP_Ratios!$E$10</f>
        <v>0</v>
      </c>
      <c r="BM25" s="61">
        <f>'use 2012-13'!BM25*GDP_Ratios!$E$10</f>
        <v>0</v>
      </c>
      <c r="BN25" s="61">
        <f>'use 2012-13'!BN25*GDP_Ratios!$E$10</f>
        <v>0</v>
      </c>
      <c r="BO25" s="61">
        <f>'use 2012-13'!BO25*GDP_Ratios!$E$10</f>
        <v>0</v>
      </c>
      <c r="BP25" s="61">
        <f>'use 2012-13'!BP25*GDP_Ratios!$E$10</f>
        <v>0</v>
      </c>
      <c r="BQ25" s="61">
        <f>'use 2012-13'!BQ25*GDP_Ratios!$E$10</f>
        <v>107483.5034156177</v>
      </c>
      <c r="BR25" s="61">
        <f>'use 2012-13'!BR25*GDP_Ratios!$E$10</f>
        <v>0</v>
      </c>
      <c r="BS25" s="61">
        <f>'use 2012-13'!BS25*GDP_Ratios!$E$10</f>
        <v>0</v>
      </c>
      <c r="BT25" s="61">
        <f>'use 2012-13'!BT25*GDP_Ratios!$E$10</f>
        <v>0</v>
      </c>
      <c r="BU25" s="61">
        <f>'use 2012-13'!BU25*GDP_Ratios!$E$10</f>
        <v>0</v>
      </c>
      <c r="BV25" s="61">
        <f>'use 2012-13'!BV25*GDP_Ratios!$E$10</f>
        <v>0</v>
      </c>
      <c r="BW25" s="61">
        <f>'use 2012-13'!BW25*GDP_Ratios!$E$10</f>
        <v>0</v>
      </c>
      <c r="BX25" s="61">
        <f>'use 2012-13'!BX25*GDP_Ratios!$E$10</f>
        <v>0</v>
      </c>
      <c r="BY25" s="61">
        <f>'use 2012-13'!BY25*GDP_Ratios!$E$10</f>
        <v>107483.5034156177</v>
      </c>
    </row>
    <row r="26" spans="1:77" x14ac:dyDescent="0.35">
      <c r="A26" s="21">
        <v>23</v>
      </c>
      <c r="B26" s="21" t="s">
        <v>102</v>
      </c>
      <c r="C26" s="61">
        <f>'use 2012-13'!C26*GDP_Ratios!$E$10</f>
        <v>0</v>
      </c>
      <c r="D26" s="61">
        <f>'use 2012-13'!D26*GDP_Ratios!$E$10</f>
        <v>49211.368503789243</v>
      </c>
      <c r="E26" s="61">
        <f>'use 2012-13'!E26*GDP_Ratios!$E$10</f>
        <v>0</v>
      </c>
      <c r="F26" s="61">
        <f>'use 2012-13'!F26*GDP_Ratios!$E$10</f>
        <v>352911.81800491869</v>
      </c>
      <c r="G26" s="61">
        <f>'use 2012-13'!G26*GDP_Ratios!$E$10</f>
        <v>0</v>
      </c>
      <c r="H26" s="61">
        <f>'use 2012-13'!H26*GDP_Ratios!$E$10</f>
        <v>0</v>
      </c>
      <c r="I26" s="61">
        <f>'use 2012-13'!I26*GDP_Ratios!$E$10</f>
        <v>0</v>
      </c>
      <c r="J26" s="61">
        <f>'use 2012-13'!J26*GDP_Ratios!$E$10</f>
        <v>0</v>
      </c>
      <c r="K26" s="61">
        <f>'use 2012-13'!K26*GDP_Ratios!$E$10</f>
        <v>0</v>
      </c>
      <c r="L26" s="61">
        <f>'use 2012-13'!L26*GDP_Ratios!$E$10</f>
        <v>0</v>
      </c>
      <c r="M26" s="61">
        <f>'use 2012-13'!M26*GDP_Ratios!$E$10</f>
        <v>2392758.4386186879</v>
      </c>
      <c r="N26" s="61">
        <f>'use 2012-13'!N26*GDP_Ratios!$E$10</f>
        <v>0</v>
      </c>
      <c r="O26" s="61">
        <f>'use 2012-13'!O26*GDP_Ratios!$E$10</f>
        <v>0</v>
      </c>
      <c r="P26" s="61">
        <f>'use 2012-13'!P26*GDP_Ratios!$E$10</f>
        <v>434603.16595613636</v>
      </c>
      <c r="Q26" s="61">
        <f>'use 2012-13'!Q26*GDP_Ratios!$E$10</f>
        <v>0</v>
      </c>
      <c r="R26" s="61">
        <f>'use 2012-13'!R26*GDP_Ratios!$E$10</f>
        <v>0</v>
      </c>
      <c r="S26" s="61">
        <f>'use 2012-13'!S26*GDP_Ratios!$E$10</f>
        <v>0</v>
      </c>
      <c r="T26" s="61">
        <f>'use 2012-13'!T26*GDP_Ratios!$E$10</f>
        <v>0</v>
      </c>
      <c r="U26" s="61">
        <f>'use 2012-13'!U26*GDP_Ratios!$E$10</f>
        <v>0</v>
      </c>
      <c r="V26" s="61">
        <f>'use 2012-13'!V26*GDP_Ratios!$E$10</f>
        <v>0</v>
      </c>
      <c r="W26" s="61">
        <f>'use 2012-13'!W26*GDP_Ratios!$E$10</f>
        <v>0</v>
      </c>
      <c r="X26" s="61">
        <f>'use 2012-13'!X26*GDP_Ratios!$E$10</f>
        <v>0</v>
      </c>
      <c r="Y26" s="61">
        <f>'use 2012-13'!Y26*GDP_Ratios!$E$10</f>
        <v>0</v>
      </c>
      <c r="Z26" s="61">
        <f>'use 2012-13'!Z26*GDP_Ratios!$E$10</f>
        <v>0</v>
      </c>
      <c r="AA26" s="61">
        <f>'use 2012-13'!AA26*GDP_Ratios!$E$10</f>
        <v>0</v>
      </c>
      <c r="AB26" s="61">
        <f>'use 2012-13'!AB26*GDP_Ratios!$E$10</f>
        <v>0</v>
      </c>
      <c r="AC26" s="61">
        <f>'use 2012-13'!AC26*GDP_Ratios!$E$10</f>
        <v>0</v>
      </c>
      <c r="AD26" s="61">
        <f>'use 2012-13'!AD26*GDP_Ratios!$E$10</f>
        <v>0</v>
      </c>
      <c r="AE26" s="61">
        <f>'use 2012-13'!AE26*GDP_Ratios!$E$10</f>
        <v>0</v>
      </c>
      <c r="AF26" s="61">
        <f>'use 2012-13'!AF26*GDP_Ratios!$E$10</f>
        <v>0</v>
      </c>
      <c r="AG26" s="61">
        <f>'use 2012-13'!AG26*GDP_Ratios!$E$10</f>
        <v>0</v>
      </c>
      <c r="AH26" s="61">
        <f>'use 2012-13'!AH26*GDP_Ratios!$E$10</f>
        <v>777.92322961417767</v>
      </c>
      <c r="AI26" s="61">
        <f>'use 2012-13'!AI26*GDP_Ratios!$E$10</f>
        <v>0</v>
      </c>
      <c r="AJ26" s="61">
        <f>'use 2012-13'!AJ26*GDP_Ratios!$E$10</f>
        <v>0</v>
      </c>
      <c r="AK26" s="61">
        <f>'use 2012-13'!AK26*GDP_Ratios!$E$10</f>
        <v>0</v>
      </c>
      <c r="AL26" s="61">
        <f>'use 2012-13'!AL26*GDP_Ratios!$E$10</f>
        <v>0</v>
      </c>
      <c r="AM26" s="61">
        <f>'use 2012-13'!AM26*GDP_Ratios!$E$10</f>
        <v>0</v>
      </c>
      <c r="AN26" s="61">
        <f>'use 2012-13'!AN26*GDP_Ratios!$E$10</f>
        <v>0</v>
      </c>
      <c r="AO26" s="61">
        <f>'use 2012-13'!AO26*GDP_Ratios!$E$10</f>
        <v>0</v>
      </c>
      <c r="AP26" s="61">
        <f>'use 2012-13'!AP26*GDP_Ratios!$E$10</f>
        <v>0</v>
      </c>
      <c r="AQ26" s="61">
        <f>'use 2012-13'!AQ26*GDP_Ratios!$E$10</f>
        <v>0</v>
      </c>
      <c r="AR26" s="61">
        <f>'use 2012-13'!AR26*GDP_Ratios!$E$10</f>
        <v>0</v>
      </c>
      <c r="AS26" s="61">
        <f>'use 2012-13'!AS26*GDP_Ratios!$E$10</f>
        <v>0</v>
      </c>
      <c r="AT26" s="61">
        <f>'use 2012-13'!AT26*GDP_Ratios!$E$10</f>
        <v>0</v>
      </c>
      <c r="AU26" s="61">
        <f>'use 2012-13'!AU26*GDP_Ratios!$E$10</f>
        <v>0</v>
      </c>
      <c r="AV26" s="61">
        <f>'use 2012-13'!AV26*GDP_Ratios!$E$10</f>
        <v>0</v>
      </c>
      <c r="AW26" s="61">
        <f>'use 2012-13'!AW26*GDP_Ratios!$E$10</f>
        <v>0</v>
      </c>
      <c r="AX26" s="61">
        <f>'use 2012-13'!AX26*GDP_Ratios!$E$10</f>
        <v>0</v>
      </c>
      <c r="AY26" s="61">
        <f>'use 2012-13'!AY26*GDP_Ratios!$E$10</f>
        <v>0</v>
      </c>
      <c r="AZ26" s="61">
        <f>'use 2012-13'!AZ26*GDP_Ratios!$E$10</f>
        <v>0</v>
      </c>
      <c r="BA26" s="61">
        <f>'use 2012-13'!BA26*GDP_Ratios!$E$10</f>
        <v>0</v>
      </c>
      <c r="BB26" s="61">
        <f>'use 2012-13'!BB26*GDP_Ratios!$E$10</f>
        <v>0</v>
      </c>
      <c r="BC26" s="61">
        <f>'use 2012-13'!BC26*GDP_Ratios!$E$10</f>
        <v>1309917.2721924104</v>
      </c>
      <c r="BD26" s="61">
        <f>'use 2012-13'!BD26*GDP_Ratios!$E$10</f>
        <v>0</v>
      </c>
      <c r="BE26" s="61">
        <f>'use 2012-13'!BE26*GDP_Ratios!$E$10</f>
        <v>0</v>
      </c>
      <c r="BF26" s="61">
        <f>'use 2012-13'!BF26*GDP_Ratios!$E$10</f>
        <v>0</v>
      </c>
      <c r="BG26" s="61">
        <f>'use 2012-13'!BG26*GDP_Ratios!$E$10</f>
        <v>0</v>
      </c>
      <c r="BH26" s="61">
        <f>'use 2012-13'!BH26*GDP_Ratios!$E$10</f>
        <v>0</v>
      </c>
      <c r="BI26" s="61">
        <f>'use 2012-13'!BI26*GDP_Ratios!$E$10</f>
        <v>0</v>
      </c>
      <c r="BJ26" s="61">
        <f>'use 2012-13'!BJ26*GDP_Ratios!$E$10</f>
        <v>0</v>
      </c>
      <c r="BK26" s="61">
        <f>'use 2012-13'!BK26*GDP_Ratios!$E$10</f>
        <v>0</v>
      </c>
      <c r="BL26" s="61">
        <f>'use 2012-13'!BL26*GDP_Ratios!$E$10</f>
        <v>0</v>
      </c>
      <c r="BM26" s="61">
        <f>'use 2012-13'!BM26*GDP_Ratios!$E$10</f>
        <v>0</v>
      </c>
      <c r="BN26" s="61">
        <f>'use 2012-13'!BN26*GDP_Ratios!$E$10</f>
        <v>0</v>
      </c>
      <c r="BO26" s="61">
        <f>'use 2012-13'!BO26*GDP_Ratios!$E$10</f>
        <v>0</v>
      </c>
      <c r="BP26" s="61">
        <f>'use 2012-13'!BP26*GDP_Ratios!$E$10</f>
        <v>947390.52403743798</v>
      </c>
      <c r="BQ26" s="61">
        <f>'use 2012-13'!BQ26*GDP_Ratios!$E$10</f>
        <v>5487570.5105429944</v>
      </c>
      <c r="BR26" s="61">
        <f>'use 2012-13'!BR26*GDP_Ratios!$E$10</f>
        <v>8600749.2629658971</v>
      </c>
      <c r="BS26" s="61">
        <f>'use 2012-13'!BS26*GDP_Ratios!$E$10</f>
        <v>0</v>
      </c>
      <c r="BT26" s="61">
        <f>'use 2012-13'!BT26*GDP_Ratios!$E$10</f>
        <v>0</v>
      </c>
      <c r="BU26" s="61">
        <f>'use 2012-13'!BU26*GDP_Ratios!$E$10</f>
        <v>0</v>
      </c>
      <c r="BV26" s="61">
        <f>'use 2012-13'!BV26*GDP_Ratios!$E$10</f>
        <v>0</v>
      </c>
      <c r="BW26" s="61">
        <f>'use 2012-13'!BW26*GDP_Ratios!$E$10</f>
        <v>137309.79878590227</v>
      </c>
      <c r="BX26" s="61">
        <f>'use 2012-13'!BX26*GDP_Ratios!$E$10</f>
        <v>8738059.0617517997</v>
      </c>
      <c r="BY26" s="61">
        <f>'use 2012-13'!BY26*GDP_Ratios!$E$10</f>
        <v>14225629.572294794</v>
      </c>
    </row>
    <row r="27" spans="1:77" x14ac:dyDescent="0.35">
      <c r="A27" s="21">
        <v>24</v>
      </c>
      <c r="B27" s="21" t="s">
        <v>103</v>
      </c>
      <c r="C27" s="61">
        <f>'use 2012-13'!C27*GDP_Ratios!$E$10</f>
        <v>4154138.0871499525</v>
      </c>
      <c r="D27" s="61">
        <f>'use 2012-13'!D27*GDP_Ratios!$E$10</f>
        <v>54634.462620761762</v>
      </c>
      <c r="E27" s="61">
        <f>'use 2012-13'!E27*GDP_Ratios!$E$10</f>
        <v>0</v>
      </c>
      <c r="F27" s="61">
        <f>'use 2012-13'!F27*GDP_Ratios!$E$10</f>
        <v>19379.25088762437</v>
      </c>
      <c r="G27" s="61">
        <f>'use 2012-13'!G27*GDP_Ratios!$E$10</f>
        <v>0</v>
      </c>
      <c r="H27" s="61">
        <f>'use 2012-13'!H27*GDP_Ratios!$E$10</f>
        <v>0</v>
      </c>
      <c r="I27" s="61">
        <f>'use 2012-13'!I27*GDP_Ratios!$E$10</f>
        <v>0</v>
      </c>
      <c r="J27" s="61">
        <f>'use 2012-13'!J27*GDP_Ratios!$E$10</f>
        <v>0</v>
      </c>
      <c r="K27" s="61">
        <f>'use 2012-13'!K27*GDP_Ratios!$E$10</f>
        <v>0</v>
      </c>
      <c r="L27" s="61">
        <f>'use 2012-13'!L27*GDP_Ratios!$E$10</f>
        <v>0</v>
      </c>
      <c r="M27" s="61">
        <f>'use 2012-13'!M27*GDP_Ratios!$E$10</f>
        <v>1289763.8835169231</v>
      </c>
      <c r="N27" s="61">
        <f>'use 2012-13'!N27*GDP_Ratios!$E$10</f>
        <v>0</v>
      </c>
      <c r="O27" s="61">
        <f>'use 2012-13'!O27*GDP_Ratios!$E$10</f>
        <v>0</v>
      </c>
      <c r="P27" s="61">
        <f>'use 2012-13'!P27*GDP_Ratios!$E$10</f>
        <v>0</v>
      </c>
      <c r="Q27" s="61">
        <f>'use 2012-13'!Q27*GDP_Ratios!$E$10</f>
        <v>0</v>
      </c>
      <c r="R27" s="61">
        <f>'use 2012-13'!R27*GDP_Ratios!$E$10</f>
        <v>0</v>
      </c>
      <c r="S27" s="61">
        <f>'use 2012-13'!S27*GDP_Ratios!$E$10</f>
        <v>6723445.9627543241</v>
      </c>
      <c r="T27" s="61">
        <f>'use 2012-13'!T27*GDP_Ratios!$E$10</f>
        <v>0</v>
      </c>
      <c r="U27" s="61">
        <f>'use 2012-13'!U27*GDP_Ratios!$E$10</f>
        <v>6162300.1192909516</v>
      </c>
      <c r="V27" s="61">
        <f>'use 2012-13'!V27*GDP_Ratios!$E$10</f>
        <v>0</v>
      </c>
      <c r="W27" s="61">
        <f>'use 2012-13'!W27*GDP_Ratios!$E$10</f>
        <v>0</v>
      </c>
      <c r="X27" s="61">
        <f>'use 2012-13'!X27*GDP_Ratios!$E$10</f>
        <v>0</v>
      </c>
      <c r="Y27" s="61">
        <f>'use 2012-13'!Y27*GDP_Ratios!$E$10</f>
        <v>0</v>
      </c>
      <c r="Z27" s="61">
        <f>'use 2012-13'!Z27*GDP_Ratios!$E$10</f>
        <v>0</v>
      </c>
      <c r="AA27" s="61">
        <f>'use 2012-13'!AA27*GDP_Ratios!$E$10</f>
        <v>0</v>
      </c>
      <c r="AB27" s="61">
        <f>'use 2012-13'!AB27*GDP_Ratios!$E$10</f>
        <v>0</v>
      </c>
      <c r="AC27" s="61">
        <f>'use 2012-13'!AC27*GDP_Ratios!$E$10</f>
        <v>0</v>
      </c>
      <c r="AD27" s="61">
        <f>'use 2012-13'!AD27*GDP_Ratios!$E$10</f>
        <v>0</v>
      </c>
      <c r="AE27" s="61">
        <f>'use 2012-13'!AE27*GDP_Ratios!$E$10</f>
        <v>0</v>
      </c>
      <c r="AF27" s="61">
        <f>'use 2012-13'!AF27*GDP_Ratios!$E$10</f>
        <v>0</v>
      </c>
      <c r="AG27" s="61">
        <f>'use 2012-13'!AG27*GDP_Ratios!$E$10</f>
        <v>1260883.2876044088</v>
      </c>
      <c r="AH27" s="61">
        <f>'use 2012-13'!AH27*GDP_Ratios!$E$10</f>
        <v>30430.593881154247</v>
      </c>
      <c r="AI27" s="61">
        <f>'use 2012-13'!AI27*GDP_Ratios!$E$10</f>
        <v>0</v>
      </c>
      <c r="AJ27" s="61">
        <f>'use 2012-13'!AJ27*GDP_Ratios!$E$10</f>
        <v>0</v>
      </c>
      <c r="AK27" s="61">
        <f>'use 2012-13'!AK27*GDP_Ratios!$E$10</f>
        <v>0</v>
      </c>
      <c r="AL27" s="61">
        <f>'use 2012-13'!AL27*GDP_Ratios!$E$10</f>
        <v>0</v>
      </c>
      <c r="AM27" s="61">
        <f>'use 2012-13'!AM27*GDP_Ratios!$E$10</f>
        <v>0</v>
      </c>
      <c r="AN27" s="61">
        <f>'use 2012-13'!AN27*GDP_Ratios!$E$10</f>
        <v>0</v>
      </c>
      <c r="AO27" s="61">
        <f>'use 2012-13'!AO27*GDP_Ratios!$E$10</f>
        <v>0</v>
      </c>
      <c r="AP27" s="61">
        <f>'use 2012-13'!AP27*GDP_Ratios!$E$10</f>
        <v>0</v>
      </c>
      <c r="AQ27" s="61">
        <f>'use 2012-13'!AQ27*GDP_Ratios!$E$10</f>
        <v>990694.12334622967</v>
      </c>
      <c r="AR27" s="61">
        <f>'use 2012-13'!AR27*GDP_Ratios!$E$10</f>
        <v>0</v>
      </c>
      <c r="AS27" s="61">
        <f>'use 2012-13'!AS27*GDP_Ratios!$E$10</f>
        <v>0</v>
      </c>
      <c r="AT27" s="61">
        <f>'use 2012-13'!AT27*GDP_Ratios!$E$10</f>
        <v>0</v>
      </c>
      <c r="AU27" s="61">
        <f>'use 2012-13'!AU27*GDP_Ratios!$E$10</f>
        <v>0</v>
      </c>
      <c r="AV27" s="61">
        <f>'use 2012-13'!AV27*GDP_Ratios!$E$10</f>
        <v>0</v>
      </c>
      <c r="AW27" s="61">
        <f>'use 2012-13'!AW27*GDP_Ratios!$E$10</f>
        <v>0</v>
      </c>
      <c r="AX27" s="61">
        <f>'use 2012-13'!AX27*GDP_Ratios!$E$10</f>
        <v>0</v>
      </c>
      <c r="AY27" s="61">
        <f>'use 2012-13'!AY27*GDP_Ratios!$E$10</f>
        <v>0</v>
      </c>
      <c r="AZ27" s="61">
        <f>'use 2012-13'!AZ27*GDP_Ratios!$E$10</f>
        <v>0</v>
      </c>
      <c r="BA27" s="61">
        <f>'use 2012-13'!BA27*GDP_Ratios!$E$10</f>
        <v>0</v>
      </c>
      <c r="BB27" s="61">
        <f>'use 2012-13'!BB27*GDP_Ratios!$E$10</f>
        <v>0</v>
      </c>
      <c r="BC27" s="61">
        <f>'use 2012-13'!BC27*GDP_Ratios!$E$10</f>
        <v>0</v>
      </c>
      <c r="BD27" s="61">
        <f>'use 2012-13'!BD27*GDP_Ratios!$E$10</f>
        <v>0</v>
      </c>
      <c r="BE27" s="61">
        <f>'use 2012-13'!BE27*GDP_Ratios!$E$10</f>
        <v>0</v>
      </c>
      <c r="BF27" s="61">
        <f>'use 2012-13'!BF27*GDP_Ratios!$E$10</f>
        <v>0</v>
      </c>
      <c r="BG27" s="61">
        <f>'use 2012-13'!BG27*GDP_Ratios!$E$10</f>
        <v>0</v>
      </c>
      <c r="BH27" s="61">
        <f>'use 2012-13'!BH27*GDP_Ratios!$E$10</f>
        <v>0</v>
      </c>
      <c r="BI27" s="61">
        <f>'use 2012-13'!BI27*GDP_Ratios!$E$10</f>
        <v>0</v>
      </c>
      <c r="BJ27" s="61">
        <f>'use 2012-13'!BJ27*GDP_Ratios!$E$10</f>
        <v>0</v>
      </c>
      <c r="BK27" s="61">
        <f>'use 2012-13'!BK27*GDP_Ratios!$E$10</f>
        <v>0</v>
      </c>
      <c r="BL27" s="61">
        <f>'use 2012-13'!BL27*GDP_Ratios!$E$10</f>
        <v>0</v>
      </c>
      <c r="BM27" s="61">
        <f>'use 2012-13'!BM27*GDP_Ratios!$E$10</f>
        <v>0</v>
      </c>
      <c r="BN27" s="61">
        <f>'use 2012-13'!BN27*GDP_Ratios!$E$10</f>
        <v>0</v>
      </c>
      <c r="BO27" s="61">
        <f>'use 2012-13'!BO27*GDP_Ratios!$E$10</f>
        <v>0</v>
      </c>
      <c r="BP27" s="61">
        <f>'use 2012-13'!BP27*GDP_Ratios!$E$10</f>
        <v>298491.74116066977</v>
      </c>
      <c r="BQ27" s="61">
        <f>'use 2012-13'!BQ27*GDP_Ratios!$E$10</f>
        <v>20984161.512212999</v>
      </c>
      <c r="BR27" s="61">
        <f>'use 2012-13'!BR27*GDP_Ratios!$E$10</f>
        <v>2582919.0015663467</v>
      </c>
      <c r="BS27" s="61">
        <f>'use 2012-13'!BS27*GDP_Ratios!$E$10</f>
        <v>0</v>
      </c>
      <c r="BT27" s="61">
        <f>'use 2012-13'!BT27*GDP_Ratios!$E$10</f>
        <v>1099763.6969391624</v>
      </c>
      <c r="BU27" s="61">
        <f>'use 2012-13'!BU27*GDP_Ratios!$E$10</f>
        <v>0</v>
      </c>
      <c r="BV27" s="61">
        <f>'use 2012-13'!BV27*GDP_Ratios!$E$10</f>
        <v>0</v>
      </c>
      <c r="BW27" s="61">
        <f>'use 2012-13'!BW27*GDP_Ratios!$E$10</f>
        <v>368251.94378294068</v>
      </c>
      <c r="BX27" s="61">
        <f>'use 2012-13'!BX27*GDP_Ratios!$E$10</f>
        <v>4050934.6422884502</v>
      </c>
      <c r="BY27" s="61">
        <f>'use 2012-13'!BY27*GDP_Ratios!$E$10</f>
        <v>25035096.154501449</v>
      </c>
    </row>
    <row r="28" spans="1:77" x14ac:dyDescent="0.35">
      <c r="A28" s="21">
        <v>25</v>
      </c>
      <c r="B28" s="21" t="s">
        <v>104</v>
      </c>
      <c r="C28" s="61">
        <f>'use 2012-13'!C28*GDP_Ratios!$E$10</f>
        <v>0</v>
      </c>
      <c r="D28" s="61">
        <f>'use 2012-13'!D28*GDP_Ratios!$E$10</f>
        <v>38471.646536390923</v>
      </c>
      <c r="E28" s="61">
        <f>'use 2012-13'!E28*GDP_Ratios!$E$10</f>
        <v>19784.468778597387</v>
      </c>
      <c r="F28" s="61">
        <f>'use 2012-13'!F28*GDP_Ratios!$E$10</f>
        <v>0</v>
      </c>
      <c r="G28" s="61">
        <f>'use 2012-13'!G28*GDP_Ratios!$E$10</f>
        <v>0</v>
      </c>
      <c r="H28" s="61">
        <f>'use 2012-13'!H28*GDP_Ratios!$E$10</f>
        <v>0</v>
      </c>
      <c r="I28" s="61">
        <f>'use 2012-13'!I28*GDP_Ratios!$E$10</f>
        <v>0</v>
      </c>
      <c r="J28" s="61">
        <f>'use 2012-13'!J28*GDP_Ratios!$E$10</f>
        <v>0</v>
      </c>
      <c r="K28" s="61">
        <f>'use 2012-13'!K28*GDP_Ratios!$E$10</f>
        <v>0</v>
      </c>
      <c r="L28" s="61">
        <f>'use 2012-13'!L28*GDP_Ratios!$E$10</f>
        <v>0</v>
      </c>
      <c r="M28" s="61">
        <f>'use 2012-13'!M28*GDP_Ratios!$E$10</f>
        <v>0</v>
      </c>
      <c r="N28" s="61">
        <f>'use 2012-13'!N28*GDP_Ratios!$E$10</f>
        <v>0</v>
      </c>
      <c r="O28" s="61">
        <f>'use 2012-13'!O28*GDP_Ratios!$E$10</f>
        <v>0</v>
      </c>
      <c r="P28" s="61">
        <f>'use 2012-13'!P28*GDP_Ratios!$E$10</f>
        <v>0</v>
      </c>
      <c r="Q28" s="61">
        <f>'use 2012-13'!Q28*GDP_Ratios!$E$10</f>
        <v>0</v>
      </c>
      <c r="R28" s="61">
        <f>'use 2012-13'!R28*GDP_Ratios!$E$10</f>
        <v>0</v>
      </c>
      <c r="S28" s="61">
        <f>'use 2012-13'!S28*GDP_Ratios!$E$10</f>
        <v>0</v>
      </c>
      <c r="T28" s="61">
        <f>'use 2012-13'!T28*GDP_Ratios!$E$10</f>
        <v>0</v>
      </c>
      <c r="U28" s="61">
        <f>'use 2012-13'!U28*GDP_Ratios!$E$10</f>
        <v>0</v>
      </c>
      <c r="V28" s="61">
        <f>'use 2012-13'!V28*GDP_Ratios!$E$10</f>
        <v>0</v>
      </c>
      <c r="W28" s="61">
        <f>'use 2012-13'!W28*GDP_Ratios!$E$10</f>
        <v>0</v>
      </c>
      <c r="X28" s="61">
        <f>'use 2012-13'!X28*GDP_Ratios!$E$10</f>
        <v>0</v>
      </c>
      <c r="Y28" s="61">
        <f>'use 2012-13'!Y28*GDP_Ratios!$E$10</f>
        <v>0</v>
      </c>
      <c r="Z28" s="61">
        <f>'use 2012-13'!Z28*GDP_Ratios!$E$10</f>
        <v>0</v>
      </c>
      <c r="AA28" s="61">
        <f>'use 2012-13'!AA28*GDP_Ratios!$E$10</f>
        <v>0</v>
      </c>
      <c r="AB28" s="61">
        <f>'use 2012-13'!AB28*GDP_Ratios!$E$10</f>
        <v>0</v>
      </c>
      <c r="AC28" s="61">
        <f>'use 2012-13'!AC28*GDP_Ratios!$E$10</f>
        <v>0</v>
      </c>
      <c r="AD28" s="61">
        <f>'use 2012-13'!AD28*GDP_Ratios!$E$10</f>
        <v>0</v>
      </c>
      <c r="AE28" s="61">
        <f>'use 2012-13'!AE28*GDP_Ratios!$E$10</f>
        <v>0</v>
      </c>
      <c r="AF28" s="61">
        <f>'use 2012-13'!AF28*GDP_Ratios!$E$10</f>
        <v>0</v>
      </c>
      <c r="AG28" s="61">
        <f>'use 2012-13'!AG28*GDP_Ratios!$E$10</f>
        <v>0</v>
      </c>
      <c r="AH28" s="61">
        <f>'use 2012-13'!AH28*GDP_Ratios!$E$10</f>
        <v>0</v>
      </c>
      <c r="AI28" s="61">
        <f>'use 2012-13'!AI28*GDP_Ratios!$E$10</f>
        <v>0</v>
      </c>
      <c r="AJ28" s="61">
        <f>'use 2012-13'!AJ28*GDP_Ratios!$E$10</f>
        <v>0</v>
      </c>
      <c r="AK28" s="61">
        <f>'use 2012-13'!AK28*GDP_Ratios!$E$10</f>
        <v>3239558.0633458253</v>
      </c>
      <c r="AL28" s="61">
        <f>'use 2012-13'!AL28*GDP_Ratios!$E$10</f>
        <v>29798.321680828576</v>
      </c>
      <c r="AM28" s="61">
        <f>'use 2012-13'!AM28*GDP_Ratios!$E$10</f>
        <v>0</v>
      </c>
      <c r="AN28" s="61">
        <f>'use 2012-13'!AN28*GDP_Ratios!$E$10</f>
        <v>2635275.8085975321</v>
      </c>
      <c r="AO28" s="61">
        <f>'use 2012-13'!AO28*GDP_Ratios!$E$10</f>
        <v>0</v>
      </c>
      <c r="AP28" s="61">
        <f>'use 2012-13'!AP28*GDP_Ratios!$E$10</f>
        <v>0</v>
      </c>
      <c r="AQ28" s="61">
        <f>'use 2012-13'!AQ28*GDP_Ratios!$E$10</f>
        <v>11496301.818422426</v>
      </c>
      <c r="AR28" s="61">
        <f>'use 2012-13'!AR28*GDP_Ratios!$E$10</f>
        <v>0</v>
      </c>
      <c r="AS28" s="61">
        <f>'use 2012-13'!AS28*GDP_Ratios!$E$10</f>
        <v>0</v>
      </c>
      <c r="AT28" s="61">
        <f>'use 2012-13'!AT28*GDP_Ratios!$E$10</f>
        <v>0</v>
      </c>
      <c r="AU28" s="61">
        <f>'use 2012-13'!AU28*GDP_Ratios!$E$10</f>
        <v>0</v>
      </c>
      <c r="AV28" s="61">
        <f>'use 2012-13'!AV28*GDP_Ratios!$E$10</f>
        <v>0</v>
      </c>
      <c r="AW28" s="61">
        <f>'use 2012-13'!AW28*GDP_Ratios!$E$10</f>
        <v>0.34908095632141511</v>
      </c>
      <c r="AX28" s="61">
        <f>'use 2012-13'!AX28*GDP_Ratios!$E$10</f>
        <v>0</v>
      </c>
      <c r="AY28" s="61">
        <f>'use 2012-13'!AY28*GDP_Ratios!$E$10</f>
        <v>0</v>
      </c>
      <c r="AZ28" s="61">
        <f>'use 2012-13'!AZ28*GDP_Ratios!$E$10</f>
        <v>0</v>
      </c>
      <c r="BA28" s="61">
        <f>'use 2012-13'!BA28*GDP_Ratios!$E$10</f>
        <v>0</v>
      </c>
      <c r="BB28" s="61">
        <f>'use 2012-13'!BB28*GDP_Ratios!$E$10</f>
        <v>0</v>
      </c>
      <c r="BC28" s="61">
        <f>'use 2012-13'!BC28*GDP_Ratios!$E$10</f>
        <v>0</v>
      </c>
      <c r="BD28" s="61">
        <f>'use 2012-13'!BD28*GDP_Ratios!$E$10</f>
        <v>0</v>
      </c>
      <c r="BE28" s="61">
        <f>'use 2012-13'!BE28*GDP_Ratios!$E$10</f>
        <v>0</v>
      </c>
      <c r="BF28" s="61">
        <f>'use 2012-13'!BF28*GDP_Ratios!$E$10</f>
        <v>0</v>
      </c>
      <c r="BG28" s="61">
        <f>'use 2012-13'!BG28*GDP_Ratios!$E$10</f>
        <v>0</v>
      </c>
      <c r="BH28" s="61">
        <f>'use 2012-13'!BH28*GDP_Ratios!$E$10</f>
        <v>0</v>
      </c>
      <c r="BI28" s="61">
        <f>'use 2012-13'!BI28*GDP_Ratios!$E$10</f>
        <v>0</v>
      </c>
      <c r="BJ28" s="61">
        <f>'use 2012-13'!BJ28*GDP_Ratios!$E$10</f>
        <v>0</v>
      </c>
      <c r="BK28" s="61">
        <f>'use 2012-13'!BK28*GDP_Ratios!$E$10</f>
        <v>0</v>
      </c>
      <c r="BL28" s="61">
        <f>'use 2012-13'!BL28*GDP_Ratios!$E$10</f>
        <v>0</v>
      </c>
      <c r="BM28" s="61">
        <f>'use 2012-13'!BM28*GDP_Ratios!$E$10</f>
        <v>0</v>
      </c>
      <c r="BN28" s="61">
        <f>'use 2012-13'!BN28*GDP_Ratios!$E$10</f>
        <v>0</v>
      </c>
      <c r="BO28" s="61">
        <f>'use 2012-13'!BO28*GDP_Ratios!$E$10</f>
        <v>0</v>
      </c>
      <c r="BP28" s="61">
        <f>'use 2012-13'!BP28*GDP_Ratios!$E$10</f>
        <v>0</v>
      </c>
      <c r="BQ28" s="61">
        <f>'use 2012-13'!BQ28*GDP_Ratios!$E$10</f>
        <v>17459190.476442557</v>
      </c>
      <c r="BR28" s="61">
        <f>'use 2012-13'!BR28*GDP_Ratios!$E$10</f>
        <v>0</v>
      </c>
      <c r="BS28" s="61">
        <f>'use 2012-13'!BS28*GDP_Ratios!$E$10</f>
        <v>0</v>
      </c>
      <c r="BT28" s="61">
        <f>'use 2012-13'!BT28*GDP_Ratios!$E$10</f>
        <v>0</v>
      </c>
      <c r="BU28" s="61">
        <f>'use 2012-13'!BU28*GDP_Ratios!$E$10</f>
        <v>0</v>
      </c>
      <c r="BV28" s="61">
        <f>'use 2012-13'!BV28*GDP_Ratios!$E$10</f>
        <v>0</v>
      </c>
      <c r="BW28" s="61">
        <f>'use 2012-13'!BW28*GDP_Ratios!$E$10</f>
        <v>0</v>
      </c>
      <c r="BX28" s="61">
        <f>'use 2012-13'!BX28*GDP_Ratios!$E$10</f>
        <v>0</v>
      </c>
      <c r="BY28" s="61">
        <f>'use 2012-13'!BY28*GDP_Ratios!$E$10</f>
        <v>17459190.476442557</v>
      </c>
    </row>
    <row r="29" spans="1:77" x14ac:dyDescent="0.35">
      <c r="A29" s="21">
        <v>26</v>
      </c>
      <c r="B29" s="21" t="s">
        <v>105</v>
      </c>
      <c r="C29" s="61">
        <f>'use 2012-13'!C29*GDP_Ratios!$E$10</f>
        <v>0</v>
      </c>
      <c r="D29" s="61">
        <f>'use 2012-13'!D29*GDP_Ratios!$E$10</f>
        <v>0</v>
      </c>
      <c r="E29" s="61">
        <f>'use 2012-13'!E29*GDP_Ratios!$E$10</f>
        <v>2532.9854207908784</v>
      </c>
      <c r="F29" s="61">
        <f>'use 2012-13'!F29*GDP_Ratios!$E$10</f>
        <v>0</v>
      </c>
      <c r="G29" s="61">
        <f>'use 2012-13'!G29*GDP_Ratios!$E$10</f>
        <v>0</v>
      </c>
      <c r="H29" s="61">
        <f>'use 2012-13'!H29*GDP_Ratios!$E$10</f>
        <v>0</v>
      </c>
      <c r="I29" s="61">
        <f>'use 2012-13'!I29*GDP_Ratios!$E$10</f>
        <v>0</v>
      </c>
      <c r="J29" s="61">
        <f>'use 2012-13'!J29*GDP_Ratios!$E$10</f>
        <v>0</v>
      </c>
      <c r="K29" s="61">
        <f>'use 2012-13'!K29*GDP_Ratios!$E$10</f>
        <v>0</v>
      </c>
      <c r="L29" s="61">
        <f>'use 2012-13'!L29*GDP_Ratios!$E$10</f>
        <v>0</v>
      </c>
      <c r="M29" s="61">
        <f>'use 2012-13'!M29*GDP_Ratios!$E$10</f>
        <v>0</v>
      </c>
      <c r="N29" s="61">
        <f>'use 2012-13'!N29*GDP_Ratios!$E$10</f>
        <v>0</v>
      </c>
      <c r="O29" s="61">
        <f>'use 2012-13'!O29*GDP_Ratios!$E$10</f>
        <v>0</v>
      </c>
      <c r="P29" s="61">
        <f>'use 2012-13'!P29*GDP_Ratios!$E$10</f>
        <v>1270.0620401476131</v>
      </c>
      <c r="Q29" s="61">
        <f>'use 2012-13'!Q29*GDP_Ratios!$E$10</f>
        <v>156.51255573410776</v>
      </c>
      <c r="R29" s="61">
        <f>'use 2012-13'!R29*GDP_Ratios!$E$10</f>
        <v>0</v>
      </c>
      <c r="S29" s="61">
        <f>'use 2012-13'!S29*GDP_Ratios!$E$10</f>
        <v>0</v>
      </c>
      <c r="T29" s="61">
        <f>'use 2012-13'!T29*GDP_Ratios!$E$10</f>
        <v>0</v>
      </c>
      <c r="U29" s="61">
        <f>'use 2012-13'!U29*GDP_Ratios!$E$10</f>
        <v>0</v>
      </c>
      <c r="V29" s="61">
        <f>'use 2012-13'!V29*GDP_Ratios!$E$10</f>
        <v>0</v>
      </c>
      <c r="W29" s="61">
        <f>'use 2012-13'!W29*GDP_Ratios!$E$10</f>
        <v>0</v>
      </c>
      <c r="X29" s="61">
        <f>'use 2012-13'!X29*GDP_Ratios!$E$10</f>
        <v>0</v>
      </c>
      <c r="Y29" s="61">
        <f>'use 2012-13'!Y29*GDP_Ratios!$E$10</f>
        <v>0</v>
      </c>
      <c r="Z29" s="61">
        <f>'use 2012-13'!Z29*GDP_Ratios!$E$10</f>
        <v>0</v>
      </c>
      <c r="AA29" s="61">
        <f>'use 2012-13'!AA29*GDP_Ratios!$E$10</f>
        <v>0</v>
      </c>
      <c r="AB29" s="61">
        <f>'use 2012-13'!AB29*GDP_Ratios!$E$10</f>
        <v>0</v>
      </c>
      <c r="AC29" s="61">
        <f>'use 2012-13'!AC29*GDP_Ratios!$E$10</f>
        <v>0</v>
      </c>
      <c r="AD29" s="61">
        <f>'use 2012-13'!AD29*GDP_Ratios!$E$10</f>
        <v>0</v>
      </c>
      <c r="AE29" s="61">
        <f>'use 2012-13'!AE29*GDP_Ratios!$E$10</f>
        <v>0</v>
      </c>
      <c r="AF29" s="61">
        <f>'use 2012-13'!AF29*GDP_Ratios!$E$10</f>
        <v>72599.545701319323</v>
      </c>
      <c r="AG29" s="61">
        <f>'use 2012-13'!AG29*GDP_Ratios!$E$10</f>
        <v>55530.391189697657</v>
      </c>
      <c r="AH29" s="61">
        <f>'use 2012-13'!AH29*GDP_Ratios!$E$10</f>
        <v>0</v>
      </c>
      <c r="AI29" s="61">
        <f>'use 2012-13'!AI29*GDP_Ratios!$E$10</f>
        <v>1989.2829213761515</v>
      </c>
      <c r="AJ29" s="61">
        <f>'use 2012-13'!AJ29*GDP_Ratios!$E$10</f>
        <v>105773.33698535415</v>
      </c>
      <c r="AK29" s="61">
        <f>'use 2012-13'!AK29*GDP_Ratios!$E$10</f>
        <v>1430713.5012327258</v>
      </c>
      <c r="AL29" s="61">
        <f>'use 2012-13'!AL29*GDP_Ratios!$E$10</f>
        <v>0</v>
      </c>
      <c r="AM29" s="61">
        <f>'use 2012-13'!AM29*GDP_Ratios!$E$10</f>
        <v>0</v>
      </c>
      <c r="AN29" s="61">
        <f>'use 2012-13'!AN29*GDP_Ratios!$E$10</f>
        <v>0</v>
      </c>
      <c r="AO29" s="61">
        <f>'use 2012-13'!AO29*GDP_Ratios!$E$10</f>
        <v>0</v>
      </c>
      <c r="AP29" s="61">
        <f>'use 2012-13'!AP29*GDP_Ratios!$E$10</f>
        <v>0</v>
      </c>
      <c r="AQ29" s="61">
        <f>'use 2012-13'!AQ29*GDP_Ratios!$E$10</f>
        <v>0</v>
      </c>
      <c r="AR29" s="61">
        <f>'use 2012-13'!AR29*GDP_Ratios!$E$10</f>
        <v>0</v>
      </c>
      <c r="AS29" s="61">
        <f>'use 2012-13'!AS29*GDP_Ratios!$E$10</f>
        <v>0</v>
      </c>
      <c r="AT29" s="61">
        <f>'use 2012-13'!AT29*GDP_Ratios!$E$10</f>
        <v>0</v>
      </c>
      <c r="AU29" s="61">
        <f>'use 2012-13'!AU29*GDP_Ratios!$E$10</f>
        <v>0</v>
      </c>
      <c r="AV29" s="61">
        <f>'use 2012-13'!AV29*GDP_Ratios!$E$10</f>
        <v>0</v>
      </c>
      <c r="AW29" s="61">
        <f>'use 2012-13'!AW29*GDP_Ratios!$E$10</f>
        <v>0</v>
      </c>
      <c r="AX29" s="61">
        <f>'use 2012-13'!AX29*GDP_Ratios!$E$10</f>
        <v>0</v>
      </c>
      <c r="AY29" s="61">
        <f>'use 2012-13'!AY29*GDP_Ratios!$E$10</f>
        <v>0</v>
      </c>
      <c r="AZ29" s="61">
        <f>'use 2012-13'!AZ29*GDP_Ratios!$E$10</f>
        <v>0</v>
      </c>
      <c r="BA29" s="61">
        <f>'use 2012-13'!BA29*GDP_Ratios!$E$10</f>
        <v>0</v>
      </c>
      <c r="BB29" s="61">
        <f>'use 2012-13'!BB29*GDP_Ratios!$E$10</f>
        <v>0</v>
      </c>
      <c r="BC29" s="61">
        <f>'use 2012-13'!BC29*GDP_Ratios!$E$10</f>
        <v>0</v>
      </c>
      <c r="BD29" s="61">
        <f>'use 2012-13'!BD29*GDP_Ratios!$E$10</f>
        <v>0</v>
      </c>
      <c r="BE29" s="61">
        <f>'use 2012-13'!BE29*GDP_Ratios!$E$10</f>
        <v>0</v>
      </c>
      <c r="BF29" s="61">
        <f>'use 2012-13'!BF29*GDP_Ratios!$E$10</f>
        <v>0</v>
      </c>
      <c r="BG29" s="61">
        <f>'use 2012-13'!BG29*GDP_Ratios!$E$10</f>
        <v>0</v>
      </c>
      <c r="BH29" s="61">
        <f>'use 2012-13'!BH29*GDP_Ratios!$E$10</f>
        <v>0</v>
      </c>
      <c r="BI29" s="61">
        <f>'use 2012-13'!BI29*GDP_Ratios!$E$10</f>
        <v>0</v>
      </c>
      <c r="BJ29" s="61">
        <f>'use 2012-13'!BJ29*GDP_Ratios!$E$10</f>
        <v>0</v>
      </c>
      <c r="BK29" s="61">
        <f>'use 2012-13'!BK29*GDP_Ratios!$E$10</f>
        <v>0</v>
      </c>
      <c r="BL29" s="61">
        <f>'use 2012-13'!BL29*GDP_Ratios!$E$10</f>
        <v>0</v>
      </c>
      <c r="BM29" s="61">
        <f>'use 2012-13'!BM29*GDP_Ratios!$E$10</f>
        <v>0</v>
      </c>
      <c r="BN29" s="61">
        <f>'use 2012-13'!BN29*GDP_Ratios!$E$10</f>
        <v>0</v>
      </c>
      <c r="BO29" s="61">
        <f>'use 2012-13'!BO29*GDP_Ratios!$E$10</f>
        <v>0</v>
      </c>
      <c r="BP29" s="61">
        <f>'use 2012-13'!BP29*GDP_Ratios!$E$10</f>
        <v>0</v>
      </c>
      <c r="BQ29" s="61">
        <f>'use 2012-13'!BQ29*GDP_Ratios!$E$10</f>
        <v>1670565.6180471459</v>
      </c>
      <c r="BR29" s="61">
        <f>'use 2012-13'!BR29*GDP_Ratios!$E$10</f>
        <v>9839745.7969636377</v>
      </c>
      <c r="BS29" s="61">
        <f>'use 2012-13'!BS29*GDP_Ratios!$E$10</f>
        <v>0</v>
      </c>
      <c r="BT29" s="61">
        <f>'use 2012-13'!BT29*GDP_Ratios!$E$10</f>
        <v>0</v>
      </c>
      <c r="BU29" s="61">
        <f>'use 2012-13'!BU29*GDP_Ratios!$E$10</f>
        <v>0</v>
      </c>
      <c r="BV29" s="61">
        <f>'use 2012-13'!BV29*GDP_Ratios!$E$10</f>
        <v>0</v>
      </c>
      <c r="BW29" s="61">
        <f>'use 2012-13'!BW29*GDP_Ratios!$E$10</f>
        <v>762.19359161947739</v>
      </c>
      <c r="BX29" s="61">
        <f>'use 2012-13'!BX29*GDP_Ratios!$E$10</f>
        <v>9840507.9905552585</v>
      </c>
      <c r="BY29" s="61">
        <f>'use 2012-13'!BY29*GDP_Ratios!$E$10</f>
        <v>11511073.608602405</v>
      </c>
    </row>
    <row r="30" spans="1:77" x14ac:dyDescent="0.35">
      <c r="A30" s="21">
        <v>27</v>
      </c>
      <c r="B30" s="21" t="s">
        <v>106</v>
      </c>
      <c r="C30" s="61">
        <f>'use 2012-13'!C30*GDP_Ratios!$E$10</f>
        <v>0</v>
      </c>
      <c r="D30" s="61">
        <f>'use 2012-13'!D30*GDP_Ratios!$E$10</f>
        <v>6526.0137986879517</v>
      </c>
      <c r="E30" s="61">
        <f>'use 2012-13'!E30*GDP_Ratios!$E$10</f>
        <v>0</v>
      </c>
      <c r="F30" s="61">
        <f>'use 2012-13'!F30*GDP_Ratios!$E$10</f>
        <v>0</v>
      </c>
      <c r="G30" s="61">
        <f>'use 2012-13'!G30*GDP_Ratios!$E$10</f>
        <v>0</v>
      </c>
      <c r="H30" s="61">
        <f>'use 2012-13'!H30*GDP_Ratios!$E$10</f>
        <v>0</v>
      </c>
      <c r="I30" s="61">
        <f>'use 2012-13'!I30*GDP_Ratios!$E$10</f>
        <v>0</v>
      </c>
      <c r="J30" s="61">
        <f>'use 2012-13'!J30*GDP_Ratios!$E$10</f>
        <v>0</v>
      </c>
      <c r="K30" s="61">
        <f>'use 2012-13'!K30*GDP_Ratios!$E$10</f>
        <v>0</v>
      </c>
      <c r="L30" s="61">
        <f>'use 2012-13'!L30*GDP_Ratios!$E$10</f>
        <v>0</v>
      </c>
      <c r="M30" s="61">
        <f>'use 2012-13'!M30*GDP_Ratios!$E$10</f>
        <v>13347.60303679396</v>
      </c>
      <c r="N30" s="61">
        <f>'use 2012-13'!N30*GDP_Ratios!$E$10</f>
        <v>8.2481063569093305</v>
      </c>
      <c r="O30" s="61">
        <f>'use 2012-13'!O30*GDP_Ratios!$E$10</f>
        <v>108.35070815042974</v>
      </c>
      <c r="P30" s="61">
        <f>'use 2012-13'!P30*GDP_Ratios!$E$10</f>
        <v>803.16448433853429</v>
      </c>
      <c r="Q30" s="61">
        <f>'use 2012-13'!Q30*GDP_Ratios!$E$10</f>
        <v>129.68692581175387</v>
      </c>
      <c r="R30" s="61">
        <f>'use 2012-13'!R30*GDP_Ratios!$E$10</f>
        <v>127075.00551084812</v>
      </c>
      <c r="S30" s="61">
        <f>'use 2012-13'!S30*GDP_Ratios!$E$10</f>
        <v>0</v>
      </c>
      <c r="T30" s="61">
        <f>'use 2012-13'!T30*GDP_Ratios!$E$10</f>
        <v>0</v>
      </c>
      <c r="U30" s="61">
        <f>'use 2012-13'!U30*GDP_Ratios!$E$10</f>
        <v>0</v>
      </c>
      <c r="V30" s="61">
        <f>'use 2012-13'!V30*GDP_Ratios!$E$10</f>
        <v>0</v>
      </c>
      <c r="W30" s="61">
        <f>'use 2012-13'!W30*GDP_Ratios!$E$10</f>
        <v>3.6884230146005413E-2</v>
      </c>
      <c r="X30" s="61">
        <f>'use 2012-13'!X30*GDP_Ratios!$E$10</f>
        <v>0</v>
      </c>
      <c r="Y30" s="61">
        <f>'use 2012-13'!Y30*GDP_Ratios!$E$10</f>
        <v>0</v>
      </c>
      <c r="Z30" s="61">
        <f>'use 2012-13'!Z30*GDP_Ratios!$E$10</f>
        <v>0</v>
      </c>
      <c r="AA30" s="61">
        <f>'use 2012-13'!AA30*GDP_Ratios!$E$10</f>
        <v>0</v>
      </c>
      <c r="AB30" s="61">
        <f>'use 2012-13'!AB30*GDP_Ratios!$E$10</f>
        <v>0</v>
      </c>
      <c r="AC30" s="61">
        <f>'use 2012-13'!AC30*GDP_Ratios!$E$10</f>
        <v>0</v>
      </c>
      <c r="AD30" s="61">
        <f>'use 2012-13'!AD30*GDP_Ratios!$E$10</f>
        <v>0</v>
      </c>
      <c r="AE30" s="61">
        <f>'use 2012-13'!AE30*GDP_Ratios!$E$10</f>
        <v>0</v>
      </c>
      <c r="AF30" s="61">
        <f>'use 2012-13'!AF30*GDP_Ratios!$E$10</f>
        <v>0</v>
      </c>
      <c r="AG30" s="61">
        <f>'use 2012-13'!AG30*GDP_Ratios!$E$10</f>
        <v>167076.22705486932</v>
      </c>
      <c r="AH30" s="61">
        <f>'use 2012-13'!AH30*GDP_Ratios!$E$10</f>
        <v>445276.68412946607</v>
      </c>
      <c r="AI30" s="61">
        <f>'use 2012-13'!AI30*GDP_Ratios!$E$10</f>
        <v>315033.48547703045</v>
      </c>
      <c r="AJ30" s="61">
        <f>'use 2012-13'!AJ30*GDP_Ratios!$E$10</f>
        <v>0</v>
      </c>
      <c r="AK30" s="61">
        <f>'use 2012-13'!AK30*GDP_Ratios!$E$10</f>
        <v>111506.81831770654</v>
      </c>
      <c r="AL30" s="61">
        <f>'use 2012-13'!AL30*GDP_Ratios!$E$10</f>
        <v>1317508.4026593757</v>
      </c>
      <c r="AM30" s="61">
        <f>'use 2012-13'!AM30*GDP_Ratios!$E$10</f>
        <v>955.21025874449538</v>
      </c>
      <c r="AN30" s="61">
        <f>'use 2012-13'!AN30*GDP_Ratios!$E$10</f>
        <v>314682.36538297142</v>
      </c>
      <c r="AO30" s="61">
        <f>'use 2012-13'!AO30*GDP_Ratios!$E$10</f>
        <v>546.61304571736389</v>
      </c>
      <c r="AP30" s="61">
        <f>'use 2012-13'!AP30*GDP_Ratios!$E$10</f>
        <v>0</v>
      </c>
      <c r="AQ30" s="61">
        <f>'use 2012-13'!AQ30*GDP_Ratios!$E$10</f>
        <v>137992.07414762548</v>
      </c>
      <c r="AR30" s="61">
        <f>'use 2012-13'!AR30*GDP_Ratios!$E$10</f>
        <v>0</v>
      </c>
      <c r="AS30" s="61">
        <f>'use 2012-13'!AS30*GDP_Ratios!$E$10</f>
        <v>0</v>
      </c>
      <c r="AT30" s="61">
        <f>'use 2012-13'!AT30*GDP_Ratios!$E$10</f>
        <v>0</v>
      </c>
      <c r="AU30" s="61">
        <f>'use 2012-13'!AU30*GDP_Ratios!$E$10</f>
        <v>0</v>
      </c>
      <c r="AV30" s="61">
        <f>'use 2012-13'!AV30*GDP_Ratios!$E$10</f>
        <v>0</v>
      </c>
      <c r="AW30" s="61">
        <f>'use 2012-13'!AW30*GDP_Ratios!$E$10</f>
        <v>0</v>
      </c>
      <c r="AX30" s="61">
        <f>'use 2012-13'!AX30*GDP_Ratios!$E$10</f>
        <v>0</v>
      </c>
      <c r="AY30" s="61">
        <f>'use 2012-13'!AY30*GDP_Ratios!$E$10</f>
        <v>0</v>
      </c>
      <c r="AZ30" s="61">
        <f>'use 2012-13'!AZ30*GDP_Ratios!$E$10</f>
        <v>0</v>
      </c>
      <c r="BA30" s="61">
        <f>'use 2012-13'!BA30*GDP_Ratios!$E$10</f>
        <v>0</v>
      </c>
      <c r="BB30" s="61">
        <f>'use 2012-13'!BB30*GDP_Ratios!$E$10</f>
        <v>0</v>
      </c>
      <c r="BC30" s="61">
        <f>'use 2012-13'!BC30*GDP_Ratios!$E$10</f>
        <v>0</v>
      </c>
      <c r="BD30" s="61">
        <f>'use 2012-13'!BD30*GDP_Ratios!$E$10</f>
        <v>0</v>
      </c>
      <c r="BE30" s="61">
        <f>'use 2012-13'!BE30*GDP_Ratios!$E$10</f>
        <v>0</v>
      </c>
      <c r="BF30" s="61">
        <f>'use 2012-13'!BF30*GDP_Ratios!$E$10</f>
        <v>0</v>
      </c>
      <c r="BG30" s="61">
        <f>'use 2012-13'!BG30*GDP_Ratios!$E$10</f>
        <v>0</v>
      </c>
      <c r="BH30" s="61">
        <f>'use 2012-13'!BH30*GDP_Ratios!$E$10</f>
        <v>0</v>
      </c>
      <c r="BI30" s="61">
        <f>'use 2012-13'!BI30*GDP_Ratios!$E$10</f>
        <v>0</v>
      </c>
      <c r="BJ30" s="61">
        <f>'use 2012-13'!BJ30*GDP_Ratios!$E$10</f>
        <v>0</v>
      </c>
      <c r="BK30" s="61">
        <f>'use 2012-13'!BK30*GDP_Ratios!$E$10</f>
        <v>0</v>
      </c>
      <c r="BL30" s="61">
        <f>'use 2012-13'!BL30*GDP_Ratios!$E$10</f>
        <v>0</v>
      </c>
      <c r="BM30" s="61">
        <f>'use 2012-13'!BM30*GDP_Ratios!$E$10</f>
        <v>0</v>
      </c>
      <c r="BN30" s="61">
        <f>'use 2012-13'!BN30*GDP_Ratios!$E$10</f>
        <v>0</v>
      </c>
      <c r="BO30" s="61">
        <f>'use 2012-13'!BO30*GDP_Ratios!$E$10</f>
        <v>0</v>
      </c>
      <c r="BP30" s="61">
        <f>'use 2012-13'!BP30*GDP_Ratios!$E$10</f>
        <v>386.06680379712463</v>
      </c>
      <c r="BQ30" s="61">
        <f>'use 2012-13'!BQ30*GDP_Ratios!$E$10</f>
        <v>2958962.0567325219</v>
      </c>
      <c r="BR30" s="61">
        <f>'use 2012-13'!BR30*GDP_Ratios!$E$10</f>
        <v>1637325.2571781648</v>
      </c>
      <c r="BS30" s="61">
        <f>'use 2012-13'!BS30*GDP_Ratios!$E$10</f>
        <v>0</v>
      </c>
      <c r="BT30" s="61">
        <f>'use 2012-13'!BT30*GDP_Ratios!$E$10</f>
        <v>0</v>
      </c>
      <c r="BU30" s="61">
        <f>'use 2012-13'!BU30*GDP_Ratios!$E$10</f>
        <v>0</v>
      </c>
      <c r="BV30" s="61">
        <f>'use 2012-13'!BV30*GDP_Ratios!$E$10</f>
        <v>0</v>
      </c>
      <c r="BW30" s="61">
        <f>'use 2012-13'!BW30*GDP_Ratios!$E$10</f>
        <v>4278501.3901047977</v>
      </c>
      <c r="BX30" s="61">
        <f>'use 2012-13'!BX30*GDP_Ratios!$E$10</f>
        <v>5915826.6472829627</v>
      </c>
      <c r="BY30" s="61">
        <f>'use 2012-13'!BY30*GDP_Ratios!$E$10</f>
        <v>8874788.7040154841</v>
      </c>
    </row>
    <row r="31" spans="1:77" x14ac:dyDescent="0.35">
      <c r="A31" s="21">
        <v>28</v>
      </c>
      <c r="B31" s="21" t="s">
        <v>107</v>
      </c>
      <c r="C31" s="61">
        <f>'use 2012-13'!C31*GDP_Ratios!$E$10</f>
        <v>0</v>
      </c>
      <c r="D31" s="61">
        <f>'use 2012-13'!D31*GDP_Ratios!$E$10</f>
        <v>0</v>
      </c>
      <c r="E31" s="61">
        <f>'use 2012-13'!E31*GDP_Ratios!$E$10</f>
        <v>0</v>
      </c>
      <c r="F31" s="61">
        <f>'use 2012-13'!F31*GDP_Ratios!$E$10</f>
        <v>684704.7478813011</v>
      </c>
      <c r="G31" s="61">
        <f>'use 2012-13'!G31*GDP_Ratios!$E$10</f>
        <v>0</v>
      </c>
      <c r="H31" s="61">
        <f>'use 2012-13'!H31*GDP_Ratios!$E$10</f>
        <v>0</v>
      </c>
      <c r="I31" s="61">
        <f>'use 2012-13'!I31*GDP_Ratios!$E$10</f>
        <v>0</v>
      </c>
      <c r="J31" s="61">
        <f>'use 2012-13'!J31*GDP_Ratios!$E$10</f>
        <v>0</v>
      </c>
      <c r="K31" s="61">
        <f>'use 2012-13'!K31*GDP_Ratios!$E$10</f>
        <v>0</v>
      </c>
      <c r="L31" s="61">
        <f>'use 2012-13'!L31*GDP_Ratios!$E$10</f>
        <v>0</v>
      </c>
      <c r="M31" s="61">
        <f>'use 2012-13'!M31*GDP_Ratios!$E$10</f>
        <v>1884204.2938476668</v>
      </c>
      <c r="N31" s="61">
        <f>'use 2012-13'!N31*GDP_Ratios!$E$10</f>
        <v>0</v>
      </c>
      <c r="O31" s="61">
        <f>'use 2012-13'!O31*GDP_Ratios!$E$10</f>
        <v>0</v>
      </c>
      <c r="P31" s="61">
        <f>'use 2012-13'!P31*GDP_Ratios!$E$10</f>
        <v>0</v>
      </c>
      <c r="Q31" s="61">
        <f>'use 2012-13'!Q31*GDP_Ratios!$E$10</f>
        <v>0</v>
      </c>
      <c r="R31" s="61">
        <f>'use 2012-13'!R31*GDP_Ratios!$E$10</f>
        <v>0</v>
      </c>
      <c r="S31" s="61">
        <f>'use 2012-13'!S31*GDP_Ratios!$E$10</f>
        <v>0</v>
      </c>
      <c r="T31" s="61">
        <f>'use 2012-13'!T31*GDP_Ratios!$E$10</f>
        <v>0</v>
      </c>
      <c r="U31" s="61">
        <f>'use 2012-13'!U31*GDP_Ratios!$E$10</f>
        <v>0</v>
      </c>
      <c r="V31" s="61">
        <f>'use 2012-13'!V31*GDP_Ratios!$E$10</f>
        <v>0</v>
      </c>
      <c r="W31" s="61">
        <f>'use 2012-13'!W31*GDP_Ratios!$E$10</f>
        <v>0</v>
      </c>
      <c r="X31" s="61">
        <f>'use 2012-13'!X31*GDP_Ratios!$E$10</f>
        <v>0</v>
      </c>
      <c r="Y31" s="61">
        <f>'use 2012-13'!Y31*GDP_Ratios!$E$10</f>
        <v>0</v>
      </c>
      <c r="Z31" s="61">
        <f>'use 2012-13'!Z31*GDP_Ratios!$E$10</f>
        <v>0</v>
      </c>
      <c r="AA31" s="61">
        <f>'use 2012-13'!AA31*GDP_Ratios!$E$10</f>
        <v>0</v>
      </c>
      <c r="AB31" s="61">
        <f>'use 2012-13'!AB31*GDP_Ratios!$E$10</f>
        <v>0</v>
      </c>
      <c r="AC31" s="61">
        <f>'use 2012-13'!AC31*GDP_Ratios!$E$10</f>
        <v>0</v>
      </c>
      <c r="AD31" s="61">
        <f>'use 2012-13'!AD31*GDP_Ratios!$E$10</f>
        <v>0</v>
      </c>
      <c r="AE31" s="61">
        <f>'use 2012-13'!AE31*GDP_Ratios!$E$10</f>
        <v>0</v>
      </c>
      <c r="AF31" s="61">
        <f>'use 2012-13'!AF31*GDP_Ratios!$E$10</f>
        <v>0</v>
      </c>
      <c r="AG31" s="61">
        <f>'use 2012-13'!AG31*GDP_Ratios!$E$10</f>
        <v>0</v>
      </c>
      <c r="AH31" s="61">
        <f>'use 2012-13'!AH31*GDP_Ratios!$E$10</f>
        <v>0</v>
      </c>
      <c r="AI31" s="61">
        <f>'use 2012-13'!AI31*GDP_Ratios!$E$10</f>
        <v>0</v>
      </c>
      <c r="AJ31" s="61">
        <f>'use 2012-13'!AJ31*GDP_Ratios!$E$10</f>
        <v>0</v>
      </c>
      <c r="AK31" s="61">
        <f>'use 2012-13'!AK31*GDP_Ratios!$E$10</f>
        <v>0</v>
      </c>
      <c r="AL31" s="61">
        <f>'use 2012-13'!AL31*GDP_Ratios!$E$10</f>
        <v>0</v>
      </c>
      <c r="AM31" s="61">
        <f>'use 2012-13'!AM31*GDP_Ratios!$E$10</f>
        <v>0</v>
      </c>
      <c r="AN31" s="61">
        <f>'use 2012-13'!AN31*GDP_Ratios!$E$10</f>
        <v>0</v>
      </c>
      <c r="AO31" s="61">
        <f>'use 2012-13'!AO31*GDP_Ratios!$E$10</f>
        <v>0</v>
      </c>
      <c r="AP31" s="61">
        <f>'use 2012-13'!AP31*GDP_Ratios!$E$10</f>
        <v>0</v>
      </c>
      <c r="AQ31" s="61">
        <f>'use 2012-13'!AQ31*GDP_Ratios!$E$10</f>
        <v>0</v>
      </c>
      <c r="AR31" s="61">
        <f>'use 2012-13'!AR31*GDP_Ratios!$E$10</f>
        <v>0</v>
      </c>
      <c r="AS31" s="61">
        <f>'use 2012-13'!AS31*GDP_Ratios!$E$10</f>
        <v>0</v>
      </c>
      <c r="AT31" s="61">
        <f>'use 2012-13'!AT31*GDP_Ratios!$E$10</f>
        <v>0</v>
      </c>
      <c r="AU31" s="61">
        <f>'use 2012-13'!AU31*GDP_Ratios!$E$10</f>
        <v>0</v>
      </c>
      <c r="AV31" s="61">
        <f>'use 2012-13'!AV31*GDP_Ratios!$E$10</f>
        <v>0</v>
      </c>
      <c r="AW31" s="61">
        <f>'use 2012-13'!AW31*GDP_Ratios!$E$10</f>
        <v>0</v>
      </c>
      <c r="AX31" s="61">
        <f>'use 2012-13'!AX31*GDP_Ratios!$E$10</f>
        <v>0</v>
      </c>
      <c r="AY31" s="61">
        <f>'use 2012-13'!AY31*GDP_Ratios!$E$10</f>
        <v>0</v>
      </c>
      <c r="AZ31" s="61">
        <f>'use 2012-13'!AZ31*GDP_Ratios!$E$10</f>
        <v>0</v>
      </c>
      <c r="BA31" s="61">
        <f>'use 2012-13'!BA31*GDP_Ratios!$E$10</f>
        <v>0</v>
      </c>
      <c r="BB31" s="61">
        <f>'use 2012-13'!BB31*GDP_Ratios!$E$10</f>
        <v>0</v>
      </c>
      <c r="BC31" s="61">
        <f>'use 2012-13'!BC31*GDP_Ratios!$E$10</f>
        <v>264687.85397549596</v>
      </c>
      <c r="BD31" s="61">
        <f>'use 2012-13'!BD31*GDP_Ratios!$E$10</f>
        <v>0</v>
      </c>
      <c r="BE31" s="61">
        <f>'use 2012-13'!BE31*GDP_Ratios!$E$10</f>
        <v>0</v>
      </c>
      <c r="BF31" s="61">
        <f>'use 2012-13'!BF31*GDP_Ratios!$E$10</f>
        <v>0</v>
      </c>
      <c r="BG31" s="61">
        <f>'use 2012-13'!BG31*GDP_Ratios!$E$10</f>
        <v>0</v>
      </c>
      <c r="BH31" s="61">
        <f>'use 2012-13'!BH31*GDP_Ratios!$E$10</f>
        <v>0</v>
      </c>
      <c r="BI31" s="61">
        <f>'use 2012-13'!BI31*GDP_Ratios!$E$10</f>
        <v>0</v>
      </c>
      <c r="BJ31" s="61">
        <f>'use 2012-13'!BJ31*GDP_Ratios!$E$10</f>
        <v>0</v>
      </c>
      <c r="BK31" s="61">
        <f>'use 2012-13'!BK31*GDP_Ratios!$E$10</f>
        <v>0</v>
      </c>
      <c r="BL31" s="61">
        <f>'use 2012-13'!BL31*GDP_Ratios!$E$10</f>
        <v>0</v>
      </c>
      <c r="BM31" s="61">
        <f>'use 2012-13'!BM31*GDP_Ratios!$E$10</f>
        <v>0</v>
      </c>
      <c r="BN31" s="61">
        <f>'use 2012-13'!BN31*GDP_Ratios!$E$10</f>
        <v>0</v>
      </c>
      <c r="BO31" s="61">
        <f>'use 2012-13'!BO31*GDP_Ratios!$E$10</f>
        <v>0</v>
      </c>
      <c r="BP31" s="61">
        <f>'use 2012-13'!BP31*GDP_Ratios!$E$10</f>
        <v>0</v>
      </c>
      <c r="BQ31" s="61">
        <f>'use 2012-13'!BQ31*GDP_Ratios!$E$10</f>
        <v>2833596.8957044641</v>
      </c>
      <c r="BR31" s="61">
        <f>'use 2012-13'!BR31*GDP_Ratios!$E$10</f>
        <v>9323739.4849493559</v>
      </c>
      <c r="BS31" s="61">
        <f>'use 2012-13'!BS31*GDP_Ratios!$E$10</f>
        <v>0</v>
      </c>
      <c r="BT31" s="61">
        <f>'use 2012-13'!BT31*GDP_Ratios!$E$10</f>
        <v>0</v>
      </c>
      <c r="BU31" s="61">
        <f>'use 2012-13'!BU31*GDP_Ratios!$E$10</f>
        <v>0</v>
      </c>
      <c r="BV31" s="61">
        <f>'use 2012-13'!BV31*GDP_Ratios!$E$10</f>
        <v>0</v>
      </c>
      <c r="BW31" s="61">
        <f>'use 2012-13'!BW31*GDP_Ratios!$E$10</f>
        <v>185372.60970483735</v>
      </c>
      <c r="BX31" s="61">
        <f>'use 2012-13'!BX31*GDP_Ratios!$E$10</f>
        <v>9509112.0946541931</v>
      </c>
      <c r="BY31" s="61">
        <f>'use 2012-13'!BY31*GDP_Ratios!$E$10</f>
        <v>12342708.990358656</v>
      </c>
    </row>
    <row r="32" spans="1:77" x14ac:dyDescent="0.35">
      <c r="A32" s="21">
        <v>29</v>
      </c>
      <c r="B32" s="21" t="s">
        <v>108</v>
      </c>
      <c r="C32" s="61">
        <f>'use 2012-13'!C32*GDP_Ratios!$E$10</f>
        <v>0</v>
      </c>
      <c r="D32" s="61">
        <f>'use 2012-13'!D32*GDP_Ratios!$E$10</f>
        <v>0</v>
      </c>
      <c r="E32" s="61">
        <f>'use 2012-13'!E32*GDP_Ratios!$E$10</f>
        <v>0</v>
      </c>
      <c r="F32" s="61">
        <f>'use 2012-13'!F32*GDP_Ratios!$E$10</f>
        <v>74674.054298194911</v>
      </c>
      <c r="G32" s="61">
        <f>'use 2012-13'!G32*GDP_Ratios!$E$10</f>
        <v>0</v>
      </c>
      <c r="H32" s="61">
        <f>'use 2012-13'!H32*GDP_Ratios!$E$10</f>
        <v>0</v>
      </c>
      <c r="I32" s="61">
        <f>'use 2012-13'!I32*GDP_Ratios!$E$10</f>
        <v>0</v>
      </c>
      <c r="J32" s="61">
        <f>'use 2012-13'!J32*GDP_Ratios!$E$10</f>
        <v>0</v>
      </c>
      <c r="K32" s="61">
        <f>'use 2012-13'!K32*GDP_Ratios!$E$10</f>
        <v>0</v>
      </c>
      <c r="L32" s="61">
        <f>'use 2012-13'!L32*GDP_Ratios!$E$10</f>
        <v>0</v>
      </c>
      <c r="M32" s="61">
        <f>'use 2012-13'!M32*GDP_Ratios!$E$10</f>
        <v>2386701.3878430938</v>
      </c>
      <c r="N32" s="61">
        <f>'use 2012-13'!N32*GDP_Ratios!$E$10</f>
        <v>0</v>
      </c>
      <c r="O32" s="61">
        <f>'use 2012-13'!O32*GDP_Ratios!$E$10</f>
        <v>0</v>
      </c>
      <c r="P32" s="61">
        <f>'use 2012-13'!P32*GDP_Ratios!$E$10</f>
        <v>0</v>
      </c>
      <c r="Q32" s="61">
        <f>'use 2012-13'!Q32*GDP_Ratios!$E$10</f>
        <v>0</v>
      </c>
      <c r="R32" s="61">
        <f>'use 2012-13'!R32*GDP_Ratios!$E$10</f>
        <v>0</v>
      </c>
      <c r="S32" s="61">
        <f>'use 2012-13'!S32*GDP_Ratios!$E$10</f>
        <v>0</v>
      </c>
      <c r="T32" s="61">
        <f>'use 2012-13'!T32*GDP_Ratios!$E$10</f>
        <v>0</v>
      </c>
      <c r="U32" s="61">
        <f>'use 2012-13'!U32*GDP_Ratios!$E$10</f>
        <v>0</v>
      </c>
      <c r="V32" s="61">
        <f>'use 2012-13'!V32*GDP_Ratios!$E$10</f>
        <v>0</v>
      </c>
      <c r="W32" s="61">
        <f>'use 2012-13'!W32*GDP_Ratios!$E$10</f>
        <v>0</v>
      </c>
      <c r="X32" s="61">
        <f>'use 2012-13'!X32*GDP_Ratios!$E$10</f>
        <v>0</v>
      </c>
      <c r="Y32" s="61">
        <f>'use 2012-13'!Y32*GDP_Ratios!$E$10</f>
        <v>0</v>
      </c>
      <c r="Z32" s="61">
        <f>'use 2012-13'!Z32*GDP_Ratios!$E$10</f>
        <v>0</v>
      </c>
      <c r="AA32" s="61">
        <f>'use 2012-13'!AA32*GDP_Ratios!$E$10</f>
        <v>0</v>
      </c>
      <c r="AB32" s="61">
        <f>'use 2012-13'!AB32*GDP_Ratios!$E$10</f>
        <v>0</v>
      </c>
      <c r="AC32" s="61">
        <f>'use 2012-13'!AC32*GDP_Ratios!$E$10</f>
        <v>0</v>
      </c>
      <c r="AD32" s="61">
        <f>'use 2012-13'!AD32*GDP_Ratios!$E$10</f>
        <v>0</v>
      </c>
      <c r="AE32" s="61">
        <f>'use 2012-13'!AE32*GDP_Ratios!$E$10</f>
        <v>0</v>
      </c>
      <c r="AF32" s="61">
        <f>'use 2012-13'!AF32*GDP_Ratios!$E$10</f>
        <v>0</v>
      </c>
      <c r="AG32" s="61">
        <f>'use 2012-13'!AG32*GDP_Ratios!$E$10</f>
        <v>0</v>
      </c>
      <c r="AH32" s="61">
        <f>'use 2012-13'!AH32*GDP_Ratios!$E$10</f>
        <v>116041.82981469929</v>
      </c>
      <c r="AI32" s="61">
        <f>'use 2012-13'!AI32*GDP_Ratios!$E$10</f>
        <v>0</v>
      </c>
      <c r="AJ32" s="61">
        <f>'use 2012-13'!AJ32*GDP_Ratios!$E$10</f>
        <v>0</v>
      </c>
      <c r="AK32" s="61">
        <f>'use 2012-13'!AK32*GDP_Ratios!$E$10</f>
        <v>0</v>
      </c>
      <c r="AL32" s="61">
        <f>'use 2012-13'!AL32*GDP_Ratios!$E$10</f>
        <v>0</v>
      </c>
      <c r="AM32" s="61">
        <f>'use 2012-13'!AM32*GDP_Ratios!$E$10</f>
        <v>0</v>
      </c>
      <c r="AN32" s="61">
        <f>'use 2012-13'!AN32*GDP_Ratios!$E$10</f>
        <v>0</v>
      </c>
      <c r="AO32" s="61">
        <f>'use 2012-13'!AO32*GDP_Ratios!$E$10</f>
        <v>0</v>
      </c>
      <c r="AP32" s="61">
        <f>'use 2012-13'!AP32*GDP_Ratios!$E$10</f>
        <v>0</v>
      </c>
      <c r="AQ32" s="61">
        <f>'use 2012-13'!AQ32*GDP_Ratios!$E$10</f>
        <v>0</v>
      </c>
      <c r="AR32" s="61">
        <f>'use 2012-13'!AR32*GDP_Ratios!$E$10</f>
        <v>0</v>
      </c>
      <c r="AS32" s="61">
        <f>'use 2012-13'!AS32*GDP_Ratios!$E$10</f>
        <v>0</v>
      </c>
      <c r="AT32" s="61">
        <f>'use 2012-13'!AT32*GDP_Ratios!$E$10</f>
        <v>0</v>
      </c>
      <c r="AU32" s="61">
        <f>'use 2012-13'!AU32*GDP_Ratios!$E$10</f>
        <v>0</v>
      </c>
      <c r="AV32" s="61">
        <f>'use 2012-13'!AV32*GDP_Ratios!$E$10</f>
        <v>0</v>
      </c>
      <c r="AW32" s="61">
        <f>'use 2012-13'!AW32*GDP_Ratios!$E$10</f>
        <v>0</v>
      </c>
      <c r="AX32" s="61">
        <f>'use 2012-13'!AX32*GDP_Ratios!$E$10</f>
        <v>0</v>
      </c>
      <c r="AY32" s="61">
        <f>'use 2012-13'!AY32*GDP_Ratios!$E$10</f>
        <v>0</v>
      </c>
      <c r="AZ32" s="61">
        <f>'use 2012-13'!AZ32*GDP_Ratios!$E$10</f>
        <v>0</v>
      </c>
      <c r="BA32" s="61">
        <f>'use 2012-13'!BA32*GDP_Ratios!$E$10</f>
        <v>0</v>
      </c>
      <c r="BB32" s="61">
        <f>'use 2012-13'!BB32*GDP_Ratios!$E$10</f>
        <v>0</v>
      </c>
      <c r="BC32" s="61">
        <f>'use 2012-13'!BC32*GDP_Ratios!$E$10</f>
        <v>170787.39795420779</v>
      </c>
      <c r="BD32" s="61">
        <f>'use 2012-13'!BD32*GDP_Ratios!$E$10</f>
        <v>0</v>
      </c>
      <c r="BE32" s="61">
        <f>'use 2012-13'!BE32*GDP_Ratios!$E$10</f>
        <v>0</v>
      </c>
      <c r="BF32" s="61">
        <f>'use 2012-13'!BF32*GDP_Ratios!$E$10</f>
        <v>0</v>
      </c>
      <c r="BG32" s="61">
        <f>'use 2012-13'!BG32*GDP_Ratios!$E$10</f>
        <v>0</v>
      </c>
      <c r="BH32" s="61">
        <f>'use 2012-13'!BH32*GDP_Ratios!$E$10</f>
        <v>0</v>
      </c>
      <c r="BI32" s="61">
        <f>'use 2012-13'!BI32*GDP_Ratios!$E$10</f>
        <v>0</v>
      </c>
      <c r="BJ32" s="61">
        <f>'use 2012-13'!BJ32*GDP_Ratios!$E$10</f>
        <v>0</v>
      </c>
      <c r="BK32" s="61">
        <f>'use 2012-13'!BK32*GDP_Ratios!$E$10</f>
        <v>0</v>
      </c>
      <c r="BL32" s="61">
        <f>'use 2012-13'!BL32*GDP_Ratios!$E$10</f>
        <v>0</v>
      </c>
      <c r="BM32" s="61">
        <f>'use 2012-13'!BM32*GDP_Ratios!$E$10</f>
        <v>0</v>
      </c>
      <c r="BN32" s="61">
        <f>'use 2012-13'!BN32*GDP_Ratios!$E$10</f>
        <v>0</v>
      </c>
      <c r="BO32" s="61">
        <f>'use 2012-13'!BO32*GDP_Ratios!$E$10</f>
        <v>0</v>
      </c>
      <c r="BP32" s="61">
        <f>'use 2012-13'!BP32*GDP_Ratios!$E$10</f>
        <v>0</v>
      </c>
      <c r="BQ32" s="61">
        <f>'use 2012-13'!BQ32*GDP_Ratios!$E$10</f>
        <v>2748204.6699101953</v>
      </c>
      <c r="BR32" s="61">
        <f>'use 2012-13'!BR32*GDP_Ratios!$E$10</f>
        <v>6002075.2602136191</v>
      </c>
      <c r="BS32" s="61">
        <f>'use 2012-13'!BS32*GDP_Ratios!$E$10</f>
        <v>0</v>
      </c>
      <c r="BT32" s="61">
        <f>'use 2012-13'!BT32*GDP_Ratios!$E$10</f>
        <v>0</v>
      </c>
      <c r="BU32" s="61">
        <f>'use 2012-13'!BU32*GDP_Ratios!$E$10</f>
        <v>0</v>
      </c>
      <c r="BV32" s="61">
        <f>'use 2012-13'!BV32*GDP_Ratios!$E$10</f>
        <v>0</v>
      </c>
      <c r="BW32" s="61">
        <f>'use 2012-13'!BW32*GDP_Ratios!$E$10</f>
        <v>273125.38642006594</v>
      </c>
      <c r="BX32" s="61">
        <f>'use 2012-13'!BX32*GDP_Ratios!$E$10</f>
        <v>6275200.6466336856</v>
      </c>
      <c r="BY32" s="61">
        <f>'use 2012-13'!BY32*GDP_Ratios!$E$10</f>
        <v>9023405.3165438809</v>
      </c>
    </row>
    <row r="33" spans="1:77" x14ac:dyDescent="0.35">
      <c r="A33" s="21">
        <v>30</v>
      </c>
      <c r="B33" s="21" t="s">
        <v>109</v>
      </c>
      <c r="C33" s="61">
        <f>'use 2012-13'!C33*GDP_Ratios!$E$10</f>
        <v>0</v>
      </c>
      <c r="D33" s="61">
        <f>'use 2012-13'!D33*GDP_Ratios!$E$10</f>
        <v>0</v>
      </c>
      <c r="E33" s="61">
        <f>'use 2012-13'!E33*GDP_Ratios!$E$10</f>
        <v>0</v>
      </c>
      <c r="F33" s="61">
        <f>'use 2012-13'!F33*GDP_Ratios!$E$10</f>
        <v>0</v>
      </c>
      <c r="G33" s="61">
        <f>'use 2012-13'!G33*GDP_Ratios!$E$10</f>
        <v>36480.903086904109</v>
      </c>
      <c r="H33" s="61">
        <f>'use 2012-13'!H33*GDP_Ratios!$E$10</f>
        <v>0</v>
      </c>
      <c r="I33" s="61">
        <f>'use 2012-13'!I33*GDP_Ratios!$E$10</f>
        <v>0</v>
      </c>
      <c r="J33" s="61">
        <f>'use 2012-13'!J33*GDP_Ratios!$E$10</f>
        <v>1342.2854437096678</v>
      </c>
      <c r="K33" s="61">
        <f>'use 2012-13'!K33*GDP_Ratios!$E$10</f>
        <v>38724.131047741823</v>
      </c>
      <c r="L33" s="61">
        <f>'use 2012-13'!L33*GDP_Ratios!$E$10</f>
        <v>0</v>
      </c>
      <c r="M33" s="61">
        <f>'use 2012-13'!M33*GDP_Ratios!$E$10</f>
        <v>285931.79782944027</v>
      </c>
      <c r="N33" s="61">
        <f>'use 2012-13'!N33*GDP_Ratios!$E$10</f>
        <v>220.57952447479724</v>
      </c>
      <c r="O33" s="61">
        <f>'use 2012-13'!O33*GDP_Ratios!$E$10</f>
        <v>552.16536861895759</v>
      </c>
      <c r="P33" s="61">
        <f>'use 2012-13'!P33*GDP_Ratios!$E$10</f>
        <v>0</v>
      </c>
      <c r="Q33" s="61">
        <f>'use 2012-13'!Q33*GDP_Ratios!$E$10</f>
        <v>1721.8287395195357</v>
      </c>
      <c r="R33" s="61">
        <f>'use 2012-13'!R33*GDP_Ratios!$E$10</f>
        <v>9397.4942062134069</v>
      </c>
      <c r="S33" s="61">
        <f>'use 2012-13'!S33*GDP_Ratios!$E$10</f>
        <v>811338.21142865543</v>
      </c>
      <c r="T33" s="61">
        <f>'use 2012-13'!T33*GDP_Ratios!$E$10</f>
        <v>6382.4130879860741</v>
      </c>
      <c r="U33" s="61">
        <f>'use 2012-13'!U33*GDP_Ratios!$E$10</f>
        <v>774.17611191945855</v>
      </c>
      <c r="V33" s="61">
        <f>'use 2012-13'!V33*GDP_Ratios!$E$10</f>
        <v>18589156.962597292</v>
      </c>
      <c r="W33" s="61">
        <f>'use 2012-13'!W33*GDP_Ratios!$E$10</f>
        <v>506357.14929225942</v>
      </c>
      <c r="X33" s="61">
        <f>'use 2012-13'!X33*GDP_Ratios!$E$10</f>
        <v>30921.085181438553</v>
      </c>
      <c r="Y33" s="61">
        <f>'use 2012-13'!Y33*GDP_Ratios!$E$10</f>
        <v>0</v>
      </c>
      <c r="Z33" s="61">
        <f>'use 2012-13'!Z33*GDP_Ratios!$E$10</f>
        <v>0</v>
      </c>
      <c r="AA33" s="61">
        <f>'use 2012-13'!AA33*GDP_Ratios!$E$10</f>
        <v>29.921012199645858</v>
      </c>
      <c r="AB33" s="61">
        <f>'use 2012-13'!AB33*GDP_Ratios!$E$10</f>
        <v>4.0706704081998923</v>
      </c>
      <c r="AC33" s="61">
        <f>'use 2012-13'!AC33*GDP_Ratios!$E$10</f>
        <v>33164.886273523582</v>
      </c>
      <c r="AD33" s="61">
        <f>'use 2012-13'!AD33*GDP_Ratios!$E$10</f>
        <v>4971523.6320864474</v>
      </c>
      <c r="AE33" s="61">
        <f>'use 2012-13'!AE33*GDP_Ratios!$E$10</f>
        <v>959981.18347661395</v>
      </c>
      <c r="AF33" s="61">
        <f>'use 2012-13'!AF33*GDP_Ratios!$E$10</f>
        <v>9992418.0469853021</v>
      </c>
      <c r="AG33" s="61">
        <f>'use 2012-13'!AG33*GDP_Ratios!$E$10</f>
        <v>562455.76223116892</v>
      </c>
      <c r="AH33" s="61">
        <f>'use 2012-13'!AH33*GDP_Ratios!$E$10</f>
        <v>17207.915178616739</v>
      </c>
      <c r="AI33" s="61">
        <f>'use 2012-13'!AI33*GDP_Ratios!$E$10</f>
        <v>627190.26834535599</v>
      </c>
      <c r="AJ33" s="61">
        <f>'use 2012-13'!AJ33*GDP_Ratios!$E$10</f>
        <v>2101040.3331766715</v>
      </c>
      <c r="AK33" s="61">
        <f>'use 2012-13'!AK33*GDP_Ratios!$E$10</f>
        <v>1508.9421286023094</v>
      </c>
      <c r="AL33" s="61">
        <f>'use 2012-13'!AL33*GDP_Ratios!$E$10</f>
        <v>317425.17095121078</v>
      </c>
      <c r="AM33" s="61">
        <f>'use 2012-13'!AM33*GDP_Ratios!$E$10</f>
        <v>0</v>
      </c>
      <c r="AN33" s="61">
        <f>'use 2012-13'!AN33*GDP_Ratios!$E$10</f>
        <v>627.42242069416545</v>
      </c>
      <c r="AO33" s="61">
        <f>'use 2012-13'!AO33*GDP_Ratios!$E$10</f>
        <v>31.894880284273377</v>
      </c>
      <c r="AP33" s="61">
        <f>'use 2012-13'!AP33*GDP_Ratios!$E$10</f>
        <v>0</v>
      </c>
      <c r="AQ33" s="61">
        <f>'use 2012-13'!AQ33*GDP_Ratios!$E$10</f>
        <v>0</v>
      </c>
      <c r="AR33" s="61">
        <f>'use 2012-13'!AR33*GDP_Ratios!$E$10</f>
        <v>3379259.270323033</v>
      </c>
      <c r="AS33" s="61">
        <f>'use 2012-13'!AS33*GDP_Ratios!$E$10</f>
        <v>0</v>
      </c>
      <c r="AT33" s="61">
        <f>'use 2012-13'!AT33*GDP_Ratios!$E$10</f>
        <v>300050.39508456382</v>
      </c>
      <c r="AU33" s="61">
        <f>'use 2012-13'!AU33*GDP_Ratios!$E$10</f>
        <v>240122.47753873823</v>
      </c>
      <c r="AV33" s="61">
        <f>'use 2012-13'!AV33*GDP_Ratios!$E$10</f>
        <v>0</v>
      </c>
      <c r="AW33" s="61">
        <f>'use 2012-13'!AW33*GDP_Ratios!$E$10</f>
        <v>0</v>
      </c>
      <c r="AX33" s="61">
        <f>'use 2012-13'!AX33*GDP_Ratios!$E$10</f>
        <v>0</v>
      </c>
      <c r="AY33" s="61">
        <f>'use 2012-13'!AY33*GDP_Ratios!$E$10</f>
        <v>0</v>
      </c>
      <c r="AZ33" s="61">
        <f>'use 2012-13'!AZ33*GDP_Ratios!$E$10</f>
        <v>0</v>
      </c>
      <c r="BA33" s="61">
        <f>'use 2012-13'!BA33*GDP_Ratios!$E$10</f>
        <v>0</v>
      </c>
      <c r="BB33" s="61">
        <f>'use 2012-13'!BB33*GDP_Ratios!$E$10</f>
        <v>0</v>
      </c>
      <c r="BC33" s="61">
        <f>'use 2012-13'!BC33*GDP_Ratios!$E$10</f>
        <v>0</v>
      </c>
      <c r="BD33" s="61">
        <f>'use 2012-13'!BD33*GDP_Ratios!$E$10</f>
        <v>0</v>
      </c>
      <c r="BE33" s="61">
        <f>'use 2012-13'!BE33*GDP_Ratios!$E$10</f>
        <v>0</v>
      </c>
      <c r="BF33" s="61">
        <f>'use 2012-13'!BF33*GDP_Ratios!$E$10</f>
        <v>0</v>
      </c>
      <c r="BG33" s="61">
        <f>'use 2012-13'!BG33*GDP_Ratios!$E$10</f>
        <v>0</v>
      </c>
      <c r="BH33" s="61">
        <f>'use 2012-13'!BH33*GDP_Ratios!$E$10</f>
        <v>0</v>
      </c>
      <c r="BI33" s="61">
        <f>'use 2012-13'!BI33*GDP_Ratios!$E$10</f>
        <v>0</v>
      </c>
      <c r="BJ33" s="61">
        <f>'use 2012-13'!BJ33*GDP_Ratios!$E$10</f>
        <v>0</v>
      </c>
      <c r="BK33" s="61">
        <f>'use 2012-13'!BK33*GDP_Ratios!$E$10</f>
        <v>0</v>
      </c>
      <c r="BL33" s="61">
        <f>'use 2012-13'!BL33*GDP_Ratios!$E$10</f>
        <v>0</v>
      </c>
      <c r="BM33" s="61">
        <f>'use 2012-13'!BM33*GDP_Ratios!$E$10</f>
        <v>0</v>
      </c>
      <c r="BN33" s="61">
        <f>'use 2012-13'!BN33*GDP_Ratios!$E$10</f>
        <v>0</v>
      </c>
      <c r="BO33" s="61">
        <f>'use 2012-13'!BO33*GDP_Ratios!$E$10</f>
        <v>0</v>
      </c>
      <c r="BP33" s="61">
        <f>'use 2012-13'!BP33*GDP_Ratios!$E$10</f>
        <v>0</v>
      </c>
      <c r="BQ33" s="61">
        <f>'use 2012-13'!BQ33*GDP_Ratios!$E$10</f>
        <v>43823342.775709622</v>
      </c>
      <c r="BR33" s="61">
        <f>'use 2012-13'!BR33*GDP_Ratios!$E$10</f>
        <v>428144.1348434005</v>
      </c>
      <c r="BS33" s="61">
        <f>'use 2012-13'!BS33*GDP_Ratios!$E$10</f>
        <v>0</v>
      </c>
      <c r="BT33" s="61">
        <f>'use 2012-13'!BT33*GDP_Ratios!$E$10</f>
        <v>0</v>
      </c>
      <c r="BU33" s="61">
        <f>'use 2012-13'!BU33*GDP_Ratios!$E$10</f>
        <v>0</v>
      </c>
      <c r="BV33" s="61">
        <f>'use 2012-13'!BV33*GDP_Ratios!$E$10</f>
        <v>0</v>
      </c>
      <c r="BW33" s="61">
        <f>'use 2012-13'!BW33*GDP_Ratios!$E$10</f>
        <v>247789.46217904051</v>
      </c>
      <c r="BX33" s="61">
        <f>'use 2012-13'!BX33*GDP_Ratios!$E$10</f>
        <v>675933.5970224411</v>
      </c>
      <c r="BY33" s="61">
        <f>'use 2012-13'!BY33*GDP_Ratios!$E$10</f>
        <v>44499276.372732058</v>
      </c>
    </row>
    <row r="34" spans="1:77" x14ac:dyDescent="0.35">
      <c r="A34" s="21">
        <v>31</v>
      </c>
      <c r="B34" s="21" t="s">
        <v>7</v>
      </c>
      <c r="C34" s="61">
        <f>'use 2012-13'!C34*GDP_Ratios!$E$10</f>
        <v>0</v>
      </c>
      <c r="D34" s="61">
        <f>'use 2012-13'!D34*GDP_Ratios!$E$10</f>
        <v>0</v>
      </c>
      <c r="E34" s="61">
        <f>'use 2012-13'!E34*GDP_Ratios!$E$10</f>
        <v>0</v>
      </c>
      <c r="F34" s="61">
        <f>'use 2012-13'!F34*GDP_Ratios!$E$10</f>
        <v>0</v>
      </c>
      <c r="G34" s="61">
        <f>'use 2012-13'!G34*GDP_Ratios!$E$10</f>
        <v>0</v>
      </c>
      <c r="H34" s="61">
        <f>'use 2012-13'!H34*GDP_Ratios!$E$10</f>
        <v>1466.3826933716564</v>
      </c>
      <c r="I34" s="61">
        <f>'use 2012-13'!I34*GDP_Ratios!$E$10</f>
        <v>660.0917267326015</v>
      </c>
      <c r="J34" s="61">
        <f>'use 2012-13'!J34*GDP_Ratios!$E$10</f>
        <v>0</v>
      </c>
      <c r="K34" s="61">
        <f>'use 2012-13'!K34*GDP_Ratios!$E$10</f>
        <v>0</v>
      </c>
      <c r="L34" s="61">
        <f>'use 2012-13'!L34*GDP_Ratios!$E$10</f>
        <v>0</v>
      </c>
      <c r="M34" s="61">
        <f>'use 2012-13'!M34*GDP_Ratios!$E$10</f>
        <v>0</v>
      </c>
      <c r="N34" s="61">
        <f>'use 2012-13'!N34*GDP_Ratios!$E$10</f>
        <v>0</v>
      </c>
      <c r="O34" s="61">
        <f>'use 2012-13'!O34*GDP_Ratios!$E$10</f>
        <v>0</v>
      </c>
      <c r="P34" s="61">
        <f>'use 2012-13'!P34*GDP_Ratios!$E$10</f>
        <v>0</v>
      </c>
      <c r="Q34" s="61">
        <f>'use 2012-13'!Q34*GDP_Ratios!$E$10</f>
        <v>0</v>
      </c>
      <c r="R34" s="61">
        <f>'use 2012-13'!R34*GDP_Ratios!$E$10</f>
        <v>0</v>
      </c>
      <c r="S34" s="61">
        <f>'use 2012-13'!S34*GDP_Ratios!$E$10</f>
        <v>0</v>
      </c>
      <c r="T34" s="61">
        <f>'use 2012-13'!T34*GDP_Ratios!$E$10</f>
        <v>0</v>
      </c>
      <c r="U34" s="61">
        <f>'use 2012-13'!U34*GDP_Ratios!$E$10</f>
        <v>0</v>
      </c>
      <c r="V34" s="61">
        <f>'use 2012-13'!V34*GDP_Ratios!$E$10</f>
        <v>0</v>
      </c>
      <c r="W34" s="61">
        <f>'use 2012-13'!W34*GDP_Ratios!$E$10</f>
        <v>0</v>
      </c>
      <c r="X34" s="61">
        <f>'use 2012-13'!X34*GDP_Ratios!$E$10</f>
        <v>0</v>
      </c>
      <c r="Y34" s="61">
        <f>'use 2012-13'!Y34*GDP_Ratios!$E$10</f>
        <v>0</v>
      </c>
      <c r="Z34" s="61">
        <f>'use 2012-13'!Z34*GDP_Ratios!$E$10</f>
        <v>0</v>
      </c>
      <c r="AA34" s="61">
        <f>'use 2012-13'!AA34*GDP_Ratios!$E$10</f>
        <v>0</v>
      </c>
      <c r="AB34" s="61">
        <f>'use 2012-13'!AB34*GDP_Ratios!$E$10</f>
        <v>0</v>
      </c>
      <c r="AC34" s="61">
        <f>'use 2012-13'!AC34*GDP_Ratios!$E$10</f>
        <v>0</v>
      </c>
      <c r="AD34" s="61">
        <f>'use 2012-13'!AD34*GDP_Ratios!$E$10</f>
        <v>0</v>
      </c>
      <c r="AE34" s="61">
        <f>'use 2012-13'!AE34*GDP_Ratios!$E$10</f>
        <v>0</v>
      </c>
      <c r="AF34" s="61">
        <f>'use 2012-13'!AF34*GDP_Ratios!$E$10</f>
        <v>14586215.997607455</v>
      </c>
      <c r="AG34" s="61">
        <f>'use 2012-13'!AG34*GDP_Ratios!$E$10</f>
        <v>0</v>
      </c>
      <c r="AH34" s="61">
        <f>'use 2012-13'!AH34*GDP_Ratios!$E$10</f>
        <v>0</v>
      </c>
      <c r="AI34" s="61">
        <f>'use 2012-13'!AI34*GDP_Ratios!$E$10</f>
        <v>0</v>
      </c>
      <c r="AJ34" s="61">
        <f>'use 2012-13'!AJ34*GDP_Ratios!$E$10</f>
        <v>0</v>
      </c>
      <c r="AK34" s="61">
        <f>'use 2012-13'!AK34*GDP_Ratios!$E$10</f>
        <v>0</v>
      </c>
      <c r="AL34" s="61">
        <f>'use 2012-13'!AL34*GDP_Ratios!$E$10</f>
        <v>0</v>
      </c>
      <c r="AM34" s="61">
        <f>'use 2012-13'!AM34*GDP_Ratios!$E$10</f>
        <v>0</v>
      </c>
      <c r="AN34" s="61">
        <f>'use 2012-13'!AN34*GDP_Ratios!$E$10</f>
        <v>0</v>
      </c>
      <c r="AO34" s="61">
        <f>'use 2012-13'!AO34*GDP_Ratios!$E$10</f>
        <v>0</v>
      </c>
      <c r="AP34" s="61">
        <f>'use 2012-13'!AP34*GDP_Ratios!$E$10</f>
        <v>0</v>
      </c>
      <c r="AQ34" s="61">
        <f>'use 2012-13'!AQ34*GDP_Ratios!$E$10</f>
        <v>0</v>
      </c>
      <c r="AR34" s="61">
        <f>'use 2012-13'!AR34*GDP_Ratios!$E$10</f>
        <v>0</v>
      </c>
      <c r="AS34" s="61">
        <f>'use 2012-13'!AS34*GDP_Ratios!$E$10</f>
        <v>0</v>
      </c>
      <c r="AT34" s="61">
        <f>'use 2012-13'!AT34*GDP_Ratios!$E$10</f>
        <v>0</v>
      </c>
      <c r="AU34" s="61">
        <f>'use 2012-13'!AU34*GDP_Ratios!$E$10</f>
        <v>0</v>
      </c>
      <c r="AV34" s="61">
        <f>'use 2012-13'!AV34*GDP_Ratios!$E$10</f>
        <v>0</v>
      </c>
      <c r="AW34" s="61">
        <f>'use 2012-13'!AW34*GDP_Ratios!$E$10</f>
        <v>0</v>
      </c>
      <c r="AX34" s="61">
        <f>'use 2012-13'!AX34*GDP_Ratios!$E$10</f>
        <v>0</v>
      </c>
      <c r="AY34" s="61">
        <f>'use 2012-13'!AY34*GDP_Ratios!$E$10</f>
        <v>0</v>
      </c>
      <c r="AZ34" s="61">
        <f>'use 2012-13'!AZ34*GDP_Ratios!$E$10</f>
        <v>0</v>
      </c>
      <c r="BA34" s="61">
        <f>'use 2012-13'!BA34*GDP_Ratios!$E$10</f>
        <v>0</v>
      </c>
      <c r="BB34" s="61">
        <f>'use 2012-13'!BB34*GDP_Ratios!$E$10</f>
        <v>0</v>
      </c>
      <c r="BC34" s="61">
        <f>'use 2012-13'!BC34*GDP_Ratios!$E$10</f>
        <v>0</v>
      </c>
      <c r="BD34" s="61">
        <f>'use 2012-13'!BD34*GDP_Ratios!$E$10</f>
        <v>0</v>
      </c>
      <c r="BE34" s="61">
        <f>'use 2012-13'!BE34*GDP_Ratios!$E$10</f>
        <v>0</v>
      </c>
      <c r="BF34" s="61">
        <f>'use 2012-13'!BF34*GDP_Ratios!$E$10</f>
        <v>0</v>
      </c>
      <c r="BG34" s="61">
        <f>'use 2012-13'!BG34*GDP_Ratios!$E$10</f>
        <v>0</v>
      </c>
      <c r="BH34" s="61">
        <f>'use 2012-13'!BH34*GDP_Ratios!$E$10</f>
        <v>0</v>
      </c>
      <c r="BI34" s="61">
        <f>'use 2012-13'!BI34*GDP_Ratios!$E$10</f>
        <v>0</v>
      </c>
      <c r="BJ34" s="61">
        <f>'use 2012-13'!BJ34*GDP_Ratios!$E$10</f>
        <v>0</v>
      </c>
      <c r="BK34" s="61">
        <f>'use 2012-13'!BK34*GDP_Ratios!$E$10</f>
        <v>0</v>
      </c>
      <c r="BL34" s="61">
        <f>'use 2012-13'!BL34*GDP_Ratios!$E$10</f>
        <v>0</v>
      </c>
      <c r="BM34" s="61">
        <f>'use 2012-13'!BM34*GDP_Ratios!$E$10</f>
        <v>0</v>
      </c>
      <c r="BN34" s="61">
        <f>'use 2012-13'!BN34*GDP_Ratios!$E$10</f>
        <v>0</v>
      </c>
      <c r="BO34" s="61">
        <f>'use 2012-13'!BO34*GDP_Ratios!$E$10</f>
        <v>0</v>
      </c>
      <c r="BP34" s="61">
        <f>'use 2012-13'!BP34*GDP_Ratios!$E$10</f>
        <v>0</v>
      </c>
      <c r="BQ34" s="61">
        <f>'use 2012-13'!BQ34*GDP_Ratios!$E$10</f>
        <v>14588342.472027559</v>
      </c>
      <c r="BR34" s="61">
        <f>'use 2012-13'!BR34*GDP_Ratios!$E$10</f>
        <v>0</v>
      </c>
      <c r="BS34" s="61">
        <f>'use 2012-13'!BS34*GDP_Ratios!$E$10</f>
        <v>0</v>
      </c>
      <c r="BT34" s="61">
        <f>'use 2012-13'!BT34*GDP_Ratios!$E$10</f>
        <v>0</v>
      </c>
      <c r="BU34" s="61">
        <f>'use 2012-13'!BU34*GDP_Ratios!$E$10</f>
        <v>0</v>
      </c>
      <c r="BV34" s="61">
        <f>'use 2012-13'!BV34*GDP_Ratios!$E$10</f>
        <v>0</v>
      </c>
      <c r="BW34" s="61">
        <f>'use 2012-13'!BW34*GDP_Ratios!$E$10</f>
        <v>0</v>
      </c>
      <c r="BX34" s="61">
        <f>'use 2012-13'!BX34*GDP_Ratios!$E$10</f>
        <v>0</v>
      </c>
      <c r="BY34" s="61">
        <f>'use 2012-13'!BY34*GDP_Ratios!$E$10</f>
        <v>14588342.472027559</v>
      </c>
    </row>
    <row r="35" spans="1:77" x14ac:dyDescent="0.35">
      <c r="A35" s="21">
        <v>32</v>
      </c>
      <c r="B35" s="21" t="s">
        <v>110</v>
      </c>
      <c r="C35" s="61">
        <f>'use 2012-13'!C35*GDP_Ratios!$E$10</f>
        <v>0</v>
      </c>
      <c r="D35" s="61">
        <f>'use 2012-13'!D35*GDP_Ratios!$E$10</f>
        <v>0</v>
      </c>
      <c r="E35" s="61">
        <f>'use 2012-13'!E35*GDP_Ratios!$E$10</f>
        <v>0</v>
      </c>
      <c r="F35" s="61">
        <f>'use 2012-13'!F35*GDP_Ratios!$E$10</f>
        <v>0</v>
      </c>
      <c r="G35" s="61">
        <f>'use 2012-13'!G35*GDP_Ratios!$E$10</f>
        <v>0</v>
      </c>
      <c r="H35" s="61">
        <f>'use 2012-13'!H35*GDP_Ratios!$E$10</f>
        <v>1334.8729238258497</v>
      </c>
      <c r="I35" s="61">
        <f>'use 2012-13'!I35*GDP_Ratios!$E$10</f>
        <v>355.07387422634639</v>
      </c>
      <c r="J35" s="61">
        <f>'use 2012-13'!J35*GDP_Ratios!$E$10</f>
        <v>0</v>
      </c>
      <c r="K35" s="61">
        <f>'use 2012-13'!K35*GDP_Ratios!$E$10</f>
        <v>0</v>
      </c>
      <c r="L35" s="61">
        <f>'use 2012-13'!L35*GDP_Ratios!$E$10</f>
        <v>0</v>
      </c>
      <c r="M35" s="61">
        <f>'use 2012-13'!M35*GDP_Ratios!$E$10</f>
        <v>0</v>
      </c>
      <c r="N35" s="61">
        <f>'use 2012-13'!N35*GDP_Ratios!$E$10</f>
        <v>0</v>
      </c>
      <c r="O35" s="61">
        <f>'use 2012-13'!O35*GDP_Ratios!$E$10</f>
        <v>0</v>
      </c>
      <c r="P35" s="61">
        <f>'use 2012-13'!P35*GDP_Ratios!$E$10</f>
        <v>0</v>
      </c>
      <c r="Q35" s="61">
        <f>'use 2012-13'!Q35*GDP_Ratios!$E$10</f>
        <v>0</v>
      </c>
      <c r="R35" s="61">
        <f>'use 2012-13'!R35*GDP_Ratios!$E$10</f>
        <v>0</v>
      </c>
      <c r="S35" s="61">
        <f>'use 2012-13'!S35*GDP_Ratios!$E$10</f>
        <v>0</v>
      </c>
      <c r="T35" s="61">
        <f>'use 2012-13'!T35*GDP_Ratios!$E$10</f>
        <v>0</v>
      </c>
      <c r="U35" s="61">
        <f>'use 2012-13'!U35*GDP_Ratios!$E$10</f>
        <v>0</v>
      </c>
      <c r="V35" s="61">
        <f>'use 2012-13'!V35*GDP_Ratios!$E$10</f>
        <v>0</v>
      </c>
      <c r="W35" s="61">
        <f>'use 2012-13'!W35*GDP_Ratios!$E$10</f>
        <v>0</v>
      </c>
      <c r="X35" s="61">
        <f>'use 2012-13'!X35*GDP_Ratios!$E$10</f>
        <v>0</v>
      </c>
      <c r="Y35" s="61">
        <f>'use 2012-13'!Y35*GDP_Ratios!$E$10</f>
        <v>0</v>
      </c>
      <c r="Z35" s="61">
        <f>'use 2012-13'!Z35*GDP_Ratios!$E$10</f>
        <v>0</v>
      </c>
      <c r="AA35" s="61">
        <f>'use 2012-13'!AA35*GDP_Ratios!$E$10</f>
        <v>0</v>
      </c>
      <c r="AB35" s="61">
        <f>'use 2012-13'!AB35*GDP_Ratios!$E$10</f>
        <v>0</v>
      </c>
      <c r="AC35" s="61">
        <f>'use 2012-13'!AC35*GDP_Ratios!$E$10</f>
        <v>0</v>
      </c>
      <c r="AD35" s="61">
        <f>'use 2012-13'!AD35*GDP_Ratios!$E$10</f>
        <v>0</v>
      </c>
      <c r="AE35" s="61">
        <f>'use 2012-13'!AE35*GDP_Ratios!$E$10</f>
        <v>0</v>
      </c>
      <c r="AF35" s="61">
        <f>'use 2012-13'!AF35*GDP_Ratios!$E$10</f>
        <v>166069269.50509393</v>
      </c>
      <c r="AG35" s="61">
        <f>'use 2012-13'!AG35*GDP_Ratios!$E$10</f>
        <v>0</v>
      </c>
      <c r="AH35" s="61">
        <f>'use 2012-13'!AH35*GDP_Ratios!$E$10</f>
        <v>0</v>
      </c>
      <c r="AI35" s="61">
        <f>'use 2012-13'!AI35*GDP_Ratios!$E$10</f>
        <v>0</v>
      </c>
      <c r="AJ35" s="61">
        <f>'use 2012-13'!AJ35*GDP_Ratios!$E$10</f>
        <v>0</v>
      </c>
      <c r="AK35" s="61">
        <f>'use 2012-13'!AK35*GDP_Ratios!$E$10</f>
        <v>0</v>
      </c>
      <c r="AL35" s="61">
        <f>'use 2012-13'!AL35*GDP_Ratios!$E$10</f>
        <v>0</v>
      </c>
      <c r="AM35" s="61">
        <f>'use 2012-13'!AM35*GDP_Ratios!$E$10</f>
        <v>0</v>
      </c>
      <c r="AN35" s="61">
        <f>'use 2012-13'!AN35*GDP_Ratios!$E$10</f>
        <v>0</v>
      </c>
      <c r="AO35" s="61">
        <f>'use 2012-13'!AO35*GDP_Ratios!$E$10</f>
        <v>0</v>
      </c>
      <c r="AP35" s="61">
        <f>'use 2012-13'!AP35*GDP_Ratios!$E$10</f>
        <v>0</v>
      </c>
      <c r="AQ35" s="61">
        <f>'use 2012-13'!AQ35*GDP_Ratios!$E$10</f>
        <v>0</v>
      </c>
      <c r="AR35" s="61">
        <f>'use 2012-13'!AR35*GDP_Ratios!$E$10</f>
        <v>0</v>
      </c>
      <c r="AS35" s="61">
        <f>'use 2012-13'!AS35*GDP_Ratios!$E$10</f>
        <v>0</v>
      </c>
      <c r="AT35" s="61">
        <f>'use 2012-13'!AT35*GDP_Ratios!$E$10</f>
        <v>0</v>
      </c>
      <c r="AU35" s="61">
        <f>'use 2012-13'!AU35*GDP_Ratios!$E$10</f>
        <v>0</v>
      </c>
      <c r="AV35" s="61">
        <f>'use 2012-13'!AV35*GDP_Ratios!$E$10</f>
        <v>0</v>
      </c>
      <c r="AW35" s="61">
        <f>'use 2012-13'!AW35*GDP_Ratios!$E$10</f>
        <v>0</v>
      </c>
      <c r="AX35" s="61">
        <f>'use 2012-13'!AX35*GDP_Ratios!$E$10</f>
        <v>0</v>
      </c>
      <c r="AY35" s="61">
        <f>'use 2012-13'!AY35*GDP_Ratios!$E$10</f>
        <v>0</v>
      </c>
      <c r="AZ35" s="61">
        <f>'use 2012-13'!AZ35*GDP_Ratios!$E$10</f>
        <v>0</v>
      </c>
      <c r="BA35" s="61">
        <f>'use 2012-13'!BA35*GDP_Ratios!$E$10</f>
        <v>0</v>
      </c>
      <c r="BB35" s="61">
        <f>'use 2012-13'!BB35*GDP_Ratios!$E$10</f>
        <v>0</v>
      </c>
      <c r="BC35" s="61">
        <f>'use 2012-13'!BC35*GDP_Ratios!$E$10</f>
        <v>0</v>
      </c>
      <c r="BD35" s="61">
        <f>'use 2012-13'!BD35*GDP_Ratios!$E$10</f>
        <v>0</v>
      </c>
      <c r="BE35" s="61">
        <f>'use 2012-13'!BE35*GDP_Ratios!$E$10</f>
        <v>0</v>
      </c>
      <c r="BF35" s="61">
        <f>'use 2012-13'!BF35*GDP_Ratios!$E$10</f>
        <v>0</v>
      </c>
      <c r="BG35" s="61">
        <f>'use 2012-13'!BG35*GDP_Ratios!$E$10</f>
        <v>0</v>
      </c>
      <c r="BH35" s="61">
        <f>'use 2012-13'!BH35*GDP_Ratios!$E$10</f>
        <v>0</v>
      </c>
      <c r="BI35" s="61">
        <f>'use 2012-13'!BI35*GDP_Ratios!$E$10</f>
        <v>0</v>
      </c>
      <c r="BJ35" s="61">
        <f>'use 2012-13'!BJ35*GDP_Ratios!$E$10</f>
        <v>0</v>
      </c>
      <c r="BK35" s="61">
        <f>'use 2012-13'!BK35*GDP_Ratios!$E$10</f>
        <v>0</v>
      </c>
      <c r="BL35" s="61">
        <f>'use 2012-13'!BL35*GDP_Ratios!$E$10</f>
        <v>0</v>
      </c>
      <c r="BM35" s="61">
        <f>'use 2012-13'!BM35*GDP_Ratios!$E$10</f>
        <v>0</v>
      </c>
      <c r="BN35" s="61">
        <f>'use 2012-13'!BN35*GDP_Ratios!$E$10</f>
        <v>0</v>
      </c>
      <c r="BO35" s="61">
        <f>'use 2012-13'!BO35*GDP_Ratios!$E$10</f>
        <v>0</v>
      </c>
      <c r="BP35" s="61">
        <f>'use 2012-13'!BP35*GDP_Ratios!$E$10</f>
        <v>0</v>
      </c>
      <c r="BQ35" s="61">
        <f>'use 2012-13'!BQ35*GDP_Ratios!$E$10</f>
        <v>166070959.45189199</v>
      </c>
      <c r="BR35" s="61">
        <f>'use 2012-13'!BR35*GDP_Ratios!$E$10</f>
        <v>0</v>
      </c>
      <c r="BS35" s="61">
        <f>'use 2012-13'!BS35*GDP_Ratios!$E$10</f>
        <v>0</v>
      </c>
      <c r="BT35" s="61">
        <f>'use 2012-13'!BT35*GDP_Ratios!$E$10</f>
        <v>0</v>
      </c>
      <c r="BU35" s="61">
        <f>'use 2012-13'!BU35*GDP_Ratios!$E$10</f>
        <v>0</v>
      </c>
      <c r="BV35" s="61">
        <f>'use 2012-13'!BV35*GDP_Ratios!$E$10</f>
        <v>0</v>
      </c>
      <c r="BW35" s="61">
        <f>'use 2012-13'!BW35*GDP_Ratios!$E$10</f>
        <v>0</v>
      </c>
      <c r="BX35" s="61">
        <f>'use 2012-13'!BX35*GDP_Ratios!$E$10</f>
        <v>0</v>
      </c>
      <c r="BY35" s="61">
        <f>'use 2012-13'!BY35*GDP_Ratios!$E$10</f>
        <v>166070959.45189199</v>
      </c>
    </row>
    <row r="36" spans="1:77" x14ac:dyDescent="0.35">
      <c r="A36" s="21">
        <v>33</v>
      </c>
      <c r="B36" s="21" t="s">
        <v>111</v>
      </c>
      <c r="C36" s="61">
        <f>'use 2012-13'!C36*GDP_Ratios!$E$10</f>
        <v>0</v>
      </c>
      <c r="D36" s="61">
        <f>'use 2012-13'!D36*GDP_Ratios!$E$10</f>
        <v>0</v>
      </c>
      <c r="E36" s="61">
        <f>'use 2012-13'!E36*GDP_Ratios!$E$10</f>
        <v>0</v>
      </c>
      <c r="F36" s="61">
        <f>'use 2012-13'!F36*GDP_Ratios!$E$10</f>
        <v>0</v>
      </c>
      <c r="G36" s="61">
        <f>'use 2012-13'!G36*GDP_Ratios!$E$10</f>
        <v>0</v>
      </c>
      <c r="H36" s="61">
        <f>'use 2012-13'!H36*GDP_Ratios!$E$10</f>
        <v>0</v>
      </c>
      <c r="I36" s="61">
        <f>'use 2012-13'!I36*GDP_Ratios!$E$10</f>
        <v>0</v>
      </c>
      <c r="J36" s="61">
        <f>'use 2012-13'!J36*GDP_Ratios!$E$10</f>
        <v>0</v>
      </c>
      <c r="K36" s="61">
        <f>'use 2012-13'!K36*GDP_Ratios!$E$10</f>
        <v>0</v>
      </c>
      <c r="L36" s="61">
        <f>'use 2012-13'!L36*GDP_Ratios!$E$10</f>
        <v>0</v>
      </c>
      <c r="M36" s="61">
        <f>'use 2012-13'!M36*GDP_Ratios!$E$10</f>
        <v>0</v>
      </c>
      <c r="N36" s="61">
        <f>'use 2012-13'!N36*GDP_Ratios!$E$10</f>
        <v>0</v>
      </c>
      <c r="O36" s="61">
        <f>'use 2012-13'!O36*GDP_Ratios!$E$10</f>
        <v>0</v>
      </c>
      <c r="P36" s="61">
        <f>'use 2012-13'!P36*GDP_Ratios!$E$10</f>
        <v>0</v>
      </c>
      <c r="Q36" s="61">
        <f>'use 2012-13'!Q36*GDP_Ratios!$E$10</f>
        <v>0</v>
      </c>
      <c r="R36" s="61">
        <f>'use 2012-13'!R36*GDP_Ratios!$E$10</f>
        <v>0</v>
      </c>
      <c r="S36" s="61">
        <f>'use 2012-13'!S36*GDP_Ratios!$E$10</f>
        <v>0</v>
      </c>
      <c r="T36" s="61">
        <f>'use 2012-13'!T36*GDP_Ratios!$E$10</f>
        <v>0</v>
      </c>
      <c r="U36" s="61">
        <f>'use 2012-13'!U36*GDP_Ratios!$E$10</f>
        <v>0</v>
      </c>
      <c r="V36" s="61">
        <f>'use 2012-13'!V36*GDP_Ratios!$E$10</f>
        <v>13517004.822992522</v>
      </c>
      <c r="W36" s="61">
        <f>'use 2012-13'!W36*GDP_Ratios!$E$10</f>
        <v>0</v>
      </c>
      <c r="X36" s="61">
        <f>'use 2012-13'!X36*GDP_Ratios!$E$10</f>
        <v>70496.469888312582</v>
      </c>
      <c r="Y36" s="61">
        <f>'use 2012-13'!Y36*GDP_Ratios!$E$10</f>
        <v>0</v>
      </c>
      <c r="Z36" s="61">
        <f>'use 2012-13'!Z36*GDP_Ratios!$E$10</f>
        <v>0</v>
      </c>
      <c r="AA36" s="61">
        <f>'use 2012-13'!AA36*GDP_Ratios!$E$10</f>
        <v>0</v>
      </c>
      <c r="AB36" s="61">
        <f>'use 2012-13'!AB36*GDP_Ratios!$E$10</f>
        <v>0</v>
      </c>
      <c r="AC36" s="61">
        <f>'use 2012-13'!AC36*GDP_Ratios!$E$10</f>
        <v>0</v>
      </c>
      <c r="AD36" s="61">
        <f>'use 2012-13'!AD36*GDP_Ratios!$E$10</f>
        <v>0</v>
      </c>
      <c r="AE36" s="61">
        <f>'use 2012-13'!AE36*GDP_Ratios!$E$10</f>
        <v>0</v>
      </c>
      <c r="AF36" s="61">
        <f>'use 2012-13'!AF36*GDP_Ratios!$E$10</f>
        <v>0</v>
      </c>
      <c r="AG36" s="61">
        <f>'use 2012-13'!AG36*GDP_Ratios!$E$10</f>
        <v>0</v>
      </c>
      <c r="AH36" s="61">
        <f>'use 2012-13'!AH36*GDP_Ratios!$E$10</f>
        <v>0</v>
      </c>
      <c r="AI36" s="61">
        <f>'use 2012-13'!AI36*GDP_Ratios!$E$10</f>
        <v>0</v>
      </c>
      <c r="AJ36" s="61">
        <f>'use 2012-13'!AJ36*GDP_Ratios!$E$10</f>
        <v>0</v>
      </c>
      <c r="AK36" s="61">
        <f>'use 2012-13'!AK36*GDP_Ratios!$E$10</f>
        <v>0</v>
      </c>
      <c r="AL36" s="61">
        <f>'use 2012-13'!AL36*GDP_Ratios!$E$10</f>
        <v>0</v>
      </c>
      <c r="AM36" s="61">
        <f>'use 2012-13'!AM36*GDP_Ratios!$E$10</f>
        <v>0</v>
      </c>
      <c r="AN36" s="61">
        <f>'use 2012-13'!AN36*GDP_Ratios!$E$10</f>
        <v>0</v>
      </c>
      <c r="AO36" s="61">
        <f>'use 2012-13'!AO36*GDP_Ratios!$E$10</f>
        <v>0</v>
      </c>
      <c r="AP36" s="61">
        <f>'use 2012-13'!AP36*GDP_Ratios!$E$10</f>
        <v>0</v>
      </c>
      <c r="AQ36" s="61">
        <f>'use 2012-13'!AQ36*GDP_Ratios!$E$10</f>
        <v>0</v>
      </c>
      <c r="AR36" s="61">
        <f>'use 2012-13'!AR36*GDP_Ratios!$E$10</f>
        <v>0</v>
      </c>
      <c r="AS36" s="61">
        <f>'use 2012-13'!AS36*GDP_Ratios!$E$10</f>
        <v>0</v>
      </c>
      <c r="AT36" s="61">
        <f>'use 2012-13'!AT36*GDP_Ratios!$E$10</f>
        <v>0</v>
      </c>
      <c r="AU36" s="61">
        <f>'use 2012-13'!AU36*GDP_Ratios!$E$10</f>
        <v>0</v>
      </c>
      <c r="AV36" s="61">
        <f>'use 2012-13'!AV36*GDP_Ratios!$E$10</f>
        <v>0</v>
      </c>
      <c r="AW36" s="61">
        <f>'use 2012-13'!AW36*GDP_Ratios!$E$10</f>
        <v>0</v>
      </c>
      <c r="AX36" s="61">
        <f>'use 2012-13'!AX36*GDP_Ratios!$E$10</f>
        <v>0</v>
      </c>
      <c r="AY36" s="61">
        <f>'use 2012-13'!AY36*GDP_Ratios!$E$10</f>
        <v>0</v>
      </c>
      <c r="AZ36" s="61">
        <f>'use 2012-13'!AZ36*GDP_Ratios!$E$10</f>
        <v>0</v>
      </c>
      <c r="BA36" s="61">
        <f>'use 2012-13'!BA36*GDP_Ratios!$E$10</f>
        <v>0</v>
      </c>
      <c r="BB36" s="61">
        <f>'use 2012-13'!BB36*GDP_Ratios!$E$10</f>
        <v>0</v>
      </c>
      <c r="BC36" s="61">
        <f>'use 2012-13'!BC36*GDP_Ratios!$E$10</f>
        <v>0</v>
      </c>
      <c r="BD36" s="61">
        <f>'use 2012-13'!BD36*GDP_Ratios!$E$10</f>
        <v>0</v>
      </c>
      <c r="BE36" s="61">
        <f>'use 2012-13'!BE36*GDP_Ratios!$E$10</f>
        <v>0</v>
      </c>
      <c r="BF36" s="61">
        <f>'use 2012-13'!BF36*GDP_Ratios!$E$10</f>
        <v>0</v>
      </c>
      <c r="BG36" s="61">
        <f>'use 2012-13'!BG36*GDP_Ratios!$E$10</f>
        <v>0</v>
      </c>
      <c r="BH36" s="61">
        <f>'use 2012-13'!BH36*GDP_Ratios!$E$10</f>
        <v>0</v>
      </c>
      <c r="BI36" s="61">
        <f>'use 2012-13'!BI36*GDP_Ratios!$E$10</f>
        <v>0</v>
      </c>
      <c r="BJ36" s="61">
        <f>'use 2012-13'!BJ36*GDP_Ratios!$E$10</f>
        <v>0</v>
      </c>
      <c r="BK36" s="61">
        <f>'use 2012-13'!BK36*GDP_Ratios!$E$10</f>
        <v>0</v>
      </c>
      <c r="BL36" s="61">
        <f>'use 2012-13'!BL36*GDP_Ratios!$E$10</f>
        <v>0</v>
      </c>
      <c r="BM36" s="61">
        <f>'use 2012-13'!BM36*GDP_Ratios!$E$10</f>
        <v>0</v>
      </c>
      <c r="BN36" s="61">
        <f>'use 2012-13'!BN36*GDP_Ratios!$E$10</f>
        <v>0</v>
      </c>
      <c r="BO36" s="61">
        <f>'use 2012-13'!BO36*GDP_Ratios!$E$10</f>
        <v>0</v>
      </c>
      <c r="BP36" s="61">
        <f>'use 2012-13'!BP36*GDP_Ratios!$E$10</f>
        <v>0</v>
      </c>
      <c r="BQ36" s="61">
        <f>'use 2012-13'!BQ36*GDP_Ratios!$E$10</f>
        <v>13587501.292880835</v>
      </c>
      <c r="BR36" s="61">
        <f>'use 2012-13'!BR36*GDP_Ratios!$E$10</f>
        <v>0</v>
      </c>
      <c r="BS36" s="61">
        <f>'use 2012-13'!BS36*GDP_Ratios!$E$10</f>
        <v>0</v>
      </c>
      <c r="BT36" s="61">
        <f>'use 2012-13'!BT36*GDP_Ratios!$E$10</f>
        <v>0</v>
      </c>
      <c r="BU36" s="61">
        <f>'use 2012-13'!BU36*GDP_Ratios!$E$10</f>
        <v>0</v>
      </c>
      <c r="BV36" s="61">
        <f>'use 2012-13'!BV36*GDP_Ratios!$E$10</f>
        <v>273542.32014932245</v>
      </c>
      <c r="BW36" s="61">
        <f>'use 2012-13'!BW36*GDP_Ratios!$E$10</f>
        <v>1655946.0275318511</v>
      </c>
      <c r="BX36" s="61">
        <f>'use 2012-13'!BX36*GDP_Ratios!$E$10</f>
        <v>1929488.3476811736</v>
      </c>
      <c r="BY36" s="61">
        <f>'use 2012-13'!BY36*GDP_Ratios!$E$10</f>
        <v>15516989.640562009</v>
      </c>
    </row>
    <row r="37" spans="1:77" x14ac:dyDescent="0.35">
      <c r="A37" s="21">
        <v>34</v>
      </c>
      <c r="B37" s="21" t="s">
        <v>112</v>
      </c>
      <c r="C37" s="61">
        <f>'use 2012-13'!C37*GDP_Ratios!$E$10</f>
        <v>0</v>
      </c>
      <c r="D37" s="61">
        <f>'use 2012-13'!D37*GDP_Ratios!$E$10</f>
        <v>0</v>
      </c>
      <c r="E37" s="61">
        <f>'use 2012-13'!E37*GDP_Ratios!$E$10</f>
        <v>0</v>
      </c>
      <c r="F37" s="61">
        <f>'use 2012-13'!F37*GDP_Ratios!$E$10</f>
        <v>0</v>
      </c>
      <c r="G37" s="61">
        <f>'use 2012-13'!G37*GDP_Ratios!$E$10</f>
        <v>0</v>
      </c>
      <c r="H37" s="61">
        <f>'use 2012-13'!H37*GDP_Ratios!$E$10</f>
        <v>0</v>
      </c>
      <c r="I37" s="61">
        <f>'use 2012-13'!I37*GDP_Ratios!$E$10</f>
        <v>0</v>
      </c>
      <c r="J37" s="61">
        <f>'use 2012-13'!J37*GDP_Ratios!$E$10</f>
        <v>0</v>
      </c>
      <c r="K37" s="61">
        <f>'use 2012-13'!K37*GDP_Ratios!$E$10</f>
        <v>0</v>
      </c>
      <c r="L37" s="61">
        <f>'use 2012-13'!L37*GDP_Ratios!$E$10</f>
        <v>0</v>
      </c>
      <c r="M37" s="61">
        <f>'use 2012-13'!M37*GDP_Ratios!$E$10</f>
        <v>0</v>
      </c>
      <c r="N37" s="61">
        <f>'use 2012-13'!N37*GDP_Ratios!$E$10</f>
        <v>0</v>
      </c>
      <c r="O37" s="61">
        <f>'use 2012-13'!O37*GDP_Ratios!$E$10</f>
        <v>0</v>
      </c>
      <c r="P37" s="61">
        <f>'use 2012-13'!P37*GDP_Ratios!$E$10</f>
        <v>0</v>
      </c>
      <c r="Q37" s="61">
        <f>'use 2012-13'!Q37*GDP_Ratios!$E$10</f>
        <v>0</v>
      </c>
      <c r="R37" s="61">
        <f>'use 2012-13'!R37*GDP_Ratios!$E$10</f>
        <v>0</v>
      </c>
      <c r="S37" s="61">
        <f>'use 2012-13'!S37*GDP_Ratios!$E$10</f>
        <v>0</v>
      </c>
      <c r="T37" s="61">
        <f>'use 2012-13'!T37*GDP_Ratios!$E$10</f>
        <v>0</v>
      </c>
      <c r="U37" s="61">
        <f>'use 2012-13'!U37*GDP_Ratios!$E$10</f>
        <v>0</v>
      </c>
      <c r="V37" s="61">
        <f>'use 2012-13'!V37*GDP_Ratios!$E$10</f>
        <v>390435.24091796094</v>
      </c>
      <c r="W37" s="61">
        <f>'use 2012-13'!W37*GDP_Ratios!$E$10</f>
        <v>569368.44997044594</v>
      </c>
      <c r="X37" s="61">
        <f>'use 2012-13'!X37*GDP_Ratios!$E$10</f>
        <v>0</v>
      </c>
      <c r="Y37" s="61">
        <f>'use 2012-13'!Y37*GDP_Ratios!$E$10</f>
        <v>0</v>
      </c>
      <c r="Z37" s="61">
        <f>'use 2012-13'!Z37*GDP_Ratios!$E$10</f>
        <v>0</v>
      </c>
      <c r="AA37" s="61">
        <f>'use 2012-13'!AA37*GDP_Ratios!$E$10</f>
        <v>0</v>
      </c>
      <c r="AB37" s="61">
        <f>'use 2012-13'!AB37*GDP_Ratios!$E$10</f>
        <v>0</v>
      </c>
      <c r="AC37" s="61">
        <f>'use 2012-13'!AC37*GDP_Ratios!$E$10</f>
        <v>0</v>
      </c>
      <c r="AD37" s="61">
        <f>'use 2012-13'!AD37*GDP_Ratios!$E$10</f>
        <v>0</v>
      </c>
      <c r="AE37" s="61">
        <f>'use 2012-13'!AE37*GDP_Ratios!$E$10</f>
        <v>0</v>
      </c>
      <c r="AF37" s="61">
        <f>'use 2012-13'!AF37*GDP_Ratios!$E$10</f>
        <v>0</v>
      </c>
      <c r="AG37" s="61">
        <f>'use 2012-13'!AG37*GDP_Ratios!$E$10</f>
        <v>0</v>
      </c>
      <c r="AH37" s="61">
        <f>'use 2012-13'!AH37*GDP_Ratios!$E$10</f>
        <v>0</v>
      </c>
      <c r="AI37" s="61">
        <f>'use 2012-13'!AI37*GDP_Ratios!$E$10</f>
        <v>0</v>
      </c>
      <c r="AJ37" s="61">
        <f>'use 2012-13'!AJ37*GDP_Ratios!$E$10</f>
        <v>0</v>
      </c>
      <c r="AK37" s="61">
        <f>'use 2012-13'!AK37*GDP_Ratios!$E$10</f>
        <v>0</v>
      </c>
      <c r="AL37" s="61">
        <f>'use 2012-13'!AL37*GDP_Ratios!$E$10</f>
        <v>0</v>
      </c>
      <c r="AM37" s="61">
        <f>'use 2012-13'!AM37*GDP_Ratios!$E$10</f>
        <v>0</v>
      </c>
      <c r="AN37" s="61">
        <f>'use 2012-13'!AN37*GDP_Ratios!$E$10</f>
        <v>0</v>
      </c>
      <c r="AO37" s="61">
        <f>'use 2012-13'!AO37*GDP_Ratios!$E$10</f>
        <v>0</v>
      </c>
      <c r="AP37" s="61">
        <f>'use 2012-13'!AP37*GDP_Ratios!$E$10</f>
        <v>0</v>
      </c>
      <c r="AQ37" s="61">
        <f>'use 2012-13'!AQ37*GDP_Ratios!$E$10</f>
        <v>0</v>
      </c>
      <c r="AR37" s="61">
        <f>'use 2012-13'!AR37*GDP_Ratios!$E$10</f>
        <v>0</v>
      </c>
      <c r="AS37" s="61">
        <f>'use 2012-13'!AS37*GDP_Ratios!$E$10</f>
        <v>0</v>
      </c>
      <c r="AT37" s="61">
        <f>'use 2012-13'!AT37*GDP_Ratios!$E$10</f>
        <v>0</v>
      </c>
      <c r="AU37" s="61">
        <f>'use 2012-13'!AU37*GDP_Ratios!$E$10</f>
        <v>0</v>
      </c>
      <c r="AV37" s="61">
        <f>'use 2012-13'!AV37*GDP_Ratios!$E$10</f>
        <v>0</v>
      </c>
      <c r="AW37" s="61">
        <f>'use 2012-13'!AW37*GDP_Ratios!$E$10</f>
        <v>0</v>
      </c>
      <c r="AX37" s="61">
        <f>'use 2012-13'!AX37*GDP_Ratios!$E$10</f>
        <v>0</v>
      </c>
      <c r="AY37" s="61">
        <f>'use 2012-13'!AY37*GDP_Ratios!$E$10</f>
        <v>0</v>
      </c>
      <c r="AZ37" s="61">
        <f>'use 2012-13'!AZ37*GDP_Ratios!$E$10</f>
        <v>0</v>
      </c>
      <c r="BA37" s="61">
        <f>'use 2012-13'!BA37*GDP_Ratios!$E$10</f>
        <v>0</v>
      </c>
      <c r="BB37" s="61">
        <f>'use 2012-13'!BB37*GDP_Ratios!$E$10</f>
        <v>0</v>
      </c>
      <c r="BC37" s="61">
        <f>'use 2012-13'!BC37*GDP_Ratios!$E$10</f>
        <v>0</v>
      </c>
      <c r="BD37" s="61">
        <f>'use 2012-13'!BD37*GDP_Ratios!$E$10</f>
        <v>0</v>
      </c>
      <c r="BE37" s="61">
        <f>'use 2012-13'!BE37*GDP_Ratios!$E$10</f>
        <v>0</v>
      </c>
      <c r="BF37" s="61">
        <f>'use 2012-13'!BF37*GDP_Ratios!$E$10</f>
        <v>0</v>
      </c>
      <c r="BG37" s="61">
        <f>'use 2012-13'!BG37*GDP_Ratios!$E$10</f>
        <v>0</v>
      </c>
      <c r="BH37" s="61">
        <f>'use 2012-13'!BH37*GDP_Ratios!$E$10</f>
        <v>0</v>
      </c>
      <c r="BI37" s="61">
        <f>'use 2012-13'!BI37*GDP_Ratios!$E$10</f>
        <v>0</v>
      </c>
      <c r="BJ37" s="61">
        <f>'use 2012-13'!BJ37*GDP_Ratios!$E$10</f>
        <v>0</v>
      </c>
      <c r="BK37" s="61">
        <f>'use 2012-13'!BK37*GDP_Ratios!$E$10</f>
        <v>0</v>
      </c>
      <c r="BL37" s="61">
        <f>'use 2012-13'!BL37*GDP_Ratios!$E$10</f>
        <v>0</v>
      </c>
      <c r="BM37" s="61">
        <f>'use 2012-13'!BM37*GDP_Ratios!$E$10</f>
        <v>0</v>
      </c>
      <c r="BN37" s="61">
        <f>'use 2012-13'!BN37*GDP_Ratios!$E$10</f>
        <v>0</v>
      </c>
      <c r="BO37" s="61">
        <f>'use 2012-13'!BO37*GDP_Ratios!$E$10</f>
        <v>0</v>
      </c>
      <c r="BP37" s="61">
        <f>'use 2012-13'!BP37*GDP_Ratios!$E$10</f>
        <v>0</v>
      </c>
      <c r="BQ37" s="61">
        <f>'use 2012-13'!BQ37*GDP_Ratios!$E$10</f>
        <v>959803.69088840694</v>
      </c>
      <c r="BR37" s="61">
        <f>'use 2012-13'!BR37*GDP_Ratios!$E$10</f>
        <v>0</v>
      </c>
      <c r="BS37" s="61">
        <f>'use 2012-13'!BS37*GDP_Ratios!$E$10</f>
        <v>0</v>
      </c>
      <c r="BT37" s="61">
        <f>'use 2012-13'!BT37*GDP_Ratios!$E$10</f>
        <v>0</v>
      </c>
      <c r="BU37" s="61">
        <f>'use 2012-13'!BU37*GDP_Ratios!$E$10</f>
        <v>0</v>
      </c>
      <c r="BV37" s="61">
        <f>'use 2012-13'!BV37*GDP_Ratios!$E$10</f>
        <v>45818.150736581891</v>
      </c>
      <c r="BW37" s="61">
        <f>'use 2012-13'!BW37*GDP_Ratios!$E$10</f>
        <v>7056.7214726252296</v>
      </c>
      <c r="BX37" s="61">
        <f>'use 2012-13'!BX37*GDP_Ratios!$E$10</f>
        <v>52874.872209207126</v>
      </c>
      <c r="BY37" s="61">
        <f>'use 2012-13'!BY37*GDP_Ratios!$E$10</f>
        <v>1012678.563097614</v>
      </c>
    </row>
    <row r="38" spans="1:77" x14ac:dyDescent="0.35">
      <c r="A38" s="21">
        <v>35</v>
      </c>
      <c r="B38" s="21" t="s">
        <v>113</v>
      </c>
      <c r="C38" s="61">
        <f>'use 2012-13'!C38*GDP_Ratios!$E$10</f>
        <v>0</v>
      </c>
      <c r="D38" s="61">
        <f>'use 2012-13'!D38*GDP_Ratios!$E$10</f>
        <v>0</v>
      </c>
      <c r="E38" s="61">
        <f>'use 2012-13'!E38*GDP_Ratios!$E$10</f>
        <v>0</v>
      </c>
      <c r="F38" s="61">
        <f>'use 2012-13'!F38*GDP_Ratios!$E$10</f>
        <v>0</v>
      </c>
      <c r="G38" s="61">
        <f>'use 2012-13'!G38*GDP_Ratios!$E$10</f>
        <v>0</v>
      </c>
      <c r="H38" s="61">
        <f>'use 2012-13'!H38*GDP_Ratios!$E$10</f>
        <v>0</v>
      </c>
      <c r="I38" s="61">
        <f>'use 2012-13'!I38*GDP_Ratios!$E$10</f>
        <v>0</v>
      </c>
      <c r="J38" s="61">
        <f>'use 2012-13'!J38*GDP_Ratios!$E$10</f>
        <v>0</v>
      </c>
      <c r="K38" s="61">
        <f>'use 2012-13'!K38*GDP_Ratios!$E$10</f>
        <v>0</v>
      </c>
      <c r="L38" s="61">
        <f>'use 2012-13'!L38*GDP_Ratios!$E$10</f>
        <v>0</v>
      </c>
      <c r="M38" s="61">
        <f>'use 2012-13'!M38*GDP_Ratios!$E$10</f>
        <v>0</v>
      </c>
      <c r="N38" s="61">
        <f>'use 2012-13'!N38*GDP_Ratios!$E$10</f>
        <v>0</v>
      </c>
      <c r="O38" s="61">
        <f>'use 2012-13'!O38*GDP_Ratios!$E$10</f>
        <v>0</v>
      </c>
      <c r="P38" s="61">
        <f>'use 2012-13'!P38*GDP_Ratios!$E$10</f>
        <v>0</v>
      </c>
      <c r="Q38" s="61">
        <f>'use 2012-13'!Q38*GDP_Ratios!$E$10</f>
        <v>0</v>
      </c>
      <c r="R38" s="61">
        <f>'use 2012-13'!R38*GDP_Ratios!$E$10</f>
        <v>0</v>
      </c>
      <c r="S38" s="61">
        <f>'use 2012-13'!S38*GDP_Ratios!$E$10</f>
        <v>0</v>
      </c>
      <c r="T38" s="61">
        <f>'use 2012-13'!T38*GDP_Ratios!$E$10</f>
        <v>0</v>
      </c>
      <c r="U38" s="61">
        <f>'use 2012-13'!U38*GDP_Ratios!$E$10</f>
        <v>0</v>
      </c>
      <c r="V38" s="61">
        <f>'use 2012-13'!V38*GDP_Ratios!$E$10</f>
        <v>0</v>
      </c>
      <c r="W38" s="61">
        <f>'use 2012-13'!W38*GDP_Ratios!$E$10</f>
        <v>247131.76143835849</v>
      </c>
      <c r="X38" s="61">
        <f>'use 2012-13'!X38*GDP_Ratios!$E$10</f>
        <v>0</v>
      </c>
      <c r="Y38" s="61">
        <f>'use 2012-13'!Y38*GDP_Ratios!$E$10</f>
        <v>0</v>
      </c>
      <c r="Z38" s="61">
        <f>'use 2012-13'!Z38*GDP_Ratios!$E$10</f>
        <v>0</v>
      </c>
      <c r="AA38" s="61">
        <f>'use 2012-13'!AA38*GDP_Ratios!$E$10</f>
        <v>0</v>
      </c>
      <c r="AB38" s="61">
        <f>'use 2012-13'!AB38*GDP_Ratios!$E$10</f>
        <v>0</v>
      </c>
      <c r="AC38" s="61">
        <f>'use 2012-13'!AC38*GDP_Ratios!$E$10</f>
        <v>0</v>
      </c>
      <c r="AD38" s="61">
        <f>'use 2012-13'!AD38*GDP_Ratios!$E$10</f>
        <v>0</v>
      </c>
      <c r="AE38" s="61">
        <f>'use 2012-13'!AE38*GDP_Ratios!$E$10</f>
        <v>0</v>
      </c>
      <c r="AF38" s="61">
        <f>'use 2012-13'!AF38*GDP_Ratios!$E$10</f>
        <v>0</v>
      </c>
      <c r="AG38" s="61">
        <f>'use 2012-13'!AG38*GDP_Ratios!$E$10</f>
        <v>0</v>
      </c>
      <c r="AH38" s="61">
        <f>'use 2012-13'!AH38*GDP_Ratios!$E$10</f>
        <v>0</v>
      </c>
      <c r="AI38" s="61">
        <f>'use 2012-13'!AI38*GDP_Ratios!$E$10</f>
        <v>0</v>
      </c>
      <c r="AJ38" s="61">
        <f>'use 2012-13'!AJ38*GDP_Ratios!$E$10</f>
        <v>0</v>
      </c>
      <c r="AK38" s="61">
        <f>'use 2012-13'!AK38*GDP_Ratios!$E$10</f>
        <v>0</v>
      </c>
      <c r="AL38" s="61">
        <f>'use 2012-13'!AL38*GDP_Ratios!$E$10</f>
        <v>0</v>
      </c>
      <c r="AM38" s="61">
        <f>'use 2012-13'!AM38*GDP_Ratios!$E$10</f>
        <v>0</v>
      </c>
      <c r="AN38" s="61">
        <f>'use 2012-13'!AN38*GDP_Ratios!$E$10</f>
        <v>0</v>
      </c>
      <c r="AO38" s="61">
        <f>'use 2012-13'!AO38*GDP_Ratios!$E$10</f>
        <v>0.31117606384934948</v>
      </c>
      <c r="AP38" s="61">
        <f>'use 2012-13'!AP38*GDP_Ratios!$E$10</f>
        <v>0</v>
      </c>
      <c r="AQ38" s="61">
        <f>'use 2012-13'!AQ38*GDP_Ratios!$E$10</f>
        <v>0</v>
      </c>
      <c r="AR38" s="61">
        <f>'use 2012-13'!AR38*GDP_Ratios!$E$10</f>
        <v>0</v>
      </c>
      <c r="AS38" s="61">
        <f>'use 2012-13'!AS38*GDP_Ratios!$E$10</f>
        <v>0</v>
      </c>
      <c r="AT38" s="61">
        <f>'use 2012-13'!AT38*GDP_Ratios!$E$10</f>
        <v>0</v>
      </c>
      <c r="AU38" s="61">
        <f>'use 2012-13'!AU38*GDP_Ratios!$E$10</f>
        <v>0</v>
      </c>
      <c r="AV38" s="61">
        <f>'use 2012-13'!AV38*GDP_Ratios!$E$10</f>
        <v>0</v>
      </c>
      <c r="AW38" s="61">
        <f>'use 2012-13'!AW38*GDP_Ratios!$E$10</f>
        <v>0</v>
      </c>
      <c r="AX38" s="61">
        <f>'use 2012-13'!AX38*GDP_Ratios!$E$10</f>
        <v>0</v>
      </c>
      <c r="AY38" s="61">
        <f>'use 2012-13'!AY38*GDP_Ratios!$E$10</f>
        <v>0</v>
      </c>
      <c r="AZ38" s="61">
        <f>'use 2012-13'!AZ38*GDP_Ratios!$E$10</f>
        <v>0</v>
      </c>
      <c r="BA38" s="61">
        <f>'use 2012-13'!BA38*GDP_Ratios!$E$10</f>
        <v>0</v>
      </c>
      <c r="BB38" s="61">
        <f>'use 2012-13'!BB38*GDP_Ratios!$E$10</f>
        <v>0</v>
      </c>
      <c r="BC38" s="61">
        <f>'use 2012-13'!BC38*GDP_Ratios!$E$10</f>
        <v>0</v>
      </c>
      <c r="BD38" s="61">
        <f>'use 2012-13'!BD38*GDP_Ratios!$E$10</f>
        <v>0</v>
      </c>
      <c r="BE38" s="61">
        <f>'use 2012-13'!BE38*GDP_Ratios!$E$10</f>
        <v>0</v>
      </c>
      <c r="BF38" s="61">
        <f>'use 2012-13'!BF38*GDP_Ratios!$E$10</f>
        <v>0</v>
      </c>
      <c r="BG38" s="61">
        <f>'use 2012-13'!BG38*GDP_Ratios!$E$10</f>
        <v>0</v>
      </c>
      <c r="BH38" s="61">
        <f>'use 2012-13'!BH38*GDP_Ratios!$E$10</f>
        <v>0</v>
      </c>
      <c r="BI38" s="61">
        <f>'use 2012-13'!BI38*GDP_Ratios!$E$10</f>
        <v>0</v>
      </c>
      <c r="BJ38" s="61">
        <f>'use 2012-13'!BJ38*GDP_Ratios!$E$10</f>
        <v>0</v>
      </c>
      <c r="BK38" s="61">
        <f>'use 2012-13'!BK38*GDP_Ratios!$E$10</f>
        <v>0</v>
      </c>
      <c r="BL38" s="61">
        <f>'use 2012-13'!BL38*GDP_Ratios!$E$10</f>
        <v>0</v>
      </c>
      <c r="BM38" s="61">
        <f>'use 2012-13'!BM38*GDP_Ratios!$E$10</f>
        <v>0</v>
      </c>
      <c r="BN38" s="61">
        <f>'use 2012-13'!BN38*GDP_Ratios!$E$10</f>
        <v>0</v>
      </c>
      <c r="BO38" s="61">
        <f>'use 2012-13'!BO38*GDP_Ratios!$E$10</f>
        <v>0</v>
      </c>
      <c r="BP38" s="61">
        <f>'use 2012-13'!BP38*GDP_Ratios!$E$10</f>
        <v>0</v>
      </c>
      <c r="BQ38" s="61">
        <f>'use 2012-13'!BQ38*GDP_Ratios!$E$10</f>
        <v>247132.07261442236</v>
      </c>
      <c r="BR38" s="61">
        <f>'use 2012-13'!BR38*GDP_Ratios!$E$10</f>
        <v>0</v>
      </c>
      <c r="BS38" s="61">
        <f>'use 2012-13'!BS38*GDP_Ratios!$E$10</f>
        <v>0</v>
      </c>
      <c r="BT38" s="61">
        <f>'use 2012-13'!BT38*GDP_Ratios!$E$10</f>
        <v>0</v>
      </c>
      <c r="BU38" s="61">
        <f>'use 2012-13'!BU38*GDP_Ratios!$E$10</f>
        <v>0</v>
      </c>
      <c r="BV38" s="61">
        <f>'use 2012-13'!BV38*GDP_Ratios!$E$10</f>
        <v>5.5220315606198103</v>
      </c>
      <c r="BW38" s="61">
        <f>'use 2012-13'!BW38*GDP_Ratios!$E$10</f>
        <v>113903.26826380908</v>
      </c>
      <c r="BX38" s="61">
        <f>'use 2012-13'!BX38*GDP_Ratios!$E$10</f>
        <v>113908.7902953697</v>
      </c>
      <c r="BY38" s="61">
        <f>'use 2012-13'!BY38*GDP_Ratios!$E$10</f>
        <v>361040.86290979205</v>
      </c>
    </row>
    <row r="39" spans="1:77" x14ac:dyDescent="0.35">
      <c r="A39" s="21">
        <v>36</v>
      </c>
      <c r="B39" s="21" t="s">
        <v>114</v>
      </c>
      <c r="C39" s="61">
        <f>'use 2012-13'!C39*GDP_Ratios!$E$10</f>
        <v>0</v>
      </c>
      <c r="D39" s="61">
        <f>'use 2012-13'!D39*GDP_Ratios!$E$10</f>
        <v>0</v>
      </c>
      <c r="E39" s="61">
        <f>'use 2012-13'!E39*GDP_Ratios!$E$10</f>
        <v>0</v>
      </c>
      <c r="F39" s="61">
        <f>'use 2012-13'!F39*GDP_Ratios!$E$10</f>
        <v>0</v>
      </c>
      <c r="G39" s="61">
        <f>'use 2012-13'!G39*GDP_Ratios!$E$10</f>
        <v>0</v>
      </c>
      <c r="H39" s="61">
        <f>'use 2012-13'!H39*GDP_Ratios!$E$10</f>
        <v>0</v>
      </c>
      <c r="I39" s="61">
        <f>'use 2012-13'!I39*GDP_Ratios!$E$10</f>
        <v>0</v>
      </c>
      <c r="J39" s="61">
        <f>'use 2012-13'!J39*GDP_Ratios!$E$10</f>
        <v>0</v>
      </c>
      <c r="K39" s="61">
        <f>'use 2012-13'!K39*GDP_Ratios!$E$10</f>
        <v>0</v>
      </c>
      <c r="L39" s="61">
        <f>'use 2012-13'!L39*GDP_Ratios!$E$10</f>
        <v>0</v>
      </c>
      <c r="M39" s="61">
        <f>'use 2012-13'!M39*GDP_Ratios!$E$10</f>
        <v>0</v>
      </c>
      <c r="N39" s="61">
        <f>'use 2012-13'!N39*GDP_Ratios!$E$10</f>
        <v>0</v>
      </c>
      <c r="O39" s="61">
        <f>'use 2012-13'!O39*GDP_Ratios!$E$10</f>
        <v>0</v>
      </c>
      <c r="P39" s="61">
        <f>'use 2012-13'!P39*GDP_Ratios!$E$10</f>
        <v>0</v>
      </c>
      <c r="Q39" s="61">
        <f>'use 2012-13'!Q39*GDP_Ratios!$E$10</f>
        <v>0</v>
      </c>
      <c r="R39" s="61">
        <f>'use 2012-13'!R39*GDP_Ratios!$E$10</f>
        <v>0</v>
      </c>
      <c r="S39" s="61">
        <f>'use 2012-13'!S39*GDP_Ratios!$E$10</f>
        <v>0</v>
      </c>
      <c r="T39" s="61">
        <f>'use 2012-13'!T39*GDP_Ratios!$E$10</f>
        <v>0</v>
      </c>
      <c r="U39" s="61">
        <f>'use 2012-13'!U39*GDP_Ratios!$E$10</f>
        <v>0</v>
      </c>
      <c r="V39" s="61">
        <f>'use 2012-13'!V39*GDP_Ratios!$E$10</f>
        <v>0</v>
      </c>
      <c r="W39" s="61">
        <f>'use 2012-13'!W39*GDP_Ratios!$E$10</f>
        <v>28167.793821283991</v>
      </c>
      <c r="X39" s="61">
        <f>'use 2012-13'!X39*GDP_Ratios!$E$10</f>
        <v>5505496.3511176389</v>
      </c>
      <c r="Y39" s="61">
        <f>'use 2012-13'!Y39*GDP_Ratios!$E$10</f>
        <v>0</v>
      </c>
      <c r="Z39" s="61">
        <f>'use 2012-13'!Z39*GDP_Ratios!$E$10</f>
        <v>0</v>
      </c>
      <c r="AA39" s="61">
        <f>'use 2012-13'!AA39*GDP_Ratios!$E$10</f>
        <v>0</v>
      </c>
      <c r="AB39" s="61">
        <f>'use 2012-13'!AB39*GDP_Ratios!$E$10</f>
        <v>0</v>
      </c>
      <c r="AC39" s="61">
        <f>'use 2012-13'!AC39*GDP_Ratios!$E$10</f>
        <v>0</v>
      </c>
      <c r="AD39" s="61">
        <f>'use 2012-13'!AD39*GDP_Ratios!$E$10</f>
        <v>0</v>
      </c>
      <c r="AE39" s="61">
        <f>'use 2012-13'!AE39*GDP_Ratios!$E$10</f>
        <v>0</v>
      </c>
      <c r="AF39" s="61">
        <f>'use 2012-13'!AF39*GDP_Ratios!$E$10</f>
        <v>0</v>
      </c>
      <c r="AG39" s="61">
        <f>'use 2012-13'!AG39*GDP_Ratios!$E$10</f>
        <v>0</v>
      </c>
      <c r="AH39" s="61">
        <f>'use 2012-13'!AH39*GDP_Ratios!$E$10</f>
        <v>0</v>
      </c>
      <c r="AI39" s="61">
        <f>'use 2012-13'!AI39*GDP_Ratios!$E$10</f>
        <v>0</v>
      </c>
      <c r="AJ39" s="61">
        <f>'use 2012-13'!AJ39*GDP_Ratios!$E$10</f>
        <v>0</v>
      </c>
      <c r="AK39" s="61">
        <f>'use 2012-13'!AK39*GDP_Ratios!$E$10</f>
        <v>0</v>
      </c>
      <c r="AL39" s="61">
        <f>'use 2012-13'!AL39*GDP_Ratios!$E$10</f>
        <v>0</v>
      </c>
      <c r="AM39" s="61">
        <f>'use 2012-13'!AM39*GDP_Ratios!$E$10</f>
        <v>0</v>
      </c>
      <c r="AN39" s="61">
        <f>'use 2012-13'!AN39*GDP_Ratios!$E$10</f>
        <v>0</v>
      </c>
      <c r="AO39" s="61">
        <f>'use 2012-13'!AO39*GDP_Ratios!$E$10</f>
        <v>5.6547387261931162E-2</v>
      </c>
      <c r="AP39" s="61">
        <f>'use 2012-13'!AP39*GDP_Ratios!$E$10</f>
        <v>0</v>
      </c>
      <c r="AQ39" s="61">
        <f>'use 2012-13'!AQ39*GDP_Ratios!$E$10</f>
        <v>0</v>
      </c>
      <c r="AR39" s="61">
        <f>'use 2012-13'!AR39*GDP_Ratios!$E$10</f>
        <v>0</v>
      </c>
      <c r="AS39" s="61">
        <f>'use 2012-13'!AS39*GDP_Ratios!$E$10</f>
        <v>0</v>
      </c>
      <c r="AT39" s="61">
        <f>'use 2012-13'!AT39*GDP_Ratios!$E$10</f>
        <v>0</v>
      </c>
      <c r="AU39" s="61">
        <f>'use 2012-13'!AU39*GDP_Ratios!$E$10</f>
        <v>0</v>
      </c>
      <c r="AV39" s="61">
        <f>'use 2012-13'!AV39*GDP_Ratios!$E$10</f>
        <v>0</v>
      </c>
      <c r="AW39" s="61">
        <f>'use 2012-13'!AW39*GDP_Ratios!$E$10</f>
        <v>0</v>
      </c>
      <c r="AX39" s="61">
        <f>'use 2012-13'!AX39*GDP_Ratios!$E$10</f>
        <v>0</v>
      </c>
      <c r="AY39" s="61">
        <f>'use 2012-13'!AY39*GDP_Ratios!$E$10</f>
        <v>0</v>
      </c>
      <c r="AZ39" s="61">
        <f>'use 2012-13'!AZ39*GDP_Ratios!$E$10</f>
        <v>0</v>
      </c>
      <c r="BA39" s="61">
        <f>'use 2012-13'!BA39*GDP_Ratios!$E$10</f>
        <v>0</v>
      </c>
      <c r="BB39" s="61">
        <f>'use 2012-13'!BB39*GDP_Ratios!$E$10</f>
        <v>0</v>
      </c>
      <c r="BC39" s="61">
        <f>'use 2012-13'!BC39*GDP_Ratios!$E$10</f>
        <v>0</v>
      </c>
      <c r="BD39" s="61">
        <f>'use 2012-13'!BD39*GDP_Ratios!$E$10</f>
        <v>0</v>
      </c>
      <c r="BE39" s="61">
        <f>'use 2012-13'!BE39*GDP_Ratios!$E$10</f>
        <v>0</v>
      </c>
      <c r="BF39" s="61">
        <f>'use 2012-13'!BF39*GDP_Ratios!$E$10</f>
        <v>0</v>
      </c>
      <c r="BG39" s="61">
        <f>'use 2012-13'!BG39*GDP_Ratios!$E$10</f>
        <v>0</v>
      </c>
      <c r="BH39" s="61">
        <f>'use 2012-13'!BH39*GDP_Ratios!$E$10</f>
        <v>0</v>
      </c>
      <c r="BI39" s="61">
        <f>'use 2012-13'!BI39*GDP_Ratios!$E$10</f>
        <v>0</v>
      </c>
      <c r="BJ39" s="61">
        <f>'use 2012-13'!BJ39*GDP_Ratios!$E$10</f>
        <v>0</v>
      </c>
      <c r="BK39" s="61">
        <f>'use 2012-13'!BK39*GDP_Ratios!$E$10</f>
        <v>0</v>
      </c>
      <c r="BL39" s="61">
        <f>'use 2012-13'!BL39*GDP_Ratios!$E$10</f>
        <v>0</v>
      </c>
      <c r="BM39" s="61">
        <f>'use 2012-13'!BM39*GDP_Ratios!$E$10</f>
        <v>0</v>
      </c>
      <c r="BN39" s="61">
        <f>'use 2012-13'!BN39*GDP_Ratios!$E$10</f>
        <v>0</v>
      </c>
      <c r="BO39" s="61">
        <f>'use 2012-13'!BO39*GDP_Ratios!$E$10</f>
        <v>0</v>
      </c>
      <c r="BP39" s="61">
        <f>'use 2012-13'!BP39*GDP_Ratios!$E$10</f>
        <v>0</v>
      </c>
      <c r="BQ39" s="61">
        <f>'use 2012-13'!BQ39*GDP_Ratios!$E$10</f>
        <v>5533664.2014863109</v>
      </c>
      <c r="BR39" s="61">
        <f>'use 2012-13'!BR39*GDP_Ratios!$E$10</f>
        <v>0</v>
      </c>
      <c r="BS39" s="61">
        <f>'use 2012-13'!BS39*GDP_Ratios!$E$10</f>
        <v>0</v>
      </c>
      <c r="BT39" s="61">
        <f>'use 2012-13'!BT39*GDP_Ratios!$E$10</f>
        <v>0</v>
      </c>
      <c r="BU39" s="61">
        <f>'use 2012-13'!BU39*GDP_Ratios!$E$10</f>
        <v>0</v>
      </c>
      <c r="BV39" s="61">
        <f>'use 2012-13'!BV39*GDP_Ratios!$E$10</f>
        <v>673.84885403376984</v>
      </c>
      <c r="BW39" s="61">
        <f>'use 2012-13'!BW39*GDP_Ratios!$E$10</f>
        <v>402.99929827101948</v>
      </c>
      <c r="BX39" s="61">
        <f>'use 2012-13'!BX39*GDP_Ratios!$E$10</f>
        <v>1076.8481523047892</v>
      </c>
      <c r="BY39" s="61">
        <f>'use 2012-13'!BY39*GDP_Ratios!$E$10</f>
        <v>5534741.0496386159</v>
      </c>
    </row>
    <row r="40" spans="1:77" x14ac:dyDescent="0.35">
      <c r="A40" s="21">
        <v>37</v>
      </c>
      <c r="B40" s="21" t="s">
        <v>115</v>
      </c>
      <c r="C40" s="61">
        <f>'use 2012-13'!C40*GDP_Ratios!$E$10</f>
        <v>0</v>
      </c>
      <c r="D40" s="61">
        <f>'use 2012-13'!D40*GDP_Ratios!$E$10</f>
        <v>0</v>
      </c>
      <c r="E40" s="61">
        <f>'use 2012-13'!E40*GDP_Ratios!$E$10</f>
        <v>0</v>
      </c>
      <c r="F40" s="61">
        <f>'use 2012-13'!F40*GDP_Ratios!$E$10</f>
        <v>0</v>
      </c>
      <c r="G40" s="61">
        <f>'use 2012-13'!G40*GDP_Ratios!$E$10</f>
        <v>0</v>
      </c>
      <c r="H40" s="61">
        <f>'use 2012-13'!H40*GDP_Ratios!$E$10</f>
        <v>0</v>
      </c>
      <c r="I40" s="61">
        <f>'use 2012-13'!I40*GDP_Ratios!$E$10</f>
        <v>0</v>
      </c>
      <c r="J40" s="61">
        <f>'use 2012-13'!J40*GDP_Ratios!$E$10</f>
        <v>0</v>
      </c>
      <c r="K40" s="61">
        <f>'use 2012-13'!K40*GDP_Ratios!$E$10</f>
        <v>0</v>
      </c>
      <c r="L40" s="61">
        <f>'use 2012-13'!L40*GDP_Ratios!$E$10</f>
        <v>0</v>
      </c>
      <c r="M40" s="61">
        <f>'use 2012-13'!M40*GDP_Ratios!$E$10</f>
        <v>0</v>
      </c>
      <c r="N40" s="61">
        <f>'use 2012-13'!N40*GDP_Ratios!$E$10</f>
        <v>0</v>
      </c>
      <c r="O40" s="61">
        <f>'use 2012-13'!O40*GDP_Ratios!$E$10</f>
        <v>0</v>
      </c>
      <c r="P40" s="61">
        <f>'use 2012-13'!P40*GDP_Ratios!$E$10</f>
        <v>0</v>
      </c>
      <c r="Q40" s="61">
        <f>'use 2012-13'!Q40*GDP_Ratios!$E$10</f>
        <v>0</v>
      </c>
      <c r="R40" s="61">
        <f>'use 2012-13'!R40*GDP_Ratios!$E$10</f>
        <v>0</v>
      </c>
      <c r="S40" s="61">
        <f>'use 2012-13'!S40*GDP_Ratios!$E$10</f>
        <v>0</v>
      </c>
      <c r="T40" s="61">
        <f>'use 2012-13'!T40*GDP_Ratios!$E$10</f>
        <v>0</v>
      </c>
      <c r="U40" s="61">
        <f>'use 2012-13'!U40*GDP_Ratios!$E$10</f>
        <v>0</v>
      </c>
      <c r="V40" s="61">
        <f>'use 2012-13'!V40*GDP_Ratios!$E$10</f>
        <v>2136199.7787104808</v>
      </c>
      <c r="W40" s="61">
        <f>'use 2012-13'!W40*GDP_Ratios!$E$10</f>
        <v>77929.823289714855</v>
      </c>
      <c r="X40" s="61">
        <f>'use 2012-13'!X40*GDP_Ratios!$E$10</f>
        <v>4757.3858525473597</v>
      </c>
      <c r="Y40" s="61">
        <f>'use 2012-13'!Y40*GDP_Ratios!$E$10</f>
        <v>0</v>
      </c>
      <c r="Z40" s="61">
        <f>'use 2012-13'!Z40*GDP_Ratios!$E$10</f>
        <v>0</v>
      </c>
      <c r="AA40" s="61">
        <f>'use 2012-13'!AA40*GDP_Ratios!$E$10</f>
        <v>0</v>
      </c>
      <c r="AB40" s="61">
        <f>'use 2012-13'!AB40*GDP_Ratios!$E$10</f>
        <v>0</v>
      </c>
      <c r="AC40" s="61">
        <f>'use 2012-13'!AC40*GDP_Ratios!$E$10</f>
        <v>0</v>
      </c>
      <c r="AD40" s="61">
        <f>'use 2012-13'!AD40*GDP_Ratios!$E$10</f>
        <v>0</v>
      </c>
      <c r="AE40" s="61">
        <f>'use 2012-13'!AE40*GDP_Ratios!$E$10</f>
        <v>0</v>
      </c>
      <c r="AF40" s="61">
        <f>'use 2012-13'!AF40*GDP_Ratios!$E$10</f>
        <v>0</v>
      </c>
      <c r="AG40" s="61">
        <f>'use 2012-13'!AG40*GDP_Ratios!$E$10</f>
        <v>0</v>
      </c>
      <c r="AH40" s="61">
        <f>'use 2012-13'!AH40*GDP_Ratios!$E$10</f>
        <v>0</v>
      </c>
      <c r="AI40" s="61">
        <f>'use 2012-13'!AI40*GDP_Ratios!$E$10</f>
        <v>0</v>
      </c>
      <c r="AJ40" s="61">
        <f>'use 2012-13'!AJ40*GDP_Ratios!$E$10</f>
        <v>0</v>
      </c>
      <c r="AK40" s="61">
        <f>'use 2012-13'!AK40*GDP_Ratios!$E$10</f>
        <v>0</v>
      </c>
      <c r="AL40" s="61">
        <f>'use 2012-13'!AL40*GDP_Ratios!$E$10</f>
        <v>0</v>
      </c>
      <c r="AM40" s="61">
        <f>'use 2012-13'!AM40*GDP_Ratios!$E$10</f>
        <v>0</v>
      </c>
      <c r="AN40" s="61">
        <f>'use 2012-13'!AN40*GDP_Ratios!$E$10</f>
        <v>0</v>
      </c>
      <c r="AO40" s="61">
        <f>'use 2012-13'!AO40*GDP_Ratios!$E$10</f>
        <v>5.7832050409242886</v>
      </c>
      <c r="AP40" s="61">
        <f>'use 2012-13'!AP40*GDP_Ratios!$E$10</f>
        <v>0</v>
      </c>
      <c r="AQ40" s="61">
        <f>'use 2012-13'!AQ40*GDP_Ratios!$E$10</f>
        <v>0</v>
      </c>
      <c r="AR40" s="61">
        <f>'use 2012-13'!AR40*GDP_Ratios!$E$10</f>
        <v>0</v>
      </c>
      <c r="AS40" s="61">
        <f>'use 2012-13'!AS40*GDP_Ratios!$E$10</f>
        <v>0</v>
      </c>
      <c r="AT40" s="61">
        <f>'use 2012-13'!AT40*GDP_Ratios!$E$10</f>
        <v>0</v>
      </c>
      <c r="AU40" s="61">
        <f>'use 2012-13'!AU40*GDP_Ratios!$E$10</f>
        <v>0</v>
      </c>
      <c r="AV40" s="61">
        <f>'use 2012-13'!AV40*GDP_Ratios!$E$10</f>
        <v>0</v>
      </c>
      <c r="AW40" s="61">
        <f>'use 2012-13'!AW40*GDP_Ratios!$E$10</f>
        <v>0</v>
      </c>
      <c r="AX40" s="61">
        <f>'use 2012-13'!AX40*GDP_Ratios!$E$10</f>
        <v>0</v>
      </c>
      <c r="AY40" s="61">
        <f>'use 2012-13'!AY40*GDP_Ratios!$E$10</f>
        <v>0</v>
      </c>
      <c r="AZ40" s="61">
        <f>'use 2012-13'!AZ40*GDP_Ratios!$E$10</f>
        <v>0</v>
      </c>
      <c r="BA40" s="61">
        <f>'use 2012-13'!BA40*GDP_Ratios!$E$10</f>
        <v>0</v>
      </c>
      <c r="BB40" s="61">
        <f>'use 2012-13'!BB40*GDP_Ratios!$E$10</f>
        <v>0</v>
      </c>
      <c r="BC40" s="61">
        <f>'use 2012-13'!BC40*GDP_Ratios!$E$10</f>
        <v>0</v>
      </c>
      <c r="BD40" s="61">
        <f>'use 2012-13'!BD40*GDP_Ratios!$E$10</f>
        <v>0</v>
      </c>
      <c r="BE40" s="61">
        <f>'use 2012-13'!BE40*GDP_Ratios!$E$10</f>
        <v>0</v>
      </c>
      <c r="BF40" s="61">
        <f>'use 2012-13'!BF40*GDP_Ratios!$E$10</f>
        <v>0</v>
      </c>
      <c r="BG40" s="61">
        <f>'use 2012-13'!BG40*GDP_Ratios!$E$10</f>
        <v>0</v>
      </c>
      <c r="BH40" s="61">
        <f>'use 2012-13'!BH40*GDP_Ratios!$E$10</f>
        <v>0</v>
      </c>
      <c r="BI40" s="61">
        <f>'use 2012-13'!BI40*GDP_Ratios!$E$10</f>
        <v>0</v>
      </c>
      <c r="BJ40" s="61">
        <f>'use 2012-13'!BJ40*GDP_Ratios!$E$10</f>
        <v>0</v>
      </c>
      <c r="BK40" s="61">
        <f>'use 2012-13'!BK40*GDP_Ratios!$E$10</f>
        <v>0</v>
      </c>
      <c r="BL40" s="61">
        <f>'use 2012-13'!BL40*GDP_Ratios!$E$10</f>
        <v>0</v>
      </c>
      <c r="BM40" s="61">
        <f>'use 2012-13'!BM40*GDP_Ratios!$E$10</f>
        <v>0</v>
      </c>
      <c r="BN40" s="61">
        <f>'use 2012-13'!BN40*GDP_Ratios!$E$10</f>
        <v>0</v>
      </c>
      <c r="BO40" s="61">
        <f>'use 2012-13'!BO40*GDP_Ratios!$E$10</f>
        <v>0</v>
      </c>
      <c r="BP40" s="61">
        <f>'use 2012-13'!BP40*GDP_Ratios!$E$10</f>
        <v>0</v>
      </c>
      <c r="BQ40" s="61">
        <f>'use 2012-13'!BQ40*GDP_Ratios!$E$10</f>
        <v>2218892.7710577832</v>
      </c>
      <c r="BR40" s="61">
        <f>'use 2012-13'!BR40*GDP_Ratios!$E$10</f>
        <v>0</v>
      </c>
      <c r="BS40" s="61">
        <f>'use 2012-13'!BS40*GDP_Ratios!$E$10</f>
        <v>0</v>
      </c>
      <c r="BT40" s="61">
        <f>'use 2012-13'!BT40*GDP_Ratios!$E$10</f>
        <v>0</v>
      </c>
      <c r="BU40" s="61">
        <f>'use 2012-13'!BU40*GDP_Ratios!$E$10</f>
        <v>0</v>
      </c>
      <c r="BV40" s="61">
        <f>'use 2012-13'!BV40*GDP_Ratios!$E$10</f>
        <v>808958.42802003177</v>
      </c>
      <c r="BW40" s="61">
        <f>'use 2012-13'!BW40*GDP_Ratios!$E$10</f>
        <v>380143.39176921587</v>
      </c>
      <c r="BX40" s="61">
        <f>'use 2012-13'!BX40*GDP_Ratios!$E$10</f>
        <v>1189101.8197892478</v>
      </c>
      <c r="BY40" s="61">
        <f>'use 2012-13'!BY40*GDP_Ratios!$E$10</f>
        <v>3407994.5908470312</v>
      </c>
    </row>
    <row r="41" spans="1:77" x14ac:dyDescent="0.35">
      <c r="A41" s="21">
        <v>38</v>
      </c>
      <c r="B41" s="21" t="s">
        <v>116</v>
      </c>
      <c r="C41" s="61">
        <f>'use 2012-13'!C41*GDP_Ratios!$E$10</f>
        <v>0</v>
      </c>
      <c r="D41" s="61">
        <f>'use 2012-13'!D41*GDP_Ratios!$E$10</f>
        <v>0</v>
      </c>
      <c r="E41" s="61">
        <f>'use 2012-13'!E41*GDP_Ratios!$E$10</f>
        <v>0</v>
      </c>
      <c r="F41" s="61">
        <f>'use 2012-13'!F41*GDP_Ratios!$E$10</f>
        <v>53480.0285118057</v>
      </c>
      <c r="G41" s="61">
        <f>'use 2012-13'!G41*GDP_Ratios!$E$10</f>
        <v>0</v>
      </c>
      <c r="H41" s="61">
        <f>'use 2012-13'!H41*GDP_Ratios!$E$10</f>
        <v>0</v>
      </c>
      <c r="I41" s="61">
        <f>'use 2012-13'!I41*GDP_Ratios!$E$10</f>
        <v>0</v>
      </c>
      <c r="J41" s="61">
        <f>'use 2012-13'!J41*GDP_Ratios!$E$10</f>
        <v>0</v>
      </c>
      <c r="K41" s="61">
        <f>'use 2012-13'!K41*GDP_Ratios!$E$10</f>
        <v>0</v>
      </c>
      <c r="L41" s="61">
        <f>'use 2012-13'!L41*GDP_Ratios!$E$10</f>
        <v>0</v>
      </c>
      <c r="M41" s="61">
        <f>'use 2012-13'!M41*GDP_Ratios!$E$10</f>
        <v>0</v>
      </c>
      <c r="N41" s="61">
        <f>'use 2012-13'!N41*GDP_Ratios!$E$10</f>
        <v>0</v>
      </c>
      <c r="O41" s="61">
        <f>'use 2012-13'!O41*GDP_Ratios!$E$10</f>
        <v>0</v>
      </c>
      <c r="P41" s="61">
        <f>'use 2012-13'!P41*GDP_Ratios!$E$10</f>
        <v>0</v>
      </c>
      <c r="Q41" s="61">
        <f>'use 2012-13'!Q41*GDP_Ratios!$E$10</f>
        <v>0</v>
      </c>
      <c r="R41" s="61">
        <f>'use 2012-13'!R41*GDP_Ratios!$E$10</f>
        <v>0</v>
      </c>
      <c r="S41" s="61">
        <f>'use 2012-13'!S41*GDP_Ratios!$E$10</f>
        <v>0</v>
      </c>
      <c r="T41" s="61">
        <f>'use 2012-13'!T41*GDP_Ratios!$E$10</f>
        <v>0</v>
      </c>
      <c r="U41" s="61">
        <f>'use 2012-13'!U41*GDP_Ratios!$E$10</f>
        <v>0</v>
      </c>
      <c r="V41" s="61">
        <f>'use 2012-13'!V41*GDP_Ratios!$E$10</f>
        <v>0</v>
      </c>
      <c r="W41" s="61">
        <f>'use 2012-13'!W41*GDP_Ratios!$E$10</f>
        <v>0</v>
      </c>
      <c r="X41" s="61">
        <f>'use 2012-13'!X41*GDP_Ratios!$E$10</f>
        <v>0</v>
      </c>
      <c r="Y41" s="61">
        <f>'use 2012-13'!Y41*GDP_Ratios!$E$10</f>
        <v>0</v>
      </c>
      <c r="Z41" s="61">
        <f>'use 2012-13'!Z41*GDP_Ratios!$E$10</f>
        <v>0</v>
      </c>
      <c r="AA41" s="61">
        <f>'use 2012-13'!AA41*GDP_Ratios!$E$10</f>
        <v>0</v>
      </c>
      <c r="AB41" s="61">
        <f>'use 2012-13'!AB41*GDP_Ratios!$E$10</f>
        <v>0</v>
      </c>
      <c r="AC41" s="61">
        <f>'use 2012-13'!AC41*GDP_Ratios!$E$10</f>
        <v>0</v>
      </c>
      <c r="AD41" s="61">
        <f>'use 2012-13'!AD41*GDP_Ratios!$E$10</f>
        <v>0</v>
      </c>
      <c r="AE41" s="61">
        <f>'use 2012-13'!AE41*GDP_Ratios!$E$10</f>
        <v>0</v>
      </c>
      <c r="AF41" s="61">
        <f>'use 2012-13'!AF41*GDP_Ratios!$E$10</f>
        <v>0</v>
      </c>
      <c r="AG41" s="61">
        <f>'use 2012-13'!AG41*GDP_Ratios!$E$10</f>
        <v>0</v>
      </c>
      <c r="AH41" s="61">
        <f>'use 2012-13'!AH41*GDP_Ratios!$E$10</f>
        <v>0</v>
      </c>
      <c r="AI41" s="61">
        <f>'use 2012-13'!AI41*GDP_Ratios!$E$10</f>
        <v>0</v>
      </c>
      <c r="AJ41" s="61">
        <f>'use 2012-13'!AJ41*GDP_Ratios!$E$10</f>
        <v>2252979.4846731462</v>
      </c>
      <c r="AK41" s="61">
        <f>'use 2012-13'!AK41*GDP_Ratios!$E$10</f>
        <v>0</v>
      </c>
      <c r="AL41" s="61">
        <f>'use 2012-13'!AL41*GDP_Ratios!$E$10</f>
        <v>0</v>
      </c>
      <c r="AM41" s="61">
        <f>'use 2012-13'!AM41*GDP_Ratios!$E$10</f>
        <v>0</v>
      </c>
      <c r="AN41" s="61">
        <f>'use 2012-13'!AN41*GDP_Ratios!$E$10</f>
        <v>0</v>
      </c>
      <c r="AO41" s="61">
        <f>'use 2012-13'!AO41*GDP_Ratios!$E$10</f>
        <v>1.5916439565715049E-2</v>
      </c>
      <c r="AP41" s="61">
        <f>'use 2012-13'!AP41*GDP_Ratios!$E$10</f>
        <v>0</v>
      </c>
      <c r="AQ41" s="61">
        <f>'use 2012-13'!AQ41*GDP_Ratios!$E$10</f>
        <v>0</v>
      </c>
      <c r="AR41" s="61">
        <f>'use 2012-13'!AR41*GDP_Ratios!$E$10</f>
        <v>0</v>
      </c>
      <c r="AS41" s="61">
        <f>'use 2012-13'!AS41*GDP_Ratios!$E$10</f>
        <v>0</v>
      </c>
      <c r="AT41" s="61">
        <f>'use 2012-13'!AT41*GDP_Ratios!$E$10</f>
        <v>0</v>
      </c>
      <c r="AU41" s="61">
        <f>'use 2012-13'!AU41*GDP_Ratios!$E$10</f>
        <v>0</v>
      </c>
      <c r="AV41" s="61">
        <f>'use 2012-13'!AV41*GDP_Ratios!$E$10</f>
        <v>0</v>
      </c>
      <c r="AW41" s="61">
        <f>'use 2012-13'!AW41*GDP_Ratios!$E$10</f>
        <v>0</v>
      </c>
      <c r="AX41" s="61">
        <f>'use 2012-13'!AX41*GDP_Ratios!$E$10</f>
        <v>0</v>
      </c>
      <c r="AY41" s="61">
        <f>'use 2012-13'!AY41*GDP_Ratios!$E$10</f>
        <v>0</v>
      </c>
      <c r="AZ41" s="61">
        <f>'use 2012-13'!AZ41*GDP_Ratios!$E$10</f>
        <v>0</v>
      </c>
      <c r="BA41" s="61">
        <f>'use 2012-13'!BA41*GDP_Ratios!$E$10</f>
        <v>0</v>
      </c>
      <c r="BB41" s="61">
        <f>'use 2012-13'!BB41*GDP_Ratios!$E$10</f>
        <v>0</v>
      </c>
      <c r="BC41" s="61">
        <f>'use 2012-13'!BC41*GDP_Ratios!$E$10</f>
        <v>0</v>
      </c>
      <c r="BD41" s="61">
        <f>'use 2012-13'!BD41*GDP_Ratios!$E$10</f>
        <v>0</v>
      </c>
      <c r="BE41" s="61">
        <f>'use 2012-13'!BE41*GDP_Ratios!$E$10</f>
        <v>0</v>
      </c>
      <c r="BF41" s="61">
        <f>'use 2012-13'!BF41*GDP_Ratios!$E$10</f>
        <v>0</v>
      </c>
      <c r="BG41" s="61">
        <f>'use 2012-13'!BG41*GDP_Ratios!$E$10</f>
        <v>0</v>
      </c>
      <c r="BH41" s="61">
        <f>'use 2012-13'!BH41*GDP_Ratios!$E$10</f>
        <v>0</v>
      </c>
      <c r="BI41" s="61">
        <f>'use 2012-13'!BI41*GDP_Ratios!$E$10</f>
        <v>0</v>
      </c>
      <c r="BJ41" s="61">
        <f>'use 2012-13'!BJ41*GDP_Ratios!$E$10</f>
        <v>0</v>
      </c>
      <c r="BK41" s="61">
        <f>'use 2012-13'!BK41*GDP_Ratios!$E$10</f>
        <v>0</v>
      </c>
      <c r="BL41" s="61">
        <f>'use 2012-13'!BL41*GDP_Ratios!$E$10</f>
        <v>0</v>
      </c>
      <c r="BM41" s="61">
        <f>'use 2012-13'!BM41*GDP_Ratios!$E$10</f>
        <v>0</v>
      </c>
      <c r="BN41" s="61">
        <f>'use 2012-13'!BN41*GDP_Ratios!$E$10</f>
        <v>0</v>
      </c>
      <c r="BO41" s="61">
        <f>'use 2012-13'!BO41*GDP_Ratios!$E$10</f>
        <v>0</v>
      </c>
      <c r="BP41" s="61">
        <f>'use 2012-13'!BP41*GDP_Ratios!$E$10</f>
        <v>0</v>
      </c>
      <c r="BQ41" s="61">
        <f>'use 2012-13'!BQ41*GDP_Ratios!$E$10</f>
        <v>2306459.5291013913</v>
      </c>
      <c r="BR41" s="61">
        <f>'use 2012-13'!BR41*GDP_Ratios!$E$10</f>
        <v>-0.17227140031579355</v>
      </c>
      <c r="BS41" s="61">
        <f>'use 2012-13'!BS41*GDP_Ratios!$E$10</f>
        <v>0</v>
      </c>
      <c r="BT41" s="61">
        <f>'use 2012-13'!BT41*GDP_Ratios!$E$10</f>
        <v>0</v>
      </c>
      <c r="BU41" s="61">
        <f>'use 2012-13'!BU41*GDP_Ratios!$E$10</f>
        <v>0</v>
      </c>
      <c r="BV41" s="61">
        <f>'use 2012-13'!BV41*GDP_Ratios!$E$10</f>
        <v>0</v>
      </c>
      <c r="BW41" s="61">
        <f>'use 2012-13'!BW41*GDP_Ratios!$E$10</f>
        <v>45531.009827725444</v>
      </c>
      <c r="BX41" s="61">
        <f>'use 2012-13'!BX41*GDP_Ratios!$E$10</f>
        <v>45530.837556325125</v>
      </c>
      <c r="BY41" s="61">
        <f>'use 2012-13'!BY41*GDP_Ratios!$E$10</f>
        <v>2351990.3666577167</v>
      </c>
    </row>
    <row r="42" spans="1:77" x14ac:dyDescent="0.35">
      <c r="A42" s="21">
        <v>39</v>
      </c>
      <c r="B42" s="21" t="s">
        <v>117</v>
      </c>
      <c r="C42" s="61">
        <f>'use 2012-13'!C42*GDP_Ratios!$E$10</f>
        <v>0</v>
      </c>
      <c r="D42" s="61">
        <f>'use 2012-13'!D42*GDP_Ratios!$E$10</f>
        <v>0</v>
      </c>
      <c r="E42" s="61">
        <f>'use 2012-13'!E42*GDP_Ratios!$E$10</f>
        <v>0</v>
      </c>
      <c r="F42" s="61">
        <f>'use 2012-13'!F42*GDP_Ratios!$E$10</f>
        <v>0</v>
      </c>
      <c r="G42" s="61">
        <f>'use 2012-13'!G42*GDP_Ratios!$E$10</f>
        <v>0</v>
      </c>
      <c r="H42" s="61">
        <f>'use 2012-13'!H42*GDP_Ratios!$E$10</f>
        <v>0</v>
      </c>
      <c r="I42" s="61">
        <f>'use 2012-13'!I42*GDP_Ratios!$E$10</f>
        <v>0</v>
      </c>
      <c r="J42" s="61">
        <f>'use 2012-13'!J42*GDP_Ratios!$E$10</f>
        <v>0</v>
      </c>
      <c r="K42" s="61">
        <f>'use 2012-13'!K42*GDP_Ratios!$E$10</f>
        <v>0</v>
      </c>
      <c r="L42" s="61">
        <f>'use 2012-13'!L42*GDP_Ratios!$E$10</f>
        <v>0</v>
      </c>
      <c r="M42" s="61">
        <f>'use 2012-13'!M42*GDP_Ratios!$E$10</f>
        <v>0</v>
      </c>
      <c r="N42" s="61">
        <f>'use 2012-13'!N42*GDP_Ratios!$E$10</f>
        <v>0</v>
      </c>
      <c r="O42" s="61">
        <f>'use 2012-13'!O42*GDP_Ratios!$E$10</f>
        <v>0</v>
      </c>
      <c r="P42" s="61">
        <f>'use 2012-13'!P42*GDP_Ratios!$E$10</f>
        <v>0</v>
      </c>
      <c r="Q42" s="61">
        <f>'use 2012-13'!Q42*GDP_Ratios!$E$10</f>
        <v>0</v>
      </c>
      <c r="R42" s="61">
        <f>'use 2012-13'!R42*GDP_Ratios!$E$10</f>
        <v>0</v>
      </c>
      <c r="S42" s="61">
        <f>'use 2012-13'!S42*GDP_Ratios!$E$10</f>
        <v>0</v>
      </c>
      <c r="T42" s="61">
        <f>'use 2012-13'!T42*GDP_Ratios!$E$10</f>
        <v>0</v>
      </c>
      <c r="U42" s="61">
        <f>'use 2012-13'!U42*GDP_Ratios!$E$10</f>
        <v>0</v>
      </c>
      <c r="V42" s="61">
        <f>'use 2012-13'!V42*GDP_Ratios!$E$10</f>
        <v>0</v>
      </c>
      <c r="W42" s="61">
        <f>'use 2012-13'!W42*GDP_Ratios!$E$10</f>
        <v>0</v>
      </c>
      <c r="X42" s="61">
        <f>'use 2012-13'!X42*GDP_Ratios!$E$10</f>
        <v>0</v>
      </c>
      <c r="Y42" s="61">
        <f>'use 2012-13'!Y42*GDP_Ratios!$E$10</f>
        <v>0</v>
      </c>
      <c r="Z42" s="61">
        <f>'use 2012-13'!Z42*GDP_Ratios!$E$10</f>
        <v>0</v>
      </c>
      <c r="AA42" s="61">
        <f>'use 2012-13'!AA42*GDP_Ratios!$E$10</f>
        <v>0</v>
      </c>
      <c r="AB42" s="61">
        <f>'use 2012-13'!AB42*GDP_Ratios!$E$10</f>
        <v>0</v>
      </c>
      <c r="AC42" s="61">
        <f>'use 2012-13'!AC42*GDP_Ratios!$E$10</f>
        <v>0</v>
      </c>
      <c r="AD42" s="61">
        <f>'use 2012-13'!AD42*GDP_Ratios!$E$10</f>
        <v>0</v>
      </c>
      <c r="AE42" s="61">
        <f>'use 2012-13'!AE42*GDP_Ratios!$E$10</f>
        <v>0</v>
      </c>
      <c r="AF42" s="61">
        <f>'use 2012-13'!AF42*GDP_Ratios!$E$10</f>
        <v>0</v>
      </c>
      <c r="AG42" s="61">
        <f>'use 2012-13'!AG42*GDP_Ratios!$E$10</f>
        <v>0</v>
      </c>
      <c r="AH42" s="61">
        <f>'use 2012-13'!AH42*GDP_Ratios!$E$10</f>
        <v>0</v>
      </c>
      <c r="AI42" s="61">
        <f>'use 2012-13'!AI42*GDP_Ratios!$E$10</f>
        <v>0</v>
      </c>
      <c r="AJ42" s="61">
        <f>'use 2012-13'!AJ42*GDP_Ratios!$E$10</f>
        <v>72731.13943355564</v>
      </c>
      <c r="AK42" s="61">
        <f>'use 2012-13'!AK42*GDP_Ratios!$E$10</f>
        <v>0</v>
      </c>
      <c r="AL42" s="61">
        <f>'use 2012-13'!AL42*GDP_Ratios!$E$10</f>
        <v>0</v>
      </c>
      <c r="AM42" s="61">
        <f>'use 2012-13'!AM42*GDP_Ratios!$E$10</f>
        <v>0</v>
      </c>
      <c r="AN42" s="61">
        <f>'use 2012-13'!AN42*GDP_Ratios!$E$10</f>
        <v>0</v>
      </c>
      <c r="AO42" s="61">
        <f>'use 2012-13'!AO42*GDP_Ratios!$E$10</f>
        <v>0</v>
      </c>
      <c r="AP42" s="61">
        <f>'use 2012-13'!AP42*GDP_Ratios!$E$10</f>
        <v>0</v>
      </c>
      <c r="AQ42" s="61">
        <f>'use 2012-13'!AQ42*GDP_Ratios!$E$10</f>
        <v>0</v>
      </c>
      <c r="AR42" s="61">
        <f>'use 2012-13'!AR42*GDP_Ratios!$E$10</f>
        <v>0</v>
      </c>
      <c r="AS42" s="61">
        <f>'use 2012-13'!AS42*GDP_Ratios!$E$10</f>
        <v>0</v>
      </c>
      <c r="AT42" s="61">
        <f>'use 2012-13'!AT42*GDP_Ratios!$E$10</f>
        <v>0</v>
      </c>
      <c r="AU42" s="61">
        <f>'use 2012-13'!AU42*GDP_Ratios!$E$10</f>
        <v>0</v>
      </c>
      <c r="AV42" s="61">
        <f>'use 2012-13'!AV42*GDP_Ratios!$E$10</f>
        <v>0</v>
      </c>
      <c r="AW42" s="61">
        <f>'use 2012-13'!AW42*GDP_Ratios!$E$10</f>
        <v>0</v>
      </c>
      <c r="AX42" s="61">
        <f>'use 2012-13'!AX42*GDP_Ratios!$E$10</f>
        <v>0</v>
      </c>
      <c r="AY42" s="61">
        <f>'use 2012-13'!AY42*GDP_Ratios!$E$10</f>
        <v>0</v>
      </c>
      <c r="AZ42" s="61">
        <f>'use 2012-13'!AZ42*GDP_Ratios!$E$10</f>
        <v>0</v>
      </c>
      <c r="BA42" s="61">
        <f>'use 2012-13'!BA42*GDP_Ratios!$E$10</f>
        <v>0</v>
      </c>
      <c r="BB42" s="61">
        <f>'use 2012-13'!BB42*GDP_Ratios!$E$10</f>
        <v>0</v>
      </c>
      <c r="BC42" s="61">
        <f>'use 2012-13'!BC42*GDP_Ratios!$E$10</f>
        <v>0</v>
      </c>
      <c r="BD42" s="61">
        <f>'use 2012-13'!BD42*GDP_Ratios!$E$10</f>
        <v>0</v>
      </c>
      <c r="BE42" s="61">
        <f>'use 2012-13'!BE42*GDP_Ratios!$E$10</f>
        <v>0</v>
      </c>
      <c r="BF42" s="61">
        <f>'use 2012-13'!BF42*GDP_Ratios!$E$10</f>
        <v>0</v>
      </c>
      <c r="BG42" s="61">
        <f>'use 2012-13'!BG42*GDP_Ratios!$E$10</f>
        <v>0</v>
      </c>
      <c r="BH42" s="61">
        <f>'use 2012-13'!BH42*GDP_Ratios!$E$10</f>
        <v>0</v>
      </c>
      <c r="BI42" s="61">
        <f>'use 2012-13'!BI42*GDP_Ratios!$E$10</f>
        <v>0</v>
      </c>
      <c r="BJ42" s="61">
        <f>'use 2012-13'!BJ42*GDP_Ratios!$E$10</f>
        <v>0</v>
      </c>
      <c r="BK42" s="61">
        <f>'use 2012-13'!BK42*GDP_Ratios!$E$10</f>
        <v>0</v>
      </c>
      <c r="BL42" s="61">
        <f>'use 2012-13'!BL42*GDP_Ratios!$E$10</f>
        <v>0</v>
      </c>
      <c r="BM42" s="61">
        <f>'use 2012-13'!BM42*GDP_Ratios!$E$10</f>
        <v>0</v>
      </c>
      <c r="BN42" s="61">
        <f>'use 2012-13'!BN42*GDP_Ratios!$E$10</f>
        <v>0</v>
      </c>
      <c r="BO42" s="61">
        <f>'use 2012-13'!BO42*GDP_Ratios!$E$10</f>
        <v>0</v>
      </c>
      <c r="BP42" s="61">
        <f>'use 2012-13'!BP42*GDP_Ratios!$E$10</f>
        <v>0</v>
      </c>
      <c r="BQ42" s="61">
        <f>'use 2012-13'!BQ42*GDP_Ratios!$E$10</f>
        <v>72731.13943355564</v>
      </c>
      <c r="BR42" s="61">
        <f>'use 2012-13'!BR42*GDP_Ratios!$E$10</f>
        <v>-0.13404801753590692</v>
      </c>
      <c r="BS42" s="61">
        <f>'use 2012-13'!BS42*GDP_Ratios!$E$10</f>
        <v>0</v>
      </c>
      <c r="BT42" s="61">
        <f>'use 2012-13'!BT42*GDP_Ratios!$E$10</f>
        <v>0</v>
      </c>
      <c r="BU42" s="61">
        <f>'use 2012-13'!BU42*GDP_Ratios!$E$10</f>
        <v>0</v>
      </c>
      <c r="BV42" s="61">
        <f>'use 2012-13'!BV42*GDP_Ratios!$E$10</f>
        <v>4021.9777375462027</v>
      </c>
      <c r="BW42" s="61">
        <f>'use 2012-13'!BW42*GDP_Ratios!$E$10</f>
        <v>0</v>
      </c>
      <c r="BX42" s="61">
        <f>'use 2012-13'!BX42*GDP_Ratios!$E$10</f>
        <v>4021.8436895286668</v>
      </c>
      <c r="BY42" s="61">
        <f>'use 2012-13'!BY42*GDP_Ratios!$E$10</f>
        <v>76752.983123084297</v>
      </c>
    </row>
    <row r="43" spans="1:77" x14ac:dyDescent="0.35">
      <c r="A43" s="21">
        <v>40</v>
      </c>
      <c r="B43" s="21" t="s">
        <v>118</v>
      </c>
      <c r="C43" s="61">
        <f>'use 2012-13'!C43*GDP_Ratios!$E$10</f>
        <v>0</v>
      </c>
      <c r="D43" s="61">
        <f>'use 2012-13'!D43*GDP_Ratios!$E$10</f>
        <v>0</v>
      </c>
      <c r="E43" s="61">
        <f>'use 2012-13'!E43*GDP_Ratios!$E$10</f>
        <v>0</v>
      </c>
      <c r="F43" s="61">
        <f>'use 2012-13'!F43*GDP_Ratios!$E$10</f>
        <v>0</v>
      </c>
      <c r="G43" s="61">
        <f>'use 2012-13'!G43*GDP_Ratios!$E$10</f>
        <v>0</v>
      </c>
      <c r="H43" s="61">
        <f>'use 2012-13'!H43*GDP_Ratios!$E$10</f>
        <v>2053154.8434652197</v>
      </c>
      <c r="I43" s="61">
        <f>'use 2012-13'!I43*GDP_Ratios!$E$10</f>
        <v>735181.32377404207</v>
      </c>
      <c r="J43" s="61">
        <f>'use 2012-13'!J43*GDP_Ratios!$E$10</f>
        <v>0</v>
      </c>
      <c r="K43" s="61">
        <f>'use 2012-13'!K43*GDP_Ratios!$E$10</f>
        <v>0</v>
      </c>
      <c r="L43" s="61">
        <f>'use 2012-13'!L43*GDP_Ratios!$E$10</f>
        <v>0</v>
      </c>
      <c r="M43" s="61">
        <f>'use 2012-13'!M43*GDP_Ratios!$E$10</f>
        <v>0</v>
      </c>
      <c r="N43" s="61">
        <f>'use 2012-13'!N43*GDP_Ratios!$E$10</f>
        <v>0</v>
      </c>
      <c r="O43" s="61">
        <f>'use 2012-13'!O43*GDP_Ratios!$E$10</f>
        <v>0</v>
      </c>
      <c r="P43" s="61">
        <f>'use 2012-13'!P43*GDP_Ratios!$E$10</f>
        <v>0</v>
      </c>
      <c r="Q43" s="61">
        <f>'use 2012-13'!Q43*GDP_Ratios!$E$10</f>
        <v>0</v>
      </c>
      <c r="R43" s="61">
        <f>'use 2012-13'!R43*GDP_Ratios!$E$10</f>
        <v>0</v>
      </c>
      <c r="S43" s="61">
        <f>'use 2012-13'!S43*GDP_Ratios!$E$10</f>
        <v>0</v>
      </c>
      <c r="T43" s="61">
        <f>'use 2012-13'!T43*GDP_Ratios!$E$10</f>
        <v>0</v>
      </c>
      <c r="U43" s="61">
        <f>'use 2012-13'!U43*GDP_Ratios!$E$10</f>
        <v>0</v>
      </c>
      <c r="V43" s="61">
        <f>'use 2012-13'!V43*GDP_Ratios!$E$10</f>
        <v>0</v>
      </c>
      <c r="W43" s="61">
        <f>'use 2012-13'!W43*GDP_Ratios!$E$10</f>
        <v>0</v>
      </c>
      <c r="X43" s="61">
        <f>'use 2012-13'!X43*GDP_Ratios!$E$10</f>
        <v>0</v>
      </c>
      <c r="Y43" s="61">
        <f>'use 2012-13'!Y43*GDP_Ratios!$E$10</f>
        <v>0</v>
      </c>
      <c r="Z43" s="61">
        <f>'use 2012-13'!Z43*GDP_Ratios!$E$10</f>
        <v>0</v>
      </c>
      <c r="AA43" s="61">
        <f>'use 2012-13'!AA43*GDP_Ratios!$E$10</f>
        <v>0</v>
      </c>
      <c r="AB43" s="61">
        <f>'use 2012-13'!AB43*GDP_Ratios!$E$10</f>
        <v>0</v>
      </c>
      <c r="AC43" s="61">
        <f>'use 2012-13'!AC43*GDP_Ratios!$E$10</f>
        <v>0</v>
      </c>
      <c r="AD43" s="61">
        <f>'use 2012-13'!AD43*GDP_Ratios!$E$10</f>
        <v>0</v>
      </c>
      <c r="AE43" s="61">
        <f>'use 2012-13'!AE43*GDP_Ratios!$E$10</f>
        <v>0</v>
      </c>
      <c r="AF43" s="61">
        <f>'use 2012-13'!AF43*GDP_Ratios!$E$10</f>
        <v>0</v>
      </c>
      <c r="AG43" s="61">
        <f>'use 2012-13'!AG43*GDP_Ratios!$E$10</f>
        <v>0</v>
      </c>
      <c r="AH43" s="61">
        <f>'use 2012-13'!AH43*GDP_Ratios!$E$10</f>
        <v>0</v>
      </c>
      <c r="AI43" s="61">
        <f>'use 2012-13'!AI43*GDP_Ratios!$E$10</f>
        <v>0</v>
      </c>
      <c r="AJ43" s="61">
        <f>'use 2012-13'!AJ43*GDP_Ratios!$E$10</f>
        <v>11030973.806889579</v>
      </c>
      <c r="AK43" s="61">
        <f>'use 2012-13'!AK43*GDP_Ratios!$E$10</f>
        <v>0</v>
      </c>
      <c r="AL43" s="61">
        <f>'use 2012-13'!AL43*GDP_Ratios!$E$10</f>
        <v>0</v>
      </c>
      <c r="AM43" s="61">
        <f>'use 2012-13'!AM43*GDP_Ratios!$E$10</f>
        <v>0</v>
      </c>
      <c r="AN43" s="61">
        <f>'use 2012-13'!AN43*GDP_Ratios!$E$10</f>
        <v>0</v>
      </c>
      <c r="AO43" s="61">
        <f>'use 2012-13'!AO43*GDP_Ratios!$E$10</f>
        <v>2806398.394399628</v>
      </c>
      <c r="AP43" s="61">
        <f>'use 2012-13'!AP43*GDP_Ratios!$E$10</f>
        <v>0</v>
      </c>
      <c r="AQ43" s="61">
        <f>'use 2012-13'!AQ43*GDP_Ratios!$E$10</f>
        <v>8148039.0506017953</v>
      </c>
      <c r="AR43" s="61">
        <f>'use 2012-13'!AR43*GDP_Ratios!$E$10</f>
        <v>0</v>
      </c>
      <c r="AS43" s="61">
        <f>'use 2012-13'!AS43*GDP_Ratios!$E$10</f>
        <v>0</v>
      </c>
      <c r="AT43" s="61">
        <f>'use 2012-13'!AT43*GDP_Ratios!$E$10</f>
        <v>0</v>
      </c>
      <c r="AU43" s="61">
        <f>'use 2012-13'!AU43*GDP_Ratios!$E$10</f>
        <v>0</v>
      </c>
      <c r="AV43" s="61">
        <f>'use 2012-13'!AV43*GDP_Ratios!$E$10</f>
        <v>0</v>
      </c>
      <c r="AW43" s="61">
        <f>'use 2012-13'!AW43*GDP_Ratios!$E$10</f>
        <v>0</v>
      </c>
      <c r="AX43" s="61">
        <f>'use 2012-13'!AX43*GDP_Ratios!$E$10</f>
        <v>0</v>
      </c>
      <c r="AY43" s="61">
        <f>'use 2012-13'!AY43*GDP_Ratios!$E$10</f>
        <v>0</v>
      </c>
      <c r="AZ43" s="61">
        <f>'use 2012-13'!AZ43*GDP_Ratios!$E$10</f>
        <v>0</v>
      </c>
      <c r="BA43" s="61">
        <f>'use 2012-13'!BA43*GDP_Ratios!$E$10</f>
        <v>0</v>
      </c>
      <c r="BB43" s="61">
        <f>'use 2012-13'!BB43*GDP_Ratios!$E$10</f>
        <v>0</v>
      </c>
      <c r="BC43" s="61">
        <f>'use 2012-13'!BC43*GDP_Ratios!$E$10</f>
        <v>0</v>
      </c>
      <c r="BD43" s="61">
        <f>'use 2012-13'!BD43*GDP_Ratios!$E$10</f>
        <v>0</v>
      </c>
      <c r="BE43" s="61">
        <f>'use 2012-13'!BE43*GDP_Ratios!$E$10</f>
        <v>0</v>
      </c>
      <c r="BF43" s="61">
        <f>'use 2012-13'!BF43*GDP_Ratios!$E$10</f>
        <v>0</v>
      </c>
      <c r="BG43" s="61">
        <f>'use 2012-13'!BG43*GDP_Ratios!$E$10</f>
        <v>0</v>
      </c>
      <c r="BH43" s="61">
        <f>'use 2012-13'!BH43*GDP_Ratios!$E$10</f>
        <v>0</v>
      </c>
      <c r="BI43" s="61">
        <f>'use 2012-13'!BI43*GDP_Ratios!$E$10</f>
        <v>0</v>
      </c>
      <c r="BJ43" s="61">
        <f>'use 2012-13'!BJ43*GDP_Ratios!$E$10</f>
        <v>0</v>
      </c>
      <c r="BK43" s="61">
        <f>'use 2012-13'!BK43*GDP_Ratios!$E$10</f>
        <v>0</v>
      </c>
      <c r="BL43" s="61">
        <f>'use 2012-13'!BL43*GDP_Ratios!$E$10</f>
        <v>0</v>
      </c>
      <c r="BM43" s="61">
        <f>'use 2012-13'!BM43*GDP_Ratios!$E$10</f>
        <v>0</v>
      </c>
      <c r="BN43" s="61">
        <f>'use 2012-13'!BN43*GDP_Ratios!$E$10</f>
        <v>0</v>
      </c>
      <c r="BO43" s="61">
        <f>'use 2012-13'!BO43*GDP_Ratios!$E$10</f>
        <v>0</v>
      </c>
      <c r="BP43" s="61">
        <f>'use 2012-13'!BP43*GDP_Ratios!$E$10</f>
        <v>0</v>
      </c>
      <c r="BQ43" s="61">
        <f>'use 2012-13'!BQ43*GDP_Ratios!$E$10</f>
        <v>24773747.419130262</v>
      </c>
      <c r="BR43" s="61">
        <f>'use 2012-13'!BR43*GDP_Ratios!$E$10</f>
        <v>0</v>
      </c>
      <c r="BS43" s="61">
        <f>'use 2012-13'!BS43*GDP_Ratios!$E$10</f>
        <v>0</v>
      </c>
      <c r="BT43" s="61">
        <f>'use 2012-13'!BT43*GDP_Ratios!$E$10</f>
        <v>0</v>
      </c>
      <c r="BU43" s="61">
        <f>'use 2012-13'!BU43*GDP_Ratios!$E$10</f>
        <v>0</v>
      </c>
      <c r="BV43" s="61">
        <f>'use 2012-13'!BV43*GDP_Ratios!$E$10</f>
        <v>142603.92210528813</v>
      </c>
      <c r="BW43" s="61">
        <f>'use 2012-13'!BW43*GDP_Ratios!$E$10</f>
        <v>1372563.9446318941</v>
      </c>
      <c r="BX43" s="61">
        <f>'use 2012-13'!BX43*GDP_Ratios!$E$10</f>
        <v>1515167.8667371823</v>
      </c>
      <c r="BY43" s="61">
        <f>'use 2012-13'!BY43*GDP_Ratios!$E$10</f>
        <v>26288915.285867445</v>
      </c>
    </row>
    <row r="44" spans="1:77" x14ac:dyDescent="0.35">
      <c r="A44" s="21">
        <v>41</v>
      </c>
      <c r="B44" s="21" t="s">
        <v>119</v>
      </c>
      <c r="C44" s="61">
        <f>'use 2012-13'!C44*GDP_Ratios!$E$10</f>
        <v>0</v>
      </c>
      <c r="D44" s="61">
        <f>'use 2012-13'!D44*GDP_Ratios!$E$10</f>
        <v>0</v>
      </c>
      <c r="E44" s="61">
        <f>'use 2012-13'!E44*GDP_Ratios!$E$10</f>
        <v>0</v>
      </c>
      <c r="F44" s="61">
        <f>'use 2012-13'!F44*GDP_Ratios!$E$10</f>
        <v>0</v>
      </c>
      <c r="G44" s="61">
        <f>'use 2012-13'!G44*GDP_Ratios!$E$10</f>
        <v>0</v>
      </c>
      <c r="H44" s="61">
        <f>'use 2012-13'!H44*GDP_Ratios!$E$10</f>
        <v>0</v>
      </c>
      <c r="I44" s="61">
        <f>'use 2012-13'!I44*GDP_Ratios!$E$10</f>
        <v>0</v>
      </c>
      <c r="J44" s="61">
        <f>'use 2012-13'!J44*GDP_Ratios!$E$10</f>
        <v>0</v>
      </c>
      <c r="K44" s="61">
        <f>'use 2012-13'!K44*GDP_Ratios!$E$10</f>
        <v>0</v>
      </c>
      <c r="L44" s="61">
        <f>'use 2012-13'!L44*GDP_Ratios!$E$10</f>
        <v>0</v>
      </c>
      <c r="M44" s="61">
        <f>'use 2012-13'!M44*GDP_Ratios!$E$10</f>
        <v>51160.43269078782</v>
      </c>
      <c r="N44" s="61">
        <f>'use 2012-13'!N44*GDP_Ratios!$E$10</f>
        <v>0</v>
      </c>
      <c r="O44" s="61">
        <f>'use 2012-13'!O44*GDP_Ratios!$E$10</f>
        <v>0</v>
      </c>
      <c r="P44" s="61">
        <f>'use 2012-13'!P44*GDP_Ratios!$E$10</f>
        <v>803.76609270751658</v>
      </c>
      <c r="Q44" s="61">
        <f>'use 2012-13'!Q44*GDP_Ratios!$E$10</f>
        <v>0</v>
      </c>
      <c r="R44" s="61">
        <f>'use 2012-13'!R44*GDP_Ratios!$E$10</f>
        <v>0</v>
      </c>
      <c r="S44" s="61">
        <f>'use 2012-13'!S44*GDP_Ratios!$E$10</f>
        <v>0</v>
      </c>
      <c r="T44" s="61">
        <f>'use 2012-13'!T44*GDP_Ratios!$E$10</f>
        <v>0</v>
      </c>
      <c r="U44" s="61">
        <f>'use 2012-13'!U44*GDP_Ratios!$E$10</f>
        <v>0</v>
      </c>
      <c r="V44" s="61">
        <f>'use 2012-13'!V44*GDP_Ratios!$E$10</f>
        <v>0</v>
      </c>
      <c r="W44" s="61">
        <f>'use 2012-13'!W44*GDP_Ratios!$E$10</f>
        <v>0</v>
      </c>
      <c r="X44" s="61">
        <f>'use 2012-13'!X44*GDP_Ratios!$E$10</f>
        <v>0</v>
      </c>
      <c r="Y44" s="61">
        <f>'use 2012-13'!Y44*GDP_Ratios!$E$10</f>
        <v>0</v>
      </c>
      <c r="Z44" s="61">
        <f>'use 2012-13'!Z44*GDP_Ratios!$E$10</f>
        <v>0</v>
      </c>
      <c r="AA44" s="61">
        <f>'use 2012-13'!AA44*GDP_Ratios!$E$10</f>
        <v>0</v>
      </c>
      <c r="AB44" s="61">
        <f>'use 2012-13'!AB44*GDP_Ratios!$E$10</f>
        <v>0</v>
      </c>
      <c r="AC44" s="61">
        <f>'use 2012-13'!AC44*GDP_Ratios!$E$10</f>
        <v>0</v>
      </c>
      <c r="AD44" s="61">
        <f>'use 2012-13'!AD44*GDP_Ratios!$E$10</f>
        <v>0</v>
      </c>
      <c r="AE44" s="61">
        <f>'use 2012-13'!AE44*GDP_Ratios!$E$10</f>
        <v>0</v>
      </c>
      <c r="AF44" s="61">
        <f>'use 2012-13'!AF44*GDP_Ratios!$E$10</f>
        <v>0</v>
      </c>
      <c r="AG44" s="61">
        <f>'use 2012-13'!AG44*GDP_Ratios!$E$10</f>
        <v>0</v>
      </c>
      <c r="AH44" s="61">
        <f>'use 2012-13'!AH44*GDP_Ratios!$E$10</f>
        <v>0</v>
      </c>
      <c r="AI44" s="61">
        <f>'use 2012-13'!AI44*GDP_Ratios!$E$10</f>
        <v>0</v>
      </c>
      <c r="AJ44" s="61">
        <f>'use 2012-13'!AJ44*GDP_Ratios!$E$10</f>
        <v>0</v>
      </c>
      <c r="AK44" s="61">
        <f>'use 2012-13'!AK44*GDP_Ratios!$E$10</f>
        <v>0</v>
      </c>
      <c r="AL44" s="61">
        <f>'use 2012-13'!AL44*GDP_Ratios!$E$10</f>
        <v>0</v>
      </c>
      <c r="AM44" s="61">
        <f>'use 2012-13'!AM44*GDP_Ratios!$E$10</f>
        <v>0</v>
      </c>
      <c r="AN44" s="61">
        <f>'use 2012-13'!AN44*GDP_Ratios!$E$10</f>
        <v>0</v>
      </c>
      <c r="AO44" s="61">
        <f>'use 2012-13'!AO44*GDP_Ratios!$E$10</f>
        <v>0</v>
      </c>
      <c r="AP44" s="61">
        <f>'use 2012-13'!AP44*GDP_Ratios!$E$10</f>
        <v>0</v>
      </c>
      <c r="AQ44" s="61">
        <f>'use 2012-13'!AQ44*GDP_Ratios!$E$10</f>
        <v>0</v>
      </c>
      <c r="AR44" s="61">
        <f>'use 2012-13'!AR44*GDP_Ratios!$E$10</f>
        <v>0</v>
      </c>
      <c r="AS44" s="61">
        <f>'use 2012-13'!AS44*GDP_Ratios!$E$10</f>
        <v>0</v>
      </c>
      <c r="AT44" s="61">
        <f>'use 2012-13'!AT44*GDP_Ratios!$E$10</f>
        <v>0</v>
      </c>
      <c r="AU44" s="61">
        <f>'use 2012-13'!AU44*GDP_Ratios!$E$10</f>
        <v>0</v>
      </c>
      <c r="AV44" s="61">
        <f>'use 2012-13'!AV44*GDP_Ratios!$E$10</f>
        <v>0</v>
      </c>
      <c r="AW44" s="61">
        <f>'use 2012-13'!AW44*GDP_Ratios!$E$10</f>
        <v>0</v>
      </c>
      <c r="AX44" s="61">
        <f>'use 2012-13'!AX44*GDP_Ratios!$E$10</f>
        <v>0</v>
      </c>
      <c r="AY44" s="61">
        <f>'use 2012-13'!AY44*GDP_Ratios!$E$10</f>
        <v>0</v>
      </c>
      <c r="AZ44" s="61">
        <f>'use 2012-13'!AZ44*GDP_Ratios!$E$10</f>
        <v>0</v>
      </c>
      <c r="BA44" s="61">
        <f>'use 2012-13'!BA44*GDP_Ratios!$E$10</f>
        <v>0</v>
      </c>
      <c r="BB44" s="61">
        <f>'use 2012-13'!BB44*GDP_Ratios!$E$10</f>
        <v>0</v>
      </c>
      <c r="BC44" s="61">
        <f>'use 2012-13'!BC44*GDP_Ratios!$E$10</f>
        <v>1204682.6838781959</v>
      </c>
      <c r="BD44" s="61">
        <f>'use 2012-13'!BD44*GDP_Ratios!$E$10</f>
        <v>0</v>
      </c>
      <c r="BE44" s="61">
        <f>'use 2012-13'!BE44*GDP_Ratios!$E$10</f>
        <v>0</v>
      </c>
      <c r="BF44" s="61">
        <f>'use 2012-13'!BF44*GDP_Ratios!$E$10</f>
        <v>0</v>
      </c>
      <c r="BG44" s="61">
        <f>'use 2012-13'!BG44*GDP_Ratios!$E$10</f>
        <v>0</v>
      </c>
      <c r="BH44" s="61">
        <f>'use 2012-13'!BH44*GDP_Ratios!$E$10</f>
        <v>0</v>
      </c>
      <c r="BI44" s="61">
        <f>'use 2012-13'!BI44*GDP_Ratios!$E$10</f>
        <v>0</v>
      </c>
      <c r="BJ44" s="61">
        <f>'use 2012-13'!BJ44*GDP_Ratios!$E$10</f>
        <v>0</v>
      </c>
      <c r="BK44" s="61">
        <f>'use 2012-13'!BK44*GDP_Ratios!$E$10</f>
        <v>0</v>
      </c>
      <c r="BL44" s="61">
        <f>'use 2012-13'!BL44*GDP_Ratios!$E$10</f>
        <v>0</v>
      </c>
      <c r="BM44" s="61">
        <f>'use 2012-13'!BM44*GDP_Ratios!$E$10</f>
        <v>0</v>
      </c>
      <c r="BN44" s="61">
        <f>'use 2012-13'!BN44*GDP_Ratios!$E$10</f>
        <v>0</v>
      </c>
      <c r="BO44" s="61">
        <f>'use 2012-13'!BO44*GDP_Ratios!$E$10</f>
        <v>0</v>
      </c>
      <c r="BP44" s="61">
        <f>'use 2012-13'!BP44*GDP_Ratios!$E$10</f>
        <v>252556.15884014836</v>
      </c>
      <c r="BQ44" s="61">
        <f>'use 2012-13'!BQ44*GDP_Ratios!$E$10</f>
        <v>1509203.0415018396</v>
      </c>
      <c r="BR44" s="61">
        <f>'use 2012-13'!BR44*GDP_Ratios!$E$10</f>
        <v>7150714.7662331136</v>
      </c>
      <c r="BS44" s="61">
        <f>'use 2012-13'!BS44*GDP_Ratios!$E$10</f>
        <v>0</v>
      </c>
      <c r="BT44" s="61">
        <f>'use 2012-13'!BT44*GDP_Ratios!$E$10</f>
        <v>0</v>
      </c>
      <c r="BU44" s="61">
        <f>'use 2012-13'!BU44*GDP_Ratios!$E$10</f>
        <v>0</v>
      </c>
      <c r="BV44" s="61">
        <f>'use 2012-13'!BV44*GDP_Ratios!$E$10</f>
        <v>0</v>
      </c>
      <c r="BW44" s="61">
        <f>'use 2012-13'!BW44*GDP_Ratios!$E$10</f>
        <v>3015958.0418602754</v>
      </c>
      <c r="BX44" s="61">
        <f>'use 2012-13'!BX44*GDP_Ratios!$E$10</f>
        <v>10166672.808093388</v>
      </c>
      <c r="BY44" s="61">
        <f>'use 2012-13'!BY44*GDP_Ratios!$E$10</f>
        <v>11675875.849595228</v>
      </c>
    </row>
    <row r="45" spans="1:77" x14ac:dyDescent="0.35">
      <c r="A45" s="21">
        <v>42</v>
      </c>
      <c r="B45" s="21" t="s">
        <v>120</v>
      </c>
      <c r="C45" s="61">
        <f>'use 2012-13'!C45*GDP_Ratios!$E$10</f>
        <v>0</v>
      </c>
      <c r="D45" s="61">
        <f>'use 2012-13'!D45*GDP_Ratios!$E$10</f>
        <v>0</v>
      </c>
      <c r="E45" s="61">
        <f>'use 2012-13'!E45*GDP_Ratios!$E$10</f>
        <v>0</v>
      </c>
      <c r="F45" s="61">
        <f>'use 2012-13'!F45*GDP_Ratios!$E$10</f>
        <v>0</v>
      </c>
      <c r="G45" s="61">
        <f>'use 2012-13'!G45*GDP_Ratios!$E$10</f>
        <v>0</v>
      </c>
      <c r="H45" s="61">
        <f>'use 2012-13'!H45*GDP_Ratios!$E$10</f>
        <v>0</v>
      </c>
      <c r="I45" s="61">
        <f>'use 2012-13'!I45*GDP_Ratios!$E$10</f>
        <v>0</v>
      </c>
      <c r="J45" s="61">
        <f>'use 2012-13'!J45*GDP_Ratios!$E$10</f>
        <v>0</v>
      </c>
      <c r="K45" s="61">
        <f>'use 2012-13'!K45*GDP_Ratios!$E$10</f>
        <v>0</v>
      </c>
      <c r="L45" s="61">
        <f>'use 2012-13'!L45*GDP_Ratios!$E$10</f>
        <v>0</v>
      </c>
      <c r="M45" s="61">
        <f>'use 2012-13'!M45*GDP_Ratios!$E$10</f>
        <v>0</v>
      </c>
      <c r="N45" s="61">
        <f>'use 2012-13'!N45*GDP_Ratios!$E$10</f>
        <v>0</v>
      </c>
      <c r="O45" s="61">
        <f>'use 2012-13'!O45*GDP_Ratios!$E$10</f>
        <v>0</v>
      </c>
      <c r="P45" s="61">
        <f>'use 2012-13'!P45*GDP_Ratios!$E$10</f>
        <v>0</v>
      </c>
      <c r="Q45" s="61">
        <f>'use 2012-13'!Q45*GDP_Ratios!$E$10</f>
        <v>0</v>
      </c>
      <c r="R45" s="61">
        <f>'use 2012-13'!R45*GDP_Ratios!$E$10</f>
        <v>0</v>
      </c>
      <c r="S45" s="61">
        <f>'use 2012-13'!S45*GDP_Ratios!$E$10</f>
        <v>0</v>
      </c>
      <c r="T45" s="61">
        <f>'use 2012-13'!T45*GDP_Ratios!$E$10</f>
        <v>0</v>
      </c>
      <c r="U45" s="61">
        <f>'use 2012-13'!U45*GDP_Ratios!$E$10</f>
        <v>0</v>
      </c>
      <c r="V45" s="61">
        <f>'use 2012-13'!V45*GDP_Ratios!$E$10</f>
        <v>0</v>
      </c>
      <c r="W45" s="61">
        <f>'use 2012-13'!W45*GDP_Ratios!$E$10</f>
        <v>0</v>
      </c>
      <c r="X45" s="61">
        <f>'use 2012-13'!X45*GDP_Ratios!$E$10</f>
        <v>0</v>
      </c>
      <c r="Y45" s="61">
        <f>'use 2012-13'!Y45*GDP_Ratios!$E$10</f>
        <v>0</v>
      </c>
      <c r="Z45" s="61">
        <f>'use 2012-13'!Z45*GDP_Ratios!$E$10</f>
        <v>0</v>
      </c>
      <c r="AA45" s="61">
        <f>'use 2012-13'!AA45*GDP_Ratios!$E$10</f>
        <v>0</v>
      </c>
      <c r="AB45" s="61">
        <f>'use 2012-13'!AB45*GDP_Ratios!$E$10</f>
        <v>0</v>
      </c>
      <c r="AC45" s="61">
        <f>'use 2012-13'!AC45*GDP_Ratios!$E$10</f>
        <v>0</v>
      </c>
      <c r="AD45" s="61">
        <f>'use 2012-13'!AD45*GDP_Ratios!$E$10</f>
        <v>0</v>
      </c>
      <c r="AE45" s="61">
        <f>'use 2012-13'!AE45*GDP_Ratios!$E$10</f>
        <v>0</v>
      </c>
      <c r="AF45" s="61">
        <f>'use 2012-13'!AF45*GDP_Ratios!$E$10</f>
        <v>0</v>
      </c>
      <c r="AG45" s="61">
        <f>'use 2012-13'!AG45*GDP_Ratios!$E$10</f>
        <v>0</v>
      </c>
      <c r="AH45" s="61">
        <f>'use 2012-13'!AH45*GDP_Ratios!$E$10</f>
        <v>0</v>
      </c>
      <c r="AI45" s="61">
        <f>'use 2012-13'!AI45*GDP_Ratios!$E$10</f>
        <v>0</v>
      </c>
      <c r="AJ45" s="61">
        <f>'use 2012-13'!AJ45*GDP_Ratios!$E$10</f>
        <v>0</v>
      </c>
      <c r="AK45" s="61">
        <f>'use 2012-13'!AK45*GDP_Ratios!$E$10</f>
        <v>0</v>
      </c>
      <c r="AL45" s="61">
        <f>'use 2012-13'!AL45*GDP_Ratios!$E$10</f>
        <v>0</v>
      </c>
      <c r="AM45" s="61">
        <f>'use 2012-13'!AM45*GDP_Ratios!$E$10</f>
        <v>0</v>
      </c>
      <c r="AN45" s="61">
        <f>'use 2012-13'!AN45*GDP_Ratios!$E$10</f>
        <v>0</v>
      </c>
      <c r="AO45" s="61">
        <f>'use 2012-13'!AO45*GDP_Ratios!$E$10</f>
        <v>0.12978434157357124</v>
      </c>
      <c r="AP45" s="61">
        <f>'use 2012-13'!AP45*GDP_Ratios!$E$10</f>
        <v>0</v>
      </c>
      <c r="AQ45" s="61">
        <f>'use 2012-13'!AQ45*GDP_Ratios!$E$10</f>
        <v>0</v>
      </c>
      <c r="AR45" s="61">
        <f>'use 2012-13'!AR45*GDP_Ratios!$E$10</f>
        <v>0</v>
      </c>
      <c r="AS45" s="61">
        <f>'use 2012-13'!AS45*GDP_Ratios!$E$10</f>
        <v>0</v>
      </c>
      <c r="AT45" s="61">
        <f>'use 2012-13'!AT45*GDP_Ratios!$E$10</f>
        <v>0</v>
      </c>
      <c r="AU45" s="61">
        <f>'use 2012-13'!AU45*GDP_Ratios!$E$10</f>
        <v>0</v>
      </c>
      <c r="AV45" s="61">
        <f>'use 2012-13'!AV45*GDP_Ratios!$E$10</f>
        <v>0</v>
      </c>
      <c r="AW45" s="61">
        <f>'use 2012-13'!AW45*GDP_Ratios!$E$10</f>
        <v>0</v>
      </c>
      <c r="AX45" s="61">
        <f>'use 2012-13'!AX45*GDP_Ratios!$E$10</f>
        <v>0</v>
      </c>
      <c r="AY45" s="61">
        <f>'use 2012-13'!AY45*GDP_Ratios!$E$10</f>
        <v>0</v>
      </c>
      <c r="AZ45" s="61">
        <f>'use 2012-13'!AZ45*GDP_Ratios!$E$10</f>
        <v>0</v>
      </c>
      <c r="BA45" s="61">
        <f>'use 2012-13'!BA45*GDP_Ratios!$E$10</f>
        <v>0</v>
      </c>
      <c r="BB45" s="61">
        <f>'use 2012-13'!BB45*GDP_Ratios!$E$10</f>
        <v>0</v>
      </c>
      <c r="BC45" s="61">
        <f>'use 2012-13'!BC45*GDP_Ratios!$E$10</f>
        <v>173082.93351471514</v>
      </c>
      <c r="BD45" s="61">
        <f>'use 2012-13'!BD45*GDP_Ratios!$E$10</f>
        <v>0</v>
      </c>
      <c r="BE45" s="61">
        <f>'use 2012-13'!BE45*GDP_Ratios!$E$10</f>
        <v>0</v>
      </c>
      <c r="BF45" s="61">
        <f>'use 2012-13'!BF45*GDP_Ratios!$E$10</f>
        <v>0</v>
      </c>
      <c r="BG45" s="61">
        <f>'use 2012-13'!BG45*GDP_Ratios!$E$10</f>
        <v>0</v>
      </c>
      <c r="BH45" s="61">
        <f>'use 2012-13'!BH45*GDP_Ratios!$E$10</f>
        <v>0</v>
      </c>
      <c r="BI45" s="61">
        <f>'use 2012-13'!BI45*GDP_Ratios!$E$10</f>
        <v>0</v>
      </c>
      <c r="BJ45" s="61">
        <f>'use 2012-13'!BJ45*GDP_Ratios!$E$10</f>
        <v>0</v>
      </c>
      <c r="BK45" s="61">
        <f>'use 2012-13'!BK45*GDP_Ratios!$E$10</f>
        <v>0</v>
      </c>
      <c r="BL45" s="61">
        <f>'use 2012-13'!BL45*GDP_Ratios!$E$10</f>
        <v>0</v>
      </c>
      <c r="BM45" s="61">
        <f>'use 2012-13'!BM45*GDP_Ratios!$E$10</f>
        <v>0</v>
      </c>
      <c r="BN45" s="61">
        <f>'use 2012-13'!BN45*GDP_Ratios!$E$10</f>
        <v>0</v>
      </c>
      <c r="BO45" s="61">
        <f>'use 2012-13'!BO45*GDP_Ratios!$E$10</f>
        <v>0</v>
      </c>
      <c r="BP45" s="61">
        <f>'use 2012-13'!BP45*GDP_Ratios!$E$10</f>
        <v>119010.60048071232</v>
      </c>
      <c r="BQ45" s="61">
        <f>'use 2012-13'!BQ45*GDP_Ratios!$E$10</f>
        <v>292093.66377976903</v>
      </c>
      <c r="BR45" s="61">
        <f>'use 2012-13'!BR45*GDP_Ratios!$E$10</f>
        <v>940579.36442042026</v>
      </c>
      <c r="BS45" s="61">
        <f>'use 2012-13'!BS45*GDP_Ratios!$E$10</f>
        <v>0</v>
      </c>
      <c r="BT45" s="61">
        <f>'use 2012-13'!BT45*GDP_Ratios!$E$10</f>
        <v>0</v>
      </c>
      <c r="BU45" s="61">
        <f>'use 2012-13'!BU45*GDP_Ratios!$E$10</f>
        <v>0</v>
      </c>
      <c r="BV45" s="61">
        <f>'use 2012-13'!BV45*GDP_Ratios!$E$10</f>
        <v>0</v>
      </c>
      <c r="BW45" s="61">
        <f>'use 2012-13'!BW45*GDP_Ratios!$E$10</f>
        <v>20340.399455551636</v>
      </c>
      <c r="BX45" s="61">
        <f>'use 2012-13'!BX45*GDP_Ratios!$E$10</f>
        <v>960919.7638759719</v>
      </c>
      <c r="BY45" s="61">
        <f>'use 2012-13'!BY45*GDP_Ratios!$E$10</f>
        <v>1253013.4276557409</v>
      </c>
    </row>
    <row r="46" spans="1:77" x14ac:dyDescent="0.35">
      <c r="A46" s="21">
        <v>43</v>
      </c>
      <c r="B46" s="21" t="s">
        <v>121</v>
      </c>
      <c r="C46" s="61">
        <f>'use 2012-13'!C46*GDP_Ratios!$E$10</f>
        <v>0</v>
      </c>
      <c r="D46" s="61">
        <f>'use 2012-13'!D46*GDP_Ratios!$E$10</f>
        <v>0</v>
      </c>
      <c r="E46" s="61">
        <f>'use 2012-13'!E46*GDP_Ratios!$E$10</f>
        <v>0</v>
      </c>
      <c r="F46" s="61">
        <f>'use 2012-13'!F46*GDP_Ratios!$E$10</f>
        <v>0</v>
      </c>
      <c r="G46" s="61">
        <f>'use 2012-13'!G46*GDP_Ratios!$E$10</f>
        <v>0</v>
      </c>
      <c r="H46" s="61">
        <f>'use 2012-13'!H46*GDP_Ratios!$E$10</f>
        <v>0</v>
      </c>
      <c r="I46" s="61">
        <f>'use 2012-13'!I46*GDP_Ratios!$E$10</f>
        <v>0</v>
      </c>
      <c r="J46" s="61">
        <f>'use 2012-13'!J46*GDP_Ratios!$E$10</f>
        <v>0</v>
      </c>
      <c r="K46" s="61">
        <f>'use 2012-13'!K46*GDP_Ratios!$E$10</f>
        <v>0</v>
      </c>
      <c r="L46" s="61">
        <f>'use 2012-13'!L46*GDP_Ratios!$E$10</f>
        <v>0</v>
      </c>
      <c r="M46" s="61">
        <f>'use 2012-13'!M46*GDP_Ratios!$E$10</f>
        <v>0</v>
      </c>
      <c r="N46" s="61">
        <f>'use 2012-13'!N46*GDP_Ratios!$E$10</f>
        <v>0.1787900284119352</v>
      </c>
      <c r="O46" s="61">
        <f>'use 2012-13'!O46*GDP_Ratios!$E$10</f>
        <v>0</v>
      </c>
      <c r="P46" s="61">
        <f>'use 2012-13'!P46*GDP_Ratios!$E$10</f>
        <v>246625.40363541729</v>
      </c>
      <c r="Q46" s="61">
        <f>'use 2012-13'!Q46*GDP_Ratios!$E$10</f>
        <v>0</v>
      </c>
      <c r="R46" s="61">
        <f>'use 2012-13'!R46*GDP_Ratios!$E$10</f>
        <v>0</v>
      </c>
      <c r="S46" s="61">
        <f>'use 2012-13'!S46*GDP_Ratios!$E$10</f>
        <v>0</v>
      </c>
      <c r="T46" s="61">
        <f>'use 2012-13'!T46*GDP_Ratios!$E$10</f>
        <v>0</v>
      </c>
      <c r="U46" s="61">
        <f>'use 2012-13'!U46*GDP_Ratios!$E$10</f>
        <v>0</v>
      </c>
      <c r="V46" s="61">
        <f>'use 2012-13'!V46*GDP_Ratios!$E$10</f>
        <v>0</v>
      </c>
      <c r="W46" s="61">
        <f>'use 2012-13'!W46*GDP_Ratios!$E$10</f>
        <v>0</v>
      </c>
      <c r="X46" s="61">
        <f>'use 2012-13'!X46*GDP_Ratios!$E$10</f>
        <v>0</v>
      </c>
      <c r="Y46" s="61">
        <f>'use 2012-13'!Y46*GDP_Ratios!$E$10</f>
        <v>0</v>
      </c>
      <c r="Z46" s="61">
        <f>'use 2012-13'!Z46*GDP_Ratios!$E$10</f>
        <v>0</v>
      </c>
      <c r="AA46" s="61">
        <f>'use 2012-13'!AA46*GDP_Ratios!$E$10</f>
        <v>0</v>
      </c>
      <c r="AB46" s="61">
        <f>'use 2012-13'!AB46*GDP_Ratios!$E$10</f>
        <v>0</v>
      </c>
      <c r="AC46" s="61">
        <f>'use 2012-13'!AC46*GDP_Ratios!$E$10</f>
        <v>0</v>
      </c>
      <c r="AD46" s="61">
        <f>'use 2012-13'!AD46*GDP_Ratios!$E$10</f>
        <v>0</v>
      </c>
      <c r="AE46" s="61">
        <f>'use 2012-13'!AE46*GDP_Ratios!$E$10</f>
        <v>0</v>
      </c>
      <c r="AF46" s="61">
        <f>'use 2012-13'!AF46*GDP_Ratios!$E$10</f>
        <v>0</v>
      </c>
      <c r="AG46" s="61">
        <f>'use 2012-13'!AG46*GDP_Ratios!$E$10</f>
        <v>0</v>
      </c>
      <c r="AH46" s="61">
        <f>'use 2012-13'!AH46*GDP_Ratios!$E$10</f>
        <v>0</v>
      </c>
      <c r="AI46" s="61">
        <f>'use 2012-13'!AI46*GDP_Ratios!$E$10</f>
        <v>0</v>
      </c>
      <c r="AJ46" s="61">
        <f>'use 2012-13'!AJ46*GDP_Ratios!$E$10</f>
        <v>0</v>
      </c>
      <c r="AK46" s="61">
        <f>'use 2012-13'!AK46*GDP_Ratios!$E$10</f>
        <v>0</v>
      </c>
      <c r="AL46" s="61">
        <f>'use 2012-13'!AL46*GDP_Ratios!$E$10</f>
        <v>0</v>
      </c>
      <c r="AM46" s="61">
        <f>'use 2012-13'!AM46*GDP_Ratios!$E$10</f>
        <v>0</v>
      </c>
      <c r="AN46" s="61">
        <f>'use 2012-13'!AN46*GDP_Ratios!$E$10</f>
        <v>0</v>
      </c>
      <c r="AO46" s="61">
        <f>'use 2012-13'!AO46*GDP_Ratios!$E$10</f>
        <v>0</v>
      </c>
      <c r="AP46" s="61">
        <f>'use 2012-13'!AP46*GDP_Ratios!$E$10</f>
        <v>0</v>
      </c>
      <c r="AQ46" s="61">
        <f>'use 2012-13'!AQ46*GDP_Ratios!$E$10</f>
        <v>0</v>
      </c>
      <c r="AR46" s="61">
        <f>'use 2012-13'!AR46*GDP_Ratios!$E$10</f>
        <v>0</v>
      </c>
      <c r="AS46" s="61">
        <f>'use 2012-13'!AS46*GDP_Ratios!$E$10</f>
        <v>0</v>
      </c>
      <c r="AT46" s="61">
        <f>'use 2012-13'!AT46*GDP_Ratios!$E$10</f>
        <v>0</v>
      </c>
      <c r="AU46" s="61">
        <f>'use 2012-13'!AU46*GDP_Ratios!$E$10</f>
        <v>0</v>
      </c>
      <c r="AV46" s="61">
        <f>'use 2012-13'!AV46*GDP_Ratios!$E$10</f>
        <v>0</v>
      </c>
      <c r="AW46" s="61">
        <f>'use 2012-13'!AW46*GDP_Ratios!$E$10</f>
        <v>0</v>
      </c>
      <c r="AX46" s="61">
        <f>'use 2012-13'!AX46*GDP_Ratios!$E$10</f>
        <v>0</v>
      </c>
      <c r="AY46" s="61">
        <f>'use 2012-13'!AY46*GDP_Ratios!$E$10</f>
        <v>0</v>
      </c>
      <c r="AZ46" s="61">
        <f>'use 2012-13'!AZ46*GDP_Ratios!$E$10</f>
        <v>0</v>
      </c>
      <c r="BA46" s="61">
        <f>'use 2012-13'!BA46*GDP_Ratios!$E$10</f>
        <v>0</v>
      </c>
      <c r="BB46" s="61">
        <f>'use 2012-13'!BB46*GDP_Ratios!$E$10</f>
        <v>0</v>
      </c>
      <c r="BC46" s="61">
        <f>'use 2012-13'!BC46*GDP_Ratios!$E$10</f>
        <v>71318.341164208367</v>
      </c>
      <c r="BD46" s="61">
        <f>'use 2012-13'!BD46*GDP_Ratios!$E$10</f>
        <v>0</v>
      </c>
      <c r="BE46" s="61">
        <f>'use 2012-13'!BE46*GDP_Ratios!$E$10</f>
        <v>0</v>
      </c>
      <c r="BF46" s="61">
        <f>'use 2012-13'!BF46*GDP_Ratios!$E$10</f>
        <v>0</v>
      </c>
      <c r="BG46" s="61">
        <f>'use 2012-13'!BG46*GDP_Ratios!$E$10</f>
        <v>0</v>
      </c>
      <c r="BH46" s="61">
        <f>'use 2012-13'!BH46*GDP_Ratios!$E$10</f>
        <v>0</v>
      </c>
      <c r="BI46" s="61">
        <f>'use 2012-13'!BI46*GDP_Ratios!$E$10</f>
        <v>0</v>
      </c>
      <c r="BJ46" s="61">
        <f>'use 2012-13'!BJ46*GDP_Ratios!$E$10</f>
        <v>0</v>
      </c>
      <c r="BK46" s="61">
        <f>'use 2012-13'!BK46*GDP_Ratios!$E$10</f>
        <v>0</v>
      </c>
      <c r="BL46" s="61">
        <f>'use 2012-13'!BL46*GDP_Ratios!$E$10</f>
        <v>0</v>
      </c>
      <c r="BM46" s="61">
        <f>'use 2012-13'!BM46*GDP_Ratios!$E$10</f>
        <v>0</v>
      </c>
      <c r="BN46" s="61">
        <f>'use 2012-13'!BN46*GDP_Ratios!$E$10</f>
        <v>0</v>
      </c>
      <c r="BO46" s="61">
        <f>'use 2012-13'!BO46*GDP_Ratios!$E$10</f>
        <v>0</v>
      </c>
      <c r="BP46" s="61">
        <f>'use 2012-13'!BP46*GDP_Ratios!$E$10</f>
        <v>728131.80405837216</v>
      </c>
      <c r="BQ46" s="61">
        <f>'use 2012-13'!BQ46*GDP_Ratios!$E$10</f>
        <v>1046075.7276480263</v>
      </c>
      <c r="BR46" s="61">
        <f>'use 2012-13'!BR46*GDP_Ratios!$E$10</f>
        <v>1271915.0905866441</v>
      </c>
      <c r="BS46" s="61">
        <f>'use 2012-13'!BS46*GDP_Ratios!$E$10</f>
        <v>0</v>
      </c>
      <c r="BT46" s="61">
        <f>'use 2012-13'!BT46*GDP_Ratios!$E$10</f>
        <v>0</v>
      </c>
      <c r="BU46" s="61">
        <f>'use 2012-13'!BU46*GDP_Ratios!$E$10</f>
        <v>0</v>
      </c>
      <c r="BV46" s="61">
        <f>'use 2012-13'!BV46*GDP_Ratios!$E$10</f>
        <v>0</v>
      </c>
      <c r="BW46" s="61">
        <f>'use 2012-13'!BW46*GDP_Ratios!$E$10</f>
        <v>2674581.7758317804</v>
      </c>
      <c r="BX46" s="61">
        <f>'use 2012-13'!BX46*GDP_Ratios!$E$10</f>
        <v>3946496.8664184245</v>
      </c>
      <c r="BY46" s="61">
        <f>'use 2012-13'!BY46*GDP_Ratios!$E$10</f>
        <v>4992572.5940664513</v>
      </c>
    </row>
    <row r="47" spans="1:77" x14ac:dyDescent="0.35">
      <c r="A47" s="21">
        <v>44</v>
      </c>
      <c r="B47" s="21" t="s">
        <v>122</v>
      </c>
      <c r="C47" s="61">
        <f>'use 2012-13'!C47*GDP_Ratios!$E$10</f>
        <v>0</v>
      </c>
      <c r="D47" s="61">
        <f>'use 2012-13'!D47*GDP_Ratios!$E$10</f>
        <v>0</v>
      </c>
      <c r="E47" s="61">
        <f>'use 2012-13'!E47*GDP_Ratios!$E$10</f>
        <v>0</v>
      </c>
      <c r="F47" s="61">
        <f>'use 2012-13'!F47*GDP_Ratios!$E$10</f>
        <v>0</v>
      </c>
      <c r="G47" s="61">
        <f>'use 2012-13'!G47*GDP_Ratios!$E$10</f>
        <v>0</v>
      </c>
      <c r="H47" s="61">
        <f>'use 2012-13'!H47*GDP_Ratios!$E$10</f>
        <v>0</v>
      </c>
      <c r="I47" s="61">
        <f>'use 2012-13'!I47*GDP_Ratios!$E$10</f>
        <v>0</v>
      </c>
      <c r="J47" s="61">
        <f>'use 2012-13'!J47*GDP_Ratios!$E$10</f>
        <v>0</v>
      </c>
      <c r="K47" s="61">
        <f>'use 2012-13'!K47*GDP_Ratios!$E$10</f>
        <v>0</v>
      </c>
      <c r="L47" s="61">
        <f>'use 2012-13'!L47*GDP_Ratios!$E$10</f>
        <v>0</v>
      </c>
      <c r="M47" s="61">
        <f>'use 2012-13'!M47*GDP_Ratios!$E$10</f>
        <v>146284.82622997585</v>
      </c>
      <c r="N47" s="61">
        <f>'use 2012-13'!N47*GDP_Ratios!$E$10</f>
        <v>4550.8144626650601</v>
      </c>
      <c r="O47" s="61">
        <f>'use 2012-13'!O47*GDP_Ratios!$E$10</f>
        <v>0</v>
      </c>
      <c r="P47" s="61">
        <f>'use 2012-13'!P47*GDP_Ratios!$E$10</f>
        <v>90019.065115744481</v>
      </c>
      <c r="Q47" s="61">
        <f>'use 2012-13'!Q47*GDP_Ratios!$E$10</f>
        <v>7026.4371548082554</v>
      </c>
      <c r="R47" s="61">
        <f>'use 2012-13'!R47*GDP_Ratios!$E$10</f>
        <v>124475.49682341953</v>
      </c>
      <c r="S47" s="61">
        <f>'use 2012-13'!S47*GDP_Ratios!$E$10</f>
        <v>0</v>
      </c>
      <c r="T47" s="61">
        <f>'use 2012-13'!T47*GDP_Ratios!$E$10</f>
        <v>0</v>
      </c>
      <c r="U47" s="61">
        <f>'use 2012-13'!U47*GDP_Ratios!$E$10</f>
        <v>0</v>
      </c>
      <c r="V47" s="61">
        <f>'use 2012-13'!V47*GDP_Ratios!$E$10</f>
        <v>0</v>
      </c>
      <c r="W47" s="61">
        <f>'use 2012-13'!W47*GDP_Ratios!$E$10</f>
        <v>0</v>
      </c>
      <c r="X47" s="61">
        <f>'use 2012-13'!X47*GDP_Ratios!$E$10</f>
        <v>0</v>
      </c>
      <c r="Y47" s="61">
        <f>'use 2012-13'!Y47*GDP_Ratios!$E$10</f>
        <v>0</v>
      </c>
      <c r="Z47" s="61">
        <f>'use 2012-13'!Z47*GDP_Ratios!$E$10</f>
        <v>0</v>
      </c>
      <c r="AA47" s="61">
        <f>'use 2012-13'!AA47*GDP_Ratios!$E$10</f>
        <v>0</v>
      </c>
      <c r="AB47" s="61">
        <f>'use 2012-13'!AB47*GDP_Ratios!$E$10</f>
        <v>0</v>
      </c>
      <c r="AC47" s="61">
        <f>'use 2012-13'!AC47*GDP_Ratios!$E$10</f>
        <v>0</v>
      </c>
      <c r="AD47" s="61">
        <f>'use 2012-13'!AD47*GDP_Ratios!$E$10</f>
        <v>0</v>
      </c>
      <c r="AE47" s="61">
        <f>'use 2012-13'!AE47*GDP_Ratios!$E$10</f>
        <v>0</v>
      </c>
      <c r="AF47" s="61">
        <f>'use 2012-13'!AF47*GDP_Ratios!$E$10</f>
        <v>0</v>
      </c>
      <c r="AG47" s="61">
        <f>'use 2012-13'!AG47*GDP_Ratios!$E$10</f>
        <v>5624.5109157395646</v>
      </c>
      <c r="AH47" s="61">
        <f>'use 2012-13'!AH47*GDP_Ratios!$E$10</f>
        <v>46435.719723210677</v>
      </c>
      <c r="AI47" s="61">
        <f>'use 2012-13'!AI47*GDP_Ratios!$E$10</f>
        <v>0</v>
      </c>
      <c r="AJ47" s="61">
        <f>'use 2012-13'!AJ47*GDP_Ratios!$E$10</f>
        <v>0</v>
      </c>
      <c r="AK47" s="61">
        <f>'use 2012-13'!AK47*GDP_Ratios!$E$10</f>
        <v>0</v>
      </c>
      <c r="AL47" s="61">
        <f>'use 2012-13'!AL47*GDP_Ratios!$E$10</f>
        <v>0</v>
      </c>
      <c r="AM47" s="61">
        <f>'use 2012-13'!AM47*GDP_Ratios!$E$10</f>
        <v>0</v>
      </c>
      <c r="AN47" s="61">
        <f>'use 2012-13'!AN47*GDP_Ratios!$E$10</f>
        <v>0</v>
      </c>
      <c r="AO47" s="61">
        <f>'use 2012-13'!AO47*GDP_Ratios!$E$10</f>
        <v>0</v>
      </c>
      <c r="AP47" s="61">
        <f>'use 2012-13'!AP47*GDP_Ratios!$E$10</f>
        <v>0</v>
      </c>
      <c r="AQ47" s="61">
        <f>'use 2012-13'!AQ47*GDP_Ratios!$E$10</f>
        <v>0</v>
      </c>
      <c r="AR47" s="61">
        <f>'use 2012-13'!AR47*GDP_Ratios!$E$10</f>
        <v>0</v>
      </c>
      <c r="AS47" s="61">
        <f>'use 2012-13'!AS47*GDP_Ratios!$E$10</f>
        <v>0</v>
      </c>
      <c r="AT47" s="61">
        <f>'use 2012-13'!AT47*GDP_Ratios!$E$10</f>
        <v>0</v>
      </c>
      <c r="AU47" s="61">
        <f>'use 2012-13'!AU47*GDP_Ratios!$E$10</f>
        <v>0</v>
      </c>
      <c r="AV47" s="61">
        <f>'use 2012-13'!AV47*GDP_Ratios!$E$10</f>
        <v>0</v>
      </c>
      <c r="AW47" s="61">
        <f>'use 2012-13'!AW47*GDP_Ratios!$E$10</f>
        <v>0</v>
      </c>
      <c r="AX47" s="61">
        <f>'use 2012-13'!AX47*GDP_Ratios!$E$10</f>
        <v>0</v>
      </c>
      <c r="AY47" s="61">
        <f>'use 2012-13'!AY47*GDP_Ratios!$E$10</f>
        <v>0</v>
      </c>
      <c r="AZ47" s="61">
        <f>'use 2012-13'!AZ47*GDP_Ratios!$E$10</f>
        <v>0</v>
      </c>
      <c r="BA47" s="61">
        <f>'use 2012-13'!BA47*GDP_Ratios!$E$10</f>
        <v>0</v>
      </c>
      <c r="BB47" s="61">
        <f>'use 2012-13'!BB47*GDP_Ratios!$E$10</f>
        <v>0</v>
      </c>
      <c r="BC47" s="61">
        <f>'use 2012-13'!BC47*GDP_Ratios!$E$10</f>
        <v>567110.93376153312</v>
      </c>
      <c r="BD47" s="61">
        <f>'use 2012-13'!BD47*GDP_Ratios!$E$10</f>
        <v>0</v>
      </c>
      <c r="BE47" s="61">
        <f>'use 2012-13'!BE47*GDP_Ratios!$E$10</f>
        <v>0</v>
      </c>
      <c r="BF47" s="61">
        <f>'use 2012-13'!BF47*GDP_Ratios!$E$10</f>
        <v>0</v>
      </c>
      <c r="BG47" s="61">
        <f>'use 2012-13'!BG47*GDP_Ratios!$E$10</f>
        <v>0</v>
      </c>
      <c r="BH47" s="61">
        <f>'use 2012-13'!BH47*GDP_Ratios!$E$10</f>
        <v>0</v>
      </c>
      <c r="BI47" s="61">
        <f>'use 2012-13'!BI47*GDP_Ratios!$E$10</f>
        <v>0</v>
      </c>
      <c r="BJ47" s="61">
        <f>'use 2012-13'!BJ47*GDP_Ratios!$E$10</f>
        <v>0</v>
      </c>
      <c r="BK47" s="61">
        <f>'use 2012-13'!BK47*GDP_Ratios!$E$10</f>
        <v>0</v>
      </c>
      <c r="BL47" s="61">
        <f>'use 2012-13'!BL47*GDP_Ratios!$E$10</f>
        <v>0</v>
      </c>
      <c r="BM47" s="61">
        <f>'use 2012-13'!BM47*GDP_Ratios!$E$10</f>
        <v>0</v>
      </c>
      <c r="BN47" s="61">
        <f>'use 2012-13'!BN47*GDP_Ratios!$E$10</f>
        <v>0</v>
      </c>
      <c r="BO47" s="61">
        <f>'use 2012-13'!BO47*GDP_Ratios!$E$10</f>
        <v>0</v>
      </c>
      <c r="BP47" s="61">
        <f>'use 2012-13'!BP47*GDP_Ratios!$E$10</f>
        <v>438898.29923860991</v>
      </c>
      <c r="BQ47" s="61">
        <f>'use 2012-13'!BQ47*GDP_Ratios!$E$10</f>
        <v>1430426.1034257063</v>
      </c>
      <c r="BR47" s="61">
        <f>'use 2012-13'!BR47*GDP_Ratios!$E$10</f>
        <v>6554035.4122309452</v>
      </c>
      <c r="BS47" s="61">
        <f>'use 2012-13'!BS47*GDP_Ratios!$E$10</f>
        <v>0</v>
      </c>
      <c r="BT47" s="61">
        <f>'use 2012-13'!BT47*GDP_Ratios!$E$10</f>
        <v>0</v>
      </c>
      <c r="BU47" s="61">
        <f>'use 2012-13'!BU47*GDP_Ratios!$E$10</f>
        <v>0</v>
      </c>
      <c r="BV47" s="61">
        <f>'use 2012-13'!BV47*GDP_Ratios!$E$10</f>
        <v>0</v>
      </c>
      <c r="BW47" s="61">
        <f>'use 2012-13'!BW47*GDP_Ratios!$E$10</f>
        <v>344474.52976133372</v>
      </c>
      <c r="BX47" s="61">
        <f>'use 2012-13'!BX47*GDP_Ratios!$E$10</f>
        <v>6898509.9419922791</v>
      </c>
      <c r="BY47" s="61">
        <f>'use 2012-13'!BY47*GDP_Ratios!$E$10</f>
        <v>8328936.0454179859</v>
      </c>
    </row>
    <row r="48" spans="1:77" x14ac:dyDescent="0.35">
      <c r="A48" s="21">
        <v>45</v>
      </c>
      <c r="B48" s="21" t="s">
        <v>123</v>
      </c>
      <c r="C48" s="61">
        <f>'use 2012-13'!C48*GDP_Ratios!$E$10</f>
        <v>0</v>
      </c>
      <c r="D48" s="61">
        <f>'use 2012-13'!D48*GDP_Ratios!$E$10</f>
        <v>0</v>
      </c>
      <c r="E48" s="61">
        <f>'use 2012-13'!E48*GDP_Ratios!$E$10</f>
        <v>0</v>
      </c>
      <c r="F48" s="61">
        <f>'use 2012-13'!F48*GDP_Ratios!$E$10</f>
        <v>0</v>
      </c>
      <c r="G48" s="61">
        <f>'use 2012-13'!G48*GDP_Ratios!$E$10</f>
        <v>0</v>
      </c>
      <c r="H48" s="61">
        <f>'use 2012-13'!H48*GDP_Ratios!$E$10</f>
        <v>0</v>
      </c>
      <c r="I48" s="61">
        <f>'use 2012-13'!I48*GDP_Ratios!$E$10</f>
        <v>0</v>
      </c>
      <c r="J48" s="61">
        <f>'use 2012-13'!J48*GDP_Ratios!$E$10</f>
        <v>0</v>
      </c>
      <c r="K48" s="61">
        <f>'use 2012-13'!K48*GDP_Ratios!$E$10</f>
        <v>0</v>
      </c>
      <c r="L48" s="61">
        <f>'use 2012-13'!L48*GDP_Ratios!$E$10</f>
        <v>0</v>
      </c>
      <c r="M48" s="61">
        <f>'use 2012-13'!M48*GDP_Ratios!$E$10</f>
        <v>577613.21882820455</v>
      </c>
      <c r="N48" s="61">
        <f>'use 2012-13'!N48*GDP_Ratios!$E$10</f>
        <v>9553.0459467433611</v>
      </c>
      <c r="O48" s="61">
        <f>'use 2012-13'!O48*GDP_Ratios!$E$10</f>
        <v>0</v>
      </c>
      <c r="P48" s="61">
        <f>'use 2012-13'!P48*GDP_Ratios!$E$10</f>
        <v>1370078.023702831</v>
      </c>
      <c r="Q48" s="61">
        <f>'use 2012-13'!Q48*GDP_Ratios!$E$10</f>
        <v>4171.7127519600599</v>
      </c>
      <c r="R48" s="61">
        <f>'use 2012-13'!R48*GDP_Ratios!$E$10</f>
        <v>0</v>
      </c>
      <c r="S48" s="61">
        <f>'use 2012-13'!S48*GDP_Ratios!$E$10</f>
        <v>0</v>
      </c>
      <c r="T48" s="61">
        <f>'use 2012-13'!T48*GDP_Ratios!$E$10</f>
        <v>0</v>
      </c>
      <c r="U48" s="61">
        <f>'use 2012-13'!U48*GDP_Ratios!$E$10</f>
        <v>0</v>
      </c>
      <c r="V48" s="61">
        <f>'use 2012-13'!V48*GDP_Ratios!$E$10</f>
        <v>0</v>
      </c>
      <c r="W48" s="61">
        <f>'use 2012-13'!W48*GDP_Ratios!$E$10</f>
        <v>0</v>
      </c>
      <c r="X48" s="61">
        <f>'use 2012-13'!X48*GDP_Ratios!$E$10</f>
        <v>0</v>
      </c>
      <c r="Y48" s="61">
        <f>'use 2012-13'!Y48*GDP_Ratios!$E$10</f>
        <v>0</v>
      </c>
      <c r="Z48" s="61">
        <f>'use 2012-13'!Z48*GDP_Ratios!$E$10</f>
        <v>0</v>
      </c>
      <c r="AA48" s="61">
        <f>'use 2012-13'!AA48*GDP_Ratios!$E$10</f>
        <v>0</v>
      </c>
      <c r="AB48" s="61">
        <f>'use 2012-13'!AB48*GDP_Ratios!$E$10</f>
        <v>0</v>
      </c>
      <c r="AC48" s="61">
        <f>'use 2012-13'!AC48*GDP_Ratios!$E$10</f>
        <v>0</v>
      </c>
      <c r="AD48" s="61">
        <f>'use 2012-13'!AD48*GDP_Ratios!$E$10</f>
        <v>0</v>
      </c>
      <c r="AE48" s="61">
        <f>'use 2012-13'!AE48*GDP_Ratios!$E$10</f>
        <v>0</v>
      </c>
      <c r="AF48" s="61">
        <f>'use 2012-13'!AF48*GDP_Ratios!$E$10</f>
        <v>0</v>
      </c>
      <c r="AG48" s="61">
        <f>'use 2012-13'!AG48*GDP_Ratios!$E$10</f>
        <v>39197.083507108917</v>
      </c>
      <c r="AH48" s="61">
        <f>'use 2012-13'!AH48*GDP_Ratios!$E$10</f>
        <v>33266.33342176507</v>
      </c>
      <c r="AI48" s="61">
        <f>'use 2012-13'!AI48*GDP_Ratios!$E$10</f>
        <v>0</v>
      </c>
      <c r="AJ48" s="61">
        <f>'use 2012-13'!AJ48*GDP_Ratios!$E$10</f>
        <v>0</v>
      </c>
      <c r="AK48" s="61">
        <f>'use 2012-13'!AK48*GDP_Ratios!$E$10</f>
        <v>0</v>
      </c>
      <c r="AL48" s="61">
        <f>'use 2012-13'!AL48*GDP_Ratios!$E$10</f>
        <v>0</v>
      </c>
      <c r="AM48" s="61">
        <f>'use 2012-13'!AM48*GDP_Ratios!$E$10</f>
        <v>0</v>
      </c>
      <c r="AN48" s="61">
        <f>'use 2012-13'!AN48*GDP_Ratios!$E$10</f>
        <v>0</v>
      </c>
      <c r="AO48" s="61">
        <f>'use 2012-13'!AO48*GDP_Ratios!$E$10</f>
        <v>0</v>
      </c>
      <c r="AP48" s="61">
        <f>'use 2012-13'!AP48*GDP_Ratios!$E$10</f>
        <v>0</v>
      </c>
      <c r="AQ48" s="61">
        <f>'use 2012-13'!AQ48*GDP_Ratios!$E$10</f>
        <v>0</v>
      </c>
      <c r="AR48" s="61">
        <f>'use 2012-13'!AR48*GDP_Ratios!$E$10</f>
        <v>0</v>
      </c>
      <c r="AS48" s="61">
        <f>'use 2012-13'!AS48*GDP_Ratios!$E$10</f>
        <v>0</v>
      </c>
      <c r="AT48" s="61">
        <f>'use 2012-13'!AT48*GDP_Ratios!$E$10</f>
        <v>0</v>
      </c>
      <c r="AU48" s="61">
        <f>'use 2012-13'!AU48*GDP_Ratios!$E$10</f>
        <v>0</v>
      </c>
      <c r="AV48" s="61">
        <f>'use 2012-13'!AV48*GDP_Ratios!$E$10</f>
        <v>0</v>
      </c>
      <c r="AW48" s="61">
        <f>'use 2012-13'!AW48*GDP_Ratios!$E$10</f>
        <v>0</v>
      </c>
      <c r="AX48" s="61">
        <f>'use 2012-13'!AX48*GDP_Ratios!$E$10</f>
        <v>0</v>
      </c>
      <c r="AY48" s="61">
        <f>'use 2012-13'!AY48*GDP_Ratios!$E$10</f>
        <v>0</v>
      </c>
      <c r="AZ48" s="61">
        <f>'use 2012-13'!AZ48*GDP_Ratios!$E$10</f>
        <v>0</v>
      </c>
      <c r="BA48" s="61">
        <f>'use 2012-13'!BA48*GDP_Ratios!$E$10</f>
        <v>0</v>
      </c>
      <c r="BB48" s="61">
        <f>'use 2012-13'!BB48*GDP_Ratios!$E$10</f>
        <v>0</v>
      </c>
      <c r="BC48" s="61">
        <f>'use 2012-13'!BC48*GDP_Ratios!$E$10</f>
        <v>3822777.4159762207</v>
      </c>
      <c r="BD48" s="61">
        <f>'use 2012-13'!BD48*GDP_Ratios!$E$10</f>
        <v>0</v>
      </c>
      <c r="BE48" s="61">
        <f>'use 2012-13'!BE48*GDP_Ratios!$E$10</f>
        <v>0</v>
      </c>
      <c r="BF48" s="61">
        <f>'use 2012-13'!BF48*GDP_Ratios!$E$10</f>
        <v>0</v>
      </c>
      <c r="BG48" s="61">
        <f>'use 2012-13'!BG48*GDP_Ratios!$E$10</f>
        <v>0</v>
      </c>
      <c r="BH48" s="61">
        <f>'use 2012-13'!BH48*GDP_Ratios!$E$10</f>
        <v>0</v>
      </c>
      <c r="BI48" s="61">
        <f>'use 2012-13'!BI48*GDP_Ratios!$E$10</f>
        <v>0</v>
      </c>
      <c r="BJ48" s="61">
        <f>'use 2012-13'!BJ48*GDP_Ratios!$E$10</f>
        <v>0</v>
      </c>
      <c r="BK48" s="61">
        <f>'use 2012-13'!BK48*GDP_Ratios!$E$10</f>
        <v>0</v>
      </c>
      <c r="BL48" s="61">
        <f>'use 2012-13'!BL48*GDP_Ratios!$E$10</f>
        <v>0</v>
      </c>
      <c r="BM48" s="61">
        <f>'use 2012-13'!BM48*GDP_Ratios!$E$10</f>
        <v>0</v>
      </c>
      <c r="BN48" s="61">
        <f>'use 2012-13'!BN48*GDP_Ratios!$E$10</f>
        <v>0</v>
      </c>
      <c r="BO48" s="61">
        <f>'use 2012-13'!BO48*GDP_Ratios!$E$10</f>
        <v>0</v>
      </c>
      <c r="BP48" s="61">
        <f>'use 2012-13'!BP48*GDP_Ratios!$E$10</f>
        <v>2063953.2589624065</v>
      </c>
      <c r="BQ48" s="61">
        <f>'use 2012-13'!BQ48*GDP_Ratios!$E$10</f>
        <v>7920610.0930972407</v>
      </c>
      <c r="BR48" s="61">
        <f>'use 2012-13'!BR48*GDP_Ratios!$E$10</f>
        <v>23627406.921802055</v>
      </c>
      <c r="BS48" s="61">
        <f>'use 2012-13'!BS48*GDP_Ratios!$E$10</f>
        <v>0</v>
      </c>
      <c r="BT48" s="61">
        <f>'use 2012-13'!BT48*GDP_Ratios!$E$10</f>
        <v>0</v>
      </c>
      <c r="BU48" s="61">
        <f>'use 2012-13'!BU48*GDP_Ratios!$E$10</f>
        <v>0</v>
      </c>
      <c r="BV48" s="61">
        <f>'use 2012-13'!BV48*GDP_Ratios!$E$10</f>
        <v>196696.29098965909</v>
      </c>
      <c r="BW48" s="61">
        <f>'use 2012-13'!BW48*GDP_Ratios!$E$10</f>
        <v>239221.88129135026</v>
      </c>
      <c r="BX48" s="61">
        <f>'use 2012-13'!BX48*GDP_Ratios!$E$10</f>
        <v>24063325.094083067</v>
      </c>
      <c r="BY48" s="61">
        <f>'use 2012-13'!BY48*GDP_Ratios!$E$10</f>
        <v>31983935.18718031</v>
      </c>
    </row>
    <row r="49" spans="1:77" x14ac:dyDescent="0.35">
      <c r="A49" s="21">
        <v>46</v>
      </c>
      <c r="B49" s="21" t="s">
        <v>124</v>
      </c>
      <c r="C49" s="61">
        <f>'use 2012-13'!C49*GDP_Ratios!$E$10</f>
        <v>0</v>
      </c>
      <c r="D49" s="61">
        <f>'use 2012-13'!D49*GDP_Ratios!$E$10</f>
        <v>8527263.1304459907</v>
      </c>
      <c r="E49" s="61">
        <f>'use 2012-13'!E49*GDP_Ratios!$E$10</f>
        <v>0</v>
      </c>
      <c r="F49" s="61">
        <f>'use 2012-13'!F49*GDP_Ratios!$E$10</f>
        <v>0</v>
      </c>
      <c r="G49" s="61">
        <f>'use 2012-13'!G49*GDP_Ratios!$E$10</f>
        <v>0</v>
      </c>
      <c r="H49" s="61">
        <f>'use 2012-13'!H49*GDP_Ratios!$E$10</f>
        <v>0</v>
      </c>
      <c r="I49" s="61">
        <f>'use 2012-13'!I49*GDP_Ratios!$E$10</f>
        <v>0</v>
      </c>
      <c r="J49" s="61">
        <f>'use 2012-13'!J49*GDP_Ratios!$E$10</f>
        <v>0</v>
      </c>
      <c r="K49" s="61">
        <f>'use 2012-13'!K49*GDP_Ratios!$E$10</f>
        <v>0</v>
      </c>
      <c r="L49" s="61">
        <f>'use 2012-13'!L49*GDP_Ratios!$E$10</f>
        <v>0</v>
      </c>
      <c r="M49" s="61">
        <f>'use 2012-13'!M49*GDP_Ratios!$E$10</f>
        <v>144792.99798578036</v>
      </c>
      <c r="N49" s="61">
        <f>'use 2012-13'!N49*GDP_Ratios!$E$10</f>
        <v>1335.1650548925413</v>
      </c>
      <c r="O49" s="61">
        <f>'use 2012-13'!O49*GDP_Ratios!$E$10</f>
        <v>0</v>
      </c>
      <c r="P49" s="61">
        <f>'use 2012-13'!P49*GDP_Ratios!$E$10</f>
        <v>1054629.9594788374</v>
      </c>
      <c r="Q49" s="61">
        <f>'use 2012-13'!Q49*GDP_Ratios!$E$10</f>
        <v>285.8525041836964</v>
      </c>
      <c r="R49" s="61">
        <f>'use 2012-13'!R49*GDP_Ratios!$E$10</f>
        <v>2965.866817159776</v>
      </c>
      <c r="S49" s="61">
        <f>'use 2012-13'!S49*GDP_Ratios!$E$10</f>
        <v>0</v>
      </c>
      <c r="T49" s="61">
        <f>'use 2012-13'!T49*GDP_Ratios!$E$10</f>
        <v>0</v>
      </c>
      <c r="U49" s="61">
        <f>'use 2012-13'!U49*GDP_Ratios!$E$10</f>
        <v>0</v>
      </c>
      <c r="V49" s="61">
        <f>'use 2012-13'!V49*GDP_Ratios!$E$10</f>
        <v>0</v>
      </c>
      <c r="W49" s="61">
        <f>'use 2012-13'!W49*GDP_Ratios!$E$10</f>
        <v>0.21407192474811232</v>
      </c>
      <c r="X49" s="61">
        <f>'use 2012-13'!X49*GDP_Ratios!$E$10</f>
        <v>0</v>
      </c>
      <c r="Y49" s="61">
        <f>'use 2012-13'!Y49*GDP_Ratios!$E$10</f>
        <v>0</v>
      </c>
      <c r="Z49" s="61">
        <f>'use 2012-13'!Z49*GDP_Ratios!$E$10</f>
        <v>0</v>
      </c>
      <c r="AA49" s="61">
        <f>'use 2012-13'!AA49*GDP_Ratios!$E$10</f>
        <v>0</v>
      </c>
      <c r="AB49" s="61">
        <f>'use 2012-13'!AB49*GDP_Ratios!$E$10</f>
        <v>0</v>
      </c>
      <c r="AC49" s="61">
        <f>'use 2012-13'!AC49*GDP_Ratios!$E$10</f>
        <v>0</v>
      </c>
      <c r="AD49" s="61">
        <f>'use 2012-13'!AD49*GDP_Ratios!$E$10</f>
        <v>3.1892772604762847</v>
      </c>
      <c r="AE49" s="61">
        <f>'use 2012-13'!AE49*GDP_Ratios!$E$10</f>
        <v>0</v>
      </c>
      <c r="AF49" s="61">
        <f>'use 2012-13'!AF49*GDP_Ratios!$E$10</f>
        <v>0</v>
      </c>
      <c r="AG49" s="61">
        <f>'use 2012-13'!AG49*GDP_Ratios!$E$10</f>
        <v>125996.40742921745</v>
      </c>
      <c r="AH49" s="61">
        <f>'use 2012-13'!AH49*GDP_Ratios!$E$10</f>
        <v>18931.17019316302</v>
      </c>
      <c r="AI49" s="61">
        <f>'use 2012-13'!AI49*GDP_Ratios!$E$10</f>
        <v>0</v>
      </c>
      <c r="AJ49" s="61">
        <f>'use 2012-13'!AJ49*GDP_Ratios!$E$10</f>
        <v>0</v>
      </c>
      <c r="AK49" s="61">
        <f>'use 2012-13'!AK49*GDP_Ratios!$E$10</f>
        <v>0</v>
      </c>
      <c r="AL49" s="61">
        <f>'use 2012-13'!AL49*GDP_Ratios!$E$10</f>
        <v>0</v>
      </c>
      <c r="AM49" s="61">
        <f>'use 2012-13'!AM49*GDP_Ratios!$E$10</f>
        <v>0</v>
      </c>
      <c r="AN49" s="61">
        <f>'use 2012-13'!AN49*GDP_Ratios!$E$10</f>
        <v>0</v>
      </c>
      <c r="AO49" s="61">
        <f>'use 2012-13'!AO49*GDP_Ratios!$E$10</f>
        <v>0</v>
      </c>
      <c r="AP49" s="61">
        <f>'use 2012-13'!AP49*GDP_Ratios!$E$10</f>
        <v>0</v>
      </c>
      <c r="AQ49" s="61">
        <f>'use 2012-13'!AQ49*GDP_Ratios!$E$10</f>
        <v>0</v>
      </c>
      <c r="AR49" s="61">
        <f>'use 2012-13'!AR49*GDP_Ratios!$E$10</f>
        <v>0</v>
      </c>
      <c r="AS49" s="61">
        <f>'use 2012-13'!AS49*GDP_Ratios!$E$10</f>
        <v>0</v>
      </c>
      <c r="AT49" s="61">
        <f>'use 2012-13'!AT49*GDP_Ratios!$E$10</f>
        <v>0</v>
      </c>
      <c r="AU49" s="61">
        <f>'use 2012-13'!AU49*GDP_Ratios!$E$10</f>
        <v>0</v>
      </c>
      <c r="AV49" s="61">
        <f>'use 2012-13'!AV49*GDP_Ratios!$E$10</f>
        <v>0</v>
      </c>
      <c r="AW49" s="61">
        <f>'use 2012-13'!AW49*GDP_Ratios!$E$10</f>
        <v>0</v>
      </c>
      <c r="AX49" s="61">
        <f>'use 2012-13'!AX49*GDP_Ratios!$E$10</f>
        <v>0</v>
      </c>
      <c r="AY49" s="61">
        <f>'use 2012-13'!AY49*GDP_Ratios!$E$10</f>
        <v>0</v>
      </c>
      <c r="AZ49" s="61">
        <f>'use 2012-13'!AZ49*GDP_Ratios!$E$10</f>
        <v>0</v>
      </c>
      <c r="BA49" s="61">
        <f>'use 2012-13'!BA49*GDP_Ratios!$E$10</f>
        <v>0</v>
      </c>
      <c r="BB49" s="61">
        <f>'use 2012-13'!BB49*GDP_Ratios!$E$10</f>
        <v>0</v>
      </c>
      <c r="BC49" s="61">
        <f>'use 2012-13'!BC49*GDP_Ratios!$E$10</f>
        <v>1324794.6381327796</v>
      </c>
      <c r="BD49" s="61">
        <f>'use 2012-13'!BD49*GDP_Ratios!$E$10</f>
        <v>0</v>
      </c>
      <c r="BE49" s="61">
        <f>'use 2012-13'!BE49*GDP_Ratios!$E$10</f>
        <v>0</v>
      </c>
      <c r="BF49" s="61">
        <f>'use 2012-13'!BF49*GDP_Ratios!$E$10</f>
        <v>0</v>
      </c>
      <c r="BG49" s="61">
        <f>'use 2012-13'!BG49*GDP_Ratios!$E$10</f>
        <v>0</v>
      </c>
      <c r="BH49" s="61">
        <f>'use 2012-13'!BH49*GDP_Ratios!$E$10</f>
        <v>0</v>
      </c>
      <c r="BI49" s="61">
        <f>'use 2012-13'!BI49*GDP_Ratios!$E$10</f>
        <v>0</v>
      </c>
      <c r="BJ49" s="61">
        <f>'use 2012-13'!BJ49*GDP_Ratios!$E$10</f>
        <v>0</v>
      </c>
      <c r="BK49" s="61">
        <f>'use 2012-13'!BK49*GDP_Ratios!$E$10</f>
        <v>0</v>
      </c>
      <c r="BL49" s="61">
        <f>'use 2012-13'!BL49*GDP_Ratios!$E$10</f>
        <v>0</v>
      </c>
      <c r="BM49" s="61">
        <f>'use 2012-13'!BM49*GDP_Ratios!$E$10</f>
        <v>0</v>
      </c>
      <c r="BN49" s="61">
        <f>'use 2012-13'!BN49*GDP_Ratios!$E$10</f>
        <v>0</v>
      </c>
      <c r="BO49" s="61">
        <f>'use 2012-13'!BO49*GDP_Ratios!$E$10</f>
        <v>0</v>
      </c>
      <c r="BP49" s="61">
        <f>'use 2012-13'!BP49*GDP_Ratios!$E$10</f>
        <v>97810.891302579534</v>
      </c>
      <c r="BQ49" s="61">
        <f>'use 2012-13'!BQ49*GDP_Ratios!$E$10</f>
        <v>11298809.482693769</v>
      </c>
      <c r="BR49" s="61">
        <f>'use 2012-13'!BR49*GDP_Ratios!$E$10</f>
        <v>22092196.897460993</v>
      </c>
      <c r="BS49" s="61">
        <f>'use 2012-13'!BS49*GDP_Ratios!$E$10</f>
        <v>0</v>
      </c>
      <c r="BT49" s="61">
        <f>'use 2012-13'!BT49*GDP_Ratios!$E$10</f>
        <v>0</v>
      </c>
      <c r="BU49" s="61">
        <f>'use 2012-13'!BU49*GDP_Ratios!$E$10</f>
        <v>0</v>
      </c>
      <c r="BV49" s="61">
        <f>'use 2012-13'!BV49*GDP_Ratios!$E$10</f>
        <v>343094.82482088491</v>
      </c>
      <c r="BW49" s="61">
        <f>'use 2012-13'!BW49*GDP_Ratios!$E$10</f>
        <v>95825.683217333848</v>
      </c>
      <c r="BX49" s="61">
        <f>'use 2012-13'!BX49*GDP_Ratios!$E$10</f>
        <v>22531117.405499212</v>
      </c>
      <c r="BY49" s="61">
        <f>'use 2012-13'!BY49*GDP_Ratios!$E$10</f>
        <v>33829926.888192981</v>
      </c>
    </row>
    <row r="50" spans="1:77" x14ac:dyDescent="0.35">
      <c r="A50" s="21">
        <v>47</v>
      </c>
      <c r="B50" s="21" t="s">
        <v>125</v>
      </c>
      <c r="C50" s="61">
        <f>'use 2012-13'!C50*GDP_Ratios!$E$10</f>
        <v>0</v>
      </c>
      <c r="D50" s="61">
        <f>'use 2012-13'!D50*GDP_Ratios!$E$10</f>
        <v>998994.70587957429</v>
      </c>
      <c r="E50" s="61">
        <f>'use 2012-13'!E50*GDP_Ratios!$E$10</f>
        <v>0</v>
      </c>
      <c r="F50" s="61">
        <f>'use 2012-13'!F50*GDP_Ratios!$E$10</f>
        <v>169381.09154927629</v>
      </c>
      <c r="G50" s="61">
        <f>'use 2012-13'!G50*GDP_Ratios!$E$10</f>
        <v>0</v>
      </c>
      <c r="H50" s="61">
        <f>'use 2012-13'!H50*GDP_Ratios!$E$10</f>
        <v>0</v>
      </c>
      <c r="I50" s="61">
        <f>'use 2012-13'!I50*GDP_Ratios!$E$10</f>
        <v>0</v>
      </c>
      <c r="J50" s="61">
        <f>'use 2012-13'!J50*GDP_Ratios!$E$10</f>
        <v>0</v>
      </c>
      <c r="K50" s="61">
        <f>'use 2012-13'!K50*GDP_Ratios!$E$10</f>
        <v>0</v>
      </c>
      <c r="L50" s="61">
        <f>'use 2012-13'!L50*GDP_Ratios!$E$10</f>
        <v>0</v>
      </c>
      <c r="M50" s="61">
        <f>'use 2012-13'!M50*GDP_Ratios!$E$10</f>
        <v>0</v>
      </c>
      <c r="N50" s="61">
        <f>'use 2012-13'!N50*GDP_Ratios!$E$10</f>
        <v>0</v>
      </c>
      <c r="O50" s="61">
        <f>'use 2012-13'!O50*GDP_Ratios!$E$10</f>
        <v>0</v>
      </c>
      <c r="P50" s="61">
        <f>'use 2012-13'!P50*GDP_Ratios!$E$10</f>
        <v>615533.42849852261</v>
      </c>
      <c r="Q50" s="61">
        <f>'use 2012-13'!Q50*GDP_Ratios!$E$10</f>
        <v>25592.256894970389</v>
      </c>
      <c r="R50" s="61">
        <f>'use 2012-13'!R50*GDP_Ratios!$E$10</f>
        <v>0</v>
      </c>
      <c r="S50" s="61">
        <f>'use 2012-13'!S50*GDP_Ratios!$E$10</f>
        <v>0</v>
      </c>
      <c r="T50" s="61">
        <f>'use 2012-13'!T50*GDP_Ratios!$E$10</f>
        <v>0</v>
      </c>
      <c r="U50" s="61">
        <f>'use 2012-13'!U50*GDP_Ratios!$E$10</f>
        <v>0</v>
      </c>
      <c r="V50" s="61">
        <f>'use 2012-13'!V50*GDP_Ratios!$E$10</f>
        <v>0</v>
      </c>
      <c r="W50" s="61">
        <f>'use 2012-13'!W50*GDP_Ratios!$E$10</f>
        <v>0</v>
      </c>
      <c r="X50" s="61">
        <f>'use 2012-13'!X50*GDP_Ratios!$E$10</f>
        <v>0</v>
      </c>
      <c r="Y50" s="61">
        <f>'use 2012-13'!Y50*GDP_Ratios!$E$10</f>
        <v>0</v>
      </c>
      <c r="Z50" s="61">
        <f>'use 2012-13'!Z50*GDP_Ratios!$E$10</f>
        <v>0</v>
      </c>
      <c r="AA50" s="61">
        <f>'use 2012-13'!AA50*GDP_Ratios!$E$10</f>
        <v>0</v>
      </c>
      <c r="AB50" s="61">
        <f>'use 2012-13'!AB50*GDP_Ratios!$E$10</f>
        <v>0</v>
      </c>
      <c r="AC50" s="61">
        <f>'use 2012-13'!AC50*GDP_Ratios!$E$10</f>
        <v>0</v>
      </c>
      <c r="AD50" s="61">
        <f>'use 2012-13'!AD50*GDP_Ratios!$E$10</f>
        <v>0</v>
      </c>
      <c r="AE50" s="61">
        <f>'use 2012-13'!AE50*GDP_Ratios!$E$10</f>
        <v>0</v>
      </c>
      <c r="AF50" s="61">
        <f>'use 2012-13'!AF50*GDP_Ratios!$E$10</f>
        <v>0</v>
      </c>
      <c r="AG50" s="61">
        <f>'use 2012-13'!AG50*GDP_Ratios!$E$10</f>
        <v>77643.569116672326</v>
      </c>
      <c r="AH50" s="61">
        <f>'use 2012-13'!AH50*GDP_Ratios!$E$10</f>
        <v>21220.330073828543</v>
      </c>
      <c r="AI50" s="61">
        <f>'use 2012-13'!AI50*GDP_Ratios!$E$10</f>
        <v>0</v>
      </c>
      <c r="AJ50" s="61">
        <f>'use 2012-13'!AJ50*GDP_Ratios!$E$10</f>
        <v>0</v>
      </c>
      <c r="AK50" s="61">
        <f>'use 2012-13'!AK50*GDP_Ratios!$E$10</f>
        <v>0</v>
      </c>
      <c r="AL50" s="61">
        <f>'use 2012-13'!AL50*GDP_Ratios!$E$10</f>
        <v>0</v>
      </c>
      <c r="AM50" s="61">
        <f>'use 2012-13'!AM50*GDP_Ratios!$E$10</f>
        <v>0</v>
      </c>
      <c r="AN50" s="61">
        <f>'use 2012-13'!AN50*GDP_Ratios!$E$10</f>
        <v>0</v>
      </c>
      <c r="AO50" s="61">
        <f>'use 2012-13'!AO50*GDP_Ratios!$E$10</f>
        <v>0</v>
      </c>
      <c r="AP50" s="61">
        <f>'use 2012-13'!AP50*GDP_Ratios!$E$10</f>
        <v>0</v>
      </c>
      <c r="AQ50" s="61">
        <f>'use 2012-13'!AQ50*GDP_Ratios!$E$10</f>
        <v>0</v>
      </c>
      <c r="AR50" s="61">
        <f>'use 2012-13'!AR50*GDP_Ratios!$E$10</f>
        <v>0</v>
      </c>
      <c r="AS50" s="61">
        <f>'use 2012-13'!AS50*GDP_Ratios!$E$10</f>
        <v>0</v>
      </c>
      <c r="AT50" s="61">
        <f>'use 2012-13'!AT50*GDP_Ratios!$E$10</f>
        <v>0</v>
      </c>
      <c r="AU50" s="61">
        <f>'use 2012-13'!AU50*GDP_Ratios!$E$10</f>
        <v>0</v>
      </c>
      <c r="AV50" s="61">
        <f>'use 2012-13'!AV50*GDP_Ratios!$E$10</f>
        <v>0</v>
      </c>
      <c r="AW50" s="61">
        <f>'use 2012-13'!AW50*GDP_Ratios!$E$10</f>
        <v>0</v>
      </c>
      <c r="AX50" s="61">
        <f>'use 2012-13'!AX50*GDP_Ratios!$E$10</f>
        <v>0</v>
      </c>
      <c r="AY50" s="61">
        <f>'use 2012-13'!AY50*GDP_Ratios!$E$10</f>
        <v>0</v>
      </c>
      <c r="AZ50" s="61">
        <f>'use 2012-13'!AZ50*GDP_Ratios!$E$10</f>
        <v>0</v>
      </c>
      <c r="BA50" s="61">
        <f>'use 2012-13'!BA50*GDP_Ratios!$E$10</f>
        <v>0</v>
      </c>
      <c r="BB50" s="61">
        <f>'use 2012-13'!BB50*GDP_Ratios!$E$10</f>
        <v>0</v>
      </c>
      <c r="BC50" s="61">
        <f>'use 2012-13'!BC50*GDP_Ratios!$E$10</f>
        <v>411337.33446301293</v>
      </c>
      <c r="BD50" s="61">
        <f>'use 2012-13'!BD50*GDP_Ratios!$E$10</f>
        <v>0</v>
      </c>
      <c r="BE50" s="61">
        <f>'use 2012-13'!BE50*GDP_Ratios!$E$10</f>
        <v>0</v>
      </c>
      <c r="BF50" s="61">
        <f>'use 2012-13'!BF50*GDP_Ratios!$E$10</f>
        <v>0</v>
      </c>
      <c r="BG50" s="61">
        <f>'use 2012-13'!BG50*GDP_Ratios!$E$10</f>
        <v>0</v>
      </c>
      <c r="BH50" s="61">
        <f>'use 2012-13'!BH50*GDP_Ratios!$E$10</f>
        <v>0</v>
      </c>
      <c r="BI50" s="61">
        <f>'use 2012-13'!BI50*GDP_Ratios!$E$10</f>
        <v>0</v>
      </c>
      <c r="BJ50" s="61">
        <f>'use 2012-13'!BJ50*GDP_Ratios!$E$10</f>
        <v>0</v>
      </c>
      <c r="BK50" s="61">
        <f>'use 2012-13'!BK50*GDP_Ratios!$E$10</f>
        <v>0</v>
      </c>
      <c r="BL50" s="61">
        <f>'use 2012-13'!BL50*GDP_Ratios!$E$10</f>
        <v>0</v>
      </c>
      <c r="BM50" s="61">
        <f>'use 2012-13'!BM50*GDP_Ratios!$E$10</f>
        <v>0</v>
      </c>
      <c r="BN50" s="61">
        <f>'use 2012-13'!BN50*GDP_Ratios!$E$10</f>
        <v>0</v>
      </c>
      <c r="BO50" s="61">
        <f>'use 2012-13'!BO50*GDP_Ratios!$E$10</f>
        <v>0</v>
      </c>
      <c r="BP50" s="61">
        <f>'use 2012-13'!BP50*GDP_Ratios!$E$10</f>
        <v>2540730.834913088</v>
      </c>
      <c r="BQ50" s="61">
        <f>'use 2012-13'!BQ50*GDP_Ratios!$E$10</f>
        <v>4860433.5513889454</v>
      </c>
      <c r="BR50" s="61">
        <f>'use 2012-13'!BR50*GDP_Ratios!$E$10</f>
        <v>35625892.508407138</v>
      </c>
      <c r="BS50" s="61">
        <f>'use 2012-13'!BS50*GDP_Ratios!$E$10</f>
        <v>0</v>
      </c>
      <c r="BT50" s="61">
        <f>'use 2012-13'!BT50*GDP_Ratios!$E$10</f>
        <v>0</v>
      </c>
      <c r="BU50" s="61">
        <f>'use 2012-13'!BU50*GDP_Ratios!$E$10</f>
        <v>0</v>
      </c>
      <c r="BV50" s="61">
        <f>'use 2012-13'!BV50*GDP_Ratios!$E$10</f>
        <v>600376.79870645842</v>
      </c>
      <c r="BW50" s="61">
        <f>'use 2012-13'!BW50*GDP_Ratios!$E$10</f>
        <v>6011083.2026597941</v>
      </c>
      <c r="BX50" s="61">
        <f>'use 2012-13'!BX50*GDP_Ratios!$E$10</f>
        <v>42237352.509773396</v>
      </c>
      <c r="BY50" s="61">
        <f>'use 2012-13'!BY50*GDP_Ratios!$E$10</f>
        <v>47097786.061162338</v>
      </c>
    </row>
    <row r="51" spans="1:77" x14ac:dyDescent="0.35">
      <c r="A51" s="21">
        <v>48</v>
      </c>
      <c r="B51" s="21" t="s">
        <v>126</v>
      </c>
      <c r="C51" s="61">
        <f>'use 2012-13'!C51*GDP_Ratios!$E$10</f>
        <v>0</v>
      </c>
      <c r="D51" s="61">
        <f>'use 2012-13'!D51*GDP_Ratios!$E$10</f>
        <v>541245.75571161194</v>
      </c>
      <c r="E51" s="61">
        <f>'use 2012-13'!E51*GDP_Ratios!$E$10</f>
        <v>0</v>
      </c>
      <c r="F51" s="61">
        <f>'use 2012-13'!F51*GDP_Ratios!$E$10</f>
        <v>0</v>
      </c>
      <c r="G51" s="61">
        <f>'use 2012-13'!G51*GDP_Ratios!$E$10</f>
        <v>0</v>
      </c>
      <c r="H51" s="61">
        <f>'use 2012-13'!H51*GDP_Ratios!$E$10</f>
        <v>0</v>
      </c>
      <c r="I51" s="61">
        <f>'use 2012-13'!I51*GDP_Ratios!$E$10</f>
        <v>0</v>
      </c>
      <c r="J51" s="61">
        <f>'use 2012-13'!J51*GDP_Ratios!$E$10</f>
        <v>0</v>
      </c>
      <c r="K51" s="61">
        <f>'use 2012-13'!K51*GDP_Ratios!$E$10</f>
        <v>0</v>
      </c>
      <c r="L51" s="61">
        <f>'use 2012-13'!L51*GDP_Ratios!$E$10</f>
        <v>0</v>
      </c>
      <c r="M51" s="61">
        <f>'use 2012-13'!M51*GDP_Ratios!$E$10</f>
        <v>0</v>
      </c>
      <c r="N51" s="61">
        <f>'use 2012-13'!N51*GDP_Ratios!$E$10</f>
        <v>55532.454241827378</v>
      </c>
      <c r="O51" s="61">
        <f>'use 2012-13'!O51*GDP_Ratios!$E$10</f>
        <v>0</v>
      </c>
      <c r="P51" s="61">
        <f>'use 2012-13'!P51*GDP_Ratios!$E$10</f>
        <v>570301.47141137032</v>
      </c>
      <c r="Q51" s="61">
        <f>'use 2012-13'!Q51*GDP_Ratios!$E$10</f>
        <v>79274.274697980916</v>
      </c>
      <c r="R51" s="61">
        <f>'use 2012-13'!R51*GDP_Ratios!$E$10</f>
        <v>0</v>
      </c>
      <c r="S51" s="61">
        <f>'use 2012-13'!S51*GDP_Ratios!$E$10</f>
        <v>0</v>
      </c>
      <c r="T51" s="61">
        <f>'use 2012-13'!T51*GDP_Ratios!$E$10</f>
        <v>0</v>
      </c>
      <c r="U51" s="61">
        <f>'use 2012-13'!U51*GDP_Ratios!$E$10</f>
        <v>0</v>
      </c>
      <c r="V51" s="61">
        <f>'use 2012-13'!V51*GDP_Ratios!$E$10</f>
        <v>0</v>
      </c>
      <c r="W51" s="61">
        <f>'use 2012-13'!W51*GDP_Ratios!$E$10</f>
        <v>0</v>
      </c>
      <c r="X51" s="61">
        <f>'use 2012-13'!X51*GDP_Ratios!$E$10</f>
        <v>0</v>
      </c>
      <c r="Y51" s="61">
        <f>'use 2012-13'!Y51*GDP_Ratios!$E$10</f>
        <v>0</v>
      </c>
      <c r="Z51" s="61">
        <f>'use 2012-13'!Z51*GDP_Ratios!$E$10</f>
        <v>0</v>
      </c>
      <c r="AA51" s="61">
        <f>'use 2012-13'!AA51*GDP_Ratios!$E$10</f>
        <v>0</v>
      </c>
      <c r="AB51" s="61">
        <f>'use 2012-13'!AB51*GDP_Ratios!$E$10</f>
        <v>0</v>
      </c>
      <c r="AC51" s="61">
        <f>'use 2012-13'!AC51*GDP_Ratios!$E$10</f>
        <v>0</v>
      </c>
      <c r="AD51" s="61">
        <f>'use 2012-13'!AD51*GDP_Ratios!$E$10</f>
        <v>0</v>
      </c>
      <c r="AE51" s="61">
        <f>'use 2012-13'!AE51*GDP_Ratios!$E$10</f>
        <v>0</v>
      </c>
      <c r="AF51" s="61">
        <f>'use 2012-13'!AF51*GDP_Ratios!$E$10</f>
        <v>0</v>
      </c>
      <c r="AG51" s="61">
        <f>'use 2012-13'!AG51*GDP_Ratios!$E$10</f>
        <v>105907.58016562177</v>
      </c>
      <c r="AH51" s="61">
        <f>'use 2012-13'!AH51*GDP_Ratios!$E$10</f>
        <v>285844.03510729753</v>
      </c>
      <c r="AI51" s="61">
        <f>'use 2012-13'!AI51*GDP_Ratios!$E$10</f>
        <v>0</v>
      </c>
      <c r="AJ51" s="61">
        <f>'use 2012-13'!AJ51*GDP_Ratios!$E$10</f>
        <v>0</v>
      </c>
      <c r="AK51" s="61">
        <f>'use 2012-13'!AK51*GDP_Ratios!$E$10</f>
        <v>0</v>
      </c>
      <c r="AL51" s="61">
        <f>'use 2012-13'!AL51*GDP_Ratios!$E$10</f>
        <v>0</v>
      </c>
      <c r="AM51" s="61">
        <f>'use 2012-13'!AM51*GDP_Ratios!$E$10</f>
        <v>0</v>
      </c>
      <c r="AN51" s="61">
        <f>'use 2012-13'!AN51*GDP_Ratios!$E$10</f>
        <v>0</v>
      </c>
      <c r="AO51" s="61">
        <f>'use 2012-13'!AO51*GDP_Ratios!$E$10</f>
        <v>0</v>
      </c>
      <c r="AP51" s="61">
        <f>'use 2012-13'!AP51*GDP_Ratios!$E$10</f>
        <v>0</v>
      </c>
      <c r="AQ51" s="61">
        <f>'use 2012-13'!AQ51*GDP_Ratios!$E$10</f>
        <v>0</v>
      </c>
      <c r="AR51" s="61">
        <f>'use 2012-13'!AR51*GDP_Ratios!$E$10</f>
        <v>0</v>
      </c>
      <c r="AS51" s="61">
        <f>'use 2012-13'!AS51*GDP_Ratios!$E$10</f>
        <v>0</v>
      </c>
      <c r="AT51" s="61">
        <f>'use 2012-13'!AT51*GDP_Ratios!$E$10</f>
        <v>0</v>
      </c>
      <c r="AU51" s="61">
        <f>'use 2012-13'!AU51*GDP_Ratios!$E$10</f>
        <v>0</v>
      </c>
      <c r="AV51" s="61">
        <f>'use 2012-13'!AV51*GDP_Ratios!$E$10</f>
        <v>0</v>
      </c>
      <c r="AW51" s="61">
        <f>'use 2012-13'!AW51*GDP_Ratios!$E$10</f>
        <v>0</v>
      </c>
      <c r="AX51" s="61">
        <f>'use 2012-13'!AX51*GDP_Ratios!$E$10</f>
        <v>0</v>
      </c>
      <c r="AY51" s="61">
        <f>'use 2012-13'!AY51*GDP_Ratios!$E$10</f>
        <v>0</v>
      </c>
      <c r="AZ51" s="61">
        <f>'use 2012-13'!AZ51*GDP_Ratios!$E$10</f>
        <v>0</v>
      </c>
      <c r="BA51" s="61">
        <f>'use 2012-13'!BA51*GDP_Ratios!$E$10</f>
        <v>0</v>
      </c>
      <c r="BB51" s="61">
        <f>'use 2012-13'!BB51*GDP_Ratios!$E$10</f>
        <v>0</v>
      </c>
      <c r="BC51" s="61">
        <f>'use 2012-13'!BC51*GDP_Ratios!$E$10</f>
        <v>429330.15428603109</v>
      </c>
      <c r="BD51" s="61">
        <f>'use 2012-13'!BD51*GDP_Ratios!$E$10</f>
        <v>0</v>
      </c>
      <c r="BE51" s="61">
        <f>'use 2012-13'!BE51*GDP_Ratios!$E$10</f>
        <v>0</v>
      </c>
      <c r="BF51" s="61">
        <f>'use 2012-13'!BF51*GDP_Ratios!$E$10</f>
        <v>0</v>
      </c>
      <c r="BG51" s="61">
        <f>'use 2012-13'!BG51*GDP_Ratios!$E$10</f>
        <v>0</v>
      </c>
      <c r="BH51" s="61">
        <f>'use 2012-13'!BH51*GDP_Ratios!$E$10</f>
        <v>0</v>
      </c>
      <c r="BI51" s="61">
        <f>'use 2012-13'!BI51*GDP_Ratios!$E$10</f>
        <v>0</v>
      </c>
      <c r="BJ51" s="61">
        <f>'use 2012-13'!BJ51*GDP_Ratios!$E$10</f>
        <v>0</v>
      </c>
      <c r="BK51" s="61">
        <f>'use 2012-13'!BK51*GDP_Ratios!$E$10</f>
        <v>0</v>
      </c>
      <c r="BL51" s="61">
        <f>'use 2012-13'!BL51*GDP_Ratios!$E$10</f>
        <v>0</v>
      </c>
      <c r="BM51" s="61">
        <f>'use 2012-13'!BM51*GDP_Ratios!$E$10</f>
        <v>0</v>
      </c>
      <c r="BN51" s="61">
        <f>'use 2012-13'!BN51*GDP_Ratios!$E$10</f>
        <v>0</v>
      </c>
      <c r="BO51" s="61">
        <f>'use 2012-13'!BO51*GDP_Ratios!$E$10</f>
        <v>0</v>
      </c>
      <c r="BP51" s="61">
        <f>'use 2012-13'!BP51*GDP_Ratios!$E$10</f>
        <v>357424.19113785791</v>
      </c>
      <c r="BQ51" s="61">
        <f>'use 2012-13'!BQ51*GDP_Ratios!$E$10</f>
        <v>2424859.9167595985</v>
      </c>
      <c r="BR51" s="61">
        <f>'use 2012-13'!BR51*GDP_Ratios!$E$10</f>
        <v>10590861.612332247</v>
      </c>
      <c r="BS51" s="61">
        <f>'use 2012-13'!BS51*GDP_Ratios!$E$10</f>
        <v>0</v>
      </c>
      <c r="BT51" s="61">
        <f>'use 2012-13'!BT51*GDP_Ratios!$E$10</f>
        <v>0</v>
      </c>
      <c r="BU51" s="61">
        <f>'use 2012-13'!BU51*GDP_Ratios!$E$10</f>
        <v>0</v>
      </c>
      <c r="BV51" s="61">
        <f>'use 2012-13'!BV51*GDP_Ratios!$E$10</f>
        <v>187998.3545073503</v>
      </c>
      <c r="BW51" s="61">
        <f>'use 2012-13'!BW51*GDP_Ratios!$E$10</f>
        <v>1552361.4776975284</v>
      </c>
      <c r="BX51" s="61">
        <f>'use 2012-13'!BX51*GDP_Ratios!$E$10</f>
        <v>12331221.444537126</v>
      </c>
      <c r="BY51" s="61">
        <f>'use 2012-13'!BY51*GDP_Ratios!$E$10</f>
        <v>14756081.361296725</v>
      </c>
    </row>
    <row r="52" spans="1:77" x14ac:dyDescent="0.35">
      <c r="A52" s="21">
        <v>49</v>
      </c>
      <c r="B52" s="21" t="s">
        <v>127</v>
      </c>
      <c r="C52" s="61">
        <f>'use 2012-13'!C52*GDP_Ratios!$E$10</f>
        <v>0</v>
      </c>
      <c r="D52" s="61">
        <f>'use 2012-13'!D52*GDP_Ratios!$E$10</f>
        <v>0</v>
      </c>
      <c r="E52" s="61">
        <f>'use 2012-13'!E52*GDP_Ratios!$E$10</f>
        <v>0</v>
      </c>
      <c r="F52" s="61">
        <f>'use 2012-13'!F52*GDP_Ratios!$E$10</f>
        <v>0</v>
      </c>
      <c r="G52" s="61">
        <f>'use 2012-13'!G52*GDP_Ratios!$E$10</f>
        <v>0</v>
      </c>
      <c r="H52" s="61">
        <f>'use 2012-13'!H52*GDP_Ratios!$E$10</f>
        <v>0</v>
      </c>
      <c r="I52" s="61">
        <f>'use 2012-13'!I52*GDP_Ratios!$E$10</f>
        <v>0</v>
      </c>
      <c r="J52" s="61">
        <f>'use 2012-13'!J52*GDP_Ratios!$E$10</f>
        <v>0</v>
      </c>
      <c r="K52" s="61">
        <f>'use 2012-13'!K52*GDP_Ratios!$E$10</f>
        <v>0</v>
      </c>
      <c r="L52" s="61">
        <f>'use 2012-13'!L52*GDP_Ratios!$E$10</f>
        <v>0</v>
      </c>
      <c r="M52" s="61">
        <f>'use 2012-13'!M52*GDP_Ratios!$E$10</f>
        <v>0</v>
      </c>
      <c r="N52" s="61">
        <f>'use 2012-13'!N52*GDP_Ratios!$E$10</f>
        <v>0</v>
      </c>
      <c r="O52" s="61">
        <f>'use 2012-13'!O52*GDP_Ratios!$E$10</f>
        <v>0</v>
      </c>
      <c r="P52" s="61">
        <f>'use 2012-13'!P52*GDP_Ratios!$E$10</f>
        <v>504.32592081672067</v>
      </c>
      <c r="Q52" s="61">
        <f>'use 2012-13'!Q52*GDP_Ratios!$E$10</f>
        <v>202.0509902976886</v>
      </c>
      <c r="R52" s="61">
        <f>'use 2012-13'!R52*GDP_Ratios!$E$10</f>
        <v>0</v>
      </c>
      <c r="S52" s="61">
        <f>'use 2012-13'!S52*GDP_Ratios!$E$10</f>
        <v>0</v>
      </c>
      <c r="T52" s="61">
        <f>'use 2012-13'!T52*GDP_Ratios!$E$10</f>
        <v>0</v>
      </c>
      <c r="U52" s="61">
        <f>'use 2012-13'!U52*GDP_Ratios!$E$10</f>
        <v>0</v>
      </c>
      <c r="V52" s="61">
        <f>'use 2012-13'!V52*GDP_Ratios!$E$10</f>
        <v>0</v>
      </c>
      <c r="W52" s="61">
        <f>'use 2012-13'!W52*GDP_Ratios!$E$10</f>
        <v>0</v>
      </c>
      <c r="X52" s="61">
        <f>'use 2012-13'!X52*GDP_Ratios!$E$10</f>
        <v>0</v>
      </c>
      <c r="Y52" s="61">
        <f>'use 2012-13'!Y52*GDP_Ratios!$E$10</f>
        <v>0</v>
      </c>
      <c r="Z52" s="61">
        <f>'use 2012-13'!Z52*GDP_Ratios!$E$10</f>
        <v>0</v>
      </c>
      <c r="AA52" s="61">
        <f>'use 2012-13'!AA52*GDP_Ratios!$E$10</f>
        <v>0</v>
      </c>
      <c r="AB52" s="61">
        <f>'use 2012-13'!AB52*GDP_Ratios!$E$10</f>
        <v>0</v>
      </c>
      <c r="AC52" s="61">
        <f>'use 2012-13'!AC52*GDP_Ratios!$E$10</f>
        <v>0</v>
      </c>
      <c r="AD52" s="61">
        <f>'use 2012-13'!AD52*GDP_Ratios!$E$10</f>
        <v>0</v>
      </c>
      <c r="AE52" s="61">
        <f>'use 2012-13'!AE52*GDP_Ratios!$E$10</f>
        <v>0</v>
      </c>
      <c r="AF52" s="61">
        <f>'use 2012-13'!AF52*GDP_Ratios!$E$10</f>
        <v>0</v>
      </c>
      <c r="AG52" s="61">
        <f>'use 2012-13'!AG52*GDP_Ratios!$E$10</f>
        <v>0</v>
      </c>
      <c r="AH52" s="61">
        <f>'use 2012-13'!AH52*GDP_Ratios!$E$10</f>
        <v>0</v>
      </c>
      <c r="AI52" s="61">
        <f>'use 2012-13'!AI52*GDP_Ratios!$E$10</f>
        <v>0</v>
      </c>
      <c r="AJ52" s="61">
        <f>'use 2012-13'!AJ52*GDP_Ratios!$E$10</f>
        <v>0</v>
      </c>
      <c r="AK52" s="61">
        <f>'use 2012-13'!AK52*GDP_Ratios!$E$10</f>
        <v>0</v>
      </c>
      <c r="AL52" s="61">
        <f>'use 2012-13'!AL52*GDP_Ratios!$E$10</f>
        <v>0</v>
      </c>
      <c r="AM52" s="61">
        <f>'use 2012-13'!AM52*GDP_Ratios!$E$10</f>
        <v>0</v>
      </c>
      <c r="AN52" s="61">
        <f>'use 2012-13'!AN52*GDP_Ratios!$E$10</f>
        <v>0</v>
      </c>
      <c r="AO52" s="61">
        <f>'use 2012-13'!AO52*GDP_Ratios!$E$10</f>
        <v>0</v>
      </c>
      <c r="AP52" s="61">
        <f>'use 2012-13'!AP52*GDP_Ratios!$E$10</f>
        <v>0</v>
      </c>
      <c r="AQ52" s="61">
        <f>'use 2012-13'!AQ52*GDP_Ratios!$E$10</f>
        <v>0</v>
      </c>
      <c r="AR52" s="61">
        <f>'use 2012-13'!AR52*GDP_Ratios!$E$10</f>
        <v>0</v>
      </c>
      <c r="AS52" s="61">
        <f>'use 2012-13'!AS52*GDP_Ratios!$E$10</f>
        <v>0</v>
      </c>
      <c r="AT52" s="61">
        <f>'use 2012-13'!AT52*GDP_Ratios!$E$10</f>
        <v>0</v>
      </c>
      <c r="AU52" s="61">
        <f>'use 2012-13'!AU52*GDP_Ratios!$E$10</f>
        <v>0</v>
      </c>
      <c r="AV52" s="61">
        <f>'use 2012-13'!AV52*GDP_Ratios!$E$10</f>
        <v>0</v>
      </c>
      <c r="AW52" s="61">
        <f>'use 2012-13'!AW52*GDP_Ratios!$E$10</f>
        <v>0</v>
      </c>
      <c r="AX52" s="61">
        <f>'use 2012-13'!AX52*GDP_Ratios!$E$10</f>
        <v>0</v>
      </c>
      <c r="AY52" s="61">
        <f>'use 2012-13'!AY52*GDP_Ratios!$E$10</f>
        <v>0</v>
      </c>
      <c r="AZ52" s="61">
        <f>'use 2012-13'!AZ52*GDP_Ratios!$E$10</f>
        <v>0</v>
      </c>
      <c r="BA52" s="61">
        <f>'use 2012-13'!BA52*GDP_Ratios!$E$10</f>
        <v>0</v>
      </c>
      <c r="BB52" s="61">
        <f>'use 2012-13'!BB52*GDP_Ratios!$E$10</f>
        <v>0</v>
      </c>
      <c r="BC52" s="61">
        <f>'use 2012-13'!BC52*GDP_Ratios!$E$10</f>
        <v>452405.01138511283</v>
      </c>
      <c r="BD52" s="61">
        <f>'use 2012-13'!BD52*GDP_Ratios!$E$10</f>
        <v>0</v>
      </c>
      <c r="BE52" s="61">
        <f>'use 2012-13'!BE52*GDP_Ratios!$E$10</f>
        <v>0</v>
      </c>
      <c r="BF52" s="61">
        <f>'use 2012-13'!BF52*GDP_Ratios!$E$10</f>
        <v>0</v>
      </c>
      <c r="BG52" s="61">
        <f>'use 2012-13'!BG52*GDP_Ratios!$E$10</f>
        <v>0</v>
      </c>
      <c r="BH52" s="61">
        <f>'use 2012-13'!BH52*GDP_Ratios!$E$10</f>
        <v>0</v>
      </c>
      <c r="BI52" s="61">
        <f>'use 2012-13'!BI52*GDP_Ratios!$E$10</f>
        <v>0</v>
      </c>
      <c r="BJ52" s="61">
        <f>'use 2012-13'!BJ52*GDP_Ratios!$E$10</f>
        <v>0</v>
      </c>
      <c r="BK52" s="61">
        <f>'use 2012-13'!BK52*GDP_Ratios!$E$10</f>
        <v>0</v>
      </c>
      <c r="BL52" s="61">
        <f>'use 2012-13'!BL52*GDP_Ratios!$E$10</f>
        <v>0</v>
      </c>
      <c r="BM52" s="61">
        <f>'use 2012-13'!BM52*GDP_Ratios!$E$10</f>
        <v>0</v>
      </c>
      <c r="BN52" s="61">
        <f>'use 2012-13'!BN52*GDP_Ratios!$E$10</f>
        <v>0</v>
      </c>
      <c r="BO52" s="61">
        <f>'use 2012-13'!BO52*GDP_Ratios!$E$10</f>
        <v>0</v>
      </c>
      <c r="BP52" s="61">
        <f>'use 2012-13'!BP52*GDP_Ratios!$E$10</f>
        <v>361038.59883265762</v>
      </c>
      <c r="BQ52" s="61">
        <f>'use 2012-13'!BQ52*GDP_Ratios!$E$10</f>
        <v>814149.98712888476</v>
      </c>
      <c r="BR52" s="61">
        <f>'use 2012-13'!BR52*GDP_Ratios!$E$10</f>
        <v>5441514.3168439139</v>
      </c>
      <c r="BS52" s="61">
        <f>'use 2012-13'!BS52*GDP_Ratios!$E$10</f>
        <v>0</v>
      </c>
      <c r="BT52" s="61">
        <f>'use 2012-13'!BT52*GDP_Ratios!$E$10</f>
        <v>0</v>
      </c>
      <c r="BU52" s="61">
        <f>'use 2012-13'!BU52*GDP_Ratios!$E$10</f>
        <v>0</v>
      </c>
      <c r="BV52" s="61">
        <f>'use 2012-13'!BV52*GDP_Ratios!$E$10</f>
        <v>0</v>
      </c>
      <c r="BW52" s="61">
        <f>'use 2012-13'!BW52*GDP_Ratios!$E$10</f>
        <v>193312.5999809936</v>
      </c>
      <c r="BX52" s="61">
        <f>'use 2012-13'!BX52*GDP_Ratios!$E$10</f>
        <v>5634826.916824908</v>
      </c>
      <c r="BY52" s="61">
        <f>'use 2012-13'!BY52*GDP_Ratios!$E$10</f>
        <v>6448976.9039537925</v>
      </c>
    </row>
    <row r="53" spans="1:77" x14ac:dyDescent="0.35">
      <c r="A53" s="21">
        <v>50</v>
      </c>
      <c r="B53" s="21" t="s">
        <v>128</v>
      </c>
      <c r="C53" s="61">
        <f>'use 2012-13'!C53*GDP_Ratios!$E$10</f>
        <v>0</v>
      </c>
      <c r="D53" s="61">
        <f>'use 2012-13'!D53*GDP_Ratios!$E$10</f>
        <v>742928.80398197612</v>
      </c>
      <c r="E53" s="61">
        <f>'use 2012-13'!E53*GDP_Ratios!$E$10</f>
        <v>0</v>
      </c>
      <c r="F53" s="61">
        <f>'use 2012-13'!F53*GDP_Ratios!$E$10</f>
        <v>40248.489983994048</v>
      </c>
      <c r="G53" s="61">
        <f>'use 2012-13'!G53*GDP_Ratios!$E$10</f>
        <v>0</v>
      </c>
      <c r="H53" s="61">
        <f>'use 2012-13'!H53*GDP_Ratios!$E$10</f>
        <v>0</v>
      </c>
      <c r="I53" s="61">
        <f>'use 2012-13'!I53*GDP_Ratios!$E$10</f>
        <v>0</v>
      </c>
      <c r="J53" s="61">
        <f>'use 2012-13'!J53*GDP_Ratios!$E$10</f>
        <v>0</v>
      </c>
      <c r="K53" s="61">
        <f>'use 2012-13'!K53*GDP_Ratios!$E$10</f>
        <v>0</v>
      </c>
      <c r="L53" s="61">
        <f>'use 2012-13'!L53*GDP_Ratios!$E$10</f>
        <v>0</v>
      </c>
      <c r="M53" s="61">
        <f>'use 2012-13'!M53*GDP_Ratios!$E$10</f>
        <v>19998.049738179991</v>
      </c>
      <c r="N53" s="61">
        <f>'use 2012-13'!N53*GDP_Ratios!$E$10</f>
        <v>21547.098756793563</v>
      </c>
      <c r="O53" s="61">
        <f>'use 2012-13'!O53*GDP_Ratios!$E$10</f>
        <v>0</v>
      </c>
      <c r="P53" s="61">
        <f>'use 2012-13'!P53*GDP_Ratios!$E$10</f>
        <v>147101.98478574946</v>
      </c>
      <c r="Q53" s="61">
        <f>'use 2012-13'!Q53*GDP_Ratios!$E$10</f>
        <v>7321.7625472884647</v>
      </c>
      <c r="R53" s="61">
        <f>'use 2012-13'!R53*GDP_Ratios!$E$10</f>
        <v>120504.20057666642</v>
      </c>
      <c r="S53" s="61">
        <f>'use 2012-13'!S53*GDP_Ratios!$E$10</f>
        <v>0</v>
      </c>
      <c r="T53" s="61">
        <f>'use 2012-13'!T53*GDP_Ratios!$E$10</f>
        <v>0</v>
      </c>
      <c r="U53" s="61">
        <f>'use 2012-13'!U53*GDP_Ratios!$E$10</f>
        <v>0</v>
      </c>
      <c r="V53" s="61">
        <f>'use 2012-13'!V53*GDP_Ratios!$E$10</f>
        <v>0</v>
      </c>
      <c r="W53" s="61">
        <f>'use 2012-13'!W53*GDP_Ratios!$E$10</f>
        <v>0</v>
      </c>
      <c r="X53" s="61">
        <f>'use 2012-13'!X53*GDP_Ratios!$E$10</f>
        <v>0</v>
      </c>
      <c r="Y53" s="61">
        <f>'use 2012-13'!Y53*GDP_Ratios!$E$10</f>
        <v>0</v>
      </c>
      <c r="Z53" s="61">
        <f>'use 2012-13'!Z53*GDP_Ratios!$E$10</f>
        <v>0</v>
      </c>
      <c r="AA53" s="61">
        <f>'use 2012-13'!AA53*GDP_Ratios!$E$10</f>
        <v>0</v>
      </c>
      <c r="AB53" s="61">
        <f>'use 2012-13'!AB53*GDP_Ratios!$E$10</f>
        <v>0</v>
      </c>
      <c r="AC53" s="61">
        <f>'use 2012-13'!AC53*GDP_Ratios!$E$10</f>
        <v>0</v>
      </c>
      <c r="AD53" s="61">
        <f>'use 2012-13'!AD53*GDP_Ratios!$E$10</f>
        <v>0</v>
      </c>
      <c r="AE53" s="61">
        <f>'use 2012-13'!AE53*GDP_Ratios!$E$10</f>
        <v>0</v>
      </c>
      <c r="AF53" s="61">
        <f>'use 2012-13'!AF53*GDP_Ratios!$E$10</f>
        <v>0</v>
      </c>
      <c r="AG53" s="61">
        <f>'use 2012-13'!AG53*GDP_Ratios!$E$10</f>
        <v>31166.842647945141</v>
      </c>
      <c r="AH53" s="61">
        <f>'use 2012-13'!AH53*GDP_Ratios!$E$10</f>
        <v>66522.123609104077</v>
      </c>
      <c r="AI53" s="61">
        <f>'use 2012-13'!AI53*GDP_Ratios!$E$10</f>
        <v>0</v>
      </c>
      <c r="AJ53" s="61">
        <f>'use 2012-13'!AJ53*GDP_Ratios!$E$10</f>
        <v>0</v>
      </c>
      <c r="AK53" s="61">
        <f>'use 2012-13'!AK53*GDP_Ratios!$E$10</f>
        <v>0</v>
      </c>
      <c r="AL53" s="61">
        <f>'use 2012-13'!AL53*GDP_Ratios!$E$10</f>
        <v>0</v>
      </c>
      <c r="AM53" s="61">
        <f>'use 2012-13'!AM53*GDP_Ratios!$E$10</f>
        <v>0</v>
      </c>
      <c r="AN53" s="61">
        <f>'use 2012-13'!AN53*GDP_Ratios!$E$10</f>
        <v>0</v>
      </c>
      <c r="AO53" s="61">
        <f>'use 2012-13'!AO53*GDP_Ratios!$E$10</f>
        <v>0</v>
      </c>
      <c r="AP53" s="61">
        <f>'use 2012-13'!AP53*GDP_Ratios!$E$10</f>
        <v>0</v>
      </c>
      <c r="AQ53" s="61">
        <f>'use 2012-13'!AQ53*GDP_Ratios!$E$10</f>
        <v>0</v>
      </c>
      <c r="AR53" s="61">
        <f>'use 2012-13'!AR53*GDP_Ratios!$E$10</f>
        <v>0</v>
      </c>
      <c r="AS53" s="61">
        <f>'use 2012-13'!AS53*GDP_Ratios!$E$10</f>
        <v>0</v>
      </c>
      <c r="AT53" s="61">
        <f>'use 2012-13'!AT53*GDP_Ratios!$E$10</f>
        <v>0</v>
      </c>
      <c r="AU53" s="61">
        <f>'use 2012-13'!AU53*GDP_Ratios!$E$10</f>
        <v>0</v>
      </c>
      <c r="AV53" s="61">
        <f>'use 2012-13'!AV53*GDP_Ratios!$E$10</f>
        <v>0</v>
      </c>
      <c r="AW53" s="61">
        <f>'use 2012-13'!AW53*GDP_Ratios!$E$10</f>
        <v>0</v>
      </c>
      <c r="AX53" s="61">
        <f>'use 2012-13'!AX53*GDP_Ratios!$E$10</f>
        <v>0</v>
      </c>
      <c r="AY53" s="61">
        <f>'use 2012-13'!AY53*GDP_Ratios!$E$10</f>
        <v>0</v>
      </c>
      <c r="AZ53" s="61">
        <f>'use 2012-13'!AZ53*GDP_Ratios!$E$10</f>
        <v>0</v>
      </c>
      <c r="BA53" s="61">
        <f>'use 2012-13'!BA53*GDP_Ratios!$E$10</f>
        <v>0</v>
      </c>
      <c r="BB53" s="61">
        <f>'use 2012-13'!BB53*GDP_Ratios!$E$10</f>
        <v>14522.348655989646</v>
      </c>
      <c r="BC53" s="61">
        <f>'use 2012-13'!BC53*GDP_Ratios!$E$10</f>
        <v>116916.84703157927</v>
      </c>
      <c r="BD53" s="61">
        <f>'use 2012-13'!BD53*GDP_Ratios!$E$10</f>
        <v>0</v>
      </c>
      <c r="BE53" s="61">
        <f>'use 2012-13'!BE53*GDP_Ratios!$E$10</f>
        <v>0</v>
      </c>
      <c r="BF53" s="61">
        <f>'use 2012-13'!BF53*GDP_Ratios!$E$10</f>
        <v>0</v>
      </c>
      <c r="BG53" s="61">
        <f>'use 2012-13'!BG53*GDP_Ratios!$E$10</f>
        <v>0</v>
      </c>
      <c r="BH53" s="61">
        <f>'use 2012-13'!BH53*GDP_Ratios!$E$10</f>
        <v>0</v>
      </c>
      <c r="BI53" s="61">
        <f>'use 2012-13'!BI53*GDP_Ratios!$E$10</f>
        <v>12901.695544525675</v>
      </c>
      <c r="BJ53" s="61">
        <f>'use 2012-13'!BJ53*GDP_Ratios!$E$10</f>
        <v>0</v>
      </c>
      <c r="BK53" s="61">
        <f>'use 2012-13'!BK53*GDP_Ratios!$E$10</f>
        <v>0</v>
      </c>
      <c r="BL53" s="61">
        <f>'use 2012-13'!BL53*GDP_Ratios!$E$10</f>
        <v>0</v>
      </c>
      <c r="BM53" s="61">
        <f>'use 2012-13'!BM53*GDP_Ratios!$E$10</f>
        <v>0</v>
      </c>
      <c r="BN53" s="61">
        <f>'use 2012-13'!BN53*GDP_Ratios!$E$10</f>
        <v>0</v>
      </c>
      <c r="BO53" s="61">
        <f>'use 2012-13'!BO53*GDP_Ratios!$E$10</f>
        <v>0</v>
      </c>
      <c r="BP53" s="61">
        <f>'use 2012-13'!BP53*GDP_Ratios!$E$10</f>
        <v>1519813.456211867</v>
      </c>
      <c r="BQ53" s="61">
        <f>'use 2012-13'!BQ53*GDP_Ratios!$E$10</f>
        <v>2861493.7040716596</v>
      </c>
      <c r="BR53" s="61">
        <f>'use 2012-13'!BR53*GDP_Ratios!$E$10</f>
        <v>21589692.552623481</v>
      </c>
      <c r="BS53" s="61">
        <f>'use 2012-13'!BS53*GDP_Ratios!$E$10</f>
        <v>0</v>
      </c>
      <c r="BT53" s="61">
        <f>'use 2012-13'!BT53*GDP_Ratios!$E$10</f>
        <v>0</v>
      </c>
      <c r="BU53" s="61">
        <f>'use 2012-13'!BU53*GDP_Ratios!$E$10</f>
        <v>0</v>
      </c>
      <c r="BV53" s="61">
        <f>'use 2012-13'!BV53*GDP_Ratios!$E$10</f>
        <v>420543.62915868161</v>
      </c>
      <c r="BW53" s="61">
        <f>'use 2012-13'!BW53*GDP_Ratios!$E$10</f>
        <v>4968112.2138778018</v>
      </c>
      <c r="BX53" s="61">
        <f>'use 2012-13'!BX53*GDP_Ratios!$E$10</f>
        <v>26978348.395659965</v>
      </c>
      <c r="BY53" s="61">
        <f>'use 2012-13'!BY53*GDP_Ratios!$E$10</f>
        <v>29839842.099731624</v>
      </c>
    </row>
    <row r="54" spans="1:77" x14ac:dyDescent="0.35">
      <c r="A54" s="21">
        <v>51</v>
      </c>
      <c r="B54" s="21" t="s">
        <v>129</v>
      </c>
      <c r="C54" s="61">
        <f>'use 2012-13'!C54*GDP_Ratios!$E$10</f>
        <v>0</v>
      </c>
      <c r="D54" s="61">
        <f>'use 2012-13'!D54*GDP_Ratios!$E$10</f>
        <v>0</v>
      </c>
      <c r="E54" s="61">
        <f>'use 2012-13'!E54*GDP_Ratios!$E$10</f>
        <v>0</v>
      </c>
      <c r="F54" s="61">
        <f>'use 2012-13'!F54*GDP_Ratios!$E$10</f>
        <v>0</v>
      </c>
      <c r="G54" s="61">
        <f>'use 2012-13'!G54*GDP_Ratios!$E$10</f>
        <v>0</v>
      </c>
      <c r="H54" s="61">
        <f>'use 2012-13'!H54*GDP_Ratios!$E$10</f>
        <v>0</v>
      </c>
      <c r="I54" s="61">
        <f>'use 2012-13'!I54*GDP_Ratios!$E$10</f>
        <v>0</v>
      </c>
      <c r="J54" s="61">
        <f>'use 2012-13'!J54*GDP_Ratios!$E$10</f>
        <v>0</v>
      </c>
      <c r="K54" s="61">
        <f>'use 2012-13'!K54*GDP_Ratios!$E$10</f>
        <v>0</v>
      </c>
      <c r="L54" s="61">
        <f>'use 2012-13'!L54*GDP_Ratios!$E$10</f>
        <v>0</v>
      </c>
      <c r="M54" s="61">
        <f>'use 2012-13'!M54*GDP_Ratios!$E$10</f>
        <v>6895.4138408004455</v>
      </c>
      <c r="N54" s="61">
        <f>'use 2012-13'!N54*GDP_Ratios!$E$10</f>
        <v>0</v>
      </c>
      <c r="O54" s="61">
        <f>'use 2012-13'!O54*GDP_Ratios!$E$10</f>
        <v>0</v>
      </c>
      <c r="P54" s="61">
        <f>'use 2012-13'!P54*GDP_Ratios!$E$10</f>
        <v>176.80936992437054</v>
      </c>
      <c r="Q54" s="61">
        <f>'use 2012-13'!Q54*GDP_Ratios!$E$10</f>
        <v>3505.7878055521937</v>
      </c>
      <c r="R54" s="61">
        <f>'use 2012-13'!R54*GDP_Ratios!$E$10</f>
        <v>0</v>
      </c>
      <c r="S54" s="61">
        <f>'use 2012-13'!S54*GDP_Ratios!$E$10</f>
        <v>0</v>
      </c>
      <c r="T54" s="61">
        <f>'use 2012-13'!T54*GDP_Ratios!$E$10</f>
        <v>0</v>
      </c>
      <c r="U54" s="61">
        <f>'use 2012-13'!U54*GDP_Ratios!$E$10</f>
        <v>0</v>
      </c>
      <c r="V54" s="61">
        <f>'use 2012-13'!V54*GDP_Ratios!$E$10</f>
        <v>0</v>
      </c>
      <c r="W54" s="61">
        <f>'use 2012-13'!W54*GDP_Ratios!$E$10</f>
        <v>0</v>
      </c>
      <c r="X54" s="61">
        <f>'use 2012-13'!X54*GDP_Ratios!$E$10</f>
        <v>0</v>
      </c>
      <c r="Y54" s="61">
        <f>'use 2012-13'!Y54*GDP_Ratios!$E$10</f>
        <v>0</v>
      </c>
      <c r="Z54" s="61">
        <f>'use 2012-13'!Z54*GDP_Ratios!$E$10</f>
        <v>0</v>
      </c>
      <c r="AA54" s="61">
        <f>'use 2012-13'!AA54*GDP_Ratios!$E$10</f>
        <v>0</v>
      </c>
      <c r="AB54" s="61">
        <f>'use 2012-13'!AB54*GDP_Ratios!$E$10</f>
        <v>0</v>
      </c>
      <c r="AC54" s="61">
        <f>'use 2012-13'!AC54*GDP_Ratios!$E$10</f>
        <v>0</v>
      </c>
      <c r="AD54" s="61">
        <f>'use 2012-13'!AD54*GDP_Ratios!$E$10</f>
        <v>0</v>
      </c>
      <c r="AE54" s="61">
        <f>'use 2012-13'!AE54*GDP_Ratios!$E$10</f>
        <v>0</v>
      </c>
      <c r="AF54" s="61">
        <f>'use 2012-13'!AF54*GDP_Ratios!$E$10</f>
        <v>0</v>
      </c>
      <c r="AG54" s="61">
        <f>'use 2012-13'!AG54*GDP_Ratios!$E$10</f>
        <v>41542.808387676807</v>
      </c>
      <c r="AH54" s="61">
        <f>'use 2012-13'!AH54*GDP_Ratios!$E$10</f>
        <v>34974.525173849244</v>
      </c>
      <c r="AI54" s="61">
        <f>'use 2012-13'!AI54*GDP_Ratios!$E$10</f>
        <v>0</v>
      </c>
      <c r="AJ54" s="61">
        <f>'use 2012-13'!AJ54*GDP_Ratios!$E$10</f>
        <v>0</v>
      </c>
      <c r="AK54" s="61">
        <f>'use 2012-13'!AK54*GDP_Ratios!$E$10</f>
        <v>0</v>
      </c>
      <c r="AL54" s="61">
        <f>'use 2012-13'!AL54*GDP_Ratios!$E$10</f>
        <v>0</v>
      </c>
      <c r="AM54" s="61">
        <f>'use 2012-13'!AM54*GDP_Ratios!$E$10</f>
        <v>0</v>
      </c>
      <c r="AN54" s="61">
        <f>'use 2012-13'!AN54*GDP_Ratios!$E$10</f>
        <v>0</v>
      </c>
      <c r="AO54" s="61">
        <f>'use 2012-13'!AO54*GDP_Ratios!$E$10</f>
        <v>0.18514401129003727</v>
      </c>
      <c r="AP54" s="61">
        <f>'use 2012-13'!AP54*GDP_Ratios!$E$10</f>
        <v>0</v>
      </c>
      <c r="AQ54" s="61">
        <f>'use 2012-13'!AQ54*GDP_Ratios!$E$10</f>
        <v>0</v>
      </c>
      <c r="AR54" s="61">
        <f>'use 2012-13'!AR54*GDP_Ratios!$E$10</f>
        <v>0</v>
      </c>
      <c r="AS54" s="61">
        <f>'use 2012-13'!AS54*GDP_Ratios!$E$10</f>
        <v>0</v>
      </c>
      <c r="AT54" s="61">
        <f>'use 2012-13'!AT54*GDP_Ratios!$E$10</f>
        <v>0</v>
      </c>
      <c r="AU54" s="61">
        <f>'use 2012-13'!AU54*GDP_Ratios!$E$10</f>
        <v>0</v>
      </c>
      <c r="AV54" s="61">
        <f>'use 2012-13'!AV54*GDP_Ratios!$E$10</f>
        <v>0</v>
      </c>
      <c r="AW54" s="61">
        <f>'use 2012-13'!AW54*GDP_Ratios!$E$10</f>
        <v>0</v>
      </c>
      <c r="AX54" s="61">
        <f>'use 2012-13'!AX54*GDP_Ratios!$E$10</f>
        <v>0</v>
      </c>
      <c r="AY54" s="61">
        <f>'use 2012-13'!AY54*GDP_Ratios!$E$10</f>
        <v>0</v>
      </c>
      <c r="AZ54" s="61">
        <f>'use 2012-13'!AZ54*GDP_Ratios!$E$10</f>
        <v>0</v>
      </c>
      <c r="BA54" s="61">
        <f>'use 2012-13'!BA54*GDP_Ratios!$E$10</f>
        <v>0</v>
      </c>
      <c r="BB54" s="61">
        <f>'use 2012-13'!BB54*GDP_Ratios!$E$10</f>
        <v>0</v>
      </c>
      <c r="BC54" s="61">
        <f>'use 2012-13'!BC54*GDP_Ratios!$E$10</f>
        <v>765096.97026617348</v>
      </c>
      <c r="BD54" s="61">
        <f>'use 2012-13'!BD54*GDP_Ratios!$E$10</f>
        <v>0</v>
      </c>
      <c r="BE54" s="61">
        <f>'use 2012-13'!BE54*GDP_Ratios!$E$10</f>
        <v>0</v>
      </c>
      <c r="BF54" s="61">
        <f>'use 2012-13'!BF54*GDP_Ratios!$E$10</f>
        <v>0</v>
      </c>
      <c r="BG54" s="61">
        <f>'use 2012-13'!BG54*GDP_Ratios!$E$10</f>
        <v>0</v>
      </c>
      <c r="BH54" s="61">
        <f>'use 2012-13'!BH54*GDP_Ratios!$E$10</f>
        <v>0</v>
      </c>
      <c r="BI54" s="61">
        <f>'use 2012-13'!BI54*GDP_Ratios!$E$10</f>
        <v>0</v>
      </c>
      <c r="BJ54" s="61">
        <f>'use 2012-13'!BJ54*GDP_Ratios!$E$10</f>
        <v>0</v>
      </c>
      <c r="BK54" s="61">
        <f>'use 2012-13'!BK54*GDP_Ratios!$E$10</f>
        <v>0</v>
      </c>
      <c r="BL54" s="61">
        <f>'use 2012-13'!BL54*GDP_Ratios!$E$10</f>
        <v>0</v>
      </c>
      <c r="BM54" s="61">
        <f>'use 2012-13'!BM54*GDP_Ratios!$E$10</f>
        <v>0</v>
      </c>
      <c r="BN54" s="61">
        <f>'use 2012-13'!BN54*GDP_Ratios!$E$10</f>
        <v>0</v>
      </c>
      <c r="BO54" s="61">
        <f>'use 2012-13'!BO54*GDP_Ratios!$E$10</f>
        <v>0</v>
      </c>
      <c r="BP54" s="61">
        <f>'use 2012-13'!BP54*GDP_Ratios!$E$10</f>
        <v>261382.57497007199</v>
      </c>
      <c r="BQ54" s="61">
        <f>'use 2012-13'!BQ54*GDP_Ratios!$E$10</f>
        <v>1113575.0749580599</v>
      </c>
      <c r="BR54" s="61">
        <f>'use 2012-13'!BR54*GDP_Ratios!$E$10</f>
        <v>9754639.6757691801</v>
      </c>
      <c r="BS54" s="61">
        <f>'use 2012-13'!BS54*GDP_Ratios!$E$10</f>
        <v>0</v>
      </c>
      <c r="BT54" s="61">
        <f>'use 2012-13'!BT54*GDP_Ratios!$E$10</f>
        <v>0</v>
      </c>
      <c r="BU54" s="61">
        <f>'use 2012-13'!BU54*GDP_Ratios!$E$10</f>
        <v>0</v>
      </c>
      <c r="BV54" s="61">
        <f>'use 2012-13'!BV54*GDP_Ratios!$E$10</f>
        <v>184938.36605755505</v>
      </c>
      <c r="BW54" s="61">
        <f>'use 2012-13'!BW54*GDP_Ratios!$E$10</f>
        <v>322692.29286997893</v>
      </c>
      <c r="BX54" s="61">
        <f>'use 2012-13'!BX54*GDP_Ratios!$E$10</f>
        <v>10262270.334696716</v>
      </c>
      <c r="BY54" s="61">
        <f>'use 2012-13'!BY54*GDP_Ratios!$E$10</f>
        <v>11375845.409654776</v>
      </c>
    </row>
    <row r="55" spans="1:77" x14ac:dyDescent="0.35">
      <c r="A55" s="21">
        <v>52</v>
      </c>
      <c r="B55" s="21" t="s">
        <v>130</v>
      </c>
      <c r="C55" s="61">
        <f>'use 2012-13'!C55*GDP_Ratios!$E$10</f>
        <v>0</v>
      </c>
      <c r="D55" s="61">
        <f>'use 2012-13'!D55*GDP_Ratios!$E$10</f>
        <v>0</v>
      </c>
      <c r="E55" s="61">
        <f>'use 2012-13'!E55*GDP_Ratios!$E$10</f>
        <v>0</v>
      </c>
      <c r="F55" s="61">
        <f>'use 2012-13'!F55*GDP_Ratios!$E$10</f>
        <v>0</v>
      </c>
      <c r="G55" s="61">
        <f>'use 2012-13'!G55*GDP_Ratios!$E$10</f>
        <v>0</v>
      </c>
      <c r="H55" s="61">
        <f>'use 2012-13'!H55*GDP_Ratios!$E$10</f>
        <v>0</v>
      </c>
      <c r="I55" s="61">
        <f>'use 2012-13'!I55*GDP_Ratios!$E$10</f>
        <v>0</v>
      </c>
      <c r="J55" s="61">
        <f>'use 2012-13'!J55*GDP_Ratios!$E$10</f>
        <v>0</v>
      </c>
      <c r="K55" s="61">
        <f>'use 2012-13'!K55*GDP_Ratios!$E$10</f>
        <v>0</v>
      </c>
      <c r="L55" s="61">
        <f>'use 2012-13'!L55*GDP_Ratios!$E$10</f>
        <v>0</v>
      </c>
      <c r="M55" s="61">
        <f>'use 2012-13'!M55*GDP_Ratios!$E$10</f>
        <v>28647.413301957491</v>
      </c>
      <c r="N55" s="61">
        <f>'use 2012-13'!N55*GDP_Ratios!$E$10</f>
        <v>35.236067215975879</v>
      </c>
      <c r="O55" s="61">
        <f>'use 2012-13'!O55*GDP_Ratios!$E$10</f>
        <v>0</v>
      </c>
      <c r="P55" s="61">
        <f>'use 2012-13'!P55*GDP_Ratios!$E$10</f>
        <v>11.426554736944459</v>
      </c>
      <c r="Q55" s="61">
        <f>'use 2012-13'!Q55*GDP_Ratios!$E$10</f>
        <v>31074.521381234212</v>
      </c>
      <c r="R55" s="61">
        <f>'use 2012-13'!R55*GDP_Ratios!$E$10</f>
        <v>0</v>
      </c>
      <c r="S55" s="61">
        <f>'use 2012-13'!S55*GDP_Ratios!$E$10</f>
        <v>0</v>
      </c>
      <c r="T55" s="61">
        <f>'use 2012-13'!T55*GDP_Ratios!$E$10</f>
        <v>0</v>
      </c>
      <c r="U55" s="61">
        <f>'use 2012-13'!U55*GDP_Ratios!$E$10</f>
        <v>0</v>
      </c>
      <c r="V55" s="61">
        <f>'use 2012-13'!V55*GDP_Ratios!$E$10</f>
        <v>0</v>
      </c>
      <c r="W55" s="61">
        <f>'use 2012-13'!W55*GDP_Ratios!$E$10</f>
        <v>0.41807222366284169</v>
      </c>
      <c r="X55" s="61">
        <f>'use 2012-13'!X55*GDP_Ratios!$E$10</f>
        <v>0</v>
      </c>
      <c r="Y55" s="61">
        <f>'use 2012-13'!Y55*GDP_Ratios!$E$10</f>
        <v>0</v>
      </c>
      <c r="Z55" s="61">
        <f>'use 2012-13'!Z55*GDP_Ratios!$E$10</f>
        <v>0</v>
      </c>
      <c r="AA55" s="61">
        <f>'use 2012-13'!AA55*GDP_Ratios!$E$10</f>
        <v>0.42216049507994818</v>
      </c>
      <c r="AB55" s="61">
        <f>'use 2012-13'!AB55*GDP_Ratios!$E$10</f>
        <v>0</v>
      </c>
      <c r="AC55" s="61">
        <f>'use 2012-13'!AC55*GDP_Ratios!$E$10</f>
        <v>0</v>
      </c>
      <c r="AD55" s="61">
        <f>'use 2012-13'!AD55*GDP_Ratios!$E$10</f>
        <v>0</v>
      </c>
      <c r="AE55" s="61">
        <f>'use 2012-13'!AE55*GDP_Ratios!$E$10</f>
        <v>0</v>
      </c>
      <c r="AF55" s="61">
        <f>'use 2012-13'!AF55*GDP_Ratios!$E$10</f>
        <v>0</v>
      </c>
      <c r="AG55" s="61">
        <f>'use 2012-13'!AG55*GDP_Ratios!$E$10</f>
        <v>3.4124491295425479</v>
      </c>
      <c r="AH55" s="61">
        <f>'use 2012-13'!AH55*GDP_Ratios!$E$10</f>
        <v>41368.245161417472</v>
      </c>
      <c r="AI55" s="61">
        <f>'use 2012-13'!AI55*GDP_Ratios!$E$10</f>
        <v>0</v>
      </c>
      <c r="AJ55" s="61">
        <f>'use 2012-13'!AJ55*GDP_Ratios!$E$10</f>
        <v>0</v>
      </c>
      <c r="AK55" s="61">
        <f>'use 2012-13'!AK55*GDP_Ratios!$E$10</f>
        <v>0</v>
      </c>
      <c r="AL55" s="61">
        <f>'use 2012-13'!AL55*GDP_Ratios!$E$10</f>
        <v>0</v>
      </c>
      <c r="AM55" s="61">
        <f>'use 2012-13'!AM55*GDP_Ratios!$E$10</f>
        <v>0</v>
      </c>
      <c r="AN55" s="61">
        <f>'use 2012-13'!AN55*GDP_Ratios!$E$10</f>
        <v>0</v>
      </c>
      <c r="AO55" s="61">
        <f>'use 2012-13'!AO55*GDP_Ratios!$E$10</f>
        <v>3.3151586364887748E-3</v>
      </c>
      <c r="AP55" s="61">
        <f>'use 2012-13'!AP55*GDP_Ratios!$E$10</f>
        <v>0</v>
      </c>
      <c r="AQ55" s="61">
        <f>'use 2012-13'!AQ55*GDP_Ratios!$E$10</f>
        <v>0</v>
      </c>
      <c r="AR55" s="61">
        <f>'use 2012-13'!AR55*GDP_Ratios!$E$10</f>
        <v>0</v>
      </c>
      <c r="AS55" s="61">
        <f>'use 2012-13'!AS55*GDP_Ratios!$E$10</f>
        <v>0</v>
      </c>
      <c r="AT55" s="61">
        <f>'use 2012-13'!AT55*GDP_Ratios!$E$10</f>
        <v>0</v>
      </c>
      <c r="AU55" s="61">
        <f>'use 2012-13'!AU55*GDP_Ratios!$E$10</f>
        <v>0</v>
      </c>
      <c r="AV55" s="61">
        <f>'use 2012-13'!AV55*GDP_Ratios!$E$10</f>
        <v>0</v>
      </c>
      <c r="AW55" s="61">
        <f>'use 2012-13'!AW55*GDP_Ratios!$E$10</f>
        <v>0</v>
      </c>
      <c r="AX55" s="61">
        <f>'use 2012-13'!AX55*GDP_Ratios!$E$10</f>
        <v>0</v>
      </c>
      <c r="AY55" s="61">
        <f>'use 2012-13'!AY55*GDP_Ratios!$E$10</f>
        <v>0</v>
      </c>
      <c r="AZ55" s="61">
        <f>'use 2012-13'!AZ55*GDP_Ratios!$E$10</f>
        <v>0</v>
      </c>
      <c r="BA55" s="61">
        <f>'use 2012-13'!BA55*GDP_Ratios!$E$10</f>
        <v>0</v>
      </c>
      <c r="BB55" s="61">
        <f>'use 2012-13'!BB55*GDP_Ratios!$E$10</f>
        <v>0</v>
      </c>
      <c r="BC55" s="61">
        <f>'use 2012-13'!BC55*GDP_Ratios!$E$10</f>
        <v>224882.9007221252</v>
      </c>
      <c r="BD55" s="61">
        <f>'use 2012-13'!BD55*GDP_Ratios!$E$10</f>
        <v>0</v>
      </c>
      <c r="BE55" s="61">
        <f>'use 2012-13'!BE55*GDP_Ratios!$E$10</f>
        <v>0</v>
      </c>
      <c r="BF55" s="61">
        <f>'use 2012-13'!BF55*GDP_Ratios!$E$10</f>
        <v>0</v>
      </c>
      <c r="BG55" s="61">
        <f>'use 2012-13'!BG55*GDP_Ratios!$E$10</f>
        <v>0</v>
      </c>
      <c r="BH55" s="61">
        <f>'use 2012-13'!BH55*GDP_Ratios!$E$10</f>
        <v>0</v>
      </c>
      <c r="BI55" s="61">
        <f>'use 2012-13'!BI55*GDP_Ratios!$E$10</f>
        <v>0</v>
      </c>
      <c r="BJ55" s="61">
        <f>'use 2012-13'!BJ55*GDP_Ratios!$E$10</f>
        <v>0</v>
      </c>
      <c r="BK55" s="61">
        <f>'use 2012-13'!BK55*GDP_Ratios!$E$10</f>
        <v>0</v>
      </c>
      <c r="BL55" s="61">
        <f>'use 2012-13'!BL55*GDP_Ratios!$E$10</f>
        <v>0</v>
      </c>
      <c r="BM55" s="61">
        <f>'use 2012-13'!BM55*GDP_Ratios!$E$10</f>
        <v>0</v>
      </c>
      <c r="BN55" s="61">
        <f>'use 2012-13'!BN55*GDP_Ratios!$E$10</f>
        <v>0</v>
      </c>
      <c r="BO55" s="61">
        <f>'use 2012-13'!BO55*GDP_Ratios!$E$10</f>
        <v>0</v>
      </c>
      <c r="BP55" s="61">
        <f>'use 2012-13'!BP55*GDP_Ratios!$E$10</f>
        <v>86562.810362827615</v>
      </c>
      <c r="BQ55" s="61">
        <f>'use 2012-13'!BQ55*GDP_Ratios!$E$10</f>
        <v>412586.80954852182</v>
      </c>
      <c r="BR55" s="61">
        <f>'use 2012-13'!BR55*GDP_Ratios!$E$10</f>
        <v>2919428.4437442902</v>
      </c>
      <c r="BS55" s="61">
        <f>'use 2012-13'!BS55*GDP_Ratios!$E$10</f>
        <v>0</v>
      </c>
      <c r="BT55" s="61">
        <f>'use 2012-13'!BT55*GDP_Ratios!$E$10</f>
        <v>0</v>
      </c>
      <c r="BU55" s="61">
        <f>'use 2012-13'!BU55*GDP_Ratios!$E$10</f>
        <v>0</v>
      </c>
      <c r="BV55" s="61">
        <f>'use 2012-13'!BV55*GDP_Ratios!$E$10</f>
        <v>60191.267385993946</v>
      </c>
      <c r="BW55" s="61">
        <f>'use 2012-13'!BW55*GDP_Ratios!$E$10</f>
        <v>35011.905006833258</v>
      </c>
      <c r="BX55" s="61">
        <f>'use 2012-13'!BX55*GDP_Ratios!$E$10</f>
        <v>3014631.6161371176</v>
      </c>
      <c r="BY55" s="61">
        <f>'use 2012-13'!BY55*GDP_Ratios!$E$10</f>
        <v>3427218.4256856395</v>
      </c>
    </row>
    <row r="56" spans="1:77" x14ac:dyDescent="0.35">
      <c r="A56" s="21">
        <v>53</v>
      </c>
      <c r="B56" s="21" t="s">
        <v>131</v>
      </c>
      <c r="C56" s="61">
        <f>'use 2012-13'!C56*GDP_Ratios!$E$10</f>
        <v>0</v>
      </c>
      <c r="D56" s="61">
        <f>'use 2012-13'!D56*GDP_Ratios!$E$10</f>
        <v>0</v>
      </c>
      <c r="E56" s="61">
        <f>'use 2012-13'!E56*GDP_Ratios!$E$10</f>
        <v>0</v>
      </c>
      <c r="F56" s="61">
        <f>'use 2012-13'!F56*GDP_Ratios!$E$10</f>
        <v>0</v>
      </c>
      <c r="G56" s="61">
        <f>'use 2012-13'!G56*GDP_Ratios!$E$10</f>
        <v>0</v>
      </c>
      <c r="H56" s="61">
        <f>'use 2012-13'!H56*GDP_Ratios!$E$10</f>
        <v>0</v>
      </c>
      <c r="I56" s="61">
        <f>'use 2012-13'!I56*GDP_Ratios!$E$10</f>
        <v>0</v>
      </c>
      <c r="J56" s="61">
        <f>'use 2012-13'!J56*GDP_Ratios!$E$10</f>
        <v>0</v>
      </c>
      <c r="K56" s="61">
        <f>'use 2012-13'!K56*GDP_Ratios!$E$10</f>
        <v>0</v>
      </c>
      <c r="L56" s="61">
        <f>'use 2012-13'!L56*GDP_Ratios!$E$10</f>
        <v>0</v>
      </c>
      <c r="M56" s="61">
        <f>'use 2012-13'!M56*GDP_Ratios!$E$10</f>
        <v>0</v>
      </c>
      <c r="N56" s="61">
        <f>'use 2012-13'!N56*GDP_Ratios!$E$10</f>
        <v>3.9258597697211503E-2</v>
      </c>
      <c r="O56" s="61">
        <f>'use 2012-13'!O56*GDP_Ratios!$E$10</f>
        <v>0</v>
      </c>
      <c r="P56" s="61">
        <f>'use 2012-13'!P56*GDP_Ratios!$E$10</f>
        <v>0</v>
      </c>
      <c r="Q56" s="61">
        <f>'use 2012-13'!Q56*GDP_Ratios!$E$10</f>
        <v>13358.01781778059</v>
      </c>
      <c r="R56" s="61">
        <f>'use 2012-13'!R56*GDP_Ratios!$E$10</f>
        <v>0</v>
      </c>
      <c r="S56" s="61">
        <f>'use 2012-13'!S56*GDP_Ratios!$E$10</f>
        <v>0</v>
      </c>
      <c r="T56" s="61">
        <f>'use 2012-13'!T56*GDP_Ratios!$E$10</f>
        <v>0</v>
      </c>
      <c r="U56" s="61">
        <f>'use 2012-13'!U56*GDP_Ratios!$E$10</f>
        <v>0</v>
      </c>
      <c r="V56" s="61">
        <f>'use 2012-13'!V56*GDP_Ratios!$E$10</f>
        <v>0</v>
      </c>
      <c r="W56" s="61">
        <f>'use 2012-13'!W56*GDP_Ratios!$E$10</f>
        <v>0</v>
      </c>
      <c r="X56" s="61">
        <f>'use 2012-13'!X56*GDP_Ratios!$E$10</f>
        <v>0</v>
      </c>
      <c r="Y56" s="61">
        <f>'use 2012-13'!Y56*GDP_Ratios!$E$10</f>
        <v>0</v>
      </c>
      <c r="Z56" s="61">
        <f>'use 2012-13'!Z56*GDP_Ratios!$E$10</f>
        <v>0</v>
      </c>
      <c r="AA56" s="61">
        <f>'use 2012-13'!AA56*GDP_Ratios!$E$10</f>
        <v>0</v>
      </c>
      <c r="AB56" s="61">
        <f>'use 2012-13'!AB56*GDP_Ratios!$E$10</f>
        <v>0</v>
      </c>
      <c r="AC56" s="61">
        <f>'use 2012-13'!AC56*GDP_Ratios!$E$10</f>
        <v>0</v>
      </c>
      <c r="AD56" s="61">
        <f>'use 2012-13'!AD56*GDP_Ratios!$E$10</f>
        <v>0</v>
      </c>
      <c r="AE56" s="61">
        <f>'use 2012-13'!AE56*GDP_Ratios!$E$10</f>
        <v>0</v>
      </c>
      <c r="AF56" s="61">
        <f>'use 2012-13'!AF56*GDP_Ratios!$E$10</f>
        <v>0</v>
      </c>
      <c r="AG56" s="61">
        <f>'use 2012-13'!AG56*GDP_Ratios!$E$10</f>
        <v>0</v>
      </c>
      <c r="AH56" s="61">
        <f>'use 2012-13'!AH56*GDP_Ratios!$E$10</f>
        <v>0</v>
      </c>
      <c r="AI56" s="61">
        <f>'use 2012-13'!AI56*GDP_Ratios!$E$10</f>
        <v>0</v>
      </c>
      <c r="AJ56" s="61">
        <f>'use 2012-13'!AJ56*GDP_Ratios!$E$10</f>
        <v>0</v>
      </c>
      <c r="AK56" s="61">
        <f>'use 2012-13'!AK56*GDP_Ratios!$E$10</f>
        <v>0</v>
      </c>
      <c r="AL56" s="61">
        <f>'use 2012-13'!AL56*GDP_Ratios!$E$10</f>
        <v>0</v>
      </c>
      <c r="AM56" s="61">
        <f>'use 2012-13'!AM56*GDP_Ratios!$E$10</f>
        <v>0</v>
      </c>
      <c r="AN56" s="61">
        <f>'use 2012-13'!AN56*GDP_Ratios!$E$10</f>
        <v>0</v>
      </c>
      <c r="AO56" s="61">
        <f>'use 2012-13'!AO56*GDP_Ratios!$E$10</f>
        <v>0</v>
      </c>
      <c r="AP56" s="61">
        <f>'use 2012-13'!AP56*GDP_Ratios!$E$10</f>
        <v>0</v>
      </c>
      <c r="AQ56" s="61">
        <f>'use 2012-13'!AQ56*GDP_Ratios!$E$10</f>
        <v>0</v>
      </c>
      <c r="AR56" s="61">
        <f>'use 2012-13'!AR56*GDP_Ratios!$E$10</f>
        <v>0</v>
      </c>
      <c r="AS56" s="61">
        <f>'use 2012-13'!AS56*GDP_Ratios!$E$10</f>
        <v>0</v>
      </c>
      <c r="AT56" s="61">
        <f>'use 2012-13'!AT56*GDP_Ratios!$E$10</f>
        <v>0</v>
      </c>
      <c r="AU56" s="61">
        <f>'use 2012-13'!AU56*GDP_Ratios!$E$10</f>
        <v>0</v>
      </c>
      <c r="AV56" s="61">
        <f>'use 2012-13'!AV56*GDP_Ratios!$E$10</f>
        <v>0</v>
      </c>
      <c r="AW56" s="61">
        <f>'use 2012-13'!AW56*GDP_Ratios!$E$10</f>
        <v>0</v>
      </c>
      <c r="AX56" s="61">
        <f>'use 2012-13'!AX56*GDP_Ratios!$E$10</f>
        <v>0</v>
      </c>
      <c r="AY56" s="61">
        <f>'use 2012-13'!AY56*GDP_Ratios!$E$10</f>
        <v>0</v>
      </c>
      <c r="AZ56" s="61">
        <f>'use 2012-13'!AZ56*GDP_Ratios!$E$10</f>
        <v>0</v>
      </c>
      <c r="BA56" s="61">
        <f>'use 2012-13'!BA56*GDP_Ratios!$E$10</f>
        <v>0</v>
      </c>
      <c r="BB56" s="61">
        <f>'use 2012-13'!BB56*GDP_Ratios!$E$10</f>
        <v>0</v>
      </c>
      <c r="BC56" s="61">
        <f>'use 2012-13'!BC56*GDP_Ratios!$E$10</f>
        <v>1606920.0401354677</v>
      </c>
      <c r="BD56" s="61">
        <f>'use 2012-13'!BD56*GDP_Ratios!$E$10</f>
        <v>0</v>
      </c>
      <c r="BE56" s="61">
        <f>'use 2012-13'!BE56*GDP_Ratios!$E$10</f>
        <v>0</v>
      </c>
      <c r="BF56" s="61">
        <f>'use 2012-13'!BF56*GDP_Ratios!$E$10</f>
        <v>0</v>
      </c>
      <c r="BG56" s="61">
        <f>'use 2012-13'!BG56*GDP_Ratios!$E$10</f>
        <v>0</v>
      </c>
      <c r="BH56" s="61">
        <f>'use 2012-13'!BH56*GDP_Ratios!$E$10</f>
        <v>0</v>
      </c>
      <c r="BI56" s="61">
        <f>'use 2012-13'!BI56*GDP_Ratios!$E$10</f>
        <v>0</v>
      </c>
      <c r="BJ56" s="61">
        <f>'use 2012-13'!BJ56*GDP_Ratios!$E$10</f>
        <v>0</v>
      </c>
      <c r="BK56" s="61">
        <f>'use 2012-13'!BK56*GDP_Ratios!$E$10</f>
        <v>0</v>
      </c>
      <c r="BL56" s="61">
        <f>'use 2012-13'!BL56*GDP_Ratios!$E$10</f>
        <v>0</v>
      </c>
      <c r="BM56" s="61">
        <f>'use 2012-13'!BM56*GDP_Ratios!$E$10</f>
        <v>0</v>
      </c>
      <c r="BN56" s="61">
        <f>'use 2012-13'!BN56*GDP_Ratios!$E$10</f>
        <v>0</v>
      </c>
      <c r="BO56" s="61">
        <f>'use 2012-13'!BO56*GDP_Ratios!$E$10</f>
        <v>0</v>
      </c>
      <c r="BP56" s="61">
        <f>'use 2012-13'!BP56*GDP_Ratios!$E$10</f>
        <v>749642.87044008146</v>
      </c>
      <c r="BQ56" s="61">
        <f>'use 2012-13'!BQ56*GDP_Ratios!$E$10</f>
        <v>2369920.9676519274</v>
      </c>
      <c r="BR56" s="61">
        <f>'use 2012-13'!BR56*GDP_Ratios!$E$10</f>
        <v>2459218.7768824841</v>
      </c>
      <c r="BS56" s="61">
        <f>'use 2012-13'!BS56*GDP_Ratios!$E$10</f>
        <v>0</v>
      </c>
      <c r="BT56" s="61">
        <f>'use 2012-13'!BT56*GDP_Ratios!$E$10</f>
        <v>0</v>
      </c>
      <c r="BU56" s="61">
        <f>'use 2012-13'!BU56*GDP_Ratios!$E$10</f>
        <v>0</v>
      </c>
      <c r="BV56" s="61">
        <f>'use 2012-13'!BV56*GDP_Ratios!$E$10</f>
        <v>80252.93342459132</v>
      </c>
      <c r="BW56" s="61">
        <f>'use 2012-13'!BW56*GDP_Ratios!$E$10</f>
        <v>795943.90573752439</v>
      </c>
      <c r="BX56" s="61">
        <f>'use 2012-13'!BX56*GDP_Ratios!$E$10</f>
        <v>3335415.6160445996</v>
      </c>
      <c r="BY56" s="61">
        <f>'use 2012-13'!BY56*GDP_Ratios!$E$10</f>
        <v>5705336.5836965265</v>
      </c>
    </row>
    <row r="57" spans="1:77" x14ac:dyDescent="0.35">
      <c r="A57" s="21">
        <v>54</v>
      </c>
      <c r="B57" s="21" t="s">
        <v>132</v>
      </c>
      <c r="C57" s="61">
        <f>'use 2012-13'!C57*GDP_Ratios!$E$10</f>
        <v>0</v>
      </c>
      <c r="D57" s="61">
        <f>'use 2012-13'!D57*GDP_Ratios!$E$10</f>
        <v>0</v>
      </c>
      <c r="E57" s="61">
        <f>'use 2012-13'!E57*GDP_Ratios!$E$10</f>
        <v>0</v>
      </c>
      <c r="F57" s="61">
        <f>'use 2012-13'!F57*GDP_Ratios!$E$10</f>
        <v>0</v>
      </c>
      <c r="G57" s="61">
        <f>'use 2012-13'!G57*GDP_Ratios!$E$10</f>
        <v>0</v>
      </c>
      <c r="H57" s="61">
        <f>'use 2012-13'!H57*GDP_Ratios!$E$10</f>
        <v>0</v>
      </c>
      <c r="I57" s="61">
        <f>'use 2012-13'!I57*GDP_Ratios!$E$10</f>
        <v>0</v>
      </c>
      <c r="J57" s="61">
        <f>'use 2012-13'!J57*GDP_Ratios!$E$10</f>
        <v>0</v>
      </c>
      <c r="K57" s="61">
        <f>'use 2012-13'!K57*GDP_Ratios!$E$10</f>
        <v>0</v>
      </c>
      <c r="L57" s="61">
        <f>'use 2012-13'!L57*GDP_Ratios!$E$10</f>
        <v>0</v>
      </c>
      <c r="M57" s="61">
        <f>'use 2012-13'!M57*GDP_Ratios!$E$10</f>
        <v>0</v>
      </c>
      <c r="N57" s="61">
        <f>'use 2012-13'!N57*GDP_Ratios!$E$10</f>
        <v>0</v>
      </c>
      <c r="O57" s="61">
        <f>'use 2012-13'!O57*GDP_Ratios!$E$10</f>
        <v>0</v>
      </c>
      <c r="P57" s="61">
        <f>'use 2012-13'!P57*GDP_Ratios!$E$10</f>
        <v>0</v>
      </c>
      <c r="Q57" s="61">
        <f>'use 2012-13'!Q57*GDP_Ratios!$E$10</f>
        <v>1357.1304732720669</v>
      </c>
      <c r="R57" s="61">
        <f>'use 2012-13'!R57*GDP_Ratios!$E$10</f>
        <v>0</v>
      </c>
      <c r="S57" s="61">
        <f>'use 2012-13'!S57*GDP_Ratios!$E$10</f>
        <v>0</v>
      </c>
      <c r="T57" s="61">
        <f>'use 2012-13'!T57*GDP_Ratios!$E$10</f>
        <v>0</v>
      </c>
      <c r="U57" s="61">
        <f>'use 2012-13'!U57*GDP_Ratios!$E$10</f>
        <v>0</v>
      </c>
      <c r="V57" s="61">
        <f>'use 2012-13'!V57*GDP_Ratios!$E$10</f>
        <v>0</v>
      </c>
      <c r="W57" s="61">
        <f>'use 2012-13'!W57*GDP_Ratios!$E$10</f>
        <v>0</v>
      </c>
      <c r="X57" s="61">
        <f>'use 2012-13'!X57*GDP_Ratios!$E$10</f>
        <v>0</v>
      </c>
      <c r="Y57" s="61">
        <f>'use 2012-13'!Y57*GDP_Ratios!$E$10</f>
        <v>0</v>
      </c>
      <c r="Z57" s="61">
        <f>'use 2012-13'!Z57*GDP_Ratios!$E$10</f>
        <v>0</v>
      </c>
      <c r="AA57" s="61">
        <f>'use 2012-13'!AA57*GDP_Ratios!$E$10</f>
        <v>0</v>
      </c>
      <c r="AB57" s="61">
        <f>'use 2012-13'!AB57*GDP_Ratios!$E$10</f>
        <v>0</v>
      </c>
      <c r="AC57" s="61">
        <f>'use 2012-13'!AC57*GDP_Ratios!$E$10</f>
        <v>0</v>
      </c>
      <c r="AD57" s="61">
        <f>'use 2012-13'!AD57*GDP_Ratios!$E$10</f>
        <v>0</v>
      </c>
      <c r="AE57" s="61">
        <f>'use 2012-13'!AE57*GDP_Ratios!$E$10</f>
        <v>0</v>
      </c>
      <c r="AF57" s="61">
        <f>'use 2012-13'!AF57*GDP_Ratios!$E$10</f>
        <v>0</v>
      </c>
      <c r="AG57" s="61">
        <f>'use 2012-13'!AG57*GDP_Ratios!$E$10</f>
        <v>0</v>
      </c>
      <c r="AH57" s="61">
        <f>'use 2012-13'!AH57*GDP_Ratios!$E$10</f>
        <v>0</v>
      </c>
      <c r="AI57" s="61">
        <f>'use 2012-13'!AI57*GDP_Ratios!$E$10</f>
        <v>0</v>
      </c>
      <c r="AJ57" s="61">
        <f>'use 2012-13'!AJ57*GDP_Ratios!$E$10</f>
        <v>0</v>
      </c>
      <c r="AK57" s="61">
        <f>'use 2012-13'!AK57*GDP_Ratios!$E$10</f>
        <v>0</v>
      </c>
      <c r="AL57" s="61">
        <f>'use 2012-13'!AL57*GDP_Ratios!$E$10</f>
        <v>0</v>
      </c>
      <c r="AM57" s="61">
        <f>'use 2012-13'!AM57*GDP_Ratios!$E$10</f>
        <v>0</v>
      </c>
      <c r="AN57" s="61">
        <f>'use 2012-13'!AN57*GDP_Ratios!$E$10</f>
        <v>0</v>
      </c>
      <c r="AO57" s="61">
        <f>'use 2012-13'!AO57*GDP_Ratios!$E$10</f>
        <v>0</v>
      </c>
      <c r="AP57" s="61">
        <f>'use 2012-13'!AP57*GDP_Ratios!$E$10</f>
        <v>0</v>
      </c>
      <c r="AQ57" s="61">
        <f>'use 2012-13'!AQ57*GDP_Ratios!$E$10</f>
        <v>0</v>
      </c>
      <c r="AR57" s="61">
        <f>'use 2012-13'!AR57*GDP_Ratios!$E$10</f>
        <v>0</v>
      </c>
      <c r="AS57" s="61">
        <f>'use 2012-13'!AS57*GDP_Ratios!$E$10</f>
        <v>0</v>
      </c>
      <c r="AT57" s="61">
        <f>'use 2012-13'!AT57*GDP_Ratios!$E$10</f>
        <v>0</v>
      </c>
      <c r="AU57" s="61">
        <f>'use 2012-13'!AU57*GDP_Ratios!$E$10</f>
        <v>0</v>
      </c>
      <c r="AV57" s="61">
        <f>'use 2012-13'!AV57*GDP_Ratios!$E$10</f>
        <v>0</v>
      </c>
      <c r="AW57" s="61">
        <f>'use 2012-13'!AW57*GDP_Ratios!$E$10</f>
        <v>0</v>
      </c>
      <c r="AX57" s="61">
        <f>'use 2012-13'!AX57*GDP_Ratios!$E$10</f>
        <v>0</v>
      </c>
      <c r="AY57" s="61">
        <f>'use 2012-13'!AY57*GDP_Ratios!$E$10</f>
        <v>0</v>
      </c>
      <c r="AZ57" s="61">
        <f>'use 2012-13'!AZ57*GDP_Ratios!$E$10</f>
        <v>0</v>
      </c>
      <c r="BA57" s="61">
        <f>'use 2012-13'!BA57*GDP_Ratios!$E$10</f>
        <v>0</v>
      </c>
      <c r="BB57" s="61">
        <f>'use 2012-13'!BB57*GDP_Ratios!$E$10</f>
        <v>0</v>
      </c>
      <c r="BC57" s="61">
        <f>'use 2012-13'!BC57*GDP_Ratios!$E$10</f>
        <v>389314.59690255066</v>
      </c>
      <c r="BD57" s="61">
        <f>'use 2012-13'!BD57*GDP_Ratios!$E$10</f>
        <v>0</v>
      </c>
      <c r="BE57" s="61">
        <f>'use 2012-13'!BE57*GDP_Ratios!$E$10</f>
        <v>0</v>
      </c>
      <c r="BF57" s="61">
        <f>'use 2012-13'!BF57*GDP_Ratios!$E$10</f>
        <v>0</v>
      </c>
      <c r="BG57" s="61">
        <f>'use 2012-13'!BG57*GDP_Ratios!$E$10</f>
        <v>0</v>
      </c>
      <c r="BH57" s="61">
        <f>'use 2012-13'!BH57*GDP_Ratios!$E$10</f>
        <v>0</v>
      </c>
      <c r="BI57" s="61">
        <f>'use 2012-13'!BI57*GDP_Ratios!$E$10</f>
        <v>0</v>
      </c>
      <c r="BJ57" s="61">
        <f>'use 2012-13'!BJ57*GDP_Ratios!$E$10</f>
        <v>0</v>
      </c>
      <c r="BK57" s="61">
        <f>'use 2012-13'!BK57*GDP_Ratios!$E$10</f>
        <v>0</v>
      </c>
      <c r="BL57" s="61">
        <f>'use 2012-13'!BL57*GDP_Ratios!$E$10</f>
        <v>0</v>
      </c>
      <c r="BM57" s="61">
        <f>'use 2012-13'!BM57*GDP_Ratios!$E$10</f>
        <v>0</v>
      </c>
      <c r="BN57" s="61">
        <f>'use 2012-13'!BN57*GDP_Ratios!$E$10</f>
        <v>0</v>
      </c>
      <c r="BO57" s="61">
        <f>'use 2012-13'!BO57*GDP_Ratios!$E$10</f>
        <v>0</v>
      </c>
      <c r="BP57" s="61">
        <f>'use 2012-13'!BP57*GDP_Ratios!$E$10</f>
        <v>185592.50886646588</v>
      </c>
      <c r="BQ57" s="61">
        <f>'use 2012-13'!BQ57*GDP_Ratios!$E$10</f>
        <v>576264.23624228861</v>
      </c>
      <c r="BR57" s="61">
        <f>'use 2012-13'!BR57*GDP_Ratios!$E$10</f>
        <v>123886.17520786055</v>
      </c>
      <c r="BS57" s="61">
        <f>'use 2012-13'!BS57*GDP_Ratios!$E$10</f>
        <v>0</v>
      </c>
      <c r="BT57" s="61">
        <f>'use 2012-13'!BT57*GDP_Ratios!$E$10</f>
        <v>0</v>
      </c>
      <c r="BU57" s="61">
        <f>'use 2012-13'!BU57*GDP_Ratios!$E$10</f>
        <v>0</v>
      </c>
      <c r="BV57" s="61">
        <f>'use 2012-13'!BV57*GDP_Ratios!$E$10</f>
        <v>4374.7229638503295</v>
      </c>
      <c r="BW57" s="61">
        <f>'use 2012-13'!BW57*GDP_Ratios!$E$10</f>
        <v>263461.51654895762</v>
      </c>
      <c r="BX57" s="61">
        <f>'use 2012-13'!BX57*GDP_Ratios!$E$10</f>
        <v>391722.41472066846</v>
      </c>
      <c r="BY57" s="61">
        <f>'use 2012-13'!BY57*GDP_Ratios!$E$10</f>
        <v>967986.65096295706</v>
      </c>
    </row>
    <row r="58" spans="1:77" x14ac:dyDescent="0.35">
      <c r="A58" s="21">
        <v>55</v>
      </c>
      <c r="B58" s="21" t="s">
        <v>133</v>
      </c>
      <c r="C58" s="61">
        <f>'use 2012-13'!C58*GDP_Ratios!$E$10</f>
        <v>0</v>
      </c>
      <c r="D58" s="61">
        <f>'use 2012-13'!D58*GDP_Ratios!$E$10</f>
        <v>0</v>
      </c>
      <c r="E58" s="61">
        <f>'use 2012-13'!E58*GDP_Ratios!$E$10</f>
        <v>0</v>
      </c>
      <c r="F58" s="61">
        <f>'use 2012-13'!F58*GDP_Ratios!$E$10</f>
        <v>0</v>
      </c>
      <c r="G58" s="61">
        <f>'use 2012-13'!G58*GDP_Ratios!$E$10</f>
        <v>0</v>
      </c>
      <c r="H58" s="61">
        <f>'use 2012-13'!H58*GDP_Ratios!$E$10</f>
        <v>0</v>
      </c>
      <c r="I58" s="61">
        <f>'use 2012-13'!I58*GDP_Ratios!$E$10</f>
        <v>0</v>
      </c>
      <c r="J58" s="61">
        <f>'use 2012-13'!J58*GDP_Ratios!$E$10</f>
        <v>0</v>
      </c>
      <c r="K58" s="61">
        <f>'use 2012-13'!K58*GDP_Ratios!$E$10</f>
        <v>0</v>
      </c>
      <c r="L58" s="61">
        <f>'use 2012-13'!L58*GDP_Ratios!$E$10</f>
        <v>0</v>
      </c>
      <c r="M58" s="61">
        <f>'use 2012-13'!M58*GDP_Ratios!$E$10</f>
        <v>0</v>
      </c>
      <c r="N58" s="61">
        <f>'use 2012-13'!N58*GDP_Ratios!$E$10</f>
        <v>0</v>
      </c>
      <c r="O58" s="61">
        <f>'use 2012-13'!O58*GDP_Ratios!$E$10</f>
        <v>0</v>
      </c>
      <c r="P58" s="61">
        <f>'use 2012-13'!P58*GDP_Ratios!$E$10</f>
        <v>0</v>
      </c>
      <c r="Q58" s="61">
        <f>'use 2012-13'!Q58*GDP_Ratios!$E$10</f>
        <v>0</v>
      </c>
      <c r="R58" s="61">
        <f>'use 2012-13'!R58*GDP_Ratios!$E$10</f>
        <v>1234640.0192118841</v>
      </c>
      <c r="S58" s="61">
        <f>'use 2012-13'!S58*GDP_Ratios!$E$10</f>
        <v>0</v>
      </c>
      <c r="T58" s="61">
        <f>'use 2012-13'!T58*GDP_Ratios!$E$10</f>
        <v>0</v>
      </c>
      <c r="U58" s="61">
        <f>'use 2012-13'!U58*GDP_Ratios!$E$10</f>
        <v>0</v>
      </c>
      <c r="V58" s="61">
        <f>'use 2012-13'!V58*GDP_Ratios!$E$10</f>
        <v>0</v>
      </c>
      <c r="W58" s="61">
        <f>'use 2012-13'!W58*GDP_Ratios!$E$10</f>
        <v>0</v>
      </c>
      <c r="X58" s="61">
        <f>'use 2012-13'!X58*GDP_Ratios!$E$10</f>
        <v>0</v>
      </c>
      <c r="Y58" s="61">
        <f>'use 2012-13'!Y58*GDP_Ratios!$E$10</f>
        <v>0</v>
      </c>
      <c r="Z58" s="61">
        <f>'use 2012-13'!Z58*GDP_Ratios!$E$10</f>
        <v>0</v>
      </c>
      <c r="AA58" s="61">
        <f>'use 2012-13'!AA58*GDP_Ratios!$E$10</f>
        <v>0</v>
      </c>
      <c r="AB58" s="61">
        <f>'use 2012-13'!AB58*GDP_Ratios!$E$10</f>
        <v>0</v>
      </c>
      <c r="AC58" s="61">
        <f>'use 2012-13'!AC58*GDP_Ratios!$E$10</f>
        <v>0</v>
      </c>
      <c r="AD58" s="61">
        <f>'use 2012-13'!AD58*GDP_Ratios!$E$10</f>
        <v>0</v>
      </c>
      <c r="AE58" s="61">
        <f>'use 2012-13'!AE58*GDP_Ratios!$E$10</f>
        <v>0</v>
      </c>
      <c r="AF58" s="61">
        <f>'use 2012-13'!AF58*GDP_Ratios!$E$10</f>
        <v>0</v>
      </c>
      <c r="AG58" s="61">
        <f>'use 2012-13'!AG58*GDP_Ratios!$E$10</f>
        <v>0</v>
      </c>
      <c r="AH58" s="61">
        <f>'use 2012-13'!AH58*GDP_Ratios!$E$10</f>
        <v>0</v>
      </c>
      <c r="AI58" s="61">
        <f>'use 2012-13'!AI58*GDP_Ratios!$E$10</f>
        <v>0</v>
      </c>
      <c r="AJ58" s="61">
        <f>'use 2012-13'!AJ58*GDP_Ratios!$E$10</f>
        <v>0</v>
      </c>
      <c r="AK58" s="61">
        <f>'use 2012-13'!AK58*GDP_Ratios!$E$10</f>
        <v>0</v>
      </c>
      <c r="AL58" s="61">
        <f>'use 2012-13'!AL58*GDP_Ratios!$E$10</f>
        <v>0</v>
      </c>
      <c r="AM58" s="61">
        <f>'use 2012-13'!AM58*GDP_Ratios!$E$10</f>
        <v>0</v>
      </c>
      <c r="AN58" s="61">
        <f>'use 2012-13'!AN58*GDP_Ratios!$E$10</f>
        <v>0</v>
      </c>
      <c r="AO58" s="61">
        <f>'use 2012-13'!AO58*GDP_Ratios!$E$10</f>
        <v>0</v>
      </c>
      <c r="AP58" s="61">
        <f>'use 2012-13'!AP58*GDP_Ratios!$E$10</f>
        <v>0</v>
      </c>
      <c r="AQ58" s="61">
        <f>'use 2012-13'!AQ58*GDP_Ratios!$E$10</f>
        <v>0</v>
      </c>
      <c r="AR58" s="61">
        <f>'use 2012-13'!AR58*GDP_Ratios!$E$10</f>
        <v>0</v>
      </c>
      <c r="AS58" s="61">
        <f>'use 2012-13'!AS58*GDP_Ratios!$E$10</f>
        <v>0</v>
      </c>
      <c r="AT58" s="61">
        <f>'use 2012-13'!AT58*GDP_Ratios!$E$10</f>
        <v>0</v>
      </c>
      <c r="AU58" s="61">
        <f>'use 2012-13'!AU58*GDP_Ratios!$E$10</f>
        <v>0</v>
      </c>
      <c r="AV58" s="61">
        <f>'use 2012-13'!AV58*GDP_Ratios!$E$10</f>
        <v>0</v>
      </c>
      <c r="AW58" s="61">
        <f>'use 2012-13'!AW58*GDP_Ratios!$E$10</f>
        <v>0</v>
      </c>
      <c r="AX58" s="61">
        <f>'use 2012-13'!AX58*GDP_Ratios!$E$10</f>
        <v>0</v>
      </c>
      <c r="AY58" s="61">
        <f>'use 2012-13'!AY58*GDP_Ratios!$E$10</f>
        <v>0</v>
      </c>
      <c r="AZ58" s="61">
        <f>'use 2012-13'!AZ58*GDP_Ratios!$E$10</f>
        <v>0</v>
      </c>
      <c r="BA58" s="61">
        <f>'use 2012-13'!BA58*GDP_Ratios!$E$10</f>
        <v>0</v>
      </c>
      <c r="BB58" s="61">
        <f>'use 2012-13'!BB58*GDP_Ratios!$E$10</f>
        <v>0</v>
      </c>
      <c r="BC58" s="61">
        <f>'use 2012-13'!BC58*GDP_Ratios!$E$10</f>
        <v>0</v>
      </c>
      <c r="BD58" s="61">
        <f>'use 2012-13'!BD58*GDP_Ratios!$E$10</f>
        <v>0</v>
      </c>
      <c r="BE58" s="61">
        <f>'use 2012-13'!BE58*GDP_Ratios!$E$10</f>
        <v>0</v>
      </c>
      <c r="BF58" s="61">
        <f>'use 2012-13'!BF58*GDP_Ratios!$E$10</f>
        <v>0</v>
      </c>
      <c r="BG58" s="61">
        <f>'use 2012-13'!BG58*GDP_Ratios!$E$10</f>
        <v>0</v>
      </c>
      <c r="BH58" s="61">
        <f>'use 2012-13'!BH58*GDP_Ratios!$E$10</f>
        <v>0</v>
      </c>
      <c r="BI58" s="61">
        <f>'use 2012-13'!BI58*GDP_Ratios!$E$10</f>
        <v>0</v>
      </c>
      <c r="BJ58" s="61">
        <f>'use 2012-13'!BJ58*GDP_Ratios!$E$10</f>
        <v>0</v>
      </c>
      <c r="BK58" s="61">
        <f>'use 2012-13'!BK58*GDP_Ratios!$E$10</f>
        <v>0</v>
      </c>
      <c r="BL58" s="61">
        <f>'use 2012-13'!BL58*GDP_Ratios!$E$10</f>
        <v>0</v>
      </c>
      <c r="BM58" s="61">
        <f>'use 2012-13'!BM58*GDP_Ratios!$E$10</f>
        <v>0</v>
      </c>
      <c r="BN58" s="61">
        <f>'use 2012-13'!BN58*GDP_Ratios!$E$10</f>
        <v>0</v>
      </c>
      <c r="BO58" s="61">
        <f>'use 2012-13'!BO58*GDP_Ratios!$E$10</f>
        <v>0</v>
      </c>
      <c r="BP58" s="61">
        <f>'use 2012-13'!BP58*GDP_Ratios!$E$10</f>
        <v>0</v>
      </c>
      <c r="BQ58" s="61">
        <f>'use 2012-13'!BQ58*GDP_Ratios!$E$10</f>
        <v>1234640.0192118841</v>
      </c>
      <c r="BR58" s="61">
        <f>'use 2012-13'!BR58*GDP_Ratios!$E$10</f>
        <v>13192489.940101294</v>
      </c>
      <c r="BS58" s="61">
        <f>'use 2012-13'!BS58*GDP_Ratios!$E$10</f>
        <v>0</v>
      </c>
      <c r="BT58" s="61">
        <f>'use 2012-13'!BT58*GDP_Ratios!$E$10</f>
        <v>0</v>
      </c>
      <c r="BU58" s="61">
        <f>'use 2012-13'!BU58*GDP_Ratios!$E$10</f>
        <v>0</v>
      </c>
      <c r="BV58" s="61">
        <f>'use 2012-13'!BV58*GDP_Ratios!$E$10</f>
        <v>132203.09198955234</v>
      </c>
      <c r="BW58" s="61">
        <f>'use 2012-13'!BW58*GDP_Ratios!$E$10</f>
        <v>863110.50605198531</v>
      </c>
      <c r="BX58" s="61">
        <f>'use 2012-13'!BX58*GDP_Ratios!$E$10</f>
        <v>14187803.538142832</v>
      </c>
      <c r="BY58" s="61">
        <f>'use 2012-13'!BY58*GDP_Ratios!$E$10</f>
        <v>15422443.557354715</v>
      </c>
    </row>
    <row r="59" spans="1:77" x14ac:dyDescent="0.35">
      <c r="A59" s="21">
        <v>56</v>
      </c>
      <c r="B59" s="21" t="s">
        <v>134</v>
      </c>
      <c r="C59" s="61">
        <f>'use 2012-13'!C59*GDP_Ratios!$E$10</f>
        <v>0</v>
      </c>
      <c r="D59" s="61">
        <f>'use 2012-13'!D59*GDP_Ratios!$E$10</f>
        <v>0</v>
      </c>
      <c r="E59" s="61">
        <f>'use 2012-13'!E59*GDP_Ratios!$E$10</f>
        <v>0</v>
      </c>
      <c r="F59" s="61">
        <f>'use 2012-13'!F59*GDP_Ratios!$E$10</f>
        <v>0</v>
      </c>
      <c r="G59" s="61">
        <f>'use 2012-13'!G59*GDP_Ratios!$E$10</f>
        <v>0</v>
      </c>
      <c r="H59" s="61">
        <f>'use 2012-13'!H59*GDP_Ratios!$E$10</f>
        <v>0</v>
      </c>
      <c r="I59" s="61">
        <f>'use 2012-13'!I59*GDP_Ratios!$E$10</f>
        <v>0</v>
      </c>
      <c r="J59" s="61">
        <f>'use 2012-13'!J59*GDP_Ratios!$E$10</f>
        <v>0</v>
      </c>
      <c r="K59" s="61">
        <f>'use 2012-13'!K59*GDP_Ratios!$E$10</f>
        <v>0</v>
      </c>
      <c r="L59" s="61">
        <f>'use 2012-13'!L59*GDP_Ratios!$E$10</f>
        <v>37322.385991751617</v>
      </c>
      <c r="M59" s="61">
        <f>'use 2012-13'!M59*GDP_Ratios!$E$10</f>
        <v>3450.3550842046952</v>
      </c>
      <c r="N59" s="61">
        <f>'use 2012-13'!N59*GDP_Ratios!$E$10</f>
        <v>0</v>
      </c>
      <c r="O59" s="61">
        <f>'use 2012-13'!O59*GDP_Ratios!$E$10</f>
        <v>0</v>
      </c>
      <c r="P59" s="61">
        <f>'use 2012-13'!P59*GDP_Ratios!$E$10</f>
        <v>0</v>
      </c>
      <c r="Q59" s="61">
        <f>'use 2012-13'!Q59*GDP_Ratios!$E$10</f>
        <v>0</v>
      </c>
      <c r="R59" s="61">
        <f>'use 2012-13'!R59*GDP_Ratios!$E$10</f>
        <v>53201.604980949181</v>
      </c>
      <c r="S59" s="61">
        <f>'use 2012-13'!S59*GDP_Ratios!$E$10</f>
        <v>6968912.5287500089</v>
      </c>
      <c r="T59" s="61">
        <f>'use 2012-13'!T59*GDP_Ratios!$E$10</f>
        <v>5118289.9417832419</v>
      </c>
      <c r="U59" s="61">
        <f>'use 2012-13'!U59*GDP_Ratios!$E$10</f>
        <v>19628.327288861852</v>
      </c>
      <c r="V59" s="61">
        <f>'use 2012-13'!V59*GDP_Ratios!$E$10</f>
        <v>0.23438759187865643</v>
      </c>
      <c r="W59" s="61">
        <f>'use 2012-13'!W59*GDP_Ratios!$E$10</f>
        <v>0.44036570172857636</v>
      </c>
      <c r="X59" s="61">
        <f>'use 2012-13'!X59*GDP_Ratios!$E$10</f>
        <v>0</v>
      </c>
      <c r="Y59" s="61">
        <f>'use 2012-13'!Y59*GDP_Ratios!$E$10</f>
        <v>0</v>
      </c>
      <c r="Z59" s="61">
        <f>'use 2012-13'!Z59*GDP_Ratios!$E$10</f>
        <v>0</v>
      </c>
      <c r="AA59" s="61">
        <f>'use 2012-13'!AA59*GDP_Ratios!$E$10</f>
        <v>0</v>
      </c>
      <c r="AB59" s="61">
        <f>'use 2012-13'!AB59*GDP_Ratios!$E$10</f>
        <v>3185.5809345705325</v>
      </c>
      <c r="AC59" s="61">
        <f>'use 2012-13'!AC59*GDP_Ratios!$E$10</f>
        <v>0</v>
      </c>
      <c r="AD59" s="61">
        <f>'use 2012-13'!AD59*GDP_Ratios!$E$10</f>
        <v>2994.8411748130898</v>
      </c>
      <c r="AE59" s="61">
        <f>'use 2012-13'!AE59*GDP_Ratios!$E$10</f>
        <v>12584.773201174839</v>
      </c>
      <c r="AF59" s="61">
        <f>'use 2012-13'!AF59*GDP_Ratios!$E$10</f>
        <v>0</v>
      </c>
      <c r="AG59" s="61">
        <f>'use 2012-13'!AG59*GDP_Ratios!$E$10</f>
        <v>17664.353716428061</v>
      </c>
      <c r="AH59" s="61">
        <f>'use 2012-13'!AH59*GDP_Ratios!$E$10</f>
        <v>3753.0248216482773</v>
      </c>
      <c r="AI59" s="61">
        <f>'use 2012-13'!AI59*GDP_Ratios!$E$10</f>
        <v>141296.60666585728</v>
      </c>
      <c r="AJ59" s="61">
        <f>'use 2012-13'!AJ59*GDP_Ratios!$E$10</f>
        <v>5671.9052269024123</v>
      </c>
      <c r="AK59" s="61">
        <f>'use 2012-13'!AK59*GDP_Ratios!$E$10</f>
        <v>0</v>
      </c>
      <c r="AL59" s="61">
        <f>'use 2012-13'!AL59*GDP_Ratios!$E$10</f>
        <v>0</v>
      </c>
      <c r="AM59" s="61">
        <f>'use 2012-13'!AM59*GDP_Ratios!$E$10</f>
        <v>1044.383784250804</v>
      </c>
      <c r="AN59" s="61">
        <f>'use 2012-13'!AN59*GDP_Ratios!$E$10</f>
        <v>10721.35698472219</v>
      </c>
      <c r="AO59" s="61">
        <f>'use 2012-13'!AO59*GDP_Ratios!$E$10</f>
        <v>4673.2635780590872</v>
      </c>
      <c r="AP59" s="61">
        <f>'use 2012-13'!AP59*GDP_Ratios!$E$10</f>
        <v>0</v>
      </c>
      <c r="AQ59" s="61">
        <f>'use 2012-13'!AQ59*GDP_Ratios!$E$10</f>
        <v>0</v>
      </c>
      <c r="AR59" s="61">
        <f>'use 2012-13'!AR59*GDP_Ratios!$E$10</f>
        <v>0</v>
      </c>
      <c r="AS59" s="61">
        <f>'use 2012-13'!AS59*GDP_Ratios!$E$10</f>
        <v>0</v>
      </c>
      <c r="AT59" s="61">
        <f>'use 2012-13'!AT59*GDP_Ratios!$E$10</f>
        <v>0</v>
      </c>
      <c r="AU59" s="61">
        <f>'use 2012-13'!AU59*GDP_Ratios!$E$10</f>
        <v>0</v>
      </c>
      <c r="AV59" s="61">
        <f>'use 2012-13'!AV59*GDP_Ratios!$E$10</f>
        <v>0</v>
      </c>
      <c r="AW59" s="61">
        <f>'use 2012-13'!AW59*GDP_Ratios!$E$10</f>
        <v>0</v>
      </c>
      <c r="AX59" s="61">
        <f>'use 2012-13'!AX59*GDP_Ratios!$E$10</f>
        <v>0</v>
      </c>
      <c r="AY59" s="61">
        <f>'use 2012-13'!AY59*GDP_Ratios!$E$10</f>
        <v>0</v>
      </c>
      <c r="AZ59" s="61">
        <f>'use 2012-13'!AZ59*GDP_Ratios!$E$10</f>
        <v>0</v>
      </c>
      <c r="BA59" s="61">
        <f>'use 2012-13'!BA59*GDP_Ratios!$E$10</f>
        <v>0</v>
      </c>
      <c r="BB59" s="61">
        <f>'use 2012-13'!BB59*GDP_Ratios!$E$10</f>
        <v>0</v>
      </c>
      <c r="BC59" s="61">
        <f>'use 2012-13'!BC59*GDP_Ratios!$E$10</f>
        <v>0</v>
      </c>
      <c r="BD59" s="61">
        <f>'use 2012-13'!BD59*GDP_Ratios!$E$10</f>
        <v>0</v>
      </c>
      <c r="BE59" s="61">
        <f>'use 2012-13'!BE59*GDP_Ratios!$E$10</f>
        <v>0</v>
      </c>
      <c r="BF59" s="61">
        <f>'use 2012-13'!BF59*GDP_Ratios!$E$10</f>
        <v>0</v>
      </c>
      <c r="BG59" s="61">
        <f>'use 2012-13'!BG59*GDP_Ratios!$E$10</f>
        <v>0</v>
      </c>
      <c r="BH59" s="61">
        <f>'use 2012-13'!BH59*GDP_Ratios!$E$10</f>
        <v>112972.12794927861</v>
      </c>
      <c r="BI59" s="61">
        <f>'use 2012-13'!BI59*GDP_Ratios!$E$10</f>
        <v>0</v>
      </c>
      <c r="BJ59" s="61">
        <f>'use 2012-13'!BJ59*GDP_Ratios!$E$10</f>
        <v>0</v>
      </c>
      <c r="BK59" s="61">
        <f>'use 2012-13'!BK59*GDP_Ratios!$E$10</f>
        <v>0</v>
      </c>
      <c r="BL59" s="61">
        <f>'use 2012-13'!BL59*GDP_Ratios!$E$10</f>
        <v>0</v>
      </c>
      <c r="BM59" s="61">
        <f>'use 2012-13'!BM59*GDP_Ratios!$E$10</f>
        <v>0</v>
      </c>
      <c r="BN59" s="61">
        <f>'use 2012-13'!BN59*GDP_Ratios!$E$10</f>
        <v>0</v>
      </c>
      <c r="BO59" s="61">
        <f>'use 2012-13'!BO59*GDP_Ratios!$E$10</f>
        <v>0</v>
      </c>
      <c r="BP59" s="61">
        <f>'use 2012-13'!BP59*GDP_Ratios!$E$10</f>
        <v>0</v>
      </c>
      <c r="BQ59" s="61">
        <f>'use 2012-13'!BQ59*GDP_Ratios!$E$10</f>
        <v>12517368.036670014</v>
      </c>
      <c r="BR59" s="61">
        <f>'use 2012-13'!BR59*GDP_Ratios!$E$10</f>
        <v>24433241.531769078</v>
      </c>
      <c r="BS59" s="61">
        <f>'use 2012-13'!BS59*GDP_Ratios!$E$10</f>
        <v>0</v>
      </c>
      <c r="BT59" s="61">
        <f>'use 2012-13'!BT59*GDP_Ratios!$E$10</f>
        <v>0</v>
      </c>
      <c r="BU59" s="61">
        <f>'use 2012-13'!BU59*GDP_Ratios!$E$10</f>
        <v>0</v>
      </c>
      <c r="BV59" s="61">
        <f>'use 2012-13'!BV59*GDP_Ratios!$E$10</f>
        <v>552008.33230346639</v>
      </c>
      <c r="BW59" s="61">
        <f>'use 2012-13'!BW59*GDP_Ratios!$E$10</f>
        <v>8574091.1514252443</v>
      </c>
      <c r="BX59" s="61">
        <f>'use 2012-13'!BX59*GDP_Ratios!$E$10</f>
        <v>33559341.015497789</v>
      </c>
      <c r="BY59" s="61">
        <f>'use 2012-13'!BY59*GDP_Ratios!$E$10</f>
        <v>46076709.052167803</v>
      </c>
    </row>
    <row r="60" spans="1:77" x14ac:dyDescent="0.35">
      <c r="A60" s="21">
        <v>57</v>
      </c>
      <c r="B60" s="21" t="s">
        <v>135</v>
      </c>
      <c r="C60" s="61">
        <f>'use 2012-13'!C60*GDP_Ratios!$E$10</f>
        <v>0</v>
      </c>
      <c r="D60" s="61">
        <f>'use 2012-13'!D60*GDP_Ratios!$E$10</f>
        <v>0</v>
      </c>
      <c r="E60" s="61">
        <f>'use 2012-13'!E60*GDP_Ratios!$E$10</f>
        <v>0</v>
      </c>
      <c r="F60" s="61">
        <f>'use 2012-13'!F60*GDP_Ratios!$E$10</f>
        <v>0</v>
      </c>
      <c r="G60" s="61">
        <f>'use 2012-13'!G60*GDP_Ratios!$E$10</f>
        <v>0</v>
      </c>
      <c r="H60" s="61">
        <f>'use 2012-13'!H60*GDP_Ratios!$E$10</f>
        <v>0</v>
      </c>
      <c r="I60" s="61">
        <f>'use 2012-13'!I60*GDP_Ratios!$E$10</f>
        <v>0</v>
      </c>
      <c r="J60" s="61">
        <f>'use 2012-13'!J60*GDP_Ratios!$E$10</f>
        <v>0</v>
      </c>
      <c r="K60" s="61">
        <f>'use 2012-13'!K60*GDP_Ratios!$E$10</f>
        <v>0</v>
      </c>
      <c r="L60" s="61">
        <f>'use 2012-13'!L60*GDP_Ratios!$E$10</f>
        <v>0</v>
      </c>
      <c r="M60" s="61">
        <f>'use 2012-13'!M60*GDP_Ratios!$E$10</f>
        <v>0</v>
      </c>
      <c r="N60" s="61">
        <f>'use 2012-13'!N60*GDP_Ratios!$E$10</f>
        <v>0</v>
      </c>
      <c r="O60" s="61">
        <f>'use 2012-13'!O60*GDP_Ratios!$E$10</f>
        <v>0</v>
      </c>
      <c r="P60" s="61">
        <f>'use 2012-13'!P60*GDP_Ratios!$E$10</f>
        <v>0</v>
      </c>
      <c r="Q60" s="61">
        <f>'use 2012-13'!Q60*GDP_Ratios!$E$10</f>
        <v>0</v>
      </c>
      <c r="R60" s="61">
        <f>'use 2012-13'!R60*GDP_Ratios!$E$10</f>
        <v>0</v>
      </c>
      <c r="S60" s="61">
        <f>'use 2012-13'!S60*GDP_Ratios!$E$10</f>
        <v>8381386.585988258</v>
      </c>
      <c r="T60" s="61">
        <f>'use 2012-13'!T60*GDP_Ratios!$E$10</f>
        <v>3583050.349950355</v>
      </c>
      <c r="U60" s="61">
        <f>'use 2012-13'!U60*GDP_Ratios!$E$10</f>
        <v>9591.4365390986932</v>
      </c>
      <c r="V60" s="61">
        <f>'use 2012-13'!V60*GDP_Ratios!$E$10</f>
        <v>0</v>
      </c>
      <c r="W60" s="61">
        <f>'use 2012-13'!W60*GDP_Ratios!$E$10</f>
        <v>0</v>
      </c>
      <c r="X60" s="61">
        <f>'use 2012-13'!X60*GDP_Ratios!$E$10</f>
        <v>5052.756959430355</v>
      </c>
      <c r="Y60" s="61">
        <f>'use 2012-13'!Y60*GDP_Ratios!$E$10</f>
        <v>0</v>
      </c>
      <c r="Z60" s="61">
        <f>'use 2012-13'!Z60*GDP_Ratios!$E$10</f>
        <v>0</v>
      </c>
      <c r="AA60" s="61">
        <f>'use 2012-13'!AA60*GDP_Ratios!$E$10</f>
        <v>0</v>
      </c>
      <c r="AB60" s="61">
        <f>'use 2012-13'!AB60*GDP_Ratios!$E$10</f>
        <v>0</v>
      </c>
      <c r="AC60" s="61">
        <f>'use 2012-13'!AC60*GDP_Ratios!$E$10</f>
        <v>35580.676177398745</v>
      </c>
      <c r="AD60" s="61">
        <f>'use 2012-13'!AD60*GDP_Ratios!$E$10</f>
        <v>6177.4649708031693</v>
      </c>
      <c r="AE60" s="61">
        <f>'use 2012-13'!AE60*GDP_Ratios!$E$10</f>
        <v>36395.945363395716</v>
      </c>
      <c r="AF60" s="61">
        <f>'use 2012-13'!AF60*GDP_Ratios!$E$10</f>
        <v>0</v>
      </c>
      <c r="AG60" s="61">
        <f>'use 2012-13'!AG60*GDP_Ratios!$E$10</f>
        <v>85655.033956732717</v>
      </c>
      <c r="AH60" s="61">
        <f>'use 2012-13'!AH60*GDP_Ratios!$E$10</f>
        <v>2530.503051013276</v>
      </c>
      <c r="AI60" s="61">
        <f>'use 2012-13'!AI60*GDP_Ratios!$E$10</f>
        <v>87467.54934033216</v>
      </c>
      <c r="AJ60" s="61">
        <f>'use 2012-13'!AJ60*GDP_Ratios!$E$10</f>
        <v>17253.394769090581</v>
      </c>
      <c r="AK60" s="61">
        <f>'use 2012-13'!AK60*GDP_Ratios!$E$10</f>
        <v>0</v>
      </c>
      <c r="AL60" s="61">
        <f>'use 2012-13'!AL60*GDP_Ratios!$E$10</f>
        <v>0</v>
      </c>
      <c r="AM60" s="61">
        <f>'use 2012-13'!AM60*GDP_Ratios!$E$10</f>
        <v>522.34941659269441</v>
      </c>
      <c r="AN60" s="61">
        <f>'use 2012-13'!AN60*GDP_Ratios!$E$10</f>
        <v>9803.8806533515235</v>
      </c>
      <c r="AO60" s="61">
        <f>'use 2012-13'!AO60*GDP_Ratios!$E$10</f>
        <v>5756.6461935957723</v>
      </c>
      <c r="AP60" s="61">
        <f>'use 2012-13'!AP60*GDP_Ratios!$E$10</f>
        <v>0</v>
      </c>
      <c r="AQ60" s="61">
        <f>'use 2012-13'!AQ60*GDP_Ratios!$E$10</f>
        <v>0</v>
      </c>
      <c r="AR60" s="61">
        <f>'use 2012-13'!AR60*GDP_Ratios!$E$10</f>
        <v>0</v>
      </c>
      <c r="AS60" s="61">
        <f>'use 2012-13'!AS60*GDP_Ratios!$E$10</f>
        <v>0</v>
      </c>
      <c r="AT60" s="61">
        <f>'use 2012-13'!AT60*GDP_Ratios!$E$10</f>
        <v>0</v>
      </c>
      <c r="AU60" s="61">
        <f>'use 2012-13'!AU60*GDP_Ratios!$E$10</f>
        <v>0</v>
      </c>
      <c r="AV60" s="61">
        <f>'use 2012-13'!AV60*GDP_Ratios!$E$10</f>
        <v>0</v>
      </c>
      <c r="AW60" s="61">
        <f>'use 2012-13'!AW60*GDP_Ratios!$E$10</f>
        <v>0</v>
      </c>
      <c r="AX60" s="61">
        <f>'use 2012-13'!AX60*GDP_Ratios!$E$10</f>
        <v>0</v>
      </c>
      <c r="AY60" s="61">
        <f>'use 2012-13'!AY60*GDP_Ratios!$E$10</f>
        <v>0</v>
      </c>
      <c r="AZ60" s="61">
        <f>'use 2012-13'!AZ60*GDP_Ratios!$E$10</f>
        <v>0</v>
      </c>
      <c r="BA60" s="61">
        <f>'use 2012-13'!BA60*GDP_Ratios!$E$10</f>
        <v>0</v>
      </c>
      <c r="BB60" s="61">
        <f>'use 2012-13'!BB60*GDP_Ratios!$E$10</f>
        <v>0</v>
      </c>
      <c r="BC60" s="61">
        <f>'use 2012-13'!BC60*GDP_Ratios!$E$10</f>
        <v>0</v>
      </c>
      <c r="BD60" s="61">
        <f>'use 2012-13'!BD60*GDP_Ratios!$E$10</f>
        <v>0</v>
      </c>
      <c r="BE60" s="61">
        <f>'use 2012-13'!BE60*GDP_Ratios!$E$10</f>
        <v>0</v>
      </c>
      <c r="BF60" s="61">
        <f>'use 2012-13'!BF60*GDP_Ratios!$E$10</f>
        <v>0</v>
      </c>
      <c r="BG60" s="61">
        <f>'use 2012-13'!BG60*GDP_Ratios!$E$10</f>
        <v>0</v>
      </c>
      <c r="BH60" s="61">
        <f>'use 2012-13'!BH60*GDP_Ratios!$E$10</f>
        <v>0</v>
      </c>
      <c r="BI60" s="61">
        <f>'use 2012-13'!BI60*GDP_Ratios!$E$10</f>
        <v>0</v>
      </c>
      <c r="BJ60" s="61">
        <f>'use 2012-13'!BJ60*GDP_Ratios!$E$10</f>
        <v>0</v>
      </c>
      <c r="BK60" s="61">
        <f>'use 2012-13'!BK60*GDP_Ratios!$E$10</f>
        <v>0</v>
      </c>
      <c r="BL60" s="61">
        <f>'use 2012-13'!BL60*GDP_Ratios!$E$10</f>
        <v>0</v>
      </c>
      <c r="BM60" s="61">
        <f>'use 2012-13'!BM60*GDP_Ratios!$E$10</f>
        <v>0</v>
      </c>
      <c r="BN60" s="61">
        <f>'use 2012-13'!BN60*GDP_Ratios!$E$10</f>
        <v>0</v>
      </c>
      <c r="BO60" s="61">
        <f>'use 2012-13'!BO60*GDP_Ratios!$E$10</f>
        <v>0</v>
      </c>
      <c r="BP60" s="61">
        <f>'use 2012-13'!BP60*GDP_Ratios!$E$10</f>
        <v>0</v>
      </c>
      <c r="BQ60" s="61">
        <f>'use 2012-13'!BQ60*GDP_Ratios!$E$10</f>
        <v>12266224.573329449</v>
      </c>
      <c r="BR60" s="61">
        <f>'use 2012-13'!BR60*GDP_Ratios!$E$10</f>
        <v>17083220.282459583</v>
      </c>
      <c r="BS60" s="61">
        <f>'use 2012-13'!BS60*GDP_Ratios!$E$10</f>
        <v>0</v>
      </c>
      <c r="BT60" s="61">
        <f>'use 2012-13'!BT60*GDP_Ratios!$E$10</f>
        <v>0</v>
      </c>
      <c r="BU60" s="61">
        <f>'use 2012-13'!BU60*GDP_Ratios!$E$10</f>
        <v>0</v>
      </c>
      <c r="BV60" s="61">
        <f>'use 2012-13'!BV60*GDP_Ratios!$E$10</f>
        <v>329117.90233941574</v>
      </c>
      <c r="BW60" s="61">
        <f>'use 2012-13'!BW60*GDP_Ratios!$E$10</f>
        <v>4071760.7765894234</v>
      </c>
      <c r="BX60" s="61">
        <f>'use 2012-13'!BX60*GDP_Ratios!$E$10</f>
        <v>21484098.961388424</v>
      </c>
      <c r="BY60" s="61">
        <f>'use 2012-13'!BY60*GDP_Ratios!$E$10</f>
        <v>33750323.53471788</v>
      </c>
    </row>
    <row r="61" spans="1:77" x14ac:dyDescent="0.35">
      <c r="A61" s="21">
        <v>58</v>
      </c>
      <c r="B61" s="21" t="s">
        <v>136</v>
      </c>
      <c r="C61" s="61">
        <f>'use 2012-13'!C61*GDP_Ratios!$E$10</f>
        <v>0</v>
      </c>
      <c r="D61" s="61">
        <f>'use 2012-13'!D61*GDP_Ratios!$E$10</f>
        <v>0</v>
      </c>
      <c r="E61" s="61">
        <f>'use 2012-13'!E61*GDP_Ratios!$E$10</f>
        <v>0</v>
      </c>
      <c r="F61" s="61">
        <f>'use 2012-13'!F61*GDP_Ratios!$E$10</f>
        <v>0</v>
      </c>
      <c r="G61" s="61">
        <f>'use 2012-13'!G61*GDP_Ratios!$E$10</f>
        <v>0</v>
      </c>
      <c r="H61" s="61">
        <f>'use 2012-13'!H61*GDP_Ratios!$E$10</f>
        <v>0</v>
      </c>
      <c r="I61" s="61">
        <f>'use 2012-13'!I61*GDP_Ratios!$E$10</f>
        <v>0</v>
      </c>
      <c r="J61" s="61">
        <f>'use 2012-13'!J61*GDP_Ratios!$E$10</f>
        <v>0</v>
      </c>
      <c r="K61" s="61">
        <f>'use 2012-13'!K61*GDP_Ratios!$E$10</f>
        <v>0</v>
      </c>
      <c r="L61" s="61">
        <f>'use 2012-13'!L61*GDP_Ratios!$E$10</f>
        <v>0</v>
      </c>
      <c r="M61" s="61">
        <f>'use 2012-13'!M61*GDP_Ratios!$E$10</f>
        <v>0</v>
      </c>
      <c r="N61" s="61">
        <f>'use 2012-13'!N61*GDP_Ratios!$E$10</f>
        <v>0</v>
      </c>
      <c r="O61" s="61">
        <f>'use 2012-13'!O61*GDP_Ratios!$E$10</f>
        <v>0</v>
      </c>
      <c r="P61" s="61">
        <f>'use 2012-13'!P61*GDP_Ratios!$E$10</f>
        <v>0</v>
      </c>
      <c r="Q61" s="61">
        <f>'use 2012-13'!Q61*GDP_Ratios!$E$10</f>
        <v>0</v>
      </c>
      <c r="R61" s="61">
        <f>'use 2012-13'!R61*GDP_Ratios!$E$10</f>
        <v>0</v>
      </c>
      <c r="S61" s="61">
        <f>'use 2012-13'!S61*GDP_Ratios!$E$10</f>
        <v>4097397.6124848779</v>
      </c>
      <c r="T61" s="61">
        <f>'use 2012-13'!T61*GDP_Ratios!$E$10</f>
        <v>683291.99082867883</v>
      </c>
      <c r="U61" s="61">
        <f>'use 2012-13'!U61*GDP_Ratios!$E$10</f>
        <v>0</v>
      </c>
      <c r="V61" s="61">
        <f>'use 2012-13'!V61*GDP_Ratios!$E$10</f>
        <v>0</v>
      </c>
      <c r="W61" s="61">
        <f>'use 2012-13'!W61*GDP_Ratios!$E$10</f>
        <v>0</v>
      </c>
      <c r="X61" s="61">
        <f>'use 2012-13'!X61*GDP_Ratios!$E$10</f>
        <v>0</v>
      </c>
      <c r="Y61" s="61">
        <f>'use 2012-13'!Y61*GDP_Ratios!$E$10</f>
        <v>0</v>
      </c>
      <c r="Z61" s="61">
        <f>'use 2012-13'!Z61*GDP_Ratios!$E$10</f>
        <v>0</v>
      </c>
      <c r="AA61" s="61">
        <f>'use 2012-13'!AA61*GDP_Ratios!$E$10</f>
        <v>0</v>
      </c>
      <c r="AB61" s="61">
        <f>'use 2012-13'!AB61*GDP_Ratios!$E$10</f>
        <v>0</v>
      </c>
      <c r="AC61" s="61">
        <f>'use 2012-13'!AC61*GDP_Ratios!$E$10</f>
        <v>0</v>
      </c>
      <c r="AD61" s="61">
        <f>'use 2012-13'!AD61*GDP_Ratios!$E$10</f>
        <v>0</v>
      </c>
      <c r="AE61" s="61">
        <f>'use 2012-13'!AE61*GDP_Ratios!$E$10</f>
        <v>76570.074904342982</v>
      </c>
      <c r="AF61" s="61">
        <f>'use 2012-13'!AF61*GDP_Ratios!$E$10</f>
        <v>0</v>
      </c>
      <c r="AG61" s="61">
        <f>'use 2012-13'!AG61*GDP_Ratios!$E$10</f>
        <v>0</v>
      </c>
      <c r="AH61" s="61">
        <f>'use 2012-13'!AH61*GDP_Ratios!$E$10</f>
        <v>0</v>
      </c>
      <c r="AI61" s="61">
        <f>'use 2012-13'!AI61*GDP_Ratios!$E$10</f>
        <v>0</v>
      </c>
      <c r="AJ61" s="61">
        <f>'use 2012-13'!AJ61*GDP_Ratios!$E$10</f>
        <v>0.38095671385482549</v>
      </c>
      <c r="AK61" s="61">
        <f>'use 2012-13'!AK61*GDP_Ratios!$E$10</f>
        <v>0</v>
      </c>
      <c r="AL61" s="61">
        <f>'use 2012-13'!AL61*GDP_Ratios!$E$10</f>
        <v>0</v>
      </c>
      <c r="AM61" s="61">
        <f>'use 2012-13'!AM61*GDP_Ratios!$E$10</f>
        <v>0</v>
      </c>
      <c r="AN61" s="61">
        <f>'use 2012-13'!AN61*GDP_Ratios!$E$10</f>
        <v>0</v>
      </c>
      <c r="AO61" s="61">
        <f>'use 2012-13'!AO61*GDP_Ratios!$E$10</f>
        <v>116.85380363641171</v>
      </c>
      <c r="AP61" s="61">
        <f>'use 2012-13'!AP61*GDP_Ratios!$E$10</f>
        <v>0</v>
      </c>
      <c r="AQ61" s="61">
        <f>'use 2012-13'!AQ61*GDP_Ratios!$E$10</f>
        <v>0</v>
      </c>
      <c r="AR61" s="61">
        <f>'use 2012-13'!AR61*GDP_Ratios!$E$10</f>
        <v>0</v>
      </c>
      <c r="AS61" s="61">
        <f>'use 2012-13'!AS61*GDP_Ratios!$E$10</f>
        <v>0</v>
      </c>
      <c r="AT61" s="61">
        <f>'use 2012-13'!AT61*GDP_Ratios!$E$10</f>
        <v>0</v>
      </c>
      <c r="AU61" s="61">
        <f>'use 2012-13'!AU61*GDP_Ratios!$E$10</f>
        <v>0</v>
      </c>
      <c r="AV61" s="61">
        <f>'use 2012-13'!AV61*GDP_Ratios!$E$10</f>
        <v>0</v>
      </c>
      <c r="AW61" s="61">
        <f>'use 2012-13'!AW61*GDP_Ratios!$E$10</f>
        <v>0</v>
      </c>
      <c r="AX61" s="61">
        <f>'use 2012-13'!AX61*GDP_Ratios!$E$10</f>
        <v>0</v>
      </c>
      <c r="AY61" s="61">
        <f>'use 2012-13'!AY61*GDP_Ratios!$E$10</f>
        <v>0</v>
      </c>
      <c r="AZ61" s="61">
        <f>'use 2012-13'!AZ61*GDP_Ratios!$E$10</f>
        <v>0</v>
      </c>
      <c r="BA61" s="61">
        <f>'use 2012-13'!BA61*GDP_Ratios!$E$10</f>
        <v>0</v>
      </c>
      <c r="BB61" s="61">
        <f>'use 2012-13'!BB61*GDP_Ratios!$E$10</f>
        <v>0</v>
      </c>
      <c r="BC61" s="61">
        <f>'use 2012-13'!BC61*GDP_Ratios!$E$10</f>
        <v>0</v>
      </c>
      <c r="BD61" s="61">
        <f>'use 2012-13'!BD61*GDP_Ratios!$E$10</f>
        <v>0</v>
      </c>
      <c r="BE61" s="61">
        <f>'use 2012-13'!BE61*GDP_Ratios!$E$10</f>
        <v>0</v>
      </c>
      <c r="BF61" s="61">
        <f>'use 2012-13'!BF61*GDP_Ratios!$E$10</f>
        <v>0</v>
      </c>
      <c r="BG61" s="61">
        <f>'use 2012-13'!BG61*GDP_Ratios!$E$10</f>
        <v>0</v>
      </c>
      <c r="BH61" s="61">
        <f>'use 2012-13'!BH61*GDP_Ratios!$E$10</f>
        <v>0</v>
      </c>
      <c r="BI61" s="61">
        <f>'use 2012-13'!BI61*GDP_Ratios!$E$10</f>
        <v>0</v>
      </c>
      <c r="BJ61" s="61">
        <f>'use 2012-13'!BJ61*GDP_Ratios!$E$10</f>
        <v>0</v>
      </c>
      <c r="BK61" s="61">
        <f>'use 2012-13'!BK61*GDP_Ratios!$E$10</f>
        <v>0</v>
      </c>
      <c r="BL61" s="61">
        <f>'use 2012-13'!BL61*GDP_Ratios!$E$10</f>
        <v>0</v>
      </c>
      <c r="BM61" s="61">
        <f>'use 2012-13'!BM61*GDP_Ratios!$E$10</f>
        <v>0</v>
      </c>
      <c r="BN61" s="61">
        <f>'use 2012-13'!BN61*GDP_Ratios!$E$10</f>
        <v>0</v>
      </c>
      <c r="BO61" s="61">
        <f>'use 2012-13'!BO61*GDP_Ratios!$E$10</f>
        <v>0</v>
      </c>
      <c r="BP61" s="61">
        <f>'use 2012-13'!BP61*GDP_Ratios!$E$10</f>
        <v>0</v>
      </c>
      <c r="BQ61" s="61">
        <f>'use 2012-13'!BQ61*GDP_Ratios!$E$10</f>
        <v>4857376.9129782496</v>
      </c>
      <c r="BR61" s="61">
        <f>'use 2012-13'!BR61*GDP_Ratios!$E$10</f>
        <v>1111884.7102945994</v>
      </c>
      <c r="BS61" s="61">
        <f>'use 2012-13'!BS61*GDP_Ratios!$E$10</f>
        <v>0</v>
      </c>
      <c r="BT61" s="61">
        <f>'use 2012-13'!BT61*GDP_Ratios!$E$10</f>
        <v>0</v>
      </c>
      <c r="BU61" s="61">
        <f>'use 2012-13'!BU61*GDP_Ratios!$E$10</f>
        <v>0</v>
      </c>
      <c r="BV61" s="61">
        <f>'use 2012-13'!BV61*GDP_Ratios!$E$10</f>
        <v>11472.580435629017</v>
      </c>
      <c r="BW61" s="61">
        <f>'use 2012-13'!BW61*GDP_Ratios!$E$10</f>
        <v>164962.24368770749</v>
      </c>
      <c r="BX61" s="61">
        <f>'use 2012-13'!BX61*GDP_Ratios!$E$10</f>
        <v>1288319.5344179359</v>
      </c>
      <c r="BY61" s="61">
        <f>'use 2012-13'!BY61*GDP_Ratios!$E$10</f>
        <v>6145696.4473961862</v>
      </c>
    </row>
    <row r="62" spans="1:77" x14ac:dyDescent="0.35">
      <c r="A62" s="21">
        <v>59</v>
      </c>
      <c r="B62" s="21" t="s">
        <v>137</v>
      </c>
      <c r="C62" s="61">
        <f>'use 2012-13'!C62*GDP_Ratios!$E$10</f>
        <v>0</v>
      </c>
      <c r="D62" s="61">
        <f>'use 2012-13'!D62*GDP_Ratios!$E$10</f>
        <v>0</v>
      </c>
      <c r="E62" s="61">
        <f>'use 2012-13'!E62*GDP_Ratios!$E$10</f>
        <v>0</v>
      </c>
      <c r="F62" s="61">
        <f>'use 2012-13'!F62*GDP_Ratios!$E$10</f>
        <v>0</v>
      </c>
      <c r="G62" s="61">
        <f>'use 2012-13'!G62*GDP_Ratios!$E$10</f>
        <v>0</v>
      </c>
      <c r="H62" s="61">
        <f>'use 2012-13'!H62*GDP_Ratios!$E$10</f>
        <v>0</v>
      </c>
      <c r="I62" s="61">
        <f>'use 2012-13'!I62*GDP_Ratios!$E$10</f>
        <v>0</v>
      </c>
      <c r="J62" s="61">
        <f>'use 2012-13'!J62*GDP_Ratios!$E$10</f>
        <v>0</v>
      </c>
      <c r="K62" s="61">
        <f>'use 2012-13'!K62*GDP_Ratios!$E$10</f>
        <v>0</v>
      </c>
      <c r="L62" s="61">
        <f>'use 2012-13'!L62*GDP_Ratios!$E$10</f>
        <v>0</v>
      </c>
      <c r="M62" s="61">
        <f>'use 2012-13'!M62*GDP_Ratios!$E$10</f>
        <v>0</v>
      </c>
      <c r="N62" s="61">
        <f>'use 2012-13'!N62*GDP_Ratios!$E$10</f>
        <v>0</v>
      </c>
      <c r="O62" s="61">
        <f>'use 2012-13'!O62*GDP_Ratios!$E$10</f>
        <v>0</v>
      </c>
      <c r="P62" s="61">
        <f>'use 2012-13'!P62*GDP_Ratios!$E$10</f>
        <v>0</v>
      </c>
      <c r="Q62" s="61">
        <f>'use 2012-13'!Q62*GDP_Ratios!$E$10</f>
        <v>0</v>
      </c>
      <c r="R62" s="61">
        <f>'use 2012-13'!R62*GDP_Ratios!$E$10</f>
        <v>0</v>
      </c>
      <c r="S62" s="61">
        <f>'use 2012-13'!S62*GDP_Ratios!$E$10</f>
        <v>1753182.0163318033</v>
      </c>
      <c r="T62" s="61">
        <f>'use 2012-13'!T62*GDP_Ratios!$E$10</f>
        <v>532067.67102101445</v>
      </c>
      <c r="U62" s="61">
        <f>'use 2012-13'!U62*GDP_Ratios!$E$10</f>
        <v>0</v>
      </c>
      <c r="V62" s="61">
        <f>'use 2012-13'!V62*GDP_Ratios!$E$10</f>
        <v>0</v>
      </c>
      <c r="W62" s="61">
        <f>'use 2012-13'!W62*GDP_Ratios!$E$10</f>
        <v>0</v>
      </c>
      <c r="X62" s="61">
        <f>'use 2012-13'!X62*GDP_Ratios!$E$10</f>
        <v>0</v>
      </c>
      <c r="Y62" s="61">
        <f>'use 2012-13'!Y62*GDP_Ratios!$E$10</f>
        <v>0</v>
      </c>
      <c r="Z62" s="61">
        <f>'use 2012-13'!Z62*GDP_Ratios!$E$10</f>
        <v>0</v>
      </c>
      <c r="AA62" s="61">
        <f>'use 2012-13'!AA62*GDP_Ratios!$E$10</f>
        <v>0</v>
      </c>
      <c r="AB62" s="61">
        <f>'use 2012-13'!AB62*GDP_Ratios!$E$10</f>
        <v>0</v>
      </c>
      <c r="AC62" s="61">
        <f>'use 2012-13'!AC62*GDP_Ratios!$E$10</f>
        <v>0</v>
      </c>
      <c r="AD62" s="61">
        <f>'use 2012-13'!AD62*GDP_Ratios!$E$10</f>
        <v>0</v>
      </c>
      <c r="AE62" s="61">
        <f>'use 2012-13'!AE62*GDP_Ratios!$E$10</f>
        <v>0</v>
      </c>
      <c r="AF62" s="61">
        <f>'use 2012-13'!AF62*GDP_Ratios!$E$10</f>
        <v>0</v>
      </c>
      <c r="AG62" s="61">
        <f>'use 2012-13'!AG62*GDP_Ratios!$E$10</f>
        <v>0</v>
      </c>
      <c r="AH62" s="61">
        <f>'use 2012-13'!AH62*GDP_Ratios!$E$10</f>
        <v>0</v>
      </c>
      <c r="AI62" s="61">
        <f>'use 2012-13'!AI62*GDP_Ratios!$E$10</f>
        <v>0</v>
      </c>
      <c r="AJ62" s="61">
        <f>'use 2012-13'!AJ62*GDP_Ratios!$E$10</f>
        <v>0</v>
      </c>
      <c r="AK62" s="61">
        <f>'use 2012-13'!AK62*GDP_Ratios!$E$10</f>
        <v>0</v>
      </c>
      <c r="AL62" s="61">
        <f>'use 2012-13'!AL62*GDP_Ratios!$E$10</f>
        <v>0</v>
      </c>
      <c r="AM62" s="61">
        <f>'use 2012-13'!AM62*GDP_Ratios!$E$10</f>
        <v>0</v>
      </c>
      <c r="AN62" s="61">
        <f>'use 2012-13'!AN62*GDP_Ratios!$E$10</f>
        <v>0</v>
      </c>
      <c r="AO62" s="61">
        <f>'use 2012-13'!AO62*GDP_Ratios!$E$10</f>
        <v>0</v>
      </c>
      <c r="AP62" s="61">
        <f>'use 2012-13'!AP62*GDP_Ratios!$E$10</f>
        <v>0</v>
      </c>
      <c r="AQ62" s="61">
        <f>'use 2012-13'!AQ62*GDP_Ratios!$E$10</f>
        <v>0</v>
      </c>
      <c r="AR62" s="61">
        <f>'use 2012-13'!AR62*GDP_Ratios!$E$10</f>
        <v>0</v>
      </c>
      <c r="AS62" s="61">
        <f>'use 2012-13'!AS62*GDP_Ratios!$E$10</f>
        <v>0</v>
      </c>
      <c r="AT62" s="61">
        <f>'use 2012-13'!AT62*GDP_Ratios!$E$10</f>
        <v>0</v>
      </c>
      <c r="AU62" s="61">
        <f>'use 2012-13'!AU62*GDP_Ratios!$E$10</f>
        <v>0</v>
      </c>
      <c r="AV62" s="61">
        <f>'use 2012-13'!AV62*GDP_Ratios!$E$10</f>
        <v>0</v>
      </c>
      <c r="AW62" s="61">
        <f>'use 2012-13'!AW62*GDP_Ratios!$E$10</f>
        <v>0</v>
      </c>
      <c r="AX62" s="61">
        <f>'use 2012-13'!AX62*GDP_Ratios!$E$10</f>
        <v>0</v>
      </c>
      <c r="AY62" s="61">
        <f>'use 2012-13'!AY62*GDP_Ratios!$E$10</f>
        <v>0</v>
      </c>
      <c r="AZ62" s="61">
        <f>'use 2012-13'!AZ62*GDP_Ratios!$E$10</f>
        <v>0</v>
      </c>
      <c r="BA62" s="61">
        <f>'use 2012-13'!BA62*GDP_Ratios!$E$10</f>
        <v>0</v>
      </c>
      <c r="BB62" s="61">
        <f>'use 2012-13'!BB62*GDP_Ratios!$E$10</f>
        <v>0</v>
      </c>
      <c r="BC62" s="61">
        <f>'use 2012-13'!BC62*GDP_Ratios!$E$10</f>
        <v>0</v>
      </c>
      <c r="BD62" s="61">
        <f>'use 2012-13'!BD62*GDP_Ratios!$E$10</f>
        <v>0</v>
      </c>
      <c r="BE62" s="61">
        <f>'use 2012-13'!BE62*GDP_Ratios!$E$10</f>
        <v>0</v>
      </c>
      <c r="BF62" s="61">
        <f>'use 2012-13'!BF62*GDP_Ratios!$E$10</f>
        <v>0</v>
      </c>
      <c r="BG62" s="61">
        <f>'use 2012-13'!BG62*GDP_Ratios!$E$10</f>
        <v>0</v>
      </c>
      <c r="BH62" s="61">
        <f>'use 2012-13'!BH62*GDP_Ratios!$E$10</f>
        <v>0</v>
      </c>
      <c r="BI62" s="61">
        <f>'use 2012-13'!BI62*GDP_Ratios!$E$10</f>
        <v>0</v>
      </c>
      <c r="BJ62" s="61">
        <f>'use 2012-13'!BJ62*GDP_Ratios!$E$10</f>
        <v>0</v>
      </c>
      <c r="BK62" s="61">
        <f>'use 2012-13'!BK62*GDP_Ratios!$E$10</f>
        <v>0</v>
      </c>
      <c r="BL62" s="61">
        <f>'use 2012-13'!BL62*GDP_Ratios!$E$10</f>
        <v>0</v>
      </c>
      <c r="BM62" s="61">
        <f>'use 2012-13'!BM62*GDP_Ratios!$E$10</f>
        <v>0</v>
      </c>
      <c r="BN62" s="61">
        <f>'use 2012-13'!BN62*GDP_Ratios!$E$10</f>
        <v>0</v>
      </c>
      <c r="BO62" s="61">
        <f>'use 2012-13'!BO62*GDP_Ratios!$E$10</f>
        <v>0</v>
      </c>
      <c r="BP62" s="61">
        <f>'use 2012-13'!BP62*GDP_Ratios!$E$10</f>
        <v>0</v>
      </c>
      <c r="BQ62" s="61">
        <f>'use 2012-13'!BQ62*GDP_Ratios!$E$10</f>
        <v>2285249.687352818</v>
      </c>
      <c r="BR62" s="61">
        <f>'use 2012-13'!BR62*GDP_Ratios!$E$10</f>
        <v>8568981.141518971</v>
      </c>
      <c r="BS62" s="61">
        <f>'use 2012-13'!BS62*GDP_Ratios!$E$10</f>
        <v>0</v>
      </c>
      <c r="BT62" s="61">
        <f>'use 2012-13'!BT62*GDP_Ratios!$E$10</f>
        <v>0</v>
      </c>
      <c r="BU62" s="61">
        <f>'use 2012-13'!BU62*GDP_Ratios!$E$10</f>
        <v>0</v>
      </c>
      <c r="BV62" s="61">
        <f>'use 2012-13'!BV62*GDP_Ratios!$E$10</f>
        <v>112295.97866298136</v>
      </c>
      <c r="BW62" s="61">
        <f>'use 2012-13'!BW62*GDP_Ratios!$E$10</f>
        <v>143129.74152308775</v>
      </c>
      <c r="BX62" s="61">
        <f>'use 2012-13'!BX62*GDP_Ratios!$E$10</f>
        <v>8824406.8617050406</v>
      </c>
      <c r="BY62" s="61">
        <f>'use 2012-13'!BY62*GDP_Ratios!$E$10</f>
        <v>11109656.549057858</v>
      </c>
    </row>
    <row r="63" spans="1:77" x14ac:dyDescent="0.35">
      <c r="A63" s="21">
        <v>60</v>
      </c>
      <c r="B63" s="21" t="s">
        <v>138</v>
      </c>
      <c r="C63" s="61">
        <f>'use 2012-13'!C63*GDP_Ratios!$E$10</f>
        <v>0</v>
      </c>
      <c r="D63" s="61">
        <f>'use 2012-13'!D63*GDP_Ratios!$E$10</f>
        <v>0</v>
      </c>
      <c r="E63" s="61">
        <f>'use 2012-13'!E63*GDP_Ratios!$E$10</f>
        <v>0</v>
      </c>
      <c r="F63" s="61">
        <f>'use 2012-13'!F63*GDP_Ratios!$E$10</f>
        <v>0</v>
      </c>
      <c r="G63" s="61">
        <f>'use 2012-13'!G63*GDP_Ratios!$E$10</f>
        <v>0</v>
      </c>
      <c r="H63" s="61">
        <f>'use 2012-13'!H63*GDP_Ratios!$E$10</f>
        <v>0</v>
      </c>
      <c r="I63" s="61">
        <f>'use 2012-13'!I63*GDP_Ratios!$E$10</f>
        <v>0</v>
      </c>
      <c r="J63" s="61">
        <f>'use 2012-13'!J63*GDP_Ratios!$E$10</f>
        <v>0</v>
      </c>
      <c r="K63" s="61">
        <f>'use 2012-13'!K63*GDP_Ratios!$E$10</f>
        <v>0</v>
      </c>
      <c r="L63" s="61">
        <f>'use 2012-13'!L63*GDP_Ratios!$E$10</f>
        <v>0</v>
      </c>
      <c r="M63" s="61">
        <f>'use 2012-13'!M63*GDP_Ratios!$E$10</f>
        <v>0</v>
      </c>
      <c r="N63" s="61">
        <f>'use 2012-13'!N63*GDP_Ratios!$E$10</f>
        <v>0</v>
      </c>
      <c r="O63" s="61">
        <f>'use 2012-13'!O63*GDP_Ratios!$E$10</f>
        <v>0</v>
      </c>
      <c r="P63" s="61">
        <f>'use 2012-13'!P63*GDP_Ratios!$E$10</f>
        <v>0</v>
      </c>
      <c r="Q63" s="61">
        <f>'use 2012-13'!Q63*GDP_Ratios!$E$10</f>
        <v>0</v>
      </c>
      <c r="R63" s="61">
        <f>'use 2012-13'!R63*GDP_Ratios!$E$10</f>
        <v>0</v>
      </c>
      <c r="S63" s="61">
        <f>'use 2012-13'!S63*GDP_Ratios!$E$10</f>
        <v>186159.00533412621</v>
      </c>
      <c r="T63" s="61">
        <f>'use 2012-13'!T63*GDP_Ratios!$E$10</f>
        <v>0</v>
      </c>
      <c r="U63" s="61">
        <f>'use 2012-13'!U63*GDP_Ratios!$E$10</f>
        <v>0</v>
      </c>
      <c r="V63" s="61">
        <f>'use 2012-13'!V63*GDP_Ratios!$E$10</f>
        <v>0</v>
      </c>
      <c r="W63" s="61">
        <f>'use 2012-13'!W63*GDP_Ratios!$E$10</f>
        <v>0</v>
      </c>
      <c r="X63" s="61">
        <f>'use 2012-13'!X63*GDP_Ratios!$E$10</f>
        <v>0</v>
      </c>
      <c r="Y63" s="61">
        <f>'use 2012-13'!Y63*GDP_Ratios!$E$10</f>
        <v>0</v>
      </c>
      <c r="Z63" s="61">
        <f>'use 2012-13'!Z63*GDP_Ratios!$E$10</f>
        <v>0</v>
      </c>
      <c r="AA63" s="61">
        <f>'use 2012-13'!AA63*GDP_Ratios!$E$10</f>
        <v>0</v>
      </c>
      <c r="AB63" s="61">
        <f>'use 2012-13'!AB63*GDP_Ratios!$E$10</f>
        <v>0</v>
      </c>
      <c r="AC63" s="61">
        <f>'use 2012-13'!AC63*GDP_Ratios!$E$10</f>
        <v>0</v>
      </c>
      <c r="AD63" s="61">
        <f>'use 2012-13'!AD63*GDP_Ratios!$E$10</f>
        <v>0</v>
      </c>
      <c r="AE63" s="61">
        <f>'use 2012-13'!AE63*GDP_Ratios!$E$10</f>
        <v>17108.68325552957</v>
      </c>
      <c r="AF63" s="61">
        <f>'use 2012-13'!AF63*GDP_Ratios!$E$10</f>
        <v>0</v>
      </c>
      <c r="AG63" s="61">
        <f>'use 2012-13'!AG63*GDP_Ratios!$E$10</f>
        <v>0</v>
      </c>
      <c r="AH63" s="61">
        <f>'use 2012-13'!AH63*GDP_Ratios!$E$10</f>
        <v>0</v>
      </c>
      <c r="AI63" s="61">
        <f>'use 2012-13'!AI63*GDP_Ratios!$E$10</f>
        <v>0</v>
      </c>
      <c r="AJ63" s="61">
        <f>'use 2012-13'!AJ63*GDP_Ratios!$E$10</f>
        <v>0</v>
      </c>
      <c r="AK63" s="61">
        <f>'use 2012-13'!AK63*GDP_Ratios!$E$10</f>
        <v>0</v>
      </c>
      <c r="AL63" s="61">
        <f>'use 2012-13'!AL63*GDP_Ratios!$E$10</f>
        <v>0</v>
      </c>
      <c r="AM63" s="61">
        <f>'use 2012-13'!AM63*GDP_Ratios!$E$10</f>
        <v>0</v>
      </c>
      <c r="AN63" s="61">
        <f>'use 2012-13'!AN63*GDP_Ratios!$E$10</f>
        <v>0</v>
      </c>
      <c r="AO63" s="61">
        <f>'use 2012-13'!AO63*GDP_Ratios!$E$10</f>
        <v>0</v>
      </c>
      <c r="AP63" s="61">
        <f>'use 2012-13'!AP63*GDP_Ratios!$E$10</f>
        <v>0</v>
      </c>
      <c r="AQ63" s="61">
        <f>'use 2012-13'!AQ63*GDP_Ratios!$E$10</f>
        <v>0</v>
      </c>
      <c r="AR63" s="61">
        <f>'use 2012-13'!AR63*GDP_Ratios!$E$10</f>
        <v>0</v>
      </c>
      <c r="AS63" s="61">
        <f>'use 2012-13'!AS63*GDP_Ratios!$E$10</f>
        <v>0</v>
      </c>
      <c r="AT63" s="61">
        <f>'use 2012-13'!AT63*GDP_Ratios!$E$10</f>
        <v>0</v>
      </c>
      <c r="AU63" s="61">
        <f>'use 2012-13'!AU63*GDP_Ratios!$E$10</f>
        <v>0</v>
      </c>
      <c r="AV63" s="61">
        <f>'use 2012-13'!AV63*GDP_Ratios!$E$10</f>
        <v>0</v>
      </c>
      <c r="AW63" s="61">
        <f>'use 2012-13'!AW63*GDP_Ratios!$E$10</f>
        <v>0</v>
      </c>
      <c r="AX63" s="61">
        <f>'use 2012-13'!AX63*GDP_Ratios!$E$10</f>
        <v>0</v>
      </c>
      <c r="AY63" s="61">
        <f>'use 2012-13'!AY63*GDP_Ratios!$E$10</f>
        <v>0</v>
      </c>
      <c r="AZ63" s="61">
        <f>'use 2012-13'!AZ63*GDP_Ratios!$E$10</f>
        <v>0</v>
      </c>
      <c r="BA63" s="61">
        <f>'use 2012-13'!BA63*GDP_Ratios!$E$10</f>
        <v>0</v>
      </c>
      <c r="BB63" s="61">
        <f>'use 2012-13'!BB63*GDP_Ratios!$E$10</f>
        <v>0</v>
      </c>
      <c r="BC63" s="61">
        <f>'use 2012-13'!BC63*GDP_Ratios!$E$10</f>
        <v>0</v>
      </c>
      <c r="BD63" s="61">
        <f>'use 2012-13'!BD63*GDP_Ratios!$E$10</f>
        <v>0</v>
      </c>
      <c r="BE63" s="61">
        <f>'use 2012-13'!BE63*GDP_Ratios!$E$10</f>
        <v>0</v>
      </c>
      <c r="BF63" s="61">
        <f>'use 2012-13'!BF63*GDP_Ratios!$E$10</f>
        <v>0</v>
      </c>
      <c r="BG63" s="61">
        <f>'use 2012-13'!BG63*GDP_Ratios!$E$10</f>
        <v>0</v>
      </c>
      <c r="BH63" s="61">
        <f>'use 2012-13'!BH63*GDP_Ratios!$E$10</f>
        <v>0</v>
      </c>
      <c r="BI63" s="61">
        <f>'use 2012-13'!BI63*GDP_Ratios!$E$10</f>
        <v>0</v>
      </c>
      <c r="BJ63" s="61">
        <f>'use 2012-13'!BJ63*GDP_Ratios!$E$10</f>
        <v>0</v>
      </c>
      <c r="BK63" s="61">
        <f>'use 2012-13'!BK63*GDP_Ratios!$E$10</f>
        <v>0</v>
      </c>
      <c r="BL63" s="61">
        <f>'use 2012-13'!BL63*GDP_Ratios!$E$10</f>
        <v>0</v>
      </c>
      <c r="BM63" s="61">
        <f>'use 2012-13'!BM63*GDP_Ratios!$E$10</f>
        <v>0</v>
      </c>
      <c r="BN63" s="61">
        <f>'use 2012-13'!BN63*GDP_Ratios!$E$10</f>
        <v>0</v>
      </c>
      <c r="BO63" s="61">
        <f>'use 2012-13'!BO63*GDP_Ratios!$E$10</f>
        <v>0</v>
      </c>
      <c r="BP63" s="61">
        <f>'use 2012-13'!BP63*GDP_Ratios!$E$10</f>
        <v>0</v>
      </c>
      <c r="BQ63" s="61">
        <f>'use 2012-13'!BQ63*GDP_Ratios!$E$10</f>
        <v>203267.68858965577</v>
      </c>
      <c r="BR63" s="61">
        <f>'use 2012-13'!BR63*GDP_Ratios!$E$10</f>
        <v>462444.10847103898</v>
      </c>
      <c r="BS63" s="61">
        <f>'use 2012-13'!BS63*GDP_Ratios!$E$10</f>
        <v>0</v>
      </c>
      <c r="BT63" s="61">
        <f>'use 2012-13'!BT63*GDP_Ratios!$E$10</f>
        <v>216509.90393923473</v>
      </c>
      <c r="BU63" s="61">
        <f>'use 2012-13'!BU63*GDP_Ratios!$E$10</f>
        <v>0</v>
      </c>
      <c r="BV63" s="61">
        <f>'use 2012-13'!BV63*GDP_Ratios!$E$10</f>
        <v>38166.730210021968</v>
      </c>
      <c r="BW63" s="61">
        <f>'use 2012-13'!BW63*GDP_Ratios!$E$10</f>
        <v>1307899.8127542108</v>
      </c>
      <c r="BX63" s="61">
        <f>'use 2012-13'!BX63*GDP_Ratios!$E$10</f>
        <v>2025020.5553745064</v>
      </c>
      <c r="BY63" s="61">
        <f>'use 2012-13'!BY63*GDP_Ratios!$E$10</f>
        <v>2228288.2439641622</v>
      </c>
    </row>
    <row r="64" spans="1:77" x14ac:dyDescent="0.35">
      <c r="A64" s="21">
        <v>61</v>
      </c>
      <c r="B64" s="21" t="s">
        <v>139</v>
      </c>
      <c r="C64" s="61">
        <f>'use 2012-13'!C64*GDP_Ratios!$E$10</f>
        <v>1344.2599924709177</v>
      </c>
      <c r="D64" s="61">
        <f>'use 2012-13'!D64*GDP_Ratios!$E$10</f>
        <v>0</v>
      </c>
      <c r="E64" s="61">
        <f>'use 2012-13'!E64*GDP_Ratios!$E$10</f>
        <v>72635.634455803753</v>
      </c>
      <c r="F64" s="61">
        <f>'use 2012-13'!F64*GDP_Ratios!$E$10</f>
        <v>0</v>
      </c>
      <c r="G64" s="61">
        <f>'use 2012-13'!G64*GDP_Ratios!$E$10</f>
        <v>24053.741479945464</v>
      </c>
      <c r="H64" s="61">
        <f>'use 2012-13'!H64*GDP_Ratios!$E$10</f>
        <v>32289.509530997118</v>
      </c>
      <c r="I64" s="61">
        <f>'use 2012-13'!I64*GDP_Ratios!$E$10</f>
        <v>3825.2971070807262</v>
      </c>
      <c r="J64" s="61">
        <f>'use 2012-13'!J64*GDP_Ratios!$E$10</f>
        <v>38520.61091913432</v>
      </c>
      <c r="K64" s="61">
        <f>'use 2012-13'!K64*GDP_Ratios!$E$10</f>
        <v>32068.470286066262</v>
      </c>
      <c r="L64" s="61">
        <f>'use 2012-13'!L64*GDP_Ratios!$E$10</f>
        <v>23077.140887116446</v>
      </c>
      <c r="M64" s="61">
        <f>'use 2012-13'!M64*GDP_Ratios!$E$10</f>
        <v>0</v>
      </c>
      <c r="N64" s="61">
        <f>'use 2012-13'!N64*GDP_Ratios!$E$10</f>
        <v>0</v>
      </c>
      <c r="O64" s="61">
        <f>'use 2012-13'!O64*GDP_Ratios!$E$10</f>
        <v>0</v>
      </c>
      <c r="P64" s="61">
        <f>'use 2012-13'!P64*GDP_Ratios!$E$10</f>
        <v>0</v>
      </c>
      <c r="Q64" s="61">
        <f>'use 2012-13'!Q64*GDP_Ratios!$E$10</f>
        <v>0</v>
      </c>
      <c r="R64" s="61">
        <f>'use 2012-13'!R64*GDP_Ratios!$E$10</f>
        <v>0</v>
      </c>
      <c r="S64" s="61">
        <f>'use 2012-13'!S64*GDP_Ratios!$E$10</f>
        <v>101917.88210560411</v>
      </c>
      <c r="T64" s="61">
        <f>'use 2012-13'!T64*GDP_Ratios!$E$10</f>
        <v>157283.90067626661</v>
      </c>
      <c r="U64" s="61">
        <f>'use 2012-13'!U64*GDP_Ratios!$E$10</f>
        <v>4226.2703774276506</v>
      </c>
      <c r="V64" s="61">
        <f>'use 2012-13'!V64*GDP_Ratios!$E$10</f>
        <v>0.57319410406023996</v>
      </c>
      <c r="W64" s="61">
        <f>'use 2012-13'!W64*GDP_Ratios!$E$10</f>
        <v>0</v>
      </c>
      <c r="X64" s="61">
        <f>'use 2012-13'!X64*GDP_Ratios!$E$10</f>
        <v>0</v>
      </c>
      <c r="Y64" s="61">
        <f>'use 2012-13'!Y64*GDP_Ratios!$E$10</f>
        <v>0</v>
      </c>
      <c r="Z64" s="61">
        <f>'use 2012-13'!Z64*GDP_Ratios!$E$10</f>
        <v>0</v>
      </c>
      <c r="AA64" s="61">
        <f>'use 2012-13'!AA64*GDP_Ratios!$E$10</f>
        <v>0</v>
      </c>
      <c r="AB64" s="61">
        <f>'use 2012-13'!AB64*GDP_Ratios!$E$10</f>
        <v>30.124233753105692</v>
      </c>
      <c r="AC64" s="61">
        <f>'use 2012-13'!AC64*GDP_Ratios!$E$10</f>
        <v>7431.9136765433996</v>
      </c>
      <c r="AD64" s="61">
        <f>'use 2012-13'!AD64*GDP_Ratios!$E$10</f>
        <v>181.50398585538088</v>
      </c>
      <c r="AE64" s="61">
        <f>'use 2012-13'!AE64*GDP_Ratios!$E$10</f>
        <v>24103.753750570788</v>
      </c>
      <c r="AF64" s="61">
        <f>'use 2012-13'!AF64*GDP_Ratios!$E$10</f>
        <v>0</v>
      </c>
      <c r="AG64" s="61">
        <f>'use 2012-13'!AG64*GDP_Ratios!$E$10</f>
        <v>0</v>
      </c>
      <c r="AH64" s="61">
        <f>'use 2012-13'!AH64*GDP_Ratios!$E$10</f>
        <v>0</v>
      </c>
      <c r="AI64" s="61">
        <f>'use 2012-13'!AI64*GDP_Ratios!$E$10</f>
        <v>24935.716511381801</v>
      </c>
      <c r="AJ64" s="61">
        <f>'use 2012-13'!AJ64*GDP_Ratios!$E$10</f>
        <v>139.57157296200342</v>
      </c>
      <c r="AK64" s="61">
        <f>'use 2012-13'!AK64*GDP_Ratios!$E$10</f>
        <v>20.036624128277058</v>
      </c>
      <c r="AL64" s="61">
        <f>'use 2012-13'!AL64*GDP_Ratios!$E$10</f>
        <v>281.72141954734735</v>
      </c>
      <c r="AM64" s="61">
        <f>'use 2012-13'!AM64*GDP_Ratios!$E$10</f>
        <v>8.3237336161503688</v>
      </c>
      <c r="AN64" s="61">
        <f>'use 2012-13'!AN64*GDP_Ratios!$E$10</f>
        <v>0</v>
      </c>
      <c r="AO64" s="61">
        <f>'use 2012-13'!AO64*GDP_Ratios!$E$10</f>
        <v>0</v>
      </c>
      <c r="AP64" s="61">
        <f>'use 2012-13'!AP64*GDP_Ratios!$E$10</f>
        <v>0</v>
      </c>
      <c r="AQ64" s="61">
        <f>'use 2012-13'!AQ64*GDP_Ratios!$E$10</f>
        <v>194351.26089652267</v>
      </c>
      <c r="AR64" s="61">
        <f>'use 2012-13'!AR64*GDP_Ratios!$E$10</f>
        <v>266856.21210258501</v>
      </c>
      <c r="AS64" s="61">
        <f>'use 2012-13'!AS64*GDP_Ratios!$E$10</f>
        <v>154422.84266713494</v>
      </c>
      <c r="AT64" s="61">
        <f>'use 2012-13'!AT64*GDP_Ratios!$E$10</f>
        <v>966.45410575715584</v>
      </c>
      <c r="AU64" s="61">
        <f>'use 2012-13'!AU64*GDP_Ratios!$E$10</f>
        <v>211757.89437828012</v>
      </c>
      <c r="AV64" s="61">
        <f>'use 2012-13'!AV64*GDP_Ratios!$E$10</f>
        <v>523653.5587327861</v>
      </c>
      <c r="AW64" s="61">
        <f>'use 2012-13'!AW64*GDP_Ratios!$E$10</f>
        <v>66118.948432265868</v>
      </c>
      <c r="AX64" s="61">
        <f>'use 2012-13'!AX64*GDP_Ratios!$E$10</f>
        <v>376187.66293192294</v>
      </c>
      <c r="AY64" s="61">
        <f>'use 2012-13'!AY64*GDP_Ratios!$E$10</f>
        <v>336343.31431940821</v>
      </c>
      <c r="AZ64" s="61">
        <f>'use 2012-13'!AZ64*GDP_Ratios!$E$10</f>
        <v>21174.562615763254</v>
      </c>
      <c r="BA64" s="61">
        <f>'use 2012-13'!BA64*GDP_Ratios!$E$10</f>
        <v>317832.74326243461</v>
      </c>
      <c r="BB64" s="61">
        <f>'use 2012-13'!BB64*GDP_Ratios!$E$10</f>
        <v>191887.39532577057</v>
      </c>
      <c r="BC64" s="61">
        <f>'use 2012-13'!BC64*GDP_Ratios!$E$10</f>
        <v>38388.892977301199</v>
      </c>
      <c r="BD64" s="61">
        <f>'use 2012-13'!BD64*GDP_Ratios!$E$10</f>
        <v>5467.9368007586618</v>
      </c>
      <c r="BE64" s="61">
        <f>'use 2012-13'!BE64*GDP_Ratios!$E$10</f>
        <v>12769.740698168071</v>
      </c>
      <c r="BF64" s="61">
        <f>'use 2012-13'!BF64*GDP_Ratios!$E$10</f>
        <v>0</v>
      </c>
      <c r="BG64" s="61">
        <f>'use 2012-13'!BG64*GDP_Ratios!$E$10</f>
        <v>79047.002889101859</v>
      </c>
      <c r="BH64" s="61">
        <f>'use 2012-13'!BH64*GDP_Ratios!$E$10</f>
        <v>50964.923702730637</v>
      </c>
      <c r="BI64" s="61">
        <f>'use 2012-13'!BI64*GDP_Ratios!$E$10</f>
        <v>54864.70289912638</v>
      </c>
      <c r="BJ64" s="61">
        <f>'use 2012-13'!BJ64*GDP_Ratios!$E$10</f>
        <v>80097.586015949913</v>
      </c>
      <c r="BK64" s="61">
        <f>'use 2012-13'!BK64*GDP_Ratios!$E$10</f>
        <v>109554.46989819979</v>
      </c>
      <c r="BL64" s="61">
        <f>'use 2012-13'!BL64*GDP_Ratios!$E$10</f>
        <v>154128.36872063781</v>
      </c>
      <c r="BM64" s="61">
        <f>'use 2012-13'!BM64*GDP_Ratios!$E$10</f>
        <v>28621.010797586365</v>
      </c>
      <c r="BN64" s="61">
        <f>'use 2012-13'!BN64*GDP_Ratios!$E$10</f>
        <v>311190.1972332439</v>
      </c>
      <c r="BO64" s="61">
        <f>'use 2012-13'!BO64*GDP_Ratios!$E$10</f>
        <v>49333.015248990683</v>
      </c>
      <c r="BP64" s="61">
        <f>'use 2012-13'!BP64*GDP_Ratios!$E$10</f>
        <v>357662.636468463</v>
      </c>
      <c r="BQ64" s="61">
        <f>'use 2012-13'!BQ64*GDP_Ratios!$E$10</f>
        <v>4542019.290641265</v>
      </c>
      <c r="BR64" s="61">
        <f>'use 2012-13'!BR64*GDP_Ratios!$E$10</f>
        <v>11180305.844878178</v>
      </c>
      <c r="BS64" s="61">
        <f>'use 2012-13'!BS64*GDP_Ratios!$E$10</f>
        <v>0</v>
      </c>
      <c r="BT64" s="61">
        <f>'use 2012-13'!BT64*GDP_Ratios!$E$10</f>
        <v>0</v>
      </c>
      <c r="BU64" s="61">
        <f>'use 2012-13'!BU64*GDP_Ratios!$E$10</f>
        <v>0</v>
      </c>
      <c r="BV64" s="61">
        <f>'use 2012-13'!BV64*GDP_Ratios!$E$10</f>
        <v>414212.87581941986</v>
      </c>
      <c r="BW64" s="61">
        <f>'use 2012-13'!BW64*GDP_Ratios!$E$10</f>
        <v>11896494.4679031</v>
      </c>
      <c r="BX64" s="61">
        <f>'use 2012-13'!BX64*GDP_Ratios!$E$10</f>
        <v>23491013.1886007</v>
      </c>
      <c r="BY64" s="61">
        <f>'use 2012-13'!BY64*GDP_Ratios!$E$10</f>
        <v>28033032.479241967</v>
      </c>
    </row>
    <row r="65" spans="1:77" x14ac:dyDescent="0.35">
      <c r="A65" s="21">
        <v>62</v>
      </c>
      <c r="B65" s="21" t="s">
        <v>140</v>
      </c>
      <c r="C65" s="61">
        <f>'use 2012-13'!C65*GDP_Ratios!$E$10</f>
        <v>0</v>
      </c>
      <c r="D65" s="61">
        <f>'use 2012-13'!D65*GDP_Ratios!$E$10</f>
        <v>0</v>
      </c>
      <c r="E65" s="61">
        <f>'use 2012-13'!E65*GDP_Ratios!$E$10</f>
        <v>59731.135469577843</v>
      </c>
      <c r="F65" s="61">
        <f>'use 2012-13'!F65*GDP_Ratios!$E$10</f>
        <v>290085.99690359115</v>
      </c>
      <c r="G65" s="61">
        <f>'use 2012-13'!G65*GDP_Ratios!$E$10</f>
        <v>0</v>
      </c>
      <c r="H65" s="61">
        <f>'use 2012-13'!H65*GDP_Ratios!$E$10</f>
        <v>0</v>
      </c>
      <c r="I65" s="61">
        <f>'use 2012-13'!I65*GDP_Ratios!$E$10</f>
        <v>0</v>
      </c>
      <c r="J65" s="61">
        <f>'use 2012-13'!J65*GDP_Ratios!$E$10</f>
        <v>0</v>
      </c>
      <c r="K65" s="61">
        <f>'use 2012-13'!K65*GDP_Ratios!$E$10</f>
        <v>0</v>
      </c>
      <c r="L65" s="61">
        <f>'use 2012-13'!L65*GDP_Ratios!$E$10</f>
        <v>280.58667962900398</v>
      </c>
      <c r="M65" s="61">
        <f>'use 2012-13'!M65*GDP_Ratios!$E$10</f>
        <v>46.570344199202083</v>
      </c>
      <c r="N65" s="61">
        <f>'use 2012-13'!N65*GDP_Ratios!$E$10</f>
        <v>0.8441912712189602</v>
      </c>
      <c r="O65" s="61">
        <f>'use 2012-13'!O65*GDP_Ratios!$E$10</f>
        <v>37.535487881387979</v>
      </c>
      <c r="P65" s="61">
        <f>'use 2012-13'!P65*GDP_Ratios!$E$10</f>
        <v>0</v>
      </c>
      <c r="Q65" s="61">
        <f>'use 2012-13'!Q65*GDP_Ratios!$E$10</f>
        <v>54.726852226756975</v>
      </c>
      <c r="R65" s="61">
        <f>'use 2012-13'!R65*GDP_Ratios!$E$10</f>
        <v>117.88880157856288</v>
      </c>
      <c r="S65" s="61">
        <f>'use 2012-13'!S65*GDP_Ratios!$E$10</f>
        <v>203736.85331825385</v>
      </c>
      <c r="T65" s="61">
        <f>'use 2012-13'!T65*GDP_Ratios!$E$10</f>
        <v>158014.93661391121</v>
      </c>
      <c r="U65" s="61">
        <f>'use 2012-13'!U65*GDP_Ratios!$E$10</f>
        <v>22383.35035620987</v>
      </c>
      <c r="V65" s="61">
        <f>'use 2012-13'!V65*GDP_Ratios!$E$10</f>
        <v>14087.531119226574</v>
      </c>
      <c r="W65" s="61">
        <f>'use 2012-13'!W65*GDP_Ratios!$E$10</f>
        <v>5149.0930306259534</v>
      </c>
      <c r="X65" s="61">
        <f>'use 2012-13'!X65*GDP_Ratios!$E$10</f>
        <v>2212.7354268742502</v>
      </c>
      <c r="Y65" s="61">
        <f>'use 2012-13'!Y65*GDP_Ratios!$E$10</f>
        <v>0</v>
      </c>
      <c r="Z65" s="61">
        <f>'use 2012-13'!Z65*GDP_Ratios!$E$10</f>
        <v>0</v>
      </c>
      <c r="AA65" s="61">
        <f>'use 2012-13'!AA65*GDP_Ratios!$E$10</f>
        <v>11924.310024902532</v>
      </c>
      <c r="AB65" s="61">
        <f>'use 2012-13'!AB65*GDP_Ratios!$E$10</f>
        <v>629.99282229454059</v>
      </c>
      <c r="AC65" s="61">
        <f>'use 2012-13'!AC65*GDP_Ratios!$E$10</f>
        <v>39792.454775114711</v>
      </c>
      <c r="AD65" s="61">
        <f>'use 2012-13'!AD65*GDP_Ratios!$E$10</f>
        <v>46412.767196840396</v>
      </c>
      <c r="AE65" s="61">
        <f>'use 2012-13'!AE65*GDP_Ratios!$E$10</f>
        <v>189479.88142043271</v>
      </c>
      <c r="AF65" s="61">
        <f>'use 2012-13'!AF65*GDP_Ratios!$E$10</f>
        <v>28265.950522035673</v>
      </c>
      <c r="AG65" s="61">
        <f>'use 2012-13'!AG65*GDP_Ratios!$E$10</f>
        <v>89204.785411091827</v>
      </c>
      <c r="AH65" s="61">
        <f>'use 2012-13'!AH65*GDP_Ratios!$E$10</f>
        <v>30461.445688636093</v>
      </c>
      <c r="AI65" s="61">
        <f>'use 2012-13'!AI65*GDP_Ratios!$E$10</f>
        <v>255751.21723585561</v>
      </c>
      <c r="AJ65" s="61">
        <f>'use 2012-13'!AJ65*GDP_Ratios!$E$10</f>
        <v>11065.555302521772</v>
      </c>
      <c r="AK65" s="61">
        <f>'use 2012-13'!AK65*GDP_Ratios!$E$10</f>
        <v>12772.202925360156</v>
      </c>
      <c r="AL65" s="61">
        <f>'use 2012-13'!AL65*GDP_Ratios!$E$10</f>
        <v>9670.8159606658119</v>
      </c>
      <c r="AM65" s="61">
        <f>'use 2012-13'!AM65*GDP_Ratios!$E$10</f>
        <v>5980.8963859715423</v>
      </c>
      <c r="AN65" s="61">
        <f>'use 2012-13'!AN65*GDP_Ratios!$E$10</f>
        <v>12826.343839819252</v>
      </c>
      <c r="AO65" s="61">
        <f>'use 2012-13'!AO65*GDP_Ratios!$E$10</f>
        <v>725.80805405231513</v>
      </c>
      <c r="AP65" s="61">
        <f>'use 2012-13'!AP65*GDP_Ratios!$E$10</f>
        <v>1027.4784631479572</v>
      </c>
      <c r="AQ65" s="61">
        <f>'use 2012-13'!AQ65*GDP_Ratios!$E$10</f>
        <v>77591.172663526726</v>
      </c>
      <c r="AR65" s="61">
        <f>'use 2012-13'!AR65*GDP_Ratios!$E$10</f>
        <v>0</v>
      </c>
      <c r="AS65" s="61">
        <f>'use 2012-13'!AS65*GDP_Ratios!$E$10</f>
        <v>0</v>
      </c>
      <c r="AT65" s="61">
        <f>'use 2012-13'!AT65*GDP_Ratios!$E$10</f>
        <v>0</v>
      </c>
      <c r="AU65" s="61">
        <f>'use 2012-13'!AU65*GDP_Ratios!$E$10</f>
        <v>0</v>
      </c>
      <c r="AV65" s="61">
        <f>'use 2012-13'!AV65*GDP_Ratios!$E$10</f>
        <v>8.5706787746926683</v>
      </c>
      <c r="AW65" s="61">
        <f>'use 2012-13'!AW65*GDP_Ratios!$E$10</f>
        <v>0.46992995265611082</v>
      </c>
      <c r="AX65" s="61">
        <f>'use 2012-13'!AX65*GDP_Ratios!$E$10</f>
        <v>0</v>
      </c>
      <c r="AY65" s="61">
        <f>'use 2012-13'!AY65*GDP_Ratios!$E$10</f>
        <v>80.114082305038806</v>
      </c>
      <c r="AZ65" s="61">
        <f>'use 2012-13'!AZ65*GDP_Ratios!$E$10</f>
        <v>405165.60630335793</v>
      </c>
      <c r="BA65" s="61">
        <f>'use 2012-13'!BA65*GDP_Ratios!$E$10</f>
        <v>798.4917840159012</v>
      </c>
      <c r="BB65" s="61">
        <f>'use 2012-13'!BB65*GDP_Ratios!$E$10</f>
        <v>353216.76689773594</v>
      </c>
      <c r="BC65" s="61">
        <f>'use 2012-13'!BC65*GDP_Ratios!$E$10</f>
        <v>1823.1380854503759</v>
      </c>
      <c r="BD65" s="61">
        <f>'use 2012-13'!BD65*GDP_Ratios!$E$10</f>
        <v>198829.11061800111</v>
      </c>
      <c r="BE65" s="61">
        <f>'use 2012-13'!BE65*GDP_Ratios!$E$10</f>
        <v>8953.2146165058712</v>
      </c>
      <c r="BF65" s="61">
        <f>'use 2012-13'!BF65*GDP_Ratios!$E$10</f>
        <v>0</v>
      </c>
      <c r="BG65" s="61">
        <f>'use 2012-13'!BG65*GDP_Ratios!$E$10</f>
        <v>162.76256107622146</v>
      </c>
      <c r="BH65" s="61">
        <f>'use 2012-13'!BH65*GDP_Ratios!$E$10</f>
        <v>21461.810157950022</v>
      </c>
      <c r="BI65" s="61">
        <f>'use 2012-13'!BI65*GDP_Ratios!$E$10</f>
        <v>635.23169956938773</v>
      </c>
      <c r="BJ65" s="61">
        <f>'use 2012-13'!BJ65*GDP_Ratios!$E$10</f>
        <v>621.61780884836628</v>
      </c>
      <c r="BK65" s="61">
        <f>'use 2012-13'!BK65*GDP_Ratios!$E$10</f>
        <v>2044.7230372818149</v>
      </c>
      <c r="BL65" s="61">
        <f>'use 2012-13'!BL65*GDP_Ratios!$E$10</f>
        <v>9093.7667904064274</v>
      </c>
      <c r="BM65" s="61">
        <f>'use 2012-13'!BM65*GDP_Ratios!$E$10</f>
        <v>15858.882039218937</v>
      </c>
      <c r="BN65" s="61">
        <f>'use 2012-13'!BN65*GDP_Ratios!$E$10</f>
        <v>169057.13675303917</v>
      </c>
      <c r="BO65" s="61">
        <f>'use 2012-13'!BO65*GDP_Ratios!$E$10</f>
        <v>3620.2308142435695</v>
      </c>
      <c r="BP65" s="61">
        <f>'use 2012-13'!BP65*GDP_Ratios!$E$10</f>
        <v>0</v>
      </c>
      <c r="BQ65" s="61">
        <f>'use 2012-13'!BQ65*GDP_Ratios!$E$10</f>
        <v>2770954.5079450603</v>
      </c>
      <c r="BR65" s="61">
        <f>'use 2012-13'!BR65*GDP_Ratios!$E$10</f>
        <v>9129834.5809166804</v>
      </c>
      <c r="BS65" s="61">
        <f>'use 2012-13'!BS65*GDP_Ratios!$E$10</f>
        <v>0</v>
      </c>
      <c r="BT65" s="61">
        <f>'use 2012-13'!BT65*GDP_Ratios!$E$10</f>
        <v>0</v>
      </c>
      <c r="BU65" s="61">
        <f>'use 2012-13'!BU65*GDP_Ratios!$E$10</f>
        <v>0</v>
      </c>
      <c r="BV65" s="61">
        <f>'use 2012-13'!BV65*GDP_Ratios!$E$10</f>
        <v>220427.30513922725</v>
      </c>
      <c r="BW65" s="61">
        <f>'use 2012-13'!BW65*GDP_Ratios!$E$10</f>
        <v>4522892.8523409553</v>
      </c>
      <c r="BX65" s="61">
        <f>'use 2012-13'!BX65*GDP_Ratios!$E$10</f>
        <v>13873154.738396863</v>
      </c>
      <c r="BY65" s="61">
        <f>'use 2012-13'!BY65*GDP_Ratios!$E$10</f>
        <v>16644109.246341923</v>
      </c>
    </row>
    <row r="66" spans="1:77" x14ac:dyDescent="0.35">
      <c r="A66" s="21">
        <v>63</v>
      </c>
      <c r="B66" s="21" t="s">
        <v>141</v>
      </c>
      <c r="C66" s="61">
        <f>'use 2012-13'!C66*GDP_Ratios!$E$10</f>
        <v>0</v>
      </c>
      <c r="D66" s="61">
        <f>'use 2012-13'!D66*GDP_Ratios!$E$10</f>
        <v>0</v>
      </c>
      <c r="E66" s="61">
        <f>'use 2012-13'!E66*GDP_Ratios!$E$10</f>
        <v>0</v>
      </c>
      <c r="F66" s="61">
        <f>'use 2012-13'!F66*GDP_Ratios!$E$10</f>
        <v>0</v>
      </c>
      <c r="G66" s="61">
        <f>'use 2012-13'!G66*GDP_Ratios!$E$10</f>
        <v>159190.16173074438</v>
      </c>
      <c r="H66" s="61">
        <f>'use 2012-13'!H66*GDP_Ratios!$E$10</f>
        <v>0</v>
      </c>
      <c r="I66" s="61">
        <f>'use 2012-13'!I66*GDP_Ratios!$E$10</f>
        <v>0</v>
      </c>
      <c r="J66" s="61">
        <f>'use 2012-13'!J66*GDP_Ratios!$E$10</f>
        <v>0</v>
      </c>
      <c r="K66" s="61">
        <f>'use 2012-13'!K66*GDP_Ratios!$E$10</f>
        <v>0</v>
      </c>
      <c r="L66" s="61">
        <f>'use 2012-13'!L66*GDP_Ratios!$E$10</f>
        <v>0</v>
      </c>
      <c r="M66" s="61">
        <f>'use 2012-13'!M66*GDP_Ratios!$E$10</f>
        <v>0</v>
      </c>
      <c r="N66" s="61">
        <f>'use 2012-13'!N66*GDP_Ratios!$E$10</f>
        <v>0</v>
      </c>
      <c r="O66" s="61">
        <f>'use 2012-13'!O66*GDP_Ratios!$E$10</f>
        <v>0</v>
      </c>
      <c r="P66" s="61">
        <f>'use 2012-13'!P66*GDP_Ratios!$E$10</f>
        <v>0</v>
      </c>
      <c r="Q66" s="61">
        <f>'use 2012-13'!Q66*GDP_Ratios!$E$10</f>
        <v>0</v>
      </c>
      <c r="R66" s="61">
        <f>'use 2012-13'!R66*GDP_Ratios!$E$10</f>
        <v>0</v>
      </c>
      <c r="S66" s="61">
        <f>'use 2012-13'!S66*GDP_Ratios!$E$10</f>
        <v>0</v>
      </c>
      <c r="T66" s="61">
        <f>'use 2012-13'!T66*GDP_Ratios!$E$10</f>
        <v>0</v>
      </c>
      <c r="U66" s="61">
        <f>'use 2012-13'!U66*GDP_Ratios!$E$10</f>
        <v>13155.394183797544</v>
      </c>
      <c r="V66" s="61">
        <f>'use 2012-13'!V66*GDP_Ratios!$E$10</f>
        <v>0</v>
      </c>
      <c r="W66" s="61">
        <f>'use 2012-13'!W66*GDP_Ratios!$E$10</f>
        <v>0</v>
      </c>
      <c r="X66" s="61">
        <f>'use 2012-13'!X66*GDP_Ratios!$E$10</f>
        <v>0</v>
      </c>
      <c r="Y66" s="61">
        <f>'use 2012-13'!Y66*GDP_Ratios!$E$10</f>
        <v>0</v>
      </c>
      <c r="Z66" s="61">
        <f>'use 2012-13'!Z66*GDP_Ratios!$E$10</f>
        <v>0</v>
      </c>
      <c r="AA66" s="61">
        <f>'use 2012-13'!AA66*GDP_Ratios!$E$10</f>
        <v>0</v>
      </c>
      <c r="AB66" s="61">
        <f>'use 2012-13'!AB66*GDP_Ratios!$E$10</f>
        <v>0</v>
      </c>
      <c r="AC66" s="61">
        <f>'use 2012-13'!AC66*GDP_Ratios!$E$10</f>
        <v>0</v>
      </c>
      <c r="AD66" s="61">
        <f>'use 2012-13'!AD66*GDP_Ratios!$E$10</f>
        <v>0</v>
      </c>
      <c r="AE66" s="61">
        <f>'use 2012-13'!AE66*GDP_Ratios!$E$10</f>
        <v>0</v>
      </c>
      <c r="AF66" s="61">
        <f>'use 2012-13'!AF66*GDP_Ratios!$E$10</f>
        <v>0</v>
      </c>
      <c r="AG66" s="61">
        <f>'use 2012-13'!AG66*GDP_Ratios!$E$10</f>
        <v>0</v>
      </c>
      <c r="AH66" s="61">
        <f>'use 2012-13'!AH66*GDP_Ratios!$E$10</f>
        <v>0</v>
      </c>
      <c r="AI66" s="61">
        <f>'use 2012-13'!AI66*GDP_Ratios!$E$10</f>
        <v>0</v>
      </c>
      <c r="AJ66" s="61">
        <f>'use 2012-13'!AJ66*GDP_Ratios!$E$10</f>
        <v>0</v>
      </c>
      <c r="AK66" s="61">
        <f>'use 2012-13'!AK66*GDP_Ratios!$E$10</f>
        <v>0</v>
      </c>
      <c r="AL66" s="61">
        <f>'use 2012-13'!AL66*GDP_Ratios!$E$10</f>
        <v>0</v>
      </c>
      <c r="AM66" s="61">
        <f>'use 2012-13'!AM66*GDP_Ratios!$E$10</f>
        <v>0</v>
      </c>
      <c r="AN66" s="61">
        <f>'use 2012-13'!AN66*GDP_Ratios!$E$10</f>
        <v>0</v>
      </c>
      <c r="AO66" s="61">
        <f>'use 2012-13'!AO66*GDP_Ratios!$E$10</f>
        <v>0</v>
      </c>
      <c r="AP66" s="61">
        <f>'use 2012-13'!AP66*GDP_Ratios!$E$10</f>
        <v>0</v>
      </c>
      <c r="AQ66" s="61">
        <f>'use 2012-13'!AQ66*GDP_Ratios!$E$10</f>
        <v>0</v>
      </c>
      <c r="AR66" s="61">
        <f>'use 2012-13'!AR66*GDP_Ratios!$E$10</f>
        <v>0</v>
      </c>
      <c r="AS66" s="61">
        <f>'use 2012-13'!AS66*GDP_Ratios!$E$10</f>
        <v>0</v>
      </c>
      <c r="AT66" s="61">
        <f>'use 2012-13'!AT66*GDP_Ratios!$E$10</f>
        <v>0</v>
      </c>
      <c r="AU66" s="61">
        <f>'use 2012-13'!AU66*GDP_Ratios!$E$10</f>
        <v>0</v>
      </c>
      <c r="AV66" s="61">
        <f>'use 2012-13'!AV66*GDP_Ratios!$E$10</f>
        <v>0</v>
      </c>
      <c r="AW66" s="61">
        <f>'use 2012-13'!AW66*GDP_Ratios!$E$10</f>
        <v>0</v>
      </c>
      <c r="AX66" s="61">
        <f>'use 2012-13'!AX66*GDP_Ratios!$E$10</f>
        <v>0</v>
      </c>
      <c r="AY66" s="61">
        <f>'use 2012-13'!AY66*GDP_Ratios!$E$10</f>
        <v>0</v>
      </c>
      <c r="AZ66" s="61">
        <f>'use 2012-13'!AZ66*GDP_Ratios!$E$10</f>
        <v>0</v>
      </c>
      <c r="BA66" s="61">
        <f>'use 2012-13'!BA66*GDP_Ratios!$E$10</f>
        <v>0</v>
      </c>
      <c r="BB66" s="61">
        <f>'use 2012-13'!BB66*GDP_Ratios!$E$10</f>
        <v>0</v>
      </c>
      <c r="BC66" s="61">
        <f>'use 2012-13'!BC66*GDP_Ratios!$E$10</f>
        <v>0</v>
      </c>
      <c r="BD66" s="61">
        <f>'use 2012-13'!BD66*GDP_Ratios!$E$10</f>
        <v>0</v>
      </c>
      <c r="BE66" s="61">
        <f>'use 2012-13'!BE66*GDP_Ratios!$E$10</f>
        <v>0</v>
      </c>
      <c r="BF66" s="61">
        <f>'use 2012-13'!BF66*GDP_Ratios!$E$10</f>
        <v>0</v>
      </c>
      <c r="BG66" s="61">
        <f>'use 2012-13'!BG66*GDP_Ratios!$E$10</f>
        <v>0</v>
      </c>
      <c r="BH66" s="61">
        <f>'use 2012-13'!BH66*GDP_Ratios!$E$10</f>
        <v>0</v>
      </c>
      <c r="BI66" s="61">
        <f>'use 2012-13'!BI66*GDP_Ratios!$E$10</f>
        <v>0</v>
      </c>
      <c r="BJ66" s="61">
        <f>'use 2012-13'!BJ66*GDP_Ratios!$E$10</f>
        <v>0</v>
      </c>
      <c r="BK66" s="61">
        <f>'use 2012-13'!BK66*GDP_Ratios!$E$10</f>
        <v>0</v>
      </c>
      <c r="BL66" s="61">
        <f>'use 2012-13'!BL66*GDP_Ratios!$E$10</f>
        <v>0</v>
      </c>
      <c r="BM66" s="61">
        <f>'use 2012-13'!BM66*GDP_Ratios!$E$10</f>
        <v>0</v>
      </c>
      <c r="BN66" s="61">
        <f>'use 2012-13'!BN66*GDP_Ratios!$E$10</f>
        <v>0</v>
      </c>
      <c r="BO66" s="61">
        <f>'use 2012-13'!BO66*GDP_Ratios!$E$10</f>
        <v>0</v>
      </c>
      <c r="BP66" s="61">
        <f>'use 2012-13'!BP66*GDP_Ratios!$E$10</f>
        <v>21086.00790640078</v>
      </c>
      <c r="BQ66" s="61">
        <f>'use 2012-13'!BQ66*GDP_Ratios!$E$10</f>
        <v>193431.56382094271</v>
      </c>
      <c r="BR66" s="61">
        <f>'use 2012-13'!BR66*GDP_Ratios!$E$10</f>
        <v>5490447.542053462</v>
      </c>
      <c r="BS66" s="61">
        <f>'use 2012-13'!BS66*GDP_Ratios!$E$10</f>
        <v>0</v>
      </c>
      <c r="BT66" s="61">
        <f>'use 2012-13'!BT66*GDP_Ratios!$E$10</f>
        <v>0</v>
      </c>
      <c r="BU66" s="61">
        <f>'use 2012-13'!BU66*GDP_Ratios!$E$10</f>
        <v>0</v>
      </c>
      <c r="BV66" s="61">
        <f>'use 2012-13'!BV66*GDP_Ratios!$E$10</f>
        <v>71221.407208060991</v>
      </c>
      <c r="BW66" s="61">
        <f>'use 2012-13'!BW66*GDP_Ratios!$E$10</f>
        <v>1896931.6464183962</v>
      </c>
      <c r="BX66" s="61">
        <f>'use 2012-13'!BX66*GDP_Ratios!$E$10</f>
        <v>7458600.5956799192</v>
      </c>
      <c r="BY66" s="61">
        <f>'use 2012-13'!BY66*GDP_Ratios!$E$10</f>
        <v>7652032.1595008625</v>
      </c>
    </row>
    <row r="67" spans="1:77" x14ac:dyDescent="0.35">
      <c r="A67" s="21">
        <v>64</v>
      </c>
      <c r="B67" s="21" t="s">
        <v>142</v>
      </c>
      <c r="C67" s="61">
        <f>'use 2012-13'!C67*GDP_Ratios!$E$10</f>
        <v>0</v>
      </c>
      <c r="D67" s="61">
        <f>'use 2012-13'!D67*GDP_Ratios!$E$10</f>
        <v>0</v>
      </c>
      <c r="E67" s="61">
        <f>'use 2012-13'!E67*GDP_Ratios!$E$10</f>
        <v>0</v>
      </c>
      <c r="F67" s="61">
        <f>'use 2012-13'!F67*GDP_Ratios!$E$10</f>
        <v>0</v>
      </c>
      <c r="G67" s="61">
        <f>'use 2012-13'!G67*GDP_Ratios!$E$10</f>
        <v>191852.69965488993</v>
      </c>
      <c r="H67" s="61">
        <f>'use 2012-13'!H67*GDP_Ratios!$E$10</f>
        <v>0</v>
      </c>
      <c r="I67" s="61">
        <f>'use 2012-13'!I67*GDP_Ratios!$E$10</f>
        <v>0</v>
      </c>
      <c r="J67" s="61">
        <f>'use 2012-13'!J67*GDP_Ratios!$E$10</f>
        <v>0</v>
      </c>
      <c r="K67" s="61">
        <f>'use 2012-13'!K67*GDP_Ratios!$E$10</f>
        <v>0</v>
      </c>
      <c r="L67" s="61">
        <f>'use 2012-13'!L67*GDP_Ratios!$E$10</f>
        <v>0</v>
      </c>
      <c r="M67" s="61">
        <f>'use 2012-13'!M67*GDP_Ratios!$E$10</f>
        <v>0</v>
      </c>
      <c r="N67" s="61">
        <f>'use 2012-13'!N67*GDP_Ratios!$E$10</f>
        <v>0</v>
      </c>
      <c r="O67" s="61">
        <f>'use 2012-13'!O67*GDP_Ratios!$E$10</f>
        <v>0</v>
      </c>
      <c r="P67" s="61">
        <f>'use 2012-13'!P67*GDP_Ratios!$E$10</f>
        <v>0</v>
      </c>
      <c r="Q67" s="61">
        <f>'use 2012-13'!Q67*GDP_Ratios!$E$10</f>
        <v>0</v>
      </c>
      <c r="R67" s="61">
        <f>'use 2012-13'!R67*GDP_Ratios!$E$10</f>
        <v>0</v>
      </c>
      <c r="S67" s="61">
        <f>'use 2012-13'!S67*GDP_Ratios!$E$10</f>
        <v>9899.5506118353151</v>
      </c>
      <c r="T67" s="61">
        <f>'use 2012-13'!T67*GDP_Ratios!$E$10</f>
        <v>918824.49010324664</v>
      </c>
      <c r="U67" s="61">
        <f>'use 2012-13'!U67*GDP_Ratios!$E$10</f>
        <v>275889.31903077225</v>
      </c>
      <c r="V67" s="61">
        <f>'use 2012-13'!V67*GDP_Ratios!$E$10</f>
        <v>0</v>
      </c>
      <c r="W67" s="61">
        <f>'use 2012-13'!W67*GDP_Ratios!$E$10</f>
        <v>0</v>
      </c>
      <c r="X67" s="61">
        <f>'use 2012-13'!X67*GDP_Ratios!$E$10</f>
        <v>0</v>
      </c>
      <c r="Y67" s="61">
        <f>'use 2012-13'!Y67*GDP_Ratios!$E$10</f>
        <v>0</v>
      </c>
      <c r="Z67" s="61">
        <f>'use 2012-13'!Z67*GDP_Ratios!$E$10</f>
        <v>0</v>
      </c>
      <c r="AA67" s="61">
        <f>'use 2012-13'!AA67*GDP_Ratios!$E$10</f>
        <v>0</v>
      </c>
      <c r="AB67" s="61">
        <f>'use 2012-13'!AB67*GDP_Ratios!$E$10</f>
        <v>0</v>
      </c>
      <c r="AC67" s="61">
        <f>'use 2012-13'!AC67*GDP_Ratios!$E$10</f>
        <v>6782.5092582562675</v>
      </c>
      <c r="AD67" s="61">
        <f>'use 2012-13'!AD67*GDP_Ratios!$E$10</f>
        <v>1757.580818870711</v>
      </c>
      <c r="AE67" s="61">
        <f>'use 2012-13'!AE67*GDP_Ratios!$E$10</f>
        <v>8574.1689856492849</v>
      </c>
      <c r="AF67" s="61">
        <f>'use 2012-13'!AF67*GDP_Ratios!$E$10</f>
        <v>0</v>
      </c>
      <c r="AG67" s="61">
        <f>'use 2012-13'!AG67*GDP_Ratios!$E$10</f>
        <v>459.19087710141088</v>
      </c>
      <c r="AH67" s="61">
        <f>'use 2012-13'!AH67*GDP_Ratios!$E$10</f>
        <v>0</v>
      </c>
      <c r="AI67" s="61">
        <f>'use 2012-13'!AI67*GDP_Ratios!$E$10</f>
        <v>21254.75181063532</v>
      </c>
      <c r="AJ67" s="61">
        <f>'use 2012-13'!AJ67*GDP_Ratios!$E$10</f>
        <v>0</v>
      </c>
      <c r="AK67" s="61">
        <f>'use 2012-13'!AK67*GDP_Ratios!$E$10</f>
        <v>2807.9975350864847</v>
      </c>
      <c r="AL67" s="61">
        <f>'use 2012-13'!AL67*GDP_Ratios!$E$10</f>
        <v>1075.665518209807</v>
      </c>
      <c r="AM67" s="61">
        <f>'use 2012-13'!AM67*GDP_Ratios!$E$10</f>
        <v>1238.3070151543857</v>
      </c>
      <c r="AN67" s="61">
        <f>'use 2012-13'!AN67*GDP_Ratios!$E$10</f>
        <v>3068.2797327075546</v>
      </c>
      <c r="AO67" s="61">
        <f>'use 2012-13'!AO67*GDP_Ratios!$E$10</f>
        <v>5229.943729738211</v>
      </c>
      <c r="AP67" s="61">
        <f>'use 2012-13'!AP67*GDP_Ratios!$E$10</f>
        <v>0</v>
      </c>
      <c r="AQ67" s="61">
        <f>'use 2012-13'!AQ67*GDP_Ratios!$E$10</f>
        <v>0</v>
      </c>
      <c r="AR67" s="61">
        <f>'use 2012-13'!AR67*GDP_Ratios!$E$10</f>
        <v>0</v>
      </c>
      <c r="AS67" s="61">
        <f>'use 2012-13'!AS67*GDP_Ratios!$E$10</f>
        <v>0</v>
      </c>
      <c r="AT67" s="61">
        <f>'use 2012-13'!AT67*GDP_Ratios!$E$10</f>
        <v>0</v>
      </c>
      <c r="AU67" s="61">
        <f>'use 2012-13'!AU67*GDP_Ratios!$E$10</f>
        <v>0</v>
      </c>
      <c r="AV67" s="61">
        <f>'use 2012-13'!AV67*GDP_Ratios!$E$10</f>
        <v>0</v>
      </c>
      <c r="AW67" s="61">
        <f>'use 2012-13'!AW67*GDP_Ratios!$E$10</f>
        <v>0</v>
      </c>
      <c r="AX67" s="61">
        <f>'use 2012-13'!AX67*GDP_Ratios!$E$10</f>
        <v>0</v>
      </c>
      <c r="AY67" s="61">
        <f>'use 2012-13'!AY67*GDP_Ratios!$E$10</f>
        <v>0</v>
      </c>
      <c r="AZ67" s="61">
        <f>'use 2012-13'!AZ67*GDP_Ratios!$E$10</f>
        <v>0</v>
      </c>
      <c r="BA67" s="61">
        <f>'use 2012-13'!BA67*GDP_Ratios!$E$10</f>
        <v>0</v>
      </c>
      <c r="BB67" s="61">
        <f>'use 2012-13'!BB67*GDP_Ratios!$E$10</f>
        <v>0</v>
      </c>
      <c r="BC67" s="61">
        <f>'use 2012-13'!BC67*GDP_Ratios!$E$10</f>
        <v>0</v>
      </c>
      <c r="BD67" s="61">
        <f>'use 2012-13'!BD67*GDP_Ratios!$E$10</f>
        <v>0</v>
      </c>
      <c r="BE67" s="61">
        <f>'use 2012-13'!BE67*GDP_Ratios!$E$10</f>
        <v>0</v>
      </c>
      <c r="BF67" s="61">
        <f>'use 2012-13'!BF67*GDP_Ratios!$E$10</f>
        <v>0</v>
      </c>
      <c r="BG67" s="61">
        <f>'use 2012-13'!BG67*GDP_Ratios!$E$10</f>
        <v>0</v>
      </c>
      <c r="BH67" s="61">
        <f>'use 2012-13'!BH67*GDP_Ratios!$E$10</f>
        <v>0</v>
      </c>
      <c r="BI67" s="61">
        <f>'use 2012-13'!BI67*GDP_Ratios!$E$10</f>
        <v>0</v>
      </c>
      <c r="BJ67" s="61">
        <f>'use 2012-13'!BJ67*GDP_Ratios!$E$10</f>
        <v>0</v>
      </c>
      <c r="BK67" s="61">
        <f>'use 2012-13'!BK67*GDP_Ratios!$E$10</f>
        <v>0</v>
      </c>
      <c r="BL67" s="61">
        <f>'use 2012-13'!BL67*GDP_Ratios!$E$10</f>
        <v>0</v>
      </c>
      <c r="BM67" s="61">
        <f>'use 2012-13'!BM67*GDP_Ratios!$E$10</f>
        <v>0</v>
      </c>
      <c r="BN67" s="61">
        <f>'use 2012-13'!BN67*GDP_Ratios!$E$10</f>
        <v>0</v>
      </c>
      <c r="BO67" s="61">
        <f>'use 2012-13'!BO67*GDP_Ratios!$E$10</f>
        <v>0</v>
      </c>
      <c r="BP67" s="61">
        <f>'use 2012-13'!BP67*GDP_Ratios!$E$10</f>
        <v>1206.6683174274847</v>
      </c>
      <c r="BQ67" s="61">
        <f>'use 2012-13'!BQ67*GDP_Ratios!$E$10</f>
        <v>1449921.122999581</v>
      </c>
      <c r="BR67" s="61">
        <f>'use 2012-13'!BR67*GDP_Ratios!$E$10</f>
        <v>1151111.9735244445</v>
      </c>
      <c r="BS67" s="61">
        <f>'use 2012-13'!BS67*GDP_Ratios!$E$10</f>
        <v>0</v>
      </c>
      <c r="BT67" s="61">
        <f>'use 2012-13'!BT67*GDP_Ratios!$E$10</f>
        <v>0</v>
      </c>
      <c r="BU67" s="61">
        <f>'use 2012-13'!BU67*GDP_Ratios!$E$10</f>
        <v>0</v>
      </c>
      <c r="BV67" s="61">
        <f>'use 2012-13'!BV67*GDP_Ratios!$E$10</f>
        <v>57723.791873985603</v>
      </c>
      <c r="BW67" s="61">
        <f>'use 2012-13'!BW67*GDP_Ratios!$E$10</f>
        <v>2694247.608573101</v>
      </c>
      <c r="BX67" s="61">
        <f>'use 2012-13'!BX67*GDP_Ratios!$E$10</f>
        <v>3903083.3739715312</v>
      </c>
      <c r="BY67" s="61">
        <f>'use 2012-13'!BY67*GDP_Ratios!$E$10</f>
        <v>5353004.4969711117</v>
      </c>
    </row>
    <row r="68" spans="1:77" x14ac:dyDescent="0.35">
      <c r="A68" s="21">
        <v>65</v>
      </c>
      <c r="B68" s="21" t="s">
        <v>143</v>
      </c>
      <c r="C68" s="61">
        <f>'use 2012-13'!C68*GDP_Ratios!$E$10</f>
        <v>0</v>
      </c>
      <c r="D68" s="61">
        <f>'use 2012-13'!D68*GDP_Ratios!$E$10</f>
        <v>496318.2142071033</v>
      </c>
      <c r="E68" s="61">
        <f>'use 2012-13'!E68*GDP_Ratios!$E$10</f>
        <v>49794.430210023616</v>
      </c>
      <c r="F68" s="61">
        <f>'use 2012-13'!F68*GDP_Ratios!$E$10</f>
        <v>68925.132543754313</v>
      </c>
      <c r="G68" s="61">
        <f>'use 2012-13'!G68*GDP_Ratios!$E$10</f>
        <v>1062898.3872451342</v>
      </c>
      <c r="H68" s="61">
        <f>'use 2012-13'!H68*GDP_Ratios!$E$10</f>
        <v>29104.332235896822</v>
      </c>
      <c r="I68" s="61">
        <f>'use 2012-13'!I68*GDP_Ratios!$E$10</f>
        <v>10486.070059571291</v>
      </c>
      <c r="J68" s="61">
        <f>'use 2012-13'!J68*GDP_Ratios!$E$10</f>
        <v>0</v>
      </c>
      <c r="K68" s="61">
        <f>'use 2012-13'!K68*GDP_Ratios!$E$10</f>
        <v>1942.8070605141991</v>
      </c>
      <c r="L68" s="61">
        <f>'use 2012-13'!L68*GDP_Ratios!$E$10</f>
        <v>0</v>
      </c>
      <c r="M68" s="61">
        <f>'use 2012-13'!M68*GDP_Ratios!$E$10</f>
        <v>1395.6746781257978</v>
      </c>
      <c r="N68" s="61">
        <f>'use 2012-13'!N68*GDP_Ratios!$E$10</f>
        <v>0.4370658965574189</v>
      </c>
      <c r="O68" s="61">
        <f>'use 2012-13'!O68*GDP_Ratios!$E$10</f>
        <v>0</v>
      </c>
      <c r="P68" s="61">
        <f>'use 2012-13'!P68*GDP_Ratios!$E$10</f>
        <v>24756.959248958057</v>
      </c>
      <c r="Q68" s="61">
        <f>'use 2012-13'!Q68*GDP_Ratios!$E$10</f>
        <v>783.69347625505679</v>
      </c>
      <c r="R68" s="61">
        <f>'use 2012-13'!R68*GDP_Ratios!$E$10</f>
        <v>86778.320472384396</v>
      </c>
      <c r="S68" s="61">
        <f>'use 2012-13'!S68*GDP_Ratios!$E$10</f>
        <v>15769.891579194229</v>
      </c>
      <c r="T68" s="61">
        <f>'use 2012-13'!T68*GDP_Ratios!$E$10</f>
        <v>1753.9365293213809</v>
      </c>
      <c r="U68" s="61">
        <f>'use 2012-13'!U68*GDP_Ratios!$E$10</f>
        <v>9493.8514448805672</v>
      </c>
      <c r="V68" s="61">
        <f>'use 2012-13'!V68*GDP_Ratios!$E$10</f>
        <v>9949.6362140600413</v>
      </c>
      <c r="W68" s="61">
        <f>'use 2012-13'!W68*GDP_Ratios!$E$10</f>
        <v>4241.247551366946</v>
      </c>
      <c r="X68" s="61">
        <f>'use 2012-13'!X68*GDP_Ratios!$E$10</f>
        <v>327402.99932591099</v>
      </c>
      <c r="Y68" s="61">
        <f>'use 2012-13'!Y68*GDP_Ratios!$E$10</f>
        <v>20036.653795254075</v>
      </c>
      <c r="Z68" s="61">
        <f>'use 2012-13'!Z68*GDP_Ratios!$E$10</f>
        <v>0</v>
      </c>
      <c r="AA68" s="61">
        <f>'use 2012-13'!AA68*GDP_Ratios!$E$10</f>
        <v>336.71919149324924</v>
      </c>
      <c r="AB68" s="61">
        <f>'use 2012-13'!AB68*GDP_Ratios!$E$10</f>
        <v>220.86368712783283</v>
      </c>
      <c r="AC68" s="61">
        <f>'use 2012-13'!AC68*GDP_Ratios!$E$10</f>
        <v>52037.092278045224</v>
      </c>
      <c r="AD68" s="61">
        <f>'use 2012-13'!AD68*GDP_Ratios!$E$10</f>
        <v>260482.07058975523</v>
      </c>
      <c r="AE68" s="61">
        <f>'use 2012-13'!AE68*GDP_Ratios!$E$10</f>
        <v>571429.14325817395</v>
      </c>
      <c r="AF68" s="61">
        <f>'use 2012-13'!AF68*GDP_Ratios!$E$10</f>
        <v>84968.75446452394</v>
      </c>
      <c r="AG68" s="61">
        <f>'use 2012-13'!AG68*GDP_Ratios!$E$10</f>
        <v>323230.16840350255</v>
      </c>
      <c r="AH68" s="61">
        <f>'use 2012-13'!AH68*GDP_Ratios!$E$10</f>
        <v>229.03267441669053</v>
      </c>
      <c r="AI68" s="61">
        <f>'use 2012-13'!AI68*GDP_Ratios!$E$10</f>
        <v>38308.16041321346</v>
      </c>
      <c r="AJ68" s="61">
        <f>'use 2012-13'!AJ68*GDP_Ratios!$E$10</f>
        <v>58035.84669602145</v>
      </c>
      <c r="AK68" s="61">
        <f>'use 2012-13'!AK68*GDP_Ratios!$E$10</f>
        <v>1796630.268349204</v>
      </c>
      <c r="AL68" s="61">
        <f>'use 2012-13'!AL68*GDP_Ratios!$E$10</f>
        <v>990721.02949809725</v>
      </c>
      <c r="AM68" s="61">
        <f>'use 2012-13'!AM68*GDP_Ratios!$E$10</f>
        <v>6224.1074524738951</v>
      </c>
      <c r="AN68" s="61">
        <f>'use 2012-13'!AN68*GDP_Ratios!$E$10</f>
        <v>2810494.3959639561</v>
      </c>
      <c r="AO68" s="61">
        <f>'use 2012-13'!AO68*GDP_Ratios!$E$10</f>
        <v>22963.844227408885</v>
      </c>
      <c r="AP68" s="61">
        <f>'use 2012-13'!AP68*GDP_Ratios!$E$10</f>
        <v>1461.2282225314789</v>
      </c>
      <c r="AQ68" s="61">
        <f>'use 2012-13'!AQ68*GDP_Ratios!$E$10</f>
        <v>1024834.0249309638</v>
      </c>
      <c r="AR68" s="61">
        <f>'use 2012-13'!AR68*GDP_Ratios!$E$10</f>
        <v>0</v>
      </c>
      <c r="AS68" s="61">
        <f>'use 2012-13'!AS68*GDP_Ratios!$E$10</f>
        <v>0</v>
      </c>
      <c r="AT68" s="61">
        <f>'use 2012-13'!AT68*GDP_Ratios!$E$10</f>
        <v>0</v>
      </c>
      <c r="AU68" s="61">
        <f>'use 2012-13'!AU68*GDP_Ratios!$E$10</f>
        <v>0</v>
      </c>
      <c r="AV68" s="61">
        <f>'use 2012-13'!AV68*GDP_Ratios!$E$10</f>
        <v>0</v>
      </c>
      <c r="AW68" s="61">
        <f>'use 2012-13'!AW68*GDP_Ratios!$E$10</f>
        <v>0</v>
      </c>
      <c r="AX68" s="61">
        <f>'use 2012-13'!AX68*GDP_Ratios!$E$10</f>
        <v>0</v>
      </c>
      <c r="AY68" s="61">
        <f>'use 2012-13'!AY68*GDP_Ratios!$E$10</f>
        <v>0</v>
      </c>
      <c r="AZ68" s="61">
        <f>'use 2012-13'!AZ68*GDP_Ratios!$E$10</f>
        <v>7.1225611847853809E-2</v>
      </c>
      <c r="BA68" s="61">
        <f>'use 2012-13'!BA68*GDP_Ratios!$E$10</f>
        <v>0</v>
      </c>
      <c r="BB68" s="61">
        <f>'use 2012-13'!BB68*GDP_Ratios!$E$10</f>
        <v>1027753.9556515126</v>
      </c>
      <c r="BC68" s="61">
        <f>'use 2012-13'!BC68*GDP_Ratios!$E$10</f>
        <v>0</v>
      </c>
      <c r="BD68" s="61">
        <f>'use 2012-13'!BD68*GDP_Ratios!$E$10</f>
        <v>0</v>
      </c>
      <c r="BE68" s="61">
        <f>'use 2012-13'!BE68*GDP_Ratios!$E$10</f>
        <v>0</v>
      </c>
      <c r="BF68" s="61">
        <f>'use 2012-13'!BF68*GDP_Ratios!$E$10</f>
        <v>0</v>
      </c>
      <c r="BG68" s="61">
        <f>'use 2012-13'!BG68*GDP_Ratios!$E$10</f>
        <v>0</v>
      </c>
      <c r="BH68" s="61">
        <f>'use 2012-13'!BH68*GDP_Ratios!$E$10</f>
        <v>0</v>
      </c>
      <c r="BI68" s="61">
        <f>'use 2012-13'!BI68*GDP_Ratios!$E$10</f>
        <v>132035.64448770555</v>
      </c>
      <c r="BJ68" s="61">
        <f>'use 2012-13'!BJ68*GDP_Ratios!$E$10</f>
        <v>0</v>
      </c>
      <c r="BK68" s="61">
        <f>'use 2012-13'!BK68*GDP_Ratios!$E$10</f>
        <v>0</v>
      </c>
      <c r="BL68" s="61">
        <f>'use 2012-13'!BL68*GDP_Ratios!$E$10</f>
        <v>0</v>
      </c>
      <c r="BM68" s="61">
        <f>'use 2012-13'!BM68*GDP_Ratios!$E$10</f>
        <v>0</v>
      </c>
      <c r="BN68" s="61">
        <f>'use 2012-13'!BN68*GDP_Ratios!$E$10</f>
        <v>0</v>
      </c>
      <c r="BO68" s="61">
        <f>'use 2012-13'!BO68*GDP_Ratios!$E$10</f>
        <v>0</v>
      </c>
      <c r="BP68" s="61">
        <f>'use 2012-13'!BP68*GDP_Ratios!$E$10</f>
        <v>0</v>
      </c>
      <c r="BQ68" s="61">
        <f>'use 2012-13'!BQ68*GDP_Ratios!$E$10</f>
        <v>11424229.096609347</v>
      </c>
      <c r="BR68" s="61">
        <f>'use 2012-13'!BR68*GDP_Ratios!$E$10</f>
        <v>2461583.0379829146</v>
      </c>
      <c r="BS68" s="61">
        <f>'use 2012-13'!BS68*GDP_Ratios!$E$10</f>
        <v>0</v>
      </c>
      <c r="BT68" s="61">
        <f>'use 2012-13'!BT68*GDP_Ratios!$E$10</f>
        <v>0</v>
      </c>
      <c r="BU68" s="61">
        <f>'use 2012-13'!BU68*GDP_Ratios!$E$10</f>
        <v>0</v>
      </c>
      <c r="BV68" s="61">
        <f>'use 2012-13'!BV68*GDP_Ratios!$E$10</f>
        <v>145195.74191554511</v>
      </c>
      <c r="BW68" s="61">
        <f>'use 2012-13'!BW68*GDP_Ratios!$E$10</f>
        <v>277491.14468117</v>
      </c>
      <c r="BX68" s="61">
        <f>'use 2012-13'!BX68*GDP_Ratios!$E$10</f>
        <v>2884269.9245796301</v>
      </c>
      <c r="BY68" s="61">
        <f>'use 2012-13'!BY68*GDP_Ratios!$E$10</f>
        <v>14308499.021188976</v>
      </c>
    </row>
    <row r="69" spans="1:77" x14ac:dyDescent="0.35">
      <c r="A69" s="21">
        <v>66</v>
      </c>
      <c r="B69" s="21" t="s">
        <v>144</v>
      </c>
      <c r="C69" s="61">
        <f>'use 2012-13'!C69*GDP_Ratios!$E$10</f>
        <v>14925.265742371721</v>
      </c>
      <c r="D69" s="61">
        <f>'use 2012-13'!D69*GDP_Ratios!$E$10</f>
        <v>0</v>
      </c>
      <c r="E69" s="61">
        <f>'use 2012-13'!E69*GDP_Ratios!$E$10</f>
        <v>83897.663910879564</v>
      </c>
      <c r="F69" s="61">
        <f>'use 2012-13'!F69*GDP_Ratios!$E$10</f>
        <v>0</v>
      </c>
      <c r="G69" s="61">
        <f>'use 2012-13'!G69*GDP_Ratios!$E$10</f>
        <v>33616.698043324963</v>
      </c>
      <c r="H69" s="61">
        <f>'use 2012-13'!H69*GDP_Ratios!$E$10</f>
        <v>633.83453289243721</v>
      </c>
      <c r="I69" s="61">
        <f>'use 2012-13'!I69*GDP_Ratios!$E$10</f>
        <v>489.37138514216349</v>
      </c>
      <c r="J69" s="61">
        <f>'use 2012-13'!J69*GDP_Ratios!$E$10</f>
        <v>7205.3502020614806</v>
      </c>
      <c r="K69" s="61">
        <f>'use 2012-13'!K69*GDP_Ratios!$E$10</f>
        <v>8536.5222155336505</v>
      </c>
      <c r="L69" s="61">
        <f>'use 2012-13'!L69*GDP_Ratios!$E$10</f>
        <v>103793.77421008667</v>
      </c>
      <c r="M69" s="61">
        <f>'use 2012-13'!M69*GDP_Ratios!$E$10</f>
        <v>1999.9739190981497</v>
      </c>
      <c r="N69" s="61">
        <f>'use 2012-13'!N69*GDP_Ratios!$E$10</f>
        <v>552.11168617597684</v>
      </c>
      <c r="O69" s="61">
        <f>'use 2012-13'!O69*GDP_Ratios!$E$10</f>
        <v>274.46146379631392</v>
      </c>
      <c r="P69" s="61">
        <f>'use 2012-13'!P69*GDP_Ratios!$E$10</f>
        <v>1255.7112867031208</v>
      </c>
      <c r="Q69" s="61">
        <f>'use 2012-13'!Q69*GDP_Ratios!$E$10</f>
        <v>45503.710813878453</v>
      </c>
      <c r="R69" s="61">
        <f>'use 2012-13'!R69*GDP_Ratios!$E$10</f>
        <v>146331.30959874345</v>
      </c>
      <c r="S69" s="61">
        <f>'use 2012-13'!S69*GDP_Ratios!$E$10</f>
        <v>61603.725904296218</v>
      </c>
      <c r="T69" s="61">
        <f>'use 2012-13'!T69*GDP_Ratios!$E$10</f>
        <v>7090.1198289753411</v>
      </c>
      <c r="U69" s="61">
        <f>'use 2012-13'!U69*GDP_Ratios!$E$10</f>
        <v>2496.8270866585685</v>
      </c>
      <c r="V69" s="61">
        <f>'use 2012-13'!V69*GDP_Ratios!$E$10</f>
        <v>74697.633134523523</v>
      </c>
      <c r="W69" s="61">
        <f>'use 2012-13'!W69*GDP_Ratios!$E$10</f>
        <v>2470.3074824641467</v>
      </c>
      <c r="X69" s="61">
        <f>'use 2012-13'!X69*GDP_Ratios!$E$10</f>
        <v>31968.310627603834</v>
      </c>
      <c r="Y69" s="61">
        <f>'use 2012-13'!Y69*GDP_Ratios!$E$10</f>
        <v>33673.004598953376</v>
      </c>
      <c r="Z69" s="61">
        <f>'use 2012-13'!Z69*GDP_Ratios!$E$10</f>
        <v>3536.2217257931857</v>
      </c>
      <c r="AA69" s="61">
        <f>'use 2012-13'!AA69*GDP_Ratios!$E$10</f>
        <v>50812.779433881806</v>
      </c>
      <c r="AB69" s="61">
        <f>'use 2012-13'!AB69*GDP_Ratios!$E$10</f>
        <v>868.40307386315169</v>
      </c>
      <c r="AC69" s="61">
        <f>'use 2012-13'!AC69*GDP_Ratios!$E$10</f>
        <v>73110.953740790355</v>
      </c>
      <c r="AD69" s="61">
        <f>'use 2012-13'!AD69*GDP_Ratios!$E$10</f>
        <v>98332.80532913396</v>
      </c>
      <c r="AE69" s="61">
        <f>'use 2012-13'!AE69*GDP_Ratios!$E$10</f>
        <v>46442.688280363567</v>
      </c>
      <c r="AF69" s="61">
        <f>'use 2012-13'!AF69*GDP_Ratios!$E$10</f>
        <v>1856.6985565557404</v>
      </c>
      <c r="AG69" s="61">
        <f>'use 2012-13'!AG69*GDP_Ratios!$E$10</f>
        <v>97658.035309383384</v>
      </c>
      <c r="AH69" s="61">
        <f>'use 2012-13'!AH69*GDP_Ratios!$E$10</f>
        <v>36121.131968443755</v>
      </c>
      <c r="AI69" s="61">
        <f>'use 2012-13'!AI69*GDP_Ratios!$E$10</f>
        <v>143974.26441008726</v>
      </c>
      <c r="AJ69" s="61">
        <f>'use 2012-13'!AJ69*GDP_Ratios!$E$10</f>
        <v>55190.432324577865</v>
      </c>
      <c r="AK69" s="61">
        <f>'use 2012-13'!AK69*GDP_Ratios!$E$10</f>
        <v>13103.674427895528</v>
      </c>
      <c r="AL69" s="61">
        <f>'use 2012-13'!AL69*GDP_Ratios!$E$10</f>
        <v>1226803.1805585853</v>
      </c>
      <c r="AM69" s="61">
        <f>'use 2012-13'!AM69*GDP_Ratios!$E$10</f>
        <v>3675127.7712450707</v>
      </c>
      <c r="AN69" s="61">
        <f>'use 2012-13'!AN69*GDP_Ratios!$E$10</f>
        <v>14670.239882040974</v>
      </c>
      <c r="AO69" s="61">
        <f>'use 2012-13'!AO69*GDP_Ratios!$E$10</f>
        <v>10518.664063169357</v>
      </c>
      <c r="AP69" s="61">
        <f>'use 2012-13'!AP69*GDP_Ratios!$E$10</f>
        <v>802.44509535820362</v>
      </c>
      <c r="AQ69" s="61">
        <f>'use 2012-13'!AQ69*GDP_Ratios!$E$10</f>
        <v>200087.68162102165</v>
      </c>
      <c r="AR69" s="61">
        <f>'use 2012-13'!AR69*GDP_Ratios!$E$10</f>
        <v>1978263.8661104462</v>
      </c>
      <c r="AS69" s="61">
        <f>'use 2012-13'!AS69*GDP_Ratios!$E$10</f>
        <v>336259.84071076609</v>
      </c>
      <c r="AT69" s="61">
        <f>'use 2012-13'!AT69*GDP_Ratios!$E$10</f>
        <v>15204.62602663872</v>
      </c>
      <c r="AU69" s="61">
        <f>'use 2012-13'!AU69*GDP_Ratios!$E$10</f>
        <v>312226.43334131199</v>
      </c>
      <c r="AV69" s="61">
        <f>'use 2012-13'!AV69*GDP_Ratios!$E$10</f>
        <v>2539109.6337748212</v>
      </c>
      <c r="AW69" s="61">
        <f>'use 2012-13'!AW69*GDP_Ratios!$E$10</f>
        <v>77992.53654853531</v>
      </c>
      <c r="AX69" s="61">
        <f>'use 2012-13'!AX69*GDP_Ratios!$E$10</f>
        <v>443921.76736825018</v>
      </c>
      <c r="AY69" s="61">
        <f>'use 2012-13'!AY69*GDP_Ratios!$E$10</f>
        <v>477010.27654417523</v>
      </c>
      <c r="AZ69" s="61">
        <f>'use 2012-13'!AZ69*GDP_Ratios!$E$10</f>
        <v>24972.761715030167</v>
      </c>
      <c r="BA69" s="61">
        <f>'use 2012-13'!BA69*GDP_Ratios!$E$10</f>
        <v>1513401.2829950873</v>
      </c>
      <c r="BB69" s="61">
        <f>'use 2012-13'!BB69*GDP_Ratios!$E$10</f>
        <v>454194.89222515235</v>
      </c>
      <c r="BC69" s="61">
        <f>'use 2012-13'!BC69*GDP_Ratios!$E$10</f>
        <v>3686.3423087848564</v>
      </c>
      <c r="BD69" s="61">
        <f>'use 2012-13'!BD69*GDP_Ratios!$E$10</f>
        <v>779835.67896659602</v>
      </c>
      <c r="BE69" s="61">
        <f>'use 2012-13'!BE69*GDP_Ratios!$E$10</f>
        <v>81630.200859249875</v>
      </c>
      <c r="BF69" s="61">
        <f>'use 2012-13'!BF69*GDP_Ratios!$E$10</f>
        <v>0</v>
      </c>
      <c r="BG69" s="61">
        <f>'use 2012-13'!BG69*GDP_Ratios!$E$10</f>
        <v>2031754.6962213195</v>
      </c>
      <c r="BH69" s="61">
        <f>'use 2012-13'!BH69*GDP_Ratios!$E$10</f>
        <v>32705.07468213249</v>
      </c>
      <c r="BI69" s="61">
        <f>'use 2012-13'!BI69*GDP_Ratios!$E$10</f>
        <v>484941.0621655251</v>
      </c>
      <c r="BJ69" s="61">
        <f>'use 2012-13'!BJ69*GDP_Ratios!$E$10</f>
        <v>187002.7024752404</v>
      </c>
      <c r="BK69" s="61">
        <f>'use 2012-13'!BK69*GDP_Ratios!$E$10</f>
        <v>368467.12416850758</v>
      </c>
      <c r="BL69" s="61">
        <f>'use 2012-13'!BL69*GDP_Ratios!$E$10</f>
        <v>542887.46935250715</v>
      </c>
      <c r="BM69" s="61">
        <f>'use 2012-13'!BM69*GDP_Ratios!$E$10</f>
        <v>38280.719443746631</v>
      </c>
      <c r="BN69" s="61">
        <f>'use 2012-13'!BN69*GDP_Ratios!$E$10</f>
        <v>733850.80354965047</v>
      </c>
      <c r="BO69" s="61">
        <f>'use 2012-13'!BO69*GDP_Ratios!$E$10</f>
        <v>71957.863196722144</v>
      </c>
      <c r="BP69" s="61">
        <f>'use 2012-13'!BP69*GDP_Ratios!$E$10</f>
        <v>37272.832294366468</v>
      </c>
      <c r="BQ69" s="61">
        <f>'use 2012-13'!BQ69*GDP_Ratios!$E$10</f>
        <v>19978864.245764736</v>
      </c>
      <c r="BR69" s="61">
        <f>'use 2012-13'!BR69*GDP_Ratios!$E$10</f>
        <v>1316436.2858311324</v>
      </c>
      <c r="BS69" s="61">
        <f>'use 2012-13'!BS69*GDP_Ratios!$E$10</f>
        <v>0</v>
      </c>
      <c r="BT69" s="61">
        <f>'use 2012-13'!BT69*GDP_Ratios!$E$10</f>
        <v>0</v>
      </c>
      <c r="BU69" s="61">
        <f>'use 2012-13'!BU69*GDP_Ratios!$E$10</f>
        <v>0</v>
      </c>
      <c r="BV69" s="61">
        <f>'use 2012-13'!BV69*GDP_Ratios!$E$10</f>
        <v>239537.49579311089</v>
      </c>
      <c r="BW69" s="61">
        <f>'use 2012-13'!BW69*GDP_Ratios!$E$10</f>
        <v>901700.84309167031</v>
      </c>
      <c r="BX69" s="61">
        <f>'use 2012-13'!BX69*GDP_Ratios!$E$10</f>
        <v>2457674.6247159136</v>
      </c>
      <c r="BY69" s="61">
        <f>'use 2012-13'!BY69*GDP_Ratios!$E$10</f>
        <v>22436538.870480649</v>
      </c>
    </row>
    <row r="70" spans="1:77" x14ac:dyDescent="0.35">
      <c r="A70" s="21">
        <v>67</v>
      </c>
      <c r="B70" s="21" t="s">
        <v>145</v>
      </c>
      <c r="C70" s="61">
        <f>'use 2012-13'!C70*GDP_Ratios!$E$10</f>
        <v>25165.105248722404</v>
      </c>
      <c r="D70" s="61">
        <f>'use 2012-13'!D70*GDP_Ratios!$E$10</f>
        <v>0</v>
      </c>
      <c r="E70" s="61">
        <f>'use 2012-13'!E70*GDP_Ratios!$E$10</f>
        <v>210893.37783924059</v>
      </c>
      <c r="F70" s="61">
        <f>'use 2012-13'!F70*GDP_Ratios!$E$10</f>
        <v>0</v>
      </c>
      <c r="G70" s="61">
        <f>'use 2012-13'!G70*GDP_Ratios!$E$10</f>
        <v>13129.121880551014</v>
      </c>
      <c r="H70" s="61">
        <f>'use 2012-13'!H70*GDP_Ratios!$E$10</f>
        <v>2606.6626012536804</v>
      </c>
      <c r="I70" s="61">
        <f>'use 2012-13'!I70*GDP_Ratios!$E$10</f>
        <v>441.9401566298036</v>
      </c>
      <c r="J70" s="61">
        <f>'use 2012-13'!J70*GDP_Ratios!$E$10</f>
        <v>1858.5932773109546</v>
      </c>
      <c r="K70" s="61">
        <f>'use 2012-13'!K70*GDP_Ratios!$E$10</f>
        <v>7704.4322096805827</v>
      </c>
      <c r="L70" s="61">
        <f>'use 2012-13'!L70*GDP_Ratios!$E$10</f>
        <v>21904.008685897992</v>
      </c>
      <c r="M70" s="61">
        <f>'use 2012-13'!M70*GDP_Ratios!$E$10</f>
        <v>278.47177396648362</v>
      </c>
      <c r="N70" s="61">
        <f>'use 2012-13'!N70*GDP_Ratios!$E$10</f>
        <v>0</v>
      </c>
      <c r="O70" s="61">
        <f>'use 2012-13'!O70*GDP_Ratios!$E$10</f>
        <v>0</v>
      </c>
      <c r="P70" s="61">
        <f>'use 2012-13'!P70*GDP_Ratios!$E$10</f>
        <v>271.41021858948761</v>
      </c>
      <c r="Q70" s="61">
        <f>'use 2012-13'!Q70*GDP_Ratios!$E$10</f>
        <v>328.74770530616377</v>
      </c>
      <c r="R70" s="61">
        <f>'use 2012-13'!R70*GDP_Ratios!$E$10</f>
        <v>752.84631656824172</v>
      </c>
      <c r="S70" s="61">
        <f>'use 2012-13'!S70*GDP_Ratios!$E$10</f>
        <v>8477.6244297796493</v>
      </c>
      <c r="T70" s="61">
        <f>'use 2012-13'!T70*GDP_Ratios!$E$10</f>
        <v>20677.494359916342</v>
      </c>
      <c r="U70" s="61">
        <f>'use 2012-13'!U70*GDP_Ratios!$E$10</f>
        <v>299.86942003467954</v>
      </c>
      <c r="V70" s="61">
        <f>'use 2012-13'!V70*GDP_Ratios!$E$10</f>
        <v>4206.6658706025546</v>
      </c>
      <c r="W70" s="61">
        <f>'use 2012-13'!W70*GDP_Ratios!$E$10</f>
        <v>35.988898715517216</v>
      </c>
      <c r="X70" s="61">
        <f>'use 2012-13'!X70*GDP_Ratios!$E$10</f>
        <v>5416.3411814845158</v>
      </c>
      <c r="Y70" s="61">
        <f>'use 2012-13'!Y70*GDP_Ratios!$E$10</f>
        <v>1475.3549067908589</v>
      </c>
      <c r="Z70" s="61">
        <f>'use 2012-13'!Z70*GDP_Ratios!$E$10</f>
        <v>9.9212484337873477</v>
      </c>
      <c r="AA70" s="61">
        <f>'use 2012-13'!AA70*GDP_Ratios!$E$10</f>
        <v>141.57562821499124</v>
      </c>
      <c r="AB70" s="61">
        <f>'use 2012-13'!AB70*GDP_Ratios!$E$10</f>
        <v>120.84250428682795</v>
      </c>
      <c r="AC70" s="61">
        <f>'use 2012-13'!AC70*GDP_Ratios!$E$10</f>
        <v>1613.2294024019875</v>
      </c>
      <c r="AD70" s="61">
        <f>'use 2012-13'!AD70*GDP_Ratios!$E$10</f>
        <v>28368.852036671673</v>
      </c>
      <c r="AE70" s="61">
        <f>'use 2012-13'!AE70*GDP_Ratios!$E$10</f>
        <v>3409.6311630091541</v>
      </c>
      <c r="AF70" s="61">
        <f>'use 2012-13'!AF70*GDP_Ratios!$E$10</f>
        <v>59.156012642445319</v>
      </c>
      <c r="AG70" s="61">
        <f>'use 2012-13'!AG70*GDP_Ratios!$E$10</f>
        <v>9450.7054457013455</v>
      </c>
      <c r="AH70" s="61">
        <f>'use 2012-13'!AH70*GDP_Ratios!$E$10</f>
        <v>60737.261956766211</v>
      </c>
      <c r="AI70" s="61">
        <f>'use 2012-13'!AI70*GDP_Ratios!$E$10</f>
        <v>1976.8727211848584</v>
      </c>
      <c r="AJ70" s="61">
        <f>'use 2012-13'!AJ70*GDP_Ratios!$E$10</f>
        <v>2714.3492012598758</v>
      </c>
      <c r="AK70" s="61">
        <f>'use 2012-13'!AK70*GDP_Ratios!$E$10</f>
        <v>969.03345985014869</v>
      </c>
      <c r="AL70" s="61">
        <f>'use 2012-13'!AL70*GDP_Ratios!$E$10</f>
        <v>49770.25100778936</v>
      </c>
      <c r="AM70" s="61">
        <f>'use 2012-13'!AM70*GDP_Ratios!$E$10</f>
        <v>348176.09306620696</v>
      </c>
      <c r="AN70" s="61">
        <f>'use 2012-13'!AN70*GDP_Ratios!$E$10</f>
        <v>1409.1783957735506</v>
      </c>
      <c r="AO70" s="61">
        <f>'use 2012-13'!AO70*GDP_Ratios!$E$10</f>
        <v>27.459305483376085</v>
      </c>
      <c r="AP70" s="61">
        <f>'use 2012-13'!AP70*GDP_Ratios!$E$10</f>
        <v>348.71925856529253</v>
      </c>
      <c r="AQ70" s="61">
        <f>'use 2012-13'!AQ70*GDP_Ratios!$E$10</f>
        <v>6293.2057129220866</v>
      </c>
      <c r="AR70" s="61">
        <f>'use 2012-13'!AR70*GDP_Ratios!$E$10</f>
        <v>563991.80807465955</v>
      </c>
      <c r="AS70" s="61">
        <f>'use 2012-13'!AS70*GDP_Ratios!$E$10</f>
        <v>87866.781416032347</v>
      </c>
      <c r="AT70" s="61">
        <f>'use 2012-13'!AT70*GDP_Ratios!$E$10</f>
        <v>11885.915123957899</v>
      </c>
      <c r="AU70" s="61">
        <f>'use 2012-13'!AU70*GDP_Ratios!$E$10</f>
        <v>249195.16868703524</v>
      </c>
      <c r="AV70" s="61">
        <f>'use 2012-13'!AV70*GDP_Ratios!$E$10</f>
        <v>325754.60637114063</v>
      </c>
      <c r="AW70" s="61">
        <f>'use 2012-13'!AW70*GDP_Ratios!$E$10</f>
        <v>62248.276646786711</v>
      </c>
      <c r="AX70" s="61">
        <f>'use 2012-13'!AX70*GDP_Ratios!$E$10</f>
        <v>310918.26056964294</v>
      </c>
      <c r="AY70" s="61">
        <f>'use 2012-13'!AY70*GDP_Ratios!$E$10</f>
        <v>229168.53775989916</v>
      </c>
      <c r="AZ70" s="61">
        <f>'use 2012-13'!AZ70*GDP_Ratios!$E$10</f>
        <v>19931.35352733091</v>
      </c>
      <c r="BA70" s="61">
        <f>'use 2012-13'!BA70*GDP_Ratios!$E$10</f>
        <v>125889.88273425738</v>
      </c>
      <c r="BB70" s="61">
        <f>'use 2012-13'!BB70*GDP_Ratios!$E$10</f>
        <v>111327.91922606806</v>
      </c>
      <c r="BC70" s="61">
        <f>'use 2012-13'!BC70*GDP_Ratios!$E$10</f>
        <v>2077.0265619518659</v>
      </c>
      <c r="BD70" s="61">
        <f>'use 2012-13'!BD70*GDP_Ratios!$E$10</f>
        <v>227784.68073944293</v>
      </c>
      <c r="BE70" s="61">
        <f>'use 2012-13'!BE70*GDP_Ratios!$E$10</f>
        <v>32091.348353538531</v>
      </c>
      <c r="BF70" s="61">
        <f>'use 2012-13'!BF70*GDP_Ratios!$E$10</f>
        <v>0</v>
      </c>
      <c r="BG70" s="61">
        <f>'use 2012-13'!BG70*GDP_Ratios!$E$10</f>
        <v>97000.916646993224</v>
      </c>
      <c r="BH70" s="61">
        <f>'use 2012-13'!BH70*GDP_Ratios!$E$10</f>
        <v>18023.054014783724</v>
      </c>
      <c r="BI70" s="61">
        <f>'use 2012-13'!BI70*GDP_Ratios!$E$10</f>
        <v>5349.8569407595705</v>
      </c>
      <c r="BJ70" s="61">
        <f>'use 2012-13'!BJ70*GDP_Ratios!$E$10</f>
        <v>95014.202697755143</v>
      </c>
      <c r="BK70" s="61">
        <f>'use 2012-13'!BK70*GDP_Ratios!$E$10</f>
        <v>154028.89009160484</v>
      </c>
      <c r="BL70" s="61">
        <f>'use 2012-13'!BL70*GDP_Ratios!$E$10</f>
        <v>30522.020337558202</v>
      </c>
      <c r="BM70" s="61">
        <f>'use 2012-13'!BM70*GDP_Ratios!$E$10</f>
        <v>28139.999460116986</v>
      </c>
      <c r="BN70" s="61">
        <f>'use 2012-13'!BN70*GDP_Ratios!$E$10</f>
        <v>74029.41679309633</v>
      </c>
      <c r="BO70" s="61">
        <f>'use 2012-13'!BO70*GDP_Ratios!$E$10</f>
        <v>48824.371661863013</v>
      </c>
      <c r="BP70" s="61">
        <f>'use 2012-13'!BP70*GDP_Ratios!$E$10</f>
        <v>48278.83553297582</v>
      </c>
      <c r="BQ70" s="61">
        <f>'use 2012-13'!BQ70*GDP_Ratios!$E$10</f>
        <v>3800863.5244774567</v>
      </c>
      <c r="BR70" s="61">
        <f>'use 2012-13'!BR70*GDP_Ratios!$E$10</f>
        <v>4294885.5093126427</v>
      </c>
      <c r="BS70" s="61">
        <f>'use 2012-13'!BS70*GDP_Ratios!$E$10</f>
        <v>0</v>
      </c>
      <c r="BT70" s="61">
        <f>'use 2012-13'!BT70*GDP_Ratios!$E$10</f>
        <v>0</v>
      </c>
      <c r="BU70" s="61">
        <f>'use 2012-13'!BU70*GDP_Ratios!$E$10</f>
        <v>0</v>
      </c>
      <c r="BV70" s="61">
        <f>'use 2012-13'!BV70*GDP_Ratios!$E$10</f>
        <v>106121.56079206429</v>
      </c>
      <c r="BW70" s="61">
        <f>'use 2012-13'!BW70*GDP_Ratios!$E$10</f>
        <v>308203.71580479108</v>
      </c>
      <c r="BX70" s="61">
        <f>'use 2012-13'!BX70*GDP_Ratios!$E$10</f>
        <v>4709210.7859094981</v>
      </c>
      <c r="BY70" s="61">
        <f>'use 2012-13'!BY70*GDP_Ratios!$E$10</f>
        <v>8510074.3103869539</v>
      </c>
    </row>
    <row r="71" spans="1:77" x14ac:dyDescent="0.35">
      <c r="A71" s="21">
        <v>68</v>
      </c>
      <c r="B71" s="21" t="s">
        <v>146</v>
      </c>
      <c r="C71" s="61">
        <f>'use 2012-13'!C71*GDP_Ratios!$E$10</f>
        <v>14684.535649752821</v>
      </c>
      <c r="D71" s="61">
        <f>'use 2012-13'!D71*GDP_Ratios!$E$10</f>
        <v>0</v>
      </c>
      <c r="E71" s="61">
        <f>'use 2012-13'!E71*GDP_Ratios!$E$10</f>
        <v>35450.164347903155</v>
      </c>
      <c r="F71" s="61">
        <f>'use 2012-13'!F71*GDP_Ratios!$E$10</f>
        <v>0</v>
      </c>
      <c r="G71" s="61">
        <f>'use 2012-13'!G71*GDP_Ratios!$E$10</f>
        <v>6170.1457587355808</v>
      </c>
      <c r="H71" s="61">
        <f>'use 2012-13'!H71*GDP_Ratios!$E$10</f>
        <v>5049.0134025987618</v>
      </c>
      <c r="I71" s="61">
        <f>'use 2012-13'!I71*GDP_Ratios!$E$10</f>
        <v>236.40733048898403</v>
      </c>
      <c r="J71" s="61">
        <f>'use 2012-13'!J71*GDP_Ratios!$E$10</f>
        <v>45336.676574463585</v>
      </c>
      <c r="K71" s="61">
        <f>'use 2012-13'!K71*GDP_Ratios!$E$10</f>
        <v>11185.867159520989</v>
      </c>
      <c r="L71" s="61">
        <f>'use 2012-13'!L71*GDP_Ratios!$E$10</f>
        <v>34461.678625647794</v>
      </c>
      <c r="M71" s="61">
        <f>'use 2012-13'!M71*GDP_Ratios!$E$10</f>
        <v>0</v>
      </c>
      <c r="N71" s="61">
        <f>'use 2012-13'!N71*GDP_Ratios!$E$10</f>
        <v>0</v>
      </c>
      <c r="O71" s="61">
        <f>'use 2012-13'!O71*GDP_Ratios!$E$10</f>
        <v>0</v>
      </c>
      <c r="P71" s="61">
        <f>'use 2012-13'!P71*GDP_Ratios!$E$10</f>
        <v>0</v>
      </c>
      <c r="Q71" s="61">
        <f>'use 2012-13'!Q71*GDP_Ratios!$E$10</f>
        <v>0</v>
      </c>
      <c r="R71" s="61">
        <f>'use 2012-13'!R71*GDP_Ratios!$E$10</f>
        <v>0</v>
      </c>
      <c r="S71" s="61">
        <f>'use 2012-13'!S71*GDP_Ratios!$E$10</f>
        <v>0</v>
      </c>
      <c r="T71" s="61">
        <f>'use 2012-13'!T71*GDP_Ratios!$E$10</f>
        <v>0</v>
      </c>
      <c r="U71" s="61">
        <f>'use 2012-13'!U71*GDP_Ratios!$E$10</f>
        <v>0</v>
      </c>
      <c r="V71" s="61">
        <f>'use 2012-13'!V71*GDP_Ratios!$E$10</f>
        <v>0</v>
      </c>
      <c r="W71" s="61">
        <f>'use 2012-13'!W71*GDP_Ratios!$E$10</f>
        <v>0</v>
      </c>
      <c r="X71" s="61">
        <f>'use 2012-13'!X71*GDP_Ratios!$E$10</f>
        <v>2931.2429756026963</v>
      </c>
      <c r="Y71" s="61">
        <f>'use 2012-13'!Y71*GDP_Ratios!$E$10</f>
        <v>31190.411484734999</v>
      </c>
      <c r="Z71" s="61">
        <f>'use 2012-13'!Z71*GDP_Ratios!$E$10</f>
        <v>297.85474961340378</v>
      </c>
      <c r="AA71" s="61">
        <f>'use 2012-13'!AA71*GDP_Ratios!$E$10</f>
        <v>7997.2123401193248</v>
      </c>
      <c r="AB71" s="61">
        <f>'use 2012-13'!AB71*GDP_Ratios!$E$10</f>
        <v>1087.5661179235829</v>
      </c>
      <c r="AC71" s="61">
        <f>'use 2012-13'!AC71*GDP_Ratios!$E$10</f>
        <v>172.68614233591683</v>
      </c>
      <c r="AD71" s="61">
        <f>'use 2012-13'!AD71*GDP_Ratios!$E$10</f>
        <v>29735.136756126576</v>
      </c>
      <c r="AE71" s="61">
        <f>'use 2012-13'!AE71*GDP_Ratios!$E$10</f>
        <v>25129.978919887755</v>
      </c>
      <c r="AF71" s="61">
        <f>'use 2012-13'!AF71*GDP_Ratios!$E$10</f>
        <v>0</v>
      </c>
      <c r="AG71" s="61">
        <f>'use 2012-13'!AG71*GDP_Ratios!$E$10</f>
        <v>11158.114772286835</v>
      </c>
      <c r="AH71" s="61">
        <f>'use 2012-13'!AH71*GDP_Ratios!$E$10</f>
        <v>0</v>
      </c>
      <c r="AI71" s="61">
        <f>'use 2012-13'!AI71*GDP_Ratios!$E$10</f>
        <v>6768.9168416761895</v>
      </c>
      <c r="AJ71" s="61">
        <f>'use 2012-13'!AJ71*GDP_Ratios!$E$10</f>
        <v>803.97711361364406</v>
      </c>
      <c r="AK71" s="61">
        <f>'use 2012-13'!AK71*GDP_Ratios!$E$10</f>
        <v>16663.34596184425</v>
      </c>
      <c r="AL71" s="61">
        <f>'use 2012-13'!AL71*GDP_Ratios!$E$10</f>
        <v>0</v>
      </c>
      <c r="AM71" s="61">
        <f>'use 2012-13'!AM71*GDP_Ratios!$E$10</f>
        <v>25.180168896870143</v>
      </c>
      <c r="AN71" s="61">
        <f>'use 2012-13'!AN71*GDP_Ratios!$E$10</f>
        <v>447889.98178782914</v>
      </c>
      <c r="AO71" s="61">
        <f>'use 2012-13'!AO71*GDP_Ratios!$E$10</f>
        <v>264.23056744524979</v>
      </c>
      <c r="AP71" s="61">
        <f>'use 2012-13'!AP71*GDP_Ratios!$E$10</f>
        <v>64.951801561554845</v>
      </c>
      <c r="AQ71" s="61">
        <f>'use 2012-13'!AQ71*GDP_Ratios!$E$10</f>
        <v>3306321.6078760144</v>
      </c>
      <c r="AR71" s="61">
        <f>'use 2012-13'!AR71*GDP_Ratios!$E$10</f>
        <v>28960.923423114506</v>
      </c>
      <c r="AS71" s="61">
        <f>'use 2012-13'!AS71*GDP_Ratios!$E$10</f>
        <v>16219.953619761445</v>
      </c>
      <c r="AT71" s="61">
        <f>'use 2012-13'!AT71*GDP_Ratios!$E$10</f>
        <v>2059.3698270629166</v>
      </c>
      <c r="AU71" s="61">
        <f>'use 2012-13'!AU71*GDP_Ratios!$E$10</f>
        <v>16221.299975866183</v>
      </c>
      <c r="AV71" s="61">
        <f>'use 2012-13'!AV71*GDP_Ratios!$E$10</f>
        <v>16083.244852815582</v>
      </c>
      <c r="AW71" s="61">
        <f>'use 2012-13'!AW71*GDP_Ratios!$E$10</f>
        <v>30986.433826464639</v>
      </c>
      <c r="AX71" s="61">
        <f>'use 2012-13'!AX71*GDP_Ratios!$E$10</f>
        <v>17896.800532808356</v>
      </c>
      <c r="AY71" s="61">
        <f>'use 2012-13'!AY71*GDP_Ratios!$E$10</f>
        <v>32545.526406847857</v>
      </c>
      <c r="AZ71" s="61">
        <f>'use 2012-13'!AZ71*GDP_Ratios!$E$10</f>
        <v>9921.5954465241502</v>
      </c>
      <c r="BA71" s="61">
        <f>'use 2012-13'!BA71*GDP_Ratios!$E$10</f>
        <v>52492.364844760385</v>
      </c>
      <c r="BB71" s="61">
        <f>'use 2012-13'!BB71*GDP_Ratios!$E$10</f>
        <v>45274.622334359221</v>
      </c>
      <c r="BC71" s="61">
        <f>'use 2012-13'!BC71*GDP_Ratios!$E$10</f>
        <v>840.86167434467131</v>
      </c>
      <c r="BD71" s="61">
        <f>'use 2012-13'!BD71*GDP_Ratios!$E$10</f>
        <v>35873.441474894855</v>
      </c>
      <c r="BE71" s="61">
        <f>'use 2012-13'!BE71*GDP_Ratios!$E$10</f>
        <v>8537.1947858160056</v>
      </c>
      <c r="BF71" s="61">
        <f>'use 2012-13'!BF71*GDP_Ratios!$E$10</f>
        <v>0</v>
      </c>
      <c r="BG71" s="61">
        <f>'use 2012-13'!BG71*GDP_Ratios!$E$10</f>
        <v>37188.59459708869</v>
      </c>
      <c r="BH71" s="61">
        <f>'use 2012-13'!BH71*GDP_Ratios!$E$10</f>
        <v>6424.2452301620906</v>
      </c>
      <c r="BI71" s="61">
        <f>'use 2012-13'!BI71*GDP_Ratios!$E$10</f>
        <v>1879.0372338277989</v>
      </c>
      <c r="BJ71" s="61">
        <f>'use 2012-13'!BJ71*GDP_Ratios!$E$10</f>
        <v>20097.988939937572</v>
      </c>
      <c r="BK71" s="61">
        <f>'use 2012-13'!BK71*GDP_Ratios!$E$10</f>
        <v>51541.192182313833</v>
      </c>
      <c r="BL71" s="61">
        <f>'use 2012-13'!BL71*GDP_Ratios!$E$10</f>
        <v>110412.2253388665</v>
      </c>
      <c r="BM71" s="61">
        <f>'use 2012-13'!BM71*GDP_Ratios!$E$10</f>
        <v>13465.092016247283</v>
      </c>
      <c r="BN71" s="61">
        <f>'use 2012-13'!BN71*GDP_Ratios!$E$10</f>
        <v>18555.640346789147</v>
      </c>
      <c r="BO71" s="61">
        <f>'use 2012-13'!BO71*GDP_Ratios!$E$10</f>
        <v>8228.5800067865966</v>
      </c>
      <c r="BP71" s="61">
        <f>'use 2012-13'!BP71*GDP_Ratios!$E$10</f>
        <v>177958.89327803563</v>
      </c>
      <c r="BQ71" s="61">
        <f>'use 2012-13'!BQ71*GDP_Ratios!$E$10</f>
        <v>4800742.0074221231</v>
      </c>
      <c r="BR71" s="61">
        <f>'use 2012-13'!BR71*GDP_Ratios!$E$10</f>
        <v>7231787.1597061632</v>
      </c>
      <c r="BS71" s="61">
        <f>'use 2012-13'!BS71*GDP_Ratios!$E$10</f>
        <v>0</v>
      </c>
      <c r="BT71" s="61">
        <f>'use 2012-13'!BT71*GDP_Ratios!$E$10</f>
        <v>2790450.4706565212</v>
      </c>
      <c r="BU71" s="61">
        <f>'use 2012-13'!BU71*GDP_Ratios!$E$10</f>
        <v>0</v>
      </c>
      <c r="BV71" s="61">
        <f>'use 2012-13'!BV71*GDP_Ratios!$E$10</f>
        <v>167757.98622017296</v>
      </c>
      <c r="BW71" s="61">
        <f>'use 2012-13'!BW71*GDP_Ratios!$E$10</f>
        <v>467656.41325149505</v>
      </c>
      <c r="BX71" s="61">
        <f>'use 2012-13'!BX71*GDP_Ratios!$E$10</f>
        <v>10657652.029834351</v>
      </c>
      <c r="BY71" s="61">
        <f>'use 2012-13'!BY71*GDP_Ratios!$E$10</f>
        <v>15458394.037256474</v>
      </c>
    </row>
    <row r="72" spans="1:77" x14ac:dyDescent="0.35">
      <c r="A72" s="21">
        <v>69</v>
      </c>
      <c r="B72" s="21" t="s">
        <v>147</v>
      </c>
      <c r="C72" s="61">
        <f>'use 2012-13'!C72*GDP_Ratios!$E$10</f>
        <v>1045.0826080814807</v>
      </c>
      <c r="D72" s="61">
        <f>'use 2012-13'!D72*GDP_Ratios!$E$10</f>
        <v>0</v>
      </c>
      <c r="E72" s="61">
        <f>'use 2012-13'!E72*GDP_Ratios!$E$10</f>
        <v>36136.196152411103</v>
      </c>
      <c r="F72" s="61">
        <f>'use 2012-13'!F72*GDP_Ratios!$E$10</f>
        <v>0</v>
      </c>
      <c r="G72" s="61">
        <f>'use 2012-13'!G72*GDP_Ratios!$E$10</f>
        <v>26574.858669223933</v>
      </c>
      <c r="H72" s="61">
        <f>'use 2012-13'!H72*GDP_Ratios!$E$10</f>
        <v>0</v>
      </c>
      <c r="I72" s="61">
        <f>'use 2012-13'!I72*GDP_Ratios!$E$10</f>
        <v>1657.8174629797163</v>
      </c>
      <c r="J72" s="61">
        <f>'use 2012-13'!J72*GDP_Ratios!$E$10</f>
        <v>55201.367657984898</v>
      </c>
      <c r="K72" s="61">
        <f>'use 2012-13'!K72*GDP_Ratios!$E$10</f>
        <v>18244.169739529629</v>
      </c>
      <c r="L72" s="61">
        <f>'use 2012-13'!L72*GDP_Ratios!$E$10</f>
        <v>36774.486174233272</v>
      </c>
      <c r="M72" s="61">
        <f>'use 2012-13'!M72*GDP_Ratios!$E$10</f>
        <v>0</v>
      </c>
      <c r="N72" s="61">
        <f>'use 2012-13'!N72*GDP_Ratios!$E$10</f>
        <v>0</v>
      </c>
      <c r="O72" s="61">
        <f>'use 2012-13'!O72*GDP_Ratios!$E$10</f>
        <v>2.6505405635341645E-3</v>
      </c>
      <c r="P72" s="61">
        <f>'use 2012-13'!P72*GDP_Ratios!$E$10</f>
        <v>0</v>
      </c>
      <c r="Q72" s="61">
        <f>'use 2012-13'!Q72*GDP_Ratios!$E$10</f>
        <v>0</v>
      </c>
      <c r="R72" s="61">
        <f>'use 2012-13'!R72*GDP_Ratios!$E$10</f>
        <v>0</v>
      </c>
      <c r="S72" s="61">
        <f>'use 2012-13'!S72*GDP_Ratios!$E$10</f>
        <v>108559.12472867743</v>
      </c>
      <c r="T72" s="61">
        <f>'use 2012-13'!T72*GDP_Ratios!$E$10</f>
        <v>158339.10008281752</v>
      </c>
      <c r="U72" s="61">
        <f>'use 2012-13'!U72*GDP_Ratios!$E$10</f>
        <v>116602.29164087251</v>
      </c>
      <c r="V72" s="61">
        <f>'use 2012-13'!V72*GDP_Ratios!$E$10</f>
        <v>30549.078449954348</v>
      </c>
      <c r="W72" s="61">
        <f>'use 2012-13'!W72*GDP_Ratios!$E$10</f>
        <v>17605.197140791104</v>
      </c>
      <c r="X72" s="61">
        <f>'use 2012-13'!X72*GDP_Ratios!$E$10</f>
        <v>57935.783874841283</v>
      </c>
      <c r="Y72" s="61">
        <f>'use 2012-13'!Y72*GDP_Ratios!$E$10</f>
        <v>30228.284940725822</v>
      </c>
      <c r="Z72" s="61">
        <f>'use 2012-13'!Z72*GDP_Ratios!$E$10</f>
        <v>85.16870741954817</v>
      </c>
      <c r="AA72" s="61">
        <f>'use 2012-13'!AA72*GDP_Ratios!$E$10</f>
        <v>268982.43515843665</v>
      </c>
      <c r="AB72" s="61">
        <f>'use 2012-13'!AB72*GDP_Ratios!$E$10</f>
        <v>1150252.6821878608</v>
      </c>
      <c r="AC72" s="61">
        <f>'use 2012-13'!AC72*GDP_Ratios!$E$10</f>
        <v>165818.86831593938</v>
      </c>
      <c r="AD72" s="61">
        <f>'use 2012-13'!AD72*GDP_Ratios!$E$10</f>
        <v>1176220.4112566877</v>
      </c>
      <c r="AE72" s="61">
        <f>'use 2012-13'!AE72*GDP_Ratios!$E$10</f>
        <v>1487459.8282165038</v>
      </c>
      <c r="AF72" s="61">
        <f>'use 2012-13'!AF72*GDP_Ratios!$E$10</f>
        <v>2362.4060312706893</v>
      </c>
      <c r="AG72" s="61">
        <f>'use 2012-13'!AG72*GDP_Ratios!$E$10</f>
        <v>78992.408341805407</v>
      </c>
      <c r="AH72" s="61">
        <f>'use 2012-13'!AH72*GDP_Ratios!$E$10</f>
        <v>6665.4342613190993</v>
      </c>
      <c r="AI72" s="61">
        <f>'use 2012-13'!AI72*GDP_Ratios!$E$10</f>
        <v>4011047.9593060925</v>
      </c>
      <c r="AJ72" s="61">
        <f>'use 2012-13'!AJ72*GDP_Ratios!$E$10</f>
        <v>23276.215356113436</v>
      </c>
      <c r="AK72" s="61">
        <f>'use 2012-13'!AK72*GDP_Ratios!$E$10</f>
        <v>4113.04946038871</v>
      </c>
      <c r="AL72" s="61">
        <f>'use 2012-13'!AL72*GDP_Ratios!$E$10</f>
        <v>6194.3958381801413</v>
      </c>
      <c r="AM72" s="61">
        <f>'use 2012-13'!AM72*GDP_Ratios!$E$10</f>
        <v>2209.8639737569679</v>
      </c>
      <c r="AN72" s="61">
        <f>'use 2012-13'!AN72*GDP_Ratios!$E$10</f>
        <v>796951.80713238125</v>
      </c>
      <c r="AO72" s="61">
        <f>'use 2012-13'!AO72*GDP_Ratios!$E$10</f>
        <v>17646.106904475866</v>
      </c>
      <c r="AP72" s="61">
        <f>'use 2012-13'!AP72*GDP_Ratios!$E$10</f>
        <v>808.42579172695741</v>
      </c>
      <c r="AQ72" s="61">
        <f>'use 2012-13'!AQ72*GDP_Ratios!$E$10</f>
        <v>3449288.0979727884</v>
      </c>
      <c r="AR72" s="61">
        <f>'use 2012-13'!AR72*GDP_Ratios!$E$10</f>
        <v>0</v>
      </c>
      <c r="AS72" s="61">
        <f>'use 2012-13'!AS72*GDP_Ratios!$E$10</f>
        <v>0</v>
      </c>
      <c r="AT72" s="61">
        <f>'use 2012-13'!AT72*GDP_Ratios!$E$10</f>
        <v>356352.92578778107</v>
      </c>
      <c r="AU72" s="61">
        <f>'use 2012-13'!AU72*GDP_Ratios!$E$10</f>
        <v>2.1170520937605845E-2</v>
      </c>
      <c r="AV72" s="61">
        <f>'use 2012-13'!AV72*GDP_Ratios!$E$10</f>
        <v>2693564.018131006</v>
      </c>
      <c r="AW72" s="61">
        <f>'use 2012-13'!AW72*GDP_Ratios!$E$10</f>
        <v>49.64995837629057</v>
      </c>
      <c r="AX72" s="61">
        <f>'use 2012-13'!AX72*GDP_Ratios!$E$10</f>
        <v>40.71594409812834</v>
      </c>
      <c r="AY72" s="61">
        <f>'use 2012-13'!AY72*GDP_Ratios!$E$10</f>
        <v>681.61676084276962</v>
      </c>
      <c r="AZ72" s="61">
        <f>'use 2012-13'!AZ72*GDP_Ratios!$E$10</f>
        <v>56965.960696924449</v>
      </c>
      <c r="BA72" s="61">
        <f>'use 2012-13'!BA72*GDP_Ratios!$E$10</f>
        <v>9774.5455457767403</v>
      </c>
      <c r="BB72" s="61">
        <f>'use 2012-13'!BB72*GDP_Ratios!$E$10</f>
        <v>149858.20821668609</v>
      </c>
      <c r="BC72" s="61">
        <f>'use 2012-13'!BC72*GDP_Ratios!$E$10</f>
        <v>39683.831704405602</v>
      </c>
      <c r="BD72" s="61">
        <f>'use 2012-13'!BD72*GDP_Ratios!$E$10</f>
        <v>0</v>
      </c>
      <c r="BE72" s="61">
        <f>'use 2012-13'!BE72*GDP_Ratios!$E$10</f>
        <v>0</v>
      </c>
      <c r="BF72" s="61">
        <f>'use 2012-13'!BF72*GDP_Ratios!$E$10</f>
        <v>0</v>
      </c>
      <c r="BG72" s="61">
        <f>'use 2012-13'!BG72*GDP_Ratios!$E$10</f>
        <v>11.529846874594368</v>
      </c>
      <c r="BH72" s="61">
        <f>'use 2012-13'!BH72*GDP_Ratios!$E$10</f>
        <v>156.23293722756836</v>
      </c>
      <c r="BI72" s="61">
        <f>'use 2012-13'!BI72*GDP_Ratios!$E$10</f>
        <v>0</v>
      </c>
      <c r="BJ72" s="61">
        <f>'use 2012-13'!BJ72*GDP_Ratios!$E$10</f>
        <v>0</v>
      </c>
      <c r="BK72" s="61">
        <f>'use 2012-13'!BK72*GDP_Ratios!$E$10</f>
        <v>1448.559959872732</v>
      </c>
      <c r="BL72" s="61">
        <f>'use 2012-13'!BL72*GDP_Ratios!$E$10</f>
        <v>63028.692981814398</v>
      </c>
      <c r="BM72" s="61">
        <f>'use 2012-13'!BM72*GDP_Ratios!$E$10</f>
        <v>0</v>
      </c>
      <c r="BN72" s="61">
        <f>'use 2012-13'!BN72*GDP_Ratios!$E$10</f>
        <v>210208.456685718</v>
      </c>
      <c r="BO72" s="61">
        <f>'use 2012-13'!BO72*GDP_Ratios!$E$10</f>
        <v>1094.2013551993125</v>
      </c>
      <c r="BP72" s="61">
        <f>'use 2012-13'!BP72*GDP_Ratios!$E$10</f>
        <v>9785.9936776615268</v>
      </c>
      <c r="BQ72" s="61">
        <f>'use 2012-13'!BQ72*GDP_Ratios!$E$10</f>
        <v>16936533.567547601</v>
      </c>
      <c r="BR72" s="61">
        <f>'use 2012-13'!BR72*GDP_Ratios!$E$10</f>
        <v>1810720.1643804067</v>
      </c>
      <c r="BS72" s="61">
        <f>'use 2012-13'!BS72*GDP_Ratios!$E$10</f>
        <v>0</v>
      </c>
      <c r="BT72" s="61">
        <f>'use 2012-13'!BT72*GDP_Ratios!$E$10</f>
        <v>0</v>
      </c>
      <c r="BU72" s="61">
        <f>'use 2012-13'!BU72*GDP_Ratios!$E$10</f>
        <v>0</v>
      </c>
      <c r="BV72" s="61">
        <f>'use 2012-13'!BV72*GDP_Ratios!$E$10</f>
        <v>1006631.8256425384</v>
      </c>
      <c r="BW72" s="61">
        <f>'use 2012-13'!BW72*GDP_Ratios!$E$10</f>
        <v>2559492.2471189206</v>
      </c>
      <c r="BX72" s="61">
        <f>'use 2012-13'!BX72*GDP_Ratios!$E$10</f>
        <v>5376844.2371418662</v>
      </c>
      <c r="BY72" s="61">
        <f>'use 2012-13'!BY72*GDP_Ratios!$E$10</f>
        <v>22313377.804689467</v>
      </c>
    </row>
    <row r="73" spans="1:77" x14ac:dyDescent="0.35">
      <c r="A73" s="21">
        <v>70</v>
      </c>
      <c r="B73" s="21" t="s">
        <v>148</v>
      </c>
      <c r="C73" s="61">
        <f>'use 2012-13'!C73*GDP_Ratios!$E$10</f>
        <v>0</v>
      </c>
      <c r="D73" s="61">
        <f>'use 2012-13'!D73*GDP_Ratios!$E$10</f>
        <v>0</v>
      </c>
      <c r="E73" s="61">
        <f>'use 2012-13'!E73*GDP_Ratios!$E$10</f>
        <v>9710.2037986061296</v>
      </c>
      <c r="F73" s="61">
        <f>'use 2012-13'!F73*GDP_Ratios!$E$10</f>
        <v>0</v>
      </c>
      <c r="G73" s="61">
        <f>'use 2012-13'!G73*GDP_Ratios!$E$10</f>
        <v>0</v>
      </c>
      <c r="H73" s="61">
        <f>'use 2012-13'!H73*GDP_Ratios!$E$10</f>
        <v>0</v>
      </c>
      <c r="I73" s="61">
        <f>'use 2012-13'!I73*GDP_Ratios!$E$10</f>
        <v>0</v>
      </c>
      <c r="J73" s="61">
        <f>'use 2012-13'!J73*GDP_Ratios!$E$10</f>
        <v>0</v>
      </c>
      <c r="K73" s="61">
        <f>'use 2012-13'!K73*GDP_Ratios!$E$10</f>
        <v>0</v>
      </c>
      <c r="L73" s="61">
        <f>'use 2012-13'!L73*GDP_Ratios!$E$10</f>
        <v>78559.847336775449</v>
      </c>
      <c r="M73" s="61">
        <f>'use 2012-13'!M73*GDP_Ratios!$E$10</f>
        <v>1964.965388043119</v>
      </c>
      <c r="N73" s="61">
        <f>'use 2012-13'!N73*GDP_Ratios!$E$10</f>
        <v>105.44282435713008</v>
      </c>
      <c r="O73" s="61">
        <f>'use 2012-13'!O73*GDP_Ratios!$E$10</f>
        <v>48.170536795793325</v>
      </c>
      <c r="P73" s="61">
        <f>'use 2012-13'!P73*GDP_Ratios!$E$10</f>
        <v>2987.6035042775661</v>
      </c>
      <c r="Q73" s="61">
        <f>'use 2012-13'!Q73*GDP_Ratios!$E$10</f>
        <v>51814.897238514779</v>
      </c>
      <c r="R73" s="61">
        <f>'use 2012-13'!R73*GDP_Ratios!$E$10</f>
        <v>16848.600458606019</v>
      </c>
      <c r="S73" s="61">
        <f>'use 2012-13'!S73*GDP_Ratios!$E$10</f>
        <v>156057.17246212659</v>
      </c>
      <c r="T73" s="61">
        <f>'use 2012-13'!T73*GDP_Ratios!$E$10</f>
        <v>150521.80929382975</v>
      </c>
      <c r="U73" s="61">
        <f>'use 2012-13'!U73*GDP_Ratios!$E$10</f>
        <v>173747.71052330817</v>
      </c>
      <c r="V73" s="61">
        <f>'use 2012-13'!V73*GDP_Ratios!$E$10</f>
        <v>4784743.7278410122</v>
      </c>
      <c r="W73" s="61">
        <f>'use 2012-13'!W73*GDP_Ratios!$E$10</f>
        <v>30151.050053449733</v>
      </c>
      <c r="X73" s="61">
        <f>'use 2012-13'!X73*GDP_Ratios!$E$10</f>
        <v>187836.7625888999</v>
      </c>
      <c r="Y73" s="61">
        <f>'use 2012-13'!Y73*GDP_Ratios!$E$10</f>
        <v>882946.58707266196</v>
      </c>
      <c r="Z73" s="61">
        <f>'use 2012-13'!Z73*GDP_Ratios!$E$10</f>
        <v>19041.123720864347</v>
      </c>
      <c r="AA73" s="61">
        <f>'use 2012-13'!AA73*GDP_Ratios!$E$10</f>
        <v>544209.06060100277</v>
      </c>
      <c r="AB73" s="61">
        <f>'use 2012-13'!AB73*GDP_Ratios!$E$10</f>
        <v>43641.6737107238</v>
      </c>
      <c r="AC73" s="61">
        <f>'use 2012-13'!AC73*GDP_Ratios!$E$10</f>
        <v>1545091.8199290426</v>
      </c>
      <c r="AD73" s="61">
        <f>'use 2012-13'!AD73*GDP_Ratios!$E$10</f>
        <v>1042846.2014345858</v>
      </c>
      <c r="AE73" s="61">
        <f>'use 2012-13'!AE73*GDP_Ratios!$E$10</f>
        <v>447421.82108235836</v>
      </c>
      <c r="AF73" s="61">
        <f>'use 2012-13'!AF73*GDP_Ratios!$E$10</f>
        <v>129394.21562186557</v>
      </c>
      <c r="AG73" s="61">
        <f>'use 2012-13'!AG73*GDP_Ratios!$E$10</f>
        <v>246502.39979956031</v>
      </c>
      <c r="AH73" s="61">
        <f>'use 2012-13'!AH73*GDP_Ratios!$E$10</f>
        <v>16700.002462617787</v>
      </c>
      <c r="AI73" s="61">
        <f>'use 2012-13'!AI73*GDP_Ratios!$E$10</f>
        <v>7944701.9364732215</v>
      </c>
      <c r="AJ73" s="61">
        <f>'use 2012-13'!AJ73*GDP_Ratios!$E$10</f>
        <v>44153.002314042569</v>
      </c>
      <c r="AK73" s="61">
        <f>'use 2012-13'!AK73*GDP_Ratios!$E$10</f>
        <v>9877.965362212708</v>
      </c>
      <c r="AL73" s="61">
        <f>'use 2012-13'!AL73*GDP_Ratios!$E$10</f>
        <v>662717.8704899234</v>
      </c>
      <c r="AM73" s="61">
        <f>'use 2012-13'!AM73*GDP_Ratios!$E$10</f>
        <v>1427810.0371433229</v>
      </c>
      <c r="AN73" s="61">
        <f>'use 2012-13'!AN73*GDP_Ratios!$E$10</f>
        <v>995544.60451278486</v>
      </c>
      <c r="AO73" s="61">
        <f>'use 2012-13'!AO73*GDP_Ratios!$E$10</f>
        <v>18587.174794002101</v>
      </c>
      <c r="AP73" s="61">
        <f>'use 2012-13'!AP73*GDP_Ratios!$E$10</f>
        <v>34368.809623148212</v>
      </c>
      <c r="AQ73" s="61">
        <f>'use 2012-13'!AQ73*GDP_Ratios!$E$10</f>
        <v>2813121.361189838</v>
      </c>
      <c r="AR73" s="61">
        <f>'use 2012-13'!AR73*GDP_Ratios!$E$10</f>
        <v>0</v>
      </c>
      <c r="AS73" s="61">
        <f>'use 2012-13'!AS73*GDP_Ratios!$E$10</f>
        <v>0</v>
      </c>
      <c r="AT73" s="61">
        <f>'use 2012-13'!AT73*GDP_Ratios!$E$10</f>
        <v>7428.7545938300773</v>
      </c>
      <c r="AU73" s="61">
        <f>'use 2012-13'!AU73*GDP_Ratios!$E$10</f>
        <v>179.52173748847866</v>
      </c>
      <c r="AV73" s="61">
        <f>'use 2012-13'!AV73*GDP_Ratios!$E$10</f>
        <v>52.189745385955987</v>
      </c>
      <c r="AW73" s="61">
        <f>'use 2012-13'!AW73*GDP_Ratios!$E$10</f>
        <v>390.52391793414165</v>
      </c>
      <c r="AX73" s="61">
        <f>'use 2012-13'!AX73*GDP_Ratios!$E$10</f>
        <v>473.48586134649008</v>
      </c>
      <c r="AY73" s="61">
        <f>'use 2012-13'!AY73*GDP_Ratios!$E$10</f>
        <v>27233.778721271578</v>
      </c>
      <c r="AZ73" s="61">
        <f>'use 2012-13'!AZ73*GDP_Ratios!$E$10</f>
        <v>50871.019158398878</v>
      </c>
      <c r="BA73" s="61">
        <f>'use 2012-13'!BA73*GDP_Ratios!$E$10</f>
        <v>2673.7539077815672</v>
      </c>
      <c r="BB73" s="61">
        <f>'use 2012-13'!BB73*GDP_Ratios!$E$10</f>
        <v>244712.65733382327</v>
      </c>
      <c r="BC73" s="61">
        <f>'use 2012-13'!BC73*GDP_Ratios!$E$10</f>
        <v>81721.080340642802</v>
      </c>
      <c r="BD73" s="61">
        <f>'use 2012-13'!BD73*GDP_Ratios!$E$10</f>
        <v>0</v>
      </c>
      <c r="BE73" s="61">
        <f>'use 2012-13'!BE73*GDP_Ratios!$E$10</f>
        <v>0</v>
      </c>
      <c r="BF73" s="61">
        <f>'use 2012-13'!BF73*GDP_Ratios!$E$10</f>
        <v>0</v>
      </c>
      <c r="BG73" s="61">
        <f>'use 2012-13'!BG73*GDP_Ratios!$E$10</f>
        <v>63485.112268560864</v>
      </c>
      <c r="BH73" s="61">
        <f>'use 2012-13'!BH73*GDP_Ratios!$E$10</f>
        <v>1012.9685458718018</v>
      </c>
      <c r="BI73" s="61">
        <f>'use 2012-13'!BI73*GDP_Ratios!$E$10</f>
        <v>1041.4195302853227</v>
      </c>
      <c r="BJ73" s="61">
        <f>'use 2012-13'!BJ73*GDP_Ratios!$E$10</f>
        <v>10875.786305583371</v>
      </c>
      <c r="BK73" s="61">
        <f>'use 2012-13'!BK73*GDP_Ratios!$E$10</f>
        <v>17793.011756426866</v>
      </c>
      <c r="BL73" s="61">
        <f>'use 2012-13'!BL73*GDP_Ratios!$E$10</f>
        <v>14908.617353021169</v>
      </c>
      <c r="BM73" s="61">
        <f>'use 2012-13'!BM73*GDP_Ratios!$E$10</f>
        <v>25999.567552012202</v>
      </c>
      <c r="BN73" s="61">
        <f>'use 2012-13'!BN73*GDP_Ratios!$E$10</f>
        <v>599787.16937543079</v>
      </c>
      <c r="BO73" s="61">
        <f>'use 2012-13'!BO73*GDP_Ratios!$E$10</f>
        <v>35175.369302234758</v>
      </c>
      <c r="BP73" s="61">
        <f>'use 2012-13'!BP73*GDP_Ratios!$E$10</f>
        <v>0</v>
      </c>
      <c r="BQ73" s="61">
        <f>'use 2012-13'!BQ73*GDP_Ratios!$E$10</f>
        <v>25699591.418493718</v>
      </c>
      <c r="BR73" s="61">
        <f>'use 2012-13'!BR73*GDP_Ratios!$E$10</f>
        <v>9526842.7094846964</v>
      </c>
      <c r="BS73" s="61">
        <f>'use 2012-13'!BS73*GDP_Ratios!$E$10</f>
        <v>0</v>
      </c>
      <c r="BT73" s="61">
        <f>'use 2012-13'!BT73*GDP_Ratios!$E$10</f>
        <v>4732503.6247090269</v>
      </c>
      <c r="BU73" s="61">
        <f>'use 2012-13'!BU73*GDP_Ratios!$E$10</f>
        <v>0</v>
      </c>
      <c r="BV73" s="61">
        <f>'use 2012-13'!BV73*GDP_Ratios!$E$10</f>
        <v>557867.44457154954</v>
      </c>
      <c r="BW73" s="61">
        <f>'use 2012-13'!BW73*GDP_Ratios!$E$10</f>
        <v>4726444.8258368587</v>
      </c>
      <c r="BX73" s="61">
        <f>'use 2012-13'!BX73*GDP_Ratios!$E$10</f>
        <v>19543658.604602132</v>
      </c>
      <c r="BY73" s="61">
        <f>'use 2012-13'!BY73*GDP_Ratios!$E$10</f>
        <v>45243250.023095854</v>
      </c>
    </row>
    <row r="74" spans="1:77" x14ac:dyDescent="0.35">
      <c r="A74" s="21">
        <v>71</v>
      </c>
      <c r="B74" s="21" t="s">
        <v>149</v>
      </c>
      <c r="C74" s="61">
        <f>'use 2012-13'!C74*GDP_Ratios!$E$10</f>
        <v>5430126.4162018737</v>
      </c>
      <c r="D74" s="61">
        <f>'use 2012-13'!D74*GDP_Ratios!$E$10</f>
        <v>0</v>
      </c>
      <c r="E74" s="61">
        <f>'use 2012-13'!E74*GDP_Ratios!$E$10</f>
        <v>396560.71625703067</v>
      </c>
      <c r="F74" s="61">
        <f>'use 2012-13'!F74*GDP_Ratios!$E$10</f>
        <v>279742.78407180123</v>
      </c>
      <c r="G74" s="61">
        <f>'use 2012-13'!G74*GDP_Ratios!$E$10</f>
        <v>1583626.7402909582</v>
      </c>
      <c r="H74" s="61">
        <f>'use 2012-13'!H74*GDP_Ratios!$E$10</f>
        <v>1515650.3880393687</v>
      </c>
      <c r="I74" s="61">
        <f>'use 2012-13'!I74*GDP_Ratios!$E$10</f>
        <v>239799.83810733244</v>
      </c>
      <c r="J74" s="61">
        <f>'use 2012-13'!J74*GDP_Ratios!$E$10</f>
        <v>685885.24092658446</v>
      </c>
      <c r="K74" s="61">
        <f>'use 2012-13'!K74*GDP_Ratios!$E$10</f>
        <v>192359.87050322251</v>
      </c>
      <c r="L74" s="61">
        <f>'use 2012-13'!L74*GDP_Ratios!$E$10</f>
        <v>508301.9876563368</v>
      </c>
      <c r="M74" s="61">
        <f>'use 2012-13'!M74*GDP_Ratios!$E$10</f>
        <v>455843.25877623115</v>
      </c>
      <c r="N74" s="61">
        <f>'use 2012-13'!N74*GDP_Ratios!$E$10</f>
        <v>3470.5255137186709</v>
      </c>
      <c r="O74" s="61">
        <f>'use 2012-13'!O74*GDP_Ratios!$E$10</f>
        <v>11330.461709605346</v>
      </c>
      <c r="P74" s="61">
        <f>'use 2012-13'!P74*GDP_Ratios!$E$10</f>
        <v>75047.014664099057</v>
      </c>
      <c r="Q74" s="61">
        <f>'use 2012-13'!Q74*GDP_Ratios!$E$10</f>
        <v>23267.355537081574</v>
      </c>
      <c r="R74" s="61">
        <f>'use 2012-13'!R74*GDP_Ratios!$E$10</f>
        <v>184140.1855502759</v>
      </c>
      <c r="S74" s="61">
        <f>'use 2012-13'!S74*GDP_Ratios!$E$10</f>
        <v>871916.99381656945</v>
      </c>
      <c r="T74" s="61">
        <f>'use 2012-13'!T74*GDP_Ratios!$E$10</f>
        <v>218464.75400432316</v>
      </c>
      <c r="U74" s="61">
        <f>'use 2012-13'!U74*GDP_Ratios!$E$10</f>
        <v>26341.98823948895</v>
      </c>
      <c r="V74" s="61">
        <f>'use 2012-13'!V74*GDP_Ratios!$E$10</f>
        <v>7339334.9006201169</v>
      </c>
      <c r="W74" s="61">
        <f>'use 2012-13'!W74*GDP_Ratios!$E$10</f>
        <v>1320508.6597848549</v>
      </c>
      <c r="X74" s="61">
        <f>'use 2012-13'!X74*GDP_Ratios!$E$10</f>
        <v>1940213.3181187382</v>
      </c>
      <c r="Y74" s="61">
        <f>'use 2012-13'!Y74*GDP_Ratios!$E$10</f>
        <v>65298.240643439334</v>
      </c>
      <c r="Z74" s="61">
        <f>'use 2012-13'!Z74*GDP_Ratios!$E$10</f>
        <v>15112.835751921426</v>
      </c>
      <c r="AA74" s="61">
        <f>'use 2012-13'!AA74*GDP_Ratios!$E$10</f>
        <v>5455.944979383582</v>
      </c>
      <c r="AB74" s="61">
        <f>'use 2012-13'!AB74*GDP_Ratios!$E$10</f>
        <v>4199.9207204790073</v>
      </c>
      <c r="AC74" s="61">
        <f>'use 2012-13'!AC74*GDP_Ratios!$E$10</f>
        <v>454083.19035349454</v>
      </c>
      <c r="AD74" s="61">
        <f>'use 2012-13'!AD74*GDP_Ratios!$E$10</f>
        <v>472141.6000131669</v>
      </c>
      <c r="AE74" s="61">
        <f>'use 2012-13'!AE74*GDP_Ratios!$E$10</f>
        <v>11726044.184462015</v>
      </c>
      <c r="AF74" s="61">
        <f>'use 2012-13'!AF74*GDP_Ratios!$E$10</f>
        <v>18404913.663387869</v>
      </c>
      <c r="AG74" s="61">
        <f>'use 2012-13'!AG74*GDP_Ratios!$E$10</f>
        <v>5175400.5963430023</v>
      </c>
      <c r="AH74" s="61">
        <f>'use 2012-13'!AH74*GDP_Ratios!$E$10</f>
        <v>210723.9247747903</v>
      </c>
      <c r="AI74" s="61">
        <f>'use 2012-13'!AI74*GDP_Ratios!$E$10</f>
        <v>1118102.2625670363</v>
      </c>
      <c r="AJ74" s="61">
        <f>'use 2012-13'!AJ74*GDP_Ratios!$E$10</f>
        <v>3932378.1605833857</v>
      </c>
      <c r="AK74" s="61">
        <f>'use 2012-13'!AK74*GDP_Ratios!$E$10</f>
        <v>50414.13459292597</v>
      </c>
      <c r="AL74" s="61">
        <f>'use 2012-13'!AL74*GDP_Ratios!$E$10</f>
        <v>2187006.6575573101</v>
      </c>
      <c r="AM74" s="61">
        <f>'use 2012-13'!AM74*GDP_Ratios!$E$10</f>
        <v>28353.207821637436</v>
      </c>
      <c r="AN74" s="61">
        <f>'use 2012-13'!AN74*GDP_Ratios!$E$10</f>
        <v>27497.004172455821</v>
      </c>
      <c r="AO74" s="61">
        <f>'use 2012-13'!AO74*GDP_Ratios!$E$10</f>
        <v>9895.806917435626</v>
      </c>
      <c r="AP74" s="61">
        <f>'use 2012-13'!AP74*GDP_Ratios!$E$10</f>
        <v>147634.67320650897</v>
      </c>
      <c r="AQ74" s="61">
        <f>'use 2012-13'!AQ74*GDP_Ratios!$E$10</f>
        <v>1772407.3987307418</v>
      </c>
      <c r="AR74" s="61">
        <f>'use 2012-13'!AR74*GDP_Ratios!$E$10</f>
        <v>16981561.739093125</v>
      </c>
      <c r="AS74" s="61">
        <f>'use 2012-13'!AS74*GDP_Ratios!$E$10</f>
        <v>1451374.7035398299</v>
      </c>
      <c r="AT74" s="61">
        <f>'use 2012-13'!AT74*GDP_Ratios!$E$10</f>
        <v>1197752.0453653096</v>
      </c>
      <c r="AU74" s="61">
        <f>'use 2012-13'!AU74*GDP_Ratios!$E$10</f>
        <v>1362347.5698951043</v>
      </c>
      <c r="AV74" s="61">
        <f>'use 2012-13'!AV74*GDP_Ratios!$E$10</f>
        <v>25798933.457900293</v>
      </c>
      <c r="AW74" s="61">
        <f>'use 2012-13'!AW74*GDP_Ratios!$E$10</f>
        <v>339606.77839382825</v>
      </c>
      <c r="AX74" s="61">
        <f>'use 2012-13'!AX74*GDP_Ratios!$E$10</f>
        <v>2012630.008907665</v>
      </c>
      <c r="AY74" s="61">
        <f>'use 2012-13'!AY74*GDP_Ratios!$E$10</f>
        <v>2459021.218109116</v>
      </c>
      <c r="AZ74" s="61">
        <f>'use 2012-13'!AZ74*GDP_Ratios!$E$10</f>
        <v>111978.26504614393</v>
      </c>
      <c r="BA74" s="61">
        <f>'use 2012-13'!BA74*GDP_Ratios!$E$10</f>
        <v>8764971.754479697</v>
      </c>
      <c r="BB74" s="61">
        <f>'use 2012-13'!BB74*GDP_Ratios!$E$10</f>
        <v>11567145.238958297</v>
      </c>
      <c r="BC74" s="61">
        <f>'use 2012-13'!BC74*GDP_Ratios!$E$10</f>
        <v>351695.30550318846</v>
      </c>
      <c r="BD74" s="61">
        <f>'use 2012-13'!BD74*GDP_Ratios!$E$10</f>
        <v>6015919.8493035873</v>
      </c>
      <c r="BE74" s="61">
        <f>'use 2012-13'!BE74*GDP_Ratios!$E$10</f>
        <v>90697.668831203409</v>
      </c>
      <c r="BF74" s="61">
        <f>'use 2012-13'!BF74*GDP_Ratios!$E$10</f>
        <v>0</v>
      </c>
      <c r="BG74" s="61">
        <f>'use 2012-13'!BG74*GDP_Ratios!$E$10</f>
        <v>667732.00060155301</v>
      </c>
      <c r="BH74" s="61">
        <f>'use 2012-13'!BH74*GDP_Ratios!$E$10</f>
        <v>50246.381806812075</v>
      </c>
      <c r="BI74" s="61">
        <f>'use 2012-13'!BI74*GDP_Ratios!$E$10</f>
        <v>117660.06151655404</v>
      </c>
      <c r="BJ74" s="61">
        <f>'use 2012-13'!BJ74*GDP_Ratios!$E$10</f>
        <v>608926.76431125903</v>
      </c>
      <c r="BK74" s="61">
        <f>'use 2012-13'!BK74*GDP_Ratios!$E$10</f>
        <v>5202152.1432002038</v>
      </c>
      <c r="BL74" s="61">
        <f>'use 2012-13'!BL74*GDP_Ratios!$E$10</f>
        <v>4625590.6475330526</v>
      </c>
      <c r="BM74" s="61">
        <f>'use 2012-13'!BM74*GDP_Ratios!$E$10</f>
        <v>452664.42677079653</v>
      </c>
      <c r="BN74" s="61">
        <f>'use 2012-13'!BN74*GDP_Ratios!$E$10</f>
        <v>3558881.8841588646</v>
      </c>
      <c r="BO74" s="61">
        <f>'use 2012-13'!BO74*GDP_Ratios!$E$10</f>
        <v>343985.05155753926</v>
      </c>
      <c r="BP74" s="61">
        <f>'use 2012-13'!BP74*GDP_Ratios!$E$10</f>
        <v>18766.840707738102</v>
      </c>
      <c r="BQ74" s="61">
        <f>'use 2012-13'!BQ74*GDP_Ratios!$E$10</f>
        <v>163261238.61145937</v>
      </c>
      <c r="BR74" s="61">
        <f>'use 2012-13'!BR74*GDP_Ratios!$E$10</f>
        <v>52918129.288816772</v>
      </c>
      <c r="BS74" s="61">
        <f>'use 2012-13'!BS74*GDP_Ratios!$E$10</f>
        <v>0</v>
      </c>
      <c r="BT74" s="61">
        <f>'use 2012-13'!BT74*GDP_Ratios!$E$10</f>
        <v>0</v>
      </c>
      <c r="BU74" s="61">
        <f>'use 2012-13'!BU74*GDP_Ratios!$E$10</f>
        <v>0</v>
      </c>
      <c r="BV74" s="61">
        <f>'use 2012-13'!BV74*GDP_Ratios!$E$10</f>
        <v>4878365.7170662917</v>
      </c>
      <c r="BW74" s="61">
        <f>'use 2012-13'!BW74*GDP_Ratios!$E$10</f>
        <v>56022334.027268872</v>
      </c>
      <c r="BX74" s="61">
        <f>'use 2012-13'!BX74*GDP_Ratios!$E$10</f>
        <v>113818829.03315194</v>
      </c>
      <c r="BY74" s="61">
        <f>'use 2012-13'!BY74*GDP_Ratios!$E$10</f>
        <v>277080067.6446113</v>
      </c>
    </row>
    <row r="75" spans="1:77" x14ac:dyDescent="0.35">
      <c r="A75" s="21">
        <v>72</v>
      </c>
      <c r="B75" s="21" t="s">
        <v>150</v>
      </c>
      <c r="C75" s="61">
        <f>'use 2012-13'!C75*GDP_Ratios!$E$10</f>
        <v>0</v>
      </c>
      <c r="D75" s="61">
        <f>'use 2012-13'!D75*GDP_Ratios!$E$10</f>
        <v>0</v>
      </c>
      <c r="E75" s="61">
        <f>'use 2012-13'!E75*GDP_Ratios!$E$10</f>
        <v>0</v>
      </c>
      <c r="F75" s="61">
        <f>'use 2012-13'!F75*GDP_Ratios!$E$10</f>
        <v>0</v>
      </c>
      <c r="G75" s="61">
        <f>'use 2012-13'!G75*GDP_Ratios!$E$10</f>
        <v>0</v>
      </c>
      <c r="H75" s="61">
        <f>'use 2012-13'!H75*GDP_Ratios!$E$10</f>
        <v>0</v>
      </c>
      <c r="I75" s="61">
        <f>'use 2012-13'!I75*GDP_Ratios!$E$10</f>
        <v>0</v>
      </c>
      <c r="J75" s="61">
        <f>'use 2012-13'!J75*GDP_Ratios!$E$10</f>
        <v>0</v>
      </c>
      <c r="K75" s="61">
        <f>'use 2012-13'!K75*GDP_Ratios!$E$10</f>
        <v>0</v>
      </c>
      <c r="L75" s="61">
        <f>'use 2012-13'!L75*GDP_Ratios!$E$10</f>
        <v>0</v>
      </c>
      <c r="M75" s="61">
        <f>'use 2012-13'!M75*GDP_Ratios!$E$10</f>
        <v>0</v>
      </c>
      <c r="N75" s="61">
        <f>'use 2012-13'!N75*GDP_Ratios!$E$10</f>
        <v>0</v>
      </c>
      <c r="O75" s="61">
        <f>'use 2012-13'!O75*GDP_Ratios!$E$10</f>
        <v>0.42797041019390508</v>
      </c>
      <c r="P75" s="61">
        <f>'use 2012-13'!P75*GDP_Ratios!$E$10</f>
        <v>0</v>
      </c>
      <c r="Q75" s="61">
        <f>'use 2012-13'!Q75*GDP_Ratios!$E$10</f>
        <v>0</v>
      </c>
      <c r="R75" s="61">
        <f>'use 2012-13'!R75*GDP_Ratios!$E$10</f>
        <v>0</v>
      </c>
      <c r="S75" s="61">
        <f>'use 2012-13'!S75*GDP_Ratios!$E$10</f>
        <v>0</v>
      </c>
      <c r="T75" s="61">
        <f>'use 2012-13'!T75*GDP_Ratios!$E$10</f>
        <v>0</v>
      </c>
      <c r="U75" s="61">
        <f>'use 2012-13'!U75*GDP_Ratios!$E$10</f>
        <v>0</v>
      </c>
      <c r="V75" s="61">
        <f>'use 2012-13'!V75*GDP_Ratios!$E$10</f>
        <v>1760195.6434954947</v>
      </c>
      <c r="W75" s="61">
        <f>'use 2012-13'!W75*GDP_Ratios!$E$10</f>
        <v>23424.382384301629</v>
      </c>
      <c r="X75" s="61">
        <f>'use 2012-13'!X75*GDP_Ratios!$E$10</f>
        <v>0</v>
      </c>
      <c r="Y75" s="61">
        <f>'use 2012-13'!Y75*GDP_Ratios!$E$10</f>
        <v>0</v>
      </c>
      <c r="Z75" s="61">
        <f>'use 2012-13'!Z75*GDP_Ratios!$E$10</f>
        <v>0</v>
      </c>
      <c r="AA75" s="61">
        <f>'use 2012-13'!AA75*GDP_Ratios!$E$10</f>
        <v>0</v>
      </c>
      <c r="AB75" s="61">
        <f>'use 2012-13'!AB75*GDP_Ratios!$E$10</f>
        <v>0</v>
      </c>
      <c r="AC75" s="61">
        <f>'use 2012-13'!AC75*GDP_Ratios!$E$10</f>
        <v>0</v>
      </c>
      <c r="AD75" s="61">
        <f>'use 2012-13'!AD75*GDP_Ratios!$E$10</f>
        <v>0</v>
      </c>
      <c r="AE75" s="61">
        <f>'use 2012-13'!AE75*GDP_Ratios!$E$10</f>
        <v>0</v>
      </c>
      <c r="AF75" s="61">
        <f>'use 2012-13'!AF75*GDP_Ratios!$E$10</f>
        <v>52806.381599660417</v>
      </c>
      <c r="AG75" s="61">
        <f>'use 2012-13'!AG75*GDP_Ratios!$E$10</f>
        <v>21794.847194438513</v>
      </c>
      <c r="AH75" s="61">
        <f>'use 2012-13'!AH75*GDP_Ratios!$E$10</f>
        <v>0</v>
      </c>
      <c r="AI75" s="61">
        <f>'use 2012-13'!AI75*GDP_Ratios!$E$10</f>
        <v>27034.537537342087</v>
      </c>
      <c r="AJ75" s="61">
        <f>'use 2012-13'!AJ75*GDP_Ratios!$E$10</f>
        <v>36712.521230482489</v>
      </c>
      <c r="AK75" s="61">
        <f>'use 2012-13'!AK75*GDP_Ratios!$E$10</f>
        <v>0</v>
      </c>
      <c r="AL75" s="61">
        <f>'use 2012-13'!AL75*GDP_Ratios!$E$10</f>
        <v>0</v>
      </c>
      <c r="AM75" s="61">
        <f>'use 2012-13'!AM75*GDP_Ratios!$E$10</f>
        <v>0</v>
      </c>
      <c r="AN75" s="61">
        <f>'use 2012-13'!AN75*GDP_Ratios!$E$10</f>
        <v>0</v>
      </c>
      <c r="AO75" s="61">
        <f>'use 2012-13'!AO75*GDP_Ratios!$E$10</f>
        <v>0</v>
      </c>
      <c r="AP75" s="61">
        <f>'use 2012-13'!AP75*GDP_Ratios!$E$10</f>
        <v>0</v>
      </c>
      <c r="AQ75" s="61">
        <f>'use 2012-13'!AQ75*GDP_Ratios!$E$10</f>
        <v>9802231.075826522</v>
      </c>
      <c r="AR75" s="61">
        <f>'use 2012-13'!AR75*GDP_Ratios!$E$10</f>
        <v>0</v>
      </c>
      <c r="AS75" s="61">
        <f>'use 2012-13'!AS75*GDP_Ratios!$E$10</f>
        <v>0</v>
      </c>
      <c r="AT75" s="61">
        <f>'use 2012-13'!AT75*GDP_Ratios!$E$10</f>
        <v>0</v>
      </c>
      <c r="AU75" s="61">
        <f>'use 2012-13'!AU75*GDP_Ratios!$E$10</f>
        <v>0</v>
      </c>
      <c r="AV75" s="61">
        <f>'use 2012-13'!AV75*GDP_Ratios!$E$10</f>
        <v>0</v>
      </c>
      <c r="AW75" s="61">
        <f>'use 2012-13'!AW75*GDP_Ratios!$E$10</f>
        <v>0</v>
      </c>
      <c r="AX75" s="61">
        <f>'use 2012-13'!AX75*GDP_Ratios!$E$10</f>
        <v>0</v>
      </c>
      <c r="AY75" s="61">
        <f>'use 2012-13'!AY75*GDP_Ratios!$E$10</f>
        <v>0</v>
      </c>
      <c r="AZ75" s="61">
        <f>'use 2012-13'!AZ75*GDP_Ratios!$E$10</f>
        <v>0</v>
      </c>
      <c r="BA75" s="61">
        <f>'use 2012-13'!BA75*GDP_Ratios!$E$10</f>
        <v>0</v>
      </c>
      <c r="BB75" s="61">
        <f>'use 2012-13'!BB75*GDP_Ratios!$E$10</f>
        <v>0</v>
      </c>
      <c r="BC75" s="61">
        <f>'use 2012-13'!BC75*GDP_Ratios!$E$10</f>
        <v>0</v>
      </c>
      <c r="BD75" s="61">
        <f>'use 2012-13'!BD75*GDP_Ratios!$E$10</f>
        <v>0</v>
      </c>
      <c r="BE75" s="61">
        <f>'use 2012-13'!BE75*GDP_Ratios!$E$10</f>
        <v>0</v>
      </c>
      <c r="BF75" s="61">
        <f>'use 2012-13'!BF75*GDP_Ratios!$E$10</f>
        <v>0</v>
      </c>
      <c r="BG75" s="61">
        <f>'use 2012-13'!BG75*GDP_Ratios!$E$10</f>
        <v>583.47316615620309</v>
      </c>
      <c r="BH75" s="61">
        <f>'use 2012-13'!BH75*GDP_Ratios!$E$10</f>
        <v>49.374418748079371</v>
      </c>
      <c r="BI75" s="61">
        <f>'use 2012-13'!BI75*GDP_Ratios!$E$10</f>
        <v>0</v>
      </c>
      <c r="BJ75" s="61">
        <f>'use 2012-13'!BJ75*GDP_Ratios!$E$10</f>
        <v>9898.6433508917235</v>
      </c>
      <c r="BK75" s="61">
        <f>'use 2012-13'!BK75*GDP_Ratios!$E$10</f>
        <v>460.97522919890821</v>
      </c>
      <c r="BL75" s="61">
        <f>'use 2012-13'!BL75*GDP_Ratios!$E$10</f>
        <v>35874.396935380399</v>
      </c>
      <c r="BM75" s="61">
        <f>'use 2012-13'!BM75*GDP_Ratios!$E$10</f>
        <v>4374.9870476728947</v>
      </c>
      <c r="BN75" s="61">
        <f>'use 2012-13'!BN75*GDP_Ratios!$E$10</f>
        <v>49918.376580742792</v>
      </c>
      <c r="BO75" s="61">
        <f>'use 2012-13'!BO75*GDP_Ratios!$E$10</f>
        <v>314.38421075263312</v>
      </c>
      <c r="BP75" s="61">
        <f>'use 2012-13'!BP75*GDP_Ratios!$E$10</f>
        <v>7104.4035393030099</v>
      </c>
      <c r="BQ75" s="61">
        <f>'use 2012-13'!BQ75*GDP_Ratios!$E$10</f>
        <v>11832778.831717499</v>
      </c>
      <c r="BR75" s="61">
        <f>'use 2012-13'!BR75*GDP_Ratios!$E$10</f>
        <v>0</v>
      </c>
      <c r="BS75" s="61">
        <f>'use 2012-13'!BS75*GDP_Ratios!$E$10</f>
        <v>0</v>
      </c>
      <c r="BT75" s="61">
        <f>'use 2012-13'!BT75*GDP_Ratios!$E$10</f>
        <v>0</v>
      </c>
      <c r="BU75" s="61">
        <f>'use 2012-13'!BU75*GDP_Ratios!$E$10</f>
        <v>0</v>
      </c>
      <c r="BV75" s="61">
        <f>'use 2012-13'!BV75*GDP_Ratios!$E$10</f>
        <v>205537.70120126894</v>
      </c>
      <c r="BW75" s="61">
        <f>'use 2012-13'!BW75*GDP_Ratios!$E$10</f>
        <v>863749.11116802983</v>
      </c>
      <c r="BX75" s="61">
        <f>'use 2012-13'!BX75*GDP_Ratios!$E$10</f>
        <v>1069286.8123692989</v>
      </c>
      <c r="BY75" s="61">
        <f>'use 2012-13'!BY75*GDP_Ratios!$E$10</f>
        <v>12902065.644086797</v>
      </c>
    </row>
    <row r="76" spans="1:77" x14ac:dyDescent="0.35">
      <c r="A76" s="21">
        <v>73</v>
      </c>
      <c r="B76" s="21" t="s">
        <v>151</v>
      </c>
      <c r="C76" s="61">
        <f>'use 2012-13'!C76*GDP_Ratios!$E$10</f>
        <v>0</v>
      </c>
      <c r="D76" s="61">
        <f>'use 2012-13'!D76*GDP_Ratios!$E$10</f>
        <v>0</v>
      </c>
      <c r="E76" s="61">
        <f>'use 2012-13'!E76*GDP_Ratios!$E$10</f>
        <v>0</v>
      </c>
      <c r="F76" s="61">
        <f>'use 2012-13'!F76*GDP_Ratios!$E$10</f>
        <v>0</v>
      </c>
      <c r="G76" s="61">
        <f>'use 2012-13'!G76*GDP_Ratios!$E$10</f>
        <v>0</v>
      </c>
      <c r="H76" s="61">
        <f>'use 2012-13'!H76*GDP_Ratios!$E$10</f>
        <v>0</v>
      </c>
      <c r="I76" s="61">
        <f>'use 2012-13'!I76*GDP_Ratios!$E$10</f>
        <v>0</v>
      </c>
      <c r="J76" s="61">
        <f>'use 2012-13'!J76*GDP_Ratios!$E$10</f>
        <v>120880.24829414829</v>
      </c>
      <c r="K76" s="61">
        <f>'use 2012-13'!K76*GDP_Ratios!$E$10</f>
        <v>56335.788211755862</v>
      </c>
      <c r="L76" s="61">
        <f>'use 2012-13'!L76*GDP_Ratios!$E$10</f>
        <v>0</v>
      </c>
      <c r="M76" s="61">
        <f>'use 2012-13'!M76*GDP_Ratios!$E$10</f>
        <v>6248.7746922798851</v>
      </c>
      <c r="N76" s="61">
        <f>'use 2012-13'!N76*GDP_Ratios!$E$10</f>
        <v>6.5958359978980257</v>
      </c>
      <c r="O76" s="61">
        <f>'use 2012-13'!O76*GDP_Ratios!$E$10</f>
        <v>174.09931323707303</v>
      </c>
      <c r="P76" s="61">
        <f>'use 2012-13'!P76*GDP_Ratios!$E$10</f>
        <v>1033.7358646861312</v>
      </c>
      <c r="Q76" s="61">
        <f>'use 2012-13'!Q76*GDP_Ratios!$E$10</f>
        <v>870.96651508447223</v>
      </c>
      <c r="R76" s="61">
        <f>'use 2012-13'!R76*GDP_Ratios!$E$10</f>
        <v>4584.3286451540498</v>
      </c>
      <c r="S76" s="61">
        <f>'use 2012-13'!S76*GDP_Ratios!$E$10</f>
        <v>481868.87918415258</v>
      </c>
      <c r="T76" s="61">
        <f>'use 2012-13'!T76*GDP_Ratios!$E$10</f>
        <v>2825.142263103422</v>
      </c>
      <c r="U76" s="61">
        <f>'use 2012-13'!U76*GDP_Ratios!$E$10</f>
        <v>2512.5580198475577</v>
      </c>
      <c r="V76" s="61">
        <f>'use 2012-13'!V76*GDP_Ratios!$E$10</f>
        <v>456685.47224559134</v>
      </c>
      <c r="W76" s="61">
        <f>'use 2012-13'!W76*GDP_Ratios!$E$10</f>
        <v>31612.400893932234</v>
      </c>
      <c r="X76" s="61">
        <f>'use 2012-13'!X76*GDP_Ratios!$E$10</f>
        <v>21221.373383247639</v>
      </c>
      <c r="Y76" s="61">
        <f>'use 2012-13'!Y76*GDP_Ratios!$E$10</f>
        <v>16324.561357070288</v>
      </c>
      <c r="Z76" s="61">
        <f>'use 2012-13'!Z76*GDP_Ratios!$E$10</f>
        <v>2486.4234541594519</v>
      </c>
      <c r="AA76" s="61">
        <f>'use 2012-13'!AA76*GDP_Ratios!$E$10</f>
        <v>21.882173114690808</v>
      </c>
      <c r="AB76" s="61">
        <f>'use 2012-13'!AB76*GDP_Ratios!$E$10</f>
        <v>85.318650626397002</v>
      </c>
      <c r="AC76" s="61">
        <f>'use 2012-13'!AC76*GDP_Ratios!$E$10</f>
        <v>291219.36714453407</v>
      </c>
      <c r="AD76" s="61">
        <f>'use 2012-13'!AD76*GDP_Ratios!$E$10</f>
        <v>95864.448687705968</v>
      </c>
      <c r="AE76" s="61">
        <f>'use 2012-13'!AE76*GDP_Ratios!$E$10</f>
        <v>574342.32369520282</v>
      </c>
      <c r="AF76" s="61">
        <f>'use 2012-13'!AF76*GDP_Ratios!$E$10</f>
        <v>1482074.0993769916</v>
      </c>
      <c r="AG76" s="61">
        <f>'use 2012-13'!AG76*GDP_Ratios!$E$10</f>
        <v>9121075.9583208244</v>
      </c>
      <c r="AH76" s="61">
        <f>'use 2012-13'!AH76*GDP_Ratios!$E$10</f>
        <v>2255705.186543656</v>
      </c>
      <c r="AI76" s="61">
        <f>'use 2012-13'!AI76*GDP_Ratios!$E$10</f>
        <v>975660.49619446252</v>
      </c>
      <c r="AJ76" s="61">
        <f>'use 2012-13'!AJ76*GDP_Ratios!$E$10</f>
        <v>202367.07936358993</v>
      </c>
      <c r="AK76" s="61">
        <f>'use 2012-13'!AK76*GDP_Ratios!$E$10</f>
        <v>359.76658307044011</v>
      </c>
      <c r="AL76" s="61">
        <f>'use 2012-13'!AL76*GDP_Ratios!$E$10</f>
        <v>315425.15351582621</v>
      </c>
      <c r="AM76" s="61">
        <f>'use 2012-13'!AM76*GDP_Ratios!$E$10</f>
        <v>1094.7717007137844</v>
      </c>
      <c r="AN76" s="61">
        <f>'use 2012-13'!AN76*GDP_Ratios!$E$10</f>
        <v>3782.6107667787219</v>
      </c>
      <c r="AO76" s="61">
        <f>'use 2012-13'!AO76*GDP_Ratios!$E$10</f>
        <v>3507.2338715536484</v>
      </c>
      <c r="AP76" s="61">
        <f>'use 2012-13'!AP76*GDP_Ratios!$E$10</f>
        <v>519.27392386979909</v>
      </c>
      <c r="AQ76" s="61">
        <f>'use 2012-13'!AQ76*GDP_Ratios!$E$10</f>
        <v>0</v>
      </c>
      <c r="AR76" s="61">
        <f>'use 2012-13'!AR76*GDP_Ratios!$E$10</f>
        <v>0</v>
      </c>
      <c r="AS76" s="61">
        <f>'use 2012-13'!AS76*GDP_Ratios!$E$10</f>
        <v>0</v>
      </c>
      <c r="AT76" s="61">
        <f>'use 2012-13'!AT76*GDP_Ratios!$E$10</f>
        <v>9784.6145076508001</v>
      </c>
      <c r="AU76" s="61">
        <f>'use 2012-13'!AU76*GDP_Ratios!$E$10</f>
        <v>0</v>
      </c>
      <c r="AV76" s="61">
        <f>'use 2012-13'!AV76*GDP_Ratios!$E$10</f>
        <v>0</v>
      </c>
      <c r="AW76" s="61">
        <f>'use 2012-13'!AW76*GDP_Ratios!$E$10</f>
        <v>0</v>
      </c>
      <c r="AX76" s="61">
        <f>'use 2012-13'!AX76*GDP_Ratios!$E$10</f>
        <v>0</v>
      </c>
      <c r="AY76" s="61">
        <f>'use 2012-13'!AY76*GDP_Ratios!$E$10</f>
        <v>0</v>
      </c>
      <c r="AZ76" s="61">
        <f>'use 2012-13'!AZ76*GDP_Ratios!$E$10</f>
        <v>2913.2642313387864</v>
      </c>
      <c r="BA76" s="61">
        <f>'use 2012-13'!BA76*GDP_Ratios!$E$10</f>
        <v>0</v>
      </c>
      <c r="BB76" s="61">
        <f>'use 2012-13'!BB76*GDP_Ratios!$E$10</f>
        <v>0</v>
      </c>
      <c r="BC76" s="61">
        <f>'use 2012-13'!BC76*GDP_Ratios!$E$10</f>
        <v>0</v>
      </c>
      <c r="BD76" s="61">
        <f>'use 2012-13'!BD76*GDP_Ratios!$E$10</f>
        <v>0</v>
      </c>
      <c r="BE76" s="61">
        <f>'use 2012-13'!BE76*GDP_Ratios!$E$10</f>
        <v>0</v>
      </c>
      <c r="BF76" s="61">
        <f>'use 2012-13'!BF76*GDP_Ratios!$E$10</f>
        <v>0</v>
      </c>
      <c r="BG76" s="61">
        <f>'use 2012-13'!BG76*GDP_Ratios!$E$10</f>
        <v>0</v>
      </c>
      <c r="BH76" s="61">
        <f>'use 2012-13'!BH76*GDP_Ratios!$E$10</f>
        <v>0</v>
      </c>
      <c r="BI76" s="61">
        <f>'use 2012-13'!BI76*GDP_Ratios!$E$10</f>
        <v>0</v>
      </c>
      <c r="BJ76" s="61">
        <f>'use 2012-13'!BJ76*GDP_Ratios!$E$10</f>
        <v>0</v>
      </c>
      <c r="BK76" s="61">
        <f>'use 2012-13'!BK76*GDP_Ratios!$E$10</f>
        <v>0</v>
      </c>
      <c r="BL76" s="61">
        <f>'use 2012-13'!BL76*GDP_Ratios!$E$10</f>
        <v>0</v>
      </c>
      <c r="BM76" s="61">
        <f>'use 2012-13'!BM76*GDP_Ratios!$E$10</f>
        <v>0</v>
      </c>
      <c r="BN76" s="61">
        <f>'use 2012-13'!BN76*GDP_Ratios!$E$10</f>
        <v>0</v>
      </c>
      <c r="BO76" s="61">
        <f>'use 2012-13'!BO76*GDP_Ratios!$E$10</f>
        <v>0</v>
      </c>
      <c r="BP76" s="61">
        <f>'use 2012-13'!BP76*GDP_Ratios!$E$10</f>
        <v>0</v>
      </c>
      <c r="BQ76" s="61">
        <f>'use 2012-13'!BQ76*GDP_Ratios!$E$10</f>
        <v>16541474.197424956</v>
      </c>
      <c r="BR76" s="61">
        <f>'use 2012-13'!BR76*GDP_Ratios!$E$10</f>
        <v>0</v>
      </c>
      <c r="BS76" s="61">
        <f>'use 2012-13'!BS76*GDP_Ratios!$E$10</f>
        <v>0</v>
      </c>
      <c r="BT76" s="61">
        <f>'use 2012-13'!BT76*GDP_Ratios!$E$10</f>
        <v>0</v>
      </c>
      <c r="BU76" s="61">
        <f>'use 2012-13'!BU76*GDP_Ratios!$E$10</f>
        <v>0</v>
      </c>
      <c r="BV76" s="61">
        <f>'use 2012-13'!BV76*GDP_Ratios!$E$10</f>
        <v>286990.43316383183</v>
      </c>
      <c r="BW76" s="61">
        <f>'use 2012-13'!BW76*GDP_Ratios!$E$10</f>
        <v>1358337.3710867141</v>
      </c>
      <c r="BX76" s="61">
        <f>'use 2012-13'!BX76*GDP_Ratios!$E$10</f>
        <v>1645327.8042505458</v>
      </c>
      <c r="BY76" s="61">
        <f>'use 2012-13'!BY76*GDP_Ratios!$E$10</f>
        <v>18186802.001675501</v>
      </c>
    </row>
    <row r="77" spans="1:77" x14ac:dyDescent="0.35">
      <c r="A77" s="21">
        <v>74</v>
      </c>
      <c r="B77" s="21" t="s">
        <v>152</v>
      </c>
      <c r="C77" s="61">
        <f>'use 2012-13'!C77*GDP_Ratios!$E$10</f>
        <v>0</v>
      </c>
      <c r="D77" s="61">
        <f>'use 2012-13'!D77*GDP_Ratios!$E$10</f>
        <v>0</v>
      </c>
      <c r="E77" s="61">
        <f>'use 2012-13'!E77*GDP_Ratios!$E$10</f>
        <v>0</v>
      </c>
      <c r="F77" s="61">
        <f>'use 2012-13'!F77*GDP_Ratios!$E$10</f>
        <v>0</v>
      </c>
      <c r="G77" s="61">
        <f>'use 2012-13'!G77*GDP_Ratios!$E$10</f>
        <v>0</v>
      </c>
      <c r="H77" s="61">
        <f>'use 2012-13'!H77*GDP_Ratios!$E$10</f>
        <v>0</v>
      </c>
      <c r="I77" s="61">
        <f>'use 2012-13'!I77*GDP_Ratios!$E$10</f>
        <v>0</v>
      </c>
      <c r="J77" s="61">
        <f>'use 2012-13'!J77*GDP_Ratios!$E$10</f>
        <v>149807.81113551604</v>
      </c>
      <c r="K77" s="61">
        <f>'use 2012-13'!K77*GDP_Ratios!$E$10</f>
        <v>179597.30048943294</v>
      </c>
      <c r="L77" s="61">
        <f>'use 2012-13'!L77*GDP_Ratios!$E$10</f>
        <v>0</v>
      </c>
      <c r="M77" s="61">
        <f>'use 2012-13'!M77*GDP_Ratios!$E$10</f>
        <v>101433.6192055685</v>
      </c>
      <c r="N77" s="61">
        <f>'use 2012-13'!N77*GDP_Ratios!$E$10</f>
        <v>490.48097642029461</v>
      </c>
      <c r="O77" s="61">
        <f>'use 2012-13'!O77*GDP_Ratios!$E$10</f>
        <v>1273.7736182018925</v>
      </c>
      <c r="P77" s="61">
        <f>'use 2012-13'!P77*GDP_Ratios!$E$10</f>
        <v>5556.2249439187735</v>
      </c>
      <c r="Q77" s="61">
        <f>'use 2012-13'!Q77*GDP_Ratios!$E$10</f>
        <v>72981.155875538301</v>
      </c>
      <c r="R77" s="61">
        <f>'use 2012-13'!R77*GDP_Ratios!$E$10</f>
        <v>140565.09236068596</v>
      </c>
      <c r="S77" s="61">
        <f>'use 2012-13'!S77*GDP_Ratios!$E$10</f>
        <v>2119149.6856489396</v>
      </c>
      <c r="T77" s="61">
        <f>'use 2012-13'!T77*GDP_Ratios!$E$10</f>
        <v>13273.216442880228</v>
      </c>
      <c r="U77" s="61">
        <f>'use 2012-13'!U77*GDP_Ratios!$E$10</f>
        <v>15194.656432645812</v>
      </c>
      <c r="V77" s="61">
        <f>'use 2012-13'!V77*GDP_Ratios!$E$10</f>
        <v>528068.66445393313</v>
      </c>
      <c r="W77" s="61">
        <f>'use 2012-13'!W77*GDP_Ratios!$E$10</f>
        <v>79419.194659237677</v>
      </c>
      <c r="X77" s="61">
        <f>'use 2012-13'!X77*GDP_Ratios!$E$10</f>
        <v>185195.0083564134</v>
      </c>
      <c r="Y77" s="61">
        <f>'use 2012-13'!Y77*GDP_Ratios!$E$10</f>
        <v>32449.739505831159</v>
      </c>
      <c r="Z77" s="61">
        <f>'use 2012-13'!Z77*GDP_Ratios!$E$10</f>
        <v>5793.6061809697512</v>
      </c>
      <c r="AA77" s="61">
        <f>'use 2012-13'!AA77*GDP_Ratios!$E$10</f>
        <v>307.26066196453883</v>
      </c>
      <c r="AB77" s="61">
        <f>'use 2012-13'!AB77*GDP_Ratios!$E$10</f>
        <v>7354.6882835852766</v>
      </c>
      <c r="AC77" s="61">
        <f>'use 2012-13'!AC77*GDP_Ratios!$E$10</f>
        <v>240370.28640672477</v>
      </c>
      <c r="AD77" s="61">
        <f>'use 2012-13'!AD77*GDP_Ratios!$E$10</f>
        <v>555456.24374873668</v>
      </c>
      <c r="AE77" s="61">
        <f>'use 2012-13'!AE77*GDP_Ratios!$E$10</f>
        <v>1114861.6471467307</v>
      </c>
      <c r="AF77" s="61">
        <f>'use 2012-13'!AF77*GDP_Ratios!$E$10</f>
        <v>1296254.8502035805</v>
      </c>
      <c r="AG77" s="61">
        <f>'use 2012-13'!AG77*GDP_Ratios!$E$10</f>
        <v>37838037.165751472</v>
      </c>
      <c r="AH77" s="61">
        <f>'use 2012-13'!AH77*GDP_Ratios!$E$10</f>
        <v>4075652.5934404004</v>
      </c>
      <c r="AI77" s="61">
        <f>'use 2012-13'!AI77*GDP_Ratios!$E$10</f>
        <v>2667283.5655452455</v>
      </c>
      <c r="AJ77" s="61">
        <f>'use 2012-13'!AJ77*GDP_Ratios!$E$10</f>
        <v>187988.34147155655</v>
      </c>
      <c r="AK77" s="61">
        <f>'use 2012-13'!AK77*GDP_Ratios!$E$10</f>
        <v>47975.931025870945</v>
      </c>
      <c r="AL77" s="61">
        <f>'use 2012-13'!AL77*GDP_Ratios!$E$10</f>
        <v>374284.66603751323</v>
      </c>
      <c r="AM77" s="61">
        <f>'use 2012-13'!AM77*GDP_Ratios!$E$10</f>
        <v>43203.079488491501</v>
      </c>
      <c r="AN77" s="61">
        <f>'use 2012-13'!AN77*GDP_Ratios!$E$10</f>
        <v>91416.912214261232</v>
      </c>
      <c r="AO77" s="61">
        <f>'use 2012-13'!AO77*GDP_Ratios!$E$10</f>
        <v>583675.4111235895</v>
      </c>
      <c r="AP77" s="61">
        <f>'use 2012-13'!AP77*GDP_Ratios!$E$10</f>
        <v>1376.3910832443134</v>
      </c>
      <c r="AQ77" s="61">
        <f>'use 2012-13'!AQ77*GDP_Ratios!$E$10</f>
        <v>0</v>
      </c>
      <c r="AR77" s="61">
        <f>'use 2012-13'!AR77*GDP_Ratios!$E$10</f>
        <v>0</v>
      </c>
      <c r="AS77" s="61">
        <f>'use 2012-13'!AS77*GDP_Ratios!$E$10</f>
        <v>0</v>
      </c>
      <c r="AT77" s="61">
        <f>'use 2012-13'!AT77*GDP_Ratios!$E$10</f>
        <v>13227.039656353896</v>
      </c>
      <c r="AU77" s="61">
        <f>'use 2012-13'!AU77*GDP_Ratios!$E$10</f>
        <v>0</v>
      </c>
      <c r="AV77" s="61">
        <f>'use 2012-13'!AV77*GDP_Ratios!$E$10</f>
        <v>0</v>
      </c>
      <c r="AW77" s="61">
        <f>'use 2012-13'!AW77*GDP_Ratios!$E$10</f>
        <v>0</v>
      </c>
      <c r="AX77" s="61">
        <f>'use 2012-13'!AX77*GDP_Ratios!$E$10</f>
        <v>0</v>
      </c>
      <c r="AY77" s="61">
        <f>'use 2012-13'!AY77*GDP_Ratios!$E$10</f>
        <v>0</v>
      </c>
      <c r="AZ77" s="61">
        <f>'use 2012-13'!AZ77*GDP_Ratios!$E$10</f>
        <v>4528.7442685112755</v>
      </c>
      <c r="BA77" s="61">
        <f>'use 2012-13'!BA77*GDP_Ratios!$E$10</f>
        <v>0</v>
      </c>
      <c r="BB77" s="61">
        <f>'use 2012-13'!BB77*GDP_Ratios!$E$10</f>
        <v>0</v>
      </c>
      <c r="BC77" s="61">
        <f>'use 2012-13'!BC77*GDP_Ratios!$E$10</f>
        <v>0</v>
      </c>
      <c r="BD77" s="61">
        <f>'use 2012-13'!BD77*GDP_Ratios!$E$10</f>
        <v>0</v>
      </c>
      <c r="BE77" s="61">
        <f>'use 2012-13'!BE77*GDP_Ratios!$E$10</f>
        <v>0</v>
      </c>
      <c r="BF77" s="61">
        <f>'use 2012-13'!BF77*GDP_Ratios!$E$10</f>
        <v>0</v>
      </c>
      <c r="BG77" s="61">
        <f>'use 2012-13'!BG77*GDP_Ratios!$E$10</f>
        <v>0</v>
      </c>
      <c r="BH77" s="61">
        <f>'use 2012-13'!BH77*GDP_Ratios!$E$10</f>
        <v>0</v>
      </c>
      <c r="BI77" s="61">
        <f>'use 2012-13'!BI77*GDP_Ratios!$E$10</f>
        <v>0</v>
      </c>
      <c r="BJ77" s="61">
        <f>'use 2012-13'!BJ77*GDP_Ratios!$E$10</f>
        <v>0</v>
      </c>
      <c r="BK77" s="61">
        <f>'use 2012-13'!BK77*GDP_Ratios!$E$10</f>
        <v>0</v>
      </c>
      <c r="BL77" s="61">
        <f>'use 2012-13'!BL77*GDP_Ratios!$E$10</f>
        <v>0</v>
      </c>
      <c r="BM77" s="61">
        <f>'use 2012-13'!BM77*GDP_Ratios!$E$10</f>
        <v>0</v>
      </c>
      <c r="BN77" s="61">
        <f>'use 2012-13'!BN77*GDP_Ratios!$E$10</f>
        <v>0</v>
      </c>
      <c r="BO77" s="61">
        <f>'use 2012-13'!BO77*GDP_Ratios!$E$10</f>
        <v>0</v>
      </c>
      <c r="BP77" s="61">
        <f>'use 2012-13'!BP77*GDP_Ratios!$E$10</f>
        <v>0</v>
      </c>
      <c r="BQ77" s="61">
        <f>'use 2012-13'!BQ77*GDP_Ratios!$E$10</f>
        <v>52773504.047843963</v>
      </c>
      <c r="BR77" s="61">
        <f>'use 2012-13'!BR77*GDP_Ratios!$E$10</f>
        <v>0</v>
      </c>
      <c r="BS77" s="61">
        <f>'use 2012-13'!BS77*GDP_Ratios!$E$10</f>
        <v>0</v>
      </c>
      <c r="BT77" s="61">
        <f>'use 2012-13'!BT77*GDP_Ratios!$E$10</f>
        <v>0</v>
      </c>
      <c r="BU77" s="61">
        <f>'use 2012-13'!BU77*GDP_Ratios!$E$10</f>
        <v>0</v>
      </c>
      <c r="BV77" s="61">
        <f>'use 2012-13'!BV77*GDP_Ratios!$E$10</f>
        <v>567849.72733834304</v>
      </c>
      <c r="BW77" s="61">
        <f>'use 2012-13'!BW77*GDP_Ratios!$E$10</f>
        <v>13584348.266804535</v>
      </c>
      <c r="BX77" s="61">
        <f>'use 2012-13'!BX77*GDP_Ratios!$E$10</f>
        <v>14152197.994142879</v>
      </c>
      <c r="BY77" s="61">
        <f>'use 2012-13'!BY77*GDP_Ratios!$E$10</f>
        <v>66925702.041986831</v>
      </c>
    </row>
    <row r="78" spans="1:77" x14ac:dyDescent="0.35">
      <c r="A78" s="21">
        <v>75</v>
      </c>
      <c r="B78" s="21" t="s">
        <v>153</v>
      </c>
      <c r="C78" s="61">
        <f>'use 2012-13'!C78*GDP_Ratios!$E$10</f>
        <v>7998419.4394414322</v>
      </c>
      <c r="D78" s="61">
        <f>'use 2012-13'!D78*GDP_Ratios!$E$10</f>
        <v>0</v>
      </c>
      <c r="E78" s="61">
        <f>'use 2012-13'!E78*GDP_Ratios!$E$10</f>
        <v>0</v>
      </c>
      <c r="F78" s="61">
        <f>'use 2012-13'!F78*GDP_Ratios!$E$10</f>
        <v>23360.94613906158</v>
      </c>
      <c r="G78" s="61">
        <f>'use 2012-13'!G78*GDP_Ratios!$E$10</f>
        <v>0</v>
      </c>
      <c r="H78" s="61">
        <f>'use 2012-13'!H78*GDP_Ratios!$E$10</f>
        <v>0</v>
      </c>
      <c r="I78" s="61">
        <f>'use 2012-13'!I78*GDP_Ratios!$E$10</f>
        <v>0</v>
      </c>
      <c r="J78" s="61">
        <f>'use 2012-13'!J78*GDP_Ratios!$E$10</f>
        <v>0</v>
      </c>
      <c r="K78" s="61">
        <f>'use 2012-13'!K78*GDP_Ratios!$E$10</f>
        <v>0</v>
      </c>
      <c r="L78" s="61">
        <f>'use 2012-13'!L78*GDP_Ratios!$E$10</f>
        <v>0</v>
      </c>
      <c r="M78" s="61">
        <f>'use 2012-13'!M78*GDP_Ratios!$E$10</f>
        <v>0</v>
      </c>
      <c r="N78" s="61">
        <f>'use 2012-13'!N78*GDP_Ratios!$E$10</f>
        <v>0</v>
      </c>
      <c r="O78" s="61">
        <f>'use 2012-13'!O78*GDP_Ratios!$E$10</f>
        <v>0</v>
      </c>
      <c r="P78" s="61">
        <f>'use 2012-13'!P78*GDP_Ratios!$E$10</f>
        <v>0</v>
      </c>
      <c r="Q78" s="61">
        <f>'use 2012-13'!Q78*GDP_Ratios!$E$10</f>
        <v>0</v>
      </c>
      <c r="R78" s="61">
        <f>'use 2012-13'!R78*GDP_Ratios!$E$10</f>
        <v>0</v>
      </c>
      <c r="S78" s="61">
        <f>'use 2012-13'!S78*GDP_Ratios!$E$10</f>
        <v>0</v>
      </c>
      <c r="T78" s="61">
        <f>'use 2012-13'!T78*GDP_Ratios!$E$10</f>
        <v>0</v>
      </c>
      <c r="U78" s="61">
        <f>'use 2012-13'!U78*GDP_Ratios!$E$10</f>
        <v>0</v>
      </c>
      <c r="V78" s="61">
        <f>'use 2012-13'!V78*GDP_Ratios!$E$10</f>
        <v>0</v>
      </c>
      <c r="W78" s="61">
        <f>'use 2012-13'!W78*GDP_Ratios!$E$10</f>
        <v>0</v>
      </c>
      <c r="X78" s="61">
        <f>'use 2012-13'!X78*GDP_Ratios!$E$10</f>
        <v>0</v>
      </c>
      <c r="Y78" s="61">
        <f>'use 2012-13'!Y78*GDP_Ratios!$E$10</f>
        <v>0</v>
      </c>
      <c r="Z78" s="61">
        <f>'use 2012-13'!Z78*GDP_Ratios!$E$10</f>
        <v>0</v>
      </c>
      <c r="AA78" s="61">
        <f>'use 2012-13'!AA78*GDP_Ratios!$E$10</f>
        <v>0</v>
      </c>
      <c r="AB78" s="61">
        <f>'use 2012-13'!AB78*GDP_Ratios!$E$10</f>
        <v>0</v>
      </c>
      <c r="AC78" s="61">
        <f>'use 2012-13'!AC78*GDP_Ratios!$E$10</f>
        <v>0</v>
      </c>
      <c r="AD78" s="61">
        <f>'use 2012-13'!AD78*GDP_Ratios!$E$10</f>
        <v>0</v>
      </c>
      <c r="AE78" s="61">
        <f>'use 2012-13'!AE78*GDP_Ratios!$E$10</f>
        <v>0</v>
      </c>
      <c r="AF78" s="61">
        <f>'use 2012-13'!AF78*GDP_Ratios!$E$10</f>
        <v>0</v>
      </c>
      <c r="AG78" s="61">
        <f>'use 2012-13'!AG78*GDP_Ratios!$E$10</f>
        <v>0</v>
      </c>
      <c r="AH78" s="61">
        <f>'use 2012-13'!AH78*GDP_Ratios!$E$10</f>
        <v>0</v>
      </c>
      <c r="AI78" s="61">
        <f>'use 2012-13'!AI78*GDP_Ratios!$E$10</f>
        <v>0</v>
      </c>
      <c r="AJ78" s="61">
        <f>'use 2012-13'!AJ78*GDP_Ratios!$E$10</f>
        <v>0</v>
      </c>
      <c r="AK78" s="61">
        <f>'use 2012-13'!AK78*GDP_Ratios!$E$10</f>
        <v>0</v>
      </c>
      <c r="AL78" s="61">
        <f>'use 2012-13'!AL78*GDP_Ratios!$E$10</f>
        <v>0</v>
      </c>
      <c r="AM78" s="61">
        <f>'use 2012-13'!AM78*GDP_Ratios!$E$10</f>
        <v>0</v>
      </c>
      <c r="AN78" s="61">
        <f>'use 2012-13'!AN78*GDP_Ratios!$E$10</f>
        <v>0</v>
      </c>
      <c r="AO78" s="61">
        <f>'use 2012-13'!AO78*GDP_Ratios!$E$10</f>
        <v>1.4479367422665803E-2</v>
      </c>
      <c r="AP78" s="61">
        <f>'use 2012-13'!AP78*GDP_Ratios!$E$10</f>
        <v>0</v>
      </c>
      <c r="AQ78" s="61">
        <f>'use 2012-13'!AQ78*GDP_Ratios!$E$10</f>
        <v>13757877.848117506</v>
      </c>
      <c r="AR78" s="61">
        <f>'use 2012-13'!AR78*GDP_Ratios!$E$10</f>
        <v>0</v>
      </c>
      <c r="AS78" s="61">
        <f>'use 2012-13'!AS78*GDP_Ratios!$E$10</f>
        <v>0</v>
      </c>
      <c r="AT78" s="61">
        <f>'use 2012-13'!AT78*GDP_Ratios!$E$10</f>
        <v>0</v>
      </c>
      <c r="AU78" s="61">
        <f>'use 2012-13'!AU78*GDP_Ratios!$E$10</f>
        <v>0</v>
      </c>
      <c r="AV78" s="61">
        <f>'use 2012-13'!AV78*GDP_Ratios!$E$10</f>
        <v>0</v>
      </c>
      <c r="AW78" s="61">
        <f>'use 2012-13'!AW78*GDP_Ratios!$E$10</f>
        <v>0</v>
      </c>
      <c r="AX78" s="61">
        <f>'use 2012-13'!AX78*GDP_Ratios!$E$10</f>
        <v>0</v>
      </c>
      <c r="AY78" s="61">
        <f>'use 2012-13'!AY78*GDP_Ratios!$E$10</f>
        <v>0</v>
      </c>
      <c r="AZ78" s="61">
        <f>'use 2012-13'!AZ78*GDP_Ratios!$E$10</f>
        <v>0</v>
      </c>
      <c r="BA78" s="61">
        <f>'use 2012-13'!BA78*GDP_Ratios!$E$10</f>
        <v>0</v>
      </c>
      <c r="BB78" s="61">
        <f>'use 2012-13'!BB78*GDP_Ratios!$E$10</f>
        <v>0</v>
      </c>
      <c r="BC78" s="61">
        <f>'use 2012-13'!BC78*GDP_Ratios!$E$10</f>
        <v>0</v>
      </c>
      <c r="BD78" s="61">
        <f>'use 2012-13'!BD78*GDP_Ratios!$E$10</f>
        <v>0</v>
      </c>
      <c r="BE78" s="61">
        <f>'use 2012-13'!BE78*GDP_Ratios!$E$10</f>
        <v>0</v>
      </c>
      <c r="BF78" s="61">
        <f>'use 2012-13'!BF78*GDP_Ratios!$E$10</f>
        <v>0</v>
      </c>
      <c r="BG78" s="61">
        <f>'use 2012-13'!BG78*GDP_Ratios!$E$10</f>
        <v>0</v>
      </c>
      <c r="BH78" s="61">
        <f>'use 2012-13'!BH78*GDP_Ratios!$E$10</f>
        <v>0</v>
      </c>
      <c r="BI78" s="61">
        <f>'use 2012-13'!BI78*GDP_Ratios!$E$10</f>
        <v>0</v>
      </c>
      <c r="BJ78" s="61">
        <f>'use 2012-13'!BJ78*GDP_Ratios!$E$10</f>
        <v>0</v>
      </c>
      <c r="BK78" s="61">
        <f>'use 2012-13'!BK78*GDP_Ratios!$E$10</f>
        <v>0</v>
      </c>
      <c r="BL78" s="61">
        <f>'use 2012-13'!BL78*GDP_Ratios!$E$10</f>
        <v>0</v>
      </c>
      <c r="BM78" s="61">
        <f>'use 2012-13'!BM78*GDP_Ratios!$E$10</f>
        <v>0</v>
      </c>
      <c r="BN78" s="61">
        <f>'use 2012-13'!BN78*GDP_Ratios!$E$10</f>
        <v>0</v>
      </c>
      <c r="BO78" s="61">
        <f>'use 2012-13'!BO78*GDP_Ratios!$E$10</f>
        <v>0</v>
      </c>
      <c r="BP78" s="61">
        <f>'use 2012-13'!BP78*GDP_Ratios!$E$10</f>
        <v>0</v>
      </c>
      <c r="BQ78" s="61">
        <f>'use 2012-13'!BQ78*GDP_Ratios!$E$10</f>
        <v>21779658.248177368</v>
      </c>
      <c r="BR78" s="61">
        <f>'use 2012-13'!BR78*GDP_Ratios!$E$10</f>
        <v>0</v>
      </c>
      <c r="BS78" s="61">
        <f>'use 2012-13'!BS78*GDP_Ratios!$E$10</f>
        <v>0</v>
      </c>
      <c r="BT78" s="61">
        <f>'use 2012-13'!BT78*GDP_Ratios!$E$10</f>
        <v>0</v>
      </c>
      <c r="BU78" s="61">
        <f>'use 2012-13'!BU78*GDP_Ratios!$E$10</f>
        <v>0</v>
      </c>
      <c r="BV78" s="61">
        <f>'use 2012-13'!BV78*GDP_Ratios!$E$10</f>
        <v>178477.0198745126</v>
      </c>
      <c r="BW78" s="61">
        <f>'use 2012-13'!BW78*GDP_Ratios!$E$10</f>
        <v>82155.6035968387</v>
      </c>
      <c r="BX78" s="61">
        <f>'use 2012-13'!BX78*GDP_Ratios!$E$10</f>
        <v>260632.62347135131</v>
      </c>
      <c r="BY78" s="61">
        <f>'use 2012-13'!BY78*GDP_Ratios!$E$10</f>
        <v>22040290.871648721</v>
      </c>
    </row>
    <row r="79" spans="1:77" x14ac:dyDescent="0.35">
      <c r="A79" s="21">
        <v>76</v>
      </c>
      <c r="B79" s="21" t="s">
        <v>154</v>
      </c>
      <c r="C79" s="61">
        <f>'use 2012-13'!C79*GDP_Ratios!$E$10</f>
        <v>366362.9984281995</v>
      </c>
      <c r="D79" s="61">
        <f>'use 2012-13'!D79*GDP_Ratios!$E$10</f>
        <v>0</v>
      </c>
      <c r="E79" s="61">
        <f>'use 2012-13'!E79*GDP_Ratios!$E$10</f>
        <v>0</v>
      </c>
      <c r="F79" s="61">
        <f>'use 2012-13'!F79*GDP_Ratios!$E$10</f>
        <v>0</v>
      </c>
      <c r="G79" s="61">
        <f>'use 2012-13'!G79*GDP_Ratios!$E$10</f>
        <v>0</v>
      </c>
      <c r="H79" s="61">
        <f>'use 2012-13'!H79*GDP_Ratios!$E$10</f>
        <v>0</v>
      </c>
      <c r="I79" s="61">
        <f>'use 2012-13'!I79*GDP_Ratios!$E$10</f>
        <v>0</v>
      </c>
      <c r="J79" s="61">
        <f>'use 2012-13'!J79*GDP_Ratios!$E$10</f>
        <v>0</v>
      </c>
      <c r="K79" s="61">
        <f>'use 2012-13'!K79*GDP_Ratios!$E$10</f>
        <v>0</v>
      </c>
      <c r="L79" s="61">
        <f>'use 2012-13'!L79*GDP_Ratios!$E$10</f>
        <v>0</v>
      </c>
      <c r="M79" s="61">
        <f>'use 2012-13'!M79*GDP_Ratios!$E$10</f>
        <v>0</v>
      </c>
      <c r="N79" s="61">
        <f>'use 2012-13'!N79*GDP_Ratios!$E$10</f>
        <v>0</v>
      </c>
      <c r="O79" s="61">
        <f>'use 2012-13'!O79*GDP_Ratios!$E$10</f>
        <v>0</v>
      </c>
      <c r="P79" s="61">
        <f>'use 2012-13'!P79*GDP_Ratios!$E$10</f>
        <v>0</v>
      </c>
      <c r="Q79" s="61">
        <f>'use 2012-13'!Q79*GDP_Ratios!$E$10</f>
        <v>0</v>
      </c>
      <c r="R79" s="61">
        <f>'use 2012-13'!R79*GDP_Ratios!$E$10</f>
        <v>0</v>
      </c>
      <c r="S79" s="61">
        <f>'use 2012-13'!S79*GDP_Ratios!$E$10</f>
        <v>1336.6495057348311</v>
      </c>
      <c r="T79" s="61">
        <f>'use 2012-13'!T79*GDP_Ratios!$E$10</f>
        <v>0</v>
      </c>
      <c r="U79" s="61">
        <f>'use 2012-13'!U79*GDP_Ratios!$E$10</f>
        <v>0</v>
      </c>
      <c r="V79" s="61">
        <f>'use 2012-13'!V79*GDP_Ratios!$E$10</f>
        <v>0</v>
      </c>
      <c r="W79" s="61">
        <f>'use 2012-13'!W79*GDP_Ratios!$E$10</f>
        <v>0</v>
      </c>
      <c r="X79" s="61">
        <f>'use 2012-13'!X79*GDP_Ratios!$E$10</f>
        <v>0</v>
      </c>
      <c r="Y79" s="61">
        <f>'use 2012-13'!Y79*GDP_Ratios!$E$10</f>
        <v>0</v>
      </c>
      <c r="Z79" s="61">
        <f>'use 2012-13'!Z79*GDP_Ratios!$E$10</f>
        <v>0</v>
      </c>
      <c r="AA79" s="61">
        <f>'use 2012-13'!AA79*GDP_Ratios!$E$10</f>
        <v>0</v>
      </c>
      <c r="AB79" s="61">
        <f>'use 2012-13'!AB79*GDP_Ratios!$E$10</f>
        <v>0</v>
      </c>
      <c r="AC79" s="61">
        <f>'use 2012-13'!AC79*GDP_Ratios!$E$10</f>
        <v>0</v>
      </c>
      <c r="AD79" s="61">
        <f>'use 2012-13'!AD79*GDP_Ratios!$E$10</f>
        <v>0</v>
      </c>
      <c r="AE79" s="61">
        <f>'use 2012-13'!AE79*GDP_Ratios!$E$10</f>
        <v>0</v>
      </c>
      <c r="AF79" s="61">
        <f>'use 2012-13'!AF79*GDP_Ratios!$E$10</f>
        <v>0</v>
      </c>
      <c r="AG79" s="61">
        <f>'use 2012-13'!AG79*GDP_Ratios!$E$10</f>
        <v>15892.925866692864</v>
      </c>
      <c r="AH79" s="61">
        <f>'use 2012-13'!AH79*GDP_Ratios!$E$10</f>
        <v>7778.0847914536071</v>
      </c>
      <c r="AI79" s="61">
        <f>'use 2012-13'!AI79*GDP_Ratios!$E$10</f>
        <v>0</v>
      </c>
      <c r="AJ79" s="61">
        <f>'use 2012-13'!AJ79*GDP_Ratios!$E$10</f>
        <v>0</v>
      </c>
      <c r="AK79" s="61">
        <f>'use 2012-13'!AK79*GDP_Ratios!$E$10</f>
        <v>0.27719756423187936</v>
      </c>
      <c r="AL79" s="61">
        <f>'use 2012-13'!AL79*GDP_Ratios!$E$10</f>
        <v>0</v>
      </c>
      <c r="AM79" s="61">
        <f>'use 2012-13'!AM79*GDP_Ratios!$E$10</f>
        <v>0</v>
      </c>
      <c r="AN79" s="61">
        <f>'use 2012-13'!AN79*GDP_Ratios!$E$10</f>
        <v>0</v>
      </c>
      <c r="AO79" s="61">
        <f>'use 2012-13'!AO79*GDP_Ratios!$E$10</f>
        <v>0</v>
      </c>
      <c r="AP79" s="61">
        <f>'use 2012-13'!AP79*GDP_Ratios!$E$10</f>
        <v>0</v>
      </c>
      <c r="AQ79" s="61">
        <f>'use 2012-13'!AQ79*GDP_Ratios!$E$10</f>
        <v>2240290.5745744067</v>
      </c>
      <c r="AR79" s="61">
        <f>'use 2012-13'!AR79*GDP_Ratios!$E$10</f>
        <v>0</v>
      </c>
      <c r="AS79" s="61">
        <f>'use 2012-13'!AS79*GDP_Ratios!$E$10</f>
        <v>0</v>
      </c>
      <c r="AT79" s="61">
        <f>'use 2012-13'!AT79*GDP_Ratios!$E$10</f>
        <v>0</v>
      </c>
      <c r="AU79" s="61">
        <f>'use 2012-13'!AU79*GDP_Ratios!$E$10</f>
        <v>0</v>
      </c>
      <c r="AV79" s="61">
        <f>'use 2012-13'!AV79*GDP_Ratios!$E$10</f>
        <v>0</v>
      </c>
      <c r="AW79" s="61">
        <f>'use 2012-13'!AW79*GDP_Ratios!$E$10</f>
        <v>0</v>
      </c>
      <c r="AX79" s="61">
        <f>'use 2012-13'!AX79*GDP_Ratios!$E$10</f>
        <v>0</v>
      </c>
      <c r="AY79" s="61">
        <f>'use 2012-13'!AY79*GDP_Ratios!$E$10</f>
        <v>0</v>
      </c>
      <c r="AZ79" s="61">
        <f>'use 2012-13'!AZ79*GDP_Ratios!$E$10</f>
        <v>53304.301404033606</v>
      </c>
      <c r="BA79" s="61">
        <f>'use 2012-13'!BA79*GDP_Ratios!$E$10</f>
        <v>0</v>
      </c>
      <c r="BB79" s="61">
        <f>'use 2012-13'!BB79*GDP_Ratios!$E$10</f>
        <v>1729972.6552993227</v>
      </c>
      <c r="BC79" s="61">
        <f>'use 2012-13'!BC79*GDP_Ratios!$E$10</f>
        <v>739.17431843746533</v>
      </c>
      <c r="BD79" s="61">
        <f>'use 2012-13'!BD79*GDP_Ratios!$E$10</f>
        <v>0</v>
      </c>
      <c r="BE79" s="61">
        <f>'use 2012-13'!BE79*GDP_Ratios!$E$10</f>
        <v>0</v>
      </c>
      <c r="BF79" s="61">
        <f>'use 2012-13'!BF79*GDP_Ratios!$E$10</f>
        <v>0</v>
      </c>
      <c r="BG79" s="61">
        <f>'use 2012-13'!BG79*GDP_Ratios!$E$10</f>
        <v>0</v>
      </c>
      <c r="BH79" s="61">
        <f>'use 2012-13'!BH79*GDP_Ratios!$E$10</f>
        <v>0</v>
      </c>
      <c r="BI79" s="61">
        <f>'use 2012-13'!BI79*GDP_Ratios!$E$10</f>
        <v>0</v>
      </c>
      <c r="BJ79" s="61">
        <f>'use 2012-13'!BJ79*GDP_Ratios!$E$10</f>
        <v>0</v>
      </c>
      <c r="BK79" s="61">
        <f>'use 2012-13'!BK79*GDP_Ratios!$E$10</f>
        <v>0</v>
      </c>
      <c r="BL79" s="61">
        <f>'use 2012-13'!BL79*GDP_Ratios!$E$10</f>
        <v>0</v>
      </c>
      <c r="BM79" s="61">
        <f>'use 2012-13'!BM79*GDP_Ratios!$E$10</f>
        <v>0</v>
      </c>
      <c r="BN79" s="61">
        <f>'use 2012-13'!BN79*GDP_Ratios!$E$10</f>
        <v>0</v>
      </c>
      <c r="BO79" s="61">
        <f>'use 2012-13'!BO79*GDP_Ratios!$E$10</f>
        <v>0</v>
      </c>
      <c r="BP79" s="61">
        <f>'use 2012-13'!BP79*GDP_Ratios!$E$10</f>
        <v>0</v>
      </c>
      <c r="BQ79" s="61">
        <f>'use 2012-13'!BQ79*GDP_Ratios!$E$10</f>
        <v>4415677.6413858458</v>
      </c>
      <c r="BR79" s="61">
        <f>'use 2012-13'!BR79*GDP_Ratios!$E$10</f>
        <v>513115.68125657941</v>
      </c>
      <c r="BS79" s="61">
        <f>'use 2012-13'!BS79*GDP_Ratios!$E$10</f>
        <v>0</v>
      </c>
      <c r="BT79" s="61">
        <f>'use 2012-13'!BT79*GDP_Ratios!$E$10</f>
        <v>0</v>
      </c>
      <c r="BU79" s="61">
        <f>'use 2012-13'!BU79*GDP_Ratios!$E$10</f>
        <v>0</v>
      </c>
      <c r="BV79" s="61">
        <f>'use 2012-13'!BV79*GDP_Ratios!$E$10</f>
        <v>86379.450836787539</v>
      </c>
      <c r="BW79" s="61">
        <f>'use 2012-13'!BW79*GDP_Ratios!$E$10</f>
        <v>0</v>
      </c>
      <c r="BX79" s="61">
        <f>'use 2012-13'!BX79*GDP_Ratios!$E$10</f>
        <v>599495.13209336693</v>
      </c>
      <c r="BY79" s="61">
        <f>'use 2012-13'!BY79*GDP_Ratios!$E$10</f>
        <v>5015172.773479213</v>
      </c>
    </row>
    <row r="80" spans="1:77" x14ac:dyDescent="0.35">
      <c r="A80" s="21">
        <v>77</v>
      </c>
      <c r="B80" s="21" t="s">
        <v>155</v>
      </c>
      <c r="C80" s="61">
        <f>'use 2012-13'!C80*GDP_Ratios!$E$10</f>
        <v>0</v>
      </c>
      <c r="D80" s="61">
        <f>'use 2012-13'!D80*GDP_Ratios!$E$10</f>
        <v>0</v>
      </c>
      <c r="E80" s="61">
        <f>'use 2012-13'!E80*GDP_Ratios!$E$10</f>
        <v>0</v>
      </c>
      <c r="F80" s="61">
        <f>'use 2012-13'!F80*GDP_Ratios!$E$10</f>
        <v>369.16113763995276</v>
      </c>
      <c r="G80" s="61">
        <f>'use 2012-13'!G80*GDP_Ratios!$E$10</f>
        <v>0</v>
      </c>
      <c r="H80" s="61">
        <f>'use 2012-13'!H80*GDP_Ratios!$E$10</f>
        <v>0</v>
      </c>
      <c r="I80" s="61">
        <f>'use 2012-13'!I80*GDP_Ratios!$E$10</f>
        <v>0</v>
      </c>
      <c r="J80" s="61">
        <f>'use 2012-13'!J80*GDP_Ratios!$E$10</f>
        <v>0</v>
      </c>
      <c r="K80" s="61">
        <f>'use 2012-13'!K80*GDP_Ratios!$E$10</f>
        <v>0</v>
      </c>
      <c r="L80" s="61">
        <f>'use 2012-13'!L80*GDP_Ratios!$E$10</f>
        <v>0</v>
      </c>
      <c r="M80" s="61">
        <f>'use 2012-13'!M80*GDP_Ratios!$E$10</f>
        <v>0</v>
      </c>
      <c r="N80" s="61">
        <f>'use 2012-13'!N80*GDP_Ratios!$E$10</f>
        <v>0</v>
      </c>
      <c r="O80" s="61">
        <f>'use 2012-13'!O80*GDP_Ratios!$E$10</f>
        <v>0</v>
      </c>
      <c r="P80" s="61">
        <f>'use 2012-13'!P80*GDP_Ratios!$E$10</f>
        <v>0</v>
      </c>
      <c r="Q80" s="61">
        <f>'use 2012-13'!Q80*GDP_Ratios!$E$10</f>
        <v>0</v>
      </c>
      <c r="R80" s="61">
        <f>'use 2012-13'!R80*GDP_Ratios!$E$10</f>
        <v>0</v>
      </c>
      <c r="S80" s="61">
        <f>'use 2012-13'!S80*GDP_Ratios!$E$10</f>
        <v>576395.94158423156</v>
      </c>
      <c r="T80" s="61">
        <f>'use 2012-13'!T80*GDP_Ratios!$E$10</f>
        <v>40558.040967001856</v>
      </c>
      <c r="U80" s="61">
        <f>'use 2012-13'!U80*GDP_Ratios!$E$10</f>
        <v>62801.177611532083</v>
      </c>
      <c r="V80" s="61">
        <f>'use 2012-13'!V80*GDP_Ratios!$E$10</f>
        <v>361614.77979986777</v>
      </c>
      <c r="W80" s="61">
        <f>'use 2012-13'!W80*GDP_Ratios!$E$10</f>
        <v>61734.89488160512</v>
      </c>
      <c r="X80" s="61">
        <f>'use 2012-13'!X80*GDP_Ratios!$E$10</f>
        <v>198212.53189196496</v>
      </c>
      <c r="Y80" s="61">
        <f>'use 2012-13'!Y80*GDP_Ratios!$E$10</f>
        <v>13891.13716236971</v>
      </c>
      <c r="Z80" s="61">
        <f>'use 2012-13'!Z80*GDP_Ratios!$E$10</f>
        <v>4407.3051918529382</v>
      </c>
      <c r="AA80" s="61">
        <f>'use 2012-13'!AA80*GDP_Ratios!$E$10</f>
        <v>671.30283942636549</v>
      </c>
      <c r="AB80" s="61">
        <f>'use 2012-13'!AB80*GDP_Ratios!$E$10</f>
        <v>1430.9406300832181</v>
      </c>
      <c r="AC80" s="61">
        <f>'use 2012-13'!AC80*GDP_Ratios!$E$10</f>
        <v>108360.14529921819</v>
      </c>
      <c r="AD80" s="61">
        <f>'use 2012-13'!AD80*GDP_Ratios!$E$10</f>
        <v>93206.561369693503</v>
      </c>
      <c r="AE80" s="61">
        <f>'use 2012-13'!AE80*GDP_Ratios!$E$10</f>
        <v>338839.71855354303</v>
      </c>
      <c r="AF80" s="61">
        <f>'use 2012-13'!AF80*GDP_Ratios!$E$10</f>
        <v>1410.9284713707773</v>
      </c>
      <c r="AG80" s="61">
        <f>'use 2012-13'!AG80*GDP_Ratios!$E$10</f>
        <v>1251213.2008822006</v>
      </c>
      <c r="AH80" s="61">
        <f>'use 2012-13'!AH80*GDP_Ratios!$E$10</f>
        <v>6717.1848133075946</v>
      </c>
      <c r="AI80" s="61">
        <f>'use 2012-13'!AI80*GDP_Ratios!$E$10</f>
        <v>519628.69790692686</v>
      </c>
      <c r="AJ80" s="61">
        <f>'use 2012-13'!AJ80*GDP_Ratios!$E$10</f>
        <v>83862.928276668637</v>
      </c>
      <c r="AK80" s="61">
        <f>'use 2012-13'!AK80*GDP_Ratios!$E$10</f>
        <v>6058.094532304819</v>
      </c>
      <c r="AL80" s="61">
        <f>'use 2012-13'!AL80*GDP_Ratios!$E$10</f>
        <v>104462.07600656246</v>
      </c>
      <c r="AM80" s="61">
        <f>'use 2012-13'!AM80*GDP_Ratios!$E$10</f>
        <v>202390.4045796982</v>
      </c>
      <c r="AN80" s="61">
        <f>'use 2012-13'!AN80*GDP_Ratios!$E$10</f>
        <v>46314.822520345944</v>
      </c>
      <c r="AO80" s="61">
        <f>'use 2012-13'!AO80*GDP_Ratios!$E$10</f>
        <v>17869.809073623081</v>
      </c>
      <c r="AP80" s="61">
        <f>'use 2012-13'!AP80*GDP_Ratios!$E$10</f>
        <v>3651.9434830352207</v>
      </c>
      <c r="AQ80" s="61">
        <f>'use 2012-13'!AQ80*GDP_Ratios!$E$10</f>
        <v>7376875.9809338255</v>
      </c>
      <c r="AR80" s="61">
        <f>'use 2012-13'!AR80*GDP_Ratios!$E$10</f>
        <v>0</v>
      </c>
      <c r="AS80" s="61">
        <f>'use 2012-13'!AS80*GDP_Ratios!$E$10</f>
        <v>0</v>
      </c>
      <c r="AT80" s="61">
        <f>'use 2012-13'!AT80*GDP_Ratios!$E$10</f>
        <v>0</v>
      </c>
      <c r="AU80" s="61">
        <f>'use 2012-13'!AU80*GDP_Ratios!$E$10</f>
        <v>0</v>
      </c>
      <c r="AV80" s="61">
        <f>'use 2012-13'!AV80*GDP_Ratios!$E$10</f>
        <v>0</v>
      </c>
      <c r="AW80" s="61">
        <f>'use 2012-13'!AW80*GDP_Ratios!$E$10</f>
        <v>0</v>
      </c>
      <c r="AX80" s="61">
        <f>'use 2012-13'!AX80*GDP_Ratios!$E$10</f>
        <v>0</v>
      </c>
      <c r="AY80" s="61">
        <f>'use 2012-13'!AY80*GDP_Ratios!$E$10</f>
        <v>0</v>
      </c>
      <c r="AZ80" s="61">
        <f>'use 2012-13'!AZ80*GDP_Ratios!$E$10</f>
        <v>0</v>
      </c>
      <c r="BA80" s="61">
        <f>'use 2012-13'!BA80*GDP_Ratios!$E$10</f>
        <v>0</v>
      </c>
      <c r="BB80" s="61">
        <f>'use 2012-13'!BB80*GDP_Ratios!$E$10</f>
        <v>0</v>
      </c>
      <c r="BC80" s="61">
        <f>'use 2012-13'!BC80*GDP_Ratios!$E$10</f>
        <v>0</v>
      </c>
      <c r="BD80" s="61">
        <f>'use 2012-13'!BD80*GDP_Ratios!$E$10</f>
        <v>0</v>
      </c>
      <c r="BE80" s="61">
        <f>'use 2012-13'!BE80*GDP_Ratios!$E$10</f>
        <v>0</v>
      </c>
      <c r="BF80" s="61">
        <f>'use 2012-13'!BF80*GDP_Ratios!$E$10</f>
        <v>0</v>
      </c>
      <c r="BG80" s="61">
        <f>'use 2012-13'!BG80*GDP_Ratios!$E$10</f>
        <v>0</v>
      </c>
      <c r="BH80" s="61">
        <f>'use 2012-13'!BH80*GDP_Ratios!$E$10</f>
        <v>0</v>
      </c>
      <c r="BI80" s="61">
        <f>'use 2012-13'!BI80*GDP_Ratios!$E$10</f>
        <v>0</v>
      </c>
      <c r="BJ80" s="61">
        <f>'use 2012-13'!BJ80*GDP_Ratios!$E$10</f>
        <v>0</v>
      </c>
      <c r="BK80" s="61">
        <f>'use 2012-13'!BK80*GDP_Ratios!$E$10</f>
        <v>0</v>
      </c>
      <c r="BL80" s="61">
        <f>'use 2012-13'!BL80*GDP_Ratios!$E$10</f>
        <v>0</v>
      </c>
      <c r="BM80" s="61">
        <f>'use 2012-13'!BM80*GDP_Ratios!$E$10</f>
        <v>0</v>
      </c>
      <c r="BN80" s="61">
        <f>'use 2012-13'!BN80*GDP_Ratios!$E$10</f>
        <v>0</v>
      </c>
      <c r="BO80" s="61">
        <f>'use 2012-13'!BO80*GDP_Ratios!$E$10</f>
        <v>0</v>
      </c>
      <c r="BP80" s="61">
        <f>'use 2012-13'!BP80*GDP_Ratios!$E$10</f>
        <v>0</v>
      </c>
      <c r="BQ80" s="61">
        <f>'use 2012-13'!BQ80*GDP_Ratios!$E$10</f>
        <v>11482949.7103999</v>
      </c>
      <c r="BR80" s="61">
        <f>'use 2012-13'!BR80*GDP_Ratios!$E$10</f>
        <v>0</v>
      </c>
      <c r="BS80" s="61">
        <f>'use 2012-13'!BS80*GDP_Ratios!$E$10</f>
        <v>0</v>
      </c>
      <c r="BT80" s="61">
        <f>'use 2012-13'!BT80*GDP_Ratios!$E$10</f>
        <v>0</v>
      </c>
      <c r="BU80" s="61">
        <f>'use 2012-13'!BU80*GDP_Ratios!$E$10</f>
        <v>0</v>
      </c>
      <c r="BV80" s="61">
        <f>'use 2012-13'!BV80*GDP_Ratios!$E$10</f>
        <v>155027.84579544328</v>
      </c>
      <c r="BW80" s="61">
        <f>'use 2012-13'!BW80*GDP_Ratios!$E$10</f>
        <v>1978671.6337960253</v>
      </c>
      <c r="BX80" s="61">
        <f>'use 2012-13'!BX80*GDP_Ratios!$E$10</f>
        <v>2133699.4795914683</v>
      </c>
      <c r="BY80" s="61">
        <f>'use 2012-13'!BY80*GDP_Ratios!$E$10</f>
        <v>13616649.189991368</v>
      </c>
    </row>
    <row r="81" spans="1:80" x14ac:dyDescent="0.35">
      <c r="A81" s="21">
        <v>78</v>
      </c>
      <c r="B81" s="21" t="s">
        <v>156</v>
      </c>
      <c r="C81" s="61">
        <f>'use 2012-13'!C81*GDP_Ratios!$E$10</f>
        <v>0</v>
      </c>
      <c r="D81" s="61">
        <f>'use 2012-13'!D81*GDP_Ratios!$E$10</f>
        <v>113936.92220915185</v>
      </c>
      <c r="E81" s="61">
        <f>'use 2012-13'!E81*GDP_Ratios!$E$10</f>
        <v>0</v>
      </c>
      <c r="F81" s="61">
        <f>'use 2012-13'!F81*GDP_Ratios!$E$10</f>
        <v>161062.36209299276</v>
      </c>
      <c r="G81" s="61">
        <f>'use 2012-13'!G81*GDP_Ratios!$E$10</f>
        <v>0</v>
      </c>
      <c r="H81" s="61">
        <f>'use 2012-13'!H81*GDP_Ratios!$E$10</f>
        <v>0</v>
      </c>
      <c r="I81" s="61">
        <f>'use 2012-13'!I81*GDP_Ratios!$E$10</f>
        <v>0</v>
      </c>
      <c r="J81" s="61">
        <f>'use 2012-13'!J81*GDP_Ratios!$E$10</f>
        <v>0</v>
      </c>
      <c r="K81" s="61">
        <f>'use 2012-13'!K81*GDP_Ratios!$E$10</f>
        <v>0</v>
      </c>
      <c r="L81" s="61">
        <f>'use 2012-13'!L81*GDP_Ratios!$E$10</f>
        <v>0</v>
      </c>
      <c r="M81" s="61">
        <f>'use 2012-13'!M81*GDP_Ratios!$E$10</f>
        <v>0</v>
      </c>
      <c r="N81" s="61">
        <f>'use 2012-13'!N81*GDP_Ratios!$E$10</f>
        <v>0</v>
      </c>
      <c r="O81" s="61">
        <f>'use 2012-13'!O81*GDP_Ratios!$E$10</f>
        <v>0</v>
      </c>
      <c r="P81" s="61">
        <f>'use 2012-13'!P81*GDP_Ratios!$E$10</f>
        <v>0</v>
      </c>
      <c r="Q81" s="61">
        <f>'use 2012-13'!Q81*GDP_Ratios!$E$10</f>
        <v>0</v>
      </c>
      <c r="R81" s="61">
        <f>'use 2012-13'!R81*GDP_Ratios!$E$10</f>
        <v>0</v>
      </c>
      <c r="S81" s="61">
        <f>'use 2012-13'!S81*GDP_Ratios!$E$10</f>
        <v>0</v>
      </c>
      <c r="T81" s="61">
        <f>'use 2012-13'!T81*GDP_Ratios!$E$10</f>
        <v>80579.300907917932</v>
      </c>
      <c r="U81" s="61">
        <f>'use 2012-13'!U81*GDP_Ratios!$E$10</f>
        <v>0</v>
      </c>
      <c r="V81" s="61">
        <f>'use 2012-13'!V81*GDP_Ratios!$E$10</f>
        <v>0</v>
      </c>
      <c r="W81" s="61">
        <f>'use 2012-13'!W81*GDP_Ratios!$E$10</f>
        <v>0</v>
      </c>
      <c r="X81" s="61">
        <f>'use 2012-13'!X81*GDP_Ratios!$E$10</f>
        <v>20960.446197966838</v>
      </c>
      <c r="Y81" s="61">
        <f>'use 2012-13'!Y81*GDP_Ratios!$E$10</f>
        <v>0</v>
      </c>
      <c r="Z81" s="61">
        <f>'use 2012-13'!Z81*GDP_Ratios!$E$10</f>
        <v>0</v>
      </c>
      <c r="AA81" s="61">
        <f>'use 2012-13'!AA81*GDP_Ratios!$E$10</f>
        <v>0</v>
      </c>
      <c r="AB81" s="61">
        <f>'use 2012-13'!AB81*GDP_Ratios!$E$10</f>
        <v>0</v>
      </c>
      <c r="AC81" s="61">
        <f>'use 2012-13'!AC81*GDP_Ratios!$E$10</f>
        <v>0</v>
      </c>
      <c r="AD81" s="61">
        <f>'use 2012-13'!AD81*GDP_Ratios!$E$10</f>
        <v>0</v>
      </c>
      <c r="AE81" s="61">
        <f>'use 2012-13'!AE81*GDP_Ratios!$E$10</f>
        <v>0</v>
      </c>
      <c r="AF81" s="61">
        <f>'use 2012-13'!AF81*GDP_Ratios!$E$10</f>
        <v>0</v>
      </c>
      <c r="AG81" s="61">
        <f>'use 2012-13'!AG81*GDP_Ratios!$E$10</f>
        <v>1703426.5473199545</v>
      </c>
      <c r="AH81" s="61">
        <f>'use 2012-13'!AH81*GDP_Ratios!$E$10</f>
        <v>11073175.460545551</v>
      </c>
      <c r="AI81" s="61">
        <f>'use 2012-13'!AI81*GDP_Ratios!$E$10</f>
        <v>0</v>
      </c>
      <c r="AJ81" s="61">
        <f>'use 2012-13'!AJ81*GDP_Ratios!$E$10</f>
        <v>0</v>
      </c>
      <c r="AK81" s="61">
        <f>'use 2012-13'!AK81*GDP_Ratios!$E$10</f>
        <v>0</v>
      </c>
      <c r="AL81" s="61">
        <f>'use 2012-13'!AL81*GDP_Ratios!$E$10</f>
        <v>0</v>
      </c>
      <c r="AM81" s="61">
        <f>'use 2012-13'!AM81*GDP_Ratios!$E$10</f>
        <v>0</v>
      </c>
      <c r="AN81" s="61">
        <f>'use 2012-13'!AN81*GDP_Ratios!$E$10</f>
        <v>0</v>
      </c>
      <c r="AO81" s="61">
        <f>'use 2012-13'!AO81*GDP_Ratios!$E$10</f>
        <v>7.1230127189204169E-3</v>
      </c>
      <c r="AP81" s="61">
        <f>'use 2012-13'!AP81*GDP_Ratios!$E$10</f>
        <v>0</v>
      </c>
      <c r="AQ81" s="61">
        <f>'use 2012-13'!AQ81*GDP_Ratios!$E$10</f>
        <v>0</v>
      </c>
      <c r="AR81" s="61">
        <f>'use 2012-13'!AR81*GDP_Ratios!$E$10</f>
        <v>0</v>
      </c>
      <c r="AS81" s="61">
        <f>'use 2012-13'!AS81*GDP_Ratios!$E$10</f>
        <v>0</v>
      </c>
      <c r="AT81" s="61">
        <f>'use 2012-13'!AT81*GDP_Ratios!$E$10</f>
        <v>0</v>
      </c>
      <c r="AU81" s="61">
        <f>'use 2012-13'!AU81*GDP_Ratios!$E$10</f>
        <v>0</v>
      </c>
      <c r="AV81" s="61">
        <f>'use 2012-13'!AV81*GDP_Ratios!$E$10</f>
        <v>0</v>
      </c>
      <c r="AW81" s="61">
        <f>'use 2012-13'!AW81*GDP_Ratios!$E$10</f>
        <v>0</v>
      </c>
      <c r="AX81" s="61">
        <f>'use 2012-13'!AX81*GDP_Ratios!$E$10</f>
        <v>0</v>
      </c>
      <c r="AY81" s="61">
        <f>'use 2012-13'!AY81*GDP_Ratios!$E$10</f>
        <v>0</v>
      </c>
      <c r="AZ81" s="61">
        <f>'use 2012-13'!AZ81*GDP_Ratios!$E$10</f>
        <v>0</v>
      </c>
      <c r="BA81" s="61">
        <f>'use 2012-13'!BA81*GDP_Ratios!$E$10</f>
        <v>0</v>
      </c>
      <c r="BB81" s="61">
        <f>'use 2012-13'!BB81*GDP_Ratios!$E$10</f>
        <v>0</v>
      </c>
      <c r="BC81" s="61">
        <f>'use 2012-13'!BC81*GDP_Ratios!$E$10</f>
        <v>0</v>
      </c>
      <c r="BD81" s="61">
        <f>'use 2012-13'!BD81*GDP_Ratios!$E$10</f>
        <v>0</v>
      </c>
      <c r="BE81" s="61">
        <f>'use 2012-13'!BE81*GDP_Ratios!$E$10</f>
        <v>0</v>
      </c>
      <c r="BF81" s="61">
        <f>'use 2012-13'!BF81*GDP_Ratios!$E$10</f>
        <v>0</v>
      </c>
      <c r="BG81" s="61">
        <f>'use 2012-13'!BG81*GDP_Ratios!$E$10</f>
        <v>0</v>
      </c>
      <c r="BH81" s="61">
        <f>'use 2012-13'!BH81*GDP_Ratios!$E$10</f>
        <v>10490525.056075316</v>
      </c>
      <c r="BI81" s="61">
        <f>'use 2012-13'!BI81*GDP_Ratios!$E$10</f>
        <v>0</v>
      </c>
      <c r="BJ81" s="61">
        <f>'use 2012-13'!BJ81*GDP_Ratios!$E$10</f>
        <v>0</v>
      </c>
      <c r="BK81" s="61">
        <f>'use 2012-13'!BK81*GDP_Ratios!$E$10</f>
        <v>0</v>
      </c>
      <c r="BL81" s="61">
        <f>'use 2012-13'!BL81*GDP_Ratios!$E$10</f>
        <v>0</v>
      </c>
      <c r="BM81" s="61">
        <f>'use 2012-13'!BM81*GDP_Ratios!$E$10</f>
        <v>0</v>
      </c>
      <c r="BN81" s="61">
        <f>'use 2012-13'!BN81*GDP_Ratios!$E$10</f>
        <v>0</v>
      </c>
      <c r="BO81" s="61">
        <f>'use 2012-13'!BO81*GDP_Ratios!$E$10</f>
        <v>0</v>
      </c>
      <c r="BP81" s="61">
        <f>'use 2012-13'!BP81*GDP_Ratios!$E$10</f>
        <v>456299.74659000704</v>
      </c>
      <c r="BQ81" s="61">
        <f>'use 2012-13'!BQ81*GDP_Ratios!$E$10</f>
        <v>24099965.849061873</v>
      </c>
      <c r="BR81" s="61">
        <f>'use 2012-13'!BR81*GDP_Ratios!$E$10</f>
        <v>0</v>
      </c>
      <c r="BS81" s="61">
        <f>'use 2012-13'!BS81*GDP_Ratios!$E$10</f>
        <v>0</v>
      </c>
      <c r="BT81" s="61">
        <f>'use 2012-13'!BT81*GDP_Ratios!$E$10</f>
        <v>0</v>
      </c>
      <c r="BU81" s="61">
        <f>'use 2012-13'!BU81*GDP_Ratios!$E$10</f>
        <v>0</v>
      </c>
      <c r="BV81" s="61">
        <f>'use 2012-13'!BV81*GDP_Ratios!$E$10</f>
        <v>419171.43109655636</v>
      </c>
      <c r="BW81" s="61">
        <f>'use 2012-13'!BW81*GDP_Ratios!$E$10</f>
        <v>9206313.3536722083</v>
      </c>
      <c r="BX81" s="61">
        <f>'use 2012-13'!BX81*GDP_Ratios!$E$10</f>
        <v>9625484.7847687658</v>
      </c>
      <c r="BY81" s="61">
        <f>'use 2012-13'!BY81*GDP_Ratios!$E$10</f>
        <v>33725450.633830637</v>
      </c>
    </row>
    <row r="82" spans="1:80" ht="15.5" x14ac:dyDescent="0.35">
      <c r="A82" s="21">
        <v>79</v>
      </c>
      <c r="B82" s="21" t="s">
        <v>157</v>
      </c>
      <c r="C82" s="61">
        <f>'use 2012-13'!C82*GDP_Ratios!$E$10</f>
        <v>0</v>
      </c>
      <c r="D82" s="61">
        <f>'use 2012-13'!D82*GDP_Ratios!$E$10</f>
        <v>0</v>
      </c>
      <c r="E82" s="61">
        <f>'use 2012-13'!E82*GDP_Ratios!$E$10</f>
        <v>0</v>
      </c>
      <c r="F82" s="61">
        <f>'use 2012-13'!F82*GDP_Ratios!$E$10</f>
        <v>0</v>
      </c>
      <c r="G82" s="61">
        <f>'use 2012-13'!G82*GDP_Ratios!$E$10</f>
        <v>0</v>
      </c>
      <c r="H82" s="61">
        <f>'use 2012-13'!H82*GDP_Ratios!$E$10</f>
        <v>0</v>
      </c>
      <c r="I82" s="61">
        <f>'use 2012-13'!I82*GDP_Ratios!$E$10</f>
        <v>0</v>
      </c>
      <c r="J82" s="61">
        <f>'use 2012-13'!J82*GDP_Ratios!$E$10</f>
        <v>0</v>
      </c>
      <c r="K82" s="61">
        <f>'use 2012-13'!K82*GDP_Ratios!$E$10</f>
        <v>0</v>
      </c>
      <c r="L82" s="61">
        <f>'use 2012-13'!L82*GDP_Ratios!$E$10</f>
        <v>0</v>
      </c>
      <c r="M82" s="61">
        <f>'use 2012-13'!M82*GDP_Ratios!$E$10</f>
        <v>0</v>
      </c>
      <c r="N82" s="61">
        <f>'use 2012-13'!N82*GDP_Ratios!$E$10</f>
        <v>0</v>
      </c>
      <c r="O82" s="61">
        <f>'use 2012-13'!O82*GDP_Ratios!$E$10</f>
        <v>3.5352579453159119E-3</v>
      </c>
      <c r="P82" s="61">
        <f>'use 2012-13'!P82*GDP_Ratios!$E$10</f>
        <v>0</v>
      </c>
      <c r="Q82" s="61">
        <f>'use 2012-13'!Q82*GDP_Ratios!$E$10</f>
        <v>0</v>
      </c>
      <c r="R82" s="61">
        <f>'use 2012-13'!R82*GDP_Ratios!$E$10</f>
        <v>0</v>
      </c>
      <c r="S82" s="61">
        <f>'use 2012-13'!S82*GDP_Ratios!$E$10</f>
        <v>15694.694307046868</v>
      </c>
      <c r="T82" s="61">
        <f>'use 2012-13'!T82*GDP_Ratios!$E$10</f>
        <v>4095.1914947334299</v>
      </c>
      <c r="U82" s="61">
        <f>'use 2012-13'!U82*GDP_Ratios!$E$10</f>
        <v>0</v>
      </c>
      <c r="V82" s="61">
        <f>'use 2012-13'!V82*GDP_Ratios!$E$10</f>
        <v>0</v>
      </c>
      <c r="W82" s="61">
        <f>'use 2012-13'!W82*GDP_Ratios!$E$10</f>
        <v>0</v>
      </c>
      <c r="X82" s="61">
        <f>'use 2012-13'!X82*GDP_Ratios!$E$10</f>
        <v>124.28788693059343</v>
      </c>
      <c r="Y82" s="61">
        <f>'use 2012-13'!Y82*GDP_Ratios!$E$10</f>
        <v>0</v>
      </c>
      <c r="Z82" s="61">
        <f>'use 2012-13'!Z82*GDP_Ratios!$E$10</f>
        <v>0</v>
      </c>
      <c r="AA82" s="61">
        <f>'use 2012-13'!AA82*GDP_Ratios!$E$10</f>
        <v>0</v>
      </c>
      <c r="AB82" s="61">
        <f>'use 2012-13'!AB82*GDP_Ratios!$E$10</f>
        <v>0</v>
      </c>
      <c r="AC82" s="61">
        <f>'use 2012-13'!AC82*GDP_Ratios!$E$10</f>
        <v>0</v>
      </c>
      <c r="AD82" s="61">
        <f>'use 2012-13'!AD82*GDP_Ratios!$E$10</f>
        <v>0</v>
      </c>
      <c r="AE82" s="61">
        <f>'use 2012-13'!AE82*GDP_Ratios!$E$10</f>
        <v>0</v>
      </c>
      <c r="AF82" s="61">
        <f>'use 2012-13'!AF82*GDP_Ratios!$E$10</f>
        <v>0</v>
      </c>
      <c r="AG82" s="61">
        <f>'use 2012-13'!AG82*GDP_Ratios!$E$10</f>
        <v>469009.34910782357</v>
      </c>
      <c r="AH82" s="61">
        <f>'use 2012-13'!AH82*GDP_Ratios!$E$10</f>
        <v>33183.53169908659</v>
      </c>
      <c r="AI82" s="61">
        <f>'use 2012-13'!AI82*GDP_Ratios!$E$10</f>
        <v>0</v>
      </c>
      <c r="AJ82" s="61">
        <f>'use 2012-13'!AJ82*GDP_Ratios!$E$10</f>
        <v>0</v>
      </c>
      <c r="AK82" s="61">
        <f>'use 2012-13'!AK82*GDP_Ratios!$E$10</f>
        <v>0</v>
      </c>
      <c r="AL82" s="61">
        <f>'use 2012-13'!AL82*GDP_Ratios!$E$10</f>
        <v>0</v>
      </c>
      <c r="AM82" s="61">
        <f>'use 2012-13'!AM82*GDP_Ratios!$E$10</f>
        <v>0</v>
      </c>
      <c r="AN82" s="61">
        <f>'use 2012-13'!AN82*GDP_Ratios!$E$10</f>
        <v>0</v>
      </c>
      <c r="AO82" s="61">
        <f>'use 2012-13'!AO82*GDP_Ratios!$E$10</f>
        <v>0</v>
      </c>
      <c r="AP82" s="61">
        <f>'use 2012-13'!AP82*GDP_Ratios!$E$10</f>
        <v>0</v>
      </c>
      <c r="AQ82" s="61">
        <f>'use 2012-13'!AQ82*GDP_Ratios!$E$10</f>
        <v>0</v>
      </c>
      <c r="AR82" s="61">
        <f>'use 2012-13'!AR82*GDP_Ratios!$E$10</f>
        <v>0</v>
      </c>
      <c r="AS82" s="61">
        <f>'use 2012-13'!AS82*GDP_Ratios!$E$10</f>
        <v>0</v>
      </c>
      <c r="AT82" s="61">
        <f>'use 2012-13'!AT82*GDP_Ratios!$E$10</f>
        <v>736.35902357580335</v>
      </c>
      <c r="AU82" s="61">
        <f>'use 2012-13'!AU82*GDP_Ratios!$E$10</f>
        <v>0</v>
      </c>
      <c r="AV82" s="61">
        <f>'use 2012-13'!AV82*GDP_Ratios!$E$10</f>
        <v>0</v>
      </c>
      <c r="AW82" s="61">
        <f>'use 2012-13'!AW82*GDP_Ratios!$E$10</f>
        <v>0</v>
      </c>
      <c r="AX82" s="61">
        <f>'use 2012-13'!AX82*GDP_Ratios!$E$10</f>
        <v>0</v>
      </c>
      <c r="AY82" s="61">
        <f>'use 2012-13'!AY82*GDP_Ratios!$E$10</f>
        <v>0</v>
      </c>
      <c r="AZ82" s="61">
        <f>'use 2012-13'!AZ82*GDP_Ratios!$E$10</f>
        <v>0</v>
      </c>
      <c r="BA82" s="61">
        <f>'use 2012-13'!BA82*GDP_Ratios!$E$10</f>
        <v>0</v>
      </c>
      <c r="BB82" s="61">
        <f>'use 2012-13'!BB82*GDP_Ratios!$E$10</f>
        <v>136173.1840598743</v>
      </c>
      <c r="BC82" s="61">
        <f>'use 2012-13'!BC82*GDP_Ratios!$E$10</f>
        <v>346466.2766162802</v>
      </c>
      <c r="BD82" s="61">
        <f>'use 2012-13'!BD82*GDP_Ratios!$E$10</f>
        <v>0</v>
      </c>
      <c r="BE82" s="61">
        <f>'use 2012-13'!BE82*GDP_Ratios!$E$10</f>
        <v>0</v>
      </c>
      <c r="BF82" s="61">
        <f>'use 2012-13'!BF82*GDP_Ratios!$E$10</f>
        <v>0</v>
      </c>
      <c r="BG82" s="61">
        <f>'use 2012-13'!BG82*GDP_Ratios!$E$10</f>
        <v>0</v>
      </c>
      <c r="BH82" s="61">
        <f>'use 2012-13'!BH82*GDP_Ratios!$E$10</f>
        <v>0</v>
      </c>
      <c r="BI82" s="61">
        <f>'use 2012-13'!BI82*GDP_Ratios!$E$10</f>
        <v>0</v>
      </c>
      <c r="BJ82" s="61">
        <f>'use 2012-13'!BJ82*GDP_Ratios!$E$10</f>
        <v>0</v>
      </c>
      <c r="BK82" s="61">
        <f>'use 2012-13'!BK82*GDP_Ratios!$E$10</f>
        <v>0</v>
      </c>
      <c r="BL82" s="61">
        <f>'use 2012-13'!BL82*GDP_Ratios!$E$10</f>
        <v>0</v>
      </c>
      <c r="BM82" s="61">
        <f>'use 2012-13'!BM82*GDP_Ratios!$E$10</f>
        <v>0</v>
      </c>
      <c r="BN82" s="61">
        <f>'use 2012-13'!BN82*GDP_Ratios!$E$10</f>
        <v>0</v>
      </c>
      <c r="BO82" s="61">
        <f>'use 2012-13'!BO82*GDP_Ratios!$E$10</f>
        <v>0</v>
      </c>
      <c r="BP82" s="61">
        <f>'use 2012-13'!BP82*GDP_Ratios!$E$10</f>
        <v>33172.737847869037</v>
      </c>
      <c r="BQ82" s="61">
        <f>'use 2012-13'!BQ82*GDP_Ratios!$E$10</f>
        <v>1038655.6155784782</v>
      </c>
      <c r="BR82" s="61">
        <f>'use 2012-13'!BR82*GDP_Ratios!$E$10</f>
        <v>12130809.092104597</v>
      </c>
      <c r="BS82" s="61">
        <f>'use 2012-13'!BS82*GDP_Ratios!$E$10</f>
        <v>0</v>
      </c>
      <c r="BT82" s="61">
        <f>'use 2012-13'!BT82*GDP_Ratios!$E$10</f>
        <v>0</v>
      </c>
      <c r="BU82" s="61">
        <f>'use 2012-13'!BU82*GDP_Ratios!$E$10</f>
        <v>0</v>
      </c>
      <c r="BV82" s="61">
        <f>'use 2012-13'!BV82*GDP_Ratios!$E$10</f>
        <v>198976.27895157508</v>
      </c>
      <c r="BW82" s="61">
        <f>'use 2012-13'!BW82*GDP_Ratios!$E$10</f>
        <v>1792124.4865833796</v>
      </c>
      <c r="BX82" s="61">
        <f>'use 2012-13'!BX82*GDP_Ratios!$E$10</f>
        <v>14121909.857639551</v>
      </c>
      <c r="BY82" s="61">
        <f>'use 2012-13'!BY82*GDP_Ratios!$E$10</f>
        <v>15160565.473218029</v>
      </c>
      <c r="BZ82" s="9"/>
      <c r="CA82" s="9"/>
      <c r="CB82" s="9"/>
    </row>
    <row r="83" spans="1:80" ht="15.5" x14ac:dyDescent="0.35">
      <c r="A83" s="21">
        <v>80</v>
      </c>
      <c r="B83" s="21" t="s">
        <v>158</v>
      </c>
      <c r="C83" s="61">
        <f>'use 2012-13'!C83*GDP_Ratios!$E$10</f>
        <v>0</v>
      </c>
      <c r="D83" s="61">
        <f>'use 2012-13'!D83*GDP_Ratios!$E$10</f>
        <v>0</v>
      </c>
      <c r="E83" s="61">
        <f>'use 2012-13'!E83*GDP_Ratios!$E$10</f>
        <v>0</v>
      </c>
      <c r="F83" s="61">
        <f>'use 2012-13'!F83*GDP_Ratios!$E$10</f>
        <v>0</v>
      </c>
      <c r="G83" s="61">
        <f>'use 2012-13'!G83*GDP_Ratios!$E$10</f>
        <v>0</v>
      </c>
      <c r="H83" s="61">
        <f>'use 2012-13'!H83*GDP_Ratios!$E$10</f>
        <v>0</v>
      </c>
      <c r="I83" s="61">
        <f>'use 2012-13'!I83*GDP_Ratios!$E$10</f>
        <v>0</v>
      </c>
      <c r="J83" s="61">
        <f>'use 2012-13'!J83*GDP_Ratios!$E$10</f>
        <v>0</v>
      </c>
      <c r="K83" s="61">
        <f>'use 2012-13'!K83*GDP_Ratios!$E$10</f>
        <v>0</v>
      </c>
      <c r="L83" s="61">
        <f>'use 2012-13'!L83*GDP_Ratios!$E$10</f>
        <v>0</v>
      </c>
      <c r="M83" s="61">
        <f>'use 2012-13'!M83*GDP_Ratios!$E$10</f>
        <v>0</v>
      </c>
      <c r="N83" s="61">
        <f>'use 2012-13'!N83*GDP_Ratios!$E$10</f>
        <v>0</v>
      </c>
      <c r="O83" s="61">
        <f>'use 2012-13'!O83*GDP_Ratios!$E$10</f>
        <v>1.3988535726766015E-3</v>
      </c>
      <c r="P83" s="61">
        <f>'use 2012-13'!P83*GDP_Ratios!$E$10</f>
        <v>0</v>
      </c>
      <c r="Q83" s="61">
        <f>'use 2012-13'!Q83*GDP_Ratios!$E$10</f>
        <v>0</v>
      </c>
      <c r="R83" s="61">
        <f>'use 2012-13'!R83*GDP_Ratios!$E$10</f>
        <v>0</v>
      </c>
      <c r="S83" s="61">
        <f>'use 2012-13'!S83*GDP_Ratios!$E$10</f>
        <v>7854280.748035497</v>
      </c>
      <c r="T83" s="61">
        <f>'use 2012-13'!T83*GDP_Ratios!$E$10</f>
        <v>350645.95973561739</v>
      </c>
      <c r="U83" s="61">
        <f>'use 2012-13'!U83*GDP_Ratios!$E$10</f>
        <v>14009.029291672234</v>
      </c>
      <c r="V83" s="61">
        <f>'use 2012-13'!V83*GDP_Ratios!$E$10</f>
        <v>123384.043900573</v>
      </c>
      <c r="W83" s="61">
        <f>'use 2012-13'!W83*GDP_Ratios!$E$10</f>
        <v>0</v>
      </c>
      <c r="X83" s="61">
        <f>'use 2012-13'!X83*GDP_Ratios!$E$10</f>
        <v>180315.94511381097</v>
      </c>
      <c r="Y83" s="61">
        <f>'use 2012-13'!Y83*GDP_Ratios!$E$10</f>
        <v>43262.266657925211</v>
      </c>
      <c r="Z83" s="61">
        <f>'use 2012-13'!Z83*GDP_Ratios!$E$10</f>
        <v>52819.352693030109</v>
      </c>
      <c r="AA83" s="61">
        <f>'use 2012-13'!AA83*GDP_Ratios!$E$10</f>
        <v>3644.9403412291504</v>
      </c>
      <c r="AB83" s="61">
        <f>'use 2012-13'!AB83*GDP_Ratios!$E$10</f>
        <v>0</v>
      </c>
      <c r="AC83" s="61">
        <f>'use 2012-13'!AC83*GDP_Ratios!$E$10</f>
        <v>349400.33388075622</v>
      </c>
      <c r="AD83" s="61">
        <f>'use 2012-13'!AD83*GDP_Ratios!$E$10</f>
        <v>129531.2971282189</v>
      </c>
      <c r="AE83" s="61">
        <f>'use 2012-13'!AE83*GDP_Ratios!$E$10</f>
        <v>655818.8579657228</v>
      </c>
      <c r="AF83" s="61">
        <f>'use 2012-13'!AF83*GDP_Ratios!$E$10</f>
        <v>45593.139764435175</v>
      </c>
      <c r="AG83" s="61">
        <f>'use 2012-13'!AG83*GDP_Ratios!$E$10</f>
        <v>1749591.7927894583</v>
      </c>
      <c r="AH83" s="61">
        <f>'use 2012-13'!AH83*GDP_Ratios!$E$10</f>
        <v>0</v>
      </c>
      <c r="AI83" s="61">
        <f>'use 2012-13'!AI83*GDP_Ratios!$E$10</f>
        <v>421708.87111949379</v>
      </c>
      <c r="AJ83" s="61">
        <f>'use 2012-13'!AJ83*GDP_Ratios!$E$10</f>
        <v>48427.651097378475</v>
      </c>
      <c r="AK83" s="61">
        <f>'use 2012-13'!AK83*GDP_Ratios!$E$10</f>
        <v>4216.0493346844969</v>
      </c>
      <c r="AL83" s="61">
        <f>'use 2012-13'!AL83*GDP_Ratios!$E$10</f>
        <v>27765.332826073241</v>
      </c>
      <c r="AM83" s="61">
        <f>'use 2012-13'!AM83*GDP_Ratios!$E$10</f>
        <v>42376.550802083242</v>
      </c>
      <c r="AN83" s="61">
        <f>'use 2012-13'!AN83*GDP_Ratios!$E$10</f>
        <v>30304.203306177944</v>
      </c>
      <c r="AO83" s="61">
        <f>'use 2012-13'!AO83*GDP_Ratios!$E$10</f>
        <v>25779.538872430006</v>
      </c>
      <c r="AP83" s="61">
        <f>'use 2012-13'!AP83*GDP_Ratios!$E$10</f>
        <v>0</v>
      </c>
      <c r="AQ83" s="61">
        <f>'use 2012-13'!AQ83*GDP_Ratios!$E$10</f>
        <v>0</v>
      </c>
      <c r="AR83" s="61">
        <f>'use 2012-13'!AR83*GDP_Ratios!$E$10</f>
        <v>0</v>
      </c>
      <c r="AS83" s="61">
        <f>'use 2012-13'!AS83*GDP_Ratios!$E$10</f>
        <v>0</v>
      </c>
      <c r="AT83" s="61">
        <f>'use 2012-13'!AT83*GDP_Ratios!$E$10</f>
        <v>0</v>
      </c>
      <c r="AU83" s="61">
        <f>'use 2012-13'!AU83*GDP_Ratios!$E$10</f>
        <v>0</v>
      </c>
      <c r="AV83" s="61">
        <f>'use 2012-13'!AV83*GDP_Ratios!$E$10</f>
        <v>0</v>
      </c>
      <c r="AW83" s="61">
        <f>'use 2012-13'!AW83*GDP_Ratios!$E$10</f>
        <v>0</v>
      </c>
      <c r="AX83" s="61">
        <f>'use 2012-13'!AX83*GDP_Ratios!$E$10</f>
        <v>0</v>
      </c>
      <c r="AY83" s="61">
        <f>'use 2012-13'!AY83*GDP_Ratios!$E$10</f>
        <v>0</v>
      </c>
      <c r="AZ83" s="61">
        <f>'use 2012-13'!AZ83*GDP_Ratios!$E$10</f>
        <v>0</v>
      </c>
      <c r="BA83" s="61">
        <f>'use 2012-13'!BA83*GDP_Ratios!$E$10</f>
        <v>0</v>
      </c>
      <c r="BB83" s="61">
        <f>'use 2012-13'!BB83*GDP_Ratios!$E$10</f>
        <v>0</v>
      </c>
      <c r="BC83" s="61">
        <f>'use 2012-13'!BC83*GDP_Ratios!$E$10</f>
        <v>0</v>
      </c>
      <c r="BD83" s="61">
        <f>'use 2012-13'!BD83*GDP_Ratios!$E$10</f>
        <v>0</v>
      </c>
      <c r="BE83" s="61">
        <f>'use 2012-13'!BE83*GDP_Ratios!$E$10</f>
        <v>0</v>
      </c>
      <c r="BF83" s="61">
        <f>'use 2012-13'!BF83*GDP_Ratios!$E$10</f>
        <v>0</v>
      </c>
      <c r="BG83" s="61">
        <f>'use 2012-13'!BG83*GDP_Ratios!$E$10</f>
        <v>0</v>
      </c>
      <c r="BH83" s="61">
        <f>'use 2012-13'!BH83*GDP_Ratios!$E$10</f>
        <v>0</v>
      </c>
      <c r="BI83" s="61">
        <f>'use 2012-13'!BI83*GDP_Ratios!$E$10</f>
        <v>0</v>
      </c>
      <c r="BJ83" s="61">
        <f>'use 2012-13'!BJ83*GDP_Ratios!$E$10</f>
        <v>0</v>
      </c>
      <c r="BK83" s="61">
        <f>'use 2012-13'!BK83*GDP_Ratios!$E$10</f>
        <v>0</v>
      </c>
      <c r="BL83" s="61">
        <f>'use 2012-13'!BL83*GDP_Ratios!$E$10</f>
        <v>0</v>
      </c>
      <c r="BM83" s="61">
        <f>'use 2012-13'!BM83*GDP_Ratios!$E$10</f>
        <v>0</v>
      </c>
      <c r="BN83" s="61">
        <f>'use 2012-13'!BN83*GDP_Ratios!$E$10</f>
        <v>0</v>
      </c>
      <c r="BO83" s="61">
        <f>'use 2012-13'!BO83*GDP_Ratios!$E$10</f>
        <v>0</v>
      </c>
      <c r="BP83" s="61">
        <f>'use 2012-13'!BP83*GDP_Ratios!$E$10</f>
        <v>0</v>
      </c>
      <c r="BQ83" s="61">
        <f>'use 2012-13'!BQ83*GDP_Ratios!$E$10</f>
        <v>12152875.906055123</v>
      </c>
      <c r="BR83" s="61">
        <f>'use 2012-13'!BR83*GDP_Ratios!$E$10</f>
        <v>0</v>
      </c>
      <c r="BS83" s="61">
        <f>'use 2012-13'!BS83*GDP_Ratios!$E$10</f>
        <v>0</v>
      </c>
      <c r="BT83" s="61">
        <f>'use 2012-13'!BT83*GDP_Ratios!$E$10</f>
        <v>0</v>
      </c>
      <c r="BU83" s="61">
        <f>'use 2012-13'!BU83*GDP_Ratios!$E$10</f>
        <v>0</v>
      </c>
      <c r="BV83" s="61">
        <f>'use 2012-13'!BV83*GDP_Ratios!$E$10</f>
        <v>168053.49981114294</v>
      </c>
      <c r="BW83" s="61">
        <f>'use 2012-13'!BW83*GDP_Ratios!$E$10</f>
        <v>0</v>
      </c>
      <c r="BX83" s="61">
        <f>'use 2012-13'!BX83*GDP_Ratios!$E$10</f>
        <v>168053.49981114294</v>
      </c>
      <c r="BY83" s="61">
        <f>'use 2012-13'!BY83*GDP_Ratios!$E$10</f>
        <v>12320929.405866265</v>
      </c>
      <c r="BZ83" s="9"/>
      <c r="CA83" s="9"/>
      <c r="CB83" s="9"/>
    </row>
    <row r="84" spans="1:80" ht="15.5" x14ac:dyDescent="0.35">
      <c r="A84" s="21">
        <v>81</v>
      </c>
      <c r="B84" s="21" t="s">
        <v>159</v>
      </c>
      <c r="C84" s="61">
        <f>'use 2012-13'!C84*GDP_Ratios!$E$10</f>
        <v>0</v>
      </c>
      <c r="D84" s="61">
        <f>'use 2012-13'!D84*GDP_Ratios!$E$10</f>
        <v>0</v>
      </c>
      <c r="E84" s="61">
        <f>'use 2012-13'!E84*GDP_Ratios!$E$10</f>
        <v>0</v>
      </c>
      <c r="F84" s="61">
        <f>'use 2012-13'!F84*GDP_Ratios!$E$10</f>
        <v>20535.625180738723</v>
      </c>
      <c r="G84" s="61">
        <f>'use 2012-13'!G84*GDP_Ratios!$E$10</f>
        <v>327896.95266975136</v>
      </c>
      <c r="H84" s="61">
        <f>'use 2012-13'!H84*GDP_Ratios!$E$10</f>
        <v>3267069.3334295386</v>
      </c>
      <c r="I84" s="61">
        <f>'use 2012-13'!I84*GDP_Ratios!$E$10</f>
        <v>992816.63665776595</v>
      </c>
      <c r="J84" s="61">
        <f>'use 2012-13'!J84*GDP_Ratios!$E$10</f>
        <v>21174.747245187555</v>
      </c>
      <c r="K84" s="61">
        <f>'use 2012-13'!K84*GDP_Ratios!$E$10</f>
        <v>5211.017720914303</v>
      </c>
      <c r="L84" s="61">
        <f>'use 2012-13'!L84*GDP_Ratios!$E$10</f>
        <v>0</v>
      </c>
      <c r="M84" s="61">
        <f>'use 2012-13'!M84*GDP_Ratios!$E$10</f>
        <v>81541.205500321288</v>
      </c>
      <c r="N84" s="61">
        <f>'use 2012-13'!N84*GDP_Ratios!$E$10</f>
        <v>321.65737350715716</v>
      </c>
      <c r="O84" s="61">
        <f>'use 2012-13'!O84*GDP_Ratios!$E$10</f>
        <v>0</v>
      </c>
      <c r="P84" s="61">
        <f>'use 2012-13'!P84*GDP_Ratios!$E$10</f>
        <v>11041.339564239684</v>
      </c>
      <c r="Q84" s="61">
        <f>'use 2012-13'!Q84*GDP_Ratios!$E$10</f>
        <v>2931.5348099012749</v>
      </c>
      <c r="R84" s="61">
        <f>'use 2012-13'!R84*GDP_Ratios!$E$10</f>
        <v>13513.882116039922</v>
      </c>
      <c r="S84" s="61">
        <f>'use 2012-13'!S84*GDP_Ratios!$E$10</f>
        <v>357656.75107284606</v>
      </c>
      <c r="T84" s="61">
        <f>'use 2012-13'!T84*GDP_Ratios!$E$10</f>
        <v>16797.959240577093</v>
      </c>
      <c r="U84" s="61">
        <f>'use 2012-13'!U84*GDP_Ratios!$E$10</f>
        <v>23029.135282768992</v>
      </c>
      <c r="V84" s="61">
        <f>'use 2012-13'!V84*GDP_Ratios!$E$10</f>
        <v>289049.04770696518</v>
      </c>
      <c r="W84" s="61">
        <f>'use 2012-13'!W84*GDP_Ratios!$E$10</f>
        <v>41968.219793012722</v>
      </c>
      <c r="X84" s="61">
        <f>'use 2012-13'!X84*GDP_Ratios!$E$10</f>
        <v>53701.82257039017</v>
      </c>
      <c r="Y84" s="61">
        <f>'use 2012-13'!Y84*GDP_Ratios!$E$10</f>
        <v>20484.5402234086</v>
      </c>
      <c r="Z84" s="61">
        <f>'use 2012-13'!Z84*GDP_Ratios!$E$10</f>
        <v>991.25054204032836</v>
      </c>
      <c r="AA84" s="61">
        <f>'use 2012-13'!AA84*GDP_Ratios!$E$10</f>
        <v>970.6417406129508</v>
      </c>
      <c r="AB84" s="61">
        <f>'use 2012-13'!AB84*GDP_Ratios!$E$10</f>
        <v>22675.053250723515</v>
      </c>
      <c r="AC84" s="61">
        <f>'use 2012-13'!AC84*GDP_Ratios!$E$10</f>
        <v>81303.942896596418</v>
      </c>
      <c r="AD84" s="61">
        <f>'use 2012-13'!AD84*GDP_Ratios!$E$10</f>
        <v>246590.77220816389</v>
      </c>
      <c r="AE84" s="61">
        <f>'use 2012-13'!AE84*GDP_Ratios!$E$10</f>
        <v>316545.27960133215</v>
      </c>
      <c r="AF84" s="61">
        <f>'use 2012-13'!AF84*GDP_Ratios!$E$10</f>
        <v>239810.77331523781</v>
      </c>
      <c r="AG84" s="61">
        <f>'use 2012-13'!AG84*GDP_Ratios!$E$10</f>
        <v>1442406.3341274464</v>
      </c>
      <c r="AH84" s="61">
        <f>'use 2012-13'!AH84*GDP_Ratios!$E$10</f>
        <v>47906.687716180611</v>
      </c>
      <c r="AI84" s="61">
        <f>'use 2012-13'!AI84*GDP_Ratios!$E$10</f>
        <v>562160.76037220971</v>
      </c>
      <c r="AJ84" s="61">
        <f>'use 2012-13'!AJ84*GDP_Ratios!$E$10</f>
        <v>99059.344538541773</v>
      </c>
      <c r="AK84" s="61">
        <f>'use 2012-13'!AK84*GDP_Ratios!$E$10</f>
        <v>14542.235771928406</v>
      </c>
      <c r="AL84" s="61">
        <f>'use 2012-13'!AL84*GDP_Ratios!$E$10</f>
        <v>226517.26155921016</v>
      </c>
      <c r="AM84" s="61">
        <f>'use 2012-13'!AM84*GDP_Ratios!$E$10</f>
        <v>26858.812717042554</v>
      </c>
      <c r="AN84" s="61">
        <f>'use 2012-13'!AN84*GDP_Ratios!$E$10</f>
        <v>7564.5379526256938</v>
      </c>
      <c r="AO84" s="61">
        <f>'use 2012-13'!AO84*GDP_Ratios!$E$10</f>
        <v>5145.3960953299165</v>
      </c>
      <c r="AP84" s="61">
        <f>'use 2012-13'!AP84*GDP_Ratios!$E$10</f>
        <v>747.20773832345969</v>
      </c>
      <c r="AQ84" s="61">
        <f>'use 2012-13'!AQ84*GDP_Ratios!$E$10</f>
        <v>382000.40538641578</v>
      </c>
      <c r="AR84" s="61">
        <f>'use 2012-13'!AR84*GDP_Ratios!$E$10</f>
        <v>0</v>
      </c>
      <c r="AS84" s="61">
        <f>'use 2012-13'!AS84*GDP_Ratios!$E$10</f>
        <v>0</v>
      </c>
      <c r="AT84" s="61">
        <f>'use 2012-13'!AT84*GDP_Ratios!$E$10</f>
        <v>1965.9898786812682</v>
      </c>
      <c r="AU84" s="61">
        <f>'use 2012-13'!AU84*GDP_Ratios!$E$10</f>
        <v>0</v>
      </c>
      <c r="AV84" s="61">
        <f>'use 2012-13'!AV84*GDP_Ratios!$E$10</f>
        <v>0</v>
      </c>
      <c r="AW84" s="61">
        <f>'use 2012-13'!AW84*GDP_Ratios!$E$10</f>
        <v>0</v>
      </c>
      <c r="AX84" s="61">
        <f>'use 2012-13'!AX84*GDP_Ratios!$E$10</f>
        <v>0</v>
      </c>
      <c r="AY84" s="61">
        <f>'use 2012-13'!AY84*GDP_Ratios!$E$10</f>
        <v>0</v>
      </c>
      <c r="AZ84" s="61">
        <f>'use 2012-13'!AZ84*GDP_Ratios!$E$10</f>
        <v>0</v>
      </c>
      <c r="BA84" s="61">
        <f>'use 2012-13'!BA84*GDP_Ratios!$E$10</f>
        <v>0</v>
      </c>
      <c r="BB84" s="61">
        <f>'use 2012-13'!BB84*GDP_Ratios!$E$10</f>
        <v>0</v>
      </c>
      <c r="BC84" s="61">
        <f>'use 2012-13'!BC84*GDP_Ratios!$E$10</f>
        <v>0</v>
      </c>
      <c r="BD84" s="61">
        <f>'use 2012-13'!BD84*GDP_Ratios!$E$10</f>
        <v>0</v>
      </c>
      <c r="BE84" s="61">
        <f>'use 2012-13'!BE84*GDP_Ratios!$E$10</f>
        <v>0</v>
      </c>
      <c r="BF84" s="61">
        <f>'use 2012-13'!BF84*GDP_Ratios!$E$10</f>
        <v>0</v>
      </c>
      <c r="BG84" s="61">
        <f>'use 2012-13'!BG84*GDP_Ratios!$E$10</f>
        <v>0</v>
      </c>
      <c r="BH84" s="61">
        <f>'use 2012-13'!BH84*GDP_Ratios!$E$10</f>
        <v>55.289042945374327</v>
      </c>
      <c r="BI84" s="61">
        <f>'use 2012-13'!BI84*GDP_Ratios!$E$10</f>
        <v>0</v>
      </c>
      <c r="BJ84" s="61">
        <f>'use 2012-13'!BJ84*GDP_Ratios!$E$10</f>
        <v>0</v>
      </c>
      <c r="BK84" s="61">
        <f>'use 2012-13'!BK84*GDP_Ratios!$E$10</f>
        <v>0</v>
      </c>
      <c r="BL84" s="61">
        <f>'use 2012-13'!BL84*GDP_Ratios!$E$10</f>
        <v>0</v>
      </c>
      <c r="BM84" s="61">
        <f>'use 2012-13'!BM84*GDP_Ratios!$E$10</f>
        <v>0</v>
      </c>
      <c r="BN84" s="61">
        <f>'use 2012-13'!BN84*GDP_Ratios!$E$10</f>
        <v>0</v>
      </c>
      <c r="BO84" s="61">
        <f>'use 2012-13'!BO84*GDP_Ratios!$E$10</f>
        <v>0</v>
      </c>
      <c r="BP84" s="61">
        <f>'use 2012-13'!BP84*GDP_Ratios!$E$10</f>
        <v>0</v>
      </c>
      <c r="BQ84" s="61">
        <f>'use 2012-13'!BQ84*GDP_Ratios!$E$10</f>
        <v>9272559.3846094608</v>
      </c>
      <c r="BR84" s="61">
        <f>'use 2012-13'!BR84*GDP_Ratios!$E$10</f>
        <v>1447457.7205209981</v>
      </c>
      <c r="BS84" s="61">
        <f>'use 2012-13'!BS84*GDP_Ratios!$E$10</f>
        <v>0</v>
      </c>
      <c r="BT84" s="61">
        <f>'use 2012-13'!BT84*GDP_Ratios!$E$10</f>
        <v>0</v>
      </c>
      <c r="BU84" s="61">
        <f>'use 2012-13'!BU84*GDP_Ratios!$E$10</f>
        <v>0</v>
      </c>
      <c r="BV84" s="61">
        <f>'use 2012-13'!BV84*GDP_Ratios!$E$10</f>
        <v>126047.55807735801</v>
      </c>
      <c r="BW84" s="61">
        <f>'use 2012-13'!BW84*GDP_Ratios!$E$10</f>
        <v>1158099.6670583601</v>
      </c>
      <c r="BX84" s="61">
        <f>'use 2012-13'!BX84*GDP_Ratios!$E$10</f>
        <v>2731604.9456567159</v>
      </c>
      <c r="BY84" s="61">
        <f>'use 2012-13'!BY84*GDP_Ratios!$E$10</f>
        <v>12004164.330266176</v>
      </c>
      <c r="BZ84" s="16"/>
      <c r="CA84" s="15"/>
      <c r="CB84" s="15"/>
    </row>
    <row r="85" spans="1:80" ht="22.5" x14ac:dyDescent="0.35">
      <c r="A85" s="21">
        <v>82</v>
      </c>
      <c r="B85" s="21" t="s">
        <v>160</v>
      </c>
      <c r="C85" s="61">
        <f>'use 2012-13'!C85*GDP_Ratios!$E$10</f>
        <v>0</v>
      </c>
      <c r="D85" s="61">
        <f>'use 2012-13'!D85*GDP_Ratios!$E$10</f>
        <v>0</v>
      </c>
      <c r="E85" s="61">
        <f>'use 2012-13'!E85*GDP_Ratios!$E$10</f>
        <v>0</v>
      </c>
      <c r="F85" s="61">
        <f>'use 2012-13'!F85*GDP_Ratios!$E$10</f>
        <v>0</v>
      </c>
      <c r="G85" s="61">
        <f>'use 2012-13'!G85*GDP_Ratios!$E$10</f>
        <v>0</v>
      </c>
      <c r="H85" s="61">
        <f>'use 2012-13'!H85*GDP_Ratios!$E$10</f>
        <v>0</v>
      </c>
      <c r="I85" s="61">
        <f>'use 2012-13'!I85*GDP_Ratios!$E$10</f>
        <v>0</v>
      </c>
      <c r="J85" s="61">
        <f>'use 2012-13'!J85*GDP_Ratios!$E$10</f>
        <v>0</v>
      </c>
      <c r="K85" s="61">
        <f>'use 2012-13'!K85*GDP_Ratios!$E$10</f>
        <v>0</v>
      </c>
      <c r="L85" s="61">
        <f>'use 2012-13'!L85*GDP_Ratios!$E$10</f>
        <v>0</v>
      </c>
      <c r="M85" s="61">
        <f>'use 2012-13'!M85*GDP_Ratios!$E$10</f>
        <v>0</v>
      </c>
      <c r="N85" s="61">
        <f>'use 2012-13'!N85*GDP_Ratios!$E$10</f>
        <v>0</v>
      </c>
      <c r="O85" s="61">
        <f>'use 2012-13'!O85*GDP_Ratios!$E$10</f>
        <v>1.6874319784418196E-3</v>
      </c>
      <c r="P85" s="61">
        <f>'use 2012-13'!P85*GDP_Ratios!$E$10</f>
        <v>0</v>
      </c>
      <c r="Q85" s="61">
        <f>'use 2012-13'!Q85*GDP_Ratios!$E$10</f>
        <v>0</v>
      </c>
      <c r="R85" s="61">
        <f>'use 2012-13'!R85*GDP_Ratios!$E$10</f>
        <v>0</v>
      </c>
      <c r="S85" s="61">
        <f>'use 2012-13'!S85*GDP_Ratios!$E$10</f>
        <v>0</v>
      </c>
      <c r="T85" s="61">
        <f>'use 2012-13'!T85*GDP_Ratios!$E$10</f>
        <v>0</v>
      </c>
      <c r="U85" s="61">
        <f>'use 2012-13'!U85*GDP_Ratios!$E$10</f>
        <v>0</v>
      </c>
      <c r="V85" s="61">
        <f>'use 2012-13'!V85*GDP_Ratios!$E$10</f>
        <v>0</v>
      </c>
      <c r="W85" s="61">
        <f>'use 2012-13'!W85*GDP_Ratios!$E$10</f>
        <v>0</v>
      </c>
      <c r="X85" s="61">
        <f>'use 2012-13'!X85*GDP_Ratios!$E$10</f>
        <v>0</v>
      </c>
      <c r="Y85" s="61">
        <f>'use 2012-13'!Y85*GDP_Ratios!$E$10</f>
        <v>0</v>
      </c>
      <c r="Z85" s="61">
        <f>'use 2012-13'!Z85*GDP_Ratios!$E$10</f>
        <v>0</v>
      </c>
      <c r="AA85" s="61">
        <f>'use 2012-13'!AA85*GDP_Ratios!$E$10</f>
        <v>0</v>
      </c>
      <c r="AB85" s="61">
        <f>'use 2012-13'!AB85*GDP_Ratios!$E$10</f>
        <v>0</v>
      </c>
      <c r="AC85" s="61">
        <f>'use 2012-13'!AC85*GDP_Ratios!$E$10</f>
        <v>0</v>
      </c>
      <c r="AD85" s="61">
        <f>'use 2012-13'!AD85*GDP_Ratios!$E$10</f>
        <v>0</v>
      </c>
      <c r="AE85" s="61">
        <f>'use 2012-13'!AE85*GDP_Ratios!$E$10</f>
        <v>0</v>
      </c>
      <c r="AF85" s="61">
        <f>'use 2012-13'!AF85*GDP_Ratios!$E$10</f>
        <v>0</v>
      </c>
      <c r="AG85" s="61">
        <f>'use 2012-13'!AG85*GDP_Ratios!$E$10</f>
        <v>0</v>
      </c>
      <c r="AH85" s="61">
        <f>'use 2012-13'!AH85*GDP_Ratios!$E$10</f>
        <v>0</v>
      </c>
      <c r="AI85" s="61">
        <f>'use 2012-13'!AI85*GDP_Ratios!$E$10</f>
        <v>0</v>
      </c>
      <c r="AJ85" s="61">
        <f>'use 2012-13'!AJ85*GDP_Ratios!$E$10</f>
        <v>4945890.4617760526</v>
      </c>
      <c r="AK85" s="61">
        <f>'use 2012-13'!AK85*GDP_Ratios!$E$10</f>
        <v>0</v>
      </c>
      <c r="AL85" s="61">
        <f>'use 2012-13'!AL85*GDP_Ratios!$E$10</f>
        <v>0</v>
      </c>
      <c r="AM85" s="61">
        <f>'use 2012-13'!AM85*GDP_Ratios!$E$10</f>
        <v>0</v>
      </c>
      <c r="AN85" s="61">
        <f>'use 2012-13'!AN85*GDP_Ratios!$E$10</f>
        <v>0</v>
      </c>
      <c r="AO85" s="61">
        <f>'use 2012-13'!AO85*GDP_Ratios!$E$10</f>
        <v>5.5594010515738063E-4</v>
      </c>
      <c r="AP85" s="61">
        <f>'use 2012-13'!AP85*GDP_Ratios!$E$10</f>
        <v>0</v>
      </c>
      <c r="AQ85" s="61">
        <f>'use 2012-13'!AQ85*GDP_Ratios!$E$10</f>
        <v>27687454.401069582</v>
      </c>
      <c r="AR85" s="61">
        <f>'use 2012-13'!AR85*GDP_Ratios!$E$10</f>
        <v>0</v>
      </c>
      <c r="AS85" s="61">
        <f>'use 2012-13'!AS85*GDP_Ratios!$E$10</f>
        <v>0</v>
      </c>
      <c r="AT85" s="61">
        <f>'use 2012-13'!AT85*GDP_Ratios!$E$10</f>
        <v>0</v>
      </c>
      <c r="AU85" s="61">
        <f>'use 2012-13'!AU85*GDP_Ratios!$E$10</f>
        <v>0</v>
      </c>
      <c r="AV85" s="61">
        <f>'use 2012-13'!AV85*GDP_Ratios!$E$10</f>
        <v>0</v>
      </c>
      <c r="AW85" s="61">
        <f>'use 2012-13'!AW85*GDP_Ratios!$E$10</f>
        <v>0</v>
      </c>
      <c r="AX85" s="61">
        <f>'use 2012-13'!AX85*GDP_Ratios!$E$10</f>
        <v>0</v>
      </c>
      <c r="AY85" s="61">
        <f>'use 2012-13'!AY85*GDP_Ratios!$E$10</f>
        <v>0</v>
      </c>
      <c r="AZ85" s="61">
        <f>'use 2012-13'!AZ85*GDP_Ratios!$E$10</f>
        <v>0</v>
      </c>
      <c r="BA85" s="61">
        <f>'use 2012-13'!BA85*GDP_Ratios!$E$10</f>
        <v>0</v>
      </c>
      <c r="BB85" s="61">
        <f>'use 2012-13'!BB85*GDP_Ratios!$E$10</f>
        <v>0</v>
      </c>
      <c r="BC85" s="61">
        <f>'use 2012-13'!BC85*GDP_Ratios!$E$10</f>
        <v>0</v>
      </c>
      <c r="BD85" s="61">
        <f>'use 2012-13'!BD85*GDP_Ratios!$E$10</f>
        <v>0</v>
      </c>
      <c r="BE85" s="61">
        <f>'use 2012-13'!BE85*GDP_Ratios!$E$10</f>
        <v>0</v>
      </c>
      <c r="BF85" s="61">
        <f>'use 2012-13'!BF85*GDP_Ratios!$E$10</f>
        <v>0</v>
      </c>
      <c r="BG85" s="61">
        <f>'use 2012-13'!BG85*GDP_Ratios!$E$10</f>
        <v>0</v>
      </c>
      <c r="BH85" s="61">
        <f>'use 2012-13'!BH85*GDP_Ratios!$E$10</f>
        <v>0</v>
      </c>
      <c r="BI85" s="61">
        <f>'use 2012-13'!BI85*GDP_Ratios!$E$10</f>
        <v>0</v>
      </c>
      <c r="BJ85" s="61">
        <f>'use 2012-13'!BJ85*GDP_Ratios!$E$10</f>
        <v>0</v>
      </c>
      <c r="BK85" s="61">
        <f>'use 2012-13'!BK85*GDP_Ratios!$E$10</f>
        <v>0</v>
      </c>
      <c r="BL85" s="61">
        <f>'use 2012-13'!BL85*GDP_Ratios!$E$10</f>
        <v>0</v>
      </c>
      <c r="BM85" s="61">
        <f>'use 2012-13'!BM85*GDP_Ratios!$E$10</f>
        <v>0</v>
      </c>
      <c r="BN85" s="61">
        <f>'use 2012-13'!BN85*GDP_Ratios!$E$10</f>
        <v>0</v>
      </c>
      <c r="BO85" s="61">
        <f>'use 2012-13'!BO85*GDP_Ratios!$E$10</f>
        <v>0</v>
      </c>
      <c r="BP85" s="61">
        <f>'use 2012-13'!BP85*GDP_Ratios!$E$10</f>
        <v>0</v>
      </c>
      <c r="BQ85" s="61">
        <f>'use 2012-13'!BQ85*GDP_Ratios!$E$10</f>
        <v>32633344.865089007</v>
      </c>
      <c r="BR85" s="61">
        <f>'use 2012-13'!BR85*GDP_Ratios!$E$10</f>
        <v>0</v>
      </c>
      <c r="BS85" s="61">
        <f>'use 2012-13'!BS85*GDP_Ratios!$E$10</f>
        <v>0</v>
      </c>
      <c r="BT85" s="61">
        <f>'use 2012-13'!BT85*GDP_Ratios!$E$10</f>
        <v>0</v>
      </c>
      <c r="BU85" s="61">
        <f>'use 2012-13'!BU85*GDP_Ratios!$E$10</f>
        <v>0</v>
      </c>
      <c r="BV85" s="61">
        <f>'use 2012-13'!BV85*GDP_Ratios!$E$10</f>
        <v>104184.00748722031</v>
      </c>
      <c r="BW85" s="61">
        <f>'use 2012-13'!BW85*GDP_Ratios!$E$10</f>
        <v>191835.1551653709</v>
      </c>
      <c r="BX85" s="61">
        <f>'use 2012-13'!BX85*GDP_Ratios!$E$10</f>
        <v>296019.16265259124</v>
      </c>
      <c r="BY85" s="61">
        <f>'use 2012-13'!BY85*GDP_Ratios!$E$10</f>
        <v>32929364.027741596</v>
      </c>
      <c r="BZ85" s="14"/>
      <c r="CA85" s="14"/>
      <c r="CB85" s="10"/>
    </row>
    <row r="86" spans="1:80" ht="22.5" x14ac:dyDescent="0.35">
      <c r="A86" s="21">
        <v>83</v>
      </c>
      <c r="B86" s="21" t="s">
        <v>161</v>
      </c>
      <c r="C86" s="61">
        <f>'use 2012-13'!C86*GDP_Ratios!$E$10</f>
        <v>0</v>
      </c>
      <c r="D86" s="61">
        <f>'use 2012-13'!D86*GDP_Ratios!$E$10</f>
        <v>0</v>
      </c>
      <c r="E86" s="61">
        <f>'use 2012-13'!E86*GDP_Ratios!$E$10</f>
        <v>0</v>
      </c>
      <c r="F86" s="61">
        <f>'use 2012-13'!F86*GDP_Ratios!$E$10</f>
        <v>0</v>
      </c>
      <c r="G86" s="61">
        <f>'use 2012-13'!G86*GDP_Ratios!$E$10</f>
        <v>0</v>
      </c>
      <c r="H86" s="61">
        <f>'use 2012-13'!H86*GDP_Ratios!$E$10</f>
        <v>0</v>
      </c>
      <c r="I86" s="61">
        <f>'use 2012-13'!I86*GDP_Ratios!$E$10</f>
        <v>0</v>
      </c>
      <c r="J86" s="61">
        <f>'use 2012-13'!J86*GDP_Ratios!$E$10</f>
        <v>0</v>
      </c>
      <c r="K86" s="61">
        <f>'use 2012-13'!K86*GDP_Ratios!$E$10</f>
        <v>0</v>
      </c>
      <c r="L86" s="61">
        <f>'use 2012-13'!L86*GDP_Ratios!$E$10</f>
        <v>0</v>
      </c>
      <c r="M86" s="61">
        <f>'use 2012-13'!M86*GDP_Ratios!$E$10</f>
        <v>0</v>
      </c>
      <c r="N86" s="61">
        <f>'use 2012-13'!N86*GDP_Ratios!$E$10</f>
        <v>4.7143329171639549E-3</v>
      </c>
      <c r="O86" s="61">
        <f>'use 2012-13'!O86*GDP_Ratios!$E$10</f>
        <v>0</v>
      </c>
      <c r="P86" s="61">
        <f>'use 2012-13'!P86*GDP_Ratios!$E$10</f>
        <v>0</v>
      </c>
      <c r="Q86" s="61">
        <f>'use 2012-13'!Q86*GDP_Ratios!$E$10</f>
        <v>3211.2545305422577</v>
      </c>
      <c r="R86" s="61">
        <f>'use 2012-13'!R86*GDP_Ratios!$E$10</f>
        <v>5633.361422320183</v>
      </c>
      <c r="S86" s="61">
        <f>'use 2012-13'!S86*GDP_Ratios!$E$10</f>
        <v>3738.2882514952398</v>
      </c>
      <c r="T86" s="61">
        <f>'use 2012-13'!T86*GDP_Ratios!$E$10</f>
        <v>0</v>
      </c>
      <c r="U86" s="61">
        <f>'use 2012-13'!U86*GDP_Ratios!$E$10</f>
        <v>0</v>
      </c>
      <c r="V86" s="61">
        <f>'use 2012-13'!V86*GDP_Ratios!$E$10</f>
        <v>24516.932985860298</v>
      </c>
      <c r="W86" s="61">
        <f>'use 2012-13'!W86*GDP_Ratios!$E$10</f>
        <v>904670.14370391075</v>
      </c>
      <c r="X86" s="61">
        <f>'use 2012-13'!X86*GDP_Ratios!$E$10</f>
        <v>1125933.7938081603</v>
      </c>
      <c r="Y86" s="61">
        <f>'use 2012-13'!Y86*GDP_Ratios!$E$10</f>
        <v>515610.61414215213</v>
      </c>
      <c r="Z86" s="61">
        <f>'use 2012-13'!Z86*GDP_Ratios!$E$10</f>
        <v>166022.87803780724</v>
      </c>
      <c r="AA86" s="61">
        <f>'use 2012-13'!AA86*GDP_Ratios!$E$10</f>
        <v>178.34191171161035</v>
      </c>
      <c r="AB86" s="61">
        <f>'use 2012-13'!AB86*GDP_Ratios!$E$10</f>
        <v>7523.7270088641653</v>
      </c>
      <c r="AC86" s="61">
        <f>'use 2012-13'!AC86*GDP_Ratios!$E$10</f>
        <v>1171978.053127642</v>
      </c>
      <c r="AD86" s="61">
        <f>'use 2012-13'!AD86*GDP_Ratios!$E$10</f>
        <v>320416.19174148847</v>
      </c>
      <c r="AE86" s="61">
        <f>'use 2012-13'!AE86*GDP_Ratios!$E$10</f>
        <v>195379.30166952152</v>
      </c>
      <c r="AF86" s="61">
        <f>'use 2012-13'!AF86*GDP_Ratios!$E$10</f>
        <v>8042.7586542610179</v>
      </c>
      <c r="AG86" s="61">
        <f>'use 2012-13'!AG86*GDP_Ratios!$E$10</f>
        <v>45560.141727570677</v>
      </c>
      <c r="AH86" s="61">
        <f>'use 2012-13'!AH86*GDP_Ratios!$E$10</f>
        <v>49223.983100173675</v>
      </c>
      <c r="AI86" s="61">
        <f>'use 2012-13'!AI86*GDP_Ratios!$E$10</f>
        <v>668969.76885502681</v>
      </c>
      <c r="AJ86" s="61">
        <f>'use 2012-13'!AJ86*GDP_Ratios!$E$10</f>
        <v>3055976.0683228993</v>
      </c>
      <c r="AK86" s="61">
        <f>'use 2012-13'!AK86*GDP_Ratios!$E$10</f>
        <v>4002.832767363675</v>
      </c>
      <c r="AL86" s="61">
        <f>'use 2012-13'!AL86*GDP_Ratios!$E$10</f>
        <v>33227.615778741252</v>
      </c>
      <c r="AM86" s="61">
        <f>'use 2012-13'!AM86*GDP_Ratios!$E$10</f>
        <v>441.21129493101438</v>
      </c>
      <c r="AN86" s="61">
        <f>'use 2012-13'!AN86*GDP_Ratios!$E$10</f>
        <v>52404.00258203104</v>
      </c>
      <c r="AO86" s="61">
        <f>'use 2012-13'!AO86*GDP_Ratios!$E$10</f>
        <v>12532.106682415872</v>
      </c>
      <c r="AP86" s="61">
        <f>'use 2012-13'!AP86*GDP_Ratios!$E$10</f>
        <v>19895.577467786417</v>
      </c>
      <c r="AQ86" s="61">
        <f>'use 2012-13'!AQ86*GDP_Ratios!$E$10</f>
        <v>27523324.589651193</v>
      </c>
      <c r="AR86" s="61">
        <f>'use 2012-13'!AR86*GDP_Ratios!$E$10</f>
        <v>0</v>
      </c>
      <c r="AS86" s="61">
        <f>'use 2012-13'!AS86*GDP_Ratios!$E$10</f>
        <v>0</v>
      </c>
      <c r="AT86" s="61">
        <f>'use 2012-13'!AT86*GDP_Ratios!$E$10</f>
        <v>0</v>
      </c>
      <c r="AU86" s="61">
        <f>'use 2012-13'!AU86*GDP_Ratios!$E$10</f>
        <v>0</v>
      </c>
      <c r="AV86" s="61">
        <f>'use 2012-13'!AV86*GDP_Ratios!$E$10</f>
        <v>0</v>
      </c>
      <c r="AW86" s="61">
        <f>'use 2012-13'!AW86*GDP_Ratios!$E$10</f>
        <v>0</v>
      </c>
      <c r="AX86" s="61">
        <f>'use 2012-13'!AX86*GDP_Ratios!$E$10</f>
        <v>0</v>
      </c>
      <c r="AY86" s="61">
        <f>'use 2012-13'!AY86*GDP_Ratios!$E$10</f>
        <v>0</v>
      </c>
      <c r="AZ86" s="61">
        <f>'use 2012-13'!AZ86*GDP_Ratios!$E$10</f>
        <v>0</v>
      </c>
      <c r="BA86" s="61">
        <f>'use 2012-13'!BA86*GDP_Ratios!$E$10</f>
        <v>0</v>
      </c>
      <c r="BB86" s="61">
        <f>'use 2012-13'!BB86*GDP_Ratios!$E$10</f>
        <v>0</v>
      </c>
      <c r="BC86" s="61">
        <f>'use 2012-13'!BC86*GDP_Ratios!$E$10</f>
        <v>10994.165819782793</v>
      </c>
      <c r="BD86" s="61">
        <f>'use 2012-13'!BD86*GDP_Ratios!$E$10</f>
        <v>0</v>
      </c>
      <c r="BE86" s="61">
        <f>'use 2012-13'!BE86*GDP_Ratios!$E$10</f>
        <v>0</v>
      </c>
      <c r="BF86" s="61">
        <f>'use 2012-13'!BF86*GDP_Ratios!$E$10</f>
        <v>0</v>
      </c>
      <c r="BG86" s="61">
        <f>'use 2012-13'!BG86*GDP_Ratios!$E$10</f>
        <v>0</v>
      </c>
      <c r="BH86" s="61">
        <f>'use 2012-13'!BH86*GDP_Ratios!$E$10</f>
        <v>0</v>
      </c>
      <c r="BI86" s="61">
        <f>'use 2012-13'!BI86*GDP_Ratios!$E$10</f>
        <v>0</v>
      </c>
      <c r="BJ86" s="61">
        <f>'use 2012-13'!BJ86*GDP_Ratios!$E$10</f>
        <v>0</v>
      </c>
      <c r="BK86" s="61">
        <f>'use 2012-13'!BK86*GDP_Ratios!$E$10</f>
        <v>0</v>
      </c>
      <c r="BL86" s="61">
        <f>'use 2012-13'!BL86*GDP_Ratios!$E$10</f>
        <v>0</v>
      </c>
      <c r="BM86" s="61">
        <f>'use 2012-13'!BM86*GDP_Ratios!$E$10</f>
        <v>0</v>
      </c>
      <c r="BN86" s="61">
        <f>'use 2012-13'!BN86*GDP_Ratios!$E$10</f>
        <v>0</v>
      </c>
      <c r="BO86" s="61">
        <f>'use 2012-13'!BO86*GDP_Ratios!$E$10</f>
        <v>0</v>
      </c>
      <c r="BP86" s="61">
        <f>'use 2012-13'!BP86*GDP_Ratios!$E$10</f>
        <v>0</v>
      </c>
      <c r="BQ86" s="61">
        <f>'use 2012-13'!BQ86*GDP_Ratios!$E$10</f>
        <v>35929407.709759988</v>
      </c>
      <c r="BR86" s="61">
        <f>'use 2012-13'!BR86*GDP_Ratios!$E$10</f>
        <v>210678.96082867857</v>
      </c>
      <c r="BS86" s="61">
        <f>'use 2012-13'!BS86*GDP_Ratios!$E$10</f>
        <v>0</v>
      </c>
      <c r="BT86" s="61">
        <f>'use 2012-13'!BT86*GDP_Ratios!$E$10</f>
        <v>0</v>
      </c>
      <c r="BU86" s="61">
        <f>'use 2012-13'!BU86*GDP_Ratios!$E$10</f>
        <v>0</v>
      </c>
      <c r="BV86" s="61">
        <f>'use 2012-13'!BV86*GDP_Ratios!$E$10</f>
        <v>582457.84119100275</v>
      </c>
      <c r="BW86" s="61">
        <f>'use 2012-13'!BW86*GDP_Ratios!$E$10</f>
        <v>2077865.7312886848</v>
      </c>
      <c r="BX86" s="61">
        <f>'use 2012-13'!BX86*GDP_Ratios!$E$10</f>
        <v>2871002.5333083663</v>
      </c>
      <c r="BY86" s="61">
        <f>'use 2012-13'!BY86*GDP_Ratios!$E$10</f>
        <v>38800410.243068352</v>
      </c>
      <c r="BZ86" s="14"/>
      <c r="CA86" s="14"/>
      <c r="CB86" s="10"/>
    </row>
    <row r="87" spans="1:80" ht="22.5" x14ac:dyDescent="0.35">
      <c r="A87" s="21">
        <v>84</v>
      </c>
      <c r="B87" s="21" t="s">
        <v>162</v>
      </c>
      <c r="C87" s="61">
        <f>'use 2012-13'!C87*GDP_Ratios!$E$10</f>
        <v>0</v>
      </c>
      <c r="D87" s="61">
        <f>'use 2012-13'!D87*GDP_Ratios!$E$10</f>
        <v>0</v>
      </c>
      <c r="E87" s="61">
        <f>'use 2012-13'!E87*GDP_Ratios!$E$10</f>
        <v>0</v>
      </c>
      <c r="F87" s="61">
        <f>'use 2012-13'!F87*GDP_Ratios!$E$10</f>
        <v>0</v>
      </c>
      <c r="G87" s="61">
        <f>'use 2012-13'!G87*GDP_Ratios!$E$10</f>
        <v>0</v>
      </c>
      <c r="H87" s="61">
        <f>'use 2012-13'!H87*GDP_Ratios!$E$10</f>
        <v>0</v>
      </c>
      <c r="I87" s="61">
        <f>'use 2012-13'!I87*GDP_Ratios!$E$10</f>
        <v>0</v>
      </c>
      <c r="J87" s="61">
        <f>'use 2012-13'!J87*GDP_Ratios!$E$10</f>
        <v>0</v>
      </c>
      <c r="K87" s="61">
        <f>'use 2012-13'!K87*GDP_Ratios!$E$10</f>
        <v>0</v>
      </c>
      <c r="L87" s="61">
        <f>'use 2012-13'!L87*GDP_Ratios!$E$10</f>
        <v>0</v>
      </c>
      <c r="M87" s="61">
        <f>'use 2012-13'!M87*GDP_Ratios!$E$10</f>
        <v>0</v>
      </c>
      <c r="N87" s="61">
        <f>'use 2012-13'!N87*GDP_Ratios!$E$10</f>
        <v>0</v>
      </c>
      <c r="O87" s="61">
        <f>'use 2012-13'!O87*GDP_Ratios!$E$10</f>
        <v>2.81157006136693E-3</v>
      </c>
      <c r="P87" s="61">
        <f>'use 2012-13'!P87*GDP_Ratios!$E$10</f>
        <v>0</v>
      </c>
      <c r="Q87" s="61">
        <f>'use 2012-13'!Q87*GDP_Ratios!$E$10</f>
        <v>0</v>
      </c>
      <c r="R87" s="61">
        <f>'use 2012-13'!R87*GDP_Ratios!$E$10</f>
        <v>0</v>
      </c>
      <c r="S87" s="61">
        <f>'use 2012-13'!S87*GDP_Ratios!$E$10</f>
        <v>0</v>
      </c>
      <c r="T87" s="61">
        <f>'use 2012-13'!T87*GDP_Ratios!$E$10</f>
        <v>0</v>
      </c>
      <c r="U87" s="61">
        <f>'use 2012-13'!U87*GDP_Ratios!$E$10</f>
        <v>0</v>
      </c>
      <c r="V87" s="61">
        <f>'use 2012-13'!V87*GDP_Ratios!$E$10</f>
        <v>12575819.792288121</v>
      </c>
      <c r="W87" s="61">
        <f>'use 2012-13'!W87*GDP_Ratios!$E$10</f>
        <v>6281791.3224820141</v>
      </c>
      <c r="X87" s="61">
        <f>'use 2012-13'!X87*GDP_Ratios!$E$10</f>
        <v>331700.3906740729</v>
      </c>
      <c r="Y87" s="61">
        <f>'use 2012-13'!Y87*GDP_Ratios!$E$10</f>
        <v>14776.085326997842</v>
      </c>
      <c r="Z87" s="61">
        <f>'use 2012-13'!Z87*GDP_Ratios!$E$10</f>
        <v>0</v>
      </c>
      <c r="AA87" s="61">
        <f>'use 2012-13'!AA87*GDP_Ratios!$E$10</f>
        <v>0</v>
      </c>
      <c r="AB87" s="61">
        <f>'use 2012-13'!AB87*GDP_Ratios!$E$10</f>
        <v>2037.9301730633683</v>
      </c>
      <c r="AC87" s="61">
        <f>'use 2012-13'!AC87*GDP_Ratios!$E$10</f>
        <v>301497.9293265047</v>
      </c>
      <c r="AD87" s="61">
        <f>'use 2012-13'!AD87*GDP_Ratios!$E$10</f>
        <v>1417320.4703656759</v>
      </c>
      <c r="AE87" s="61">
        <f>'use 2012-13'!AE87*GDP_Ratios!$E$10</f>
        <v>971880.1716842535</v>
      </c>
      <c r="AF87" s="61">
        <f>'use 2012-13'!AF87*GDP_Ratios!$E$10</f>
        <v>0</v>
      </c>
      <c r="AG87" s="61">
        <f>'use 2012-13'!AG87*GDP_Ratios!$E$10</f>
        <v>0</v>
      </c>
      <c r="AH87" s="61">
        <f>'use 2012-13'!AH87*GDP_Ratios!$E$10</f>
        <v>0</v>
      </c>
      <c r="AI87" s="61">
        <f>'use 2012-13'!AI87*GDP_Ratios!$E$10</f>
        <v>75441.157560094827</v>
      </c>
      <c r="AJ87" s="61">
        <f>'use 2012-13'!AJ87*GDP_Ratios!$E$10</f>
        <v>54175.955007963261</v>
      </c>
      <c r="AK87" s="61">
        <f>'use 2012-13'!AK87*GDP_Ratios!$E$10</f>
        <v>0</v>
      </c>
      <c r="AL87" s="61">
        <f>'use 2012-13'!AL87*GDP_Ratios!$E$10</f>
        <v>0</v>
      </c>
      <c r="AM87" s="61">
        <f>'use 2012-13'!AM87*GDP_Ratios!$E$10</f>
        <v>0</v>
      </c>
      <c r="AN87" s="61">
        <f>'use 2012-13'!AN87*GDP_Ratios!$E$10</f>
        <v>435.61748630613289</v>
      </c>
      <c r="AO87" s="61">
        <f>'use 2012-13'!AO87*GDP_Ratios!$E$10</f>
        <v>12155.560783944527</v>
      </c>
      <c r="AP87" s="61">
        <f>'use 2012-13'!AP87*GDP_Ratios!$E$10</f>
        <v>609.03329463879288</v>
      </c>
      <c r="AQ87" s="61">
        <f>'use 2012-13'!AQ87*GDP_Ratios!$E$10</f>
        <v>12383512.162945095</v>
      </c>
      <c r="AR87" s="61">
        <f>'use 2012-13'!AR87*GDP_Ratios!$E$10</f>
        <v>0</v>
      </c>
      <c r="AS87" s="61">
        <f>'use 2012-13'!AS87*GDP_Ratios!$E$10</f>
        <v>0</v>
      </c>
      <c r="AT87" s="61">
        <f>'use 2012-13'!AT87*GDP_Ratios!$E$10</f>
        <v>686.38107135027974</v>
      </c>
      <c r="AU87" s="61">
        <f>'use 2012-13'!AU87*GDP_Ratios!$E$10</f>
        <v>0</v>
      </c>
      <c r="AV87" s="61">
        <f>'use 2012-13'!AV87*GDP_Ratios!$E$10</f>
        <v>0</v>
      </c>
      <c r="AW87" s="61">
        <f>'use 2012-13'!AW87*GDP_Ratios!$E$10</f>
        <v>29.41907968822515</v>
      </c>
      <c r="AX87" s="61">
        <f>'use 2012-13'!AX87*GDP_Ratios!$E$10</f>
        <v>0</v>
      </c>
      <c r="AY87" s="61">
        <f>'use 2012-13'!AY87*GDP_Ratios!$E$10</f>
        <v>0</v>
      </c>
      <c r="AZ87" s="61">
        <f>'use 2012-13'!AZ87*GDP_Ratios!$E$10</f>
        <v>0.54543216305878284</v>
      </c>
      <c r="BA87" s="61">
        <f>'use 2012-13'!BA87*GDP_Ratios!$E$10</f>
        <v>0</v>
      </c>
      <c r="BB87" s="61">
        <f>'use 2012-13'!BB87*GDP_Ratios!$E$10</f>
        <v>0</v>
      </c>
      <c r="BC87" s="61">
        <f>'use 2012-13'!BC87*GDP_Ratios!$E$10</f>
        <v>3358.5781720113496</v>
      </c>
      <c r="BD87" s="61">
        <f>'use 2012-13'!BD87*GDP_Ratios!$E$10</f>
        <v>0</v>
      </c>
      <c r="BE87" s="61">
        <f>'use 2012-13'!BE87*GDP_Ratios!$E$10</f>
        <v>0</v>
      </c>
      <c r="BF87" s="61">
        <f>'use 2012-13'!BF87*GDP_Ratios!$E$10</f>
        <v>0</v>
      </c>
      <c r="BG87" s="61">
        <f>'use 2012-13'!BG87*GDP_Ratios!$E$10</f>
        <v>0</v>
      </c>
      <c r="BH87" s="61">
        <f>'use 2012-13'!BH87*GDP_Ratios!$E$10</f>
        <v>0</v>
      </c>
      <c r="BI87" s="61">
        <f>'use 2012-13'!BI87*GDP_Ratios!$E$10</f>
        <v>0</v>
      </c>
      <c r="BJ87" s="61">
        <f>'use 2012-13'!BJ87*GDP_Ratios!$E$10</f>
        <v>0</v>
      </c>
      <c r="BK87" s="61">
        <f>'use 2012-13'!BK87*GDP_Ratios!$E$10</f>
        <v>0</v>
      </c>
      <c r="BL87" s="61">
        <f>'use 2012-13'!BL87*GDP_Ratios!$E$10</f>
        <v>0</v>
      </c>
      <c r="BM87" s="61">
        <f>'use 2012-13'!BM87*GDP_Ratios!$E$10</f>
        <v>0</v>
      </c>
      <c r="BN87" s="61">
        <f>'use 2012-13'!BN87*GDP_Ratios!$E$10</f>
        <v>0</v>
      </c>
      <c r="BO87" s="61">
        <f>'use 2012-13'!BO87*GDP_Ratios!$E$10</f>
        <v>0</v>
      </c>
      <c r="BP87" s="61">
        <f>'use 2012-13'!BP87*GDP_Ratios!$E$10</f>
        <v>0</v>
      </c>
      <c r="BQ87" s="61">
        <f>'use 2012-13'!BQ87*GDP_Ratios!$E$10</f>
        <v>34427228.505965531</v>
      </c>
      <c r="BR87" s="61">
        <f>'use 2012-13'!BR87*GDP_Ratios!$E$10</f>
        <v>0</v>
      </c>
      <c r="BS87" s="61">
        <f>'use 2012-13'!BS87*GDP_Ratios!$E$10</f>
        <v>0</v>
      </c>
      <c r="BT87" s="61">
        <f>'use 2012-13'!BT87*GDP_Ratios!$E$10</f>
        <v>0</v>
      </c>
      <c r="BU87" s="61">
        <f>'use 2012-13'!BU87*GDP_Ratios!$E$10</f>
        <v>0</v>
      </c>
      <c r="BV87" s="61">
        <f>'use 2012-13'!BV87*GDP_Ratios!$E$10</f>
        <v>460137.11274129193</v>
      </c>
      <c r="BW87" s="61">
        <f>'use 2012-13'!BW87*GDP_Ratios!$E$10</f>
        <v>7428735.5190989226</v>
      </c>
      <c r="BX87" s="61">
        <f>'use 2012-13'!BX87*GDP_Ratios!$E$10</f>
        <v>7888872.6318402151</v>
      </c>
      <c r="BY87" s="61">
        <f>'use 2012-13'!BY87*GDP_Ratios!$E$10</f>
        <v>42316101.137805738</v>
      </c>
      <c r="BZ87" s="11"/>
      <c r="CA87" s="11"/>
      <c r="CB87" s="10"/>
    </row>
    <row r="88" spans="1:80" ht="22.5" x14ac:dyDescent="0.35">
      <c r="A88" s="21">
        <v>85</v>
      </c>
      <c r="B88" s="21" t="s">
        <v>163</v>
      </c>
      <c r="C88" s="61">
        <f>'use 2012-13'!C88*GDP_Ratios!$E$10</f>
        <v>0</v>
      </c>
      <c r="D88" s="61">
        <f>'use 2012-13'!D88*GDP_Ratios!$E$10</f>
        <v>0</v>
      </c>
      <c r="E88" s="61">
        <f>'use 2012-13'!E88*GDP_Ratios!$E$10</f>
        <v>0</v>
      </c>
      <c r="F88" s="61">
        <f>'use 2012-13'!F88*GDP_Ratios!$E$10</f>
        <v>0</v>
      </c>
      <c r="G88" s="61">
        <f>'use 2012-13'!G88*GDP_Ratios!$E$10</f>
        <v>0</v>
      </c>
      <c r="H88" s="61">
        <f>'use 2012-13'!H88*GDP_Ratios!$E$10</f>
        <v>0</v>
      </c>
      <c r="I88" s="61">
        <f>'use 2012-13'!I88*GDP_Ratios!$E$10</f>
        <v>0</v>
      </c>
      <c r="J88" s="61">
        <f>'use 2012-13'!J88*GDP_Ratios!$E$10</f>
        <v>0</v>
      </c>
      <c r="K88" s="61">
        <f>'use 2012-13'!K88*GDP_Ratios!$E$10</f>
        <v>0</v>
      </c>
      <c r="L88" s="61">
        <f>'use 2012-13'!L88*GDP_Ratios!$E$10</f>
        <v>0</v>
      </c>
      <c r="M88" s="61">
        <f>'use 2012-13'!M88*GDP_Ratios!$E$10</f>
        <v>0</v>
      </c>
      <c r="N88" s="61">
        <f>'use 2012-13'!N88*GDP_Ratios!$E$10</f>
        <v>9.156623437008406E-5</v>
      </c>
      <c r="O88" s="61">
        <f>'use 2012-13'!O88*GDP_Ratios!$E$10</f>
        <v>3.0933464454728163E-4</v>
      </c>
      <c r="P88" s="61">
        <f>'use 2012-13'!P88*GDP_Ratios!$E$10</f>
        <v>0</v>
      </c>
      <c r="Q88" s="61">
        <f>'use 2012-13'!Q88*GDP_Ratios!$E$10</f>
        <v>0</v>
      </c>
      <c r="R88" s="61">
        <f>'use 2012-13'!R88*GDP_Ratios!$E$10</f>
        <v>0</v>
      </c>
      <c r="S88" s="61">
        <f>'use 2012-13'!S88*GDP_Ratios!$E$10</f>
        <v>0</v>
      </c>
      <c r="T88" s="61">
        <f>'use 2012-13'!T88*GDP_Ratios!$E$10</f>
        <v>0</v>
      </c>
      <c r="U88" s="61">
        <f>'use 2012-13'!U88*GDP_Ratios!$E$10</f>
        <v>0</v>
      </c>
      <c r="V88" s="61">
        <f>'use 2012-13'!V88*GDP_Ratios!$E$10</f>
        <v>7097194.6716568172</v>
      </c>
      <c r="W88" s="61">
        <f>'use 2012-13'!W88*GDP_Ratios!$E$10</f>
        <v>770373.04571386334</v>
      </c>
      <c r="X88" s="61">
        <f>'use 2012-13'!X88*GDP_Ratios!$E$10</f>
        <v>673195.25997296325</v>
      </c>
      <c r="Y88" s="61">
        <f>'use 2012-13'!Y88*GDP_Ratios!$E$10</f>
        <v>5646.80308414922</v>
      </c>
      <c r="Z88" s="61">
        <f>'use 2012-13'!Z88*GDP_Ratios!$E$10</f>
        <v>0</v>
      </c>
      <c r="AA88" s="61">
        <f>'use 2012-13'!AA88*GDP_Ratios!$E$10</f>
        <v>0</v>
      </c>
      <c r="AB88" s="61">
        <f>'use 2012-13'!AB88*GDP_Ratios!$E$10</f>
        <v>538.81162541881474</v>
      </c>
      <c r="AC88" s="61">
        <f>'use 2012-13'!AC88*GDP_Ratios!$E$10</f>
        <v>324344.21134404209</v>
      </c>
      <c r="AD88" s="61">
        <f>'use 2012-13'!AD88*GDP_Ratios!$E$10</f>
        <v>1147544.0834359168</v>
      </c>
      <c r="AE88" s="61">
        <f>'use 2012-13'!AE88*GDP_Ratios!$E$10</f>
        <v>1277958.0322139899</v>
      </c>
      <c r="AF88" s="61">
        <f>'use 2012-13'!AF88*GDP_Ratios!$E$10</f>
        <v>0</v>
      </c>
      <c r="AG88" s="61">
        <f>'use 2012-13'!AG88*GDP_Ratios!$E$10</f>
        <v>1120.235008392259</v>
      </c>
      <c r="AH88" s="61">
        <f>'use 2012-13'!AH88*GDP_Ratios!$E$10</f>
        <v>0</v>
      </c>
      <c r="AI88" s="61">
        <f>'use 2012-13'!AI88*GDP_Ratios!$E$10</f>
        <v>2295.2885333052195</v>
      </c>
      <c r="AJ88" s="61">
        <f>'use 2012-13'!AJ88*GDP_Ratios!$E$10</f>
        <v>15879.827188144724</v>
      </c>
      <c r="AK88" s="61">
        <f>'use 2012-13'!AK88*GDP_Ratios!$E$10</f>
        <v>473.79969410178762</v>
      </c>
      <c r="AL88" s="61">
        <f>'use 2012-13'!AL88*GDP_Ratios!$E$10</f>
        <v>0</v>
      </c>
      <c r="AM88" s="61">
        <f>'use 2012-13'!AM88*GDP_Ratios!$E$10</f>
        <v>0</v>
      </c>
      <c r="AN88" s="61">
        <f>'use 2012-13'!AN88*GDP_Ratios!$E$10</f>
        <v>5518.2021163889312</v>
      </c>
      <c r="AO88" s="61">
        <f>'use 2012-13'!AO88*GDP_Ratios!$E$10</f>
        <v>1913.7474715676403</v>
      </c>
      <c r="AP88" s="61">
        <f>'use 2012-13'!AP88*GDP_Ratios!$E$10</f>
        <v>1031.4879393395327</v>
      </c>
      <c r="AQ88" s="61">
        <f>'use 2012-13'!AQ88*GDP_Ratios!$E$10</f>
        <v>0</v>
      </c>
      <c r="AR88" s="61">
        <f>'use 2012-13'!AR88*GDP_Ratios!$E$10</f>
        <v>0</v>
      </c>
      <c r="AS88" s="61">
        <f>'use 2012-13'!AS88*GDP_Ratios!$E$10</f>
        <v>0</v>
      </c>
      <c r="AT88" s="61">
        <f>'use 2012-13'!AT88*GDP_Ratios!$E$10</f>
        <v>0</v>
      </c>
      <c r="AU88" s="61">
        <f>'use 2012-13'!AU88*GDP_Ratios!$E$10</f>
        <v>0</v>
      </c>
      <c r="AV88" s="61">
        <f>'use 2012-13'!AV88*GDP_Ratios!$E$10</f>
        <v>0</v>
      </c>
      <c r="AW88" s="61">
        <f>'use 2012-13'!AW88*GDP_Ratios!$E$10</f>
        <v>0.36965592935195979</v>
      </c>
      <c r="AX88" s="61">
        <f>'use 2012-13'!AX88*GDP_Ratios!$E$10</f>
        <v>0</v>
      </c>
      <c r="AY88" s="61">
        <f>'use 2012-13'!AY88*GDP_Ratios!$E$10</f>
        <v>0</v>
      </c>
      <c r="AZ88" s="61">
        <f>'use 2012-13'!AZ88*GDP_Ratios!$E$10</f>
        <v>0</v>
      </c>
      <c r="BA88" s="61">
        <f>'use 2012-13'!BA88*GDP_Ratios!$E$10</f>
        <v>0</v>
      </c>
      <c r="BB88" s="61">
        <f>'use 2012-13'!BB88*GDP_Ratios!$E$10</f>
        <v>0</v>
      </c>
      <c r="BC88" s="61">
        <f>'use 2012-13'!BC88*GDP_Ratios!$E$10</f>
        <v>0</v>
      </c>
      <c r="BD88" s="61">
        <f>'use 2012-13'!BD88*GDP_Ratios!$E$10</f>
        <v>0</v>
      </c>
      <c r="BE88" s="61">
        <f>'use 2012-13'!BE88*GDP_Ratios!$E$10</f>
        <v>0</v>
      </c>
      <c r="BF88" s="61">
        <f>'use 2012-13'!BF88*GDP_Ratios!$E$10</f>
        <v>0</v>
      </c>
      <c r="BG88" s="61">
        <f>'use 2012-13'!BG88*GDP_Ratios!$E$10</f>
        <v>0</v>
      </c>
      <c r="BH88" s="61">
        <f>'use 2012-13'!BH88*GDP_Ratios!$E$10</f>
        <v>0</v>
      </c>
      <c r="BI88" s="61">
        <f>'use 2012-13'!BI88*GDP_Ratios!$E$10</f>
        <v>0</v>
      </c>
      <c r="BJ88" s="61">
        <f>'use 2012-13'!BJ88*GDP_Ratios!$E$10</f>
        <v>0</v>
      </c>
      <c r="BK88" s="61">
        <f>'use 2012-13'!BK88*GDP_Ratios!$E$10</f>
        <v>0</v>
      </c>
      <c r="BL88" s="61">
        <f>'use 2012-13'!BL88*GDP_Ratios!$E$10</f>
        <v>0</v>
      </c>
      <c r="BM88" s="61">
        <f>'use 2012-13'!BM88*GDP_Ratios!$E$10</f>
        <v>0</v>
      </c>
      <c r="BN88" s="61">
        <f>'use 2012-13'!BN88*GDP_Ratios!$E$10</f>
        <v>0</v>
      </c>
      <c r="BO88" s="61">
        <f>'use 2012-13'!BO88*GDP_Ratios!$E$10</f>
        <v>0</v>
      </c>
      <c r="BP88" s="61">
        <f>'use 2012-13'!BP88*GDP_Ratios!$E$10</f>
        <v>0</v>
      </c>
      <c r="BQ88" s="61">
        <f>'use 2012-13'!BQ88*GDP_Ratios!$E$10</f>
        <v>11325027.877055231</v>
      </c>
      <c r="BR88" s="61">
        <f>'use 2012-13'!BR88*GDP_Ratios!$E$10</f>
        <v>0</v>
      </c>
      <c r="BS88" s="61">
        <f>'use 2012-13'!BS88*GDP_Ratios!$E$10</f>
        <v>0</v>
      </c>
      <c r="BT88" s="61">
        <f>'use 2012-13'!BT88*GDP_Ratios!$E$10</f>
        <v>0</v>
      </c>
      <c r="BU88" s="61">
        <f>'use 2012-13'!BU88*GDP_Ratios!$E$10</f>
        <v>0</v>
      </c>
      <c r="BV88" s="61">
        <f>'use 2012-13'!BV88*GDP_Ratios!$E$10</f>
        <v>127690.83144294536</v>
      </c>
      <c r="BW88" s="61">
        <f>'use 2012-13'!BW88*GDP_Ratios!$E$10</f>
        <v>0</v>
      </c>
      <c r="BX88" s="61">
        <f>'use 2012-13'!BX88*GDP_Ratios!$E$10</f>
        <v>127690.83144294536</v>
      </c>
      <c r="BY88" s="61">
        <f>'use 2012-13'!BY88*GDP_Ratios!$E$10</f>
        <v>11452718.708498176</v>
      </c>
      <c r="BZ88" s="11"/>
      <c r="CA88" s="11"/>
      <c r="CB88" s="10"/>
    </row>
    <row r="89" spans="1:80" ht="22.5" x14ac:dyDescent="0.35">
      <c r="A89" s="21">
        <v>86</v>
      </c>
      <c r="B89" s="21" t="s">
        <v>164</v>
      </c>
      <c r="C89" s="61">
        <f>'use 2012-13'!C89*GDP_Ratios!$E$10</f>
        <v>0</v>
      </c>
      <c r="D89" s="61">
        <f>'use 2012-13'!D89*GDP_Ratios!$E$10</f>
        <v>0</v>
      </c>
      <c r="E89" s="61">
        <f>'use 2012-13'!E89*GDP_Ratios!$E$10</f>
        <v>0</v>
      </c>
      <c r="F89" s="61">
        <f>'use 2012-13'!F89*GDP_Ratios!$E$10</f>
        <v>0</v>
      </c>
      <c r="G89" s="61">
        <f>'use 2012-13'!G89*GDP_Ratios!$E$10</f>
        <v>0</v>
      </c>
      <c r="H89" s="61">
        <f>'use 2012-13'!H89*GDP_Ratios!$E$10</f>
        <v>3542275.3883133708</v>
      </c>
      <c r="I89" s="61">
        <f>'use 2012-13'!I89*GDP_Ratios!$E$10</f>
        <v>1530483.0440897122</v>
      </c>
      <c r="J89" s="61">
        <f>'use 2012-13'!J89*GDP_Ratios!$E$10</f>
        <v>0</v>
      </c>
      <c r="K89" s="61">
        <f>'use 2012-13'!K89*GDP_Ratios!$E$10</f>
        <v>0</v>
      </c>
      <c r="L89" s="61">
        <f>'use 2012-13'!L89*GDP_Ratios!$E$10</f>
        <v>0</v>
      </c>
      <c r="M89" s="61">
        <f>'use 2012-13'!M89*GDP_Ratios!$E$10</f>
        <v>0</v>
      </c>
      <c r="N89" s="61">
        <f>'use 2012-13'!N89*GDP_Ratios!$E$10</f>
        <v>0</v>
      </c>
      <c r="O89" s="61">
        <f>'use 2012-13'!O89*GDP_Ratios!$E$10</f>
        <v>0</v>
      </c>
      <c r="P89" s="61">
        <f>'use 2012-13'!P89*GDP_Ratios!$E$10</f>
        <v>2.6444616736865656E-3</v>
      </c>
      <c r="Q89" s="61">
        <f>'use 2012-13'!Q89*GDP_Ratios!$E$10</f>
        <v>0</v>
      </c>
      <c r="R89" s="61">
        <f>'use 2012-13'!R89*GDP_Ratios!$E$10</f>
        <v>0</v>
      </c>
      <c r="S89" s="61">
        <f>'use 2012-13'!S89*GDP_Ratios!$E$10</f>
        <v>0</v>
      </c>
      <c r="T89" s="61">
        <f>'use 2012-13'!T89*GDP_Ratios!$E$10</f>
        <v>0</v>
      </c>
      <c r="U89" s="61">
        <f>'use 2012-13'!U89*GDP_Ratios!$E$10</f>
        <v>0</v>
      </c>
      <c r="V89" s="61">
        <f>'use 2012-13'!V89*GDP_Ratios!$E$10</f>
        <v>237756.02512231638</v>
      </c>
      <c r="W89" s="61">
        <f>'use 2012-13'!W89*GDP_Ratios!$E$10</f>
        <v>0</v>
      </c>
      <c r="X89" s="61">
        <f>'use 2012-13'!X89*GDP_Ratios!$E$10</f>
        <v>608052.38533981272</v>
      </c>
      <c r="Y89" s="61">
        <f>'use 2012-13'!Y89*GDP_Ratios!$E$10</f>
        <v>59200.858655685966</v>
      </c>
      <c r="Z89" s="61">
        <f>'use 2012-13'!Z89*GDP_Ratios!$E$10</f>
        <v>16.157330166703414</v>
      </c>
      <c r="AA89" s="61">
        <f>'use 2012-13'!AA89*GDP_Ratios!$E$10</f>
        <v>14163.828013137012</v>
      </c>
      <c r="AB89" s="61">
        <f>'use 2012-13'!AB89*GDP_Ratios!$E$10</f>
        <v>8650.0236008461907</v>
      </c>
      <c r="AC89" s="61">
        <f>'use 2012-13'!AC89*GDP_Ratios!$E$10</f>
        <v>353537.27700518142</v>
      </c>
      <c r="AD89" s="61">
        <f>'use 2012-13'!AD89*GDP_Ratios!$E$10</f>
        <v>1072337.7393330075</v>
      </c>
      <c r="AE89" s="61">
        <f>'use 2012-13'!AE89*GDP_Ratios!$E$10</f>
        <v>22029973.511594456</v>
      </c>
      <c r="AF89" s="61">
        <f>'use 2012-13'!AF89*GDP_Ratios!$E$10</f>
        <v>1265.1826180170583</v>
      </c>
      <c r="AG89" s="61">
        <f>'use 2012-13'!AG89*GDP_Ratios!$E$10</f>
        <v>15477.943602413645</v>
      </c>
      <c r="AH89" s="61">
        <f>'use 2012-13'!AH89*GDP_Ratios!$E$10</f>
        <v>467.62416190574839</v>
      </c>
      <c r="AI89" s="61">
        <f>'use 2012-13'!AI89*GDP_Ratios!$E$10</f>
        <v>62323.741681021907</v>
      </c>
      <c r="AJ89" s="61">
        <f>'use 2012-13'!AJ89*GDP_Ratios!$E$10</f>
        <v>121458.17500062373</v>
      </c>
      <c r="AK89" s="61">
        <f>'use 2012-13'!AK89*GDP_Ratios!$E$10</f>
        <v>2887.2995719929086</v>
      </c>
      <c r="AL89" s="61">
        <f>'use 2012-13'!AL89*GDP_Ratios!$E$10</f>
        <v>23121.947699017019</v>
      </c>
      <c r="AM89" s="61">
        <f>'use 2012-13'!AM89*GDP_Ratios!$E$10</f>
        <v>686.15355504990475</v>
      </c>
      <c r="AN89" s="61">
        <f>'use 2012-13'!AN89*GDP_Ratios!$E$10</f>
        <v>114618.28305734556</v>
      </c>
      <c r="AO89" s="61">
        <f>'use 2012-13'!AO89*GDP_Ratios!$E$10</f>
        <v>291099.71951534948</v>
      </c>
      <c r="AP89" s="61">
        <f>'use 2012-13'!AP89*GDP_Ratios!$E$10</f>
        <v>9115.1308204534089</v>
      </c>
      <c r="AQ89" s="61">
        <f>'use 2012-13'!AQ89*GDP_Ratios!$E$10</f>
        <v>47570429.169838443</v>
      </c>
      <c r="AR89" s="61">
        <f>'use 2012-13'!AR89*GDP_Ratios!$E$10</f>
        <v>8504019.4735138491</v>
      </c>
      <c r="AS89" s="61">
        <f>'use 2012-13'!AS89*GDP_Ratios!$E$10</f>
        <v>5059296.5922935335</v>
      </c>
      <c r="AT89" s="61">
        <f>'use 2012-13'!AT89*GDP_Ratios!$E$10</f>
        <v>1888.8115464296991</v>
      </c>
      <c r="AU89" s="61">
        <f>'use 2012-13'!AU89*GDP_Ratios!$E$10</f>
        <v>0</v>
      </c>
      <c r="AV89" s="61">
        <f>'use 2012-13'!AV89*GDP_Ratios!$E$10</f>
        <v>0</v>
      </c>
      <c r="AW89" s="61">
        <f>'use 2012-13'!AW89*GDP_Ratios!$E$10</f>
        <v>0.88720750892024558</v>
      </c>
      <c r="AX89" s="61">
        <f>'use 2012-13'!AX89*GDP_Ratios!$E$10</f>
        <v>0</v>
      </c>
      <c r="AY89" s="61">
        <f>'use 2012-13'!AY89*GDP_Ratios!$E$10</f>
        <v>0</v>
      </c>
      <c r="AZ89" s="61">
        <f>'use 2012-13'!AZ89*GDP_Ratios!$E$10</f>
        <v>0</v>
      </c>
      <c r="BA89" s="61">
        <f>'use 2012-13'!BA89*GDP_Ratios!$E$10</f>
        <v>0</v>
      </c>
      <c r="BB89" s="61">
        <f>'use 2012-13'!BB89*GDP_Ratios!$E$10</f>
        <v>0</v>
      </c>
      <c r="BC89" s="61">
        <f>'use 2012-13'!BC89*GDP_Ratios!$E$10</f>
        <v>0</v>
      </c>
      <c r="BD89" s="61">
        <f>'use 2012-13'!BD89*GDP_Ratios!$E$10</f>
        <v>0</v>
      </c>
      <c r="BE89" s="61">
        <f>'use 2012-13'!BE89*GDP_Ratios!$E$10</f>
        <v>0</v>
      </c>
      <c r="BF89" s="61">
        <f>'use 2012-13'!BF89*GDP_Ratios!$E$10</f>
        <v>0</v>
      </c>
      <c r="BG89" s="61">
        <f>'use 2012-13'!BG89*GDP_Ratios!$E$10</f>
        <v>0</v>
      </c>
      <c r="BH89" s="61">
        <f>'use 2012-13'!BH89*GDP_Ratios!$E$10</f>
        <v>0</v>
      </c>
      <c r="BI89" s="61">
        <f>'use 2012-13'!BI89*GDP_Ratios!$E$10</f>
        <v>0</v>
      </c>
      <c r="BJ89" s="61">
        <f>'use 2012-13'!BJ89*GDP_Ratios!$E$10</f>
        <v>0</v>
      </c>
      <c r="BK89" s="61">
        <f>'use 2012-13'!BK89*GDP_Ratios!$E$10</f>
        <v>0</v>
      </c>
      <c r="BL89" s="61">
        <f>'use 2012-13'!BL89*GDP_Ratios!$E$10</f>
        <v>0</v>
      </c>
      <c r="BM89" s="61">
        <f>'use 2012-13'!BM89*GDP_Ratios!$E$10</f>
        <v>0</v>
      </c>
      <c r="BN89" s="61">
        <f>'use 2012-13'!BN89*GDP_Ratios!$E$10</f>
        <v>0</v>
      </c>
      <c r="BO89" s="61">
        <f>'use 2012-13'!BO89*GDP_Ratios!$E$10</f>
        <v>0</v>
      </c>
      <c r="BP89" s="61">
        <f>'use 2012-13'!BP89*GDP_Ratios!$E$10</f>
        <v>0</v>
      </c>
      <c r="BQ89" s="61">
        <f>'use 2012-13'!BQ89*GDP_Ratios!$E$10</f>
        <v>91234602.376725122</v>
      </c>
      <c r="BR89" s="61">
        <f>'use 2012-13'!BR89*GDP_Ratios!$E$10</f>
        <v>0</v>
      </c>
      <c r="BS89" s="61">
        <f>'use 2012-13'!BS89*GDP_Ratios!$E$10</f>
        <v>0</v>
      </c>
      <c r="BT89" s="61">
        <f>'use 2012-13'!BT89*GDP_Ratios!$E$10</f>
        <v>0</v>
      </c>
      <c r="BU89" s="61">
        <f>'use 2012-13'!BU89*GDP_Ratios!$E$10</f>
        <v>0</v>
      </c>
      <c r="BV89" s="61">
        <f>'use 2012-13'!BV89*GDP_Ratios!$E$10</f>
        <v>894193.08217134397</v>
      </c>
      <c r="BW89" s="61">
        <f>'use 2012-13'!BW89*GDP_Ratios!$E$10</f>
        <v>6827579.3473048601</v>
      </c>
      <c r="BX89" s="61">
        <f>'use 2012-13'!BX89*GDP_Ratios!$E$10</f>
        <v>7721772.4294762034</v>
      </c>
      <c r="BY89" s="61">
        <f>'use 2012-13'!BY89*GDP_Ratios!$E$10</f>
        <v>98956374.806201324</v>
      </c>
      <c r="BZ89" s="11"/>
      <c r="CA89" s="11"/>
      <c r="CB89" s="10"/>
    </row>
    <row r="90" spans="1:80" ht="22.5" x14ac:dyDescent="0.35">
      <c r="A90" s="21">
        <v>87</v>
      </c>
      <c r="B90" s="21" t="s">
        <v>165</v>
      </c>
      <c r="C90" s="61">
        <f>'use 2012-13'!C90*GDP_Ratios!$E$10</f>
        <v>0</v>
      </c>
      <c r="D90" s="61">
        <f>'use 2012-13'!D90*GDP_Ratios!$E$10</f>
        <v>0</v>
      </c>
      <c r="E90" s="61">
        <f>'use 2012-13'!E90*GDP_Ratios!$E$10</f>
        <v>1326.5839869382744</v>
      </c>
      <c r="F90" s="61">
        <f>'use 2012-13'!F90*GDP_Ratios!$E$10</f>
        <v>0</v>
      </c>
      <c r="G90" s="61">
        <f>'use 2012-13'!G90*GDP_Ratios!$E$10</f>
        <v>0</v>
      </c>
      <c r="H90" s="61">
        <f>'use 2012-13'!H90*GDP_Ratios!$E$10</f>
        <v>0</v>
      </c>
      <c r="I90" s="61">
        <f>'use 2012-13'!I90*GDP_Ratios!$E$10</f>
        <v>0</v>
      </c>
      <c r="J90" s="61">
        <f>'use 2012-13'!J90*GDP_Ratios!$E$10</f>
        <v>0</v>
      </c>
      <c r="K90" s="61">
        <f>'use 2012-13'!K90*GDP_Ratios!$E$10</f>
        <v>0</v>
      </c>
      <c r="L90" s="61">
        <f>'use 2012-13'!L90*GDP_Ratios!$E$10</f>
        <v>0</v>
      </c>
      <c r="M90" s="61">
        <f>'use 2012-13'!M90*GDP_Ratios!$E$10</f>
        <v>0</v>
      </c>
      <c r="N90" s="61">
        <f>'use 2012-13'!N90*GDP_Ratios!$E$10</f>
        <v>0</v>
      </c>
      <c r="O90" s="61">
        <f>'use 2012-13'!O90*GDP_Ratios!$E$10</f>
        <v>2.8488997667964287E-3</v>
      </c>
      <c r="P90" s="61">
        <f>'use 2012-13'!P90*GDP_Ratios!$E$10</f>
        <v>0</v>
      </c>
      <c r="Q90" s="61">
        <f>'use 2012-13'!Q90*GDP_Ratios!$E$10</f>
        <v>0</v>
      </c>
      <c r="R90" s="61">
        <f>'use 2012-13'!R90*GDP_Ratios!$E$10</f>
        <v>0</v>
      </c>
      <c r="S90" s="61">
        <f>'use 2012-13'!S90*GDP_Ratios!$E$10</f>
        <v>0</v>
      </c>
      <c r="T90" s="61">
        <f>'use 2012-13'!T90*GDP_Ratios!$E$10</f>
        <v>0</v>
      </c>
      <c r="U90" s="61">
        <f>'use 2012-13'!U90*GDP_Ratios!$E$10</f>
        <v>0</v>
      </c>
      <c r="V90" s="61">
        <f>'use 2012-13'!V90*GDP_Ratios!$E$10</f>
        <v>0</v>
      </c>
      <c r="W90" s="61">
        <f>'use 2012-13'!W90*GDP_Ratios!$E$10</f>
        <v>7132268.9415549934</v>
      </c>
      <c r="X90" s="61">
        <f>'use 2012-13'!X90*GDP_Ratios!$E$10</f>
        <v>8593755.5989768002</v>
      </c>
      <c r="Y90" s="61">
        <f>'use 2012-13'!Y90*GDP_Ratios!$E$10</f>
        <v>1696730.6264290614</v>
      </c>
      <c r="Z90" s="61">
        <f>'use 2012-13'!Z90*GDP_Ratios!$E$10</f>
        <v>480675.96621094696</v>
      </c>
      <c r="AA90" s="61">
        <f>'use 2012-13'!AA90*GDP_Ratios!$E$10</f>
        <v>128218.46428911312</v>
      </c>
      <c r="AB90" s="61">
        <f>'use 2012-13'!AB90*GDP_Ratios!$E$10</f>
        <v>40518.688900036941</v>
      </c>
      <c r="AC90" s="61">
        <f>'use 2012-13'!AC90*GDP_Ratios!$E$10</f>
        <v>7479140.7016856037</v>
      </c>
      <c r="AD90" s="61">
        <f>'use 2012-13'!AD90*GDP_Ratios!$E$10</f>
        <v>5300250.2126931725</v>
      </c>
      <c r="AE90" s="61">
        <f>'use 2012-13'!AE90*GDP_Ratios!$E$10</f>
        <v>8560343.9395574518</v>
      </c>
      <c r="AF90" s="61">
        <f>'use 2012-13'!AF90*GDP_Ratios!$E$10</f>
        <v>0</v>
      </c>
      <c r="AG90" s="61">
        <f>'use 2012-13'!AG90*GDP_Ratios!$E$10</f>
        <v>525050.16474150168</v>
      </c>
      <c r="AH90" s="61">
        <f>'use 2012-13'!AH90*GDP_Ratios!$E$10</f>
        <v>13680.564611434014</v>
      </c>
      <c r="AI90" s="61">
        <f>'use 2012-13'!AI90*GDP_Ratios!$E$10</f>
        <v>63246.444383450194</v>
      </c>
      <c r="AJ90" s="61">
        <f>'use 2012-13'!AJ90*GDP_Ratios!$E$10</f>
        <v>416855.2545904154</v>
      </c>
      <c r="AK90" s="61">
        <f>'use 2012-13'!AK90*GDP_Ratios!$E$10</f>
        <v>3352.5878143425325</v>
      </c>
      <c r="AL90" s="61">
        <f>'use 2012-13'!AL90*GDP_Ratios!$E$10</f>
        <v>130093.488373903</v>
      </c>
      <c r="AM90" s="61">
        <f>'use 2012-13'!AM90*GDP_Ratios!$E$10</f>
        <v>25355.024203660396</v>
      </c>
      <c r="AN90" s="61">
        <f>'use 2012-13'!AN90*GDP_Ratios!$E$10</f>
        <v>42132.904396974343</v>
      </c>
      <c r="AO90" s="61">
        <f>'use 2012-13'!AO90*GDP_Ratios!$E$10</f>
        <v>1172807.8274882848</v>
      </c>
      <c r="AP90" s="61">
        <f>'use 2012-13'!AP90*GDP_Ratios!$E$10</f>
        <v>78324.907372719521</v>
      </c>
      <c r="AQ90" s="61">
        <f>'use 2012-13'!AQ90*GDP_Ratios!$E$10</f>
        <v>0</v>
      </c>
      <c r="AR90" s="61">
        <f>'use 2012-13'!AR90*GDP_Ratios!$E$10</f>
        <v>0</v>
      </c>
      <c r="AS90" s="61">
        <f>'use 2012-13'!AS90*GDP_Ratios!$E$10</f>
        <v>0</v>
      </c>
      <c r="AT90" s="61">
        <f>'use 2012-13'!AT90*GDP_Ratios!$E$10</f>
        <v>0</v>
      </c>
      <c r="AU90" s="61">
        <f>'use 2012-13'!AU90*GDP_Ratios!$E$10</f>
        <v>0</v>
      </c>
      <c r="AV90" s="61">
        <f>'use 2012-13'!AV90*GDP_Ratios!$E$10</f>
        <v>0</v>
      </c>
      <c r="AW90" s="61">
        <f>'use 2012-13'!AW90*GDP_Ratios!$E$10</f>
        <v>0</v>
      </c>
      <c r="AX90" s="61">
        <f>'use 2012-13'!AX90*GDP_Ratios!$E$10</f>
        <v>0</v>
      </c>
      <c r="AY90" s="61">
        <f>'use 2012-13'!AY90*GDP_Ratios!$E$10</f>
        <v>0</v>
      </c>
      <c r="AZ90" s="61">
        <f>'use 2012-13'!AZ90*GDP_Ratios!$E$10</f>
        <v>0</v>
      </c>
      <c r="BA90" s="61">
        <f>'use 2012-13'!BA90*GDP_Ratios!$E$10</f>
        <v>0</v>
      </c>
      <c r="BB90" s="61">
        <f>'use 2012-13'!BB90*GDP_Ratios!$E$10</f>
        <v>0</v>
      </c>
      <c r="BC90" s="61">
        <f>'use 2012-13'!BC90*GDP_Ratios!$E$10</f>
        <v>0</v>
      </c>
      <c r="BD90" s="61">
        <f>'use 2012-13'!BD90*GDP_Ratios!$E$10</f>
        <v>0</v>
      </c>
      <c r="BE90" s="61">
        <f>'use 2012-13'!BE90*GDP_Ratios!$E$10</f>
        <v>0</v>
      </c>
      <c r="BF90" s="61">
        <f>'use 2012-13'!BF90*GDP_Ratios!$E$10</f>
        <v>0</v>
      </c>
      <c r="BG90" s="61">
        <f>'use 2012-13'!BG90*GDP_Ratios!$E$10</f>
        <v>0</v>
      </c>
      <c r="BH90" s="61">
        <f>'use 2012-13'!BH90*GDP_Ratios!$E$10</f>
        <v>0</v>
      </c>
      <c r="BI90" s="61">
        <f>'use 2012-13'!BI90*GDP_Ratios!$E$10</f>
        <v>0</v>
      </c>
      <c r="BJ90" s="61">
        <f>'use 2012-13'!BJ90*GDP_Ratios!$E$10</f>
        <v>0</v>
      </c>
      <c r="BK90" s="61">
        <f>'use 2012-13'!BK90*GDP_Ratios!$E$10</f>
        <v>0</v>
      </c>
      <c r="BL90" s="61">
        <f>'use 2012-13'!BL90*GDP_Ratios!$E$10</f>
        <v>0</v>
      </c>
      <c r="BM90" s="61">
        <f>'use 2012-13'!BM90*GDP_Ratios!$E$10</f>
        <v>0</v>
      </c>
      <c r="BN90" s="61">
        <f>'use 2012-13'!BN90*GDP_Ratios!$E$10</f>
        <v>0</v>
      </c>
      <c r="BO90" s="61">
        <f>'use 2012-13'!BO90*GDP_Ratios!$E$10</f>
        <v>0</v>
      </c>
      <c r="BP90" s="61">
        <f>'use 2012-13'!BP90*GDP_Ratios!$E$10</f>
        <v>0</v>
      </c>
      <c r="BQ90" s="61">
        <f>'use 2012-13'!BQ90*GDP_Ratios!$E$10</f>
        <v>41884128.895109706</v>
      </c>
      <c r="BR90" s="61">
        <f>'use 2012-13'!BR90*GDP_Ratios!$E$10</f>
        <v>0</v>
      </c>
      <c r="BS90" s="61">
        <f>'use 2012-13'!BS90*GDP_Ratios!$E$10</f>
        <v>0</v>
      </c>
      <c r="BT90" s="61">
        <f>'use 2012-13'!BT90*GDP_Ratios!$E$10</f>
        <v>0</v>
      </c>
      <c r="BU90" s="61">
        <f>'use 2012-13'!BU90*GDP_Ratios!$E$10</f>
        <v>0</v>
      </c>
      <c r="BV90" s="61">
        <f>'use 2012-13'!BV90*GDP_Ratios!$E$10</f>
        <v>570911.69982621388</v>
      </c>
      <c r="BW90" s="61">
        <f>'use 2012-13'!BW90*GDP_Ratios!$E$10</f>
        <v>3681863.4760133</v>
      </c>
      <c r="BX90" s="61">
        <f>'use 2012-13'!BX90*GDP_Ratios!$E$10</f>
        <v>4252775.1758395135</v>
      </c>
      <c r="BY90" s="61">
        <f>'use 2012-13'!BY90*GDP_Ratios!$E$10</f>
        <v>46136904.070949212</v>
      </c>
      <c r="BZ90" s="11"/>
      <c r="CA90" s="11"/>
      <c r="CB90" s="10"/>
    </row>
    <row r="91" spans="1:80" ht="22.5" x14ac:dyDescent="0.35">
      <c r="A91" s="21">
        <v>88</v>
      </c>
      <c r="B91" s="21" t="s">
        <v>166</v>
      </c>
      <c r="C91" s="61">
        <f>'use 2012-13'!C91*GDP_Ratios!$E$10</f>
        <v>59591.321744080102</v>
      </c>
      <c r="D91" s="61">
        <f>'use 2012-13'!D91*GDP_Ratios!$E$10</f>
        <v>0</v>
      </c>
      <c r="E91" s="61">
        <f>'use 2012-13'!E91*GDP_Ratios!$E$10</f>
        <v>45112.666892861518</v>
      </c>
      <c r="F91" s="61">
        <f>'use 2012-13'!F91*GDP_Ratios!$E$10</f>
        <v>555.50766976198736</v>
      </c>
      <c r="G91" s="61">
        <f>'use 2012-13'!G91*GDP_Ratios!$E$10</f>
        <v>464512.46477326407</v>
      </c>
      <c r="H91" s="61">
        <f>'use 2012-13'!H91*GDP_Ratios!$E$10</f>
        <v>81550.123942348408</v>
      </c>
      <c r="I91" s="61">
        <f>'use 2012-13'!I91*GDP_Ratios!$E$10</f>
        <v>54838.580201042118</v>
      </c>
      <c r="J91" s="61">
        <f>'use 2012-13'!J91*GDP_Ratios!$E$10</f>
        <v>1153417.1402952301</v>
      </c>
      <c r="K91" s="61">
        <f>'use 2012-13'!K91*GDP_Ratios!$E$10</f>
        <v>38177.823249000925</v>
      </c>
      <c r="L91" s="61">
        <f>'use 2012-13'!L91*GDP_Ratios!$E$10</f>
        <v>103526.66135909026</v>
      </c>
      <c r="M91" s="61">
        <f>'use 2012-13'!M91*GDP_Ratios!$E$10</f>
        <v>5113.9487898839579</v>
      </c>
      <c r="N91" s="61">
        <f>'use 2012-13'!N91*GDP_Ratios!$E$10</f>
        <v>0</v>
      </c>
      <c r="O91" s="61">
        <f>'use 2012-13'!O91*GDP_Ratios!$E$10</f>
        <v>2.2219553427666539E-3</v>
      </c>
      <c r="P91" s="61">
        <f>'use 2012-13'!P91*GDP_Ratios!$E$10</f>
        <v>0</v>
      </c>
      <c r="Q91" s="61">
        <f>'use 2012-13'!Q91*GDP_Ratios!$E$10</f>
        <v>0</v>
      </c>
      <c r="R91" s="61">
        <f>'use 2012-13'!R91*GDP_Ratios!$E$10</f>
        <v>0</v>
      </c>
      <c r="S91" s="61">
        <f>'use 2012-13'!S91*GDP_Ratios!$E$10</f>
        <v>3547.7410995157657</v>
      </c>
      <c r="T91" s="61">
        <f>'use 2012-13'!T91*GDP_Ratios!$E$10</f>
        <v>295836.47126277437</v>
      </c>
      <c r="U91" s="61">
        <f>'use 2012-13'!U91*GDP_Ratios!$E$10</f>
        <v>4731.3073127823709</v>
      </c>
      <c r="V91" s="61">
        <f>'use 2012-13'!V91*GDP_Ratios!$E$10</f>
        <v>801244.97146758088</v>
      </c>
      <c r="W91" s="61">
        <f>'use 2012-13'!W91*GDP_Ratios!$E$10</f>
        <v>12229.6604311553</v>
      </c>
      <c r="X91" s="61">
        <f>'use 2012-13'!X91*GDP_Ratios!$E$10</f>
        <v>1352407.6542594852</v>
      </c>
      <c r="Y91" s="61">
        <f>'use 2012-13'!Y91*GDP_Ratios!$E$10</f>
        <v>286462.89992432139</v>
      </c>
      <c r="Z91" s="61">
        <f>'use 2012-13'!Z91*GDP_Ratios!$E$10</f>
        <v>0</v>
      </c>
      <c r="AA91" s="61">
        <f>'use 2012-13'!AA91*GDP_Ratios!$E$10</f>
        <v>3326.9416992296019</v>
      </c>
      <c r="AB91" s="61">
        <f>'use 2012-13'!AB91*GDP_Ratios!$E$10</f>
        <v>3812.2723370830681</v>
      </c>
      <c r="AC91" s="61">
        <f>'use 2012-13'!AC91*GDP_Ratios!$E$10</f>
        <v>350134.19430152001</v>
      </c>
      <c r="AD91" s="61">
        <f>'use 2012-13'!AD91*GDP_Ratios!$E$10</f>
        <v>425374.98859159136</v>
      </c>
      <c r="AE91" s="61">
        <f>'use 2012-13'!AE91*GDP_Ratios!$E$10</f>
        <v>490299.63560180197</v>
      </c>
      <c r="AF91" s="61">
        <f>'use 2012-13'!AF91*GDP_Ratios!$E$10</f>
        <v>0</v>
      </c>
      <c r="AG91" s="61">
        <f>'use 2012-13'!AG91*GDP_Ratios!$E$10</f>
        <v>7.904532426563346E-2</v>
      </c>
      <c r="AH91" s="61">
        <f>'use 2012-13'!AH91*GDP_Ratios!$E$10</f>
        <v>0</v>
      </c>
      <c r="AI91" s="61">
        <f>'use 2012-13'!AI91*GDP_Ratios!$E$10</f>
        <v>28005.788286595205</v>
      </c>
      <c r="AJ91" s="61">
        <f>'use 2012-13'!AJ91*GDP_Ratios!$E$10</f>
        <v>8470.4944643204399</v>
      </c>
      <c r="AK91" s="61">
        <f>'use 2012-13'!AK91*GDP_Ratios!$E$10</f>
        <v>239396.36615491292</v>
      </c>
      <c r="AL91" s="61">
        <f>'use 2012-13'!AL91*GDP_Ratios!$E$10</f>
        <v>1674.6903758732067</v>
      </c>
      <c r="AM91" s="61">
        <f>'use 2012-13'!AM91*GDP_Ratios!$E$10</f>
        <v>18.561939139512578</v>
      </c>
      <c r="AN91" s="61">
        <f>'use 2012-13'!AN91*GDP_Ratios!$E$10</f>
        <v>14907.394030369984</v>
      </c>
      <c r="AO91" s="61">
        <f>'use 2012-13'!AO91*GDP_Ratios!$E$10</f>
        <v>724.98916606233627</v>
      </c>
      <c r="AP91" s="61">
        <f>'use 2012-13'!AP91*GDP_Ratios!$E$10</f>
        <v>9770.3303687950793</v>
      </c>
      <c r="AQ91" s="61">
        <f>'use 2012-13'!AQ91*GDP_Ratios!$E$10</f>
        <v>1520227.4397230775</v>
      </c>
      <c r="AR91" s="61">
        <f>'use 2012-13'!AR91*GDP_Ratios!$E$10</f>
        <v>0</v>
      </c>
      <c r="AS91" s="61">
        <f>'use 2012-13'!AS91*GDP_Ratios!$E$10</f>
        <v>0</v>
      </c>
      <c r="AT91" s="61">
        <f>'use 2012-13'!AT91*GDP_Ratios!$E$10</f>
        <v>0</v>
      </c>
      <c r="AU91" s="61">
        <f>'use 2012-13'!AU91*GDP_Ratios!$E$10</f>
        <v>0</v>
      </c>
      <c r="AV91" s="61">
        <f>'use 2012-13'!AV91*GDP_Ratios!$E$10</f>
        <v>0</v>
      </c>
      <c r="AW91" s="61">
        <f>'use 2012-13'!AW91*GDP_Ratios!$E$10</f>
        <v>0</v>
      </c>
      <c r="AX91" s="61">
        <f>'use 2012-13'!AX91*GDP_Ratios!$E$10</f>
        <v>0</v>
      </c>
      <c r="AY91" s="61">
        <f>'use 2012-13'!AY91*GDP_Ratios!$E$10</f>
        <v>0</v>
      </c>
      <c r="AZ91" s="61">
        <f>'use 2012-13'!AZ91*GDP_Ratios!$E$10</f>
        <v>0</v>
      </c>
      <c r="BA91" s="61">
        <f>'use 2012-13'!BA91*GDP_Ratios!$E$10</f>
        <v>0</v>
      </c>
      <c r="BB91" s="61">
        <f>'use 2012-13'!BB91*GDP_Ratios!$E$10</f>
        <v>681820.54253328266</v>
      </c>
      <c r="BC91" s="61">
        <f>'use 2012-13'!BC91*GDP_Ratios!$E$10</f>
        <v>0</v>
      </c>
      <c r="BD91" s="61">
        <f>'use 2012-13'!BD91*GDP_Ratios!$E$10</f>
        <v>0</v>
      </c>
      <c r="BE91" s="61">
        <f>'use 2012-13'!BE91*GDP_Ratios!$E$10</f>
        <v>0</v>
      </c>
      <c r="BF91" s="61">
        <f>'use 2012-13'!BF91*GDP_Ratios!$E$10</f>
        <v>0</v>
      </c>
      <c r="BG91" s="61">
        <f>'use 2012-13'!BG91*GDP_Ratios!$E$10</f>
        <v>0</v>
      </c>
      <c r="BH91" s="61">
        <f>'use 2012-13'!BH91*GDP_Ratios!$E$10</f>
        <v>0</v>
      </c>
      <c r="BI91" s="61">
        <f>'use 2012-13'!BI91*GDP_Ratios!$E$10</f>
        <v>0</v>
      </c>
      <c r="BJ91" s="61">
        <f>'use 2012-13'!BJ91*GDP_Ratios!$E$10</f>
        <v>0</v>
      </c>
      <c r="BK91" s="61">
        <f>'use 2012-13'!BK91*GDP_Ratios!$E$10</f>
        <v>0</v>
      </c>
      <c r="BL91" s="61">
        <f>'use 2012-13'!BL91*GDP_Ratios!$E$10</f>
        <v>0</v>
      </c>
      <c r="BM91" s="61">
        <f>'use 2012-13'!BM91*GDP_Ratios!$E$10</f>
        <v>0</v>
      </c>
      <c r="BN91" s="61">
        <f>'use 2012-13'!BN91*GDP_Ratios!$E$10</f>
        <v>0</v>
      </c>
      <c r="BO91" s="61">
        <f>'use 2012-13'!BO91*GDP_Ratios!$E$10</f>
        <v>0</v>
      </c>
      <c r="BP91" s="61">
        <f>'use 2012-13'!BP91*GDP_Ratios!$E$10</f>
        <v>22233.774321357243</v>
      </c>
      <c r="BQ91" s="61">
        <f>'use 2012-13'!BQ91*GDP_Ratios!$E$10</f>
        <v>8563055.4298364706</v>
      </c>
      <c r="BR91" s="61">
        <f>'use 2012-13'!BR91*GDP_Ratios!$E$10</f>
        <v>493490.34414887748</v>
      </c>
      <c r="BS91" s="61">
        <f>'use 2012-13'!BS91*GDP_Ratios!$E$10</f>
        <v>0</v>
      </c>
      <c r="BT91" s="61">
        <f>'use 2012-13'!BT91*GDP_Ratios!$E$10</f>
        <v>0</v>
      </c>
      <c r="BU91" s="61">
        <f>'use 2012-13'!BU91*GDP_Ratios!$E$10</f>
        <v>0</v>
      </c>
      <c r="BV91" s="61">
        <f>'use 2012-13'!BV91*GDP_Ratios!$E$10</f>
        <v>96408.490585308595</v>
      </c>
      <c r="BW91" s="61">
        <f>'use 2012-13'!BW91*GDP_Ratios!$E$10</f>
        <v>664578.75142211257</v>
      </c>
      <c r="BX91" s="61">
        <f>'use 2012-13'!BX91*GDP_Ratios!$E$10</f>
        <v>1254477.5861562986</v>
      </c>
      <c r="BY91" s="61">
        <f>'use 2012-13'!BY91*GDP_Ratios!$E$10</f>
        <v>9817533.0159927681</v>
      </c>
      <c r="BZ91" s="11"/>
      <c r="CA91" s="11"/>
      <c r="CB91" s="10"/>
    </row>
    <row r="92" spans="1:80" ht="22.5" x14ac:dyDescent="0.35">
      <c r="A92" s="21">
        <v>89</v>
      </c>
      <c r="B92" s="21" t="s">
        <v>167</v>
      </c>
      <c r="C92" s="61">
        <f>'use 2012-13'!C92*GDP_Ratios!$E$10</f>
        <v>0</v>
      </c>
      <c r="D92" s="61">
        <f>'use 2012-13'!D92*GDP_Ratios!$E$10</f>
        <v>0</v>
      </c>
      <c r="E92" s="61">
        <f>'use 2012-13'!E92*GDP_Ratios!$E$10</f>
        <v>96255.051197606634</v>
      </c>
      <c r="F92" s="61">
        <f>'use 2012-13'!F92*GDP_Ratios!$E$10</f>
        <v>40495.365152058941</v>
      </c>
      <c r="G92" s="61">
        <f>'use 2012-13'!G92*GDP_Ratios!$E$10</f>
        <v>238860.78799408994</v>
      </c>
      <c r="H92" s="61">
        <f>'use 2012-13'!H92*GDP_Ratios!$E$10</f>
        <v>50111.074729243708</v>
      </c>
      <c r="I92" s="61">
        <f>'use 2012-13'!I92*GDP_Ratios!$E$10</f>
        <v>0</v>
      </c>
      <c r="J92" s="61">
        <f>'use 2012-13'!J92*GDP_Ratios!$E$10</f>
        <v>263596.65411028184</v>
      </c>
      <c r="K92" s="61">
        <f>'use 2012-13'!K92*GDP_Ratios!$E$10</f>
        <v>18116.74700052699</v>
      </c>
      <c r="L92" s="61">
        <f>'use 2012-13'!L92*GDP_Ratios!$E$10</f>
        <v>42726.474093768127</v>
      </c>
      <c r="M92" s="61">
        <f>'use 2012-13'!M92*GDP_Ratios!$E$10</f>
        <v>33429.921631947298</v>
      </c>
      <c r="N92" s="61">
        <f>'use 2012-13'!N92*GDP_Ratios!$E$10</f>
        <v>0.49649489381328982</v>
      </c>
      <c r="O92" s="61">
        <f>'use 2012-13'!O92*GDP_Ratios!$E$10</f>
        <v>1.8795282226983846E-3</v>
      </c>
      <c r="P92" s="61">
        <f>'use 2012-13'!P92*GDP_Ratios!$E$10</f>
        <v>0</v>
      </c>
      <c r="Q92" s="61">
        <f>'use 2012-13'!Q92*GDP_Ratios!$E$10</f>
        <v>906.51092825037199</v>
      </c>
      <c r="R92" s="61">
        <f>'use 2012-13'!R92*GDP_Ratios!$E$10</f>
        <v>0</v>
      </c>
      <c r="S92" s="61">
        <f>'use 2012-13'!S92*GDP_Ratios!$E$10</f>
        <v>42175.626404876566</v>
      </c>
      <c r="T92" s="61">
        <f>'use 2012-13'!T92*GDP_Ratios!$E$10</f>
        <v>69739.498180126277</v>
      </c>
      <c r="U92" s="61">
        <f>'use 2012-13'!U92*GDP_Ratios!$E$10</f>
        <v>16086.12832185544</v>
      </c>
      <c r="V92" s="61">
        <f>'use 2012-13'!V92*GDP_Ratios!$E$10</f>
        <v>13883853.029230166</v>
      </c>
      <c r="W92" s="61">
        <f>'use 2012-13'!W92*GDP_Ratios!$E$10</f>
        <v>966634.27900175436</v>
      </c>
      <c r="X92" s="61">
        <f>'use 2012-13'!X92*GDP_Ratios!$E$10</f>
        <v>4663682.6075946018</v>
      </c>
      <c r="Y92" s="61">
        <f>'use 2012-13'!Y92*GDP_Ratios!$E$10</f>
        <v>175402.75039531713</v>
      </c>
      <c r="Z92" s="61">
        <f>'use 2012-13'!Z92*GDP_Ratios!$E$10</f>
        <v>3122.2977276643774</v>
      </c>
      <c r="AA92" s="61">
        <f>'use 2012-13'!AA92*GDP_Ratios!$E$10</f>
        <v>12878.003476026317</v>
      </c>
      <c r="AB92" s="61">
        <f>'use 2012-13'!AB92*GDP_Ratios!$E$10</f>
        <v>25878.014436565689</v>
      </c>
      <c r="AC92" s="61">
        <f>'use 2012-13'!AC92*GDP_Ratios!$E$10</f>
        <v>2488215.3085498889</v>
      </c>
      <c r="AD92" s="61">
        <f>'use 2012-13'!AD92*GDP_Ratios!$E$10</f>
        <v>4253413.1668535173</v>
      </c>
      <c r="AE92" s="61">
        <f>'use 2012-13'!AE92*GDP_Ratios!$E$10</f>
        <v>4792890.9365810296</v>
      </c>
      <c r="AF92" s="61">
        <f>'use 2012-13'!AF92*GDP_Ratios!$E$10</f>
        <v>65856.646543371709</v>
      </c>
      <c r="AG92" s="61">
        <f>'use 2012-13'!AG92*GDP_Ratios!$E$10</f>
        <v>106605.27125469304</v>
      </c>
      <c r="AH92" s="61">
        <f>'use 2012-13'!AH92*GDP_Ratios!$E$10</f>
        <v>13909.576810493638</v>
      </c>
      <c r="AI92" s="61">
        <f>'use 2012-13'!AI92*GDP_Ratios!$E$10</f>
        <v>122126.59338391354</v>
      </c>
      <c r="AJ92" s="61">
        <f>'use 2012-13'!AJ92*GDP_Ratios!$E$10</f>
        <v>89814.002416195493</v>
      </c>
      <c r="AK92" s="61">
        <f>'use 2012-13'!AK92*GDP_Ratios!$E$10</f>
        <v>11767.196943694955</v>
      </c>
      <c r="AL92" s="61">
        <f>'use 2012-13'!AL92*GDP_Ratios!$E$10</f>
        <v>19493.635081172288</v>
      </c>
      <c r="AM92" s="61">
        <f>'use 2012-13'!AM92*GDP_Ratios!$E$10</f>
        <v>3542.9871494552617</v>
      </c>
      <c r="AN92" s="61">
        <f>'use 2012-13'!AN92*GDP_Ratios!$E$10</f>
        <v>55988.780599619437</v>
      </c>
      <c r="AO92" s="61">
        <f>'use 2012-13'!AO92*GDP_Ratios!$E$10</f>
        <v>5576.2353883947717</v>
      </c>
      <c r="AP92" s="61">
        <f>'use 2012-13'!AP92*GDP_Ratios!$E$10</f>
        <v>44353.320671167581</v>
      </c>
      <c r="AQ92" s="61">
        <f>'use 2012-13'!AQ92*GDP_Ratios!$E$10</f>
        <v>11250662.993918955</v>
      </c>
      <c r="AR92" s="61">
        <f>'use 2012-13'!AR92*GDP_Ratios!$E$10</f>
        <v>0</v>
      </c>
      <c r="AS92" s="61">
        <f>'use 2012-13'!AS92*GDP_Ratios!$E$10</f>
        <v>0</v>
      </c>
      <c r="AT92" s="61">
        <f>'use 2012-13'!AT92*GDP_Ratios!$E$10</f>
        <v>1016.3258595598493</v>
      </c>
      <c r="AU92" s="61">
        <f>'use 2012-13'!AU92*GDP_Ratios!$E$10</f>
        <v>0</v>
      </c>
      <c r="AV92" s="61">
        <f>'use 2012-13'!AV92*GDP_Ratios!$E$10</f>
        <v>118.83943506161353</v>
      </c>
      <c r="AW92" s="61">
        <f>'use 2012-13'!AW92*GDP_Ratios!$E$10</f>
        <v>278.47166288120059</v>
      </c>
      <c r="AX92" s="61">
        <f>'use 2012-13'!AX92*GDP_Ratios!$E$10</f>
        <v>0</v>
      </c>
      <c r="AY92" s="61">
        <f>'use 2012-13'!AY92*GDP_Ratios!$E$10</f>
        <v>21131.315341812344</v>
      </c>
      <c r="AZ92" s="61">
        <f>'use 2012-13'!AZ92*GDP_Ratios!$E$10</f>
        <v>2.2294015536151002</v>
      </c>
      <c r="BA92" s="61">
        <f>'use 2012-13'!BA92*GDP_Ratios!$E$10</f>
        <v>1275.7641326739003</v>
      </c>
      <c r="BB92" s="61">
        <f>'use 2012-13'!BB92*GDP_Ratios!$E$10</f>
        <v>46903.81513626095</v>
      </c>
      <c r="BC92" s="61">
        <f>'use 2012-13'!BC92*GDP_Ratios!$E$10</f>
        <v>3578.3038006596257</v>
      </c>
      <c r="BD92" s="61">
        <f>'use 2012-13'!BD92*GDP_Ratios!$E$10</f>
        <v>0</v>
      </c>
      <c r="BE92" s="61">
        <f>'use 2012-13'!BE92*GDP_Ratios!$E$10</f>
        <v>0</v>
      </c>
      <c r="BF92" s="61">
        <f>'use 2012-13'!BF92*GDP_Ratios!$E$10</f>
        <v>0</v>
      </c>
      <c r="BG92" s="61">
        <f>'use 2012-13'!BG92*GDP_Ratios!$E$10</f>
        <v>13222.315356798696</v>
      </c>
      <c r="BH92" s="61">
        <f>'use 2012-13'!BH92*GDP_Ratios!$E$10</f>
        <v>831.84770039265993</v>
      </c>
      <c r="BI92" s="61">
        <f>'use 2012-13'!BI92*GDP_Ratios!$E$10</f>
        <v>7726.6098224505295</v>
      </c>
      <c r="BJ92" s="61">
        <f>'use 2012-13'!BJ92*GDP_Ratios!$E$10</f>
        <v>8181.9124064230828</v>
      </c>
      <c r="BK92" s="61">
        <f>'use 2012-13'!BK92*GDP_Ratios!$E$10</f>
        <v>11493.576560571159</v>
      </c>
      <c r="BL92" s="61">
        <f>'use 2012-13'!BL92*GDP_Ratios!$E$10</f>
        <v>1925.3418079770681</v>
      </c>
      <c r="BM92" s="61">
        <f>'use 2012-13'!BM92*GDP_Ratios!$E$10</f>
        <v>22462.527231344167</v>
      </c>
      <c r="BN92" s="61">
        <f>'use 2012-13'!BN92*GDP_Ratios!$E$10</f>
        <v>43089.899356053444</v>
      </c>
      <c r="BO92" s="61">
        <f>'use 2012-13'!BO92*GDP_Ratios!$E$10</f>
        <v>11938.910381049458</v>
      </c>
      <c r="BP92" s="61">
        <f>'use 2012-13'!BP92*GDP_Ratios!$E$10</f>
        <v>27528.435125296175</v>
      </c>
      <c r="BQ92" s="61">
        <f>'use 2012-13'!BQ92*GDP_Ratios!$E$10</f>
        <v>44190874.412645526</v>
      </c>
      <c r="BR92" s="61">
        <f>'use 2012-13'!BR92*GDP_Ratios!$E$10</f>
        <v>0</v>
      </c>
      <c r="BS92" s="61">
        <f>'use 2012-13'!BS92*GDP_Ratios!$E$10</f>
        <v>0</v>
      </c>
      <c r="BT92" s="61">
        <f>'use 2012-13'!BT92*GDP_Ratios!$E$10</f>
        <v>0</v>
      </c>
      <c r="BU92" s="61">
        <f>'use 2012-13'!BU92*GDP_Ratios!$E$10</f>
        <v>0</v>
      </c>
      <c r="BV92" s="61">
        <f>'use 2012-13'!BV92*GDP_Ratios!$E$10</f>
        <v>1250389.6712315627</v>
      </c>
      <c r="BW92" s="61">
        <f>'use 2012-13'!BW92*GDP_Ratios!$E$10</f>
        <v>1921825.1687845245</v>
      </c>
      <c r="BX92" s="61">
        <f>'use 2012-13'!BX92*GDP_Ratios!$E$10</f>
        <v>3172214.8400160871</v>
      </c>
      <c r="BY92" s="61">
        <f>'use 2012-13'!BY92*GDP_Ratios!$E$10</f>
        <v>47363089.252661608</v>
      </c>
      <c r="BZ92" s="11"/>
      <c r="CA92" s="11"/>
      <c r="CB92" s="10"/>
    </row>
    <row r="93" spans="1:80" ht="22.5" x14ac:dyDescent="0.35">
      <c r="A93" s="21">
        <v>90</v>
      </c>
      <c r="B93" s="21" t="s">
        <v>168</v>
      </c>
      <c r="C93" s="61">
        <f>'use 2012-13'!C93*GDP_Ratios!$E$10</f>
        <v>536321.89569672092</v>
      </c>
      <c r="D93" s="61">
        <f>'use 2012-13'!D93*GDP_Ratios!$E$10</f>
        <v>6932.7216975392939</v>
      </c>
      <c r="E93" s="61">
        <f>'use 2012-13'!E93*GDP_Ratios!$E$10</f>
        <v>0</v>
      </c>
      <c r="F93" s="61">
        <f>'use 2012-13'!F93*GDP_Ratios!$E$10</f>
        <v>0</v>
      </c>
      <c r="G93" s="61">
        <f>'use 2012-13'!G93*GDP_Ratios!$E$10</f>
        <v>0</v>
      </c>
      <c r="H93" s="61">
        <f>'use 2012-13'!H93*GDP_Ratios!$E$10</f>
        <v>0</v>
      </c>
      <c r="I93" s="61">
        <f>'use 2012-13'!I93*GDP_Ratios!$E$10</f>
        <v>0</v>
      </c>
      <c r="J93" s="61">
        <f>'use 2012-13'!J93*GDP_Ratios!$E$10</f>
        <v>0</v>
      </c>
      <c r="K93" s="61">
        <f>'use 2012-13'!K93*GDP_Ratios!$E$10</f>
        <v>0</v>
      </c>
      <c r="L93" s="61">
        <f>'use 2012-13'!L93*GDP_Ratios!$E$10</f>
        <v>0</v>
      </c>
      <c r="M93" s="61">
        <f>'use 2012-13'!M93*GDP_Ratios!$E$10</f>
        <v>0</v>
      </c>
      <c r="N93" s="61">
        <f>'use 2012-13'!N93*GDP_Ratios!$E$10</f>
        <v>138.54444978918198</v>
      </c>
      <c r="O93" s="61">
        <f>'use 2012-13'!O93*GDP_Ratios!$E$10</f>
        <v>5139.769877507495</v>
      </c>
      <c r="P93" s="61">
        <f>'use 2012-13'!P93*GDP_Ratios!$E$10</f>
        <v>0</v>
      </c>
      <c r="Q93" s="61">
        <f>'use 2012-13'!Q93*GDP_Ratios!$E$10</f>
        <v>0</v>
      </c>
      <c r="R93" s="61">
        <f>'use 2012-13'!R93*GDP_Ratios!$E$10</f>
        <v>0</v>
      </c>
      <c r="S93" s="61">
        <f>'use 2012-13'!S93*GDP_Ratios!$E$10</f>
        <v>0</v>
      </c>
      <c r="T93" s="61">
        <f>'use 2012-13'!T93*GDP_Ratios!$E$10</f>
        <v>0</v>
      </c>
      <c r="U93" s="61">
        <f>'use 2012-13'!U93*GDP_Ratios!$E$10</f>
        <v>0</v>
      </c>
      <c r="V93" s="61">
        <f>'use 2012-13'!V93*GDP_Ratios!$E$10</f>
        <v>0</v>
      </c>
      <c r="W93" s="61">
        <f>'use 2012-13'!W93*GDP_Ratios!$E$10</f>
        <v>0</v>
      </c>
      <c r="X93" s="61">
        <f>'use 2012-13'!X93*GDP_Ratios!$E$10</f>
        <v>0</v>
      </c>
      <c r="Y93" s="61">
        <f>'use 2012-13'!Y93*GDP_Ratios!$E$10</f>
        <v>0</v>
      </c>
      <c r="Z93" s="61">
        <f>'use 2012-13'!Z93*GDP_Ratios!$E$10</f>
        <v>0</v>
      </c>
      <c r="AA93" s="61">
        <f>'use 2012-13'!AA93*GDP_Ratios!$E$10</f>
        <v>0</v>
      </c>
      <c r="AB93" s="61">
        <f>'use 2012-13'!AB93*GDP_Ratios!$E$10</f>
        <v>0</v>
      </c>
      <c r="AC93" s="61">
        <f>'use 2012-13'!AC93*GDP_Ratios!$E$10</f>
        <v>0</v>
      </c>
      <c r="AD93" s="61">
        <f>'use 2012-13'!AD93*GDP_Ratios!$E$10</f>
        <v>356076.93046192511</v>
      </c>
      <c r="AE93" s="61">
        <f>'use 2012-13'!AE93*GDP_Ratios!$E$10</f>
        <v>22607.753655950884</v>
      </c>
      <c r="AF93" s="61">
        <f>'use 2012-13'!AF93*GDP_Ratios!$E$10</f>
        <v>0</v>
      </c>
      <c r="AG93" s="61">
        <f>'use 2012-13'!AG93*GDP_Ratios!$E$10</f>
        <v>0</v>
      </c>
      <c r="AH93" s="61">
        <f>'use 2012-13'!AH93*GDP_Ratios!$E$10</f>
        <v>0</v>
      </c>
      <c r="AI93" s="61">
        <f>'use 2012-13'!AI93*GDP_Ratios!$E$10</f>
        <v>0</v>
      </c>
      <c r="AJ93" s="61">
        <f>'use 2012-13'!AJ93*GDP_Ratios!$E$10</f>
        <v>0</v>
      </c>
      <c r="AK93" s="61">
        <f>'use 2012-13'!AK93*GDP_Ratios!$E$10</f>
        <v>0</v>
      </c>
      <c r="AL93" s="61">
        <f>'use 2012-13'!AL93*GDP_Ratios!$E$10</f>
        <v>0</v>
      </c>
      <c r="AM93" s="61">
        <f>'use 2012-13'!AM93*GDP_Ratios!$E$10</f>
        <v>0</v>
      </c>
      <c r="AN93" s="61">
        <f>'use 2012-13'!AN93*GDP_Ratios!$E$10</f>
        <v>0</v>
      </c>
      <c r="AO93" s="61">
        <f>'use 2012-13'!AO93*GDP_Ratios!$E$10</f>
        <v>0</v>
      </c>
      <c r="AP93" s="61">
        <f>'use 2012-13'!AP93*GDP_Ratios!$E$10</f>
        <v>0</v>
      </c>
      <c r="AQ93" s="61">
        <f>'use 2012-13'!AQ93*GDP_Ratios!$E$10</f>
        <v>0</v>
      </c>
      <c r="AR93" s="61">
        <f>'use 2012-13'!AR93*GDP_Ratios!$E$10</f>
        <v>0</v>
      </c>
      <c r="AS93" s="61">
        <f>'use 2012-13'!AS93*GDP_Ratios!$E$10</f>
        <v>0</v>
      </c>
      <c r="AT93" s="61">
        <f>'use 2012-13'!AT93*GDP_Ratios!$E$10</f>
        <v>0</v>
      </c>
      <c r="AU93" s="61">
        <f>'use 2012-13'!AU93*GDP_Ratios!$E$10</f>
        <v>0</v>
      </c>
      <c r="AV93" s="61">
        <f>'use 2012-13'!AV93*GDP_Ratios!$E$10</f>
        <v>1.2193692164065226E-2</v>
      </c>
      <c r="AW93" s="61">
        <f>'use 2012-13'!AW93*GDP_Ratios!$E$10</f>
        <v>0</v>
      </c>
      <c r="AX93" s="61">
        <f>'use 2012-13'!AX93*GDP_Ratios!$E$10</f>
        <v>0</v>
      </c>
      <c r="AY93" s="61">
        <f>'use 2012-13'!AY93*GDP_Ratios!$E$10</f>
        <v>0.95536963052224799</v>
      </c>
      <c r="AZ93" s="61">
        <f>'use 2012-13'!AZ93*GDP_Ratios!$E$10</f>
        <v>1.5341854481852291E-3</v>
      </c>
      <c r="BA93" s="61">
        <f>'use 2012-13'!BA93*GDP_Ratios!$E$10</f>
        <v>7.6415955489532932</v>
      </c>
      <c r="BB93" s="61">
        <f>'use 2012-13'!BB93*GDP_Ratios!$E$10</f>
        <v>0</v>
      </c>
      <c r="BC93" s="61">
        <f>'use 2012-13'!BC93*GDP_Ratios!$E$10</f>
        <v>43.58968127609527</v>
      </c>
      <c r="BD93" s="61">
        <f>'use 2012-13'!BD93*GDP_Ratios!$E$10</f>
        <v>0</v>
      </c>
      <c r="BE93" s="61">
        <f>'use 2012-13'!BE93*GDP_Ratios!$E$10</f>
        <v>0</v>
      </c>
      <c r="BF93" s="61">
        <f>'use 2012-13'!BF93*GDP_Ratios!$E$10</f>
        <v>0</v>
      </c>
      <c r="BG93" s="61">
        <f>'use 2012-13'!BG93*GDP_Ratios!$E$10</f>
        <v>4.4952897438791073</v>
      </c>
      <c r="BH93" s="61">
        <f>'use 2012-13'!BH93*GDP_Ratios!$E$10</f>
        <v>0.75165747938148619</v>
      </c>
      <c r="BI93" s="61">
        <f>'use 2012-13'!BI93*GDP_Ratios!$E$10</f>
        <v>8.5611314522047829E-2</v>
      </c>
      <c r="BJ93" s="61">
        <f>'use 2012-13'!BJ93*GDP_Ratios!$E$10</f>
        <v>9.8710922522262443</v>
      </c>
      <c r="BK93" s="61">
        <f>'use 2012-13'!BK93*GDP_Ratios!$E$10</f>
        <v>70.454456999295303</v>
      </c>
      <c r="BL93" s="61">
        <f>'use 2012-13'!BL93*GDP_Ratios!$E$10</f>
        <v>3.1963629435366325</v>
      </c>
      <c r="BM93" s="61">
        <f>'use 2012-13'!BM93*GDP_Ratios!$E$10</f>
        <v>369.99100283130014</v>
      </c>
      <c r="BN93" s="61">
        <f>'use 2012-13'!BN93*GDP_Ratios!$E$10</f>
        <v>598.76068143700923</v>
      </c>
      <c r="BO93" s="61">
        <f>'use 2012-13'!BO93*GDP_Ratios!$E$10</f>
        <v>29.754257449452695</v>
      </c>
      <c r="BP93" s="61">
        <f>'use 2012-13'!BP93*GDP_Ratios!$E$10</f>
        <v>0</v>
      </c>
      <c r="BQ93" s="61">
        <f>'use 2012-13'!BQ93*GDP_Ratios!$E$10</f>
        <v>928357.17662621685</v>
      </c>
      <c r="BR93" s="61">
        <f>'use 2012-13'!BR93*GDP_Ratios!$E$10</f>
        <v>0</v>
      </c>
      <c r="BS93" s="61">
        <f>'use 2012-13'!BS93*GDP_Ratios!$E$10</f>
        <v>0</v>
      </c>
      <c r="BT93" s="61">
        <f>'use 2012-13'!BT93*GDP_Ratios!$E$10</f>
        <v>8651193.424090812</v>
      </c>
      <c r="BU93" s="61">
        <f>'use 2012-13'!BU93*GDP_Ratios!$E$10</f>
        <v>0</v>
      </c>
      <c r="BV93" s="61">
        <f>'use 2012-13'!BV93*GDP_Ratios!$E$10</f>
        <v>146191.87744665923</v>
      </c>
      <c r="BW93" s="61">
        <f>'use 2012-13'!BW93*GDP_Ratios!$E$10</f>
        <v>827546.94810483896</v>
      </c>
      <c r="BX93" s="61">
        <f>'use 2012-13'!BX93*GDP_Ratios!$E$10</f>
        <v>9624932.2496423107</v>
      </c>
      <c r="BY93" s="61">
        <f>'use 2012-13'!BY93*GDP_Ratios!$E$10</f>
        <v>10553289.426268527</v>
      </c>
      <c r="BZ93" s="11"/>
      <c r="CA93" s="11"/>
      <c r="CB93" s="10"/>
    </row>
    <row r="94" spans="1:80" ht="22.5" x14ac:dyDescent="0.35">
      <c r="A94" s="21">
        <v>91</v>
      </c>
      <c r="B94" s="21" t="s">
        <v>169</v>
      </c>
      <c r="C94" s="61">
        <f>'use 2012-13'!C94*GDP_Ratios!$E$10</f>
        <v>0</v>
      </c>
      <c r="D94" s="61">
        <f>'use 2012-13'!D94*GDP_Ratios!$E$10</f>
        <v>0</v>
      </c>
      <c r="E94" s="61">
        <f>'use 2012-13'!E94*GDP_Ratios!$E$10</f>
        <v>0</v>
      </c>
      <c r="F94" s="61">
        <f>'use 2012-13'!F94*GDP_Ratios!$E$10</f>
        <v>0</v>
      </c>
      <c r="G94" s="61">
        <f>'use 2012-13'!G94*GDP_Ratios!$E$10</f>
        <v>0</v>
      </c>
      <c r="H94" s="61">
        <f>'use 2012-13'!H94*GDP_Ratios!$E$10</f>
        <v>0</v>
      </c>
      <c r="I94" s="61">
        <f>'use 2012-13'!I94*GDP_Ratios!$E$10</f>
        <v>0</v>
      </c>
      <c r="J94" s="61">
        <f>'use 2012-13'!J94*GDP_Ratios!$E$10</f>
        <v>0</v>
      </c>
      <c r="K94" s="61">
        <f>'use 2012-13'!K94*GDP_Ratios!$E$10</f>
        <v>0</v>
      </c>
      <c r="L94" s="61">
        <f>'use 2012-13'!L94*GDP_Ratios!$E$10</f>
        <v>0</v>
      </c>
      <c r="M94" s="61">
        <f>'use 2012-13'!M94*GDP_Ratios!$E$10</f>
        <v>225076.5662341016</v>
      </c>
      <c r="N94" s="61">
        <f>'use 2012-13'!N94*GDP_Ratios!$E$10</f>
        <v>34100.502378926212</v>
      </c>
      <c r="O94" s="61">
        <f>'use 2012-13'!O94*GDP_Ratios!$E$10</f>
        <v>639990.60989946104</v>
      </c>
      <c r="P94" s="61">
        <f>'use 2012-13'!P94*GDP_Ratios!$E$10</f>
        <v>4287.9133587461247</v>
      </c>
      <c r="Q94" s="61">
        <f>'use 2012-13'!Q94*GDP_Ratios!$E$10</f>
        <v>96248.521484226512</v>
      </c>
      <c r="R94" s="61">
        <f>'use 2012-13'!R94*GDP_Ratios!$E$10</f>
        <v>5067.0715839363074</v>
      </c>
      <c r="S94" s="61">
        <f>'use 2012-13'!S94*GDP_Ratios!$E$10</f>
        <v>35205.524216650811</v>
      </c>
      <c r="T94" s="61">
        <f>'use 2012-13'!T94*GDP_Ratios!$E$10</f>
        <v>46226.051539157284</v>
      </c>
      <c r="U94" s="61">
        <f>'use 2012-13'!U94*GDP_Ratios!$E$10</f>
        <v>0</v>
      </c>
      <c r="V94" s="61">
        <f>'use 2012-13'!V94*GDP_Ratios!$E$10</f>
        <v>0</v>
      </c>
      <c r="W94" s="61">
        <f>'use 2012-13'!W94*GDP_Ratios!$E$10</f>
        <v>0</v>
      </c>
      <c r="X94" s="61">
        <f>'use 2012-13'!X94*GDP_Ratios!$E$10</f>
        <v>0</v>
      </c>
      <c r="Y94" s="61">
        <f>'use 2012-13'!Y94*GDP_Ratios!$E$10</f>
        <v>0</v>
      </c>
      <c r="Z94" s="61">
        <f>'use 2012-13'!Z94*GDP_Ratios!$E$10</f>
        <v>1198.0631363858224</v>
      </c>
      <c r="AA94" s="61">
        <f>'use 2012-13'!AA94*GDP_Ratios!$E$10</f>
        <v>0</v>
      </c>
      <c r="AB94" s="61">
        <f>'use 2012-13'!AB94*GDP_Ratios!$E$10</f>
        <v>0</v>
      </c>
      <c r="AC94" s="61">
        <f>'use 2012-13'!AC94*GDP_Ratios!$E$10</f>
        <v>0</v>
      </c>
      <c r="AD94" s="61">
        <f>'use 2012-13'!AD94*GDP_Ratios!$E$10</f>
        <v>0</v>
      </c>
      <c r="AE94" s="61">
        <f>'use 2012-13'!AE94*GDP_Ratios!$E$10</f>
        <v>0</v>
      </c>
      <c r="AF94" s="61">
        <f>'use 2012-13'!AF94*GDP_Ratios!$E$10</f>
        <v>0</v>
      </c>
      <c r="AG94" s="61">
        <f>'use 2012-13'!AG94*GDP_Ratios!$E$10</f>
        <v>0</v>
      </c>
      <c r="AH94" s="61">
        <f>'use 2012-13'!AH94*GDP_Ratios!$E$10</f>
        <v>24923.361891469405</v>
      </c>
      <c r="AI94" s="61">
        <f>'use 2012-13'!AI94*GDP_Ratios!$E$10</f>
        <v>0</v>
      </c>
      <c r="AJ94" s="61">
        <f>'use 2012-13'!AJ94*GDP_Ratios!$E$10</f>
        <v>0</v>
      </c>
      <c r="AK94" s="61">
        <f>'use 2012-13'!AK94*GDP_Ratios!$E$10</f>
        <v>0</v>
      </c>
      <c r="AL94" s="61">
        <f>'use 2012-13'!AL94*GDP_Ratios!$E$10</f>
        <v>0</v>
      </c>
      <c r="AM94" s="61">
        <f>'use 2012-13'!AM94*GDP_Ratios!$E$10</f>
        <v>0</v>
      </c>
      <c r="AN94" s="61">
        <f>'use 2012-13'!AN94*GDP_Ratios!$E$10</f>
        <v>0</v>
      </c>
      <c r="AO94" s="61">
        <f>'use 2012-13'!AO94*GDP_Ratios!$E$10</f>
        <v>0</v>
      </c>
      <c r="AP94" s="61">
        <f>'use 2012-13'!AP94*GDP_Ratios!$E$10</f>
        <v>2668.5735535174454</v>
      </c>
      <c r="AQ94" s="61">
        <f>'use 2012-13'!AQ94*GDP_Ratios!$E$10</f>
        <v>0</v>
      </c>
      <c r="AR94" s="61">
        <f>'use 2012-13'!AR94*GDP_Ratios!$E$10</f>
        <v>0</v>
      </c>
      <c r="AS94" s="61">
        <f>'use 2012-13'!AS94*GDP_Ratios!$E$10</f>
        <v>0</v>
      </c>
      <c r="AT94" s="61">
        <f>'use 2012-13'!AT94*GDP_Ratios!$E$10</f>
        <v>0</v>
      </c>
      <c r="AU94" s="61">
        <f>'use 2012-13'!AU94*GDP_Ratios!$E$10</f>
        <v>0</v>
      </c>
      <c r="AV94" s="61">
        <f>'use 2012-13'!AV94*GDP_Ratios!$E$10</f>
        <v>0</v>
      </c>
      <c r="AW94" s="61">
        <f>'use 2012-13'!AW94*GDP_Ratios!$E$10</f>
        <v>0</v>
      </c>
      <c r="AX94" s="61">
        <f>'use 2012-13'!AX94*GDP_Ratios!$E$10</f>
        <v>0</v>
      </c>
      <c r="AY94" s="61">
        <f>'use 2012-13'!AY94*GDP_Ratios!$E$10</f>
        <v>0</v>
      </c>
      <c r="AZ94" s="61">
        <f>'use 2012-13'!AZ94*GDP_Ratios!$E$10</f>
        <v>146.05991647106779</v>
      </c>
      <c r="BA94" s="61">
        <f>'use 2012-13'!BA94*GDP_Ratios!$E$10</f>
        <v>0</v>
      </c>
      <c r="BB94" s="61">
        <f>'use 2012-13'!BB94*GDP_Ratios!$E$10</f>
        <v>0</v>
      </c>
      <c r="BC94" s="61">
        <f>'use 2012-13'!BC94*GDP_Ratios!$E$10</f>
        <v>7020.4649906172099</v>
      </c>
      <c r="BD94" s="61">
        <f>'use 2012-13'!BD94*GDP_Ratios!$E$10</f>
        <v>0</v>
      </c>
      <c r="BE94" s="61">
        <f>'use 2012-13'!BE94*GDP_Ratios!$E$10</f>
        <v>0</v>
      </c>
      <c r="BF94" s="61">
        <f>'use 2012-13'!BF94*GDP_Ratios!$E$10</f>
        <v>0</v>
      </c>
      <c r="BG94" s="61">
        <f>'use 2012-13'!BG94*GDP_Ratios!$E$10</f>
        <v>0</v>
      </c>
      <c r="BH94" s="61">
        <f>'use 2012-13'!BH94*GDP_Ratios!$E$10</f>
        <v>124.38317805142144</v>
      </c>
      <c r="BI94" s="61">
        <f>'use 2012-13'!BI94*GDP_Ratios!$E$10</f>
        <v>0</v>
      </c>
      <c r="BJ94" s="61">
        <f>'use 2012-13'!BJ94*GDP_Ratios!$E$10</f>
        <v>0</v>
      </c>
      <c r="BK94" s="61">
        <f>'use 2012-13'!BK94*GDP_Ratios!$E$10</f>
        <v>0</v>
      </c>
      <c r="BL94" s="61">
        <f>'use 2012-13'!BL94*GDP_Ratios!$E$10</f>
        <v>0</v>
      </c>
      <c r="BM94" s="61">
        <f>'use 2012-13'!BM94*GDP_Ratios!$E$10</f>
        <v>3666.0486777453712</v>
      </c>
      <c r="BN94" s="61">
        <f>'use 2012-13'!BN94*GDP_Ratios!$E$10</f>
        <v>0</v>
      </c>
      <c r="BO94" s="61">
        <f>'use 2012-13'!BO94*GDP_Ratios!$E$10</f>
        <v>0</v>
      </c>
      <c r="BP94" s="61">
        <f>'use 2012-13'!BP94*GDP_Ratios!$E$10</f>
        <v>0</v>
      </c>
      <c r="BQ94" s="61">
        <f>'use 2012-13'!BQ94*GDP_Ratios!$E$10</f>
        <v>1125949.7160394634</v>
      </c>
      <c r="BR94" s="61">
        <f>'use 2012-13'!BR94*GDP_Ratios!$E$10</f>
        <v>0</v>
      </c>
      <c r="BS94" s="61">
        <f>'use 2012-13'!BS94*GDP_Ratios!$E$10</f>
        <v>0</v>
      </c>
      <c r="BT94" s="61">
        <f>'use 2012-13'!BT94*GDP_Ratios!$E$10</f>
        <v>4785108.0766180288</v>
      </c>
      <c r="BU94" s="61">
        <f>'use 2012-13'!BU94*GDP_Ratios!$E$10</f>
        <v>0</v>
      </c>
      <c r="BV94" s="61">
        <f>'use 2012-13'!BV94*GDP_Ratios!$E$10</f>
        <v>87414.677324872595</v>
      </c>
      <c r="BW94" s="61">
        <f>'use 2012-13'!BW94*GDP_Ratios!$E$10</f>
        <v>475598.96739393863</v>
      </c>
      <c r="BX94" s="61">
        <f>'use 2012-13'!BX94*GDP_Ratios!$E$10</f>
        <v>5348121.7213368397</v>
      </c>
      <c r="BY94" s="61">
        <f>'use 2012-13'!BY94*GDP_Ratios!$E$10</f>
        <v>6474071.4373763036</v>
      </c>
      <c r="BZ94" s="12"/>
      <c r="CA94" s="11"/>
      <c r="CB94" s="10"/>
    </row>
    <row r="95" spans="1:80" ht="22.5" x14ac:dyDescent="0.35">
      <c r="A95" s="21">
        <v>92</v>
      </c>
      <c r="B95" s="21" t="s">
        <v>170</v>
      </c>
      <c r="C95" s="61">
        <f>'use 2012-13'!C95*GDP_Ratios!$E$10</f>
        <v>0</v>
      </c>
      <c r="D95" s="61">
        <f>'use 2012-13'!D95*GDP_Ratios!$E$10</f>
        <v>799.39794348751786</v>
      </c>
      <c r="E95" s="61">
        <f>'use 2012-13'!E95*GDP_Ratios!$E$10</f>
        <v>0</v>
      </c>
      <c r="F95" s="61">
        <f>'use 2012-13'!F95*GDP_Ratios!$E$10</f>
        <v>0</v>
      </c>
      <c r="G95" s="61">
        <f>'use 2012-13'!G95*GDP_Ratios!$E$10</f>
        <v>73238.698785646076</v>
      </c>
      <c r="H95" s="61">
        <f>'use 2012-13'!H95*GDP_Ratios!$E$10</f>
        <v>347272.42811657779</v>
      </c>
      <c r="I95" s="61">
        <f>'use 2012-13'!I95*GDP_Ratios!$E$10</f>
        <v>152010.37190655808</v>
      </c>
      <c r="J95" s="61">
        <f>'use 2012-13'!J95*GDP_Ratios!$E$10</f>
        <v>78149.819210436166</v>
      </c>
      <c r="K95" s="61">
        <f>'use 2012-13'!K95*GDP_Ratios!$E$10</f>
        <v>8122.1607773508549</v>
      </c>
      <c r="L95" s="61">
        <f>'use 2012-13'!L95*GDP_Ratios!$E$10</f>
        <v>10515.225289244101</v>
      </c>
      <c r="M95" s="61">
        <f>'use 2012-13'!M95*GDP_Ratios!$E$10</f>
        <v>0</v>
      </c>
      <c r="N95" s="61">
        <f>'use 2012-13'!N95*GDP_Ratios!$E$10</f>
        <v>0</v>
      </c>
      <c r="O95" s="61">
        <f>'use 2012-13'!O95*GDP_Ratios!$E$10</f>
        <v>0</v>
      </c>
      <c r="P95" s="61">
        <f>'use 2012-13'!P95*GDP_Ratios!$E$10</f>
        <v>0</v>
      </c>
      <c r="Q95" s="61">
        <f>'use 2012-13'!Q95*GDP_Ratios!$E$10</f>
        <v>0</v>
      </c>
      <c r="R95" s="61">
        <f>'use 2012-13'!R95*GDP_Ratios!$E$10</f>
        <v>0</v>
      </c>
      <c r="S95" s="61">
        <f>'use 2012-13'!S95*GDP_Ratios!$E$10</f>
        <v>0</v>
      </c>
      <c r="T95" s="61">
        <f>'use 2012-13'!T95*GDP_Ratios!$E$10</f>
        <v>1741.88247007786</v>
      </c>
      <c r="U95" s="61">
        <f>'use 2012-13'!U95*GDP_Ratios!$E$10</f>
        <v>145.18690846709814</v>
      </c>
      <c r="V95" s="61">
        <f>'use 2012-13'!V95*GDP_Ratios!$E$10</f>
        <v>8395.5311270165985</v>
      </c>
      <c r="W95" s="61">
        <f>'use 2012-13'!W95*GDP_Ratios!$E$10</f>
        <v>8837.3800965847713</v>
      </c>
      <c r="X95" s="61">
        <f>'use 2012-13'!X95*GDP_Ratios!$E$10</f>
        <v>15061.548543073226</v>
      </c>
      <c r="Y95" s="61">
        <f>'use 2012-13'!Y95*GDP_Ratios!$E$10</f>
        <v>6604.3965831936939</v>
      </c>
      <c r="Z95" s="61">
        <f>'use 2012-13'!Z95*GDP_Ratios!$E$10</f>
        <v>3174.8300437401222</v>
      </c>
      <c r="AA95" s="61">
        <f>'use 2012-13'!AA95*GDP_Ratios!$E$10</f>
        <v>638.27145700407766</v>
      </c>
      <c r="AB95" s="61">
        <f>'use 2012-13'!AB95*GDP_Ratios!$E$10</f>
        <v>422.2075860721294</v>
      </c>
      <c r="AC95" s="61">
        <f>'use 2012-13'!AC95*GDP_Ratios!$E$10</f>
        <v>260307.51534876481</v>
      </c>
      <c r="AD95" s="61">
        <f>'use 2012-13'!AD95*GDP_Ratios!$E$10</f>
        <v>104173.33681756529</v>
      </c>
      <c r="AE95" s="61">
        <f>'use 2012-13'!AE95*GDP_Ratios!$E$10</f>
        <v>232566.46492853205</v>
      </c>
      <c r="AF95" s="61">
        <f>'use 2012-13'!AF95*GDP_Ratios!$E$10</f>
        <v>5750.3301946503479</v>
      </c>
      <c r="AG95" s="61">
        <f>'use 2012-13'!AG95*GDP_Ratios!$E$10</f>
        <v>10307.261848435379</v>
      </c>
      <c r="AH95" s="61">
        <f>'use 2012-13'!AH95*GDP_Ratios!$E$10</f>
        <v>1731.5756904044101</v>
      </c>
      <c r="AI95" s="61">
        <f>'use 2012-13'!AI95*GDP_Ratios!$E$10</f>
        <v>4125.3348241630865</v>
      </c>
      <c r="AJ95" s="61">
        <f>'use 2012-13'!AJ95*GDP_Ratios!$E$10</f>
        <v>4651.4051035743314</v>
      </c>
      <c r="AK95" s="61">
        <f>'use 2012-13'!AK95*GDP_Ratios!$E$10</f>
        <v>7911.5119078801763</v>
      </c>
      <c r="AL95" s="61">
        <f>'use 2012-13'!AL95*GDP_Ratios!$E$10</f>
        <v>1506.7068391264525</v>
      </c>
      <c r="AM95" s="61">
        <f>'use 2012-13'!AM95*GDP_Ratios!$E$10</f>
        <v>445.74786422177397</v>
      </c>
      <c r="AN95" s="61">
        <f>'use 2012-13'!AN95*GDP_Ratios!$E$10</f>
        <v>69.069771793602669</v>
      </c>
      <c r="AO95" s="61">
        <f>'use 2012-13'!AO95*GDP_Ratios!$E$10</f>
        <v>9711.4145452457888</v>
      </c>
      <c r="AP95" s="61">
        <f>'use 2012-13'!AP95*GDP_Ratios!$E$10</f>
        <v>1264.4395639500171</v>
      </c>
      <c r="AQ95" s="61">
        <f>'use 2012-13'!AQ95*GDP_Ratios!$E$10</f>
        <v>1538.4494413760328</v>
      </c>
      <c r="AR95" s="61">
        <f>'use 2012-13'!AR95*GDP_Ratios!$E$10</f>
        <v>0</v>
      </c>
      <c r="AS95" s="61">
        <f>'use 2012-13'!AS95*GDP_Ratios!$E$10</f>
        <v>0</v>
      </c>
      <c r="AT95" s="61">
        <f>'use 2012-13'!AT95*GDP_Ratios!$E$10</f>
        <v>0</v>
      </c>
      <c r="AU95" s="61">
        <f>'use 2012-13'!AU95*GDP_Ratios!$E$10</f>
        <v>0</v>
      </c>
      <c r="AV95" s="61">
        <f>'use 2012-13'!AV95*GDP_Ratios!$E$10</f>
        <v>1494.4779130948079</v>
      </c>
      <c r="AW95" s="61">
        <f>'use 2012-13'!AW95*GDP_Ratios!$E$10</f>
        <v>0</v>
      </c>
      <c r="AX95" s="61">
        <f>'use 2012-13'!AX95*GDP_Ratios!$E$10</f>
        <v>0</v>
      </c>
      <c r="AY95" s="61">
        <f>'use 2012-13'!AY95*GDP_Ratios!$E$10</f>
        <v>0.58642356603366519</v>
      </c>
      <c r="AZ95" s="61">
        <f>'use 2012-13'!AZ95*GDP_Ratios!$E$10</f>
        <v>16.556512867119736</v>
      </c>
      <c r="BA95" s="61">
        <f>'use 2012-13'!BA95*GDP_Ratios!$E$10</f>
        <v>946.9692985076839</v>
      </c>
      <c r="BB95" s="61">
        <f>'use 2012-13'!BB95*GDP_Ratios!$E$10</f>
        <v>0</v>
      </c>
      <c r="BC95" s="61">
        <f>'use 2012-13'!BC95*GDP_Ratios!$E$10</f>
        <v>26.75615334582643</v>
      </c>
      <c r="BD95" s="61">
        <f>'use 2012-13'!BD95*GDP_Ratios!$E$10</f>
        <v>0</v>
      </c>
      <c r="BE95" s="61">
        <f>'use 2012-13'!BE95*GDP_Ratios!$E$10</f>
        <v>0</v>
      </c>
      <c r="BF95" s="61">
        <f>'use 2012-13'!BF95*GDP_Ratios!$E$10</f>
        <v>0</v>
      </c>
      <c r="BG95" s="61">
        <f>'use 2012-13'!BG95*GDP_Ratios!$E$10</f>
        <v>2.7592920663797091</v>
      </c>
      <c r="BH95" s="61">
        <f>'use 2012-13'!BH95*GDP_Ratios!$E$10</f>
        <v>0.46138127632737741</v>
      </c>
      <c r="BI95" s="61">
        <f>'use 2012-13'!BI95*GDP_Ratios!$E$10</f>
        <v>5.2549809781377958E-2</v>
      </c>
      <c r="BJ95" s="61">
        <f>'use 2012-13'!BJ95*GDP_Ratios!$E$10</f>
        <v>6.0590591685790258</v>
      </c>
      <c r="BK95" s="61">
        <f>'use 2012-13'!BK95*GDP_Ratios!$E$10</f>
        <v>43.246250034039072</v>
      </c>
      <c r="BL95" s="61">
        <f>'use 2012-13'!BL95*GDP_Ratios!$E$10</f>
        <v>1.9619867492144962</v>
      </c>
      <c r="BM95" s="61">
        <f>'use 2012-13'!BM95*GDP_Ratios!$E$10</f>
        <v>227.10732720496691</v>
      </c>
      <c r="BN95" s="61">
        <f>'use 2012-13'!BN95*GDP_Ratios!$E$10</f>
        <v>367.53039116084904</v>
      </c>
      <c r="BO95" s="61">
        <f>'use 2012-13'!BO95*GDP_Ratios!$E$10</f>
        <v>18.263714064946477</v>
      </c>
      <c r="BP95" s="61">
        <f>'use 2012-13'!BP95*GDP_Ratios!$E$10</f>
        <v>0</v>
      </c>
      <c r="BQ95" s="61">
        <f>'use 2012-13'!BQ95*GDP_Ratios!$E$10</f>
        <v>1364342.6897871301</v>
      </c>
      <c r="BR95" s="61">
        <f>'use 2012-13'!BR95*GDP_Ratios!$E$10</f>
        <v>0</v>
      </c>
      <c r="BS95" s="61">
        <f>'use 2012-13'!BS95*GDP_Ratios!$E$10</f>
        <v>0</v>
      </c>
      <c r="BT95" s="61">
        <f>'use 2012-13'!BT95*GDP_Ratios!$E$10</f>
        <v>10621183.975600634</v>
      </c>
      <c r="BU95" s="61">
        <f>'use 2012-13'!BU95*GDP_Ratios!$E$10</f>
        <v>0</v>
      </c>
      <c r="BV95" s="61">
        <f>'use 2012-13'!BV95*GDP_Ratios!$E$10</f>
        <v>138227.17361212627</v>
      </c>
      <c r="BW95" s="61">
        <f>'use 2012-13'!BW95*GDP_Ratios!$E$10</f>
        <v>358827.91348248848</v>
      </c>
      <c r="BX95" s="61">
        <f>'use 2012-13'!BX95*GDP_Ratios!$E$10</f>
        <v>11118239.062695248</v>
      </c>
      <c r="BY95" s="61">
        <f>'use 2012-13'!BY95*GDP_Ratios!$E$10</f>
        <v>12482581.752482379</v>
      </c>
      <c r="BZ95" s="14"/>
      <c r="CA95" s="14"/>
      <c r="CB95" s="10"/>
    </row>
    <row r="96" spans="1:80" ht="22.5" x14ac:dyDescent="0.35">
      <c r="A96" s="21">
        <v>93</v>
      </c>
      <c r="B96" s="21" t="s">
        <v>171</v>
      </c>
      <c r="C96" s="61">
        <f>'use 2012-13'!C96*GDP_Ratios!$E$10</f>
        <v>0</v>
      </c>
      <c r="D96" s="61">
        <f>'use 2012-13'!D96*GDP_Ratios!$E$10</f>
        <v>0</v>
      </c>
      <c r="E96" s="61">
        <f>'use 2012-13'!E96*GDP_Ratios!$E$10</f>
        <v>0</v>
      </c>
      <c r="F96" s="61">
        <f>'use 2012-13'!F96*GDP_Ratios!$E$10</f>
        <v>0</v>
      </c>
      <c r="G96" s="61">
        <f>'use 2012-13'!G96*GDP_Ratios!$E$10</f>
        <v>0</v>
      </c>
      <c r="H96" s="61">
        <f>'use 2012-13'!H96*GDP_Ratios!$E$10</f>
        <v>162734.7121553031</v>
      </c>
      <c r="I96" s="61">
        <f>'use 2012-13'!I96*GDP_Ratios!$E$10</f>
        <v>70883.731638953715</v>
      </c>
      <c r="J96" s="61">
        <f>'use 2012-13'!J96*GDP_Ratios!$E$10</f>
        <v>147595.98149834655</v>
      </c>
      <c r="K96" s="61">
        <f>'use 2012-13'!K96*GDP_Ratios!$E$10</f>
        <v>23254.078628355968</v>
      </c>
      <c r="L96" s="61">
        <f>'use 2012-13'!L96*GDP_Ratios!$E$10</f>
        <v>224759.95976857629</v>
      </c>
      <c r="M96" s="61">
        <f>'use 2012-13'!M96*GDP_Ratios!$E$10</f>
        <v>0</v>
      </c>
      <c r="N96" s="61">
        <f>'use 2012-13'!N96*GDP_Ratios!$E$10</f>
        <v>0</v>
      </c>
      <c r="O96" s="61">
        <f>'use 2012-13'!O96*GDP_Ratios!$E$10</f>
        <v>0</v>
      </c>
      <c r="P96" s="61">
        <f>'use 2012-13'!P96*GDP_Ratios!$E$10</f>
        <v>0</v>
      </c>
      <c r="Q96" s="61">
        <f>'use 2012-13'!Q96*GDP_Ratios!$E$10</f>
        <v>0</v>
      </c>
      <c r="R96" s="61">
        <f>'use 2012-13'!R96*GDP_Ratios!$E$10</f>
        <v>0</v>
      </c>
      <c r="S96" s="61">
        <f>'use 2012-13'!S96*GDP_Ratios!$E$10</f>
        <v>407.72692414753902</v>
      </c>
      <c r="T96" s="61">
        <f>'use 2012-13'!T96*GDP_Ratios!$E$10</f>
        <v>0</v>
      </c>
      <c r="U96" s="61">
        <f>'use 2012-13'!U96*GDP_Ratios!$E$10</f>
        <v>319.13148956395997</v>
      </c>
      <c r="V96" s="61">
        <f>'use 2012-13'!V96*GDP_Ratios!$E$10</f>
        <v>605883.83146535931</v>
      </c>
      <c r="W96" s="61">
        <f>'use 2012-13'!W96*GDP_Ratios!$E$10</f>
        <v>115609.05829061545</v>
      </c>
      <c r="X96" s="61">
        <f>'use 2012-13'!X96*GDP_Ratios!$E$10</f>
        <v>301274.20962105994</v>
      </c>
      <c r="Y96" s="61">
        <f>'use 2012-13'!Y96*GDP_Ratios!$E$10</f>
        <v>9716.1183941892123</v>
      </c>
      <c r="Z96" s="61">
        <f>'use 2012-13'!Z96*GDP_Ratios!$E$10</f>
        <v>5.7182895671216434</v>
      </c>
      <c r="AA96" s="61">
        <f>'use 2012-13'!AA96*GDP_Ratios!$E$10</f>
        <v>156.81980028424317</v>
      </c>
      <c r="AB96" s="61">
        <f>'use 2012-13'!AB96*GDP_Ratios!$E$10</f>
        <v>1455.7368934531144</v>
      </c>
      <c r="AC96" s="61">
        <f>'use 2012-13'!AC96*GDP_Ratios!$E$10</f>
        <v>700640.75042687147</v>
      </c>
      <c r="AD96" s="61">
        <f>'use 2012-13'!AD96*GDP_Ratios!$E$10</f>
        <v>351186.43527615361</v>
      </c>
      <c r="AE96" s="61">
        <f>'use 2012-13'!AE96*GDP_Ratios!$E$10</f>
        <v>431508.09995657281</v>
      </c>
      <c r="AF96" s="61">
        <f>'use 2012-13'!AF96*GDP_Ratios!$E$10</f>
        <v>300336.95958342624</v>
      </c>
      <c r="AG96" s="61">
        <f>'use 2012-13'!AG96*GDP_Ratios!$E$10</f>
        <v>801.6670987805162</v>
      </c>
      <c r="AH96" s="61">
        <f>'use 2012-13'!AH96*GDP_Ratios!$E$10</f>
        <v>0</v>
      </c>
      <c r="AI96" s="61">
        <f>'use 2012-13'!AI96*GDP_Ratios!$E$10</f>
        <v>8274.6967759112376</v>
      </c>
      <c r="AJ96" s="61">
        <f>'use 2012-13'!AJ96*GDP_Ratios!$E$10</f>
        <v>768.04303738052261</v>
      </c>
      <c r="AK96" s="61">
        <f>'use 2012-13'!AK96*GDP_Ratios!$E$10</f>
        <v>167715.81635046209</v>
      </c>
      <c r="AL96" s="61">
        <f>'use 2012-13'!AL96*GDP_Ratios!$E$10</f>
        <v>0</v>
      </c>
      <c r="AM96" s="61">
        <f>'use 2012-13'!AM96*GDP_Ratios!$E$10</f>
        <v>242.33914216359409</v>
      </c>
      <c r="AN96" s="61">
        <f>'use 2012-13'!AN96*GDP_Ratios!$E$10</f>
        <v>1269.2292785557411</v>
      </c>
      <c r="AO96" s="61">
        <f>'use 2012-13'!AO96*GDP_Ratios!$E$10</f>
        <v>373.4215795512772</v>
      </c>
      <c r="AP96" s="61">
        <f>'use 2012-13'!AP96*GDP_Ratios!$E$10</f>
        <v>9950.6010280551036</v>
      </c>
      <c r="AQ96" s="61">
        <f>'use 2012-13'!AQ96*GDP_Ratios!$E$10</f>
        <v>150083.63213129609</v>
      </c>
      <c r="AR96" s="61">
        <f>'use 2012-13'!AR96*GDP_Ratios!$E$10</f>
        <v>0</v>
      </c>
      <c r="AS96" s="61">
        <f>'use 2012-13'!AS96*GDP_Ratios!$E$10</f>
        <v>0</v>
      </c>
      <c r="AT96" s="61">
        <f>'use 2012-13'!AT96*GDP_Ratios!$E$10</f>
        <v>0</v>
      </c>
      <c r="AU96" s="61">
        <f>'use 2012-13'!AU96*GDP_Ratios!$E$10</f>
        <v>0</v>
      </c>
      <c r="AV96" s="61">
        <f>'use 2012-13'!AV96*GDP_Ratios!$E$10</f>
        <v>16771.784004002791</v>
      </c>
      <c r="AW96" s="61">
        <f>'use 2012-13'!AW96*GDP_Ratios!$E$10</f>
        <v>823.61315077666904</v>
      </c>
      <c r="AX96" s="61">
        <f>'use 2012-13'!AX96*GDP_Ratios!$E$10</f>
        <v>0</v>
      </c>
      <c r="AY96" s="61">
        <f>'use 2012-13'!AY96*GDP_Ratios!$E$10</f>
        <v>15.326806809656995</v>
      </c>
      <c r="AZ96" s="61">
        <f>'use 2012-13'!AZ96*GDP_Ratios!$E$10</f>
        <v>311.37659477243511</v>
      </c>
      <c r="BA96" s="61">
        <f>'use 2012-13'!BA96*GDP_Ratios!$E$10</f>
        <v>17782.352381996661</v>
      </c>
      <c r="BB96" s="61">
        <f>'use 2012-13'!BB96*GDP_Ratios!$E$10</f>
        <v>32858.442207789121</v>
      </c>
      <c r="BC96" s="61">
        <f>'use 2012-13'!BC96*GDP_Ratios!$E$10</f>
        <v>1258.2497603990914</v>
      </c>
      <c r="BD96" s="61">
        <f>'use 2012-13'!BD96*GDP_Ratios!$E$10</f>
        <v>0</v>
      </c>
      <c r="BE96" s="61">
        <f>'use 2012-13'!BE96*GDP_Ratios!$E$10</f>
        <v>0</v>
      </c>
      <c r="BF96" s="61">
        <f>'use 2012-13'!BF96*GDP_Ratios!$E$10</f>
        <v>0</v>
      </c>
      <c r="BG96" s="61">
        <f>'use 2012-13'!BG96*GDP_Ratios!$E$10</f>
        <v>280.64853052227244</v>
      </c>
      <c r="BH96" s="61">
        <f>'use 2012-13'!BH96*GDP_Ratios!$E$10</f>
        <v>15.059527220781495</v>
      </c>
      <c r="BI96" s="61">
        <f>'use 2012-13'!BI96*GDP_Ratios!$E$10</f>
        <v>532.25130287654792</v>
      </c>
      <c r="BJ96" s="61">
        <f>'use 2012-13'!BJ96*GDP_Ratios!$E$10</f>
        <v>1563.4685009315572</v>
      </c>
      <c r="BK96" s="61">
        <f>'use 2012-13'!BK96*GDP_Ratios!$E$10</f>
        <v>144.26894352489828</v>
      </c>
      <c r="BL96" s="61">
        <f>'use 2012-13'!BL96*GDP_Ratios!$E$10</f>
        <v>5646.6197457137441</v>
      </c>
      <c r="BM96" s="61">
        <f>'use 2012-13'!BM96*GDP_Ratios!$E$10</f>
        <v>8516.2651197326813</v>
      </c>
      <c r="BN96" s="61">
        <f>'use 2012-13'!BN96*GDP_Ratios!$E$10</f>
        <v>22909.383053383197</v>
      </c>
      <c r="BO96" s="61">
        <f>'use 2012-13'!BO96*GDP_Ratios!$E$10</f>
        <v>267.6666824683474</v>
      </c>
      <c r="BP96" s="61">
        <f>'use 2012-13'!BP96*GDP_Ratios!$E$10</f>
        <v>0</v>
      </c>
      <c r="BQ96" s="61">
        <f>'use 2012-13'!BQ96*GDP_Ratios!$E$10</f>
        <v>3896905.282835877</v>
      </c>
      <c r="BR96" s="61">
        <f>'use 2012-13'!BR96*GDP_Ratios!$E$10</f>
        <v>0</v>
      </c>
      <c r="BS96" s="61">
        <f>'use 2012-13'!BS96*GDP_Ratios!$E$10</f>
        <v>0</v>
      </c>
      <c r="BT96" s="61">
        <f>'use 2012-13'!BT96*GDP_Ratios!$E$10</f>
        <v>14099934.304350363</v>
      </c>
      <c r="BU96" s="61">
        <f>'use 2012-13'!BU96*GDP_Ratios!$E$10</f>
        <v>0</v>
      </c>
      <c r="BV96" s="61">
        <f>'use 2012-13'!BV96*GDP_Ratios!$E$10</f>
        <v>154204.33234631919</v>
      </c>
      <c r="BW96" s="61">
        <f>'use 2012-13'!BW96*GDP_Ratios!$E$10</f>
        <v>316142.86270387907</v>
      </c>
      <c r="BX96" s="61">
        <f>'use 2012-13'!BX96*GDP_Ratios!$E$10</f>
        <v>14570281.499400562</v>
      </c>
      <c r="BY96" s="61">
        <f>'use 2012-13'!BY96*GDP_Ratios!$E$10</f>
        <v>18467186.782236442</v>
      </c>
      <c r="BZ96" s="14"/>
      <c r="CA96" s="14"/>
      <c r="CB96" s="10"/>
    </row>
    <row r="97" spans="1:80" ht="22.5" x14ac:dyDescent="0.35">
      <c r="A97" s="21">
        <v>94</v>
      </c>
      <c r="B97" s="21" t="s">
        <v>172</v>
      </c>
      <c r="C97" s="61">
        <f>'use 2012-13'!C97*GDP_Ratios!$E$10</f>
        <v>144.4653031221128</v>
      </c>
      <c r="D97" s="61">
        <f>'use 2012-13'!D97*GDP_Ratios!$E$10</f>
        <v>0</v>
      </c>
      <c r="E97" s="61">
        <f>'use 2012-13'!E97*GDP_Ratios!$E$10</f>
        <v>49020.158256254857</v>
      </c>
      <c r="F97" s="61">
        <f>'use 2012-13'!F97*GDP_Ratios!$E$10</f>
        <v>0</v>
      </c>
      <c r="G97" s="61">
        <f>'use 2012-13'!G97*GDP_Ratios!$E$10</f>
        <v>33641.509900758203</v>
      </c>
      <c r="H97" s="61">
        <f>'use 2012-13'!H97*GDP_Ratios!$E$10</f>
        <v>252211.46701654926</v>
      </c>
      <c r="I97" s="61">
        <f>'use 2012-13'!I97*GDP_Ratios!$E$10</f>
        <v>9885.0535959223707</v>
      </c>
      <c r="J97" s="61">
        <f>'use 2012-13'!J97*GDP_Ratios!$E$10</f>
        <v>26742.89656315816</v>
      </c>
      <c r="K97" s="61">
        <f>'use 2012-13'!K97*GDP_Ratios!$E$10</f>
        <v>23145.166173387828</v>
      </c>
      <c r="L97" s="61">
        <f>'use 2012-13'!L97*GDP_Ratios!$E$10</f>
        <v>23342.095089330349</v>
      </c>
      <c r="M97" s="61">
        <f>'use 2012-13'!M97*GDP_Ratios!$E$10</f>
        <v>12172.514376095445</v>
      </c>
      <c r="N97" s="61">
        <f>'use 2012-13'!N97*GDP_Ratios!$E$10</f>
        <v>238.52686944051604</v>
      </c>
      <c r="O97" s="61">
        <f>'use 2012-13'!O97*GDP_Ratios!$E$10</f>
        <v>835.97579500489655</v>
      </c>
      <c r="P97" s="61">
        <f>'use 2012-13'!P97*GDP_Ratios!$E$10</f>
        <v>10468.701561558728</v>
      </c>
      <c r="Q97" s="61">
        <f>'use 2012-13'!Q97*GDP_Ratios!$E$10</f>
        <v>20942.095277458171</v>
      </c>
      <c r="R97" s="61">
        <f>'use 2012-13'!R97*GDP_Ratios!$E$10</f>
        <v>6516.9348438500047</v>
      </c>
      <c r="S97" s="61">
        <f>'use 2012-13'!S97*GDP_Ratios!$E$10</f>
        <v>114632.29004941708</v>
      </c>
      <c r="T97" s="61">
        <f>'use 2012-13'!T97*GDP_Ratios!$E$10</f>
        <v>36350.634912503971</v>
      </c>
      <c r="U97" s="61">
        <f>'use 2012-13'!U97*GDP_Ratios!$E$10</f>
        <v>3622.4611803538396</v>
      </c>
      <c r="V97" s="61">
        <f>'use 2012-13'!V97*GDP_Ratios!$E$10</f>
        <v>526266.20068588457</v>
      </c>
      <c r="W97" s="61">
        <f>'use 2012-13'!W97*GDP_Ratios!$E$10</f>
        <v>161940.23481478461</v>
      </c>
      <c r="X97" s="61">
        <f>'use 2012-13'!X97*GDP_Ratios!$E$10</f>
        <v>545207.6009296194</v>
      </c>
      <c r="Y97" s="61">
        <f>'use 2012-13'!Y97*GDP_Ratios!$E$10</f>
        <v>203528.23457736973</v>
      </c>
      <c r="Z97" s="61">
        <f>'use 2012-13'!Z97*GDP_Ratios!$E$10</f>
        <v>685982.90844332601</v>
      </c>
      <c r="AA97" s="61">
        <f>'use 2012-13'!AA97*GDP_Ratios!$E$10</f>
        <v>12925.716499128193</v>
      </c>
      <c r="AB97" s="61">
        <f>'use 2012-13'!AB97*GDP_Ratios!$E$10</f>
        <v>22958.504452716043</v>
      </c>
      <c r="AC97" s="61">
        <f>'use 2012-13'!AC97*GDP_Ratios!$E$10</f>
        <v>53557.793526477122</v>
      </c>
      <c r="AD97" s="61">
        <f>'use 2012-13'!AD97*GDP_Ratios!$E$10</f>
        <v>6880179.1194743346</v>
      </c>
      <c r="AE97" s="61">
        <f>'use 2012-13'!AE97*GDP_Ratios!$E$10</f>
        <v>581695.00507303048</v>
      </c>
      <c r="AF97" s="61">
        <f>'use 2012-13'!AF97*GDP_Ratios!$E$10</f>
        <v>272372.14725461026</v>
      </c>
      <c r="AG97" s="61">
        <f>'use 2012-13'!AG97*GDP_Ratios!$E$10</f>
        <v>143761.73083476353</v>
      </c>
      <c r="AH97" s="61">
        <f>'use 2012-13'!AH97*GDP_Ratios!$E$10</f>
        <v>38471.702860341684</v>
      </c>
      <c r="AI97" s="61">
        <f>'use 2012-13'!AI97*GDP_Ratios!$E$10</f>
        <v>88340.631995766147</v>
      </c>
      <c r="AJ97" s="61">
        <f>'use 2012-13'!AJ97*GDP_Ratios!$E$10</f>
        <v>86756.817334411302</v>
      </c>
      <c r="AK97" s="61">
        <f>'use 2012-13'!AK97*GDP_Ratios!$E$10</f>
        <v>70290.839166263089</v>
      </c>
      <c r="AL97" s="61">
        <f>'use 2012-13'!AL97*GDP_Ratios!$E$10</f>
        <v>32881.544026917763</v>
      </c>
      <c r="AM97" s="61">
        <f>'use 2012-13'!AM97*GDP_Ratios!$E$10</f>
        <v>6848.9666543384519</v>
      </c>
      <c r="AN97" s="61">
        <f>'use 2012-13'!AN97*GDP_Ratios!$E$10</f>
        <v>2845.1377144315925</v>
      </c>
      <c r="AO97" s="61">
        <f>'use 2012-13'!AO97*GDP_Ratios!$E$10</f>
        <v>68158.795479126318</v>
      </c>
      <c r="AP97" s="61">
        <f>'use 2012-13'!AP97*GDP_Ratios!$E$10</f>
        <v>99880.614493210785</v>
      </c>
      <c r="AQ97" s="61">
        <f>'use 2012-13'!AQ97*GDP_Ratios!$E$10</f>
        <v>6859.8669676454774</v>
      </c>
      <c r="AR97" s="61">
        <f>'use 2012-13'!AR97*GDP_Ratios!$E$10</f>
        <v>53923.024927110142</v>
      </c>
      <c r="AS97" s="61">
        <f>'use 2012-13'!AS97*GDP_Ratios!$E$10</f>
        <v>8188.2071498840169</v>
      </c>
      <c r="AT97" s="61">
        <f>'use 2012-13'!AT97*GDP_Ratios!$E$10</f>
        <v>2118.340821182227</v>
      </c>
      <c r="AU97" s="61">
        <f>'use 2012-13'!AU97*GDP_Ratios!$E$10</f>
        <v>8258.4751519574602</v>
      </c>
      <c r="AV97" s="61">
        <f>'use 2012-13'!AV97*GDP_Ratios!$E$10</f>
        <v>72019.618329065052</v>
      </c>
      <c r="AW97" s="61">
        <f>'use 2012-13'!AW97*GDP_Ratios!$E$10</f>
        <v>2481.5459952298338</v>
      </c>
      <c r="AX97" s="61">
        <f>'use 2012-13'!AX97*GDP_Ratios!$E$10</f>
        <v>11202.649111884393</v>
      </c>
      <c r="AY97" s="61">
        <f>'use 2012-13'!AY97*GDP_Ratios!$E$10</f>
        <v>33320.217395831351</v>
      </c>
      <c r="AZ97" s="61">
        <f>'use 2012-13'!AZ97*GDP_Ratios!$E$10</f>
        <v>799.61963085117281</v>
      </c>
      <c r="BA97" s="61">
        <f>'use 2012-13'!BA97*GDP_Ratios!$E$10</f>
        <v>805566.93187906558</v>
      </c>
      <c r="BB97" s="61">
        <f>'use 2012-13'!BB97*GDP_Ratios!$E$10</f>
        <v>120978.563294461</v>
      </c>
      <c r="BC97" s="61">
        <f>'use 2012-13'!BC97*GDP_Ratios!$E$10</f>
        <v>16328.890459254684</v>
      </c>
      <c r="BD97" s="61">
        <f>'use 2012-13'!BD97*GDP_Ratios!$E$10</f>
        <v>152678.63086243067</v>
      </c>
      <c r="BE97" s="61">
        <f>'use 2012-13'!BE97*GDP_Ratios!$E$10</f>
        <v>218.02602614124228</v>
      </c>
      <c r="BF97" s="61">
        <f>'use 2012-13'!BF97*GDP_Ratios!$E$10</f>
        <v>0</v>
      </c>
      <c r="BG97" s="61">
        <f>'use 2012-13'!BG97*GDP_Ratios!$E$10</f>
        <v>17942.379991822094</v>
      </c>
      <c r="BH97" s="61">
        <f>'use 2012-13'!BH97*GDP_Ratios!$E$10</f>
        <v>1335.2091606028991</v>
      </c>
      <c r="BI97" s="61">
        <f>'use 2012-13'!BI97*GDP_Ratios!$E$10</f>
        <v>7134.8443484756544</v>
      </c>
      <c r="BJ97" s="61">
        <f>'use 2012-13'!BJ97*GDP_Ratios!$E$10</f>
        <v>13989.849442939951</v>
      </c>
      <c r="BK97" s="61">
        <f>'use 2012-13'!BK97*GDP_Ratios!$E$10</f>
        <v>18427.371221488156</v>
      </c>
      <c r="BL97" s="61">
        <f>'use 2012-13'!BL97*GDP_Ratios!$E$10</f>
        <v>15533.125385935453</v>
      </c>
      <c r="BM97" s="61">
        <f>'use 2012-13'!BM97*GDP_Ratios!$E$10</f>
        <v>8449.8133463054182</v>
      </c>
      <c r="BN97" s="61">
        <f>'use 2012-13'!BN97*GDP_Ratios!$E$10</f>
        <v>57242.86385538899</v>
      </c>
      <c r="BO97" s="61">
        <f>'use 2012-13'!BO97*GDP_Ratios!$E$10</f>
        <v>21130.165802462288</v>
      </c>
      <c r="BP97" s="61">
        <f>'use 2012-13'!BP97*GDP_Ratios!$E$10</f>
        <v>178191.97629268293</v>
      </c>
      <c r="BQ97" s="61">
        <f>'use 2012-13'!BQ97*GDP_Ratios!$E$10</f>
        <v>12843083.399905119</v>
      </c>
      <c r="BR97" s="61">
        <f>'use 2012-13'!BR97*GDP_Ratios!$E$10</f>
        <v>1782350.3976414162</v>
      </c>
      <c r="BS97" s="61">
        <f>'use 2012-13'!BS97*GDP_Ratios!$E$10</f>
        <v>0</v>
      </c>
      <c r="BT97" s="61">
        <f>'use 2012-13'!BT97*GDP_Ratios!$E$10</f>
        <v>51163045.615978114</v>
      </c>
      <c r="BU97" s="61">
        <f>'use 2012-13'!BU97*GDP_Ratios!$E$10</f>
        <v>0</v>
      </c>
      <c r="BV97" s="61">
        <f>'use 2012-13'!BV97*GDP_Ratios!$E$10</f>
        <v>1510702.5566030142</v>
      </c>
      <c r="BW97" s="61">
        <f>'use 2012-13'!BW97*GDP_Ratios!$E$10</f>
        <v>9388619.3094167262</v>
      </c>
      <c r="BX97" s="61">
        <f>'use 2012-13'!BX97*GDP_Ratios!$E$10</f>
        <v>63844717.879639275</v>
      </c>
      <c r="BY97" s="61">
        <f>'use 2012-13'!BY97*GDP_Ratios!$E$10</f>
        <v>76687801.279544398</v>
      </c>
      <c r="BZ97" s="14"/>
      <c r="CA97" s="14"/>
      <c r="CB97" s="10"/>
    </row>
    <row r="98" spans="1:80" ht="22.5" x14ac:dyDescent="0.35">
      <c r="A98" s="21">
        <v>95</v>
      </c>
      <c r="B98" s="21" t="s">
        <v>173</v>
      </c>
      <c r="C98" s="61">
        <f>'use 2012-13'!C98*GDP_Ratios!$E$10</f>
        <v>0</v>
      </c>
      <c r="D98" s="61">
        <f>'use 2012-13'!D98*GDP_Ratios!$E$10</f>
        <v>0</v>
      </c>
      <c r="E98" s="61">
        <f>'use 2012-13'!E98*GDP_Ratios!$E$10</f>
        <v>29.869083920492081</v>
      </c>
      <c r="F98" s="61">
        <f>'use 2012-13'!F98*GDP_Ratios!$E$10</f>
        <v>0</v>
      </c>
      <c r="G98" s="61">
        <f>'use 2012-13'!G98*GDP_Ratios!$E$10</f>
        <v>0</v>
      </c>
      <c r="H98" s="61">
        <f>'use 2012-13'!H98*GDP_Ratios!$E$10</f>
        <v>902.50233725971168</v>
      </c>
      <c r="I98" s="61">
        <f>'use 2012-13'!I98*GDP_Ratios!$E$10</f>
        <v>115.51086007012938</v>
      </c>
      <c r="J98" s="61">
        <f>'use 2012-13'!J98*GDP_Ratios!$E$10</f>
        <v>11519.180995977053</v>
      </c>
      <c r="K98" s="61">
        <f>'use 2012-13'!K98*GDP_Ratios!$E$10</f>
        <v>2395.7393865534336</v>
      </c>
      <c r="L98" s="61">
        <f>'use 2012-13'!L98*GDP_Ratios!$E$10</f>
        <v>0</v>
      </c>
      <c r="M98" s="61">
        <f>'use 2012-13'!M98*GDP_Ratios!$E$10</f>
        <v>1592.3075619420206</v>
      </c>
      <c r="N98" s="61">
        <f>'use 2012-13'!N98*GDP_Ratios!$E$10</f>
        <v>30.388550791364423</v>
      </c>
      <c r="O98" s="61">
        <f>'use 2012-13'!O98*GDP_Ratios!$E$10</f>
        <v>278.38623215216893</v>
      </c>
      <c r="P98" s="61">
        <f>'use 2012-13'!P98*GDP_Ratios!$E$10</f>
        <v>1255.764170209595</v>
      </c>
      <c r="Q98" s="61">
        <f>'use 2012-13'!Q98*GDP_Ratios!$E$10</f>
        <v>135.89242745137841</v>
      </c>
      <c r="R98" s="61">
        <f>'use 2012-13'!R98*GDP_Ratios!$E$10</f>
        <v>853.14644194031325</v>
      </c>
      <c r="S98" s="61">
        <f>'use 2012-13'!S98*GDP_Ratios!$E$10</f>
        <v>13945.83483513043</v>
      </c>
      <c r="T98" s="61">
        <f>'use 2012-13'!T98*GDP_Ratios!$E$10</f>
        <v>4715.7054667813763</v>
      </c>
      <c r="U98" s="61">
        <f>'use 2012-13'!U98*GDP_Ratios!$E$10</f>
        <v>2286.2039736586185</v>
      </c>
      <c r="V98" s="61">
        <f>'use 2012-13'!V98*GDP_Ratios!$E$10</f>
        <v>48688.016428648931</v>
      </c>
      <c r="W98" s="61">
        <f>'use 2012-13'!W98*GDP_Ratios!$E$10</f>
        <v>15491.325912670631</v>
      </c>
      <c r="X98" s="61">
        <f>'use 2012-13'!X98*GDP_Ratios!$E$10</f>
        <v>24588.892882726635</v>
      </c>
      <c r="Y98" s="61">
        <f>'use 2012-13'!Y98*GDP_Ratios!$E$10</f>
        <v>149794.79329738082</v>
      </c>
      <c r="Z98" s="61">
        <f>'use 2012-13'!Z98*GDP_Ratios!$E$10</f>
        <v>10086.74481274674</v>
      </c>
      <c r="AA98" s="61">
        <f>'use 2012-13'!AA98*GDP_Ratios!$E$10</f>
        <v>28990.301607545542</v>
      </c>
      <c r="AB98" s="61">
        <f>'use 2012-13'!AB98*GDP_Ratios!$E$10</f>
        <v>19141.670537594258</v>
      </c>
      <c r="AC98" s="61">
        <f>'use 2012-13'!AC98*GDP_Ratios!$E$10</f>
        <v>499634.70963094552</v>
      </c>
      <c r="AD98" s="61">
        <f>'use 2012-13'!AD98*GDP_Ratios!$E$10</f>
        <v>443739.89227191801</v>
      </c>
      <c r="AE98" s="61">
        <f>'use 2012-13'!AE98*GDP_Ratios!$E$10</f>
        <v>523055.48535869824</v>
      </c>
      <c r="AF98" s="61">
        <f>'use 2012-13'!AF98*GDP_Ratios!$E$10</f>
        <v>15638.474466121457</v>
      </c>
      <c r="AG98" s="61">
        <f>'use 2012-13'!AG98*GDP_Ratios!$E$10</f>
        <v>22715.229722272517</v>
      </c>
      <c r="AH98" s="61">
        <f>'use 2012-13'!AH98*GDP_Ratios!$E$10</f>
        <v>10967.106782201758</v>
      </c>
      <c r="AI98" s="61">
        <f>'use 2012-13'!AI98*GDP_Ratios!$E$10</f>
        <v>10351.154709144006</v>
      </c>
      <c r="AJ98" s="61">
        <f>'use 2012-13'!AJ98*GDP_Ratios!$E$10</f>
        <v>13291.227038486637</v>
      </c>
      <c r="AK98" s="61">
        <f>'use 2012-13'!AK98*GDP_Ratios!$E$10</f>
        <v>180.31044065271519</v>
      </c>
      <c r="AL98" s="61">
        <f>'use 2012-13'!AL98*GDP_Ratios!$E$10</f>
        <v>3869.9865906432647</v>
      </c>
      <c r="AM98" s="61">
        <f>'use 2012-13'!AM98*GDP_Ratios!$E$10</f>
        <v>989.13137863767327</v>
      </c>
      <c r="AN98" s="61">
        <f>'use 2012-13'!AN98*GDP_Ratios!$E$10</f>
        <v>831.55719836670153</v>
      </c>
      <c r="AO98" s="61">
        <f>'use 2012-13'!AO98*GDP_Ratios!$E$10</f>
        <v>1077.5612306401811</v>
      </c>
      <c r="AP98" s="61">
        <f>'use 2012-13'!AP98*GDP_Ratios!$E$10</f>
        <v>9966.1366467269218</v>
      </c>
      <c r="AQ98" s="61">
        <f>'use 2012-13'!AQ98*GDP_Ratios!$E$10</f>
        <v>0</v>
      </c>
      <c r="AR98" s="61">
        <f>'use 2012-13'!AR98*GDP_Ratios!$E$10</f>
        <v>8613.8456311173813</v>
      </c>
      <c r="AS98" s="61">
        <f>'use 2012-13'!AS98*GDP_Ratios!$E$10</f>
        <v>1308.0117905116285</v>
      </c>
      <c r="AT98" s="61">
        <f>'use 2012-13'!AT98*GDP_Ratios!$E$10</f>
        <v>95.590905561938186</v>
      </c>
      <c r="AU98" s="61">
        <f>'use 2012-13'!AU98*GDP_Ratios!$E$10</f>
        <v>1291.8807898861537</v>
      </c>
      <c r="AV98" s="61">
        <f>'use 2012-13'!AV98*GDP_Ratios!$E$10</f>
        <v>11477.737420845646</v>
      </c>
      <c r="AW98" s="61">
        <f>'use 2012-13'!AW98*GDP_Ratios!$E$10</f>
        <v>336.84323997838987</v>
      </c>
      <c r="AX98" s="61">
        <f>'use 2012-13'!AX98*GDP_Ratios!$E$10</f>
        <v>1903.9793041829512</v>
      </c>
      <c r="AY98" s="61">
        <f>'use 2012-13'!AY98*GDP_Ratios!$E$10</f>
        <v>334.31613610489688</v>
      </c>
      <c r="AZ98" s="61">
        <f>'use 2012-13'!AZ98*GDP_Ratios!$E$10</f>
        <v>127.15219821341239</v>
      </c>
      <c r="BA98" s="61">
        <f>'use 2012-13'!BA98*GDP_Ratios!$E$10</f>
        <v>26509.083787197982</v>
      </c>
      <c r="BB98" s="61">
        <f>'use 2012-13'!BB98*GDP_Ratios!$E$10</f>
        <v>20659.243332822498</v>
      </c>
      <c r="BC98" s="61">
        <f>'use 2012-13'!BC98*GDP_Ratios!$E$10</f>
        <v>925.21187824555534</v>
      </c>
      <c r="BD98" s="61">
        <f>'use 2012-13'!BD98*GDP_Ratios!$E$10</f>
        <v>0</v>
      </c>
      <c r="BE98" s="61">
        <f>'use 2012-13'!BE98*GDP_Ratios!$E$10</f>
        <v>0</v>
      </c>
      <c r="BF98" s="61">
        <f>'use 2012-13'!BF98*GDP_Ratios!$E$10</f>
        <v>0</v>
      </c>
      <c r="BG98" s="61">
        <f>'use 2012-13'!BG98*GDP_Ratios!$E$10</f>
        <v>21.915664036471878</v>
      </c>
      <c r="BH98" s="61">
        <f>'use 2012-13'!BH98*GDP_Ratios!$E$10</f>
        <v>14.222850543567624</v>
      </c>
      <c r="BI98" s="61">
        <f>'use 2012-13'!BI98*GDP_Ratios!$E$10</f>
        <v>0.14291333378214488</v>
      </c>
      <c r="BJ98" s="61">
        <f>'use 2012-13'!BJ98*GDP_Ratios!$E$10</f>
        <v>334.59430164865699</v>
      </c>
      <c r="BK98" s="61">
        <f>'use 2012-13'!BK98*GDP_Ratios!$E$10</f>
        <v>227.45601031411266</v>
      </c>
      <c r="BL98" s="61">
        <f>'use 2012-13'!BL98*GDP_Ratios!$E$10</f>
        <v>970.19731684302292</v>
      </c>
      <c r="BM98" s="61">
        <f>'use 2012-13'!BM98*GDP_Ratios!$E$10</f>
        <v>617.63620824210875</v>
      </c>
      <c r="BN98" s="61">
        <f>'use 2012-13'!BN98*GDP_Ratios!$E$10</f>
        <v>3713.1078759956222</v>
      </c>
      <c r="BO98" s="61">
        <f>'use 2012-13'!BO98*GDP_Ratios!$E$10</f>
        <v>53.507828086385111</v>
      </c>
      <c r="BP98" s="61">
        <f>'use 2012-13'!BP98*GDP_Ratios!$E$10</f>
        <v>0</v>
      </c>
      <c r="BQ98" s="61">
        <f>'use 2012-13'!BQ98*GDP_Ratios!$E$10</f>
        <v>1972681.8186523214</v>
      </c>
      <c r="BR98" s="61">
        <f>'use 2012-13'!BR98*GDP_Ratios!$E$10</f>
        <v>0</v>
      </c>
      <c r="BS98" s="61">
        <f>'use 2012-13'!BS98*GDP_Ratios!$E$10</f>
        <v>0</v>
      </c>
      <c r="BT98" s="61">
        <f>'use 2012-13'!BT98*GDP_Ratios!$E$10</f>
        <v>14786100.246859701</v>
      </c>
      <c r="BU98" s="61">
        <f>'use 2012-13'!BU98*GDP_Ratios!$E$10</f>
        <v>0</v>
      </c>
      <c r="BV98" s="61">
        <f>'use 2012-13'!BV98*GDP_Ratios!$E$10</f>
        <v>253857.16818377882</v>
      </c>
      <c r="BW98" s="61">
        <f>'use 2012-13'!BW98*GDP_Ratios!$E$10</f>
        <v>1726234.7591501819</v>
      </c>
      <c r="BX98" s="61">
        <f>'use 2012-13'!BX98*GDP_Ratios!$E$10</f>
        <v>16766192.17419366</v>
      </c>
      <c r="BY98" s="61">
        <f>'use 2012-13'!BY98*GDP_Ratios!$E$10</f>
        <v>18738873.992845982</v>
      </c>
      <c r="BZ98" s="14"/>
      <c r="CA98" s="14"/>
      <c r="CB98" s="10"/>
    </row>
    <row r="99" spans="1:80" ht="22.5" x14ac:dyDescent="0.35">
      <c r="A99" s="21">
        <v>96</v>
      </c>
      <c r="B99" s="21" t="s">
        <v>174</v>
      </c>
      <c r="C99" s="61">
        <f>'use 2012-13'!C99*GDP_Ratios!$E$10</f>
        <v>0</v>
      </c>
      <c r="D99" s="61">
        <f>'use 2012-13'!D99*GDP_Ratios!$E$10</f>
        <v>0</v>
      </c>
      <c r="E99" s="61">
        <f>'use 2012-13'!E99*GDP_Ratios!$E$10</f>
        <v>0</v>
      </c>
      <c r="F99" s="61">
        <f>'use 2012-13'!F99*GDP_Ratios!$E$10</f>
        <v>0</v>
      </c>
      <c r="G99" s="61">
        <f>'use 2012-13'!G99*GDP_Ratios!$E$10</f>
        <v>0</v>
      </c>
      <c r="H99" s="61">
        <f>'use 2012-13'!H99*GDP_Ratios!$E$10</f>
        <v>0</v>
      </c>
      <c r="I99" s="61">
        <f>'use 2012-13'!I99*GDP_Ratios!$E$10</f>
        <v>0</v>
      </c>
      <c r="J99" s="61">
        <f>'use 2012-13'!J99*GDP_Ratios!$E$10</f>
        <v>0</v>
      </c>
      <c r="K99" s="61">
        <f>'use 2012-13'!K99*GDP_Ratios!$E$10</f>
        <v>0</v>
      </c>
      <c r="L99" s="61">
        <f>'use 2012-13'!L99*GDP_Ratios!$E$10</f>
        <v>0</v>
      </c>
      <c r="M99" s="61">
        <f>'use 2012-13'!M99*GDP_Ratios!$E$10</f>
        <v>0</v>
      </c>
      <c r="N99" s="61">
        <f>'use 2012-13'!N99*GDP_Ratios!$E$10</f>
        <v>0</v>
      </c>
      <c r="O99" s="61">
        <f>'use 2012-13'!O99*GDP_Ratios!$E$10</f>
        <v>0</v>
      </c>
      <c r="P99" s="61">
        <f>'use 2012-13'!P99*GDP_Ratios!$E$10</f>
        <v>0</v>
      </c>
      <c r="Q99" s="61">
        <f>'use 2012-13'!Q99*GDP_Ratios!$E$10</f>
        <v>0</v>
      </c>
      <c r="R99" s="61">
        <f>'use 2012-13'!R99*GDP_Ratios!$E$10</f>
        <v>0</v>
      </c>
      <c r="S99" s="61">
        <f>'use 2012-13'!S99*GDP_Ratios!$E$10</f>
        <v>0</v>
      </c>
      <c r="T99" s="61">
        <f>'use 2012-13'!T99*GDP_Ratios!$E$10</f>
        <v>0</v>
      </c>
      <c r="U99" s="61">
        <f>'use 2012-13'!U99*GDP_Ratios!$E$10</f>
        <v>0</v>
      </c>
      <c r="V99" s="61">
        <f>'use 2012-13'!V99*GDP_Ratios!$E$10</f>
        <v>0</v>
      </c>
      <c r="W99" s="61">
        <f>'use 2012-13'!W99*GDP_Ratios!$E$10</f>
        <v>7869.9104004691799</v>
      </c>
      <c r="X99" s="61">
        <f>'use 2012-13'!X99*GDP_Ratios!$E$10</f>
        <v>34528.829513496159</v>
      </c>
      <c r="Y99" s="61">
        <f>'use 2012-13'!Y99*GDP_Ratios!$E$10</f>
        <v>454844.17335672909</v>
      </c>
      <c r="Z99" s="61">
        <f>'use 2012-13'!Z99*GDP_Ratios!$E$10</f>
        <v>1905.1262201199527</v>
      </c>
      <c r="AA99" s="61">
        <f>'use 2012-13'!AA99*GDP_Ratios!$E$10</f>
        <v>2752.1864219337699</v>
      </c>
      <c r="AB99" s="61">
        <f>'use 2012-13'!AB99*GDP_Ratios!$E$10</f>
        <v>3751.6830350094065</v>
      </c>
      <c r="AC99" s="61">
        <f>'use 2012-13'!AC99*GDP_Ratios!$E$10</f>
        <v>678627.65436782234</v>
      </c>
      <c r="AD99" s="61">
        <f>'use 2012-13'!AD99*GDP_Ratios!$E$10</f>
        <v>121754.8451330549</v>
      </c>
      <c r="AE99" s="61">
        <f>'use 2012-13'!AE99*GDP_Ratios!$E$10</f>
        <v>531931.32472497073</v>
      </c>
      <c r="AF99" s="61">
        <f>'use 2012-13'!AF99*GDP_Ratios!$E$10</f>
        <v>0</v>
      </c>
      <c r="AG99" s="61">
        <f>'use 2012-13'!AG99*GDP_Ratios!$E$10</f>
        <v>0</v>
      </c>
      <c r="AH99" s="61">
        <f>'use 2012-13'!AH99*GDP_Ratios!$E$10</f>
        <v>0</v>
      </c>
      <c r="AI99" s="61">
        <f>'use 2012-13'!AI99*GDP_Ratios!$E$10</f>
        <v>0</v>
      </c>
      <c r="AJ99" s="61">
        <f>'use 2012-13'!AJ99*GDP_Ratios!$E$10</f>
        <v>0</v>
      </c>
      <c r="AK99" s="61">
        <f>'use 2012-13'!AK99*GDP_Ratios!$E$10</f>
        <v>0</v>
      </c>
      <c r="AL99" s="61">
        <f>'use 2012-13'!AL99*GDP_Ratios!$E$10</f>
        <v>0</v>
      </c>
      <c r="AM99" s="61">
        <f>'use 2012-13'!AM99*GDP_Ratios!$E$10</f>
        <v>0</v>
      </c>
      <c r="AN99" s="61">
        <f>'use 2012-13'!AN99*GDP_Ratios!$E$10</f>
        <v>0</v>
      </c>
      <c r="AO99" s="61">
        <f>'use 2012-13'!AO99*GDP_Ratios!$E$10</f>
        <v>4523.9365925200136</v>
      </c>
      <c r="AP99" s="61">
        <f>'use 2012-13'!AP99*GDP_Ratios!$E$10</f>
        <v>5082.199247627309</v>
      </c>
      <c r="AQ99" s="61">
        <f>'use 2012-13'!AQ99*GDP_Ratios!$E$10</f>
        <v>4332123.8948122449</v>
      </c>
      <c r="AR99" s="61">
        <f>'use 2012-13'!AR99*GDP_Ratios!$E$10</f>
        <v>0</v>
      </c>
      <c r="AS99" s="61">
        <f>'use 2012-13'!AS99*GDP_Ratios!$E$10</f>
        <v>0</v>
      </c>
      <c r="AT99" s="61">
        <f>'use 2012-13'!AT99*GDP_Ratios!$E$10</f>
        <v>0</v>
      </c>
      <c r="AU99" s="61">
        <f>'use 2012-13'!AU99*GDP_Ratios!$E$10</f>
        <v>0</v>
      </c>
      <c r="AV99" s="61">
        <f>'use 2012-13'!AV99*GDP_Ratios!$E$10</f>
        <v>0</v>
      </c>
      <c r="AW99" s="61">
        <f>'use 2012-13'!AW99*GDP_Ratios!$E$10</f>
        <v>0</v>
      </c>
      <c r="AX99" s="61">
        <f>'use 2012-13'!AX99*GDP_Ratios!$E$10</f>
        <v>0</v>
      </c>
      <c r="AY99" s="61">
        <f>'use 2012-13'!AY99*GDP_Ratios!$E$10</f>
        <v>0</v>
      </c>
      <c r="AZ99" s="61">
        <f>'use 2012-13'!AZ99*GDP_Ratios!$E$10</f>
        <v>0</v>
      </c>
      <c r="BA99" s="61">
        <f>'use 2012-13'!BA99*GDP_Ratios!$E$10</f>
        <v>173239.43886735974</v>
      </c>
      <c r="BB99" s="61">
        <f>'use 2012-13'!BB99*GDP_Ratios!$E$10</f>
        <v>0</v>
      </c>
      <c r="BC99" s="61">
        <f>'use 2012-13'!BC99*GDP_Ratios!$E$10</f>
        <v>0</v>
      </c>
      <c r="BD99" s="61">
        <f>'use 2012-13'!BD99*GDP_Ratios!$E$10</f>
        <v>0</v>
      </c>
      <c r="BE99" s="61">
        <f>'use 2012-13'!BE99*GDP_Ratios!$E$10</f>
        <v>0</v>
      </c>
      <c r="BF99" s="61">
        <f>'use 2012-13'!BF99*GDP_Ratios!$E$10</f>
        <v>0</v>
      </c>
      <c r="BG99" s="61">
        <f>'use 2012-13'!BG99*GDP_Ratios!$E$10</f>
        <v>0</v>
      </c>
      <c r="BH99" s="61">
        <f>'use 2012-13'!BH99*GDP_Ratios!$E$10</f>
        <v>0</v>
      </c>
      <c r="BI99" s="61">
        <f>'use 2012-13'!BI99*GDP_Ratios!$E$10</f>
        <v>0</v>
      </c>
      <c r="BJ99" s="61">
        <f>'use 2012-13'!BJ99*GDP_Ratios!$E$10</f>
        <v>0</v>
      </c>
      <c r="BK99" s="61">
        <f>'use 2012-13'!BK99*GDP_Ratios!$E$10</f>
        <v>0</v>
      </c>
      <c r="BL99" s="61">
        <f>'use 2012-13'!BL99*GDP_Ratios!$E$10</f>
        <v>0</v>
      </c>
      <c r="BM99" s="61">
        <f>'use 2012-13'!BM99*GDP_Ratios!$E$10</f>
        <v>0</v>
      </c>
      <c r="BN99" s="61">
        <f>'use 2012-13'!BN99*GDP_Ratios!$E$10</f>
        <v>0</v>
      </c>
      <c r="BO99" s="61">
        <f>'use 2012-13'!BO99*GDP_Ratios!$E$10</f>
        <v>0</v>
      </c>
      <c r="BP99" s="61">
        <f>'use 2012-13'!BP99*GDP_Ratios!$E$10</f>
        <v>0</v>
      </c>
      <c r="BQ99" s="61">
        <f>'use 2012-13'!BQ99*GDP_Ratios!$E$10</f>
        <v>6352935.2026933571</v>
      </c>
      <c r="BR99" s="61">
        <f>'use 2012-13'!BR99*GDP_Ratios!$E$10</f>
        <v>0</v>
      </c>
      <c r="BS99" s="61">
        <f>'use 2012-13'!BS99*GDP_Ratios!$E$10</f>
        <v>0</v>
      </c>
      <c r="BT99" s="61">
        <f>'use 2012-13'!BT99*GDP_Ratios!$E$10</f>
        <v>0</v>
      </c>
      <c r="BU99" s="61">
        <f>'use 2012-13'!BU99*GDP_Ratios!$E$10</f>
        <v>0</v>
      </c>
      <c r="BV99" s="61">
        <f>'use 2012-13'!BV99*GDP_Ratios!$E$10</f>
        <v>78586.874940546506</v>
      </c>
      <c r="BW99" s="61">
        <f>'use 2012-13'!BW99*GDP_Ratios!$E$10</f>
        <v>1280771.5267002955</v>
      </c>
      <c r="BX99" s="61">
        <f>'use 2012-13'!BX99*GDP_Ratios!$E$10</f>
        <v>1359358.401640842</v>
      </c>
      <c r="BY99" s="61">
        <f>'use 2012-13'!BY99*GDP_Ratios!$E$10</f>
        <v>7712293.6043341998</v>
      </c>
      <c r="BZ99" s="14"/>
      <c r="CA99" s="14"/>
      <c r="CB99" s="10"/>
    </row>
    <row r="100" spans="1:80" x14ac:dyDescent="0.35">
      <c r="A100" s="21">
        <v>97</v>
      </c>
      <c r="B100" s="21" t="s">
        <v>175</v>
      </c>
      <c r="C100" s="61">
        <f>'use 2012-13'!C100*GDP_Ratios!$E$10</f>
        <v>207.58815636286931</v>
      </c>
      <c r="D100" s="61">
        <f>'use 2012-13'!D100*GDP_Ratios!$E$10</f>
        <v>0</v>
      </c>
      <c r="E100" s="61">
        <f>'use 2012-13'!E100*GDP_Ratios!$E$10</f>
        <v>0</v>
      </c>
      <c r="F100" s="61">
        <f>'use 2012-13'!F100*GDP_Ratios!$E$10</f>
        <v>0</v>
      </c>
      <c r="G100" s="61">
        <f>'use 2012-13'!G100*GDP_Ratios!$E$10</f>
        <v>0</v>
      </c>
      <c r="H100" s="61">
        <f>'use 2012-13'!H100*GDP_Ratios!$E$10</f>
        <v>0</v>
      </c>
      <c r="I100" s="61">
        <f>'use 2012-13'!I100*GDP_Ratios!$E$10</f>
        <v>0</v>
      </c>
      <c r="J100" s="61">
        <f>'use 2012-13'!J100*GDP_Ratios!$E$10</f>
        <v>0</v>
      </c>
      <c r="K100" s="61">
        <f>'use 2012-13'!K100*GDP_Ratios!$E$10</f>
        <v>0</v>
      </c>
      <c r="L100" s="61">
        <f>'use 2012-13'!L100*GDP_Ratios!$E$10</f>
        <v>0</v>
      </c>
      <c r="M100" s="61">
        <f>'use 2012-13'!M100*GDP_Ratios!$E$10</f>
        <v>0</v>
      </c>
      <c r="N100" s="61">
        <f>'use 2012-13'!N100*GDP_Ratios!$E$10</f>
        <v>0</v>
      </c>
      <c r="O100" s="61">
        <f>'use 2012-13'!O100*GDP_Ratios!$E$10</f>
        <v>0</v>
      </c>
      <c r="P100" s="61">
        <f>'use 2012-13'!P100*GDP_Ratios!$E$10</f>
        <v>0</v>
      </c>
      <c r="Q100" s="61">
        <f>'use 2012-13'!Q100*GDP_Ratios!$E$10</f>
        <v>0</v>
      </c>
      <c r="R100" s="61">
        <f>'use 2012-13'!R100*GDP_Ratios!$E$10</f>
        <v>0</v>
      </c>
      <c r="S100" s="61">
        <f>'use 2012-13'!S100*GDP_Ratios!$E$10</f>
        <v>0</v>
      </c>
      <c r="T100" s="61">
        <f>'use 2012-13'!T100*GDP_Ratios!$E$10</f>
        <v>0</v>
      </c>
      <c r="U100" s="61">
        <f>'use 2012-13'!U100*GDP_Ratios!$E$10</f>
        <v>0</v>
      </c>
      <c r="V100" s="61">
        <f>'use 2012-13'!V100*GDP_Ratios!$E$10</f>
        <v>0</v>
      </c>
      <c r="W100" s="61">
        <f>'use 2012-13'!W100*GDP_Ratios!$E$10</f>
        <v>0</v>
      </c>
      <c r="X100" s="61">
        <f>'use 2012-13'!X100*GDP_Ratios!$E$10</f>
        <v>0</v>
      </c>
      <c r="Y100" s="61">
        <f>'use 2012-13'!Y100*GDP_Ratios!$E$10</f>
        <v>45990.389284093566</v>
      </c>
      <c r="Z100" s="61">
        <f>'use 2012-13'!Z100*GDP_Ratios!$E$10</f>
        <v>4748.0768581059765</v>
      </c>
      <c r="AA100" s="61">
        <f>'use 2012-13'!AA100*GDP_Ratios!$E$10</f>
        <v>8402.5252113841507</v>
      </c>
      <c r="AB100" s="61">
        <f>'use 2012-13'!AB100*GDP_Ratios!$E$10</f>
        <v>2003.7590004785022</v>
      </c>
      <c r="AC100" s="61">
        <f>'use 2012-13'!AC100*GDP_Ratios!$E$10</f>
        <v>1850736.485724431</v>
      </c>
      <c r="AD100" s="61">
        <f>'use 2012-13'!AD100*GDP_Ratios!$E$10</f>
        <v>158706.04219027128</v>
      </c>
      <c r="AE100" s="61">
        <f>'use 2012-13'!AE100*GDP_Ratios!$E$10</f>
        <v>1168119.8418423207</v>
      </c>
      <c r="AF100" s="61">
        <f>'use 2012-13'!AF100*GDP_Ratios!$E$10</f>
        <v>0</v>
      </c>
      <c r="AG100" s="61">
        <f>'use 2012-13'!AG100*GDP_Ratios!$E$10</f>
        <v>0</v>
      </c>
      <c r="AH100" s="61">
        <f>'use 2012-13'!AH100*GDP_Ratios!$E$10</f>
        <v>0</v>
      </c>
      <c r="AI100" s="61">
        <f>'use 2012-13'!AI100*GDP_Ratios!$E$10</f>
        <v>0</v>
      </c>
      <c r="AJ100" s="61">
        <f>'use 2012-13'!AJ100*GDP_Ratios!$E$10</f>
        <v>0</v>
      </c>
      <c r="AK100" s="61">
        <f>'use 2012-13'!AK100*GDP_Ratios!$E$10</f>
        <v>0</v>
      </c>
      <c r="AL100" s="61">
        <f>'use 2012-13'!AL100*GDP_Ratios!$E$10</f>
        <v>0</v>
      </c>
      <c r="AM100" s="61">
        <f>'use 2012-13'!AM100*GDP_Ratios!$E$10</f>
        <v>0</v>
      </c>
      <c r="AN100" s="61">
        <f>'use 2012-13'!AN100*GDP_Ratios!$E$10</f>
        <v>0</v>
      </c>
      <c r="AO100" s="61">
        <f>'use 2012-13'!AO100*GDP_Ratios!$E$10</f>
        <v>204.14365666678069</v>
      </c>
      <c r="AP100" s="61">
        <f>'use 2012-13'!AP100*GDP_Ratios!$E$10</f>
        <v>11302.462183561795</v>
      </c>
      <c r="AQ100" s="61">
        <f>'use 2012-13'!AQ100*GDP_Ratios!$E$10</f>
        <v>77078.515738941162</v>
      </c>
      <c r="AR100" s="61">
        <f>'use 2012-13'!AR100*GDP_Ratios!$E$10</f>
        <v>0</v>
      </c>
      <c r="AS100" s="61">
        <f>'use 2012-13'!AS100*GDP_Ratios!$E$10</f>
        <v>0</v>
      </c>
      <c r="AT100" s="61">
        <f>'use 2012-13'!AT100*GDP_Ratios!$E$10</f>
        <v>1215.9872560153292</v>
      </c>
      <c r="AU100" s="61">
        <f>'use 2012-13'!AU100*GDP_Ratios!$E$10</f>
        <v>3.1482611492188533E-3</v>
      </c>
      <c r="AV100" s="61">
        <f>'use 2012-13'!AV100*GDP_Ratios!$E$10</f>
        <v>307.25792972730875</v>
      </c>
      <c r="AW100" s="61">
        <f>'use 2012-13'!AW100*GDP_Ratios!$E$10</f>
        <v>7.720408854316938</v>
      </c>
      <c r="AX100" s="61">
        <f>'use 2012-13'!AX100*GDP_Ratios!$E$10</f>
        <v>5.6049931467495817</v>
      </c>
      <c r="AY100" s="61">
        <f>'use 2012-13'!AY100*GDP_Ratios!$E$10</f>
        <v>115.57767253973084</v>
      </c>
      <c r="AZ100" s="61">
        <f>'use 2012-13'!AZ100*GDP_Ratios!$E$10</f>
        <v>5.8989617692693547E-4</v>
      </c>
      <c r="BA100" s="61">
        <f>'use 2012-13'!BA100*GDP_Ratios!$E$10</f>
        <v>133468.65555028588</v>
      </c>
      <c r="BB100" s="61">
        <f>'use 2012-13'!BB100*GDP_Ratios!$E$10</f>
        <v>56394.776072979381</v>
      </c>
      <c r="BC100" s="61">
        <f>'use 2012-13'!BC100*GDP_Ratios!$E$10</f>
        <v>1273.8466703250726</v>
      </c>
      <c r="BD100" s="61">
        <f>'use 2012-13'!BD100*GDP_Ratios!$E$10</f>
        <v>0</v>
      </c>
      <c r="BE100" s="61">
        <f>'use 2012-13'!BE100*GDP_Ratios!$E$10</f>
        <v>0</v>
      </c>
      <c r="BF100" s="61">
        <f>'use 2012-13'!BF100*GDP_Ratios!$E$10</f>
        <v>0</v>
      </c>
      <c r="BG100" s="61">
        <f>'use 2012-13'!BG100*GDP_Ratios!$E$10</f>
        <v>1.916648535667653</v>
      </c>
      <c r="BH100" s="61">
        <f>'use 2012-13'!BH100*GDP_Ratios!$E$10</f>
        <v>9.9564441920522597</v>
      </c>
      <c r="BI100" s="61">
        <f>'use 2012-13'!BI100*GDP_Ratios!$E$10</f>
        <v>0</v>
      </c>
      <c r="BJ100" s="61">
        <f>'use 2012-13'!BJ100*GDP_Ratios!$E$10</f>
        <v>0</v>
      </c>
      <c r="BK100" s="61">
        <f>'use 2012-13'!BK100*GDP_Ratios!$E$10</f>
        <v>246.48943323714531</v>
      </c>
      <c r="BL100" s="61">
        <f>'use 2012-13'!BL100*GDP_Ratios!$E$10</f>
        <v>10293.707151387611</v>
      </c>
      <c r="BM100" s="61">
        <f>'use 2012-13'!BM100*GDP_Ratios!$E$10</f>
        <v>0</v>
      </c>
      <c r="BN100" s="61">
        <f>'use 2012-13'!BN100*GDP_Ratios!$E$10</f>
        <v>34952.641786369204</v>
      </c>
      <c r="BO100" s="61">
        <f>'use 2012-13'!BO100*GDP_Ratios!$E$10</f>
        <v>191.73815497812274</v>
      </c>
      <c r="BP100" s="61">
        <f>'use 2012-13'!BP100*GDP_Ratios!$E$10</f>
        <v>0</v>
      </c>
      <c r="BQ100" s="61">
        <f>'use 2012-13'!BQ100*GDP_Ratios!$E$10</f>
        <v>3565985.709757349</v>
      </c>
      <c r="BR100" s="61">
        <f>'use 2012-13'!BR100*GDP_Ratios!$E$10</f>
        <v>807188.37085406366</v>
      </c>
      <c r="BS100" s="61">
        <f>'use 2012-13'!BS100*GDP_Ratios!$E$10</f>
        <v>0</v>
      </c>
      <c r="BT100" s="61">
        <f>'use 2012-13'!BT100*GDP_Ratios!$E$10</f>
        <v>0</v>
      </c>
      <c r="BU100" s="61">
        <f>'use 2012-13'!BU100*GDP_Ratios!$E$10</f>
        <v>0</v>
      </c>
      <c r="BV100" s="61">
        <f>'use 2012-13'!BV100*GDP_Ratios!$E$10</f>
        <v>45548.728468467678</v>
      </c>
      <c r="BW100" s="61">
        <f>'use 2012-13'!BW100*GDP_Ratios!$E$10</f>
        <v>150796.05594061152</v>
      </c>
      <c r="BX100" s="61">
        <f>'use 2012-13'!BX100*GDP_Ratios!$E$10</f>
        <v>1003533.1552631429</v>
      </c>
      <c r="BY100" s="61">
        <f>'use 2012-13'!BY100*GDP_Ratios!$E$10</f>
        <v>4569518.8650204912</v>
      </c>
    </row>
    <row r="101" spans="1:80" x14ac:dyDescent="0.35">
      <c r="A101" s="21">
        <v>98</v>
      </c>
      <c r="B101" s="21" t="s">
        <v>176</v>
      </c>
      <c r="C101" s="61">
        <f>'use 2012-13'!C101*GDP_Ratios!$E$10</f>
        <v>4862.747870901755</v>
      </c>
      <c r="D101" s="61">
        <f>'use 2012-13'!D101*GDP_Ratios!$E$10</f>
        <v>0</v>
      </c>
      <c r="E101" s="61">
        <f>'use 2012-13'!E101*GDP_Ratios!$E$10</f>
        <v>7973.5864181355628</v>
      </c>
      <c r="F101" s="61">
        <f>'use 2012-13'!F101*GDP_Ratios!$E$10</f>
        <v>0</v>
      </c>
      <c r="G101" s="61">
        <f>'use 2012-13'!G101*GDP_Ratios!$E$10</f>
        <v>13340.851894497382</v>
      </c>
      <c r="H101" s="61">
        <f>'use 2012-13'!H101*GDP_Ratios!$E$10</f>
        <v>23175.146004515449</v>
      </c>
      <c r="I101" s="61">
        <f>'use 2012-13'!I101*GDP_Ratios!$E$10</f>
        <v>298.48177393872106</v>
      </c>
      <c r="J101" s="61">
        <f>'use 2012-13'!J101*GDP_Ratios!$E$10</f>
        <v>404.83861495095914</v>
      </c>
      <c r="K101" s="61">
        <f>'use 2012-13'!K101*GDP_Ratios!$E$10</f>
        <v>938.74694022816107</v>
      </c>
      <c r="L101" s="61">
        <f>'use 2012-13'!L101*GDP_Ratios!$E$10</f>
        <v>6361.6565551773638</v>
      </c>
      <c r="M101" s="61">
        <f>'use 2012-13'!M101*GDP_Ratios!$E$10</f>
        <v>0</v>
      </c>
      <c r="N101" s="61">
        <f>'use 2012-13'!N101*GDP_Ratios!$E$10</f>
        <v>0</v>
      </c>
      <c r="O101" s="61">
        <f>'use 2012-13'!O101*GDP_Ratios!$E$10</f>
        <v>0</v>
      </c>
      <c r="P101" s="61">
        <f>'use 2012-13'!P101*GDP_Ratios!$E$10</f>
        <v>0</v>
      </c>
      <c r="Q101" s="61">
        <f>'use 2012-13'!Q101*GDP_Ratios!$E$10</f>
        <v>0</v>
      </c>
      <c r="R101" s="61">
        <f>'use 2012-13'!R101*GDP_Ratios!$E$10</f>
        <v>0</v>
      </c>
      <c r="S101" s="61">
        <f>'use 2012-13'!S101*GDP_Ratios!$E$10</f>
        <v>0</v>
      </c>
      <c r="T101" s="61">
        <f>'use 2012-13'!T101*GDP_Ratios!$E$10</f>
        <v>0</v>
      </c>
      <c r="U101" s="61">
        <f>'use 2012-13'!U101*GDP_Ratios!$E$10</f>
        <v>23.432020525188456</v>
      </c>
      <c r="V101" s="61">
        <f>'use 2012-13'!V101*GDP_Ratios!$E$10</f>
        <v>924.30796496676521</v>
      </c>
      <c r="W101" s="61">
        <f>'use 2012-13'!W101*GDP_Ratios!$E$10</f>
        <v>0</v>
      </c>
      <c r="X101" s="61">
        <f>'use 2012-13'!X101*GDP_Ratios!$E$10</f>
        <v>102178.83532359012</v>
      </c>
      <c r="Y101" s="61">
        <f>'use 2012-13'!Y101*GDP_Ratios!$E$10</f>
        <v>209454.08061653638</v>
      </c>
      <c r="Z101" s="61">
        <f>'use 2012-13'!Z101*GDP_Ratios!$E$10</f>
        <v>0</v>
      </c>
      <c r="AA101" s="61">
        <f>'use 2012-13'!AA101*GDP_Ratios!$E$10</f>
        <v>0</v>
      </c>
      <c r="AB101" s="61">
        <f>'use 2012-13'!AB101*GDP_Ratios!$E$10</f>
        <v>1242.4801941223011</v>
      </c>
      <c r="AC101" s="61">
        <f>'use 2012-13'!AC101*GDP_Ratios!$E$10</f>
        <v>1168909.3424259617</v>
      </c>
      <c r="AD101" s="61">
        <f>'use 2012-13'!AD101*GDP_Ratios!$E$10</f>
        <v>952762.75614203385</v>
      </c>
      <c r="AE101" s="61">
        <f>'use 2012-13'!AE101*GDP_Ratios!$E$10</f>
        <v>2307893.7949387915</v>
      </c>
      <c r="AF101" s="61">
        <f>'use 2012-13'!AF101*GDP_Ratios!$E$10</f>
        <v>0</v>
      </c>
      <c r="AG101" s="61">
        <f>'use 2012-13'!AG101*GDP_Ratios!$E$10</f>
        <v>224.04830186654999</v>
      </c>
      <c r="AH101" s="61">
        <f>'use 2012-13'!AH101*GDP_Ratios!$E$10</f>
        <v>0</v>
      </c>
      <c r="AI101" s="61">
        <f>'use 2012-13'!AI101*GDP_Ratios!$E$10</f>
        <v>0</v>
      </c>
      <c r="AJ101" s="61">
        <f>'use 2012-13'!AJ101*GDP_Ratios!$E$10</f>
        <v>0</v>
      </c>
      <c r="AK101" s="61">
        <f>'use 2012-13'!AK101*GDP_Ratios!$E$10</f>
        <v>44.062389311946141</v>
      </c>
      <c r="AL101" s="61">
        <f>'use 2012-13'!AL101*GDP_Ratios!$E$10</f>
        <v>0</v>
      </c>
      <c r="AM101" s="61">
        <f>'use 2012-13'!AM101*GDP_Ratios!$E$10</f>
        <v>0</v>
      </c>
      <c r="AN101" s="61">
        <f>'use 2012-13'!AN101*GDP_Ratios!$E$10</f>
        <v>929.54418154367033</v>
      </c>
      <c r="AO101" s="61">
        <f>'use 2012-13'!AO101*GDP_Ratios!$E$10</f>
        <v>206.63979204153193</v>
      </c>
      <c r="AP101" s="61">
        <f>'use 2012-13'!AP101*GDP_Ratios!$E$10</f>
        <v>253.51280343984743</v>
      </c>
      <c r="AQ101" s="61">
        <f>'use 2012-13'!AQ101*GDP_Ratios!$E$10</f>
        <v>79620.976719469196</v>
      </c>
      <c r="AR101" s="61">
        <f>'use 2012-13'!AR101*GDP_Ratios!$E$10</f>
        <v>180761.11800238409</v>
      </c>
      <c r="AS101" s="61">
        <f>'use 2012-13'!AS101*GDP_Ratios!$E$10</f>
        <v>174423.64461773942</v>
      </c>
      <c r="AT101" s="61">
        <f>'use 2012-13'!AT101*GDP_Ratios!$E$10</f>
        <v>342.85145461895985</v>
      </c>
      <c r="AU101" s="61">
        <f>'use 2012-13'!AU101*GDP_Ratios!$E$10</f>
        <v>27184.602310829116</v>
      </c>
      <c r="AV101" s="61">
        <f>'use 2012-13'!AV101*GDP_Ratios!$E$10</f>
        <v>212366.63930412903</v>
      </c>
      <c r="AW101" s="61">
        <f>'use 2012-13'!AW101*GDP_Ratios!$E$10</f>
        <v>7100.6910543478989</v>
      </c>
      <c r="AX101" s="61">
        <f>'use 2012-13'!AX101*GDP_Ratios!$E$10</f>
        <v>35838.664238475372</v>
      </c>
      <c r="AY101" s="61">
        <f>'use 2012-13'!AY101*GDP_Ratios!$E$10</f>
        <v>44867.648609036711</v>
      </c>
      <c r="AZ101" s="61">
        <f>'use 2012-13'!AZ101*GDP_Ratios!$E$10</f>
        <v>2669.3757941831263</v>
      </c>
      <c r="BA101" s="61">
        <f>'use 2012-13'!BA101*GDP_Ratios!$E$10</f>
        <v>154687.17719605495</v>
      </c>
      <c r="BB101" s="61">
        <f>'use 2012-13'!BB101*GDP_Ratios!$E$10</f>
        <v>35045.208644421218</v>
      </c>
      <c r="BC101" s="61">
        <f>'use 2012-13'!BC101*GDP_Ratios!$E$10</f>
        <v>655.49589260502432</v>
      </c>
      <c r="BD101" s="61">
        <f>'use 2012-13'!BD101*GDP_Ratios!$E$10</f>
        <v>137408.6064694965</v>
      </c>
      <c r="BE101" s="61">
        <f>'use 2012-13'!BE101*GDP_Ratios!$E$10</f>
        <v>2576.5663312191564</v>
      </c>
      <c r="BF101" s="61">
        <f>'use 2012-13'!BF101*GDP_Ratios!$E$10</f>
        <v>0</v>
      </c>
      <c r="BG101" s="61">
        <f>'use 2012-13'!BG101*GDP_Ratios!$E$10</f>
        <v>9001.4107586434639</v>
      </c>
      <c r="BH101" s="61">
        <f>'use 2012-13'!BH101*GDP_Ratios!$E$10</f>
        <v>1928.5677885836326</v>
      </c>
      <c r="BI101" s="61">
        <f>'use 2012-13'!BI101*GDP_Ratios!$E$10</f>
        <v>4544.1149586175043</v>
      </c>
      <c r="BJ101" s="61">
        <f>'use 2012-13'!BJ101*GDP_Ratios!$E$10</f>
        <v>16157.979961825526</v>
      </c>
      <c r="BK101" s="61">
        <f>'use 2012-13'!BK101*GDP_Ratios!$E$10</f>
        <v>12952.54100309229</v>
      </c>
      <c r="BL101" s="61">
        <f>'use 2012-13'!BL101*GDP_Ratios!$E$10</f>
        <v>28769.580778440806</v>
      </c>
      <c r="BM101" s="61">
        <f>'use 2012-13'!BM101*GDP_Ratios!$E$10</f>
        <v>3698.7530253636505</v>
      </c>
      <c r="BN101" s="61">
        <f>'use 2012-13'!BN101*GDP_Ratios!$E$10</f>
        <v>47912.046545567871</v>
      </c>
      <c r="BO101" s="61">
        <f>'use 2012-13'!BO101*GDP_Ratios!$E$10</f>
        <v>6057.2225786442023</v>
      </c>
      <c r="BP101" s="61">
        <f>'use 2012-13'!BP101*GDP_Ratios!$E$10</f>
        <v>13281.140978872407</v>
      </c>
      <c r="BQ101" s="61">
        <f>'use 2012-13'!BQ101*GDP_Ratios!$E$10</f>
        <v>6042255.5181837371</v>
      </c>
      <c r="BR101" s="61">
        <f>'use 2012-13'!BR101*GDP_Ratios!$E$10</f>
        <v>524712.93173915846</v>
      </c>
      <c r="BS101" s="61">
        <f>'use 2012-13'!BS101*GDP_Ratios!$E$10</f>
        <v>0</v>
      </c>
      <c r="BT101" s="61">
        <f>'use 2012-13'!BT101*GDP_Ratios!$E$10</f>
        <v>1826421.7768906583</v>
      </c>
      <c r="BU101" s="61">
        <f>'use 2012-13'!BU101*GDP_Ratios!$E$10</f>
        <v>0</v>
      </c>
      <c r="BV101" s="61">
        <f>'use 2012-13'!BV101*GDP_Ratios!$E$10</f>
        <v>94858.349471398993</v>
      </c>
      <c r="BW101" s="61">
        <f>'use 2012-13'!BW101*GDP_Ratios!$E$10</f>
        <v>376927.22392224055</v>
      </c>
      <c r="BX101" s="61">
        <f>'use 2012-13'!BX101*GDP_Ratios!$E$10</f>
        <v>2822920.2820234569</v>
      </c>
      <c r="BY101" s="61">
        <f>'use 2012-13'!BY101*GDP_Ratios!$E$10</f>
        <v>8865175.8002071939</v>
      </c>
    </row>
    <row r="102" spans="1:80" x14ac:dyDescent="0.35">
      <c r="A102" s="21">
        <v>99</v>
      </c>
      <c r="B102" s="21" t="s">
        <v>177</v>
      </c>
      <c r="C102" s="61">
        <f>'use 2012-13'!C102*GDP_Ratios!$E$10</f>
        <v>0</v>
      </c>
      <c r="D102" s="61">
        <f>'use 2012-13'!D102*GDP_Ratios!$E$10</f>
        <v>0</v>
      </c>
      <c r="E102" s="61">
        <f>'use 2012-13'!E102*GDP_Ratios!$E$10</f>
        <v>0</v>
      </c>
      <c r="F102" s="61">
        <f>'use 2012-13'!F102*GDP_Ratios!$E$10</f>
        <v>0</v>
      </c>
      <c r="G102" s="61">
        <f>'use 2012-13'!G102*GDP_Ratios!$E$10</f>
        <v>3198.9499612720056</v>
      </c>
      <c r="H102" s="61">
        <f>'use 2012-13'!H102*GDP_Ratios!$E$10</f>
        <v>0</v>
      </c>
      <c r="I102" s="61">
        <f>'use 2012-13'!I102*GDP_Ratios!$E$10</f>
        <v>0</v>
      </c>
      <c r="J102" s="61">
        <f>'use 2012-13'!J102*GDP_Ratios!$E$10</f>
        <v>0</v>
      </c>
      <c r="K102" s="61">
        <f>'use 2012-13'!K102*GDP_Ratios!$E$10</f>
        <v>0</v>
      </c>
      <c r="L102" s="61">
        <f>'use 2012-13'!L102*GDP_Ratios!$E$10</f>
        <v>0</v>
      </c>
      <c r="M102" s="61">
        <f>'use 2012-13'!M102*GDP_Ratios!$E$10</f>
        <v>4843.1416705133133</v>
      </c>
      <c r="N102" s="61">
        <f>'use 2012-13'!N102*GDP_Ratios!$E$10</f>
        <v>92.416208843408057</v>
      </c>
      <c r="O102" s="61">
        <f>'use 2012-13'!O102*GDP_Ratios!$E$10</f>
        <v>260.1594264991063</v>
      </c>
      <c r="P102" s="61">
        <f>'use 2012-13'!P102*GDP_Ratios!$E$10</f>
        <v>1550.7890683306834</v>
      </c>
      <c r="Q102" s="61">
        <f>'use 2012-13'!Q102*GDP_Ratios!$E$10</f>
        <v>751.81803129954051</v>
      </c>
      <c r="R102" s="61">
        <f>'use 2012-13'!R102*GDP_Ratios!$E$10</f>
        <v>2640.6126609937783</v>
      </c>
      <c r="S102" s="61">
        <f>'use 2012-13'!S102*GDP_Ratios!$E$10</f>
        <v>11340.78169117299</v>
      </c>
      <c r="T102" s="61">
        <f>'use 2012-13'!T102*GDP_Ratios!$E$10</f>
        <v>20049.236468036317</v>
      </c>
      <c r="U102" s="61">
        <f>'use 2012-13'!U102*GDP_Ratios!$E$10</f>
        <v>983.90973478399155</v>
      </c>
      <c r="V102" s="61">
        <f>'use 2012-13'!V102*GDP_Ratios!$E$10</f>
        <v>33704.430265632451</v>
      </c>
      <c r="W102" s="61">
        <f>'use 2012-13'!W102*GDP_Ratios!$E$10</f>
        <v>16388.511199437296</v>
      </c>
      <c r="X102" s="61">
        <f>'use 2012-13'!X102*GDP_Ratios!$E$10</f>
        <v>21699.731301104497</v>
      </c>
      <c r="Y102" s="61">
        <f>'use 2012-13'!Y102*GDP_Ratios!$E$10</f>
        <v>28278.621646841282</v>
      </c>
      <c r="Z102" s="61">
        <f>'use 2012-13'!Z102*GDP_Ratios!$E$10</f>
        <v>10014.574445987819</v>
      </c>
      <c r="AA102" s="61">
        <f>'use 2012-13'!AA102*GDP_Ratios!$E$10</f>
        <v>244175.50880366407</v>
      </c>
      <c r="AB102" s="61">
        <f>'use 2012-13'!AB102*GDP_Ratios!$E$10</f>
        <v>8705.5591137418469</v>
      </c>
      <c r="AC102" s="61">
        <f>'use 2012-13'!AC102*GDP_Ratios!$E$10</f>
        <v>20212.699508664628</v>
      </c>
      <c r="AD102" s="61">
        <f>'use 2012-13'!AD102*GDP_Ratios!$E$10</f>
        <v>170143.96769986817</v>
      </c>
      <c r="AE102" s="61">
        <f>'use 2012-13'!AE102*GDP_Ratios!$E$10</f>
        <v>202823.86166643855</v>
      </c>
      <c r="AF102" s="61">
        <f>'use 2012-13'!AF102*GDP_Ratios!$E$10</f>
        <v>19033.35481331735</v>
      </c>
      <c r="AG102" s="61">
        <f>'use 2012-13'!AG102*GDP_Ratios!$E$10</f>
        <v>19165.09034115656</v>
      </c>
      <c r="AH102" s="61">
        <f>'use 2012-13'!AH102*GDP_Ratios!$E$10</f>
        <v>5929.2768299420104</v>
      </c>
      <c r="AI102" s="61">
        <f>'use 2012-13'!AI102*GDP_Ratios!$E$10</f>
        <v>28250.283069769306</v>
      </c>
      <c r="AJ102" s="61">
        <f>'use 2012-13'!AJ102*GDP_Ratios!$E$10</f>
        <v>13250.1714882413</v>
      </c>
      <c r="AK102" s="61">
        <f>'use 2012-13'!AK102*GDP_Ratios!$E$10</f>
        <v>550.31617146802068</v>
      </c>
      <c r="AL102" s="61">
        <f>'use 2012-13'!AL102*GDP_Ratios!$E$10</f>
        <v>12100.281240617915</v>
      </c>
      <c r="AM102" s="61">
        <f>'use 2012-13'!AM102*GDP_Ratios!$E$10</f>
        <v>2320.3897790429892</v>
      </c>
      <c r="AN102" s="61">
        <f>'use 2012-13'!AN102*GDP_Ratios!$E$10</f>
        <v>443.4282379441932</v>
      </c>
      <c r="AO102" s="61">
        <f>'use 2012-13'!AO102*GDP_Ratios!$E$10</f>
        <v>1831.9661255077879</v>
      </c>
      <c r="AP102" s="61">
        <f>'use 2012-13'!AP102*GDP_Ratios!$E$10</f>
        <v>2034.0577238310257</v>
      </c>
      <c r="AQ102" s="61">
        <f>'use 2012-13'!AQ102*GDP_Ratios!$E$10</f>
        <v>0</v>
      </c>
      <c r="AR102" s="61">
        <f>'use 2012-13'!AR102*GDP_Ratios!$E$10</f>
        <v>0</v>
      </c>
      <c r="AS102" s="61">
        <f>'use 2012-13'!AS102*GDP_Ratios!$E$10</f>
        <v>0</v>
      </c>
      <c r="AT102" s="61">
        <f>'use 2012-13'!AT102*GDP_Ratios!$E$10</f>
        <v>27.516726782355818</v>
      </c>
      <c r="AU102" s="61">
        <f>'use 2012-13'!AU102*GDP_Ratios!$E$10</f>
        <v>0</v>
      </c>
      <c r="AV102" s="61">
        <f>'use 2012-13'!AV102*GDP_Ratios!$E$10</f>
        <v>6.1912312698321516E-2</v>
      </c>
      <c r="AW102" s="61">
        <f>'use 2012-13'!AW102*GDP_Ratios!$E$10</f>
        <v>0</v>
      </c>
      <c r="AX102" s="61">
        <f>'use 2012-13'!AX102*GDP_Ratios!$E$10</f>
        <v>0</v>
      </c>
      <c r="AY102" s="61">
        <f>'use 2012-13'!AY102*GDP_Ratios!$E$10</f>
        <v>4.8507984711706129</v>
      </c>
      <c r="AZ102" s="61">
        <f>'use 2012-13'!AZ102*GDP_Ratios!$E$10</f>
        <v>7.7896807568406815E-3</v>
      </c>
      <c r="BA102" s="61">
        <f>'use 2012-13'!BA102*GDP_Ratios!$E$10</f>
        <v>310434.61369853182</v>
      </c>
      <c r="BB102" s="61">
        <f>'use 2012-13'!BB102*GDP_Ratios!$E$10</f>
        <v>0</v>
      </c>
      <c r="BC102" s="61">
        <f>'use 2012-13'!BC102*GDP_Ratios!$E$10</f>
        <v>221.32246257117663</v>
      </c>
      <c r="BD102" s="61">
        <f>'use 2012-13'!BD102*GDP_Ratios!$E$10</f>
        <v>0</v>
      </c>
      <c r="BE102" s="61">
        <f>'use 2012-13'!BE102*GDP_Ratios!$E$10</f>
        <v>0</v>
      </c>
      <c r="BF102" s="61">
        <f>'use 2012-13'!BF102*GDP_Ratios!$E$10</f>
        <v>0</v>
      </c>
      <c r="BG102" s="61">
        <f>'use 2012-13'!BG102*GDP_Ratios!$E$10</f>
        <v>22.824406303514014</v>
      </c>
      <c r="BH102" s="61">
        <f>'use 2012-13'!BH102*GDP_Ratios!$E$10</f>
        <v>3.8164693908415028</v>
      </c>
      <c r="BI102" s="61">
        <f>'use 2012-13'!BI102*GDP_Ratios!$E$10</f>
        <v>1042.0422437007583</v>
      </c>
      <c r="BJ102" s="61">
        <f>'use 2012-13'!BJ102*GDP_Ratios!$E$10</f>
        <v>50.119532457514353</v>
      </c>
      <c r="BK102" s="61">
        <f>'use 2012-13'!BK102*GDP_Ratios!$E$10</f>
        <v>357.72580724856954</v>
      </c>
      <c r="BL102" s="61">
        <f>'use 2012-13'!BL102*GDP_Ratios!$E$10</f>
        <v>16.22922896485434</v>
      </c>
      <c r="BM102" s="61">
        <f>'use 2012-13'!BM102*GDP_Ratios!$E$10</f>
        <v>1878.5941415155501</v>
      </c>
      <c r="BN102" s="61">
        <f>'use 2012-13'!BN102*GDP_Ratios!$E$10</f>
        <v>3040.1504353074506</v>
      </c>
      <c r="BO102" s="61">
        <f>'use 2012-13'!BO102*GDP_Ratios!$E$10</f>
        <v>151.07547702731785</v>
      </c>
      <c r="BP102" s="61">
        <f>'use 2012-13'!BP102*GDP_Ratios!$E$10</f>
        <v>60615.748682072401</v>
      </c>
      <c r="BQ102" s="61">
        <f>'use 2012-13'!BQ102*GDP_Ratios!$E$10</f>
        <v>1284634.5962063028</v>
      </c>
      <c r="BR102" s="61">
        <f>'use 2012-13'!BR102*GDP_Ratios!$E$10</f>
        <v>2258020.4721994479</v>
      </c>
      <c r="BS102" s="61">
        <f>'use 2012-13'!BS102*GDP_Ratios!$E$10</f>
        <v>0</v>
      </c>
      <c r="BT102" s="61">
        <f>'use 2012-13'!BT102*GDP_Ratios!$E$10</f>
        <v>3973557.4797898857</v>
      </c>
      <c r="BU102" s="61">
        <f>'use 2012-13'!BU102*GDP_Ratios!$E$10</f>
        <v>0</v>
      </c>
      <c r="BV102" s="61">
        <f>'use 2012-13'!BV102*GDP_Ratios!$E$10</f>
        <v>48105.473832719072</v>
      </c>
      <c r="BW102" s="61">
        <f>'use 2012-13'!BW102*GDP_Ratios!$E$10</f>
        <v>3382494.2193356603</v>
      </c>
      <c r="BX102" s="61">
        <f>'use 2012-13'!BX102*GDP_Ratios!$E$10</f>
        <v>9662177.6451577134</v>
      </c>
      <c r="BY102" s="61">
        <f>'use 2012-13'!BY102*GDP_Ratios!$E$10</f>
        <v>10946812.241364015</v>
      </c>
    </row>
    <row r="103" spans="1:80" x14ac:dyDescent="0.35">
      <c r="A103" s="21">
        <v>100</v>
      </c>
      <c r="B103" s="21" t="s">
        <v>178</v>
      </c>
      <c r="C103" s="61">
        <f>'use 2012-13'!C103*GDP_Ratios!$E$10</f>
        <v>0</v>
      </c>
      <c r="D103" s="61">
        <f>'use 2012-13'!D103*GDP_Ratios!$E$10</f>
        <v>0</v>
      </c>
      <c r="E103" s="61">
        <f>'use 2012-13'!E103*GDP_Ratios!$E$10</f>
        <v>24911.093730899516</v>
      </c>
      <c r="F103" s="61">
        <f>'use 2012-13'!F103*GDP_Ratios!$E$10</f>
        <v>0</v>
      </c>
      <c r="G103" s="61">
        <f>'use 2012-13'!G103*GDP_Ratios!$E$10</f>
        <v>0</v>
      </c>
      <c r="H103" s="61">
        <f>'use 2012-13'!H103*GDP_Ratios!$E$10</f>
        <v>0</v>
      </c>
      <c r="I103" s="61">
        <f>'use 2012-13'!I103*GDP_Ratios!$E$10</f>
        <v>0</v>
      </c>
      <c r="J103" s="61">
        <f>'use 2012-13'!J103*GDP_Ratios!$E$10</f>
        <v>0</v>
      </c>
      <c r="K103" s="61">
        <f>'use 2012-13'!K103*GDP_Ratios!$E$10</f>
        <v>0</v>
      </c>
      <c r="L103" s="61">
        <f>'use 2012-13'!L103*GDP_Ratios!$E$10</f>
        <v>0</v>
      </c>
      <c r="M103" s="61">
        <f>'use 2012-13'!M103*GDP_Ratios!$E$10</f>
        <v>579.63389084855305</v>
      </c>
      <c r="N103" s="61">
        <f>'use 2012-13'!N103*GDP_Ratios!$E$10</f>
        <v>15.00856429142139</v>
      </c>
      <c r="O103" s="61">
        <f>'use 2012-13'!O103*GDP_Ratios!$E$10</f>
        <v>45.102121978072155</v>
      </c>
      <c r="P103" s="61">
        <f>'use 2012-13'!P103*GDP_Ratios!$E$10</f>
        <v>618.78697144456464</v>
      </c>
      <c r="Q103" s="61">
        <f>'use 2012-13'!Q103*GDP_Ratios!$E$10</f>
        <v>128.76136197507446</v>
      </c>
      <c r="R103" s="61">
        <f>'use 2012-13'!R103*GDP_Ratios!$E$10</f>
        <v>556.25024448146416</v>
      </c>
      <c r="S103" s="61">
        <f>'use 2012-13'!S103*GDP_Ratios!$E$10</f>
        <v>6224.7328377774284</v>
      </c>
      <c r="T103" s="61">
        <f>'use 2012-13'!T103*GDP_Ratios!$E$10</f>
        <v>1675.5826992216964</v>
      </c>
      <c r="U103" s="61">
        <f>'use 2012-13'!U103*GDP_Ratios!$E$10</f>
        <v>147.3115728208592</v>
      </c>
      <c r="V103" s="61">
        <f>'use 2012-13'!V103*GDP_Ratios!$E$10</f>
        <v>388442.62295989459</v>
      </c>
      <c r="W103" s="61">
        <f>'use 2012-13'!W103*GDP_Ratios!$E$10</f>
        <v>5253.7599406489144</v>
      </c>
      <c r="X103" s="61">
        <f>'use 2012-13'!X103*GDP_Ratios!$E$10</f>
        <v>24900.77611701058</v>
      </c>
      <c r="Y103" s="61">
        <f>'use 2012-13'!Y103*GDP_Ratios!$E$10</f>
        <v>80568.469802776905</v>
      </c>
      <c r="Z103" s="61">
        <f>'use 2012-13'!Z103*GDP_Ratios!$E$10</f>
        <v>180.1531645606689</v>
      </c>
      <c r="AA103" s="61">
        <f>'use 2012-13'!AA103*GDP_Ratios!$E$10</f>
        <v>21900.370107902701</v>
      </c>
      <c r="AB103" s="61">
        <f>'use 2012-13'!AB103*GDP_Ratios!$E$10</f>
        <v>725.91056501543881</v>
      </c>
      <c r="AC103" s="61">
        <f>'use 2012-13'!AC103*GDP_Ratios!$E$10</f>
        <v>316797.27874461724</v>
      </c>
      <c r="AD103" s="61">
        <f>'use 2012-13'!AD103*GDP_Ratios!$E$10</f>
        <v>54795.792474154099</v>
      </c>
      <c r="AE103" s="61">
        <f>'use 2012-13'!AE103*GDP_Ratios!$E$10</f>
        <v>68136.222413493655</v>
      </c>
      <c r="AF103" s="61">
        <f>'use 2012-13'!AF103*GDP_Ratios!$E$10</f>
        <v>8467.4849082234196</v>
      </c>
      <c r="AG103" s="61">
        <f>'use 2012-13'!AG103*GDP_Ratios!$E$10</f>
        <v>8788.8101725666493</v>
      </c>
      <c r="AH103" s="61">
        <f>'use 2012-13'!AH103*GDP_Ratios!$E$10</f>
        <v>1912.4068343321599</v>
      </c>
      <c r="AI103" s="61">
        <f>'use 2012-13'!AI103*GDP_Ratios!$E$10</f>
        <v>4057.1545508513336</v>
      </c>
      <c r="AJ103" s="61">
        <f>'use 2012-13'!AJ103*GDP_Ratios!$E$10</f>
        <v>6681.9847721538954</v>
      </c>
      <c r="AK103" s="61">
        <f>'use 2012-13'!AK103*GDP_Ratios!$E$10</f>
        <v>3355.6458047581455</v>
      </c>
      <c r="AL103" s="61">
        <f>'use 2012-13'!AL103*GDP_Ratios!$E$10</f>
        <v>2150.3512205555035</v>
      </c>
      <c r="AM103" s="61">
        <f>'use 2012-13'!AM103*GDP_Ratios!$E$10</f>
        <v>440.98352060184686</v>
      </c>
      <c r="AN103" s="61">
        <f>'use 2012-13'!AN103*GDP_Ratios!$E$10</f>
        <v>360.76228602030056</v>
      </c>
      <c r="AO103" s="61">
        <f>'use 2012-13'!AO103*GDP_Ratios!$E$10</f>
        <v>275.73341072496794</v>
      </c>
      <c r="AP103" s="61">
        <f>'use 2012-13'!AP103*GDP_Ratios!$E$10</f>
        <v>356.30889101705372</v>
      </c>
      <c r="AQ103" s="61">
        <f>'use 2012-13'!AQ103*GDP_Ratios!$E$10</f>
        <v>0</v>
      </c>
      <c r="AR103" s="61">
        <f>'use 2012-13'!AR103*GDP_Ratios!$E$10</f>
        <v>0</v>
      </c>
      <c r="AS103" s="61">
        <f>'use 2012-13'!AS103*GDP_Ratios!$E$10</f>
        <v>0</v>
      </c>
      <c r="AT103" s="61">
        <f>'use 2012-13'!AT103*GDP_Ratios!$E$10</f>
        <v>548.67494075814136</v>
      </c>
      <c r="AU103" s="61">
        <f>'use 2012-13'!AU103*GDP_Ratios!$E$10</f>
        <v>0</v>
      </c>
      <c r="AV103" s="61">
        <f>'use 2012-13'!AV103*GDP_Ratios!$E$10</f>
        <v>1.1347898062989352E-2</v>
      </c>
      <c r="AW103" s="61">
        <f>'use 2012-13'!AW103*GDP_Ratios!$E$10</f>
        <v>0</v>
      </c>
      <c r="AX103" s="61">
        <f>'use 2012-13'!AX103*GDP_Ratios!$E$10</f>
        <v>0</v>
      </c>
      <c r="AY103" s="61">
        <f>'use 2012-13'!AY103*GDP_Ratios!$E$10</f>
        <v>0.85273864123213705</v>
      </c>
      <c r="AZ103" s="61">
        <f>'use 2012-13'!AZ103*GDP_Ratios!$E$10</f>
        <v>1.271872964462722E-3</v>
      </c>
      <c r="BA103" s="61">
        <f>'use 2012-13'!BA103*GDP_Ratios!$E$10</f>
        <v>24314.9858717961</v>
      </c>
      <c r="BB103" s="61">
        <f>'use 2012-13'!BB103*GDP_Ratios!$E$10</f>
        <v>2537.2913962073158</v>
      </c>
      <c r="BC103" s="61">
        <f>'use 2012-13'!BC103*GDP_Ratios!$E$10</f>
        <v>31.320902805082536</v>
      </c>
      <c r="BD103" s="61">
        <f>'use 2012-13'!BD103*GDP_Ratios!$E$10</f>
        <v>0</v>
      </c>
      <c r="BE103" s="61">
        <f>'use 2012-13'!BE103*GDP_Ratios!$E$10</f>
        <v>0</v>
      </c>
      <c r="BF103" s="61">
        <f>'use 2012-13'!BF103*GDP_Ratios!$E$10</f>
        <v>0</v>
      </c>
      <c r="BG103" s="61">
        <f>'use 2012-13'!BG103*GDP_Ratios!$E$10</f>
        <v>4.0927662563564642</v>
      </c>
      <c r="BH103" s="61">
        <f>'use 2012-13'!BH103*GDP_Ratios!$E$10</f>
        <v>0.54667676287693612</v>
      </c>
      <c r="BI103" s="61">
        <f>'use 2012-13'!BI103*GDP_Ratios!$E$10</f>
        <v>7.3874126260370987E-2</v>
      </c>
      <c r="BJ103" s="61">
        <f>'use 2012-13'!BJ103*GDP_Ratios!$E$10</f>
        <v>8.5520718053940001</v>
      </c>
      <c r="BK103" s="61">
        <f>'use 2012-13'!BK103*GDP_Ratios!$E$10</f>
        <v>62.664970173496499</v>
      </c>
      <c r="BL103" s="61">
        <f>'use 2012-13'!BL103*GDP_Ratios!$E$10</f>
        <v>2.9621072190212305</v>
      </c>
      <c r="BM103" s="61">
        <f>'use 2012-13'!BM103*GDP_Ratios!$E$10</f>
        <v>440.3922405150351</v>
      </c>
      <c r="BN103" s="61">
        <f>'use 2012-13'!BN103*GDP_Ratios!$E$10</f>
        <v>545.00645550529464</v>
      </c>
      <c r="BO103" s="61">
        <f>'use 2012-13'!BO103*GDP_Ratios!$E$10</f>
        <v>25.698320790092158</v>
      </c>
      <c r="BP103" s="61">
        <f>'use 2012-13'!BP103*GDP_Ratios!$E$10</f>
        <v>0</v>
      </c>
      <c r="BQ103" s="61">
        <f>'use 2012-13'!BQ103*GDP_Ratios!$E$10</f>
        <v>1061974.3746107519</v>
      </c>
      <c r="BR103" s="61">
        <f>'use 2012-13'!BR103*GDP_Ratios!$E$10</f>
        <v>0</v>
      </c>
      <c r="BS103" s="61">
        <f>'use 2012-13'!BS103*GDP_Ratios!$E$10</f>
        <v>0</v>
      </c>
      <c r="BT103" s="61">
        <f>'use 2012-13'!BT103*GDP_Ratios!$E$10</f>
        <v>8799440.4927931037</v>
      </c>
      <c r="BU103" s="61">
        <f>'use 2012-13'!BU103*GDP_Ratios!$E$10</f>
        <v>0</v>
      </c>
      <c r="BV103" s="61">
        <f>'use 2012-13'!BV103*GDP_Ratios!$E$10</f>
        <v>42827.730041133203</v>
      </c>
      <c r="BW103" s="61">
        <f>'use 2012-13'!BW103*GDP_Ratios!$E$10</f>
        <v>2819897.6687884461</v>
      </c>
      <c r="BX103" s="61">
        <f>'use 2012-13'!BX103*GDP_Ratios!$E$10</f>
        <v>11662165.891622683</v>
      </c>
      <c r="BY103" s="61">
        <f>'use 2012-13'!BY103*GDP_Ratios!$E$10</f>
        <v>12724140.266233435</v>
      </c>
    </row>
    <row r="104" spans="1:80" x14ac:dyDescent="0.35">
      <c r="A104" s="21">
        <v>101</v>
      </c>
      <c r="B104" s="21" t="s">
        <v>179</v>
      </c>
      <c r="C104" s="61">
        <f>'use 2012-13'!C104*GDP_Ratios!$E$10</f>
        <v>16658.600856879428</v>
      </c>
      <c r="D104" s="61">
        <f>'use 2012-13'!D104*GDP_Ratios!$E$10</f>
        <v>0</v>
      </c>
      <c r="E104" s="61">
        <f>'use 2012-13'!E104*GDP_Ratios!$E$10</f>
        <v>69228.777337024789</v>
      </c>
      <c r="F104" s="61">
        <f>'use 2012-13'!F104*GDP_Ratios!$E$10</f>
        <v>0</v>
      </c>
      <c r="G104" s="61">
        <f>'use 2012-13'!G104*GDP_Ratios!$E$10</f>
        <v>57780.252128062661</v>
      </c>
      <c r="H104" s="61">
        <f>'use 2012-13'!H104*GDP_Ratios!$E$10</f>
        <v>1182.7769930660431</v>
      </c>
      <c r="I104" s="61">
        <f>'use 2012-13'!I104*GDP_Ratios!$E$10</f>
        <v>426.19385003835777</v>
      </c>
      <c r="J104" s="61">
        <f>'use 2012-13'!J104*GDP_Ratios!$E$10</f>
        <v>1751.811540422025</v>
      </c>
      <c r="K104" s="61">
        <f>'use 2012-13'!K104*GDP_Ratios!$E$10</f>
        <v>7426.7561352492276</v>
      </c>
      <c r="L104" s="61">
        <f>'use 2012-13'!L104*GDP_Ratios!$E$10</f>
        <v>44520.214285625232</v>
      </c>
      <c r="M104" s="61">
        <f>'use 2012-13'!M104*GDP_Ratios!$E$10</f>
        <v>6889.1106163663344</v>
      </c>
      <c r="N104" s="61">
        <f>'use 2012-13'!N104*GDP_Ratios!$E$10</f>
        <v>178.38097673184998</v>
      </c>
      <c r="O104" s="61">
        <f>'use 2012-13'!O104*GDP_Ratios!$E$10</f>
        <v>539.42201653431141</v>
      </c>
      <c r="P104" s="61">
        <f>'use 2012-13'!P104*GDP_Ratios!$E$10</f>
        <v>7352.4477303342292</v>
      </c>
      <c r="Q104" s="61">
        <f>'use 2012-13'!Q104*GDP_Ratios!$E$10</f>
        <v>1530.3647349910339</v>
      </c>
      <c r="R104" s="61">
        <f>'use 2012-13'!R104*GDP_Ratios!$E$10</f>
        <v>6611.1894509890217</v>
      </c>
      <c r="S104" s="61">
        <f>'use 2012-13'!S104*GDP_Ratios!$E$10</f>
        <v>66085.929419189401</v>
      </c>
      <c r="T104" s="61">
        <f>'use 2012-13'!T104*GDP_Ratios!$E$10</f>
        <v>20119.17887034822</v>
      </c>
      <c r="U104" s="61">
        <f>'use 2012-13'!U104*GDP_Ratios!$E$10</f>
        <v>1872.1500637289339</v>
      </c>
      <c r="V104" s="61">
        <f>'use 2012-13'!V104*GDP_Ratios!$E$10</f>
        <v>360332.63268848642</v>
      </c>
      <c r="W104" s="61">
        <f>'use 2012-13'!W104*GDP_Ratios!$E$10</f>
        <v>136907.26544892369</v>
      </c>
      <c r="X104" s="61">
        <f>'use 2012-13'!X104*GDP_Ratios!$E$10</f>
        <v>68301.831854406351</v>
      </c>
      <c r="Y104" s="61">
        <f>'use 2012-13'!Y104*GDP_Ratios!$E$10</f>
        <v>208907.42514538625</v>
      </c>
      <c r="Z104" s="61">
        <f>'use 2012-13'!Z104*GDP_Ratios!$E$10</f>
        <v>707640.37860130076</v>
      </c>
      <c r="AA104" s="61">
        <f>'use 2012-13'!AA104*GDP_Ratios!$E$10</f>
        <v>95259.091021996835</v>
      </c>
      <c r="AB104" s="61">
        <f>'use 2012-13'!AB104*GDP_Ratios!$E$10</f>
        <v>9258.5179102676575</v>
      </c>
      <c r="AC104" s="61">
        <f>'use 2012-13'!AC104*GDP_Ratios!$E$10</f>
        <v>119795.43827301297</v>
      </c>
      <c r="AD104" s="61">
        <f>'use 2012-13'!AD104*GDP_Ratios!$E$10</f>
        <v>114818.63852907547</v>
      </c>
      <c r="AE104" s="61">
        <f>'use 2012-13'!AE104*GDP_Ratios!$E$10</f>
        <v>173352.92953541307</v>
      </c>
      <c r="AF104" s="61">
        <f>'use 2012-13'!AF104*GDP_Ratios!$E$10</f>
        <v>100473.8372767572</v>
      </c>
      <c r="AG104" s="61">
        <f>'use 2012-13'!AG104*GDP_Ratios!$E$10</f>
        <v>121616.92344597015</v>
      </c>
      <c r="AH104" s="61">
        <f>'use 2012-13'!AH104*GDP_Ratios!$E$10</f>
        <v>22996.976257583974</v>
      </c>
      <c r="AI104" s="61">
        <f>'use 2012-13'!AI104*GDP_Ratios!$E$10</f>
        <v>128990.19120616381</v>
      </c>
      <c r="AJ104" s="61">
        <f>'use 2012-13'!AJ104*GDP_Ratios!$E$10</f>
        <v>80918.008841776522</v>
      </c>
      <c r="AK104" s="61">
        <f>'use 2012-13'!AK104*GDP_Ratios!$E$10</f>
        <v>914.40708965763326</v>
      </c>
      <c r="AL104" s="61">
        <f>'use 2012-13'!AL104*GDP_Ratios!$E$10</f>
        <v>26689.58848011446</v>
      </c>
      <c r="AM104" s="61">
        <f>'use 2012-13'!AM104*GDP_Ratios!$E$10</f>
        <v>126938.57568169643</v>
      </c>
      <c r="AN104" s="61">
        <f>'use 2012-13'!AN104*GDP_Ratios!$E$10</f>
        <v>1009.5678643866628</v>
      </c>
      <c r="AO104" s="61">
        <f>'use 2012-13'!AO104*GDP_Ratios!$E$10</f>
        <v>3204.8252172011094</v>
      </c>
      <c r="AP104" s="61">
        <f>'use 2012-13'!AP104*GDP_Ratios!$E$10</f>
        <v>2737.6275038229555</v>
      </c>
      <c r="AQ104" s="61">
        <f>'use 2012-13'!AQ104*GDP_Ratios!$E$10</f>
        <v>39560.310030729561</v>
      </c>
      <c r="AR104" s="61">
        <f>'use 2012-13'!AR104*GDP_Ratios!$E$10</f>
        <v>133866.01692077855</v>
      </c>
      <c r="AS104" s="61">
        <f>'use 2012-13'!AS104*GDP_Ratios!$E$10</f>
        <v>279441.32309979736</v>
      </c>
      <c r="AT104" s="61">
        <f>'use 2012-13'!AT104*GDP_Ratios!$E$10</f>
        <v>1409.6341314422882</v>
      </c>
      <c r="AU104" s="61">
        <f>'use 2012-13'!AU104*GDP_Ratios!$E$10</f>
        <v>259335.90399335581</v>
      </c>
      <c r="AV104" s="61">
        <f>'use 2012-13'!AV104*GDP_Ratios!$E$10</f>
        <v>777802.37881109014</v>
      </c>
      <c r="AW104" s="61">
        <f>'use 2012-13'!AW104*GDP_Ratios!$E$10</f>
        <v>64803.499061091352</v>
      </c>
      <c r="AX104" s="61">
        <f>'use 2012-13'!AX104*GDP_Ratios!$E$10</f>
        <v>260868.40805383422</v>
      </c>
      <c r="AY104" s="61">
        <f>'use 2012-13'!AY104*GDP_Ratios!$E$10</f>
        <v>379711.41934885131</v>
      </c>
      <c r="AZ104" s="61">
        <f>'use 2012-13'!AZ104*GDP_Ratios!$E$10</f>
        <v>20750.660032776414</v>
      </c>
      <c r="BA104" s="61">
        <f>'use 2012-13'!BA104*GDP_Ratios!$E$10</f>
        <v>675948.16092942283</v>
      </c>
      <c r="BB104" s="61">
        <f>'use 2012-13'!BB104*GDP_Ratios!$E$10</f>
        <v>16095.09969733543</v>
      </c>
      <c r="BC104" s="61">
        <f>'use 2012-13'!BC104*GDP_Ratios!$E$10</f>
        <v>2179.2953135036405</v>
      </c>
      <c r="BD104" s="61">
        <f>'use 2012-13'!BD104*GDP_Ratios!$E$10</f>
        <v>66373.818680718148</v>
      </c>
      <c r="BE104" s="61">
        <f>'use 2012-13'!BE104*GDP_Ratios!$E$10</f>
        <v>28841.661146295315</v>
      </c>
      <c r="BF104" s="61">
        <f>'use 2012-13'!BF104*GDP_Ratios!$E$10</f>
        <v>0</v>
      </c>
      <c r="BG104" s="61">
        <f>'use 2012-13'!BG104*GDP_Ratios!$E$10</f>
        <v>73974.239257703142</v>
      </c>
      <c r="BH104" s="61">
        <f>'use 2012-13'!BH104*GDP_Ratios!$E$10</f>
        <v>13089.834548874149</v>
      </c>
      <c r="BI104" s="61">
        <f>'use 2012-13'!BI104*GDP_Ratios!$E$10</f>
        <v>2241.6077925900199</v>
      </c>
      <c r="BJ104" s="61">
        <f>'use 2012-13'!BJ104*GDP_Ratios!$E$10</f>
        <v>114725.41621222338</v>
      </c>
      <c r="BK104" s="61">
        <f>'use 2012-13'!BK104*GDP_Ratios!$E$10</f>
        <v>50516.545501545632</v>
      </c>
      <c r="BL104" s="61">
        <f>'use 2012-13'!BL104*GDP_Ratios!$E$10</f>
        <v>28935.371446597932</v>
      </c>
      <c r="BM104" s="61">
        <f>'use 2012-13'!BM104*GDP_Ratios!$E$10</f>
        <v>29964.803660103498</v>
      </c>
      <c r="BN104" s="61">
        <f>'use 2012-13'!BN104*GDP_Ratios!$E$10</f>
        <v>32766.910437118469</v>
      </c>
      <c r="BO104" s="61">
        <f>'use 2012-13'!BO104*GDP_Ratios!$E$10</f>
        <v>46882.048698722763</v>
      </c>
      <c r="BP104" s="61">
        <f>'use 2012-13'!BP104*GDP_Ratios!$E$10</f>
        <v>72190.473999899783</v>
      </c>
      <c r="BQ104" s="61">
        <f>'use 2012-13'!BQ104*GDP_Ratios!$E$10</f>
        <v>6393493.0756853838</v>
      </c>
      <c r="BR104" s="61">
        <f>'use 2012-13'!BR104*GDP_Ratios!$E$10</f>
        <v>0</v>
      </c>
      <c r="BS104" s="61">
        <f>'use 2012-13'!BS104*GDP_Ratios!$E$10</f>
        <v>0</v>
      </c>
      <c r="BT104" s="61">
        <f>'use 2012-13'!BT104*GDP_Ratios!$E$10</f>
        <v>13486588.851247946</v>
      </c>
      <c r="BU104" s="61">
        <f>'use 2012-13'!BU104*GDP_Ratios!$E$10</f>
        <v>0</v>
      </c>
      <c r="BV104" s="61">
        <f>'use 2012-13'!BV104*GDP_Ratios!$E$10</f>
        <v>195131.80067078263</v>
      </c>
      <c r="BW104" s="61">
        <f>'use 2012-13'!BW104*GDP_Ratios!$E$10</f>
        <v>364503.50380068005</v>
      </c>
      <c r="BX104" s="61">
        <f>'use 2012-13'!BX104*GDP_Ratios!$E$10</f>
        <v>14046224.155719407</v>
      </c>
      <c r="BY104" s="61">
        <f>'use 2012-13'!BY104*GDP_Ratios!$E$10</f>
        <v>20439717.231404793</v>
      </c>
    </row>
    <row r="105" spans="1:80" x14ac:dyDescent="0.35">
      <c r="A105" s="21">
        <v>102</v>
      </c>
      <c r="B105" s="21" t="s">
        <v>180</v>
      </c>
      <c r="C105" s="61">
        <f>'use 2012-13'!C105*GDP_Ratios!$E$10</f>
        <v>0</v>
      </c>
      <c r="D105" s="61">
        <f>'use 2012-13'!D105*GDP_Ratios!$E$10</f>
        <v>0</v>
      </c>
      <c r="E105" s="61">
        <f>'use 2012-13'!E105*GDP_Ratios!$E$10</f>
        <v>0</v>
      </c>
      <c r="F105" s="61">
        <f>'use 2012-13'!F105*GDP_Ratios!$E$10</f>
        <v>0</v>
      </c>
      <c r="G105" s="61">
        <f>'use 2012-13'!G105*GDP_Ratios!$E$10</f>
        <v>0</v>
      </c>
      <c r="H105" s="61">
        <f>'use 2012-13'!H105*GDP_Ratios!$E$10</f>
        <v>0</v>
      </c>
      <c r="I105" s="61">
        <f>'use 2012-13'!I105*GDP_Ratios!$E$10</f>
        <v>0</v>
      </c>
      <c r="J105" s="61">
        <f>'use 2012-13'!J105*GDP_Ratios!$E$10</f>
        <v>0</v>
      </c>
      <c r="K105" s="61">
        <f>'use 2012-13'!K105*GDP_Ratios!$E$10</f>
        <v>0</v>
      </c>
      <c r="L105" s="61">
        <f>'use 2012-13'!L105*GDP_Ratios!$E$10</f>
        <v>2517.2033971707065</v>
      </c>
      <c r="M105" s="61">
        <f>'use 2012-13'!M105*GDP_Ratios!$E$10</f>
        <v>0</v>
      </c>
      <c r="N105" s="61">
        <f>'use 2012-13'!N105*GDP_Ratios!$E$10</f>
        <v>4.3134108765524619E-3</v>
      </c>
      <c r="O105" s="61">
        <f>'use 2012-13'!O105*GDP_Ratios!$E$10</f>
        <v>0</v>
      </c>
      <c r="P105" s="61">
        <f>'use 2012-13'!P105*GDP_Ratios!$E$10</f>
        <v>0</v>
      </c>
      <c r="Q105" s="61">
        <f>'use 2012-13'!Q105*GDP_Ratios!$E$10</f>
        <v>4.0820352258250552E-3</v>
      </c>
      <c r="R105" s="61">
        <f>'use 2012-13'!R105*GDP_Ratios!$E$10</f>
        <v>0</v>
      </c>
      <c r="S105" s="61">
        <f>'use 2012-13'!S105*GDP_Ratios!$E$10</f>
        <v>0</v>
      </c>
      <c r="T105" s="61">
        <f>'use 2012-13'!T105*GDP_Ratios!$E$10</f>
        <v>6688.7406887458101</v>
      </c>
      <c r="U105" s="61">
        <f>'use 2012-13'!U105*GDP_Ratios!$E$10</f>
        <v>0</v>
      </c>
      <c r="V105" s="61">
        <f>'use 2012-13'!V105*GDP_Ratios!$E$10</f>
        <v>0</v>
      </c>
      <c r="W105" s="61">
        <f>'use 2012-13'!W105*GDP_Ratios!$E$10</f>
        <v>0</v>
      </c>
      <c r="X105" s="61">
        <f>'use 2012-13'!X105*GDP_Ratios!$E$10</f>
        <v>90866.944560787422</v>
      </c>
      <c r="Y105" s="61">
        <f>'use 2012-13'!Y105*GDP_Ratios!$E$10</f>
        <v>0</v>
      </c>
      <c r="Z105" s="61">
        <f>'use 2012-13'!Z105*GDP_Ratios!$E$10</f>
        <v>536356.11422738642</v>
      </c>
      <c r="AA105" s="61">
        <f>'use 2012-13'!AA105*GDP_Ratios!$E$10</f>
        <v>171794.03600185839</v>
      </c>
      <c r="AB105" s="61">
        <f>'use 2012-13'!AB105*GDP_Ratios!$E$10</f>
        <v>279757.00751690165</v>
      </c>
      <c r="AC105" s="61">
        <f>'use 2012-13'!AC105*GDP_Ratios!$E$10</f>
        <v>278920.56736845913</v>
      </c>
      <c r="AD105" s="61">
        <f>'use 2012-13'!AD105*GDP_Ratios!$E$10</f>
        <v>304594.61377557146</v>
      </c>
      <c r="AE105" s="61">
        <f>'use 2012-13'!AE105*GDP_Ratios!$E$10</f>
        <v>250982.1117776368</v>
      </c>
      <c r="AF105" s="61">
        <f>'use 2012-13'!AF105*GDP_Ratios!$E$10</f>
        <v>0</v>
      </c>
      <c r="AG105" s="61">
        <f>'use 2012-13'!AG105*GDP_Ratios!$E$10</f>
        <v>5035.5620393966337</v>
      </c>
      <c r="AH105" s="61">
        <f>'use 2012-13'!AH105*GDP_Ratios!$E$10</f>
        <v>21915.332873543204</v>
      </c>
      <c r="AI105" s="61">
        <f>'use 2012-13'!AI105*GDP_Ratios!$E$10</f>
        <v>1277.5752513457874</v>
      </c>
      <c r="AJ105" s="61">
        <f>'use 2012-13'!AJ105*GDP_Ratios!$E$10</f>
        <v>868.39201734752851</v>
      </c>
      <c r="AK105" s="61">
        <f>'use 2012-13'!AK105*GDP_Ratios!$E$10</f>
        <v>58.137511780719365</v>
      </c>
      <c r="AL105" s="61">
        <f>'use 2012-13'!AL105*GDP_Ratios!$E$10</f>
        <v>1830.3527977628928</v>
      </c>
      <c r="AM105" s="61">
        <f>'use 2012-13'!AM105*GDP_Ratios!$E$10</f>
        <v>25082.821691904093</v>
      </c>
      <c r="AN105" s="61">
        <f>'use 2012-13'!AN105*GDP_Ratios!$E$10</f>
        <v>383.05222335608602</v>
      </c>
      <c r="AO105" s="61">
        <f>'use 2012-13'!AO105*GDP_Ratios!$E$10</f>
        <v>21105.110476607548</v>
      </c>
      <c r="AP105" s="61">
        <f>'use 2012-13'!AP105*GDP_Ratios!$E$10</f>
        <v>3677.4740005074004</v>
      </c>
      <c r="AQ105" s="61">
        <f>'use 2012-13'!AQ105*GDP_Ratios!$E$10</f>
        <v>0</v>
      </c>
      <c r="AR105" s="61">
        <f>'use 2012-13'!AR105*GDP_Ratios!$E$10</f>
        <v>0</v>
      </c>
      <c r="AS105" s="61">
        <f>'use 2012-13'!AS105*GDP_Ratios!$E$10</f>
        <v>0</v>
      </c>
      <c r="AT105" s="61">
        <f>'use 2012-13'!AT105*GDP_Ratios!$E$10</f>
        <v>0</v>
      </c>
      <c r="AU105" s="61">
        <f>'use 2012-13'!AU105*GDP_Ratios!$E$10</f>
        <v>0</v>
      </c>
      <c r="AV105" s="61">
        <f>'use 2012-13'!AV105*GDP_Ratios!$E$10</f>
        <v>0</v>
      </c>
      <c r="AW105" s="61">
        <f>'use 2012-13'!AW105*GDP_Ratios!$E$10</f>
        <v>0</v>
      </c>
      <c r="AX105" s="61">
        <f>'use 2012-13'!AX105*GDP_Ratios!$E$10</f>
        <v>0</v>
      </c>
      <c r="AY105" s="61">
        <f>'use 2012-13'!AY105*GDP_Ratios!$E$10</f>
        <v>0</v>
      </c>
      <c r="AZ105" s="61">
        <f>'use 2012-13'!AZ105*GDP_Ratios!$E$10</f>
        <v>0</v>
      </c>
      <c r="BA105" s="61">
        <f>'use 2012-13'!BA105*GDP_Ratios!$E$10</f>
        <v>0</v>
      </c>
      <c r="BB105" s="61">
        <f>'use 2012-13'!BB105*GDP_Ratios!$E$10</f>
        <v>0</v>
      </c>
      <c r="BC105" s="61">
        <f>'use 2012-13'!BC105*GDP_Ratios!$E$10</f>
        <v>0</v>
      </c>
      <c r="BD105" s="61">
        <f>'use 2012-13'!BD105*GDP_Ratios!$E$10</f>
        <v>0</v>
      </c>
      <c r="BE105" s="61">
        <f>'use 2012-13'!BE105*GDP_Ratios!$E$10</f>
        <v>0</v>
      </c>
      <c r="BF105" s="61">
        <f>'use 2012-13'!BF105*GDP_Ratios!$E$10</f>
        <v>0</v>
      </c>
      <c r="BG105" s="61">
        <f>'use 2012-13'!BG105*GDP_Ratios!$E$10</f>
        <v>0</v>
      </c>
      <c r="BH105" s="61">
        <f>'use 2012-13'!BH105*GDP_Ratios!$E$10</f>
        <v>131.77504013787205</v>
      </c>
      <c r="BI105" s="61">
        <f>'use 2012-13'!BI105*GDP_Ratios!$E$10</f>
        <v>0</v>
      </c>
      <c r="BJ105" s="61">
        <f>'use 2012-13'!BJ105*GDP_Ratios!$E$10</f>
        <v>0</v>
      </c>
      <c r="BK105" s="61">
        <f>'use 2012-13'!BK105*GDP_Ratios!$E$10</f>
        <v>0</v>
      </c>
      <c r="BL105" s="61">
        <f>'use 2012-13'!BL105*GDP_Ratios!$E$10</f>
        <v>0</v>
      </c>
      <c r="BM105" s="61">
        <f>'use 2012-13'!BM105*GDP_Ratios!$E$10</f>
        <v>0</v>
      </c>
      <c r="BN105" s="61">
        <f>'use 2012-13'!BN105*GDP_Ratios!$E$10</f>
        <v>0</v>
      </c>
      <c r="BO105" s="61">
        <f>'use 2012-13'!BO105*GDP_Ratios!$E$10</f>
        <v>0</v>
      </c>
      <c r="BP105" s="61">
        <f>'use 2012-13'!BP105*GDP_Ratios!$E$10</f>
        <v>0</v>
      </c>
      <c r="BQ105" s="61">
        <f>'use 2012-13'!BQ105*GDP_Ratios!$E$10</f>
        <v>2003842.9336336539</v>
      </c>
      <c r="BR105" s="61">
        <f>'use 2012-13'!BR105*GDP_Ratios!$E$10</f>
        <v>1210750.0815248853</v>
      </c>
      <c r="BS105" s="61">
        <f>'use 2012-13'!BS105*GDP_Ratios!$E$10</f>
        <v>0</v>
      </c>
      <c r="BT105" s="61">
        <f>'use 2012-13'!BT105*GDP_Ratios!$E$10</f>
        <v>9610633.5541212987</v>
      </c>
      <c r="BU105" s="61">
        <f>'use 2012-13'!BU105*GDP_Ratios!$E$10</f>
        <v>0</v>
      </c>
      <c r="BV105" s="61">
        <f>'use 2012-13'!BV105*GDP_Ratios!$E$10</f>
        <v>108784.69094626664</v>
      </c>
      <c r="BW105" s="61">
        <f>'use 2012-13'!BW105*GDP_Ratios!$E$10</f>
        <v>1925270.8701343827</v>
      </c>
      <c r="BX105" s="61">
        <f>'use 2012-13'!BX105*GDP_Ratios!$E$10</f>
        <v>12855439.196726833</v>
      </c>
      <c r="BY105" s="61">
        <f>'use 2012-13'!BY105*GDP_Ratios!$E$10</f>
        <v>14859282.130360486</v>
      </c>
    </row>
    <row r="106" spans="1:80" x14ac:dyDescent="0.35">
      <c r="A106" s="21">
        <v>103</v>
      </c>
      <c r="B106" s="21" t="s">
        <v>181</v>
      </c>
      <c r="C106" s="61">
        <f>'use 2012-13'!C106*GDP_Ratios!$E$10</f>
        <v>0</v>
      </c>
      <c r="D106" s="61">
        <f>'use 2012-13'!D106*GDP_Ratios!$E$10</f>
        <v>0</v>
      </c>
      <c r="E106" s="61">
        <f>'use 2012-13'!E106*GDP_Ratios!$E$10</f>
        <v>0</v>
      </c>
      <c r="F106" s="61">
        <f>'use 2012-13'!F106*GDP_Ratios!$E$10</f>
        <v>0</v>
      </c>
      <c r="G106" s="61">
        <f>'use 2012-13'!G106*GDP_Ratios!$E$10</f>
        <v>0</v>
      </c>
      <c r="H106" s="61">
        <f>'use 2012-13'!H106*GDP_Ratios!$E$10</f>
        <v>0</v>
      </c>
      <c r="I106" s="61">
        <f>'use 2012-13'!I106*GDP_Ratios!$E$10</f>
        <v>0</v>
      </c>
      <c r="J106" s="61">
        <f>'use 2012-13'!J106*GDP_Ratios!$E$10</f>
        <v>0</v>
      </c>
      <c r="K106" s="61">
        <f>'use 2012-13'!K106*GDP_Ratios!$E$10</f>
        <v>764.53202915566885</v>
      </c>
      <c r="L106" s="61">
        <f>'use 2012-13'!L106*GDP_Ratios!$E$10</f>
        <v>0</v>
      </c>
      <c r="M106" s="61">
        <f>'use 2012-13'!M106*GDP_Ratios!$E$10</f>
        <v>0</v>
      </c>
      <c r="N106" s="61">
        <f>'use 2012-13'!N106*GDP_Ratios!$E$10</f>
        <v>0</v>
      </c>
      <c r="O106" s="61">
        <f>'use 2012-13'!O106*GDP_Ratios!$E$10</f>
        <v>0</v>
      </c>
      <c r="P106" s="61">
        <f>'use 2012-13'!P106*GDP_Ratios!$E$10</f>
        <v>0</v>
      </c>
      <c r="Q106" s="61">
        <f>'use 2012-13'!Q106*GDP_Ratios!$E$10</f>
        <v>0</v>
      </c>
      <c r="R106" s="61">
        <f>'use 2012-13'!R106*GDP_Ratios!$E$10</f>
        <v>0</v>
      </c>
      <c r="S106" s="61">
        <f>'use 2012-13'!S106*GDP_Ratios!$E$10</f>
        <v>0</v>
      </c>
      <c r="T106" s="61">
        <f>'use 2012-13'!T106*GDP_Ratios!$E$10</f>
        <v>0</v>
      </c>
      <c r="U106" s="61">
        <f>'use 2012-13'!U106*GDP_Ratios!$E$10</f>
        <v>0</v>
      </c>
      <c r="V106" s="61">
        <f>'use 2012-13'!V106*GDP_Ratios!$E$10</f>
        <v>0</v>
      </c>
      <c r="W106" s="61">
        <f>'use 2012-13'!W106*GDP_Ratios!$E$10</f>
        <v>0</v>
      </c>
      <c r="X106" s="61">
        <f>'use 2012-13'!X106*GDP_Ratios!$E$10</f>
        <v>0</v>
      </c>
      <c r="Y106" s="61">
        <f>'use 2012-13'!Y106*GDP_Ratios!$E$10</f>
        <v>0</v>
      </c>
      <c r="Z106" s="61">
        <f>'use 2012-13'!Z106*GDP_Ratios!$E$10</f>
        <v>0</v>
      </c>
      <c r="AA106" s="61">
        <f>'use 2012-13'!AA106*GDP_Ratios!$E$10</f>
        <v>0</v>
      </c>
      <c r="AB106" s="61">
        <f>'use 2012-13'!AB106*GDP_Ratios!$E$10</f>
        <v>57502.093737219206</v>
      </c>
      <c r="AC106" s="61">
        <f>'use 2012-13'!AC106*GDP_Ratios!$E$10</f>
        <v>0</v>
      </c>
      <c r="AD106" s="61">
        <f>'use 2012-13'!AD106*GDP_Ratios!$E$10</f>
        <v>0</v>
      </c>
      <c r="AE106" s="61">
        <f>'use 2012-13'!AE106*GDP_Ratios!$E$10</f>
        <v>0</v>
      </c>
      <c r="AF106" s="61">
        <f>'use 2012-13'!AF106*GDP_Ratios!$E$10</f>
        <v>0</v>
      </c>
      <c r="AG106" s="61">
        <f>'use 2012-13'!AG106*GDP_Ratios!$E$10</f>
        <v>0</v>
      </c>
      <c r="AH106" s="61">
        <f>'use 2012-13'!AH106*GDP_Ratios!$E$10</f>
        <v>0</v>
      </c>
      <c r="AI106" s="61">
        <f>'use 2012-13'!AI106*GDP_Ratios!$E$10</f>
        <v>0</v>
      </c>
      <c r="AJ106" s="61">
        <f>'use 2012-13'!AJ106*GDP_Ratios!$E$10</f>
        <v>0</v>
      </c>
      <c r="AK106" s="61">
        <f>'use 2012-13'!AK106*GDP_Ratios!$E$10</f>
        <v>0</v>
      </c>
      <c r="AL106" s="61">
        <f>'use 2012-13'!AL106*GDP_Ratios!$E$10</f>
        <v>0</v>
      </c>
      <c r="AM106" s="61">
        <f>'use 2012-13'!AM106*GDP_Ratios!$E$10</f>
        <v>0</v>
      </c>
      <c r="AN106" s="61">
        <f>'use 2012-13'!AN106*GDP_Ratios!$E$10</f>
        <v>0</v>
      </c>
      <c r="AO106" s="61">
        <f>'use 2012-13'!AO106*GDP_Ratios!$E$10</f>
        <v>82.98962145521206</v>
      </c>
      <c r="AP106" s="61">
        <f>'use 2012-13'!AP106*GDP_Ratios!$E$10</f>
        <v>0</v>
      </c>
      <c r="AQ106" s="61">
        <f>'use 2012-13'!AQ106*GDP_Ratios!$E$10</f>
        <v>0</v>
      </c>
      <c r="AR106" s="61">
        <f>'use 2012-13'!AR106*GDP_Ratios!$E$10</f>
        <v>0</v>
      </c>
      <c r="AS106" s="61">
        <f>'use 2012-13'!AS106*GDP_Ratios!$E$10</f>
        <v>0</v>
      </c>
      <c r="AT106" s="61">
        <f>'use 2012-13'!AT106*GDP_Ratios!$E$10</f>
        <v>0</v>
      </c>
      <c r="AU106" s="61">
        <f>'use 2012-13'!AU106*GDP_Ratios!$E$10</f>
        <v>37323.87332452977</v>
      </c>
      <c r="AV106" s="61">
        <f>'use 2012-13'!AV106*GDP_Ratios!$E$10</f>
        <v>47594.217721229892</v>
      </c>
      <c r="AW106" s="61">
        <f>'use 2012-13'!AW106*GDP_Ratios!$E$10</f>
        <v>0</v>
      </c>
      <c r="AX106" s="61">
        <f>'use 2012-13'!AX106*GDP_Ratios!$E$10</f>
        <v>387979.24107695674</v>
      </c>
      <c r="AY106" s="61">
        <f>'use 2012-13'!AY106*GDP_Ratios!$E$10</f>
        <v>0</v>
      </c>
      <c r="AZ106" s="61">
        <f>'use 2012-13'!AZ106*GDP_Ratios!$E$10</f>
        <v>1800.2949689566224</v>
      </c>
      <c r="BA106" s="61">
        <f>'use 2012-13'!BA106*GDP_Ratios!$E$10</f>
        <v>205865.30191138087</v>
      </c>
      <c r="BB106" s="61">
        <f>'use 2012-13'!BB106*GDP_Ratios!$E$10</f>
        <v>17241.561715150729</v>
      </c>
      <c r="BC106" s="61">
        <f>'use 2012-13'!BC106*GDP_Ratios!$E$10</f>
        <v>0</v>
      </c>
      <c r="BD106" s="61">
        <f>'use 2012-13'!BD106*GDP_Ratios!$E$10</f>
        <v>0</v>
      </c>
      <c r="BE106" s="61">
        <f>'use 2012-13'!BE106*GDP_Ratios!$E$10</f>
        <v>0</v>
      </c>
      <c r="BF106" s="61">
        <f>'use 2012-13'!BF106*GDP_Ratios!$E$10</f>
        <v>0</v>
      </c>
      <c r="BG106" s="61">
        <f>'use 2012-13'!BG106*GDP_Ratios!$E$10</f>
        <v>0</v>
      </c>
      <c r="BH106" s="61">
        <f>'use 2012-13'!BH106*GDP_Ratios!$E$10</f>
        <v>0</v>
      </c>
      <c r="BI106" s="61">
        <f>'use 2012-13'!BI106*GDP_Ratios!$E$10</f>
        <v>0</v>
      </c>
      <c r="BJ106" s="61">
        <f>'use 2012-13'!BJ106*GDP_Ratios!$E$10</f>
        <v>0</v>
      </c>
      <c r="BK106" s="61">
        <f>'use 2012-13'!BK106*GDP_Ratios!$E$10</f>
        <v>0</v>
      </c>
      <c r="BL106" s="61">
        <f>'use 2012-13'!BL106*GDP_Ratios!$E$10</f>
        <v>0</v>
      </c>
      <c r="BM106" s="61">
        <f>'use 2012-13'!BM106*GDP_Ratios!$E$10</f>
        <v>0</v>
      </c>
      <c r="BN106" s="61">
        <f>'use 2012-13'!BN106*GDP_Ratios!$E$10</f>
        <v>0</v>
      </c>
      <c r="BO106" s="61">
        <f>'use 2012-13'!BO106*GDP_Ratios!$E$10</f>
        <v>0</v>
      </c>
      <c r="BP106" s="61">
        <f>'use 2012-13'!BP106*GDP_Ratios!$E$10</f>
        <v>0</v>
      </c>
      <c r="BQ106" s="61">
        <f>'use 2012-13'!BQ106*GDP_Ratios!$E$10</f>
        <v>756154.10610603471</v>
      </c>
      <c r="BR106" s="61">
        <f>'use 2012-13'!BR106*GDP_Ratios!$E$10</f>
        <v>6377.3586343240977</v>
      </c>
      <c r="BS106" s="61">
        <f>'use 2012-13'!BS106*GDP_Ratios!$E$10</f>
        <v>0</v>
      </c>
      <c r="BT106" s="61">
        <f>'use 2012-13'!BT106*GDP_Ratios!$E$10</f>
        <v>307218.07091299514</v>
      </c>
      <c r="BU106" s="61">
        <f>'use 2012-13'!BU106*GDP_Ratios!$E$10</f>
        <v>0</v>
      </c>
      <c r="BV106" s="61">
        <f>'use 2012-13'!BV106*GDP_Ratios!$E$10</f>
        <v>1922.9547673161385</v>
      </c>
      <c r="BW106" s="61">
        <f>'use 2012-13'!BW106*GDP_Ratios!$E$10</f>
        <v>73466.0535175447</v>
      </c>
      <c r="BX106" s="61">
        <f>'use 2012-13'!BX106*GDP_Ratios!$E$10</f>
        <v>388984.43783218012</v>
      </c>
      <c r="BY106" s="61">
        <f>'use 2012-13'!BY106*GDP_Ratios!$E$10</f>
        <v>1145138.5439382147</v>
      </c>
    </row>
    <row r="107" spans="1:80" x14ac:dyDescent="0.35">
      <c r="A107" s="21">
        <v>104</v>
      </c>
      <c r="B107" s="21" t="s">
        <v>182</v>
      </c>
      <c r="C107" s="61">
        <f>'use 2012-13'!C107*GDP_Ratios!$E$10</f>
        <v>0</v>
      </c>
      <c r="D107" s="61">
        <f>'use 2012-13'!D107*GDP_Ratios!$E$10</f>
        <v>0</v>
      </c>
      <c r="E107" s="61">
        <f>'use 2012-13'!E107*GDP_Ratios!$E$10</f>
        <v>0</v>
      </c>
      <c r="F107" s="61">
        <f>'use 2012-13'!F107*GDP_Ratios!$E$10</f>
        <v>73983.503295520801</v>
      </c>
      <c r="G107" s="61">
        <f>'use 2012-13'!G107*GDP_Ratios!$E$10</f>
        <v>0</v>
      </c>
      <c r="H107" s="61">
        <f>'use 2012-13'!H107*GDP_Ratios!$E$10</f>
        <v>0</v>
      </c>
      <c r="I107" s="61">
        <f>'use 2012-13'!I107*GDP_Ratios!$E$10</f>
        <v>0</v>
      </c>
      <c r="J107" s="61">
        <f>'use 2012-13'!J107*GDP_Ratios!$E$10</f>
        <v>0</v>
      </c>
      <c r="K107" s="61">
        <f>'use 2012-13'!K107*GDP_Ratios!$E$10</f>
        <v>0</v>
      </c>
      <c r="L107" s="61">
        <f>'use 2012-13'!L107*GDP_Ratios!$E$10</f>
        <v>0</v>
      </c>
      <c r="M107" s="61">
        <f>'use 2012-13'!M107*GDP_Ratios!$E$10</f>
        <v>0</v>
      </c>
      <c r="N107" s="61">
        <f>'use 2012-13'!N107*GDP_Ratios!$E$10</f>
        <v>0</v>
      </c>
      <c r="O107" s="61">
        <f>'use 2012-13'!O107*GDP_Ratios!$E$10</f>
        <v>0</v>
      </c>
      <c r="P107" s="61">
        <f>'use 2012-13'!P107*GDP_Ratios!$E$10</f>
        <v>0</v>
      </c>
      <c r="Q107" s="61">
        <f>'use 2012-13'!Q107*GDP_Ratios!$E$10</f>
        <v>0</v>
      </c>
      <c r="R107" s="61">
        <f>'use 2012-13'!R107*GDP_Ratios!$E$10</f>
        <v>0</v>
      </c>
      <c r="S107" s="61">
        <f>'use 2012-13'!S107*GDP_Ratios!$E$10</f>
        <v>0</v>
      </c>
      <c r="T107" s="61">
        <f>'use 2012-13'!T107*GDP_Ratios!$E$10</f>
        <v>0</v>
      </c>
      <c r="U107" s="61">
        <f>'use 2012-13'!U107*GDP_Ratios!$E$10</f>
        <v>0</v>
      </c>
      <c r="V107" s="61">
        <f>'use 2012-13'!V107*GDP_Ratios!$E$10</f>
        <v>0</v>
      </c>
      <c r="W107" s="61">
        <f>'use 2012-13'!W107*GDP_Ratios!$E$10</f>
        <v>0</v>
      </c>
      <c r="X107" s="61">
        <f>'use 2012-13'!X107*GDP_Ratios!$E$10</f>
        <v>0</v>
      </c>
      <c r="Y107" s="61">
        <f>'use 2012-13'!Y107*GDP_Ratios!$E$10</f>
        <v>0</v>
      </c>
      <c r="Z107" s="61">
        <f>'use 2012-13'!Z107*GDP_Ratios!$E$10</f>
        <v>0</v>
      </c>
      <c r="AA107" s="61">
        <f>'use 2012-13'!AA107*GDP_Ratios!$E$10</f>
        <v>0</v>
      </c>
      <c r="AB107" s="61">
        <f>'use 2012-13'!AB107*GDP_Ratios!$E$10</f>
        <v>0</v>
      </c>
      <c r="AC107" s="61">
        <f>'use 2012-13'!AC107*GDP_Ratios!$E$10</f>
        <v>0</v>
      </c>
      <c r="AD107" s="61">
        <f>'use 2012-13'!AD107*GDP_Ratios!$E$10</f>
        <v>0</v>
      </c>
      <c r="AE107" s="61">
        <f>'use 2012-13'!AE107*GDP_Ratios!$E$10</f>
        <v>0</v>
      </c>
      <c r="AF107" s="61">
        <f>'use 2012-13'!AF107*GDP_Ratios!$E$10</f>
        <v>0</v>
      </c>
      <c r="AG107" s="61">
        <f>'use 2012-13'!AG107*GDP_Ratios!$E$10</f>
        <v>0</v>
      </c>
      <c r="AH107" s="61">
        <f>'use 2012-13'!AH107*GDP_Ratios!$E$10</f>
        <v>0</v>
      </c>
      <c r="AI107" s="61">
        <f>'use 2012-13'!AI107*GDP_Ratios!$E$10</f>
        <v>0</v>
      </c>
      <c r="AJ107" s="61">
        <f>'use 2012-13'!AJ107*GDP_Ratios!$E$10</f>
        <v>0</v>
      </c>
      <c r="AK107" s="61">
        <f>'use 2012-13'!AK107*GDP_Ratios!$E$10</f>
        <v>0</v>
      </c>
      <c r="AL107" s="61">
        <f>'use 2012-13'!AL107*GDP_Ratios!$E$10</f>
        <v>0</v>
      </c>
      <c r="AM107" s="61">
        <f>'use 2012-13'!AM107*GDP_Ratios!$E$10</f>
        <v>0</v>
      </c>
      <c r="AN107" s="61">
        <f>'use 2012-13'!AN107*GDP_Ratios!$E$10</f>
        <v>0</v>
      </c>
      <c r="AO107" s="61">
        <f>'use 2012-13'!AO107*GDP_Ratios!$E$10</f>
        <v>0</v>
      </c>
      <c r="AP107" s="61">
        <f>'use 2012-13'!AP107*GDP_Ratios!$E$10</f>
        <v>0</v>
      </c>
      <c r="AQ107" s="61">
        <f>'use 2012-13'!AQ107*GDP_Ratios!$E$10</f>
        <v>0</v>
      </c>
      <c r="AR107" s="61">
        <f>'use 2012-13'!AR107*GDP_Ratios!$E$10</f>
        <v>0</v>
      </c>
      <c r="AS107" s="61">
        <f>'use 2012-13'!AS107*GDP_Ratios!$E$10</f>
        <v>0</v>
      </c>
      <c r="AT107" s="61">
        <f>'use 2012-13'!AT107*GDP_Ratios!$E$10</f>
        <v>0</v>
      </c>
      <c r="AU107" s="61">
        <f>'use 2012-13'!AU107*GDP_Ratios!$E$10</f>
        <v>0</v>
      </c>
      <c r="AV107" s="61">
        <f>'use 2012-13'!AV107*GDP_Ratios!$E$10</f>
        <v>0</v>
      </c>
      <c r="AW107" s="61">
        <f>'use 2012-13'!AW107*GDP_Ratios!$E$10</f>
        <v>655783.48994070583</v>
      </c>
      <c r="AX107" s="61">
        <f>'use 2012-13'!AX107*GDP_Ratios!$E$10</f>
        <v>0</v>
      </c>
      <c r="AY107" s="61">
        <f>'use 2012-13'!AY107*GDP_Ratios!$E$10</f>
        <v>72858.120426862661</v>
      </c>
      <c r="AZ107" s="61">
        <f>'use 2012-13'!AZ107*GDP_Ratios!$E$10</f>
        <v>0</v>
      </c>
      <c r="BA107" s="61">
        <f>'use 2012-13'!BA107*GDP_Ratios!$E$10</f>
        <v>0</v>
      </c>
      <c r="BB107" s="61">
        <f>'use 2012-13'!BB107*GDP_Ratios!$E$10</f>
        <v>256367.83170975136</v>
      </c>
      <c r="BC107" s="61">
        <f>'use 2012-13'!BC107*GDP_Ratios!$E$10</f>
        <v>1454.4874123714171</v>
      </c>
      <c r="BD107" s="61">
        <f>'use 2012-13'!BD107*GDP_Ratios!$E$10</f>
        <v>0</v>
      </c>
      <c r="BE107" s="61">
        <f>'use 2012-13'!BE107*GDP_Ratios!$E$10</f>
        <v>0</v>
      </c>
      <c r="BF107" s="61">
        <f>'use 2012-13'!BF107*GDP_Ratios!$E$10</f>
        <v>0</v>
      </c>
      <c r="BG107" s="61">
        <f>'use 2012-13'!BG107*GDP_Ratios!$E$10</f>
        <v>0</v>
      </c>
      <c r="BH107" s="61">
        <f>'use 2012-13'!BH107*GDP_Ratios!$E$10</f>
        <v>0</v>
      </c>
      <c r="BI107" s="61">
        <f>'use 2012-13'!BI107*GDP_Ratios!$E$10</f>
        <v>0</v>
      </c>
      <c r="BJ107" s="61">
        <f>'use 2012-13'!BJ107*GDP_Ratios!$E$10</f>
        <v>0</v>
      </c>
      <c r="BK107" s="61">
        <f>'use 2012-13'!BK107*GDP_Ratios!$E$10</f>
        <v>0</v>
      </c>
      <c r="BL107" s="61">
        <f>'use 2012-13'!BL107*GDP_Ratios!$E$10</f>
        <v>0</v>
      </c>
      <c r="BM107" s="61">
        <f>'use 2012-13'!BM107*GDP_Ratios!$E$10</f>
        <v>0</v>
      </c>
      <c r="BN107" s="61">
        <f>'use 2012-13'!BN107*GDP_Ratios!$E$10</f>
        <v>0</v>
      </c>
      <c r="BO107" s="61">
        <f>'use 2012-13'!BO107*GDP_Ratios!$E$10</f>
        <v>0</v>
      </c>
      <c r="BP107" s="61">
        <f>'use 2012-13'!BP107*GDP_Ratios!$E$10</f>
        <v>0</v>
      </c>
      <c r="BQ107" s="61">
        <f>'use 2012-13'!BQ107*GDP_Ratios!$E$10</f>
        <v>1060447.4327852121</v>
      </c>
      <c r="BR107" s="61">
        <f>'use 2012-13'!BR107*GDP_Ratios!$E$10</f>
        <v>0</v>
      </c>
      <c r="BS107" s="61">
        <f>'use 2012-13'!BS107*GDP_Ratios!$E$10</f>
        <v>0</v>
      </c>
      <c r="BT107" s="61">
        <f>'use 2012-13'!BT107*GDP_Ratios!$E$10</f>
        <v>3666904.9511192394</v>
      </c>
      <c r="BU107" s="61">
        <f>'use 2012-13'!BU107*GDP_Ratios!$E$10</f>
        <v>0</v>
      </c>
      <c r="BV107" s="61">
        <f>'use 2012-13'!BV107*GDP_Ratios!$E$10</f>
        <v>180252.5010626947</v>
      </c>
      <c r="BW107" s="61">
        <f>'use 2012-13'!BW107*GDP_Ratios!$E$10</f>
        <v>3482792.4154833914</v>
      </c>
      <c r="BX107" s="61">
        <f>'use 2012-13'!BX107*GDP_Ratios!$E$10</f>
        <v>7329949.8676653253</v>
      </c>
      <c r="BY107" s="61">
        <f>'use 2012-13'!BY107*GDP_Ratios!$E$10</f>
        <v>8390397.3004505374</v>
      </c>
    </row>
    <row r="108" spans="1:80" x14ac:dyDescent="0.35">
      <c r="A108" s="21">
        <v>105</v>
      </c>
      <c r="B108" s="21" t="s">
        <v>183</v>
      </c>
      <c r="C108" s="61">
        <f>'use 2012-13'!C108*GDP_Ratios!$E$10</f>
        <v>0</v>
      </c>
      <c r="D108" s="61">
        <f>'use 2012-13'!D108*GDP_Ratios!$E$10</f>
        <v>0</v>
      </c>
      <c r="E108" s="61">
        <f>'use 2012-13'!E108*GDP_Ratios!$E$10</f>
        <v>0</v>
      </c>
      <c r="F108" s="61">
        <f>'use 2012-13'!F108*GDP_Ratios!$E$10</f>
        <v>0</v>
      </c>
      <c r="G108" s="61">
        <f>'use 2012-13'!G108*GDP_Ratios!$E$10</f>
        <v>0</v>
      </c>
      <c r="H108" s="61">
        <f>'use 2012-13'!H108*GDP_Ratios!$E$10</f>
        <v>0</v>
      </c>
      <c r="I108" s="61">
        <f>'use 2012-13'!I108*GDP_Ratios!$E$10</f>
        <v>0</v>
      </c>
      <c r="J108" s="61">
        <f>'use 2012-13'!J108*GDP_Ratios!$E$10</f>
        <v>0</v>
      </c>
      <c r="K108" s="61">
        <f>'use 2012-13'!K108*GDP_Ratios!$E$10</f>
        <v>0</v>
      </c>
      <c r="L108" s="61">
        <f>'use 2012-13'!L108*GDP_Ratios!$E$10</f>
        <v>0</v>
      </c>
      <c r="M108" s="61">
        <f>'use 2012-13'!M108*GDP_Ratios!$E$10</f>
        <v>0</v>
      </c>
      <c r="N108" s="61">
        <f>'use 2012-13'!N108*GDP_Ratios!$E$10</f>
        <v>0</v>
      </c>
      <c r="O108" s="61">
        <f>'use 2012-13'!O108*GDP_Ratios!$E$10</f>
        <v>0</v>
      </c>
      <c r="P108" s="61">
        <f>'use 2012-13'!P108*GDP_Ratios!$E$10</f>
        <v>0</v>
      </c>
      <c r="Q108" s="61">
        <f>'use 2012-13'!Q108*GDP_Ratios!$E$10</f>
        <v>0</v>
      </c>
      <c r="R108" s="61">
        <f>'use 2012-13'!R108*GDP_Ratios!$E$10</f>
        <v>0</v>
      </c>
      <c r="S108" s="61">
        <f>'use 2012-13'!S108*GDP_Ratios!$E$10</f>
        <v>0</v>
      </c>
      <c r="T108" s="61">
        <f>'use 2012-13'!T108*GDP_Ratios!$E$10</f>
        <v>0</v>
      </c>
      <c r="U108" s="61">
        <f>'use 2012-13'!U108*GDP_Ratios!$E$10</f>
        <v>0</v>
      </c>
      <c r="V108" s="61">
        <f>'use 2012-13'!V108*GDP_Ratios!$E$10</f>
        <v>0</v>
      </c>
      <c r="W108" s="61">
        <f>'use 2012-13'!W108*GDP_Ratios!$E$10</f>
        <v>0</v>
      </c>
      <c r="X108" s="61">
        <f>'use 2012-13'!X108*GDP_Ratios!$E$10</f>
        <v>0</v>
      </c>
      <c r="Y108" s="61">
        <f>'use 2012-13'!Y108*GDP_Ratios!$E$10</f>
        <v>0</v>
      </c>
      <c r="Z108" s="61">
        <f>'use 2012-13'!Z108*GDP_Ratios!$E$10</f>
        <v>0</v>
      </c>
      <c r="AA108" s="61">
        <f>'use 2012-13'!AA108*GDP_Ratios!$E$10</f>
        <v>0</v>
      </c>
      <c r="AB108" s="61">
        <f>'use 2012-13'!AB108*GDP_Ratios!$E$10</f>
        <v>0</v>
      </c>
      <c r="AC108" s="61">
        <f>'use 2012-13'!AC108*GDP_Ratios!$E$10</f>
        <v>0</v>
      </c>
      <c r="AD108" s="61">
        <f>'use 2012-13'!AD108*GDP_Ratios!$E$10</f>
        <v>30.398809365536735</v>
      </c>
      <c r="AE108" s="61">
        <f>'use 2012-13'!AE108*GDP_Ratios!$E$10</f>
        <v>123.10915427298067</v>
      </c>
      <c r="AF108" s="61">
        <f>'use 2012-13'!AF108*GDP_Ratios!$E$10</f>
        <v>0</v>
      </c>
      <c r="AG108" s="61">
        <f>'use 2012-13'!AG108*GDP_Ratios!$E$10</f>
        <v>0</v>
      </c>
      <c r="AH108" s="61">
        <f>'use 2012-13'!AH108*GDP_Ratios!$E$10</f>
        <v>0</v>
      </c>
      <c r="AI108" s="61">
        <f>'use 2012-13'!AI108*GDP_Ratios!$E$10</f>
        <v>0</v>
      </c>
      <c r="AJ108" s="61">
        <f>'use 2012-13'!AJ108*GDP_Ratios!$E$10</f>
        <v>0</v>
      </c>
      <c r="AK108" s="61">
        <f>'use 2012-13'!AK108*GDP_Ratios!$E$10</f>
        <v>0</v>
      </c>
      <c r="AL108" s="61">
        <f>'use 2012-13'!AL108*GDP_Ratios!$E$10</f>
        <v>0</v>
      </c>
      <c r="AM108" s="61">
        <f>'use 2012-13'!AM108*GDP_Ratios!$E$10</f>
        <v>0</v>
      </c>
      <c r="AN108" s="61">
        <f>'use 2012-13'!AN108*GDP_Ratios!$E$10</f>
        <v>0</v>
      </c>
      <c r="AO108" s="61">
        <f>'use 2012-13'!AO108*GDP_Ratios!$E$10</f>
        <v>0</v>
      </c>
      <c r="AP108" s="61">
        <f>'use 2012-13'!AP108*GDP_Ratios!$E$10</f>
        <v>0</v>
      </c>
      <c r="AQ108" s="61">
        <f>'use 2012-13'!AQ108*GDP_Ratios!$E$10</f>
        <v>0</v>
      </c>
      <c r="AR108" s="61">
        <f>'use 2012-13'!AR108*GDP_Ratios!$E$10</f>
        <v>0</v>
      </c>
      <c r="AS108" s="61">
        <f>'use 2012-13'!AS108*GDP_Ratios!$E$10</f>
        <v>0</v>
      </c>
      <c r="AT108" s="61">
        <f>'use 2012-13'!AT108*GDP_Ratios!$E$10</f>
        <v>0</v>
      </c>
      <c r="AU108" s="61">
        <f>'use 2012-13'!AU108*GDP_Ratios!$E$10</f>
        <v>1000.0939635956009</v>
      </c>
      <c r="AV108" s="61">
        <f>'use 2012-13'!AV108*GDP_Ratios!$E$10</f>
        <v>0</v>
      </c>
      <c r="AW108" s="61">
        <f>'use 2012-13'!AW108*GDP_Ratios!$E$10</f>
        <v>0</v>
      </c>
      <c r="AX108" s="61">
        <f>'use 2012-13'!AX108*GDP_Ratios!$E$10</f>
        <v>0</v>
      </c>
      <c r="AY108" s="61">
        <f>'use 2012-13'!AY108*GDP_Ratios!$E$10</f>
        <v>0</v>
      </c>
      <c r="AZ108" s="61">
        <f>'use 2012-13'!AZ108*GDP_Ratios!$E$10</f>
        <v>0</v>
      </c>
      <c r="BA108" s="61">
        <f>'use 2012-13'!BA108*GDP_Ratios!$E$10</f>
        <v>0</v>
      </c>
      <c r="BB108" s="61">
        <f>'use 2012-13'!BB108*GDP_Ratios!$E$10</f>
        <v>0</v>
      </c>
      <c r="BC108" s="61">
        <f>'use 2012-13'!BC108*GDP_Ratios!$E$10</f>
        <v>0</v>
      </c>
      <c r="BD108" s="61">
        <f>'use 2012-13'!BD108*GDP_Ratios!$E$10</f>
        <v>0</v>
      </c>
      <c r="BE108" s="61">
        <f>'use 2012-13'!BE108*GDP_Ratios!$E$10</f>
        <v>0</v>
      </c>
      <c r="BF108" s="61">
        <f>'use 2012-13'!BF108*GDP_Ratios!$E$10</f>
        <v>0</v>
      </c>
      <c r="BG108" s="61">
        <f>'use 2012-13'!BG108*GDP_Ratios!$E$10</f>
        <v>0</v>
      </c>
      <c r="BH108" s="61">
        <f>'use 2012-13'!BH108*GDP_Ratios!$E$10</f>
        <v>0</v>
      </c>
      <c r="BI108" s="61">
        <f>'use 2012-13'!BI108*GDP_Ratios!$E$10</f>
        <v>0</v>
      </c>
      <c r="BJ108" s="61">
        <f>'use 2012-13'!BJ108*GDP_Ratios!$E$10</f>
        <v>0</v>
      </c>
      <c r="BK108" s="61">
        <f>'use 2012-13'!BK108*GDP_Ratios!$E$10</f>
        <v>0</v>
      </c>
      <c r="BL108" s="61">
        <f>'use 2012-13'!BL108*GDP_Ratios!$E$10</f>
        <v>0</v>
      </c>
      <c r="BM108" s="61">
        <f>'use 2012-13'!BM108*GDP_Ratios!$E$10</f>
        <v>0</v>
      </c>
      <c r="BN108" s="61">
        <f>'use 2012-13'!BN108*GDP_Ratios!$E$10</f>
        <v>0</v>
      </c>
      <c r="BO108" s="61">
        <f>'use 2012-13'!BO108*GDP_Ratios!$E$10</f>
        <v>0</v>
      </c>
      <c r="BP108" s="61">
        <f>'use 2012-13'!BP108*GDP_Ratios!$E$10</f>
        <v>0</v>
      </c>
      <c r="BQ108" s="61">
        <f>'use 2012-13'!BQ108*GDP_Ratios!$E$10</f>
        <v>1153.6019272341182</v>
      </c>
      <c r="BR108" s="61">
        <f>'use 2012-13'!BR108*GDP_Ratios!$E$10</f>
        <v>0</v>
      </c>
      <c r="BS108" s="61">
        <f>'use 2012-13'!BS108*GDP_Ratios!$E$10</f>
        <v>0</v>
      </c>
      <c r="BT108" s="61">
        <f>'use 2012-13'!BT108*GDP_Ratios!$E$10</f>
        <v>1674557.6838992389</v>
      </c>
      <c r="BU108" s="61">
        <f>'use 2012-13'!BU108*GDP_Ratios!$E$10</f>
        <v>0</v>
      </c>
      <c r="BV108" s="61">
        <f>'use 2012-13'!BV108*GDP_Ratios!$E$10</f>
        <v>29913.001968732009</v>
      </c>
      <c r="BW108" s="61">
        <f>'use 2012-13'!BW108*GDP_Ratios!$E$10</f>
        <v>130483.96021946882</v>
      </c>
      <c r="BX108" s="61">
        <f>'use 2012-13'!BX108*GDP_Ratios!$E$10</f>
        <v>1834954.6460874395</v>
      </c>
      <c r="BY108" s="61">
        <f>'use 2012-13'!BY108*GDP_Ratios!$E$10</f>
        <v>1836108.2480146738</v>
      </c>
    </row>
    <row r="109" spans="1:80" x14ac:dyDescent="0.35">
      <c r="A109" s="21">
        <v>106</v>
      </c>
      <c r="B109" s="21" t="s">
        <v>184</v>
      </c>
      <c r="C109" s="61">
        <f>'use 2012-13'!C109*GDP_Ratios!$E$10</f>
        <v>29174.979302900199</v>
      </c>
      <c r="D109" s="61">
        <f>'use 2012-13'!D109*GDP_Ratios!$E$10</f>
        <v>0</v>
      </c>
      <c r="E109" s="61">
        <f>'use 2012-13'!E109*GDP_Ratios!$E$10</f>
        <v>46031.185129638456</v>
      </c>
      <c r="F109" s="61">
        <f>'use 2012-13'!F109*GDP_Ratios!$E$10</f>
        <v>0</v>
      </c>
      <c r="G109" s="61">
        <f>'use 2012-13'!G109*GDP_Ratios!$E$10</f>
        <v>21217.895120980043</v>
      </c>
      <c r="H109" s="61">
        <f>'use 2012-13'!H109*GDP_Ratios!$E$10</f>
        <v>52516.499025279154</v>
      </c>
      <c r="I109" s="61">
        <f>'use 2012-13'!I109*GDP_Ratios!$E$10</f>
        <v>2131.1860875990187</v>
      </c>
      <c r="J109" s="61">
        <f>'use 2012-13'!J109*GDP_Ratios!$E$10</f>
        <v>43353.046560197618</v>
      </c>
      <c r="K109" s="61">
        <f>'use 2012-13'!K109*GDP_Ratios!$E$10</f>
        <v>5259.2494374481603</v>
      </c>
      <c r="L109" s="61">
        <f>'use 2012-13'!L109*GDP_Ratios!$E$10</f>
        <v>14906.533602778012</v>
      </c>
      <c r="M109" s="61">
        <f>'use 2012-13'!M109*GDP_Ratios!$E$10</f>
        <v>28.90838420941364</v>
      </c>
      <c r="N109" s="61">
        <f>'use 2012-13'!N109*GDP_Ratios!$E$10</f>
        <v>0</v>
      </c>
      <c r="O109" s="61">
        <f>'use 2012-13'!O109*GDP_Ratios!$E$10</f>
        <v>0</v>
      </c>
      <c r="P109" s="61">
        <f>'use 2012-13'!P109*GDP_Ratios!$E$10</f>
        <v>0</v>
      </c>
      <c r="Q109" s="61">
        <f>'use 2012-13'!Q109*GDP_Ratios!$E$10</f>
        <v>0</v>
      </c>
      <c r="R109" s="61">
        <f>'use 2012-13'!R109*GDP_Ratios!$E$10</f>
        <v>0</v>
      </c>
      <c r="S109" s="61">
        <f>'use 2012-13'!S109*GDP_Ratios!$E$10</f>
        <v>0</v>
      </c>
      <c r="T109" s="61">
        <f>'use 2012-13'!T109*GDP_Ratios!$E$10</f>
        <v>4602.4070954904537</v>
      </c>
      <c r="U109" s="61">
        <f>'use 2012-13'!U109*GDP_Ratios!$E$10</f>
        <v>238.66777510064688</v>
      </c>
      <c r="V109" s="61">
        <f>'use 2012-13'!V109*GDP_Ratios!$E$10</f>
        <v>0</v>
      </c>
      <c r="W109" s="61">
        <f>'use 2012-13'!W109*GDP_Ratios!$E$10</f>
        <v>0</v>
      </c>
      <c r="X109" s="61">
        <f>'use 2012-13'!X109*GDP_Ratios!$E$10</f>
        <v>0</v>
      </c>
      <c r="Y109" s="61">
        <f>'use 2012-13'!Y109*GDP_Ratios!$E$10</f>
        <v>25419.078312801044</v>
      </c>
      <c r="Z109" s="61">
        <f>'use 2012-13'!Z109*GDP_Ratios!$E$10</f>
        <v>0</v>
      </c>
      <c r="AA109" s="61">
        <f>'use 2012-13'!AA109*GDP_Ratios!$E$10</f>
        <v>0</v>
      </c>
      <c r="AB109" s="61">
        <f>'use 2012-13'!AB109*GDP_Ratios!$E$10</f>
        <v>0</v>
      </c>
      <c r="AC109" s="61">
        <f>'use 2012-13'!AC109*GDP_Ratios!$E$10</f>
        <v>0</v>
      </c>
      <c r="AD109" s="61">
        <f>'use 2012-13'!AD109*GDP_Ratios!$E$10</f>
        <v>1114450.6559968134</v>
      </c>
      <c r="AE109" s="61">
        <f>'use 2012-13'!AE109*GDP_Ratios!$E$10</f>
        <v>3700967.7418857445</v>
      </c>
      <c r="AF109" s="61">
        <f>'use 2012-13'!AF109*GDP_Ratios!$E$10</f>
        <v>0</v>
      </c>
      <c r="AG109" s="61">
        <f>'use 2012-13'!AG109*GDP_Ratios!$E$10</f>
        <v>343048.26709446911</v>
      </c>
      <c r="AH109" s="61">
        <f>'use 2012-13'!AH109*GDP_Ratios!$E$10</f>
        <v>0</v>
      </c>
      <c r="AI109" s="61">
        <f>'use 2012-13'!AI109*GDP_Ratios!$E$10</f>
        <v>0</v>
      </c>
      <c r="AJ109" s="61">
        <f>'use 2012-13'!AJ109*GDP_Ratios!$E$10</f>
        <v>0</v>
      </c>
      <c r="AK109" s="61">
        <f>'use 2012-13'!AK109*GDP_Ratios!$E$10</f>
        <v>0</v>
      </c>
      <c r="AL109" s="61">
        <f>'use 2012-13'!AL109*GDP_Ratios!$E$10</f>
        <v>0</v>
      </c>
      <c r="AM109" s="61">
        <f>'use 2012-13'!AM109*GDP_Ratios!$E$10</f>
        <v>9.1053088089019463E-2</v>
      </c>
      <c r="AN109" s="61">
        <f>'use 2012-13'!AN109*GDP_Ratios!$E$10</f>
        <v>123.01384813087002</v>
      </c>
      <c r="AO109" s="61">
        <f>'use 2012-13'!AO109*GDP_Ratios!$E$10</f>
        <v>0</v>
      </c>
      <c r="AP109" s="61">
        <f>'use 2012-13'!AP109*GDP_Ratios!$E$10</f>
        <v>801.72783406048018</v>
      </c>
      <c r="AQ109" s="61">
        <f>'use 2012-13'!AQ109*GDP_Ratios!$E$10</f>
        <v>146819.11113728347</v>
      </c>
      <c r="AR109" s="61">
        <f>'use 2012-13'!AR109*GDP_Ratios!$E$10</f>
        <v>417784.66761566058</v>
      </c>
      <c r="AS109" s="61">
        <f>'use 2012-13'!AS109*GDP_Ratios!$E$10</f>
        <v>191951.96396742636</v>
      </c>
      <c r="AT109" s="61">
        <f>'use 2012-13'!AT109*GDP_Ratios!$E$10</f>
        <v>19123.653807815408</v>
      </c>
      <c r="AU109" s="61">
        <f>'use 2012-13'!AU109*GDP_Ratios!$E$10</f>
        <v>139893.0415772612</v>
      </c>
      <c r="AV109" s="61">
        <f>'use 2012-13'!AV109*GDP_Ratios!$E$10</f>
        <v>549167.40235777502</v>
      </c>
      <c r="AW109" s="61">
        <f>'use 2012-13'!AW109*GDP_Ratios!$E$10</f>
        <v>40544.099853195818</v>
      </c>
      <c r="AX109" s="61">
        <f>'use 2012-13'!AX109*GDP_Ratios!$E$10</f>
        <v>204422.66616102261</v>
      </c>
      <c r="AY109" s="61">
        <f>'use 2012-13'!AY109*GDP_Ratios!$E$10</f>
        <v>265367.01063647325</v>
      </c>
      <c r="AZ109" s="61">
        <f>'use 2012-13'!AZ109*GDP_Ratios!$E$10</f>
        <v>15222.668825472612</v>
      </c>
      <c r="BA109" s="61">
        <f>'use 2012-13'!BA109*GDP_Ratios!$E$10</f>
        <v>250337.05191330056</v>
      </c>
      <c r="BB109" s="61">
        <f>'use 2012-13'!BB109*GDP_Ratios!$E$10</f>
        <v>843771.63534729474</v>
      </c>
      <c r="BC109" s="61">
        <f>'use 2012-13'!BC109*GDP_Ratios!$E$10</f>
        <v>5604.4803939504736</v>
      </c>
      <c r="BD109" s="61">
        <f>'use 2012-13'!BD109*GDP_Ratios!$E$10</f>
        <v>105550.51275159164</v>
      </c>
      <c r="BE109" s="61">
        <f>'use 2012-13'!BE109*GDP_Ratios!$E$10</f>
        <v>14969.811269802265</v>
      </c>
      <c r="BF109" s="61">
        <f>'use 2012-13'!BF109*GDP_Ratios!$E$10</f>
        <v>0</v>
      </c>
      <c r="BG109" s="61">
        <f>'use 2012-13'!BG109*GDP_Ratios!$E$10</f>
        <v>52487.530204976007</v>
      </c>
      <c r="BH109" s="61">
        <f>'use 2012-13'!BH109*GDP_Ratios!$E$10</f>
        <v>10935.430016969076</v>
      </c>
      <c r="BI109" s="61">
        <f>'use 2012-13'!BI109*GDP_Ratios!$E$10</f>
        <v>3264.9513778164242</v>
      </c>
      <c r="BJ109" s="61">
        <f>'use 2012-13'!BJ109*GDP_Ratios!$E$10</f>
        <v>94125.428653419178</v>
      </c>
      <c r="BK109" s="61">
        <f>'use 2012-13'!BK109*GDP_Ratios!$E$10</f>
        <v>76808.485678341094</v>
      </c>
      <c r="BL109" s="61">
        <f>'use 2012-13'!BL109*GDP_Ratios!$E$10</f>
        <v>147677.53739504199</v>
      </c>
      <c r="BM109" s="61">
        <f>'use 2012-13'!BM109*GDP_Ratios!$E$10</f>
        <v>25720.476368306227</v>
      </c>
      <c r="BN109" s="61">
        <f>'use 2012-13'!BN109*GDP_Ratios!$E$10</f>
        <v>286758.86056295224</v>
      </c>
      <c r="BO109" s="61">
        <f>'use 2012-13'!BO109*GDP_Ratios!$E$10</f>
        <v>39431.16264340109</v>
      </c>
      <c r="BP109" s="61">
        <f>'use 2012-13'!BP109*GDP_Ratios!$E$10</f>
        <v>97657.891070438403</v>
      </c>
      <c r="BQ109" s="61">
        <f>'use 2012-13'!BQ109*GDP_Ratios!$E$10</f>
        <v>9449668.6651337147</v>
      </c>
      <c r="BR109" s="61">
        <f>'use 2012-13'!BR109*GDP_Ratios!$E$10</f>
        <v>14551242.047432378</v>
      </c>
      <c r="BS109" s="61">
        <f>'use 2012-13'!BS109*GDP_Ratios!$E$10</f>
        <v>0</v>
      </c>
      <c r="BT109" s="61">
        <f>'use 2012-13'!BT109*GDP_Ratios!$E$10</f>
        <v>53861008.981098384</v>
      </c>
      <c r="BU109" s="61">
        <f>'use 2012-13'!BU109*GDP_Ratios!$E$10</f>
        <v>0</v>
      </c>
      <c r="BV109" s="61">
        <f>'use 2012-13'!BV109*GDP_Ratios!$E$10</f>
        <v>1122231.5210697001</v>
      </c>
      <c r="BW109" s="61">
        <f>'use 2012-13'!BW109*GDP_Ratios!$E$10</f>
        <v>8866699.4758356083</v>
      </c>
      <c r="BX109" s="61">
        <f>'use 2012-13'!BX109*GDP_Ratios!$E$10</f>
        <v>78401182.025436059</v>
      </c>
      <c r="BY109" s="61">
        <f>'use 2012-13'!BY109*GDP_Ratios!$E$10</f>
        <v>87850850.690569773</v>
      </c>
    </row>
    <row r="110" spans="1:80" x14ac:dyDescent="0.35">
      <c r="A110" s="21">
        <v>107</v>
      </c>
      <c r="B110" s="21" t="s">
        <v>185</v>
      </c>
      <c r="C110" s="61">
        <f>'use 2012-13'!C110*GDP_Ratios!$E$10</f>
        <v>0</v>
      </c>
      <c r="D110" s="61">
        <f>'use 2012-13'!D110*GDP_Ratios!$E$10</f>
        <v>0</v>
      </c>
      <c r="E110" s="61">
        <f>'use 2012-13'!E110*GDP_Ratios!$E$10</f>
        <v>16500.318309059254</v>
      </c>
      <c r="F110" s="61">
        <f>'use 2012-13'!F110*GDP_Ratios!$E$10</f>
        <v>0</v>
      </c>
      <c r="G110" s="61">
        <f>'use 2012-13'!G110*GDP_Ratios!$E$10</f>
        <v>0</v>
      </c>
      <c r="H110" s="61">
        <f>'use 2012-13'!H110*GDP_Ratios!$E$10</f>
        <v>0</v>
      </c>
      <c r="I110" s="61">
        <f>'use 2012-13'!I110*GDP_Ratios!$E$10</f>
        <v>0</v>
      </c>
      <c r="J110" s="61">
        <f>'use 2012-13'!J110*GDP_Ratios!$E$10</f>
        <v>0</v>
      </c>
      <c r="K110" s="61">
        <f>'use 2012-13'!K110*GDP_Ratios!$E$10</f>
        <v>0</v>
      </c>
      <c r="L110" s="61">
        <f>'use 2012-13'!L110*GDP_Ratios!$E$10</f>
        <v>0</v>
      </c>
      <c r="M110" s="61">
        <f>'use 2012-13'!M110*GDP_Ratios!$E$10</f>
        <v>0</v>
      </c>
      <c r="N110" s="61">
        <f>'use 2012-13'!N110*GDP_Ratios!$E$10</f>
        <v>0</v>
      </c>
      <c r="O110" s="61">
        <f>'use 2012-13'!O110*GDP_Ratios!$E$10</f>
        <v>0</v>
      </c>
      <c r="P110" s="61">
        <f>'use 2012-13'!P110*GDP_Ratios!$E$10</f>
        <v>0</v>
      </c>
      <c r="Q110" s="61">
        <f>'use 2012-13'!Q110*GDP_Ratios!$E$10</f>
        <v>0</v>
      </c>
      <c r="R110" s="61">
        <f>'use 2012-13'!R110*GDP_Ratios!$E$10</f>
        <v>0</v>
      </c>
      <c r="S110" s="61">
        <f>'use 2012-13'!S110*GDP_Ratios!$E$10</f>
        <v>0</v>
      </c>
      <c r="T110" s="61">
        <f>'use 2012-13'!T110*GDP_Ratios!$E$10</f>
        <v>0</v>
      </c>
      <c r="U110" s="61">
        <f>'use 2012-13'!U110*GDP_Ratios!$E$10</f>
        <v>0</v>
      </c>
      <c r="V110" s="61">
        <f>'use 2012-13'!V110*GDP_Ratios!$E$10</f>
        <v>0</v>
      </c>
      <c r="W110" s="61">
        <f>'use 2012-13'!W110*GDP_Ratios!$E$10</f>
        <v>0</v>
      </c>
      <c r="X110" s="61">
        <f>'use 2012-13'!X110*GDP_Ratios!$E$10</f>
        <v>0</v>
      </c>
      <c r="Y110" s="61">
        <f>'use 2012-13'!Y110*GDP_Ratios!$E$10</f>
        <v>0</v>
      </c>
      <c r="Z110" s="61">
        <f>'use 2012-13'!Z110*GDP_Ratios!$E$10</f>
        <v>0</v>
      </c>
      <c r="AA110" s="61">
        <f>'use 2012-13'!AA110*GDP_Ratios!$E$10</f>
        <v>0</v>
      </c>
      <c r="AB110" s="61">
        <f>'use 2012-13'!AB110*GDP_Ratios!$E$10</f>
        <v>0</v>
      </c>
      <c r="AC110" s="61">
        <f>'use 2012-13'!AC110*GDP_Ratios!$E$10</f>
        <v>0</v>
      </c>
      <c r="AD110" s="61">
        <f>'use 2012-13'!AD110*GDP_Ratios!$E$10</f>
        <v>0</v>
      </c>
      <c r="AE110" s="61">
        <f>'use 2012-13'!AE110*GDP_Ratios!$E$10</f>
        <v>849688.17413534829</v>
      </c>
      <c r="AF110" s="61">
        <f>'use 2012-13'!AF110*GDP_Ratios!$E$10</f>
        <v>0</v>
      </c>
      <c r="AG110" s="61">
        <f>'use 2012-13'!AG110*GDP_Ratios!$E$10</f>
        <v>0</v>
      </c>
      <c r="AH110" s="61">
        <f>'use 2012-13'!AH110*GDP_Ratios!$E$10</f>
        <v>0</v>
      </c>
      <c r="AI110" s="61">
        <f>'use 2012-13'!AI110*GDP_Ratios!$E$10</f>
        <v>0</v>
      </c>
      <c r="AJ110" s="61">
        <f>'use 2012-13'!AJ110*GDP_Ratios!$E$10</f>
        <v>0</v>
      </c>
      <c r="AK110" s="61">
        <f>'use 2012-13'!AK110*GDP_Ratios!$E$10</f>
        <v>0</v>
      </c>
      <c r="AL110" s="61">
        <f>'use 2012-13'!AL110*GDP_Ratios!$E$10</f>
        <v>0</v>
      </c>
      <c r="AM110" s="61">
        <f>'use 2012-13'!AM110*GDP_Ratios!$E$10</f>
        <v>0</v>
      </c>
      <c r="AN110" s="61">
        <f>'use 2012-13'!AN110*GDP_Ratios!$E$10</f>
        <v>0</v>
      </c>
      <c r="AO110" s="61">
        <f>'use 2012-13'!AO110*GDP_Ratios!$E$10</f>
        <v>0</v>
      </c>
      <c r="AP110" s="61">
        <f>'use 2012-13'!AP110*GDP_Ratios!$E$10</f>
        <v>420.97125576693924</v>
      </c>
      <c r="AQ110" s="61">
        <f>'use 2012-13'!AQ110*GDP_Ratios!$E$10</f>
        <v>26.137343231617496</v>
      </c>
      <c r="AR110" s="61">
        <f>'use 2012-13'!AR110*GDP_Ratios!$E$10</f>
        <v>0</v>
      </c>
      <c r="AS110" s="61">
        <f>'use 2012-13'!AS110*GDP_Ratios!$E$10</f>
        <v>0</v>
      </c>
      <c r="AT110" s="61">
        <f>'use 2012-13'!AT110*GDP_Ratios!$E$10</f>
        <v>0</v>
      </c>
      <c r="AU110" s="61">
        <f>'use 2012-13'!AU110*GDP_Ratios!$E$10</f>
        <v>0</v>
      </c>
      <c r="AV110" s="61">
        <f>'use 2012-13'!AV110*GDP_Ratios!$E$10</f>
        <v>257687.96756844962</v>
      </c>
      <c r="AW110" s="61">
        <f>'use 2012-13'!AW110*GDP_Ratios!$E$10</f>
        <v>0.22956525353026405</v>
      </c>
      <c r="AX110" s="61">
        <f>'use 2012-13'!AX110*GDP_Ratios!$E$10</f>
        <v>0</v>
      </c>
      <c r="AY110" s="61">
        <f>'use 2012-13'!AY110*GDP_Ratios!$E$10</f>
        <v>352.32286245036539</v>
      </c>
      <c r="AZ110" s="61">
        <f>'use 2012-13'!AZ110*GDP_Ratios!$E$10</f>
        <v>9.4336404525361512E-4</v>
      </c>
      <c r="BA110" s="61">
        <f>'use 2012-13'!BA110*GDP_Ratios!$E$10</f>
        <v>95.086371331932611</v>
      </c>
      <c r="BB110" s="61">
        <f>'use 2012-13'!BB110*GDP_Ratios!$E$10</f>
        <v>156412.77967859141</v>
      </c>
      <c r="BC110" s="61">
        <f>'use 2012-13'!BC110*GDP_Ratios!$E$10</f>
        <v>2630.1098351164842</v>
      </c>
      <c r="BD110" s="61">
        <f>'use 2012-13'!BD110*GDP_Ratios!$E$10</f>
        <v>0</v>
      </c>
      <c r="BE110" s="61">
        <f>'use 2012-13'!BE110*GDP_Ratios!$E$10</f>
        <v>0</v>
      </c>
      <c r="BF110" s="61">
        <f>'use 2012-13'!BF110*GDP_Ratios!$E$10</f>
        <v>0</v>
      </c>
      <c r="BG110" s="61">
        <f>'use 2012-13'!BG110*GDP_Ratios!$E$10</f>
        <v>522.47311686393823</v>
      </c>
      <c r="BH110" s="61">
        <f>'use 2012-13'!BH110*GDP_Ratios!$E$10</f>
        <v>17.669778777019758</v>
      </c>
      <c r="BI110" s="61">
        <f>'use 2012-13'!BI110*GDP_Ratios!$E$10</f>
        <v>0</v>
      </c>
      <c r="BJ110" s="61">
        <f>'use 2012-13'!BJ110*GDP_Ratios!$E$10</f>
        <v>700.24835615376344</v>
      </c>
      <c r="BK110" s="61">
        <f>'use 2012-13'!BK110*GDP_Ratios!$E$10</f>
        <v>219.83292871623416</v>
      </c>
      <c r="BL110" s="61">
        <f>'use 2012-13'!BL110*GDP_Ratios!$E$10</f>
        <v>5679.181293527331</v>
      </c>
      <c r="BM110" s="61">
        <f>'use 2012-13'!BM110*GDP_Ratios!$E$10</f>
        <v>11171.213811935215</v>
      </c>
      <c r="BN110" s="61">
        <f>'use 2012-13'!BN110*GDP_Ratios!$E$10</f>
        <v>16615.191122344375</v>
      </c>
      <c r="BO110" s="61">
        <f>'use 2012-13'!BO110*GDP_Ratios!$E$10</f>
        <v>1844.1062562631168</v>
      </c>
      <c r="BP110" s="61">
        <f>'use 2012-13'!BP110*GDP_Ratios!$E$10</f>
        <v>77707.84889089127</v>
      </c>
      <c r="BQ110" s="61">
        <f>'use 2012-13'!BQ110*GDP_Ratios!$E$10</f>
        <v>1398291.8634234357</v>
      </c>
      <c r="BR110" s="61">
        <f>'use 2012-13'!BR110*GDP_Ratios!$E$10</f>
        <v>12567409.54989972</v>
      </c>
      <c r="BS110" s="61">
        <f>'use 2012-13'!BS110*GDP_Ratios!$E$10</f>
        <v>0</v>
      </c>
      <c r="BT110" s="61">
        <f>'use 2012-13'!BT110*GDP_Ratios!$E$10</f>
        <v>4939432.7189955916</v>
      </c>
      <c r="BU110" s="61">
        <f>'use 2012-13'!BU110*GDP_Ratios!$E$10</f>
        <v>0</v>
      </c>
      <c r="BV110" s="61">
        <f>'use 2012-13'!BV110*GDP_Ratios!$E$10</f>
        <v>274548.24614744476</v>
      </c>
      <c r="BW110" s="61">
        <f>'use 2012-13'!BW110*GDP_Ratios!$E$10</f>
        <v>1552186.1564725903</v>
      </c>
      <c r="BX110" s="61">
        <f>'use 2012-13'!BX110*GDP_Ratios!$E$10</f>
        <v>19333576.671515349</v>
      </c>
      <c r="BY110" s="61">
        <f>'use 2012-13'!BY110*GDP_Ratios!$E$10</f>
        <v>20731868.534938782</v>
      </c>
    </row>
    <row r="111" spans="1:80" x14ac:dyDescent="0.35">
      <c r="A111" s="21">
        <v>108</v>
      </c>
      <c r="B111" s="21" t="s">
        <v>186</v>
      </c>
      <c r="C111" s="61">
        <f>'use 2012-13'!C111*GDP_Ratios!$E$10</f>
        <v>0</v>
      </c>
      <c r="D111" s="61">
        <f>'use 2012-13'!D111*GDP_Ratios!$E$10</f>
        <v>0</v>
      </c>
      <c r="E111" s="61">
        <f>'use 2012-13'!E111*GDP_Ratios!$E$10</f>
        <v>7484.4663373915309</v>
      </c>
      <c r="F111" s="61">
        <f>'use 2012-13'!F111*GDP_Ratios!$E$10</f>
        <v>0</v>
      </c>
      <c r="G111" s="61">
        <f>'use 2012-13'!G111*GDP_Ratios!$E$10</f>
        <v>0</v>
      </c>
      <c r="H111" s="61">
        <f>'use 2012-13'!H111*GDP_Ratios!$E$10</f>
        <v>0</v>
      </c>
      <c r="I111" s="61">
        <f>'use 2012-13'!I111*GDP_Ratios!$E$10</f>
        <v>0</v>
      </c>
      <c r="J111" s="61">
        <f>'use 2012-13'!J111*GDP_Ratios!$E$10</f>
        <v>0</v>
      </c>
      <c r="K111" s="61">
        <f>'use 2012-13'!K111*GDP_Ratios!$E$10</f>
        <v>0</v>
      </c>
      <c r="L111" s="61">
        <f>'use 2012-13'!L111*GDP_Ratios!$E$10</f>
        <v>0</v>
      </c>
      <c r="M111" s="61">
        <f>'use 2012-13'!M111*GDP_Ratios!$E$10</f>
        <v>0</v>
      </c>
      <c r="N111" s="61">
        <f>'use 2012-13'!N111*GDP_Ratios!$E$10</f>
        <v>0</v>
      </c>
      <c r="O111" s="61">
        <f>'use 2012-13'!O111*GDP_Ratios!$E$10</f>
        <v>0</v>
      </c>
      <c r="P111" s="61">
        <f>'use 2012-13'!P111*GDP_Ratios!$E$10</f>
        <v>0</v>
      </c>
      <c r="Q111" s="61">
        <f>'use 2012-13'!Q111*GDP_Ratios!$E$10</f>
        <v>0</v>
      </c>
      <c r="R111" s="61">
        <f>'use 2012-13'!R111*GDP_Ratios!$E$10</f>
        <v>0</v>
      </c>
      <c r="S111" s="61">
        <f>'use 2012-13'!S111*GDP_Ratios!$E$10</f>
        <v>0</v>
      </c>
      <c r="T111" s="61">
        <f>'use 2012-13'!T111*GDP_Ratios!$E$10</f>
        <v>0</v>
      </c>
      <c r="U111" s="61">
        <f>'use 2012-13'!U111*GDP_Ratios!$E$10</f>
        <v>0</v>
      </c>
      <c r="V111" s="61">
        <f>'use 2012-13'!V111*GDP_Ratios!$E$10</f>
        <v>0</v>
      </c>
      <c r="W111" s="61">
        <f>'use 2012-13'!W111*GDP_Ratios!$E$10</f>
        <v>0</v>
      </c>
      <c r="X111" s="61">
        <f>'use 2012-13'!X111*GDP_Ratios!$E$10</f>
        <v>0</v>
      </c>
      <c r="Y111" s="61">
        <f>'use 2012-13'!Y111*GDP_Ratios!$E$10</f>
        <v>0</v>
      </c>
      <c r="Z111" s="61">
        <f>'use 2012-13'!Z111*GDP_Ratios!$E$10</f>
        <v>0</v>
      </c>
      <c r="AA111" s="61">
        <f>'use 2012-13'!AA111*GDP_Ratios!$E$10</f>
        <v>0</v>
      </c>
      <c r="AB111" s="61">
        <f>'use 2012-13'!AB111*GDP_Ratios!$E$10</f>
        <v>0</v>
      </c>
      <c r="AC111" s="61">
        <f>'use 2012-13'!AC111*GDP_Ratios!$E$10</f>
        <v>0</v>
      </c>
      <c r="AD111" s="61">
        <f>'use 2012-13'!AD111*GDP_Ratios!$E$10</f>
        <v>0</v>
      </c>
      <c r="AE111" s="61">
        <f>'use 2012-13'!AE111*GDP_Ratios!$E$10</f>
        <v>55768.928594599864</v>
      </c>
      <c r="AF111" s="61">
        <f>'use 2012-13'!AF111*GDP_Ratios!$E$10</f>
        <v>0</v>
      </c>
      <c r="AG111" s="61">
        <f>'use 2012-13'!AG111*GDP_Ratios!$E$10</f>
        <v>0</v>
      </c>
      <c r="AH111" s="61">
        <f>'use 2012-13'!AH111*GDP_Ratios!$E$10</f>
        <v>0</v>
      </c>
      <c r="AI111" s="61">
        <f>'use 2012-13'!AI111*GDP_Ratios!$E$10</f>
        <v>0</v>
      </c>
      <c r="AJ111" s="61">
        <f>'use 2012-13'!AJ111*GDP_Ratios!$E$10</f>
        <v>0</v>
      </c>
      <c r="AK111" s="61">
        <f>'use 2012-13'!AK111*GDP_Ratios!$E$10</f>
        <v>0</v>
      </c>
      <c r="AL111" s="61">
        <f>'use 2012-13'!AL111*GDP_Ratios!$E$10</f>
        <v>0</v>
      </c>
      <c r="AM111" s="61">
        <f>'use 2012-13'!AM111*GDP_Ratios!$E$10</f>
        <v>0</v>
      </c>
      <c r="AN111" s="61">
        <f>'use 2012-13'!AN111*GDP_Ratios!$E$10</f>
        <v>0</v>
      </c>
      <c r="AO111" s="61">
        <f>'use 2012-13'!AO111*GDP_Ratios!$E$10</f>
        <v>7.6747085238133987</v>
      </c>
      <c r="AP111" s="61">
        <f>'use 2012-13'!AP111*GDP_Ratios!$E$10</f>
        <v>0</v>
      </c>
      <c r="AQ111" s="61">
        <f>'use 2012-13'!AQ111*GDP_Ratios!$E$10</f>
        <v>3.4729797224779668</v>
      </c>
      <c r="AR111" s="61">
        <f>'use 2012-13'!AR111*GDP_Ratios!$E$10</f>
        <v>0</v>
      </c>
      <c r="AS111" s="61">
        <f>'use 2012-13'!AS111*GDP_Ratios!$E$10</f>
        <v>0</v>
      </c>
      <c r="AT111" s="61">
        <f>'use 2012-13'!AT111*GDP_Ratios!$E$10</f>
        <v>0</v>
      </c>
      <c r="AU111" s="61">
        <f>'use 2012-13'!AU111*GDP_Ratios!$E$10</f>
        <v>0</v>
      </c>
      <c r="AV111" s="61">
        <f>'use 2012-13'!AV111*GDP_Ratios!$E$10</f>
        <v>62681.004478646799</v>
      </c>
      <c r="AW111" s="61">
        <f>'use 2012-13'!AW111*GDP_Ratios!$E$10</f>
        <v>0.12869840516312986</v>
      </c>
      <c r="AX111" s="61">
        <f>'use 2012-13'!AX111*GDP_Ratios!$E$10</f>
        <v>0</v>
      </c>
      <c r="AY111" s="61">
        <f>'use 2012-13'!AY111*GDP_Ratios!$E$10</f>
        <v>181.13215909785299</v>
      </c>
      <c r="AZ111" s="61">
        <f>'use 2012-13'!AZ111*GDP_Ratios!$E$10</f>
        <v>4.5045916069517185E-4</v>
      </c>
      <c r="BA111" s="61">
        <f>'use 2012-13'!BA111*GDP_Ratios!$E$10</f>
        <v>47.472211100079569</v>
      </c>
      <c r="BB111" s="61">
        <f>'use 2012-13'!BB111*GDP_Ratios!$E$10</f>
        <v>31643.973441038106</v>
      </c>
      <c r="BC111" s="61">
        <f>'use 2012-13'!BC111*GDP_Ratios!$E$10</f>
        <v>1088.5156824505068</v>
      </c>
      <c r="BD111" s="61">
        <f>'use 2012-13'!BD111*GDP_Ratios!$E$10</f>
        <v>0</v>
      </c>
      <c r="BE111" s="61">
        <f>'use 2012-13'!BE111*GDP_Ratios!$E$10</f>
        <v>0</v>
      </c>
      <c r="BF111" s="61">
        <f>'use 2012-13'!BF111*GDP_Ratios!$E$10</f>
        <v>0</v>
      </c>
      <c r="BG111" s="61">
        <f>'use 2012-13'!BG111*GDP_Ratios!$E$10</f>
        <v>273.98919025980285</v>
      </c>
      <c r="BH111" s="61">
        <f>'use 2012-13'!BH111*GDP_Ratios!$E$10</f>
        <v>7.402049240787715</v>
      </c>
      <c r="BI111" s="61">
        <f>'use 2012-13'!BI111*GDP_Ratios!$E$10</f>
        <v>0</v>
      </c>
      <c r="BJ111" s="61">
        <f>'use 2012-13'!BJ111*GDP_Ratios!$E$10</f>
        <v>349.43664961211067</v>
      </c>
      <c r="BK111" s="61">
        <f>'use 2012-13'!BK111*GDP_Ratios!$E$10</f>
        <v>112.62098924297489</v>
      </c>
      <c r="BL111" s="61">
        <f>'use 2012-13'!BL111*GDP_Ratios!$E$10</f>
        <v>3031.3818562312676</v>
      </c>
      <c r="BM111" s="61">
        <f>'use 2012-13'!BM111*GDP_Ratios!$E$10</f>
        <v>7658.7710296867072</v>
      </c>
      <c r="BN111" s="61">
        <f>'use 2012-13'!BN111*GDP_Ratios!$E$10</f>
        <v>8710.9183004623956</v>
      </c>
      <c r="BO111" s="61">
        <f>'use 2012-13'!BO111*GDP_Ratios!$E$10</f>
        <v>917.38534399801165</v>
      </c>
      <c r="BP111" s="61">
        <f>'use 2012-13'!BP111*GDP_Ratios!$E$10</f>
        <v>409196.59332258953</v>
      </c>
      <c r="BQ111" s="61">
        <f>'use 2012-13'!BQ111*GDP_Ratios!$E$10</f>
        <v>589165.26847275894</v>
      </c>
      <c r="BR111" s="61">
        <f>'use 2012-13'!BR111*GDP_Ratios!$E$10</f>
        <v>2713566.8814860974</v>
      </c>
      <c r="BS111" s="61">
        <f>'use 2012-13'!BS111*GDP_Ratios!$E$10</f>
        <v>0</v>
      </c>
      <c r="BT111" s="61">
        <f>'use 2012-13'!BT111*GDP_Ratios!$E$10</f>
        <v>1771315.4900081644</v>
      </c>
      <c r="BU111" s="61">
        <f>'use 2012-13'!BU111*GDP_Ratios!$E$10</f>
        <v>0</v>
      </c>
      <c r="BV111" s="61">
        <f>'use 2012-13'!BV111*GDP_Ratios!$E$10</f>
        <v>56352.789713699145</v>
      </c>
      <c r="BW111" s="61">
        <f>'use 2012-13'!BW111*GDP_Ratios!$E$10</f>
        <v>42543.312828526919</v>
      </c>
      <c r="BX111" s="61">
        <f>'use 2012-13'!BX111*GDP_Ratios!$E$10</f>
        <v>4583778.4740364878</v>
      </c>
      <c r="BY111" s="61">
        <f>'use 2012-13'!BY111*GDP_Ratios!$E$10</f>
        <v>5172943.7425092459</v>
      </c>
    </row>
    <row r="112" spans="1:80" x14ac:dyDescent="0.35">
      <c r="A112" s="21">
        <v>109</v>
      </c>
      <c r="B112" s="21" t="s">
        <v>187</v>
      </c>
      <c r="C112" s="61">
        <f>'use 2012-13'!C112*GDP_Ratios!$E$10</f>
        <v>0</v>
      </c>
      <c r="D112" s="61">
        <f>'use 2012-13'!D112*GDP_Ratios!$E$10</f>
        <v>0</v>
      </c>
      <c r="E112" s="61">
        <f>'use 2012-13'!E112*GDP_Ratios!$E$10</f>
        <v>0</v>
      </c>
      <c r="F112" s="61">
        <f>'use 2012-13'!F112*GDP_Ratios!$E$10</f>
        <v>0</v>
      </c>
      <c r="G112" s="61">
        <f>'use 2012-13'!G112*GDP_Ratios!$E$10</f>
        <v>0</v>
      </c>
      <c r="H112" s="61">
        <f>'use 2012-13'!H112*GDP_Ratios!$E$10</f>
        <v>0</v>
      </c>
      <c r="I112" s="61">
        <f>'use 2012-13'!I112*GDP_Ratios!$E$10</f>
        <v>0</v>
      </c>
      <c r="J112" s="61">
        <f>'use 2012-13'!J112*GDP_Ratios!$E$10</f>
        <v>0</v>
      </c>
      <c r="K112" s="61">
        <f>'use 2012-13'!K112*GDP_Ratios!$E$10</f>
        <v>0</v>
      </c>
      <c r="L112" s="61">
        <f>'use 2012-13'!L112*GDP_Ratios!$E$10</f>
        <v>0</v>
      </c>
      <c r="M112" s="61">
        <f>'use 2012-13'!M112*GDP_Ratios!$E$10</f>
        <v>0</v>
      </c>
      <c r="N112" s="61">
        <f>'use 2012-13'!N112*GDP_Ratios!$E$10</f>
        <v>0</v>
      </c>
      <c r="O112" s="61">
        <f>'use 2012-13'!O112*GDP_Ratios!$E$10</f>
        <v>0</v>
      </c>
      <c r="P112" s="61">
        <f>'use 2012-13'!P112*GDP_Ratios!$E$10</f>
        <v>0</v>
      </c>
      <c r="Q112" s="61">
        <f>'use 2012-13'!Q112*GDP_Ratios!$E$10</f>
        <v>0</v>
      </c>
      <c r="R112" s="61">
        <f>'use 2012-13'!R112*GDP_Ratios!$E$10</f>
        <v>0</v>
      </c>
      <c r="S112" s="61">
        <f>'use 2012-13'!S112*GDP_Ratios!$E$10</f>
        <v>0</v>
      </c>
      <c r="T112" s="61">
        <f>'use 2012-13'!T112*GDP_Ratios!$E$10</f>
        <v>0</v>
      </c>
      <c r="U112" s="61">
        <f>'use 2012-13'!U112*GDP_Ratios!$E$10</f>
        <v>0</v>
      </c>
      <c r="V112" s="61">
        <f>'use 2012-13'!V112*GDP_Ratios!$E$10</f>
        <v>0</v>
      </c>
      <c r="W112" s="61">
        <f>'use 2012-13'!W112*GDP_Ratios!$E$10</f>
        <v>0</v>
      </c>
      <c r="X112" s="61">
        <f>'use 2012-13'!X112*GDP_Ratios!$E$10</f>
        <v>0</v>
      </c>
      <c r="Y112" s="61">
        <f>'use 2012-13'!Y112*GDP_Ratios!$E$10</f>
        <v>0</v>
      </c>
      <c r="Z112" s="61">
        <f>'use 2012-13'!Z112*GDP_Ratios!$E$10</f>
        <v>0</v>
      </c>
      <c r="AA112" s="61">
        <f>'use 2012-13'!AA112*GDP_Ratios!$E$10</f>
        <v>0</v>
      </c>
      <c r="AB112" s="61">
        <f>'use 2012-13'!AB112*GDP_Ratios!$E$10</f>
        <v>0</v>
      </c>
      <c r="AC112" s="61">
        <f>'use 2012-13'!AC112*GDP_Ratios!$E$10</f>
        <v>0</v>
      </c>
      <c r="AD112" s="61">
        <f>'use 2012-13'!AD112*GDP_Ratios!$E$10</f>
        <v>0</v>
      </c>
      <c r="AE112" s="61">
        <f>'use 2012-13'!AE112*GDP_Ratios!$E$10</f>
        <v>2347.5996865559614</v>
      </c>
      <c r="AF112" s="61">
        <f>'use 2012-13'!AF112*GDP_Ratios!$E$10</f>
        <v>0</v>
      </c>
      <c r="AG112" s="61">
        <f>'use 2012-13'!AG112*GDP_Ratios!$E$10</f>
        <v>0</v>
      </c>
      <c r="AH112" s="61">
        <f>'use 2012-13'!AH112*GDP_Ratios!$E$10</f>
        <v>0</v>
      </c>
      <c r="AI112" s="61">
        <f>'use 2012-13'!AI112*GDP_Ratios!$E$10</f>
        <v>0</v>
      </c>
      <c r="AJ112" s="61">
        <f>'use 2012-13'!AJ112*GDP_Ratios!$E$10</f>
        <v>0</v>
      </c>
      <c r="AK112" s="61">
        <f>'use 2012-13'!AK112*GDP_Ratios!$E$10</f>
        <v>0</v>
      </c>
      <c r="AL112" s="61">
        <f>'use 2012-13'!AL112*GDP_Ratios!$E$10</f>
        <v>0</v>
      </c>
      <c r="AM112" s="61">
        <f>'use 2012-13'!AM112*GDP_Ratios!$E$10</f>
        <v>0</v>
      </c>
      <c r="AN112" s="61">
        <f>'use 2012-13'!AN112*GDP_Ratios!$E$10</f>
        <v>0</v>
      </c>
      <c r="AO112" s="61">
        <f>'use 2012-13'!AO112*GDP_Ratios!$E$10</f>
        <v>0</v>
      </c>
      <c r="AP112" s="61">
        <f>'use 2012-13'!AP112*GDP_Ratios!$E$10</f>
        <v>97.491774718654511</v>
      </c>
      <c r="AQ112" s="61">
        <f>'use 2012-13'!AQ112*GDP_Ratios!$E$10</f>
        <v>0</v>
      </c>
      <c r="AR112" s="61">
        <f>'use 2012-13'!AR112*GDP_Ratios!$E$10</f>
        <v>0</v>
      </c>
      <c r="AS112" s="61">
        <f>'use 2012-13'!AS112*GDP_Ratios!$E$10</f>
        <v>0</v>
      </c>
      <c r="AT112" s="61">
        <f>'use 2012-13'!AT112*GDP_Ratios!$E$10</f>
        <v>0</v>
      </c>
      <c r="AU112" s="61">
        <f>'use 2012-13'!AU112*GDP_Ratios!$E$10</f>
        <v>0</v>
      </c>
      <c r="AV112" s="61">
        <f>'use 2012-13'!AV112*GDP_Ratios!$E$10</f>
        <v>0</v>
      </c>
      <c r="AW112" s="61">
        <f>'use 2012-13'!AW112*GDP_Ratios!$E$10</f>
        <v>0</v>
      </c>
      <c r="AX112" s="61">
        <f>'use 2012-13'!AX112*GDP_Ratios!$E$10</f>
        <v>3485.2394413433317</v>
      </c>
      <c r="AY112" s="61">
        <f>'use 2012-13'!AY112*GDP_Ratios!$E$10</f>
        <v>0</v>
      </c>
      <c r="AZ112" s="61">
        <f>'use 2012-13'!AZ112*GDP_Ratios!$E$10</f>
        <v>0</v>
      </c>
      <c r="BA112" s="61">
        <f>'use 2012-13'!BA112*GDP_Ratios!$E$10</f>
        <v>0</v>
      </c>
      <c r="BB112" s="61">
        <f>'use 2012-13'!BB112*GDP_Ratios!$E$10</f>
        <v>0</v>
      </c>
      <c r="BC112" s="61">
        <f>'use 2012-13'!BC112*GDP_Ratios!$E$10</f>
        <v>0</v>
      </c>
      <c r="BD112" s="61">
        <f>'use 2012-13'!BD112*GDP_Ratios!$E$10</f>
        <v>0</v>
      </c>
      <c r="BE112" s="61">
        <f>'use 2012-13'!BE112*GDP_Ratios!$E$10</f>
        <v>0</v>
      </c>
      <c r="BF112" s="61">
        <f>'use 2012-13'!BF112*GDP_Ratios!$E$10</f>
        <v>0</v>
      </c>
      <c r="BG112" s="61">
        <f>'use 2012-13'!BG112*GDP_Ratios!$E$10</f>
        <v>0</v>
      </c>
      <c r="BH112" s="61">
        <f>'use 2012-13'!BH112*GDP_Ratios!$E$10</f>
        <v>0</v>
      </c>
      <c r="BI112" s="61">
        <f>'use 2012-13'!BI112*GDP_Ratios!$E$10</f>
        <v>0</v>
      </c>
      <c r="BJ112" s="61">
        <f>'use 2012-13'!BJ112*GDP_Ratios!$E$10</f>
        <v>0</v>
      </c>
      <c r="BK112" s="61">
        <f>'use 2012-13'!BK112*GDP_Ratios!$E$10</f>
        <v>0</v>
      </c>
      <c r="BL112" s="61">
        <f>'use 2012-13'!BL112*GDP_Ratios!$E$10</f>
        <v>0</v>
      </c>
      <c r="BM112" s="61">
        <f>'use 2012-13'!BM112*GDP_Ratios!$E$10</f>
        <v>0</v>
      </c>
      <c r="BN112" s="61">
        <f>'use 2012-13'!BN112*GDP_Ratios!$E$10</f>
        <v>0</v>
      </c>
      <c r="BO112" s="61">
        <f>'use 2012-13'!BO112*GDP_Ratios!$E$10</f>
        <v>0</v>
      </c>
      <c r="BP112" s="61">
        <f>'use 2012-13'!BP112*GDP_Ratios!$E$10</f>
        <v>32113.348699773258</v>
      </c>
      <c r="BQ112" s="61">
        <f>'use 2012-13'!BQ112*GDP_Ratios!$E$10</f>
        <v>38043.679602391203</v>
      </c>
      <c r="BR112" s="61">
        <f>'use 2012-13'!BR112*GDP_Ratios!$E$10</f>
        <v>0</v>
      </c>
      <c r="BS112" s="61">
        <f>'use 2012-13'!BS112*GDP_Ratios!$E$10</f>
        <v>0</v>
      </c>
      <c r="BT112" s="61">
        <f>'use 2012-13'!BT112*GDP_Ratios!$E$10</f>
        <v>2888425.1874594018</v>
      </c>
      <c r="BU112" s="61">
        <f>'use 2012-13'!BU112*GDP_Ratios!$E$10</f>
        <v>0</v>
      </c>
      <c r="BV112" s="61">
        <f>'use 2012-13'!BV112*GDP_Ratios!$E$10</f>
        <v>6766.145414051347</v>
      </c>
      <c r="BW112" s="61">
        <f>'use 2012-13'!BW112*GDP_Ratios!$E$10</f>
        <v>2038442.9473475993</v>
      </c>
      <c r="BX112" s="61">
        <f>'use 2012-13'!BX112*GDP_Ratios!$E$10</f>
        <v>4933634.2802210525</v>
      </c>
      <c r="BY112" s="61">
        <f>'use 2012-13'!BY112*GDP_Ratios!$E$10</f>
        <v>4971677.9598234436</v>
      </c>
    </row>
    <row r="113" spans="1:77" x14ac:dyDescent="0.35">
      <c r="A113" s="21">
        <v>110</v>
      </c>
      <c r="B113" s="21" t="s">
        <v>188</v>
      </c>
      <c r="C113" s="61">
        <f>'use 2012-13'!C113*GDP_Ratios!$E$10</f>
        <v>190954.41993306449</v>
      </c>
      <c r="D113" s="61">
        <f>'use 2012-13'!D113*GDP_Ratios!$E$10</f>
        <v>0</v>
      </c>
      <c r="E113" s="61">
        <f>'use 2012-13'!E113*GDP_Ratios!$E$10</f>
        <v>24253.333989492185</v>
      </c>
      <c r="F113" s="61">
        <f>'use 2012-13'!F113*GDP_Ratios!$E$10</f>
        <v>0</v>
      </c>
      <c r="G113" s="61">
        <f>'use 2012-13'!G113*GDP_Ratios!$E$10</f>
        <v>0</v>
      </c>
      <c r="H113" s="61">
        <f>'use 2012-13'!H113*GDP_Ratios!$E$10</f>
        <v>0</v>
      </c>
      <c r="I113" s="61">
        <f>'use 2012-13'!I113*GDP_Ratios!$E$10</f>
        <v>0</v>
      </c>
      <c r="J113" s="61">
        <f>'use 2012-13'!J113*GDP_Ratios!$E$10</f>
        <v>0</v>
      </c>
      <c r="K113" s="61">
        <f>'use 2012-13'!K113*GDP_Ratios!$E$10</f>
        <v>0</v>
      </c>
      <c r="L113" s="61">
        <f>'use 2012-13'!L113*GDP_Ratios!$E$10</f>
        <v>0</v>
      </c>
      <c r="M113" s="61">
        <f>'use 2012-13'!M113*GDP_Ratios!$E$10</f>
        <v>0</v>
      </c>
      <c r="N113" s="61">
        <f>'use 2012-13'!N113*GDP_Ratios!$E$10</f>
        <v>0</v>
      </c>
      <c r="O113" s="61">
        <f>'use 2012-13'!O113*GDP_Ratios!$E$10</f>
        <v>0</v>
      </c>
      <c r="P113" s="61">
        <f>'use 2012-13'!P113*GDP_Ratios!$E$10</f>
        <v>0</v>
      </c>
      <c r="Q113" s="61">
        <f>'use 2012-13'!Q113*GDP_Ratios!$E$10</f>
        <v>0</v>
      </c>
      <c r="R113" s="61">
        <f>'use 2012-13'!R113*GDP_Ratios!$E$10</f>
        <v>0</v>
      </c>
      <c r="S113" s="61">
        <f>'use 2012-13'!S113*GDP_Ratios!$E$10</f>
        <v>0</v>
      </c>
      <c r="T113" s="61">
        <f>'use 2012-13'!T113*GDP_Ratios!$E$10</f>
        <v>0</v>
      </c>
      <c r="U113" s="61">
        <f>'use 2012-13'!U113*GDP_Ratios!$E$10</f>
        <v>0</v>
      </c>
      <c r="V113" s="61">
        <f>'use 2012-13'!V113*GDP_Ratios!$E$10</f>
        <v>181.14963349391789</v>
      </c>
      <c r="W113" s="61">
        <f>'use 2012-13'!W113*GDP_Ratios!$E$10</f>
        <v>0</v>
      </c>
      <c r="X113" s="61">
        <f>'use 2012-13'!X113*GDP_Ratios!$E$10</f>
        <v>0</v>
      </c>
      <c r="Y113" s="61">
        <f>'use 2012-13'!Y113*GDP_Ratios!$E$10</f>
        <v>0</v>
      </c>
      <c r="Z113" s="61">
        <f>'use 2012-13'!Z113*GDP_Ratios!$E$10</f>
        <v>0</v>
      </c>
      <c r="AA113" s="61">
        <f>'use 2012-13'!AA113*GDP_Ratios!$E$10</f>
        <v>0</v>
      </c>
      <c r="AB113" s="61">
        <f>'use 2012-13'!AB113*GDP_Ratios!$E$10</f>
        <v>0</v>
      </c>
      <c r="AC113" s="61">
        <f>'use 2012-13'!AC113*GDP_Ratios!$E$10</f>
        <v>0</v>
      </c>
      <c r="AD113" s="61">
        <f>'use 2012-13'!AD113*GDP_Ratios!$E$10</f>
        <v>4715.1577320750112</v>
      </c>
      <c r="AE113" s="61">
        <f>'use 2012-13'!AE113*GDP_Ratios!$E$10</f>
        <v>244198.43246055493</v>
      </c>
      <c r="AF113" s="61">
        <f>'use 2012-13'!AF113*GDP_Ratios!$E$10</f>
        <v>0</v>
      </c>
      <c r="AG113" s="61">
        <f>'use 2012-13'!AG113*GDP_Ratios!$E$10</f>
        <v>7682.6309935699601</v>
      </c>
      <c r="AH113" s="61">
        <f>'use 2012-13'!AH113*GDP_Ratios!$E$10</f>
        <v>1179.337187029005</v>
      </c>
      <c r="AI113" s="61">
        <f>'use 2012-13'!AI113*GDP_Ratios!$E$10</f>
        <v>355.06964169884645</v>
      </c>
      <c r="AJ113" s="61">
        <f>'use 2012-13'!AJ113*GDP_Ratios!$E$10</f>
        <v>93.472570600544046</v>
      </c>
      <c r="AK113" s="61">
        <f>'use 2012-13'!AK113*GDP_Ratios!$E$10</f>
        <v>0</v>
      </c>
      <c r="AL113" s="61">
        <f>'use 2012-13'!AL113*GDP_Ratios!$E$10</f>
        <v>1084.7507359014221</v>
      </c>
      <c r="AM113" s="61">
        <f>'use 2012-13'!AM113*GDP_Ratios!$E$10</f>
        <v>212.19195508691811</v>
      </c>
      <c r="AN113" s="61">
        <f>'use 2012-13'!AN113*GDP_Ratios!$E$10</f>
        <v>0</v>
      </c>
      <c r="AO113" s="61">
        <f>'use 2012-13'!AO113*GDP_Ratios!$E$10</f>
        <v>77.970308418496415</v>
      </c>
      <c r="AP113" s="61">
        <f>'use 2012-13'!AP113*GDP_Ratios!$E$10</f>
        <v>0</v>
      </c>
      <c r="AQ113" s="61">
        <f>'use 2012-13'!AQ113*GDP_Ratios!$E$10</f>
        <v>0</v>
      </c>
      <c r="AR113" s="61">
        <f>'use 2012-13'!AR113*GDP_Ratios!$E$10</f>
        <v>0</v>
      </c>
      <c r="AS113" s="61">
        <f>'use 2012-13'!AS113*GDP_Ratios!$E$10</f>
        <v>0</v>
      </c>
      <c r="AT113" s="61">
        <f>'use 2012-13'!AT113*GDP_Ratios!$E$10</f>
        <v>0</v>
      </c>
      <c r="AU113" s="61">
        <f>'use 2012-13'!AU113*GDP_Ratios!$E$10</f>
        <v>0</v>
      </c>
      <c r="AV113" s="61">
        <f>'use 2012-13'!AV113*GDP_Ratios!$E$10</f>
        <v>1.8713155280010123</v>
      </c>
      <c r="AW113" s="61">
        <f>'use 2012-13'!AW113*GDP_Ratios!$E$10</f>
        <v>0.14566339356520047</v>
      </c>
      <c r="AX113" s="61">
        <f>'use 2012-13'!AX113*GDP_Ratios!$E$10</f>
        <v>0</v>
      </c>
      <c r="AY113" s="61">
        <f>'use 2012-13'!AY113*GDP_Ratios!$E$10</f>
        <v>224.00239057520477</v>
      </c>
      <c r="AZ113" s="61">
        <f>'use 2012-13'!AZ113*GDP_Ratios!$E$10</f>
        <v>1.3164422128532339E-3</v>
      </c>
      <c r="BA113" s="61">
        <f>'use 2012-13'!BA113*GDP_Ratios!$E$10</f>
        <v>63.909635833474958</v>
      </c>
      <c r="BB113" s="61">
        <f>'use 2012-13'!BB113*GDP_Ratios!$E$10</f>
        <v>5454.0514728683956</v>
      </c>
      <c r="BC113" s="61">
        <f>'use 2012-13'!BC113*GDP_Ratios!$E$10</f>
        <v>780.22525866503065</v>
      </c>
      <c r="BD113" s="61">
        <f>'use 2012-13'!BD113*GDP_Ratios!$E$10</f>
        <v>0</v>
      </c>
      <c r="BE113" s="61">
        <f>'use 2012-13'!BE113*GDP_Ratios!$E$10</f>
        <v>0</v>
      </c>
      <c r="BF113" s="61">
        <f>'use 2012-13'!BF113*GDP_Ratios!$E$10</f>
        <v>0</v>
      </c>
      <c r="BG113" s="61">
        <f>'use 2012-13'!BG113*GDP_Ratios!$E$10</f>
        <v>333.6222328432014</v>
      </c>
      <c r="BH113" s="61">
        <f>'use 2012-13'!BH113*GDP_Ratios!$E$10</f>
        <v>11.563508854462309</v>
      </c>
      <c r="BI113" s="61">
        <f>'use 2012-13'!BI113*GDP_Ratios!$E$10</f>
        <v>192.96455479549456</v>
      </c>
      <c r="BJ113" s="61">
        <f>'use 2012-13'!BJ113*GDP_Ratios!$E$10</f>
        <v>448.9392960921117</v>
      </c>
      <c r="BK113" s="61">
        <f>'use 2012-13'!BK113*GDP_Ratios!$E$10</f>
        <v>172.45437979146561</v>
      </c>
      <c r="BL113" s="61">
        <f>'use 2012-13'!BL113*GDP_Ratios!$E$10</f>
        <v>3605.0146762868162</v>
      </c>
      <c r="BM113" s="61">
        <f>'use 2012-13'!BM113*GDP_Ratios!$E$10</f>
        <v>7261.3983768198641</v>
      </c>
      <c r="BN113" s="61">
        <f>'use 2012-13'!BN113*GDP_Ratios!$E$10</f>
        <v>1199.5264712776702</v>
      </c>
      <c r="BO113" s="61">
        <f>'use 2012-13'!BO113*GDP_Ratios!$E$10</f>
        <v>1184.0417879105432</v>
      </c>
      <c r="BP113" s="61">
        <f>'use 2012-13'!BP113*GDP_Ratios!$E$10</f>
        <v>0</v>
      </c>
      <c r="BQ113" s="61">
        <f>'use 2012-13'!BQ113*GDP_Ratios!$E$10</f>
        <v>495921.6494789634</v>
      </c>
      <c r="BR113" s="61">
        <f>'use 2012-13'!BR113*GDP_Ratios!$E$10</f>
        <v>90685.519233754705</v>
      </c>
      <c r="BS113" s="61">
        <f>'use 2012-13'!BS113*GDP_Ratios!$E$10</f>
        <v>0</v>
      </c>
      <c r="BT113" s="61">
        <f>'use 2012-13'!BT113*GDP_Ratios!$E$10</f>
        <v>3303579.3251748858</v>
      </c>
      <c r="BU113" s="61">
        <f>'use 2012-13'!BU113*GDP_Ratios!$E$10</f>
        <v>0</v>
      </c>
      <c r="BV113" s="61">
        <f>'use 2012-13'!BV113*GDP_Ratios!$E$10</f>
        <v>59039.062082455457</v>
      </c>
      <c r="BW113" s="61">
        <f>'use 2012-13'!BW113*GDP_Ratios!$E$10</f>
        <v>12877.794335082124</v>
      </c>
      <c r="BX113" s="61">
        <f>'use 2012-13'!BX113*GDP_Ratios!$E$10</f>
        <v>3466181.7008261783</v>
      </c>
      <c r="BY113" s="61">
        <f>'use 2012-13'!BY113*GDP_Ratios!$E$10</f>
        <v>3962103.3503051419</v>
      </c>
    </row>
    <row r="114" spans="1:77" x14ac:dyDescent="0.35">
      <c r="A114" s="21">
        <v>111</v>
      </c>
      <c r="B114" s="21" t="s">
        <v>189</v>
      </c>
      <c r="C114" s="61">
        <f>'use 2012-13'!C114*GDP_Ratios!$E$10</f>
        <v>0</v>
      </c>
      <c r="D114" s="61">
        <f>'use 2012-13'!D114*GDP_Ratios!$E$10</f>
        <v>0</v>
      </c>
      <c r="E114" s="61">
        <f>'use 2012-13'!E114*GDP_Ratios!$E$10</f>
        <v>0</v>
      </c>
      <c r="F114" s="61">
        <f>'use 2012-13'!F114*GDP_Ratios!$E$10</f>
        <v>0</v>
      </c>
      <c r="G114" s="61">
        <f>'use 2012-13'!G114*GDP_Ratios!$E$10</f>
        <v>0</v>
      </c>
      <c r="H114" s="61">
        <f>'use 2012-13'!H114*GDP_Ratios!$E$10</f>
        <v>0</v>
      </c>
      <c r="I114" s="61">
        <f>'use 2012-13'!I114*GDP_Ratios!$E$10</f>
        <v>0</v>
      </c>
      <c r="J114" s="61">
        <f>'use 2012-13'!J114*GDP_Ratios!$E$10</f>
        <v>0</v>
      </c>
      <c r="K114" s="61">
        <f>'use 2012-13'!K114*GDP_Ratios!$E$10</f>
        <v>0</v>
      </c>
      <c r="L114" s="61">
        <f>'use 2012-13'!L114*GDP_Ratios!$E$10</f>
        <v>0</v>
      </c>
      <c r="M114" s="61">
        <f>'use 2012-13'!M114*GDP_Ratios!$E$10</f>
        <v>0</v>
      </c>
      <c r="N114" s="61">
        <f>'use 2012-13'!N114*GDP_Ratios!$E$10</f>
        <v>0</v>
      </c>
      <c r="O114" s="61">
        <f>'use 2012-13'!O114*GDP_Ratios!$E$10</f>
        <v>0</v>
      </c>
      <c r="P114" s="61">
        <f>'use 2012-13'!P114*GDP_Ratios!$E$10</f>
        <v>0</v>
      </c>
      <c r="Q114" s="61">
        <f>'use 2012-13'!Q114*GDP_Ratios!$E$10</f>
        <v>0</v>
      </c>
      <c r="R114" s="61">
        <f>'use 2012-13'!R114*GDP_Ratios!$E$10</f>
        <v>0</v>
      </c>
      <c r="S114" s="61">
        <f>'use 2012-13'!S114*GDP_Ratios!$E$10</f>
        <v>0</v>
      </c>
      <c r="T114" s="61">
        <f>'use 2012-13'!T114*GDP_Ratios!$E$10</f>
        <v>285.40027463338691</v>
      </c>
      <c r="U114" s="61">
        <f>'use 2012-13'!U114*GDP_Ratios!$E$10</f>
        <v>0</v>
      </c>
      <c r="V114" s="61">
        <f>'use 2012-13'!V114*GDP_Ratios!$E$10</f>
        <v>0</v>
      </c>
      <c r="W114" s="61">
        <f>'use 2012-13'!W114*GDP_Ratios!$E$10</f>
        <v>0</v>
      </c>
      <c r="X114" s="61">
        <f>'use 2012-13'!X114*GDP_Ratios!$E$10</f>
        <v>0</v>
      </c>
      <c r="Y114" s="61">
        <f>'use 2012-13'!Y114*GDP_Ratios!$E$10</f>
        <v>0</v>
      </c>
      <c r="Z114" s="61">
        <f>'use 2012-13'!Z114*GDP_Ratios!$E$10</f>
        <v>0</v>
      </c>
      <c r="AA114" s="61">
        <f>'use 2012-13'!AA114*GDP_Ratios!$E$10</f>
        <v>0</v>
      </c>
      <c r="AB114" s="61">
        <f>'use 2012-13'!AB114*GDP_Ratios!$E$10</f>
        <v>0</v>
      </c>
      <c r="AC114" s="61">
        <f>'use 2012-13'!AC114*GDP_Ratios!$E$10</f>
        <v>0</v>
      </c>
      <c r="AD114" s="61">
        <f>'use 2012-13'!AD114*GDP_Ratios!$E$10</f>
        <v>0</v>
      </c>
      <c r="AE114" s="61">
        <f>'use 2012-13'!AE114*GDP_Ratios!$E$10</f>
        <v>0</v>
      </c>
      <c r="AF114" s="61">
        <f>'use 2012-13'!AF114*GDP_Ratios!$E$10</f>
        <v>0</v>
      </c>
      <c r="AG114" s="61">
        <f>'use 2012-13'!AG114*GDP_Ratios!$E$10</f>
        <v>0</v>
      </c>
      <c r="AH114" s="61">
        <f>'use 2012-13'!AH114*GDP_Ratios!$E$10</f>
        <v>0</v>
      </c>
      <c r="AI114" s="61">
        <f>'use 2012-13'!AI114*GDP_Ratios!$E$10</f>
        <v>0</v>
      </c>
      <c r="AJ114" s="61">
        <f>'use 2012-13'!AJ114*GDP_Ratios!$E$10</f>
        <v>37431.183463271387</v>
      </c>
      <c r="AK114" s="61">
        <f>'use 2012-13'!AK114*GDP_Ratios!$E$10</f>
        <v>0</v>
      </c>
      <c r="AL114" s="61">
        <f>'use 2012-13'!AL114*GDP_Ratios!$E$10</f>
        <v>0</v>
      </c>
      <c r="AM114" s="61">
        <f>'use 2012-13'!AM114*GDP_Ratios!$E$10</f>
        <v>0</v>
      </c>
      <c r="AN114" s="61">
        <f>'use 2012-13'!AN114*GDP_Ratios!$E$10</f>
        <v>0</v>
      </c>
      <c r="AO114" s="61">
        <f>'use 2012-13'!AO114*GDP_Ratios!$E$10</f>
        <v>17961114.290276524</v>
      </c>
      <c r="AP114" s="61">
        <f>'use 2012-13'!AP114*GDP_Ratios!$E$10</f>
        <v>0</v>
      </c>
      <c r="AQ114" s="61">
        <f>'use 2012-13'!AQ114*GDP_Ratios!$E$10</f>
        <v>0</v>
      </c>
      <c r="AR114" s="61">
        <f>'use 2012-13'!AR114*GDP_Ratios!$E$10</f>
        <v>0</v>
      </c>
      <c r="AS114" s="61">
        <f>'use 2012-13'!AS114*GDP_Ratios!$E$10</f>
        <v>0</v>
      </c>
      <c r="AT114" s="61">
        <f>'use 2012-13'!AT114*GDP_Ratios!$E$10</f>
        <v>0</v>
      </c>
      <c r="AU114" s="61">
        <f>'use 2012-13'!AU114*GDP_Ratios!$E$10</f>
        <v>0</v>
      </c>
      <c r="AV114" s="61">
        <f>'use 2012-13'!AV114*GDP_Ratios!$E$10</f>
        <v>0</v>
      </c>
      <c r="AW114" s="61">
        <f>'use 2012-13'!AW114*GDP_Ratios!$E$10</f>
        <v>0</v>
      </c>
      <c r="AX114" s="61">
        <f>'use 2012-13'!AX114*GDP_Ratios!$E$10</f>
        <v>0</v>
      </c>
      <c r="AY114" s="61">
        <f>'use 2012-13'!AY114*GDP_Ratios!$E$10</f>
        <v>0</v>
      </c>
      <c r="AZ114" s="61">
        <f>'use 2012-13'!AZ114*GDP_Ratios!$E$10</f>
        <v>0</v>
      </c>
      <c r="BA114" s="61">
        <f>'use 2012-13'!BA114*GDP_Ratios!$E$10</f>
        <v>0</v>
      </c>
      <c r="BB114" s="61">
        <f>'use 2012-13'!BB114*GDP_Ratios!$E$10</f>
        <v>0</v>
      </c>
      <c r="BC114" s="61">
        <f>'use 2012-13'!BC114*GDP_Ratios!$E$10</f>
        <v>0</v>
      </c>
      <c r="BD114" s="61">
        <f>'use 2012-13'!BD114*GDP_Ratios!$E$10</f>
        <v>0</v>
      </c>
      <c r="BE114" s="61">
        <f>'use 2012-13'!BE114*GDP_Ratios!$E$10</f>
        <v>0</v>
      </c>
      <c r="BF114" s="61">
        <f>'use 2012-13'!BF114*GDP_Ratios!$E$10</f>
        <v>0</v>
      </c>
      <c r="BG114" s="61">
        <f>'use 2012-13'!BG114*GDP_Ratios!$E$10</f>
        <v>0</v>
      </c>
      <c r="BH114" s="61">
        <f>'use 2012-13'!BH114*GDP_Ratios!$E$10</f>
        <v>0</v>
      </c>
      <c r="BI114" s="61">
        <f>'use 2012-13'!BI114*GDP_Ratios!$E$10</f>
        <v>0</v>
      </c>
      <c r="BJ114" s="61">
        <f>'use 2012-13'!BJ114*GDP_Ratios!$E$10</f>
        <v>0</v>
      </c>
      <c r="BK114" s="61">
        <f>'use 2012-13'!BK114*GDP_Ratios!$E$10</f>
        <v>0</v>
      </c>
      <c r="BL114" s="61">
        <f>'use 2012-13'!BL114*GDP_Ratios!$E$10</f>
        <v>0</v>
      </c>
      <c r="BM114" s="61">
        <f>'use 2012-13'!BM114*GDP_Ratios!$E$10</f>
        <v>0</v>
      </c>
      <c r="BN114" s="61">
        <f>'use 2012-13'!BN114*GDP_Ratios!$E$10</f>
        <v>0</v>
      </c>
      <c r="BO114" s="61">
        <f>'use 2012-13'!BO114*GDP_Ratios!$E$10</f>
        <v>0</v>
      </c>
      <c r="BP114" s="61">
        <f>'use 2012-13'!BP114*GDP_Ratios!$E$10</f>
        <v>0</v>
      </c>
      <c r="BQ114" s="61">
        <f>'use 2012-13'!BQ114*GDP_Ratios!$E$10</f>
        <v>17998830.87401443</v>
      </c>
      <c r="BR114" s="61">
        <f>'use 2012-13'!BR114*GDP_Ratios!$E$10</f>
        <v>0</v>
      </c>
      <c r="BS114" s="61">
        <f>'use 2012-13'!BS114*GDP_Ratios!$E$10</f>
        <v>0</v>
      </c>
      <c r="BT114" s="61">
        <f>'use 2012-13'!BT114*GDP_Ratios!$E$10</f>
        <v>0</v>
      </c>
      <c r="BU114" s="61">
        <f>'use 2012-13'!BU114*GDP_Ratios!$E$10</f>
        <v>46179111.369558156</v>
      </c>
      <c r="BV114" s="61">
        <f>'use 2012-13'!BV114*GDP_Ratios!$E$10</f>
        <v>459362.76999608328</v>
      </c>
      <c r="BW114" s="61">
        <f>'use 2012-13'!BW114*GDP_Ratios!$E$10</f>
        <v>42046941.652618483</v>
      </c>
      <c r="BX114" s="61">
        <f>'use 2012-13'!BX114*GDP_Ratios!$E$10</f>
        <v>88685415.792172715</v>
      </c>
      <c r="BY114" s="61">
        <f>'use 2012-13'!BY114*GDP_Ratios!$E$10</f>
        <v>106684246.66618714</v>
      </c>
    </row>
    <row r="115" spans="1:77" x14ac:dyDescent="0.35">
      <c r="A115" s="21">
        <v>112</v>
      </c>
      <c r="B115" s="21" t="s">
        <v>190</v>
      </c>
      <c r="C115" s="61">
        <f>'use 2012-13'!C115*GDP_Ratios!$E$10</f>
        <v>29489.51853667654</v>
      </c>
      <c r="D115" s="61">
        <f>'use 2012-13'!D115*GDP_Ratios!$E$10</f>
        <v>0</v>
      </c>
      <c r="E115" s="61">
        <f>'use 2012-13'!E115*GDP_Ratios!$E$10</f>
        <v>299940.44248560193</v>
      </c>
      <c r="F115" s="61">
        <f>'use 2012-13'!F115*GDP_Ratios!$E$10</f>
        <v>0</v>
      </c>
      <c r="G115" s="61">
        <f>'use 2012-13'!G115*GDP_Ratios!$E$10</f>
        <v>62396.714427698789</v>
      </c>
      <c r="H115" s="61">
        <f>'use 2012-13'!H115*GDP_Ratios!$E$10</f>
        <v>12052.305556461473</v>
      </c>
      <c r="I115" s="61">
        <f>'use 2012-13'!I115*GDP_Ratios!$E$10</f>
        <v>4342.3873733551345</v>
      </c>
      <c r="J115" s="61">
        <f>'use 2012-13'!J115*GDP_Ratios!$E$10</f>
        <v>4186.7392524999395</v>
      </c>
      <c r="K115" s="61">
        <f>'use 2012-13'!K115*GDP_Ratios!$E$10</f>
        <v>17639.169792656594</v>
      </c>
      <c r="L115" s="61">
        <f>'use 2012-13'!L115*GDP_Ratios!$E$10</f>
        <v>57778.667046886934</v>
      </c>
      <c r="M115" s="61">
        <f>'use 2012-13'!M115*GDP_Ratios!$E$10</f>
        <v>0</v>
      </c>
      <c r="N115" s="61">
        <f>'use 2012-13'!N115*GDP_Ratios!$E$10</f>
        <v>0</v>
      </c>
      <c r="O115" s="61">
        <f>'use 2012-13'!O115*GDP_Ratios!$E$10</f>
        <v>62.59118609772208</v>
      </c>
      <c r="P115" s="61">
        <f>'use 2012-13'!P115*GDP_Ratios!$E$10</f>
        <v>9715.1284449195118</v>
      </c>
      <c r="Q115" s="61">
        <f>'use 2012-13'!Q115*GDP_Ratios!$E$10</f>
        <v>0.47986590097746179</v>
      </c>
      <c r="R115" s="61">
        <f>'use 2012-13'!R115*GDP_Ratios!$E$10</f>
        <v>0</v>
      </c>
      <c r="S115" s="61">
        <f>'use 2012-13'!S115*GDP_Ratios!$E$10</f>
        <v>25805.840405840754</v>
      </c>
      <c r="T115" s="61">
        <f>'use 2012-13'!T115*GDP_Ratios!$E$10</f>
        <v>55206.598786144627</v>
      </c>
      <c r="U115" s="61">
        <f>'use 2012-13'!U115*GDP_Ratios!$E$10</f>
        <v>2065.0915367153671</v>
      </c>
      <c r="V115" s="61">
        <f>'use 2012-13'!V115*GDP_Ratios!$E$10</f>
        <v>344546.48895268299</v>
      </c>
      <c r="W115" s="61">
        <f>'use 2012-13'!W115*GDP_Ratios!$E$10</f>
        <v>213460.90618319929</v>
      </c>
      <c r="X115" s="61">
        <f>'use 2012-13'!X115*GDP_Ratios!$E$10</f>
        <v>614887.90182002157</v>
      </c>
      <c r="Y115" s="61">
        <f>'use 2012-13'!Y115*GDP_Ratios!$E$10</f>
        <v>26026.575058928291</v>
      </c>
      <c r="Z115" s="61">
        <f>'use 2012-13'!Z115*GDP_Ratios!$E$10</f>
        <v>3417.603477594891</v>
      </c>
      <c r="AA115" s="61">
        <f>'use 2012-13'!AA115*GDP_Ratios!$E$10</f>
        <v>13363.610031948265</v>
      </c>
      <c r="AB115" s="61">
        <f>'use 2012-13'!AB115*GDP_Ratios!$E$10</f>
        <v>1519.2051381276406</v>
      </c>
      <c r="AC115" s="61">
        <f>'use 2012-13'!AC115*GDP_Ratios!$E$10</f>
        <v>436995.09234122717</v>
      </c>
      <c r="AD115" s="61">
        <f>'use 2012-13'!AD115*GDP_Ratios!$E$10</f>
        <v>332307.91899787495</v>
      </c>
      <c r="AE115" s="61">
        <f>'use 2012-13'!AE115*GDP_Ratios!$E$10</f>
        <v>380399.21877123596</v>
      </c>
      <c r="AF115" s="61">
        <f>'use 2012-13'!AF115*GDP_Ratios!$E$10</f>
        <v>21772.542459909924</v>
      </c>
      <c r="AG115" s="61">
        <f>'use 2012-13'!AG115*GDP_Ratios!$E$10</f>
        <v>26667.077121392253</v>
      </c>
      <c r="AH115" s="61">
        <f>'use 2012-13'!AH115*GDP_Ratios!$E$10</f>
        <v>5464.3774479166768</v>
      </c>
      <c r="AI115" s="61">
        <f>'use 2012-13'!AI115*GDP_Ratios!$E$10</f>
        <v>62972.717574002956</v>
      </c>
      <c r="AJ115" s="61">
        <f>'use 2012-13'!AJ115*GDP_Ratios!$E$10</f>
        <v>26071.394037033639</v>
      </c>
      <c r="AK115" s="61">
        <f>'use 2012-13'!AK115*GDP_Ratios!$E$10</f>
        <v>19451.029209771874</v>
      </c>
      <c r="AL115" s="61">
        <f>'use 2012-13'!AL115*GDP_Ratios!$E$10</f>
        <v>5118.8601479622957</v>
      </c>
      <c r="AM115" s="61">
        <f>'use 2012-13'!AM115*GDP_Ratios!$E$10</f>
        <v>3683.6260036943936</v>
      </c>
      <c r="AN115" s="61">
        <f>'use 2012-13'!AN115*GDP_Ratios!$E$10</f>
        <v>7570.8530883095327</v>
      </c>
      <c r="AO115" s="61">
        <f>'use 2012-13'!AO115*GDP_Ratios!$E$10</f>
        <v>155334.60759924082</v>
      </c>
      <c r="AP115" s="61">
        <f>'use 2012-13'!AP115*GDP_Ratios!$E$10</f>
        <v>69797.574254972496</v>
      </c>
      <c r="AQ115" s="61">
        <f>'use 2012-13'!AQ115*GDP_Ratios!$E$10</f>
        <v>2898777.8181562927</v>
      </c>
      <c r="AR115" s="61">
        <f>'use 2012-13'!AR115*GDP_Ratios!$E$10</f>
        <v>556933.20401696523</v>
      </c>
      <c r="AS115" s="61">
        <f>'use 2012-13'!AS115*GDP_Ratios!$E$10</f>
        <v>149313.55133666558</v>
      </c>
      <c r="AT115" s="61">
        <f>'use 2012-13'!AT115*GDP_Ratios!$E$10</f>
        <v>3635.1747725393243</v>
      </c>
      <c r="AU115" s="61">
        <f>'use 2012-13'!AU115*GDP_Ratios!$E$10</f>
        <v>142380.8991084235</v>
      </c>
      <c r="AV115" s="61">
        <f>'use 2012-13'!AV115*GDP_Ratios!$E$10</f>
        <v>517905.6438147141</v>
      </c>
      <c r="AW115" s="61">
        <f>'use 2012-13'!AW115*GDP_Ratios!$E$10</f>
        <v>37020.989670914809</v>
      </c>
      <c r="AX115" s="61">
        <f>'use 2012-13'!AX115*GDP_Ratios!$E$10</f>
        <v>207035.60070788601</v>
      </c>
      <c r="AY115" s="61">
        <f>'use 2012-13'!AY115*GDP_Ratios!$E$10</f>
        <v>194536.50858351952</v>
      </c>
      <c r="AZ115" s="61">
        <f>'use 2012-13'!AZ115*GDP_Ratios!$E$10</f>
        <v>10596.622475134092</v>
      </c>
      <c r="BA115" s="61">
        <f>'use 2012-13'!BA115*GDP_Ratios!$E$10</f>
        <v>860419.47641206463</v>
      </c>
      <c r="BB115" s="61">
        <f>'use 2012-13'!BB115*GDP_Ratios!$E$10</f>
        <v>679208.31718971906</v>
      </c>
      <c r="BC115" s="61">
        <f>'use 2012-13'!BC115*GDP_Ratios!$E$10</f>
        <v>26822.469309485514</v>
      </c>
      <c r="BD115" s="61">
        <f>'use 2012-13'!BD115*GDP_Ratios!$E$10</f>
        <v>653167.76558867784</v>
      </c>
      <c r="BE115" s="61">
        <f>'use 2012-13'!BE115*GDP_Ratios!$E$10</f>
        <v>641339.99341759947</v>
      </c>
      <c r="BF115" s="61">
        <f>'use 2012-13'!BF115*GDP_Ratios!$E$10</f>
        <v>0</v>
      </c>
      <c r="BG115" s="61">
        <f>'use 2012-13'!BG115*GDP_Ratios!$E$10</f>
        <v>42088.037707382355</v>
      </c>
      <c r="BH115" s="61">
        <f>'use 2012-13'!BH115*GDP_Ratios!$E$10</f>
        <v>6668.0717006606938</v>
      </c>
      <c r="BI115" s="61">
        <f>'use 2012-13'!BI115*GDP_Ratios!$E$10</f>
        <v>25639.430485373225</v>
      </c>
      <c r="BJ115" s="61">
        <f>'use 2012-13'!BJ115*GDP_Ratios!$E$10</f>
        <v>67907.482361952862</v>
      </c>
      <c r="BK115" s="61">
        <f>'use 2012-13'!BK115*GDP_Ratios!$E$10</f>
        <v>204279.2154656428</v>
      </c>
      <c r="BL115" s="61">
        <f>'use 2012-13'!BL115*GDP_Ratios!$E$10</f>
        <v>447979.91658779123</v>
      </c>
      <c r="BM115" s="61">
        <f>'use 2012-13'!BM115*GDP_Ratios!$E$10</f>
        <v>84102.671085266615</v>
      </c>
      <c r="BN115" s="61">
        <f>'use 2012-13'!BN115*GDP_Ratios!$E$10</f>
        <v>1084470.4047545821</v>
      </c>
      <c r="BO115" s="61">
        <f>'use 2012-13'!BO115*GDP_Ratios!$E$10</f>
        <v>92216.823986398696</v>
      </c>
      <c r="BP115" s="61">
        <f>'use 2012-13'!BP115*GDP_Ratios!$E$10</f>
        <v>18283.590659252648</v>
      </c>
      <c r="BQ115" s="61">
        <f>'use 2012-13'!BQ115*GDP_Ratios!$E$10</f>
        <v>13004240.533769403</v>
      </c>
      <c r="BR115" s="61">
        <f>'use 2012-13'!BR115*GDP_Ratios!$E$10</f>
        <v>3030758.121211559</v>
      </c>
      <c r="BS115" s="61">
        <f>'use 2012-13'!BS115*GDP_Ratios!$E$10</f>
        <v>0</v>
      </c>
      <c r="BT115" s="61">
        <f>'use 2012-13'!BT115*GDP_Ratios!$E$10</f>
        <v>1787712.8791539993</v>
      </c>
      <c r="BU115" s="61">
        <f>'use 2012-13'!BU115*GDP_Ratios!$E$10</f>
        <v>0</v>
      </c>
      <c r="BV115" s="61">
        <f>'use 2012-13'!BV115*GDP_Ratios!$E$10</f>
        <v>243300.10055787759</v>
      </c>
      <c r="BW115" s="61">
        <f>'use 2012-13'!BW115*GDP_Ratios!$E$10</f>
        <v>5362310.0796676595</v>
      </c>
      <c r="BX115" s="61">
        <f>'use 2012-13'!BX115*GDP_Ratios!$E$10</f>
        <v>10424081.180591095</v>
      </c>
      <c r="BY115" s="61">
        <f>'use 2012-13'!BY115*GDP_Ratios!$E$10</f>
        <v>23428321.714360498</v>
      </c>
    </row>
    <row r="116" spans="1:77" x14ac:dyDescent="0.35">
      <c r="A116" s="21">
        <v>113</v>
      </c>
      <c r="B116" s="21" t="s">
        <v>191</v>
      </c>
      <c r="C116" s="61">
        <f>'use 2012-13'!C116*GDP_Ratios!$E$10</f>
        <v>1627211.7153944939</v>
      </c>
      <c r="D116" s="61">
        <f>'use 2012-13'!D116*GDP_Ratios!$E$10</f>
        <v>269328.58473298594</v>
      </c>
      <c r="E116" s="61">
        <f>'use 2012-13'!E116*GDP_Ratios!$E$10</f>
        <v>224653.47877343357</v>
      </c>
      <c r="F116" s="61">
        <f>'use 2012-13'!F116*GDP_Ratios!$E$10</f>
        <v>0</v>
      </c>
      <c r="G116" s="61">
        <f>'use 2012-13'!G116*GDP_Ratios!$E$10</f>
        <v>27735.995475349919</v>
      </c>
      <c r="H116" s="61">
        <f>'use 2012-13'!H116*GDP_Ratios!$E$10</f>
        <v>1178361.4668156924</v>
      </c>
      <c r="I116" s="61">
        <f>'use 2012-13'!I116*GDP_Ratios!$E$10</f>
        <v>151728.93057749522</v>
      </c>
      <c r="J116" s="61">
        <f>'use 2012-13'!J116*GDP_Ratios!$E$10</f>
        <v>75206.006096599274</v>
      </c>
      <c r="K116" s="61">
        <f>'use 2012-13'!K116*GDP_Ratios!$E$10</f>
        <v>43154.308234939163</v>
      </c>
      <c r="L116" s="61">
        <f>'use 2012-13'!L116*GDP_Ratios!$E$10</f>
        <v>6836.4432046667825</v>
      </c>
      <c r="M116" s="61">
        <f>'use 2012-13'!M116*GDP_Ratios!$E$10</f>
        <v>44956.906006207799</v>
      </c>
      <c r="N116" s="61">
        <f>'use 2012-13'!N116*GDP_Ratios!$E$10</f>
        <v>169.66529638280468</v>
      </c>
      <c r="O116" s="61">
        <f>'use 2012-13'!O116*GDP_Ratios!$E$10</f>
        <v>569.05220155081952</v>
      </c>
      <c r="P116" s="61">
        <f>'use 2012-13'!P116*GDP_Ratios!$E$10</f>
        <v>10295.703770546646</v>
      </c>
      <c r="Q116" s="61">
        <f>'use 2012-13'!Q116*GDP_Ratios!$E$10</f>
        <v>18588.426156429781</v>
      </c>
      <c r="R116" s="61">
        <f>'use 2012-13'!R116*GDP_Ratios!$E$10</f>
        <v>11468.429217190454</v>
      </c>
      <c r="S116" s="61">
        <f>'use 2012-13'!S116*GDP_Ratios!$E$10</f>
        <v>62681.919334277023</v>
      </c>
      <c r="T116" s="61">
        <f>'use 2012-13'!T116*GDP_Ratios!$E$10</f>
        <v>258493.59887636095</v>
      </c>
      <c r="U116" s="61">
        <f>'use 2012-13'!U116*GDP_Ratios!$E$10</f>
        <v>2786.1265674572878</v>
      </c>
      <c r="V116" s="61">
        <f>'use 2012-13'!V116*GDP_Ratios!$E$10</f>
        <v>3538989.2447433257</v>
      </c>
      <c r="W116" s="61">
        <f>'use 2012-13'!W116*GDP_Ratios!$E$10</f>
        <v>2473867.2716159909</v>
      </c>
      <c r="X116" s="61">
        <f>'use 2012-13'!X116*GDP_Ratios!$E$10</f>
        <v>986999.04546537495</v>
      </c>
      <c r="Y116" s="61">
        <f>'use 2012-13'!Y116*GDP_Ratios!$E$10</f>
        <v>18467.154842407905</v>
      </c>
      <c r="Z116" s="61">
        <f>'use 2012-13'!Z116*GDP_Ratios!$E$10</f>
        <v>73167.902310704128</v>
      </c>
      <c r="AA116" s="61">
        <f>'use 2012-13'!AA116*GDP_Ratios!$E$10</f>
        <v>1856.7672993827289</v>
      </c>
      <c r="AB116" s="61">
        <f>'use 2012-13'!AB116*GDP_Ratios!$E$10</f>
        <v>2452.8618189949002</v>
      </c>
      <c r="AC116" s="61">
        <f>'use 2012-13'!AC116*GDP_Ratios!$E$10</f>
        <v>2304111.905279519</v>
      </c>
      <c r="AD116" s="61">
        <f>'use 2012-13'!AD116*GDP_Ratios!$E$10</f>
        <v>710277.84910827852</v>
      </c>
      <c r="AE116" s="61">
        <f>'use 2012-13'!AE116*GDP_Ratios!$E$10</f>
        <v>1596915.9536739462</v>
      </c>
      <c r="AF116" s="61">
        <f>'use 2012-13'!AF116*GDP_Ratios!$E$10</f>
        <v>38545.607482304556</v>
      </c>
      <c r="AG116" s="61">
        <f>'use 2012-13'!AG116*GDP_Ratios!$E$10</f>
        <v>499147.37576050987</v>
      </c>
      <c r="AH116" s="61">
        <f>'use 2012-13'!AH116*GDP_Ratios!$E$10</f>
        <v>126806.05611474838</v>
      </c>
      <c r="AI116" s="61">
        <f>'use 2012-13'!AI116*GDP_Ratios!$E$10</f>
        <v>1826253.8333972404</v>
      </c>
      <c r="AJ116" s="61">
        <f>'use 2012-13'!AJ116*GDP_Ratios!$E$10</f>
        <v>2279864.0198411383</v>
      </c>
      <c r="AK116" s="61">
        <f>'use 2012-13'!AK116*GDP_Ratios!$E$10</f>
        <v>1249.9072316878076</v>
      </c>
      <c r="AL116" s="61">
        <f>'use 2012-13'!AL116*GDP_Ratios!$E$10</f>
        <v>2003367.8873281125</v>
      </c>
      <c r="AM116" s="61">
        <f>'use 2012-13'!AM116*GDP_Ratios!$E$10</f>
        <v>34705.647399327376</v>
      </c>
      <c r="AN116" s="61">
        <f>'use 2012-13'!AN116*GDP_Ratios!$E$10</f>
        <v>7094.7267372117531</v>
      </c>
      <c r="AO116" s="61">
        <f>'use 2012-13'!AO116*GDP_Ratios!$E$10</f>
        <v>9276.7269473339456</v>
      </c>
      <c r="AP116" s="61">
        <f>'use 2012-13'!AP116*GDP_Ratios!$E$10</f>
        <v>7727.4769838101056</v>
      </c>
      <c r="AQ116" s="61">
        <f>'use 2012-13'!AQ116*GDP_Ratios!$E$10</f>
        <v>0</v>
      </c>
      <c r="AR116" s="61">
        <f>'use 2012-13'!AR116*GDP_Ratios!$E$10</f>
        <v>5501669.9064493515</v>
      </c>
      <c r="AS116" s="61">
        <f>'use 2012-13'!AS116*GDP_Ratios!$E$10</f>
        <v>673429.03433176246</v>
      </c>
      <c r="AT116" s="61">
        <f>'use 2012-13'!AT116*GDP_Ratios!$E$10</f>
        <v>277134.59400110785</v>
      </c>
      <c r="AU116" s="61">
        <f>'use 2012-13'!AU116*GDP_Ratios!$E$10</f>
        <v>1171752.2247628756</v>
      </c>
      <c r="AV116" s="61">
        <f>'use 2012-13'!AV116*GDP_Ratios!$E$10</f>
        <v>3556663.0157783218</v>
      </c>
      <c r="AW116" s="61">
        <f>'use 2012-13'!AW116*GDP_Ratios!$E$10</f>
        <v>42186.383991681338</v>
      </c>
      <c r="AX116" s="61">
        <f>'use 2012-13'!AX116*GDP_Ratios!$E$10</f>
        <v>411317.47685884486</v>
      </c>
      <c r="AY116" s="61">
        <f>'use 2012-13'!AY116*GDP_Ratios!$E$10</f>
        <v>952194.3189530517</v>
      </c>
      <c r="AZ116" s="61">
        <f>'use 2012-13'!AZ116*GDP_Ratios!$E$10</f>
        <v>13517.456664359204</v>
      </c>
      <c r="BA116" s="61">
        <f>'use 2012-13'!BA116*GDP_Ratios!$E$10</f>
        <v>4086774.8822211111</v>
      </c>
      <c r="BB116" s="61">
        <f>'use 2012-13'!BB116*GDP_Ratios!$E$10</f>
        <v>9182767.8261003941</v>
      </c>
      <c r="BC116" s="61">
        <f>'use 2012-13'!BC116*GDP_Ratios!$E$10</f>
        <v>82226.599833622968</v>
      </c>
      <c r="BD116" s="61">
        <f>'use 2012-13'!BD116*GDP_Ratios!$E$10</f>
        <v>1861058.2428256667</v>
      </c>
      <c r="BE116" s="61">
        <f>'use 2012-13'!BE116*GDP_Ratios!$E$10</f>
        <v>202604.40441628997</v>
      </c>
      <c r="BF116" s="61">
        <f>'use 2012-13'!BF116*GDP_Ratios!$E$10</f>
        <v>4700329.4168149149</v>
      </c>
      <c r="BG116" s="61">
        <f>'use 2012-13'!BG116*GDP_Ratios!$E$10</f>
        <v>663660.65483903559</v>
      </c>
      <c r="BH116" s="61">
        <f>'use 2012-13'!BH116*GDP_Ratios!$E$10</f>
        <v>158677.74453671629</v>
      </c>
      <c r="BI116" s="61">
        <f>'use 2012-13'!BI116*GDP_Ratios!$E$10</f>
        <v>27344.438887423792</v>
      </c>
      <c r="BJ116" s="61">
        <f>'use 2012-13'!BJ116*GDP_Ratios!$E$10</f>
        <v>2190452.2771470454</v>
      </c>
      <c r="BK116" s="61">
        <f>'use 2012-13'!BK116*GDP_Ratios!$E$10</f>
        <v>2743086.0962456679</v>
      </c>
      <c r="BL116" s="61">
        <f>'use 2012-13'!BL116*GDP_Ratios!$E$10</f>
        <v>1656304.325742837</v>
      </c>
      <c r="BM116" s="61">
        <f>'use 2012-13'!BM116*GDP_Ratios!$E$10</f>
        <v>41447.673592120103</v>
      </c>
      <c r="BN116" s="61">
        <f>'use 2012-13'!BN116*GDP_Ratios!$E$10</f>
        <v>3908109.2057432025</v>
      </c>
      <c r="BO116" s="61">
        <f>'use 2012-13'!BO116*GDP_Ratios!$E$10</f>
        <v>118542.60747928671</v>
      </c>
      <c r="BP116" s="61">
        <f>'use 2012-13'!BP116*GDP_Ratios!$E$10</f>
        <v>5523692.8769510482</v>
      </c>
      <c r="BQ116" s="61">
        <f>'use 2012-13'!BQ116*GDP_Ratios!$E$10</f>
        <v>72302315.663281158</v>
      </c>
      <c r="BR116" s="61">
        <f>'use 2012-13'!BR116*GDP_Ratios!$E$10</f>
        <v>0</v>
      </c>
      <c r="BS116" s="61">
        <f>'use 2012-13'!BS116*GDP_Ratios!$E$10</f>
        <v>0</v>
      </c>
      <c r="BT116" s="61">
        <f>'use 2012-13'!BT116*GDP_Ratios!$E$10</f>
        <v>313184402.67767221</v>
      </c>
      <c r="BU116" s="61">
        <f>'use 2012-13'!BU116*GDP_Ratios!$E$10</f>
        <v>0</v>
      </c>
      <c r="BV116" s="61">
        <f>'use 2012-13'!BV116*GDP_Ratios!$E$10</f>
        <v>10937065.021675458</v>
      </c>
      <c r="BW116" s="61">
        <f>'use 2012-13'!BW116*GDP_Ratios!$E$10</f>
        <v>791597.36806398351</v>
      </c>
      <c r="BX116" s="61">
        <f>'use 2012-13'!BX116*GDP_Ratios!$E$10</f>
        <v>324913065.06741166</v>
      </c>
      <c r="BY116" s="61">
        <f>'use 2012-13'!BY116*GDP_Ratios!$E$10</f>
        <v>397215380.7306928</v>
      </c>
    </row>
    <row r="117" spans="1:77" x14ac:dyDescent="0.35">
      <c r="A117" s="21">
        <v>114</v>
      </c>
      <c r="B117" s="21" t="s">
        <v>42</v>
      </c>
      <c r="C117" s="61">
        <f>'use 2012-13'!C117*GDP_Ratios!$E$10</f>
        <v>2055660.7299772901</v>
      </c>
      <c r="D117" s="61">
        <f>'use 2012-13'!D117*GDP_Ratios!$E$10</f>
        <v>0</v>
      </c>
      <c r="E117" s="61">
        <f>'use 2012-13'!E117*GDP_Ratios!$E$10</f>
        <v>252136.81557080339</v>
      </c>
      <c r="F117" s="61">
        <f>'use 2012-13'!F117*GDP_Ratios!$E$10</f>
        <v>0</v>
      </c>
      <c r="G117" s="61">
        <f>'use 2012-13'!G117*GDP_Ratios!$E$10</f>
        <v>111979.68811324093</v>
      </c>
      <c r="H117" s="61">
        <f>'use 2012-13'!H117*GDP_Ratios!$E$10</f>
        <v>906767.10582055245</v>
      </c>
      <c r="I117" s="61">
        <f>'use 2012-13'!I117*GDP_Ratios!$E$10</f>
        <v>185996.75940471789</v>
      </c>
      <c r="J117" s="61">
        <f>'use 2012-13'!J117*GDP_Ratios!$E$10</f>
        <v>445916.37688274891</v>
      </c>
      <c r="K117" s="61">
        <f>'use 2012-13'!K117*GDP_Ratios!$E$10</f>
        <v>83763.736350754669</v>
      </c>
      <c r="L117" s="61">
        <f>'use 2012-13'!L117*GDP_Ratios!$E$10</f>
        <v>628220.42380566185</v>
      </c>
      <c r="M117" s="61">
        <f>'use 2012-13'!M117*GDP_Ratios!$E$10</f>
        <v>87645.884786439172</v>
      </c>
      <c r="N117" s="61">
        <f>'use 2012-13'!N117*GDP_Ratios!$E$10</f>
        <v>1162.2520160325432</v>
      </c>
      <c r="O117" s="61">
        <f>'use 2012-13'!O117*GDP_Ratios!$E$10</f>
        <v>11265.337491594511</v>
      </c>
      <c r="P117" s="61">
        <f>'use 2012-13'!P117*GDP_Ratios!$E$10</f>
        <v>22012.049914435134</v>
      </c>
      <c r="Q117" s="61">
        <f>'use 2012-13'!Q117*GDP_Ratios!$E$10</f>
        <v>7506.1673577394095</v>
      </c>
      <c r="R117" s="61">
        <f>'use 2012-13'!R117*GDP_Ratios!$E$10</f>
        <v>31077.688645833627</v>
      </c>
      <c r="S117" s="61">
        <f>'use 2012-13'!S117*GDP_Ratios!$E$10</f>
        <v>1634397.7933741154</v>
      </c>
      <c r="T117" s="61">
        <f>'use 2012-13'!T117*GDP_Ratios!$E$10</f>
        <v>146583.06698622677</v>
      </c>
      <c r="U117" s="61">
        <f>'use 2012-13'!U117*GDP_Ratios!$E$10</f>
        <v>16500.087012179723</v>
      </c>
      <c r="V117" s="61">
        <f>'use 2012-13'!V117*GDP_Ratios!$E$10</f>
        <v>4642764.9508155948</v>
      </c>
      <c r="W117" s="61">
        <f>'use 2012-13'!W117*GDP_Ratios!$E$10</f>
        <v>1971311.9481922537</v>
      </c>
      <c r="X117" s="61">
        <f>'use 2012-13'!X117*GDP_Ratios!$E$10</f>
        <v>456787.2781005443</v>
      </c>
      <c r="Y117" s="61">
        <f>'use 2012-13'!Y117*GDP_Ratios!$E$10</f>
        <v>1536672.2802471297</v>
      </c>
      <c r="Z117" s="61">
        <f>'use 2012-13'!Z117*GDP_Ratios!$E$10</f>
        <v>9601.0668297522061</v>
      </c>
      <c r="AA117" s="61">
        <f>'use 2012-13'!AA117*GDP_Ratios!$E$10</f>
        <v>6179.4387075543837</v>
      </c>
      <c r="AB117" s="61">
        <f>'use 2012-13'!AB117*GDP_Ratios!$E$10</f>
        <v>4578.6129930390798</v>
      </c>
      <c r="AC117" s="61">
        <f>'use 2012-13'!AC117*GDP_Ratios!$E$10</f>
        <v>3213445.5433656685</v>
      </c>
      <c r="AD117" s="61">
        <f>'use 2012-13'!AD117*GDP_Ratios!$E$10</f>
        <v>3074916.7746575056</v>
      </c>
      <c r="AE117" s="61">
        <f>'use 2012-13'!AE117*GDP_Ratios!$E$10</f>
        <v>5314919.4238277851</v>
      </c>
      <c r="AF117" s="61">
        <f>'use 2012-13'!AF117*GDP_Ratios!$E$10</f>
        <v>720285.61879355507</v>
      </c>
      <c r="AG117" s="61">
        <f>'use 2012-13'!AG117*GDP_Ratios!$E$10</f>
        <v>715371.458071589</v>
      </c>
      <c r="AH117" s="61">
        <f>'use 2012-13'!AH117*GDP_Ratios!$E$10</f>
        <v>136843.33328057316</v>
      </c>
      <c r="AI117" s="61">
        <f>'use 2012-13'!AI117*GDP_Ratios!$E$10</f>
        <v>622283.00530233548</v>
      </c>
      <c r="AJ117" s="61">
        <f>'use 2012-13'!AJ117*GDP_Ratios!$E$10</f>
        <v>666924.08249324921</v>
      </c>
      <c r="AK117" s="61">
        <f>'use 2012-13'!AK117*GDP_Ratios!$E$10</f>
        <v>35581.627623668581</v>
      </c>
      <c r="AL117" s="61">
        <f>'use 2012-13'!AL117*GDP_Ratios!$E$10</f>
        <v>480846.57622626639</v>
      </c>
      <c r="AM117" s="61">
        <f>'use 2012-13'!AM117*GDP_Ratios!$E$10</f>
        <v>77107.090310358617</v>
      </c>
      <c r="AN117" s="61">
        <f>'use 2012-13'!AN117*GDP_Ratios!$E$10</f>
        <v>24036.212490782862</v>
      </c>
      <c r="AO117" s="61">
        <f>'use 2012-13'!AO117*GDP_Ratios!$E$10</f>
        <v>461410.64181750704</v>
      </c>
      <c r="AP117" s="61">
        <f>'use 2012-13'!AP117*GDP_Ratios!$E$10</f>
        <v>20967.472785468097</v>
      </c>
      <c r="AQ117" s="61">
        <f>'use 2012-13'!AQ117*GDP_Ratios!$E$10</f>
        <v>5060092.7292426042</v>
      </c>
      <c r="AR117" s="61">
        <f>'use 2012-13'!AR117*GDP_Ratios!$E$10</f>
        <v>506618.95546889032</v>
      </c>
      <c r="AS117" s="61">
        <f>'use 2012-13'!AS117*GDP_Ratios!$E$10</f>
        <v>489248.90707050083</v>
      </c>
      <c r="AT117" s="61">
        <f>'use 2012-13'!AT117*GDP_Ratios!$E$10</f>
        <v>176640.34421909726</v>
      </c>
      <c r="AU117" s="61">
        <f>'use 2012-13'!AU117*GDP_Ratios!$E$10</f>
        <v>877707.55824324989</v>
      </c>
      <c r="AV117" s="61">
        <f>'use 2012-13'!AV117*GDP_Ratios!$E$10</f>
        <v>1028852.545414118</v>
      </c>
      <c r="AW117" s="61">
        <f>'use 2012-13'!AW117*GDP_Ratios!$E$10</f>
        <v>232469.67556628535</v>
      </c>
      <c r="AX117" s="61">
        <f>'use 2012-13'!AX117*GDP_Ratios!$E$10</f>
        <v>1248874.695066619</v>
      </c>
      <c r="AY117" s="61">
        <f>'use 2012-13'!AY117*GDP_Ratios!$E$10</f>
        <v>1159128.2850406538</v>
      </c>
      <c r="AZ117" s="61">
        <f>'use 2012-13'!AZ117*GDP_Ratios!$E$10</f>
        <v>86135.652819163355</v>
      </c>
      <c r="BA117" s="61">
        <f>'use 2012-13'!BA117*GDP_Ratios!$E$10</f>
        <v>5548255.1459324462</v>
      </c>
      <c r="BB117" s="61">
        <f>'use 2012-13'!BB117*GDP_Ratios!$E$10</f>
        <v>3832978.475022262</v>
      </c>
      <c r="BC117" s="61">
        <f>'use 2012-13'!BC117*GDP_Ratios!$E$10</f>
        <v>1957720.9503569608</v>
      </c>
      <c r="BD117" s="61">
        <f>'use 2012-13'!BD117*GDP_Ratios!$E$10</f>
        <v>5448992.4910863834</v>
      </c>
      <c r="BE117" s="61">
        <f>'use 2012-13'!BE117*GDP_Ratios!$E$10</f>
        <v>197784.63131957795</v>
      </c>
      <c r="BF117" s="61">
        <f>'use 2012-13'!BF117*GDP_Ratios!$E$10</f>
        <v>0</v>
      </c>
      <c r="BG117" s="61">
        <f>'use 2012-13'!BG117*GDP_Ratios!$E$10</f>
        <v>492767.65039289946</v>
      </c>
      <c r="BH117" s="61">
        <f>'use 2012-13'!BH117*GDP_Ratios!$E$10</f>
        <v>154106.06649556791</v>
      </c>
      <c r="BI117" s="61">
        <f>'use 2012-13'!BI117*GDP_Ratios!$E$10</f>
        <v>36352.876812737872</v>
      </c>
      <c r="BJ117" s="61">
        <f>'use 2012-13'!BJ117*GDP_Ratios!$E$10</f>
        <v>690200.8709573081</v>
      </c>
      <c r="BK117" s="61">
        <f>'use 2012-13'!BK117*GDP_Ratios!$E$10</f>
        <v>498544.58643462521</v>
      </c>
      <c r="BL117" s="61">
        <f>'use 2012-13'!BL117*GDP_Ratios!$E$10</f>
        <v>1057106.0440584123</v>
      </c>
      <c r="BM117" s="61">
        <f>'use 2012-13'!BM117*GDP_Ratios!$E$10</f>
        <v>96191.833013142677</v>
      </c>
      <c r="BN117" s="61">
        <f>'use 2012-13'!BN117*GDP_Ratios!$E$10</f>
        <v>1558436.442872714</v>
      </c>
      <c r="BO117" s="61">
        <f>'use 2012-13'!BO117*GDP_Ratios!$E$10</f>
        <v>495778.31576799019</v>
      </c>
      <c r="BP117" s="61">
        <f>'use 2012-13'!BP117*GDP_Ratios!$E$10</f>
        <v>1219327.4870295345</v>
      </c>
      <c r="BQ117" s="61">
        <f>'use 2012-13'!BQ117*GDP_Ratios!$E$10</f>
        <v>64971739.616146289</v>
      </c>
      <c r="BR117" s="61">
        <f>'use 2012-13'!BR117*GDP_Ratios!$E$10</f>
        <v>18121700.647461839</v>
      </c>
      <c r="BS117" s="61">
        <f>'use 2012-13'!BS117*GDP_Ratios!$E$10</f>
        <v>0</v>
      </c>
      <c r="BT117" s="61">
        <f>'use 2012-13'!BT117*GDP_Ratios!$E$10</f>
        <v>0</v>
      </c>
      <c r="BU117" s="61">
        <f>'use 2012-13'!BU117*GDP_Ratios!$E$10</f>
        <v>0</v>
      </c>
      <c r="BV117" s="61">
        <f>'use 2012-13'!BV117*GDP_Ratios!$E$10</f>
        <v>0</v>
      </c>
      <c r="BW117" s="61">
        <f>'use 2012-13'!BW117*GDP_Ratios!$E$10</f>
        <v>0</v>
      </c>
      <c r="BX117" s="61">
        <f>'use 2012-13'!BX117*GDP_Ratios!$E$10</f>
        <v>18121700.647461839</v>
      </c>
      <c r="BY117" s="61">
        <f>'use 2012-13'!BY117*GDP_Ratios!$E$10</f>
        <v>83093440.263608143</v>
      </c>
    </row>
    <row r="118" spans="1:77" x14ac:dyDescent="0.35">
      <c r="A118" s="21">
        <v>115</v>
      </c>
      <c r="B118" s="21" t="s">
        <v>43</v>
      </c>
      <c r="C118" s="61">
        <f>'use 2012-13'!C118*GDP_Ratios!$E$10</f>
        <v>0</v>
      </c>
      <c r="D118" s="61">
        <f>'use 2012-13'!D118*GDP_Ratios!$E$10</f>
        <v>0</v>
      </c>
      <c r="E118" s="61">
        <f>'use 2012-13'!E118*GDP_Ratios!$E$10</f>
        <v>462.409756447642</v>
      </c>
      <c r="F118" s="61">
        <f>'use 2012-13'!F118*GDP_Ratios!$E$10</f>
        <v>0</v>
      </c>
      <c r="G118" s="61">
        <f>'use 2012-13'!G118*GDP_Ratios!$E$10</f>
        <v>1951.5195595930234</v>
      </c>
      <c r="H118" s="61">
        <f>'use 2012-13'!H118*GDP_Ratios!$E$10</f>
        <v>43.736116572811376</v>
      </c>
      <c r="I118" s="61">
        <f>'use 2012-13'!I118*GDP_Ratios!$E$10</f>
        <v>38228.620404626548</v>
      </c>
      <c r="J118" s="61">
        <f>'use 2012-13'!J118*GDP_Ratios!$E$10</f>
        <v>0</v>
      </c>
      <c r="K118" s="61">
        <f>'use 2012-13'!K118*GDP_Ratios!$E$10</f>
        <v>0</v>
      </c>
      <c r="L118" s="61">
        <f>'use 2012-13'!L118*GDP_Ratios!$E$10</f>
        <v>0</v>
      </c>
      <c r="M118" s="61">
        <f>'use 2012-13'!M118*GDP_Ratios!$E$10</f>
        <v>973.71947836801144</v>
      </c>
      <c r="N118" s="61">
        <f>'use 2012-13'!N118*GDP_Ratios!$E$10</f>
        <v>52.795573159496051</v>
      </c>
      <c r="O118" s="61">
        <f>'use 2012-13'!O118*GDP_Ratios!$E$10</f>
        <v>139.46265810702155</v>
      </c>
      <c r="P118" s="61">
        <f>'use 2012-13'!P118*GDP_Ratios!$E$10</f>
        <v>1934.652378107108</v>
      </c>
      <c r="Q118" s="61">
        <f>'use 2012-13'!Q118*GDP_Ratios!$E$10</f>
        <v>193.02869694457056</v>
      </c>
      <c r="R118" s="61">
        <f>'use 2012-13'!R118*GDP_Ratios!$E$10</f>
        <v>166.7541573635483</v>
      </c>
      <c r="S118" s="61">
        <f>'use 2012-13'!S118*GDP_Ratios!$E$10</f>
        <v>68552.514768609573</v>
      </c>
      <c r="T118" s="61">
        <f>'use 2012-13'!T118*GDP_Ratios!$E$10</f>
        <v>329.15326733336838</v>
      </c>
      <c r="U118" s="61">
        <f>'use 2012-13'!U118*GDP_Ratios!$E$10</f>
        <v>52.200285535633505</v>
      </c>
      <c r="V118" s="61">
        <f>'use 2012-13'!V118*GDP_Ratios!$E$10</f>
        <v>65177.034109634886</v>
      </c>
      <c r="W118" s="61">
        <f>'use 2012-13'!W118*GDP_Ratios!$E$10</f>
        <v>28653.520716568615</v>
      </c>
      <c r="X118" s="61">
        <f>'use 2012-13'!X118*GDP_Ratios!$E$10</f>
        <v>30907.80083861692</v>
      </c>
      <c r="Y118" s="61">
        <f>'use 2012-13'!Y118*GDP_Ratios!$E$10</f>
        <v>11860.8005929151</v>
      </c>
      <c r="Z118" s="61">
        <f>'use 2012-13'!Z118*GDP_Ratios!$E$10</f>
        <v>59.449586887885658</v>
      </c>
      <c r="AA118" s="61">
        <f>'use 2012-13'!AA118*GDP_Ratios!$E$10</f>
        <v>4.915019158484518</v>
      </c>
      <c r="AB118" s="61">
        <f>'use 2012-13'!AB118*GDP_Ratios!$E$10</f>
        <v>11421.591153467025</v>
      </c>
      <c r="AC118" s="61">
        <f>'use 2012-13'!AC118*GDP_Ratios!$E$10</f>
        <v>22245.038249120349</v>
      </c>
      <c r="AD118" s="61">
        <f>'use 2012-13'!AD118*GDP_Ratios!$E$10</f>
        <v>20720.69898686761</v>
      </c>
      <c r="AE118" s="61">
        <f>'use 2012-13'!AE118*GDP_Ratios!$E$10</f>
        <v>27423.115555387049</v>
      </c>
      <c r="AF118" s="61">
        <f>'use 2012-13'!AF118*GDP_Ratios!$E$10</f>
        <v>77103.383514972462</v>
      </c>
      <c r="AG118" s="61">
        <f>'use 2012-13'!AG118*GDP_Ratios!$E$10</f>
        <v>56228.852522662957</v>
      </c>
      <c r="AH118" s="61">
        <f>'use 2012-13'!AH118*GDP_Ratios!$E$10</f>
        <v>7590.1236756109147</v>
      </c>
      <c r="AI118" s="61">
        <f>'use 2012-13'!AI118*GDP_Ratios!$E$10</f>
        <v>19954.160475298304</v>
      </c>
      <c r="AJ118" s="61">
        <f>'use 2012-13'!AJ118*GDP_Ratios!$E$10</f>
        <v>91687.332334704945</v>
      </c>
      <c r="AK118" s="61">
        <f>'use 2012-13'!AK118*GDP_Ratios!$E$10</f>
        <v>252.54821777200019</v>
      </c>
      <c r="AL118" s="61">
        <f>'use 2012-13'!AL118*GDP_Ratios!$E$10</f>
        <v>4086.2091921008819</v>
      </c>
      <c r="AM118" s="61">
        <f>'use 2012-13'!AM118*GDP_Ratios!$E$10</f>
        <v>524.92153523346644</v>
      </c>
      <c r="AN118" s="61">
        <f>'use 2012-13'!AN118*GDP_Ratios!$E$10</f>
        <v>496.21481671306771</v>
      </c>
      <c r="AO118" s="61">
        <f>'use 2012-13'!AO118*GDP_Ratios!$E$10</f>
        <v>998.46121485947435</v>
      </c>
      <c r="AP118" s="61">
        <f>'use 2012-13'!AP118*GDP_Ratios!$E$10</f>
        <v>406.01340292701394</v>
      </c>
      <c r="AQ118" s="61">
        <f>'use 2012-13'!AQ118*GDP_Ratios!$E$10</f>
        <v>335645.90139489213</v>
      </c>
      <c r="AR118" s="61">
        <f>'use 2012-13'!AR118*GDP_Ratios!$E$10</f>
        <v>0</v>
      </c>
      <c r="AS118" s="61">
        <f>'use 2012-13'!AS118*GDP_Ratios!$E$10</f>
        <v>0</v>
      </c>
      <c r="AT118" s="61">
        <f>'use 2012-13'!AT118*GDP_Ratios!$E$10</f>
        <v>0</v>
      </c>
      <c r="AU118" s="61">
        <f>'use 2012-13'!AU118*GDP_Ratios!$E$10</f>
        <v>0</v>
      </c>
      <c r="AV118" s="61">
        <f>'use 2012-13'!AV118*GDP_Ratios!$E$10</f>
        <v>1028065.2758630431</v>
      </c>
      <c r="AW118" s="61">
        <f>'use 2012-13'!AW118*GDP_Ratios!$E$10</f>
        <v>216.95033446414982</v>
      </c>
      <c r="AX118" s="61">
        <f>'use 2012-13'!AX118*GDP_Ratios!$E$10</f>
        <v>6632.9327161343654</v>
      </c>
      <c r="AY118" s="61">
        <f>'use 2012-13'!AY118*GDP_Ratios!$E$10</f>
        <v>5223.2026331678599</v>
      </c>
      <c r="AZ118" s="61">
        <f>'use 2012-13'!AZ118*GDP_Ratios!$E$10</f>
        <v>5.3863090055245753</v>
      </c>
      <c r="BA118" s="61">
        <f>'use 2012-13'!BA118*GDP_Ratios!$E$10</f>
        <v>15151.840842344993</v>
      </c>
      <c r="BB118" s="61">
        <f>'use 2012-13'!BB118*GDP_Ratios!$E$10</f>
        <v>0</v>
      </c>
      <c r="BC118" s="61">
        <f>'use 2012-13'!BC118*GDP_Ratios!$E$10</f>
        <v>17811.146418237146</v>
      </c>
      <c r="BD118" s="61">
        <f>'use 2012-13'!BD118*GDP_Ratios!$E$10</f>
        <v>0</v>
      </c>
      <c r="BE118" s="61">
        <f>'use 2012-13'!BE118*GDP_Ratios!$E$10</f>
        <v>0</v>
      </c>
      <c r="BF118" s="61">
        <f>'use 2012-13'!BF118*GDP_Ratios!$E$10</f>
        <v>0</v>
      </c>
      <c r="BG118" s="61">
        <f>'use 2012-13'!BG118*GDP_Ratios!$E$10</f>
        <v>11902.107939686812</v>
      </c>
      <c r="BH118" s="61">
        <f>'use 2012-13'!BH118*GDP_Ratios!$E$10</f>
        <v>4105.5049175314361</v>
      </c>
      <c r="BI118" s="61">
        <f>'use 2012-13'!BI118*GDP_Ratios!$E$10</f>
        <v>0</v>
      </c>
      <c r="BJ118" s="61">
        <f>'use 2012-13'!BJ118*GDP_Ratios!$E$10</f>
        <v>21946.634921729237</v>
      </c>
      <c r="BK118" s="61">
        <f>'use 2012-13'!BK118*GDP_Ratios!$E$10</f>
        <v>5092.7161138009305</v>
      </c>
      <c r="BL118" s="61">
        <f>'use 2012-13'!BL118*GDP_Ratios!$E$10</f>
        <v>0</v>
      </c>
      <c r="BM118" s="61">
        <f>'use 2012-13'!BM118*GDP_Ratios!$E$10</f>
        <v>0</v>
      </c>
      <c r="BN118" s="61">
        <f>'use 2012-13'!BN118*GDP_Ratios!$E$10</f>
        <v>0</v>
      </c>
      <c r="BO118" s="61">
        <f>'use 2012-13'!BO118*GDP_Ratios!$E$10</f>
        <v>16442.720824388791</v>
      </c>
      <c r="BP118" s="61">
        <f>'use 2012-13'!BP118*GDP_Ratios!$E$10</f>
        <v>0</v>
      </c>
      <c r="BQ118" s="61">
        <f>'use 2012-13'!BQ118*GDP_Ratios!$E$10</f>
        <v>2059125.0740406744</v>
      </c>
      <c r="BR118" s="61">
        <f>'use 2012-13'!BR118*GDP_Ratios!$E$10</f>
        <v>11482195.092585269</v>
      </c>
      <c r="BS118" s="61">
        <f>'use 2012-13'!BS118*GDP_Ratios!$E$10</f>
        <v>0</v>
      </c>
      <c r="BT118" s="61">
        <f>'use 2012-13'!BT118*GDP_Ratios!$E$10</f>
        <v>0</v>
      </c>
      <c r="BU118" s="61">
        <f>'use 2012-13'!BU118*GDP_Ratios!$E$10</f>
        <v>0</v>
      </c>
      <c r="BV118" s="61">
        <f>'use 2012-13'!BV118*GDP_Ratios!$E$10</f>
        <v>0</v>
      </c>
      <c r="BW118" s="61">
        <f>'use 2012-13'!BW118*GDP_Ratios!$E$10</f>
        <v>0</v>
      </c>
      <c r="BX118" s="61">
        <f>'use 2012-13'!BX118*GDP_Ratios!$E$10</f>
        <v>11482195.092585269</v>
      </c>
      <c r="BY118" s="61">
        <f>'use 2012-13'!BY118*GDP_Ratios!$E$10</f>
        <v>13541320.166625943</v>
      </c>
    </row>
    <row r="119" spans="1:77" x14ac:dyDescent="0.35">
      <c r="A119" s="21">
        <v>116</v>
      </c>
      <c r="B119" s="21" t="s">
        <v>192</v>
      </c>
      <c r="C119" s="61">
        <f>'use 2012-13'!C119*GDP_Ratios!$E$10</f>
        <v>24217.57772728804</v>
      </c>
      <c r="D119" s="61">
        <f>'use 2012-13'!D119*GDP_Ratios!$E$10</f>
        <v>0</v>
      </c>
      <c r="E119" s="61">
        <f>'use 2012-13'!E119*GDP_Ratios!$E$10</f>
        <v>118442.22386384213</v>
      </c>
      <c r="F119" s="61">
        <f>'use 2012-13'!F119*GDP_Ratios!$E$10</f>
        <v>15574.165585925308</v>
      </c>
      <c r="G119" s="61">
        <f>'use 2012-13'!G119*GDP_Ratios!$E$10</f>
        <v>232548.44354992427</v>
      </c>
      <c r="H119" s="61">
        <f>'use 2012-13'!H119*GDP_Ratios!$E$10</f>
        <v>16987.564460883579</v>
      </c>
      <c r="I119" s="61">
        <f>'use 2012-13'!I119*GDP_Ratios!$E$10</f>
        <v>6121.1839110862093</v>
      </c>
      <c r="J119" s="61">
        <f>'use 2012-13'!J119*GDP_Ratios!$E$10</f>
        <v>3252.8205392033988</v>
      </c>
      <c r="K119" s="61">
        <f>'use 2012-13'!K119*GDP_Ratios!$E$10</f>
        <v>15264.80604148746</v>
      </c>
      <c r="L119" s="61">
        <f>'use 2012-13'!L119*GDP_Ratios!$E$10</f>
        <v>36708.545199598295</v>
      </c>
      <c r="M119" s="61">
        <f>'use 2012-13'!M119*GDP_Ratios!$E$10</f>
        <v>70.723429533716427</v>
      </c>
      <c r="N119" s="61">
        <f>'use 2012-13'!N119*GDP_Ratios!$E$10</f>
        <v>2.5559962675417873</v>
      </c>
      <c r="O119" s="61">
        <f>'use 2012-13'!O119*GDP_Ratios!$E$10</f>
        <v>16.675227695534989</v>
      </c>
      <c r="P119" s="61">
        <f>'use 2012-13'!P119*GDP_Ratios!$E$10</f>
        <v>711.86904062266763</v>
      </c>
      <c r="Q119" s="61">
        <f>'use 2012-13'!Q119*GDP_Ratios!$E$10</f>
        <v>3068.7661983060048</v>
      </c>
      <c r="R119" s="61">
        <f>'use 2012-13'!R119*GDP_Ratios!$E$10</f>
        <v>16.470119774795386</v>
      </c>
      <c r="S119" s="61">
        <f>'use 2012-13'!S119*GDP_Ratios!$E$10</f>
        <v>2949.3962358619856</v>
      </c>
      <c r="T119" s="61">
        <f>'use 2012-13'!T119*GDP_Ratios!$E$10</f>
        <v>870.1875432656534</v>
      </c>
      <c r="U119" s="61">
        <f>'use 2012-13'!U119*GDP_Ratios!$E$10</f>
        <v>31.148763277282587</v>
      </c>
      <c r="V119" s="61">
        <f>'use 2012-13'!V119*GDP_Ratios!$E$10</f>
        <v>26787.622613569583</v>
      </c>
      <c r="W119" s="61">
        <f>'use 2012-13'!W119*GDP_Ratios!$E$10</f>
        <v>0</v>
      </c>
      <c r="X119" s="61">
        <f>'use 2012-13'!X119*GDP_Ratios!$E$10</f>
        <v>13066.353896800434</v>
      </c>
      <c r="Y119" s="61">
        <f>'use 2012-13'!Y119*GDP_Ratios!$E$10</f>
        <v>0</v>
      </c>
      <c r="Z119" s="61">
        <f>'use 2012-13'!Z119*GDP_Ratios!$E$10</f>
        <v>0</v>
      </c>
      <c r="AA119" s="61">
        <f>'use 2012-13'!AA119*GDP_Ratios!$E$10</f>
        <v>0</v>
      </c>
      <c r="AB119" s="61">
        <f>'use 2012-13'!AB119*GDP_Ratios!$E$10</f>
        <v>0</v>
      </c>
      <c r="AC119" s="61">
        <f>'use 2012-13'!AC119*GDP_Ratios!$E$10</f>
        <v>154.63773248651694</v>
      </c>
      <c r="AD119" s="61">
        <f>'use 2012-13'!AD119*GDP_Ratios!$E$10</f>
        <v>0</v>
      </c>
      <c r="AE119" s="61">
        <f>'use 2012-13'!AE119*GDP_Ratios!$E$10</f>
        <v>0</v>
      </c>
      <c r="AF119" s="61">
        <f>'use 2012-13'!AF119*GDP_Ratios!$E$10</f>
        <v>0</v>
      </c>
      <c r="AG119" s="61">
        <f>'use 2012-13'!AG119*GDP_Ratios!$E$10</f>
        <v>3043.4587682859128</v>
      </c>
      <c r="AH119" s="61">
        <f>'use 2012-13'!AH119*GDP_Ratios!$E$10</f>
        <v>8.743439988404289E-2</v>
      </c>
      <c r="AI119" s="61">
        <f>'use 2012-13'!AI119*GDP_Ratios!$E$10</f>
        <v>3.8524977562683187</v>
      </c>
      <c r="AJ119" s="61">
        <f>'use 2012-13'!AJ119*GDP_Ratios!$E$10</f>
        <v>13838.460842065764</v>
      </c>
      <c r="AK119" s="61">
        <f>'use 2012-13'!AK119*GDP_Ratios!$E$10</f>
        <v>0</v>
      </c>
      <c r="AL119" s="61">
        <f>'use 2012-13'!AL119*GDP_Ratios!$E$10</f>
        <v>11.212982942491722</v>
      </c>
      <c r="AM119" s="61">
        <f>'use 2012-13'!AM119*GDP_Ratios!$E$10</f>
        <v>0</v>
      </c>
      <c r="AN119" s="61">
        <f>'use 2012-13'!AN119*GDP_Ratios!$E$10</f>
        <v>0</v>
      </c>
      <c r="AO119" s="61">
        <f>'use 2012-13'!AO119*GDP_Ratios!$E$10</f>
        <v>5.5367801421162908E-3</v>
      </c>
      <c r="AP119" s="61">
        <f>'use 2012-13'!AP119*GDP_Ratios!$E$10</f>
        <v>0</v>
      </c>
      <c r="AQ119" s="61">
        <f>'use 2012-13'!AQ119*GDP_Ratios!$E$10</f>
        <v>1148266.8576914901</v>
      </c>
      <c r="AR119" s="61">
        <f>'use 2012-13'!AR119*GDP_Ratios!$E$10</f>
        <v>2794029.9623576989</v>
      </c>
      <c r="AS119" s="61">
        <f>'use 2012-13'!AS119*GDP_Ratios!$E$10</f>
        <v>474921.51384776132</v>
      </c>
      <c r="AT119" s="61">
        <f>'use 2012-13'!AT119*GDP_Ratios!$E$10</f>
        <v>71068.417241662479</v>
      </c>
      <c r="AU119" s="61">
        <f>'use 2012-13'!AU119*GDP_Ratios!$E$10</f>
        <v>441355.50801052595</v>
      </c>
      <c r="AV119" s="61">
        <f>'use 2012-13'!AV119*GDP_Ratios!$E$10</f>
        <v>1663331.3462210826</v>
      </c>
      <c r="AW119" s="61">
        <f>'use 2012-13'!AW119*GDP_Ratios!$E$10</f>
        <v>111311.34664940838</v>
      </c>
      <c r="AX119" s="61">
        <f>'use 2012-13'!AX119*GDP_Ratios!$E$10</f>
        <v>661270.09991752799</v>
      </c>
      <c r="AY119" s="61">
        <f>'use 2012-13'!AY119*GDP_Ratios!$E$10</f>
        <v>678949.04640409921</v>
      </c>
      <c r="AZ119" s="61">
        <f>'use 2012-13'!AZ119*GDP_Ratios!$E$10</f>
        <v>35293.31227249006</v>
      </c>
      <c r="BA119" s="61">
        <f>'use 2012-13'!BA119*GDP_Ratios!$E$10</f>
        <v>93622.063383473404</v>
      </c>
      <c r="BB119" s="61">
        <f>'use 2012-13'!BB119*GDP_Ratios!$E$10</f>
        <v>456302.55126285128</v>
      </c>
      <c r="BC119" s="61">
        <f>'use 2012-13'!BC119*GDP_Ratios!$E$10</f>
        <v>421588.68293923343</v>
      </c>
      <c r="BD119" s="61">
        <f>'use 2012-13'!BD119*GDP_Ratios!$E$10</f>
        <v>1267956.7030592756</v>
      </c>
      <c r="BE119" s="61">
        <f>'use 2012-13'!BE119*GDP_Ratios!$E$10</f>
        <v>31241.798210704088</v>
      </c>
      <c r="BF119" s="61">
        <f>'use 2012-13'!BF119*GDP_Ratios!$E$10</f>
        <v>0</v>
      </c>
      <c r="BG119" s="61">
        <f>'use 2012-13'!BG119*GDP_Ratios!$E$10</f>
        <v>190372.52192538028</v>
      </c>
      <c r="BH119" s="61">
        <f>'use 2012-13'!BH119*GDP_Ratios!$E$10</f>
        <v>48429.307765784237</v>
      </c>
      <c r="BI119" s="61">
        <f>'use 2012-13'!BI119*GDP_Ratios!$E$10</f>
        <v>0</v>
      </c>
      <c r="BJ119" s="61">
        <f>'use 2012-13'!BJ119*GDP_Ratios!$E$10</f>
        <v>238378.62130237557</v>
      </c>
      <c r="BK119" s="61">
        <f>'use 2012-13'!BK119*GDP_Ratios!$E$10</f>
        <v>208002.74207501678</v>
      </c>
      <c r="BL119" s="61">
        <f>'use 2012-13'!BL119*GDP_Ratios!$E$10</f>
        <v>392457.77306491428</v>
      </c>
      <c r="BM119" s="61">
        <f>'use 2012-13'!BM119*GDP_Ratios!$E$10</f>
        <v>47861.366896572938</v>
      </c>
      <c r="BN119" s="61">
        <f>'use 2012-13'!BN119*GDP_Ratios!$E$10</f>
        <v>546095.72791376489</v>
      </c>
      <c r="BO119" s="61">
        <f>'use 2012-13'!BO119*GDP_Ratios!$E$10</f>
        <v>169011.30158968599</v>
      </c>
      <c r="BP119" s="61">
        <f>'use 2012-13'!BP119*GDP_Ratios!$E$10</f>
        <v>1882752.3716492709</v>
      </c>
      <c r="BQ119" s="61">
        <f>'use 2012-13'!BQ119*GDP_Ratios!$E$10</f>
        <v>14607631.759390984</v>
      </c>
      <c r="BR119" s="61">
        <f>'use 2012-13'!BR119*GDP_Ratios!$E$10</f>
        <v>3244313.6130641541</v>
      </c>
      <c r="BS119" s="61">
        <f>'use 2012-13'!BS119*GDP_Ratios!$E$10</f>
        <v>0</v>
      </c>
      <c r="BT119" s="61">
        <f>'use 2012-13'!BT119*GDP_Ratios!$E$10</f>
        <v>0</v>
      </c>
      <c r="BU119" s="61">
        <f>'use 2012-13'!BU119*GDP_Ratios!$E$10</f>
        <v>0</v>
      </c>
      <c r="BV119" s="61">
        <f>'use 2012-13'!BV119*GDP_Ratios!$E$10</f>
        <v>0</v>
      </c>
      <c r="BW119" s="61">
        <f>'use 2012-13'!BW119*GDP_Ratios!$E$10</f>
        <v>0</v>
      </c>
      <c r="BX119" s="61">
        <f>'use 2012-13'!BX119*GDP_Ratios!$E$10</f>
        <v>3244313.6130641541</v>
      </c>
      <c r="BY119" s="61">
        <f>'use 2012-13'!BY119*GDP_Ratios!$E$10</f>
        <v>17851945.372455139</v>
      </c>
    </row>
    <row r="120" spans="1:77" x14ac:dyDescent="0.35">
      <c r="A120" s="21">
        <v>117</v>
      </c>
      <c r="B120" s="21" t="s">
        <v>52</v>
      </c>
      <c r="C120" s="61">
        <f>'use 2012-13'!C120*GDP_Ratios!$E$10</f>
        <v>0</v>
      </c>
      <c r="D120" s="61">
        <f>'use 2012-13'!D120*GDP_Ratios!$E$10</f>
        <v>0</v>
      </c>
      <c r="E120" s="61">
        <f>'use 2012-13'!E120*GDP_Ratios!$E$10</f>
        <v>0</v>
      </c>
      <c r="F120" s="61">
        <f>'use 2012-13'!F120*GDP_Ratios!$E$10</f>
        <v>0</v>
      </c>
      <c r="G120" s="61">
        <f>'use 2012-13'!G120*GDP_Ratios!$E$10</f>
        <v>0</v>
      </c>
      <c r="H120" s="61">
        <f>'use 2012-13'!H120*GDP_Ratios!$E$10</f>
        <v>0</v>
      </c>
      <c r="I120" s="61">
        <f>'use 2012-13'!I120*GDP_Ratios!$E$10</f>
        <v>0</v>
      </c>
      <c r="J120" s="61">
        <f>'use 2012-13'!J120*GDP_Ratios!$E$10</f>
        <v>0</v>
      </c>
      <c r="K120" s="61">
        <f>'use 2012-13'!K120*GDP_Ratios!$E$10</f>
        <v>0</v>
      </c>
      <c r="L120" s="61">
        <f>'use 2012-13'!L120*GDP_Ratios!$E$10</f>
        <v>0</v>
      </c>
      <c r="M120" s="61">
        <f>'use 2012-13'!M120*GDP_Ratios!$E$10</f>
        <v>0</v>
      </c>
      <c r="N120" s="61">
        <f>'use 2012-13'!N120*GDP_Ratios!$E$10</f>
        <v>0</v>
      </c>
      <c r="O120" s="61">
        <f>'use 2012-13'!O120*GDP_Ratios!$E$10</f>
        <v>0</v>
      </c>
      <c r="P120" s="61">
        <f>'use 2012-13'!P120*GDP_Ratios!$E$10</f>
        <v>0</v>
      </c>
      <c r="Q120" s="61">
        <f>'use 2012-13'!Q120*GDP_Ratios!$E$10</f>
        <v>0</v>
      </c>
      <c r="R120" s="61">
        <f>'use 2012-13'!R120*GDP_Ratios!$E$10</f>
        <v>0</v>
      </c>
      <c r="S120" s="61">
        <f>'use 2012-13'!S120*GDP_Ratios!$E$10</f>
        <v>0</v>
      </c>
      <c r="T120" s="61">
        <f>'use 2012-13'!T120*GDP_Ratios!$E$10</f>
        <v>0</v>
      </c>
      <c r="U120" s="61">
        <f>'use 2012-13'!U120*GDP_Ratios!$E$10</f>
        <v>0</v>
      </c>
      <c r="V120" s="61">
        <f>'use 2012-13'!V120*GDP_Ratios!$E$10</f>
        <v>0</v>
      </c>
      <c r="W120" s="61">
        <f>'use 2012-13'!W120*GDP_Ratios!$E$10</f>
        <v>0</v>
      </c>
      <c r="X120" s="61">
        <f>'use 2012-13'!X120*GDP_Ratios!$E$10</f>
        <v>0</v>
      </c>
      <c r="Y120" s="61">
        <f>'use 2012-13'!Y120*GDP_Ratios!$E$10</f>
        <v>0</v>
      </c>
      <c r="Z120" s="61">
        <f>'use 2012-13'!Z120*GDP_Ratios!$E$10</f>
        <v>0</v>
      </c>
      <c r="AA120" s="61">
        <f>'use 2012-13'!AA120*GDP_Ratios!$E$10</f>
        <v>0</v>
      </c>
      <c r="AB120" s="61">
        <f>'use 2012-13'!AB120*GDP_Ratios!$E$10</f>
        <v>0</v>
      </c>
      <c r="AC120" s="61">
        <f>'use 2012-13'!AC120*GDP_Ratios!$E$10</f>
        <v>0</v>
      </c>
      <c r="AD120" s="61">
        <f>'use 2012-13'!AD120*GDP_Ratios!$E$10</f>
        <v>0</v>
      </c>
      <c r="AE120" s="61">
        <f>'use 2012-13'!AE120*GDP_Ratios!$E$10</f>
        <v>0</v>
      </c>
      <c r="AF120" s="61">
        <f>'use 2012-13'!AF120*GDP_Ratios!$E$10</f>
        <v>0</v>
      </c>
      <c r="AG120" s="61">
        <f>'use 2012-13'!AG120*GDP_Ratios!$E$10</f>
        <v>0</v>
      </c>
      <c r="AH120" s="61">
        <f>'use 2012-13'!AH120*GDP_Ratios!$E$10</f>
        <v>0</v>
      </c>
      <c r="AI120" s="61">
        <f>'use 2012-13'!AI120*GDP_Ratios!$E$10</f>
        <v>0</v>
      </c>
      <c r="AJ120" s="61">
        <f>'use 2012-13'!AJ120*GDP_Ratios!$E$10</f>
        <v>0</v>
      </c>
      <c r="AK120" s="61">
        <f>'use 2012-13'!AK120*GDP_Ratios!$E$10</f>
        <v>0</v>
      </c>
      <c r="AL120" s="61">
        <f>'use 2012-13'!AL120*GDP_Ratios!$E$10</f>
        <v>0</v>
      </c>
      <c r="AM120" s="61">
        <f>'use 2012-13'!AM120*GDP_Ratios!$E$10</f>
        <v>0</v>
      </c>
      <c r="AN120" s="61">
        <f>'use 2012-13'!AN120*GDP_Ratios!$E$10</f>
        <v>0</v>
      </c>
      <c r="AO120" s="61">
        <f>'use 2012-13'!AO120*GDP_Ratios!$E$10</f>
        <v>0</v>
      </c>
      <c r="AP120" s="61">
        <f>'use 2012-13'!AP120*GDP_Ratios!$E$10</f>
        <v>0</v>
      </c>
      <c r="AQ120" s="61">
        <f>'use 2012-13'!AQ120*GDP_Ratios!$E$10</f>
        <v>0</v>
      </c>
      <c r="AR120" s="61">
        <f>'use 2012-13'!AR120*GDP_Ratios!$E$10</f>
        <v>0</v>
      </c>
      <c r="AS120" s="61">
        <f>'use 2012-13'!AS120*GDP_Ratios!$E$10</f>
        <v>0</v>
      </c>
      <c r="AT120" s="61">
        <f>'use 2012-13'!AT120*GDP_Ratios!$E$10</f>
        <v>0</v>
      </c>
      <c r="AU120" s="61">
        <f>'use 2012-13'!AU120*GDP_Ratios!$E$10</f>
        <v>0</v>
      </c>
      <c r="AV120" s="61">
        <f>'use 2012-13'!AV120*GDP_Ratios!$E$10</f>
        <v>0</v>
      </c>
      <c r="AW120" s="61">
        <f>'use 2012-13'!AW120*GDP_Ratios!$E$10</f>
        <v>0</v>
      </c>
      <c r="AX120" s="61">
        <f>'use 2012-13'!AX120*GDP_Ratios!$E$10</f>
        <v>0</v>
      </c>
      <c r="AY120" s="61">
        <f>'use 2012-13'!AY120*GDP_Ratios!$E$10</f>
        <v>0</v>
      </c>
      <c r="AZ120" s="61">
        <f>'use 2012-13'!AZ120*GDP_Ratios!$E$10</f>
        <v>0</v>
      </c>
      <c r="BA120" s="61">
        <f>'use 2012-13'!BA120*GDP_Ratios!$E$10</f>
        <v>0</v>
      </c>
      <c r="BB120" s="61">
        <f>'use 2012-13'!BB120*GDP_Ratios!$E$10</f>
        <v>0</v>
      </c>
      <c r="BC120" s="61">
        <f>'use 2012-13'!BC120*GDP_Ratios!$E$10</f>
        <v>0</v>
      </c>
      <c r="BD120" s="61">
        <f>'use 2012-13'!BD120*GDP_Ratios!$E$10</f>
        <v>0</v>
      </c>
      <c r="BE120" s="61">
        <f>'use 2012-13'!BE120*GDP_Ratios!$E$10</f>
        <v>0</v>
      </c>
      <c r="BF120" s="61">
        <f>'use 2012-13'!BF120*GDP_Ratios!$E$10</f>
        <v>0</v>
      </c>
      <c r="BG120" s="61">
        <f>'use 2012-13'!BG120*GDP_Ratios!$E$10</f>
        <v>0</v>
      </c>
      <c r="BH120" s="61">
        <f>'use 2012-13'!BH120*GDP_Ratios!$E$10</f>
        <v>0</v>
      </c>
      <c r="BI120" s="61">
        <f>'use 2012-13'!BI120*GDP_Ratios!$E$10</f>
        <v>0</v>
      </c>
      <c r="BJ120" s="61">
        <f>'use 2012-13'!BJ120*GDP_Ratios!$E$10</f>
        <v>0</v>
      </c>
      <c r="BK120" s="61">
        <f>'use 2012-13'!BK120*GDP_Ratios!$E$10</f>
        <v>0</v>
      </c>
      <c r="BL120" s="61">
        <f>'use 2012-13'!BL120*GDP_Ratios!$E$10</f>
        <v>0</v>
      </c>
      <c r="BM120" s="61">
        <f>'use 2012-13'!BM120*GDP_Ratios!$E$10</f>
        <v>0</v>
      </c>
      <c r="BN120" s="61">
        <f>'use 2012-13'!BN120*GDP_Ratios!$E$10</f>
        <v>0</v>
      </c>
      <c r="BO120" s="61">
        <f>'use 2012-13'!BO120*GDP_Ratios!$E$10</f>
        <v>0</v>
      </c>
      <c r="BP120" s="61">
        <f>'use 2012-13'!BP120*GDP_Ratios!$E$10</f>
        <v>0</v>
      </c>
      <c r="BQ120" s="61">
        <f>'use 2012-13'!BQ120*GDP_Ratios!$E$10</f>
        <v>0</v>
      </c>
      <c r="BR120" s="61">
        <f>'use 2012-13'!BR120*GDP_Ratios!$E$10</f>
        <v>0</v>
      </c>
      <c r="BS120" s="61">
        <f>'use 2012-13'!BS120*GDP_Ratios!$E$10</f>
        <v>0</v>
      </c>
      <c r="BT120" s="61">
        <f>'use 2012-13'!BT120*GDP_Ratios!$E$10</f>
        <v>1.6867541364097582</v>
      </c>
      <c r="BU120" s="61">
        <f>'use 2012-13'!BU120*GDP_Ratios!$E$10</f>
        <v>0</v>
      </c>
      <c r="BV120" s="61">
        <f>'use 2012-13'!BV120*GDP_Ratios!$E$10</f>
        <v>0</v>
      </c>
      <c r="BW120" s="61">
        <f>'use 2012-13'!BW120*GDP_Ratios!$E$10</f>
        <v>0</v>
      </c>
      <c r="BX120" s="61">
        <f>'use 2012-13'!BX120*GDP_Ratios!$E$10</f>
        <v>1.6867541364097582</v>
      </c>
      <c r="BY120" s="61">
        <f>'use 2012-13'!BY120*GDP_Ratios!$E$10</f>
        <v>1.6867541364097582</v>
      </c>
    </row>
    <row r="121" spans="1:77" x14ac:dyDescent="0.35">
      <c r="A121" s="21">
        <v>118</v>
      </c>
      <c r="B121" s="21" t="s">
        <v>220</v>
      </c>
      <c r="C121" s="61">
        <f>'use 2012-13'!C121*GDP_Ratios!$E$10</f>
        <v>586.09603294059082</v>
      </c>
      <c r="D121" s="61">
        <f>'use 2012-13'!D121*GDP_Ratios!$E$10</f>
        <v>0</v>
      </c>
      <c r="E121" s="61">
        <f>'use 2012-13'!E121*GDP_Ratios!$E$10</f>
        <v>3006.8841681193671</v>
      </c>
      <c r="F121" s="61">
        <f>'use 2012-13'!F121*GDP_Ratios!$E$10</f>
        <v>0</v>
      </c>
      <c r="G121" s="61">
        <f>'use 2012-13'!G121*GDP_Ratios!$E$10</f>
        <v>2051.1521090387823</v>
      </c>
      <c r="H121" s="61">
        <f>'use 2012-13'!H121*GDP_Ratios!$E$10</f>
        <v>3592.0356822242607</v>
      </c>
      <c r="I121" s="61">
        <f>'use 2012-13'!I121*GDP_Ratios!$E$10</f>
        <v>137.86859562844703</v>
      </c>
      <c r="J121" s="61">
        <f>'use 2012-13'!J121*GDP_Ratios!$E$10</f>
        <v>2784.7162217247269</v>
      </c>
      <c r="K121" s="61">
        <f>'use 2012-13'!K121*GDP_Ratios!$E$10</f>
        <v>407.31688339892753</v>
      </c>
      <c r="L121" s="61">
        <f>'use 2012-13'!L121*GDP_Ratios!$E$10</f>
        <v>955.93969470175068</v>
      </c>
      <c r="M121" s="61">
        <f>'use 2012-13'!M121*GDP_Ratios!$E$10</f>
        <v>2575.5963788249137</v>
      </c>
      <c r="N121" s="61">
        <f>'use 2012-13'!N121*GDP_Ratios!$E$10</f>
        <v>3428.0533014915304</v>
      </c>
      <c r="O121" s="61">
        <f>'use 2012-13'!O121*GDP_Ratios!$E$10</f>
        <v>14149.921902853528</v>
      </c>
      <c r="P121" s="61">
        <f>'use 2012-13'!P121*GDP_Ratios!$E$10</f>
        <v>15587.192630194462</v>
      </c>
      <c r="Q121" s="61">
        <f>'use 2012-13'!Q121*GDP_Ratios!$E$10</f>
        <v>4192.0011779549386</v>
      </c>
      <c r="R121" s="61">
        <f>'use 2012-13'!R121*GDP_Ratios!$E$10</f>
        <v>1567.1603097451502</v>
      </c>
      <c r="S121" s="61">
        <f>'use 2012-13'!S121*GDP_Ratios!$E$10</f>
        <v>34956.798952114688</v>
      </c>
      <c r="T121" s="61">
        <f>'use 2012-13'!T121*GDP_Ratios!$E$10</f>
        <v>42038.479899177779</v>
      </c>
      <c r="U121" s="61">
        <f>'use 2012-13'!U121*GDP_Ratios!$E$10</f>
        <v>979.4993547754076</v>
      </c>
      <c r="V121" s="61">
        <f>'use 2012-13'!V121*GDP_Ratios!$E$10</f>
        <v>20543.365441522325</v>
      </c>
      <c r="W121" s="61">
        <f>'use 2012-13'!W121*GDP_Ratios!$E$10</f>
        <v>2778.4794327683808</v>
      </c>
      <c r="X121" s="61">
        <f>'use 2012-13'!X121*GDP_Ratios!$E$10</f>
        <v>5923.259677422976</v>
      </c>
      <c r="Y121" s="61">
        <f>'use 2012-13'!Y121*GDP_Ratios!$E$10</f>
        <v>91.878296197763845</v>
      </c>
      <c r="Z121" s="61">
        <f>'use 2012-13'!Z121*GDP_Ratios!$E$10</f>
        <v>3163.5682533460076</v>
      </c>
      <c r="AA121" s="61">
        <f>'use 2012-13'!AA121*GDP_Ratios!$E$10</f>
        <v>56.247586012417123</v>
      </c>
      <c r="AB121" s="61">
        <f>'use 2012-13'!AB121*GDP_Ratios!$E$10</f>
        <v>5214.0863960461875</v>
      </c>
      <c r="AC121" s="61">
        <f>'use 2012-13'!AC121*GDP_Ratios!$E$10</f>
        <v>38956.745447882582</v>
      </c>
      <c r="AD121" s="61">
        <f>'use 2012-13'!AD121*GDP_Ratios!$E$10</f>
        <v>335.54773793375176</v>
      </c>
      <c r="AE121" s="61">
        <f>'use 2012-13'!AE121*GDP_Ratios!$E$10</f>
        <v>284.72358274456462</v>
      </c>
      <c r="AF121" s="61">
        <f>'use 2012-13'!AF121*GDP_Ratios!$E$10</f>
        <v>11233.098887266084</v>
      </c>
      <c r="AG121" s="61">
        <f>'use 2012-13'!AG121*GDP_Ratios!$E$10</f>
        <v>462.72446211405401</v>
      </c>
      <c r="AH121" s="61">
        <f>'use 2012-13'!AH121*GDP_Ratios!$E$10</f>
        <v>90.96447061900777</v>
      </c>
      <c r="AI121" s="61">
        <f>'use 2012-13'!AI121*GDP_Ratios!$E$10</f>
        <v>27.746993295676678</v>
      </c>
      <c r="AJ121" s="61">
        <f>'use 2012-13'!AJ121*GDP_Ratios!$E$10</f>
        <v>582.86057250309489</v>
      </c>
      <c r="AK121" s="61">
        <f>'use 2012-13'!AK121*GDP_Ratios!$E$10</f>
        <v>1393.3472090749035</v>
      </c>
      <c r="AL121" s="61">
        <f>'use 2012-13'!AL121*GDP_Ratios!$E$10</f>
        <v>3891.798729037896</v>
      </c>
      <c r="AM121" s="61">
        <f>'use 2012-13'!AM121*GDP_Ratios!$E$10</f>
        <v>1739.832265236176</v>
      </c>
      <c r="AN121" s="61">
        <f>'use 2012-13'!AN121*GDP_Ratios!$E$10</f>
        <v>13543.296861563873</v>
      </c>
      <c r="AO121" s="61">
        <f>'use 2012-13'!AO121*GDP_Ratios!$E$10</f>
        <v>9772.2555632066706</v>
      </c>
      <c r="AP121" s="61">
        <f>'use 2012-13'!AP121*GDP_Ratios!$E$10</f>
        <v>13990.357751904392</v>
      </c>
      <c r="AQ121" s="61">
        <f>'use 2012-13'!AQ121*GDP_Ratios!$E$10</f>
        <v>0</v>
      </c>
      <c r="AR121" s="61">
        <f>'use 2012-13'!AR121*GDP_Ratios!$E$10</f>
        <v>0</v>
      </c>
      <c r="AS121" s="61">
        <f>'use 2012-13'!AS121*GDP_Ratios!$E$10</f>
        <v>0</v>
      </c>
      <c r="AT121" s="61">
        <f>'use 2012-13'!AT121*GDP_Ratios!$E$10</f>
        <v>0</v>
      </c>
      <c r="AU121" s="61">
        <f>'use 2012-13'!AU121*GDP_Ratios!$E$10</f>
        <v>0</v>
      </c>
      <c r="AV121" s="61">
        <f>'use 2012-13'!AV121*GDP_Ratios!$E$10</f>
        <v>274670.68787931598</v>
      </c>
      <c r="AW121" s="61">
        <f>'use 2012-13'!AW121*GDP_Ratios!$E$10</f>
        <v>152.16894586704854</v>
      </c>
      <c r="AX121" s="61">
        <f>'use 2012-13'!AX121*GDP_Ratios!$E$10</f>
        <v>0</v>
      </c>
      <c r="AY121" s="61">
        <f>'use 2012-13'!AY121*GDP_Ratios!$E$10</f>
        <v>39317.724356881394</v>
      </c>
      <c r="AZ121" s="61">
        <f>'use 2012-13'!AZ121*GDP_Ratios!$E$10</f>
        <v>49.594191927213792</v>
      </c>
      <c r="BA121" s="61">
        <f>'use 2012-13'!BA121*GDP_Ratios!$E$10</f>
        <v>7454.2157410843138</v>
      </c>
      <c r="BB121" s="61">
        <f>'use 2012-13'!BB121*GDP_Ratios!$E$10</f>
        <v>587277.51970437495</v>
      </c>
      <c r="BC121" s="61">
        <f>'use 2012-13'!BC121*GDP_Ratios!$E$10</f>
        <v>69447.154488367523</v>
      </c>
      <c r="BD121" s="61">
        <f>'use 2012-13'!BD121*GDP_Ratios!$E$10</f>
        <v>21757.824636621313</v>
      </c>
      <c r="BE121" s="61">
        <f>'use 2012-13'!BE121*GDP_Ratios!$E$10</f>
        <v>2715.0704594868221</v>
      </c>
      <c r="BF121" s="61">
        <f>'use 2012-13'!BF121*GDP_Ratios!$E$10</f>
        <v>5082.9578084707937</v>
      </c>
      <c r="BG121" s="61">
        <f>'use 2012-13'!BG121*GDP_Ratios!$E$10</f>
        <v>125065.59703028234</v>
      </c>
      <c r="BH121" s="61">
        <f>'use 2012-13'!BH121*GDP_Ratios!$E$10</f>
        <v>29354.301141966171</v>
      </c>
      <c r="BI121" s="61">
        <f>'use 2012-13'!BI121*GDP_Ratios!$E$10</f>
        <v>7440.5670072853945</v>
      </c>
      <c r="BJ121" s="61">
        <f>'use 2012-13'!BJ121*GDP_Ratios!$E$10</f>
        <v>1324.82249595399</v>
      </c>
      <c r="BK121" s="61">
        <f>'use 2012-13'!BK121*GDP_Ratios!$E$10</f>
        <v>91063.950637575006</v>
      </c>
      <c r="BL121" s="61">
        <f>'use 2012-13'!BL121*GDP_Ratios!$E$10</f>
        <v>8381.679440110036</v>
      </c>
      <c r="BM121" s="61">
        <f>'use 2012-13'!BM121*GDP_Ratios!$E$10</f>
        <v>46787.813978931779</v>
      </c>
      <c r="BN121" s="61">
        <f>'use 2012-13'!BN121*GDP_Ratios!$E$10</f>
        <v>31421.524379550818</v>
      </c>
      <c r="BO121" s="61">
        <f>'use 2012-13'!BO121*GDP_Ratios!$E$10</f>
        <v>15396.106635795286</v>
      </c>
      <c r="BP121" s="61">
        <f>'use 2012-13'!BP121*GDP_Ratios!$E$10</f>
        <v>0</v>
      </c>
      <c r="BQ121" s="61">
        <f>'use 2012-13'!BQ121*GDP_Ratios!$E$10</f>
        <v>1631234.179872456</v>
      </c>
      <c r="BR121" s="61">
        <f>'use 2012-13'!BR121*GDP_Ratios!$E$10</f>
        <v>558144.70586848154</v>
      </c>
      <c r="BS121" s="61">
        <f>'use 2012-13'!BS121*GDP_Ratios!$E$10</f>
        <v>0</v>
      </c>
      <c r="BT121" s="61">
        <f>'use 2012-13'!BT121*GDP_Ratios!$E$10</f>
        <v>0</v>
      </c>
      <c r="BU121" s="61">
        <f>'use 2012-13'!BU121*GDP_Ratios!$E$10</f>
        <v>0</v>
      </c>
      <c r="BV121" s="61">
        <f>'use 2012-13'!BV121*GDP_Ratios!$E$10</f>
        <v>0</v>
      </c>
      <c r="BW121" s="61">
        <f>'use 2012-13'!BW121*GDP_Ratios!$E$10</f>
        <v>0</v>
      </c>
      <c r="BX121" s="61">
        <f>'use 2012-13'!BX121*GDP_Ratios!$E$10</f>
        <v>558144.70586848154</v>
      </c>
      <c r="BY121" s="61">
        <f>'use 2012-13'!BY121*GDP_Ratios!$E$10</f>
        <v>2189378.8857409372</v>
      </c>
    </row>
    <row r="122" spans="1:77" x14ac:dyDescent="0.35">
      <c r="A122" s="21">
        <v>119</v>
      </c>
      <c r="B122" s="21" t="s">
        <v>53</v>
      </c>
      <c r="C122" s="61">
        <f>'use 2012-13'!C122*GDP_Ratios!$E$10</f>
        <v>15599.498181774108</v>
      </c>
      <c r="D122" s="61">
        <f>'use 2012-13'!D122*GDP_Ratios!$E$10</f>
        <v>0</v>
      </c>
      <c r="E122" s="61">
        <f>'use 2012-13'!E122*GDP_Ratios!$E$10</f>
        <v>116132.37032737536</v>
      </c>
      <c r="F122" s="61">
        <f>'use 2012-13'!F122*GDP_Ratios!$E$10</f>
        <v>0</v>
      </c>
      <c r="G122" s="61">
        <f>'use 2012-13'!G122*GDP_Ratios!$E$10</f>
        <v>939550.79536127776</v>
      </c>
      <c r="H122" s="61">
        <f>'use 2012-13'!H122*GDP_Ratios!$E$10</f>
        <v>726.62352033124819</v>
      </c>
      <c r="I122" s="61">
        <f>'use 2012-13'!I122*GDP_Ratios!$E$10</f>
        <v>259.02750272073104</v>
      </c>
      <c r="J122" s="61">
        <f>'use 2012-13'!J122*GDP_Ratios!$E$10</f>
        <v>17766.5950226895</v>
      </c>
      <c r="K122" s="61">
        <f>'use 2012-13'!K122*GDP_Ratios!$E$10</f>
        <v>5921.1090713021613</v>
      </c>
      <c r="L122" s="61">
        <f>'use 2012-13'!L122*GDP_Ratios!$E$10</f>
        <v>39052.132777963103</v>
      </c>
      <c r="M122" s="61">
        <f>'use 2012-13'!M122*GDP_Ratios!$E$10</f>
        <v>0</v>
      </c>
      <c r="N122" s="61">
        <f>'use 2012-13'!N122*GDP_Ratios!$E$10</f>
        <v>0</v>
      </c>
      <c r="O122" s="61">
        <f>'use 2012-13'!O122*GDP_Ratios!$E$10</f>
        <v>0</v>
      </c>
      <c r="P122" s="61">
        <f>'use 2012-13'!P122*GDP_Ratios!$E$10</f>
        <v>0</v>
      </c>
      <c r="Q122" s="61">
        <f>'use 2012-13'!Q122*GDP_Ratios!$E$10</f>
        <v>0</v>
      </c>
      <c r="R122" s="61">
        <f>'use 2012-13'!R122*GDP_Ratios!$E$10</f>
        <v>0</v>
      </c>
      <c r="S122" s="61">
        <f>'use 2012-13'!S122*GDP_Ratios!$E$10</f>
        <v>0</v>
      </c>
      <c r="T122" s="61">
        <f>'use 2012-13'!T122*GDP_Ratios!$E$10</f>
        <v>0</v>
      </c>
      <c r="U122" s="61">
        <f>'use 2012-13'!U122*GDP_Ratios!$E$10</f>
        <v>0</v>
      </c>
      <c r="V122" s="61">
        <f>'use 2012-13'!V122*GDP_Ratios!$E$10</f>
        <v>0</v>
      </c>
      <c r="W122" s="61">
        <f>'use 2012-13'!W122*GDP_Ratios!$E$10</f>
        <v>0</v>
      </c>
      <c r="X122" s="61">
        <f>'use 2012-13'!X122*GDP_Ratios!$E$10</f>
        <v>0</v>
      </c>
      <c r="Y122" s="61">
        <f>'use 2012-13'!Y122*GDP_Ratios!$E$10</f>
        <v>0</v>
      </c>
      <c r="Z122" s="61">
        <f>'use 2012-13'!Z122*GDP_Ratios!$E$10</f>
        <v>0</v>
      </c>
      <c r="AA122" s="61">
        <f>'use 2012-13'!AA122*GDP_Ratios!$E$10</f>
        <v>0</v>
      </c>
      <c r="AB122" s="61">
        <f>'use 2012-13'!AB122*GDP_Ratios!$E$10</f>
        <v>0</v>
      </c>
      <c r="AC122" s="61">
        <f>'use 2012-13'!AC122*GDP_Ratios!$E$10</f>
        <v>0</v>
      </c>
      <c r="AD122" s="61">
        <f>'use 2012-13'!AD122*GDP_Ratios!$E$10</f>
        <v>0</v>
      </c>
      <c r="AE122" s="61">
        <f>'use 2012-13'!AE122*GDP_Ratios!$E$10</f>
        <v>0</v>
      </c>
      <c r="AF122" s="61">
        <f>'use 2012-13'!AF122*GDP_Ratios!$E$10</f>
        <v>0</v>
      </c>
      <c r="AG122" s="61">
        <f>'use 2012-13'!AG122*GDP_Ratios!$E$10</f>
        <v>0</v>
      </c>
      <c r="AH122" s="61">
        <f>'use 2012-13'!AH122*GDP_Ratios!$E$10</f>
        <v>0</v>
      </c>
      <c r="AI122" s="61">
        <f>'use 2012-13'!AI122*GDP_Ratios!$E$10</f>
        <v>0</v>
      </c>
      <c r="AJ122" s="61">
        <f>'use 2012-13'!AJ122*GDP_Ratios!$E$10</f>
        <v>0</v>
      </c>
      <c r="AK122" s="61">
        <f>'use 2012-13'!AK122*GDP_Ratios!$E$10</f>
        <v>0</v>
      </c>
      <c r="AL122" s="61">
        <f>'use 2012-13'!AL122*GDP_Ratios!$E$10</f>
        <v>0</v>
      </c>
      <c r="AM122" s="61">
        <f>'use 2012-13'!AM122*GDP_Ratios!$E$10</f>
        <v>0</v>
      </c>
      <c r="AN122" s="61">
        <f>'use 2012-13'!AN122*GDP_Ratios!$E$10</f>
        <v>0</v>
      </c>
      <c r="AO122" s="61">
        <f>'use 2012-13'!AO122*GDP_Ratios!$E$10</f>
        <v>0</v>
      </c>
      <c r="AP122" s="61">
        <f>'use 2012-13'!AP122*GDP_Ratios!$E$10</f>
        <v>0</v>
      </c>
      <c r="AQ122" s="61">
        <f>'use 2012-13'!AQ122*GDP_Ratios!$E$10</f>
        <v>4081397.2054602229</v>
      </c>
      <c r="AR122" s="61">
        <f>'use 2012-13'!AR122*GDP_Ratios!$E$10</f>
        <v>1029193.5404044882</v>
      </c>
      <c r="AS122" s="61">
        <f>'use 2012-13'!AS122*GDP_Ratios!$E$10</f>
        <v>160731.55784593595</v>
      </c>
      <c r="AT122" s="61">
        <f>'use 2012-13'!AT122*GDP_Ratios!$E$10</f>
        <v>70818.967483998698</v>
      </c>
      <c r="AU122" s="61">
        <f>'use 2012-13'!AU122*GDP_Ratios!$E$10</f>
        <v>147980.34039270499</v>
      </c>
      <c r="AV122" s="61">
        <f>'use 2012-13'!AV122*GDP_Ratios!$E$10</f>
        <v>1266762.5751107191</v>
      </c>
      <c r="AW122" s="61">
        <f>'use 2012-13'!AW122*GDP_Ratios!$E$10</f>
        <v>41057.211853718371</v>
      </c>
      <c r="AX122" s="61">
        <f>'use 2012-13'!AX122*GDP_Ratios!$E$10</f>
        <v>203565.23227732748</v>
      </c>
      <c r="AY122" s="61">
        <f>'use 2012-13'!AY122*GDP_Ratios!$E$10</f>
        <v>283369.04309372633</v>
      </c>
      <c r="AZ122" s="61">
        <f>'use 2012-13'!AZ122*GDP_Ratios!$E$10</f>
        <v>16190.947206510911</v>
      </c>
      <c r="BA122" s="61">
        <f>'use 2012-13'!BA122*GDP_Ratios!$E$10</f>
        <v>866628.88486382971</v>
      </c>
      <c r="BB122" s="61">
        <f>'use 2012-13'!BB122*GDP_Ratios!$E$10</f>
        <v>3905000.705206377</v>
      </c>
      <c r="BC122" s="61">
        <f>'use 2012-13'!BC122*GDP_Ratios!$E$10</f>
        <v>27624.543262024268</v>
      </c>
      <c r="BD122" s="61">
        <f>'use 2012-13'!BD122*GDP_Ratios!$E$10</f>
        <v>4238165.0211406713</v>
      </c>
      <c r="BE122" s="61">
        <f>'use 2012-13'!BE122*GDP_Ratios!$E$10</f>
        <v>69148.924613109004</v>
      </c>
      <c r="BF122" s="61">
        <f>'use 2012-13'!BF122*GDP_Ratios!$E$10</f>
        <v>0</v>
      </c>
      <c r="BG122" s="61">
        <f>'use 2012-13'!BG122*GDP_Ratios!$E$10</f>
        <v>116638.2856561349</v>
      </c>
      <c r="BH122" s="61">
        <f>'use 2012-13'!BH122*GDP_Ratios!$E$10</f>
        <v>18550.477696021939</v>
      </c>
      <c r="BI122" s="61">
        <f>'use 2012-13'!BI122*GDP_Ratios!$E$10</f>
        <v>178762.90652368759</v>
      </c>
      <c r="BJ122" s="61">
        <f>'use 2012-13'!BJ122*GDP_Ratios!$E$10</f>
        <v>403196.71009851975</v>
      </c>
      <c r="BK122" s="61">
        <f>'use 2012-13'!BK122*GDP_Ratios!$E$10</f>
        <v>100405.57530014488</v>
      </c>
      <c r="BL122" s="61">
        <f>'use 2012-13'!BL122*GDP_Ratios!$E$10</f>
        <v>289715.85688542266</v>
      </c>
      <c r="BM122" s="61">
        <f>'use 2012-13'!BM122*GDP_Ratios!$E$10</f>
        <v>14537.748904116504</v>
      </c>
      <c r="BN122" s="61">
        <f>'use 2012-13'!BN122*GDP_Ratios!$E$10</f>
        <v>248492.70687626855</v>
      </c>
      <c r="BO122" s="61">
        <f>'use 2012-13'!BO122*GDP_Ratios!$E$10</f>
        <v>52465.918159356843</v>
      </c>
      <c r="BP122" s="61">
        <f>'use 2012-13'!BP122*GDP_Ratios!$E$10</f>
        <v>170252.35655595877</v>
      </c>
      <c r="BQ122" s="61">
        <f>'use 2012-13'!BQ122*GDP_Ratios!$E$10</f>
        <v>19135661.394636437</v>
      </c>
      <c r="BR122" s="61">
        <f>'use 2012-13'!BR122*GDP_Ratios!$E$10</f>
        <v>30696531.08127657</v>
      </c>
      <c r="BS122" s="61">
        <f>'use 2012-13'!BS122*GDP_Ratios!$E$10</f>
        <v>0</v>
      </c>
      <c r="BT122" s="61">
        <f>'use 2012-13'!BT122*GDP_Ratios!$E$10</f>
        <v>0</v>
      </c>
      <c r="BU122" s="61">
        <f>'use 2012-13'!BU122*GDP_Ratios!$E$10</f>
        <v>0</v>
      </c>
      <c r="BV122" s="61">
        <f>'use 2012-13'!BV122*GDP_Ratios!$E$10</f>
        <v>0</v>
      </c>
      <c r="BW122" s="61">
        <f>'use 2012-13'!BW122*GDP_Ratios!$E$10</f>
        <v>0</v>
      </c>
      <c r="BX122" s="61">
        <f>'use 2012-13'!BX122*GDP_Ratios!$E$10</f>
        <v>30696531.08127657</v>
      </c>
      <c r="BY122" s="61">
        <f>'use 2012-13'!BY122*GDP_Ratios!$E$10</f>
        <v>49832192.475913011</v>
      </c>
    </row>
    <row r="123" spans="1:77" x14ac:dyDescent="0.35">
      <c r="A123" s="21">
        <v>120</v>
      </c>
      <c r="B123" s="21" t="s">
        <v>45</v>
      </c>
      <c r="C123" s="61">
        <f>'use 2012-13'!C123*GDP_Ratios!$E$10</f>
        <v>0</v>
      </c>
      <c r="D123" s="61">
        <f>'use 2012-13'!D123*GDP_Ratios!$E$10</f>
        <v>0</v>
      </c>
      <c r="E123" s="61">
        <f>'use 2012-13'!E123*GDP_Ratios!$E$10</f>
        <v>0</v>
      </c>
      <c r="F123" s="61">
        <f>'use 2012-13'!F123*GDP_Ratios!$E$10</f>
        <v>0</v>
      </c>
      <c r="G123" s="61">
        <f>'use 2012-13'!G123*GDP_Ratios!$E$10</f>
        <v>187314.72797761144</v>
      </c>
      <c r="H123" s="61">
        <f>'use 2012-13'!H123*GDP_Ratios!$E$10</f>
        <v>0</v>
      </c>
      <c r="I123" s="61">
        <f>'use 2012-13'!I123*GDP_Ratios!$E$10</f>
        <v>0</v>
      </c>
      <c r="J123" s="61">
        <f>'use 2012-13'!J123*GDP_Ratios!$E$10</f>
        <v>3562.1147969582348</v>
      </c>
      <c r="K123" s="61">
        <f>'use 2012-13'!K123*GDP_Ratios!$E$10</f>
        <v>19497.959889294551</v>
      </c>
      <c r="L123" s="61">
        <f>'use 2012-13'!L123*GDP_Ratios!$E$10</f>
        <v>18454.065987850328</v>
      </c>
      <c r="M123" s="61">
        <f>'use 2012-13'!M123*GDP_Ratios!$E$10</f>
        <v>7827.0070917890253</v>
      </c>
      <c r="N123" s="61">
        <f>'use 2012-13'!N123*GDP_Ratios!$E$10</f>
        <v>52.562832277082293</v>
      </c>
      <c r="O123" s="61">
        <f>'use 2012-13'!O123*GDP_Ratios!$E$10</f>
        <v>615.80791939509004</v>
      </c>
      <c r="P123" s="61">
        <f>'use 2012-13'!P123*GDP_Ratios!$E$10</f>
        <v>1761.5101024649878</v>
      </c>
      <c r="Q123" s="61">
        <f>'use 2012-13'!Q123*GDP_Ratios!$E$10</f>
        <v>53.783056241483301</v>
      </c>
      <c r="R123" s="61">
        <f>'use 2012-13'!R123*GDP_Ratios!$E$10</f>
        <v>12235.180290799311</v>
      </c>
      <c r="S123" s="61">
        <f>'use 2012-13'!S123*GDP_Ratios!$E$10</f>
        <v>10765.044676477995</v>
      </c>
      <c r="T123" s="61">
        <f>'use 2012-13'!T123*GDP_Ratios!$E$10</f>
        <v>8876.583899340967</v>
      </c>
      <c r="U123" s="61">
        <f>'use 2012-13'!U123*GDP_Ratios!$E$10</f>
        <v>2099.0342110987658</v>
      </c>
      <c r="V123" s="61">
        <f>'use 2012-13'!V123*GDP_Ratios!$E$10</f>
        <v>10757.065906007889</v>
      </c>
      <c r="W123" s="61">
        <f>'use 2012-13'!W123*GDP_Ratios!$E$10</f>
        <v>2782.3165424986414</v>
      </c>
      <c r="X123" s="61">
        <f>'use 2012-13'!X123*GDP_Ratios!$E$10</f>
        <v>8486.8729009374183</v>
      </c>
      <c r="Y123" s="61">
        <f>'use 2012-13'!Y123*GDP_Ratios!$E$10</f>
        <v>6764.9389467345136</v>
      </c>
      <c r="Z123" s="61">
        <f>'use 2012-13'!Z123*GDP_Ratios!$E$10</f>
        <v>0</v>
      </c>
      <c r="AA123" s="61">
        <f>'use 2012-13'!AA123*GDP_Ratios!$E$10</f>
        <v>487.53244768674017</v>
      </c>
      <c r="AB123" s="61">
        <f>'use 2012-13'!AB123*GDP_Ratios!$E$10</f>
        <v>394.32675746324082</v>
      </c>
      <c r="AC123" s="61">
        <f>'use 2012-13'!AC123*GDP_Ratios!$E$10</f>
        <v>7501.0750707660609</v>
      </c>
      <c r="AD123" s="61">
        <f>'use 2012-13'!AD123*GDP_Ratios!$E$10</f>
        <v>8842.0048126831261</v>
      </c>
      <c r="AE123" s="61">
        <f>'use 2012-13'!AE123*GDP_Ratios!$E$10</f>
        <v>6981.4949523083906</v>
      </c>
      <c r="AF123" s="61">
        <f>'use 2012-13'!AF123*GDP_Ratios!$E$10</f>
        <v>1669.8431970428544</v>
      </c>
      <c r="AG123" s="61">
        <f>'use 2012-13'!AG123*GDP_Ratios!$E$10</f>
        <v>10343.318304981096</v>
      </c>
      <c r="AH123" s="61">
        <f>'use 2012-13'!AH123*GDP_Ratios!$E$10</f>
        <v>4314.411708364757</v>
      </c>
      <c r="AI123" s="61">
        <f>'use 2012-13'!AI123*GDP_Ratios!$E$10</f>
        <v>7485.0872946202089</v>
      </c>
      <c r="AJ123" s="61">
        <f>'use 2012-13'!AJ123*GDP_Ratios!$E$10</f>
        <v>10698.123855226158</v>
      </c>
      <c r="AK123" s="61">
        <f>'use 2012-13'!AK123*GDP_Ratios!$E$10</f>
        <v>2809.412228064034</v>
      </c>
      <c r="AL123" s="61">
        <f>'use 2012-13'!AL123*GDP_Ratios!$E$10</f>
        <v>5146.8773072141494</v>
      </c>
      <c r="AM123" s="61">
        <f>'use 2012-13'!AM123*GDP_Ratios!$E$10</f>
        <v>1371.9923997217313</v>
      </c>
      <c r="AN123" s="61">
        <f>'use 2012-13'!AN123*GDP_Ratios!$E$10</f>
        <v>4761.6824383026224</v>
      </c>
      <c r="AO123" s="61">
        <f>'use 2012-13'!AO123*GDP_Ratios!$E$10</f>
        <v>189.86109161830939</v>
      </c>
      <c r="AP123" s="61">
        <f>'use 2012-13'!AP123*GDP_Ratios!$E$10</f>
        <v>991.10579502291455</v>
      </c>
      <c r="AQ123" s="61">
        <f>'use 2012-13'!AQ123*GDP_Ratios!$E$10</f>
        <v>56452.491222731813</v>
      </c>
      <c r="AR123" s="61">
        <f>'use 2012-13'!AR123*GDP_Ratios!$E$10</f>
        <v>520.46342934646316</v>
      </c>
      <c r="AS123" s="61">
        <f>'use 2012-13'!AS123*GDP_Ratios!$E$10</f>
        <v>89.518144393587406</v>
      </c>
      <c r="AT123" s="61">
        <f>'use 2012-13'!AT123*GDP_Ratios!$E$10</f>
        <v>2203.1424765552861</v>
      </c>
      <c r="AU123" s="61">
        <f>'use 2012-13'!AU123*GDP_Ratios!$E$10</f>
        <v>110.29098300948397</v>
      </c>
      <c r="AV123" s="61">
        <f>'use 2012-13'!AV123*GDP_Ratios!$E$10</f>
        <v>1420.873695498238</v>
      </c>
      <c r="AW123" s="61">
        <f>'use 2012-13'!AW123*GDP_Ratios!$E$10</f>
        <v>65.633997479354392</v>
      </c>
      <c r="AX123" s="61">
        <f>'use 2012-13'!AX123*GDP_Ratios!$E$10</f>
        <v>958.59894175976353</v>
      </c>
      <c r="AY123" s="61">
        <f>'use 2012-13'!AY123*GDP_Ratios!$E$10</f>
        <v>11378.02811305566</v>
      </c>
      <c r="AZ123" s="61">
        <f>'use 2012-13'!AZ123*GDP_Ratios!$E$10</f>
        <v>12.547567861997825</v>
      </c>
      <c r="BA123" s="61">
        <f>'use 2012-13'!BA123*GDP_Ratios!$E$10</f>
        <v>8634.2224595649604</v>
      </c>
      <c r="BB123" s="61">
        <f>'use 2012-13'!BB123*GDP_Ratios!$E$10</f>
        <v>48556.779768662709</v>
      </c>
      <c r="BC123" s="61">
        <f>'use 2012-13'!BC123*GDP_Ratios!$E$10</f>
        <v>469.75198749922561</v>
      </c>
      <c r="BD123" s="61">
        <f>'use 2012-13'!BD123*GDP_Ratios!$E$10</f>
        <v>0</v>
      </c>
      <c r="BE123" s="61">
        <f>'use 2012-13'!BE123*GDP_Ratios!$E$10</f>
        <v>34192.857913386164</v>
      </c>
      <c r="BF123" s="61">
        <f>'use 2012-13'!BF123*GDP_Ratios!$E$10</f>
        <v>0</v>
      </c>
      <c r="BG123" s="61">
        <f>'use 2012-13'!BG123*GDP_Ratios!$E$10</f>
        <v>45601.757341446908</v>
      </c>
      <c r="BH123" s="61">
        <f>'use 2012-13'!BH123*GDP_Ratios!$E$10</f>
        <v>0</v>
      </c>
      <c r="BI123" s="61">
        <f>'use 2012-13'!BI123*GDP_Ratios!$E$10</f>
        <v>7947.7378384001813</v>
      </c>
      <c r="BJ123" s="61">
        <f>'use 2012-13'!BJ123*GDP_Ratios!$E$10</f>
        <v>104752.27050268672</v>
      </c>
      <c r="BK123" s="61">
        <f>'use 2012-13'!BK123*GDP_Ratios!$E$10</f>
        <v>39198.07123920606</v>
      </c>
      <c r="BL123" s="61">
        <f>'use 2012-13'!BL123*GDP_Ratios!$E$10</f>
        <v>22007.348514370657</v>
      </c>
      <c r="BM123" s="61">
        <f>'use 2012-13'!BM123*GDP_Ratios!$E$10</f>
        <v>3.9412433421297006</v>
      </c>
      <c r="BN123" s="61">
        <f>'use 2012-13'!BN123*GDP_Ratios!$E$10</f>
        <v>47923.633268304104</v>
      </c>
      <c r="BO123" s="61">
        <f>'use 2012-13'!BO123*GDP_Ratios!$E$10</f>
        <v>23262.638246600287</v>
      </c>
      <c r="BP123" s="61">
        <f>'use 2012-13'!BP123*GDP_Ratios!$E$10</f>
        <v>42197.035810350826</v>
      </c>
      <c r="BQ123" s="61">
        <f>'use 2012-13'!BQ123*GDP_Ratios!$E$10</f>
        <v>873854.36139437673</v>
      </c>
      <c r="BR123" s="61">
        <f>'use 2012-13'!BR123*GDP_Ratios!$E$10</f>
        <v>3575764.2864392498</v>
      </c>
      <c r="BS123" s="61">
        <f>'use 2012-13'!BS123*GDP_Ratios!$E$10</f>
        <v>0</v>
      </c>
      <c r="BT123" s="61">
        <f>'use 2012-13'!BT123*GDP_Ratios!$E$10</f>
        <v>0</v>
      </c>
      <c r="BU123" s="61">
        <f>'use 2012-13'!BU123*GDP_Ratios!$E$10</f>
        <v>0</v>
      </c>
      <c r="BV123" s="61">
        <f>'use 2012-13'!BV123*GDP_Ratios!$E$10</f>
        <v>0</v>
      </c>
      <c r="BW123" s="61">
        <f>'use 2012-13'!BW123*GDP_Ratios!$E$10</f>
        <v>0</v>
      </c>
      <c r="BX123" s="61">
        <f>'use 2012-13'!BX123*GDP_Ratios!$E$10</f>
        <v>3575764.2864392498</v>
      </c>
      <c r="BY123" s="61">
        <f>'use 2012-13'!BY123*GDP_Ratios!$E$10</f>
        <v>4449618.6478336258</v>
      </c>
    </row>
    <row r="124" spans="1:77" x14ac:dyDescent="0.35">
      <c r="A124" s="21">
        <v>121</v>
      </c>
      <c r="B124" s="21" t="s">
        <v>193</v>
      </c>
      <c r="C124" s="61">
        <f>'use 2012-13'!C124*GDP_Ratios!$E$10</f>
        <v>0</v>
      </c>
      <c r="D124" s="61">
        <f>'use 2012-13'!D124*GDP_Ratios!$E$10</f>
        <v>0</v>
      </c>
      <c r="E124" s="61">
        <f>'use 2012-13'!E124*GDP_Ratios!$E$10</f>
        <v>1521134.6011223427</v>
      </c>
      <c r="F124" s="61">
        <f>'use 2012-13'!F124*GDP_Ratios!$E$10</f>
        <v>15099.21766254306</v>
      </c>
      <c r="G124" s="61">
        <f>'use 2012-13'!G124*GDP_Ratios!$E$10</f>
        <v>218330.8848782854</v>
      </c>
      <c r="H124" s="61">
        <f>'use 2012-13'!H124*GDP_Ratios!$E$10</f>
        <v>0</v>
      </c>
      <c r="I124" s="61">
        <f>'use 2012-13'!I124*GDP_Ratios!$E$10</f>
        <v>0</v>
      </c>
      <c r="J124" s="61">
        <f>'use 2012-13'!J124*GDP_Ratios!$E$10</f>
        <v>99104.997900120725</v>
      </c>
      <c r="K124" s="61">
        <f>'use 2012-13'!K124*GDP_Ratios!$E$10</f>
        <v>14475.000275372835</v>
      </c>
      <c r="L124" s="61">
        <f>'use 2012-13'!L124*GDP_Ratios!$E$10</f>
        <v>97946.310658502029</v>
      </c>
      <c r="M124" s="61">
        <f>'use 2012-13'!M124*GDP_Ratios!$E$10</f>
        <v>45178.876037268805</v>
      </c>
      <c r="N124" s="61">
        <f>'use 2012-13'!N124*GDP_Ratios!$E$10</f>
        <v>223.59086166794287</v>
      </c>
      <c r="O124" s="61">
        <f>'use 2012-13'!O124*GDP_Ratios!$E$10</f>
        <v>2453.8847036081629</v>
      </c>
      <c r="P124" s="61">
        <f>'use 2012-13'!P124*GDP_Ratios!$E$10</f>
        <v>7513.9882415333823</v>
      </c>
      <c r="Q124" s="61">
        <f>'use 2012-13'!Q124*GDP_Ratios!$E$10</f>
        <v>216.87554998149139</v>
      </c>
      <c r="R124" s="61">
        <f>'use 2012-13'!R124*GDP_Ratios!$E$10</f>
        <v>39430.315325655487</v>
      </c>
      <c r="S124" s="61">
        <f>'use 2012-13'!S124*GDP_Ratios!$E$10</f>
        <v>259094.28160376937</v>
      </c>
      <c r="T124" s="61">
        <f>'use 2012-13'!T124*GDP_Ratios!$E$10</f>
        <v>52489.982275281393</v>
      </c>
      <c r="U124" s="61">
        <f>'use 2012-13'!U124*GDP_Ratios!$E$10</f>
        <v>9544.9407912487386</v>
      </c>
      <c r="V124" s="61">
        <f>'use 2012-13'!V124*GDP_Ratios!$E$10</f>
        <v>1002505.100899855</v>
      </c>
      <c r="W124" s="61">
        <f>'use 2012-13'!W124*GDP_Ratios!$E$10</f>
        <v>13956.716624893836</v>
      </c>
      <c r="X124" s="61">
        <f>'use 2012-13'!X124*GDP_Ratios!$E$10</f>
        <v>179965.98777054177</v>
      </c>
      <c r="Y124" s="61">
        <f>'use 2012-13'!Y124*GDP_Ratios!$E$10</f>
        <v>71683.715581306678</v>
      </c>
      <c r="Z124" s="61">
        <f>'use 2012-13'!Z124*GDP_Ratios!$E$10</f>
        <v>0</v>
      </c>
      <c r="AA124" s="61">
        <f>'use 2012-13'!AA124*GDP_Ratios!$E$10</f>
        <v>1993.6066130488773</v>
      </c>
      <c r="AB124" s="61">
        <f>'use 2012-13'!AB124*GDP_Ratios!$E$10</f>
        <v>1560.9528227625258</v>
      </c>
      <c r="AC124" s="61">
        <f>'use 2012-13'!AC124*GDP_Ratios!$E$10</f>
        <v>37448.84075636763</v>
      </c>
      <c r="AD124" s="61">
        <f>'use 2012-13'!AD124*GDP_Ratios!$E$10</f>
        <v>60483.57648882582</v>
      </c>
      <c r="AE124" s="61">
        <f>'use 2012-13'!AE124*GDP_Ratios!$E$10</f>
        <v>46932.910267369516</v>
      </c>
      <c r="AF124" s="61">
        <f>'use 2012-13'!AF124*GDP_Ratios!$E$10</f>
        <v>6490.7216245700338</v>
      </c>
      <c r="AG124" s="61">
        <f>'use 2012-13'!AG124*GDP_Ratios!$E$10</f>
        <v>46043.286982251171</v>
      </c>
      <c r="AH124" s="61">
        <f>'use 2012-13'!AH124*GDP_Ratios!$E$10</f>
        <v>19924.073428247586</v>
      </c>
      <c r="AI124" s="61">
        <f>'use 2012-13'!AI124*GDP_Ratios!$E$10</f>
        <v>31323.166916494425</v>
      </c>
      <c r="AJ124" s="61">
        <f>'use 2012-13'!AJ124*GDP_Ratios!$E$10</f>
        <v>397324.42382621526</v>
      </c>
      <c r="AK124" s="61">
        <f>'use 2012-13'!AK124*GDP_Ratios!$E$10</f>
        <v>55265.990966945159</v>
      </c>
      <c r="AL124" s="61">
        <f>'use 2012-13'!AL124*GDP_Ratios!$E$10</f>
        <v>19463.026943225945</v>
      </c>
      <c r="AM124" s="61">
        <f>'use 2012-13'!AM124*GDP_Ratios!$E$10</f>
        <v>4972.1644949803631</v>
      </c>
      <c r="AN124" s="61">
        <f>'use 2012-13'!AN124*GDP_Ratios!$E$10</f>
        <v>40125.304329166342</v>
      </c>
      <c r="AO124" s="61">
        <f>'use 2012-13'!AO124*GDP_Ratios!$E$10</f>
        <v>481.91821554765642</v>
      </c>
      <c r="AP124" s="61">
        <f>'use 2012-13'!AP124*GDP_Ratios!$E$10</f>
        <v>4343.0795969513583</v>
      </c>
      <c r="AQ124" s="61">
        <f>'use 2012-13'!AQ124*GDP_Ratios!$E$10</f>
        <v>2285883.9234564337</v>
      </c>
      <c r="AR124" s="61">
        <f>'use 2012-13'!AR124*GDP_Ratios!$E$10</f>
        <v>170.33059012559244</v>
      </c>
      <c r="AS124" s="61">
        <f>'use 2012-13'!AS124*GDP_Ratios!$E$10</f>
        <v>26.172022991069756</v>
      </c>
      <c r="AT124" s="61">
        <f>'use 2012-13'!AT124*GDP_Ratios!$E$10</f>
        <v>373398.44988184585</v>
      </c>
      <c r="AU124" s="61">
        <f>'use 2012-13'!AU124*GDP_Ratios!$E$10</f>
        <v>34.399080400343365</v>
      </c>
      <c r="AV124" s="61">
        <f>'use 2012-13'!AV124*GDP_Ratios!$E$10</f>
        <v>484.64204643237719</v>
      </c>
      <c r="AW124" s="61">
        <f>'use 2012-13'!AW124*GDP_Ratios!$E$10</f>
        <v>21.405130857562366</v>
      </c>
      <c r="AX124" s="61">
        <f>'use 2012-13'!AX124*GDP_Ratios!$E$10</f>
        <v>276.76753226175259</v>
      </c>
      <c r="AY124" s="61">
        <f>'use 2012-13'!AY124*GDP_Ratios!$E$10</f>
        <v>182230.78344732011</v>
      </c>
      <c r="AZ124" s="61">
        <f>'use 2012-13'!AZ124*GDP_Ratios!$E$10</f>
        <v>4.8044036815975586</v>
      </c>
      <c r="BA124" s="61">
        <f>'use 2012-13'!BA124*GDP_Ratios!$E$10</f>
        <v>251212.44399566852</v>
      </c>
      <c r="BB124" s="61">
        <f>'use 2012-13'!BB124*GDP_Ratios!$E$10</f>
        <v>3408526.2061927156</v>
      </c>
      <c r="BC124" s="61">
        <f>'use 2012-13'!BC124*GDP_Ratios!$E$10</f>
        <v>18132.010937486008</v>
      </c>
      <c r="BD124" s="61">
        <f>'use 2012-13'!BD124*GDP_Ratios!$E$10</f>
        <v>50017.542668167036</v>
      </c>
      <c r="BE124" s="61">
        <f>'use 2012-13'!BE124*GDP_Ratios!$E$10</f>
        <v>25375.974089404837</v>
      </c>
      <c r="BF124" s="61">
        <f>'use 2012-13'!BF124*GDP_Ratios!$E$10</f>
        <v>0</v>
      </c>
      <c r="BG124" s="61">
        <f>'use 2012-13'!BG124*GDP_Ratios!$E$10</f>
        <v>26275.953934600089</v>
      </c>
      <c r="BH124" s="61">
        <f>'use 2012-13'!BH124*GDP_Ratios!$E$10</f>
        <v>3845.7237260114916</v>
      </c>
      <c r="BI124" s="61">
        <f>'use 2012-13'!BI124*GDP_Ratios!$E$10</f>
        <v>31303.568753044554</v>
      </c>
      <c r="BJ124" s="61">
        <f>'use 2012-13'!BJ124*GDP_Ratios!$E$10</f>
        <v>170038.28487042061</v>
      </c>
      <c r="BK124" s="61">
        <f>'use 2012-13'!BK124*GDP_Ratios!$E$10</f>
        <v>13989.240846619387</v>
      </c>
      <c r="BL124" s="61">
        <f>'use 2012-13'!BL124*GDP_Ratios!$E$10</f>
        <v>159957.04659300362</v>
      </c>
      <c r="BM124" s="61">
        <f>'use 2012-13'!BM124*GDP_Ratios!$E$10</f>
        <v>48273.75581206967</v>
      </c>
      <c r="BN124" s="61">
        <f>'use 2012-13'!BN124*GDP_Ratios!$E$10</f>
        <v>110812.94352950357</v>
      </c>
      <c r="BO124" s="61">
        <f>'use 2012-13'!BO124*GDP_Ratios!$E$10</f>
        <v>194663.10103780983</v>
      </c>
      <c r="BP124" s="61">
        <f>'use 2012-13'!BP124*GDP_Ratios!$E$10</f>
        <v>577906.49940945767</v>
      </c>
      <c r="BQ124" s="61">
        <f>'use 2012-13'!BQ124*GDP_Ratios!$E$10</f>
        <v>12357388.287025081</v>
      </c>
      <c r="BR124" s="61">
        <f>'use 2012-13'!BR124*GDP_Ratios!$E$10</f>
        <v>41403785.834783122</v>
      </c>
      <c r="BS124" s="61">
        <f>'use 2012-13'!BS124*GDP_Ratios!$E$10</f>
        <v>0</v>
      </c>
      <c r="BT124" s="61">
        <f>'use 2012-13'!BT124*GDP_Ratios!$E$10</f>
        <v>0</v>
      </c>
      <c r="BU124" s="61">
        <f>'use 2012-13'!BU124*GDP_Ratios!$E$10</f>
        <v>0</v>
      </c>
      <c r="BV124" s="61">
        <f>'use 2012-13'!BV124*GDP_Ratios!$E$10</f>
        <v>0</v>
      </c>
      <c r="BW124" s="61">
        <f>'use 2012-13'!BW124*GDP_Ratios!$E$10</f>
        <v>0</v>
      </c>
      <c r="BX124" s="61">
        <f>'use 2012-13'!BX124*GDP_Ratios!$E$10</f>
        <v>41403785.834783122</v>
      </c>
      <c r="BY124" s="61">
        <f>'use 2012-13'!BY124*GDP_Ratios!$E$10</f>
        <v>53761174.121808201</v>
      </c>
    </row>
    <row r="125" spans="1:77" x14ac:dyDescent="0.35">
      <c r="A125" s="21">
        <v>122</v>
      </c>
      <c r="B125" s="21" t="s">
        <v>194</v>
      </c>
      <c r="C125" s="61">
        <f>'use 2012-13'!C125*GDP_Ratios!$E$10</f>
        <v>0</v>
      </c>
      <c r="D125" s="61">
        <f>'use 2012-13'!D125*GDP_Ratios!$E$10</f>
        <v>0</v>
      </c>
      <c r="E125" s="61">
        <f>'use 2012-13'!E125*GDP_Ratios!$E$10</f>
        <v>0</v>
      </c>
      <c r="F125" s="61">
        <f>'use 2012-13'!F125*GDP_Ratios!$E$10</f>
        <v>0</v>
      </c>
      <c r="G125" s="61">
        <f>'use 2012-13'!G125*GDP_Ratios!$E$10</f>
        <v>282670.6491543834</v>
      </c>
      <c r="H125" s="61">
        <f>'use 2012-13'!H125*GDP_Ratios!$E$10</f>
        <v>0</v>
      </c>
      <c r="I125" s="61">
        <f>'use 2012-13'!I125*GDP_Ratios!$E$10</f>
        <v>0</v>
      </c>
      <c r="J125" s="61">
        <f>'use 2012-13'!J125*GDP_Ratios!$E$10</f>
        <v>3659.5809819344508</v>
      </c>
      <c r="K125" s="61">
        <f>'use 2012-13'!K125*GDP_Ratios!$E$10</f>
        <v>11646.492786355542</v>
      </c>
      <c r="L125" s="61">
        <f>'use 2012-13'!L125*GDP_Ratios!$E$10</f>
        <v>464968.73320342152</v>
      </c>
      <c r="M125" s="61">
        <f>'use 2012-13'!M125*GDP_Ratios!$E$10</f>
        <v>0</v>
      </c>
      <c r="N125" s="61">
        <f>'use 2012-13'!N125*GDP_Ratios!$E$10</f>
        <v>0</v>
      </c>
      <c r="O125" s="61">
        <f>'use 2012-13'!O125*GDP_Ratios!$E$10</f>
        <v>0</v>
      </c>
      <c r="P125" s="61">
        <f>'use 2012-13'!P125*GDP_Ratios!$E$10</f>
        <v>0</v>
      </c>
      <c r="Q125" s="61">
        <f>'use 2012-13'!Q125*GDP_Ratios!$E$10</f>
        <v>0</v>
      </c>
      <c r="R125" s="61">
        <f>'use 2012-13'!R125*GDP_Ratios!$E$10</f>
        <v>0</v>
      </c>
      <c r="S125" s="61">
        <f>'use 2012-13'!S125*GDP_Ratios!$E$10</f>
        <v>0</v>
      </c>
      <c r="T125" s="61">
        <f>'use 2012-13'!T125*GDP_Ratios!$E$10</f>
        <v>0</v>
      </c>
      <c r="U125" s="61">
        <f>'use 2012-13'!U125*GDP_Ratios!$E$10</f>
        <v>0</v>
      </c>
      <c r="V125" s="61">
        <f>'use 2012-13'!V125*GDP_Ratios!$E$10</f>
        <v>0</v>
      </c>
      <c r="W125" s="61">
        <f>'use 2012-13'!W125*GDP_Ratios!$E$10</f>
        <v>0</v>
      </c>
      <c r="X125" s="61">
        <f>'use 2012-13'!X125*GDP_Ratios!$E$10</f>
        <v>0</v>
      </c>
      <c r="Y125" s="61">
        <f>'use 2012-13'!Y125*GDP_Ratios!$E$10</f>
        <v>0</v>
      </c>
      <c r="Z125" s="61">
        <f>'use 2012-13'!Z125*GDP_Ratios!$E$10</f>
        <v>0</v>
      </c>
      <c r="AA125" s="61">
        <f>'use 2012-13'!AA125*GDP_Ratios!$E$10</f>
        <v>0</v>
      </c>
      <c r="AB125" s="61">
        <f>'use 2012-13'!AB125*GDP_Ratios!$E$10</f>
        <v>0</v>
      </c>
      <c r="AC125" s="61">
        <f>'use 2012-13'!AC125*GDP_Ratios!$E$10</f>
        <v>0</v>
      </c>
      <c r="AD125" s="61">
        <f>'use 2012-13'!AD125*GDP_Ratios!$E$10</f>
        <v>0</v>
      </c>
      <c r="AE125" s="61">
        <f>'use 2012-13'!AE125*GDP_Ratios!$E$10</f>
        <v>0</v>
      </c>
      <c r="AF125" s="61">
        <f>'use 2012-13'!AF125*GDP_Ratios!$E$10</f>
        <v>0</v>
      </c>
      <c r="AG125" s="61">
        <f>'use 2012-13'!AG125*GDP_Ratios!$E$10</f>
        <v>0</v>
      </c>
      <c r="AH125" s="61">
        <f>'use 2012-13'!AH125*GDP_Ratios!$E$10</f>
        <v>0</v>
      </c>
      <c r="AI125" s="61">
        <f>'use 2012-13'!AI125*GDP_Ratios!$E$10</f>
        <v>0</v>
      </c>
      <c r="AJ125" s="61">
        <f>'use 2012-13'!AJ125*GDP_Ratios!$E$10</f>
        <v>0</v>
      </c>
      <c r="AK125" s="61">
        <f>'use 2012-13'!AK125*GDP_Ratios!$E$10</f>
        <v>0</v>
      </c>
      <c r="AL125" s="61">
        <f>'use 2012-13'!AL125*GDP_Ratios!$E$10</f>
        <v>0</v>
      </c>
      <c r="AM125" s="61">
        <f>'use 2012-13'!AM125*GDP_Ratios!$E$10</f>
        <v>0</v>
      </c>
      <c r="AN125" s="61">
        <f>'use 2012-13'!AN125*GDP_Ratios!$E$10</f>
        <v>0</v>
      </c>
      <c r="AO125" s="61">
        <f>'use 2012-13'!AO125*GDP_Ratios!$E$10</f>
        <v>0</v>
      </c>
      <c r="AP125" s="61">
        <f>'use 2012-13'!AP125*GDP_Ratios!$E$10</f>
        <v>0</v>
      </c>
      <c r="AQ125" s="61">
        <f>'use 2012-13'!AQ125*GDP_Ratios!$E$10</f>
        <v>397628.55189248</v>
      </c>
      <c r="AR125" s="61">
        <f>'use 2012-13'!AR125*GDP_Ratios!$E$10</f>
        <v>5019.4636256316262</v>
      </c>
      <c r="AS125" s="61">
        <f>'use 2012-13'!AS125*GDP_Ratios!$E$10</f>
        <v>863.33264602639395</v>
      </c>
      <c r="AT125" s="61">
        <f>'use 2012-13'!AT125*GDP_Ratios!$E$10</f>
        <v>92493.840089403267</v>
      </c>
      <c r="AU125" s="61">
        <f>'use 2012-13'!AU125*GDP_Ratios!$E$10</f>
        <v>1063.6704641215852</v>
      </c>
      <c r="AV125" s="61">
        <f>'use 2012-13'!AV125*GDP_Ratios!$E$10</f>
        <v>13703.21799578852</v>
      </c>
      <c r="AW125" s="61">
        <f>'use 2012-13'!AW125*GDP_Ratios!$E$10</f>
        <v>632.98868734370546</v>
      </c>
      <c r="AX125" s="61">
        <f>'use 2012-13'!AX125*GDP_Ratios!$E$10</f>
        <v>9244.938738105011</v>
      </c>
      <c r="AY125" s="61">
        <f>'use 2012-13'!AY125*GDP_Ratios!$E$10</f>
        <v>174844.13039664656</v>
      </c>
      <c r="AZ125" s="61">
        <f>'use 2012-13'!AZ125*GDP_Ratios!$E$10</f>
        <v>121.01150037098367</v>
      </c>
      <c r="BA125" s="61">
        <f>'use 2012-13'!BA125*GDP_Ratios!$E$10</f>
        <v>83270.337794565668</v>
      </c>
      <c r="BB125" s="61">
        <f>'use 2012-13'!BB125*GDP_Ratios!$E$10</f>
        <v>441948.35518467345</v>
      </c>
      <c r="BC125" s="61">
        <f>'use 2012-13'!BC125*GDP_Ratios!$E$10</f>
        <v>4530.3913423490803</v>
      </c>
      <c r="BD125" s="61">
        <f>'use 2012-13'!BD125*GDP_Ratios!$E$10</f>
        <v>914608.99932512362</v>
      </c>
      <c r="BE125" s="61">
        <f>'use 2012-13'!BE125*GDP_Ratios!$E$10</f>
        <v>556000.95039396477</v>
      </c>
      <c r="BF125" s="61">
        <f>'use 2012-13'!BF125*GDP_Ratios!$E$10</f>
        <v>0</v>
      </c>
      <c r="BG125" s="61">
        <f>'use 2012-13'!BG125*GDP_Ratios!$E$10</f>
        <v>726840.33917451592</v>
      </c>
      <c r="BH125" s="61">
        <f>'use 2012-13'!BH125*GDP_Ratios!$E$10</f>
        <v>84978.681851309142</v>
      </c>
      <c r="BI125" s="61">
        <f>'use 2012-13'!BI125*GDP_Ratios!$E$10</f>
        <v>124116.23709063987</v>
      </c>
      <c r="BJ125" s="61">
        <f>'use 2012-13'!BJ125*GDP_Ratios!$E$10</f>
        <v>0</v>
      </c>
      <c r="BK125" s="61">
        <f>'use 2012-13'!BK125*GDP_Ratios!$E$10</f>
        <v>165799.87654980153</v>
      </c>
      <c r="BL125" s="61">
        <f>'use 2012-13'!BL125*GDP_Ratios!$E$10</f>
        <v>28030.683264778032</v>
      </c>
      <c r="BM125" s="61">
        <f>'use 2012-13'!BM125*GDP_Ratios!$E$10</f>
        <v>38.010216434273097</v>
      </c>
      <c r="BN125" s="61">
        <f>'use 2012-13'!BN125*GDP_Ratios!$E$10</f>
        <v>89599.01431414728</v>
      </c>
      <c r="BO125" s="61">
        <f>'use 2012-13'!BO125*GDP_Ratios!$E$10</f>
        <v>32489.061130230235</v>
      </c>
      <c r="BP125" s="61">
        <f>'use 2012-13'!BP125*GDP_Ratios!$E$10</f>
        <v>1881276.9481693152</v>
      </c>
      <c r="BQ125" s="61">
        <f>'use 2012-13'!BQ125*GDP_Ratios!$E$10</f>
        <v>6592088.4879638599</v>
      </c>
      <c r="BR125" s="61">
        <f>'use 2012-13'!BR125*GDP_Ratios!$E$10</f>
        <v>1556900.2548139894</v>
      </c>
      <c r="BS125" s="61">
        <f>'use 2012-13'!BS125*GDP_Ratios!$E$10</f>
        <v>0</v>
      </c>
      <c r="BT125" s="61">
        <f>'use 2012-13'!BT125*GDP_Ratios!$E$10</f>
        <v>0</v>
      </c>
      <c r="BU125" s="61">
        <f>'use 2012-13'!BU125*GDP_Ratios!$E$10</f>
        <v>0</v>
      </c>
      <c r="BV125" s="61">
        <f>'use 2012-13'!BV125*GDP_Ratios!$E$10</f>
        <v>0</v>
      </c>
      <c r="BW125" s="61">
        <f>'use 2012-13'!BW125*GDP_Ratios!$E$10</f>
        <v>3442947.776645849</v>
      </c>
      <c r="BX125" s="61">
        <f>'use 2012-13'!BX125*GDP_Ratios!$E$10</f>
        <v>4999848.0314598382</v>
      </c>
      <c r="BY125" s="61">
        <f>'use 2012-13'!BY125*GDP_Ratios!$E$10</f>
        <v>11591936.519423699</v>
      </c>
    </row>
    <row r="126" spans="1:77" x14ac:dyDescent="0.35">
      <c r="A126" s="21">
        <v>123</v>
      </c>
      <c r="B126" s="21" t="s">
        <v>47</v>
      </c>
      <c r="C126" s="61">
        <f>'use 2012-13'!C126*GDP_Ratios!$E$10</f>
        <v>0</v>
      </c>
      <c r="D126" s="61">
        <f>'use 2012-13'!D126*GDP_Ratios!$E$10</f>
        <v>0</v>
      </c>
      <c r="E126" s="61">
        <f>'use 2012-13'!E126*GDP_Ratios!$E$10</f>
        <v>0</v>
      </c>
      <c r="F126" s="61">
        <f>'use 2012-13'!F126*GDP_Ratios!$E$10</f>
        <v>0</v>
      </c>
      <c r="G126" s="61">
        <f>'use 2012-13'!G126*GDP_Ratios!$E$10</f>
        <v>0</v>
      </c>
      <c r="H126" s="61">
        <f>'use 2012-13'!H126*GDP_Ratios!$E$10</f>
        <v>0</v>
      </c>
      <c r="I126" s="61">
        <f>'use 2012-13'!I126*GDP_Ratios!$E$10</f>
        <v>0</v>
      </c>
      <c r="J126" s="61">
        <f>'use 2012-13'!J126*GDP_Ratios!$E$10</f>
        <v>0</v>
      </c>
      <c r="K126" s="61">
        <f>'use 2012-13'!K126*GDP_Ratios!$E$10</f>
        <v>0</v>
      </c>
      <c r="L126" s="61">
        <f>'use 2012-13'!L126*GDP_Ratios!$E$10</f>
        <v>0</v>
      </c>
      <c r="M126" s="61">
        <f>'use 2012-13'!M126*GDP_Ratios!$E$10</f>
        <v>0</v>
      </c>
      <c r="N126" s="61">
        <f>'use 2012-13'!N126*GDP_Ratios!$E$10</f>
        <v>0</v>
      </c>
      <c r="O126" s="61">
        <f>'use 2012-13'!O126*GDP_Ratios!$E$10</f>
        <v>0</v>
      </c>
      <c r="P126" s="61">
        <f>'use 2012-13'!P126*GDP_Ratios!$E$10</f>
        <v>0</v>
      </c>
      <c r="Q126" s="61">
        <f>'use 2012-13'!Q126*GDP_Ratios!$E$10</f>
        <v>0</v>
      </c>
      <c r="R126" s="61">
        <f>'use 2012-13'!R126*GDP_Ratios!$E$10</f>
        <v>0</v>
      </c>
      <c r="S126" s="61">
        <f>'use 2012-13'!S126*GDP_Ratios!$E$10</f>
        <v>0</v>
      </c>
      <c r="T126" s="61">
        <f>'use 2012-13'!T126*GDP_Ratios!$E$10</f>
        <v>0</v>
      </c>
      <c r="U126" s="61">
        <f>'use 2012-13'!U126*GDP_Ratios!$E$10</f>
        <v>0</v>
      </c>
      <c r="V126" s="61">
        <f>'use 2012-13'!V126*GDP_Ratios!$E$10</f>
        <v>0</v>
      </c>
      <c r="W126" s="61">
        <f>'use 2012-13'!W126*GDP_Ratios!$E$10</f>
        <v>0</v>
      </c>
      <c r="X126" s="61">
        <f>'use 2012-13'!X126*GDP_Ratios!$E$10</f>
        <v>0</v>
      </c>
      <c r="Y126" s="61">
        <f>'use 2012-13'!Y126*GDP_Ratios!$E$10</f>
        <v>0</v>
      </c>
      <c r="Z126" s="61">
        <f>'use 2012-13'!Z126*GDP_Ratios!$E$10</f>
        <v>0</v>
      </c>
      <c r="AA126" s="61">
        <f>'use 2012-13'!AA126*GDP_Ratios!$E$10</f>
        <v>0</v>
      </c>
      <c r="AB126" s="61">
        <f>'use 2012-13'!AB126*GDP_Ratios!$E$10</f>
        <v>0</v>
      </c>
      <c r="AC126" s="61">
        <f>'use 2012-13'!AC126*GDP_Ratios!$E$10</f>
        <v>0</v>
      </c>
      <c r="AD126" s="61">
        <f>'use 2012-13'!AD126*GDP_Ratios!$E$10</f>
        <v>0</v>
      </c>
      <c r="AE126" s="61">
        <f>'use 2012-13'!AE126*GDP_Ratios!$E$10</f>
        <v>0</v>
      </c>
      <c r="AF126" s="61">
        <f>'use 2012-13'!AF126*GDP_Ratios!$E$10</f>
        <v>0</v>
      </c>
      <c r="AG126" s="61">
        <f>'use 2012-13'!AG126*GDP_Ratios!$E$10</f>
        <v>0</v>
      </c>
      <c r="AH126" s="61">
        <f>'use 2012-13'!AH126*GDP_Ratios!$E$10</f>
        <v>0</v>
      </c>
      <c r="AI126" s="61">
        <f>'use 2012-13'!AI126*GDP_Ratios!$E$10</f>
        <v>0</v>
      </c>
      <c r="AJ126" s="61">
        <f>'use 2012-13'!AJ126*GDP_Ratios!$E$10</f>
        <v>0</v>
      </c>
      <c r="AK126" s="61">
        <f>'use 2012-13'!AK126*GDP_Ratios!$E$10</f>
        <v>0</v>
      </c>
      <c r="AL126" s="61">
        <f>'use 2012-13'!AL126*GDP_Ratios!$E$10</f>
        <v>0</v>
      </c>
      <c r="AM126" s="61">
        <f>'use 2012-13'!AM126*GDP_Ratios!$E$10</f>
        <v>0</v>
      </c>
      <c r="AN126" s="61">
        <f>'use 2012-13'!AN126*GDP_Ratios!$E$10</f>
        <v>0</v>
      </c>
      <c r="AO126" s="61">
        <f>'use 2012-13'!AO126*GDP_Ratios!$E$10</f>
        <v>0</v>
      </c>
      <c r="AP126" s="61">
        <f>'use 2012-13'!AP126*GDP_Ratios!$E$10</f>
        <v>0</v>
      </c>
      <c r="AQ126" s="61">
        <f>'use 2012-13'!AQ126*GDP_Ratios!$E$10</f>
        <v>356491.74735920591</v>
      </c>
      <c r="AR126" s="61">
        <f>'use 2012-13'!AR126*GDP_Ratios!$E$10</f>
        <v>102.94506473437144</v>
      </c>
      <c r="AS126" s="61">
        <f>'use 2012-13'!AS126*GDP_Ratios!$E$10</f>
        <v>15.817949078075266</v>
      </c>
      <c r="AT126" s="61">
        <f>'use 2012-13'!AT126*GDP_Ratios!$E$10</f>
        <v>0</v>
      </c>
      <c r="AU126" s="61">
        <f>'use 2012-13'!AU126*GDP_Ratios!$E$10</f>
        <v>20.79025004260879</v>
      </c>
      <c r="AV126" s="61">
        <f>'use 2012-13'!AV126*GDP_Ratios!$E$10</f>
        <v>292.90984553151577</v>
      </c>
      <c r="AW126" s="61">
        <f>'use 2012-13'!AW126*GDP_Ratios!$E$10</f>
        <v>12.936916264745344</v>
      </c>
      <c r="AX126" s="61">
        <f>'use 2012-13'!AX126*GDP_Ratios!$E$10</f>
        <v>167.2738379174869</v>
      </c>
      <c r="AY126" s="61">
        <f>'use 2012-13'!AY126*GDP_Ratios!$E$10</f>
        <v>3896.7105573043341</v>
      </c>
      <c r="AZ126" s="61">
        <f>'use 2012-13'!AZ126*GDP_Ratios!$E$10</f>
        <v>2.9037041887040274</v>
      </c>
      <c r="BA126" s="61">
        <f>'use 2012-13'!BA126*GDP_Ratios!$E$10</f>
        <v>1911.045245404081</v>
      </c>
      <c r="BB126" s="61">
        <f>'use 2012-13'!BB126*GDP_Ratios!$E$10</f>
        <v>85509.55777028641</v>
      </c>
      <c r="BC126" s="61">
        <f>'use 2012-13'!BC126*GDP_Ratios!$E$10</f>
        <v>125.42287236734445</v>
      </c>
      <c r="BD126" s="61">
        <f>'use 2012-13'!BD126*GDP_Ratios!$E$10</f>
        <v>0</v>
      </c>
      <c r="BE126" s="61">
        <f>'use 2012-13'!BE126*GDP_Ratios!$E$10</f>
        <v>0</v>
      </c>
      <c r="BF126" s="61">
        <f>'use 2012-13'!BF126*GDP_Ratios!$E$10</f>
        <v>0</v>
      </c>
      <c r="BG126" s="61">
        <f>'use 2012-13'!BG126*GDP_Ratios!$E$10</f>
        <v>15880.763266071302</v>
      </c>
      <c r="BH126" s="61">
        <f>'use 2012-13'!BH126*GDP_Ratios!$E$10</f>
        <v>2324.2934673850937</v>
      </c>
      <c r="BI126" s="61">
        <f>'use 2012-13'!BI126*GDP_Ratios!$E$10</f>
        <v>7232.9499520182999</v>
      </c>
      <c r="BJ126" s="61">
        <f>'use 2012-13'!BJ126*GDP_Ratios!$E$10</f>
        <v>0</v>
      </c>
      <c r="BK126" s="61">
        <f>'use 2012-13'!BK126*GDP_Ratios!$E$10</f>
        <v>8454.871808276348</v>
      </c>
      <c r="BL126" s="61">
        <f>'use 2012-13'!BL126*GDP_Ratios!$E$10</f>
        <v>4555.9791535672039</v>
      </c>
      <c r="BM126" s="61">
        <f>'use 2012-13'!BM126*GDP_Ratios!$E$10</f>
        <v>0.63524820964662243</v>
      </c>
      <c r="BN126" s="61">
        <f>'use 2012-13'!BN126*GDP_Ratios!$E$10</f>
        <v>10100.899689802349</v>
      </c>
      <c r="BO126" s="61">
        <f>'use 2012-13'!BO126*GDP_Ratios!$E$10</f>
        <v>5167.2804367106155</v>
      </c>
      <c r="BP126" s="61">
        <f>'use 2012-13'!BP126*GDP_Ratios!$E$10</f>
        <v>134224.83089070767</v>
      </c>
      <c r="BQ126" s="61">
        <f>'use 2012-13'!BQ126*GDP_Ratios!$E$10</f>
        <v>636492.56528507383</v>
      </c>
      <c r="BR126" s="61">
        <f>'use 2012-13'!BR126*GDP_Ratios!$E$10</f>
        <v>0</v>
      </c>
      <c r="BS126" s="61">
        <f>'use 2012-13'!BS126*GDP_Ratios!$E$10</f>
        <v>0</v>
      </c>
      <c r="BT126" s="61">
        <f>'use 2012-13'!BT126*GDP_Ratios!$E$10</f>
        <v>0</v>
      </c>
      <c r="BU126" s="61">
        <f>'use 2012-13'!BU126*GDP_Ratios!$E$10</f>
        <v>0</v>
      </c>
      <c r="BV126" s="61">
        <f>'use 2012-13'!BV126*GDP_Ratios!$E$10</f>
        <v>0</v>
      </c>
      <c r="BW126" s="61">
        <f>'use 2012-13'!BW126*GDP_Ratios!$E$10</f>
        <v>5966785.4736045077</v>
      </c>
      <c r="BX126" s="61">
        <f>'use 2012-13'!BX126*GDP_Ratios!$E$10</f>
        <v>5966785.4736045077</v>
      </c>
      <c r="BY126" s="61">
        <f>'use 2012-13'!BY126*GDP_Ratios!$E$10</f>
        <v>6603278.0388895823</v>
      </c>
    </row>
    <row r="127" spans="1:77" x14ac:dyDescent="0.35">
      <c r="A127" s="21">
        <v>124</v>
      </c>
      <c r="B127" s="21" t="s">
        <v>195</v>
      </c>
      <c r="C127" s="61">
        <f>'use 2012-13'!C127*GDP_Ratios!$E$10</f>
        <v>0</v>
      </c>
      <c r="D127" s="61">
        <f>'use 2012-13'!D127*GDP_Ratios!$E$10</f>
        <v>0</v>
      </c>
      <c r="E127" s="61">
        <f>'use 2012-13'!E127*GDP_Ratios!$E$10</f>
        <v>0</v>
      </c>
      <c r="F127" s="61">
        <f>'use 2012-13'!F127*GDP_Ratios!$E$10</f>
        <v>0</v>
      </c>
      <c r="G127" s="61">
        <f>'use 2012-13'!G127*GDP_Ratios!$E$10</f>
        <v>462279.43927276903</v>
      </c>
      <c r="H127" s="61">
        <f>'use 2012-13'!H127*GDP_Ratios!$E$10</f>
        <v>0</v>
      </c>
      <c r="I127" s="61">
        <f>'use 2012-13'!I127*GDP_Ratios!$E$10</f>
        <v>0</v>
      </c>
      <c r="J127" s="61">
        <f>'use 2012-13'!J127*GDP_Ratios!$E$10</f>
        <v>29866.192134875604</v>
      </c>
      <c r="K127" s="61">
        <f>'use 2012-13'!K127*GDP_Ratios!$E$10</f>
        <v>1125.9822259784808</v>
      </c>
      <c r="L127" s="61">
        <f>'use 2012-13'!L127*GDP_Ratios!$E$10</f>
        <v>0</v>
      </c>
      <c r="M127" s="61">
        <f>'use 2012-13'!M127*GDP_Ratios!$E$10</f>
        <v>0</v>
      </c>
      <c r="N127" s="61">
        <f>'use 2012-13'!N127*GDP_Ratios!$E$10</f>
        <v>0</v>
      </c>
      <c r="O127" s="61">
        <f>'use 2012-13'!O127*GDP_Ratios!$E$10</f>
        <v>0</v>
      </c>
      <c r="P127" s="61">
        <f>'use 2012-13'!P127*GDP_Ratios!$E$10</f>
        <v>0</v>
      </c>
      <c r="Q127" s="61">
        <f>'use 2012-13'!Q127*GDP_Ratios!$E$10</f>
        <v>0</v>
      </c>
      <c r="R127" s="61">
        <f>'use 2012-13'!R127*GDP_Ratios!$E$10</f>
        <v>0</v>
      </c>
      <c r="S127" s="61">
        <f>'use 2012-13'!S127*GDP_Ratios!$E$10</f>
        <v>0</v>
      </c>
      <c r="T127" s="61">
        <f>'use 2012-13'!T127*GDP_Ratios!$E$10</f>
        <v>0</v>
      </c>
      <c r="U127" s="61">
        <f>'use 2012-13'!U127*GDP_Ratios!$E$10</f>
        <v>0</v>
      </c>
      <c r="V127" s="61">
        <f>'use 2012-13'!V127*GDP_Ratios!$E$10</f>
        <v>0</v>
      </c>
      <c r="W127" s="61">
        <f>'use 2012-13'!W127*GDP_Ratios!$E$10</f>
        <v>0</v>
      </c>
      <c r="X127" s="61">
        <f>'use 2012-13'!X127*GDP_Ratios!$E$10</f>
        <v>0</v>
      </c>
      <c r="Y127" s="61">
        <f>'use 2012-13'!Y127*GDP_Ratios!$E$10</f>
        <v>0</v>
      </c>
      <c r="Z127" s="61">
        <f>'use 2012-13'!Z127*GDP_Ratios!$E$10</f>
        <v>0</v>
      </c>
      <c r="AA127" s="61">
        <f>'use 2012-13'!AA127*GDP_Ratios!$E$10</f>
        <v>0</v>
      </c>
      <c r="AB127" s="61">
        <f>'use 2012-13'!AB127*GDP_Ratios!$E$10</f>
        <v>0</v>
      </c>
      <c r="AC127" s="61">
        <f>'use 2012-13'!AC127*GDP_Ratios!$E$10</f>
        <v>0</v>
      </c>
      <c r="AD127" s="61">
        <f>'use 2012-13'!AD127*GDP_Ratios!$E$10</f>
        <v>0</v>
      </c>
      <c r="AE127" s="61">
        <f>'use 2012-13'!AE127*GDP_Ratios!$E$10</f>
        <v>0</v>
      </c>
      <c r="AF127" s="61">
        <f>'use 2012-13'!AF127*GDP_Ratios!$E$10</f>
        <v>0</v>
      </c>
      <c r="AG127" s="61">
        <f>'use 2012-13'!AG127*GDP_Ratios!$E$10</f>
        <v>0</v>
      </c>
      <c r="AH127" s="61">
        <f>'use 2012-13'!AH127*GDP_Ratios!$E$10</f>
        <v>0</v>
      </c>
      <c r="AI127" s="61">
        <f>'use 2012-13'!AI127*GDP_Ratios!$E$10</f>
        <v>0</v>
      </c>
      <c r="AJ127" s="61">
        <f>'use 2012-13'!AJ127*GDP_Ratios!$E$10</f>
        <v>0</v>
      </c>
      <c r="AK127" s="61">
        <f>'use 2012-13'!AK127*GDP_Ratios!$E$10</f>
        <v>0</v>
      </c>
      <c r="AL127" s="61">
        <f>'use 2012-13'!AL127*GDP_Ratios!$E$10</f>
        <v>0</v>
      </c>
      <c r="AM127" s="61">
        <f>'use 2012-13'!AM127*GDP_Ratios!$E$10</f>
        <v>0</v>
      </c>
      <c r="AN127" s="61">
        <f>'use 2012-13'!AN127*GDP_Ratios!$E$10</f>
        <v>0</v>
      </c>
      <c r="AO127" s="61">
        <f>'use 2012-13'!AO127*GDP_Ratios!$E$10</f>
        <v>0</v>
      </c>
      <c r="AP127" s="61">
        <f>'use 2012-13'!AP127*GDP_Ratios!$E$10</f>
        <v>0</v>
      </c>
      <c r="AQ127" s="61">
        <f>'use 2012-13'!AQ127*GDP_Ratios!$E$10</f>
        <v>934346.60257855826</v>
      </c>
      <c r="AR127" s="61">
        <f>'use 2012-13'!AR127*GDP_Ratios!$E$10</f>
        <v>0</v>
      </c>
      <c r="AS127" s="61">
        <f>'use 2012-13'!AS127*GDP_Ratios!$E$10</f>
        <v>0</v>
      </c>
      <c r="AT127" s="61">
        <f>'use 2012-13'!AT127*GDP_Ratios!$E$10</f>
        <v>0</v>
      </c>
      <c r="AU127" s="61">
        <f>'use 2012-13'!AU127*GDP_Ratios!$E$10</f>
        <v>92.917816188604561</v>
      </c>
      <c r="AV127" s="61">
        <f>'use 2012-13'!AV127*GDP_Ratios!$E$10</f>
        <v>56991.225685621743</v>
      </c>
      <c r="AW127" s="61">
        <f>'use 2012-13'!AW127*GDP_Ratios!$E$10</f>
        <v>2745.3172783492173</v>
      </c>
      <c r="AX127" s="61">
        <f>'use 2012-13'!AX127*GDP_Ratios!$E$10</f>
        <v>0</v>
      </c>
      <c r="AY127" s="61">
        <f>'use 2012-13'!AY127*GDP_Ratios!$E$10</f>
        <v>352173.22843511985</v>
      </c>
      <c r="AZ127" s="61">
        <f>'use 2012-13'!AZ127*GDP_Ratios!$E$10</f>
        <v>49.758895215965552</v>
      </c>
      <c r="BA127" s="61">
        <f>'use 2012-13'!BA127*GDP_Ratios!$E$10</f>
        <v>18373.943096629664</v>
      </c>
      <c r="BB127" s="61">
        <f>'use 2012-13'!BB127*GDP_Ratios!$E$10</f>
        <v>688735.52849486331</v>
      </c>
      <c r="BC127" s="61">
        <f>'use 2012-13'!BC127*GDP_Ratios!$E$10</f>
        <v>19913.118586883902</v>
      </c>
      <c r="BD127" s="61">
        <f>'use 2012-13'!BD127*GDP_Ratios!$E$10</f>
        <v>269379.98890971218</v>
      </c>
      <c r="BE127" s="61">
        <f>'use 2012-13'!BE127*GDP_Ratios!$E$10</f>
        <v>10004.65478742821</v>
      </c>
      <c r="BF127" s="61">
        <f>'use 2012-13'!BF127*GDP_Ratios!$E$10</f>
        <v>0</v>
      </c>
      <c r="BG127" s="61">
        <f>'use 2012-13'!BG127*GDP_Ratios!$E$10</f>
        <v>20313.074503493652</v>
      </c>
      <c r="BH127" s="61">
        <f>'use 2012-13'!BH127*GDP_Ratios!$E$10</f>
        <v>247.14613745552487</v>
      </c>
      <c r="BI127" s="61">
        <f>'use 2012-13'!BI127*GDP_Ratios!$E$10</f>
        <v>14377.114422927041</v>
      </c>
      <c r="BJ127" s="61">
        <f>'use 2012-13'!BJ127*GDP_Ratios!$E$10</f>
        <v>18883.180830309793</v>
      </c>
      <c r="BK127" s="61">
        <f>'use 2012-13'!BK127*GDP_Ratios!$E$10</f>
        <v>20046.566202269099</v>
      </c>
      <c r="BL127" s="61">
        <f>'use 2012-13'!BL127*GDP_Ratios!$E$10</f>
        <v>4845.6144222138237</v>
      </c>
      <c r="BM127" s="61">
        <f>'use 2012-13'!BM127*GDP_Ratios!$E$10</f>
        <v>53628.312094323344</v>
      </c>
      <c r="BN127" s="61">
        <f>'use 2012-13'!BN127*GDP_Ratios!$E$10</f>
        <v>104540.15571603792</v>
      </c>
      <c r="BO127" s="61">
        <f>'use 2012-13'!BO127*GDP_Ratios!$E$10</f>
        <v>40949.015921015489</v>
      </c>
      <c r="BP127" s="61">
        <f>'use 2012-13'!BP127*GDP_Ratios!$E$10</f>
        <v>0</v>
      </c>
      <c r="BQ127" s="61">
        <f>'use 2012-13'!BQ127*GDP_Ratios!$E$10</f>
        <v>3123908.0784482388</v>
      </c>
      <c r="BR127" s="61">
        <f>'use 2012-13'!BR127*GDP_Ratios!$E$10</f>
        <v>0</v>
      </c>
      <c r="BS127" s="61">
        <f>'use 2012-13'!BS127*GDP_Ratios!$E$10</f>
        <v>0</v>
      </c>
      <c r="BT127" s="61">
        <f>'use 2012-13'!BT127*GDP_Ratios!$E$10</f>
        <v>0</v>
      </c>
      <c r="BU127" s="61">
        <f>'use 2012-13'!BU127*GDP_Ratios!$E$10</f>
        <v>0</v>
      </c>
      <c r="BV127" s="61">
        <f>'use 2012-13'!BV127*GDP_Ratios!$E$10</f>
        <v>0</v>
      </c>
      <c r="BW127" s="61">
        <f>'use 2012-13'!BW127*GDP_Ratios!$E$10</f>
        <v>0</v>
      </c>
      <c r="BX127" s="61">
        <f>'use 2012-13'!BX127*GDP_Ratios!$E$10</f>
        <v>0</v>
      </c>
      <c r="BY127" s="61">
        <f>'use 2012-13'!BY127*GDP_Ratios!$E$10</f>
        <v>3123908.0784482388</v>
      </c>
    </row>
    <row r="128" spans="1:77" x14ac:dyDescent="0.35">
      <c r="A128" s="21">
        <v>125</v>
      </c>
      <c r="B128" s="21" t="s">
        <v>196</v>
      </c>
      <c r="C128" s="61">
        <f>'use 2012-13'!C128*GDP_Ratios!$E$10</f>
        <v>0</v>
      </c>
      <c r="D128" s="61">
        <f>'use 2012-13'!D128*GDP_Ratios!$E$10</f>
        <v>0</v>
      </c>
      <c r="E128" s="61">
        <f>'use 2012-13'!E128*GDP_Ratios!$E$10</f>
        <v>21.568740673987254</v>
      </c>
      <c r="F128" s="61">
        <f>'use 2012-13'!F128*GDP_Ratios!$E$10</f>
        <v>0</v>
      </c>
      <c r="G128" s="61">
        <f>'use 2012-13'!G128*GDP_Ratios!$E$10</f>
        <v>0</v>
      </c>
      <c r="H128" s="61">
        <f>'use 2012-13'!H128*GDP_Ratios!$E$10</f>
        <v>0</v>
      </c>
      <c r="I128" s="61">
        <f>'use 2012-13'!I128*GDP_Ratios!$E$10</f>
        <v>0</v>
      </c>
      <c r="J128" s="61">
        <f>'use 2012-13'!J128*GDP_Ratios!$E$10</f>
        <v>0</v>
      </c>
      <c r="K128" s="61">
        <f>'use 2012-13'!K128*GDP_Ratios!$E$10</f>
        <v>0</v>
      </c>
      <c r="L128" s="61">
        <f>'use 2012-13'!L128*GDP_Ratios!$E$10</f>
        <v>0</v>
      </c>
      <c r="M128" s="61">
        <f>'use 2012-13'!M128*GDP_Ratios!$E$10</f>
        <v>0</v>
      </c>
      <c r="N128" s="61">
        <f>'use 2012-13'!N128*GDP_Ratios!$E$10</f>
        <v>0</v>
      </c>
      <c r="O128" s="61">
        <f>'use 2012-13'!O128*GDP_Ratios!$E$10</f>
        <v>0</v>
      </c>
      <c r="P128" s="61">
        <f>'use 2012-13'!P128*GDP_Ratios!$E$10</f>
        <v>0</v>
      </c>
      <c r="Q128" s="61">
        <f>'use 2012-13'!Q128*GDP_Ratios!$E$10</f>
        <v>0</v>
      </c>
      <c r="R128" s="61">
        <f>'use 2012-13'!R128*GDP_Ratios!$E$10</f>
        <v>0</v>
      </c>
      <c r="S128" s="61">
        <f>'use 2012-13'!S128*GDP_Ratios!$E$10</f>
        <v>0</v>
      </c>
      <c r="T128" s="61">
        <f>'use 2012-13'!T128*GDP_Ratios!$E$10</f>
        <v>0</v>
      </c>
      <c r="U128" s="61">
        <f>'use 2012-13'!U128*GDP_Ratios!$E$10</f>
        <v>0</v>
      </c>
      <c r="V128" s="61">
        <f>'use 2012-13'!V128*GDP_Ratios!$E$10</f>
        <v>0</v>
      </c>
      <c r="W128" s="61">
        <f>'use 2012-13'!W128*GDP_Ratios!$E$10</f>
        <v>0</v>
      </c>
      <c r="X128" s="61">
        <f>'use 2012-13'!X128*GDP_Ratios!$E$10</f>
        <v>606.18386223196796</v>
      </c>
      <c r="Y128" s="61">
        <f>'use 2012-13'!Y128*GDP_Ratios!$E$10</f>
        <v>0</v>
      </c>
      <c r="Z128" s="61">
        <f>'use 2012-13'!Z128*GDP_Ratios!$E$10</f>
        <v>0</v>
      </c>
      <c r="AA128" s="61">
        <f>'use 2012-13'!AA128*GDP_Ratios!$E$10</f>
        <v>0</v>
      </c>
      <c r="AB128" s="61">
        <f>'use 2012-13'!AB128*GDP_Ratios!$E$10</f>
        <v>0</v>
      </c>
      <c r="AC128" s="61">
        <f>'use 2012-13'!AC128*GDP_Ratios!$E$10</f>
        <v>0</v>
      </c>
      <c r="AD128" s="61">
        <f>'use 2012-13'!AD128*GDP_Ratios!$E$10</f>
        <v>0</v>
      </c>
      <c r="AE128" s="61">
        <f>'use 2012-13'!AE128*GDP_Ratios!$E$10</f>
        <v>0</v>
      </c>
      <c r="AF128" s="61">
        <f>'use 2012-13'!AF128*GDP_Ratios!$E$10</f>
        <v>0</v>
      </c>
      <c r="AG128" s="61">
        <f>'use 2012-13'!AG128*GDP_Ratios!$E$10</f>
        <v>0</v>
      </c>
      <c r="AH128" s="61">
        <f>'use 2012-13'!AH128*GDP_Ratios!$E$10</f>
        <v>0</v>
      </c>
      <c r="AI128" s="61">
        <f>'use 2012-13'!AI128*GDP_Ratios!$E$10</f>
        <v>0</v>
      </c>
      <c r="AJ128" s="61">
        <f>'use 2012-13'!AJ128*GDP_Ratios!$E$10</f>
        <v>0</v>
      </c>
      <c r="AK128" s="61">
        <f>'use 2012-13'!AK128*GDP_Ratios!$E$10</f>
        <v>0</v>
      </c>
      <c r="AL128" s="61">
        <f>'use 2012-13'!AL128*GDP_Ratios!$E$10</f>
        <v>0</v>
      </c>
      <c r="AM128" s="61">
        <f>'use 2012-13'!AM128*GDP_Ratios!$E$10</f>
        <v>0</v>
      </c>
      <c r="AN128" s="61">
        <f>'use 2012-13'!AN128*GDP_Ratios!$E$10</f>
        <v>0</v>
      </c>
      <c r="AO128" s="61">
        <f>'use 2012-13'!AO128*GDP_Ratios!$E$10</f>
        <v>0</v>
      </c>
      <c r="AP128" s="61">
        <f>'use 2012-13'!AP128*GDP_Ratios!$E$10</f>
        <v>0</v>
      </c>
      <c r="AQ128" s="61">
        <f>'use 2012-13'!AQ128*GDP_Ratios!$E$10</f>
        <v>400987.60347509541</v>
      </c>
      <c r="AR128" s="61">
        <f>'use 2012-13'!AR128*GDP_Ratios!$E$10</f>
        <v>0</v>
      </c>
      <c r="AS128" s="61">
        <f>'use 2012-13'!AS128*GDP_Ratios!$E$10</f>
        <v>0</v>
      </c>
      <c r="AT128" s="61">
        <f>'use 2012-13'!AT128*GDP_Ratios!$E$10</f>
        <v>0</v>
      </c>
      <c r="AU128" s="61">
        <f>'use 2012-13'!AU128*GDP_Ratios!$E$10</f>
        <v>0</v>
      </c>
      <c r="AV128" s="61">
        <f>'use 2012-13'!AV128*GDP_Ratios!$E$10</f>
        <v>0</v>
      </c>
      <c r="AW128" s="61">
        <f>'use 2012-13'!AW128*GDP_Ratios!$E$10</f>
        <v>0</v>
      </c>
      <c r="AX128" s="61">
        <f>'use 2012-13'!AX128*GDP_Ratios!$E$10</f>
        <v>0</v>
      </c>
      <c r="AY128" s="61">
        <f>'use 2012-13'!AY128*GDP_Ratios!$E$10</f>
        <v>0</v>
      </c>
      <c r="AZ128" s="61">
        <f>'use 2012-13'!AZ128*GDP_Ratios!$E$10</f>
        <v>0</v>
      </c>
      <c r="BA128" s="61">
        <f>'use 2012-13'!BA128*GDP_Ratios!$E$10</f>
        <v>0</v>
      </c>
      <c r="BB128" s="61">
        <f>'use 2012-13'!BB128*GDP_Ratios!$E$10</f>
        <v>1138174.9441936077</v>
      </c>
      <c r="BC128" s="61">
        <f>'use 2012-13'!BC128*GDP_Ratios!$E$10</f>
        <v>8052.9625228935938</v>
      </c>
      <c r="BD128" s="61">
        <f>'use 2012-13'!BD128*GDP_Ratios!$E$10</f>
        <v>0</v>
      </c>
      <c r="BE128" s="61">
        <f>'use 2012-13'!BE128*GDP_Ratios!$E$10</f>
        <v>0</v>
      </c>
      <c r="BF128" s="61">
        <f>'use 2012-13'!BF128*GDP_Ratios!$E$10</f>
        <v>0</v>
      </c>
      <c r="BG128" s="61">
        <f>'use 2012-13'!BG128*GDP_Ratios!$E$10</f>
        <v>0</v>
      </c>
      <c r="BH128" s="61">
        <f>'use 2012-13'!BH128*GDP_Ratios!$E$10</f>
        <v>0</v>
      </c>
      <c r="BI128" s="61">
        <f>'use 2012-13'!BI128*GDP_Ratios!$E$10</f>
        <v>6240.6311749617726</v>
      </c>
      <c r="BJ128" s="61">
        <f>'use 2012-13'!BJ128*GDP_Ratios!$E$10</f>
        <v>0</v>
      </c>
      <c r="BK128" s="61">
        <f>'use 2012-13'!BK128*GDP_Ratios!$E$10</f>
        <v>0</v>
      </c>
      <c r="BL128" s="61">
        <f>'use 2012-13'!BL128*GDP_Ratios!$E$10</f>
        <v>29617.60552216482</v>
      </c>
      <c r="BM128" s="61">
        <f>'use 2012-13'!BM128*GDP_Ratios!$E$10</f>
        <v>18826.866190607921</v>
      </c>
      <c r="BN128" s="61">
        <f>'use 2012-13'!BN128*GDP_Ratios!$E$10</f>
        <v>48349.812867979294</v>
      </c>
      <c r="BO128" s="61">
        <f>'use 2012-13'!BO128*GDP_Ratios!$E$10</f>
        <v>0</v>
      </c>
      <c r="BP128" s="61">
        <f>'use 2012-13'!BP128*GDP_Ratios!$E$10</f>
        <v>447463.65524811414</v>
      </c>
      <c r="BQ128" s="61">
        <f>'use 2012-13'!BQ128*GDP_Ratios!$E$10</f>
        <v>2098341.8337983303</v>
      </c>
      <c r="BR128" s="61">
        <f>'use 2012-13'!BR128*GDP_Ratios!$E$10</f>
        <v>0</v>
      </c>
      <c r="BS128" s="61">
        <f>'use 2012-13'!BS128*GDP_Ratios!$E$10</f>
        <v>0</v>
      </c>
      <c r="BT128" s="61">
        <f>'use 2012-13'!BT128*GDP_Ratios!$E$10</f>
        <v>0</v>
      </c>
      <c r="BU128" s="61">
        <f>'use 2012-13'!BU128*GDP_Ratios!$E$10</f>
        <v>0</v>
      </c>
      <c r="BV128" s="61">
        <f>'use 2012-13'!BV128*GDP_Ratios!$E$10</f>
        <v>0</v>
      </c>
      <c r="BW128" s="61">
        <f>'use 2012-13'!BW128*GDP_Ratios!$E$10</f>
        <v>0</v>
      </c>
      <c r="BX128" s="61">
        <f>'use 2012-13'!BX128*GDP_Ratios!$E$10</f>
        <v>0</v>
      </c>
      <c r="BY128" s="61">
        <f>'use 2012-13'!BY128*GDP_Ratios!$E$10</f>
        <v>2098341.8337983303</v>
      </c>
    </row>
    <row r="129" spans="1:77" x14ac:dyDescent="0.35">
      <c r="A129" s="21">
        <v>126</v>
      </c>
      <c r="B129" s="21" t="s">
        <v>197</v>
      </c>
      <c r="C129" s="61">
        <f>'use 2012-13'!C129*GDP_Ratios!$E$10</f>
        <v>30972.91812933809</v>
      </c>
      <c r="D129" s="61">
        <f>'use 2012-13'!D129*GDP_Ratios!$E$10</f>
        <v>0</v>
      </c>
      <c r="E129" s="61">
        <f>'use 2012-13'!E129*GDP_Ratios!$E$10</f>
        <v>147787.27677885524</v>
      </c>
      <c r="F129" s="61">
        <f>'use 2012-13'!F129*GDP_Ratios!$E$10</f>
        <v>0</v>
      </c>
      <c r="G129" s="61">
        <f>'use 2012-13'!G129*GDP_Ratios!$E$10</f>
        <v>84479.64665399454</v>
      </c>
      <c r="H129" s="61">
        <f>'use 2012-13'!H129*GDP_Ratios!$E$10</f>
        <v>2426.0563872675466</v>
      </c>
      <c r="I129" s="61">
        <f>'use 2012-13'!I129*GDP_Ratios!$E$10</f>
        <v>136504.8523444375</v>
      </c>
      <c r="J129" s="61">
        <f>'use 2012-13'!J129*GDP_Ratios!$E$10</f>
        <v>6262.4549513998627</v>
      </c>
      <c r="K129" s="61">
        <f>'use 2012-13'!K129*GDP_Ratios!$E$10</f>
        <v>25773.69352960377</v>
      </c>
      <c r="L129" s="61">
        <f>'use 2012-13'!L129*GDP_Ratios!$E$10</f>
        <v>198329.41628350181</v>
      </c>
      <c r="M129" s="61">
        <f>'use 2012-13'!M129*GDP_Ratios!$E$10</f>
        <v>32887.136652313951</v>
      </c>
      <c r="N129" s="61">
        <f>'use 2012-13'!N129*GDP_Ratios!$E$10</f>
        <v>11.52779213463733</v>
      </c>
      <c r="O129" s="61">
        <f>'use 2012-13'!O129*GDP_Ratios!$E$10</f>
        <v>217.72020389861646</v>
      </c>
      <c r="P129" s="61">
        <f>'use 2012-13'!P129*GDP_Ratios!$E$10</f>
        <v>1053.6073803873348</v>
      </c>
      <c r="Q129" s="61">
        <f>'use 2012-13'!Q129*GDP_Ratios!$E$10</f>
        <v>94.008222118298917</v>
      </c>
      <c r="R129" s="61">
        <f>'use 2012-13'!R129*GDP_Ratios!$E$10</f>
        <v>3977.4784789052846</v>
      </c>
      <c r="S129" s="61">
        <f>'use 2012-13'!S129*GDP_Ratios!$E$10</f>
        <v>61050.859962536626</v>
      </c>
      <c r="T129" s="61">
        <f>'use 2012-13'!T129*GDP_Ratios!$E$10</f>
        <v>11000.318256003953</v>
      </c>
      <c r="U129" s="61">
        <f>'use 2012-13'!U129*GDP_Ratios!$E$10</f>
        <v>2237.2886623575605</v>
      </c>
      <c r="V129" s="61">
        <f>'use 2012-13'!V129*GDP_Ratios!$E$10</f>
        <v>15477.111388021731</v>
      </c>
      <c r="W129" s="61">
        <f>'use 2012-13'!W129*GDP_Ratios!$E$10</f>
        <v>1130.9091095038686</v>
      </c>
      <c r="X129" s="61">
        <f>'use 2012-13'!X129*GDP_Ratios!$E$10</f>
        <v>49803.906997432241</v>
      </c>
      <c r="Y129" s="61">
        <f>'use 2012-13'!Y129*GDP_Ratios!$E$10</f>
        <v>16031.204358545187</v>
      </c>
      <c r="Z129" s="61">
        <f>'use 2012-13'!Z129*GDP_Ratios!$E$10</f>
        <v>0</v>
      </c>
      <c r="AA129" s="61">
        <f>'use 2012-13'!AA129*GDP_Ratios!$E$10</f>
        <v>175.21668152189795</v>
      </c>
      <c r="AB129" s="61">
        <f>'use 2012-13'!AB129*GDP_Ratios!$E$10</f>
        <v>591.92792551397645</v>
      </c>
      <c r="AC129" s="61">
        <f>'use 2012-13'!AC129*GDP_Ratios!$E$10</f>
        <v>9513.9667400068938</v>
      </c>
      <c r="AD129" s="61">
        <f>'use 2012-13'!AD129*GDP_Ratios!$E$10</f>
        <v>29937.447502584633</v>
      </c>
      <c r="AE129" s="61">
        <f>'use 2012-13'!AE129*GDP_Ratios!$E$10</f>
        <v>28688.564153802276</v>
      </c>
      <c r="AF129" s="61">
        <f>'use 2012-13'!AF129*GDP_Ratios!$E$10</f>
        <v>314.84771604396929</v>
      </c>
      <c r="AG129" s="61">
        <f>'use 2012-13'!AG129*GDP_Ratios!$E$10</f>
        <v>7144.6496596268271</v>
      </c>
      <c r="AH129" s="61">
        <f>'use 2012-13'!AH129*GDP_Ratios!$E$10</f>
        <v>10615.262637693817</v>
      </c>
      <c r="AI129" s="61">
        <f>'use 2012-13'!AI129*GDP_Ratios!$E$10</f>
        <v>69602.549988012819</v>
      </c>
      <c r="AJ129" s="61">
        <f>'use 2012-13'!AJ129*GDP_Ratios!$E$10</f>
        <v>71051.645234862051</v>
      </c>
      <c r="AK129" s="61">
        <f>'use 2012-13'!AK129*GDP_Ratios!$E$10</f>
        <v>9654.5500015111847</v>
      </c>
      <c r="AL129" s="61">
        <f>'use 2012-13'!AL129*GDP_Ratios!$E$10</f>
        <v>5553.0496707360007</v>
      </c>
      <c r="AM129" s="61">
        <f>'use 2012-13'!AM129*GDP_Ratios!$E$10</f>
        <v>3998.9236089663882</v>
      </c>
      <c r="AN129" s="61">
        <f>'use 2012-13'!AN129*GDP_Ratios!$E$10</f>
        <v>10429.419021416144</v>
      </c>
      <c r="AO129" s="61">
        <f>'use 2012-13'!AO129*GDP_Ratios!$E$10</f>
        <v>233.83300338634126</v>
      </c>
      <c r="AP129" s="61">
        <f>'use 2012-13'!AP129*GDP_Ratios!$E$10</f>
        <v>2284.513373963011</v>
      </c>
      <c r="AQ129" s="61">
        <f>'use 2012-13'!AQ129*GDP_Ratios!$E$10</f>
        <v>4502127.1228168756</v>
      </c>
      <c r="AR129" s="61">
        <f>'use 2012-13'!AR129*GDP_Ratios!$E$10</f>
        <v>3430848.296230399</v>
      </c>
      <c r="AS129" s="61">
        <f>'use 2012-13'!AS129*GDP_Ratios!$E$10</f>
        <v>552112.88316753763</v>
      </c>
      <c r="AT129" s="61">
        <f>'use 2012-13'!AT129*GDP_Ratios!$E$10</f>
        <v>437358.51482090971</v>
      </c>
      <c r="AU129" s="61">
        <f>'use 2012-13'!AU129*GDP_Ratios!$E$10</f>
        <v>476462.28948162543</v>
      </c>
      <c r="AV129" s="61">
        <f>'use 2012-13'!AV129*GDP_Ratios!$E$10</f>
        <v>6932446.145136158</v>
      </c>
      <c r="AW129" s="61">
        <f>'use 2012-13'!AW129*GDP_Ratios!$E$10</f>
        <v>126374.36271355279</v>
      </c>
      <c r="AX129" s="61">
        <f>'use 2012-13'!AX129*GDP_Ratios!$E$10</f>
        <v>707136.05543872819</v>
      </c>
      <c r="AY129" s="61">
        <f>'use 2012-13'!AY129*GDP_Ratios!$E$10</f>
        <v>2393009.1938384236</v>
      </c>
      <c r="AZ129" s="61">
        <f>'use 2012-13'!AZ129*GDP_Ratios!$E$10</f>
        <v>42459.035420971471</v>
      </c>
      <c r="BA129" s="61">
        <f>'use 2012-13'!BA129*GDP_Ratios!$E$10</f>
        <v>8074238.3922093315</v>
      </c>
      <c r="BB129" s="61">
        <f>'use 2012-13'!BB129*GDP_Ratios!$E$10</f>
        <v>1177429.7053645218</v>
      </c>
      <c r="BC129" s="61">
        <f>'use 2012-13'!BC129*GDP_Ratios!$E$10</f>
        <v>199782.16323793615</v>
      </c>
      <c r="BD129" s="61">
        <f>'use 2012-13'!BD129*GDP_Ratios!$E$10</f>
        <v>1675386.1084377568</v>
      </c>
      <c r="BE129" s="61">
        <f>'use 2012-13'!BE129*GDP_Ratios!$E$10</f>
        <v>438537.09353777423</v>
      </c>
      <c r="BF129" s="61">
        <f>'use 2012-13'!BF129*GDP_Ratios!$E$10</f>
        <v>0</v>
      </c>
      <c r="BG129" s="61">
        <f>'use 2012-13'!BG129*GDP_Ratios!$E$10</f>
        <v>401551.12370321236</v>
      </c>
      <c r="BH129" s="61">
        <f>'use 2012-13'!BH129*GDP_Ratios!$E$10</f>
        <v>47213.329429300982</v>
      </c>
      <c r="BI129" s="61">
        <f>'use 2012-13'!BI129*GDP_Ratios!$E$10</f>
        <v>240545.86101099543</v>
      </c>
      <c r="BJ129" s="61">
        <f>'use 2012-13'!BJ129*GDP_Ratios!$E$10</f>
        <v>1727394.5949538762</v>
      </c>
      <c r="BK129" s="61">
        <f>'use 2012-13'!BK129*GDP_Ratios!$E$10</f>
        <v>1497334.5435693816</v>
      </c>
      <c r="BL129" s="61">
        <f>'use 2012-13'!BL129*GDP_Ratios!$E$10</f>
        <v>470340.89087850496</v>
      </c>
      <c r="BM129" s="61">
        <f>'use 2012-13'!BM129*GDP_Ratios!$E$10</f>
        <v>98300.071301020667</v>
      </c>
      <c r="BN129" s="61">
        <f>'use 2012-13'!BN129*GDP_Ratios!$E$10</f>
        <v>274903.10439299827</v>
      </c>
      <c r="BO129" s="61">
        <f>'use 2012-13'!BO129*GDP_Ratios!$E$10</f>
        <v>392996.33561178064</v>
      </c>
      <c r="BP129" s="61">
        <f>'use 2012-13'!BP129*GDP_Ratios!$E$10</f>
        <v>0</v>
      </c>
      <c r="BQ129" s="61">
        <f>'use 2012-13'!BQ129*GDP_Ratios!$E$10</f>
        <v>37403586.976145789</v>
      </c>
      <c r="BR129" s="61">
        <f>'use 2012-13'!BR129*GDP_Ratios!$E$10</f>
        <v>30437827.357485231</v>
      </c>
      <c r="BS129" s="61">
        <f>'use 2012-13'!BS129*GDP_Ratios!$E$10</f>
        <v>0</v>
      </c>
      <c r="BT129" s="61">
        <f>'use 2012-13'!BT129*GDP_Ratios!$E$10</f>
        <v>0</v>
      </c>
      <c r="BU129" s="61">
        <f>'use 2012-13'!BU129*GDP_Ratios!$E$10</f>
        <v>0</v>
      </c>
      <c r="BV129" s="61">
        <f>'use 2012-13'!BV129*GDP_Ratios!$E$10</f>
        <v>0</v>
      </c>
      <c r="BW129" s="61">
        <f>'use 2012-13'!BW129*GDP_Ratios!$E$10</f>
        <v>1750137.5899053155</v>
      </c>
      <c r="BX129" s="61">
        <f>'use 2012-13'!BX129*GDP_Ratios!$E$10</f>
        <v>32187964.947390553</v>
      </c>
      <c r="BY129" s="61">
        <f>'use 2012-13'!BY129*GDP_Ratios!$E$10</f>
        <v>69591551.92353633</v>
      </c>
    </row>
    <row r="130" spans="1:77" x14ac:dyDescent="0.35">
      <c r="A130" s="21">
        <v>127</v>
      </c>
      <c r="B130" s="21" t="s">
        <v>198</v>
      </c>
      <c r="C130" s="61">
        <f>'use 2012-13'!C130*GDP_Ratios!$E$10</f>
        <v>5887615.3131382614</v>
      </c>
      <c r="D130" s="61">
        <f>'use 2012-13'!D130*GDP_Ratios!$E$10</f>
        <v>24343.225992169355</v>
      </c>
      <c r="E130" s="61">
        <f>'use 2012-13'!E130*GDP_Ratios!$E$10</f>
        <v>36331.09898603749</v>
      </c>
      <c r="F130" s="61">
        <f>'use 2012-13'!F130*GDP_Ratios!$E$10</f>
        <v>2312.5254252874247</v>
      </c>
      <c r="G130" s="61">
        <f>'use 2012-13'!G130*GDP_Ratios!$E$10</f>
        <v>46157.750729029853</v>
      </c>
      <c r="H130" s="61">
        <f>'use 2012-13'!H130*GDP_Ratios!$E$10</f>
        <v>144561.97307318254</v>
      </c>
      <c r="I130" s="61">
        <f>'use 2012-13'!I130*GDP_Ratios!$E$10</f>
        <v>51533.6014122661</v>
      </c>
      <c r="J130" s="61">
        <f>'use 2012-13'!J130*GDP_Ratios!$E$10</f>
        <v>30323.041716450116</v>
      </c>
      <c r="K130" s="61">
        <f>'use 2012-13'!K130*GDP_Ratios!$E$10</f>
        <v>8617.0242825838559</v>
      </c>
      <c r="L130" s="61">
        <f>'use 2012-13'!L130*GDP_Ratios!$E$10</f>
        <v>56078.208009173919</v>
      </c>
      <c r="M130" s="61">
        <f>'use 2012-13'!M130*GDP_Ratios!$E$10</f>
        <v>161981.98757297997</v>
      </c>
      <c r="N130" s="61">
        <f>'use 2012-13'!N130*GDP_Ratios!$E$10</f>
        <v>2611.1516087373857</v>
      </c>
      <c r="O130" s="61">
        <f>'use 2012-13'!O130*GDP_Ratios!$E$10</f>
        <v>11549.449263646437</v>
      </c>
      <c r="P130" s="61">
        <f>'use 2012-13'!P130*GDP_Ratios!$E$10</f>
        <v>51544.208304335887</v>
      </c>
      <c r="Q130" s="61">
        <f>'use 2012-13'!Q130*GDP_Ratios!$E$10</f>
        <v>8146.4293389961067</v>
      </c>
      <c r="R130" s="61">
        <f>'use 2012-13'!R130*GDP_Ratios!$E$10</f>
        <v>100471.85561285006</v>
      </c>
      <c r="S130" s="61">
        <f>'use 2012-13'!S130*GDP_Ratios!$E$10</f>
        <v>744139.8460598992</v>
      </c>
      <c r="T130" s="61">
        <f>'use 2012-13'!T130*GDP_Ratios!$E$10</f>
        <v>224671.10439013023</v>
      </c>
      <c r="U130" s="61">
        <f>'use 2012-13'!U130*GDP_Ratios!$E$10</f>
        <v>17724.509911273199</v>
      </c>
      <c r="V130" s="61">
        <f>'use 2012-13'!V130*GDP_Ratios!$E$10</f>
        <v>1676908.3233603227</v>
      </c>
      <c r="W130" s="61">
        <f>'use 2012-13'!W130*GDP_Ratios!$E$10</f>
        <v>360681.73506981664</v>
      </c>
      <c r="X130" s="61">
        <f>'use 2012-13'!X130*GDP_Ratios!$E$10</f>
        <v>1771500.9389966861</v>
      </c>
      <c r="Y130" s="61">
        <f>'use 2012-13'!Y130*GDP_Ratios!$E$10</f>
        <v>222530.33562314531</v>
      </c>
      <c r="Z130" s="61">
        <f>'use 2012-13'!Z130*GDP_Ratios!$E$10</f>
        <v>11712.515496998703</v>
      </c>
      <c r="AA130" s="61">
        <f>'use 2012-13'!AA130*GDP_Ratios!$E$10</f>
        <v>12461.062788796065</v>
      </c>
      <c r="AB130" s="61">
        <f>'use 2012-13'!AB130*GDP_Ratios!$E$10</f>
        <v>10455.726861993146</v>
      </c>
      <c r="AC130" s="61">
        <f>'use 2012-13'!AC130*GDP_Ratios!$E$10</f>
        <v>475771.9328004503</v>
      </c>
      <c r="AD130" s="61">
        <f>'use 2012-13'!AD130*GDP_Ratios!$E$10</f>
        <v>673243.04993039265</v>
      </c>
      <c r="AE130" s="61">
        <f>'use 2012-13'!AE130*GDP_Ratios!$E$10</f>
        <v>938495.22675638844</v>
      </c>
      <c r="AF130" s="61">
        <f>'use 2012-13'!AF130*GDP_Ratios!$E$10</f>
        <v>1164795.446248834</v>
      </c>
      <c r="AG130" s="61">
        <f>'use 2012-13'!AG130*GDP_Ratios!$E$10</f>
        <v>586018.43249776366</v>
      </c>
      <c r="AH130" s="61">
        <f>'use 2012-13'!AH130*GDP_Ratios!$E$10</f>
        <v>315224.00511679269</v>
      </c>
      <c r="AI130" s="61">
        <f>'use 2012-13'!AI130*GDP_Ratios!$E$10</f>
        <v>397914.90192380454</v>
      </c>
      <c r="AJ130" s="61">
        <f>'use 2012-13'!AJ130*GDP_Ratios!$E$10</f>
        <v>311468.32585195964</v>
      </c>
      <c r="AK130" s="61">
        <f>'use 2012-13'!AK130*GDP_Ratios!$E$10</f>
        <v>38710.324917042642</v>
      </c>
      <c r="AL130" s="61">
        <f>'use 2012-13'!AL130*GDP_Ratios!$E$10</f>
        <v>219489.18278345131</v>
      </c>
      <c r="AM130" s="61">
        <f>'use 2012-13'!AM130*GDP_Ratios!$E$10</f>
        <v>22220.183630876476</v>
      </c>
      <c r="AN130" s="61">
        <f>'use 2012-13'!AN130*GDP_Ratios!$E$10</f>
        <v>34281.422719474227</v>
      </c>
      <c r="AO130" s="61">
        <f>'use 2012-13'!AO130*GDP_Ratios!$E$10</f>
        <v>36440.131337388826</v>
      </c>
      <c r="AP130" s="61">
        <f>'use 2012-13'!AP130*GDP_Ratios!$E$10</f>
        <v>18606.871485026149</v>
      </c>
      <c r="AQ130" s="61">
        <f>'use 2012-13'!AQ130*GDP_Ratios!$E$10</f>
        <v>6508426.7080569658</v>
      </c>
      <c r="AR130" s="61">
        <f>'use 2012-13'!AR130*GDP_Ratios!$E$10</f>
        <v>1884972.0442291144</v>
      </c>
      <c r="AS130" s="61">
        <f>'use 2012-13'!AS130*GDP_Ratios!$E$10</f>
        <v>112953.76786240064</v>
      </c>
      <c r="AT130" s="61">
        <f>'use 2012-13'!AT130*GDP_Ratios!$E$10</f>
        <v>678846.21641019569</v>
      </c>
      <c r="AU130" s="61">
        <f>'use 2012-13'!AU130*GDP_Ratios!$E$10</f>
        <v>0.22111052857628835</v>
      </c>
      <c r="AV130" s="61">
        <f>'use 2012-13'!AV130*GDP_Ratios!$E$10</f>
        <v>4778358.7102828911</v>
      </c>
      <c r="AW130" s="61">
        <f>'use 2012-13'!AW130*GDP_Ratios!$E$10</f>
        <v>24109.385798404001</v>
      </c>
      <c r="AX130" s="61">
        <f>'use 2012-13'!AX130*GDP_Ratios!$E$10</f>
        <v>502505.71012467204</v>
      </c>
      <c r="AY130" s="61">
        <f>'use 2012-13'!AY130*GDP_Ratios!$E$10</f>
        <v>851285.57811230607</v>
      </c>
      <c r="AZ130" s="61">
        <f>'use 2012-13'!AZ130*GDP_Ratios!$E$10</f>
        <v>13473.053029887831</v>
      </c>
      <c r="BA130" s="61">
        <f>'use 2012-13'!BA130*GDP_Ratios!$E$10</f>
        <v>2544502.2781079998</v>
      </c>
      <c r="BB130" s="61">
        <f>'use 2012-13'!BB130*GDP_Ratios!$E$10</f>
        <v>7567060.324598317</v>
      </c>
      <c r="BC130" s="61">
        <f>'use 2012-13'!BC130*GDP_Ratios!$E$10</f>
        <v>1098766.8707375559</v>
      </c>
      <c r="BD130" s="61">
        <f>'use 2012-13'!BD130*GDP_Ratios!$E$10</f>
        <v>0</v>
      </c>
      <c r="BE130" s="61">
        <f>'use 2012-13'!BE130*GDP_Ratios!$E$10</f>
        <v>2296853.5505655911</v>
      </c>
      <c r="BF130" s="61">
        <f>'use 2012-13'!BF130*GDP_Ratios!$E$10</f>
        <v>395958.87718864775</v>
      </c>
      <c r="BG130" s="61">
        <f>'use 2012-13'!BG130*GDP_Ratios!$E$10</f>
        <v>3339343.9528366169</v>
      </c>
      <c r="BH130" s="61">
        <f>'use 2012-13'!BH130*GDP_Ratios!$E$10</f>
        <v>777747.40215196309</v>
      </c>
      <c r="BI130" s="61">
        <f>'use 2012-13'!BI130*GDP_Ratios!$E$10</f>
        <v>247518.61578580632</v>
      </c>
      <c r="BJ130" s="61">
        <f>'use 2012-13'!BJ130*GDP_Ratios!$E$10</f>
        <v>5716019.9116041157</v>
      </c>
      <c r="BK130" s="61">
        <f>'use 2012-13'!BK130*GDP_Ratios!$E$10</f>
        <v>3967940.0623550098</v>
      </c>
      <c r="BL130" s="61">
        <f>'use 2012-13'!BL130*GDP_Ratios!$E$10</f>
        <v>132256.0504340638</v>
      </c>
      <c r="BM130" s="61">
        <f>'use 2012-13'!BM130*GDP_Ratios!$E$10</f>
        <v>185520.82529027178</v>
      </c>
      <c r="BN130" s="61">
        <f>'use 2012-13'!BN130*GDP_Ratios!$E$10</f>
        <v>707809.81765979517</v>
      </c>
      <c r="BO130" s="61">
        <f>'use 2012-13'!BO130*GDP_Ratios!$E$10</f>
        <v>1643533.3682213409</v>
      </c>
      <c r="BP130" s="61">
        <f>'use 2012-13'!BP130*GDP_Ratios!$E$10</f>
        <v>0</v>
      </c>
      <c r="BQ130" s="61">
        <f>'use 2012-13'!BQ130*GDP_Ratios!$E$10</f>
        <v>62885407.683579139</v>
      </c>
      <c r="BR130" s="61">
        <f>'use 2012-13'!BR130*GDP_Ratios!$E$10</f>
        <v>45226963.878565922</v>
      </c>
      <c r="BS130" s="61">
        <f>'use 2012-13'!BS130*GDP_Ratios!$E$10</f>
        <v>0</v>
      </c>
      <c r="BT130" s="61">
        <f>'use 2012-13'!BT130*GDP_Ratios!$E$10</f>
        <v>0</v>
      </c>
      <c r="BU130" s="61">
        <f>'use 2012-13'!BU130*GDP_Ratios!$E$10</f>
        <v>0</v>
      </c>
      <c r="BV130" s="61">
        <f>'use 2012-13'!BV130*GDP_Ratios!$E$10</f>
        <v>0</v>
      </c>
      <c r="BW130" s="61">
        <f>'use 2012-13'!BW130*GDP_Ratios!$E$10</f>
        <v>5887082.8804768147</v>
      </c>
      <c r="BX130" s="61">
        <f>'use 2012-13'!BX130*GDP_Ratios!$E$10</f>
        <v>51114046.75904274</v>
      </c>
      <c r="BY130" s="61">
        <f>'use 2012-13'!BY130*GDP_Ratios!$E$10</f>
        <v>113999454.44262189</v>
      </c>
    </row>
    <row r="131" spans="1:77" x14ac:dyDescent="0.35">
      <c r="A131" s="21">
        <v>128</v>
      </c>
      <c r="B131" s="21" t="s">
        <v>199</v>
      </c>
      <c r="C131" s="61">
        <f>'use 2012-13'!C131*GDP_Ratios!$E$10</f>
        <v>0</v>
      </c>
      <c r="D131" s="61">
        <f>'use 2012-13'!D131*GDP_Ratios!$E$10</f>
        <v>0</v>
      </c>
      <c r="E131" s="61">
        <f>'use 2012-13'!E131*GDP_Ratios!$E$10</f>
        <v>1863.3327928144272</v>
      </c>
      <c r="F131" s="61">
        <f>'use 2012-13'!F131*GDP_Ratios!$E$10</f>
        <v>23057.114567516146</v>
      </c>
      <c r="G131" s="61">
        <f>'use 2012-13'!G131*GDP_Ratios!$E$10</f>
        <v>4343.6377977716838</v>
      </c>
      <c r="H131" s="61">
        <f>'use 2012-13'!H131*GDP_Ratios!$E$10</f>
        <v>3802.0113417872403</v>
      </c>
      <c r="I131" s="61">
        <f>'use 2012-13'!I131*GDP_Ratios!$E$10</f>
        <v>1679.3688772396572</v>
      </c>
      <c r="J131" s="61">
        <f>'use 2012-13'!J131*GDP_Ratios!$E$10</f>
        <v>48363.535616070032</v>
      </c>
      <c r="K131" s="61">
        <f>'use 2012-13'!K131*GDP_Ratios!$E$10</f>
        <v>174504.33625789752</v>
      </c>
      <c r="L131" s="61">
        <f>'use 2012-13'!L131*GDP_Ratios!$E$10</f>
        <v>2223.9852599491428</v>
      </c>
      <c r="M131" s="61">
        <f>'use 2012-13'!M131*GDP_Ratios!$E$10</f>
        <v>4296.3016907395167</v>
      </c>
      <c r="N131" s="61">
        <f>'use 2012-13'!N131*GDP_Ratios!$E$10</f>
        <v>30.961025616168651</v>
      </c>
      <c r="O131" s="61">
        <f>'use 2012-13'!O131*GDP_Ratios!$E$10</f>
        <v>529.19623852289658</v>
      </c>
      <c r="P131" s="61">
        <f>'use 2012-13'!P131*GDP_Ratios!$E$10</f>
        <v>1810.0207975490391</v>
      </c>
      <c r="Q131" s="61">
        <f>'use 2012-13'!Q131*GDP_Ratios!$E$10</f>
        <v>647.73614810193214</v>
      </c>
      <c r="R131" s="61">
        <f>'use 2012-13'!R131*GDP_Ratios!$E$10</f>
        <v>5104.4290111724713</v>
      </c>
      <c r="S131" s="61">
        <f>'use 2012-13'!S131*GDP_Ratios!$E$10</f>
        <v>40416.227398360897</v>
      </c>
      <c r="T131" s="61">
        <f>'use 2012-13'!T131*GDP_Ratios!$E$10</f>
        <v>9853.5587862441625</v>
      </c>
      <c r="U131" s="61">
        <f>'use 2012-13'!U131*GDP_Ratios!$E$10</f>
        <v>1171.837232124924</v>
      </c>
      <c r="V131" s="61">
        <f>'use 2012-13'!V131*GDP_Ratios!$E$10</f>
        <v>22126.526618958585</v>
      </c>
      <c r="W131" s="61">
        <f>'use 2012-13'!W131*GDP_Ratios!$E$10</f>
        <v>1383.3451046008779</v>
      </c>
      <c r="X131" s="61">
        <f>'use 2012-13'!X131*GDP_Ratios!$E$10</f>
        <v>18008.390556124104</v>
      </c>
      <c r="Y131" s="61">
        <f>'use 2012-13'!Y131*GDP_Ratios!$E$10</f>
        <v>8595.5761660001517</v>
      </c>
      <c r="Z131" s="61">
        <f>'use 2012-13'!Z131*GDP_Ratios!$E$10</f>
        <v>37.824320197500732</v>
      </c>
      <c r="AA131" s="61">
        <f>'use 2012-13'!AA131*GDP_Ratios!$E$10</f>
        <v>1139.0844946410077</v>
      </c>
      <c r="AB131" s="61">
        <f>'use 2012-13'!AB131*GDP_Ratios!$E$10</f>
        <v>272.41192667802352</v>
      </c>
      <c r="AC131" s="61">
        <f>'use 2012-13'!AC131*GDP_Ratios!$E$10</f>
        <v>8402.131083100383</v>
      </c>
      <c r="AD131" s="61">
        <f>'use 2012-13'!AD131*GDP_Ratios!$E$10</f>
        <v>23037.739193363381</v>
      </c>
      <c r="AE131" s="61">
        <f>'use 2012-13'!AE131*GDP_Ratios!$E$10</f>
        <v>9553.2405015713612</v>
      </c>
      <c r="AF131" s="61">
        <f>'use 2012-13'!AF131*GDP_Ratios!$E$10</f>
        <v>58048.893691715151</v>
      </c>
      <c r="AG131" s="61">
        <f>'use 2012-13'!AG131*GDP_Ratios!$E$10</f>
        <v>21623.800847423754</v>
      </c>
      <c r="AH131" s="61">
        <f>'use 2012-13'!AH131*GDP_Ratios!$E$10</f>
        <v>14392.225039673851</v>
      </c>
      <c r="AI131" s="61">
        <f>'use 2012-13'!AI131*GDP_Ratios!$E$10</f>
        <v>5218.1828912782657</v>
      </c>
      <c r="AJ131" s="61">
        <f>'use 2012-13'!AJ131*GDP_Ratios!$E$10</f>
        <v>29719.780060596258</v>
      </c>
      <c r="AK131" s="61">
        <f>'use 2012-13'!AK131*GDP_Ratios!$E$10</f>
        <v>5673.2393470102443</v>
      </c>
      <c r="AL131" s="61">
        <f>'use 2012-13'!AL131*GDP_Ratios!$E$10</f>
        <v>2576.6354411225298</v>
      </c>
      <c r="AM131" s="61">
        <f>'use 2012-13'!AM131*GDP_Ratios!$E$10</f>
        <v>1591.1468318920038</v>
      </c>
      <c r="AN131" s="61">
        <f>'use 2012-13'!AN131*GDP_Ratios!$E$10</f>
        <v>3077.0166045715332</v>
      </c>
      <c r="AO131" s="61">
        <f>'use 2012-13'!AO131*GDP_Ratios!$E$10</f>
        <v>51.847465094859132</v>
      </c>
      <c r="AP131" s="61">
        <f>'use 2012-13'!AP131*GDP_Ratios!$E$10</f>
        <v>1019.2009519764824</v>
      </c>
      <c r="AQ131" s="61">
        <f>'use 2012-13'!AQ131*GDP_Ratios!$E$10</f>
        <v>170449.77797433699</v>
      </c>
      <c r="AR131" s="61">
        <f>'use 2012-13'!AR131*GDP_Ratios!$E$10</f>
        <v>57661.55542623259</v>
      </c>
      <c r="AS131" s="61">
        <f>'use 2012-13'!AS131*GDP_Ratios!$E$10</f>
        <v>8859.9443775980762</v>
      </c>
      <c r="AT131" s="61">
        <f>'use 2012-13'!AT131*GDP_Ratios!$E$10</f>
        <v>32078.080999113339</v>
      </c>
      <c r="AU131" s="61">
        <f>'use 2012-13'!AU131*GDP_Ratios!$E$10</f>
        <v>8203.3800065912965</v>
      </c>
      <c r="AV131" s="61">
        <f>'use 2012-13'!AV131*GDP_Ratios!$E$10</f>
        <v>61985.52770201645</v>
      </c>
      <c r="AW131" s="61">
        <f>'use 2012-13'!AW131*GDP_Ratios!$E$10</f>
        <v>3218.8592075711972</v>
      </c>
      <c r="AX131" s="61">
        <f>'use 2012-13'!AX131*GDP_Ratios!$E$10</f>
        <v>15151.575188371398</v>
      </c>
      <c r="AY131" s="61">
        <f>'use 2012-13'!AY131*GDP_Ratios!$E$10</f>
        <v>29345.406357964843</v>
      </c>
      <c r="AZ131" s="61">
        <f>'use 2012-13'!AZ131*GDP_Ratios!$E$10</f>
        <v>942.4317946384823</v>
      </c>
      <c r="BA131" s="61">
        <f>'use 2012-13'!BA131*GDP_Ratios!$E$10</f>
        <v>51623.449602755398</v>
      </c>
      <c r="BB131" s="61">
        <f>'use 2012-13'!BB131*GDP_Ratios!$E$10</f>
        <v>962778.34955870546</v>
      </c>
      <c r="BC131" s="61">
        <f>'use 2012-13'!BC131*GDP_Ratios!$E$10</f>
        <v>6816.6382047493516</v>
      </c>
      <c r="BD131" s="61">
        <f>'use 2012-13'!BD131*GDP_Ratios!$E$10</f>
        <v>2363038.784463801</v>
      </c>
      <c r="BE131" s="61">
        <f>'use 2012-13'!BE131*GDP_Ratios!$E$10</f>
        <v>18972.338217502289</v>
      </c>
      <c r="BF131" s="61">
        <f>'use 2012-13'!BF131*GDP_Ratios!$E$10</f>
        <v>0</v>
      </c>
      <c r="BG131" s="61">
        <f>'use 2012-13'!BG131*GDP_Ratios!$E$10</f>
        <v>73102.464133041707</v>
      </c>
      <c r="BH131" s="61">
        <f>'use 2012-13'!BH131*GDP_Ratios!$E$10</f>
        <v>20153.420661654294</v>
      </c>
      <c r="BI131" s="61">
        <f>'use 2012-13'!BI131*GDP_Ratios!$E$10</f>
        <v>5557.0761393317907</v>
      </c>
      <c r="BJ131" s="61">
        <f>'use 2012-13'!BJ131*GDP_Ratios!$E$10</f>
        <v>210002.11901923385</v>
      </c>
      <c r="BK131" s="61">
        <f>'use 2012-13'!BK131*GDP_Ratios!$E$10</f>
        <v>936409.58787426469</v>
      </c>
      <c r="BL131" s="61">
        <f>'use 2012-13'!BL131*GDP_Ratios!$E$10</f>
        <v>1072542.2106237428</v>
      </c>
      <c r="BM131" s="61">
        <f>'use 2012-13'!BM131*GDP_Ratios!$E$10</f>
        <v>21739.646389306025</v>
      </c>
      <c r="BN131" s="61">
        <f>'use 2012-13'!BN131*GDP_Ratios!$E$10</f>
        <v>51758.183785808898</v>
      </c>
      <c r="BO131" s="61">
        <f>'use 2012-13'!BO131*GDP_Ratios!$E$10</f>
        <v>133018.96424230633</v>
      </c>
      <c r="BP131" s="61">
        <f>'use 2012-13'!BP131*GDP_Ratios!$E$10</f>
        <v>0</v>
      </c>
      <c r="BQ131" s="61">
        <f>'use 2012-13'!BQ131*GDP_Ratios!$E$10</f>
        <v>6874655.601927706</v>
      </c>
      <c r="BR131" s="61">
        <f>'use 2012-13'!BR131*GDP_Ratios!$E$10</f>
        <v>13348392.835369734</v>
      </c>
      <c r="BS131" s="61">
        <f>'use 2012-13'!BS131*GDP_Ratios!$E$10</f>
        <v>0</v>
      </c>
      <c r="BT131" s="61">
        <f>'use 2012-13'!BT131*GDP_Ratios!$E$10</f>
        <v>0</v>
      </c>
      <c r="BU131" s="61">
        <f>'use 2012-13'!BU131*GDP_Ratios!$E$10</f>
        <v>0</v>
      </c>
      <c r="BV131" s="61">
        <f>'use 2012-13'!BV131*GDP_Ratios!$E$10</f>
        <v>0</v>
      </c>
      <c r="BW131" s="61">
        <f>'use 2012-13'!BW131*GDP_Ratios!$E$10</f>
        <v>2603345.9567961209</v>
      </c>
      <c r="BX131" s="61">
        <f>'use 2012-13'!BX131*GDP_Ratios!$E$10</f>
        <v>15951738.792165857</v>
      </c>
      <c r="BY131" s="61">
        <f>'use 2012-13'!BY131*GDP_Ratios!$E$10</f>
        <v>22826394.394093566</v>
      </c>
    </row>
    <row r="132" spans="1:77" x14ac:dyDescent="0.35">
      <c r="A132" s="21">
        <v>129</v>
      </c>
      <c r="B132" s="21" t="s">
        <v>200</v>
      </c>
      <c r="C132" s="61">
        <f>'use 2012-13'!C132*GDP_Ratios!$E$10</f>
        <v>0</v>
      </c>
      <c r="D132" s="61">
        <f>'use 2012-13'!D132*GDP_Ratios!$E$10</f>
        <v>0</v>
      </c>
      <c r="E132" s="61">
        <f>'use 2012-13'!E132*GDP_Ratios!$E$10</f>
        <v>0</v>
      </c>
      <c r="F132" s="61">
        <f>'use 2012-13'!F132*GDP_Ratios!$E$10</f>
        <v>0</v>
      </c>
      <c r="G132" s="61">
        <f>'use 2012-13'!G132*GDP_Ratios!$E$10</f>
        <v>0</v>
      </c>
      <c r="H132" s="61">
        <f>'use 2012-13'!H132*GDP_Ratios!$E$10</f>
        <v>0</v>
      </c>
      <c r="I132" s="61">
        <f>'use 2012-13'!I132*GDP_Ratios!$E$10</f>
        <v>0</v>
      </c>
      <c r="J132" s="61">
        <f>'use 2012-13'!J132*GDP_Ratios!$E$10</f>
        <v>0</v>
      </c>
      <c r="K132" s="61">
        <f>'use 2012-13'!K132*GDP_Ratios!$E$10</f>
        <v>0</v>
      </c>
      <c r="L132" s="61">
        <f>'use 2012-13'!L132*GDP_Ratios!$E$10</f>
        <v>0</v>
      </c>
      <c r="M132" s="61">
        <f>'use 2012-13'!M132*GDP_Ratios!$E$10</f>
        <v>0</v>
      </c>
      <c r="N132" s="61">
        <f>'use 2012-13'!N132*GDP_Ratios!$E$10</f>
        <v>0</v>
      </c>
      <c r="O132" s="61">
        <f>'use 2012-13'!O132*GDP_Ratios!$E$10</f>
        <v>0</v>
      </c>
      <c r="P132" s="61">
        <f>'use 2012-13'!P132*GDP_Ratios!$E$10</f>
        <v>0</v>
      </c>
      <c r="Q132" s="61">
        <f>'use 2012-13'!Q132*GDP_Ratios!$E$10</f>
        <v>0</v>
      </c>
      <c r="R132" s="61">
        <f>'use 2012-13'!R132*GDP_Ratios!$E$10</f>
        <v>0</v>
      </c>
      <c r="S132" s="61">
        <f>'use 2012-13'!S132*GDP_Ratios!$E$10</f>
        <v>0</v>
      </c>
      <c r="T132" s="61">
        <f>'use 2012-13'!T132*GDP_Ratios!$E$10</f>
        <v>0</v>
      </c>
      <c r="U132" s="61">
        <f>'use 2012-13'!U132*GDP_Ratios!$E$10</f>
        <v>0</v>
      </c>
      <c r="V132" s="61">
        <f>'use 2012-13'!V132*GDP_Ratios!$E$10</f>
        <v>0</v>
      </c>
      <c r="W132" s="61">
        <f>'use 2012-13'!W132*GDP_Ratios!$E$10</f>
        <v>0</v>
      </c>
      <c r="X132" s="61">
        <f>'use 2012-13'!X132*GDP_Ratios!$E$10</f>
        <v>0</v>
      </c>
      <c r="Y132" s="61">
        <f>'use 2012-13'!Y132*GDP_Ratios!$E$10</f>
        <v>0</v>
      </c>
      <c r="Z132" s="61">
        <f>'use 2012-13'!Z132*GDP_Ratios!$E$10</f>
        <v>0</v>
      </c>
      <c r="AA132" s="61">
        <f>'use 2012-13'!AA132*GDP_Ratios!$E$10</f>
        <v>0</v>
      </c>
      <c r="AB132" s="61">
        <f>'use 2012-13'!AB132*GDP_Ratios!$E$10</f>
        <v>0</v>
      </c>
      <c r="AC132" s="61">
        <f>'use 2012-13'!AC132*GDP_Ratios!$E$10</f>
        <v>0</v>
      </c>
      <c r="AD132" s="61">
        <f>'use 2012-13'!AD132*GDP_Ratios!$E$10</f>
        <v>0</v>
      </c>
      <c r="AE132" s="61">
        <f>'use 2012-13'!AE132*GDP_Ratios!$E$10</f>
        <v>0</v>
      </c>
      <c r="AF132" s="61">
        <f>'use 2012-13'!AF132*GDP_Ratios!$E$10</f>
        <v>0</v>
      </c>
      <c r="AG132" s="61">
        <f>'use 2012-13'!AG132*GDP_Ratios!$E$10</f>
        <v>0</v>
      </c>
      <c r="AH132" s="61">
        <f>'use 2012-13'!AH132*GDP_Ratios!$E$10</f>
        <v>0</v>
      </c>
      <c r="AI132" s="61">
        <f>'use 2012-13'!AI132*GDP_Ratios!$E$10</f>
        <v>0</v>
      </c>
      <c r="AJ132" s="61">
        <f>'use 2012-13'!AJ132*GDP_Ratios!$E$10</f>
        <v>0</v>
      </c>
      <c r="AK132" s="61">
        <f>'use 2012-13'!AK132*GDP_Ratios!$E$10</f>
        <v>0</v>
      </c>
      <c r="AL132" s="61">
        <f>'use 2012-13'!AL132*GDP_Ratios!$E$10</f>
        <v>0</v>
      </c>
      <c r="AM132" s="61">
        <f>'use 2012-13'!AM132*GDP_Ratios!$E$10</f>
        <v>0</v>
      </c>
      <c r="AN132" s="61">
        <f>'use 2012-13'!AN132*GDP_Ratios!$E$10</f>
        <v>0</v>
      </c>
      <c r="AO132" s="61">
        <f>'use 2012-13'!AO132*GDP_Ratios!$E$10</f>
        <v>0</v>
      </c>
      <c r="AP132" s="61">
        <f>'use 2012-13'!AP132*GDP_Ratios!$E$10</f>
        <v>0</v>
      </c>
      <c r="AQ132" s="61">
        <f>'use 2012-13'!AQ132*GDP_Ratios!$E$10</f>
        <v>0</v>
      </c>
      <c r="AR132" s="61">
        <f>'use 2012-13'!AR132*GDP_Ratios!$E$10</f>
        <v>0</v>
      </c>
      <c r="AS132" s="61">
        <f>'use 2012-13'!AS132*GDP_Ratios!$E$10</f>
        <v>0</v>
      </c>
      <c r="AT132" s="61">
        <f>'use 2012-13'!AT132*GDP_Ratios!$E$10</f>
        <v>0</v>
      </c>
      <c r="AU132" s="61">
        <f>'use 2012-13'!AU132*GDP_Ratios!$E$10</f>
        <v>0</v>
      </c>
      <c r="AV132" s="61">
        <f>'use 2012-13'!AV132*GDP_Ratios!$E$10</f>
        <v>0</v>
      </c>
      <c r="AW132" s="61">
        <f>'use 2012-13'!AW132*GDP_Ratios!$E$10</f>
        <v>0</v>
      </c>
      <c r="AX132" s="61">
        <f>'use 2012-13'!AX132*GDP_Ratios!$E$10</f>
        <v>0</v>
      </c>
      <c r="AY132" s="61">
        <f>'use 2012-13'!AY132*GDP_Ratios!$E$10</f>
        <v>0</v>
      </c>
      <c r="AZ132" s="61">
        <f>'use 2012-13'!AZ132*GDP_Ratios!$E$10</f>
        <v>0</v>
      </c>
      <c r="BA132" s="61">
        <f>'use 2012-13'!BA132*GDP_Ratios!$E$10</f>
        <v>0</v>
      </c>
      <c r="BB132" s="61">
        <f>'use 2012-13'!BB132*GDP_Ratios!$E$10</f>
        <v>0</v>
      </c>
      <c r="BC132" s="61">
        <f>'use 2012-13'!BC132*GDP_Ratios!$E$10</f>
        <v>0</v>
      </c>
      <c r="BD132" s="61">
        <f>'use 2012-13'!BD132*GDP_Ratios!$E$10</f>
        <v>0</v>
      </c>
      <c r="BE132" s="61">
        <f>'use 2012-13'!BE132*GDP_Ratios!$E$10</f>
        <v>0</v>
      </c>
      <c r="BF132" s="61">
        <f>'use 2012-13'!BF132*GDP_Ratios!$E$10</f>
        <v>0</v>
      </c>
      <c r="BG132" s="61">
        <f>'use 2012-13'!BG132*GDP_Ratios!$E$10</f>
        <v>0</v>
      </c>
      <c r="BH132" s="61">
        <f>'use 2012-13'!BH132*GDP_Ratios!$E$10</f>
        <v>0</v>
      </c>
      <c r="BI132" s="61">
        <f>'use 2012-13'!BI132*GDP_Ratios!$E$10</f>
        <v>0</v>
      </c>
      <c r="BJ132" s="61">
        <f>'use 2012-13'!BJ132*GDP_Ratios!$E$10</f>
        <v>0</v>
      </c>
      <c r="BK132" s="61">
        <f>'use 2012-13'!BK132*GDP_Ratios!$E$10</f>
        <v>0</v>
      </c>
      <c r="BL132" s="61">
        <f>'use 2012-13'!BL132*GDP_Ratios!$E$10</f>
        <v>0</v>
      </c>
      <c r="BM132" s="61">
        <f>'use 2012-13'!BM132*GDP_Ratios!$E$10</f>
        <v>0</v>
      </c>
      <c r="BN132" s="61">
        <f>'use 2012-13'!BN132*GDP_Ratios!$E$10</f>
        <v>0</v>
      </c>
      <c r="BO132" s="61">
        <f>'use 2012-13'!BO132*GDP_Ratios!$E$10</f>
        <v>0</v>
      </c>
      <c r="BP132" s="61">
        <f>'use 2012-13'!BP132*GDP_Ratios!$E$10</f>
        <v>0</v>
      </c>
      <c r="BQ132" s="61">
        <f>'use 2012-13'!BQ132*GDP_Ratios!$E$10</f>
        <v>0</v>
      </c>
      <c r="BR132" s="61">
        <f>'use 2012-13'!BR132*GDP_Ratios!$E$10</f>
        <v>113205398.55333592</v>
      </c>
      <c r="BS132" s="61">
        <f>'use 2012-13'!BS132*GDP_Ratios!$E$10</f>
        <v>0</v>
      </c>
      <c r="BT132" s="61">
        <f>'use 2012-13'!BT132*GDP_Ratios!$E$10</f>
        <v>0</v>
      </c>
      <c r="BU132" s="61">
        <f>'use 2012-13'!BU132*GDP_Ratios!$E$10</f>
        <v>0</v>
      </c>
      <c r="BV132" s="61">
        <f>'use 2012-13'!BV132*GDP_Ratios!$E$10</f>
        <v>0</v>
      </c>
      <c r="BW132" s="61">
        <f>'use 2012-13'!BW132*GDP_Ratios!$E$10</f>
        <v>0</v>
      </c>
      <c r="BX132" s="61">
        <f>'use 2012-13'!BX132*GDP_Ratios!$E$10</f>
        <v>113205398.55333592</v>
      </c>
      <c r="BY132" s="61">
        <f>'use 2012-13'!BY132*GDP_Ratios!$E$10</f>
        <v>113205398.55333592</v>
      </c>
    </row>
    <row r="133" spans="1:77" x14ac:dyDescent="0.35">
      <c r="A133" s="21">
        <v>130</v>
      </c>
      <c r="B133" s="21" t="s">
        <v>201</v>
      </c>
      <c r="C133" s="61">
        <f>'use 2012-13'!C133*GDP_Ratios!$E$10</f>
        <v>1932.1254808800718</v>
      </c>
      <c r="D133" s="61">
        <f>'use 2012-13'!D133*GDP_Ratios!$E$10</f>
        <v>0</v>
      </c>
      <c r="E133" s="61">
        <f>'use 2012-13'!E133*GDP_Ratios!$E$10</f>
        <v>0</v>
      </c>
      <c r="F133" s="61">
        <f>'use 2012-13'!F133*GDP_Ratios!$E$10</f>
        <v>0</v>
      </c>
      <c r="G133" s="61">
        <f>'use 2012-13'!G133*GDP_Ratios!$E$10</f>
        <v>0</v>
      </c>
      <c r="H133" s="61">
        <f>'use 2012-13'!H133*GDP_Ratios!$E$10</f>
        <v>396102.82987619238</v>
      </c>
      <c r="I133" s="61">
        <f>'use 2012-13'!I133*GDP_Ratios!$E$10</f>
        <v>476965.03703864367</v>
      </c>
      <c r="J133" s="61">
        <f>'use 2012-13'!J133*GDP_Ratios!$E$10</f>
        <v>0</v>
      </c>
      <c r="K133" s="61">
        <f>'use 2012-13'!K133*GDP_Ratios!$E$10</f>
        <v>0</v>
      </c>
      <c r="L133" s="61">
        <f>'use 2012-13'!L133*GDP_Ratios!$E$10</f>
        <v>0</v>
      </c>
      <c r="M133" s="61">
        <f>'use 2012-13'!M133*GDP_Ratios!$E$10</f>
        <v>0</v>
      </c>
      <c r="N133" s="61">
        <f>'use 2012-13'!N133*GDP_Ratios!$E$10</f>
        <v>0</v>
      </c>
      <c r="O133" s="61">
        <f>'use 2012-13'!O133*GDP_Ratios!$E$10</f>
        <v>0</v>
      </c>
      <c r="P133" s="61">
        <f>'use 2012-13'!P133*GDP_Ratios!$E$10</f>
        <v>0</v>
      </c>
      <c r="Q133" s="61">
        <f>'use 2012-13'!Q133*GDP_Ratios!$E$10</f>
        <v>0</v>
      </c>
      <c r="R133" s="61">
        <f>'use 2012-13'!R133*GDP_Ratios!$E$10</f>
        <v>0</v>
      </c>
      <c r="S133" s="61">
        <f>'use 2012-13'!S133*GDP_Ratios!$E$10</f>
        <v>0</v>
      </c>
      <c r="T133" s="61">
        <f>'use 2012-13'!T133*GDP_Ratios!$E$10</f>
        <v>0</v>
      </c>
      <c r="U133" s="61">
        <f>'use 2012-13'!U133*GDP_Ratios!$E$10</f>
        <v>0</v>
      </c>
      <c r="V133" s="61">
        <f>'use 2012-13'!V133*GDP_Ratios!$E$10</f>
        <v>0</v>
      </c>
      <c r="W133" s="61">
        <f>'use 2012-13'!W133*GDP_Ratios!$E$10</f>
        <v>0</v>
      </c>
      <c r="X133" s="61">
        <f>'use 2012-13'!X133*GDP_Ratios!$E$10</f>
        <v>0</v>
      </c>
      <c r="Y133" s="61">
        <f>'use 2012-13'!Y133*GDP_Ratios!$E$10</f>
        <v>0</v>
      </c>
      <c r="Z133" s="61">
        <f>'use 2012-13'!Z133*GDP_Ratios!$E$10</f>
        <v>0</v>
      </c>
      <c r="AA133" s="61">
        <f>'use 2012-13'!AA133*GDP_Ratios!$E$10</f>
        <v>0</v>
      </c>
      <c r="AB133" s="61">
        <f>'use 2012-13'!AB133*GDP_Ratios!$E$10</f>
        <v>0</v>
      </c>
      <c r="AC133" s="61">
        <f>'use 2012-13'!AC133*GDP_Ratios!$E$10</f>
        <v>0</v>
      </c>
      <c r="AD133" s="61">
        <f>'use 2012-13'!AD133*GDP_Ratios!$E$10</f>
        <v>0</v>
      </c>
      <c r="AE133" s="61">
        <f>'use 2012-13'!AE133*GDP_Ratios!$E$10</f>
        <v>0</v>
      </c>
      <c r="AF133" s="61">
        <f>'use 2012-13'!AF133*GDP_Ratios!$E$10</f>
        <v>0</v>
      </c>
      <c r="AG133" s="61">
        <f>'use 2012-13'!AG133*GDP_Ratios!$E$10</f>
        <v>0</v>
      </c>
      <c r="AH133" s="61">
        <f>'use 2012-13'!AH133*GDP_Ratios!$E$10</f>
        <v>0</v>
      </c>
      <c r="AI133" s="61">
        <f>'use 2012-13'!AI133*GDP_Ratios!$E$10</f>
        <v>0</v>
      </c>
      <c r="AJ133" s="61">
        <f>'use 2012-13'!AJ133*GDP_Ratios!$E$10</f>
        <v>0</v>
      </c>
      <c r="AK133" s="61">
        <f>'use 2012-13'!AK133*GDP_Ratios!$E$10</f>
        <v>0</v>
      </c>
      <c r="AL133" s="61">
        <f>'use 2012-13'!AL133*GDP_Ratios!$E$10</f>
        <v>0</v>
      </c>
      <c r="AM133" s="61">
        <f>'use 2012-13'!AM133*GDP_Ratios!$E$10</f>
        <v>0</v>
      </c>
      <c r="AN133" s="61">
        <f>'use 2012-13'!AN133*GDP_Ratios!$E$10</f>
        <v>0</v>
      </c>
      <c r="AO133" s="61">
        <f>'use 2012-13'!AO133*GDP_Ratios!$E$10</f>
        <v>0</v>
      </c>
      <c r="AP133" s="61">
        <f>'use 2012-13'!AP133*GDP_Ratios!$E$10</f>
        <v>0</v>
      </c>
      <c r="AQ133" s="61">
        <f>'use 2012-13'!AQ133*GDP_Ratios!$E$10</f>
        <v>17643807.416748278</v>
      </c>
      <c r="AR133" s="61">
        <f>'use 2012-13'!AR133*GDP_Ratios!$E$10</f>
        <v>0</v>
      </c>
      <c r="AS133" s="61">
        <f>'use 2012-13'!AS133*GDP_Ratios!$E$10</f>
        <v>0</v>
      </c>
      <c r="AT133" s="61">
        <f>'use 2012-13'!AT133*GDP_Ratios!$E$10</f>
        <v>0</v>
      </c>
      <c r="AU133" s="61">
        <f>'use 2012-13'!AU133*GDP_Ratios!$E$10</f>
        <v>23534.556457641931</v>
      </c>
      <c r="AV133" s="61">
        <f>'use 2012-13'!AV133*GDP_Ratios!$E$10</f>
        <v>4347502.0128862681</v>
      </c>
      <c r="AW133" s="61">
        <f>'use 2012-13'!AW133*GDP_Ratios!$E$10</f>
        <v>6500.4798239525335</v>
      </c>
      <c r="AX133" s="61">
        <f>'use 2012-13'!AX133*GDP_Ratios!$E$10</f>
        <v>0</v>
      </c>
      <c r="AY133" s="61">
        <f>'use 2012-13'!AY133*GDP_Ratios!$E$10</f>
        <v>0</v>
      </c>
      <c r="AZ133" s="61">
        <f>'use 2012-13'!AZ133*GDP_Ratios!$E$10</f>
        <v>2579.6563303414046</v>
      </c>
      <c r="BA133" s="61">
        <f>'use 2012-13'!BA133*GDP_Ratios!$E$10</f>
        <v>1846386.5044938116</v>
      </c>
      <c r="BB133" s="61">
        <f>'use 2012-13'!BB133*GDP_Ratios!$E$10</f>
        <v>754880.5293002096</v>
      </c>
      <c r="BC133" s="61">
        <f>'use 2012-13'!BC133*GDP_Ratios!$E$10</f>
        <v>0</v>
      </c>
      <c r="BD133" s="61">
        <f>'use 2012-13'!BD133*GDP_Ratios!$E$10</f>
        <v>0</v>
      </c>
      <c r="BE133" s="61">
        <f>'use 2012-13'!BE133*GDP_Ratios!$E$10</f>
        <v>0</v>
      </c>
      <c r="BF133" s="61">
        <f>'use 2012-13'!BF133*GDP_Ratios!$E$10</f>
        <v>0</v>
      </c>
      <c r="BG133" s="61">
        <f>'use 2012-13'!BG133*GDP_Ratios!$E$10</f>
        <v>0</v>
      </c>
      <c r="BH133" s="61">
        <f>'use 2012-13'!BH133*GDP_Ratios!$E$10</f>
        <v>0</v>
      </c>
      <c r="BI133" s="61">
        <f>'use 2012-13'!BI133*GDP_Ratios!$E$10</f>
        <v>3805.2741682621445</v>
      </c>
      <c r="BJ133" s="61">
        <f>'use 2012-13'!BJ133*GDP_Ratios!$E$10</f>
        <v>0</v>
      </c>
      <c r="BK133" s="61">
        <f>'use 2012-13'!BK133*GDP_Ratios!$E$10</f>
        <v>0</v>
      </c>
      <c r="BL133" s="61">
        <f>'use 2012-13'!BL133*GDP_Ratios!$E$10</f>
        <v>151111.35075223344</v>
      </c>
      <c r="BM133" s="61">
        <f>'use 2012-13'!BM133*GDP_Ratios!$E$10</f>
        <v>17978.229879673243</v>
      </c>
      <c r="BN133" s="61">
        <f>'use 2012-13'!BN133*GDP_Ratios!$E$10</f>
        <v>23518.597606405277</v>
      </c>
      <c r="BO133" s="61">
        <f>'use 2012-13'!BO133*GDP_Ratios!$E$10</f>
        <v>0</v>
      </c>
      <c r="BP133" s="61">
        <f>'use 2012-13'!BP133*GDP_Ratios!$E$10</f>
        <v>0</v>
      </c>
      <c r="BQ133" s="61">
        <f>'use 2012-13'!BQ133*GDP_Ratios!$E$10</f>
        <v>25696604.600842793</v>
      </c>
      <c r="BR133" s="61">
        <f>'use 2012-13'!BR133*GDP_Ratios!$E$10</f>
        <v>0</v>
      </c>
      <c r="BS133" s="61">
        <f>'use 2012-13'!BS133*GDP_Ratios!$E$10</f>
        <v>0</v>
      </c>
      <c r="BT133" s="61">
        <f>'use 2012-13'!BT133*GDP_Ratios!$E$10</f>
        <v>0</v>
      </c>
      <c r="BU133" s="61">
        <f>'use 2012-13'!BU133*GDP_Ratios!$E$10</f>
        <v>0</v>
      </c>
      <c r="BV133" s="61">
        <f>'use 2012-13'!BV133*GDP_Ratios!$E$10</f>
        <v>0</v>
      </c>
      <c r="BW133" s="61">
        <f>'use 2012-13'!BW133*GDP_Ratios!$E$10</f>
        <v>0</v>
      </c>
      <c r="BX133" s="61">
        <f>'use 2012-13'!BX133*GDP_Ratios!$E$10</f>
        <v>0</v>
      </c>
      <c r="BY133" s="61">
        <f>'use 2012-13'!BY133*GDP_Ratios!$E$10</f>
        <v>25696604.600842793</v>
      </c>
    </row>
    <row r="134" spans="1:77" x14ac:dyDescent="0.35">
      <c r="A134" s="21">
        <v>131</v>
      </c>
      <c r="B134" s="21" t="s">
        <v>202</v>
      </c>
      <c r="C134" s="61">
        <f>'use 2012-13'!C134*GDP_Ratios!$E$10</f>
        <v>11415.692616312785</v>
      </c>
      <c r="D134" s="61">
        <f>'use 2012-13'!D134*GDP_Ratios!$E$10</f>
        <v>0</v>
      </c>
      <c r="E134" s="61">
        <f>'use 2012-13'!E134*GDP_Ratios!$E$10</f>
        <v>0</v>
      </c>
      <c r="F134" s="61">
        <f>'use 2012-13'!F134*GDP_Ratios!$E$10</f>
        <v>0</v>
      </c>
      <c r="G134" s="61">
        <f>'use 2012-13'!G134*GDP_Ratios!$E$10</f>
        <v>718384.61163064791</v>
      </c>
      <c r="H134" s="61">
        <f>'use 2012-13'!H134*GDP_Ratios!$E$10</f>
        <v>18014.487912085307</v>
      </c>
      <c r="I134" s="61">
        <f>'use 2012-13'!I134*GDP_Ratios!$E$10</f>
        <v>37759.054338460475</v>
      </c>
      <c r="J134" s="61">
        <f>'use 2012-13'!J134*GDP_Ratios!$E$10</f>
        <v>39907.535558141826</v>
      </c>
      <c r="K134" s="61">
        <f>'use 2012-13'!K134*GDP_Ratios!$E$10</f>
        <v>69021.474926949915</v>
      </c>
      <c r="L134" s="61">
        <f>'use 2012-13'!L134*GDP_Ratios!$E$10</f>
        <v>0</v>
      </c>
      <c r="M134" s="61">
        <f>'use 2012-13'!M134*GDP_Ratios!$E$10</f>
        <v>7058.6798951081919</v>
      </c>
      <c r="N134" s="61">
        <f>'use 2012-13'!N134*GDP_Ratios!$E$10</f>
        <v>398.63023671182503</v>
      </c>
      <c r="O134" s="61">
        <f>'use 2012-13'!O134*GDP_Ratios!$E$10</f>
        <v>366.17089431819625</v>
      </c>
      <c r="P134" s="61">
        <f>'use 2012-13'!P134*GDP_Ratios!$E$10</f>
        <v>19691.854533509468</v>
      </c>
      <c r="Q134" s="61">
        <f>'use 2012-13'!Q134*GDP_Ratios!$E$10</f>
        <v>960.8783109068811</v>
      </c>
      <c r="R134" s="61">
        <f>'use 2012-13'!R134*GDP_Ratios!$E$10</f>
        <v>421.67002021506738</v>
      </c>
      <c r="S134" s="61">
        <f>'use 2012-13'!S134*GDP_Ratios!$E$10</f>
        <v>56326.108550281228</v>
      </c>
      <c r="T134" s="61">
        <f>'use 2012-13'!T134*GDP_Ratios!$E$10</f>
        <v>35405.184739954988</v>
      </c>
      <c r="U134" s="61">
        <f>'use 2012-13'!U134*GDP_Ratios!$E$10</f>
        <v>10916.476604644471</v>
      </c>
      <c r="V134" s="61">
        <f>'use 2012-13'!V134*GDP_Ratios!$E$10</f>
        <v>162417.24489224635</v>
      </c>
      <c r="W134" s="61">
        <f>'use 2012-13'!W134*GDP_Ratios!$E$10</f>
        <v>35752.026937998635</v>
      </c>
      <c r="X134" s="61">
        <f>'use 2012-13'!X134*GDP_Ratios!$E$10</f>
        <v>41769.858296059465</v>
      </c>
      <c r="Y134" s="61">
        <f>'use 2012-13'!Y134*GDP_Ratios!$E$10</f>
        <v>22675.711565896265</v>
      </c>
      <c r="Z134" s="61">
        <f>'use 2012-13'!Z134*GDP_Ratios!$E$10</f>
        <v>3249.5739185150605</v>
      </c>
      <c r="AA134" s="61">
        <f>'use 2012-13'!AA134*GDP_Ratios!$E$10</f>
        <v>359.88369861660249</v>
      </c>
      <c r="AB134" s="61">
        <f>'use 2012-13'!AB134*GDP_Ratios!$E$10</f>
        <v>946.07761855075614</v>
      </c>
      <c r="AC134" s="61">
        <f>'use 2012-13'!AC134*GDP_Ratios!$E$10</f>
        <v>48622.091102563245</v>
      </c>
      <c r="AD134" s="61">
        <f>'use 2012-13'!AD134*GDP_Ratios!$E$10</f>
        <v>42933.088616360074</v>
      </c>
      <c r="AE134" s="61">
        <f>'use 2012-13'!AE134*GDP_Ratios!$E$10</f>
        <v>51903.139157556419</v>
      </c>
      <c r="AF134" s="61">
        <f>'use 2012-13'!AF134*GDP_Ratios!$E$10</f>
        <v>24374.563834692006</v>
      </c>
      <c r="AG134" s="61">
        <f>'use 2012-13'!AG134*GDP_Ratios!$E$10</f>
        <v>51856.359490139526</v>
      </c>
      <c r="AH134" s="61">
        <f>'use 2012-13'!AH134*GDP_Ratios!$E$10</f>
        <v>11380.327395549648</v>
      </c>
      <c r="AI134" s="61">
        <f>'use 2012-13'!AI134*GDP_Ratios!$E$10</f>
        <v>610174.33732642664</v>
      </c>
      <c r="AJ134" s="61">
        <f>'use 2012-13'!AJ134*GDP_Ratios!$E$10</f>
        <v>29377.224471282556</v>
      </c>
      <c r="AK134" s="61">
        <f>'use 2012-13'!AK134*GDP_Ratios!$E$10</f>
        <v>2025.8571150367993</v>
      </c>
      <c r="AL134" s="61">
        <f>'use 2012-13'!AL134*GDP_Ratios!$E$10</f>
        <v>21009.72979682852</v>
      </c>
      <c r="AM134" s="61">
        <f>'use 2012-13'!AM134*GDP_Ratios!$E$10</f>
        <v>5871.2930370958657</v>
      </c>
      <c r="AN134" s="61">
        <f>'use 2012-13'!AN134*GDP_Ratios!$E$10</f>
        <v>1380.1869060779854</v>
      </c>
      <c r="AO134" s="61">
        <f>'use 2012-13'!AO134*GDP_Ratios!$E$10</f>
        <v>1120.8699371821037</v>
      </c>
      <c r="AP134" s="61">
        <f>'use 2012-13'!AP134*GDP_Ratios!$E$10</f>
        <v>35429.584715129015</v>
      </c>
      <c r="AQ134" s="61">
        <f>'use 2012-13'!AQ134*GDP_Ratios!$E$10</f>
        <v>184600.46128023212</v>
      </c>
      <c r="AR134" s="61">
        <f>'use 2012-13'!AR134*GDP_Ratios!$E$10</f>
        <v>0</v>
      </c>
      <c r="AS134" s="61">
        <f>'use 2012-13'!AS134*GDP_Ratios!$E$10</f>
        <v>0</v>
      </c>
      <c r="AT134" s="61">
        <f>'use 2012-13'!AT134*GDP_Ratios!$E$10</f>
        <v>3689.0581878967018</v>
      </c>
      <c r="AU134" s="61">
        <f>'use 2012-13'!AU134*GDP_Ratios!$E$10</f>
        <v>248.66496328151158</v>
      </c>
      <c r="AV134" s="61">
        <f>'use 2012-13'!AV134*GDP_Ratios!$E$10</f>
        <v>151030.22767540446</v>
      </c>
      <c r="AW134" s="61">
        <f>'use 2012-13'!AW134*GDP_Ratios!$E$10</f>
        <v>430.03345851553911</v>
      </c>
      <c r="AX134" s="61">
        <f>'use 2012-13'!AX134*GDP_Ratios!$E$10</f>
        <v>6092.0224272820269</v>
      </c>
      <c r="AY134" s="61">
        <f>'use 2012-13'!AY134*GDP_Ratios!$E$10</f>
        <v>0</v>
      </c>
      <c r="AZ134" s="61">
        <f>'use 2012-13'!AZ134*GDP_Ratios!$E$10</f>
        <v>95.643581156785459</v>
      </c>
      <c r="BA134" s="61">
        <f>'use 2012-13'!BA134*GDP_Ratios!$E$10</f>
        <v>99471.572727376129</v>
      </c>
      <c r="BB134" s="61">
        <f>'use 2012-13'!BB134*GDP_Ratios!$E$10</f>
        <v>184824.67002743197</v>
      </c>
      <c r="BC134" s="61">
        <f>'use 2012-13'!BC134*GDP_Ratios!$E$10</f>
        <v>2560.8954988342794</v>
      </c>
      <c r="BD134" s="61">
        <f>'use 2012-13'!BD134*GDP_Ratios!$E$10</f>
        <v>0</v>
      </c>
      <c r="BE134" s="61">
        <f>'use 2012-13'!BE134*GDP_Ratios!$E$10</f>
        <v>0</v>
      </c>
      <c r="BF134" s="61">
        <f>'use 2012-13'!BF134*GDP_Ratios!$E$10</f>
        <v>0</v>
      </c>
      <c r="BG134" s="61">
        <f>'use 2012-13'!BG134*GDP_Ratios!$E$10</f>
        <v>0</v>
      </c>
      <c r="BH134" s="61">
        <f>'use 2012-13'!BH134*GDP_Ratios!$E$10</f>
        <v>0</v>
      </c>
      <c r="BI134" s="61">
        <f>'use 2012-13'!BI134*GDP_Ratios!$E$10</f>
        <v>0</v>
      </c>
      <c r="BJ134" s="61">
        <f>'use 2012-13'!BJ134*GDP_Ratios!$E$10</f>
        <v>276056.90781736077</v>
      </c>
      <c r="BK134" s="61">
        <f>'use 2012-13'!BK134*GDP_Ratios!$E$10</f>
        <v>767.52596351401257</v>
      </c>
      <c r="BL134" s="61">
        <f>'use 2012-13'!BL134*GDP_Ratios!$E$10</f>
        <v>1378154.1670100461</v>
      </c>
      <c r="BM134" s="61">
        <f>'use 2012-13'!BM134*GDP_Ratios!$E$10</f>
        <v>18143.307313527632</v>
      </c>
      <c r="BN134" s="61">
        <f>'use 2012-13'!BN134*GDP_Ratios!$E$10</f>
        <v>42088.556278669472</v>
      </c>
      <c r="BO134" s="61">
        <f>'use 2012-13'!BO134*GDP_Ratios!$E$10</f>
        <v>58778.661325587913</v>
      </c>
      <c r="BP134" s="61">
        <f>'use 2012-13'!BP134*GDP_Ratios!$E$10</f>
        <v>0</v>
      </c>
      <c r="BQ134" s="61">
        <f>'use 2012-13'!BQ134*GDP_Ratios!$E$10</f>
        <v>4637709.9161341703</v>
      </c>
      <c r="BR134" s="61">
        <f>'use 2012-13'!BR134*GDP_Ratios!$E$10</f>
        <v>0</v>
      </c>
      <c r="BS134" s="61">
        <f>'use 2012-13'!BS134*GDP_Ratios!$E$10</f>
        <v>0</v>
      </c>
      <c r="BT134" s="61">
        <f>'use 2012-13'!BT134*GDP_Ratios!$E$10</f>
        <v>0</v>
      </c>
      <c r="BU134" s="61">
        <f>'use 2012-13'!BU134*GDP_Ratios!$E$10</f>
        <v>0</v>
      </c>
      <c r="BV134" s="61">
        <f>'use 2012-13'!BV134*GDP_Ratios!$E$10</f>
        <v>0</v>
      </c>
      <c r="BW134" s="61">
        <f>'use 2012-13'!BW134*GDP_Ratios!$E$10</f>
        <v>0</v>
      </c>
      <c r="BX134" s="61">
        <f>'use 2012-13'!BX134*GDP_Ratios!$E$10</f>
        <v>0</v>
      </c>
      <c r="BY134" s="61">
        <f>'use 2012-13'!BY134*GDP_Ratios!$E$10</f>
        <v>4637709.9161341703</v>
      </c>
    </row>
    <row r="135" spans="1:77" x14ac:dyDescent="0.35">
      <c r="A135" s="21">
        <v>132</v>
      </c>
      <c r="B135" s="21" t="s">
        <v>203</v>
      </c>
      <c r="C135" s="61">
        <f>'use 2012-13'!C135*GDP_Ratios!$E$10</f>
        <v>0</v>
      </c>
      <c r="D135" s="61">
        <f>'use 2012-13'!D135*GDP_Ratios!$E$10</f>
        <v>0</v>
      </c>
      <c r="E135" s="61">
        <f>'use 2012-13'!E135*GDP_Ratios!$E$10</f>
        <v>0</v>
      </c>
      <c r="F135" s="61">
        <f>'use 2012-13'!F135*GDP_Ratios!$E$10</f>
        <v>0</v>
      </c>
      <c r="G135" s="61">
        <f>'use 2012-13'!G135*GDP_Ratios!$E$10</f>
        <v>0</v>
      </c>
      <c r="H135" s="61">
        <f>'use 2012-13'!H135*GDP_Ratios!$E$10</f>
        <v>0</v>
      </c>
      <c r="I135" s="61">
        <f>'use 2012-13'!I135*GDP_Ratios!$E$10</f>
        <v>0</v>
      </c>
      <c r="J135" s="61">
        <f>'use 2012-13'!J135*GDP_Ratios!$E$10</f>
        <v>0</v>
      </c>
      <c r="K135" s="61">
        <f>'use 2012-13'!K135*GDP_Ratios!$E$10</f>
        <v>0</v>
      </c>
      <c r="L135" s="61">
        <f>'use 2012-13'!L135*GDP_Ratios!$E$10</f>
        <v>0</v>
      </c>
      <c r="M135" s="61">
        <f>'use 2012-13'!M135*GDP_Ratios!$E$10</f>
        <v>0</v>
      </c>
      <c r="N135" s="61">
        <f>'use 2012-13'!N135*GDP_Ratios!$E$10</f>
        <v>0</v>
      </c>
      <c r="O135" s="61">
        <f>'use 2012-13'!O135*GDP_Ratios!$E$10</f>
        <v>0</v>
      </c>
      <c r="P135" s="61">
        <f>'use 2012-13'!P135*GDP_Ratios!$E$10</f>
        <v>0</v>
      </c>
      <c r="Q135" s="61">
        <f>'use 2012-13'!Q135*GDP_Ratios!$E$10</f>
        <v>0</v>
      </c>
      <c r="R135" s="61">
        <f>'use 2012-13'!R135*GDP_Ratios!$E$10</f>
        <v>0</v>
      </c>
      <c r="S135" s="61">
        <f>'use 2012-13'!S135*GDP_Ratios!$E$10</f>
        <v>0</v>
      </c>
      <c r="T135" s="61">
        <f>'use 2012-13'!T135*GDP_Ratios!$E$10</f>
        <v>0</v>
      </c>
      <c r="U135" s="61">
        <f>'use 2012-13'!U135*GDP_Ratios!$E$10</f>
        <v>0</v>
      </c>
      <c r="V135" s="61">
        <f>'use 2012-13'!V135*GDP_Ratios!$E$10</f>
        <v>0</v>
      </c>
      <c r="W135" s="61">
        <f>'use 2012-13'!W135*GDP_Ratios!$E$10</f>
        <v>0</v>
      </c>
      <c r="X135" s="61">
        <f>'use 2012-13'!X135*GDP_Ratios!$E$10</f>
        <v>0</v>
      </c>
      <c r="Y135" s="61">
        <f>'use 2012-13'!Y135*GDP_Ratios!$E$10</f>
        <v>0</v>
      </c>
      <c r="Z135" s="61">
        <f>'use 2012-13'!Z135*GDP_Ratios!$E$10</f>
        <v>0</v>
      </c>
      <c r="AA135" s="61">
        <f>'use 2012-13'!AA135*GDP_Ratios!$E$10</f>
        <v>0</v>
      </c>
      <c r="AB135" s="61">
        <f>'use 2012-13'!AB135*GDP_Ratios!$E$10</f>
        <v>0</v>
      </c>
      <c r="AC135" s="61">
        <f>'use 2012-13'!AC135*GDP_Ratios!$E$10</f>
        <v>0</v>
      </c>
      <c r="AD135" s="61">
        <f>'use 2012-13'!AD135*GDP_Ratios!$E$10</f>
        <v>0</v>
      </c>
      <c r="AE135" s="61">
        <f>'use 2012-13'!AE135*GDP_Ratios!$E$10</f>
        <v>0</v>
      </c>
      <c r="AF135" s="61">
        <f>'use 2012-13'!AF135*GDP_Ratios!$E$10</f>
        <v>0</v>
      </c>
      <c r="AG135" s="61">
        <f>'use 2012-13'!AG135*GDP_Ratios!$E$10</f>
        <v>0</v>
      </c>
      <c r="AH135" s="61">
        <f>'use 2012-13'!AH135*GDP_Ratios!$E$10</f>
        <v>0</v>
      </c>
      <c r="AI135" s="61">
        <f>'use 2012-13'!AI135*GDP_Ratios!$E$10</f>
        <v>0</v>
      </c>
      <c r="AJ135" s="61">
        <f>'use 2012-13'!AJ135*GDP_Ratios!$E$10</f>
        <v>0</v>
      </c>
      <c r="AK135" s="61">
        <f>'use 2012-13'!AK135*GDP_Ratios!$E$10</f>
        <v>0</v>
      </c>
      <c r="AL135" s="61">
        <f>'use 2012-13'!AL135*GDP_Ratios!$E$10</f>
        <v>0</v>
      </c>
      <c r="AM135" s="61">
        <f>'use 2012-13'!AM135*GDP_Ratios!$E$10</f>
        <v>0</v>
      </c>
      <c r="AN135" s="61">
        <f>'use 2012-13'!AN135*GDP_Ratios!$E$10</f>
        <v>0</v>
      </c>
      <c r="AO135" s="61">
        <f>'use 2012-13'!AO135*GDP_Ratios!$E$10</f>
        <v>0</v>
      </c>
      <c r="AP135" s="61">
        <f>'use 2012-13'!AP135*GDP_Ratios!$E$10</f>
        <v>0</v>
      </c>
      <c r="AQ135" s="61">
        <f>'use 2012-13'!AQ135*GDP_Ratios!$E$10</f>
        <v>0</v>
      </c>
      <c r="AR135" s="61">
        <f>'use 2012-13'!AR135*GDP_Ratios!$E$10</f>
        <v>0</v>
      </c>
      <c r="AS135" s="61">
        <f>'use 2012-13'!AS135*GDP_Ratios!$E$10</f>
        <v>0</v>
      </c>
      <c r="AT135" s="61">
        <f>'use 2012-13'!AT135*GDP_Ratios!$E$10</f>
        <v>0</v>
      </c>
      <c r="AU135" s="61">
        <f>'use 2012-13'!AU135*GDP_Ratios!$E$10</f>
        <v>0</v>
      </c>
      <c r="AV135" s="61">
        <f>'use 2012-13'!AV135*GDP_Ratios!$E$10</f>
        <v>0</v>
      </c>
      <c r="AW135" s="61">
        <f>'use 2012-13'!AW135*GDP_Ratios!$E$10</f>
        <v>0</v>
      </c>
      <c r="AX135" s="61">
        <f>'use 2012-13'!AX135*GDP_Ratios!$E$10</f>
        <v>0</v>
      </c>
      <c r="AY135" s="61">
        <f>'use 2012-13'!AY135*GDP_Ratios!$E$10</f>
        <v>0</v>
      </c>
      <c r="AZ135" s="61">
        <f>'use 2012-13'!AZ135*GDP_Ratios!$E$10</f>
        <v>0</v>
      </c>
      <c r="BA135" s="61">
        <f>'use 2012-13'!BA135*GDP_Ratios!$E$10</f>
        <v>0</v>
      </c>
      <c r="BB135" s="61">
        <f>'use 2012-13'!BB135*GDP_Ratios!$E$10</f>
        <v>0</v>
      </c>
      <c r="BC135" s="61">
        <f>'use 2012-13'!BC135*GDP_Ratios!$E$10</f>
        <v>0</v>
      </c>
      <c r="BD135" s="61">
        <f>'use 2012-13'!BD135*GDP_Ratios!$E$10</f>
        <v>0</v>
      </c>
      <c r="BE135" s="61">
        <f>'use 2012-13'!BE135*GDP_Ratios!$E$10</f>
        <v>0</v>
      </c>
      <c r="BF135" s="61">
        <f>'use 2012-13'!BF135*GDP_Ratios!$E$10</f>
        <v>0</v>
      </c>
      <c r="BG135" s="61">
        <f>'use 2012-13'!BG135*GDP_Ratios!$E$10</f>
        <v>0</v>
      </c>
      <c r="BH135" s="61">
        <f>'use 2012-13'!BH135*GDP_Ratios!$E$10</f>
        <v>0</v>
      </c>
      <c r="BI135" s="61">
        <f>'use 2012-13'!BI135*GDP_Ratios!$E$10</f>
        <v>0</v>
      </c>
      <c r="BJ135" s="61">
        <f>'use 2012-13'!BJ135*GDP_Ratios!$E$10</f>
        <v>0</v>
      </c>
      <c r="BK135" s="61">
        <f>'use 2012-13'!BK135*GDP_Ratios!$E$10</f>
        <v>0</v>
      </c>
      <c r="BL135" s="61">
        <f>'use 2012-13'!BL135*GDP_Ratios!$E$10</f>
        <v>0</v>
      </c>
      <c r="BM135" s="61">
        <f>'use 2012-13'!BM135*GDP_Ratios!$E$10</f>
        <v>0</v>
      </c>
      <c r="BN135" s="61">
        <f>'use 2012-13'!BN135*GDP_Ratios!$E$10</f>
        <v>0</v>
      </c>
      <c r="BO135" s="61">
        <f>'use 2012-13'!BO135*GDP_Ratios!$E$10</f>
        <v>0</v>
      </c>
      <c r="BP135" s="61">
        <f>'use 2012-13'!BP135*GDP_Ratios!$E$10</f>
        <v>0</v>
      </c>
      <c r="BQ135" s="61">
        <f>'use 2012-13'!BQ135*GDP_Ratios!$E$10</f>
        <v>0</v>
      </c>
      <c r="BR135" s="61">
        <f>'use 2012-13'!BR135*GDP_Ratios!$E$10</f>
        <v>0</v>
      </c>
      <c r="BS135" s="61">
        <f>'use 2012-13'!BS135*GDP_Ratios!$E$10</f>
        <v>0</v>
      </c>
      <c r="BT135" s="61">
        <f>'use 2012-13'!BT135*GDP_Ratios!$E$10</f>
        <v>7828701.367013419</v>
      </c>
      <c r="BU135" s="61">
        <f>'use 2012-13'!BU135*GDP_Ratios!$E$10</f>
        <v>0</v>
      </c>
      <c r="BV135" s="61">
        <f>'use 2012-13'!BV135*GDP_Ratios!$E$10</f>
        <v>0</v>
      </c>
      <c r="BW135" s="61">
        <f>'use 2012-13'!BW135*GDP_Ratios!$E$10</f>
        <v>785287.14855885284</v>
      </c>
      <c r="BX135" s="61">
        <f>'use 2012-13'!BX135*GDP_Ratios!$E$10</f>
        <v>8613988.5155722722</v>
      </c>
      <c r="BY135" s="61">
        <f>'use 2012-13'!BY135*GDP_Ratios!$E$10</f>
        <v>8613988.5155722722</v>
      </c>
    </row>
    <row r="136" spans="1:77" x14ac:dyDescent="0.35">
      <c r="A136" s="21">
        <v>133</v>
      </c>
      <c r="B136" s="21" t="s">
        <v>204</v>
      </c>
      <c r="C136" s="61">
        <f>'use 2012-13'!C136*GDP_Ratios!$E$10</f>
        <v>0</v>
      </c>
      <c r="D136" s="61">
        <f>'use 2012-13'!D136*GDP_Ratios!$E$10</f>
        <v>0</v>
      </c>
      <c r="E136" s="61">
        <f>'use 2012-13'!E136*GDP_Ratios!$E$10</f>
        <v>102089.03106964199</v>
      </c>
      <c r="F136" s="61">
        <f>'use 2012-13'!F136*GDP_Ratios!$E$10</f>
        <v>0</v>
      </c>
      <c r="G136" s="61">
        <f>'use 2012-13'!G136*GDP_Ratios!$E$10</f>
        <v>27990.382549152113</v>
      </c>
      <c r="H136" s="61">
        <f>'use 2012-13'!H136*GDP_Ratios!$E$10</f>
        <v>0</v>
      </c>
      <c r="I136" s="61">
        <f>'use 2012-13'!I136*GDP_Ratios!$E$10</f>
        <v>0</v>
      </c>
      <c r="J136" s="61">
        <f>'use 2012-13'!J136*GDP_Ratios!$E$10</f>
        <v>3666.6142658433159</v>
      </c>
      <c r="K136" s="61">
        <f>'use 2012-13'!K136*GDP_Ratios!$E$10</f>
        <v>5778.6483058622089</v>
      </c>
      <c r="L136" s="61">
        <f>'use 2012-13'!L136*GDP_Ratios!$E$10</f>
        <v>385.69578774279921</v>
      </c>
      <c r="M136" s="61">
        <f>'use 2012-13'!M136*GDP_Ratios!$E$10</f>
        <v>0</v>
      </c>
      <c r="N136" s="61">
        <f>'use 2012-13'!N136*GDP_Ratios!$E$10</f>
        <v>0</v>
      </c>
      <c r="O136" s="61">
        <f>'use 2012-13'!O136*GDP_Ratios!$E$10</f>
        <v>0</v>
      </c>
      <c r="P136" s="61">
        <f>'use 2012-13'!P136*GDP_Ratios!$E$10</f>
        <v>0</v>
      </c>
      <c r="Q136" s="61">
        <f>'use 2012-13'!Q136*GDP_Ratios!$E$10</f>
        <v>0</v>
      </c>
      <c r="R136" s="61">
        <f>'use 2012-13'!R136*GDP_Ratios!$E$10</f>
        <v>0</v>
      </c>
      <c r="S136" s="61">
        <f>'use 2012-13'!S136*GDP_Ratios!$E$10</f>
        <v>0</v>
      </c>
      <c r="T136" s="61">
        <f>'use 2012-13'!T136*GDP_Ratios!$E$10</f>
        <v>0</v>
      </c>
      <c r="U136" s="61">
        <f>'use 2012-13'!U136*GDP_Ratios!$E$10</f>
        <v>0</v>
      </c>
      <c r="V136" s="61">
        <f>'use 2012-13'!V136*GDP_Ratios!$E$10</f>
        <v>0</v>
      </c>
      <c r="W136" s="61">
        <f>'use 2012-13'!W136*GDP_Ratios!$E$10</f>
        <v>0</v>
      </c>
      <c r="X136" s="61">
        <f>'use 2012-13'!X136*GDP_Ratios!$E$10</f>
        <v>0</v>
      </c>
      <c r="Y136" s="61">
        <f>'use 2012-13'!Y136*GDP_Ratios!$E$10</f>
        <v>0</v>
      </c>
      <c r="Z136" s="61">
        <f>'use 2012-13'!Z136*GDP_Ratios!$E$10</f>
        <v>0</v>
      </c>
      <c r="AA136" s="61">
        <f>'use 2012-13'!AA136*GDP_Ratios!$E$10</f>
        <v>0</v>
      </c>
      <c r="AB136" s="61">
        <f>'use 2012-13'!AB136*GDP_Ratios!$E$10</f>
        <v>0</v>
      </c>
      <c r="AC136" s="61">
        <f>'use 2012-13'!AC136*GDP_Ratios!$E$10</f>
        <v>0</v>
      </c>
      <c r="AD136" s="61">
        <f>'use 2012-13'!AD136*GDP_Ratios!$E$10</f>
        <v>0</v>
      </c>
      <c r="AE136" s="61">
        <f>'use 2012-13'!AE136*GDP_Ratios!$E$10</f>
        <v>0</v>
      </c>
      <c r="AF136" s="61">
        <f>'use 2012-13'!AF136*GDP_Ratios!$E$10</f>
        <v>0</v>
      </c>
      <c r="AG136" s="61">
        <f>'use 2012-13'!AG136*GDP_Ratios!$E$10</f>
        <v>0</v>
      </c>
      <c r="AH136" s="61">
        <f>'use 2012-13'!AH136*GDP_Ratios!$E$10</f>
        <v>0</v>
      </c>
      <c r="AI136" s="61">
        <f>'use 2012-13'!AI136*GDP_Ratios!$E$10</f>
        <v>0</v>
      </c>
      <c r="AJ136" s="61">
        <f>'use 2012-13'!AJ136*GDP_Ratios!$E$10</f>
        <v>0</v>
      </c>
      <c r="AK136" s="61">
        <f>'use 2012-13'!AK136*GDP_Ratios!$E$10</f>
        <v>0</v>
      </c>
      <c r="AL136" s="61">
        <f>'use 2012-13'!AL136*GDP_Ratios!$E$10</f>
        <v>0</v>
      </c>
      <c r="AM136" s="61">
        <f>'use 2012-13'!AM136*GDP_Ratios!$E$10</f>
        <v>0</v>
      </c>
      <c r="AN136" s="61">
        <f>'use 2012-13'!AN136*GDP_Ratios!$E$10</f>
        <v>0</v>
      </c>
      <c r="AO136" s="61">
        <f>'use 2012-13'!AO136*GDP_Ratios!$E$10</f>
        <v>0</v>
      </c>
      <c r="AP136" s="61">
        <f>'use 2012-13'!AP136*GDP_Ratios!$E$10</f>
        <v>0</v>
      </c>
      <c r="AQ136" s="61">
        <f>'use 2012-13'!AQ136*GDP_Ratios!$E$10</f>
        <v>567609.31311736372</v>
      </c>
      <c r="AR136" s="61">
        <f>'use 2012-13'!AR136*GDP_Ratios!$E$10</f>
        <v>510897.23177960183</v>
      </c>
      <c r="AS136" s="61">
        <f>'use 2012-13'!AS136*GDP_Ratios!$E$10</f>
        <v>0</v>
      </c>
      <c r="AT136" s="61">
        <f>'use 2012-13'!AT136*GDP_Ratios!$E$10</f>
        <v>27364.364995224962</v>
      </c>
      <c r="AU136" s="61">
        <f>'use 2012-13'!AU136*GDP_Ratios!$E$10</f>
        <v>12151.284575149573</v>
      </c>
      <c r="AV136" s="61">
        <f>'use 2012-13'!AV136*GDP_Ratios!$E$10</f>
        <v>1964.948000815328</v>
      </c>
      <c r="AW136" s="61">
        <f>'use 2012-13'!AW136*GDP_Ratios!$E$10</f>
        <v>124.47980343678933</v>
      </c>
      <c r="AX136" s="61">
        <f>'use 2012-13'!AX136*GDP_Ratios!$E$10</f>
        <v>115333.01101795604</v>
      </c>
      <c r="AY136" s="61">
        <f>'use 2012-13'!AY136*GDP_Ratios!$E$10</f>
        <v>21902.760902101621</v>
      </c>
      <c r="AZ136" s="61">
        <f>'use 2012-13'!AZ136*GDP_Ratios!$E$10</f>
        <v>8.6032165532743843</v>
      </c>
      <c r="BA136" s="61">
        <f>'use 2012-13'!BA136*GDP_Ratios!$E$10</f>
        <v>30466.361552882237</v>
      </c>
      <c r="BB136" s="61">
        <f>'use 2012-13'!BB136*GDP_Ratios!$E$10</f>
        <v>163693.63362452065</v>
      </c>
      <c r="BC136" s="61">
        <f>'use 2012-13'!BC136*GDP_Ratios!$E$10</f>
        <v>17168.252947383706</v>
      </c>
      <c r="BD136" s="61">
        <f>'use 2012-13'!BD136*GDP_Ratios!$E$10</f>
        <v>412472.39783519547</v>
      </c>
      <c r="BE136" s="61">
        <f>'use 2012-13'!BE136*GDP_Ratios!$E$10</f>
        <v>127058.3414307568</v>
      </c>
      <c r="BF136" s="61">
        <f>'use 2012-13'!BF136*GDP_Ratios!$E$10</f>
        <v>0</v>
      </c>
      <c r="BG136" s="61">
        <f>'use 2012-13'!BG136*GDP_Ratios!$E$10</f>
        <v>225794.50949765468</v>
      </c>
      <c r="BH136" s="61">
        <f>'use 2012-13'!BH136*GDP_Ratios!$E$10</f>
        <v>72471.390140474119</v>
      </c>
      <c r="BI136" s="61">
        <f>'use 2012-13'!BI136*GDP_Ratios!$E$10</f>
        <v>89698.095235097455</v>
      </c>
      <c r="BJ136" s="61">
        <f>'use 2012-13'!BJ136*GDP_Ratios!$E$10</f>
        <v>242653.67805784522</v>
      </c>
      <c r="BK136" s="61">
        <f>'use 2012-13'!BK136*GDP_Ratios!$E$10</f>
        <v>172498.93615607778</v>
      </c>
      <c r="BL136" s="61">
        <f>'use 2012-13'!BL136*GDP_Ratios!$E$10</f>
        <v>177821.93844242892</v>
      </c>
      <c r="BM136" s="61">
        <f>'use 2012-13'!BM136*GDP_Ratios!$E$10</f>
        <v>19143.052464268108</v>
      </c>
      <c r="BN136" s="61">
        <f>'use 2012-13'!BN136*GDP_Ratios!$E$10</f>
        <v>64315.45924992684</v>
      </c>
      <c r="BO136" s="61">
        <f>'use 2012-13'!BO136*GDP_Ratios!$E$10</f>
        <v>57367.46651135938</v>
      </c>
      <c r="BP136" s="61">
        <f>'use 2012-13'!BP136*GDP_Ratios!$E$10</f>
        <v>859826.53332677158</v>
      </c>
      <c r="BQ136" s="61">
        <f>'use 2012-13'!BQ136*GDP_Ratios!$E$10</f>
        <v>4129716.4158590888</v>
      </c>
      <c r="BR136" s="61">
        <f>'use 2012-13'!BR136*GDP_Ratios!$E$10</f>
        <v>4367886.6318044225</v>
      </c>
      <c r="BS136" s="61">
        <f>'use 2012-13'!BS136*GDP_Ratios!$E$10</f>
        <v>0</v>
      </c>
      <c r="BT136" s="61">
        <f>'use 2012-13'!BT136*GDP_Ratios!$E$10</f>
        <v>0</v>
      </c>
      <c r="BU136" s="61">
        <f>'use 2012-13'!BU136*GDP_Ratios!$E$10</f>
        <v>0</v>
      </c>
      <c r="BV136" s="61">
        <f>'use 2012-13'!BV136*GDP_Ratios!$E$10</f>
        <v>0</v>
      </c>
      <c r="BW136" s="61">
        <f>'use 2012-13'!BW136*GDP_Ratios!$E$10</f>
        <v>0</v>
      </c>
      <c r="BX136" s="61">
        <f>'use 2012-13'!BX136*GDP_Ratios!$E$10</f>
        <v>4367886.6318044225</v>
      </c>
      <c r="BY136" s="61">
        <f>'use 2012-13'!BY136*GDP_Ratios!$E$10</f>
        <v>8497603.0476635117</v>
      </c>
    </row>
    <row r="137" spans="1:77" x14ac:dyDescent="0.35">
      <c r="A137" s="21">
        <v>134</v>
      </c>
      <c r="B137" s="21" t="s">
        <v>61</v>
      </c>
      <c r="C137" s="61">
        <f>'use 2012-13'!C137*GDP_Ratios!$E$10</f>
        <v>42512.366303349998</v>
      </c>
      <c r="D137" s="61">
        <f>'use 2012-13'!D137*GDP_Ratios!$E$10</f>
        <v>0</v>
      </c>
      <c r="E137" s="61">
        <f>'use 2012-13'!E137*GDP_Ratios!$E$10</f>
        <v>246393.92214670722</v>
      </c>
      <c r="F137" s="61">
        <f>'use 2012-13'!F137*GDP_Ratios!$E$10</f>
        <v>0</v>
      </c>
      <c r="G137" s="61">
        <f>'use 2012-13'!G137*GDP_Ratios!$E$10</f>
        <v>65188.142595922116</v>
      </c>
      <c r="H137" s="61">
        <f>'use 2012-13'!H137*GDP_Ratios!$E$10</f>
        <v>2581.5404269520604</v>
      </c>
      <c r="I137" s="61">
        <f>'use 2012-13'!I137*GDP_Ratios!$E$10</f>
        <v>920.27019667787044</v>
      </c>
      <c r="J137" s="61">
        <f>'use 2012-13'!J137*GDP_Ratios!$E$10</f>
        <v>9593.6674263559526</v>
      </c>
      <c r="K137" s="61">
        <f>'use 2012-13'!K137*GDP_Ratios!$E$10</f>
        <v>17136.75550022467</v>
      </c>
      <c r="L137" s="61">
        <f>'use 2012-13'!L137*GDP_Ratios!$E$10</f>
        <v>21790.022234812095</v>
      </c>
      <c r="M137" s="61">
        <f>'use 2012-13'!M137*GDP_Ratios!$E$10</f>
        <v>52476.685104622731</v>
      </c>
      <c r="N137" s="61">
        <f>'use 2012-13'!N137*GDP_Ratios!$E$10</f>
        <v>870.54742271485327</v>
      </c>
      <c r="O137" s="61">
        <f>'use 2012-13'!O137*GDP_Ratios!$E$10</f>
        <v>3642.259850238006</v>
      </c>
      <c r="P137" s="61">
        <f>'use 2012-13'!P137*GDP_Ratios!$E$10</f>
        <v>15669.811577339222</v>
      </c>
      <c r="Q137" s="61">
        <f>'use 2012-13'!Q137*GDP_Ratios!$E$10</f>
        <v>2170.3786460854849</v>
      </c>
      <c r="R137" s="61">
        <f>'use 2012-13'!R137*GDP_Ratios!$E$10</f>
        <v>18890.920362796111</v>
      </c>
      <c r="S137" s="61">
        <f>'use 2012-13'!S137*GDP_Ratios!$E$10</f>
        <v>197049.3543170302</v>
      </c>
      <c r="T137" s="61">
        <f>'use 2012-13'!T137*GDP_Ratios!$E$10</f>
        <v>56082.881434313626</v>
      </c>
      <c r="U137" s="61">
        <f>'use 2012-13'!U137*GDP_Ratios!$E$10</f>
        <v>4629.3245607637946</v>
      </c>
      <c r="V137" s="61">
        <f>'use 2012-13'!V137*GDP_Ratios!$E$10</f>
        <v>512971.39843287325</v>
      </c>
      <c r="W137" s="61">
        <f>'use 2012-13'!W137*GDP_Ratios!$E$10</f>
        <v>110767.94191395419</v>
      </c>
      <c r="X137" s="61">
        <f>'use 2012-13'!X137*GDP_Ratios!$E$10</f>
        <v>132734.71533554461</v>
      </c>
      <c r="Y137" s="61">
        <f>'use 2012-13'!Y137*GDP_Ratios!$E$10</f>
        <v>35383.99821212903</v>
      </c>
      <c r="Z137" s="61">
        <f>'use 2012-13'!Z137*GDP_Ratios!$E$10</f>
        <v>3425.0308063971715</v>
      </c>
      <c r="AA137" s="61">
        <f>'use 2012-13'!AA137*GDP_Ratios!$E$10</f>
        <v>3687.7442604339972</v>
      </c>
      <c r="AB137" s="61">
        <f>'use 2012-13'!AB137*GDP_Ratios!$E$10</f>
        <v>2296.6425176636017</v>
      </c>
      <c r="AC137" s="61">
        <f>'use 2012-13'!AC137*GDP_Ratios!$E$10</f>
        <v>133329.01679685502</v>
      </c>
      <c r="AD137" s="61">
        <f>'use 2012-13'!AD137*GDP_Ratios!$E$10</f>
        <v>172986.98429260665</v>
      </c>
      <c r="AE137" s="61">
        <f>'use 2012-13'!AE137*GDP_Ratios!$E$10</f>
        <v>292770.06285502191</v>
      </c>
      <c r="AF137" s="61">
        <f>'use 2012-13'!AF137*GDP_Ratios!$E$10</f>
        <v>426379.94704125036</v>
      </c>
      <c r="AG137" s="61">
        <f>'use 2012-13'!AG137*GDP_Ratios!$E$10</f>
        <v>178097.03377736208</v>
      </c>
      <c r="AH137" s="61">
        <f>'use 2012-13'!AH137*GDP_Ratios!$E$10</f>
        <v>30281.858280348079</v>
      </c>
      <c r="AI137" s="61">
        <f>'use 2012-13'!AI137*GDP_Ratios!$E$10</f>
        <v>544167.63770444994</v>
      </c>
      <c r="AJ137" s="61">
        <f>'use 2012-13'!AJ137*GDP_Ratios!$E$10</f>
        <v>74043.100929618071</v>
      </c>
      <c r="AK137" s="61">
        <f>'use 2012-13'!AK137*GDP_Ratios!$E$10</f>
        <v>9269.96091495367</v>
      </c>
      <c r="AL137" s="61">
        <f>'use 2012-13'!AL137*GDP_Ratios!$E$10</f>
        <v>28490.141493225103</v>
      </c>
      <c r="AM137" s="61">
        <f>'use 2012-13'!AM137*GDP_Ratios!$E$10</f>
        <v>5347.5723421317962</v>
      </c>
      <c r="AN137" s="61">
        <f>'use 2012-13'!AN137*GDP_Ratios!$E$10</f>
        <v>8615.9140802749116</v>
      </c>
      <c r="AO137" s="61">
        <f>'use 2012-13'!AO137*GDP_Ratios!$E$10</f>
        <v>11749.102666786779</v>
      </c>
      <c r="AP137" s="61">
        <f>'use 2012-13'!AP137*GDP_Ratios!$E$10</f>
        <v>3081.0283513902696</v>
      </c>
      <c r="AQ137" s="61">
        <f>'use 2012-13'!AQ137*GDP_Ratios!$E$10</f>
        <v>312700.05172207754</v>
      </c>
      <c r="AR137" s="61">
        <f>'use 2012-13'!AR137*GDP_Ratios!$E$10</f>
        <v>3212951.2679090756</v>
      </c>
      <c r="AS137" s="61">
        <f>'use 2012-13'!AS137*GDP_Ratios!$E$10</f>
        <v>483706.42210417509</v>
      </c>
      <c r="AT137" s="61">
        <f>'use 2012-13'!AT137*GDP_Ratios!$E$10</f>
        <v>406163.4467905286</v>
      </c>
      <c r="AU137" s="61">
        <f>'use 2012-13'!AU137*GDP_Ratios!$E$10</f>
        <v>565982.40061909123</v>
      </c>
      <c r="AV137" s="61">
        <f>'use 2012-13'!AV137*GDP_Ratios!$E$10</f>
        <v>1699034.0430382544</v>
      </c>
      <c r="AW137" s="61">
        <f>'use 2012-13'!AW137*GDP_Ratios!$E$10</f>
        <v>190804.03702499572</v>
      </c>
      <c r="AX137" s="61">
        <f>'use 2012-13'!AX137*GDP_Ratios!$E$10</f>
        <v>808340.06340329419</v>
      </c>
      <c r="AY137" s="61">
        <f>'use 2012-13'!AY137*GDP_Ratios!$E$10</f>
        <v>638775.8491792701</v>
      </c>
      <c r="AZ137" s="61">
        <f>'use 2012-13'!AZ137*GDP_Ratios!$E$10</f>
        <v>73911.53942175179</v>
      </c>
      <c r="BA137" s="61">
        <f>'use 2012-13'!BA137*GDP_Ratios!$E$10</f>
        <v>4138344.5700867185</v>
      </c>
      <c r="BB137" s="61">
        <f>'use 2012-13'!BB137*GDP_Ratios!$E$10</f>
        <v>113617.59247632556</v>
      </c>
      <c r="BC137" s="61">
        <f>'use 2012-13'!BC137*GDP_Ratios!$E$10</f>
        <v>16835.592688024619</v>
      </c>
      <c r="BD137" s="61">
        <f>'use 2012-13'!BD137*GDP_Ratios!$E$10</f>
        <v>1756551.4931101347</v>
      </c>
      <c r="BE137" s="61">
        <f>'use 2012-13'!BE137*GDP_Ratios!$E$10</f>
        <v>170956.87265478083</v>
      </c>
      <c r="BF137" s="61">
        <f>'use 2012-13'!BF137*GDP_Ratios!$E$10</f>
        <v>0</v>
      </c>
      <c r="BG137" s="61">
        <f>'use 2012-13'!BG137*GDP_Ratios!$E$10</f>
        <v>3803468.8153972751</v>
      </c>
      <c r="BH137" s="61">
        <f>'use 2012-13'!BH137*GDP_Ratios!$E$10</f>
        <v>199233.86002361053</v>
      </c>
      <c r="BI137" s="61">
        <f>'use 2012-13'!BI137*GDP_Ratios!$E$10</f>
        <v>16406.673872942069</v>
      </c>
      <c r="BJ137" s="61">
        <f>'use 2012-13'!BJ137*GDP_Ratios!$E$10</f>
        <v>5982351.1082543237</v>
      </c>
      <c r="BK137" s="61">
        <f>'use 2012-13'!BK137*GDP_Ratios!$E$10</f>
        <v>3611249.7584453356</v>
      </c>
      <c r="BL137" s="61">
        <f>'use 2012-13'!BL137*GDP_Ratios!$E$10</f>
        <v>213158.89579112292</v>
      </c>
      <c r="BM137" s="61">
        <f>'use 2012-13'!BM137*GDP_Ratios!$E$10</f>
        <v>62388.144636834564</v>
      </c>
      <c r="BN137" s="61">
        <f>'use 2012-13'!BN137*GDP_Ratios!$E$10</f>
        <v>76521.025653182456</v>
      </c>
      <c r="BO137" s="61">
        <f>'use 2012-13'!BO137*GDP_Ratios!$E$10</f>
        <v>3363989.346105386</v>
      </c>
      <c r="BP137" s="61">
        <f>'use 2012-13'!BP137*GDP_Ratios!$E$10</f>
        <v>477590.57858104736</v>
      </c>
      <c r="BQ137" s="61">
        <f>'use 2012-13'!BQ137*GDP_Ratios!$E$10</f>
        <v>35872509.132101737</v>
      </c>
      <c r="BR137" s="61">
        <f>'use 2012-13'!BR137*GDP_Ratios!$E$10</f>
        <v>5957953.0397470752</v>
      </c>
      <c r="BS137" s="61">
        <f>'use 2012-13'!BS137*GDP_Ratios!$E$10</f>
        <v>0</v>
      </c>
      <c r="BT137" s="61">
        <f>'use 2012-13'!BT137*GDP_Ratios!$E$10</f>
        <v>0</v>
      </c>
      <c r="BU137" s="61">
        <f>'use 2012-13'!BU137*GDP_Ratios!$E$10</f>
        <v>0</v>
      </c>
      <c r="BV137" s="61">
        <f>'use 2012-13'!BV137*GDP_Ratios!$E$10</f>
        <v>0</v>
      </c>
      <c r="BW137" s="61">
        <f>'use 2012-13'!BW137*GDP_Ratios!$E$10</f>
        <v>50638324.24918323</v>
      </c>
      <c r="BX137" s="61">
        <f>'use 2012-13'!BX137*GDP_Ratios!$E$10</f>
        <v>56596277.288930304</v>
      </c>
      <c r="BY137" s="61">
        <f>'use 2012-13'!BY137*GDP_Ratios!$E$10</f>
        <v>92468786.421032041</v>
      </c>
    </row>
    <row r="138" spans="1:77" x14ac:dyDescent="0.35">
      <c r="A138" s="21">
        <v>135</v>
      </c>
      <c r="B138" s="21" t="s">
        <v>60</v>
      </c>
      <c r="C138" s="61">
        <f>'use 2012-13'!C138*GDP_Ratios!$E$10</f>
        <v>48.362198733175298</v>
      </c>
      <c r="D138" s="61">
        <f>'use 2012-13'!D138*GDP_Ratios!$E$10</f>
        <v>0</v>
      </c>
      <c r="E138" s="61">
        <f>'use 2012-13'!E138*GDP_Ratios!$E$10</f>
        <v>103.29483920618904</v>
      </c>
      <c r="F138" s="61">
        <f>'use 2012-13'!F138*GDP_Ratios!$E$10</f>
        <v>0</v>
      </c>
      <c r="G138" s="61">
        <f>'use 2012-13'!G138*GDP_Ratios!$E$10</f>
        <v>57.019709208003576</v>
      </c>
      <c r="H138" s="61">
        <f>'use 2012-13'!H138*GDP_Ratios!$E$10</f>
        <v>1.5904262801824331</v>
      </c>
      <c r="I138" s="61">
        <f>'use 2012-13'!I138*GDP_Ratios!$E$10</f>
        <v>0.56695680237446044</v>
      </c>
      <c r="J138" s="61">
        <f>'use 2012-13'!J138*GDP_Ratios!$E$10</f>
        <v>2.5592848199997689</v>
      </c>
      <c r="K138" s="61">
        <f>'use 2012-13'!K138*GDP_Ratios!$E$10</f>
        <v>11.715581437431451</v>
      </c>
      <c r="L138" s="61">
        <f>'use 2012-13'!L138*GDP_Ratios!$E$10</f>
        <v>229.05107730029118</v>
      </c>
      <c r="M138" s="61">
        <f>'use 2012-13'!M138*GDP_Ratios!$E$10</f>
        <v>0</v>
      </c>
      <c r="N138" s="61">
        <f>'use 2012-13'!N138*GDP_Ratios!$E$10</f>
        <v>0</v>
      </c>
      <c r="O138" s="61">
        <f>'use 2012-13'!O138*GDP_Ratios!$E$10</f>
        <v>0</v>
      </c>
      <c r="P138" s="61">
        <f>'use 2012-13'!P138*GDP_Ratios!$E$10</f>
        <v>0</v>
      </c>
      <c r="Q138" s="61">
        <f>'use 2012-13'!Q138*GDP_Ratios!$E$10</f>
        <v>0</v>
      </c>
      <c r="R138" s="61">
        <f>'use 2012-13'!R138*GDP_Ratios!$E$10</f>
        <v>0</v>
      </c>
      <c r="S138" s="61">
        <f>'use 2012-13'!S138*GDP_Ratios!$E$10</f>
        <v>0</v>
      </c>
      <c r="T138" s="61">
        <f>'use 2012-13'!T138*GDP_Ratios!$E$10</f>
        <v>0</v>
      </c>
      <c r="U138" s="61">
        <f>'use 2012-13'!U138*GDP_Ratios!$E$10</f>
        <v>0</v>
      </c>
      <c r="V138" s="61">
        <f>'use 2012-13'!V138*GDP_Ratios!$E$10</f>
        <v>0</v>
      </c>
      <c r="W138" s="61">
        <f>'use 2012-13'!W138*GDP_Ratios!$E$10</f>
        <v>0</v>
      </c>
      <c r="X138" s="61">
        <f>'use 2012-13'!X138*GDP_Ratios!$E$10</f>
        <v>0</v>
      </c>
      <c r="Y138" s="61">
        <f>'use 2012-13'!Y138*GDP_Ratios!$E$10</f>
        <v>0</v>
      </c>
      <c r="Z138" s="61">
        <f>'use 2012-13'!Z138*GDP_Ratios!$E$10</f>
        <v>0</v>
      </c>
      <c r="AA138" s="61">
        <f>'use 2012-13'!AA138*GDP_Ratios!$E$10</f>
        <v>0</v>
      </c>
      <c r="AB138" s="61">
        <f>'use 2012-13'!AB138*GDP_Ratios!$E$10</f>
        <v>0</v>
      </c>
      <c r="AC138" s="61">
        <f>'use 2012-13'!AC138*GDP_Ratios!$E$10</f>
        <v>0</v>
      </c>
      <c r="AD138" s="61">
        <f>'use 2012-13'!AD138*GDP_Ratios!$E$10</f>
        <v>0</v>
      </c>
      <c r="AE138" s="61">
        <f>'use 2012-13'!AE138*GDP_Ratios!$E$10</f>
        <v>0</v>
      </c>
      <c r="AF138" s="61">
        <f>'use 2012-13'!AF138*GDP_Ratios!$E$10</f>
        <v>0</v>
      </c>
      <c r="AG138" s="61">
        <f>'use 2012-13'!AG138*GDP_Ratios!$E$10</f>
        <v>0</v>
      </c>
      <c r="AH138" s="61">
        <f>'use 2012-13'!AH138*GDP_Ratios!$E$10</f>
        <v>0</v>
      </c>
      <c r="AI138" s="61">
        <f>'use 2012-13'!AI138*GDP_Ratios!$E$10</f>
        <v>0</v>
      </c>
      <c r="AJ138" s="61">
        <f>'use 2012-13'!AJ138*GDP_Ratios!$E$10</f>
        <v>0</v>
      </c>
      <c r="AK138" s="61">
        <f>'use 2012-13'!AK138*GDP_Ratios!$E$10</f>
        <v>0</v>
      </c>
      <c r="AL138" s="61">
        <f>'use 2012-13'!AL138*GDP_Ratios!$E$10</f>
        <v>0</v>
      </c>
      <c r="AM138" s="61">
        <f>'use 2012-13'!AM138*GDP_Ratios!$E$10</f>
        <v>0</v>
      </c>
      <c r="AN138" s="61">
        <f>'use 2012-13'!AN138*GDP_Ratios!$E$10</f>
        <v>0</v>
      </c>
      <c r="AO138" s="61">
        <f>'use 2012-13'!AO138*GDP_Ratios!$E$10</f>
        <v>0</v>
      </c>
      <c r="AP138" s="61">
        <f>'use 2012-13'!AP138*GDP_Ratios!$E$10</f>
        <v>0</v>
      </c>
      <c r="AQ138" s="61">
        <f>'use 2012-13'!AQ138*GDP_Ratios!$E$10</f>
        <v>142252.69859084711</v>
      </c>
      <c r="AR138" s="61">
        <f>'use 2012-13'!AR138*GDP_Ratios!$E$10</f>
        <v>2178.0353166186142</v>
      </c>
      <c r="AS138" s="61">
        <f>'use 2012-13'!AS138*GDP_Ratios!$E$10</f>
        <v>334.66443308787132</v>
      </c>
      <c r="AT138" s="61">
        <f>'use 2012-13'!AT138*GDP_Ratios!$E$10</f>
        <v>536.96094285474942</v>
      </c>
      <c r="AU138" s="61">
        <f>'use 2012-13'!AU138*GDP_Ratios!$E$10</f>
        <v>308.07019358659522</v>
      </c>
      <c r="AV138" s="61">
        <f>'use 2012-13'!AV138*GDP_Ratios!$E$10</f>
        <v>2872.0770750302418</v>
      </c>
      <c r="AW138" s="61">
        <f>'use 2012-13'!AW138*GDP_Ratios!$E$10</f>
        <v>86.339198115638581</v>
      </c>
      <c r="AX138" s="61">
        <f>'use 2012-13'!AX138*GDP_Ratios!$E$10</f>
        <v>965.96103917380458</v>
      </c>
      <c r="AY138" s="61">
        <f>'use 2012-13'!AY138*GDP_Ratios!$E$10</f>
        <v>1285.9367263656125</v>
      </c>
      <c r="AZ138" s="61">
        <f>'use 2012-13'!AZ138*GDP_Ratios!$E$10</f>
        <v>33.929072008400254</v>
      </c>
      <c r="BA138" s="61">
        <f>'use 2012-13'!BA138*GDP_Ratios!$E$10</f>
        <v>19253.797181152462</v>
      </c>
      <c r="BB138" s="61">
        <f>'use 2012-13'!BB138*GDP_Ratios!$E$10</f>
        <v>35874.711709707502</v>
      </c>
      <c r="BC138" s="61">
        <f>'use 2012-13'!BC138*GDP_Ratios!$E$10</f>
        <v>52111.565002151307</v>
      </c>
      <c r="BD138" s="61">
        <f>'use 2012-13'!BD138*GDP_Ratios!$E$10</f>
        <v>73952.330473642476</v>
      </c>
      <c r="BE138" s="61">
        <f>'use 2012-13'!BE138*GDP_Ratios!$E$10</f>
        <v>27496.320214131276</v>
      </c>
      <c r="BF138" s="61">
        <f>'use 2012-13'!BF138*GDP_Ratios!$E$10</f>
        <v>0</v>
      </c>
      <c r="BG138" s="61">
        <f>'use 2012-13'!BG138*GDP_Ratios!$E$10</f>
        <v>7268.6479292950826</v>
      </c>
      <c r="BH138" s="61">
        <f>'use 2012-13'!BH138*GDP_Ratios!$E$10</f>
        <v>2059.8723153515089</v>
      </c>
      <c r="BI138" s="61">
        <f>'use 2012-13'!BI138*GDP_Ratios!$E$10</f>
        <v>19528.372029515416</v>
      </c>
      <c r="BJ138" s="61">
        <f>'use 2012-13'!BJ138*GDP_Ratios!$E$10</f>
        <v>1465825.4695080719</v>
      </c>
      <c r="BK138" s="61">
        <f>'use 2012-13'!BK138*GDP_Ratios!$E$10</f>
        <v>31739.697017173439</v>
      </c>
      <c r="BL138" s="61">
        <f>'use 2012-13'!BL138*GDP_Ratios!$E$10</f>
        <v>26392.616751678404</v>
      </c>
      <c r="BM138" s="61">
        <f>'use 2012-13'!BM138*GDP_Ratios!$E$10</f>
        <v>30.275208361436167</v>
      </c>
      <c r="BN138" s="61">
        <f>'use 2012-13'!BN138*GDP_Ratios!$E$10</f>
        <v>15525.577283532759</v>
      </c>
      <c r="BO138" s="61">
        <f>'use 2012-13'!BO138*GDP_Ratios!$E$10</f>
        <v>12465.901948018391</v>
      </c>
      <c r="BP138" s="61">
        <f>'use 2012-13'!BP138*GDP_Ratios!$E$10</f>
        <v>32002.113094916873</v>
      </c>
      <c r="BQ138" s="61">
        <f>'use 2012-13'!BQ138*GDP_Ratios!$E$10</f>
        <v>1972836.100328177</v>
      </c>
      <c r="BR138" s="61">
        <f>'use 2012-13'!BR138*GDP_Ratios!$E$10</f>
        <v>0</v>
      </c>
      <c r="BS138" s="61">
        <f>'use 2012-13'!BS138*GDP_Ratios!$E$10</f>
        <v>0</v>
      </c>
      <c r="BT138" s="61">
        <f>'use 2012-13'!BT138*GDP_Ratios!$E$10</f>
        <v>14385016.820422234</v>
      </c>
      <c r="BU138" s="61">
        <f>'use 2012-13'!BU138*GDP_Ratios!$E$10</f>
        <v>0</v>
      </c>
      <c r="BV138" s="61">
        <f>'use 2012-13'!BV138*GDP_Ratios!$E$10</f>
        <v>0</v>
      </c>
      <c r="BW138" s="61">
        <f>'use 2012-13'!BW138*GDP_Ratios!$E$10</f>
        <v>61422098.700175263</v>
      </c>
      <c r="BX138" s="61">
        <f>'use 2012-13'!BX138*GDP_Ratios!$E$10</f>
        <v>75807115.520597503</v>
      </c>
      <c r="BY138" s="61">
        <f>'use 2012-13'!BY138*GDP_Ratios!$E$10</f>
        <v>77779951.62092568</v>
      </c>
    </row>
    <row r="139" spans="1:77" x14ac:dyDescent="0.35">
      <c r="A139" s="21">
        <v>136</v>
      </c>
      <c r="B139" s="21" t="s">
        <v>205</v>
      </c>
      <c r="C139" s="61">
        <f>'use 2012-13'!C139*GDP_Ratios!$E$10</f>
        <v>0</v>
      </c>
      <c r="D139" s="61">
        <f>'use 2012-13'!D139*GDP_Ratios!$E$10</f>
        <v>0</v>
      </c>
      <c r="E139" s="61">
        <f>'use 2012-13'!E139*GDP_Ratios!$E$10</f>
        <v>0</v>
      </c>
      <c r="F139" s="61">
        <f>'use 2012-13'!F139*GDP_Ratios!$E$10</f>
        <v>0</v>
      </c>
      <c r="G139" s="61">
        <f>'use 2012-13'!G139*GDP_Ratios!$E$10</f>
        <v>0</v>
      </c>
      <c r="H139" s="61">
        <f>'use 2012-13'!H139*GDP_Ratios!$E$10</f>
        <v>0</v>
      </c>
      <c r="I139" s="61">
        <f>'use 2012-13'!I139*GDP_Ratios!$E$10</f>
        <v>0</v>
      </c>
      <c r="J139" s="61">
        <f>'use 2012-13'!J139*GDP_Ratios!$E$10</f>
        <v>0</v>
      </c>
      <c r="K139" s="61">
        <f>'use 2012-13'!K139*GDP_Ratios!$E$10</f>
        <v>0</v>
      </c>
      <c r="L139" s="61">
        <f>'use 2012-13'!L139*GDP_Ratios!$E$10</f>
        <v>0</v>
      </c>
      <c r="M139" s="61">
        <f>'use 2012-13'!M139*GDP_Ratios!$E$10</f>
        <v>0</v>
      </c>
      <c r="N139" s="61">
        <f>'use 2012-13'!N139*GDP_Ratios!$E$10</f>
        <v>0</v>
      </c>
      <c r="O139" s="61">
        <f>'use 2012-13'!O139*GDP_Ratios!$E$10</f>
        <v>0</v>
      </c>
      <c r="P139" s="61">
        <f>'use 2012-13'!P139*GDP_Ratios!$E$10</f>
        <v>0</v>
      </c>
      <c r="Q139" s="61">
        <f>'use 2012-13'!Q139*GDP_Ratios!$E$10</f>
        <v>0</v>
      </c>
      <c r="R139" s="61">
        <f>'use 2012-13'!R139*GDP_Ratios!$E$10</f>
        <v>0</v>
      </c>
      <c r="S139" s="61">
        <f>'use 2012-13'!S139*GDP_Ratios!$E$10</f>
        <v>0</v>
      </c>
      <c r="T139" s="61">
        <f>'use 2012-13'!T139*GDP_Ratios!$E$10</f>
        <v>0</v>
      </c>
      <c r="U139" s="61">
        <f>'use 2012-13'!U139*GDP_Ratios!$E$10</f>
        <v>0</v>
      </c>
      <c r="V139" s="61">
        <f>'use 2012-13'!V139*GDP_Ratios!$E$10</f>
        <v>0</v>
      </c>
      <c r="W139" s="61">
        <f>'use 2012-13'!W139*GDP_Ratios!$E$10</f>
        <v>0</v>
      </c>
      <c r="X139" s="61">
        <f>'use 2012-13'!X139*GDP_Ratios!$E$10</f>
        <v>0</v>
      </c>
      <c r="Y139" s="61">
        <f>'use 2012-13'!Y139*GDP_Ratios!$E$10</f>
        <v>0</v>
      </c>
      <c r="Z139" s="61">
        <f>'use 2012-13'!Z139*GDP_Ratios!$E$10</f>
        <v>0</v>
      </c>
      <c r="AA139" s="61">
        <f>'use 2012-13'!AA139*GDP_Ratios!$E$10</f>
        <v>0</v>
      </c>
      <c r="AB139" s="61">
        <f>'use 2012-13'!AB139*GDP_Ratios!$E$10</f>
        <v>0</v>
      </c>
      <c r="AC139" s="61">
        <f>'use 2012-13'!AC139*GDP_Ratios!$E$10</f>
        <v>0</v>
      </c>
      <c r="AD139" s="61">
        <f>'use 2012-13'!AD139*GDP_Ratios!$E$10</f>
        <v>0</v>
      </c>
      <c r="AE139" s="61">
        <f>'use 2012-13'!AE139*GDP_Ratios!$E$10</f>
        <v>0</v>
      </c>
      <c r="AF139" s="61">
        <f>'use 2012-13'!AF139*GDP_Ratios!$E$10</f>
        <v>0</v>
      </c>
      <c r="AG139" s="61">
        <f>'use 2012-13'!AG139*GDP_Ratios!$E$10</f>
        <v>0</v>
      </c>
      <c r="AH139" s="61">
        <f>'use 2012-13'!AH139*GDP_Ratios!$E$10</f>
        <v>0</v>
      </c>
      <c r="AI139" s="61">
        <f>'use 2012-13'!AI139*GDP_Ratios!$E$10</f>
        <v>0</v>
      </c>
      <c r="AJ139" s="61">
        <f>'use 2012-13'!AJ139*GDP_Ratios!$E$10</f>
        <v>0</v>
      </c>
      <c r="AK139" s="61">
        <f>'use 2012-13'!AK139*GDP_Ratios!$E$10</f>
        <v>0</v>
      </c>
      <c r="AL139" s="61">
        <f>'use 2012-13'!AL139*GDP_Ratios!$E$10</f>
        <v>0</v>
      </c>
      <c r="AM139" s="61">
        <f>'use 2012-13'!AM139*GDP_Ratios!$E$10</f>
        <v>0</v>
      </c>
      <c r="AN139" s="61">
        <f>'use 2012-13'!AN139*GDP_Ratios!$E$10</f>
        <v>0</v>
      </c>
      <c r="AO139" s="61">
        <f>'use 2012-13'!AO139*GDP_Ratios!$E$10</f>
        <v>0</v>
      </c>
      <c r="AP139" s="61">
        <f>'use 2012-13'!AP139*GDP_Ratios!$E$10</f>
        <v>0</v>
      </c>
      <c r="AQ139" s="61">
        <f>'use 2012-13'!AQ139*GDP_Ratios!$E$10</f>
        <v>0</v>
      </c>
      <c r="AR139" s="61">
        <f>'use 2012-13'!AR139*GDP_Ratios!$E$10</f>
        <v>0</v>
      </c>
      <c r="AS139" s="61">
        <f>'use 2012-13'!AS139*GDP_Ratios!$E$10</f>
        <v>0</v>
      </c>
      <c r="AT139" s="61">
        <f>'use 2012-13'!AT139*GDP_Ratios!$E$10</f>
        <v>0</v>
      </c>
      <c r="AU139" s="61">
        <f>'use 2012-13'!AU139*GDP_Ratios!$E$10</f>
        <v>0</v>
      </c>
      <c r="AV139" s="61">
        <f>'use 2012-13'!AV139*GDP_Ratios!$E$10</f>
        <v>0</v>
      </c>
      <c r="AW139" s="61">
        <f>'use 2012-13'!AW139*GDP_Ratios!$E$10</f>
        <v>0</v>
      </c>
      <c r="AX139" s="61">
        <f>'use 2012-13'!AX139*GDP_Ratios!$E$10</f>
        <v>0</v>
      </c>
      <c r="AY139" s="61">
        <f>'use 2012-13'!AY139*GDP_Ratios!$E$10</f>
        <v>0</v>
      </c>
      <c r="AZ139" s="61">
        <f>'use 2012-13'!AZ139*GDP_Ratios!$E$10</f>
        <v>0</v>
      </c>
      <c r="BA139" s="61">
        <f>'use 2012-13'!BA139*GDP_Ratios!$E$10</f>
        <v>0</v>
      </c>
      <c r="BB139" s="61">
        <f>'use 2012-13'!BB139*GDP_Ratios!$E$10</f>
        <v>0</v>
      </c>
      <c r="BC139" s="61">
        <f>'use 2012-13'!BC139*GDP_Ratios!$E$10</f>
        <v>0</v>
      </c>
      <c r="BD139" s="61">
        <f>'use 2012-13'!BD139*GDP_Ratios!$E$10</f>
        <v>0</v>
      </c>
      <c r="BE139" s="61">
        <f>'use 2012-13'!BE139*GDP_Ratios!$E$10</f>
        <v>0</v>
      </c>
      <c r="BF139" s="61">
        <f>'use 2012-13'!BF139*GDP_Ratios!$E$10</f>
        <v>0</v>
      </c>
      <c r="BG139" s="61">
        <f>'use 2012-13'!BG139*GDP_Ratios!$E$10</f>
        <v>0</v>
      </c>
      <c r="BH139" s="61">
        <f>'use 2012-13'!BH139*GDP_Ratios!$E$10</f>
        <v>0</v>
      </c>
      <c r="BI139" s="61">
        <f>'use 2012-13'!BI139*GDP_Ratios!$E$10</f>
        <v>0</v>
      </c>
      <c r="BJ139" s="61">
        <f>'use 2012-13'!BJ139*GDP_Ratios!$E$10</f>
        <v>0</v>
      </c>
      <c r="BK139" s="61">
        <f>'use 2012-13'!BK139*GDP_Ratios!$E$10</f>
        <v>0</v>
      </c>
      <c r="BL139" s="61">
        <f>'use 2012-13'!BL139*GDP_Ratios!$E$10</f>
        <v>0</v>
      </c>
      <c r="BM139" s="61">
        <f>'use 2012-13'!BM139*GDP_Ratios!$E$10</f>
        <v>0</v>
      </c>
      <c r="BN139" s="61">
        <f>'use 2012-13'!BN139*GDP_Ratios!$E$10</f>
        <v>0</v>
      </c>
      <c r="BO139" s="61">
        <f>'use 2012-13'!BO139*GDP_Ratios!$E$10</f>
        <v>0</v>
      </c>
      <c r="BP139" s="61">
        <f>'use 2012-13'!BP139*GDP_Ratios!$E$10</f>
        <v>0</v>
      </c>
      <c r="BQ139" s="61">
        <f>'use 2012-13'!BQ139*GDP_Ratios!$E$10</f>
        <v>0</v>
      </c>
      <c r="BR139" s="61">
        <f>'use 2012-13'!BR139*GDP_Ratios!$E$10</f>
        <v>0</v>
      </c>
      <c r="BS139" s="61">
        <f>'use 2012-13'!BS139*GDP_Ratios!$E$10</f>
        <v>121295839.35253485</v>
      </c>
      <c r="BT139" s="61">
        <f>'use 2012-13'!BT139*GDP_Ratios!$E$10</f>
        <v>0</v>
      </c>
      <c r="BU139" s="61">
        <f>'use 2012-13'!BU139*GDP_Ratios!$E$10</f>
        <v>0</v>
      </c>
      <c r="BV139" s="61">
        <f>'use 2012-13'!BV139*GDP_Ratios!$E$10</f>
        <v>0</v>
      </c>
      <c r="BW139" s="61">
        <f>'use 2012-13'!BW139*GDP_Ratios!$E$10</f>
        <v>0</v>
      </c>
      <c r="BX139" s="61">
        <f>'use 2012-13'!BX139*GDP_Ratios!$E$10</f>
        <v>121295839.35253485</v>
      </c>
      <c r="BY139" s="61">
        <f>'use 2012-13'!BY139*GDP_Ratios!$E$10</f>
        <v>121295839.35253485</v>
      </c>
    </row>
    <row r="140" spans="1:77" x14ac:dyDescent="0.35">
      <c r="A140" s="21">
        <v>137</v>
      </c>
      <c r="B140" s="21" t="s">
        <v>206</v>
      </c>
      <c r="C140" s="61">
        <f>'use 2012-13'!C140*GDP_Ratios!$E$10</f>
        <v>5103.6343693594044</v>
      </c>
      <c r="D140" s="61">
        <f>'use 2012-13'!D140*GDP_Ratios!$E$10</f>
        <v>0</v>
      </c>
      <c r="E140" s="61">
        <f>'use 2012-13'!E140*GDP_Ratios!$E$10</f>
        <v>29661.014513422677</v>
      </c>
      <c r="F140" s="61">
        <f>'use 2012-13'!F140*GDP_Ratios!$E$10</f>
        <v>0</v>
      </c>
      <c r="G140" s="61">
        <f>'use 2012-13'!G140*GDP_Ratios!$E$10</f>
        <v>2890.2982371087965</v>
      </c>
      <c r="H140" s="61">
        <f>'use 2012-13'!H140*GDP_Ratios!$E$10</f>
        <v>557.44814852840557</v>
      </c>
      <c r="I140" s="61">
        <f>'use 2012-13'!I140*GDP_Ratios!$E$10</f>
        <v>198.7196915175322</v>
      </c>
      <c r="J140" s="61">
        <f>'use 2012-13'!J140*GDP_Ratios!$E$10</f>
        <v>897.03534344395291</v>
      </c>
      <c r="K140" s="61">
        <f>'use 2012-13'!K140*GDP_Ratios!$E$10</f>
        <v>404.51083409236156</v>
      </c>
      <c r="L140" s="61">
        <f>'use 2012-13'!L140*GDP_Ratios!$E$10</f>
        <v>2394.9925832335421</v>
      </c>
      <c r="M140" s="61">
        <f>'use 2012-13'!M140*GDP_Ratios!$E$10</f>
        <v>0</v>
      </c>
      <c r="N140" s="61">
        <f>'use 2012-13'!N140*GDP_Ratios!$E$10</f>
        <v>0</v>
      </c>
      <c r="O140" s="61">
        <f>'use 2012-13'!O140*GDP_Ratios!$E$10</f>
        <v>0</v>
      </c>
      <c r="P140" s="61">
        <f>'use 2012-13'!P140*GDP_Ratios!$E$10</f>
        <v>0</v>
      </c>
      <c r="Q140" s="61">
        <f>'use 2012-13'!Q140*GDP_Ratios!$E$10</f>
        <v>0</v>
      </c>
      <c r="R140" s="61">
        <f>'use 2012-13'!R140*GDP_Ratios!$E$10</f>
        <v>0</v>
      </c>
      <c r="S140" s="61">
        <f>'use 2012-13'!S140*GDP_Ratios!$E$10</f>
        <v>0</v>
      </c>
      <c r="T140" s="61">
        <f>'use 2012-13'!T140*GDP_Ratios!$E$10</f>
        <v>0</v>
      </c>
      <c r="U140" s="61">
        <f>'use 2012-13'!U140*GDP_Ratios!$E$10</f>
        <v>0</v>
      </c>
      <c r="V140" s="61">
        <f>'use 2012-13'!V140*GDP_Ratios!$E$10</f>
        <v>0</v>
      </c>
      <c r="W140" s="61">
        <f>'use 2012-13'!W140*GDP_Ratios!$E$10</f>
        <v>0</v>
      </c>
      <c r="X140" s="61">
        <f>'use 2012-13'!X140*GDP_Ratios!$E$10</f>
        <v>0</v>
      </c>
      <c r="Y140" s="61">
        <f>'use 2012-13'!Y140*GDP_Ratios!$E$10</f>
        <v>0</v>
      </c>
      <c r="Z140" s="61">
        <f>'use 2012-13'!Z140*GDP_Ratios!$E$10</f>
        <v>0</v>
      </c>
      <c r="AA140" s="61">
        <f>'use 2012-13'!AA140*GDP_Ratios!$E$10</f>
        <v>0</v>
      </c>
      <c r="AB140" s="61">
        <f>'use 2012-13'!AB140*GDP_Ratios!$E$10</f>
        <v>0</v>
      </c>
      <c r="AC140" s="61">
        <f>'use 2012-13'!AC140*GDP_Ratios!$E$10</f>
        <v>0</v>
      </c>
      <c r="AD140" s="61">
        <f>'use 2012-13'!AD140*GDP_Ratios!$E$10</f>
        <v>0</v>
      </c>
      <c r="AE140" s="61">
        <f>'use 2012-13'!AE140*GDP_Ratios!$E$10</f>
        <v>0</v>
      </c>
      <c r="AF140" s="61">
        <f>'use 2012-13'!AF140*GDP_Ratios!$E$10</f>
        <v>0</v>
      </c>
      <c r="AG140" s="61">
        <f>'use 2012-13'!AG140*GDP_Ratios!$E$10</f>
        <v>0</v>
      </c>
      <c r="AH140" s="61">
        <f>'use 2012-13'!AH140*GDP_Ratios!$E$10</f>
        <v>0</v>
      </c>
      <c r="AI140" s="61">
        <f>'use 2012-13'!AI140*GDP_Ratios!$E$10</f>
        <v>0</v>
      </c>
      <c r="AJ140" s="61">
        <f>'use 2012-13'!AJ140*GDP_Ratios!$E$10</f>
        <v>0</v>
      </c>
      <c r="AK140" s="61">
        <f>'use 2012-13'!AK140*GDP_Ratios!$E$10</f>
        <v>0</v>
      </c>
      <c r="AL140" s="61">
        <f>'use 2012-13'!AL140*GDP_Ratios!$E$10</f>
        <v>0</v>
      </c>
      <c r="AM140" s="61">
        <f>'use 2012-13'!AM140*GDP_Ratios!$E$10</f>
        <v>0</v>
      </c>
      <c r="AN140" s="61">
        <f>'use 2012-13'!AN140*GDP_Ratios!$E$10</f>
        <v>0</v>
      </c>
      <c r="AO140" s="61">
        <f>'use 2012-13'!AO140*GDP_Ratios!$E$10</f>
        <v>0</v>
      </c>
      <c r="AP140" s="61">
        <f>'use 2012-13'!AP140*GDP_Ratios!$E$10</f>
        <v>0</v>
      </c>
      <c r="AQ140" s="61">
        <f>'use 2012-13'!AQ140*GDP_Ratios!$E$10</f>
        <v>16437.730642301362</v>
      </c>
      <c r="AR140" s="61">
        <f>'use 2012-13'!AR140*GDP_Ratios!$E$10</f>
        <v>16076.039957968042</v>
      </c>
      <c r="AS140" s="61">
        <f>'use 2012-13'!AS140*GDP_Ratios!$E$10</f>
        <v>4008.074802537546</v>
      </c>
      <c r="AT140" s="61">
        <f>'use 2012-13'!AT140*GDP_Ratios!$E$10</f>
        <v>117.32046223746688</v>
      </c>
      <c r="AU140" s="61">
        <f>'use 2012-13'!AU140*GDP_Ratios!$E$10</f>
        <v>7966.7411073196708</v>
      </c>
      <c r="AV140" s="61">
        <f>'use 2012-13'!AV140*GDP_Ratios!$E$10</f>
        <v>7471.2980617353905</v>
      </c>
      <c r="AW140" s="61">
        <f>'use 2012-13'!AW140*GDP_Ratios!$E$10</f>
        <v>19117.467697896453</v>
      </c>
      <c r="AX140" s="61">
        <f>'use 2012-13'!AX140*GDP_Ratios!$E$10</f>
        <v>94033.587532097372</v>
      </c>
      <c r="AY140" s="61">
        <f>'use 2012-13'!AY140*GDP_Ratios!$E$10</f>
        <v>66774.002961448597</v>
      </c>
      <c r="AZ140" s="61">
        <f>'use 2012-13'!AZ140*GDP_Ratios!$E$10</f>
        <v>16347.772063974247</v>
      </c>
      <c r="BA140" s="61">
        <f>'use 2012-13'!BA140*GDP_Ratios!$E$10</f>
        <v>79137.665289827826</v>
      </c>
      <c r="BB140" s="61">
        <f>'use 2012-13'!BB140*GDP_Ratios!$E$10</f>
        <v>236904.33865719111</v>
      </c>
      <c r="BC140" s="61">
        <f>'use 2012-13'!BC140*GDP_Ratios!$E$10</f>
        <v>1660.3784015306744</v>
      </c>
      <c r="BD140" s="61">
        <f>'use 2012-13'!BD140*GDP_Ratios!$E$10</f>
        <v>134806.82851365799</v>
      </c>
      <c r="BE140" s="61">
        <f>'use 2012-13'!BE140*GDP_Ratios!$E$10</f>
        <v>282587.91403073102</v>
      </c>
      <c r="BF140" s="61">
        <f>'use 2012-13'!BF140*GDP_Ratios!$E$10</f>
        <v>0</v>
      </c>
      <c r="BG140" s="61">
        <f>'use 2012-13'!BG140*GDP_Ratios!$E$10</f>
        <v>471768.36270668887</v>
      </c>
      <c r="BH140" s="61">
        <f>'use 2012-13'!BH140*GDP_Ratios!$E$10</f>
        <v>10804.155434935041</v>
      </c>
      <c r="BI140" s="61">
        <f>'use 2012-13'!BI140*GDP_Ratios!$E$10</f>
        <v>12429.726057795699</v>
      </c>
      <c r="BJ140" s="61">
        <f>'use 2012-13'!BJ140*GDP_Ratios!$E$10</f>
        <v>100927.85768455897</v>
      </c>
      <c r="BK140" s="61">
        <f>'use 2012-13'!BK140*GDP_Ratios!$E$10</f>
        <v>130899.4297343506</v>
      </c>
      <c r="BL140" s="61">
        <f>'use 2012-13'!BL140*GDP_Ratios!$E$10</f>
        <v>25619.755990770176</v>
      </c>
      <c r="BM140" s="61">
        <f>'use 2012-13'!BM140*GDP_Ratios!$E$10</f>
        <v>14685.398347738896</v>
      </c>
      <c r="BN140" s="61">
        <f>'use 2012-13'!BN140*GDP_Ratios!$E$10</f>
        <v>23107.549988198705</v>
      </c>
      <c r="BO140" s="61">
        <f>'use 2012-13'!BO140*GDP_Ratios!$E$10</f>
        <v>18125.055242371069</v>
      </c>
      <c r="BP140" s="61">
        <f>'use 2012-13'!BP140*GDP_Ratios!$E$10</f>
        <v>0</v>
      </c>
      <c r="BQ140" s="61">
        <f>'use 2012-13'!BQ140*GDP_Ratios!$E$10</f>
        <v>1833922.1050905699</v>
      </c>
      <c r="BR140" s="61">
        <f>'use 2012-13'!BR140*GDP_Ratios!$E$10</f>
        <v>30896562.509062264</v>
      </c>
      <c r="BS140" s="61">
        <f>'use 2012-13'!BS140*GDP_Ratios!$E$10</f>
        <v>33808048.531519845</v>
      </c>
      <c r="BT140" s="61">
        <f>'use 2012-13'!BT140*GDP_Ratios!$E$10</f>
        <v>0</v>
      </c>
      <c r="BU140" s="61">
        <f>'use 2012-13'!BU140*GDP_Ratios!$E$10</f>
        <v>0</v>
      </c>
      <c r="BV140" s="61">
        <f>'use 2012-13'!BV140*GDP_Ratios!$E$10</f>
        <v>0</v>
      </c>
      <c r="BW140" s="61">
        <f>'use 2012-13'!BW140*GDP_Ratios!$E$10</f>
        <v>0</v>
      </c>
      <c r="BX140" s="61">
        <f>'use 2012-13'!BX140*GDP_Ratios!$E$10</f>
        <v>64704611.040582098</v>
      </c>
      <c r="BY140" s="61">
        <f>'use 2012-13'!BY140*GDP_Ratios!$E$10</f>
        <v>66538533.145672664</v>
      </c>
    </row>
    <row r="141" spans="1:77" x14ac:dyDescent="0.35">
      <c r="A141" s="21">
        <v>138</v>
      </c>
      <c r="B141" s="21" t="s">
        <v>207</v>
      </c>
      <c r="C141" s="61">
        <f>'use 2012-13'!C141*GDP_Ratios!$E$10</f>
        <v>0</v>
      </c>
      <c r="D141" s="61">
        <f>'use 2012-13'!D141*GDP_Ratios!$E$10</f>
        <v>0</v>
      </c>
      <c r="E141" s="61">
        <f>'use 2012-13'!E141*GDP_Ratios!$E$10</f>
        <v>61.054372555497764</v>
      </c>
      <c r="F141" s="61">
        <f>'use 2012-13'!F141*GDP_Ratios!$E$10</f>
        <v>0</v>
      </c>
      <c r="G141" s="61">
        <f>'use 2012-13'!G141*GDP_Ratios!$E$10</f>
        <v>1772.5487087219183</v>
      </c>
      <c r="H141" s="61">
        <f>'use 2012-13'!H141*GDP_Ratios!$E$10</f>
        <v>0</v>
      </c>
      <c r="I141" s="61">
        <f>'use 2012-13'!I141*GDP_Ratios!$E$10</f>
        <v>708.30418426292545</v>
      </c>
      <c r="J141" s="61">
        <f>'use 2012-13'!J141*GDP_Ratios!$E$10</f>
        <v>0</v>
      </c>
      <c r="K141" s="61">
        <f>'use 2012-13'!K141*GDP_Ratios!$E$10</f>
        <v>0</v>
      </c>
      <c r="L141" s="61">
        <f>'use 2012-13'!L141*GDP_Ratios!$E$10</f>
        <v>0</v>
      </c>
      <c r="M141" s="61">
        <f>'use 2012-13'!M141*GDP_Ratios!$E$10</f>
        <v>0</v>
      </c>
      <c r="N141" s="61">
        <f>'use 2012-13'!N141*GDP_Ratios!$E$10</f>
        <v>0</v>
      </c>
      <c r="O141" s="61">
        <f>'use 2012-13'!O141*GDP_Ratios!$E$10</f>
        <v>0</v>
      </c>
      <c r="P141" s="61">
        <f>'use 2012-13'!P141*GDP_Ratios!$E$10</f>
        <v>0</v>
      </c>
      <c r="Q141" s="61">
        <f>'use 2012-13'!Q141*GDP_Ratios!$E$10</f>
        <v>0</v>
      </c>
      <c r="R141" s="61">
        <f>'use 2012-13'!R141*GDP_Ratios!$E$10</f>
        <v>0</v>
      </c>
      <c r="S141" s="61">
        <f>'use 2012-13'!S141*GDP_Ratios!$E$10</f>
        <v>0</v>
      </c>
      <c r="T141" s="61">
        <f>'use 2012-13'!T141*GDP_Ratios!$E$10</f>
        <v>0</v>
      </c>
      <c r="U141" s="61">
        <f>'use 2012-13'!U141*GDP_Ratios!$E$10</f>
        <v>0</v>
      </c>
      <c r="V141" s="61">
        <f>'use 2012-13'!V141*GDP_Ratios!$E$10</f>
        <v>0</v>
      </c>
      <c r="W141" s="61">
        <f>'use 2012-13'!W141*GDP_Ratios!$E$10</f>
        <v>0</v>
      </c>
      <c r="X141" s="61">
        <f>'use 2012-13'!X141*GDP_Ratios!$E$10</f>
        <v>0</v>
      </c>
      <c r="Y141" s="61">
        <f>'use 2012-13'!Y141*GDP_Ratios!$E$10</f>
        <v>0</v>
      </c>
      <c r="Z141" s="61">
        <f>'use 2012-13'!Z141*GDP_Ratios!$E$10</f>
        <v>0</v>
      </c>
      <c r="AA141" s="61">
        <f>'use 2012-13'!AA141*GDP_Ratios!$E$10</f>
        <v>0</v>
      </c>
      <c r="AB141" s="61">
        <f>'use 2012-13'!AB141*GDP_Ratios!$E$10</f>
        <v>0</v>
      </c>
      <c r="AC141" s="61">
        <f>'use 2012-13'!AC141*GDP_Ratios!$E$10</f>
        <v>0</v>
      </c>
      <c r="AD141" s="61">
        <f>'use 2012-13'!AD141*GDP_Ratios!$E$10</f>
        <v>0</v>
      </c>
      <c r="AE141" s="61">
        <f>'use 2012-13'!AE141*GDP_Ratios!$E$10</f>
        <v>0</v>
      </c>
      <c r="AF141" s="61">
        <f>'use 2012-13'!AF141*GDP_Ratios!$E$10</f>
        <v>0</v>
      </c>
      <c r="AG141" s="61">
        <f>'use 2012-13'!AG141*GDP_Ratios!$E$10</f>
        <v>0</v>
      </c>
      <c r="AH141" s="61">
        <f>'use 2012-13'!AH141*GDP_Ratios!$E$10</f>
        <v>0</v>
      </c>
      <c r="AI141" s="61">
        <f>'use 2012-13'!AI141*GDP_Ratios!$E$10</f>
        <v>0</v>
      </c>
      <c r="AJ141" s="61">
        <f>'use 2012-13'!AJ141*GDP_Ratios!$E$10</f>
        <v>0</v>
      </c>
      <c r="AK141" s="61">
        <f>'use 2012-13'!AK141*GDP_Ratios!$E$10</f>
        <v>0</v>
      </c>
      <c r="AL141" s="61">
        <f>'use 2012-13'!AL141*GDP_Ratios!$E$10</f>
        <v>0</v>
      </c>
      <c r="AM141" s="61">
        <f>'use 2012-13'!AM141*GDP_Ratios!$E$10</f>
        <v>0</v>
      </c>
      <c r="AN141" s="61">
        <f>'use 2012-13'!AN141*GDP_Ratios!$E$10</f>
        <v>0</v>
      </c>
      <c r="AO141" s="61">
        <f>'use 2012-13'!AO141*GDP_Ratios!$E$10</f>
        <v>0</v>
      </c>
      <c r="AP141" s="61">
        <f>'use 2012-13'!AP141*GDP_Ratios!$E$10</f>
        <v>0</v>
      </c>
      <c r="AQ141" s="61">
        <f>'use 2012-13'!AQ141*GDP_Ratios!$E$10</f>
        <v>3925.8486800763603</v>
      </c>
      <c r="AR141" s="61">
        <f>'use 2012-13'!AR141*GDP_Ratios!$E$10</f>
        <v>0</v>
      </c>
      <c r="AS141" s="61">
        <f>'use 2012-13'!AS141*GDP_Ratios!$E$10</f>
        <v>0</v>
      </c>
      <c r="AT141" s="61">
        <f>'use 2012-13'!AT141*GDP_Ratios!$E$10</f>
        <v>0</v>
      </c>
      <c r="AU141" s="61">
        <f>'use 2012-13'!AU141*GDP_Ratios!$E$10</f>
        <v>0</v>
      </c>
      <c r="AV141" s="61">
        <f>'use 2012-13'!AV141*GDP_Ratios!$E$10</f>
        <v>0</v>
      </c>
      <c r="AW141" s="61">
        <f>'use 2012-13'!AW141*GDP_Ratios!$E$10</f>
        <v>0</v>
      </c>
      <c r="AX141" s="61">
        <f>'use 2012-13'!AX141*GDP_Ratios!$E$10</f>
        <v>0</v>
      </c>
      <c r="AY141" s="61">
        <f>'use 2012-13'!AY141*GDP_Ratios!$E$10</f>
        <v>0</v>
      </c>
      <c r="AZ141" s="61">
        <f>'use 2012-13'!AZ141*GDP_Ratios!$E$10</f>
        <v>0</v>
      </c>
      <c r="BA141" s="61">
        <f>'use 2012-13'!BA141*GDP_Ratios!$E$10</f>
        <v>0</v>
      </c>
      <c r="BB141" s="61">
        <f>'use 2012-13'!BB141*GDP_Ratios!$E$10</f>
        <v>0</v>
      </c>
      <c r="BC141" s="61">
        <f>'use 2012-13'!BC141*GDP_Ratios!$E$10</f>
        <v>0</v>
      </c>
      <c r="BD141" s="61">
        <f>'use 2012-13'!BD141*GDP_Ratios!$E$10</f>
        <v>0</v>
      </c>
      <c r="BE141" s="61">
        <f>'use 2012-13'!BE141*GDP_Ratios!$E$10</f>
        <v>76289.627179779112</v>
      </c>
      <c r="BF141" s="61">
        <f>'use 2012-13'!BF141*GDP_Ratios!$E$10</f>
        <v>0</v>
      </c>
      <c r="BG141" s="61">
        <f>'use 2012-13'!BG141*GDP_Ratios!$E$10</f>
        <v>0</v>
      </c>
      <c r="BH141" s="61">
        <f>'use 2012-13'!BH141*GDP_Ratios!$E$10</f>
        <v>107540.87247125941</v>
      </c>
      <c r="BI141" s="61">
        <f>'use 2012-13'!BI141*GDP_Ratios!$E$10</f>
        <v>0</v>
      </c>
      <c r="BJ141" s="61">
        <f>'use 2012-13'!BJ141*GDP_Ratios!$E$10</f>
        <v>0</v>
      </c>
      <c r="BK141" s="61">
        <f>'use 2012-13'!BK141*GDP_Ratios!$E$10</f>
        <v>0</v>
      </c>
      <c r="BL141" s="61">
        <f>'use 2012-13'!BL141*GDP_Ratios!$E$10</f>
        <v>0</v>
      </c>
      <c r="BM141" s="61">
        <f>'use 2012-13'!BM141*GDP_Ratios!$E$10</f>
        <v>0</v>
      </c>
      <c r="BN141" s="61">
        <f>'use 2012-13'!BN141*GDP_Ratios!$E$10</f>
        <v>0</v>
      </c>
      <c r="BO141" s="61">
        <f>'use 2012-13'!BO141*GDP_Ratios!$E$10</f>
        <v>2401.473637235847</v>
      </c>
      <c r="BP141" s="61">
        <f>'use 2012-13'!BP141*GDP_Ratios!$E$10</f>
        <v>0</v>
      </c>
      <c r="BQ141" s="61">
        <f>'use 2012-13'!BQ141*GDP_Ratios!$E$10</f>
        <v>192699.72923389106</v>
      </c>
      <c r="BR141" s="61">
        <f>'use 2012-13'!BR141*GDP_Ratios!$E$10</f>
        <v>20017427.366758332</v>
      </c>
      <c r="BS141" s="61">
        <f>'use 2012-13'!BS141*GDP_Ratios!$E$10</f>
        <v>13901036.77613852</v>
      </c>
      <c r="BT141" s="61">
        <f>'use 2012-13'!BT141*GDP_Ratios!$E$10</f>
        <v>0</v>
      </c>
      <c r="BU141" s="61">
        <f>'use 2012-13'!BU141*GDP_Ratios!$E$10</f>
        <v>0</v>
      </c>
      <c r="BV141" s="61">
        <f>'use 2012-13'!BV141*GDP_Ratios!$E$10</f>
        <v>0</v>
      </c>
      <c r="BW141" s="61">
        <f>'use 2012-13'!BW141*GDP_Ratios!$E$10</f>
        <v>0</v>
      </c>
      <c r="BX141" s="61">
        <f>'use 2012-13'!BX141*GDP_Ratios!$E$10</f>
        <v>33918464.142896853</v>
      </c>
      <c r="BY141" s="61">
        <f>'use 2012-13'!BY141*GDP_Ratios!$E$10</f>
        <v>34111163.872130744</v>
      </c>
    </row>
    <row r="142" spans="1:77" x14ac:dyDescent="0.35">
      <c r="A142" s="21">
        <v>139</v>
      </c>
      <c r="B142" s="21" t="s">
        <v>208</v>
      </c>
      <c r="C142" s="61">
        <f>'use 2012-13'!C142*GDP_Ratios!$E$10</f>
        <v>48.861149567475366</v>
      </c>
      <c r="D142" s="61">
        <f>'use 2012-13'!D142*GDP_Ratios!$E$10</f>
        <v>0</v>
      </c>
      <c r="E142" s="61">
        <f>'use 2012-13'!E142*GDP_Ratios!$E$10</f>
        <v>222.43297828014758</v>
      </c>
      <c r="F142" s="61">
        <f>'use 2012-13'!F142*GDP_Ratios!$E$10</f>
        <v>0</v>
      </c>
      <c r="G142" s="61">
        <f>'use 2012-13'!G142*GDP_Ratios!$E$10</f>
        <v>122.78506687529008</v>
      </c>
      <c r="H142" s="61">
        <f>'use 2012-13'!H142*GDP_Ratios!$E$10</f>
        <v>3.4247911798365873</v>
      </c>
      <c r="I142" s="61">
        <f>'use 2012-13'!I142*GDP_Ratios!$E$10</f>
        <v>1.2208730956694733</v>
      </c>
      <c r="J142" s="61">
        <f>'use 2012-13'!J142*GDP_Ratios!$E$10</f>
        <v>5.5111111954333802</v>
      </c>
      <c r="K142" s="61">
        <f>'use 2012-13'!K142*GDP_Ratios!$E$10</f>
        <v>25.228091659155776</v>
      </c>
      <c r="L142" s="61">
        <f>'use 2012-13'!L142*GDP_Ratios!$E$10</f>
        <v>180.8956088692571</v>
      </c>
      <c r="M142" s="61">
        <f>'use 2012-13'!M142*GDP_Ratios!$E$10</f>
        <v>0</v>
      </c>
      <c r="N142" s="61">
        <f>'use 2012-13'!N142*GDP_Ratios!$E$10</f>
        <v>0</v>
      </c>
      <c r="O142" s="61">
        <f>'use 2012-13'!O142*GDP_Ratios!$E$10</f>
        <v>0</v>
      </c>
      <c r="P142" s="61">
        <f>'use 2012-13'!P142*GDP_Ratios!$E$10</f>
        <v>0</v>
      </c>
      <c r="Q142" s="61">
        <f>'use 2012-13'!Q142*GDP_Ratios!$E$10</f>
        <v>0</v>
      </c>
      <c r="R142" s="61">
        <f>'use 2012-13'!R142*GDP_Ratios!$E$10</f>
        <v>0</v>
      </c>
      <c r="S142" s="61">
        <f>'use 2012-13'!S142*GDP_Ratios!$E$10</f>
        <v>0</v>
      </c>
      <c r="T142" s="61">
        <f>'use 2012-13'!T142*GDP_Ratios!$E$10</f>
        <v>0</v>
      </c>
      <c r="U142" s="61">
        <f>'use 2012-13'!U142*GDP_Ratios!$E$10</f>
        <v>0</v>
      </c>
      <c r="V142" s="61">
        <f>'use 2012-13'!V142*GDP_Ratios!$E$10</f>
        <v>0</v>
      </c>
      <c r="W142" s="61">
        <f>'use 2012-13'!W142*GDP_Ratios!$E$10</f>
        <v>0</v>
      </c>
      <c r="X142" s="61">
        <f>'use 2012-13'!X142*GDP_Ratios!$E$10</f>
        <v>0</v>
      </c>
      <c r="Y142" s="61">
        <f>'use 2012-13'!Y142*GDP_Ratios!$E$10</f>
        <v>0</v>
      </c>
      <c r="Z142" s="61">
        <f>'use 2012-13'!Z142*GDP_Ratios!$E$10</f>
        <v>0</v>
      </c>
      <c r="AA142" s="61">
        <f>'use 2012-13'!AA142*GDP_Ratios!$E$10</f>
        <v>0</v>
      </c>
      <c r="AB142" s="61">
        <f>'use 2012-13'!AB142*GDP_Ratios!$E$10</f>
        <v>0</v>
      </c>
      <c r="AC142" s="61">
        <f>'use 2012-13'!AC142*GDP_Ratios!$E$10</f>
        <v>0</v>
      </c>
      <c r="AD142" s="61">
        <f>'use 2012-13'!AD142*GDP_Ratios!$E$10</f>
        <v>0</v>
      </c>
      <c r="AE142" s="61">
        <f>'use 2012-13'!AE142*GDP_Ratios!$E$10</f>
        <v>0</v>
      </c>
      <c r="AF142" s="61">
        <f>'use 2012-13'!AF142*GDP_Ratios!$E$10</f>
        <v>0</v>
      </c>
      <c r="AG142" s="61">
        <f>'use 2012-13'!AG142*GDP_Ratios!$E$10</f>
        <v>0</v>
      </c>
      <c r="AH142" s="61">
        <f>'use 2012-13'!AH142*GDP_Ratios!$E$10</f>
        <v>0</v>
      </c>
      <c r="AI142" s="61">
        <f>'use 2012-13'!AI142*GDP_Ratios!$E$10</f>
        <v>0</v>
      </c>
      <c r="AJ142" s="61">
        <f>'use 2012-13'!AJ142*GDP_Ratios!$E$10</f>
        <v>0</v>
      </c>
      <c r="AK142" s="61">
        <f>'use 2012-13'!AK142*GDP_Ratios!$E$10</f>
        <v>0</v>
      </c>
      <c r="AL142" s="61">
        <f>'use 2012-13'!AL142*GDP_Ratios!$E$10</f>
        <v>0</v>
      </c>
      <c r="AM142" s="61">
        <f>'use 2012-13'!AM142*GDP_Ratios!$E$10</f>
        <v>0</v>
      </c>
      <c r="AN142" s="61">
        <f>'use 2012-13'!AN142*GDP_Ratios!$E$10</f>
        <v>0</v>
      </c>
      <c r="AO142" s="61">
        <f>'use 2012-13'!AO142*GDP_Ratios!$E$10</f>
        <v>0</v>
      </c>
      <c r="AP142" s="61">
        <f>'use 2012-13'!AP142*GDP_Ratios!$E$10</f>
        <v>0</v>
      </c>
      <c r="AQ142" s="61">
        <f>'use 2012-13'!AQ142*GDP_Ratios!$E$10</f>
        <v>12516.34363104918</v>
      </c>
      <c r="AR142" s="61">
        <f>'use 2012-13'!AR142*GDP_Ratios!$E$10</f>
        <v>3816.2047814876119</v>
      </c>
      <c r="AS142" s="61">
        <f>'use 2012-13'!AS142*GDP_Ratios!$E$10</f>
        <v>1517.9512232276545</v>
      </c>
      <c r="AT142" s="61">
        <f>'use 2012-13'!AT142*GDP_Ratios!$E$10</f>
        <v>100.06743704814481</v>
      </c>
      <c r="AU142" s="61">
        <f>'use 2012-13'!AU142*GDP_Ratios!$E$10</f>
        <v>1448.873566465498</v>
      </c>
      <c r="AV142" s="61">
        <f>'use 2012-13'!AV142*GDP_Ratios!$E$10</f>
        <v>2786.0918675971566</v>
      </c>
      <c r="AW142" s="61">
        <f>'use 2012-13'!AW142*GDP_Ratios!$E$10</f>
        <v>398.3564594451492</v>
      </c>
      <c r="AX142" s="61">
        <f>'use 2012-13'!AX142*GDP_Ratios!$E$10</f>
        <v>1917.5160841189495</v>
      </c>
      <c r="AY142" s="61">
        <f>'use 2012-13'!AY142*GDP_Ratios!$E$10</f>
        <v>3621.6648546227207</v>
      </c>
      <c r="AZ142" s="61">
        <f>'use 2012-13'!AZ142*GDP_Ratios!$E$10</f>
        <v>158.13108562812374</v>
      </c>
      <c r="BA142" s="61">
        <f>'use 2012-13'!BA142*GDP_Ratios!$E$10</f>
        <v>1089.5816000563568</v>
      </c>
      <c r="BB142" s="61">
        <f>'use 2012-13'!BB142*GDP_Ratios!$E$10</f>
        <v>510.57037614783997</v>
      </c>
      <c r="BC142" s="61">
        <f>'use 2012-13'!BC142*GDP_Ratios!$E$10</f>
        <v>2395.6456896147311</v>
      </c>
      <c r="BD142" s="61">
        <f>'use 2012-13'!BD142*GDP_Ratios!$E$10</f>
        <v>2452.4282385271722</v>
      </c>
      <c r="BE142" s="61">
        <f>'use 2012-13'!BE142*GDP_Ratios!$E$10</f>
        <v>156.01278227381465</v>
      </c>
      <c r="BF142" s="61">
        <f>'use 2012-13'!BF142*GDP_Ratios!$E$10</f>
        <v>0</v>
      </c>
      <c r="BG142" s="61">
        <f>'use 2012-13'!BG142*GDP_Ratios!$E$10</f>
        <v>1503.1765280438267</v>
      </c>
      <c r="BH142" s="61">
        <f>'use 2012-13'!BH142*GDP_Ratios!$E$10</f>
        <v>109.15351828344035</v>
      </c>
      <c r="BI142" s="61">
        <f>'use 2012-13'!BI142*GDP_Ratios!$E$10</f>
        <v>3550.2428819533225</v>
      </c>
      <c r="BJ142" s="61">
        <f>'use 2012-13'!BJ142*GDP_Ratios!$E$10</f>
        <v>523.69791519462376</v>
      </c>
      <c r="BK142" s="61">
        <f>'use 2012-13'!BK142*GDP_Ratios!$E$10</f>
        <v>10087.84971636332</v>
      </c>
      <c r="BL142" s="61">
        <f>'use 2012-13'!BL142*GDP_Ratios!$E$10</f>
        <v>1428.7981469644849</v>
      </c>
      <c r="BM142" s="61">
        <f>'use 2012-13'!BM142*GDP_Ratios!$E$10</f>
        <v>137.32050681850146</v>
      </c>
      <c r="BN142" s="61">
        <f>'use 2012-13'!BN142*GDP_Ratios!$E$10</f>
        <v>21009.050708476283</v>
      </c>
      <c r="BO142" s="61">
        <f>'use 2012-13'!BO142*GDP_Ratios!$E$10</f>
        <v>41010.96826680933</v>
      </c>
      <c r="BP142" s="61">
        <f>'use 2012-13'!BP142*GDP_Ratios!$E$10</f>
        <v>0</v>
      </c>
      <c r="BQ142" s="61">
        <f>'use 2012-13'!BQ142*GDP_Ratios!$E$10</f>
        <v>114856.05753693949</v>
      </c>
      <c r="BR142" s="61">
        <f>'use 2012-13'!BR142*GDP_Ratios!$E$10</f>
        <v>28131725.555422898</v>
      </c>
      <c r="BS142" s="61">
        <f>'use 2012-13'!BS142*GDP_Ratios!$E$10</f>
        <v>8899065.4990344793</v>
      </c>
      <c r="BT142" s="61">
        <f>'use 2012-13'!BT142*GDP_Ratios!$E$10</f>
        <v>0</v>
      </c>
      <c r="BU142" s="61">
        <f>'use 2012-13'!BU142*GDP_Ratios!$E$10</f>
        <v>0</v>
      </c>
      <c r="BV142" s="61">
        <f>'use 2012-13'!BV142*GDP_Ratios!$E$10</f>
        <v>0</v>
      </c>
      <c r="BW142" s="61">
        <f>'use 2012-13'!BW142*GDP_Ratios!$E$10</f>
        <v>0</v>
      </c>
      <c r="BX142" s="61">
        <f>'use 2012-13'!BX142*GDP_Ratios!$E$10</f>
        <v>37030791.054457374</v>
      </c>
      <c r="BY142" s="61">
        <f>'use 2012-13'!BY142*GDP_Ratios!$E$10</f>
        <v>37145647.111994311</v>
      </c>
    </row>
    <row r="143" spans="1:77" x14ac:dyDescent="0.35">
      <c r="A143" s="21">
        <v>140</v>
      </c>
      <c r="B143" s="21" t="s">
        <v>221</v>
      </c>
      <c r="C143" s="61">
        <f>'use 2012-13'!C143*GDP_Ratios!$E$10</f>
        <v>28112.088947415366</v>
      </c>
      <c r="D143" s="61">
        <f>'use 2012-13'!D143*GDP_Ratios!$E$10</f>
        <v>0</v>
      </c>
      <c r="E143" s="61">
        <f>'use 2012-13'!E143*GDP_Ratios!$E$10</f>
        <v>43154.069997931183</v>
      </c>
      <c r="F143" s="61">
        <f>'use 2012-13'!F143*GDP_Ratios!$E$10</f>
        <v>3647.7013705852983</v>
      </c>
      <c r="G143" s="61">
        <f>'use 2012-13'!G143*GDP_Ratios!$E$10</f>
        <v>34563.734812675648</v>
      </c>
      <c r="H143" s="61">
        <f>'use 2012-13'!H143*GDP_Ratios!$E$10</f>
        <v>5013.2159441423264</v>
      </c>
      <c r="I143" s="61">
        <f>'use 2012-13'!I143*GDP_Ratios!$E$10</f>
        <v>1787.1163955977736</v>
      </c>
      <c r="J143" s="61">
        <f>'use 2012-13'!J143*GDP_Ratios!$E$10</f>
        <v>15138.753015796956</v>
      </c>
      <c r="K143" s="61">
        <f>'use 2012-13'!K143*GDP_Ratios!$E$10</f>
        <v>15639.165877123221</v>
      </c>
      <c r="L143" s="61">
        <f>'use 2012-13'!L143*GDP_Ratios!$E$10</f>
        <v>35438.347717385979</v>
      </c>
      <c r="M143" s="61">
        <f>'use 2012-13'!M143*GDP_Ratios!$E$10</f>
        <v>0</v>
      </c>
      <c r="N143" s="61">
        <f>'use 2012-13'!N143*GDP_Ratios!$E$10</f>
        <v>0</v>
      </c>
      <c r="O143" s="61">
        <f>'use 2012-13'!O143*GDP_Ratios!$E$10</f>
        <v>0</v>
      </c>
      <c r="P143" s="61">
        <f>'use 2012-13'!P143*GDP_Ratios!$E$10</f>
        <v>0</v>
      </c>
      <c r="Q143" s="61">
        <f>'use 2012-13'!Q143*GDP_Ratios!$E$10</f>
        <v>0</v>
      </c>
      <c r="R143" s="61">
        <f>'use 2012-13'!R143*GDP_Ratios!$E$10</f>
        <v>0</v>
      </c>
      <c r="S143" s="61">
        <f>'use 2012-13'!S143*GDP_Ratios!$E$10</f>
        <v>259.95057638758095</v>
      </c>
      <c r="T143" s="61">
        <f>'use 2012-13'!T143*GDP_Ratios!$E$10</f>
        <v>0</v>
      </c>
      <c r="U143" s="61">
        <f>'use 2012-13'!U143*GDP_Ratios!$E$10</f>
        <v>0</v>
      </c>
      <c r="V143" s="61">
        <f>'use 2012-13'!V143*GDP_Ratios!$E$10</f>
        <v>0</v>
      </c>
      <c r="W143" s="61">
        <f>'use 2012-13'!W143*GDP_Ratios!$E$10</f>
        <v>0</v>
      </c>
      <c r="X143" s="61">
        <f>'use 2012-13'!X143*GDP_Ratios!$E$10</f>
        <v>0</v>
      </c>
      <c r="Y143" s="61">
        <f>'use 2012-13'!Y143*GDP_Ratios!$E$10</f>
        <v>0</v>
      </c>
      <c r="Z143" s="61">
        <f>'use 2012-13'!Z143*GDP_Ratios!$E$10</f>
        <v>0</v>
      </c>
      <c r="AA143" s="61">
        <f>'use 2012-13'!AA143*GDP_Ratios!$E$10</f>
        <v>0</v>
      </c>
      <c r="AB143" s="61">
        <f>'use 2012-13'!AB143*GDP_Ratios!$E$10</f>
        <v>0</v>
      </c>
      <c r="AC143" s="61">
        <f>'use 2012-13'!AC143*GDP_Ratios!$E$10</f>
        <v>0</v>
      </c>
      <c r="AD143" s="61">
        <f>'use 2012-13'!AD143*GDP_Ratios!$E$10</f>
        <v>136.30252755675593</v>
      </c>
      <c r="AE143" s="61">
        <f>'use 2012-13'!AE143*GDP_Ratios!$E$10</f>
        <v>0</v>
      </c>
      <c r="AF143" s="61">
        <f>'use 2012-13'!AF143*GDP_Ratios!$E$10</f>
        <v>0</v>
      </c>
      <c r="AG143" s="61">
        <f>'use 2012-13'!AG143*GDP_Ratios!$E$10</f>
        <v>1337.8934046843892</v>
      </c>
      <c r="AH143" s="61">
        <f>'use 2012-13'!AH143*GDP_Ratios!$E$10</f>
        <v>0</v>
      </c>
      <c r="AI143" s="61">
        <f>'use 2012-13'!AI143*GDP_Ratios!$E$10</f>
        <v>0</v>
      </c>
      <c r="AJ143" s="61">
        <f>'use 2012-13'!AJ143*GDP_Ratios!$E$10</f>
        <v>0</v>
      </c>
      <c r="AK143" s="61">
        <f>'use 2012-13'!AK143*GDP_Ratios!$E$10</f>
        <v>0</v>
      </c>
      <c r="AL143" s="61">
        <f>'use 2012-13'!AL143*GDP_Ratios!$E$10</f>
        <v>0</v>
      </c>
      <c r="AM143" s="61">
        <f>'use 2012-13'!AM143*GDP_Ratios!$E$10</f>
        <v>275.51546620063556</v>
      </c>
      <c r="AN143" s="61">
        <f>'use 2012-13'!AN143*GDP_Ratios!$E$10</f>
        <v>0</v>
      </c>
      <c r="AO143" s="61">
        <f>'use 2012-13'!AO143*GDP_Ratios!$E$10</f>
        <v>0.16824753258387454</v>
      </c>
      <c r="AP143" s="61">
        <f>'use 2012-13'!AP143*GDP_Ratios!$E$10</f>
        <v>0</v>
      </c>
      <c r="AQ143" s="61">
        <f>'use 2012-13'!AQ143*GDP_Ratios!$E$10</f>
        <v>43490.200192285018</v>
      </c>
      <c r="AR143" s="61">
        <f>'use 2012-13'!AR143*GDP_Ratios!$E$10</f>
        <v>32018.9856367723</v>
      </c>
      <c r="AS143" s="61">
        <f>'use 2012-13'!AS143*GDP_Ratios!$E$10</f>
        <v>19541.611233590647</v>
      </c>
      <c r="AT143" s="61">
        <f>'use 2012-13'!AT143*GDP_Ratios!$E$10</f>
        <v>1830.0351709119573</v>
      </c>
      <c r="AU143" s="61">
        <f>'use 2012-13'!AU143*GDP_Ratios!$E$10</f>
        <v>51758.237043775531</v>
      </c>
      <c r="AV143" s="61">
        <f>'use 2012-13'!AV143*GDP_Ratios!$E$10</f>
        <v>17748.675715579455</v>
      </c>
      <c r="AW143" s="61">
        <f>'use 2012-13'!AW143*GDP_Ratios!$E$10</f>
        <v>37255.993826140053</v>
      </c>
      <c r="AX143" s="61">
        <f>'use 2012-13'!AX143*GDP_Ratios!$E$10</f>
        <v>34293.496062511105</v>
      </c>
      <c r="AY143" s="61">
        <f>'use 2012-13'!AY143*GDP_Ratios!$E$10</f>
        <v>46187.611969723068</v>
      </c>
      <c r="AZ143" s="61">
        <f>'use 2012-13'!AZ143*GDP_Ratios!$E$10</f>
        <v>12558.260810888483</v>
      </c>
      <c r="BA143" s="61">
        <f>'use 2012-13'!BA143*GDP_Ratios!$E$10</f>
        <v>55120.474014905245</v>
      </c>
      <c r="BB143" s="61">
        <f>'use 2012-13'!BB143*GDP_Ratios!$E$10</f>
        <v>104278.16015003635</v>
      </c>
      <c r="BC143" s="61">
        <f>'use 2012-13'!BC143*GDP_Ratios!$E$10</f>
        <v>112455.03946161467</v>
      </c>
      <c r="BD143" s="61">
        <f>'use 2012-13'!BD143*GDP_Ratios!$E$10</f>
        <v>36957.325755954567</v>
      </c>
      <c r="BE143" s="61">
        <f>'use 2012-13'!BE143*GDP_Ratios!$E$10</f>
        <v>66544.533821840916</v>
      </c>
      <c r="BF143" s="61">
        <f>'use 2012-13'!BF143*GDP_Ratios!$E$10</f>
        <v>0</v>
      </c>
      <c r="BG143" s="61">
        <f>'use 2012-13'!BG143*GDP_Ratios!$E$10</f>
        <v>39025.638792009704</v>
      </c>
      <c r="BH143" s="61">
        <f>'use 2012-13'!BH143*GDP_Ratios!$E$10</f>
        <v>23284.353934241826</v>
      </c>
      <c r="BI143" s="61">
        <f>'use 2012-13'!BI143*GDP_Ratios!$E$10</f>
        <v>6795.8283036410585</v>
      </c>
      <c r="BJ143" s="61">
        <f>'use 2012-13'!BJ143*GDP_Ratios!$E$10</f>
        <v>69787.088584064579</v>
      </c>
      <c r="BK143" s="61">
        <f>'use 2012-13'!BK143*GDP_Ratios!$E$10</f>
        <v>25324.625088857432</v>
      </c>
      <c r="BL143" s="61">
        <f>'use 2012-13'!BL143*GDP_Ratios!$E$10</f>
        <v>21041.520127753585</v>
      </c>
      <c r="BM143" s="61">
        <f>'use 2012-13'!BM143*GDP_Ratios!$E$10</f>
        <v>37762.039984816452</v>
      </c>
      <c r="BN143" s="61">
        <f>'use 2012-13'!BN143*GDP_Ratios!$E$10</f>
        <v>54234.974992166346</v>
      </c>
      <c r="BO143" s="61">
        <f>'use 2012-13'!BO143*GDP_Ratios!$E$10</f>
        <v>261722.97743045501</v>
      </c>
      <c r="BP143" s="61">
        <f>'use 2012-13'!BP143*GDP_Ratios!$E$10</f>
        <v>1351.7951278368591</v>
      </c>
      <c r="BQ143" s="61">
        <f>'use 2012-13'!BQ143*GDP_Ratios!$E$10</f>
        <v>1396873.507533388</v>
      </c>
      <c r="BR143" s="61">
        <f>'use 2012-13'!BR143*GDP_Ratios!$E$10</f>
        <v>18049063.40660565</v>
      </c>
      <c r="BS143" s="61">
        <f>'use 2012-13'!BS143*GDP_Ratios!$E$10</f>
        <v>1121346.8627584176</v>
      </c>
      <c r="BT143" s="61">
        <f>'use 2012-13'!BT143*GDP_Ratios!$E$10</f>
        <v>0</v>
      </c>
      <c r="BU143" s="61">
        <f>'use 2012-13'!BU143*GDP_Ratios!$E$10</f>
        <v>0</v>
      </c>
      <c r="BV143" s="61">
        <f>'use 2012-13'!BV143*GDP_Ratios!$E$10</f>
        <v>0</v>
      </c>
      <c r="BW143" s="61">
        <f>'use 2012-13'!BW143*GDP_Ratios!$E$10</f>
        <v>385296.71127244172</v>
      </c>
      <c r="BX143" s="61">
        <f>'use 2012-13'!BX143*GDP_Ratios!$E$10</f>
        <v>19555706.980636511</v>
      </c>
      <c r="BY143" s="61">
        <f>'use 2012-13'!BY143*GDP_Ratios!$E$10</f>
        <v>20952580.488169901</v>
      </c>
    </row>
    <row r="144" spans="1:77" x14ac:dyDescent="0.35">
      <c r="B144" s="21" t="s">
        <v>231</v>
      </c>
      <c r="C144" s="2">
        <f t="shared" ref="C144:BN144" si="0">SUM(C4:C143)</f>
        <v>47292169.049711563</v>
      </c>
      <c r="D144" s="2">
        <f t="shared" si="0"/>
        <v>31349176.394745693</v>
      </c>
      <c r="E144" s="2">
        <f t="shared" si="0"/>
        <v>4508851.3905941788</v>
      </c>
      <c r="F144" s="2">
        <f t="shared" si="0"/>
        <v>2426283.5034494172</v>
      </c>
      <c r="G144" s="2">
        <f t="shared" si="0"/>
        <v>7886042.3894390147</v>
      </c>
      <c r="H144" s="2">
        <f t="shared" si="0"/>
        <v>14113886.707788795</v>
      </c>
      <c r="I144" s="2">
        <f t="shared" si="0"/>
        <v>4901894.9117244594</v>
      </c>
      <c r="J144" s="2">
        <f t="shared" si="0"/>
        <v>3693211.1491839751</v>
      </c>
      <c r="K144" s="2">
        <f t="shared" si="0"/>
        <v>1209319.8111401442</v>
      </c>
      <c r="L144" s="2">
        <f t="shared" si="0"/>
        <v>2985623.7958294563</v>
      </c>
      <c r="M144" s="2">
        <f t="shared" si="0"/>
        <v>31836505.945290767</v>
      </c>
      <c r="N144" s="2">
        <f t="shared" si="0"/>
        <v>20807597.690956742</v>
      </c>
      <c r="O144" s="2">
        <f t="shared" si="0"/>
        <v>34308423.585702032</v>
      </c>
      <c r="P144" s="2">
        <f t="shared" si="0"/>
        <v>37396398.803064793</v>
      </c>
      <c r="Q144" s="2">
        <f t="shared" si="0"/>
        <v>6285430.7924464308</v>
      </c>
      <c r="R144" s="2">
        <f t="shared" si="0"/>
        <v>4222994.2593620988</v>
      </c>
      <c r="S144" s="2">
        <f t="shared" si="0"/>
        <v>61429257.41177322</v>
      </c>
      <c r="T144" s="2">
        <f t="shared" si="0"/>
        <v>13632759.791709397</v>
      </c>
      <c r="U144" s="2">
        <f t="shared" si="0"/>
        <v>7055670.9440198401</v>
      </c>
      <c r="V144" s="2">
        <f t="shared" si="0"/>
        <v>99044540.06179674</v>
      </c>
      <c r="W144" s="2">
        <f t="shared" si="0"/>
        <v>24800068.680196371</v>
      </c>
      <c r="X144" s="2">
        <f t="shared" si="0"/>
        <v>31721158.344307154</v>
      </c>
      <c r="Y144" s="2">
        <f t="shared" si="0"/>
        <v>7344981.370815482</v>
      </c>
      <c r="Z144" s="2">
        <f t="shared" si="0"/>
        <v>2823545.5865163039</v>
      </c>
      <c r="AA144" s="2">
        <f t="shared" si="0"/>
        <v>1683031.9242371982</v>
      </c>
      <c r="AB144" s="2">
        <f t="shared" si="0"/>
        <v>1773376.7440330796</v>
      </c>
      <c r="AC144" s="2">
        <f t="shared" si="0"/>
        <v>28638820.283403128</v>
      </c>
      <c r="AD144" s="2">
        <f t="shared" si="0"/>
        <v>39476771.798720919</v>
      </c>
      <c r="AE144" s="2">
        <f t="shared" si="0"/>
        <v>76994303.051449135</v>
      </c>
      <c r="AF144" s="2">
        <f t="shared" si="0"/>
        <v>215838525.80352098</v>
      </c>
      <c r="AG144" s="2">
        <f t="shared" si="0"/>
        <v>66354488.886046693</v>
      </c>
      <c r="AH144" s="2">
        <f t="shared" si="0"/>
        <v>20971502.526184097</v>
      </c>
      <c r="AI144" s="2">
        <f t="shared" si="0"/>
        <v>28826301.740232941</v>
      </c>
      <c r="AJ144" s="2">
        <f t="shared" si="0"/>
        <v>33328480.477338035</v>
      </c>
      <c r="AK144" s="2">
        <f t="shared" si="0"/>
        <v>7458050.3129303595</v>
      </c>
      <c r="AL144" s="2">
        <f t="shared" si="0"/>
        <v>11020877.789831473</v>
      </c>
      <c r="AM144" s="2">
        <f t="shared" si="0"/>
        <v>6170574.43694246</v>
      </c>
      <c r="AN144" s="2">
        <f t="shared" si="0"/>
        <v>8710527.5531866401</v>
      </c>
      <c r="AO144" s="2">
        <f t="shared" si="0"/>
        <v>23795193.903925955</v>
      </c>
      <c r="AP144" s="2">
        <f t="shared" si="0"/>
        <v>685049.81357827666</v>
      </c>
      <c r="AQ144" s="2">
        <f t="shared" si="0"/>
        <v>251125811.25823501</v>
      </c>
      <c r="AR144" s="2">
        <f t="shared" si="0"/>
        <v>52287691.474566102</v>
      </c>
      <c r="AS144" s="2">
        <f t="shared" si="0"/>
        <v>10892428.589271685</v>
      </c>
      <c r="AT144" s="2">
        <f t="shared" si="0"/>
        <v>4601365.2538858112</v>
      </c>
      <c r="AU144" s="2">
        <f t="shared" si="0"/>
        <v>6796901.57922062</v>
      </c>
      <c r="AV144" s="2">
        <f t="shared" si="0"/>
        <v>63220052.389637597</v>
      </c>
      <c r="AW144" s="2">
        <f t="shared" si="0"/>
        <v>2225897.925007001</v>
      </c>
      <c r="AX144" s="2">
        <f t="shared" si="0"/>
        <v>9102887.7694091704</v>
      </c>
      <c r="AY144" s="2">
        <f t="shared" si="0"/>
        <v>12469999.052737392</v>
      </c>
      <c r="AZ144" s="2">
        <f t="shared" si="0"/>
        <v>1128122.1126808603</v>
      </c>
      <c r="BA144" s="2">
        <f t="shared" si="0"/>
        <v>42349768.565640204</v>
      </c>
      <c r="BB144" s="2">
        <f t="shared" si="0"/>
        <v>54107064.011798777</v>
      </c>
      <c r="BC144" s="2">
        <f t="shared" si="0"/>
        <v>32732244.288896546</v>
      </c>
      <c r="BD144" s="2">
        <f t="shared" si="0"/>
        <v>28906444.542736486</v>
      </c>
      <c r="BE144" s="2">
        <f t="shared" si="0"/>
        <v>5557147.2969740517</v>
      </c>
      <c r="BF144" s="2">
        <f t="shared" si="0"/>
        <v>5101371.2518120334</v>
      </c>
      <c r="BG144" s="2">
        <f t="shared" si="0"/>
        <v>13985296.136740869</v>
      </c>
      <c r="BH144" s="2">
        <f t="shared" si="0"/>
        <v>12584960.165858794</v>
      </c>
      <c r="BI144" s="2">
        <f t="shared" si="0"/>
        <v>1950582.677801627</v>
      </c>
      <c r="BJ144" s="2">
        <f t="shared" si="0"/>
        <v>20961810.756329369</v>
      </c>
      <c r="BK144" s="2">
        <f t="shared" si="0"/>
        <v>20561562.348496899</v>
      </c>
      <c r="BL144" s="2">
        <f t="shared" si="0"/>
        <v>13609365.682082001</v>
      </c>
      <c r="BM144" s="2">
        <f t="shared" si="0"/>
        <v>1667037.4162928245</v>
      </c>
      <c r="BN144" s="2">
        <f t="shared" si="0"/>
        <v>15429046.248331917</v>
      </c>
      <c r="BO144" s="2">
        <f t="shared" ref="BO144:BX144" si="1">SUM(BO4:BO143)</f>
        <v>7934451.2250395678</v>
      </c>
      <c r="BP144" s="2">
        <f t="shared" si="1"/>
        <v>29428968.093354683</v>
      </c>
      <c r="BQ144" s="2">
        <f t="shared" si="1"/>
        <v>1795519947.5299633</v>
      </c>
      <c r="BR144" s="2">
        <f t="shared" si="1"/>
        <v>977397566.567608</v>
      </c>
      <c r="BS144" s="2">
        <f t="shared" si="1"/>
        <v>179025337.0219861</v>
      </c>
      <c r="BT144" s="2">
        <f t="shared" si="1"/>
        <v>560240713.33426845</v>
      </c>
      <c r="BU144" s="2">
        <f t="shared" si="1"/>
        <v>46179111.369558156</v>
      </c>
      <c r="BV144" s="2">
        <f t="shared" si="1"/>
        <v>35820332.529331736</v>
      </c>
      <c r="BW144" s="2">
        <f t="shared" si="1"/>
        <v>411393083.94023824</v>
      </c>
      <c r="BX144" s="2">
        <f t="shared" si="1"/>
        <v>2210056144.762991</v>
      </c>
      <c r="BY144" s="2">
        <f t="shared" ref="BY133:BY144" si="2">+BQ144+BX144</f>
        <v>4005576092.2929544</v>
      </c>
    </row>
    <row r="145" spans="2:77" x14ac:dyDescent="0.35">
      <c r="B145" s="21" t="s">
        <v>230</v>
      </c>
      <c r="C145" s="2">
        <f>'supply 2012-13'!C145</f>
        <v>137096099.61564091</v>
      </c>
      <c r="D145" s="2">
        <f>'supply 2012-13'!D145</f>
        <v>56110901.767190613</v>
      </c>
      <c r="E145" s="2">
        <f>'supply 2012-13'!E145</f>
        <v>16392715.034324151</v>
      </c>
      <c r="F145" s="2">
        <f>'supply 2012-13'!F145</f>
        <v>9429246.3831500001</v>
      </c>
      <c r="G145" s="2">
        <f>'supply 2012-13'!G145</f>
        <v>9882368.47602381</v>
      </c>
      <c r="H145" s="2">
        <f>'supply 2012-13'!H145</f>
        <v>17686771.410462257</v>
      </c>
      <c r="I145" s="2">
        <f>'supply 2012-13'!I145</f>
        <v>6142793.7305131974</v>
      </c>
      <c r="J145" s="2">
        <f>'supply 2012-13'!J145</f>
        <v>4928449.1403772542</v>
      </c>
      <c r="K145" s="2">
        <f>'supply 2012-13'!K145</f>
        <v>1613791.0731076738</v>
      </c>
      <c r="L145" s="2">
        <f>'supply 2012-13'!L145</f>
        <v>8949133.8869640399</v>
      </c>
      <c r="M145" s="2">
        <f>'supply 2012-13'!M145</f>
        <v>20953845.931287192</v>
      </c>
      <c r="N145" s="2">
        <f>'supply 2012-13'!N145</f>
        <v>17448079.915654667</v>
      </c>
      <c r="O145" s="2">
        <f>'supply 2012-13'!O145</f>
        <v>24024549.491602562</v>
      </c>
      <c r="P145" s="2">
        <f>'supply 2012-13'!P145</f>
        <v>27037204.204553109</v>
      </c>
      <c r="Q145" s="2">
        <f>'supply 2012-13'!Q145</f>
        <v>6307194.5133866016</v>
      </c>
      <c r="R145" s="2">
        <f>'supply 2012-13'!R145</f>
        <v>5205585.4150885986</v>
      </c>
      <c r="S145" s="2">
        <f>'supply 2012-13'!S145</f>
        <v>50041651.294436105</v>
      </c>
      <c r="T145" s="2">
        <f>'supply 2012-13'!T145</f>
        <v>11548030.273077907</v>
      </c>
      <c r="U145" s="2">
        <f>'supply 2012-13'!U145</f>
        <v>5892284.0493313633</v>
      </c>
      <c r="V145" s="2">
        <f>'supply 2012-13'!V145</f>
        <v>69501513.515065074</v>
      </c>
      <c r="W145" s="2">
        <f>'supply 2012-13'!W145</f>
        <v>19494319.057224382</v>
      </c>
      <c r="X145" s="2">
        <f>'supply 2012-13'!X145</f>
        <v>28145188.424638446</v>
      </c>
      <c r="Y145" s="2">
        <f>'supply 2012-13'!Y145</f>
        <v>5974568.2416418511</v>
      </c>
      <c r="Z145" s="2">
        <f>'supply 2012-13'!Z145</f>
        <v>2254799.8014505315</v>
      </c>
      <c r="AA145" s="2">
        <f>'supply 2012-13'!AA145</f>
        <v>1492164.9808026119</v>
      </c>
      <c r="AB145" s="2">
        <f>'supply 2012-13'!AB145</f>
        <v>1765931.7647736415</v>
      </c>
      <c r="AC145" s="2">
        <f>'supply 2012-13'!AC145</f>
        <v>22582200.509458039</v>
      </c>
      <c r="AD145" s="2">
        <f>'supply 2012-13'!AD145</f>
        <v>35220889.17963694</v>
      </c>
      <c r="AE145" s="2">
        <f>'supply 2012-13'!AE145</f>
        <v>60453640.126341</v>
      </c>
      <c r="AF145" s="2">
        <f>'supply 2012-13'!AF145</f>
        <v>142819250.26607057</v>
      </c>
      <c r="AG145" s="2">
        <f>'supply 2012-13'!AG145</f>
        <v>51579225.846248858</v>
      </c>
      <c r="AH145" s="2">
        <f>'supply 2012-13'!AH145</f>
        <v>20621087.121546213</v>
      </c>
      <c r="AI145" s="2">
        <f>'supply 2012-13'!AI145</f>
        <v>21518717.075779501</v>
      </c>
      <c r="AJ145" s="2">
        <f>'supply 2012-13'!AJ145</f>
        <v>30149853.28401497</v>
      </c>
      <c r="AK145" s="2">
        <f>'supply 2012-13'!AK145</f>
        <v>6783754.8834163556</v>
      </c>
      <c r="AL145" s="2">
        <f>'supply 2012-13'!AL145</f>
        <v>8335065.9024450229</v>
      </c>
      <c r="AM145" s="2">
        <f>'supply 2012-13'!AM145</f>
        <v>5555149.5058009252</v>
      </c>
      <c r="AN145" s="2">
        <f>'supply 2012-13'!AN145</f>
        <v>7773322.5467627198</v>
      </c>
      <c r="AO145" s="2">
        <f>'supply 2012-13'!AO145</f>
        <v>16211657.09187709</v>
      </c>
      <c r="AP145" s="2">
        <f>'supply 2012-13'!AP145</f>
        <v>709826.22230699705</v>
      </c>
      <c r="AQ145" s="2">
        <f>'supply 2012-13'!AQ145</f>
        <v>233638400</v>
      </c>
      <c r="AR145" s="2">
        <f>'supply 2012-13'!AR145</f>
        <v>47819600</v>
      </c>
      <c r="AS145" s="2">
        <f>'supply 2012-13'!AS145</f>
        <v>8022826.7246962991</v>
      </c>
      <c r="AT145" s="2">
        <f>'supply 2012-13'!AT145</f>
        <v>6218360.8868116587</v>
      </c>
      <c r="AU145" s="2">
        <f>'supply 2012-13'!AU145</f>
        <v>11259300</v>
      </c>
      <c r="AV145" s="2">
        <f>'supply 2012-13'!AV145</f>
        <v>67546054.55897963</v>
      </c>
      <c r="AW145" s="2">
        <f>'supply 2012-13'!AW145</f>
        <v>2039570.6055947733</v>
      </c>
      <c r="AX145" s="2">
        <f>'supply 2012-13'!AX145</f>
        <v>6211412.5647440339</v>
      </c>
      <c r="AY145" s="2">
        <f>'supply 2012-13'!AY145</f>
        <v>14598322.333120318</v>
      </c>
      <c r="AZ145" s="2">
        <f>'supply 2012-13'!AZ145</f>
        <v>1285328.9993622196</v>
      </c>
      <c r="BA145" s="2">
        <f>'supply 2012-13'!BA145</f>
        <v>39404174.839537472</v>
      </c>
      <c r="BB145" s="2">
        <f>'supply 2012-13'!BB145</f>
        <v>127552496.11609171</v>
      </c>
      <c r="BC145" s="2">
        <f>'supply 2012-13'!BC145</f>
        <v>29390415.878330089</v>
      </c>
      <c r="BD145" s="2">
        <f>'supply 2012-13'!BD145</f>
        <v>62163179.610400625</v>
      </c>
      <c r="BE145" s="2">
        <f>'supply 2012-13'!BE145</f>
        <v>11950620.389599374</v>
      </c>
      <c r="BF145" s="2">
        <f>'supply 2012-13'!BF145</f>
        <v>67114344.710778445</v>
      </c>
      <c r="BG145" s="2">
        <f>'supply 2012-13'!BG145</f>
        <v>39200954.948748544</v>
      </c>
      <c r="BH145" s="2">
        <f>'supply 2012-13'!BH145</f>
        <v>20248061.804411434</v>
      </c>
      <c r="BI145" s="2">
        <f>'supply 2012-13'!BI145</f>
        <v>5012574.0913581848</v>
      </c>
      <c r="BJ145" s="2">
        <f>'supply 2012-13'!BJ145</f>
        <v>41252188.572529063</v>
      </c>
      <c r="BK145" s="2">
        <f>'supply 2012-13'!BK145</f>
        <v>31997952.516238645</v>
      </c>
      <c r="BL145" s="2">
        <f>'supply 2012-13'!BL145</f>
        <v>14067128.581156166</v>
      </c>
      <c r="BM145" s="2">
        <f>'supply 2012-13'!BM145</f>
        <v>2745411.5109024178</v>
      </c>
      <c r="BN145" s="2">
        <f>'supply 2012-13'!BN145</f>
        <v>22033425.647240419</v>
      </c>
      <c r="BO145" s="2">
        <f>'supply 2012-13'!BO145</f>
        <v>11304844.019322703</v>
      </c>
      <c r="BP145" s="2">
        <f>'supply 2012-13'!BP145</f>
        <v>71910800</v>
      </c>
      <c r="BQ145" s="2">
        <f>SUM(C145:BP145)</f>
        <v>1991620570.8634286</v>
      </c>
    </row>
    <row r="146" spans="2:77" x14ac:dyDescent="0.35">
      <c r="B146" s="21" t="s">
        <v>222</v>
      </c>
      <c r="C146" s="2">
        <f t="shared" ref="C146:BN146" si="3">C145-C144</f>
        <v>89803930.565929353</v>
      </c>
      <c r="D146" s="2">
        <f t="shared" si="3"/>
        <v>24761725.37244492</v>
      </c>
      <c r="E146" s="2">
        <f t="shared" si="3"/>
        <v>11883863.643729972</v>
      </c>
      <c r="F146" s="2">
        <f t="shared" si="3"/>
        <v>7002962.8797005825</v>
      </c>
      <c r="G146" s="2">
        <f t="shared" si="3"/>
        <v>1996326.0865847953</v>
      </c>
      <c r="H146" s="2">
        <f t="shared" si="3"/>
        <v>3572884.7026734613</v>
      </c>
      <c r="I146" s="2">
        <f t="shared" si="3"/>
        <v>1240898.818788738</v>
      </c>
      <c r="J146" s="2">
        <f t="shared" si="3"/>
        <v>1235237.9911932792</v>
      </c>
      <c r="K146" s="2">
        <f t="shared" si="3"/>
        <v>404471.26196752954</v>
      </c>
      <c r="L146" s="2">
        <f t="shared" si="3"/>
        <v>5963510.0911345836</v>
      </c>
      <c r="M146" s="2">
        <f t="shared" si="3"/>
        <v>-10882660.014003575</v>
      </c>
      <c r="N146" s="2">
        <f t="shared" si="3"/>
        <v>-3359517.7753020748</v>
      </c>
      <c r="O146" s="2">
        <f t="shared" si="3"/>
        <v>-10283874.094099469</v>
      </c>
      <c r="P146" s="2">
        <f t="shared" si="3"/>
        <v>-10359194.598511685</v>
      </c>
      <c r="Q146" s="2">
        <f t="shared" si="3"/>
        <v>21763.72094017081</v>
      </c>
      <c r="R146" s="2">
        <f t="shared" si="3"/>
        <v>982591.15572649986</v>
      </c>
      <c r="S146" s="2">
        <f t="shared" si="3"/>
        <v>-11387606.117337115</v>
      </c>
      <c r="T146" s="2">
        <f t="shared" si="3"/>
        <v>-2084729.5186314899</v>
      </c>
      <c r="U146" s="2">
        <f t="shared" si="3"/>
        <v>-1163386.8946884768</v>
      </c>
      <c r="V146" s="2">
        <f t="shared" si="3"/>
        <v>-29543026.546731666</v>
      </c>
      <c r="W146" s="2">
        <f t="shared" si="3"/>
        <v>-5305749.6229719892</v>
      </c>
      <c r="X146" s="2">
        <f t="shared" si="3"/>
        <v>-3575969.919668708</v>
      </c>
      <c r="Y146" s="2">
        <f t="shared" si="3"/>
        <v>-1370413.1291736308</v>
      </c>
      <c r="Z146" s="2">
        <f t="shared" si="3"/>
        <v>-568745.78506577248</v>
      </c>
      <c r="AA146" s="2">
        <f t="shared" si="3"/>
        <v>-190866.94343458628</v>
      </c>
      <c r="AB146" s="2">
        <f t="shared" si="3"/>
        <v>-7444.9792594381142</v>
      </c>
      <c r="AC146" s="2">
        <f t="shared" si="3"/>
        <v>-6056619.7739450894</v>
      </c>
      <c r="AD146" s="2">
        <f t="shared" si="3"/>
        <v>-4255882.6190839782</v>
      </c>
      <c r="AE146" s="2">
        <f t="shared" si="3"/>
        <v>-16540662.925108135</v>
      </c>
      <c r="AF146" s="2">
        <f t="shared" si="3"/>
        <v>-73019275.537450403</v>
      </c>
      <c r="AG146" s="2">
        <f t="shared" si="3"/>
        <v>-14775263.039797835</v>
      </c>
      <c r="AH146" s="2">
        <f t="shared" si="3"/>
        <v>-350415.40463788435</v>
      </c>
      <c r="AI146" s="2">
        <f t="shared" si="3"/>
        <v>-7307584.6644534394</v>
      </c>
      <c r="AJ146" s="2">
        <f t="shared" si="3"/>
        <v>-3178627.1933230646</v>
      </c>
      <c r="AK146" s="2">
        <f t="shared" si="3"/>
        <v>-674295.42951400392</v>
      </c>
      <c r="AL146" s="2">
        <f t="shared" si="3"/>
        <v>-2685811.8873864496</v>
      </c>
      <c r="AM146" s="2">
        <f t="shared" si="3"/>
        <v>-615424.93114153482</v>
      </c>
      <c r="AN146" s="2">
        <f t="shared" si="3"/>
        <v>-937205.00642392039</v>
      </c>
      <c r="AO146" s="2">
        <f t="shared" si="3"/>
        <v>-7583536.8120488655</v>
      </c>
      <c r="AP146" s="2">
        <f t="shared" si="3"/>
        <v>24776.408728720387</v>
      </c>
      <c r="AQ146" s="2">
        <f t="shared" si="3"/>
        <v>-17487411.258235008</v>
      </c>
      <c r="AR146" s="2">
        <f t="shared" si="3"/>
        <v>-4468091.474566102</v>
      </c>
      <c r="AS146" s="2">
        <f t="shared" si="3"/>
        <v>-2869601.864575386</v>
      </c>
      <c r="AT146" s="2">
        <f t="shared" si="3"/>
        <v>1616995.6329258475</v>
      </c>
      <c r="AU146" s="2">
        <f t="shared" si="3"/>
        <v>4462398.42077938</v>
      </c>
      <c r="AV146" s="2">
        <f t="shared" si="3"/>
        <v>4326002.1693420336</v>
      </c>
      <c r="AW146" s="2">
        <f t="shared" si="3"/>
        <v>-186327.31941222772</v>
      </c>
      <c r="AX146" s="2">
        <f t="shared" si="3"/>
        <v>-2891475.2046651365</v>
      </c>
      <c r="AY146" s="2">
        <f t="shared" si="3"/>
        <v>2128323.2803829256</v>
      </c>
      <c r="AZ146" s="2">
        <f t="shared" si="3"/>
        <v>157206.88668135926</v>
      </c>
      <c r="BA146" s="2">
        <f t="shared" si="3"/>
        <v>-2945593.7261027321</v>
      </c>
      <c r="BB146" s="2">
        <f t="shared" si="3"/>
        <v>73445432.104292929</v>
      </c>
      <c r="BC146" s="2">
        <f t="shared" si="3"/>
        <v>-3341828.4105664566</v>
      </c>
      <c r="BD146" s="2">
        <f t="shared" si="3"/>
        <v>33256735.067664139</v>
      </c>
      <c r="BE146" s="2">
        <f t="shared" si="3"/>
        <v>6393473.0926253218</v>
      </c>
      <c r="BF146" s="2">
        <f t="shared" si="3"/>
        <v>62012973.458966412</v>
      </c>
      <c r="BG146" s="2">
        <f t="shared" si="3"/>
        <v>25215658.812007673</v>
      </c>
      <c r="BH146" s="2">
        <f t="shared" si="3"/>
        <v>7663101.6385526396</v>
      </c>
      <c r="BI146" s="2">
        <f t="shared" si="3"/>
        <v>3061991.4135565581</v>
      </c>
      <c r="BJ146" s="2">
        <f t="shared" si="3"/>
        <v>20290377.816199694</v>
      </c>
      <c r="BK146" s="2">
        <f t="shared" si="3"/>
        <v>11436390.167741746</v>
      </c>
      <c r="BL146" s="2">
        <f t="shared" si="3"/>
        <v>457762.89907416515</v>
      </c>
      <c r="BM146" s="2">
        <f t="shared" si="3"/>
        <v>1078374.0946095933</v>
      </c>
      <c r="BN146" s="2">
        <f t="shared" si="3"/>
        <v>6604379.3989085015</v>
      </c>
      <c r="BO146" s="2">
        <f t="shared" ref="BO146:BP146" si="4">BO145-BO144</f>
        <v>3370392.7942831349</v>
      </c>
      <c r="BP146" s="2">
        <f t="shared" si="4"/>
        <v>42481831.906645313</v>
      </c>
      <c r="BQ146" s="2">
        <f>SUM(C146:BP146)</f>
        <v>196100623.33346462</v>
      </c>
    </row>
    <row r="149" spans="2:77" x14ac:dyDescent="0.35">
      <c r="B149" s="13" t="s">
        <v>226</v>
      </c>
      <c r="C149" s="2">
        <v>16680594.932753196</v>
      </c>
      <c r="D149" s="2">
        <v>5739531.5450261291</v>
      </c>
      <c r="E149" s="2">
        <v>2098424.1741450261</v>
      </c>
      <c r="F149" s="2">
        <v>1222199.5322962836</v>
      </c>
      <c r="G149" s="2">
        <v>1318833.1074600238</v>
      </c>
      <c r="H149" s="2">
        <v>2360355.1878061807</v>
      </c>
      <c r="I149" s="2">
        <v>819775.11400771549</v>
      </c>
      <c r="J149" s="2">
        <v>693701.54400002048</v>
      </c>
      <c r="K149" s="2">
        <v>227148.40454304678</v>
      </c>
      <c r="L149" s="2">
        <v>1818294.3596312366</v>
      </c>
      <c r="M149" s="2">
        <v>539536.38610844116</v>
      </c>
      <c r="N149" s="2">
        <v>1326432.1818363168</v>
      </c>
      <c r="O149" s="2">
        <v>956032.24282015685</v>
      </c>
      <c r="P149" s="2">
        <v>1262701.7633527946</v>
      </c>
      <c r="Q149" s="2">
        <v>669637.3409367986</v>
      </c>
      <c r="R149" s="2">
        <v>701062.58185555972</v>
      </c>
      <c r="S149" s="2">
        <v>3534687.625438137</v>
      </c>
      <c r="T149" s="2">
        <v>899246.91518238664</v>
      </c>
      <c r="U149" s="2">
        <v>443501.17043574579</v>
      </c>
      <c r="V149" s="2">
        <v>2797671.4782339069</v>
      </c>
      <c r="W149" s="2">
        <v>1243217.9531809697</v>
      </c>
      <c r="X149" s="2">
        <v>2423174.8759511001</v>
      </c>
      <c r="Y149" s="2">
        <v>420347.93464252015</v>
      </c>
      <c r="Z149" s="2">
        <v>150709.13226333025</v>
      </c>
      <c r="AA149" s="2">
        <v>128271.71090756019</v>
      </c>
      <c r="AB149" s="2">
        <v>185407.1168836107</v>
      </c>
      <c r="AC149" s="2">
        <v>1453918.3151574042</v>
      </c>
      <c r="AD149" s="2">
        <v>3066061.8945460496</v>
      </c>
      <c r="AE149" s="2">
        <v>3841939.6807878241</v>
      </c>
      <c r="AF149" s="2">
        <v>3855216.403358215</v>
      </c>
      <c r="AG149" s="2">
        <v>3176011.7886349107</v>
      </c>
      <c r="AH149" s="2">
        <v>2124501.0608175974</v>
      </c>
      <c r="AI149" s="2">
        <v>1149143.3037980879</v>
      </c>
      <c r="AJ149" s="2">
        <v>2696067.9265318792</v>
      </c>
      <c r="AK149" s="2">
        <v>612910.04524443508</v>
      </c>
      <c r="AL149" s="2">
        <v>467369.43234418082</v>
      </c>
      <c r="AM149" s="2">
        <v>492176.38094676932</v>
      </c>
      <c r="AN149" s="2">
        <v>677005.65167086164</v>
      </c>
      <c r="AO149" s="2">
        <v>546059.37538433878</v>
      </c>
      <c r="AP149" s="2">
        <v>78796.981435249691</v>
      </c>
      <c r="AQ149" s="2">
        <v>56334200</v>
      </c>
      <c r="AR149" s="2">
        <v>5832497.5613687234</v>
      </c>
      <c r="AS149" s="2">
        <v>542728.86716611253</v>
      </c>
      <c r="AT149" s="2">
        <v>1210293.7616677738</v>
      </c>
      <c r="AU149" s="2">
        <v>2410568.7895132694</v>
      </c>
      <c r="AV149" s="2">
        <v>10024663.924580131</v>
      </c>
      <c r="AW149" s="2">
        <v>240044.65882113634</v>
      </c>
      <c r="AX149" s="2">
        <v>271648.87837781134</v>
      </c>
      <c r="AY149" s="2">
        <v>2402466.6460136669</v>
      </c>
      <c r="AZ149" s="2">
        <v>205561.8355203947</v>
      </c>
      <c r="BA149" s="2">
        <v>4766945.2671735911</v>
      </c>
      <c r="BB149" s="2">
        <v>15087721.825133651</v>
      </c>
      <c r="BC149" s="2">
        <v>1577904.148505039</v>
      </c>
      <c r="BD149" s="2">
        <v>14042823.801061779</v>
      </c>
      <c r="BE149" s="2">
        <v>2699676.198938217</v>
      </c>
      <c r="BF149" s="2">
        <v>15858836.197479878</v>
      </c>
      <c r="BG149" s="2">
        <v>19735091.992964678</v>
      </c>
      <c r="BH149" s="2">
        <v>8164193.0012767613</v>
      </c>
      <c r="BI149" s="2">
        <v>954193.61870054086</v>
      </c>
      <c r="BJ149" s="2">
        <v>7132614.6621493967</v>
      </c>
      <c r="BK149" s="2">
        <v>4901403.1727155261</v>
      </c>
      <c r="BL149" s="2">
        <v>1484370.151277879</v>
      </c>
      <c r="BM149" s="2">
        <v>434788.31677369593</v>
      </c>
      <c r="BN149" s="2">
        <v>8227551.6357311318</v>
      </c>
      <c r="BO149" s="2">
        <v>4214492.6538725588</v>
      </c>
      <c r="BP149" s="2">
        <v>45327100</v>
      </c>
      <c r="BQ149" s="2">
        <f>SUM(C149:BP149)</f>
        <v>308982056.11913931</v>
      </c>
    </row>
    <row r="150" spans="2:77" x14ac:dyDescent="0.35">
      <c r="B150" s="13" t="s">
        <v>227</v>
      </c>
      <c r="C150" s="2">
        <v>88411056.848702684</v>
      </c>
      <c r="D150" s="2">
        <v>30420860.392445993</v>
      </c>
      <c r="E150" s="2">
        <v>11122139.210319309</v>
      </c>
      <c r="F150" s="2">
        <v>6477943.5485320203</v>
      </c>
      <c r="G150" s="2">
        <v>3205274.3109426145</v>
      </c>
      <c r="H150" s="2">
        <v>5736575.617779294</v>
      </c>
      <c r="I150" s="2">
        <v>1992370.4514360856</v>
      </c>
      <c r="J150" s="2">
        <v>1685962.9363769908</v>
      </c>
      <c r="K150" s="2">
        <v>552058.43842944119</v>
      </c>
      <c r="L150" s="2">
        <v>4419158.2450355738</v>
      </c>
      <c r="M150" s="2">
        <v>1159617.6695468861</v>
      </c>
      <c r="N150" s="2">
        <v>2850881.3031265498</v>
      </c>
      <c r="O150" s="2">
        <v>2054786.1274512266</v>
      </c>
      <c r="P150" s="2">
        <v>2713906.4460753766</v>
      </c>
      <c r="Q150" s="2">
        <v>1439241.750384249</v>
      </c>
      <c r="R150" s="2">
        <v>1506783.5614231771</v>
      </c>
      <c r="S150" s="2">
        <v>7597052.4552591713</v>
      </c>
      <c r="T150" s="2">
        <v>1932738.2526550076</v>
      </c>
      <c r="U150" s="2">
        <v>953210.58401916327</v>
      </c>
      <c r="V150" s="2">
        <v>6012994.421279571</v>
      </c>
      <c r="W150" s="2">
        <v>2672030.1776214363</v>
      </c>
      <c r="X150" s="2">
        <v>5208094.3471163902</v>
      </c>
      <c r="Y150" s="2">
        <v>903447.67270438594</v>
      </c>
      <c r="Z150" s="2">
        <v>323916.93541779119</v>
      </c>
      <c r="AA150" s="2">
        <v>275692.51361208549</v>
      </c>
      <c r="AB150" s="2">
        <v>398492.8066645108</v>
      </c>
      <c r="AC150" s="2">
        <v>3124885.3863129416</v>
      </c>
      <c r="AD150" s="2">
        <v>6589842.0206369394</v>
      </c>
      <c r="AE150" s="2">
        <v>8257424.8074520761</v>
      </c>
      <c r="AF150" s="2">
        <v>8285960.2732384484</v>
      </c>
      <c r="AG150" s="2">
        <v>6826155.7211268703</v>
      </c>
      <c r="AH150" s="2">
        <v>4566159.0812524566</v>
      </c>
      <c r="AI150" s="2">
        <v>2469836.9085674919</v>
      </c>
      <c r="AJ150" s="2">
        <v>5794619.3925030846</v>
      </c>
      <c r="AK150" s="2">
        <v>1317318.6028001776</v>
      </c>
      <c r="AL150" s="2">
        <v>1004510.2905135294</v>
      </c>
      <c r="AM150" s="2">
        <v>1057827.5026010962</v>
      </c>
      <c r="AN150" s="2">
        <v>1455078.3529599521</v>
      </c>
      <c r="AO150" s="2">
        <v>1173637.4350666043</v>
      </c>
      <c r="AP150" s="2">
        <v>169357.20061131922</v>
      </c>
      <c r="AQ150" s="2">
        <v>22646700</v>
      </c>
      <c r="AR150" s="2">
        <v>5658634.012809935</v>
      </c>
      <c r="AS150" s="2">
        <v>526550.41775264265</v>
      </c>
      <c r="AT150" s="2">
        <v>1174215.5694374216</v>
      </c>
      <c r="AU150" s="2">
        <v>3823929.1634905823</v>
      </c>
      <c r="AV150" s="2">
        <v>15902306.917005286</v>
      </c>
      <c r="AW150" s="2">
        <v>380787.21312559221</v>
      </c>
      <c r="AX150" s="2">
        <v>430921.56207173073</v>
      </c>
      <c r="AY150" s="2">
        <v>3811076.5857298081</v>
      </c>
      <c r="AZ150" s="2">
        <v>326086.48264537094</v>
      </c>
      <c r="BA150" s="2">
        <v>7561892.0759316329</v>
      </c>
      <c r="BB150" s="2">
        <v>73466342.815897509</v>
      </c>
      <c r="BC150" s="2">
        <v>7683257.1841024905</v>
      </c>
      <c r="BD150" s="2">
        <v>30261624.77322074</v>
      </c>
      <c r="BE150" s="2">
        <v>5817675.2267792588</v>
      </c>
      <c r="BF150" s="2">
        <v>36111213.663013764</v>
      </c>
      <c r="BG150" s="2">
        <v>8405874.1919669285</v>
      </c>
      <c r="BH150" s="2">
        <v>3477418.766131626</v>
      </c>
      <c r="BI150" s="2">
        <v>2172737.5963600087</v>
      </c>
      <c r="BJ150" s="2">
        <v>16241253.067595944</v>
      </c>
      <c r="BK150" s="2">
        <v>11160693.950961566</v>
      </c>
      <c r="BL150" s="2">
        <v>3379971.0786037054</v>
      </c>
      <c r="BM150" s="2">
        <v>990030.64346500067</v>
      </c>
      <c r="BN150" s="2">
        <v>3504405.4510879512</v>
      </c>
      <c r="BO150" s="2">
        <v>1795101.5908134948</v>
      </c>
      <c r="BP150" s="2">
        <v>0</v>
      </c>
      <c r="BQ150" s="2">
        <f t="shared" ref="BQ150:BQ152" si="5">SUM(C150:BP150)</f>
        <v>510829600.00000012</v>
      </c>
    </row>
    <row r="151" spans="2:77" x14ac:dyDescent="0.35">
      <c r="B151" s="13" t="s">
        <v>228</v>
      </c>
      <c r="C151" s="2">
        <v>-3255213.3067615232</v>
      </c>
      <c r="D151" s="2">
        <v>-1120067.9313458276</v>
      </c>
      <c r="E151" s="2">
        <v>-409506.8744517194</v>
      </c>
      <c r="F151" s="2">
        <v>-238511.88744092954</v>
      </c>
      <c r="G151" s="2">
        <v>30738.30259422326</v>
      </c>
      <c r="H151" s="2">
        <v>55013.262544161742</v>
      </c>
      <c r="I151" s="2">
        <v>19106.65979724568</v>
      </c>
      <c r="J151" s="2">
        <v>16168.238307741187</v>
      </c>
      <c r="K151" s="2">
        <v>5294.1925351618811</v>
      </c>
      <c r="L151" s="2">
        <v>42379.344221466243</v>
      </c>
      <c r="M151" s="2">
        <v>15513.396086428977</v>
      </c>
      <c r="N151" s="2">
        <v>38139.16604778741</v>
      </c>
      <c r="O151" s="2">
        <v>27488.98357206479</v>
      </c>
      <c r="P151" s="2">
        <v>36306.712759845403</v>
      </c>
      <c r="Q151" s="2">
        <v>19254.214491713075</v>
      </c>
      <c r="R151" s="2">
        <v>20157.790639747327</v>
      </c>
      <c r="S151" s="2">
        <v>101633.57020410431</v>
      </c>
      <c r="T151" s="2">
        <v>25856.22385052617</v>
      </c>
      <c r="U151" s="2">
        <v>12752.076595593537</v>
      </c>
      <c r="V151" s="2">
        <v>80441.999611171108</v>
      </c>
      <c r="W151" s="2">
        <v>35746.490924486985</v>
      </c>
      <c r="X151" s="2">
        <v>69674.0249688318</v>
      </c>
      <c r="Y151" s="2">
        <v>12086.347041867755</v>
      </c>
      <c r="Z151" s="2">
        <v>4333.3693942434829</v>
      </c>
      <c r="AA151" s="2">
        <v>3688.2217941700378</v>
      </c>
      <c r="AB151" s="2">
        <v>5331.0473871917557</v>
      </c>
      <c r="AC151" s="2">
        <v>41804.799974726688</v>
      </c>
      <c r="AD151" s="2">
        <v>88159.082168073903</v>
      </c>
      <c r="AE151" s="2">
        <v>110468.04913033379</v>
      </c>
      <c r="AF151" s="2">
        <v>110849.79735207975</v>
      </c>
      <c r="AG151" s="2">
        <v>91320.493150870097</v>
      </c>
      <c r="AH151" s="2">
        <v>61086.197874850426</v>
      </c>
      <c r="AI151" s="2">
        <v>33041.543982733856</v>
      </c>
      <c r="AJ151" s="2">
        <v>77520.572656614007</v>
      </c>
      <c r="AK151" s="2">
        <v>17623.123374142484</v>
      </c>
      <c r="AL151" s="2">
        <v>13438.365436186679</v>
      </c>
      <c r="AM151" s="2">
        <v>14151.644520371177</v>
      </c>
      <c r="AN151" s="2">
        <v>19466.076983008366</v>
      </c>
      <c r="AO151" s="2">
        <v>15700.952883171502</v>
      </c>
      <c r="AP151" s="2">
        <v>2265.6651430628954</v>
      </c>
      <c r="AQ151" s="2">
        <v>493500</v>
      </c>
      <c r="AR151" s="2">
        <v>-437426.54155061173</v>
      </c>
      <c r="AS151" s="2">
        <v>-40703.662344685494</v>
      </c>
      <c r="AT151" s="2">
        <v>-90769.796104702706</v>
      </c>
      <c r="AU151" s="2">
        <v>-200442.82968224047</v>
      </c>
      <c r="AV151" s="2">
        <v>-833567.58471183828</v>
      </c>
      <c r="AW151" s="2">
        <v>-19960.115170134493</v>
      </c>
      <c r="AX151" s="2">
        <v>-22588.058925731631</v>
      </c>
      <c r="AY151" s="2">
        <v>-199769.12288879949</v>
      </c>
      <c r="AZ151" s="2">
        <v>-17092.810694982407</v>
      </c>
      <c r="BA151" s="2">
        <v>-396379.47792627331</v>
      </c>
      <c r="BB151" s="2">
        <v>1768994.9656223042</v>
      </c>
      <c r="BC151" s="2">
        <v>185005.03437769585</v>
      </c>
      <c r="BD151" s="2">
        <v>12413.545901491076</v>
      </c>
      <c r="BE151" s="2">
        <v>2386.4540985089243</v>
      </c>
      <c r="BF151" s="2">
        <v>2283448.8659168561</v>
      </c>
      <c r="BG151" s="2">
        <v>169166.3346824827</v>
      </c>
      <c r="BH151" s="2">
        <v>69982.273513531924</v>
      </c>
      <c r="BI151" s="2">
        <v>137390.43075765501</v>
      </c>
      <c r="BJ151" s="2">
        <v>1026995.9698489816</v>
      </c>
      <c r="BK151" s="2">
        <v>705732.96657904098</v>
      </c>
      <c r="BL151" s="2">
        <v>213728.37806817918</v>
      </c>
      <c r="BM151" s="2">
        <v>62603.388829286414</v>
      </c>
      <c r="BN151" s="2">
        <v>70525.374501607046</v>
      </c>
      <c r="BO151" s="2">
        <v>36126.017302378335</v>
      </c>
      <c r="BP151" s="2">
        <v>0</v>
      </c>
      <c r="BQ151" s="2">
        <f t="shared" si="5"/>
        <v>1330000.0000000002</v>
      </c>
    </row>
    <row r="152" spans="2:77" x14ac:dyDescent="0.35">
      <c r="B152" s="13" t="s">
        <v>229</v>
      </c>
      <c r="C152" s="2">
        <v>7222279.7414424494</v>
      </c>
      <c r="D152" s="2">
        <v>2485073.3783852016</v>
      </c>
      <c r="E152" s="2">
        <v>908565.09992472234</v>
      </c>
      <c r="F152" s="2">
        <v>529181.78024762683</v>
      </c>
      <c r="G152" s="2">
        <v>652246.00946378778</v>
      </c>
      <c r="H152" s="2">
        <v>1167344.2556569993</v>
      </c>
      <c r="I152" s="2">
        <v>405430.40946176858</v>
      </c>
      <c r="J152" s="2">
        <v>343079.09110978735</v>
      </c>
      <c r="K152" s="2">
        <v>112339.18801493176</v>
      </c>
      <c r="L152" s="2">
        <v>899261.04629272502</v>
      </c>
      <c r="M152" s="2">
        <v>364758.51632868382</v>
      </c>
      <c r="N152" s="2">
        <v>896746.62750176399</v>
      </c>
      <c r="O152" s="2">
        <v>646334.35562838078</v>
      </c>
      <c r="P152" s="2">
        <v>853661.09427438374</v>
      </c>
      <c r="Q152" s="2">
        <v>452714.45864876115</v>
      </c>
      <c r="R152" s="2">
        <v>473959.7806472939</v>
      </c>
      <c r="S152" s="2">
        <v>2389657.9491879488</v>
      </c>
      <c r="T152" s="2">
        <v>607944.11468876747</v>
      </c>
      <c r="U152" s="2">
        <v>299833.02902885806</v>
      </c>
      <c r="V152" s="2">
        <v>1891391.4313289181</v>
      </c>
      <c r="W152" s="2">
        <v>840488.88592349738</v>
      </c>
      <c r="X152" s="2">
        <v>1638209.5727260481</v>
      </c>
      <c r="Y152" s="2">
        <v>284180.07187232678</v>
      </c>
      <c r="Z152" s="2">
        <v>101888.28945914097</v>
      </c>
      <c r="AA152" s="2">
        <v>86719.265210371857</v>
      </c>
      <c r="AB152" s="2">
        <v>125346.17981752218</v>
      </c>
      <c r="AC152" s="2">
        <v>982934.79578840488</v>
      </c>
      <c r="AD152" s="2">
        <v>2072839.2309054569</v>
      </c>
      <c r="AE152" s="2">
        <v>2597378.5158334086</v>
      </c>
      <c r="AF152" s="2">
        <v>2606354.3657504353</v>
      </c>
      <c r="AG152" s="2">
        <v>2147171.864015928</v>
      </c>
      <c r="AH152" s="2">
        <v>1436288.4039609318</v>
      </c>
      <c r="AI152" s="2">
        <v>776888.85742394777</v>
      </c>
      <c r="AJ152" s="2">
        <v>1822701.4194469249</v>
      </c>
      <c r="AK152" s="2">
        <v>414363.45073744986</v>
      </c>
      <c r="AL152" s="2">
        <v>315969.3861406754</v>
      </c>
      <c r="AM152" s="2">
        <v>332740.35099104868</v>
      </c>
      <c r="AN152" s="2">
        <v>457695.87261898606</v>
      </c>
      <c r="AO152" s="2">
        <v>369168.44298342912</v>
      </c>
      <c r="AP152" s="2">
        <v>53271.421130295545</v>
      </c>
      <c r="AQ152" s="2">
        <v>5282900</v>
      </c>
      <c r="AR152" s="2">
        <v>5766894.9673719425</v>
      </c>
      <c r="AS152" s="2">
        <v>536624.37742592744</v>
      </c>
      <c r="AT152" s="2">
        <v>1196680.6552021292</v>
      </c>
      <c r="AU152" s="2">
        <v>1195670.303535339</v>
      </c>
      <c r="AV152" s="2">
        <v>4972350.5131594623</v>
      </c>
      <c r="AW152" s="2">
        <v>119064.95733426364</v>
      </c>
      <c r="AX152" s="2">
        <v>134741.01974522564</v>
      </c>
      <c r="AY152" s="2">
        <v>1191651.5456307316</v>
      </c>
      <c r="AZ152" s="2">
        <v>101961.07381012733</v>
      </c>
      <c r="BA152" s="2">
        <v>2364460.5867848517</v>
      </c>
      <c r="BB152" s="2">
        <v>5151813.0764433388</v>
      </c>
      <c r="BC152" s="2">
        <v>538786.92355666123</v>
      </c>
      <c r="BD152" s="2">
        <v>708997.99665745988</v>
      </c>
      <c r="BE152" s="2">
        <v>136302.00334254012</v>
      </c>
      <c r="BF152" s="2">
        <v>9836474.416695226</v>
      </c>
      <c r="BG152" s="2">
        <v>2599574.8579214718</v>
      </c>
      <c r="BH152" s="2">
        <v>1075415.8566326122</v>
      </c>
      <c r="BI152" s="2">
        <v>591840.47316241427</v>
      </c>
      <c r="BJ152" s="2">
        <v>4424018.3059288347</v>
      </c>
      <c r="BK152" s="2">
        <v>3040104.980842575</v>
      </c>
      <c r="BL152" s="2">
        <v>920683.5127202532</v>
      </c>
      <c r="BM152" s="2">
        <v>269678.31065069343</v>
      </c>
      <c r="BN152" s="2">
        <v>1083761.6760095132</v>
      </c>
      <c r="BO152" s="2">
        <v>555147.60943640326</v>
      </c>
      <c r="BP152" s="2">
        <v>9136600</v>
      </c>
      <c r="BQ152" s="2">
        <f t="shared" si="5"/>
        <v>105996599.99999996</v>
      </c>
      <c r="BY152" s="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CF2B2-C988-4712-8337-B4EFCE6EED07}">
  <dimension ref="A1:CB152"/>
  <sheetViews>
    <sheetView workbookViewId="0">
      <pane xSplit="2" ySplit="3" topLeftCell="C4" activePane="bottomRight" state="frozen"/>
      <selection pane="topRight" activeCell="C1" sqref="C1"/>
      <selection pane="bottomLeft" activeCell="A4" sqref="A4"/>
      <selection pane="bottomRight" activeCell="C4" sqref="C4"/>
    </sheetView>
  </sheetViews>
  <sheetFormatPr defaultColWidth="9.1796875" defaultRowHeight="14.5" x14ac:dyDescent="0.35"/>
  <cols>
    <col min="1" max="1" width="5.7265625" style="21" customWidth="1"/>
    <col min="2" max="2" width="23.453125" style="21" customWidth="1"/>
    <col min="3" max="3" width="13.7265625" style="2" customWidth="1"/>
    <col min="4" max="4" width="11.26953125" style="2" customWidth="1"/>
    <col min="5" max="5" width="10.7265625" style="2" customWidth="1"/>
    <col min="6" max="6" width="9.7265625" style="2" customWidth="1"/>
    <col min="7" max="7" width="10.7265625" style="2" customWidth="1"/>
    <col min="8" max="8" width="16.26953125" style="2" bestFit="1" customWidth="1"/>
    <col min="9" max="12" width="9.26953125" style="2" customWidth="1"/>
    <col min="13" max="13" width="10.453125" style="2" customWidth="1"/>
    <col min="14" max="14" width="14.7265625" style="2" customWidth="1"/>
    <col min="15" max="15" width="10.54296875" style="2" customWidth="1"/>
    <col min="16" max="16" width="11.81640625" style="2" customWidth="1"/>
    <col min="17" max="18" width="9.26953125" style="2" customWidth="1"/>
    <col min="19" max="19" width="10.1796875" style="2" customWidth="1"/>
    <col min="20" max="21" width="9.26953125" style="2" customWidth="1"/>
    <col min="22" max="22" width="10.26953125" style="2" customWidth="1"/>
    <col min="23" max="24" width="9.26953125" style="2" customWidth="1"/>
    <col min="25" max="25" width="9.54296875" style="2" customWidth="1"/>
    <col min="26" max="26" width="9.26953125" style="2" customWidth="1"/>
    <col min="27" max="29" width="9.453125" style="2" customWidth="1"/>
    <col min="30" max="30" width="10.26953125" style="2" customWidth="1"/>
    <col min="31" max="31" width="10.7265625" style="2" customWidth="1"/>
    <col min="32" max="32" width="9.81640625" style="2" customWidth="1"/>
    <col min="33" max="33" width="11.26953125" style="2" customWidth="1"/>
    <col min="34" max="34" width="9.54296875" style="2" customWidth="1"/>
    <col min="35" max="35" width="10.81640625" style="2" customWidth="1"/>
    <col min="36" max="36" width="11.453125" style="2" customWidth="1"/>
    <col min="37" max="37" width="10.453125" style="2" customWidth="1"/>
    <col min="38" max="39" width="9.453125" style="2" customWidth="1"/>
    <col min="40" max="40" width="9.26953125" style="2" customWidth="1"/>
    <col min="41" max="41" width="10.54296875" style="2" customWidth="1"/>
    <col min="42" max="42" width="9.26953125" style="2" customWidth="1"/>
    <col min="43" max="43" width="11.26953125" style="2" customWidth="1"/>
    <col min="44" max="44" width="10.54296875" style="2" customWidth="1"/>
    <col min="45" max="45" width="10" style="2" customWidth="1"/>
    <col min="46" max="46" width="9.26953125" style="2" customWidth="1"/>
    <col min="47" max="47" width="10.54296875" style="2" customWidth="1"/>
    <col min="48" max="48" width="12" style="2" customWidth="1"/>
    <col min="49" max="50" width="9.26953125" style="2" customWidth="1"/>
    <col min="51" max="51" width="9.81640625" style="2" customWidth="1"/>
    <col min="52" max="52" width="9.26953125" style="2" customWidth="1"/>
    <col min="53" max="53" width="10.54296875" style="2" customWidth="1"/>
    <col min="54" max="54" width="11.453125" style="2" customWidth="1"/>
    <col min="55" max="55" width="10.54296875" style="2" customWidth="1"/>
    <col min="56" max="56" width="10.26953125" style="2" customWidth="1"/>
    <col min="57" max="57" width="10" style="2" customWidth="1"/>
    <col min="58" max="60" width="10.1796875" style="2" customWidth="1"/>
    <col min="61" max="61" width="10.7265625" style="2" customWidth="1"/>
    <col min="62" max="62" width="11.26953125" style="2" customWidth="1"/>
    <col min="63" max="63" width="13.453125" style="2" customWidth="1"/>
    <col min="64" max="64" width="10.81640625" style="2" customWidth="1"/>
    <col min="65" max="65" width="10.1796875" style="2" customWidth="1"/>
    <col min="66" max="66" width="10.81640625" style="2" customWidth="1"/>
    <col min="67" max="67" width="10.453125" style="2" customWidth="1"/>
    <col min="68" max="68" width="12.453125" style="2" bestFit="1" customWidth="1"/>
    <col min="69" max="69" width="15.7265625" style="2" bestFit="1" customWidth="1"/>
    <col min="70" max="70" width="12.453125" style="2" customWidth="1"/>
    <col min="71" max="71" width="11.26953125" style="2" customWidth="1"/>
    <col min="72" max="72" width="12.1796875" style="2" customWidth="1"/>
    <col min="73" max="73" width="11.81640625" style="2" customWidth="1"/>
    <col min="74" max="74" width="10.26953125" style="2" customWidth="1"/>
    <col min="75" max="75" width="11.81640625" style="2" customWidth="1"/>
    <col min="76" max="77" width="13.26953125" style="2" customWidth="1"/>
    <col min="78" max="79" width="9.1796875" style="2"/>
    <col min="80" max="80" width="16.26953125" style="2" customWidth="1"/>
    <col min="81" max="16384" width="9.1796875" style="2"/>
  </cols>
  <sheetData>
    <row r="1" spans="1:77" s="21" customFormat="1" x14ac:dyDescent="0.35">
      <c r="B1" s="21" t="s">
        <v>224</v>
      </c>
      <c r="D1" s="21" t="s">
        <v>0</v>
      </c>
      <c r="G1" s="21" t="s">
        <v>232</v>
      </c>
    </row>
    <row r="2" spans="1:77" s="21" customFormat="1" ht="68.25" customHeight="1" x14ac:dyDescent="0.35">
      <c r="C2" s="8" t="s">
        <v>1</v>
      </c>
      <c r="D2" s="8" t="s">
        <v>2</v>
      </c>
      <c r="E2" s="8" t="s">
        <v>3</v>
      </c>
      <c r="F2" s="8" t="s">
        <v>4</v>
      </c>
      <c r="G2" s="8" t="s">
        <v>5</v>
      </c>
      <c r="H2" s="8" t="s">
        <v>6</v>
      </c>
      <c r="I2" s="8" t="s">
        <v>7</v>
      </c>
      <c r="J2" s="8" t="s">
        <v>8</v>
      </c>
      <c r="K2" s="8" t="s">
        <v>9</v>
      </c>
      <c r="L2" s="8" t="s">
        <v>10</v>
      </c>
      <c r="M2" s="8" t="s">
        <v>11</v>
      </c>
      <c r="N2" s="8" t="s">
        <v>12</v>
      </c>
      <c r="O2" s="8" t="s">
        <v>13</v>
      </c>
      <c r="P2" s="8" t="s">
        <v>14</v>
      </c>
      <c r="Q2" s="8" t="s">
        <v>15</v>
      </c>
      <c r="R2" s="8" t="s">
        <v>16</v>
      </c>
      <c r="S2" s="8" t="s">
        <v>17</v>
      </c>
      <c r="T2" s="8" t="s">
        <v>18</v>
      </c>
      <c r="U2" s="8" t="s">
        <v>19</v>
      </c>
      <c r="V2" s="8" t="s">
        <v>20</v>
      </c>
      <c r="W2" s="8" t="s">
        <v>21</v>
      </c>
      <c r="X2" s="8" t="s">
        <v>22</v>
      </c>
      <c r="Y2" s="8" t="s">
        <v>23</v>
      </c>
      <c r="Z2" s="8" t="s">
        <v>24</v>
      </c>
      <c r="AA2" s="8" t="s">
        <v>25</v>
      </c>
      <c r="AB2" s="8" t="s">
        <v>26</v>
      </c>
      <c r="AC2" s="8" t="s">
        <v>27</v>
      </c>
      <c r="AD2" s="8" t="s">
        <v>28</v>
      </c>
      <c r="AE2" s="8" t="s">
        <v>29</v>
      </c>
      <c r="AF2" s="8" t="s">
        <v>30</v>
      </c>
      <c r="AG2" s="8" t="s">
        <v>31</v>
      </c>
      <c r="AH2" s="8" t="s">
        <v>32</v>
      </c>
      <c r="AI2" s="8" t="s">
        <v>33</v>
      </c>
      <c r="AJ2" s="8" t="s">
        <v>34</v>
      </c>
      <c r="AK2" s="8" t="s">
        <v>223</v>
      </c>
      <c r="AL2" s="8" t="s">
        <v>36</v>
      </c>
      <c r="AM2" s="8" t="s">
        <v>37</v>
      </c>
      <c r="AN2" s="8" t="s">
        <v>38</v>
      </c>
      <c r="AO2" s="8" t="s">
        <v>39</v>
      </c>
      <c r="AP2" s="8" t="s">
        <v>40</v>
      </c>
      <c r="AQ2" s="8" t="s">
        <v>41</v>
      </c>
      <c r="AR2" s="8" t="s">
        <v>42</v>
      </c>
      <c r="AS2" s="8" t="s">
        <v>43</v>
      </c>
      <c r="AT2" s="8" t="s">
        <v>44</v>
      </c>
      <c r="AU2" s="8" t="s">
        <v>45</v>
      </c>
      <c r="AV2" s="8" t="s">
        <v>46</v>
      </c>
      <c r="AW2" s="8" t="s">
        <v>47</v>
      </c>
      <c r="AX2" s="8" t="s">
        <v>48</v>
      </c>
      <c r="AY2" s="8" t="s">
        <v>49</v>
      </c>
      <c r="AZ2" s="8" t="s">
        <v>50</v>
      </c>
      <c r="BA2" s="8" t="s">
        <v>51</v>
      </c>
      <c r="BB2" s="8" t="s">
        <v>52</v>
      </c>
      <c r="BC2" s="8" t="s">
        <v>53</v>
      </c>
      <c r="BD2" s="8" t="s">
        <v>54</v>
      </c>
      <c r="BE2" s="8" t="s">
        <v>55</v>
      </c>
      <c r="BF2" s="8" t="s">
        <v>56</v>
      </c>
      <c r="BG2" s="8" t="s">
        <v>57</v>
      </c>
      <c r="BH2" s="8" t="s">
        <v>58</v>
      </c>
      <c r="BI2" s="8" t="s">
        <v>59</v>
      </c>
      <c r="BJ2" s="8" t="s">
        <v>60</v>
      </c>
      <c r="BK2" s="8" t="s">
        <v>61</v>
      </c>
      <c r="BL2" s="8" t="s">
        <v>62</v>
      </c>
      <c r="BM2" s="8" t="s">
        <v>63</v>
      </c>
      <c r="BN2" s="8" t="s">
        <v>64</v>
      </c>
      <c r="BO2" s="8" t="s">
        <v>65</v>
      </c>
      <c r="BP2" s="8" t="s">
        <v>66</v>
      </c>
      <c r="BQ2" s="8" t="s">
        <v>211</v>
      </c>
      <c r="BR2" s="8" t="s">
        <v>212</v>
      </c>
      <c r="BS2" s="8" t="s">
        <v>213</v>
      </c>
      <c r="BT2" s="8" t="s">
        <v>214</v>
      </c>
      <c r="BU2" s="8" t="s">
        <v>215</v>
      </c>
      <c r="BV2" s="8" t="s">
        <v>216</v>
      </c>
      <c r="BW2" s="8" t="s">
        <v>217</v>
      </c>
      <c r="BX2" s="8" t="s">
        <v>218</v>
      </c>
      <c r="BY2" s="8" t="s">
        <v>219</v>
      </c>
    </row>
    <row r="3" spans="1:77" x14ac:dyDescent="0.35">
      <c r="A3" s="21" t="s">
        <v>78</v>
      </c>
      <c r="B3" s="21" t="s">
        <v>79</v>
      </c>
      <c r="C3" s="2">
        <v>1</v>
      </c>
      <c r="D3" s="2">
        <v>2</v>
      </c>
      <c r="E3" s="2">
        <v>3</v>
      </c>
      <c r="F3" s="2">
        <v>4</v>
      </c>
      <c r="G3" s="2">
        <v>5</v>
      </c>
      <c r="H3" s="2">
        <v>6</v>
      </c>
      <c r="I3" s="2">
        <v>7</v>
      </c>
      <c r="J3" s="2">
        <v>8</v>
      </c>
      <c r="K3" s="2">
        <v>9</v>
      </c>
      <c r="L3" s="2">
        <v>10</v>
      </c>
      <c r="M3" s="2">
        <v>11</v>
      </c>
      <c r="N3" s="2">
        <v>12</v>
      </c>
      <c r="O3" s="2">
        <v>13</v>
      </c>
      <c r="P3" s="2">
        <v>14</v>
      </c>
      <c r="Q3" s="2">
        <v>15</v>
      </c>
      <c r="R3" s="2">
        <v>16</v>
      </c>
      <c r="S3" s="2">
        <v>17</v>
      </c>
      <c r="T3" s="2">
        <v>18</v>
      </c>
      <c r="U3" s="2">
        <v>19</v>
      </c>
      <c r="V3" s="2">
        <v>20</v>
      </c>
      <c r="W3" s="2">
        <v>21</v>
      </c>
      <c r="X3" s="2">
        <v>22</v>
      </c>
      <c r="Y3" s="2">
        <v>23</v>
      </c>
      <c r="Z3" s="2">
        <v>24</v>
      </c>
      <c r="AA3" s="2">
        <v>25</v>
      </c>
      <c r="AB3" s="2">
        <v>26</v>
      </c>
      <c r="AC3" s="2">
        <v>27</v>
      </c>
      <c r="AD3" s="2">
        <v>28</v>
      </c>
      <c r="AE3" s="2">
        <v>29</v>
      </c>
      <c r="AF3" s="2">
        <v>30</v>
      </c>
      <c r="AG3" s="2">
        <v>31</v>
      </c>
      <c r="AH3" s="2">
        <v>32</v>
      </c>
      <c r="AI3" s="2">
        <v>33</v>
      </c>
      <c r="AJ3" s="2">
        <v>34</v>
      </c>
      <c r="AK3" s="2">
        <v>35</v>
      </c>
      <c r="AL3" s="2">
        <v>36</v>
      </c>
      <c r="AM3" s="2">
        <v>37</v>
      </c>
      <c r="AN3" s="2">
        <v>38</v>
      </c>
      <c r="AO3" s="2">
        <v>39</v>
      </c>
      <c r="AP3" s="2">
        <v>40</v>
      </c>
      <c r="AQ3" s="2">
        <v>41</v>
      </c>
      <c r="AR3" s="2">
        <v>42</v>
      </c>
      <c r="AS3" s="2">
        <v>43</v>
      </c>
      <c r="AT3" s="2">
        <v>44</v>
      </c>
      <c r="AU3" s="2">
        <v>45</v>
      </c>
      <c r="AV3" s="2">
        <v>46</v>
      </c>
      <c r="AW3" s="2">
        <v>47</v>
      </c>
      <c r="AX3" s="2">
        <v>48</v>
      </c>
      <c r="AY3" s="2">
        <v>49</v>
      </c>
      <c r="AZ3" s="2">
        <v>50</v>
      </c>
      <c r="BA3" s="2">
        <v>51</v>
      </c>
      <c r="BB3" s="2">
        <v>52</v>
      </c>
      <c r="BC3" s="2">
        <v>53</v>
      </c>
      <c r="BD3" s="2">
        <v>54</v>
      </c>
      <c r="BE3" s="2">
        <v>55</v>
      </c>
      <c r="BF3" s="2">
        <v>56</v>
      </c>
      <c r="BG3" s="2">
        <v>57</v>
      </c>
      <c r="BH3" s="2">
        <v>58</v>
      </c>
      <c r="BI3" s="2">
        <v>59</v>
      </c>
      <c r="BJ3" s="2">
        <v>60</v>
      </c>
      <c r="BK3" s="2">
        <v>61</v>
      </c>
      <c r="BL3" s="2">
        <v>62</v>
      </c>
      <c r="BM3" s="2">
        <v>63</v>
      </c>
      <c r="BN3" s="2">
        <v>64</v>
      </c>
      <c r="BO3" s="2">
        <v>65</v>
      </c>
      <c r="BP3" s="2">
        <v>66</v>
      </c>
    </row>
    <row r="4" spans="1:77" x14ac:dyDescent="0.35">
      <c r="A4" s="21">
        <v>1</v>
      </c>
      <c r="B4" s="21" t="s">
        <v>80</v>
      </c>
      <c r="C4" s="61">
        <f>IFERROR(('use 2017-18'!C4/'use 2017-18'!$BQ4)*use_alloc!$C4,"")</f>
        <v>-445666.70174512157</v>
      </c>
      <c r="D4" s="61">
        <f>IFERROR(('use 2017-18'!D4/'use 2017-18'!$BQ4)*use_alloc!$C4,"")</f>
        <v>0</v>
      </c>
      <c r="E4" s="61">
        <f>IFERROR(('use 2017-18'!E4/'use 2017-18'!$BQ4)*use_alloc!$C4,"")</f>
        <v>0</v>
      </c>
      <c r="F4" s="61">
        <f>IFERROR(('use 2017-18'!F4/'use 2017-18'!$BQ4)*use_alloc!$C4,"")</f>
        <v>0</v>
      </c>
      <c r="G4" s="61">
        <f>IFERROR(('use 2017-18'!G4/'use 2017-18'!$BQ4)*use_alloc!$C4,"")</f>
        <v>0</v>
      </c>
      <c r="H4" s="61">
        <f>IFERROR(('use 2017-18'!H4/'use 2017-18'!$BQ4)*use_alloc!$C4,"")</f>
        <v>0</v>
      </c>
      <c r="I4" s="61">
        <f>IFERROR(('use 2017-18'!I4/'use 2017-18'!$BQ4)*use_alloc!$C4,"")</f>
        <v>0</v>
      </c>
      <c r="J4" s="61">
        <f>IFERROR(('use 2017-18'!J4/'use 2017-18'!$BQ4)*use_alloc!$C4,"")</f>
        <v>0</v>
      </c>
      <c r="K4" s="61">
        <f>IFERROR(('use 2017-18'!K4/'use 2017-18'!$BQ4)*use_alloc!$C4,"")</f>
        <v>0</v>
      </c>
      <c r="L4" s="61">
        <f>IFERROR(('use 2017-18'!L4/'use 2017-18'!$BQ4)*use_alloc!$C4,"")</f>
        <v>0</v>
      </c>
      <c r="M4" s="61">
        <f>IFERROR(('use 2017-18'!M4/'use 2017-18'!$BQ4)*use_alloc!$C4,"")</f>
        <v>0</v>
      </c>
      <c r="N4" s="61">
        <f>IFERROR(('use 2017-18'!N4/'use 2017-18'!$BQ4)*use_alloc!$C4,"")</f>
        <v>0</v>
      </c>
      <c r="O4" s="61">
        <f>IFERROR(('use 2017-18'!O4/'use 2017-18'!$BQ4)*use_alloc!$C4,"")</f>
        <v>-2291055.386658866</v>
      </c>
      <c r="P4" s="61">
        <f>IFERROR(('use 2017-18'!P4/'use 2017-18'!$BQ4)*use_alloc!$C4,"")</f>
        <v>-229735.00178380997</v>
      </c>
      <c r="Q4" s="61">
        <f>IFERROR(('use 2017-18'!Q4/'use 2017-18'!$BQ4)*use_alloc!$C4,"")</f>
        <v>-169168.85358692339</v>
      </c>
      <c r="R4" s="61">
        <f>IFERROR(('use 2017-18'!R4/'use 2017-18'!$BQ4)*use_alloc!$C4,"")</f>
        <v>0</v>
      </c>
      <c r="S4" s="61">
        <f>IFERROR(('use 2017-18'!S4/'use 2017-18'!$BQ4)*use_alloc!$C4,"")</f>
        <v>0</v>
      </c>
      <c r="T4" s="61">
        <f>IFERROR(('use 2017-18'!T4/'use 2017-18'!$BQ4)*use_alloc!$C4,"")</f>
        <v>0</v>
      </c>
      <c r="U4" s="61">
        <f>IFERROR(('use 2017-18'!U4/'use 2017-18'!$BQ4)*use_alloc!$C4,"")</f>
        <v>0</v>
      </c>
      <c r="V4" s="61">
        <f>IFERROR(('use 2017-18'!V4/'use 2017-18'!$BQ4)*use_alloc!$C4,"")</f>
        <v>0</v>
      </c>
      <c r="W4" s="61">
        <f>IFERROR(('use 2017-18'!W4/'use 2017-18'!$BQ4)*use_alloc!$C4,"")</f>
        <v>0</v>
      </c>
      <c r="X4" s="61">
        <f>IFERROR(('use 2017-18'!X4/'use 2017-18'!$BQ4)*use_alloc!$C4,"")</f>
        <v>0</v>
      </c>
      <c r="Y4" s="61">
        <f>IFERROR(('use 2017-18'!Y4/'use 2017-18'!$BQ4)*use_alloc!$C4,"")</f>
        <v>0</v>
      </c>
      <c r="Z4" s="61">
        <f>IFERROR(('use 2017-18'!Z4/'use 2017-18'!$BQ4)*use_alloc!$C4,"")</f>
        <v>0</v>
      </c>
      <c r="AA4" s="61">
        <f>IFERROR(('use 2017-18'!AA4/'use 2017-18'!$BQ4)*use_alloc!$C4,"")</f>
        <v>0</v>
      </c>
      <c r="AB4" s="61">
        <f>IFERROR(('use 2017-18'!AB4/'use 2017-18'!$BQ4)*use_alloc!$C4,"")</f>
        <v>0</v>
      </c>
      <c r="AC4" s="61">
        <f>IFERROR(('use 2017-18'!AC4/'use 2017-18'!$BQ4)*use_alloc!$C4,"")</f>
        <v>0</v>
      </c>
      <c r="AD4" s="61">
        <f>IFERROR(('use 2017-18'!AD4/'use 2017-18'!$BQ4)*use_alloc!$C4,"")</f>
        <v>0</v>
      </c>
      <c r="AE4" s="61">
        <f>IFERROR(('use 2017-18'!AE4/'use 2017-18'!$BQ4)*use_alloc!$C4,"")</f>
        <v>0</v>
      </c>
      <c r="AF4" s="61">
        <f>IFERROR(('use 2017-18'!AF4/'use 2017-18'!$BQ4)*use_alloc!$C4,"")</f>
        <v>0</v>
      </c>
      <c r="AG4" s="61">
        <f>IFERROR(('use 2017-18'!AG4/'use 2017-18'!$BQ4)*use_alloc!$C4,"")</f>
        <v>0</v>
      </c>
      <c r="AH4" s="61">
        <f>IFERROR(('use 2017-18'!AH4/'use 2017-18'!$BQ4)*use_alloc!$C4,"")</f>
        <v>0</v>
      </c>
      <c r="AI4" s="61">
        <f>IFERROR(('use 2017-18'!AI4/'use 2017-18'!$BQ4)*use_alloc!$C4,"")</f>
        <v>0</v>
      </c>
      <c r="AJ4" s="61">
        <f>IFERROR(('use 2017-18'!AJ4/'use 2017-18'!$BQ4)*use_alloc!$C4,"")</f>
        <v>0</v>
      </c>
      <c r="AK4" s="61">
        <f>IFERROR(('use 2017-18'!AK4/'use 2017-18'!$BQ4)*use_alloc!$C4,"")</f>
        <v>0</v>
      </c>
      <c r="AL4" s="61">
        <f>IFERROR(('use 2017-18'!AL4/'use 2017-18'!$BQ4)*use_alloc!$C4,"")</f>
        <v>0</v>
      </c>
      <c r="AM4" s="61">
        <f>IFERROR(('use 2017-18'!AM4/'use 2017-18'!$BQ4)*use_alloc!$C4,"")</f>
        <v>0</v>
      </c>
      <c r="AN4" s="61">
        <f>IFERROR(('use 2017-18'!AN4/'use 2017-18'!$BQ4)*use_alloc!$C4,"")</f>
        <v>0</v>
      </c>
      <c r="AO4" s="61">
        <f>IFERROR(('use 2017-18'!AO4/'use 2017-18'!$BQ4)*use_alloc!$C4,"")</f>
        <v>0</v>
      </c>
      <c r="AP4" s="61">
        <f>IFERROR(('use 2017-18'!AP4/'use 2017-18'!$BQ4)*use_alloc!$C4,"")</f>
        <v>0</v>
      </c>
      <c r="AQ4" s="61">
        <f>IFERROR(('use 2017-18'!AQ4/'use 2017-18'!$BQ4)*use_alloc!$C4,"")</f>
        <v>0</v>
      </c>
      <c r="AR4" s="61">
        <f>IFERROR(('use 2017-18'!AR4/'use 2017-18'!$BQ4)*use_alloc!$C4,"")</f>
        <v>0</v>
      </c>
      <c r="AS4" s="61">
        <f>IFERROR(('use 2017-18'!AS4/'use 2017-18'!$BQ4)*use_alloc!$C4,"")</f>
        <v>0</v>
      </c>
      <c r="AT4" s="61">
        <f>IFERROR(('use 2017-18'!AT4/'use 2017-18'!$BQ4)*use_alloc!$C4,"")</f>
        <v>0</v>
      </c>
      <c r="AU4" s="61">
        <f>IFERROR(('use 2017-18'!AU4/'use 2017-18'!$BQ4)*use_alloc!$C4,"")</f>
        <v>0</v>
      </c>
      <c r="AV4" s="61">
        <f>IFERROR(('use 2017-18'!AV4/'use 2017-18'!$BQ4)*use_alloc!$C4,"")</f>
        <v>0</v>
      </c>
      <c r="AW4" s="61">
        <f>IFERROR(('use 2017-18'!AW4/'use 2017-18'!$BQ4)*use_alloc!$C4,"")</f>
        <v>0</v>
      </c>
      <c r="AX4" s="61">
        <f>IFERROR(('use 2017-18'!AX4/'use 2017-18'!$BQ4)*use_alloc!$C4,"")</f>
        <v>0</v>
      </c>
      <c r="AY4" s="61">
        <f>IFERROR(('use 2017-18'!AY4/'use 2017-18'!$BQ4)*use_alloc!$C4,"")</f>
        <v>0</v>
      </c>
      <c r="AZ4" s="61">
        <f>IFERROR(('use 2017-18'!AZ4/'use 2017-18'!$BQ4)*use_alloc!$C4,"")</f>
        <v>0</v>
      </c>
      <c r="BA4" s="61">
        <f>IFERROR(('use 2017-18'!BA4/'use 2017-18'!$BQ4)*use_alloc!$C4,"")</f>
        <v>0</v>
      </c>
      <c r="BB4" s="61">
        <f>IFERROR(('use 2017-18'!BB4/'use 2017-18'!$BQ4)*use_alloc!$C4,"")</f>
        <v>0</v>
      </c>
      <c r="BC4" s="61">
        <f>IFERROR(('use 2017-18'!BC4/'use 2017-18'!$BQ4)*use_alloc!$C4,"")</f>
        <v>0</v>
      </c>
      <c r="BD4" s="61">
        <f>IFERROR(('use 2017-18'!BD4/'use 2017-18'!$BQ4)*use_alloc!$C4,"")</f>
        <v>0</v>
      </c>
      <c r="BE4" s="61">
        <f>IFERROR(('use 2017-18'!BE4/'use 2017-18'!$BQ4)*use_alloc!$C4,"")</f>
        <v>0</v>
      </c>
      <c r="BF4" s="61">
        <f>IFERROR(('use 2017-18'!BF4/'use 2017-18'!$BQ4)*use_alloc!$C4,"")</f>
        <v>0</v>
      </c>
      <c r="BG4" s="61">
        <f>IFERROR(('use 2017-18'!BG4/'use 2017-18'!$BQ4)*use_alloc!$C4,"")</f>
        <v>0</v>
      </c>
      <c r="BH4" s="61">
        <f>IFERROR(('use 2017-18'!BH4/'use 2017-18'!$BQ4)*use_alloc!$C4,"")</f>
        <v>0</v>
      </c>
      <c r="BI4" s="61">
        <f>IFERROR(('use 2017-18'!BI4/'use 2017-18'!$BQ4)*use_alloc!$C4,"")</f>
        <v>0</v>
      </c>
      <c r="BJ4" s="61">
        <f>IFERROR(('use 2017-18'!BJ4/'use 2017-18'!$BQ4)*use_alloc!$C4,"")</f>
        <v>0</v>
      </c>
      <c r="BK4" s="61">
        <f>IFERROR(('use 2017-18'!BK4/'use 2017-18'!$BQ4)*use_alloc!$C4,"")</f>
        <v>0</v>
      </c>
      <c r="BL4" s="61">
        <f>IFERROR(('use 2017-18'!BL4/'use 2017-18'!$BQ4)*use_alloc!$C4,"")</f>
        <v>0</v>
      </c>
      <c r="BM4" s="61">
        <f>IFERROR(('use 2017-18'!BM4/'use 2017-18'!$BQ4)*use_alloc!$C4,"")</f>
        <v>0</v>
      </c>
      <c r="BN4" s="61">
        <f>IFERROR(('use 2017-18'!BN4/'use 2017-18'!$BQ4)*use_alloc!$C4,"")</f>
        <v>0</v>
      </c>
      <c r="BO4" s="61">
        <f>IFERROR(('use 2017-18'!BO4/'use 2017-18'!$BQ4)*use_alloc!$C4,"")</f>
        <v>0</v>
      </c>
      <c r="BP4" s="61">
        <f>IFERROR(('use 2017-18'!BP4/'use 2017-18'!$BQ4)*use_alloc!$C4,"")</f>
        <v>-17545.735236230939</v>
      </c>
      <c r="BQ4" s="61">
        <f>'use 2012-13'!BQ4*GDP_Ratios!$E$10</f>
        <v>32256151.755482104</v>
      </c>
      <c r="BR4" s="61">
        <f>'use 2012-13'!BR4*GDP_Ratios!$E$10</f>
        <v>4037633.6841447381</v>
      </c>
      <c r="BS4" s="61">
        <f>'use 2012-13'!BS4*GDP_Ratios!$E$10</f>
        <v>0</v>
      </c>
      <c r="BT4" s="61">
        <f>'use 2012-13'!BT4*GDP_Ratios!$E$10</f>
        <v>0</v>
      </c>
      <c r="BU4" s="61">
        <f>'use 2012-13'!BU4*GDP_Ratios!$E$10</f>
        <v>0</v>
      </c>
      <c r="BV4" s="61">
        <f>'use 2012-13'!BV4*GDP_Ratios!$E$10</f>
        <v>0</v>
      </c>
      <c r="BW4" s="61">
        <f>'use 2012-13'!BW4*GDP_Ratios!$E$10</f>
        <v>89755.763517132422</v>
      </c>
      <c r="BX4" s="61">
        <f>'use 2012-13'!BX4*GDP_Ratios!$E$10</f>
        <v>4127389.4476618706</v>
      </c>
      <c r="BY4" s="61">
        <f>'use 2012-13'!BY4*GDP_Ratios!$E$10</f>
        <v>36383541.203143977</v>
      </c>
    </row>
    <row r="5" spans="1:77" x14ac:dyDescent="0.35">
      <c r="A5" s="21">
        <v>2</v>
      </c>
      <c r="B5" s="21" t="s">
        <v>81</v>
      </c>
      <c r="C5" s="61">
        <f>IFERROR(('use 2017-18'!C5/'use 2017-18'!$BQ5)*use_alloc!$C5,"")</f>
        <v>-1215221.1749052887</v>
      </c>
      <c r="D5" s="61">
        <f>IFERROR(('use 2017-18'!D5/'use 2017-18'!$BQ5)*use_alloc!$C5,"")</f>
        <v>-172433.90429597202</v>
      </c>
      <c r="E5" s="61">
        <f>IFERROR(('use 2017-18'!E5/'use 2017-18'!$BQ5)*use_alloc!$C5,"")</f>
        <v>0</v>
      </c>
      <c r="F5" s="61">
        <f>IFERROR(('use 2017-18'!F5/'use 2017-18'!$BQ5)*use_alloc!$C5,"")</f>
        <v>0</v>
      </c>
      <c r="G5" s="61">
        <f>IFERROR(('use 2017-18'!G5/'use 2017-18'!$BQ5)*use_alloc!$C5,"")</f>
        <v>0</v>
      </c>
      <c r="H5" s="61">
        <f>IFERROR(('use 2017-18'!H5/'use 2017-18'!$BQ5)*use_alloc!$C5,"")</f>
        <v>0</v>
      </c>
      <c r="I5" s="61">
        <f>IFERROR(('use 2017-18'!I5/'use 2017-18'!$BQ5)*use_alloc!$C5,"")</f>
        <v>0</v>
      </c>
      <c r="J5" s="61">
        <f>IFERROR(('use 2017-18'!J5/'use 2017-18'!$BQ5)*use_alloc!$C5,"")</f>
        <v>0</v>
      </c>
      <c r="K5" s="61">
        <f>IFERROR(('use 2017-18'!K5/'use 2017-18'!$BQ5)*use_alloc!$C5,"")</f>
        <v>0</v>
      </c>
      <c r="L5" s="61">
        <f>IFERROR(('use 2017-18'!L5/'use 2017-18'!$BQ5)*use_alloc!$C5,"")</f>
        <v>0</v>
      </c>
      <c r="M5" s="61">
        <f>IFERROR(('use 2017-18'!M5/'use 2017-18'!$BQ5)*use_alloc!$C5,"")</f>
        <v>0</v>
      </c>
      <c r="N5" s="61">
        <f>IFERROR(('use 2017-18'!N5/'use 2017-18'!$BQ5)*use_alloc!$C5,"")</f>
        <v>0</v>
      </c>
      <c r="O5" s="61">
        <f>IFERROR(('use 2017-18'!O5/'use 2017-18'!$BQ5)*use_alloc!$C5,"")</f>
        <v>-1086975.6107196258</v>
      </c>
      <c r="P5" s="61">
        <f>IFERROR(('use 2017-18'!P5/'use 2017-18'!$BQ5)*use_alloc!$C5,"")</f>
        <v>-153405.24864036957</v>
      </c>
      <c r="Q5" s="61">
        <f>IFERROR(('use 2017-18'!Q5/'use 2017-18'!$BQ5)*use_alloc!$C5,"")</f>
        <v>-61068.171706824622</v>
      </c>
      <c r="R5" s="61">
        <f>IFERROR(('use 2017-18'!R5/'use 2017-18'!$BQ5)*use_alloc!$C5,"")</f>
        <v>0</v>
      </c>
      <c r="S5" s="61">
        <f>IFERROR(('use 2017-18'!S5/'use 2017-18'!$BQ5)*use_alloc!$C5,"")</f>
        <v>0</v>
      </c>
      <c r="T5" s="61">
        <f>IFERROR(('use 2017-18'!T5/'use 2017-18'!$BQ5)*use_alloc!$C5,"")</f>
        <v>0</v>
      </c>
      <c r="U5" s="61">
        <f>IFERROR(('use 2017-18'!U5/'use 2017-18'!$BQ5)*use_alloc!$C5,"")</f>
        <v>0</v>
      </c>
      <c r="V5" s="61">
        <f>IFERROR(('use 2017-18'!V5/'use 2017-18'!$BQ5)*use_alloc!$C5,"")</f>
        <v>0</v>
      </c>
      <c r="W5" s="61">
        <f>IFERROR(('use 2017-18'!W5/'use 2017-18'!$BQ5)*use_alloc!$C5,"")</f>
        <v>0</v>
      </c>
      <c r="X5" s="61">
        <f>IFERROR(('use 2017-18'!X5/'use 2017-18'!$BQ5)*use_alloc!$C5,"")</f>
        <v>0</v>
      </c>
      <c r="Y5" s="61">
        <f>IFERROR(('use 2017-18'!Y5/'use 2017-18'!$BQ5)*use_alloc!$C5,"")</f>
        <v>0</v>
      </c>
      <c r="Z5" s="61">
        <f>IFERROR(('use 2017-18'!Z5/'use 2017-18'!$BQ5)*use_alloc!$C5,"")</f>
        <v>0</v>
      </c>
      <c r="AA5" s="61">
        <f>IFERROR(('use 2017-18'!AA5/'use 2017-18'!$BQ5)*use_alloc!$C5,"")</f>
        <v>0</v>
      </c>
      <c r="AB5" s="61">
        <f>IFERROR(('use 2017-18'!AB5/'use 2017-18'!$BQ5)*use_alloc!$C5,"")</f>
        <v>0</v>
      </c>
      <c r="AC5" s="61">
        <f>IFERROR(('use 2017-18'!AC5/'use 2017-18'!$BQ5)*use_alloc!$C5,"")</f>
        <v>0</v>
      </c>
      <c r="AD5" s="61">
        <f>IFERROR(('use 2017-18'!AD5/'use 2017-18'!$BQ5)*use_alloc!$C5,"")</f>
        <v>0</v>
      </c>
      <c r="AE5" s="61">
        <f>IFERROR(('use 2017-18'!AE5/'use 2017-18'!$BQ5)*use_alloc!$C5,"")</f>
        <v>0</v>
      </c>
      <c r="AF5" s="61">
        <f>IFERROR(('use 2017-18'!AF5/'use 2017-18'!$BQ5)*use_alloc!$C5,"")</f>
        <v>0</v>
      </c>
      <c r="AG5" s="61">
        <f>IFERROR(('use 2017-18'!AG5/'use 2017-18'!$BQ5)*use_alloc!$C5,"")</f>
        <v>0</v>
      </c>
      <c r="AH5" s="61">
        <f>IFERROR(('use 2017-18'!AH5/'use 2017-18'!$BQ5)*use_alloc!$C5,"")</f>
        <v>0</v>
      </c>
      <c r="AI5" s="61">
        <f>IFERROR(('use 2017-18'!AI5/'use 2017-18'!$BQ5)*use_alloc!$C5,"")</f>
        <v>0</v>
      </c>
      <c r="AJ5" s="61">
        <f>IFERROR(('use 2017-18'!AJ5/'use 2017-18'!$BQ5)*use_alloc!$C5,"")</f>
        <v>0</v>
      </c>
      <c r="AK5" s="61">
        <f>IFERROR(('use 2017-18'!AK5/'use 2017-18'!$BQ5)*use_alloc!$C5,"")</f>
        <v>0</v>
      </c>
      <c r="AL5" s="61">
        <f>IFERROR(('use 2017-18'!AL5/'use 2017-18'!$BQ5)*use_alloc!$C5,"")</f>
        <v>0</v>
      </c>
      <c r="AM5" s="61">
        <f>IFERROR(('use 2017-18'!AM5/'use 2017-18'!$BQ5)*use_alloc!$C5,"")</f>
        <v>0</v>
      </c>
      <c r="AN5" s="61">
        <f>IFERROR(('use 2017-18'!AN5/'use 2017-18'!$BQ5)*use_alloc!$C5,"")</f>
        <v>0</v>
      </c>
      <c r="AO5" s="61">
        <f>IFERROR(('use 2017-18'!AO5/'use 2017-18'!$BQ5)*use_alloc!$C5,"")</f>
        <v>0</v>
      </c>
      <c r="AP5" s="61">
        <f>IFERROR(('use 2017-18'!AP5/'use 2017-18'!$BQ5)*use_alloc!$C5,"")</f>
        <v>0</v>
      </c>
      <c r="AQ5" s="61">
        <f>IFERROR(('use 2017-18'!AQ5/'use 2017-18'!$BQ5)*use_alloc!$C5,"")</f>
        <v>0</v>
      </c>
      <c r="AR5" s="61">
        <f>IFERROR(('use 2017-18'!AR5/'use 2017-18'!$BQ5)*use_alloc!$C5,"")</f>
        <v>0</v>
      </c>
      <c r="AS5" s="61">
        <f>IFERROR(('use 2017-18'!AS5/'use 2017-18'!$BQ5)*use_alloc!$C5,"")</f>
        <v>0</v>
      </c>
      <c r="AT5" s="61">
        <f>IFERROR(('use 2017-18'!AT5/'use 2017-18'!$BQ5)*use_alloc!$C5,"")</f>
        <v>0</v>
      </c>
      <c r="AU5" s="61">
        <f>IFERROR(('use 2017-18'!AU5/'use 2017-18'!$BQ5)*use_alloc!$C5,"")</f>
        <v>0</v>
      </c>
      <c r="AV5" s="61">
        <f>IFERROR(('use 2017-18'!AV5/'use 2017-18'!$BQ5)*use_alloc!$C5,"")</f>
        <v>0</v>
      </c>
      <c r="AW5" s="61">
        <f>IFERROR(('use 2017-18'!AW5/'use 2017-18'!$BQ5)*use_alloc!$C5,"")</f>
        <v>0</v>
      </c>
      <c r="AX5" s="61">
        <f>IFERROR(('use 2017-18'!AX5/'use 2017-18'!$BQ5)*use_alloc!$C5,"")</f>
        <v>0</v>
      </c>
      <c r="AY5" s="61">
        <f>IFERROR(('use 2017-18'!AY5/'use 2017-18'!$BQ5)*use_alloc!$C5,"")</f>
        <v>0</v>
      </c>
      <c r="AZ5" s="61">
        <f>IFERROR(('use 2017-18'!AZ5/'use 2017-18'!$BQ5)*use_alloc!$C5,"")</f>
        <v>0</v>
      </c>
      <c r="BA5" s="61">
        <f>IFERROR(('use 2017-18'!BA5/'use 2017-18'!$BQ5)*use_alloc!$C5,"")</f>
        <v>0</v>
      </c>
      <c r="BB5" s="61">
        <f>IFERROR(('use 2017-18'!BB5/'use 2017-18'!$BQ5)*use_alloc!$C5,"")</f>
        <v>0</v>
      </c>
      <c r="BC5" s="61">
        <f>IFERROR(('use 2017-18'!BC5/'use 2017-18'!$BQ5)*use_alloc!$C5,"")</f>
        <v>-278313.35571776057</v>
      </c>
      <c r="BD5" s="61">
        <f>IFERROR(('use 2017-18'!BD5/'use 2017-18'!$BQ5)*use_alloc!$C5,"")</f>
        <v>0</v>
      </c>
      <c r="BE5" s="61">
        <f>IFERROR(('use 2017-18'!BE5/'use 2017-18'!$BQ5)*use_alloc!$C5,"")</f>
        <v>0</v>
      </c>
      <c r="BF5" s="61">
        <f>IFERROR(('use 2017-18'!BF5/'use 2017-18'!$BQ5)*use_alloc!$C5,"")</f>
        <v>0</v>
      </c>
      <c r="BG5" s="61">
        <f>IFERROR(('use 2017-18'!BG5/'use 2017-18'!$BQ5)*use_alloc!$C5,"")</f>
        <v>0</v>
      </c>
      <c r="BH5" s="61">
        <f>IFERROR(('use 2017-18'!BH5/'use 2017-18'!$BQ5)*use_alloc!$C5,"")</f>
        <v>0</v>
      </c>
      <c r="BI5" s="61">
        <f>IFERROR(('use 2017-18'!BI5/'use 2017-18'!$BQ5)*use_alloc!$C5,"")</f>
        <v>0</v>
      </c>
      <c r="BJ5" s="61">
        <f>IFERROR(('use 2017-18'!BJ5/'use 2017-18'!$BQ5)*use_alloc!$C5,"")</f>
        <v>0</v>
      </c>
      <c r="BK5" s="61">
        <f>IFERROR(('use 2017-18'!BK5/'use 2017-18'!$BQ5)*use_alloc!$C5,"")</f>
        <v>0</v>
      </c>
      <c r="BL5" s="61">
        <f>IFERROR(('use 2017-18'!BL5/'use 2017-18'!$BQ5)*use_alloc!$C5,"")</f>
        <v>0</v>
      </c>
      <c r="BM5" s="61">
        <f>IFERROR(('use 2017-18'!BM5/'use 2017-18'!$BQ5)*use_alloc!$C5,"")</f>
        <v>0</v>
      </c>
      <c r="BN5" s="61">
        <f>IFERROR(('use 2017-18'!BN5/'use 2017-18'!$BQ5)*use_alloc!$C5,"")</f>
        <v>0</v>
      </c>
      <c r="BO5" s="61">
        <f>IFERROR(('use 2017-18'!BO5/'use 2017-18'!$BQ5)*use_alloc!$C5,"")</f>
        <v>0</v>
      </c>
      <c r="BP5" s="61">
        <f>IFERROR(('use 2017-18'!BP5/'use 2017-18'!$BQ5)*use_alloc!$C5,"")</f>
        <v>-187508.96293902383</v>
      </c>
      <c r="BQ5" s="61">
        <f>'use 2012-13'!BQ5*GDP_Ratios!$E$10</f>
        <v>15684932.688790573</v>
      </c>
      <c r="BR5" s="61">
        <f>'use 2012-13'!BR5*GDP_Ratios!$E$10</f>
        <v>4344809.0212873742</v>
      </c>
      <c r="BS5" s="61">
        <f>'use 2012-13'!BS5*GDP_Ratios!$E$10</f>
        <v>0</v>
      </c>
      <c r="BT5" s="61">
        <f>'use 2012-13'!BT5*GDP_Ratios!$E$10</f>
        <v>0</v>
      </c>
      <c r="BU5" s="61">
        <f>'use 2012-13'!BU5*GDP_Ratios!$E$10</f>
        <v>0</v>
      </c>
      <c r="BV5" s="61">
        <f>'use 2012-13'!BV5*GDP_Ratios!$E$10</f>
        <v>433158.46223002591</v>
      </c>
      <c r="BW5" s="61">
        <f>'use 2012-13'!BW5*GDP_Ratios!$E$10</f>
        <v>1774902.456969975</v>
      </c>
      <c r="BX5" s="61">
        <f>'use 2012-13'!BX5*GDP_Ratios!$E$10</f>
        <v>6552869.9404873755</v>
      </c>
      <c r="BY5" s="61">
        <f>'use 2012-13'!BY5*GDP_Ratios!$E$10</f>
        <v>22237802.629277948</v>
      </c>
    </row>
    <row r="6" spans="1:77" x14ac:dyDescent="0.35">
      <c r="A6" s="21">
        <v>3</v>
      </c>
      <c r="B6" s="21" t="s">
        <v>82</v>
      </c>
      <c r="C6" s="61">
        <f>IFERROR(('use 2017-18'!C6/'use 2017-18'!$BQ6)*use_alloc!$C6,"")</f>
        <v>-7160.6005808526379</v>
      </c>
      <c r="D6" s="61">
        <f>IFERROR(('use 2017-18'!D6/'use 2017-18'!$BQ6)*use_alloc!$C6,"")</f>
        <v>-36806.029702859676</v>
      </c>
      <c r="E6" s="61">
        <f>IFERROR(('use 2017-18'!E6/'use 2017-18'!$BQ6)*use_alloc!$C6,"")</f>
        <v>0</v>
      </c>
      <c r="F6" s="61">
        <f>IFERROR(('use 2017-18'!F6/'use 2017-18'!$BQ6)*use_alloc!$C6,"")</f>
        <v>-257.49372724696582</v>
      </c>
      <c r="G6" s="61">
        <f>IFERROR(('use 2017-18'!G6/'use 2017-18'!$BQ6)*use_alloc!$C6,"")</f>
        <v>0</v>
      </c>
      <c r="H6" s="61">
        <f>IFERROR(('use 2017-18'!H6/'use 2017-18'!$BQ6)*use_alloc!$C6,"")</f>
        <v>0</v>
      </c>
      <c r="I6" s="61">
        <f>IFERROR(('use 2017-18'!I6/'use 2017-18'!$BQ6)*use_alloc!$C6,"")</f>
        <v>0</v>
      </c>
      <c r="J6" s="61">
        <f>IFERROR(('use 2017-18'!J6/'use 2017-18'!$BQ6)*use_alloc!$C6,"")</f>
        <v>0</v>
      </c>
      <c r="K6" s="61">
        <f>IFERROR(('use 2017-18'!K6/'use 2017-18'!$BQ6)*use_alloc!$C6,"")</f>
        <v>0</v>
      </c>
      <c r="L6" s="61">
        <f>IFERROR(('use 2017-18'!L6/'use 2017-18'!$BQ6)*use_alloc!$C6,"")</f>
        <v>0</v>
      </c>
      <c r="M6" s="61">
        <f>IFERROR(('use 2017-18'!M6/'use 2017-18'!$BQ6)*use_alloc!$C6,"")</f>
        <v>0</v>
      </c>
      <c r="N6" s="61">
        <f>IFERROR(('use 2017-18'!N6/'use 2017-18'!$BQ6)*use_alloc!$C6,"")</f>
        <v>0</v>
      </c>
      <c r="O6" s="61">
        <f>IFERROR(('use 2017-18'!O6/'use 2017-18'!$BQ6)*use_alloc!$C6,"")</f>
        <v>-10849.108092237657</v>
      </c>
      <c r="P6" s="61">
        <f>IFERROR(('use 2017-18'!P6/'use 2017-18'!$BQ6)*use_alloc!$C6,"")</f>
        <v>-6941.4223614854491</v>
      </c>
      <c r="Q6" s="61">
        <f>IFERROR(('use 2017-18'!Q6/'use 2017-18'!$BQ6)*use_alloc!$C6,"")</f>
        <v>-8577.9829883402399</v>
      </c>
      <c r="R6" s="61">
        <f>IFERROR(('use 2017-18'!R6/'use 2017-18'!$BQ6)*use_alloc!$C6,"")</f>
        <v>0</v>
      </c>
      <c r="S6" s="61">
        <f>IFERROR(('use 2017-18'!S6/'use 2017-18'!$BQ6)*use_alloc!$C6,"")</f>
        <v>0</v>
      </c>
      <c r="T6" s="61">
        <f>IFERROR(('use 2017-18'!T6/'use 2017-18'!$BQ6)*use_alloc!$C6,"")</f>
        <v>0</v>
      </c>
      <c r="U6" s="61">
        <f>IFERROR(('use 2017-18'!U6/'use 2017-18'!$BQ6)*use_alloc!$C6,"")</f>
        <v>0</v>
      </c>
      <c r="V6" s="61">
        <f>IFERROR(('use 2017-18'!V6/'use 2017-18'!$BQ6)*use_alloc!$C6,"")</f>
        <v>0</v>
      </c>
      <c r="W6" s="61">
        <f>IFERROR(('use 2017-18'!W6/'use 2017-18'!$BQ6)*use_alloc!$C6,"")</f>
        <v>0</v>
      </c>
      <c r="X6" s="61">
        <f>IFERROR(('use 2017-18'!X6/'use 2017-18'!$BQ6)*use_alloc!$C6,"")</f>
        <v>0</v>
      </c>
      <c r="Y6" s="61">
        <f>IFERROR(('use 2017-18'!Y6/'use 2017-18'!$BQ6)*use_alloc!$C6,"")</f>
        <v>0</v>
      </c>
      <c r="Z6" s="61">
        <f>IFERROR(('use 2017-18'!Z6/'use 2017-18'!$BQ6)*use_alloc!$C6,"")</f>
        <v>0</v>
      </c>
      <c r="AA6" s="61">
        <f>IFERROR(('use 2017-18'!AA6/'use 2017-18'!$BQ6)*use_alloc!$C6,"")</f>
        <v>0</v>
      </c>
      <c r="AB6" s="61">
        <f>IFERROR(('use 2017-18'!AB6/'use 2017-18'!$BQ6)*use_alloc!$C6,"")</f>
        <v>0</v>
      </c>
      <c r="AC6" s="61">
        <f>IFERROR(('use 2017-18'!AC6/'use 2017-18'!$BQ6)*use_alloc!$C6,"")</f>
        <v>0</v>
      </c>
      <c r="AD6" s="61">
        <f>IFERROR(('use 2017-18'!AD6/'use 2017-18'!$BQ6)*use_alloc!$C6,"")</f>
        <v>0</v>
      </c>
      <c r="AE6" s="61">
        <f>IFERROR(('use 2017-18'!AE6/'use 2017-18'!$BQ6)*use_alloc!$C6,"")</f>
        <v>0</v>
      </c>
      <c r="AF6" s="61">
        <f>IFERROR(('use 2017-18'!AF6/'use 2017-18'!$BQ6)*use_alloc!$C6,"")</f>
        <v>0</v>
      </c>
      <c r="AG6" s="61">
        <f>IFERROR(('use 2017-18'!AG6/'use 2017-18'!$BQ6)*use_alloc!$C6,"")</f>
        <v>-9138.2831304084521</v>
      </c>
      <c r="AH6" s="61">
        <f>IFERROR(('use 2017-18'!AH6/'use 2017-18'!$BQ6)*use_alloc!$C6,"")</f>
        <v>-4992.6413473521088</v>
      </c>
      <c r="AI6" s="61">
        <f>IFERROR(('use 2017-18'!AI6/'use 2017-18'!$BQ6)*use_alloc!$C6,"")</f>
        <v>0</v>
      </c>
      <c r="AJ6" s="61">
        <f>IFERROR(('use 2017-18'!AJ6/'use 2017-18'!$BQ6)*use_alloc!$C6,"")</f>
        <v>0</v>
      </c>
      <c r="AK6" s="61">
        <f>IFERROR(('use 2017-18'!AK6/'use 2017-18'!$BQ6)*use_alloc!$C6,"")</f>
        <v>0</v>
      </c>
      <c r="AL6" s="61">
        <f>IFERROR(('use 2017-18'!AL6/'use 2017-18'!$BQ6)*use_alloc!$C6,"")</f>
        <v>0</v>
      </c>
      <c r="AM6" s="61">
        <f>IFERROR(('use 2017-18'!AM6/'use 2017-18'!$BQ6)*use_alloc!$C6,"")</f>
        <v>0</v>
      </c>
      <c r="AN6" s="61">
        <f>IFERROR(('use 2017-18'!AN6/'use 2017-18'!$BQ6)*use_alloc!$C6,"")</f>
        <v>0</v>
      </c>
      <c r="AO6" s="61">
        <f>IFERROR(('use 2017-18'!AO6/'use 2017-18'!$BQ6)*use_alloc!$C6,"")</f>
        <v>0</v>
      </c>
      <c r="AP6" s="61">
        <f>IFERROR(('use 2017-18'!AP6/'use 2017-18'!$BQ6)*use_alloc!$C6,"")</f>
        <v>0</v>
      </c>
      <c r="AQ6" s="61">
        <f>IFERROR(('use 2017-18'!AQ6/'use 2017-18'!$BQ6)*use_alloc!$C6,"")</f>
        <v>0</v>
      </c>
      <c r="AR6" s="61">
        <f>IFERROR(('use 2017-18'!AR6/'use 2017-18'!$BQ6)*use_alloc!$C6,"")</f>
        <v>0</v>
      </c>
      <c r="AS6" s="61">
        <f>IFERROR(('use 2017-18'!AS6/'use 2017-18'!$BQ6)*use_alloc!$C6,"")</f>
        <v>0</v>
      </c>
      <c r="AT6" s="61">
        <f>IFERROR(('use 2017-18'!AT6/'use 2017-18'!$BQ6)*use_alloc!$C6,"")</f>
        <v>0</v>
      </c>
      <c r="AU6" s="61">
        <f>IFERROR(('use 2017-18'!AU6/'use 2017-18'!$BQ6)*use_alloc!$C6,"")</f>
        <v>0</v>
      </c>
      <c r="AV6" s="61">
        <f>IFERROR(('use 2017-18'!AV6/'use 2017-18'!$BQ6)*use_alloc!$C6,"")</f>
        <v>0</v>
      </c>
      <c r="AW6" s="61">
        <f>IFERROR(('use 2017-18'!AW6/'use 2017-18'!$BQ6)*use_alloc!$C6,"")</f>
        <v>0</v>
      </c>
      <c r="AX6" s="61">
        <f>IFERROR(('use 2017-18'!AX6/'use 2017-18'!$BQ6)*use_alloc!$C6,"")</f>
        <v>0</v>
      </c>
      <c r="AY6" s="61">
        <f>IFERROR(('use 2017-18'!AY6/'use 2017-18'!$BQ6)*use_alloc!$C6,"")</f>
        <v>0</v>
      </c>
      <c r="AZ6" s="61">
        <f>IFERROR(('use 2017-18'!AZ6/'use 2017-18'!$BQ6)*use_alloc!$C6,"")</f>
        <v>0</v>
      </c>
      <c r="BA6" s="61">
        <f>IFERROR(('use 2017-18'!BA6/'use 2017-18'!$BQ6)*use_alloc!$C6,"")</f>
        <v>0</v>
      </c>
      <c r="BB6" s="61">
        <f>IFERROR(('use 2017-18'!BB6/'use 2017-18'!$BQ6)*use_alloc!$C6,"")</f>
        <v>0</v>
      </c>
      <c r="BC6" s="61">
        <f>IFERROR(('use 2017-18'!BC6/'use 2017-18'!$BQ6)*use_alloc!$C6,"")</f>
        <v>0</v>
      </c>
      <c r="BD6" s="61">
        <f>IFERROR(('use 2017-18'!BD6/'use 2017-18'!$BQ6)*use_alloc!$C6,"")</f>
        <v>0</v>
      </c>
      <c r="BE6" s="61">
        <f>IFERROR(('use 2017-18'!BE6/'use 2017-18'!$BQ6)*use_alloc!$C6,"")</f>
        <v>0</v>
      </c>
      <c r="BF6" s="61">
        <f>IFERROR(('use 2017-18'!BF6/'use 2017-18'!$BQ6)*use_alloc!$C6,"")</f>
        <v>0</v>
      </c>
      <c r="BG6" s="61">
        <f>IFERROR(('use 2017-18'!BG6/'use 2017-18'!$BQ6)*use_alloc!$C6,"")</f>
        <v>0</v>
      </c>
      <c r="BH6" s="61">
        <f>IFERROR(('use 2017-18'!BH6/'use 2017-18'!$BQ6)*use_alloc!$C6,"")</f>
        <v>0</v>
      </c>
      <c r="BI6" s="61">
        <f>IFERROR(('use 2017-18'!BI6/'use 2017-18'!$BQ6)*use_alloc!$C6,"")</f>
        <v>0</v>
      </c>
      <c r="BJ6" s="61">
        <f>IFERROR(('use 2017-18'!BJ6/'use 2017-18'!$BQ6)*use_alloc!$C6,"")</f>
        <v>0</v>
      </c>
      <c r="BK6" s="61">
        <f>IFERROR(('use 2017-18'!BK6/'use 2017-18'!$BQ6)*use_alloc!$C6,"")</f>
        <v>0</v>
      </c>
      <c r="BL6" s="61">
        <f>IFERROR(('use 2017-18'!BL6/'use 2017-18'!$BQ6)*use_alloc!$C6,"")</f>
        <v>0</v>
      </c>
      <c r="BM6" s="61">
        <f>IFERROR(('use 2017-18'!BM6/'use 2017-18'!$BQ6)*use_alloc!$C6,"")</f>
        <v>0</v>
      </c>
      <c r="BN6" s="61">
        <f>IFERROR(('use 2017-18'!BN6/'use 2017-18'!$BQ6)*use_alloc!$C6,"")</f>
        <v>0</v>
      </c>
      <c r="BO6" s="61">
        <f>IFERROR(('use 2017-18'!BO6/'use 2017-18'!$BQ6)*use_alloc!$C6,"")</f>
        <v>0</v>
      </c>
      <c r="BP6" s="61">
        <f>IFERROR(('use 2017-18'!BP6/'use 2017-18'!$BQ6)*use_alloc!$C6,"")</f>
        <v>-834.39103663219737</v>
      </c>
      <c r="BQ6" s="61">
        <f>'use 2012-13'!BQ6*GDP_Ratios!$E$10</f>
        <v>4218828.7169055603</v>
      </c>
      <c r="BR6" s="61">
        <f>'use 2012-13'!BR6*GDP_Ratios!$E$10</f>
        <v>5270468.2097928626</v>
      </c>
      <c r="BS6" s="61">
        <f>'use 2012-13'!BS6*GDP_Ratios!$E$10</f>
        <v>0</v>
      </c>
      <c r="BT6" s="61">
        <f>'use 2012-13'!BT6*GDP_Ratios!$E$10</f>
        <v>0</v>
      </c>
      <c r="BU6" s="61">
        <f>'use 2012-13'!BU6*GDP_Ratios!$E$10</f>
        <v>0</v>
      </c>
      <c r="BV6" s="61">
        <f>'use 2012-13'!BV6*GDP_Ratios!$E$10</f>
        <v>163719.17475394576</v>
      </c>
      <c r="BW6" s="61">
        <f>'use 2012-13'!BW6*GDP_Ratios!$E$10</f>
        <v>1380539.2892747493</v>
      </c>
      <c r="BX6" s="61">
        <f>'use 2012-13'!BX6*GDP_Ratios!$E$10</f>
        <v>6814726.6738215582</v>
      </c>
      <c r="BY6" s="61">
        <f>'use 2012-13'!BY6*GDP_Ratios!$E$10</f>
        <v>11033555.390727118</v>
      </c>
    </row>
    <row r="7" spans="1:77" x14ac:dyDescent="0.35">
      <c r="A7" s="21">
        <v>4</v>
      </c>
      <c r="B7" s="21" t="s">
        <v>83</v>
      </c>
      <c r="C7" s="61">
        <f>IFERROR(('use 2017-18'!C7/'use 2017-18'!$BQ7)*use_alloc!$C7,"")</f>
        <v>-9091.0525499268697</v>
      </c>
      <c r="D7" s="61">
        <f>IFERROR(('use 2017-18'!D7/'use 2017-18'!$BQ7)*use_alloc!$C7,"")</f>
        <v>-26178.943116877494</v>
      </c>
      <c r="E7" s="61">
        <f>IFERROR(('use 2017-18'!E7/'use 2017-18'!$BQ7)*use_alloc!$C7,"")</f>
        <v>0</v>
      </c>
      <c r="F7" s="61">
        <f>IFERROR(('use 2017-18'!F7/'use 2017-18'!$BQ7)*use_alloc!$C7,"")</f>
        <v>0</v>
      </c>
      <c r="G7" s="61">
        <f>IFERROR(('use 2017-18'!G7/'use 2017-18'!$BQ7)*use_alloc!$C7,"")</f>
        <v>0</v>
      </c>
      <c r="H7" s="61">
        <f>IFERROR(('use 2017-18'!H7/'use 2017-18'!$BQ7)*use_alloc!$C7,"")</f>
        <v>0</v>
      </c>
      <c r="I7" s="61">
        <f>IFERROR(('use 2017-18'!I7/'use 2017-18'!$BQ7)*use_alloc!$C7,"")</f>
        <v>0</v>
      </c>
      <c r="J7" s="61">
        <f>IFERROR(('use 2017-18'!J7/'use 2017-18'!$BQ7)*use_alloc!$C7,"")</f>
        <v>0</v>
      </c>
      <c r="K7" s="61">
        <f>IFERROR(('use 2017-18'!K7/'use 2017-18'!$BQ7)*use_alloc!$C7,"")</f>
        <v>0</v>
      </c>
      <c r="L7" s="61">
        <f>IFERROR(('use 2017-18'!L7/'use 2017-18'!$BQ7)*use_alloc!$C7,"")</f>
        <v>0</v>
      </c>
      <c r="M7" s="61">
        <f>IFERROR(('use 2017-18'!M7/'use 2017-18'!$BQ7)*use_alloc!$C7,"")</f>
        <v>0</v>
      </c>
      <c r="N7" s="61">
        <f>IFERROR(('use 2017-18'!N7/'use 2017-18'!$BQ7)*use_alloc!$C7,"")</f>
        <v>0</v>
      </c>
      <c r="O7" s="61">
        <f>IFERROR(('use 2017-18'!O7/'use 2017-18'!$BQ7)*use_alloc!$C7,"")</f>
        <v>-13173.157915040541</v>
      </c>
      <c r="P7" s="61">
        <f>IFERROR(('use 2017-18'!P7/'use 2017-18'!$BQ7)*use_alloc!$C7,"")</f>
        <v>-11649.205441779392</v>
      </c>
      <c r="Q7" s="61">
        <f>IFERROR(('use 2017-18'!Q7/'use 2017-18'!$BQ7)*use_alloc!$C7,"")</f>
        <v>0</v>
      </c>
      <c r="R7" s="61">
        <f>IFERROR(('use 2017-18'!R7/'use 2017-18'!$BQ7)*use_alloc!$C7,"")</f>
        <v>0</v>
      </c>
      <c r="S7" s="61">
        <f>IFERROR(('use 2017-18'!S7/'use 2017-18'!$BQ7)*use_alloc!$C7,"")</f>
        <v>0</v>
      </c>
      <c r="T7" s="61">
        <f>IFERROR(('use 2017-18'!T7/'use 2017-18'!$BQ7)*use_alloc!$C7,"")</f>
        <v>0</v>
      </c>
      <c r="U7" s="61">
        <f>IFERROR(('use 2017-18'!U7/'use 2017-18'!$BQ7)*use_alloc!$C7,"")</f>
        <v>0</v>
      </c>
      <c r="V7" s="61">
        <f>IFERROR(('use 2017-18'!V7/'use 2017-18'!$BQ7)*use_alloc!$C7,"")</f>
        <v>0</v>
      </c>
      <c r="W7" s="61">
        <f>IFERROR(('use 2017-18'!W7/'use 2017-18'!$BQ7)*use_alloc!$C7,"")</f>
        <v>0</v>
      </c>
      <c r="X7" s="61">
        <f>IFERROR(('use 2017-18'!X7/'use 2017-18'!$BQ7)*use_alloc!$C7,"")</f>
        <v>0</v>
      </c>
      <c r="Y7" s="61">
        <f>IFERROR(('use 2017-18'!Y7/'use 2017-18'!$BQ7)*use_alloc!$C7,"")</f>
        <v>0</v>
      </c>
      <c r="Z7" s="61">
        <f>IFERROR(('use 2017-18'!Z7/'use 2017-18'!$BQ7)*use_alloc!$C7,"")</f>
        <v>0</v>
      </c>
      <c r="AA7" s="61">
        <f>IFERROR(('use 2017-18'!AA7/'use 2017-18'!$BQ7)*use_alloc!$C7,"")</f>
        <v>0</v>
      </c>
      <c r="AB7" s="61">
        <f>IFERROR(('use 2017-18'!AB7/'use 2017-18'!$BQ7)*use_alloc!$C7,"")</f>
        <v>0</v>
      </c>
      <c r="AC7" s="61">
        <f>IFERROR(('use 2017-18'!AC7/'use 2017-18'!$BQ7)*use_alloc!$C7,"")</f>
        <v>0</v>
      </c>
      <c r="AD7" s="61">
        <f>IFERROR(('use 2017-18'!AD7/'use 2017-18'!$BQ7)*use_alloc!$C7,"")</f>
        <v>0</v>
      </c>
      <c r="AE7" s="61">
        <f>IFERROR(('use 2017-18'!AE7/'use 2017-18'!$BQ7)*use_alloc!$C7,"")</f>
        <v>0</v>
      </c>
      <c r="AF7" s="61">
        <f>IFERROR(('use 2017-18'!AF7/'use 2017-18'!$BQ7)*use_alloc!$C7,"")</f>
        <v>0</v>
      </c>
      <c r="AG7" s="61">
        <f>IFERROR(('use 2017-18'!AG7/'use 2017-18'!$BQ7)*use_alloc!$C7,"")</f>
        <v>0</v>
      </c>
      <c r="AH7" s="61">
        <f>IFERROR(('use 2017-18'!AH7/'use 2017-18'!$BQ7)*use_alloc!$C7,"")</f>
        <v>0</v>
      </c>
      <c r="AI7" s="61">
        <f>IFERROR(('use 2017-18'!AI7/'use 2017-18'!$BQ7)*use_alloc!$C7,"")</f>
        <v>0</v>
      </c>
      <c r="AJ7" s="61">
        <f>IFERROR(('use 2017-18'!AJ7/'use 2017-18'!$BQ7)*use_alloc!$C7,"")</f>
        <v>0</v>
      </c>
      <c r="AK7" s="61">
        <f>IFERROR(('use 2017-18'!AK7/'use 2017-18'!$BQ7)*use_alloc!$C7,"")</f>
        <v>0</v>
      </c>
      <c r="AL7" s="61">
        <f>IFERROR(('use 2017-18'!AL7/'use 2017-18'!$BQ7)*use_alloc!$C7,"")</f>
        <v>0</v>
      </c>
      <c r="AM7" s="61">
        <f>IFERROR(('use 2017-18'!AM7/'use 2017-18'!$BQ7)*use_alloc!$C7,"")</f>
        <v>0</v>
      </c>
      <c r="AN7" s="61">
        <f>IFERROR(('use 2017-18'!AN7/'use 2017-18'!$BQ7)*use_alloc!$C7,"")</f>
        <v>0</v>
      </c>
      <c r="AO7" s="61">
        <f>IFERROR(('use 2017-18'!AO7/'use 2017-18'!$BQ7)*use_alloc!$C7,"")</f>
        <v>0</v>
      </c>
      <c r="AP7" s="61">
        <f>IFERROR(('use 2017-18'!AP7/'use 2017-18'!$BQ7)*use_alloc!$C7,"")</f>
        <v>0</v>
      </c>
      <c r="AQ7" s="61">
        <f>IFERROR(('use 2017-18'!AQ7/'use 2017-18'!$BQ7)*use_alloc!$C7,"")</f>
        <v>0</v>
      </c>
      <c r="AR7" s="61">
        <f>IFERROR(('use 2017-18'!AR7/'use 2017-18'!$BQ7)*use_alloc!$C7,"")</f>
        <v>0</v>
      </c>
      <c r="AS7" s="61">
        <f>IFERROR(('use 2017-18'!AS7/'use 2017-18'!$BQ7)*use_alloc!$C7,"")</f>
        <v>0</v>
      </c>
      <c r="AT7" s="61">
        <f>IFERROR(('use 2017-18'!AT7/'use 2017-18'!$BQ7)*use_alloc!$C7,"")</f>
        <v>0</v>
      </c>
      <c r="AU7" s="61">
        <f>IFERROR(('use 2017-18'!AU7/'use 2017-18'!$BQ7)*use_alloc!$C7,"")</f>
        <v>0</v>
      </c>
      <c r="AV7" s="61">
        <f>IFERROR(('use 2017-18'!AV7/'use 2017-18'!$BQ7)*use_alloc!$C7,"")</f>
        <v>-46377.385752990413</v>
      </c>
      <c r="AW7" s="61">
        <f>IFERROR(('use 2017-18'!AW7/'use 2017-18'!$BQ7)*use_alloc!$C7,"")</f>
        <v>0</v>
      </c>
      <c r="AX7" s="61">
        <f>IFERROR(('use 2017-18'!AX7/'use 2017-18'!$BQ7)*use_alloc!$C7,"")</f>
        <v>0</v>
      </c>
      <c r="AY7" s="61">
        <f>IFERROR(('use 2017-18'!AY7/'use 2017-18'!$BQ7)*use_alloc!$C7,"")</f>
        <v>0</v>
      </c>
      <c r="AZ7" s="61">
        <f>IFERROR(('use 2017-18'!AZ7/'use 2017-18'!$BQ7)*use_alloc!$C7,"")</f>
        <v>0</v>
      </c>
      <c r="BA7" s="61">
        <f>IFERROR(('use 2017-18'!BA7/'use 2017-18'!$BQ7)*use_alloc!$C7,"")</f>
        <v>0</v>
      </c>
      <c r="BB7" s="61">
        <f>IFERROR(('use 2017-18'!BB7/'use 2017-18'!$BQ7)*use_alloc!$C7,"")</f>
        <v>0</v>
      </c>
      <c r="BC7" s="61">
        <f>IFERROR(('use 2017-18'!BC7/'use 2017-18'!$BQ7)*use_alloc!$C7,"")</f>
        <v>0</v>
      </c>
      <c r="BD7" s="61">
        <f>IFERROR(('use 2017-18'!BD7/'use 2017-18'!$BQ7)*use_alloc!$C7,"")</f>
        <v>0</v>
      </c>
      <c r="BE7" s="61">
        <f>IFERROR(('use 2017-18'!BE7/'use 2017-18'!$BQ7)*use_alloc!$C7,"")</f>
        <v>0</v>
      </c>
      <c r="BF7" s="61">
        <f>IFERROR(('use 2017-18'!BF7/'use 2017-18'!$BQ7)*use_alloc!$C7,"")</f>
        <v>0</v>
      </c>
      <c r="BG7" s="61">
        <f>IFERROR(('use 2017-18'!BG7/'use 2017-18'!$BQ7)*use_alloc!$C7,"")</f>
        <v>0</v>
      </c>
      <c r="BH7" s="61">
        <f>IFERROR(('use 2017-18'!BH7/'use 2017-18'!$BQ7)*use_alloc!$C7,"")</f>
        <v>0</v>
      </c>
      <c r="BI7" s="61">
        <f>IFERROR(('use 2017-18'!BI7/'use 2017-18'!$BQ7)*use_alloc!$C7,"")</f>
        <v>0</v>
      </c>
      <c r="BJ7" s="61">
        <f>IFERROR(('use 2017-18'!BJ7/'use 2017-18'!$BQ7)*use_alloc!$C7,"")</f>
        <v>0</v>
      </c>
      <c r="BK7" s="61">
        <f>IFERROR(('use 2017-18'!BK7/'use 2017-18'!$BQ7)*use_alloc!$C7,"")</f>
        <v>0</v>
      </c>
      <c r="BL7" s="61">
        <f>IFERROR(('use 2017-18'!BL7/'use 2017-18'!$BQ7)*use_alloc!$C7,"")</f>
        <v>0</v>
      </c>
      <c r="BM7" s="61">
        <f>IFERROR(('use 2017-18'!BM7/'use 2017-18'!$BQ7)*use_alloc!$C7,"")</f>
        <v>0</v>
      </c>
      <c r="BN7" s="61">
        <f>IFERROR(('use 2017-18'!BN7/'use 2017-18'!$BQ7)*use_alloc!$C7,"")</f>
        <v>0</v>
      </c>
      <c r="BO7" s="61">
        <f>IFERROR(('use 2017-18'!BO7/'use 2017-18'!$BQ7)*use_alloc!$C7,"")</f>
        <v>0</v>
      </c>
      <c r="BP7" s="61">
        <f>IFERROR(('use 2017-18'!BP7/'use 2017-18'!$BQ7)*use_alloc!$C7,"")</f>
        <v>-2883.9534370995739</v>
      </c>
      <c r="BQ7" s="61">
        <f>'use 2012-13'!BQ7*GDP_Ratios!$E$10</f>
        <v>4482523.7891215011</v>
      </c>
      <c r="BR7" s="61">
        <f>'use 2012-13'!BR7*GDP_Ratios!$E$10</f>
        <v>805639.34745048825</v>
      </c>
      <c r="BS7" s="61">
        <f>'use 2012-13'!BS7*GDP_Ratios!$E$10</f>
        <v>0</v>
      </c>
      <c r="BT7" s="61">
        <f>'use 2012-13'!BT7*GDP_Ratios!$E$10</f>
        <v>0</v>
      </c>
      <c r="BU7" s="61">
        <f>'use 2012-13'!BU7*GDP_Ratios!$E$10</f>
        <v>0</v>
      </c>
      <c r="BV7" s="61">
        <f>'use 2012-13'!BV7*GDP_Ratios!$E$10</f>
        <v>36096.538519168826</v>
      </c>
      <c r="BW7" s="61">
        <f>'use 2012-13'!BW7*GDP_Ratios!$E$10</f>
        <v>0</v>
      </c>
      <c r="BX7" s="61">
        <f>'use 2012-13'!BX7*GDP_Ratios!$E$10</f>
        <v>841735.8859696571</v>
      </c>
      <c r="BY7" s="61">
        <f>'use 2012-13'!BY7*GDP_Ratios!$E$10</f>
        <v>5324259.6750911586</v>
      </c>
    </row>
    <row r="8" spans="1:77" x14ac:dyDescent="0.35">
      <c r="A8" s="21">
        <v>5</v>
      </c>
      <c r="B8" s="21" t="s">
        <v>84</v>
      </c>
      <c r="C8" s="61">
        <f>IFERROR(('use 2017-18'!C8/'use 2017-18'!$BQ8)*use_alloc!$C8,"")</f>
        <v>-61.353878767831915</v>
      </c>
      <c r="D8" s="61">
        <f>IFERROR(('use 2017-18'!D8/'use 2017-18'!$BQ8)*use_alloc!$C8,"")</f>
        <v>0</v>
      </c>
      <c r="E8" s="61">
        <f>IFERROR(('use 2017-18'!E8/'use 2017-18'!$BQ8)*use_alloc!$C8,"")</f>
        <v>0</v>
      </c>
      <c r="F8" s="61">
        <f>IFERROR(('use 2017-18'!F8/'use 2017-18'!$BQ8)*use_alloc!$C8,"")</f>
        <v>0</v>
      </c>
      <c r="G8" s="61">
        <f>IFERROR(('use 2017-18'!G8/'use 2017-18'!$BQ8)*use_alloc!$C8,"")</f>
        <v>0</v>
      </c>
      <c r="H8" s="61">
        <f>IFERROR(('use 2017-18'!H8/'use 2017-18'!$BQ8)*use_alloc!$C8,"")</f>
        <v>0</v>
      </c>
      <c r="I8" s="61">
        <f>IFERROR(('use 2017-18'!I8/'use 2017-18'!$BQ8)*use_alloc!$C8,"")</f>
        <v>0</v>
      </c>
      <c r="J8" s="61">
        <f>IFERROR(('use 2017-18'!J8/'use 2017-18'!$BQ8)*use_alloc!$C8,"")</f>
        <v>0</v>
      </c>
      <c r="K8" s="61">
        <f>IFERROR(('use 2017-18'!K8/'use 2017-18'!$BQ8)*use_alloc!$C8,"")</f>
        <v>0</v>
      </c>
      <c r="L8" s="61">
        <f>IFERROR(('use 2017-18'!L8/'use 2017-18'!$BQ8)*use_alloc!$C8,"")</f>
        <v>0</v>
      </c>
      <c r="M8" s="61">
        <f>IFERROR(('use 2017-18'!M8/'use 2017-18'!$BQ8)*use_alloc!$C8,"")</f>
        <v>0</v>
      </c>
      <c r="N8" s="61">
        <f>IFERROR(('use 2017-18'!N8/'use 2017-18'!$BQ8)*use_alloc!$C8,"")</f>
        <v>0</v>
      </c>
      <c r="O8" s="61">
        <f>IFERROR(('use 2017-18'!O8/'use 2017-18'!$BQ8)*use_alloc!$C8,"")</f>
        <v>-16938.268566871342</v>
      </c>
      <c r="P8" s="61">
        <f>IFERROR(('use 2017-18'!P8/'use 2017-18'!$BQ8)*use_alloc!$C8,"")</f>
        <v>0</v>
      </c>
      <c r="Q8" s="61">
        <f>IFERROR(('use 2017-18'!Q8/'use 2017-18'!$BQ8)*use_alloc!$C8,"")</f>
        <v>0</v>
      </c>
      <c r="R8" s="61">
        <f>IFERROR(('use 2017-18'!R8/'use 2017-18'!$BQ8)*use_alloc!$C8,"")</f>
        <v>0</v>
      </c>
      <c r="S8" s="61">
        <f>IFERROR(('use 2017-18'!S8/'use 2017-18'!$BQ8)*use_alloc!$C8,"")</f>
        <v>0</v>
      </c>
      <c r="T8" s="61">
        <f>IFERROR(('use 2017-18'!T8/'use 2017-18'!$BQ8)*use_alloc!$C8,"")</f>
        <v>0</v>
      </c>
      <c r="U8" s="61">
        <f>IFERROR(('use 2017-18'!U8/'use 2017-18'!$BQ8)*use_alloc!$C8,"")</f>
        <v>0</v>
      </c>
      <c r="V8" s="61">
        <f>IFERROR(('use 2017-18'!V8/'use 2017-18'!$BQ8)*use_alloc!$C8,"")</f>
        <v>0</v>
      </c>
      <c r="W8" s="61">
        <f>IFERROR(('use 2017-18'!W8/'use 2017-18'!$BQ8)*use_alloc!$C8,"")</f>
        <v>0</v>
      </c>
      <c r="X8" s="61">
        <f>IFERROR(('use 2017-18'!X8/'use 2017-18'!$BQ8)*use_alloc!$C8,"")</f>
        <v>0</v>
      </c>
      <c r="Y8" s="61">
        <f>IFERROR(('use 2017-18'!Y8/'use 2017-18'!$BQ8)*use_alloc!$C8,"")</f>
        <v>0</v>
      </c>
      <c r="Z8" s="61">
        <f>IFERROR(('use 2017-18'!Z8/'use 2017-18'!$BQ8)*use_alloc!$C8,"")</f>
        <v>0</v>
      </c>
      <c r="AA8" s="61">
        <f>IFERROR(('use 2017-18'!AA8/'use 2017-18'!$BQ8)*use_alloc!$C8,"")</f>
        <v>0</v>
      </c>
      <c r="AB8" s="61">
        <f>IFERROR(('use 2017-18'!AB8/'use 2017-18'!$BQ8)*use_alloc!$C8,"")</f>
        <v>0</v>
      </c>
      <c r="AC8" s="61">
        <f>IFERROR(('use 2017-18'!AC8/'use 2017-18'!$BQ8)*use_alloc!$C8,"")</f>
        <v>0</v>
      </c>
      <c r="AD8" s="61">
        <f>IFERROR(('use 2017-18'!AD8/'use 2017-18'!$BQ8)*use_alloc!$C8,"")</f>
        <v>0</v>
      </c>
      <c r="AE8" s="61">
        <f>IFERROR(('use 2017-18'!AE8/'use 2017-18'!$BQ8)*use_alloc!$C8,"")</f>
        <v>0</v>
      </c>
      <c r="AF8" s="61">
        <f>IFERROR(('use 2017-18'!AF8/'use 2017-18'!$BQ8)*use_alloc!$C8,"")</f>
        <v>0</v>
      </c>
      <c r="AG8" s="61">
        <f>IFERROR(('use 2017-18'!AG8/'use 2017-18'!$BQ8)*use_alloc!$C8,"")</f>
        <v>0</v>
      </c>
      <c r="AH8" s="61">
        <f>IFERROR(('use 2017-18'!AH8/'use 2017-18'!$BQ8)*use_alloc!$C8,"")</f>
        <v>0</v>
      </c>
      <c r="AI8" s="61">
        <f>IFERROR(('use 2017-18'!AI8/'use 2017-18'!$BQ8)*use_alloc!$C8,"")</f>
        <v>0</v>
      </c>
      <c r="AJ8" s="61">
        <f>IFERROR(('use 2017-18'!AJ8/'use 2017-18'!$BQ8)*use_alloc!$C8,"")</f>
        <v>0</v>
      </c>
      <c r="AK8" s="61">
        <f>IFERROR(('use 2017-18'!AK8/'use 2017-18'!$BQ8)*use_alloc!$C8,"")</f>
        <v>0</v>
      </c>
      <c r="AL8" s="61">
        <f>IFERROR(('use 2017-18'!AL8/'use 2017-18'!$BQ8)*use_alloc!$C8,"")</f>
        <v>0</v>
      </c>
      <c r="AM8" s="61">
        <f>IFERROR(('use 2017-18'!AM8/'use 2017-18'!$BQ8)*use_alloc!$C8,"")</f>
        <v>0</v>
      </c>
      <c r="AN8" s="61">
        <f>IFERROR(('use 2017-18'!AN8/'use 2017-18'!$BQ8)*use_alloc!$C8,"")</f>
        <v>0</v>
      </c>
      <c r="AO8" s="61">
        <f>IFERROR(('use 2017-18'!AO8/'use 2017-18'!$BQ8)*use_alloc!$C8,"")</f>
        <v>0</v>
      </c>
      <c r="AP8" s="61">
        <f>IFERROR(('use 2017-18'!AP8/'use 2017-18'!$BQ8)*use_alloc!$C8,"")</f>
        <v>0</v>
      </c>
      <c r="AQ8" s="61">
        <f>IFERROR(('use 2017-18'!AQ8/'use 2017-18'!$BQ8)*use_alloc!$C8,"")</f>
        <v>0</v>
      </c>
      <c r="AR8" s="61">
        <f>IFERROR(('use 2017-18'!AR8/'use 2017-18'!$BQ8)*use_alloc!$C8,"")</f>
        <v>0</v>
      </c>
      <c r="AS8" s="61">
        <f>IFERROR(('use 2017-18'!AS8/'use 2017-18'!$BQ8)*use_alloc!$C8,"")</f>
        <v>0</v>
      </c>
      <c r="AT8" s="61">
        <f>IFERROR(('use 2017-18'!AT8/'use 2017-18'!$BQ8)*use_alloc!$C8,"")</f>
        <v>0</v>
      </c>
      <c r="AU8" s="61">
        <f>IFERROR(('use 2017-18'!AU8/'use 2017-18'!$BQ8)*use_alloc!$C8,"")</f>
        <v>0</v>
      </c>
      <c r="AV8" s="61">
        <f>IFERROR(('use 2017-18'!AV8/'use 2017-18'!$BQ8)*use_alloc!$C8,"")</f>
        <v>0</v>
      </c>
      <c r="AW8" s="61">
        <f>IFERROR(('use 2017-18'!AW8/'use 2017-18'!$BQ8)*use_alloc!$C8,"")</f>
        <v>0</v>
      </c>
      <c r="AX8" s="61">
        <f>IFERROR(('use 2017-18'!AX8/'use 2017-18'!$BQ8)*use_alloc!$C8,"")</f>
        <v>0</v>
      </c>
      <c r="AY8" s="61">
        <f>IFERROR(('use 2017-18'!AY8/'use 2017-18'!$BQ8)*use_alloc!$C8,"")</f>
        <v>0</v>
      </c>
      <c r="AZ8" s="61">
        <f>IFERROR(('use 2017-18'!AZ8/'use 2017-18'!$BQ8)*use_alloc!$C8,"")</f>
        <v>0</v>
      </c>
      <c r="BA8" s="61">
        <f>IFERROR(('use 2017-18'!BA8/'use 2017-18'!$BQ8)*use_alloc!$C8,"")</f>
        <v>0</v>
      </c>
      <c r="BB8" s="61">
        <f>IFERROR(('use 2017-18'!BB8/'use 2017-18'!$BQ8)*use_alloc!$C8,"")</f>
        <v>0</v>
      </c>
      <c r="BC8" s="61">
        <f>IFERROR(('use 2017-18'!BC8/'use 2017-18'!$BQ8)*use_alloc!$C8,"")</f>
        <v>0</v>
      </c>
      <c r="BD8" s="61">
        <f>IFERROR(('use 2017-18'!BD8/'use 2017-18'!$BQ8)*use_alloc!$C8,"")</f>
        <v>0</v>
      </c>
      <c r="BE8" s="61">
        <f>IFERROR(('use 2017-18'!BE8/'use 2017-18'!$BQ8)*use_alloc!$C8,"")</f>
        <v>0</v>
      </c>
      <c r="BF8" s="61">
        <f>IFERROR(('use 2017-18'!BF8/'use 2017-18'!$BQ8)*use_alloc!$C8,"")</f>
        <v>0</v>
      </c>
      <c r="BG8" s="61">
        <f>IFERROR(('use 2017-18'!BG8/'use 2017-18'!$BQ8)*use_alloc!$C8,"")</f>
        <v>0</v>
      </c>
      <c r="BH8" s="61">
        <f>IFERROR(('use 2017-18'!BH8/'use 2017-18'!$BQ8)*use_alloc!$C8,"")</f>
        <v>0</v>
      </c>
      <c r="BI8" s="61">
        <f>IFERROR(('use 2017-18'!BI8/'use 2017-18'!$BQ8)*use_alloc!$C8,"")</f>
        <v>0</v>
      </c>
      <c r="BJ8" s="61">
        <f>IFERROR(('use 2017-18'!BJ8/'use 2017-18'!$BQ8)*use_alloc!$C8,"")</f>
        <v>0</v>
      </c>
      <c r="BK8" s="61">
        <f>IFERROR(('use 2017-18'!BK8/'use 2017-18'!$BQ8)*use_alloc!$C8,"")</f>
        <v>0</v>
      </c>
      <c r="BL8" s="61">
        <f>IFERROR(('use 2017-18'!BL8/'use 2017-18'!$BQ8)*use_alloc!$C8,"")</f>
        <v>0</v>
      </c>
      <c r="BM8" s="61">
        <f>IFERROR(('use 2017-18'!BM8/'use 2017-18'!$BQ8)*use_alloc!$C8,"")</f>
        <v>0</v>
      </c>
      <c r="BN8" s="61">
        <f>IFERROR(('use 2017-18'!BN8/'use 2017-18'!$BQ8)*use_alloc!$C8,"")</f>
        <v>0</v>
      </c>
      <c r="BO8" s="61">
        <f>IFERROR(('use 2017-18'!BO8/'use 2017-18'!$BQ8)*use_alloc!$C8,"")</f>
        <v>0</v>
      </c>
      <c r="BP8" s="61">
        <f>IFERROR(('use 2017-18'!BP8/'use 2017-18'!$BQ8)*use_alloc!$C8,"")</f>
        <v>0</v>
      </c>
      <c r="BQ8" s="61">
        <f>'use 2012-13'!BQ8*GDP_Ratios!$E$10</f>
        <v>2158207.7332753018</v>
      </c>
      <c r="BR8" s="61">
        <f>'use 2012-13'!BR8*GDP_Ratios!$E$10</f>
        <v>221828.73039582474</v>
      </c>
      <c r="BS8" s="61">
        <f>'use 2012-13'!BS8*GDP_Ratios!$E$10</f>
        <v>0</v>
      </c>
      <c r="BT8" s="61">
        <f>'use 2012-13'!BT8*GDP_Ratios!$E$10</f>
        <v>0</v>
      </c>
      <c r="BU8" s="61">
        <f>'use 2012-13'!BU8*GDP_Ratios!$E$10</f>
        <v>0</v>
      </c>
      <c r="BV8" s="61">
        <f>'use 2012-13'!BV8*GDP_Ratios!$E$10</f>
        <v>12313.305195791236</v>
      </c>
      <c r="BW8" s="61">
        <f>'use 2012-13'!BW8*GDP_Ratios!$E$10</f>
        <v>0</v>
      </c>
      <c r="BX8" s="61">
        <f>'use 2012-13'!BX8*GDP_Ratios!$E$10</f>
        <v>234142.03559161598</v>
      </c>
      <c r="BY8" s="61">
        <f>'use 2012-13'!BY8*GDP_Ratios!$E$10</f>
        <v>2392349.7688669176</v>
      </c>
    </row>
    <row r="9" spans="1:77" x14ac:dyDescent="0.35">
      <c r="A9" s="21">
        <v>6</v>
      </c>
      <c r="B9" s="21" t="s">
        <v>85</v>
      </c>
      <c r="C9" s="61">
        <f>IFERROR(('use 2017-18'!C9/'use 2017-18'!$BQ9)*use_alloc!$C9,"")</f>
        <v>-858.47205201729469</v>
      </c>
      <c r="D9" s="61">
        <f>IFERROR(('use 2017-18'!D9/'use 2017-18'!$BQ9)*use_alloc!$C9,"")</f>
        <v>-16214.31174778372</v>
      </c>
      <c r="E9" s="61">
        <f>IFERROR(('use 2017-18'!E9/'use 2017-18'!$BQ9)*use_alloc!$C9,"")</f>
        <v>0</v>
      </c>
      <c r="F9" s="61">
        <f>IFERROR(('use 2017-18'!F9/'use 2017-18'!$BQ9)*use_alloc!$C9,"")</f>
        <v>0</v>
      </c>
      <c r="G9" s="61">
        <f>IFERROR(('use 2017-18'!G9/'use 2017-18'!$BQ9)*use_alloc!$C9,"")</f>
        <v>0</v>
      </c>
      <c r="H9" s="61">
        <f>IFERROR(('use 2017-18'!H9/'use 2017-18'!$BQ9)*use_alloc!$C9,"")</f>
        <v>0</v>
      </c>
      <c r="I9" s="61">
        <f>IFERROR(('use 2017-18'!I9/'use 2017-18'!$BQ9)*use_alloc!$C9,"")</f>
        <v>0</v>
      </c>
      <c r="J9" s="61">
        <f>IFERROR(('use 2017-18'!J9/'use 2017-18'!$BQ9)*use_alloc!$C9,"")</f>
        <v>0</v>
      </c>
      <c r="K9" s="61">
        <f>IFERROR(('use 2017-18'!K9/'use 2017-18'!$BQ9)*use_alloc!$C9,"")</f>
        <v>0</v>
      </c>
      <c r="L9" s="61">
        <f>IFERROR(('use 2017-18'!L9/'use 2017-18'!$BQ9)*use_alloc!$C9,"")</f>
        <v>0</v>
      </c>
      <c r="M9" s="61">
        <f>IFERROR(('use 2017-18'!M9/'use 2017-18'!$BQ9)*use_alloc!$C9,"")</f>
        <v>0</v>
      </c>
      <c r="N9" s="61">
        <f>IFERROR(('use 2017-18'!N9/'use 2017-18'!$BQ9)*use_alloc!$C9,"")</f>
        <v>0</v>
      </c>
      <c r="O9" s="61">
        <f>IFERROR(('use 2017-18'!O9/'use 2017-18'!$BQ9)*use_alloc!$C9,"")</f>
        <v>-20244.754905170274</v>
      </c>
      <c r="P9" s="61">
        <f>IFERROR(('use 2017-18'!P9/'use 2017-18'!$BQ9)*use_alloc!$C9,"")</f>
        <v>-529.50082820006878</v>
      </c>
      <c r="Q9" s="61">
        <f>IFERROR(('use 2017-18'!Q9/'use 2017-18'!$BQ9)*use_alloc!$C9,"")</f>
        <v>0</v>
      </c>
      <c r="R9" s="61">
        <f>IFERROR(('use 2017-18'!R9/'use 2017-18'!$BQ9)*use_alloc!$C9,"")</f>
        <v>0</v>
      </c>
      <c r="S9" s="61">
        <f>IFERROR(('use 2017-18'!S9/'use 2017-18'!$BQ9)*use_alloc!$C9,"")</f>
        <v>0</v>
      </c>
      <c r="T9" s="61">
        <f>IFERROR(('use 2017-18'!T9/'use 2017-18'!$BQ9)*use_alloc!$C9,"")</f>
        <v>0</v>
      </c>
      <c r="U9" s="61">
        <f>IFERROR(('use 2017-18'!U9/'use 2017-18'!$BQ9)*use_alloc!$C9,"")</f>
        <v>0</v>
      </c>
      <c r="V9" s="61">
        <f>IFERROR(('use 2017-18'!V9/'use 2017-18'!$BQ9)*use_alloc!$C9,"")</f>
        <v>0</v>
      </c>
      <c r="W9" s="61">
        <f>IFERROR(('use 2017-18'!W9/'use 2017-18'!$BQ9)*use_alloc!$C9,"")</f>
        <v>0</v>
      </c>
      <c r="X9" s="61">
        <f>IFERROR(('use 2017-18'!X9/'use 2017-18'!$BQ9)*use_alloc!$C9,"")</f>
        <v>0</v>
      </c>
      <c r="Y9" s="61">
        <f>IFERROR(('use 2017-18'!Y9/'use 2017-18'!$BQ9)*use_alloc!$C9,"")</f>
        <v>0</v>
      </c>
      <c r="Z9" s="61">
        <f>IFERROR(('use 2017-18'!Z9/'use 2017-18'!$BQ9)*use_alloc!$C9,"")</f>
        <v>0</v>
      </c>
      <c r="AA9" s="61">
        <f>IFERROR(('use 2017-18'!AA9/'use 2017-18'!$BQ9)*use_alloc!$C9,"")</f>
        <v>0</v>
      </c>
      <c r="AB9" s="61">
        <f>IFERROR(('use 2017-18'!AB9/'use 2017-18'!$BQ9)*use_alloc!$C9,"")</f>
        <v>0</v>
      </c>
      <c r="AC9" s="61">
        <f>IFERROR(('use 2017-18'!AC9/'use 2017-18'!$BQ9)*use_alloc!$C9,"")</f>
        <v>0</v>
      </c>
      <c r="AD9" s="61">
        <f>IFERROR(('use 2017-18'!AD9/'use 2017-18'!$BQ9)*use_alloc!$C9,"")</f>
        <v>0</v>
      </c>
      <c r="AE9" s="61">
        <f>IFERROR(('use 2017-18'!AE9/'use 2017-18'!$BQ9)*use_alloc!$C9,"")</f>
        <v>0</v>
      </c>
      <c r="AF9" s="61">
        <f>IFERROR(('use 2017-18'!AF9/'use 2017-18'!$BQ9)*use_alloc!$C9,"")</f>
        <v>0</v>
      </c>
      <c r="AG9" s="61">
        <f>IFERROR(('use 2017-18'!AG9/'use 2017-18'!$BQ9)*use_alloc!$C9,"")</f>
        <v>0</v>
      </c>
      <c r="AH9" s="61">
        <f>IFERROR(('use 2017-18'!AH9/'use 2017-18'!$BQ9)*use_alloc!$C9,"")</f>
        <v>0</v>
      </c>
      <c r="AI9" s="61">
        <f>IFERROR(('use 2017-18'!AI9/'use 2017-18'!$BQ9)*use_alloc!$C9,"")</f>
        <v>0</v>
      </c>
      <c r="AJ9" s="61">
        <f>IFERROR(('use 2017-18'!AJ9/'use 2017-18'!$BQ9)*use_alloc!$C9,"")</f>
        <v>0</v>
      </c>
      <c r="AK9" s="61">
        <f>IFERROR(('use 2017-18'!AK9/'use 2017-18'!$BQ9)*use_alloc!$C9,"")</f>
        <v>0</v>
      </c>
      <c r="AL9" s="61">
        <f>IFERROR(('use 2017-18'!AL9/'use 2017-18'!$BQ9)*use_alloc!$C9,"")</f>
        <v>0</v>
      </c>
      <c r="AM9" s="61">
        <f>IFERROR(('use 2017-18'!AM9/'use 2017-18'!$BQ9)*use_alloc!$C9,"")</f>
        <v>0</v>
      </c>
      <c r="AN9" s="61">
        <f>IFERROR(('use 2017-18'!AN9/'use 2017-18'!$BQ9)*use_alloc!$C9,"")</f>
        <v>0</v>
      </c>
      <c r="AO9" s="61">
        <f>IFERROR(('use 2017-18'!AO9/'use 2017-18'!$BQ9)*use_alloc!$C9,"")</f>
        <v>0</v>
      </c>
      <c r="AP9" s="61">
        <f>IFERROR(('use 2017-18'!AP9/'use 2017-18'!$BQ9)*use_alloc!$C9,"")</f>
        <v>0</v>
      </c>
      <c r="AQ9" s="61">
        <f>IFERROR(('use 2017-18'!AQ9/'use 2017-18'!$BQ9)*use_alloc!$C9,"")</f>
        <v>0</v>
      </c>
      <c r="AR9" s="61">
        <f>IFERROR(('use 2017-18'!AR9/'use 2017-18'!$BQ9)*use_alloc!$C9,"")</f>
        <v>0</v>
      </c>
      <c r="AS9" s="61">
        <f>IFERROR(('use 2017-18'!AS9/'use 2017-18'!$BQ9)*use_alloc!$C9,"")</f>
        <v>0</v>
      </c>
      <c r="AT9" s="61">
        <f>IFERROR(('use 2017-18'!AT9/'use 2017-18'!$BQ9)*use_alloc!$C9,"")</f>
        <v>0</v>
      </c>
      <c r="AU9" s="61">
        <f>IFERROR(('use 2017-18'!AU9/'use 2017-18'!$BQ9)*use_alloc!$C9,"")</f>
        <v>0</v>
      </c>
      <c r="AV9" s="61">
        <f>IFERROR(('use 2017-18'!AV9/'use 2017-18'!$BQ9)*use_alloc!$C9,"")</f>
        <v>0</v>
      </c>
      <c r="AW9" s="61">
        <f>IFERROR(('use 2017-18'!AW9/'use 2017-18'!$BQ9)*use_alloc!$C9,"")</f>
        <v>0</v>
      </c>
      <c r="AX9" s="61">
        <f>IFERROR(('use 2017-18'!AX9/'use 2017-18'!$BQ9)*use_alloc!$C9,"")</f>
        <v>0</v>
      </c>
      <c r="AY9" s="61">
        <f>IFERROR(('use 2017-18'!AY9/'use 2017-18'!$BQ9)*use_alloc!$C9,"")</f>
        <v>0</v>
      </c>
      <c r="AZ9" s="61">
        <f>IFERROR(('use 2017-18'!AZ9/'use 2017-18'!$BQ9)*use_alloc!$C9,"")</f>
        <v>0</v>
      </c>
      <c r="BA9" s="61">
        <f>IFERROR(('use 2017-18'!BA9/'use 2017-18'!$BQ9)*use_alloc!$C9,"")</f>
        <v>0</v>
      </c>
      <c r="BB9" s="61">
        <f>IFERROR(('use 2017-18'!BB9/'use 2017-18'!$BQ9)*use_alloc!$C9,"")</f>
        <v>0</v>
      </c>
      <c r="BC9" s="61">
        <f>IFERROR(('use 2017-18'!BC9/'use 2017-18'!$BQ9)*use_alloc!$C9,"")</f>
        <v>0</v>
      </c>
      <c r="BD9" s="61">
        <f>IFERROR(('use 2017-18'!BD9/'use 2017-18'!$BQ9)*use_alloc!$C9,"")</f>
        <v>0</v>
      </c>
      <c r="BE9" s="61">
        <f>IFERROR(('use 2017-18'!BE9/'use 2017-18'!$BQ9)*use_alloc!$C9,"")</f>
        <v>0</v>
      </c>
      <c r="BF9" s="61">
        <f>IFERROR(('use 2017-18'!BF9/'use 2017-18'!$BQ9)*use_alloc!$C9,"")</f>
        <v>0</v>
      </c>
      <c r="BG9" s="61">
        <f>IFERROR(('use 2017-18'!BG9/'use 2017-18'!$BQ9)*use_alloc!$C9,"")</f>
        <v>0</v>
      </c>
      <c r="BH9" s="61">
        <f>IFERROR(('use 2017-18'!BH9/'use 2017-18'!$BQ9)*use_alloc!$C9,"")</f>
        <v>0</v>
      </c>
      <c r="BI9" s="61">
        <f>IFERROR(('use 2017-18'!BI9/'use 2017-18'!$BQ9)*use_alloc!$C9,"")</f>
        <v>0</v>
      </c>
      <c r="BJ9" s="61">
        <f>IFERROR(('use 2017-18'!BJ9/'use 2017-18'!$BQ9)*use_alloc!$C9,"")</f>
        <v>0</v>
      </c>
      <c r="BK9" s="61">
        <f>IFERROR(('use 2017-18'!BK9/'use 2017-18'!$BQ9)*use_alloc!$C9,"")</f>
        <v>0</v>
      </c>
      <c r="BL9" s="61">
        <f>IFERROR(('use 2017-18'!BL9/'use 2017-18'!$BQ9)*use_alloc!$C9,"")</f>
        <v>0</v>
      </c>
      <c r="BM9" s="61">
        <f>IFERROR(('use 2017-18'!BM9/'use 2017-18'!$BQ9)*use_alloc!$C9,"")</f>
        <v>0</v>
      </c>
      <c r="BN9" s="61">
        <f>IFERROR(('use 2017-18'!BN9/'use 2017-18'!$BQ9)*use_alloc!$C9,"")</f>
        <v>0</v>
      </c>
      <c r="BO9" s="61">
        <f>IFERROR(('use 2017-18'!BO9/'use 2017-18'!$BQ9)*use_alloc!$C9,"")</f>
        <v>0</v>
      </c>
      <c r="BP9" s="61">
        <f>IFERROR(('use 2017-18'!BP9/'use 2017-18'!$BQ9)*use_alloc!$C9,"")</f>
        <v>-1586.095400044811</v>
      </c>
      <c r="BQ9" s="61">
        <f>'use 2012-13'!BQ9*GDP_Ratios!$E$10</f>
        <v>2855086.8137407172</v>
      </c>
      <c r="BR9" s="61">
        <f>'use 2012-13'!BR9*GDP_Ratios!$E$10</f>
        <v>1819537.2542418642</v>
      </c>
      <c r="BS9" s="61">
        <f>'use 2012-13'!BS9*GDP_Ratios!$E$10</f>
        <v>0</v>
      </c>
      <c r="BT9" s="61">
        <f>'use 2012-13'!BT9*GDP_Ratios!$E$10</f>
        <v>0</v>
      </c>
      <c r="BU9" s="61">
        <f>'use 2012-13'!BU9*GDP_Ratios!$E$10</f>
        <v>0</v>
      </c>
      <c r="BV9" s="61">
        <f>'use 2012-13'!BV9*GDP_Ratios!$E$10</f>
        <v>26546.691833074907</v>
      </c>
      <c r="BW9" s="61">
        <f>'use 2012-13'!BW9*GDP_Ratios!$E$10</f>
        <v>0</v>
      </c>
      <c r="BX9" s="61">
        <f>'use 2012-13'!BX9*GDP_Ratios!$E$10</f>
        <v>1846083.9460749391</v>
      </c>
      <c r="BY9" s="61">
        <f>'use 2012-13'!BY9*GDP_Ratios!$E$10</f>
        <v>4701170.7598156566</v>
      </c>
    </row>
    <row r="10" spans="1:77" x14ac:dyDescent="0.35">
      <c r="A10" s="21">
        <v>7</v>
      </c>
      <c r="B10" s="21" t="s">
        <v>86</v>
      </c>
      <c r="C10" s="61">
        <f>IFERROR(('use 2017-18'!C10/'use 2017-18'!$BQ10)*use_alloc!$C10,"")</f>
        <v>-10406.680373640111</v>
      </c>
      <c r="D10" s="61">
        <f>IFERROR(('use 2017-18'!D10/'use 2017-18'!$BQ10)*use_alloc!$C10,"")</f>
        <v>0</v>
      </c>
      <c r="E10" s="61">
        <f>IFERROR(('use 2017-18'!E10/'use 2017-18'!$BQ10)*use_alloc!$C10,"")</f>
        <v>0</v>
      </c>
      <c r="F10" s="61">
        <f>IFERROR(('use 2017-18'!F10/'use 2017-18'!$BQ10)*use_alloc!$C10,"")</f>
        <v>0</v>
      </c>
      <c r="G10" s="61">
        <f>IFERROR(('use 2017-18'!G10/'use 2017-18'!$BQ10)*use_alloc!$C10,"")</f>
        <v>0</v>
      </c>
      <c r="H10" s="61">
        <f>IFERROR(('use 2017-18'!H10/'use 2017-18'!$BQ10)*use_alloc!$C10,"")</f>
        <v>0</v>
      </c>
      <c r="I10" s="61">
        <f>IFERROR(('use 2017-18'!I10/'use 2017-18'!$BQ10)*use_alloc!$C10,"")</f>
        <v>0</v>
      </c>
      <c r="J10" s="61">
        <f>IFERROR(('use 2017-18'!J10/'use 2017-18'!$BQ10)*use_alloc!$C10,"")</f>
        <v>0</v>
      </c>
      <c r="K10" s="61">
        <f>IFERROR(('use 2017-18'!K10/'use 2017-18'!$BQ10)*use_alloc!$C10,"")</f>
        <v>0</v>
      </c>
      <c r="L10" s="61">
        <f>IFERROR(('use 2017-18'!L10/'use 2017-18'!$BQ10)*use_alloc!$C10,"")</f>
        <v>0</v>
      </c>
      <c r="M10" s="61">
        <f>IFERROR(('use 2017-18'!M10/'use 2017-18'!$BQ10)*use_alloc!$C10,"")</f>
        <v>-49004.537708569718</v>
      </c>
      <c r="N10" s="61">
        <f>IFERROR(('use 2017-18'!N10/'use 2017-18'!$BQ10)*use_alloc!$C10,"")</f>
        <v>0</v>
      </c>
      <c r="O10" s="61">
        <f>IFERROR(('use 2017-18'!O10/'use 2017-18'!$BQ10)*use_alloc!$C10,"")</f>
        <v>-771.68590647685096</v>
      </c>
      <c r="P10" s="61">
        <f>IFERROR(('use 2017-18'!P10/'use 2017-18'!$BQ10)*use_alloc!$C10,"")</f>
        <v>-4619.592039235481</v>
      </c>
      <c r="Q10" s="61">
        <f>IFERROR(('use 2017-18'!Q10/'use 2017-18'!$BQ10)*use_alloc!$C10,"")</f>
        <v>0</v>
      </c>
      <c r="R10" s="61">
        <f>IFERROR(('use 2017-18'!R10/'use 2017-18'!$BQ10)*use_alloc!$C10,"")</f>
        <v>0</v>
      </c>
      <c r="S10" s="61">
        <f>IFERROR(('use 2017-18'!S10/'use 2017-18'!$BQ10)*use_alloc!$C10,"")</f>
        <v>0</v>
      </c>
      <c r="T10" s="61">
        <f>IFERROR(('use 2017-18'!T10/'use 2017-18'!$BQ10)*use_alloc!$C10,"")</f>
        <v>0</v>
      </c>
      <c r="U10" s="61">
        <f>IFERROR(('use 2017-18'!U10/'use 2017-18'!$BQ10)*use_alloc!$C10,"")</f>
        <v>0</v>
      </c>
      <c r="V10" s="61">
        <f>IFERROR(('use 2017-18'!V10/'use 2017-18'!$BQ10)*use_alloc!$C10,"")</f>
        <v>0</v>
      </c>
      <c r="W10" s="61">
        <f>IFERROR(('use 2017-18'!W10/'use 2017-18'!$BQ10)*use_alloc!$C10,"")</f>
        <v>0</v>
      </c>
      <c r="X10" s="61">
        <f>IFERROR(('use 2017-18'!X10/'use 2017-18'!$BQ10)*use_alloc!$C10,"")</f>
        <v>0</v>
      </c>
      <c r="Y10" s="61">
        <f>IFERROR(('use 2017-18'!Y10/'use 2017-18'!$BQ10)*use_alloc!$C10,"")</f>
        <v>0</v>
      </c>
      <c r="Z10" s="61">
        <f>IFERROR(('use 2017-18'!Z10/'use 2017-18'!$BQ10)*use_alloc!$C10,"")</f>
        <v>0</v>
      </c>
      <c r="AA10" s="61">
        <f>IFERROR(('use 2017-18'!AA10/'use 2017-18'!$BQ10)*use_alloc!$C10,"")</f>
        <v>0</v>
      </c>
      <c r="AB10" s="61">
        <f>IFERROR(('use 2017-18'!AB10/'use 2017-18'!$BQ10)*use_alloc!$C10,"")</f>
        <v>0</v>
      </c>
      <c r="AC10" s="61">
        <f>IFERROR(('use 2017-18'!AC10/'use 2017-18'!$BQ10)*use_alloc!$C10,"")</f>
        <v>0</v>
      </c>
      <c r="AD10" s="61">
        <f>IFERROR(('use 2017-18'!AD10/'use 2017-18'!$BQ10)*use_alloc!$C10,"")</f>
        <v>0</v>
      </c>
      <c r="AE10" s="61">
        <f>IFERROR(('use 2017-18'!AE10/'use 2017-18'!$BQ10)*use_alloc!$C10,"")</f>
        <v>0</v>
      </c>
      <c r="AF10" s="61">
        <f>IFERROR(('use 2017-18'!AF10/'use 2017-18'!$BQ10)*use_alloc!$C10,"")</f>
        <v>0</v>
      </c>
      <c r="AG10" s="61">
        <f>IFERROR(('use 2017-18'!AG10/'use 2017-18'!$BQ10)*use_alloc!$C10,"")</f>
        <v>0</v>
      </c>
      <c r="AH10" s="61">
        <f>IFERROR(('use 2017-18'!AH10/'use 2017-18'!$BQ10)*use_alloc!$C10,"")</f>
        <v>0</v>
      </c>
      <c r="AI10" s="61">
        <f>IFERROR(('use 2017-18'!AI10/'use 2017-18'!$BQ10)*use_alloc!$C10,"")</f>
        <v>0</v>
      </c>
      <c r="AJ10" s="61">
        <f>IFERROR(('use 2017-18'!AJ10/'use 2017-18'!$BQ10)*use_alloc!$C10,"")</f>
        <v>0</v>
      </c>
      <c r="AK10" s="61">
        <f>IFERROR(('use 2017-18'!AK10/'use 2017-18'!$BQ10)*use_alloc!$C10,"")</f>
        <v>0</v>
      </c>
      <c r="AL10" s="61">
        <f>IFERROR(('use 2017-18'!AL10/'use 2017-18'!$BQ10)*use_alloc!$C10,"")</f>
        <v>0</v>
      </c>
      <c r="AM10" s="61">
        <f>IFERROR(('use 2017-18'!AM10/'use 2017-18'!$BQ10)*use_alloc!$C10,"")</f>
        <v>0</v>
      </c>
      <c r="AN10" s="61">
        <f>IFERROR(('use 2017-18'!AN10/'use 2017-18'!$BQ10)*use_alloc!$C10,"")</f>
        <v>0</v>
      </c>
      <c r="AO10" s="61">
        <f>IFERROR(('use 2017-18'!AO10/'use 2017-18'!$BQ10)*use_alloc!$C10,"")</f>
        <v>0</v>
      </c>
      <c r="AP10" s="61">
        <f>IFERROR(('use 2017-18'!AP10/'use 2017-18'!$BQ10)*use_alloc!$C10,"")</f>
        <v>0</v>
      </c>
      <c r="AQ10" s="61">
        <f>IFERROR(('use 2017-18'!AQ10/'use 2017-18'!$BQ10)*use_alloc!$C10,"")</f>
        <v>0</v>
      </c>
      <c r="AR10" s="61">
        <f>IFERROR(('use 2017-18'!AR10/'use 2017-18'!$BQ10)*use_alloc!$C10,"")</f>
        <v>0</v>
      </c>
      <c r="AS10" s="61">
        <f>IFERROR(('use 2017-18'!AS10/'use 2017-18'!$BQ10)*use_alloc!$C10,"")</f>
        <v>0</v>
      </c>
      <c r="AT10" s="61">
        <f>IFERROR(('use 2017-18'!AT10/'use 2017-18'!$BQ10)*use_alloc!$C10,"")</f>
        <v>0</v>
      </c>
      <c r="AU10" s="61">
        <f>IFERROR(('use 2017-18'!AU10/'use 2017-18'!$BQ10)*use_alloc!$C10,"")</f>
        <v>0</v>
      </c>
      <c r="AV10" s="61">
        <f>IFERROR(('use 2017-18'!AV10/'use 2017-18'!$BQ10)*use_alloc!$C10,"")</f>
        <v>0</v>
      </c>
      <c r="AW10" s="61">
        <f>IFERROR(('use 2017-18'!AW10/'use 2017-18'!$BQ10)*use_alloc!$C10,"")</f>
        <v>0</v>
      </c>
      <c r="AX10" s="61">
        <f>IFERROR(('use 2017-18'!AX10/'use 2017-18'!$BQ10)*use_alloc!$C10,"")</f>
        <v>0</v>
      </c>
      <c r="AY10" s="61">
        <f>IFERROR(('use 2017-18'!AY10/'use 2017-18'!$BQ10)*use_alloc!$C10,"")</f>
        <v>0</v>
      </c>
      <c r="AZ10" s="61">
        <f>IFERROR(('use 2017-18'!AZ10/'use 2017-18'!$BQ10)*use_alloc!$C10,"")</f>
        <v>0</v>
      </c>
      <c r="BA10" s="61">
        <f>IFERROR(('use 2017-18'!BA10/'use 2017-18'!$BQ10)*use_alloc!$C10,"")</f>
        <v>0</v>
      </c>
      <c r="BB10" s="61">
        <f>IFERROR(('use 2017-18'!BB10/'use 2017-18'!$BQ10)*use_alloc!$C10,"")</f>
        <v>0</v>
      </c>
      <c r="BC10" s="61">
        <f>IFERROR(('use 2017-18'!BC10/'use 2017-18'!$BQ10)*use_alloc!$C10,"")</f>
        <v>0</v>
      </c>
      <c r="BD10" s="61">
        <f>IFERROR(('use 2017-18'!BD10/'use 2017-18'!$BQ10)*use_alloc!$C10,"")</f>
        <v>0</v>
      </c>
      <c r="BE10" s="61">
        <f>IFERROR(('use 2017-18'!BE10/'use 2017-18'!$BQ10)*use_alloc!$C10,"")</f>
        <v>0</v>
      </c>
      <c r="BF10" s="61">
        <f>IFERROR(('use 2017-18'!BF10/'use 2017-18'!$BQ10)*use_alloc!$C10,"")</f>
        <v>0</v>
      </c>
      <c r="BG10" s="61">
        <f>IFERROR(('use 2017-18'!BG10/'use 2017-18'!$BQ10)*use_alloc!$C10,"")</f>
        <v>0</v>
      </c>
      <c r="BH10" s="61">
        <f>IFERROR(('use 2017-18'!BH10/'use 2017-18'!$BQ10)*use_alloc!$C10,"")</f>
        <v>0</v>
      </c>
      <c r="BI10" s="61">
        <f>IFERROR(('use 2017-18'!BI10/'use 2017-18'!$BQ10)*use_alloc!$C10,"")</f>
        <v>0</v>
      </c>
      <c r="BJ10" s="61">
        <f>IFERROR(('use 2017-18'!BJ10/'use 2017-18'!$BQ10)*use_alloc!$C10,"")</f>
        <v>0</v>
      </c>
      <c r="BK10" s="61">
        <f>IFERROR(('use 2017-18'!BK10/'use 2017-18'!$BQ10)*use_alloc!$C10,"")</f>
        <v>0</v>
      </c>
      <c r="BL10" s="61">
        <f>IFERROR(('use 2017-18'!BL10/'use 2017-18'!$BQ10)*use_alloc!$C10,"")</f>
        <v>0</v>
      </c>
      <c r="BM10" s="61">
        <f>IFERROR(('use 2017-18'!BM10/'use 2017-18'!$BQ10)*use_alloc!$C10,"")</f>
        <v>0</v>
      </c>
      <c r="BN10" s="61">
        <f>IFERROR(('use 2017-18'!BN10/'use 2017-18'!$BQ10)*use_alloc!$C10,"")</f>
        <v>0</v>
      </c>
      <c r="BO10" s="61">
        <f>IFERROR(('use 2017-18'!BO10/'use 2017-18'!$BQ10)*use_alloc!$C10,"")</f>
        <v>0</v>
      </c>
      <c r="BP10" s="61">
        <f>IFERROR(('use 2017-18'!BP10/'use 2017-18'!$BQ10)*use_alloc!$C10,"")</f>
        <v>0</v>
      </c>
      <c r="BQ10" s="61">
        <f>'use 2012-13'!BQ10*GDP_Ratios!$E$10</f>
        <v>680372.53431028232</v>
      </c>
      <c r="BR10" s="61">
        <f>'use 2012-13'!BR10*GDP_Ratios!$E$10</f>
        <v>2319591.6368374331</v>
      </c>
      <c r="BS10" s="61">
        <f>'use 2012-13'!BS10*GDP_Ratios!$E$10</f>
        <v>0</v>
      </c>
      <c r="BT10" s="61">
        <f>'use 2012-13'!BT10*GDP_Ratios!$E$10</f>
        <v>0</v>
      </c>
      <c r="BU10" s="61">
        <f>'use 2012-13'!BU10*GDP_Ratios!$E$10</f>
        <v>0</v>
      </c>
      <c r="BV10" s="61">
        <f>'use 2012-13'!BV10*GDP_Ratios!$E$10</f>
        <v>0</v>
      </c>
      <c r="BW10" s="61">
        <f>'use 2012-13'!BW10*GDP_Ratios!$E$10</f>
        <v>685726.61695030471</v>
      </c>
      <c r="BX10" s="61">
        <f>'use 2012-13'!BX10*GDP_Ratios!$E$10</f>
        <v>3005318.2537877378</v>
      </c>
      <c r="BY10" s="61">
        <f>'use 2012-13'!BY10*GDP_Ratios!$E$10</f>
        <v>3685690.78809802</v>
      </c>
    </row>
    <row r="11" spans="1:77" x14ac:dyDescent="0.35">
      <c r="A11" s="21">
        <v>8</v>
      </c>
      <c r="B11" s="21" t="s">
        <v>87</v>
      </c>
      <c r="C11" s="61">
        <f>IFERROR(('use 2017-18'!C11/'use 2017-18'!$BQ11)*use_alloc!$C11,"")</f>
        <v>7925.0334171698332</v>
      </c>
      <c r="D11" s="61">
        <f>IFERROR(('use 2017-18'!D11/'use 2017-18'!$BQ11)*use_alloc!$C11,"")</f>
        <v>0</v>
      </c>
      <c r="E11" s="61">
        <f>IFERROR(('use 2017-18'!E11/'use 2017-18'!$BQ11)*use_alloc!$C11,"")</f>
        <v>0</v>
      </c>
      <c r="F11" s="61">
        <f>IFERROR(('use 2017-18'!F11/'use 2017-18'!$BQ11)*use_alloc!$C11,"")</f>
        <v>0</v>
      </c>
      <c r="G11" s="61">
        <f>IFERROR(('use 2017-18'!G11/'use 2017-18'!$BQ11)*use_alloc!$C11,"")</f>
        <v>0</v>
      </c>
      <c r="H11" s="61">
        <f>IFERROR(('use 2017-18'!H11/'use 2017-18'!$BQ11)*use_alloc!$C11,"")</f>
        <v>0</v>
      </c>
      <c r="I11" s="61">
        <f>IFERROR(('use 2017-18'!I11/'use 2017-18'!$BQ11)*use_alloc!$C11,"")</f>
        <v>0</v>
      </c>
      <c r="J11" s="61">
        <f>IFERROR(('use 2017-18'!J11/'use 2017-18'!$BQ11)*use_alloc!$C11,"")</f>
        <v>0</v>
      </c>
      <c r="K11" s="61">
        <f>IFERROR(('use 2017-18'!K11/'use 2017-18'!$BQ11)*use_alloc!$C11,"")</f>
        <v>0</v>
      </c>
      <c r="L11" s="61">
        <f>IFERROR(('use 2017-18'!L11/'use 2017-18'!$BQ11)*use_alloc!$C11,"")</f>
        <v>0</v>
      </c>
      <c r="M11" s="61">
        <f>IFERROR(('use 2017-18'!M11/'use 2017-18'!$BQ11)*use_alloc!$C11,"")</f>
        <v>93595.989954099001</v>
      </c>
      <c r="N11" s="61">
        <f>IFERROR(('use 2017-18'!N11/'use 2017-18'!$BQ11)*use_alloc!$C11,"")</f>
        <v>0</v>
      </c>
      <c r="O11" s="61">
        <f>IFERROR(('use 2017-18'!O11/'use 2017-18'!$BQ11)*use_alloc!$C11,"")</f>
        <v>21.789286941294577</v>
      </c>
      <c r="P11" s="61">
        <f>IFERROR(('use 2017-18'!P11/'use 2017-18'!$BQ11)*use_alloc!$C11,"")</f>
        <v>0</v>
      </c>
      <c r="Q11" s="61">
        <f>IFERROR(('use 2017-18'!Q11/'use 2017-18'!$BQ11)*use_alloc!$C11,"")</f>
        <v>0</v>
      </c>
      <c r="R11" s="61">
        <f>IFERROR(('use 2017-18'!R11/'use 2017-18'!$BQ11)*use_alloc!$C11,"")</f>
        <v>0</v>
      </c>
      <c r="S11" s="61">
        <f>IFERROR(('use 2017-18'!S11/'use 2017-18'!$BQ11)*use_alloc!$C11,"")</f>
        <v>0</v>
      </c>
      <c r="T11" s="61">
        <f>IFERROR(('use 2017-18'!T11/'use 2017-18'!$BQ11)*use_alloc!$C11,"")</f>
        <v>0</v>
      </c>
      <c r="U11" s="61">
        <f>IFERROR(('use 2017-18'!U11/'use 2017-18'!$BQ11)*use_alloc!$C11,"")</f>
        <v>0</v>
      </c>
      <c r="V11" s="61">
        <f>IFERROR(('use 2017-18'!V11/'use 2017-18'!$BQ11)*use_alloc!$C11,"")</f>
        <v>0</v>
      </c>
      <c r="W11" s="61">
        <f>IFERROR(('use 2017-18'!W11/'use 2017-18'!$BQ11)*use_alloc!$C11,"")</f>
        <v>0</v>
      </c>
      <c r="X11" s="61">
        <f>IFERROR(('use 2017-18'!X11/'use 2017-18'!$BQ11)*use_alloc!$C11,"")</f>
        <v>0</v>
      </c>
      <c r="Y11" s="61">
        <f>IFERROR(('use 2017-18'!Y11/'use 2017-18'!$BQ11)*use_alloc!$C11,"")</f>
        <v>0</v>
      </c>
      <c r="Z11" s="61">
        <f>IFERROR(('use 2017-18'!Z11/'use 2017-18'!$BQ11)*use_alloc!$C11,"")</f>
        <v>0</v>
      </c>
      <c r="AA11" s="61">
        <f>IFERROR(('use 2017-18'!AA11/'use 2017-18'!$BQ11)*use_alloc!$C11,"")</f>
        <v>0</v>
      </c>
      <c r="AB11" s="61">
        <f>IFERROR(('use 2017-18'!AB11/'use 2017-18'!$BQ11)*use_alloc!$C11,"")</f>
        <v>0</v>
      </c>
      <c r="AC11" s="61">
        <f>IFERROR(('use 2017-18'!AC11/'use 2017-18'!$BQ11)*use_alloc!$C11,"")</f>
        <v>0</v>
      </c>
      <c r="AD11" s="61">
        <f>IFERROR(('use 2017-18'!AD11/'use 2017-18'!$BQ11)*use_alloc!$C11,"")</f>
        <v>0</v>
      </c>
      <c r="AE11" s="61">
        <f>IFERROR(('use 2017-18'!AE11/'use 2017-18'!$BQ11)*use_alloc!$C11,"")</f>
        <v>0</v>
      </c>
      <c r="AF11" s="61">
        <f>IFERROR(('use 2017-18'!AF11/'use 2017-18'!$BQ11)*use_alloc!$C11,"")</f>
        <v>0</v>
      </c>
      <c r="AG11" s="61">
        <f>IFERROR(('use 2017-18'!AG11/'use 2017-18'!$BQ11)*use_alloc!$C11,"")</f>
        <v>0</v>
      </c>
      <c r="AH11" s="61">
        <f>IFERROR(('use 2017-18'!AH11/'use 2017-18'!$BQ11)*use_alloc!$C11,"")</f>
        <v>0</v>
      </c>
      <c r="AI11" s="61">
        <f>IFERROR(('use 2017-18'!AI11/'use 2017-18'!$BQ11)*use_alloc!$C11,"")</f>
        <v>0</v>
      </c>
      <c r="AJ11" s="61">
        <f>IFERROR(('use 2017-18'!AJ11/'use 2017-18'!$BQ11)*use_alloc!$C11,"")</f>
        <v>0</v>
      </c>
      <c r="AK11" s="61">
        <f>IFERROR(('use 2017-18'!AK11/'use 2017-18'!$BQ11)*use_alloc!$C11,"")</f>
        <v>0</v>
      </c>
      <c r="AL11" s="61">
        <f>IFERROR(('use 2017-18'!AL11/'use 2017-18'!$BQ11)*use_alloc!$C11,"")</f>
        <v>0</v>
      </c>
      <c r="AM11" s="61">
        <f>IFERROR(('use 2017-18'!AM11/'use 2017-18'!$BQ11)*use_alloc!$C11,"")</f>
        <v>0</v>
      </c>
      <c r="AN11" s="61">
        <f>IFERROR(('use 2017-18'!AN11/'use 2017-18'!$BQ11)*use_alloc!$C11,"")</f>
        <v>0</v>
      </c>
      <c r="AO11" s="61">
        <f>IFERROR(('use 2017-18'!AO11/'use 2017-18'!$BQ11)*use_alloc!$C11,"")</f>
        <v>0</v>
      </c>
      <c r="AP11" s="61">
        <f>IFERROR(('use 2017-18'!AP11/'use 2017-18'!$BQ11)*use_alloc!$C11,"")</f>
        <v>0</v>
      </c>
      <c r="AQ11" s="61">
        <f>IFERROR(('use 2017-18'!AQ11/'use 2017-18'!$BQ11)*use_alloc!$C11,"")</f>
        <v>0</v>
      </c>
      <c r="AR11" s="61">
        <f>IFERROR(('use 2017-18'!AR11/'use 2017-18'!$BQ11)*use_alloc!$C11,"")</f>
        <v>0</v>
      </c>
      <c r="AS11" s="61">
        <f>IFERROR(('use 2017-18'!AS11/'use 2017-18'!$BQ11)*use_alloc!$C11,"")</f>
        <v>0</v>
      </c>
      <c r="AT11" s="61">
        <f>IFERROR(('use 2017-18'!AT11/'use 2017-18'!$BQ11)*use_alloc!$C11,"")</f>
        <v>0</v>
      </c>
      <c r="AU11" s="61">
        <f>IFERROR(('use 2017-18'!AU11/'use 2017-18'!$BQ11)*use_alloc!$C11,"")</f>
        <v>0</v>
      </c>
      <c r="AV11" s="61">
        <f>IFERROR(('use 2017-18'!AV11/'use 2017-18'!$BQ11)*use_alloc!$C11,"")</f>
        <v>0</v>
      </c>
      <c r="AW11" s="61">
        <f>IFERROR(('use 2017-18'!AW11/'use 2017-18'!$BQ11)*use_alloc!$C11,"")</f>
        <v>0</v>
      </c>
      <c r="AX11" s="61">
        <f>IFERROR(('use 2017-18'!AX11/'use 2017-18'!$BQ11)*use_alloc!$C11,"")</f>
        <v>0</v>
      </c>
      <c r="AY11" s="61">
        <f>IFERROR(('use 2017-18'!AY11/'use 2017-18'!$BQ11)*use_alloc!$C11,"")</f>
        <v>0</v>
      </c>
      <c r="AZ11" s="61">
        <f>IFERROR(('use 2017-18'!AZ11/'use 2017-18'!$BQ11)*use_alloc!$C11,"")</f>
        <v>0</v>
      </c>
      <c r="BA11" s="61">
        <f>IFERROR(('use 2017-18'!BA11/'use 2017-18'!$BQ11)*use_alloc!$C11,"")</f>
        <v>0</v>
      </c>
      <c r="BB11" s="61">
        <f>IFERROR(('use 2017-18'!BB11/'use 2017-18'!$BQ11)*use_alloc!$C11,"")</f>
        <v>0</v>
      </c>
      <c r="BC11" s="61">
        <f>IFERROR(('use 2017-18'!BC11/'use 2017-18'!$BQ11)*use_alloc!$C11,"")</f>
        <v>0</v>
      </c>
      <c r="BD11" s="61">
        <f>IFERROR(('use 2017-18'!BD11/'use 2017-18'!$BQ11)*use_alloc!$C11,"")</f>
        <v>0</v>
      </c>
      <c r="BE11" s="61">
        <f>IFERROR(('use 2017-18'!BE11/'use 2017-18'!$BQ11)*use_alloc!$C11,"")</f>
        <v>0</v>
      </c>
      <c r="BF11" s="61">
        <f>IFERROR(('use 2017-18'!BF11/'use 2017-18'!$BQ11)*use_alloc!$C11,"")</f>
        <v>0</v>
      </c>
      <c r="BG11" s="61">
        <f>IFERROR(('use 2017-18'!BG11/'use 2017-18'!$BQ11)*use_alloc!$C11,"")</f>
        <v>0</v>
      </c>
      <c r="BH11" s="61">
        <f>IFERROR(('use 2017-18'!BH11/'use 2017-18'!$BQ11)*use_alloc!$C11,"")</f>
        <v>0</v>
      </c>
      <c r="BI11" s="61">
        <f>IFERROR(('use 2017-18'!BI11/'use 2017-18'!$BQ11)*use_alloc!$C11,"")</f>
        <v>0</v>
      </c>
      <c r="BJ11" s="61">
        <f>IFERROR(('use 2017-18'!BJ11/'use 2017-18'!$BQ11)*use_alloc!$C11,"")</f>
        <v>0</v>
      </c>
      <c r="BK11" s="61">
        <f>IFERROR(('use 2017-18'!BK11/'use 2017-18'!$BQ11)*use_alloc!$C11,"")</f>
        <v>0</v>
      </c>
      <c r="BL11" s="61">
        <f>IFERROR(('use 2017-18'!BL11/'use 2017-18'!$BQ11)*use_alloc!$C11,"")</f>
        <v>0</v>
      </c>
      <c r="BM11" s="61">
        <f>IFERROR(('use 2017-18'!BM11/'use 2017-18'!$BQ11)*use_alloc!$C11,"")</f>
        <v>0</v>
      </c>
      <c r="BN11" s="61">
        <f>IFERROR(('use 2017-18'!BN11/'use 2017-18'!$BQ11)*use_alloc!$C11,"")</f>
        <v>0</v>
      </c>
      <c r="BO11" s="61">
        <f>IFERROR(('use 2017-18'!BO11/'use 2017-18'!$BQ11)*use_alloc!$C11,"")</f>
        <v>0</v>
      </c>
      <c r="BP11" s="61">
        <f>IFERROR(('use 2017-18'!BP11/'use 2017-18'!$BQ11)*use_alloc!$C11,"")</f>
        <v>0</v>
      </c>
      <c r="BQ11" s="61">
        <f>'use 2012-13'!BQ11*GDP_Ratios!$E$10</f>
        <v>4703631.5837553656</v>
      </c>
      <c r="BR11" s="61">
        <f>'use 2012-13'!BR11*GDP_Ratios!$E$10</f>
        <v>669037.64911441226</v>
      </c>
      <c r="BS11" s="61">
        <f>'use 2012-13'!BS11*GDP_Ratios!$E$10</f>
        <v>0</v>
      </c>
      <c r="BT11" s="61">
        <f>'use 2012-13'!BT11*GDP_Ratios!$E$10</f>
        <v>0</v>
      </c>
      <c r="BU11" s="61">
        <f>'use 2012-13'!BU11*GDP_Ratios!$E$10</f>
        <v>0</v>
      </c>
      <c r="BV11" s="61">
        <f>'use 2012-13'!BV11*GDP_Ratios!$E$10</f>
        <v>0</v>
      </c>
      <c r="BW11" s="61">
        <f>'use 2012-13'!BW11*GDP_Ratios!$E$10</f>
        <v>751737.14971475303</v>
      </c>
      <c r="BX11" s="61">
        <f>'use 2012-13'!BX11*GDP_Ratios!$E$10</f>
        <v>1420774.7988291653</v>
      </c>
      <c r="BY11" s="61">
        <f>'use 2012-13'!BY11*GDP_Ratios!$E$10</f>
        <v>6124406.3825845318</v>
      </c>
    </row>
    <row r="12" spans="1:77" x14ac:dyDescent="0.35">
      <c r="A12" s="21">
        <v>9</v>
      </c>
      <c r="B12" s="21" t="s">
        <v>88</v>
      </c>
      <c r="C12" s="61">
        <f>IFERROR(('use 2017-18'!C12/'use 2017-18'!$BQ12)*use_alloc!$C12,"")</f>
        <v>35684.918071570261</v>
      </c>
      <c r="D12" s="61">
        <f>IFERROR(('use 2017-18'!D12/'use 2017-18'!$BQ12)*use_alloc!$C12,"")</f>
        <v>0</v>
      </c>
      <c r="E12" s="61">
        <f>IFERROR(('use 2017-18'!E12/'use 2017-18'!$BQ12)*use_alloc!$C12,"")</f>
        <v>0</v>
      </c>
      <c r="F12" s="61">
        <f>IFERROR(('use 2017-18'!F12/'use 2017-18'!$BQ12)*use_alloc!$C12,"")</f>
        <v>0</v>
      </c>
      <c r="G12" s="61">
        <f>IFERROR(('use 2017-18'!G12/'use 2017-18'!$BQ12)*use_alloc!$C12,"")</f>
        <v>0</v>
      </c>
      <c r="H12" s="61">
        <f>IFERROR(('use 2017-18'!H12/'use 2017-18'!$BQ12)*use_alloc!$C12,"")</f>
        <v>0</v>
      </c>
      <c r="I12" s="61">
        <f>IFERROR(('use 2017-18'!I12/'use 2017-18'!$BQ12)*use_alloc!$C12,"")</f>
        <v>0</v>
      </c>
      <c r="J12" s="61">
        <f>IFERROR(('use 2017-18'!J12/'use 2017-18'!$BQ12)*use_alloc!$C12,"")</f>
        <v>0</v>
      </c>
      <c r="K12" s="61">
        <f>IFERROR(('use 2017-18'!K12/'use 2017-18'!$BQ12)*use_alloc!$C12,"")</f>
        <v>0</v>
      </c>
      <c r="L12" s="61">
        <f>IFERROR(('use 2017-18'!L12/'use 2017-18'!$BQ12)*use_alloc!$C12,"")</f>
        <v>0</v>
      </c>
      <c r="M12" s="61">
        <f>IFERROR(('use 2017-18'!M12/'use 2017-18'!$BQ12)*use_alloc!$C12,"")</f>
        <v>260189.98576996734</v>
      </c>
      <c r="N12" s="61">
        <f>IFERROR(('use 2017-18'!N12/'use 2017-18'!$BQ12)*use_alloc!$C12,"")</f>
        <v>0</v>
      </c>
      <c r="O12" s="61">
        <f>IFERROR(('use 2017-18'!O12/'use 2017-18'!$BQ12)*use_alloc!$C12,"")</f>
        <v>1548.5277376186768</v>
      </c>
      <c r="P12" s="61">
        <f>IFERROR(('use 2017-18'!P12/'use 2017-18'!$BQ12)*use_alloc!$C12,"")</f>
        <v>0</v>
      </c>
      <c r="Q12" s="61">
        <f>IFERROR(('use 2017-18'!Q12/'use 2017-18'!$BQ12)*use_alloc!$C12,"")</f>
        <v>0</v>
      </c>
      <c r="R12" s="61">
        <f>IFERROR(('use 2017-18'!R12/'use 2017-18'!$BQ12)*use_alloc!$C12,"")</f>
        <v>0</v>
      </c>
      <c r="S12" s="61">
        <f>IFERROR(('use 2017-18'!S12/'use 2017-18'!$BQ12)*use_alloc!$C12,"")</f>
        <v>0</v>
      </c>
      <c r="T12" s="61">
        <f>IFERROR(('use 2017-18'!T12/'use 2017-18'!$BQ12)*use_alloc!$C12,"")</f>
        <v>0</v>
      </c>
      <c r="U12" s="61">
        <f>IFERROR(('use 2017-18'!U12/'use 2017-18'!$BQ12)*use_alloc!$C12,"")</f>
        <v>0</v>
      </c>
      <c r="V12" s="61">
        <f>IFERROR(('use 2017-18'!V12/'use 2017-18'!$BQ12)*use_alloc!$C12,"")</f>
        <v>0</v>
      </c>
      <c r="W12" s="61">
        <f>IFERROR(('use 2017-18'!W12/'use 2017-18'!$BQ12)*use_alloc!$C12,"")</f>
        <v>0</v>
      </c>
      <c r="X12" s="61">
        <f>IFERROR(('use 2017-18'!X12/'use 2017-18'!$BQ12)*use_alloc!$C12,"")</f>
        <v>0</v>
      </c>
      <c r="Y12" s="61">
        <f>IFERROR(('use 2017-18'!Y12/'use 2017-18'!$BQ12)*use_alloc!$C12,"")</f>
        <v>0</v>
      </c>
      <c r="Z12" s="61">
        <f>IFERROR(('use 2017-18'!Z12/'use 2017-18'!$BQ12)*use_alloc!$C12,"")</f>
        <v>0</v>
      </c>
      <c r="AA12" s="61">
        <f>IFERROR(('use 2017-18'!AA12/'use 2017-18'!$BQ12)*use_alloc!$C12,"")</f>
        <v>0</v>
      </c>
      <c r="AB12" s="61">
        <f>IFERROR(('use 2017-18'!AB12/'use 2017-18'!$BQ12)*use_alloc!$C12,"")</f>
        <v>0</v>
      </c>
      <c r="AC12" s="61">
        <f>IFERROR(('use 2017-18'!AC12/'use 2017-18'!$BQ12)*use_alloc!$C12,"")</f>
        <v>0</v>
      </c>
      <c r="AD12" s="61">
        <f>IFERROR(('use 2017-18'!AD12/'use 2017-18'!$BQ12)*use_alloc!$C12,"")</f>
        <v>0</v>
      </c>
      <c r="AE12" s="61">
        <f>IFERROR(('use 2017-18'!AE12/'use 2017-18'!$BQ12)*use_alloc!$C12,"")</f>
        <v>0</v>
      </c>
      <c r="AF12" s="61">
        <f>IFERROR(('use 2017-18'!AF12/'use 2017-18'!$BQ12)*use_alloc!$C12,"")</f>
        <v>0</v>
      </c>
      <c r="AG12" s="61">
        <f>IFERROR(('use 2017-18'!AG12/'use 2017-18'!$BQ12)*use_alloc!$C12,"")</f>
        <v>337.97226423203216</v>
      </c>
      <c r="AH12" s="61">
        <f>IFERROR(('use 2017-18'!AH12/'use 2017-18'!$BQ12)*use_alloc!$C12,"")</f>
        <v>0</v>
      </c>
      <c r="AI12" s="61">
        <f>IFERROR(('use 2017-18'!AI12/'use 2017-18'!$BQ12)*use_alloc!$C12,"")</f>
        <v>0</v>
      </c>
      <c r="AJ12" s="61">
        <f>IFERROR(('use 2017-18'!AJ12/'use 2017-18'!$BQ12)*use_alloc!$C12,"")</f>
        <v>0</v>
      </c>
      <c r="AK12" s="61">
        <f>IFERROR(('use 2017-18'!AK12/'use 2017-18'!$BQ12)*use_alloc!$C12,"")</f>
        <v>0</v>
      </c>
      <c r="AL12" s="61">
        <f>IFERROR(('use 2017-18'!AL12/'use 2017-18'!$BQ12)*use_alloc!$C12,"")</f>
        <v>0</v>
      </c>
      <c r="AM12" s="61">
        <f>IFERROR(('use 2017-18'!AM12/'use 2017-18'!$BQ12)*use_alloc!$C12,"")</f>
        <v>0</v>
      </c>
      <c r="AN12" s="61">
        <f>IFERROR(('use 2017-18'!AN12/'use 2017-18'!$BQ12)*use_alloc!$C12,"")</f>
        <v>0</v>
      </c>
      <c r="AO12" s="61">
        <f>IFERROR(('use 2017-18'!AO12/'use 2017-18'!$BQ12)*use_alloc!$C12,"")</f>
        <v>0</v>
      </c>
      <c r="AP12" s="61">
        <f>IFERROR(('use 2017-18'!AP12/'use 2017-18'!$BQ12)*use_alloc!$C12,"")</f>
        <v>0</v>
      </c>
      <c r="AQ12" s="61">
        <f>IFERROR(('use 2017-18'!AQ12/'use 2017-18'!$BQ12)*use_alloc!$C12,"")</f>
        <v>0</v>
      </c>
      <c r="AR12" s="61">
        <f>IFERROR(('use 2017-18'!AR12/'use 2017-18'!$BQ12)*use_alloc!$C12,"")</f>
        <v>0</v>
      </c>
      <c r="AS12" s="61">
        <f>IFERROR(('use 2017-18'!AS12/'use 2017-18'!$BQ12)*use_alloc!$C12,"")</f>
        <v>0</v>
      </c>
      <c r="AT12" s="61">
        <f>IFERROR(('use 2017-18'!AT12/'use 2017-18'!$BQ12)*use_alloc!$C12,"")</f>
        <v>0</v>
      </c>
      <c r="AU12" s="61">
        <f>IFERROR(('use 2017-18'!AU12/'use 2017-18'!$BQ12)*use_alloc!$C12,"")</f>
        <v>0</v>
      </c>
      <c r="AV12" s="61">
        <f>IFERROR(('use 2017-18'!AV12/'use 2017-18'!$BQ12)*use_alloc!$C12,"")</f>
        <v>0</v>
      </c>
      <c r="AW12" s="61">
        <f>IFERROR(('use 2017-18'!AW12/'use 2017-18'!$BQ12)*use_alloc!$C12,"")</f>
        <v>0</v>
      </c>
      <c r="AX12" s="61">
        <f>IFERROR(('use 2017-18'!AX12/'use 2017-18'!$BQ12)*use_alloc!$C12,"")</f>
        <v>0</v>
      </c>
      <c r="AY12" s="61">
        <f>IFERROR(('use 2017-18'!AY12/'use 2017-18'!$BQ12)*use_alloc!$C12,"")</f>
        <v>0</v>
      </c>
      <c r="AZ12" s="61">
        <f>IFERROR(('use 2017-18'!AZ12/'use 2017-18'!$BQ12)*use_alloc!$C12,"")</f>
        <v>0</v>
      </c>
      <c r="BA12" s="61">
        <f>IFERROR(('use 2017-18'!BA12/'use 2017-18'!$BQ12)*use_alloc!$C12,"")</f>
        <v>0</v>
      </c>
      <c r="BB12" s="61">
        <f>IFERROR(('use 2017-18'!BB12/'use 2017-18'!$BQ12)*use_alloc!$C12,"")</f>
        <v>0</v>
      </c>
      <c r="BC12" s="61">
        <f>IFERROR(('use 2017-18'!BC12/'use 2017-18'!$BQ12)*use_alloc!$C12,"")</f>
        <v>0</v>
      </c>
      <c r="BD12" s="61">
        <f>IFERROR(('use 2017-18'!BD12/'use 2017-18'!$BQ12)*use_alloc!$C12,"")</f>
        <v>0</v>
      </c>
      <c r="BE12" s="61">
        <f>IFERROR(('use 2017-18'!BE12/'use 2017-18'!$BQ12)*use_alloc!$C12,"")</f>
        <v>0</v>
      </c>
      <c r="BF12" s="61">
        <f>IFERROR(('use 2017-18'!BF12/'use 2017-18'!$BQ12)*use_alloc!$C12,"")</f>
        <v>0</v>
      </c>
      <c r="BG12" s="61">
        <f>IFERROR(('use 2017-18'!BG12/'use 2017-18'!$BQ12)*use_alloc!$C12,"")</f>
        <v>0</v>
      </c>
      <c r="BH12" s="61">
        <f>IFERROR(('use 2017-18'!BH12/'use 2017-18'!$BQ12)*use_alloc!$C12,"")</f>
        <v>0</v>
      </c>
      <c r="BI12" s="61">
        <f>IFERROR(('use 2017-18'!BI12/'use 2017-18'!$BQ12)*use_alloc!$C12,"")</f>
        <v>0</v>
      </c>
      <c r="BJ12" s="61">
        <f>IFERROR(('use 2017-18'!BJ12/'use 2017-18'!$BQ12)*use_alloc!$C12,"")</f>
        <v>0</v>
      </c>
      <c r="BK12" s="61">
        <f>IFERROR(('use 2017-18'!BK12/'use 2017-18'!$BQ12)*use_alloc!$C12,"")</f>
        <v>0</v>
      </c>
      <c r="BL12" s="61">
        <f>IFERROR(('use 2017-18'!BL12/'use 2017-18'!$BQ12)*use_alloc!$C12,"")</f>
        <v>0</v>
      </c>
      <c r="BM12" s="61">
        <f>IFERROR(('use 2017-18'!BM12/'use 2017-18'!$BQ12)*use_alloc!$C12,"")</f>
        <v>0</v>
      </c>
      <c r="BN12" s="61">
        <f>IFERROR(('use 2017-18'!BN12/'use 2017-18'!$BQ12)*use_alloc!$C12,"")</f>
        <v>0</v>
      </c>
      <c r="BO12" s="61">
        <f>IFERROR(('use 2017-18'!BO12/'use 2017-18'!$BQ12)*use_alloc!$C12,"")</f>
        <v>0</v>
      </c>
      <c r="BP12" s="61">
        <f>IFERROR(('use 2017-18'!BP12/'use 2017-18'!$BQ12)*use_alloc!$C12,"")</f>
        <v>0</v>
      </c>
      <c r="BQ12" s="61">
        <f>'use 2012-13'!BQ12*GDP_Ratios!$E$10</f>
        <v>8921029.7188429311</v>
      </c>
      <c r="BR12" s="61">
        <f>'use 2012-13'!BR12*GDP_Ratios!$E$10</f>
        <v>2478693.7019816414</v>
      </c>
      <c r="BS12" s="61">
        <f>'use 2012-13'!BS12*GDP_Ratios!$E$10</f>
        <v>0</v>
      </c>
      <c r="BT12" s="61">
        <f>'use 2012-13'!BT12*GDP_Ratios!$E$10</f>
        <v>0</v>
      </c>
      <c r="BU12" s="61">
        <f>'use 2012-13'!BU12*GDP_Ratios!$E$10</f>
        <v>0</v>
      </c>
      <c r="BV12" s="61">
        <f>'use 2012-13'!BV12*GDP_Ratios!$E$10</f>
        <v>0</v>
      </c>
      <c r="BW12" s="61">
        <f>'use 2012-13'!BW12*GDP_Ratios!$E$10</f>
        <v>571119.17943716876</v>
      </c>
      <c r="BX12" s="61">
        <f>'use 2012-13'!BX12*GDP_Ratios!$E$10</f>
        <v>3049812.8814188102</v>
      </c>
      <c r="BY12" s="61">
        <f>'use 2012-13'!BY12*GDP_Ratios!$E$10</f>
        <v>11970842.600261742</v>
      </c>
    </row>
    <row r="13" spans="1:77" x14ac:dyDescent="0.35">
      <c r="A13" s="21">
        <v>10</v>
      </c>
      <c r="B13" s="21" t="s">
        <v>89</v>
      </c>
      <c r="C13" s="61">
        <f>IFERROR(('use 2017-18'!C13/'use 2017-18'!$BQ13)*use_alloc!$C13,"")</f>
        <v>0</v>
      </c>
      <c r="D13" s="61">
        <f>IFERROR(('use 2017-18'!D13/'use 2017-18'!$BQ13)*use_alloc!$C13,"")</f>
        <v>0</v>
      </c>
      <c r="E13" s="61">
        <f>IFERROR(('use 2017-18'!E13/'use 2017-18'!$BQ13)*use_alloc!$C13,"")</f>
        <v>0</v>
      </c>
      <c r="F13" s="61">
        <f>IFERROR(('use 2017-18'!F13/'use 2017-18'!$BQ13)*use_alloc!$C13,"")</f>
        <v>0</v>
      </c>
      <c r="G13" s="61">
        <f>IFERROR(('use 2017-18'!G13/'use 2017-18'!$BQ13)*use_alloc!$C13,"")</f>
        <v>0</v>
      </c>
      <c r="H13" s="61">
        <f>IFERROR(('use 2017-18'!H13/'use 2017-18'!$BQ13)*use_alloc!$C13,"")</f>
        <v>0</v>
      </c>
      <c r="I13" s="61">
        <f>IFERROR(('use 2017-18'!I13/'use 2017-18'!$BQ13)*use_alloc!$C13,"")</f>
        <v>0</v>
      </c>
      <c r="J13" s="61">
        <f>IFERROR(('use 2017-18'!J13/'use 2017-18'!$BQ13)*use_alloc!$C13,"")</f>
        <v>0</v>
      </c>
      <c r="K13" s="61">
        <f>IFERROR(('use 2017-18'!K13/'use 2017-18'!$BQ13)*use_alloc!$C13,"")</f>
        <v>0</v>
      </c>
      <c r="L13" s="61">
        <f>IFERROR(('use 2017-18'!L13/'use 2017-18'!$BQ13)*use_alloc!$C13,"")</f>
        <v>0</v>
      </c>
      <c r="M13" s="61">
        <f>IFERROR(('use 2017-18'!M13/'use 2017-18'!$BQ13)*use_alloc!$C13,"")</f>
        <v>0</v>
      </c>
      <c r="N13" s="61">
        <f>IFERROR(('use 2017-18'!N13/'use 2017-18'!$BQ13)*use_alloc!$C13,"")</f>
        <v>0</v>
      </c>
      <c r="O13" s="61">
        <f>IFERROR(('use 2017-18'!O13/'use 2017-18'!$BQ13)*use_alloc!$C13,"")</f>
        <v>0</v>
      </c>
      <c r="P13" s="61">
        <f>IFERROR(('use 2017-18'!P13/'use 2017-18'!$BQ13)*use_alloc!$C13,"")</f>
        <v>0</v>
      </c>
      <c r="Q13" s="61">
        <f>IFERROR(('use 2017-18'!Q13/'use 2017-18'!$BQ13)*use_alloc!$C13,"")</f>
        <v>0</v>
      </c>
      <c r="R13" s="61">
        <f>IFERROR(('use 2017-18'!R13/'use 2017-18'!$BQ13)*use_alloc!$C13,"")</f>
        <v>0</v>
      </c>
      <c r="S13" s="61">
        <f>IFERROR(('use 2017-18'!S13/'use 2017-18'!$BQ13)*use_alloc!$C13,"")</f>
        <v>-944758.67670584726</v>
      </c>
      <c r="T13" s="61">
        <f>IFERROR(('use 2017-18'!T13/'use 2017-18'!$BQ13)*use_alloc!$C13,"")</f>
        <v>0</v>
      </c>
      <c r="U13" s="61">
        <f>IFERROR(('use 2017-18'!U13/'use 2017-18'!$BQ13)*use_alloc!$C13,"")</f>
        <v>0</v>
      </c>
      <c r="V13" s="61">
        <f>IFERROR(('use 2017-18'!V13/'use 2017-18'!$BQ13)*use_alloc!$C13,"")</f>
        <v>0</v>
      </c>
      <c r="W13" s="61">
        <f>IFERROR(('use 2017-18'!W13/'use 2017-18'!$BQ13)*use_alloc!$C13,"")</f>
        <v>0</v>
      </c>
      <c r="X13" s="61">
        <f>IFERROR(('use 2017-18'!X13/'use 2017-18'!$BQ13)*use_alloc!$C13,"")</f>
        <v>0</v>
      </c>
      <c r="Y13" s="61">
        <f>IFERROR(('use 2017-18'!Y13/'use 2017-18'!$BQ13)*use_alloc!$C13,"")</f>
        <v>0</v>
      </c>
      <c r="Z13" s="61">
        <f>IFERROR(('use 2017-18'!Z13/'use 2017-18'!$BQ13)*use_alloc!$C13,"")</f>
        <v>0</v>
      </c>
      <c r="AA13" s="61">
        <f>IFERROR(('use 2017-18'!AA13/'use 2017-18'!$BQ13)*use_alloc!$C13,"")</f>
        <v>0</v>
      </c>
      <c r="AB13" s="61">
        <f>IFERROR(('use 2017-18'!AB13/'use 2017-18'!$BQ13)*use_alloc!$C13,"")</f>
        <v>0</v>
      </c>
      <c r="AC13" s="61">
        <f>IFERROR(('use 2017-18'!AC13/'use 2017-18'!$BQ13)*use_alloc!$C13,"")</f>
        <v>0</v>
      </c>
      <c r="AD13" s="61">
        <f>IFERROR(('use 2017-18'!AD13/'use 2017-18'!$BQ13)*use_alloc!$C13,"")</f>
        <v>0</v>
      </c>
      <c r="AE13" s="61">
        <f>IFERROR(('use 2017-18'!AE13/'use 2017-18'!$BQ13)*use_alloc!$C13,"")</f>
        <v>0</v>
      </c>
      <c r="AF13" s="61">
        <f>IFERROR(('use 2017-18'!AF13/'use 2017-18'!$BQ13)*use_alloc!$C13,"")</f>
        <v>0</v>
      </c>
      <c r="AG13" s="61">
        <f>IFERROR(('use 2017-18'!AG13/'use 2017-18'!$BQ13)*use_alloc!$C13,"")</f>
        <v>-8.4630810490423034</v>
      </c>
      <c r="AH13" s="61">
        <f>IFERROR(('use 2017-18'!AH13/'use 2017-18'!$BQ13)*use_alloc!$C13,"")</f>
        <v>-0.92844347570255947</v>
      </c>
      <c r="AI13" s="61">
        <f>IFERROR(('use 2017-18'!AI13/'use 2017-18'!$BQ13)*use_alloc!$C13,"")</f>
        <v>0</v>
      </c>
      <c r="AJ13" s="61">
        <f>IFERROR(('use 2017-18'!AJ13/'use 2017-18'!$BQ13)*use_alloc!$C13,"")</f>
        <v>0</v>
      </c>
      <c r="AK13" s="61">
        <f>IFERROR(('use 2017-18'!AK13/'use 2017-18'!$BQ13)*use_alloc!$C13,"")</f>
        <v>0</v>
      </c>
      <c r="AL13" s="61">
        <f>IFERROR(('use 2017-18'!AL13/'use 2017-18'!$BQ13)*use_alloc!$C13,"")</f>
        <v>0</v>
      </c>
      <c r="AM13" s="61">
        <f>IFERROR(('use 2017-18'!AM13/'use 2017-18'!$BQ13)*use_alloc!$C13,"")</f>
        <v>0</v>
      </c>
      <c r="AN13" s="61">
        <f>IFERROR(('use 2017-18'!AN13/'use 2017-18'!$BQ13)*use_alloc!$C13,"")</f>
        <v>0</v>
      </c>
      <c r="AO13" s="61">
        <f>IFERROR(('use 2017-18'!AO13/'use 2017-18'!$BQ13)*use_alloc!$C13,"")</f>
        <v>0</v>
      </c>
      <c r="AP13" s="61">
        <f>IFERROR(('use 2017-18'!AP13/'use 2017-18'!$BQ13)*use_alloc!$C13,"")</f>
        <v>0</v>
      </c>
      <c r="AQ13" s="61">
        <f>IFERROR(('use 2017-18'!AQ13/'use 2017-18'!$BQ13)*use_alloc!$C13,"")</f>
        <v>0</v>
      </c>
      <c r="AR13" s="61">
        <f>IFERROR(('use 2017-18'!AR13/'use 2017-18'!$BQ13)*use_alloc!$C13,"")</f>
        <v>0</v>
      </c>
      <c r="AS13" s="61">
        <f>IFERROR(('use 2017-18'!AS13/'use 2017-18'!$BQ13)*use_alloc!$C13,"")</f>
        <v>0</v>
      </c>
      <c r="AT13" s="61">
        <f>IFERROR(('use 2017-18'!AT13/'use 2017-18'!$BQ13)*use_alloc!$C13,"")</f>
        <v>0</v>
      </c>
      <c r="AU13" s="61">
        <f>IFERROR(('use 2017-18'!AU13/'use 2017-18'!$BQ13)*use_alloc!$C13,"")</f>
        <v>0</v>
      </c>
      <c r="AV13" s="61">
        <f>IFERROR(('use 2017-18'!AV13/'use 2017-18'!$BQ13)*use_alloc!$C13,"")</f>
        <v>0</v>
      </c>
      <c r="AW13" s="61">
        <f>IFERROR(('use 2017-18'!AW13/'use 2017-18'!$BQ13)*use_alloc!$C13,"")</f>
        <v>0</v>
      </c>
      <c r="AX13" s="61">
        <f>IFERROR(('use 2017-18'!AX13/'use 2017-18'!$BQ13)*use_alloc!$C13,"")</f>
        <v>0</v>
      </c>
      <c r="AY13" s="61">
        <f>IFERROR(('use 2017-18'!AY13/'use 2017-18'!$BQ13)*use_alloc!$C13,"")</f>
        <v>0</v>
      </c>
      <c r="AZ13" s="61">
        <f>IFERROR(('use 2017-18'!AZ13/'use 2017-18'!$BQ13)*use_alloc!$C13,"")</f>
        <v>0</v>
      </c>
      <c r="BA13" s="61">
        <f>IFERROR(('use 2017-18'!BA13/'use 2017-18'!$BQ13)*use_alloc!$C13,"")</f>
        <v>0</v>
      </c>
      <c r="BB13" s="61">
        <f>IFERROR(('use 2017-18'!BB13/'use 2017-18'!$BQ13)*use_alloc!$C13,"")</f>
        <v>0</v>
      </c>
      <c r="BC13" s="61">
        <f>IFERROR(('use 2017-18'!BC13/'use 2017-18'!$BQ13)*use_alloc!$C13,"")</f>
        <v>0</v>
      </c>
      <c r="BD13" s="61">
        <f>IFERROR(('use 2017-18'!BD13/'use 2017-18'!$BQ13)*use_alloc!$C13,"")</f>
        <v>0</v>
      </c>
      <c r="BE13" s="61">
        <f>IFERROR(('use 2017-18'!BE13/'use 2017-18'!$BQ13)*use_alloc!$C13,"")</f>
        <v>0</v>
      </c>
      <c r="BF13" s="61">
        <f>IFERROR(('use 2017-18'!BF13/'use 2017-18'!$BQ13)*use_alloc!$C13,"")</f>
        <v>0</v>
      </c>
      <c r="BG13" s="61">
        <f>IFERROR(('use 2017-18'!BG13/'use 2017-18'!$BQ13)*use_alloc!$C13,"")</f>
        <v>0</v>
      </c>
      <c r="BH13" s="61">
        <f>IFERROR(('use 2017-18'!BH13/'use 2017-18'!$BQ13)*use_alloc!$C13,"")</f>
        <v>0</v>
      </c>
      <c r="BI13" s="61">
        <f>IFERROR(('use 2017-18'!BI13/'use 2017-18'!$BQ13)*use_alloc!$C13,"")</f>
        <v>0</v>
      </c>
      <c r="BJ13" s="61">
        <f>IFERROR(('use 2017-18'!BJ13/'use 2017-18'!$BQ13)*use_alloc!$C13,"")</f>
        <v>0</v>
      </c>
      <c r="BK13" s="61">
        <f>IFERROR(('use 2017-18'!BK13/'use 2017-18'!$BQ13)*use_alloc!$C13,"")</f>
        <v>0</v>
      </c>
      <c r="BL13" s="61">
        <f>IFERROR(('use 2017-18'!BL13/'use 2017-18'!$BQ13)*use_alloc!$C13,"")</f>
        <v>0</v>
      </c>
      <c r="BM13" s="61">
        <f>IFERROR(('use 2017-18'!BM13/'use 2017-18'!$BQ13)*use_alloc!$C13,"")</f>
        <v>0</v>
      </c>
      <c r="BN13" s="61">
        <f>IFERROR(('use 2017-18'!BN13/'use 2017-18'!$BQ13)*use_alloc!$C13,"")</f>
        <v>0</v>
      </c>
      <c r="BO13" s="61">
        <f>IFERROR(('use 2017-18'!BO13/'use 2017-18'!$BQ13)*use_alloc!$C13,"")</f>
        <v>0</v>
      </c>
      <c r="BP13" s="61">
        <f>IFERROR(('use 2017-18'!BP13/'use 2017-18'!$BQ13)*use_alloc!$C13,"")</f>
        <v>0</v>
      </c>
      <c r="BQ13" s="61">
        <f>'use 2012-13'!BQ13*GDP_Ratios!$E$10</f>
        <v>14624019.967508236</v>
      </c>
      <c r="BR13" s="61">
        <f>'use 2012-13'!BR13*GDP_Ratios!$E$10</f>
        <v>0</v>
      </c>
      <c r="BS13" s="61">
        <f>'use 2012-13'!BS13*GDP_Ratios!$E$10</f>
        <v>0</v>
      </c>
      <c r="BT13" s="61">
        <f>'use 2012-13'!BT13*GDP_Ratios!$E$10</f>
        <v>0</v>
      </c>
      <c r="BU13" s="61">
        <f>'use 2012-13'!BU13*GDP_Ratios!$E$10</f>
        <v>0</v>
      </c>
      <c r="BV13" s="61">
        <f>'use 2012-13'!BV13*GDP_Ratios!$E$10</f>
        <v>0</v>
      </c>
      <c r="BW13" s="61">
        <f>'use 2012-13'!BW13*GDP_Ratios!$E$10</f>
        <v>644.77863618399419</v>
      </c>
      <c r="BX13" s="61">
        <f>'use 2012-13'!BX13*GDP_Ratios!$E$10</f>
        <v>644.77863618399419</v>
      </c>
      <c r="BY13" s="61">
        <f>'use 2012-13'!BY13*GDP_Ratios!$E$10</f>
        <v>14624664.74614442</v>
      </c>
    </row>
    <row r="14" spans="1:77" x14ac:dyDescent="0.35">
      <c r="A14" s="21">
        <v>11</v>
      </c>
      <c r="B14" s="21" t="s">
        <v>90</v>
      </c>
      <c r="C14" s="61">
        <f>IFERROR(('use 2017-18'!C14/'use 2017-18'!$BQ14)*use_alloc!$C14,"")</f>
        <v>0</v>
      </c>
      <c r="D14" s="61">
        <f>IFERROR(('use 2017-18'!D14/'use 2017-18'!$BQ14)*use_alloc!$C14,"")</f>
        <v>0</v>
      </c>
      <c r="E14" s="61">
        <f>IFERROR(('use 2017-18'!E14/'use 2017-18'!$BQ14)*use_alloc!$C14,"")</f>
        <v>0</v>
      </c>
      <c r="F14" s="61">
        <f>IFERROR(('use 2017-18'!F14/'use 2017-18'!$BQ14)*use_alloc!$C14,"")</f>
        <v>0</v>
      </c>
      <c r="G14" s="61">
        <f>IFERROR(('use 2017-18'!G14/'use 2017-18'!$BQ14)*use_alloc!$C14,"")</f>
        <v>0</v>
      </c>
      <c r="H14" s="61">
        <f>IFERROR(('use 2017-18'!H14/'use 2017-18'!$BQ14)*use_alloc!$C14,"")</f>
        <v>0</v>
      </c>
      <c r="I14" s="61">
        <f>IFERROR(('use 2017-18'!I14/'use 2017-18'!$BQ14)*use_alloc!$C14,"")</f>
        <v>0</v>
      </c>
      <c r="J14" s="61">
        <f>IFERROR(('use 2017-18'!J14/'use 2017-18'!$BQ14)*use_alloc!$C14,"")</f>
        <v>0</v>
      </c>
      <c r="K14" s="61">
        <f>IFERROR(('use 2017-18'!K14/'use 2017-18'!$BQ14)*use_alloc!$C14,"")</f>
        <v>0</v>
      </c>
      <c r="L14" s="61">
        <f>IFERROR(('use 2017-18'!L14/'use 2017-18'!$BQ14)*use_alloc!$C14,"")</f>
        <v>0</v>
      </c>
      <c r="M14" s="61">
        <f>IFERROR(('use 2017-18'!M14/'use 2017-18'!$BQ14)*use_alloc!$C14,"")</f>
        <v>0</v>
      </c>
      <c r="N14" s="61">
        <f>IFERROR(('use 2017-18'!N14/'use 2017-18'!$BQ14)*use_alloc!$C14,"")</f>
        <v>0</v>
      </c>
      <c r="O14" s="61">
        <f>IFERROR(('use 2017-18'!O14/'use 2017-18'!$BQ14)*use_alloc!$C14,"")</f>
        <v>0</v>
      </c>
      <c r="P14" s="61">
        <f>IFERROR(('use 2017-18'!P14/'use 2017-18'!$BQ14)*use_alloc!$C14,"")</f>
        <v>0</v>
      </c>
      <c r="Q14" s="61">
        <f>IFERROR(('use 2017-18'!Q14/'use 2017-18'!$BQ14)*use_alloc!$C14,"")</f>
        <v>0</v>
      </c>
      <c r="R14" s="61">
        <f>IFERROR(('use 2017-18'!R14/'use 2017-18'!$BQ14)*use_alloc!$C14,"")</f>
        <v>0</v>
      </c>
      <c r="S14" s="61">
        <f>IFERROR(('use 2017-18'!S14/'use 2017-18'!$BQ14)*use_alloc!$C14,"")</f>
        <v>0</v>
      </c>
      <c r="T14" s="61">
        <f>IFERROR(('use 2017-18'!T14/'use 2017-18'!$BQ14)*use_alloc!$C14,"")</f>
        <v>0</v>
      </c>
      <c r="U14" s="61">
        <f>IFERROR(('use 2017-18'!U14/'use 2017-18'!$BQ14)*use_alloc!$C14,"")</f>
        <v>0</v>
      </c>
      <c r="V14" s="61">
        <f>IFERROR(('use 2017-18'!V14/'use 2017-18'!$BQ14)*use_alloc!$C14,"")</f>
        <v>0</v>
      </c>
      <c r="W14" s="61">
        <f>IFERROR(('use 2017-18'!W14/'use 2017-18'!$BQ14)*use_alloc!$C14,"")</f>
        <v>0</v>
      </c>
      <c r="X14" s="61">
        <f>IFERROR(('use 2017-18'!X14/'use 2017-18'!$BQ14)*use_alloc!$C14,"")</f>
        <v>0</v>
      </c>
      <c r="Y14" s="61">
        <f>IFERROR(('use 2017-18'!Y14/'use 2017-18'!$BQ14)*use_alloc!$C14,"")</f>
        <v>0</v>
      </c>
      <c r="Z14" s="61">
        <f>IFERROR(('use 2017-18'!Z14/'use 2017-18'!$BQ14)*use_alloc!$C14,"")</f>
        <v>0</v>
      </c>
      <c r="AA14" s="61">
        <f>IFERROR(('use 2017-18'!AA14/'use 2017-18'!$BQ14)*use_alloc!$C14,"")</f>
        <v>0</v>
      </c>
      <c r="AB14" s="61">
        <f>IFERROR(('use 2017-18'!AB14/'use 2017-18'!$BQ14)*use_alloc!$C14,"")</f>
        <v>0</v>
      </c>
      <c r="AC14" s="61">
        <f>IFERROR(('use 2017-18'!AC14/'use 2017-18'!$BQ14)*use_alloc!$C14,"")</f>
        <v>0</v>
      </c>
      <c r="AD14" s="61">
        <f>IFERROR(('use 2017-18'!AD14/'use 2017-18'!$BQ14)*use_alloc!$C14,"")</f>
        <v>0</v>
      </c>
      <c r="AE14" s="61">
        <f>IFERROR(('use 2017-18'!AE14/'use 2017-18'!$BQ14)*use_alloc!$C14,"")</f>
        <v>0</v>
      </c>
      <c r="AF14" s="61">
        <f>IFERROR(('use 2017-18'!AF14/'use 2017-18'!$BQ14)*use_alloc!$C14,"")</f>
        <v>0</v>
      </c>
      <c r="AG14" s="61">
        <f>IFERROR(('use 2017-18'!AG14/'use 2017-18'!$BQ14)*use_alloc!$C14,"")</f>
        <v>0</v>
      </c>
      <c r="AH14" s="61">
        <f>IFERROR(('use 2017-18'!AH14/'use 2017-18'!$BQ14)*use_alloc!$C14,"")</f>
        <v>0</v>
      </c>
      <c r="AI14" s="61">
        <f>IFERROR(('use 2017-18'!AI14/'use 2017-18'!$BQ14)*use_alloc!$C14,"")</f>
        <v>0</v>
      </c>
      <c r="AJ14" s="61">
        <f>IFERROR(('use 2017-18'!AJ14/'use 2017-18'!$BQ14)*use_alloc!$C14,"")</f>
        <v>0</v>
      </c>
      <c r="AK14" s="61">
        <f>IFERROR(('use 2017-18'!AK14/'use 2017-18'!$BQ14)*use_alloc!$C14,"")</f>
        <v>0</v>
      </c>
      <c r="AL14" s="61">
        <f>IFERROR(('use 2017-18'!AL14/'use 2017-18'!$BQ14)*use_alloc!$C14,"")</f>
        <v>0</v>
      </c>
      <c r="AM14" s="61">
        <f>IFERROR(('use 2017-18'!AM14/'use 2017-18'!$BQ14)*use_alloc!$C14,"")</f>
        <v>0</v>
      </c>
      <c r="AN14" s="61">
        <f>IFERROR(('use 2017-18'!AN14/'use 2017-18'!$BQ14)*use_alloc!$C14,"")</f>
        <v>0</v>
      </c>
      <c r="AO14" s="61">
        <f>IFERROR(('use 2017-18'!AO14/'use 2017-18'!$BQ14)*use_alloc!$C14,"")</f>
        <v>0</v>
      </c>
      <c r="AP14" s="61">
        <f>IFERROR(('use 2017-18'!AP14/'use 2017-18'!$BQ14)*use_alloc!$C14,"")</f>
        <v>0</v>
      </c>
      <c r="AQ14" s="61">
        <f>IFERROR(('use 2017-18'!AQ14/'use 2017-18'!$BQ14)*use_alloc!$C14,"")</f>
        <v>0</v>
      </c>
      <c r="AR14" s="61">
        <f>IFERROR(('use 2017-18'!AR14/'use 2017-18'!$BQ14)*use_alloc!$C14,"")</f>
        <v>0</v>
      </c>
      <c r="AS14" s="61">
        <f>IFERROR(('use 2017-18'!AS14/'use 2017-18'!$BQ14)*use_alloc!$C14,"")</f>
        <v>0</v>
      </c>
      <c r="AT14" s="61">
        <f>IFERROR(('use 2017-18'!AT14/'use 2017-18'!$BQ14)*use_alloc!$C14,"")</f>
        <v>0</v>
      </c>
      <c r="AU14" s="61">
        <f>IFERROR(('use 2017-18'!AU14/'use 2017-18'!$BQ14)*use_alloc!$C14,"")</f>
        <v>0</v>
      </c>
      <c r="AV14" s="61">
        <f>IFERROR(('use 2017-18'!AV14/'use 2017-18'!$BQ14)*use_alloc!$C14,"")</f>
        <v>0</v>
      </c>
      <c r="AW14" s="61">
        <f>IFERROR(('use 2017-18'!AW14/'use 2017-18'!$BQ14)*use_alloc!$C14,"")</f>
        <v>0</v>
      </c>
      <c r="AX14" s="61">
        <f>IFERROR(('use 2017-18'!AX14/'use 2017-18'!$BQ14)*use_alloc!$C14,"")</f>
        <v>0</v>
      </c>
      <c r="AY14" s="61">
        <f>IFERROR(('use 2017-18'!AY14/'use 2017-18'!$BQ14)*use_alloc!$C14,"")</f>
        <v>0</v>
      </c>
      <c r="AZ14" s="61">
        <f>IFERROR(('use 2017-18'!AZ14/'use 2017-18'!$BQ14)*use_alloc!$C14,"")</f>
        <v>0</v>
      </c>
      <c r="BA14" s="61">
        <f>IFERROR(('use 2017-18'!BA14/'use 2017-18'!$BQ14)*use_alloc!$C14,"")</f>
        <v>0</v>
      </c>
      <c r="BB14" s="61">
        <f>IFERROR(('use 2017-18'!BB14/'use 2017-18'!$BQ14)*use_alloc!$C14,"")</f>
        <v>0</v>
      </c>
      <c r="BC14" s="61">
        <f>IFERROR(('use 2017-18'!BC14/'use 2017-18'!$BQ14)*use_alloc!$C14,"")</f>
        <v>0</v>
      </c>
      <c r="BD14" s="61">
        <f>IFERROR(('use 2017-18'!BD14/'use 2017-18'!$BQ14)*use_alloc!$C14,"")</f>
        <v>0</v>
      </c>
      <c r="BE14" s="61">
        <f>IFERROR(('use 2017-18'!BE14/'use 2017-18'!$BQ14)*use_alloc!$C14,"")</f>
        <v>0</v>
      </c>
      <c r="BF14" s="61">
        <f>IFERROR(('use 2017-18'!BF14/'use 2017-18'!$BQ14)*use_alloc!$C14,"")</f>
        <v>0</v>
      </c>
      <c r="BG14" s="61">
        <f>IFERROR(('use 2017-18'!BG14/'use 2017-18'!$BQ14)*use_alloc!$C14,"")</f>
        <v>0</v>
      </c>
      <c r="BH14" s="61">
        <f>IFERROR(('use 2017-18'!BH14/'use 2017-18'!$BQ14)*use_alloc!$C14,"")</f>
        <v>0</v>
      </c>
      <c r="BI14" s="61">
        <f>IFERROR(('use 2017-18'!BI14/'use 2017-18'!$BQ14)*use_alloc!$C14,"")</f>
        <v>0</v>
      </c>
      <c r="BJ14" s="61">
        <f>IFERROR(('use 2017-18'!BJ14/'use 2017-18'!$BQ14)*use_alloc!$C14,"")</f>
        <v>0</v>
      </c>
      <c r="BK14" s="61">
        <f>IFERROR(('use 2017-18'!BK14/'use 2017-18'!$BQ14)*use_alloc!$C14,"")</f>
        <v>0</v>
      </c>
      <c r="BL14" s="61">
        <f>IFERROR(('use 2017-18'!BL14/'use 2017-18'!$BQ14)*use_alloc!$C14,"")</f>
        <v>0</v>
      </c>
      <c r="BM14" s="61">
        <f>IFERROR(('use 2017-18'!BM14/'use 2017-18'!$BQ14)*use_alloc!$C14,"")</f>
        <v>0</v>
      </c>
      <c r="BN14" s="61">
        <f>IFERROR(('use 2017-18'!BN14/'use 2017-18'!$BQ14)*use_alloc!$C14,"")</f>
        <v>0</v>
      </c>
      <c r="BO14" s="61">
        <f>IFERROR(('use 2017-18'!BO14/'use 2017-18'!$BQ14)*use_alloc!$C14,"")</f>
        <v>0</v>
      </c>
      <c r="BP14" s="61">
        <f>IFERROR(('use 2017-18'!BP14/'use 2017-18'!$BQ14)*use_alloc!$C14,"")</f>
        <v>0</v>
      </c>
      <c r="BQ14" s="61">
        <f>'use 2012-13'!BQ14*GDP_Ratios!$E$10</f>
        <v>1336005.3919247906</v>
      </c>
      <c r="BR14" s="61">
        <f>'use 2012-13'!BR14*GDP_Ratios!$E$10</f>
        <v>-1.1492577691823277E-4</v>
      </c>
      <c r="BS14" s="61">
        <f>'use 2012-13'!BS14*GDP_Ratios!$E$10</f>
        <v>0</v>
      </c>
      <c r="BT14" s="61">
        <f>'use 2012-13'!BT14*GDP_Ratios!$E$10</f>
        <v>0</v>
      </c>
      <c r="BU14" s="61">
        <f>'use 2012-13'!BU14*GDP_Ratios!$E$10</f>
        <v>0</v>
      </c>
      <c r="BV14" s="61">
        <f>'use 2012-13'!BV14*GDP_Ratios!$E$10</f>
        <v>0</v>
      </c>
      <c r="BW14" s="61">
        <f>'use 2012-13'!BW14*GDP_Ratios!$E$10</f>
        <v>0</v>
      </c>
      <c r="BX14" s="61">
        <f>'use 2012-13'!BX14*GDP_Ratios!$E$10</f>
        <v>-1.1492577691823277E-4</v>
      </c>
      <c r="BY14" s="61">
        <f>'use 2012-13'!BY14*GDP_Ratios!$E$10</f>
        <v>1336005.3918098649</v>
      </c>
    </row>
    <row r="15" spans="1:77" x14ac:dyDescent="0.35">
      <c r="A15" s="21">
        <v>12</v>
      </c>
      <c r="B15" s="21" t="s">
        <v>91</v>
      </c>
      <c r="C15" s="61">
        <f>IFERROR(('use 2017-18'!C15/'use 2017-18'!$BQ15)*use_alloc!$C15,"")</f>
        <v>-185904.0204929178</v>
      </c>
      <c r="D15" s="61">
        <f>IFERROR(('use 2017-18'!D15/'use 2017-18'!$BQ15)*use_alloc!$C15,"")</f>
        <v>0</v>
      </c>
      <c r="E15" s="61">
        <f>IFERROR(('use 2017-18'!E15/'use 2017-18'!$BQ15)*use_alloc!$C15,"")</f>
        <v>0</v>
      </c>
      <c r="F15" s="61">
        <f>IFERROR(('use 2017-18'!F15/'use 2017-18'!$BQ15)*use_alloc!$C15,"")</f>
        <v>0</v>
      </c>
      <c r="G15" s="61">
        <f>IFERROR(('use 2017-18'!G15/'use 2017-18'!$BQ15)*use_alloc!$C15,"")</f>
        <v>0</v>
      </c>
      <c r="H15" s="61">
        <f>IFERROR(('use 2017-18'!H15/'use 2017-18'!$BQ15)*use_alloc!$C15,"")</f>
        <v>0</v>
      </c>
      <c r="I15" s="61">
        <f>IFERROR(('use 2017-18'!I15/'use 2017-18'!$BQ15)*use_alloc!$C15,"")</f>
        <v>0</v>
      </c>
      <c r="J15" s="61">
        <f>IFERROR(('use 2017-18'!J15/'use 2017-18'!$BQ15)*use_alloc!$C15,"")</f>
        <v>0</v>
      </c>
      <c r="K15" s="61">
        <f>IFERROR(('use 2017-18'!K15/'use 2017-18'!$BQ15)*use_alloc!$C15,"")</f>
        <v>0</v>
      </c>
      <c r="L15" s="61">
        <f>IFERROR(('use 2017-18'!L15/'use 2017-18'!$BQ15)*use_alloc!$C15,"")</f>
        <v>0</v>
      </c>
      <c r="M15" s="61">
        <f>IFERROR(('use 2017-18'!M15/'use 2017-18'!$BQ15)*use_alloc!$C15,"")</f>
        <v>0</v>
      </c>
      <c r="N15" s="61">
        <f>IFERROR(('use 2017-18'!N15/'use 2017-18'!$BQ15)*use_alloc!$C15,"")</f>
        <v>0</v>
      </c>
      <c r="O15" s="61">
        <f>IFERROR(('use 2017-18'!O15/'use 2017-18'!$BQ15)*use_alloc!$C15,"")</f>
        <v>0</v>
      </c>
      <c r="P15" s="61">
        <f>IFERROR(('use 2017-18'!P15/'use 2017-18'!$BQ15)*use_alloc!$C15,"")</f>
        <v>-828150.98501070298</v>
      </c>
      <c r="Q15" s="61">
        <f>IFERROR(('use 2017-18'!Q15/'use 2017-18'!$BQ15)*use_alloc!$C15,"")</f>
        <v>-875.19820232574193</v>
      </c>
      <c r="R15" s="61">
        <f>IFERROR(('use 2017-18'!R15/'use 2017-18'!$BQ15)*use_alloc!$C15,"")</f>
        <v>0</v>
      </c>
      <c r="S15" s="61">
        <f>IFERROR(('use 2017-18'!S15/'use 2017-18'!$BQ15)*use_alloc!$C15,"")</f>
        <v>0</v>
      </c>
      <c r="T15" s="61">
        <f>IFERROR(('use 2017-18'!T15/'use 2017-18'!$BQ15)*use_alloc!$C15,"")</f>
        <v>0</v>
      </c>
      <c r="U15" s="61">
        <f>IFERROR(('use 2017-18'!U15/'use 2017-18'!$BQ15)*use_alloc!$C15,"")</f>
        <v>0</v>
      </c>
      <c r="V15" s="61">
        <f>IFERROR(('use 2017-18'!V15/'use 2017-18'!$BQ15)*use_alloc!$C15,"")</f>
        <v>0</v>
      </c>
      <c r="W15" s="61">
        <f>IFERROR(('use 2017-18'!W15/'use 2017-18'!$BQ15)*use_alloc!$C15,"")</f>
        <v>0</v>
      </c>
      <c r="X15" s="61">
        <f>IFERROR(('use 2017-18'!X15/'use 2017-18'!$BQ15)*use_alloc!$C15,"")</f>
        <v>0</v>
      </c>
      <c r="Y15" s="61">
        <f>IFERROR(('use 2017-18'!Y15/'use 2017-18'!$BQ15)*use_alloc!$C15,"")</f>
        <v>0</v>
      </c>
      <c r="Z15" s="61">
        <f>IFERROR(('use 2017-18'!Z15/'use 2017-18'!$BQ15)*use_alloc!$C15,"")</f>
        <v>0</v>
      </c>
      <c r="AA15" s="61">
        <f>IFERROR(('use 2017-18'!AA15/'use 2017-18'!$BQ15)*use_alloc!$C15,"")</f>
        <v>0</v>
      </c>
      <c r="AB15" s="61">
        <f>IFERROR(('use 2017-18'!AB15/'use 2017-18'!$BQ15)*use_alloc!$C15,"")</f>
        <v>0</v>
      </c>
      <c r="AC15" s="61">
        <f>IFERROR(('use 2017-18'!AC15/'use 2017-18'!$BQ15)*use_alloc!$C15,"")</f>
        <v>0</v>
      </c>
      <c r="AD15" s="61">
        <f>IFERROR(('use 2017-18'!AD15/'use 2017-18'!$BQ15)*use_alloc!$C15,"")</f>
        <v>0</v>
      </c>
      <c r="AE15" s="61">
        <f>IFERROR(('use 2017-18'!AE15/'use 2017-18'!$BQ15)*use_alloc!$C15,"")</f>
        <v>0</v>
      </c>
      <c r="AF15" s="61">
        <f>IFERROR(('use 2017-18'!AF15/'use 2017-18'!$BQ15)*use_alloc!$C15,"")</f>
        <v>0</v>
      </c>
      <c r="AG15" s="61">
        <f>IFERROR(('use 2017-18'!AG15/'use 2017-18'!$BQ15)*use_alloc!$C15,"")</f>
        <v>0</v>
      </c>
      <c r="AH15" s="61">
        <f>IFERROR(('use 2017-18'!AH15/'use 2017-18'!$BQ15)*use_alloc!$C15,"")</f>
        <v>0</v>
      </c>
      <c r="AI15" s="61">
        <f>IFERROR(('use 2017-18'!AI15/'use 2017-18'!$BQ15)*use_alloc!$C15,"")</f>
        <v>0</v>
      </c>
      <c r="AJ15" s="61">
        <f>IFERROR(('use 2017-18'!AJ15/'use 2017-18'!$BQ15)*use_alloc!$C15,"")</f>
        <v>0</v>
      </c>
      <c r="AK15" s="61">
        <f>IFERROR(('use 2017-18'!AK15/'use 2017-18'!$BQ15)*use_alloc!$C15,"")</f>
        <v>0</v>
      </c>
      <c r="AL15" s="61">
        <f>IFERROR(('use 2017-18'!AL15/'use 2017-18'!$BQ15)*use_alloc!$C15,"")</f>
        <v>0</v>
      </c>
      <c r="AM15" s="61">
        <f>IFERROR(('use 2017-18'!AM15/'use 2017-18'!$BQ15)*use_alloc!$C15,"")</f>
        <v>0</v>
      </c>
      <c r="AN15" s="61">
        <f>IFERROR(('use 2017-18'!AN15/'use 2017-18'!$BQ15)*use_alloc!$C15,"")</f>
        <v>0</v>
      </c>
      <c r="AO15" s="61">
        <f>IFERROR(('use 2017-18'!AO15/'use 2017-18'!$BQ15)*use_alloc!$C15,"")</f>
        <v>0</v>
      </c>
      <c r="AP15" s="61">
        <f>IFERROR(('use 2017-18'!AP15/'use 2017-18'!$BQ15)*use_alloc!$C15,"")</f>
        <v>0</v>
      </c>
      <c r="AQ15" s="61">
        <f>IFERROR(('use 2017-18'!AQ15/'use 2017-18'!$BQ15)*use_alloc!$C15,"")</f>
        <v>0</v>
      </c>
      <c r="AR15" s="61">
        <f>IFERROR(('use 2017-18'!AR15/'use 2017-18'!$BQ15)*use_alloc!$C15,"")</f>
        <v>0</v>
      </c>
      <c r="AS15" s="61">
        <f>IFERROR(('use 2017-18'!AS15/'use 2017-18'!$BQ15)*use_alloc!$C15,"")</f>
        <v>0</v>
      </c>
      <c r="AT15" s="61">
        <f>IFERROR(('use 2017-18'!AT15/'use 2017-18'!$BQ15)*use_alloc!$C15,"")</f>
        <v>0</v>
      </c>
      <c r="AU15" s="61">
        <f>IFERROR(('use 2017-18'!AU15/'use 2017-18'!$BQ15)*use_alloc!$C15,"")</f>
        <v>0</v>
      </c>
      <c r="AV15" s="61">
        <f>IFERROR(('use 2017-18'!AV15/'use 2017-18'!$BQ15)*use_alloc!$C15,"")</f>
        <v>0</v>
      </c>
      <c r="AW15" s="61">
        <f>IFERROR(('use 2017-18'!AW15/'use 2017-18'!$BQ15)*use_alloc!$C15,"")</f>
        <v>0</v>
      </c>
      <c r="AX15" s="61">
        <f>IFERROR(('use 2017-18'!AX15/'use 2017-18'!$BQ15)*use_alloc!$C15,"")</f>
        <v>0</v>
      </c>
      <c r="AY15" s="61">
        <f>IFERROR(('use 2017-18'!AY15/'use 2017-18'!$BQ15)*use_alloc!$C15,"")</f>
        <v>0</v>
      </c>
      <c r="AZ15" s="61">
        <f>IFERROR(('use 2017-18'!AZ15/'use 2017-18'!$BQ15)*use_alloc!$C15,"")</f>
        <v>0</v>
      </c>
      <c r="BA15" s="61">
        <f>IFERROR(('use 2017-18'!BA15/'use 2017-18'!$BQ15)*use_alloc!$C15,"")</f>
        <v>0</v>
      </c>
      <c r="BB15" s="61">
        <f>IFERROR(('use 2017-18'!BB15/'use 2017-18'!$BQ15)*use_alloc!$C15,"")</f>
        <v>0</v>
      </c>
      <c r="BC15" s="61">
        <f>IFERROR(('use 2017-18'!BC15/'use 2017-18'!$BQ15)*use_alloc!$C15,"")</f>
        <v>0</v>
      </c>
      <c r="BD15" s="61">
        <f>IFERROR(('use 2017-18'!BD15/'use 2017-18'!$BQ15)*use_alloc!$C15,"")</f>
        <v>0</v>
      </c>
      <c r="BE15" s="61">
        <f>IFERROR(('use 2017-18'!BE15/'use 2017-18'!$BQ15)*use_alloc!$C15,"")</f>
        <v>0</v>
      </c>
      <c r="BF15" s="61">
        <f>IFERROR(('use 2017-18'!BF15/'use 2017-18'!$BQ15)*use_alloc!$C15,"")</f>
        <v>0</v>
      </c>
      <c r="BG15" s="61">
        <f>IFERROR(('use 2017-18'!BG15/'use 2017-18'!$BQ15)*use_alloc!$C15,"")</f>
        <v>0</v>
      </c>
      <c r="BH15" s="61">
        <f>IFERROR(('use 2017-18'!BH15/'use 2017-18'!$BQ15)*use_alloc!$C15,"")</f>
        <v>0</v>
      </c>
      <c r="BI15" s="61">
        <f>IFERROR(('use 2017-18'!BI15/'use 2017-18'!$BQ15)*use_alloc!$C15,"")</f>
        <v>0</v>
      </c>
      <c r="BJ15" s="61">
        <f>IFERROR(('use 2017-18'!BJ15/'use 2017-18'!$BQ15)*use_alloc!$C15,"")</f>
        <v>0</v>
      </c>
      <c r="BK15" s="61">
        <f>IFERROR(('use 2017-18'!BK15/'use 2017-18'!$BQ15)*use_alloc!$C15,"")</f>
        <v>0</v>
      </c>
      <c r="BL15" s="61">
        <f>IFERROR(('use 2017-18'!BL15/'use 2017-18'!$BQ15)*use_alloc!$C15,"")</f>
        <v>0</v>
      </c>
      <c r="BM15" s="61">
        <f>IFERROR(('use 2017-18'!BM15/'use 2017-18'!$BQ15)*use_alloc!$C15,"")</f>
        <v>0</v>
      </c>
      <c r="BN15" s="61">
        <f>IFERROR(('use 2017-18'!BN15/'use 2017-18'!$BQ15)*use_alloc!$C15,"")</f>
        <v>0</v>
      </c>
      <c r="BO15" s="61">
        <f>IFERROR(('use 2017-18'!BO15/'use 2017-18'!$BQ15)*use_alloc!$C15,"")</f>
        <v>0</v>
      </c>
      <c r="BP15" s="61">
        <f>IFERROR(('use 2017-18'!BP15/'use 2017-18'!$BQ15)*use_alloc!$C15,"")</f>
        <v>0</v>
      </c>
      <c r="BQ15" s="61">
        <f>'use 2012-13'!BQ15*GDP_Ratios!$E$10</f>
        <v>18220898.468578141</v>
      </c>
      <c r="BR15" s="61">
        <f>'use 2012-13'!BR15*GDP_Ratios!$E$10</f>
        <v>557786.80770469713</v>
      </c>
      <c r="BS15" s="61">
        <f>'use 2012-13'!BS15*GDP_Ratios!$E$10</f>
        <v>0</v>
      </c>
      <c r="BT15" s="61">
        <f>'use 2012-13'!BT15*GDP_Ratios!$E$10</f>
        <v>0</v>
      </c>
      <c r="BU15" s="61">
        <f>'use 2012-13'!BU15*GDP_Ratios!$E$10</f>
        <v>0</v>
      </c>
      <c r="BV15" s="61">
        <f>'use 2012-13'!BV15*GDP_Ratios!$E$10</f>
        <v>0</v>
      </c>
      <c r="BW15" s="61">
        <f>'use 2012-13'!BW15*GDP_Ratios!$E$10</f>
        <v>0</v>
      </c>
      <c r="BX15" s="61">
        <f>'use 2012-13'!BX15*GDP_Ratios!$E$10</f>
        <v>557786.80770469713</v>
      </c>
      <c r="BY15" s="61">
        <f>'use 2012-13'!BY15*GDP_Ratios!$E$10</f>
        <v>18778685.276282839</v>
      </c>
    </row>
    <row r="16" spans="1:77" x14ac:dyDescent="0.35">
      <c r="A16" s="21">
        <v>13</v>
      </c>
      <c r="B16" s="21" t="s">
        <v>92</v>
      </c>
      <c r="C16" s="61">
        <f>IFERROR(('use 2017-18'!C16/'use 2017-18'!$BQ16)*use_alloc!$C16,"")</f>
        <v>0</v>
      </c>
      <c r="D16" s="61">
        <f>IFERROR(('use 2017-18'!D16/'use 2017-18'!$BQ16)*use_alloc!$C16,"")</f>
        <v>0</v>
      </c>
      <c r="E16" s="61">
        <f>IFERROR(('use 2017-18'!E16/'use 2017-18'!$BQ16)*use_alloc!$C16,"")</f>
        <v>0</v>
      </c>
      <c r="F16" s="61">
        <f>IFERROR(('use 2017-18'!F16/'use 2017-18'!$BQ16)*use_alloc!$C16,"")</f>
        <v>0</v>
      </c>
      <c r="G16" s="61">
        <f>IFERROR(('use 2017-18'!G16/'use 2017-18'!$BQ16)*use_alloc!$C16,"")</f>
        <v>0</v>
      </c>
      <c r="H16" s="61">
        <f>IFERROR(('use 2017-18'!H16/'use 2017-18'!$BQ16)*use_alloc!$C16,"")</f>
        <v>0</v>
      </c>
      <c r="I16" s="61">
        <f>IFERROR(('use 2017-18'!I16/'use 2017-18'!$BQ16)*use_alloc!$C16,"")</f>
        <v>0</v>
      </c>
      <c r="J16" s="61">
        <f>IFERROR(('use 2017-18'!J16/'use 2017-18'!$BQ16)*use_alloc!$C16,"")</f>
        <v>0</v>
      </c>
      <c r="K16" s="61">
        <f>IFERROR(('use 2017-18'!K16/'use 2017-18'!$BQ16)*use_alloc!$C16,"")</f>
        <v>0</v>
      </c>
      <c r="L16" s="61">
        <f>IFERROR(('use 2017-18'!L16/'use 2017-18'!$BQ16)*use_alloc!$C16,"")</f>
        <v>0</v>
      </c>
      <c r="M16" s="61">
        <f>IFERROR(('use 2017-18'!M16/'use 2017-18'!$BQ16)*use_alloc!$C16,"")</f>
        <v>-706.58590732442678</v>
      </c>
      <c r="N16" s="61">
        <f>IFERROR(('use 2017-18'!N16/'use 2017-18'!$BQ16)*use_alloc!$C16,"")</f>
        <v>0</v>
      </c>
      <c r="O16" s="61">
        <f>IFERROR(('use 2017-18'!O16/'use 2017-18'!$BQ16)*use_alloc!$C16,"")</f>
        <v>0</v>
      </c>
      <c r="P16" s="61">
        <f>IFERROR(('use 2017-18'!P16/'use 2017-18'!$BQ16)*use_alloc!$C16,"")</f>
        <v>-37.261923813635192</v>
      </c>
      <c r="Q16" s="61">
        <f>IFERROR(('use 2017-18'!Q16/'use 2017-18'!$BQ16)*use_alloc!$C16,"")</f>
        <v>-6.9320320180187895</v>
      </c>
      <c r="R16" s="61">
        <f>IFERROR(('use 2017-18'!R16/'use 2017-18'!$BQ16)*use_alloc!$C16,"")</f>
        <v>0</v>
      </c>
      <c r="S16" s="61">
        <f>IFERROR(('use 2017-18'!S16/'use 2017-18'!$BQ16)*use_alloc!$C16,"")</f>
        <v>0</v>
      </c>
      <c r="T16" s="61">
        <f>IFERROR(('use 2017-18'!T16/'use 2017-18'!$BQ16)*use_alloc!$C16,"")</f>
        <v>0</v>
      </c>
      <c r="U16" s="61">
        <f>IFERROR(('use 2017-18'!U16/'use 2017-18'!$BQ16)*use_alloc!$C16,"")</f>
        <v>0</v>
      </c>
      <c r="V16" s="61">
        <f>IFERROR(('use 2017-18'!V16/'use 2017-18'!$BQ16)*use_alloc!$C16,"")</f>
        <v>0</v>
      </c>
      <c r="W16" s="61">
        <f>IFERROR(('use 2017-18'!W16/'use 2017-18'!$BQ16)*use_alloc!$C16,"")</f>
        <v>0</v>
      </c>
      <c r="X16" s="61">
        <f>IFERROR(('use 2017-18'!X16/'use 2017-18'!$BQ16)*use_alloc!$C16,"")</f>
        <v>0</v>
      </c>
      <c r="Y16" s="61">
        <f>IFERROR(('use 2017-18'!Y16/'use 2017-18'!$BQ16)*use_alloc!$C16,"")</f>
        <v>0</v>
      </c>
      <c r="Z16" s="61">
        <f>IFERROR(('use 2017-18'!Z16/'use 2017-18'!$BQ16)*use_alloc!$C16,"")</f>
        <v>0</v>
      </c>
      <c r="AA16" s="61">
        <f>IFERROR(('use 2017-18'!AA16/'use 2017-18'!$BQ16)*use_alloc!$C16,"")</f>
        <v>0</v>
      </c>
      <c r="AB16" s="61">
        <f>IFERROR(('use 2017-18'!AB16/'use 2017-18'!$BQ16)*use_alloc!$C16,"")</f>
        <v>0</v>
      </c>
      <c r="AC16" s="61">
        <f>IFERROR(('use 2017-18'!AC16/'use 2017-18'!$BQ16)*use_alloc!$C16,"")</f>
        <v>0</v>
      </c>
      <c r="AD16" s="61">
        <f>IFERROR(('use 2017-18'!AD16/'use 2017-18'!$BQ16)*use_alloc!$C16,"")</f>
        <v>0</v>
      </c>
      <c r="AE16" s="61">
        <f>IFERROR(('use 2017-18'!AE16/'use 2017-18'!$BQ16)*use_alloc!$C16,"")</f>
        <v>0</v>
      </c>
      <c r="AF16" s="61">
        <f>IFERROR(('use 2017-18'!AF16/'use 2017-18'!$BQ16)*use_alloc!$C16,"")</f>
        <v>0</v>
      </c>
      <c r="AG16" s="61">
        <f>IFERROR(('use 2017-18'!AG16/'use 2017-18'!$BQ16)*use_alloc!$C16,"")</f>
        <v>0</v>
      </c>
      <c r="AH16" s="61">
        <f>IFERROR(('use 2017-18'!AH16/'use 2017-18'!$BQ16)*use_alloc!$C16,"")</f>
        <v>0</v>
      </c>
      <c r="AI16" s="61">
        <f>IFERROR(('use 2017-18'!AI16/'use 2017-18'!$BQ16)*use_alloc!$C16,"")</f>
        <v>0</v>
      </c>
      <c r="AJ16" s="61">
        <f>IFERROR(('use 2017-18'!AJ16/'use 2017-18'!$BQ16)*use_alloc!$C16,"")</f>
        <v>0</v>
      </c>
      <c r="AK16" s="61">
        <f>IFERROR(('use 2017-18'!AK16/'use 2017-18'!$BQ16)*use_alloc!$C16,"")</f>
        <v>0</v>
      </c>
      <c r="AL16" s="61">
        <f>IFERROR(('use 2017-18'!AL16/'use 2017-18'!$BQ16)*use_alloc!$C16,"")</f>
        <v>0</v>
      </c>
      <c r="AM16" s="61">
        <f>IFERROR(('use 2017-18'!AM16/'use 2017-18'!$BQ16)*use_alloc!$C16,"")</f>
        <v>0</v>
      </c>
      <c r="AN16" s="61">
        <f>IFERROR(('use 2017-18'!AN16/'use 2017-18'!$BQ16)*use_alloc!$C16,"")</f>
        <v>0</v>
      </c>
      <c r="AO16" s="61">
        <f>IFERROR(('use 2017-18'!AO16/'use 2017-18'!$BQ16)*use_alloc!$C16,"")</f>
        <v>-1.7909146389777028E-4</v>
      </c>
      <c r="AP16" s="61">
        <f>IFERROR(('use 2017-18'!AP16/'use 2017-18'!$BQ16)*use_alloc!$C16,"")</f>
        <v>0</v>
      </c>
      <c r="AQ16" s="61">
        <f>IFERROR(('use 2017-18'!AQ16/'use 2017-18'!$BQ16)*use_alloc!$C16,"")</f>
        <v>0</v>
      </c>
      <c r="AR16" s="61">
        <f>IFERROR(('use 2017-18'!AR16/'use 2017-18'!$BQ16)*use_alloc!$C16,"")</f>
        <v>0</v>
      </c>
      <c r="AS16" s="61">
        <f>IFERROR(('use 2017-18'!AS16/'use 2017-18'!$BQ16)*use_alloc!$C16,"")</f>
        <v>0</v>
      </c>
      <c r="AT16" s="61">
        <f>IFERROR(('use 2017-18'!AT16/'use 2017-18'!$BQ16)*use_alloc!$C16,"")</f>
        <v>0</v>
      </c>
      <c r="AU16" s="61">
        <f>IFERROR(('use 2017-18'!AU16/'use 2017-18'!$BQ16)*use_alloc!$C16,"")</f>
        <v>0</v>
      </c>
      <c r="AV16" s="61">
        <f>IFERROR(('use 2017-18'!AV16/'use 2017-18'!$BQ16)*use_alloc!$C16,"")</f>
        <v>0</v>
      </c>
      <c r="AW16" s="61">
        <f>IFERROR(('use 2017-18'!AW16/'use 2017-18'!$BQ16)*use_alloc!$C16,"")</f>
        <v>0</v>
      </c>
      <c r="AX16" s="61">
        <f>IFERROR(('use 2017-18'!AX16/'use 2017-18'!$BQ16)*use_alloc!$C16,"")</f>
        <v>0</v>
      </c>
      <c r="AY16" s="61">
        <f>IFERROR(('use 2017-18'!AY16/'use 2017-18'!$BQ16)*use_alloc!$C16,"")</f>
        <v>0</v>
      </c>
      <c r="AZ16" s="61">
        <f>IFERROR(('use 2017-18'!AZ16/'use 2017-18'!$BQ16)*use_alloc!$C16,"")</f>
        <v>0</v>
      </c>
      <c r="BA16" s="61">
        <f>IFERROR(('use 2017-18'!BA16/'use 2017-18'!$BQ16)*use_alloc!$C16,"")</f>
        <v>0</v>
      </c>
      <c r="BB16" s="61">
        <f>IFERROR(('use 2017-18'!BB16/'use 2017-18'!$BQ16)*use_alloc!$C16,"")</f>
        <v>0</v>
      </c>
      <c r="BC16" s="61">
        <f>IFERROR(('use 2017-18'!BC16/'use 2017-18'!$BQ16)*use_alloc!$C16,"")</f>
        <v>0</v>
      </c>
      <c r="BD16" s="61">
        <f>IFERROR(('use 2017-18'!BD16/'use 2017-18'!$BQ16)*use_alloc!$C16,"")</f>
        <v>0</v>
      </c>
      <c r="BE16" s="61">
        <f>IFERROR(('use 2017-18'!BE16/'use 2017-18'!$BQ16)*use_alloc!$C16,"")</f>
        <v>0</v>
      </c>
      <c r="BF16" s="61">
        <f>IFERROR(('use 2017-18'!BF16/'use 2017-18'!$BQ16)*use_alloc!$C16,"")</f>
        <v>0</v>
      </c>
      <c r="BG16" s="61">
        <f>IFERROR(('use 2017-18'!BG16/'use 2017-18'!$BQ16)*use_alloc!$C16,"")</f>
        <v>0</v>
      </c>
      <c r="BH16" s="61">
        <f>IFERROR(('use 2017-18'!BH16/'use 2017-18'!$BQ16)*use_alloc!$C16,"")</f>
        <v>0</v>
      </c>
      <c r="BI16" s="61">
        <f>IFERROR(('use 2017-18'!BI16/'use 2017-18'!$BQ16)*use_alloc!$C16,"")</f>
        <v>0</v>
      </c>
      <c r="BJ16" s="61">
        <f>IFERROR(('use 2017-18'!BJ16/'use 2017-18'!$BQ16)*use_alloc!$C16,"")</f>
        <v>0</v>
      </c>
      <c r="BK16" s="61">
        <f>IFERROR(('use 2017-18'!BK16/'use 2017-18'!$BQ16)*use_alloc!$C16,"")</f>
        <v>0</v>
      </c>
      <c r="BL16" s="61">
        <f>IFERROR(('use 2017-18'!BL16/'use 2017-18'!$BQ16)*use_alloc!$C16,"")</f>
        <v>0</v>
      </c>
      <c r="BM16" s="61">
        <f>IFERROR(('use 2017-18'!BM16/'use 2017-18'!$BQ16)*use_alloc!$C16,"")</f>
        <v>0</v>
      </c>
      <c r="BN16" s="61">
        <f>IFERROR(('use 2017-18'!BN16/'use 2017-18'!$BQ16)*use_alloc!$C16,"")</f>
        <v>0</v>
      </c>
      <c r="BO16" s="61">
        <f>IFERROR(('use 2017-18'!BO16/'use 2017-18'!$BQ16)*use_alloc!$C16,"")</f>
        <v>0</v>
      </c>
      <c r="BP16" s="61">
        <f>IFERROR(('use 2017-18'!BP16/'use 2017-18'!$BQ16)*use_alloc!$C16,"")</f>
        <v>0</v>
      </c>
      <c r="BQ16" s="61">
        <f>'use 2012-13'!BQ16*GDP_Ratios!$E$10</f>
        <v>893006.76235034561</v>
      </c>
      <c r="BR16" s="61">
        <f>'use 2012-13'!BR16*GDP_Ratios!$E$10</f>
        <v>1273354.0802425242</v>
      </c>
      <c r="BS16" s="61">
        <f>'use 2012-13'!BS16*GDP_Ratios!$E$10</f>
        <v>0</v>
      </c>
      <c r="BT16" s="61">
        <f>'use 2012-13'!BT16*GDP_Ratios!$E$10</f>
        <v>0</v>
      </c>
      <c r="BU16" s="61">
        <f>'use 2012-13'!BU16*GDP_Ratios!$E$10</f>
        <v>0</v>
      </c>
      <c r="BV16" s="61">
        <f>'use 2012-13'!BV16*GDP_Ratios!$E$10</f>
        <v>0</v>
      </c>
      <c r="BW16" s="61">
        <f>'use 2012-13'!BW16*GDP_Ratios!$E$10</f>
        <v>49423.060057160037</v>
      </c>
      <c r="BX16" s="61">
        <f>'use 2012-13'!BX16*GDP_Ratios!$E$10</f>
        <v>1322777.1402996841</v>
      </c>
      <c r="BY16" s="61">
        <f>'use 2012-13'!BY16*GDP_Ratios!$E$10</f>
        <v>2215783.9026500294</v>
      </c>
    </row>
    <row r="17" spans="1:77" x14ac:dyDescent="0.35">
      <c r="A17" s="21">
        <v>14</v>
      </c>
      <c r="B17" s="21" t="s">
        <v>93</v>
      </c>
      <c r="C17" s="61">
        <f>IFERROR(('use 2017-18'!C17/'use 2017-18'!$BQ17)*use_alloc!$C17,"")</f>
        <v>-465.09668165142239</v>
      </c>
      <c r="D17" s="61">
        <f>IFERROR(('use 2017-18'!D17/'use 2017-18'!$BQ17)*use_alloc!$C17,"")</f>
        <v>0</v>
      </c>
      <c r="E17" s="61">
        <f>IFERROR(('use 2017-18'!E17/'use 2017-18'!$BQ17)*use_alloc!$C17,"")</f>
        <v>0</v>
      </c>
      <c r="F17" s="61">
        <f>IFERROR(('use 2017-18'!F17/'use 2017-18'!$BQ17)*use_alloc!$C17,"")</f>
        <v>0</v>
      </c>
      <c r="G17" s="61">
        <f>IFERROR(('use 2017-18'!G17/'use 2017-18'!$BQ17)*use_alloc!$C17,"")</f>
        <v>0</v>
      </c>
      <c r="H17" s="61">
        <f>IFERROR(('use 2017-18'!H17/'use 2017-18'!$BQ17)*use_alloc!$C17,"")</f>
        <v>0</v>
      </c>
      <c r="I17" s="61">
        <f>IFERROR(('use 2017-18'!I17/'use 2017-18'!$BQ17)*use_alloc!$C17,"")</f>
        <v>0</v>
      </c>
      <c r="J17" s="61">
        <f>IFERROR(('use 2017-18'!J17/'use 2017-18'!$BQ17)*use_alloc!$C17,"")</f>
        <v>0</v>
      </c>
      <c r="K17" s="61">
        <f>IFERROR(('use 2017-18'!K17/'use 2017-18'!$BQ17)*use_alloc!$C17,"")</f>
        <v>0</v>
      </c>
      <c r="L17" s="61">
        <f>IFERROR(('use 2017-18'!L17/'use 2017-18'!$BQ17)*use_alloc!$C17,"")</f>
        <v>0</v>
      </c>
      <c r="M17" s="61">
        <f>IFERROR(('use 2017-18'!M17/'use 2017-18'!$BQ17)*use_alloc!$C17,"")</f>
        <v>0</v>
      </c>
      <c r="N17" s="61">
        <f>IFERROR(('use 2017-18'!N17/'use 2017-18'!$BQ17)*use_alloc!$C17,"")</f>
        <v>0</v>
      </c>
      <c r="O17" s="61">
        <f>IFERROR(('use 2017-18'!O17/'use 2017-18'!$BQ17)*use_alloc!$C17,"")</f>
        <v>0</v>
      </c>
      <c r="P17" s="61">
        <f>IFERROR(('use 2017-18'!P17/'use 2017-18'!$BQ17)*use_alloc!$C17,"")</f>
        <v>0</v>
      </c>
      <c r="Q17" s="61">
        <f>IFERROR(('use 2017-18'!Q17/'use 2017-18'!$BQ17)*use_alloc!$C17,"")</f>
        <v>0</v>
      </c>
      <c r="R17" s="61">
        <f>IFERROR(('use 2017-18'!R17/'use 2017-18'!$BQ17)*use_alloc!$C17,"")</f>
        <v>-35884.35780474708</v>
      </c>
      <c r="S17" s="61">
        <f>IFERROR(('use 2017-18'!S17/'use 2017-18'!$BQ17)*use_alloc!$C17,"")</f>
        <v>0</v>
      </c>
      <c r="T17" s="61">
        <f>IFERROR(('use 2017-18'!T17/'use 2017-18'!$BQ17)*use_alloc!$C17,"")</f>
        <v>0</v>
      </c>
      <c r="U17" s="61">
        <f>IFERROR(('use 2017-18'!U17/'use 2017-18'!$BQ17)*use_alloc!$C17,"")</f>
        <v>0</v>
      </c>
      <c r="V17" s="61">
        <f>IFERROR(('use 2017-18'!V17/'use 2017-18'!$BQ17)*use_alloc!$C17,"")</f>
        <v>0</v>
      </c>
      <c r="W17" s="61">
        <f>IFERROR(('use 2017-18'!W17/'use 2017-18'!$BQ17)*use_alloc!$C17,"")</f>
        <v>0</v>
      </c>
      <c r="X17" s="61">
        <f>IFERROR(('use 2017-18'!X17/'use 2017-18'!$BQ17)*use_alloc!$C17,"")</f>
        <v>0</v>
      </c>
      <c r="Y17" s="61">
        <f>IFERROR(('use 2017-18'!Y17/'use 2017-18'!$BQ17)*use_alloc!$C17,"")</f>
        <v>0</v>
      </c>
      <c r="Z17" s="61">
        <f>IFERROR(('use 2017-18'!Z17/'use 2017-18'!$BQ17)*use_alloc!$C17,"")</f>
        <v>0</v>
      </c>
      <c r="AA17" s="61">
        <f>IFERROR(('use 2017-18'!AA17/'use 2017-18'!$BQ17)*use_alloc!$C17,"")</f>
        <v>0</v>
      </c>
      <c r="AB17" s="61">
        <f>IFERROR(('use 2017-18'!AB17/'use 2017-18'!$BQ17)*use_alloc!$C17,"")</f>
        <v>0</v>
      </c>
      <c r="AC17" s="61">
        <f>IFERROR(('use 2017-18'!AC17/'use 2017-18'!$BQ17)*use_alloc!$C17,"")</f>
        <v>0</v>
      </c>
      <c r="AD17" s="61">
        <f>IFERROR(('use 2017-18'!AD17/'use 2017-18'!$BQ17)*use_alloc!$C17,"")</f>
        <v>0</v>
      </c>
      <c r="AE17" s="61">
        <f>IFERROR(('use 2017-18'!AE17/'use 2017-18'!$BQ17)*use_alloc!$C17,"")</f>
        <v>0</v>
      </c>
      <c r="AF17" s="61">
        <f>IFERROR(('use 2017-18'!AF17/'use 2017-18'!$BQ17)*use_alloc!$C17,"")</f>
        <v>0</v>
      </c>
      <c r="AG17" s="61">
        <f>IFERROR(('use 2017-18'!AG17/'use 2017-18'!$BQ17)*use_alloc!$C17,"")</f>
        <v>0</v>
      </c>
      <c r="AH17" s="61">
        <f>IFERROR(('use 2017-18'!AH17/'use 2017-18'!$BQ17)*use_alloc!$C17,"")</f>
        <v>0</v>
      </c>
      <c r="AI17" s="61">
        <f>IFERROR(('use 2017-18'!AI17/'use 2017-18'!$BQ17)*use_alloc!$C17,"")</f>
        <v>0</v>
      </c>
      <c r="AJ17" s="61">
        <f>IFERROR(('use 2017-18'!AJ17/'use 2017-18'!$BQ17)*use_alloc!$C17,"")</f>
        <v>0</v>
      </c>
      <c r="AK17" s="61">
        <f>IFERROR(('use 2017-18'!AK17/'use 2017-18'!$BQ17)*use_alloc!$C17,"")</f>
        <v>0</v>
      </c>
      <c r="AL17" s="61">
        <f>IFERROR(('use 2017-18'!AL17/'use 2017-18'!$BQ17)*use_alloc!$C17,"")</f>
        <v>0</v>
      </c>
      <c r="AM17" s="61">
        <f>IFERROR(('use 2017-18'!AM17/'use 2017-18'!$BQ17)*use_alloc!$C17,"")</f>
        <v>0</v>
      </c>
      <c r="AN17" s="61">
        <f>IFERROR(('use 2017-18'!AN17/'use 2017-18'!$BQ17)*use_alloc!$C17,"")</f>
        <v>0</v>
      </c>
      <c r="AO17" s="61">
        <f>IFERROR(('use 2017-18'!AO17/'use 2017-18'!$BQ17)*use_alloc!$C17,"")</f>
        <v>0</v>
      </c>
      <c r="AP17" s="61">
        <f>IFERROR(('use 2017-18'!AP17/'use 2017-18'!$BQ17)*use_alloc!$C17,"")</f>
        <v>0</v>
      </c>
      <c r="AQ17" s="61">
        <f>IFERROR(('use 2017-18'!AQ17/'use 2017-18'!$BQ17)*use_alloc!$C17,"")</f>
        <v>0</v>
      </c>
      <c r="AR17" s="61">
        <f>IFERROR(('use 2017-18'!AR17/'use 2017-18'!$BQ17)*use_alloc!$C17,"")</f>
        <v>0</v>
      </c>
      <c r="AS17" s="61">
        <f>IFERROR(('use 2017-18'!AS17/'use 2017-18'!$BQ17)*use_alloc!$C17,"")</f>
        <v>0</v>
      </c>
      <c r="AT17" s="61">
        <f>IFERROR(('use 2017-18'!AT17/'use 2017-18'!$BQ17)*use_alloc!$C17,"")</f>
        <v>0</v>
      </c>
      <c r="AU17" s="61">
        <f>IFERROR(('use 2017-18'!AU17/'use 2017-18'!$BQ17)*use_alloc!$C17,"")</f>
        <v>0</v>
      </c>
      <c r="AV17" s="61">
        <f>IFERROR(('use 2017-18'!AV17/'use 2017-18'!$BQ17)*use_alloc!$C17,"")</f>
        <v>0</v>
      </c>
      <c r="AW17" s="61">
        <f>IFERROR(('use 2017-18'!AW17/'use 2017-18'!$BQ17)*use_alloc!$C17,"")</f>
        <v>0</v>
      </c>
      <c r="AX17" s="61">
        <f>IFERROR(('use 2017-18'!AX17/'use 2017-18'!$BQ17)*use_alloc!$C17,"")</f>
        <v>0</v>
      </c>
      <c r="AY17" s="61">
        <f>IFERROR(('use 2017-18'!AY17/'use 2017-18'!$BQ17)*use_alloc!$C17,"")</f>
        <v>0</v>
      </c>
      <c r="AZ17" s="61">
        <f>IFERROR(('use 2017-18'!AZ17/'use 2017-18'!$BQ17)*use_alloc!$C17,"")</f>
        <v>0</v>
      </c>
      <c r="BA17" s="61">
        <f>IFERROR(('use 2017-18'!BA17/'use 2017-18'!$BQ17)*use_alloc!$C17,"")</f>
        <v>0</v>
      </c>
      <c r="BB17" s="61">
        <f>IFERROR(('use 2017-18'!BB17/'use 2017-18'!$BQ17)*use_alloc!$C17,"")</f>
        <v>0</v>
      </c>
      <c r="BC17" s="61">
        <f>IFERROR(('use 2017-18'!BC17/'use 2017-18'!$BQ17)*use_alloc!$C17,"")</f>
        <v>0</v>
      </c>
      <c r="BD17" s="61">
        <f>IFERROR(('use 2017-18'!BD17/'use 2017-18'!$BQ17)*use_alloc!$C17,"")</f>
        <v>0</v>
      </c>
      <c r="BE17" s="61">
        <f>IFERROR(('use 2017-18'!BE17/'use 2017-18'!$BQ17)*use_alloc!$C17,"")</f>
        <v>0</v>
      </c>
      <c r="BF17" s="61">
        <f>IFERROR(('use 2017-18'!BF17/'use 2017-18'!$BQ17)*use_alloc!$C17,"")</f>
        <v>0</v>
      </c>
      <c r="BG17" s="61">
        <f>IFERROR(('use 2017-18'!BG17/'use 2017-18'!$BQ17)*use_alloc!$C17,"")</f>
        <v>0</v>
      </c>
      <c r="BH17" s="61">
        <f>IFERROR(('use 2017-18'!BH17/'use 2017-18'!$BQ17)*use_alloc!$C17,"")</f>
        <v>0</v>
      </c>
      <c r="BI17" s="61">
        <f>IFERROR(('use 2017-18'!BI17/'use 2017-18'!$BQ17)*use_alloc!$C17,"")</f>
        <v>0</v>
      </c>
      <c r="BJ17" s="61">
        <f>IFERROR(('use 2017-18'!BJ17/'use 2017-18'!$BQ17)*use_alloc!$C17,"")</f>
        <v>0</v>
      </c>
      <c r="BK17" s="61">
        <f>IFERROR(('use 2017-18'!BK17/'use 2017-18'!$BQ17)*use_alloc!$C17,"")</f>
        <v>0</v>
      </c>
      <c r="BL17" s="61">
        <f>IFERROR(('use 2017-18'!BL17/'use 2017-18'!$BQ17)*use_alloc!$C17,"")</f>
        <v>0</v>
      </c>
      <c r="BM17" s="61">
        <f>IFERROR(('use 2017-18'!BM17/'use 2017-18'!$BQ17)*use_alloc!$C17,"")</f>
        <v>0</v>
      </c>
      <c r="BN17" s="61">
        <f>IFERROR(('use 2017-18'!BN17/'use 2017-18'!$BQ17)*use_alloc!$C17,"")</f>
        <v>0</v>
      </c>
      <c r="BO17" s="61">
        <f>IFERROR(('use 2017-18'!BO17/'use 2017-18'!$BQ17)*use_alloc!$C17,"")</f>
        <v>0</v>
      </c>
      <c r="BP17" s="61">
        <f>IFERROR(('use 2017-18'!BP17/'use 2017-18'!$BQ17)*use_alloc!$C17,"")</f>
        <v>0</v>
      </c>
      <c r="BQ17" s="61">
        <f>'use 2012-13'!BQ17*GDP_Ratios!$E$10</f>
        <v>1697848.7968135821</v>
      </c>
      <c r="BR17" s="61">
        <f>'use 2012-13'!BR17*GDP_Ratios!$E$10</f>
        <v>0</v>
      </c>
      <c r="BS17" s="61">
        <f>'use 2012-13'!BS17*GDP_Ratios!$E$10</f>
        <v>0</v>
      </c>
      <c r="BT17" s="61">
        <f>'use 2012-13'!BT17*GDP_Ratios!$E$10</f>
        <v>0</v>
      </c>
      <c r="BU17" s="61">
        <f>'use 2012-13'!BU17*GDP_Ratios!$E$10</f>
        <v>0</v>
      </c>
      <c r="BV17" s="61">
        <f>'use 2012-13'!BV17*GDP_Ratios!$E$10</f>
        <v>0</v>
      </c>
      <c r="BW17" s="61">
        <f>'use 2012-13'!BW17*GDP_Ratios!$E$10</f>
        <v>0</v>
      </c>
      <c r="BX17" s="61">
        <f>'use 2012-13'!BX17*GDP_Ratios!$E$10</f>
        <v>0</v>
      </c>
      <c r="BY17" s="61">
        <f>'use 2012-13'!BY17*GDP_Ratios!$E$10</f>
        <v>1697848.7968135821</v>
      </c>
    </row>
    <row r="18" spans="1:77" x14ac:dyDescent="0.35">
      <c r="A18" s="21">
        <v>15</v>
      </c>
      <c r="B18" s="21" t="s">
        <v>94</v>
      </c>
      <c r="C18" s="61">
        <f>IFERROR(('use 2017-18'!C18/'use 2017-18'!$BQ18)*use_alloc!$C18,"")</f>
        <v>-2083.4516347811491</v>
      </c>
      <c r="D18" s="61">
        <f>IFERROR(('use 2017-18'!D18/'use 2017-18'!$BQ18)*use_alloc!$C18,"")</f>
        <v>0</v>
      </c>
      <c r="E18" s="61">
        <f>IFERROR(('use 2017-18'!E18/'use 2017-18'!$BQ18)*use_alloc!$C18,"")</f>
        <v>0</v>
      </c>
      <c r="F18" s="61">
        <f>IFERROR(('use 2017-18'!F18/'use 2017-18'!$BQ18)*use_alloc!$C18,"")</f>
        <v>0</v>
      </c>
      <c r="G18" s="61">
        <f>IFERROR(('use 2017-18'!G18/'use 2017-18'!$BQ18)*use_alloc!$C18,"")</f>
        <v>0</v>
      </c>
      <c r="H18" s="61">
        <f>IFERROR(('use 2017-18'!H18/'use 2017-18'!$BQ18)*use_alloc!$C18,"")</f>
        <v>0</v>
      </c>
      <c r="I18" s="61">
        <f>IFERROR(('use 2017-18'!I18/'use 2017-18'!$BQ18)*use_alloc!$C18,"")</f>
        <v>0</v>
      </c>
      <c r="J18" s="61">
        <f>IFERROR(('use 2017-18'!J18/'use 2017-18'!$BQ18)*use_alloc!$C18,"")</f>
        <v>0</v>
      </c>
      <c r="K18" s="61">
        <f>IFERROR(('use 2017-18'!K18/'use 2017-18'!$BQ18)*use_alloc!$C18,"")</f>
        <v>0</v>
      </c>
      <c r="L18" s="61">
        <f>IFERROR(('use 2017-18'!L18/'use 2017-18'!$BQ18)*use_alloc!$C18,"")</f>
        <v>0</v>
      </c>
      <c r="M18" s="61">
        <f>IFERROR(('use 2017-18'!M18/'use 2017-18'!$BQ18)*use_alloc!$C18,"")</f>
        <v>0</v>
      </c>
      <c r="N18" s="61">
        <f>IFERROR(('use 2017-18'!N18/'use 2017-18'!$BQ18)*use_alloc!$C18,"")</f>
        <v>0</v>
      </c>
      <c r="O18" s="61">
        <f>IFERROR(('use 2017-18'!O18/'use 2017-18'!$BQ18)*use_alloc!$C18,"")</f>
        <v>0</v>
      </c>
      <c r="P18" s="61">
        <f>IFERROR(('use 2017-18'!P18/'use 2017-18'!$BQ18)*use_alloc!$C18,"")</f>
        <v>-16052.194654918801</v>
      </c>
      <c r="Q18" s="61">
        <f>IFERROR(('use 2017-18'!Q18/'use 2017-18'!$BQ18)*use_alloc!$C18,"")</f>
        <v>0</v>
      </c>
      <c r="R18" s="61">
        <f>IFERROR(('use 2017-18'!R18/'use 2017-18'!$BQ18)*use_alloc!$C18,"")</f>
        <v>0</v>
      </c>
      <c r="S18" s="61">
        <f>IFERROR(('use 2017-18'!S18/'use 2017-18'!$BQ18)*use_alloc!$C18,"")</f>
        <v>0</v>
      </c>
      <c r="T18" s="61">
        <f>IFERROR(('use 2017-18'!T18/'use 2017-18'!$BQ18)*use_alloc!$C18,"")</f>
        <v>0</v>
      </c>
      <c r="U18" s="61">
        <f>IFERROR(('use 2017-18'!U18/'use 2017-18'!$BQ18)*use_alloc!$C18,"")</f>
        <v>0</v>
      </c>
      <c r="V18" s="61">
        <f>IFERROR(('use 2017-18'!V18/'use 2017-18'!$BQ18)*use_alloc!$C18,"")</f>
        <v>0</v>
      </c>
      <c r="W18" s="61">
        <f>IFERROR(('use 2017-18'!W18/'use 2017-18'!$BQ18)*use_alloc!$C18,"")</f>
        <v>0</v>
      </c>
      <c r="X18" s="61">
        <f>IFERROR(('use 2017-18'!X18/'use 2017-18'!$BQ18)*use_alloc!$C18,"")</f>
        <v>0</v>
      </c>
      <c r="Y18" s="61">
        <f>IFERROR(('use 2017-18'!Y18/'use 2017-18'!$BQ18)*use_alloc!$C18,"")</f>
        <v>0</v>
      </c>
      <c r="Z18" s="61">
        <f>IFERROR(('use 2017-18'!Z18/'use 2017-18'!$BQ18)*use_alloc!$C18,"")</f>
        <v>0</v>
      </c>
      <c r="AA18" s="61">
        <f>IFERROR(('use 2017-18'!AA18/'use 2017-18'!$BQ18)*use_alloc!$C18,"")</f>
        <v>0</v>
      </c>
      <c r="AB18" s="61">
        <f>IFERROR(('use 2017-18'!AB18/'use 2017-18'!$BQ18)*use_alloc!$C18,"")</f>
        <v>0</v>
      </c>
      <c r="AC18" s="61">
        <f>IFERROR(('use 2017-18'!AC18/'use 2017-18'!$BQ18)*use_alloc!$C18,"")</f>
        <v>0</v>
      </c>
      <c r="AD18" s="61">
        <f>IFERROR(('use 2017-18'!AD18/'use 2017-18'!$BQ18)*use_alloc!$C18,"")</f>
        <v>0</v>
      </c>
      <c r="AE18" s="61">
        <f>IFERROR(('use 2017-18'!AE18/'use 2017-18'!$BQ18)*use_alloc!$C18,"")</f>
        <v>0</v>
      </c>
      <c r="AF18" s="61">
        <f>IFERROR(('use 2017-18'!AF18/'use 2017-18'!$BQ18)*use_alloc!$C18,"")</f>
        <v>0</v>
      </c>
      <c r="AG18" s="61">
        <f>IFERROR(('use 2017-18'!AG18/'use 2017-18'!$BQ18)*use_alloc!$C18,"")</f>
        <v>0</v>
      </c>
      <c r="AH18" s="61">
        <f>IFERROR(('use 2017-18'!AH18/'use 2017-18'!$BQ18)*use_alloc!$C18,"")</f>
        <v>0</v>
      </c>
      <c r="AI18" s="61">
        <f>IFERROR(('use 2017-18'!AI18/'use 2017-18'!$BQ18)*use_alloc!$C18,"")</f>
        <v>0</v>
      </c>
      <c r="AJ18" s="61">
        <f>IFERROR(('use 2017-18'!AJ18/'use 2017-18'!$BQ18)*use_alloc!$C18,"")</f>
        <v>0</v>
      </c>
      <c r="AK18" s="61">
        <f>IFERROR(('use 2017-18'!AK18/'use 2017-18'!$BQ18)*use_alloc!$C18,"")</f>
        <v>0</v>
      </c>
      <c r="AL18" s="61">
        <f>IFERROR(('use 2017-18'!AL18/'use 2017-18'!$BQ18)*use_alloc!$C18,"")</f>
        <v>0</v>
      </c>
      <c r="AM18" s="61">
        <f>IFERROR(('use 2017-18'!AM18/'use 2017-18'!$BQ18)*use_alloc!$C18,"")</f>
        <v>0</v>
      </c>
      <c r="AN18" s="61">
        <f>IFERROR(('use 2017-18'!AN18/'use 2017-18'!$BQ18)*use_alloc!$C18,"")</f>
        <v>0</v>
      </c>
      <c r="AO18" s="61">
        <f>IFERROR(('use 2017-18'!AO18/'use 2017-18'!$BQ18)*use_alloc!$C18,"")</f>
        <v>0</v>
      </c>
      <c r="AP18" s="61">
        <f>IFERROR(('use 2017-18'!AP18/'use 2017-18'!$BQ18)*use_alloc!$C18,"")</f>
        <v>0</v>
      </c>
      <c r="AQ18" s="61">
        <f>IFERROR(('use 2017-18'!AQ18/'use 2017-18'!$BQ18)*use_alloc!$C18,"")</f>
        <v>0</v>
      </c>
      <c r="AR18" s="61">
        <f>IFERROR(('use 2017-18'!AR18/'use 2017-18'!$BQ18)*use_alloc!$C18,"")</f>
        <v>0</v>
      </c>
      <c r="AS18" s="61">
        <f>IFERROR(('use 2017-18'!AS18/'use 2017-18'!$BQ18)*use_alloc!$C18,"")</f>
        <v>0</v>
      </c>
      <c r="AT18" s="61">
        <f>IFERROR(('use 2017-18'!AT18/'use 2017-18'!$BQ18)*use_alloc!$C18,"")</f>
        <v>0</v>
      </c>
      <c r="AU18" s="61">
        <f>IFERROR(('use 2017-18'!AU18/'use 2017-18'!$BQ18)*use_alloc!$C18,"")</f>
        <v>0</v>
      </c>
      <c r="AV18" s="61">
        <f>IFERROR(('use 2017-18'!AV18/'use 2017-18'!$BQ18)*use_alloc!$C18,"")</f>
        <v>0</v>
      </c>
      <c r="AW18" s="61">
        <f>IFERROR(('use 2017-18'!AW18/'use 2017-18'!$BQ18)*use_alloc!$C18,"")</f>
        <v>0</v>
      </c>
      <c r="AX18" s="61">
        <f>IFERROR(('use 2017-18'!AX18/'use 2017-18'!$BQ18)*use_alloc!$C18,"")</f>
        <v>0</v>
      </c>
      <c r="AY18" s="61">
        <f>IFERROR(('use 2017-18'!AY18/'use 2017-18'!$BQ18)*use_alloc!$C18,"")</f>
        <v>0</v>
      </c>
      <c r="AZ18" s="61">
        <f>IFERROR(('use 2017-18'!AZ18/'use 2017-18'!$BQ18)*use_alloc!$C18,"")</f>
        <v>0</v>
      </c>
      <c r="BA18" s="61">
        <f>IFERROR(('use 2017-18'!BA18/'use 2017-18'!$BQ18)*use_alloc!$C18,"")</f>
        <v>0</v>
      </c>
      <c r="BB18" s="61">
        <f>IFERROR(('use 2017-18'!BB18/'use 2017-18'!$BQ18)*use_alloc!$C18,"")</f>
        <v>0</v>
      </c>
      <c r="BC18" s="61">
        <f>IFERROR(('use 2017-18'!BC18/'use 2017-18'!$BQ18)*use_alloc!$C18,"")</f>
        <v>0</v>
      </c>
      <c r="BD18" s="61">
        <f>IFERROR(('use 2017-18'!BD18/'use 2017-18'!$BQ18)*use_alloc!$C18,"")</f>
        <v>0</v>
      </c>
      <c r="BE18" s="61">
        <f>IFERROR(('use 2017-18'!BE18/'use 2017-18'!$BQ18)*use_alloc!$C18,"")</f>
        <v>0</v>
      </c>
      <c r="BF18" s="61">
        <f>IFERROR(('use 2017-18'!BF18/'use 2017-18'!$BQ18)*use_alloc!$C18,"")</f>
        <v>0</v>
      </c>
      <c r="BG18" s="61">
        <f>IFERROR(('use 2017-18'!BG18/'use 2017-18'!$BQ18)*use_alloc!$C18,"")</f>
        <v>0</v>
      </c>
      <c r="BH18" s="61">
        <f>IFERROR(('use 2017-18'!BH18/'use 2017-18'!$BQ18)*use_alloc!$C18,"")</f>
        <v>0</v>
      </c>
      <c r="BI18" s="61">
        <f>IFERROR(('use 2017-18'!BI18/'use 2017-18'!$BQ18)*use_alloc!$C18,"")</f>
        <v>0</v>
      </c>
      <c r="BJ18" s="61">
        <f>IFERROR(('use 2017-18'!BJ18/'use 2017-18'!$BQ18)*use_alloc!$C18,"")</f>
        <v>0</v>
      </c>
      <c r="BK18" s="61">
        <f>IFERROR(('use 2017-18'!BK18/'use 2017-18'!$BQ18)*use_alloc!$C18,"")</f>
        <v>0</v>
      </c>
      <c r="BL18" s="61">
        <f>IFERROR(('use 2017-18'!BL18/'use 2017-18'!$BQ18)*use_alloc!$C18,"")</f>
        <v>0</v>
      </c>
      <c r="BM18" s="61">
        <f>IFERROR(('use 2017-18'!BM18/'use 2017-18'!$BQ18)*use_alloc!$C18,"")</f>
        <v>0</v>
      </c>
      <c r="BN18" s="61">
        <f>IFERROR(('use 2017-18'!BN18/'use 2017-18'!$BQ18)*use_alloc!$C18,"")</f>
        <v>0</v>
      </c>
      <c r="BO18" s="61">
        <f>IFERROR(('use 2017-18'!BO18/'use 2017-18'!$BQ18)*use_alloc!$C18,"")</f>
        <v>0</v>
      </c>
      <c r="BP18" s="61">
        <f>IFERROR(('use 2017-18'!BP18/'use 2017-18'!$BQ18)*use_alloc!$C18,"")</f>
        <v>0</v>
      </c>
      <c r="BQ18" s="61">
        <f>'use 2012-13'!BQ18*GDP_Ratios!$E$10</f>
        <v>2083441.2412262443</v>
      </c>
      <c r="BR18" s="61">
        <f>'use 2012-13'!BR18*GDP_Ratios!$E$10</f>
        <v>0</v>
      </c>
      <c r="BS18" s="61">
        <f>'use 2012-13'!BS18*GDP_Ratios!$E$10</f>
        <v>0</v>
      </c>
      <c r="BT18" s="61">
        <f>'use 2012-13'!BT18*GDP_Ratios!$E$10</f>
        <v>0</v>
      </c>
      <c r="BU18" s="61">
        <f>'use 2012-13'!BU18*GDP_Ratios!$E$10</f>
        <v>0</v>
      </c>
      <c r="BV18" s="61">
        <f>'use 2012-13'!BV18*GDP_Ratios!$E$10</f>
        <v>0</v>
      </c>
      <c r="BW18" s="61">
        <f>'use 2012-13'!BW18*GDP_Ratios!$E$10</f>
        <v>0</v>
      </c>
      <c r="BX18" s="61">
        <f>'use 2012-13'!BX18*GDP_Ratios!$E$10</f>
        <v>0</v>
      </c>
      <c r="BY18" s="61">
        <f>'use 2012-13'!BY18*GDP_Ratios!$E$10</f>
        <v>2083441.2412262443</v>
      </c>
    </row>
    <row r="19" spans="1:77" x14ac:dyDescent="0.35">
      <c r="A19" s="21">
        <v>16</v>
      </c>
      <c r="B19" s="21" t="s">
        <v>95</v>
      </c>
      <c r="C19" s="61">
        <f>IFERROR(('use 2017-18'!C19/'use 2017-18'!$BQ19)*use_alloc!$C19,"")</f>
        <v>-771.04092047809104</v>
      </c>
      <c r="D19" s="61">
        <f>IFERROR(('use 2017-18'!D19/'use 2017-18'!$BQ19)*use_alloc!$C19,"")</f>
        <v>0</v>
      </c>
      <c r="E19" s="61">
        <f>IFERROR(('use 2017-18'!E19/'use 2017-18'!$BQ19)*use_alloc!$C19,"")</f>
        <v>0</v>
      </c>
      <c r="F19" s="61">
        <f>IFERROR(('use 2017-18'!F19/'use 2017-18'!$BQ19)*use_alloc!$C19,"")</f>
        <v>0</v>
      </c>
      <c r="G19" s="61">
        <f>IFERROR(('use 2017-18'!G19/'use 2017-18'!$BQ19)*use_alloc!$C19,"")</f>
        <v>0</v>
      </c>
      <c r="H19" s="61">
        <f>IFERROR(('use 2017-18'!H19/'use 2017-18'!$BQ19)*use_alloc!$C19,"")</f>
        <v>0</v>
      </c>
      <c r="I19" s="61">
        <f>IFERROR(('use 2017-18'!I19/'use 2017-18'!$BQ19)*use_alloc!$C19,"")</f>
        <v>0</v>
      </c>
      <c r="J19" s="61">
        <f>IFERROR(('use 2017-18'!J19/'use 2017-18'!$BQ19)*use_alloc!$C19,"")</f>
        <v>0</v>
      </c>
      <c r="K19" s="61">
        <f>IFERROR(('use 2017-18'!K19/'use 2017-18'!$BQ19)*use_alloc!$C19,"")</f>
        <v>0</v>
      </c>
      <c r="L19" s="61">
        <f>IFERROR(('use 2017-18'!L19/'use 2017-18'!$BQ19)*use_alloc!$C19,"")</f>
        <v>0</v>
      </c>
      <c r="M19" s="61">
        <f>IFERROR(('use 2017-18'!M19/'use 2017-18'!$BQ19)*use_alloc!$C19,"")</f>
        <v>0</v>
      </c>
      <c r="N19" s="61">
        <f>IFERROR(('use 2017-18'!N19/'use 2017-18'!$BQ19)*use_alloc!$C19,"")</f>
        <v>0</v>
      </c>
      <c r="O19" s="61">
        <f>IFERROR(('use 2017-18'!O19/'use 2017-18'!$BQ19)*use_alloc!$C19,"")</f>
        <v>0</v>
      </c>
      <c r="P19" s="61">
        <f>IFERROR(('use 2017-18'!P19/'use 2017-18'!$BQ19)*use_alloc!$C19,"")</f>
        <v>-2979.8648852583115</v>
      </c>
      <c r="Q19" s="61">
        <f>IFERROR(('use 2017-18'!Q19/'use 2017-18'!$BQ19)*use_alloc!$C19,"")</f>
        <v>0</v>
      </c>
      <c r="R19" s="61">
        <f>IFERROR(('use 2017-18'!R19/'use 2017-18'!$BQ19)*use_alloc!$C19,"")</f>
        <v>0</v>
      </c>
      <c r="S19" s="61">
        <f>IFERROR(('use 2017-18'!S19/'use 2017-18'!$BQ19)*use_alloc!$C19,"")</f>
        <v>0</v>
      </c>
      <c r="T19" s="61">
        <f>IFERROR(('use 2017-18'!T19/'use 2017-18'!$BQ19)*use_alloc!$C19,"")</f>
        <v>0</v>
      </c>
      <c r="U19" s="61">
        <f>IFERROR(('use 2017-18'!U19/'use 2017-18'!$BQ19)*use_alloc!$C19,"")</f>
        <v>0</v>
      </c>
      <c r="V19" s="61">
        <f>IFERROR(('use 2017-18'!V19/'use 2017-18'!$BQ19)*use_alloc!$C19,"")</f>
        <v>0</v>
      </c>
      <c r="W19" s="61">
        <f>IFERROR(('use 2017-18'!W19/'use 2017-18'!$BQ19)*use_alloc!$C19,"")</f>
        <v>0</v>
      </c>
      <c r="X19" s="61">
        <f>IFERROR(('use 2017-18'!X19/'use 2017-18'!$BQ19)*use_alloc!$C19,"")</f>
        <v>0</v>
      </c>
      <c r="Y19" s="61">
        <f>IFERROR(('use 2017-18'!Y19/'use 2017-18'!$BQ19)*use_alloc!$C19,"")</f>
        <v>0</v>
      </c>
      <c r="Z19" s="61">
        <f>IFERROR(('use 2017-18'!Z19/'use 2017-18'!$BQ19)*use_alloc!$C19,"")</f>
        <v>0</v>
      </c>
      <c r="AA19" s="61">
        <f>IFERROR(('use 2017-18'!AA19/'use 2017-18'!$BQ19)*use_alloc!$C19,"")</f>
        <v>0</v>
      </c>
      <c r="AB19" s="61">
        <f>IFERROR(('use 2017-18'!AB19/'use 2017-18'!$BQ19)*use_alloc!$C19,"")</f>
        <v>0</v>
      </c>
      <c r="AC19" s="61">
        <f>IFERROR(('use 2017-18'!AC19/'use 2017-18'!$BQ19)*use_alloc!$C19,"")</f>
        <v>0</v>
      </c>
      <c r="AD19" s="61">
        <f>IFERROR(('use 2017-18'!AD19/'use 2017-18'!$BQ19)*use_alloc!$C19,"")</f>
        <v>0</v>
      </c>
      <c r="AE19" s="61">
        <f>IFERROR(('use 2017-18'!AE19/'use 2017-18'!$BQ19)*use_alloc!$C19,"")</f>
        <v>0</v>
      </c>
      <c r="AF19" s="61">
        <f>IFERROR(('use 2017-18'!AF19/'use 2017-18'!$BQ19)*use_alloc!$C19,"")</f>
        <v>0</v>
      </c>
      <c r="AG19" s="61">
        <f>IFERROR(('use 2017-18'!AG19/'use 2017-18'!$BQ19)*use_alloc!$C19,"")</f>
        <v>0</v>
      </c>
      <c r="AH19" s="61">
        <f>IFERROR(('use 2017-18'!AH19/'use 2017-18'!$BQ19)*use_alloc!$C19,"")</f>
        <v>0</v>
      </c>
      <c r="AI19" s="61">
        <f>IFERROR(('use 2017-18'!AI19/'use 2017-18'!$BQ19)*use_alloc!$C19,"")</f>
        <v>0</v>
      </c>
      <c r="AJ19" s="61">
        <f>IFERROR(('use 2017-18'!AJ19/'use 2017-18'!$BQ19)*use_alloc!$C19,"")</f>
        <v>0</v>
      </c>
      <c r="AK19" s="61">
        <f>IFERROR(('use 2017-18'!AK19/'use 2017-18'!$BQ19)*use_alloc!$C19,"")</f>
        <v>0</v>
      </c>
      <c r="AL19" s="61">
        <f>IFERROR(('use 2017-18'!AL19/'use 2017-18'!$BQ19)*use_alloc!$C19,"")</f>
        <v>0</v>
      </c>
      <c r="AM19" s="61">
        <f>IFERROR(('use 2017-18'!AM19/'use 2017-18'!$BQ19)*use_alloc!$C19,"")</f>
        <v>0</v>
      </c>
      <c r="AN19" s="61">
        <f>IFERROR(('use 2017-18'!AN19/'use 2017-18'!$BQ19)*use_alloc!$C19,"")</f>
        <v>0</v>
      </c>
      <c r="AO19" s="61">
        <f>IFERROR(('use 2017-18'!AO19/'use 2017-18'!$BQ19)*use_alloc!$C19,"")</f>
        <v>0</v>
      </c>
      <c r="AP19" s="61">
        <f>IFERROR(('use 2017-18'!AP19/'use 2017-18'!$BQ19)*use_alloc!$C19,"")</f>
        <v>0</v>
      </c>
      <c r="AQ19" s="61">
        <f>IFERROR(('use 2017-18'!AQ19/'use 2017-18'!$BQ19)*use_alloc!$C19,"")</f>
        <v>0</v>
      </c>
      <c r="AR19" s="61">
        <f>IFERROR(('use 2017-18'!AR19/'use 2017-18'!$BQ19)*use_alloc!$C19,"")</f>
        <v>0</v>
      </c>
      <c r="AS19" s="61">
        <f>IFERROR(('use 2017-18'!AS19/'use 2017-18'!$BQ19)*use_alloc!$C19,"")</f>
        <v>0</v>
      </c>
      <c r="AT19" s="61">
        <f>IFERROR(('use 2017-18'!AT19/'use 2017-18'!$BQ19)*use_alloc!$C19,"")</f>
        <v>0</v>
      </c>
      <c r="AU19" s="61">
        <f>IFERROR(('use 2017-18'!AU19/'use 2017-18'!$BQ19)*use_alloc!$C19,"")</f>
        <v>0</v>
      </c>
      <c r="AV19" s="61">
        <f>IFERROR(('use 2017-18'!AV19/'use 2017-18'!$BQ19)*use_alloc!$C19,"")</f>
        <v>0</v>
      </c>
      <c r="AW19" s="61">
        <f>IFERROR(('use 2017-18'!AW19/'use 2017-18'!$BQ19)*use_alloc!$C19,"")</f>
        <v>0</v>
      </c>
      <c r="AX19" s="61">
        <f>IFERROR(('use 2017-18'!AX19/'use 2017-18'!$BQ19)*use_alloc!$C19,"")</f>
        <v>0</v>
      </c>
      <c r="AY19" s="61">
        <f>IFERROR(('use 2017-18'!AY19/'use 2017-18'!$BQ19)*use_alloc!$C19,"")</f>
        <v>0</v>
      </c>
      <c r="AZ19" s="61">
        <f>IFERROR(('use 2017-18'!AZ19/'use 2017-18'!$BQ19)*use_alloc!$C19,"")</f>
        <v>0</v>
      </c>
      <c r="BA19" s="61">
        <f>IFERROR(('use 2017-18'!BA19/'use 2017-18'!$BQ19)*use_alloc!$C19,"")</f>
        <v>0</v>
      </c>
      <c r="BB19" s="61">
        <f>IFERROR(('use 2017-18'!BB19/'use 2017-18'!$BQ19)*use_alloc!$C19,"")</f>
        <v>0</v>
      </c>
      <c r="BC19" s="61">
        <f>IFERROR(('use 2017-18'!BC19/'use 2017-18'!$BQ19)*use_alloc!$C19,"")</f>
        <v>0</v>
      </c>
      <c r="BD19" s="61">
        <f>IFERROR(('use 2017-18'!BD19/'use 2017-18'!$BQ19)*use_alloc!$C19,"")</f>
        <v>0</v>
      </c>
      <c r="BE19" s="61">
        <f>IFERROR(('use 2017-18'!BE19/'use 2017-18'!$BQ19)*use_alloc!$C19,"")</f>
        <v>0</v>
      </c>
      <c r="BF19" s="61">
        <f>IFERROR(('use 2017-18'!BF19/'use 2017-18'!$BQ19)*use_alloc!$C19,"")</f>
        <v>0</v>
      </c>
      <c r="BG19" s="61">
        <f>IFERROR(('use 2017-18'!BG19/'use 2017-18'!$BQ19)*use_alloc!$C19,"")</f>
        <v>0</v>
      </c>
      <c r="BH19" s="61">
        <f>IFERROR(('use 2017-18'!BH19/'use 2017-18'!$BQ19)*use_alloc!$C19,"")</f>
        <v>0</v>
      </c>
      <c r="BI19" s="61">
        <f>IFERROR(('use 2017-18'!BI19/'use 2017-18'!$BQ19)*use_alloc!$C19,"")</f>
        <v>0</v>
      </c>
      <c r="BJ19" s="61">
        <f>IFERROR(('use 2017-18'!BJ19/'use 2017-18'!$BQ19)*use_alloc!$C19,"")</f>
        <v>0</v>
      </c>
      <c r="BK19" s="61">
        <f>IFERROR(('use 2017-18'!BK19/'use 2017-18'!$BQ19)*use_alloc!$C19,"")</f>
        <v>0</v>
      </c>
      <c r="BL19" s="61">
        <f>IFERROR(('use 2017-18'!BL19/'use 2017-18'!$BQ19)*use_alloc!$C19,"")</f>
        <v>0</v>
      </c>
      <c r="BM19" s="61">
        <f>IFERROR(('use 2017-18'!BM19/'use 2017-18'!$BQ19)*use_alloc!$C19,"")</f>
        <v>0</v>
      </c>
      <c r="BN19" s="61">
        <f>IFERROR(('use 2017-18'!BN19/'use 2017-18'!$BQ19)*use_alloc!$C19,"")</f>
        <v>0</v>
      </c>
      <c r="BO19" s="61">
        <f>IFERROR(('use 2017-18'!BO19/'use 2017-18'!$BQ19)*use_alloc!$C19,"")</f>
        <v>0</v>
      </c>
      <c r="BP19" s="61">
        <f>IFERROR(('use 2017-18'!BP19/'use 2017-18'!$BQ19)*use_alloc!$C19,"")</f>
        <v>0</v>
      </c>
      <c r="BQ19" s="61">
        <f>'use 2012-13'!BQ19*GDP_Ratios!$E$10</f>
        <v>1123090.2199777931</v>
      </c>
      <c r="BR19" s="61">
        <f>'use 2012-13'!BR19*GDP_Ratios!$E$10</f>
        <v>0</v>
      </c>
      <c r="BS19" s="61">
        <f>'use 2012-13'!BS19*GDP_Ratios!$E$10</f>
        <v>0</v>
      </c>
      <c r="BT19" s="61">
        <f>'use 2012-13'!BT19*GDP_Ratios!$E$10</f>
        <v>0</v>
      </c>
      <c r="BU19" s="61">
        <f>'use 2012-13'!BU19*GDP_Ratios!$E$10</f>
        <v>0</v>
      </c>
      <c r="BV19" s="61">
        <f>'use 2012-13'!BV19*GDP_Ratios!$E$10</f>
        <v>0</v>
      </c>
      <c r="BW19" s="61">
        <f>'use 2012-13'!BW19*GDP_Ratios!$E$10</f>
        <v>542633.71413755626</v>
      </c>
      <c r="BX19" s="61">
        <f>'use 2012-13'!BX19*GDP_Ratios!$E$10</f>
        <v>542633.71413755626</v>
      </c>
      <c r="BY19" s="61">
        <f>'use 2012-13'!BY19*GDP_Ratios!$E$10</f>
        <v>1665723.9341153493</v>
      </c>
    </row>
    <row r="20" spans="1:77" x14ac:dyDescent="0.35">
      <c r="A20" s="21">
        <v>17</v>
      </c>
      <c r="B20" s="21" t="s">
        <v>96</v>
      </c>
      <c r="C20" s="61">
        <f>IFERROR(('use 2017-18'!C20/'use 2017-18'!$BQ20)*use_alloc!$C20,"")</f>
        <v>0</v>
      </c>
      <c r="D20" s="61">
        <f>IFERROR(('use 2017-18'!D20/'use 2017-18'!$BQ20)*use_alloc!$C20,"")</f>
        <v>0</v>
      </c>
      <c r="E20" s="61">
        <f>IFERROR(('use 2017-18'!E20/'use 2017-18'!$BQ20)*use_alloc!$C20,"")</f>
        <v>0</v>
      </c>
      <c r="F20" s="61">
        <f>IFERROR(('use 2017-18'!F20/'use 2017-18'!$BQ20)*use_alloc!$C20,"")</f>
        <v>0</v>
      </c>
      <c r="G20" s="61">
        <f>IFERROR(('use 2017-18'!G20/'use 2017-18'!$BQ20)*use_alloc!$C20,"")</f>
        <v>0</v>
      </c>
      <c r="H20" s="61">
        <f>IFERROR(('use 2017-18'!H20/'use 2017-18'!$BQ20)*use_alloc!$C20,"")</f>
        <v>0</v>
      </c>
      <c r="I20" s="61">
        <f>IFERROR(('use 2017-18'!I20/'use 2017-18'!$BQ20)*use_alloc!$C20,"")</f>
        <v>0</v>
      </c>
      <c r="J20" s="61">
        <f>IFERROR(('use 2017-18'!J20/'use 2017-18'!$BQ20)*use_alloc!$C20,"")</f>
        <v>0</v>
      </c>
      <c r="K20" s="61">
        <f>IFERROR(('use 2017-18'!K20/'use 2017-18'!$BQ20)*use_alloc!$C20,"")</f>
        <v>0</v>
      </c>
      <c r="L20" s="61">
        <f>IFERROR(('use 2017-18'!L20/'use 2017-18'!$BQ20)*use_alloc!$C20,"")</f>
        <v>0</v>
      </c>
      <c r="M20" s="61">
        <f>IFERROR(('use 2017-18'!M20/'use 2017-18'!$BQ20)*use_alloc!$C20,"")</f>
        <v>0</v>
      </c>
      <c r="N20" s="61">
        <f>IFERROR(('use 2017-18'!N20/'use 2017-18'!$BQ20)*use_alloc!$C20,"")</f>
        <v>0</v>
      </c>
      <c r="O20" s="61">
        <f>IFERROR(('use 2017-18'!O20/'use 2017-18'!$BQ20)*use_alloc!$C20,"")</f>
        <v>0</v>
      </c>
      <c r="P20" s="61">
        <f>IFERROR(('use 2017-18'!P20/'use 2017-18'!$BQ20)*use_alloc!$C20,"")</f>
        <v>0</v>
      </c>
      <c r="Q20" s="61">
        <f>IFERROR(('use 2017-18'!Q20/'use 2017-18'!$BQ20)*use_alloc!$C20,"")</f>
        <v>0</v>
      </c>
      <c r="R20" s="61">
        <f>IFERROR(('use 2017-18'!R20/'use 2017-18'!$BQ20)*use_alloc!$C20,"")</f>
        <v>0</v>
      </c>
      <c r="S20" s="61">
        <f>IFERROR(('use 2017-18'!S20/'use 2017-18'!$BQ20)*use_alloc!$C20,"")</f>
        <v>0</v>
      </c>
      <c r="T20" s="61">
        <f>IFERROR(('use 2017-18'!T20/'use 2017-18'!$BQ20)*use_alloc!$C20,"")</f>
        <v>0</v>
      </c>
      <c r="U20" s="61">
        <f>IFERROR(('use 2017-18'!U20/'use 2017-18'!$BQ20)*use_alloc!$C20,"")</f>
        <v>0</v>
      </c>
      <c r="V20" s="61">
        <f>IFERROR(('use 2017-18'!V20/'use 2017-18'!$BQ20)*use_alloc!$C20,"")</f>
        <v>0</v>
      </c>
      <c r="W20" s="61">
        <f>IFERROR(('use 2017-18'!W20/'use 2017-18'!$BQ20)*use_alloc!$C20,"")</f>
        <v>0</v>
      </c>
      <c r="X20" s="61">
        <f>IFERROR(('use 2017-18'!X20/'use 2017-18'!$BQ20)*use_alloc!$C20,"")</f>
        <v>0</v>
      </c>
      <c r="Y20" s="61">
        <f>IFERROR(('use 2017-18'!Y20/'use 2017-18'!$BQ20)*use_alloc!$C20,"")</f>
        <v>0</v>
      </c>
      <c r="Z20" s="61">
        <f>IFERROR(('use 2017-18'!Z20/'use 2017-18'!$BQ20)*use_alloc!$C20,"")</f>
        <v>0</v>
      </c>
      <c r="AA20" s="61">
        <f>IFERROR(('use 2017-18'!AA20/'use 2017-18'!$BQ20)*use_alloc!$C20,"")</f>
        <v>0</v>
      </c>
      <c r="AB20" s="61">
        <f>IFERROR(('use 2017-18'!AB20/'use 2017-18'!$BQ20)*use_alloc!$C20,"")</f>
        <v>0</v>
      </c>
      <c r="AC20" s="61">
        <f>IFERROR(('use 2017-18'!AC20/'use 2017-18'!$BQ20)*use_alloc!$C20,"")</f>
        <v>0</v>
      </c>
      <c r="AD20" s="61">
        <f>IFERROR(('use 2017-18'!AD20/'use 2017-18'!$BQ20)*use_alloc!$C20,"")</f>
        <v>0</v>
      </c>
      <c r="AE20" s="61">
        <f>IFERROR(('use 2017-18'!AE20/'use 2017-18'!$BQ20)*use_alloc!$C20,"")</f>
        <v>0</v>
      </c>
      <c r="AF20" s="61">
        <f>IFERROR(('use 2017-18'!AF20/'use 2017-18'!$BQ20)*use_alloc!$C20,"")</f>
        <v>0</v>
      </c>
      <c r="AG20" s="61">
        <f>IFERROR(('use 2017-18'!AG20/'use 2017-18'!$BQ20)*use_alloc!$C20,"")</f>
        <v>0</v>
      </c>
      <c r="AH20" s="61">
        <f>IFERROR(('use 2017-18'!AH20/'use 2017-18'!$BQ20)*use_alloc!$C20,"")</f>
        <v>0</v>
      </c>
      <c r="AI20" s="61">
        <f>IFERROR(('use 2017-18'!AI20/'use 2017-18'!$BQ20)*use_alloc!$C20,"")</f>
        <v>0</v>
      </c>
      <c r="AJ20" s="61">
        <f>IFERROR(('use 2017-18'!AJ20/'use 2017-18'!$BQ20)*use_alloc!$C20,"")</f>
        <v>0</v>
      </c>
      <c r="AK20" s="61">
        <f>IFERROR(('use 2017-18'!AK20/'use 2017-18'!$BQ20)*use_alloc!$C20,"")</f>
        <v>0</v>
      </c>
      <c r="AL20" s="61">
        <f>IFERROR(('use 2017-18'!AL20/'use 2017-18'!$BQ20)*use_alloc!$C20,"")</f>
        <v>0</v>
      </c>
      <c r="AM20" s="61">
        <f>IFERROR(('use 2017-18'!AM20/'use 2017-18'!$BQ20)*use_alloc!$C20,"")</f>
        <v>0</v>
      </c>
      <c r="AN20" s="61">
        <f>IFERROR(('use 2017-18'!AN20/'use 2017-18'!$BQ20)*use_alloc!$C20,"")</f>
        <v>0</v>
      </c>
      <c r="AO20" s="61">
        <f>IFERROR(('use 2017-18'!AO20/'use 2017-18'!$BQ20)*use_alloc!$C20,"")</f>
        <v>0</v>
      </c>
      <c r="AP20" s="61">
        <f>IFERROR(('use 2017-18'!AP20/'use 2017-18'!$BQ20)*use_alloc!$C20,"")</f>
        <v>0</v>
      </c>
      <c r="AQ20" s="61">
        <f>IFERROR(('use 2017-18'!AQ20/'use 2017-18'!$BQ20)*use_alloc!$C20,"")</f>
        <v>0</v>
      </c>
      <c r="AR20" s="61">
        <f>IFERROR(('use 2017-18'!AR20/'use 2017-18'!$BQ20)*use_alloc!$C20,"")</f>
        <v>0</v>
      </c>
      <c r="AS20" s="61">
        <f>IFERROR(('use 2017-18'!AS20/'use 2017-18'!$BQ20)*use_alloc!$C20,"")</f>
        <v>0</v>
      </c>
      <c r="AT20" s="61">
        <f>IFERROR(('use 2017-18'!AT20/'use 2017-18'!$BQ20)*use_alloc!$C20,"")</f>
        <v>0</v>
      </c>
      <c r="AU20" s="61">
        <f>IFERROR(('use 2017-18'!AU20/'use 2017-18'!$BQ20)*use_alloc!$C20,"")</f>
        <v>0</v>
      </c>
      <c r="AV20" s="61">
        <f>IFERROR(('use 2017-18'!AV20/'use 2017-18'!$BQ20)*use_alloc!$C20,"")</f>
        <v>0</v>
      </c>
      <c r="AW20" s="61">
        <f>IFERROR(('use 2017-18'!AW20/'use 2017-18'!$BQ20)*use_alloc!$C20,"")</f>
        <v>0</v>
      </c>
      <c r="AX20" s="61">
        <f>IFERROR(('use 2017-18'!AX20/'use 2017-18'!$BQ20)*use_alloc!$C20,"")</f>
        <v>0</v>
      </c>
      <c r="AY20" s="61">
        <f>IFERROR(('use 2017-18'!AY20/'use 2017-18'!$BQ20)*use_alloc!$C20,"")</f>
        <v>0</v>
      </c>
      <c r="AZ20" s="61">
        <f>IFERROR(('use 2017-18'!AZ20/'use 2017-18'!$BQ20)*use_alloc!$C20,"")</f>
        <v>0</v>
      </c>
      <c r="BA20" s="61">
        <f>IFERROR(('use 2017-18'!BA20/'use 2017-18'!$BQ20)*use_alloc!$C20,"")</f>
        <v>0</v>
      </c>
      <c r="BB20" s="61">
        <f>IFERROR(('use 2017-18'!BB20/'use 2017-18'!$BQ20)*use_alloc!$C20,"")</f>
        <v>0</v>
      </c>
      <c r="BC20" s="61">
        <f>IFERROR(('use 2017-18'!BC20/'use 2017-18'!$BQ20)*use_alloc!$C20,"")</f>
        <v>0</v>
      </c>
      <c r="BD20" s="61">
        <f>IFERROR(('use 2017-18'!BD20/'use 2017-18'!$BQ20)*use_alloc!$C20,"")</f>
        <v>0</v>
      </c>
      <c r="BE20" s="61">
        <f>IFERROR(('use 2017-18'!BE20/'use 2017-18'!$BQ20)*use_alloc!$C20,"")</f>
        <v>0</v>
      </c>
      <c r="BF20" s="61">
        <f>IFERROR(('use 2017-18'!BF20/'use 2017-18'!$BQ20)*use_alloc!$C20,"")</f>
        <v>0</v>
      </c>
      <c r="BG20" s="61">
        <f>IFERROR(('use 2017-18'!BG20/'use 2017-18'!$BQ20)*use_alloc!$C20,"")</f>
        <v>0</v>
      </c>
      <c r="BH20" s="61">
        <f>IFERROR(('use 2017-18'!BH20/'use 2017-18'!$BQ20)*use_alloc!$C20,"")</f>
        <v>0</v>
      </c>
      <c r="BI20" s="61">
        <f>IFERROR(('use 2017-18'!BI20/'use 2017-18'!$BQ20)*use_alloc!$C20,"")</f>
        <v>0</v>
      </c>
      <c r="BJ20" s="61">
        <f>IFERROR(('use 2017-18'!BJ20/'use 2017-18'!$BQ20)*use_alloc!$C20,"")</f>
        <v>0</v>
      </c>
      <c r="BK20" s="61">
        <f>IFERROR(('use 2017-18'!BK20/'use 2017-18'!$BQ20)*use_alloc!$C20,"")</f>
        <v>0</v>
      </c>
      <c r="BL20" s="61">
        <f>IFERROR(('use 2017-18'!BL20/'use 2017-18'!$BQ20)*use_alloc!$C20,"")</f>
        <v>0</v>
      </c>
      <c r="BM20" s="61">
        <f>IFERROR(('use 2017-18'!BM20/'use 2017-18'!$BQ20)*use_alloc!$C20,"")</f>
        <v>0</v>
      </c>
      <c r="BN20" s="61">
        <f>IFERROR(('use 2017-18'!BN20/'use 2017-18'!$BQ20)*use_alloc!$C20,"")</f>
        <v>0</v>
      </c>
      <c r="BO20" s="61">
        <f>IFERROR(('use 2017-18'!BO20/'use 2017-18'!$BQ20)*use_alloc!$C20,"")</f>
        <v>0</v>
      </c>
      <c r="BP20" s="61">
        <f>IFERROR(('use 2017-18'!BP20/'use 2017-18'!$BQ20)*use_alloc!$C20,"")</f>
        <v>0</v>
      </c>
      <c r="BQ20" s="61">
        <f>'use 2012-13'!BQ20*GDP_Ratios!$E$10</f>
        <v>3419213.5055236802</v>
      </c>
      <c r="BR20" s="61">
        <f>'use 2012-13'!BR20*GDP_Ratios!$E$10</f>
        <v>-5.249163860417713E-4</v>
      </c>
      <c r="BS20" s="61">
        <f>'use 2012-13'!BS20*GDP_Ratios!$E$10</f>
        <v>0</v>
      </c>
      <c r="BT20" s="61">
        <f>'use 2012-13'!BT20*GDP_Ratios!$E$10</f>
        <v>0</v>
      </c>
      <c r="BU20" s="61">
        <f>'use 2012-13'!BU20*GDP_Ratios!$E$10</f>
        <v>0</v>
      </c>
      <c r="BV20" s="61">
        <f>'use 2012-13'!BV20*GDP_Ratios!$E$10</f>
        <v>0</v>
      </c>
      <c r="BW20" s="61">
        <f>'use 2012-13'!BW20*GDP_Ratios!$E$10</f>
        <v>0</v>
      </c>
      <c r="BX20" s="61">
        <f>'use 2012-13'!BX20*GDP_Ratios!$E$10</f>
        <v>-5.249163860417713E-4</v>
      </c>
      <c r="BY20" s="61">
        <f>'use 2012-13'!BY20*GDP_Ratios!$E$10</f>
        <v>3419213.5049987636</v>
      </c>
    </row>
    <row r="21" spans="1:77" x14ac:dyDescent="0.35">
      <c r="A21" s="21">
        <v>18</v>
      </c>
      <c r="B21" s="21" t="s">
        <v>97</v>
      </c>
      <c r="C21" s="61">
        <f>IFERROR(('use 2017-18'!C21/'use 2017-18'!$BQ21)*use_alloc!$C21,"")</f>
        <v>2280.5684527681933</v>
      </c>
      <c r="D21" s="61">
        <f>IFERROR(('use 2017-18'!D21/'use 2017-18'!$BQ21)*use_alloc!$C21,"")</f>
        <v>0</v>
      </c>
      <c r="E21" s="61">
        <f>IFERROR(('use 2017-18'!E21/'use 2017-18'!$BQ21)*use_alloc!$C21,"")</f>
        <v>0</v>
      </c>
      <c r="F21" s="61">
        <f>IFERROR(('use 2017-18'!F21/'use 2017-18'!$BQ21)*use_alloc!$C21,"")</f>
        <v>0</v>
      </c>
      <c r="G21" s="61">
        <f>IFERROR(('use 2017-18'!G21/'use 2017-18'!$BQ21)*use_alloc!$C21,"")</f>
        <v>0</v>
      </c>
      <c r="H21" s="61">
        <f>IFERROR(('use 2017-18'!H21/'use 2017-18'!$BQ21)*use_alloc!$C21,"")</f>
        <v>0</v>
      </c>
      <c r="I21" s="61">
        <f>IFERROR(('use 2017-18'!I21/'use 2017-18'!$BQ21)*use_alloc!$C21,"")</f>
        <v>0</v>
      </c>
      <c r="J21" s="61">
        <f>IFERROR(('use 2017-18'!J21/'use 2017-18'!$BQ21)*use_alloc!$C21,"")</f>
        <v>0</v>
      </c>
      <c r="K21" s="61">
        <f>IFERROR(('use 2017-18'!K21/'use 2017-18'!$BQ21)*use_alloc!$C21,"")</f>
        <v>0</v>
      </c>
      <c r="L21" s="61">
        <f>IFERROR(('use 2017-18'!L21/'use 2017-18'!$BQ21)*use_alloc!$C21,"")</f>
        <v>0</v>
      </c>
      <c r="M21" s="61">
        <f>IFERROR(('use 2017-18'!M21/'use 2017-18'!$BQ21)*use_alloc!$C21,"")</f>
        <v>4407.9046386991849</v>
      </c>
      <c r="N21" s="61">
        <f>IFERROR(('use 2017-18'!N21/'use 2017-18'!$BQ21)*use_alloc!$C21,"")</f>
        <v>0.91243649052118247</v>
      </c>
      <c r="O21" s="61">
        <f>IFERROR(('use 2017-18'!O21/'use 2017-18'!$BQ21)*use_alloc!$C21,"")</f>
        <v>0</v>
      </c>
      <c r="P21" s="61">
        <f>IFERROR(('use 2017-18'!P21/'use 2017-18'!$BQ21)*use_alloc!$C21,"")</f>
        <v>12.733567443771598</v>
      </c>
      <c r="Q21" s="61">
        <f>IFERROR(('use 2017-18'!Q21/'use 2017-18'!$BQ21)*use_alloc!$C21,"")</f>
        <v>97.682060232724567</v>
      </c>
      <c r="R21" s="61">
        <f>IFERROR(('use 2017-18'!R21/'use 2017-18'!$BQ21)*use_alloc!$C21,"")</f>
        <v>0</v>
      </c>
      <c r="S21" s="61">
        <f>IFERROR(('use 2017-18'!S21/'use 2017-18'!$BQ21)*use_alloc!$C21,"")</f>
        <v>0</v>
      </c>
      <c r="T21" s="61">
        <f>IFERROR(('use 2017-18'!T21/'use 2017-18'!$BQ21)*use_alloc!$C21,"")</f>
        <v>0</v>
      </c>
      <c r="U21" s="61">
        <f>IFERROR(('use 2017-18'!U21/'use 2017-18'!$BQ21)*use_alloc!$C21,"")</f>
        <v>0</v>
      </c>
      <c r="V21" s="61">
        <f>IFERROR(('use 2017-18'!V21/'use 2017-18'!$BQ21)*use_alloc!$C21,"")</f>
        <v>0</v>
      </c>
      <c r="W21" s="61">
        <f>IFERROR(('use 2017-18'!W21/'use 2017-18'!$BQ21)*use_alloc!$C21,"")</f>
        <v>0</v>
      </c>
      <c r="X21" s="61">
        <f>IFERROR(('use 2017-18'!X21/'use 2017-18'!$BQ21)*use_alloc!$C21,"")</f>
        <v>0</v>
      </c>
      <c r="Y21" s="61">
        <f>IFERROR(('use 2017-18'!Y21/'use 2017-18'!$BQ21)*use_alloc!$C21,"")</f>
        <v>0</v>
      </c>
      <c r="Z21" s="61">
        <f>IFERROR(('use 2017-18'!Z21/'use 2017-18'!$BQ21)*use_alloc!$C21,"")</f>
        <v>0</v>
      </c>
      <c r="AA21" s="61">
        <f>IFERROR(('use 2017-18'!AA21/'use 2017-18'!$BQ21)*use_alloc!$C21,"")</f>
        <v>0</v>
      </c>
      <c r="AB21" s="61">
        <f>IFERROR(('use 2017-18'!AB21/'use 2017-18'!$BQ21)*use_alloc!$C21,"")</f>
        <v>0</v>
      </c>
      <c r="AC21" s="61">
        <f>IFERROR(('use 2017-18'!AC21/'use 2017-18'!$BQ21)*use_alloc!$C21,"")</f>
        <v>0</v>
      </c>
      <c r="AD21" s="61">
        <f>IFERROR(('use 2017-18'!AD21/'use 2017-18'!$BQ21)*use_alloc!$C21,"")</f>
        <v>0</v>
      </c>
      <c r="AE21" s="61">
        <f>IFERROR(('use 2017-18'!AE21/'use 2017-18'!$BQ21)*use_alloc!$C21,"")</f>
        <v>0</v>
      </c>
      <c r="AF21" s="61">
        <f>IFERROR(('use 2017-18'!AF21/'use 2017-18'!$BQ21)*use_alloc!$C21,"")</f>
        <v>0</v>
      </c>
      <c r="AG21" s="61">
        <f>IFERROR(('use 2017-18'!AG21/'use 2017-18'!$BQ21)*use_alloc!$C21,"")</f>
        <v>134.09307500464166</v>
      </c>
      <c r="AH21" s="61">
        <f>IFERROR(('use 2017-18'!AH21/'use 2017-18'!$BQ21)*use_alloc!$C21,"")</f>
        <v>25.056181909377663</v>
      </c>
      <c r="AI21" s="61">
        <f>IFERROR(('use 2017-18'!AI21/'use 2017-18'!$BQ21)*use_alloc!$C21,"")</f>
        <v>0</v>
      </c>
      <c r="AJ21" s="61">
        <f>IFERROR(('use 2017-18'!AJ21/'use 2017-18'!$BQ21)*use_alloc!$C21,"")</f>
        <v>0</v>
      </c>
      <c r="AK21" s="61">
        <f>IFERROR(('use 2017-18'!AK21/'use 2017-18'!$BQ21)*use_alloc!$C21,"")</f>
        <v>0</v>
      </c>
      <c r="AL21" s="61">
        <f>IFERROR(('use 2017-18'!AL21/'use 2017-18'!$BQ21)*use_alloc!$C21,"")</f>
        <v>0</v>
      </c>
      <c r="AM21" s="61">
        <f>IFERROR(('use 2017-18'!AM21/'use 2017-18'!$BQ21)*use_alloc!$C21,"")</f>
        <v>0</v>
      </c>
      <c r="AN21" s="61">
        <f>IFERROR(('use 2017-18'!AN21/'use 2017-18'!$BQ21)*use_alloc!$C21,"")</f>
        <v>0</v>
      </c>
      <c r="AO21" s="61">
        <f>IFERROR(('use 2017-18'!AO21/'use 2017-18'!$BQ21)*use_alloc!$C21,"")</f>
        <v>0</v>
      </c>
      <c r="AP21" s="61">
        <f>IFERROR(('use 2017-18'!AP21/'use 2017-18'!$BQ21)*use_alloc!$C21,"")</f>
        <v>0</v>
      </c>
      <c r="AQ21" s="61">
        <f>IFERROR(('use 2017-18'!AQ21/'use 2017-18'!$BQ21)*use_alloc!$C21,"")</f>
        <v>0</v>
      </c>
      <c r="AR21" s="61">
        <f>IFERROR(('use 2017-18'!AR21/'use 2017-18'!$BQ21)*use_alloc!$C21,"")</f>
        <v>0</v>
      </c>
      <c r="AS21" s="61">
        <f>IFERROR(('use 2017-18'!AS21/'use 2017-18'!$BQ21)*use_alloc!$C21,"")</f>
        <v>0</v>
      </c>
      <c r="AT21" s="61">
        <f>IFERROR(('use 2017-18'!AT21/'use 2017-18'!$BQ21)*use_alloc!$C21,"")</f>
        <v>0</v>
      </c>
      <c r="AU21" s="61">
        <f>IFERROR(('use 2017-18'!AU21/'use 2017-18'!$BQ21)*use_alloc!$C21,"")</f>
        <v>0</v>
      </c>
      <c r="AV21" s="61">
        <f>IFERROR(('use 2017-18'!AV21/'use 2017-18'!$BQ21)*use_alloc!$C21,"")</f>
        <v>0</v>
      </c>
      <c r="AW21" s="61">
        <f>IFERROR(('use 2017-18'!AW21/'use 2017-18'!$BQ21)*use_alloc!$C21,"")</f>
        <v>0</v>
      </c>
      <c r="AX21" s="61">
        <f>IFERROR(('use 2017-18'!AX21/'use 2017-18'!$BQ21)*use_alloc!$C21,"")</f>
        <v>0</v>
      </c>
      <c r="AY21" s="61">
        <f>IFERROR(('use 2017-18'!AY21/'use 2017-18'!$BQ21)*use_alloc!$C21,"")</f>
        <v>0</v>
      </c>
      <c r="AZ21" s="61">
        <f>IFERROR(('use 2017-18'!AZ21/'use 2017-18'!$BQ21)*use_alloc!$C21,"")</f>
        <v>0</v>
      </c>
      <c r="BA21" s="61">
        <f>IFERROR(('use 2017-18'!BA21/'use 2017-18'!$BQ21)*use_alloc!$C21,"")</f>
        <v>0</v>
      </c>
      <c r="BB21" s="61">
        <f>IFERROR(('use 2017-18'!BB21/'use 2017-18'!$BQ21)*use_alloc!$C21,"")</f>
        <v>0</v>
      </c>
      <c r="BC21" s="61">
        <f>IFERROR(('use 2017-18'!BC21/'use 2017-18'!$BQ21)*use_alloc!$C21,"")</f>
        <v>7206.6936990652603</v>
      </c>
      <c r="BD21" s="61">
        <f>IFERROR(('use 2017-18'!BD21/'use 2017-18'!$BQ21)*use_alloc!$C21,"")</f>
        <v>0</v>
      </c>
      <c r="BE21" s="61">
        <f>IFERROR(('use 2017-18'!BE21/'use 2017-18'!$BQ21)*use_alloc!$C21,"")</f>
        <v>0</v>
      </c>
      <c r="BF21" s="61">
        <f>IFERROR(('use 2017-18'!BF21/'use 2017-18'!$BQ21)*use_alloc!$C21,"")</f>
        <v>0</v>
      </c>
      <c r="BG21" s="61">
        <f>IFERROR(('use 2017-18'!BG21/'use 2017-18'!$BQ21)*use_alloc!$C21,"")</f>
        <v>0</v>
      </c>
      <c r="BH21" s="61">
        <f>IFERROR(('use 2017-18'!BH21/'use 2017-18'!$BQ21)*use_alloc!$C21,"")</f>
        <v>0</v>
      </c>
      <c r="BI21" s="61">
        <f>IFERROR(('use 2017-18'!BI21/'use 2017-18'!$BQ21)*use_alloc!$C21,"")</f>
        <v>0</v>
      </c>
      <c r="BJ21" s="61">
        <f>IFERROR(('use 2017-18'!BJ21/'use 2017-18'!$BQ21)*use_alloc!$C21,"")</f>
        <v>0</v>
      </c>
      <c r="BK21" s="61">
        <f>IFERROR(('use 2017-18'!BK21/'use 2017-18'!$BQ21)*use_alloc!$C21,"")</f>
        <v>0</v>
      </c>
      <c r="BL21" s="61">
        <f>IFERROR(('use 2017-18'!BL21/'use 2017-18'!$BQ21)*use_alloc!$C21,"")</f>
        <v>0</v>
      </c>
      <c r="BM21" s="61">
        <f>IFERROR(('use 2017-18'!BM21/'use 2017-18'!$BQ21)*use_alloc!$C21,"")</f>
        <v>0</v>
      </c>
      <c r="BN21" s="61">
        <f>IFERROR(('use 2017-18'!BN21/'use 2017-18'!$BQ21)*use_alloc!$C21,"")</f>
        <v>0</v>
      </c>
      <c r="BO21" s="61">
        <f>IFERROR(('use 2017-18'!BO21/'use 2017-18'!$BQ21)*use_alloc!$C21,"")</f>
        <v>0</v>
      </c>
      <c r="BP21" s="61">
        <f>IFERROR(('use 2017-18'!BP21/'use 2017-18'!$BQ21)*use_alloc!$C21,"")</f>
        <v>447.54965581968946</v>
      </c>
      <c r="BQ21" s="61">
        <f>'use 2012-13'!BQ21*GDP_Ratios!$E$10</f>
        <v>3172353.1746006561</v>
      </c>
      <c r="BR21" s="61">
        <f>'use 2012-13'!BR21*GDP_Ratios!$E$10</f>
        <v>29774083.809273634</v>
      </c>
      <c r="BS21" s="61">
        <f>'use 2012-13'!BS21*GDP_Ratios!$E$10</f>
        <v>0</v>
      </c>
      <c r="BT21" s="61">
        <f>'use 2012-13'!BT21*GDP_Ratios!$E$10</f>
        <v>0</v>
      </c>
      <c r="BU21" s="61">
        <f>'use 2012-13'!BU21*GDP_Ratios!$E$10</f>
        <v>0</v>
      </c>
      <c r="BV21" s="61">
        <f>'use 2012-13'!BV21*GDP_Ratios!$E$10</f>
        <v>0</v>
      </c>
      <c r="BW21" s="61">
        <f>'use 2012-13'!BW21*GDP_Ratios!$E$10</f>
        <v>333388.49000765284</v>
      </c>
      <c r="BX21" s="61">
        <f>'use 2012-13'!BX21*GDP_Ratios!$E$10</f>
        <v>30107472.299281288</v>
      </c>
      <c r="BY21" s="61">
        <f>'use 2012-13'!BY21*GDP_Ratios!$E$10</f>
        <v>33279825.473881945</v>
      </c>
    </row>
    <row r="22" spans="1:77" x14ac:dyDescent="0.35">
      <c r="A22" s="21">
        <v>19</v>
      </c>
      <c r="B22" s="21" t="s">
        <v>98</v>
      </c>
      <c r="C22" s="61">
        <f>IFERROR(('use 2017-18'!C22/'use 2017-18'!$BQ22)*use_alloc!$C22,"")</f>
        <v>149.90896051371922</v>
      </c>
      <c r="D22" s="61">
        <f>IFERROR(('use 2017-18'!D22/'use 2017-18'!$BQ22)*use_alloc!$C22,"")</f>
        <v>18.241047226051997</v>
      </c>
      <c r="E22" s="61">
        <f>IFERROR(('use 2017-18'!E22/'use 2017-18'!$BQ22)*use_alloc!$C22,"")</f>
        <v>0</v>
      </c>
      <c r="F22" s="61">
        <f>IFERROR(('use 2017-18'!F22/'use 2017-18'!$BQ22)*use_alloc!$C22,"")</f>
        <v>0</v>
      </c>
      <c r="G22" s="61">
        <f>IFERROR(('use 2017-18'!G22/'use 2017-18'!$BQ22)*use_alloc!$C22,"")</f>
        <v>0</v>
      </c>
      <c r="H22" s="61">
        <f>IFERROR(('use 2017-18'!H22/'use 2017-18'!$BQ22)*use_alloc!$C22,"")</f>
        <v>0</v>
      </c>
      <c r="I22" s="61">
        <f>IFERROR(('use 2017-18'!I22/'use 2017-18'!$BQ22)*use_alloc!$C22,"")</f>
        <v>0</v>
      </c>
      <c r="J22" s="61">
        <f>IFERROR(('use 2017-18'!J22/'use 2017-18'!$BQ22)*use_alloc!$C22,"")</f>
        <v>0</v>
      </c>
      <c r="K22" s="61">
        <f>IFERROR(('use 2017-18'!K22/'use 2017-18'!$BQ22)*use_alloc!$C22,"")</f>
        <v>0</v>
      </c>
      <c r="L22" s="61">
        <f>IFERROR(('use 2017-18'!L22/'use 2017-18'!$BQ22)*use_alloc!$C22,"")</f>
        <v>0</v>
      </c>
      <c r="M22" s="61">
        <f>IFERROR(('use 2017-18'!M22/'use 2017-18'!$BQ22)*use_alloc!$C22,"")</f>
        <v>1459.5942965981212</v>
      </c>
      <c r="N22" s="61">
        <f>IFERROR(('use 2017-18'!N22/'use 2017-18'!$BQ22)*use_alloc!$C22,"")</f>
        <v>1.777257255593357E-3</v>
      </c>
      <c r="O22" s="61">
        <f>IFERROR(('use 2017-18'!O22/'use 2017-18'!$BQ22)*use_alloc!$C22,"")</f>
        <v>0</v>
      </c>
      <c r="P22" s="61">
        <f>IFERROR(('use 2017-18'!P22/'use 2017-18'!$BQ22)*use_alloc!$C22,"")</f>
        <v>1.944598279829084</v>
      </c>
      <c r="Q22" s="61">
        <f>IFERROR(('use 2017-18'!Q22/'use 2017-18'!$BQ22)*use_alloc!$C22,"")</f>
        <v>64.703875469195964</v>
      </c>
      <c r="R22" s="61">
        <f>IFERROR(('use 2017-18'!R22/'use 2017-18'!$BQ22)*use_alloc!$C22,"")</f>
        <v>1.9472044252385795E-4</v>
      </c>
      <c r="S22" s="61">
        <f>IFERROR(('use 2017-18'!S22/'use 2017-18'!$BQ22)*use_alloc!$C22,"")</f>
        <v>0</v>
      </c>
      <c r="T22" s="61">
        <f>IFERROR(('use 2017-18'!T22/'use 2017-18'!$BQ22)*use_alloc!$C22,"")</f>
        <v>0</v>
      </c>
      <c r="U22" s="61">
        <f>IFERROR(('use 2017-18'!U22/'use 2017-18'!$BQ22)*use_alloc!$C22,"")</f>
        <v>0</v>
      </c>
      <c r="V22" s="61">
        <f>IFERROR(('use 2017-18'!V22/'use 2017-18'!$BQ22)*use_alloc!$C22,"")</f>
        <v>0</v>
      </c>
      <c r="W22" s="61">
        <f>IFERROR(('use 2017-18'!W22/'use 2017-18'!$BQ22)*use_alloc!$C22,"")</f>
        <v>0</v>
      </c>
      <c r="X22" s="61">
        <f>IFERROR(('use 2017-18'!X22/'use 2017-18'!$BQ22)*use_alloc!$C22,"")</f>
        <v>0</v>
      </c>
      <c r="Y22" s="61">
        <f>IFERROR(('use 2017-18'!Y22/'use 2017-18'!$BQ22)*use_alloc!$C22,"")</f>
        <v>0</v>
      </c>
      <c r="Z22" s="61">
        <f>IFERROR(('use 2017-18'!Z22/'use 2017-18'!$BQ22)*use_alloc!$C22,"")</f>
        <v>0</v>
      </c>
      <c r="AA22" s="61">
        <f>IFERROR(('use 2017-18'!AA22/'use 2017-18'!$BQ22)*use_alloc!$C22,"")</f>
        <v>0</v>
      </c>
      <c r="AB22" s="61">
        <f>IFERROR(('use 2017-18'!AB22/'use 2017-18'!$BQ22)*use_alloc!$C22,"")</f>
        <v>0</v>
      </c>
      <c r="AC22" s="61">
        <f>IFERROR(('use 2017-18'!AC22/'use 2017-18'!$BQ22)*use_alloc!$C22,"")</f>
        <v>0</v>
      </c>
      <c r="AD22" s="61">
        <f>IFERROR(('use 2017-18'!AD22/'use 2017-18'!$BQ22)*use_alloc!$C22,"")</f>
        <v>0</v>
      </c>
      <c r="AE22" s="61">
        <f>IFERROR(('use 2017-18'!AE22/'use 2017-18'!$BQ22)*use_alloc!$C22,"")</f>
        <v>0</v>
      </c>
      <c r="AF22" s="61">
        <f>IFERROR(('use 2017-18'!AF22/'use 2017-18'!$BQ22)*use_alloc!$C22,"")</f>
        <v>0</v>
      </c>
      <c r="AG22" s="61">
        <f>IFERROR(('use 2017-18'!AG22/'use 2017-18'!$BQ22)*use_alloc!$C22,"")</f>
        <v>1.0806442633579834</v>
      </c>
      <c r="AH22" s="61">
        <f>IFERROR(('use 2017-18'!AH22/'use 2017-18'!$BQ22)*use_alloc!$C22,"")</f>
        <v>0.28918024529871378</v>
      </c>
      <c r="AI22" s="61">
        <f>IFERROR(('use 2017-18'!AI22/'use 2017-18'!$BQ22)*use_alloc!$C22,"")</f>
        <v>0</v>
      </c>
      <c r="AJ22" s="61">
        <f>IFERROR(('use 2017-18'!AJ22/'use 2017-18'!$BQ22)*use_alloc!$C22,"")</f>
        <v>0</v>
      </c>
      <c r="AK22" s="61">
        <f>IFERROR(('use 2017-18'!AK22/'use 2017-18'!$BQ22)*use_alloc!$C22,"")</f>
        <v>0</v>
      </c>
      <c r="AL22" s="61">
        <f>IFERROR(('use 2017-18'!AL22/'use 2017-18'!$BQ22)*use_alloc!$C22,"")</f>
        <v>0</v>
      </c>
      <c r="AM22" s="61">
        <f>IFERROR(('use 2017-18'!AM22/'use 2017-18'!$BQ22)*use_alloc!$C22,"")</f>
        <v>0</v>
      </c>
      <c r="AN22" s="61">
        <f>IFERROR(('use 2017-18'!AN22/'use 2017-18'!$BQ22)*use_alloc!$C22,"")</f>
        <v>0</v>
      </c>
      <c r="AO22" s="61">
        <f>IFERROR(('use 2017-18'!AO22/'use 2017-18'!$BQ22)*use_alloc!$C22,"")</f>
        <v>0</v>
      </c>
      <c r="AP22" s="61">
        <f>IFERROR(('use 2017-18'!AP22/'use 2017-18'!$BQ22)*use_alloc!$C22,"")</f>
        <v>0</v>
      </c>
      <c r="AQ22" s="61">
        <f>IFERROR(('use 2017-18'!AQ22/'use 2017-18'!$BQ22)*use_alloc!$C22,"")</f>
        <v>0</v>
      </c>
      <c r="AR22" s="61">
        <f>IFERROR(('use 2017-18'!AR22/'use 2017-18'!$BQ22)*use_alloc!$C22,"")</f>
        <v>0</v>
      </c>
      <c r="AS22" s="61">
        <f>IFERROR(('use 2017-18'!AS22/'use 2017-18'!$BQ22)*use_alloc!$C22,"")</f>
        <v>0</v>
      </c>
      <c r="AT22" s="61">
        <f>IFERROR(('use 2017-18'!AT22/'use 2017-18'!$BQ22)*use_alloc!$C22,"")</f>
        <v>0</v>
      </c>
      <c r="AU22" s="61">
        <f>IFERROR(('use 2017-18'!AU22/'use 2017-18'!$BQ22)*use_alloc!$C22,"")</f>
        <v>0</v>
      </c>
      <c r="AV22" s="61">
        <f>IFERROR(('use 2017-18'!AV22/'use 2017-18'!$BQ22)*use_alloc!$C22,"")</f>
        <v>0</v>
      </c>
      <c r="AW22" s="61">
        <f>IFERROR(('use 2017-18'!AW22/'use 2017-18'!$BQ22)*use_alloc!$C22,"")</f>
        <v>0</v>
      </c>
      <c r="AX22" s="61">
        <f>IFERROR(('use 2017-18'!AX22/'use 2017-18'!$BQ22)*use_alloc!$C22,"")</f>
        <v>0</v>
      </c>
      <c r="AY22" s="61">
        <f>IFERROR(('use 2017-18'!AY22/'use 2017-18'!$BQ22)*use_alloc!$C22,"")</f>
        <v>0</v>
      </c>
      <c r="AZ22" s="61">
        <f>IFERROR(('use 2017-18'!AZ22/'use 2017-18'!$BQ22)*use_alloc!$C22,"")</f>
        <v>0</v>
      </c>
      <c r="BA22" s="61">
        <f>IFERROR(('use 2017-18'!BA22/'use 2017-18'!$BQ22)*use_alloc!$C22,"")</f>
        <v>0</v>
      </c>
      <c r="BB22" s="61">
        <f>IFERROR(('use 2017-18'!BB22/'use 2017-18'!$BQ22)*use_alloc!$C22,"")</f>
        <v>0</v>
      </c>
      <c r="BC22" s="61">
        <f>IFERROR(('use 2017-18'!BC22/'use 2017-18'!$BQ22)*use_alloc!$C22,"")</f>
        <v>284.95894052907585</v>
      </c>
      <c r="BD22" s="61">
        <f>IFERROR(('use 2017-18'!BD22/'use 2017-18'!$BQ22)*use_alloc!$C22,"")</f>
        <v>0</v>
      </c>
      <c r="BE22" s="61">
        <f>IFERROR(('use 2017-18'!BE22/'use 2017-18'!$BQ22)*use_alloc!$C22,"")</f>
        <v>0</v>
      </c>
      <c r="BF22" s="61">
        <f>IFERROR(('use 2017-18'!BF22/'use 2017-18'!$BQ22)*use_alloc!$C22,"")</f>
        <v>0</v>
      </c>
      <c r="BG22" s="61">
        <f>IFERROR(('use 2017-18'!BG22/'use 2017-18'!$BQ22)*use_alloc!$C22,"")</f>
        <v>0</v>
      </c>
      <c r="BH22" s="61">
        <f>IFERROR(('use 2017-18'!BH22/'use 2017-18'!$BQ22)*use_alloc!$C22,"")</f>
        <v>0</v>
      </c>
      <c r="BI22" s="61">
        <f>IFERROR(('use 2017-18'!BI22/'use 2017-18'!$BQ22)*use_alloc!$C22,"")</f>
        <v>0</v>
      </c>
      <c r="BJ22" s="61">
        <f>IFERROR(('use 2017-18'!BJ22/'use 2017-18'!$BQ22)*use_alloc!$C22,"")</f>
        <v>0</v>
      </c>
      <c r="BK22" s="61">
        <f>IFERROR(('use 2017-18'!BK22/'use 2017-18'!$BQ22)*use_alloc!$C22,"")</f>
        <v>0</v>
      </c>
      <c r="BL22" s="61">
        <f>IFERROR(('use 2017-18'!BL22/'use 2017-18'!$BQ22)*use_alloc!$C22,"")</f>
        <v>0</v>
      </c>
      <c r="BM22" s="61">
        <f>IFERROR(('use 2017-18'!BM22/'use 2017-18'!$BQ22)*use_alloc!$C22,"")</f>
        <v>0</v>
      </c>
      <c r="BN22" s="61">
        <f>IFERROR(('use 2017-18'!BN22/'use 2017-18'!$BQ22)*use_alloc!$C22,"")</f>
        <v>0</v>
      </c>
      <c r="BO22" s="61">
        <f>IFERROR(('use 2017-18'!BO22/'use 2017-18'!$BQ22)*use_alloc!$C22,"")</f>
        <v>0</v>
      </c>
      <c r="BP22" s="61">
        <f>IFERROR(('use 2017-18'!BP22/'use 2017-18'!$BQ22)*use_alloc!$C22,"")</f>
        <v>40.293804828201047</v>
      </c>
      <c r="BQ22" s="61">
        <f>'use 2012-13'!BQ22*GDP_Ratios!$E$10</f>
        <v>9268826.7908099182</v>
      </c>
      <c r="BR22" s="61">
        <f>'use 2012-13'!BR22*GDP_Ratios!$E$10</f>
        <v>38553466.372823283</v>
      </c>
      <c r="BS22" s="61">
        <f>'use 2012-13'!BS22*GDP_Ratios!$E$10</f>
        <v>0</v>
      </c>
      <c r="BT22" s="61">
        <f>'use 2012-13'!BT22*GDP_Ratios!$E$10</f>
        <v>0</v>
      </c>
      <c r="BU22" s="61">
        <f>'use 2012-13'!BU22*GDP_Ratios!$E$10</f>
        <v>0</v>
      </c>
      <c r="BV22" s="61">
        <f>'use 2012-13'!BV22*GDP_Ratios!$E$10</f>
        <v>0</v>
      </c>
      <c r="BW22" s="61">
        <f>'use 2012-13'!BW22*GDP_Ratios!$E$10</f>
        <v>690914.14495912613</v>
      </c>
      <c r="BX22" s="61">
        <f>'use 2012-13'!BX22*GDP_Ratios!$E$10</f>
        <v>39244380.517782412</v>
      </c>
      <c r="BY22" s="61">
        <f>'use 2012-13'!BY22*GDP_Ratios!$E$10</f>
        <v>48513207.308592327</v>
      </c>
    </row>
    <row r="23" spans="1:77" x14ac:dyDescent="0.35">
      <c r="A23" s="21">
        <v>20</v>
      </c>
      <c r="B23" s="21" t="s">
        <v>99</v>
      </c>
      <c r="C23" s="61">
        <f>IFERROR(('use 2017-18'!C23/'use 2017-18'!$BQ23)*use_alloc!$C23,"")</f>
        <v>-50485.63638502048</v>
      </c>
      <c r="D23" s="61">
        <f>IFERROR(('use 2017-18'!D23/'use 2017-18'!$BQ23)*use_alloc!$C23,"")</f>
        <v>-928747.08295636252</v>
      </c>
      <c r="E23" s="61">
        <f>IFERROR(('use 2017-18'!E23/'use 2017-18'!$BQ23)*use_alloc!$C23,"")</f>
        <v>0</v>
      </c>
      <c r="F23" s="61">
        <f>IFERROR(('use 2017-18'!F23/'use 2017-18'!$BQ23)*use_alloc!$C23,"")</f>
        <v>0</v>
      </c>
      <c r="G23" s="61">
        <f>IFERROR(('use 2017-18'!G23/'use 2017-18'!$BQ23)*use_alloc!$C23,"")</f>
        <v>0</v>
      </c>
      <c r="H23" s="61">
        <f>IFERROR(('use 2017-18'!H23/'use 2017-18'!$BQ23)*use_alloc!$C23,"")</f>
        <v>0</v>
      </c>
      <c r="I23" s="61">
        <f>IFERROR(('use 2017-18'!I23/'use 2017-18'!$BQ23)*use_alloc!$C23,"")</f>
        <v>0</v>
      </c>
      <c r="J23" s="61">
        <f>IFERROR(('use 2017-18'!J23/'use 2017-18'!$BQ23)*use_alloc!$C23,"")</f>
        <v>0</v>
      </c>
      <c r="K23" s="61">
        <f>IFERROR(('use 2017-18'!K23/'use 2017-18'!$BQ23)*use_alloc!$C23,"")</f>
        <v>0</v>
      </c>
      <c r="L23" s="61">
        <f>IFERROR(('use 2017-18'!L23/'use 2017-18'!$BQ23)*use_alloc!$C23,"")</f>
        <v>0</v>
      </c>
      <c r="M23" s="61">
        <f>IFERROR(('use 2017-18'!M23/'use 2017-18'!$BQ23)*use_alloc!$C23,"")</f>
        <v>-5489.6738122025608</v>
      </c>
      <c r="N23" s="61">
        <f>IFERROR(('use 2017-18'!N23/'use 2017-18'!$BQ23)*use_alloc!$C23,"")</f>
        <v>0</v>
      </c>
      <c r="O23" s="61">
        <f>IFERROR(('use 2017-18'!O23/'use 2017-18'!$BQ23)*use_alloc!$C23,"")</f>
        <v>-991.3801284896831</v>
      </c>
      <c r="P23" s="61">
        <f>IFERROR(('use 2017-18'!P23/'use 2017-18'!$BQ23)*use_alloc!$C23,"")</f>
        <v>-3439.6893723798844</v>
      </c>
      <c r="Q23" s="61">
        <f>IFERROR(('use 2017-18'!Q23/'use 2017-18'!$BQ23)*use_alloc!$C23,"")</f>
        <v>-115.79881928831109</v>
      </c>
      <c r="R23" s="61">
        <f>IFERROR(('use 2017-18'!R23/'use 2017-18'!$BQ23)*use_alloc!$C23,"")</f>
        <v>-1945.2871646352176</v>
      </c>
      <c r="S23" s="61">
        <f>IFERROR(('use 2017-18'!S23/'use 2017-18'!$BQ23)*use_alloc!$C23,"")</f>
        <v>0</v>
      </c>
      <c r="T23" s="61">
        <f>IFERROR(('use 2017-18'!T23/'use 2017-18'!$BQ23)*use_alloc!$C23,"")</f>
        <v>0</v>
      </c>
      <c r="U23" s="61">
        <f>IFERROR(('use 2017-18'!U23/'use 2017-18'!$BQ23)*use_alloc!$C23,"")</f>
        <v>0</v>
      </c>
      <c r="V23" s="61">
        <f>IFERROR(('use 2017-18'!V23/'use 2017-18'!$BQ23)*use_alloc!$C23,"")</f>
        <v>0</v>
      </c>
      <c r="W23" s="61">
        <f>IFERROR(('use 2017-18'!W23/'use 2017-18'!$BQ23)*use_alloc!$C23,"")</f>
        <v>0</v>
      </c>
      <c r="X23" s="61">
        <f>IFERROR(('use 2017-18'!X23/'use 2017-18'!$BQ23)*use_alloc!$C23,"")</f>
        <v>0</v>
      </c>
      <c r="Y23" s="61">
        <f>IFERROR(('use 2017-18'!Y23/'use 2017-18'!$BQ23)*use_alloc!$C23,"")</f>
        <v>0</v>
      </c>
      <c r="Z23" s="61">
        <f>IFERROR(('use 2017-18'!Z23/'use 2017-18'!$BQ23)*use_alloc!$C23,"")</f>
        <v>0</v>
      </c>
      <c r="AA23" s="61">
        <f>IFERROR(('use 2017-18'!AA23/'use 2017-18'!$BQ23)*use_alloc!$C23,"")</f>
        <v>0</v>
      </c>
      <c r="AB23" s="61">
        <f>IFERROR(('use 2017-18'!AB23/'use 2017-18'!$BQ23)*use_alloc!$C23,"")</f>
        <v>0</v>
      </c>
      <c r="AC23" s="61">
        <f>IFERROR(('use 2017-18'!AC23/'use 2017-18'!$BQ23)*use_alloc!$C23,"")</f>
        <v>0</v>
      </c>
      <c r="AD23" s="61">
        <f>IFERROR(('use 2017-18'!AD23/'use 2017-18'!$BQ23)*use_alloc!$C23,"")</f>
        <v>0</v>
      </c>
      <c r="AE23" s="61">
        <f>IFERROR(('use 2017-18'!AE23/'use 2017-18'!$BQ23)*use_alloc!$C23,"")</f>
        <v>0</v>
      </c>
      <c r="AF23" s="61">
        <f>IFERROR(('use 2017-18'!AF23/'use 2017-18'!$BQ23)*use_alloc!$C23,"")</f>
        <v>0</v>
      </c>
      <c r="AG23" s="61">
        <f>IFERROR(('use 2017-18'!AG23/'use 2017-18'!$BQ23)*use_alloc!$C23,"")</f>
        <v>-4016.0079675510942</v>
      </c>
      <c r="AH23" s="61">
        <f>IFERROR(('use 2017-18'!AH23/'use 2017-18'!$BQ23)*use_alloc!$C23,"")</f>
        <v>-48557.003994427556</v>
      </c>
      <c r="AI23" s="61">
        <f>IFERROR(('use 2017-18'!AI23/'use 2017-18'!$BQ23)*use_alloc!$C23,"")</f>
        <v>0</v>
      </c>
      <c r="AJ23" s="61">
        <f>IFERROR(('use 2017-18'!AJ23/'use 2017-18'!$BQ23)*use_alloc!$C23,"")</f>
        <v>0</v>
      </c>
      <c r="AK23" s="61">
        <f>IFERROR(('use 2017-18'!AK23/'use 2017-18'!$BQ23)*use_alloc!$C23,"")</f>
        <v>0</v>
      </c>
      <c r="AL23" s="61">
        <f>IFERROR(('use 2017-18'!AL23/'use 2017-18'!$BQ23)*use_alloc!$C23,"")</f>
        <v>-5826.536035604121</v>
      </c>
      <c r="AM23" s="61">
        <f>IFERROR(('use 2017-18'!AM23/'use 2017-18'!$BQ23)*use_alloc!$C23,"")</f>
        <v>0</v>
      </c>
      <c r="AN23" s="61">
        <f>IFERROR(('use 2017-18'!AN23/'use 2017-18'!$BQ23)*use_alloc!$C23,"")</f>
        <v>0</v>
      </c>
      <c r="AO23" s="61">
        <f>IFERROR(('use 2017-18'!AO23/'use 2017-18'!$BQ23)*use_alloc!$C23,"")</f>
        <v>0</v>
      </c>
      <c r="AP23" s="61">
        <f>IFERROR(('use 2017-18'!AP23/'use 2017-18'!$BQ23)*use_alloc!$C23,"")</f>
        <v>0</v>
      </c>
      <c r="AQ23" s="61">
        <f>IFERROR(('use 2017-18'!AQ23/'use 2017-18'!$BQ23)*use_alloc!$C23,"")</f>
        <v>-214387.6591548431</v>
      </c>
      <c r="AR23" s="61">
        <f>IFERROR(('use 2017-18'!AR23/'use 2017-18'!$BQ23)*use_alloc!$C23,"")</f>
        <v>-16800.437684319182</v>
      </c>
      <c r="AS23" s="61">
        <f>IFERROR(('use 2017-18'!AS23/'use 2017-18'!$BQ23)*use_alloc!$C23,"")</f>
        <v>0</v>
      </c>
      <c r="AT23" s="61">
        <f>IFERROR(('use 2017-18'!AT23/'use 2017-18'!$BQ23)*use_alloc!$C23,"")</f>
        <v>0</v>
      </c>
      <c r="AU23" s="61">
        <f>IFERROR(('use 2017-18'!AU23/'use 2017-18'!$BQ23)*use_alloc!$C23,"")</f>
        <v>0</v>
      </c>
      <c r="AV23" s="61">
        <f>IFERROR(('use 2017-18'!AV23/'use 2017-18'!$BQ23)*use_alloc!$C23,"")</f>
        <v>0</v>
      </c>
      <c r="AW23" s="61">
        <f>IFERROR(('use 2017-18'!AW23/'use 2017-18'!$BQ23)*use_alloc!$C23,"")</f>
        <v>0</v>
      </c>
      <c r="AX23" s="61">
        <f>IFERROR(('use 2017-18'!AX23/'use 2017-18'!$BQ23)*use_alloc!$C23,"")</f>
        <v>0</v>
      </c>
      <c r="AY23" s="61">
        <f>IFERROR(('use 2017-18'!AY23/'use 2017-18'!$BQ23)*use_alloc!$C23,"")</f>
        <v>0</v>
      </c>
      <c r="AZ23" s="61">
        <f>IFERROR(('use 2017-18'!AZ23/'use 2017-18'!$BQ23)*use_alloc!$C23,"")</f>
        <v>0</v>
      </c>
      <c r="BA23" s="61">
        <f>IFERROR(('use 2017-18'!BA23/'use 2017-18'!$BQ23)*use_alloc!$C23,"")</f>
        <v>0</v>
      </c>
      <c r="BB23" s="61">
        <f>IFERROR(('use 2017-18'!BB23/'use 2017-18'!$BQ23)*use_alloc!$C23,"")</f>
        <v>0</v>
      </c>
      <c r="BC23" s="61">
        <f>IFERROR(('use 2017-18'!BC23/'use 2017-18'!$BQ23)*use_alloc!$C23,"")</f>
        <v>0</v>
      </c>
      <c r="BD23" s="61">
        <f>IFERROR(('use 2017-18'!BD23/'use 2017-18'!$BQ23)*use_alloc!$C23,"")</f>
        <v>0</v>
      </c>
      <c r="BE23" s="61">
        <f>IFERROR(('use 2017-18'!BE23/'use 2017-18'!$BQ23)*use_alloc!$C23,"")</f>
        <v>0</v>
      </c>
      <c r="BF23" s="61">
        <f>IFERROR(('use 2017-18'!BF23/'use 2017-18'!$BQ23)*use_alloc!$C23,"")</f>
        <v>0</v>
      </c>
      <c r="BG23" s="61">
        <f>IFERROR(('use 2017-18'!BG23/'use 2017-18'!$BQ23)*use_alloc!$C23,"")</f>
        <v>0</v>
      </c>
      <c r="BH23" s="61">
        <f>IFERROR(('use 2017-18'!BH23/'use 2017-18'!$BQ23)*use_alloc!$C23,"")</f>
        <v>0</v>
      </c>
      <c r="BI23" s="61">
        <f>IFERROR(('use 2017-18'!BI23/'use 2017-18'!$BQ23)*use_alloc!$C23,"")</f>
        <v>0</v>
      </c>
      <c r="BJ23" s="61">
        <f>IFERROR(('use 2017-18'!BJ23/'use 2017-18'!$BQ23)*use_alloc!$C23,"")</f>
        <v>0</v>
      </c>
      <c r="BK23" s="61">
        <f>IFERROR(('use 2017-18'!BK23/'use 2017-18'!$BQ23)*use_alloc!$C23,"")</f>
        <v>0</v>
      </c>
      <c r="BL23" s="61">
        <f>IFERROR(('use 2017-18'!BL23/'use 2017-18'!$BQ23)*use_alloc!$C23,"")</f>
        <v>0</v>
      </c>
      <c r="BM23" s="61">
        <f>IFERROR(('use 2017-18'!BM23/'use 2017-18'!$BQ23)*use_alloc!$C23,"")</f>
        <v>0</v>
      </c>
      <c r="BN23" s="61">
        <f>IFERROR(('use 2017-18'!BN23/'use 2017-18'!$BQ23)*use_alloc!$C23,"")</f>
        <v>0</v>
      </c>
      <c r="BO23" s="61">
        <f>IFERROR(('use 2017-18'!BO23/'use 2017-18'!$BQ23)*use_alloc!$C23,"")</f>
        <v>0</v>
      </c>
      <c r="BP23" s="61">
        <f>IFERROR(('use 2017-18'!BP23/'use 2017-18'!$BQ23)*use_alloc!$C23,"")</f>
        <v>-59615.164579764896</v>
      </c>
      <c r="BQ23" s="61">
        <f>'use 2012-13'!BQ23*GDP_Ratios!$E$10</f>
        <v>19479512.77303328</v>
      </c>
      <c r="BR23" s="61">
        <f>'use 2012-13'!BR23*GDP_Ratios!$E$10</f>
        <v>20713602.881018344</v>
      </c>
      <c r="BS23" s="61">
        <f>'use 2012-13'!BS23*GDP_Ratios!$E$10</f>
        <v>0</v>
      </c>
      <c r="BT23" s="61">
        <f>'use 2012-13'!BT23*GDP_Ratios!$E$10</f>
        <v>0</v>
      </c>
      <c r="BU23" s="61">
        <f>'use 2012-13'!BU23*GDP_Ratios!$E$10</f>
        <v>0</v>
      </c>
      <c r="BV23" s="61">
        <f>'use 2012-13'!BV23*GDP_Ratios!$E$10</f>
        <v>0</v>
      </c>
      <c r="BW23" s="61">
        <f>'use 2012-13'!BW23*GDP_Ratios!$E$10</f>
        <v>31051.524367332691</v>
      </c>
      <c r="BX23" s="61">
        <f>'use 2012-13'!BX23*GDP_Ratios!$E$10</f>
        <v>20744654.405385673</v>
      </c>
      <c r="BY23" s="61">
        <f>'use 2012-13'!BY23*GDP_Ratios!$E$10</f>
        <v>40224167.178418957</v>
      </c>
    </row>
    <row r="24" spans="1:77" x14ac:dyDescent="0.35">
      <c r="A24" s="21">
        <v>21</v>
      </c>
      <c r="B24" s="21" t="s">
        <v>100</v>
      </c>
      <c r="C24" s="61">
        <f>IFERROR(('use 2017-18'!C24/'use 2017-18'!$BQ24)*use_alloc!$C24,"")</f>
        <v>0</v>
      </c>
      <c r="D24" s="61">
        <f>IFERROR(('use 2017-18'!D24/'use 2017-18'!$BQ24)*use_alloc!$C24,"")</f>
        <v>0</v>
      </c>
      <c r="E24" s="61">
        <f>IFERROR(('use 2017-18'!E24/'use 2017-18'!$BQ24)*use_alloc!$C24,"")</f>
        <v>0</v>
      </c>
      <c r="F24" s="61">
        <f>IFERROR(('use 2017-18'!F24/'use 2017-18'!$BQ24)*use_alloc!$C24,"")</f>
        <v>0</v>
      </c>
      <c r="G24" s="61">
        <f>IFERROR(('use 2017-18'!G24/'use 2017-18'!$BQ24)*use_alloc!$C24,"")</f>
        <v>0</v>
      </c>
      <c r="H24" s="61">
        <f>IFERROR(('use 2017-18'!H24/'use 2017-18'!$BQ24)*use_alloc!$C24,"")</f>
        <v>0</v>
      </c>
      <c r="I24" s="61">
        <f>IFERROR(('use 2017-18'!I24/'use 2017-18'!$BQ24)*use_alloc!$C24,"")</f>
        <v>0</v>
      </c>
      <c r="J24" s="61">
        <f>IFERROR(('use 2017-18'!J24/'use 2017-18'!$BQ24)*use_alloc!$C24,"")</f>
        <v>0</v>
      </c>
      <c r="K24" s="61">
        <f>IFERROR(('use 2017-18'!K24/'use 2017-18'!$BQ24)*use_alloc!$C24,"")</f>
        <v>0</v>
      </c>
      <c r="L24" s="61">
        <f>IFERROR(('use 2017-18'!L24/'use 2017-18'!$BQ24)*use_alloc!$C24,"")</f>
        <v>0</v>
      </c>
      <c r="M24" s="61">
        <f>IFERROR(('use 2017-18'!M24/'use 2017-18'!$BQ24)*use_alloc!$C24,"")</f>
        <v>0</v>
      </c>
      <c r="N24" s="61">
        <f>IFERROR(('use 2017-18'!N24/'use 2017-18'!$BQ24)*use_alloc!$C24,"")</f>
        <v>0</v>
      </c>
      <c r="O24" s="61">
        <f>IFERROR(('use 2017-18'!O24/'use 2017-18'!$BQ24)*use_alloc!$C24,"")</f>
        <v>0</v>
      </c>
      <c r="P24" s="61">
        <f>IFERROR(('use 2017-18'!P24/'use 2017-18'!$BQ24)*use_alloc!$C24,"")</f>
        <v>0</v>
      </c>
      <c r="Q24" s="61">
        <f>IFERROR(('use 2017-18'!Q24/'use 2017-18'!$BQ24)*use_alloc!$C24,"")</f>
        <v>0</v>
      </c>
      <c r="R24" s="61">
        <f>IFERROR(('use 2017-18'!R24/'use 2017-18'!$BQ24)*use_alloc!$C24,"")</f>
        <v>0</v>
      </c>
      <c r="S24" s="61">
        <f>IFERROR(('use 2017-18'!S24/'use 2017-18'!$BQ24)*use_alloc!$C24,"")</f>
        <v>0</v>
      </c>
      <c r="T24" s="61">
        <f>IFERROR(('use 2017-18'!T24/'use 2017-18'!$BQ24)*use_alloc!$C24,"")</f>
        <v>0</v>
      </c>
      <c r="U24" s="61">
        <f>IFERROR(('use 2017-18'!U24/'use 2017-18'!$BQ24)*use_alloc!$C24,"")</f>
        <v>0</v>
      </c>
      <c r="V24" s="61">
        <f>IFERROR(('use 2017-18'!V24/'use 2017-18'!$BQ24)*use_alloc!$C24,"")</f>
        <v>0</v>
      </c>
      <c r="W24" s="61">
        <f>IFERROR(('use 2017-18'!W24/'use 2017-18'!$BQ24)*use_alloc!$C24,"")</f>
        <v>0</v>
      </c>
      <c r="X24" s="61">
        <f>IFERROR(('use 2017-18'!X24/'use 2017-18'!$BQ24)*use_alloc!$C24,"")</f>
        <v>0</v>
      </c>
      <c r="Y24" s="61">
        <f>IFERROR(('use 2017-18'!Y24/'use 2017-18'!$BQ24)*use_alloc!$C24,"")</f>
        <v>0</v>
      </c>
      <c r="Z24" s="61">
        <f>IFERROR(('use 2017-18'!Z24/'use 2017-18'!$BQ24)*use_alloc!$C24,"")</f>
        <v>0</v>
      </c>
      <c r="AA24" s="61">
        <f>IFERROR(('use 2017-18'!AA24/'use 2017-18'!$BQ24)*use_alloc!$C24,"")</f>
        <v>0</v>
      </c>
      <c r="AB24" s="61">
        <f>IFERROR(('use 2017-18'!AB24/'use 2017-18'!$BQ24)*use_alloc!$C24,"")</f>
        <v>0</v>
      </c>
      <c r="AC24" s="61">
        <f>IFERROR(('use 2017-18'!AC24/'use 2017-18'!$BQ24)*use_alloc!$C24,"")</f>
        <v>0</v>
      </c>
      <c r="AD24" s="61">
        <f>IFERROR(('use 2017-18'!AD24/'use 2017-18'!$BQ24)*use_alloc!$C24,"")</f>
        <v>0</v>
      </c>
      <c r="AE24" s="61">
        <f>IFERROR(('use 2017-18'!AE24/'use 2017-18'!$BQ24)*use_alloc!$C24,"")</f>
        <v>0</v>
      </c>
      <c r="AF24" s="61">
        <f>IFERROR(('use 2017-18'!AF24/'use 2017-18'!$BQ24)*use_alloc!$C24,"")</f>
        <v>0</v>
      </c>
      <c r="AG24" s="61">
        <f>IFERROR(('use 2017-18'!AG24/'use 2017-18'!$BQ24)*use_alloc!$C24,"")</f>
        <v>0</v>
      </c>
      <c r="AH24" s="61">
        <f>IFERROR(('use 2017-18'!AH24/'use 2017-18'!$BQ24)*use_alloc!$C24,"")</f>
        <v>0</v>
      </c>
      <c r="AI24" s="61">
        <f>IFERROR(('use 2017-18'!AI24/'use 2017-18'!$BQ24)*use_alloc!$C24,"")</f>
        <v>0</v>
      </c>
      <c r="AJ24" s="61">
        <f>IFERROR(('use 2017-18'!AJ24/'use 2017-18'!$BQ24)*use_alloc!$C24,"")</f>
        <v>0</v>
      </c>
      <c r="AK24" s="61">
        <f>IFERROR(('use 2017-18'!AK24/'use 2017-18'!$BQ24)*use_alloc!$C24,"")</f>
        <v>0</v>
      </c>
      <c r="AL24" s="61">
        <f>IFERROR(('use 2017-18'!AL24/'use 2017-18'!$BQ24)*use_alloc!$C24,"")</f>
        <v>0</v>
      </c>
      <c r="AM24" s="61">
        <f>IFERROR(('use 2017-18'!AM24/'use 2017-18'!$BQ24)*use_alloc!$C24,"")</f>
        <v>0</v>
      </c>
      <c r="AN24" s="61">
        <f>IFERROR(('use 2017-18'!AN24/'use 2017-18'!$BQ24)*use_alloc!$C24,"")</f>
        <v>0</v>
      </c>
      <c r="AO24" s="61">
        <f>IFERROR(('use 2017-18'!AO24/'use 2017-18'!$BQ24)*use_alloc!$C24,"")</f>
        <v>0</v>
      </c>
      <c r="AP24" s="61">
        <f>IFERROR(('use 2017-18'!AP24/'use 2017-18'!$BQ24)*use_alloc!$C24,"")</f>
        <v>0</v>
      </c>
      <c r="AQ24" s="61">
        <f>IFERROR(('use 2017-18'!AQ24/'use 2017-18'!$BQ24)*use_alloc!$C24,"")</f>
        <v>0</v>
      </c>
      <c r="AR24" s="61">
        <f>IFERROR(('use 2017-18'!AR24/'use 2017-18'!$BQ24)*use_alloc!$C24,"")</f>
        <v>0</v>
      </c>
      <c r="AS24" s="61">
        <f>IFERROR(('use 2017-18'!AS24/'use 2017-18'!$BQ24)*use_alloc!$C24,"")</f>
        <v>0</v>
      </c>
      <c r="AT24" s="61">
        <f>IFERROR(('use 2017-18'!AT24/'use 2017-18'!$BQ24)*use_alloc!$C24,"")</f>
        <v>0</v>
      </c>
      <c r="AU24" s="61">
        <f>IFERROR(('use 2017-18'!AU24/'use 2017-18'!$BQ24)*use_alloc!$C24,"")</f>
        <v>0</v>
      </c>
      <c r="AV24" s="61">
        <f>IFERROR(('use 2017-18'!AV24/'use 2017-18'!$BQ24)*use_alloc!$C24,"")</f>
        <v>0</v>
      </c>
      <c r="AW24" s="61">
        <f>IFERROR(('use 2017-18'!AW24/'use 2017-18'!$BQ24)*use_alloc!$C24,"")</f>
        <v>0</v>
      </c>
      <c r="AX24" s="61">
        <f>IFERROR(('use 2017-18'!AX24/'use 2017-18'!$BQ24)*use_alloc!$C24,"")</f>
        <v>0</v>
      </c>
      <c r="AY24" s="61">
        <f>IFERROR(('use 2017-18'!AY24/'use 2017-18'!$BQ24)*use_alloc!$C24,"")</f>
        <v>0</v>
      </c>
      <c r="AZ24" s="61">
        <f>IFERROR(('use 2017-18'!AZ24/'use 2017-18'!$BQ24)*use_alloc!$C24,"")</f>
        <v>0</v>
      </c>
      <c r="BA24" s="61">
        <f>IFERROR(('use 2017-18'!BA24/'use 2017-18'!$BQ24)*use_alloc!$C24,"")</f>
        <v>0</v>
      </c>
      <c r="BB24" s="61">
        <f>IFERROR(('use 2017-18'!BB24/'use 2017-18'!$BQ24)*use_alloc!$C24,"")</f>
        <v>0</v>
      </c>
      <c r="BC24" s="61">
        <f>IFERROR(('use 2017-18'!BC24/'use 2017-18'!$BQ24)*use_alloc!$C24,"")</f>
        <v>0</v>
      </c>
      <c r="BD24" s="61">
        <f>IFERROR(('use 2017-18'!BD24/'use 2017-18'!$BQ24)*use_alloc!$C24,"")</f>
        <v>0</v>
      </c>
      <c r="BE24" s="61">
        <f>IFERROR(('use 2017-18'!BE24/'use 2017-18'!$BQ24)*use_alloc!$C24,"")</f>
        <v>0</v>
      </c>
      <c r="BF24" s="61">
        <f>IFERROR(('use 2017-18'!BF24/'use 2017-18'!$BQ24)*use_alloc!$C24,"")</f>
        <v>0</v>
      </c>
      <c r="BG24" s="61">
        <f>IFERROR(('use 2017-18'!BG24/'use 2017-18'!$BQ24)*use_alloc!$C24,"")</f>
        <v>0</v>
      </c>
      <c r="BH24" s="61">
        <f>IFERROR(('use 2017-18'!BH24/'use 2017-18'!$BQ24)*use_alloc!$C24,"")</f>
        <v>0</v>
      </c>
      <c r="BI24" s="61">
        <f>IFERROR(('use 2017-18'!BI24/'use 2017-18'!$BQ24)*use_alloc!$C24,"")</f>
        <v>0</v>
      </c>
      <c r="BJ24" s="61">
        <f>IFERROR(('use 2017-18'!BJ24/'use 2017-18'!$BQ24)*use_alloc!$C24,"")</f>
        <v>0</v>
      </c>
      <c r="BK24" s="61">
        <f>IFERROR(('use 2017-18'!BK24/'use 2017-18'!$BQ24)*use_alloc!$C24,"")</f>
        <v>0</v>
      </c>
      <c r="BL24" s="61">
        <f>IFERROR(('use 2017-18'!BL24/'use 2017-18'!$BQ24)*use_alloc!$C24,"")</f>
        <v>0</v>
      </c>
      <c r="BM24" s="61">
        <f>IFERROR(('use 2017-18'!BM24/'use 2017-18'!$BQ24)*use_alloc!$C24,"")</f>
        <v>0</v>
      </c>
      <c r="BN24" s="61">
        <f>IFERROR(('use 2017-18'!BN24/'use 2017-18'!$BQ24)*use_alloc!$C24,"")</f>
        <v>0</v>
      </c>
      <c r="BO24" s="61">
        <f>IFERROR(('use 2017-18'!BO24/'use 2017-18'!$BQ24)*use_alloc!$C24,"")</f>
        <v>0</v>
      </c>
      <c r="BP24" s="61">
        <f>IFERROR(('use 2017-18'!BP24/'use 2017-18'!$BQ24)*use_alloc!$C24,"")</f>
        <v>0</v>
      </c>
      <c r="BQ24" s="61">
        <f>'use 2012-13'!BQ24*GDP_Ratios!$E$10</f>
        <v>46048347.007584475</v>
      </c>
      <c r="BR24" s="61">
        <f>'use 2012-13'!BR24*GDP_Ratios!$E$10</f>
        <v>30019856.982364178</v>
      </c>
      <c r="BS24" s="61">
        <f>'use 2012-13'!BS24*GDP_Ratios!$E$10</f>
        <v>0</v>
      </c>
      <c r="BT24" s="61">
        <f>'use 2012-13'!BT24*GDP_Ratios!$E$10</f>
        <v>0</v>
      </c>
      <c r="BU24" s="61">
        <f>'use 2012-13'!BU24*GDP_Ratios!$E$10</f>
        <v>0</v>
      </c>
      <c r="BV24" s="61">
        <f>'use 2012-13'!BV24*GDP_Ratios!$E$10</f>
        <v>0</v>
      </c>
      <c r="BW24" s="61">
        <f>'use 2012-13'!BW24*GDP_Ratios!$E$10</f>
        <v>0</v>
      </c>
      <c r="BX24" s="61">
        <f>'use 2012-13'!BX24*GDP_Ratios!$E$10</f>
        <v>30019856.982364178</v>
      </c>
      <c r="BY24" s="61">
        <f>'use 2012-13'!BY24*GDP_Ratios!$E$10</f>
        <v>76068203.989948645</v>
      </c>
    </row>
    <row r="25" spans="1:77" x14ac:dyDescent="0.35">
      <c r="A25" s="21">
        <v>22</v>
      </c>
      <c r="B25" s="21" t="s">
        <v>101</v>
      </c>
      <c r="C25" s="61">
        <f>IFERROR(('use 2017-18'!C25/'use 2017-18'!$BQ25)*use_alloc!$C25,"")</f>
        <v>0</v>
      </c>
      <c r="D25" s="61">
        <f>IFERROR(('use 2017-18'!D25/'use 2017-18'!$BQ25)*use_alloc!$C25,"")</f>
        <v>0</v>
      </c>
      <c r="E25" s="61">
        <f>IFERROR(('use 2017-18'!E25/'use 2017-18'!$BQ25)*use_alloc!$C25,"")</f>
        <v>0</v>
      </c>
      <c r="F25" s="61">
        <f>IFERROR(('use 2017-18'!F25/'use 2017-18'!$BQ25)*use_alloc!$C25,"")</f>
        <v>0</v>
      </c>
      <c r="G25" s="61">
        <f>IFERROR(('use 2017-18'!G25/'use 2017-18'!$BQ25)*use_alloc!$C25,"")</f>
        <v>0</v>
      </c>
      <c r="H25" s="61">
        <f>IFERROR(('use 2017-18'!H25/'use 2017-18'!$BQ25)*use_alloc!$C25,"")</f>
        <v>0</v>
      </c>
      <c r="I25" s="61">
        <f>IFERROR(('use 2017-18'!I25/'use 2017-18'!$BQ25)*use_alloc!$C25,"")</f>
        <v>0</v>
      </c>
      <c r="J25" s="61">
        <f>IFERROR(('use 2017-18'!J25/'use 2017-18'!$BQ25)*use_alloc!$C25,"")</f>
        <v>0</v>
      </c>
      <c r="K25" s="61">
        <f>IFERROR(('use 2017-18'!K25/'use 2017-18'!$BQ25)*use_alloc!$C25,"")</f>
        <v>0</v>
      </c>
      <c r="L25" s="61">
        <f>IFERROR(('use 2017-18'!L25/'use 2017-18'!$BQ25)*use_alloc!$C25,"")</f>
        <v>0</v>
      </c>
      <c r="M25" s="61">
        <f>IFERROR(('use 2017-18'!M25/'use 2017-18'!$BQ25)*use_alloc!$C25,"")</f>
        <v>0</v>
      </c>
      <c r="N25" s="61">
        <f>IFERROR(('use 2017-18'!N25/'use 2017-18'!$BQ25)*use_alloc!$C25,"")</f>
        <v>0</v>
      </c>
      <c r="O25" s="61">
        <f>IFERROR(('use 2017-18'!O25/'use 2017-18'!$BQ25)*use_alloc!$C25,"")</f>
        <v>0</v>
      </c>
      <c r="P25" s="61">
        <f>IFERROR(('use 2017-18'!P25/'use 2017-18'!$BQ25)*use_alloc!$C25,"")</f>
        <v>0</v>
      </c>
      <c r="Q25" s="61">
        <f>IFERROR(('use 2017-18'!Q25/'use 2017-18'!$BQ25)*use_alloc!$C25,"")</f>
        <v>0</v>
      </c>
      <c r="R25" s="61">
        <f>IFERROR(('use 2017-18'!R25/'use 2017-18'!$BQ25)*use_alloc!$C25,"")</f>
        <v>0</v>
      </c>
      <c r="S25" s="61">
        <f>IFERROR(('use 2017-18'!S25/'use 2017-18'!$BQ25)*use_alloc!$C25,"")</f>
        <v>-6.1438503091408805</v>
      </c>
      <c r="T25" s="61">
        <f>IFERROR(('use 2017-18'!T25/'use 2017-18'!$BQ25)*use_alloc!$C25,"")</f>
        <v>-3.3349317816857137E-5</v>
      </c>
      <c r="U25" s="61">
        <f>IFERROR(('use 2017-18'!U25/'use 2017-18'!$BQ25)*use_alloc!$C25,"")</f>
        <v>0</v>
      </c>
      <c r="V25" s="61">
        <f>IFERROR(('use 2017-18'!V25/'use 2017-18'!$BQ25)*use_alloc!$C25,"")</f>
        <v>0</v>
      </c>
      <c r="W25" s="61">
        <f>IFERROR(('use 2017-18'!W25/'use 2017-18'!$BQ25)*use_alloc!$C25,"")</f>
        <v>0</v>
      </c>
      <c r="X25" s="61">
        <f>IFERROR(('use 2017-18'!X25/'use 2017-18'!$BQ25)*use_alloc!$C25,"")</f>
        <v>0</v>
      </c>
      <c r="Y25" s="61">
        <f>IFERROR(('use 2017-18'!Y25/'use 2017-18'!$BQ25)*use_alloc!$C25,"")</f>
        <v>0</v>
      </c>
      <c r="Z25" s="61">
        <f>IFERROR(('use 2017-18'!Z25/'use 2017-18'!$BQ25)*use_alloc!$C25,"")</f>
        <v>0</v>
      </c>
      <c r="AA25" s="61">
        <f>IFERROR(('use 2017-18'!AA25/'use 2017-18'!$BQ25)*use_alloc!$C25,"")</f>
        <v>0</v>
      </c>
      <c r="AB25" s="61">
        <f>IFERROR(('use 2017-18'!AB25/'use 2017-18'!$BQ25)*use_alloc!$C25,"")</f>
        <v>0</v>
      </c>
      <c r="AC25" s="61">
        <f>IFERROR(('use 2017-18'!AC25/'use 2017-18'!$BQ25)*use_alloc!$C25,"")</f>
        <v>0</v>
      </c>
      <c r="AD25" s="61">
        <f>IFERROR(('use 2017-18'!AD25/'use 2017-18'!$BQ25)*use_alloc!$C25,"")</f>
        <v>0</v>
      </c>
      <c r="AE25" s="61">
        <f>IFERROR(('use 2017-18'!AE25/'use 2017-18'!$BQ25)*use_alloc!$C25,"")</f>
        <v>0</v>
      </c>
      <c r="AF25" s="61">
        <f>IFERROR(('use 2017-18'!AF25/'use 2017-18'!$BQ25)*use_alloc!$C25,"")</f>
        <v>0</v>
      </c>
      <c r="AG25" s="61">
        <f>IFERROR(('use 2017-18'!AG25/'use 2017-18'!$BQ25)*use_alloc!$C25,"")</f>
        <v>0</v>
      </c>
      <c r="AH25" s="61">
        <f>IFERROR(('use 2017-18'!AH25/'use 2017-18'!$BQ25)*use_alloc!$C25,"")</f>
        <v>0</v>
      </c>
      <c r="AI25" s="61">
        <f>IFERROR(('use 2017-18'!AI25/'use 2017-18'!$BQ25)*use_alloc!$C25,"")</f>
        <v>0</v>
      </c>
      <c r="AJ25" s="61">
        <f>IFERROR(('use 2017-18'!AJ25/'use 2017-18'!$BQ25)*use_alloc!$C25,"")</f>
        <v>0</v>
      </c>
      <c r="AK25" s="61">
        <f>IFERROR(('use 2017-18'!AK25/'use 2017-18'!$BQ25)*use_alloc!$C25,"")</f>
        <v>0</v>
      </c>
      <c r="AL25" s="61">
        <f>IFERROR(('use 2017-18'!AL25/'use 2017-18'!$BQ25)*use_alloc!$C25,"")</f>
        <v>0</v>
      </c>
      <c r="AM25" s="61">
        <f>IFERROR(('use 2017-18'!AM25/'use 2017-18'!$BQ25)*use_alloc!$C25,"")</f>
        <v>0</v>
      </c>
      <c r="AN25" s="61">
        <f>IFERROR(('use 2017-18'!AN25/'use 2017-18'!$BQ25)*use_alloc!$C25,"")</f>
        <v>0</v>
      </c>
      <c r="AO25" s="61">
        <f>IFERROR(('use 2017-18'!AO25/'use 2017-18'!$BQ25)*use_alloc!$C25,"")</f>
        <v>0</v>
      </c>
      <c r="AP25" s="61">
        <f>IFERROR(('use 2017-18'!AP25/'use 2017-18'!$BQ25)*use_alloc!$C25,"")</f>
        <v>0</v>
      </c>
      <c r="AQ25" s="61">
        <f>IFERROR(('use 2017-18'!AQ25/'use 2017-18'!$BQ25)*use_alloc!$C25,"")</f>
        <v>0</v>
      </c>
      <c r="AR25" s="61">
        <f>IFERROR(('use 2017-18'!AR25/'use 2017-18'!$BQ25)*use_alloc!$C25,"")</f>
        <v>0</v>
      </c>
      <c r="AS25" s="61">
        <f>IFERROR(('use 2017-18'!AS25/'use 2017-18'!$BQ25)*use_alloc!$C25,"")</f>
        <v>0</v>
      </c>
      <c r="AT25" s="61">
        <f>IFERROR(('use 2017-18'!AT25/'use 2017-18'!$BQ25)*use_alloc!$C25,"")</f>
        <v>0</v>
      </c>
      <c r="AU25" s="61">
        <f>IFERROR(('use 2017-18'!AU25/'use 2017-18'!$BQ25)*use_alloc!$C25,"")</f>
        <v>0</v>
      </c>
      <c r="AV25" s="61">
        <f>IFERROR(('use 2017-18'!AV25/'use 2017-18'!$BQ25)*use_alloc!$C25,"")</f>
        <v>0</v>
      </c>
      <c r="AW25" s="61">
        <f>IFERROR(('use 2017-18'!AW25/'use 2017-18'!$BQ25)*use_alloc!$C25,"")</f>
        <v>0</v>
      </c>
      <c r="AX25" s="61">
        <f>IFERROR(('use 2017-18'!AX25/'use 2017-18'!$BQ25)*use_alloc!$C25,"")</f>
        <v>0</v>
      </c>
      <c r="AY25" s="61">
        <f>IFERROR(('use 2017-18'!AY25/'use 2017-18'!$BQ25)*use_alloc!$C25,"")</f>
        <v>0</v>
      </c>
      <c r="AZ25" s="61">
        <f>IFERROR(('use 2017-18'!AZ25/'use 2017-18'!$BQ25)*use_alloc!$C25,"")</f>
        <v>0</v>
      </c>
      <c r="BA25" s="61">
        <f>IFERROR(('use 2017-18'!BA25/'use 2017-18'!$BQ25)*use_alloc!$C25,"")</f>
        <v>0</v>
      </c>
      <c r="BB25" s="61">
        <f>IFERROR(('use 2017-18'!BB25/'use 2017-18'!$BQ25)*use_alloc!$C25,"")</f>
        <v>0</v>
      </c>
      <c r="BC25" s="61">
        <f>IFERROR(('use 2017-18'!BC25/'use 2017-18'!$BQ25)*use_alloc!$C25,"")</f>
        <v>0</v>
      </c>
      <c r="BD25" s="61">
        <f>IFERROR(('use 2017-18'!BD25/'use 2017-18'!$BQ25)*use_alloc!$C25,"")</f>
        <v>0</v>
      </c>
      <c r="BE25" s="61">
        <f>IFERROR(('use 2017-18'!BE25/'use 2017-18'!$BQ25)*use_alloc!$C25,"")</f>
        <v>0</v>
      </c>
      <c r="BF25" s="61">
        <f>IFERROR(('use 2017-18'!BF25/'use 2017-18'!$BQ25)*use_alloc!$C25,"")</f>
        <v>0</v>
      </c>
      <c r="BG25" s="61">
        <f>IFERROR(('use 2017-18'!BG25/'use 2017-18'!$BQ25)*use_alloc!$C25,"")</f>
        <v>0</v>
      </c>
      <c r="BH25" s="61">
        <f>IFERROR(('use 2017-18'!BH25/'use 2017-18'!$BQ25)*use_alloc!$C25,"")</f>
        <v>0</v>
      </c>
      <c r="BI25" s="61">
        <f>IFERROR(('use 2017-18'!BI25/'use 2017-18'!$BQ25)*use_alloc!$C25,"")</f>
        <v>0</v>
      </c>
      <c r="BJ25" s="61">
        <f>IFERROR(('use 2017-18'!BJ25/'use 2017-18'!$BQ25)*use_alloc!$C25,"")</f>
        <v>0</v>
      </c>
      <c r="BK25" s="61">
        <f>IFERROR(('use 2017-18'!BK25/'use 2017-18'!$BQ25)*use_alloc!$C25,"")</f>
        <v>0</v>
      </c>
      <c r="BL25" s="61">
        <f>IFERROR(('use 2017-18'!BL25/'use 2017-18'!$BQ25)*use_alloc!$C25,"")</f>
        <v>0</v>
      </c>
      <c r="BM25" s="61">
        <f>IFERROR(('use 2017-18'!BM25/'use 2017-18'!$BQ25)*use_alloc!$C25,"")</f>
        <v>0</v>
      </c>
      <c r="BN25" s="61">
        <f>IFERROR(('use 2017-18'!BN25/'use 2017-18'!$BQ25)*use_alloc!$C25,"")</f>
        <v>0</v>
      </c>
      <c r="BO25" s="61">
        <f>IFERROR(('use 2017-18'!BO25/'use 2017-18'!$BQ25)*use_alloc!$C25,"")</f>
        <v>0</v>
      </c>
      <c r="BP25" s="61">
        <f>IFERROR(('use 2017-18'!BP25/'use 2017-18'!$BQ25)*use_alloc!$C25,"")</f>
        <v>0</v>
      </c>
      <c r="BQ25" s="61">
        <f>'use 2012-13'!BQ25*GDP_Ratios!$E$10</f>
        <v>107483.5034156177</v>
      </c>
      <c r="BR25" s="61">
        <f>'use 2012-13'!BR25*GDP_Ratios!$E$10</f>
        <v>0</v>
      </c>
      <c r="BS25" s="61">
        <f>'use 2012-13'!BS25*GDP_Ratios!$E$10</f>
        <v>0</v>
      </c>
      <c r="BT25" s="61">
        <f>'use 2012-13'!BT25*GDP_Ratios!$E$10</f>
        <v>0</v>
      </c>
      <c r="BU25" s="61">
        <f>'use 2012-13'!BU25*GDP_Ratios!$E$10</f>
        <v>0</v>
      </c>
      <c r="BV25" s="61">
        <f>'use 2012-13'!BV25*GDP_Ratios!$E$10</f>
        <v>0</v>
      </c>
      <c r="BW25" s="61">
        <f>'use 2012-13'!BW25*GDP_Ratios!$E$10</f>
        <v>0</v>
      </c>
      <c r="BX25" s="61">
        <f>'use 2012-13'!BX25*GDP_Ratios!$E$10</f>
        <v>0</v>
      </c>
      <c r="BY25" s="61">
        <f>'use 2012-13'!BY25*GDP_Ratios!$E$10</f>
        <v>107483.5034156177</v>
      </c>
    </row>
    <row r="26" spans="1:77" x14ac:dyDescent="0.35">
      <c r="A26" s="21">
        <v>23</v>
      </c>
      <c r="B26" s="21" t="s">
        <v>102</v>
      </c>
      <c r="C26" s="61">
        <f>IFERROR(('use 2017-18'!C26/'use 2017-18'!$BQ26)*use_alloc!$C26,"")</f>
        <v>0</v>
      </c>
      <c r="D26" s="61">
        <f>IFERROR(('use 2017-18'!D26/'use 2017-18'!$BQ26)*use_alloc!$C26,"")</f>
        <v>6.0675875612484741E-3</v>
      </c>
      <c r="E26" s="61">
        <f>IFERROR(('use 2017-18'!E26/'use 2017-18'!$BQ26)*use_alloc!$C26,"")</f>
        <v>0</v>
      </c>
      <c r="F26" s="61">
        <f>IFERROR(('use 2017-18'!F26/'use 2017-18'!$BQ26)*use_alloc!$C26,"")</f>
        <v>4.3512778088651401E-2</v>
      </c>
      <c r="G26" s="61">
        <f>IFERROR(('use 2017-18'!G26/'use 2017-18'!$BQ26)*use_alloc!$C26,"")</f>
        <v>0</v>
      </c>
      <c r="H26" s="61">
        <f>IFERROR(('use 2017-18'!H26/'use 2017-18'!$BQ26)*use_alloc!$C26,"")</f>
        <v>0</v>
      </c>
      <c r="I26" s="61">
        <f>IFERROR(('use 2017-18'!I26/'use 2017-18'!$BQ26)*use_alloc!$C26,"")</f>
        <v>0</v>
      </c>
      <c r="J26" s="61">
        <f>IFERROR(('use 2017-18'!J26/'use 2017-18'!$BQ26)*use_alloc!$C26,"")</f>
        <v>0</v>
      </c>
      <c r="K26" s="61">
        <f>IFERROR(('use 2017-18'!K26/'use 2017-18'!$BQ26)*use_alloc!$C26,"")</f>
        <v>0</v>
      </c>
      <c r="L26" s="61">
        <f>IFERROR(('use 2017-18'!L26/'use 2017-18'!$BQ26)*use_alloc!$C26,"")</f>
        <v>0</v>
      </c>
      <c r="M26" s="61">
        <f>IFERROR(('use 2017-18'!M26/'use 2017-18'!$BQ26)*use_alloc!$C26,"")</f>
        <v>0.29501864672016137</v>
      </c>
      <c r="N26" s="61">
        <f>IFERROR(('use 2017-18'!N26/'use 2017-18'!$BQ26)*use_alloc!$C26,"")</f>
        <v>0</v>
      </c>
      <c r="O26" s="61">
        <f>IFERROR(('use 2017-18'!O26/'use 2017-18'!$BQ26)*use_alloc!$C26,"")</f>
        <v>0</v>
      </c>
      <c r="P26" s="61">
        <f>IFERROR(('use 2017-18'!P26/'use 2017-18'!$BQ26)*use_alloc!$C26,"")</f>
        <v>5.3585032158404877E-2</v>
      </c>
      <c r="Q26" s="61">
        <f>IFERROR(('use 2017-18'!Q26/'use 2017-18'!$BQ26)*use_alloc!$C26,"")</f>
        <v>0</v>
      </c>
      <c r="R26" s="61">
        <f>IFERROR(('use 2017-18'!R26/'use 2017-18'!$BQ26)*use_alloc!$C26,"")</f>
        <v>0</v>
      </c>
      <c r="S26" s="61">
        <f>IFERROR(('use 2017-18'!S26/'use 2017-18'!$BQ26)*use_alloc!$C26,"")</f>
        <v>0</v>
      </c>
      <c r="T26" s="61">
        <f>IFERROR(('use 2017-18'!T26/'use 2017-18'!$BQ26)*use_alloc!$C26,"")</f>
        <v>0</v>
      </c>
      <c r="U26" s="61">
        <f>IFERROR(('use 2017-18'!U26/'use 2017-18'!$BQ26)*use_alloc!$C26,"")</f>
        <v>0</v>
      </c>
      <c r="V26" s="61">
        <f>IFERROR(('use 2017-18'!V26/'use 2017-18'!$BQ26)*use_alloc!$C26,"")</f>
        <v>0</v>
      </c>
      <c r="W26" s="61">
        <f>IFERROR(('use 2017-18'!W26/'use 2017-18'!$BQ26)*use_alloc!$C26,"")</f>
        <v>0</v>
      </c>
      <c r="X26" s="61">
        <f>IFERROR(('use 2017-18'!X26/'use 2017-18'!$BQ26)*use_alloc!$C26,"")</f>
        <v>0</v>
      </c>
      <c r="Y26" s="61">
        <f>IFERROR(('use 2017-18'!Y26/'use 2017-18'!$BQ26)*use_alloc!$C26,"")</f>
        <v>0</v>
      </c>
      <c r="Z26" s="61">
        <f>IFERROR(('use 2017-18'!Z26/'use 2017-18'!$BQ26)*use_alloc!$C26,"")</f>
        <v>0</v>
      </c>
      <c r="AA26" s="61">
        <f>IFERROR(('use 2017-18'!AA26/'use 2017-18'!$BQ26)*use_alloc!$C26,"")</f>
        <v>0</v>
      </c>
      <c r="AB26" s="61">
        <f>IFERROR(('use 2017-18'!AB26/'use 2017-18'!$BQ26)*use_alloc!$C26,"")</f>
        <v>0</v>
      </c>
      <c r="AC26" s="61">
        <f>IFERROR(('use 2017-18'!AC26/'use 2017-18'!$BQ26)*use_alloc!$C26,"")</f>
        <v>0</v>
      </c>
      <c r="AD26" s="61">
        <f>IFERROR(('use 2017-18'!AD26/'use 2017-18'!$BQ26)*use_alloc!$C26,"")</f>
        <v>0</v>
      </c>
      <c r="AE26" s="61">
        <f>IFERROR(('use 2017-18'!AE26/'use 2017-18'!$BQ26)*use_alloc!$C26,"")</f>
        <v>0</v>
      </c>
      <c r="AF26" s="61">
        <f>IFERROR(('use 2017-18'!AF26/'use 2017-18'!$BQ26)*use_alloc!$C26,"")</f>
        <v>0</v>
      </c>
      <c r="AG26" s="61">
        <f>IFERROR(('use 2017-18'!AG26/'use 2017-18'!$BQ26)*use_alloc!$C26,"")</f>
        <v>0</v>
      </c>
      <c r="AH26" s="61">
        <f>IFERROR(('use 2017-18'!AH26/'use 2017-18'!$BQ26)*use_alloc!$C26,"")</f>
        <v>9.5915180884469396E-5</v>
      </c>
      <c r="AI26" s="61">
        <f>IFERROR(('use 2017-18'!AI26/'use 2017-18'!$BQ26)*use_alloc!$C26,"")</f>
        <v>0</v>
      </c>
      <c r="AJ26" s="61">
        <f>IFERROR(('use 2017-18'!AJ26/'use 2017-18'!$BQ26)*use_alloc!$C26,"")</f>
        <v>0</v>
      </c>
      <c r="AK26" s="61">
        <f>IFERROR(('use 2017-18'!AK26/'use 2017-18'!$BQ26)*use_alloc!$C26,"")</f>
        <v>0</v>
      </c>
      <c r="AL26" s="61">
        <f>IFERROR(('use 2017-18'!AL26/'use 2017-18'!$BQ26)*use_alloc!$C26,"")</f>
        <v>0</v>
      </c>
      <c r="AM26" s="61">
        <f>IFERROR(('use 2017-18'!AM26/'use 2017-18'!$BQ26)*use_alloc!$C26,"")</f>
        <v>0</v>
      </c>
      <c r="AN26" s="61">
        <f>IFERROR(('use 2017-18'!AN26/'use 2017-18'!$BQ26)*use_alloc!$C26,"")</f>
        <v>0</v>
      </c>
      <c r="AO26" s="61">
        <f>IFERROR(('use 2017-18'!AO26/'use 2017-18'!$BQ26)*use_alloc!$C26,"")</f>
        <v>0</v>
      </c>
      <c r="AP26" s="61">
        <f>IFERROR(('use 2017-18'!AP26/'use 2017-18'!$BQ26)*use_alloc!$C26,"")</f>
        <v>0</v>
      </c>
      <c r="AQ26" s="61">
        <f>IFERROR(('use 2017-18'!AQ26/'use 2017-18'!$BQ26)*use_alloc!$C26,"")</f>
        <v>0</v>
      </c>
      <c r="AR26" s="61">
        <f>IFERROR(('use 2017-18'!AR26/'use 2017-18'!$BQ26)*use_alloc!$C26,"")</f>
        <v>0</v>
      </c>
      <c r="AS26" s="61">
        <f>IFERROR(('use 2017-18'!AS26/'use 2017-18'!$BQ26)*use_alloc!$C26,"")</f>
        <v>0</v>
      </c>
      <c r="AT26" s="61">
        <f>IFERROR(('use 2017-18'!AT26/'use 2017-18'!$BQ26)*use_alloc!$C26,"")</f>
        <v>0</v>
      </c>
      <c r="AU26" s="61">
        <f>IFERROR(('use 2017-18'!AU26/'use 2017-18'!$BQ26)*use_alloc!$C26,"")</f>
        <v>0</v>
      </c>
      <c r="AV26" s="61">
        <f>IFERROR(('use 2017-18'!AV26/'use 2017-18'!$BQ26)*use_alloc!$C26,"")</f>
        <v>0</v>
      </c>
      <c r="AW26" s="61">
        <f>IFERROR(('use 2017-18'!AW26/'use 2017-18'!$BQ26)*use_alloc!$C26,"")</f>
        <v>0</v>
      </c>
      <c r="AX26" s="61">
        <f>IFERROR(('use 2017-18'!AX26/'use 2017-18'!$BQ26)*use_alloc!$C26,"")</f>
        <v>0</v>
      </c>
      <c r="AY26" s="61">
        <f>IFERROR(('use 2017-18'!AY26/'use 2017-18'!$BQ26)*use_alloc!$C26,"")</f>
        <v>0</v>
      </c>
      <c r="AZ26" s="61">
        <f>IFERROR(('use 2017-18'!AZ26/'use 2017-18'!$BQ26)*use_alloc!$C26,"")</f>
        <v>0</v>
      </c>
      <c r="BA26" s="61">
        <f>IFERROR(('use 2017-18'!BA26/'use 2017-18'!$BQ26)*use_alloc!$C26,"")</f>
        <v>0</v>
      </c>
      <c r="BB26" s="61">
        <f>IFERROR(('use 2017-18'!BB26/'use 2017-18'!$BQ26)*use_alloc!$C26,"")</f>
        <v>0</v>
      </c>
      <c r="BC26" s="61">
        <f>IFERROR(('use 2017-18'!BC26/'use 2017-18'!$BQ26)*use_alloc!$C26,"")</f>
        <v>0.16150816343193561</v>
      </c>
      <c r="BD26" s="61">
        <f>IFERROR(('use 2017-18'!BD26/'use 2017-18'!$BQ26)*use_alloc!$C26,"")</f>
        <v>0</v>
      </c>
      <c r="BE26" s="61">
        <f>IFERROR(('use 2017-18'!BE26/'use 2017-18'!$BQ26)*use_alloc!$C26,"")</f>
        <v>0</v>
      </c>
      <c r="BF26" s="61">
        <f>IFERROR(('use 2017-18'!BF26/'use 2017-18'!$BQ26)*use_alloc!$C26,"")</f>
        <v>0</v>
      </c>
      <c r="BG26" s="61">
        <f>IFERROR(('use 2017-18'!BG26/'use 2017-18'!$BQ26)*use_alloc!$C26,"")</f>
        <v>0</v>
      </c>
      <c r="BH26" s="61">
        <f>IFERROR(('use 2017-18'!BH26/'use 2017-18'!$BQ26)*use_alloc!$C26,"")</f>
        <v>0</v>
      </c>
      <c r="BI26" s="61">
        <f>IFERROR(('use 2017-18'!BI26/'use 2017-18'!$BQ26)*use_alloc!$C26,"")</f>
        <v>0</v>
      </c>
      <c r="BJ26" s="61">
        <f>IFERROR(('use 2017-18'!BJ26/'use 2017-18'!$BQ26)*use_alloc!$C26,"")</f>
        <v>0</v>
      </c>
      <c r="BK26" s="61">
        <f>IFERROR(('use 2017-18'!BK26/'use 2017-18'!$BQ26)*use_alloc!$C26,"")</f>
        <v>0</v>
      </c>
      <c r="BL26" s="61">
        <f>IFERROR(('use 2017-18'!BL26/'use 2017-18'!$BQ26)*use_alloc!$C26,"")</f>
        <v>0</v>
      </c>
      <c r="BM26" s="61">
        <f>IFERROR(('use 2017-18'!BM26/'use 2017-18'!$BQ26)*use_alloc!$C26,"")</f>
        <v>0</v>
      </c>
      <c r="BN26" s="61">
        <f>IFERROR(('use 2017-18'!BN26/'use 2017-18'!$BQ26)*use_alloc!$C26,"")</f>
        <v>0</v>
      </c>
      <c r="BO26" s="61">
        <f>IFERROR(('use 2017-18'!BO26/'use 2017-18'!$BQ26)*use_alloc!$C26,"")</f>
        <v>0</v>
      </c>
      <c r="BP26" s="61">
        <f>IFERROR(('use 2017-18'!BP26/'use 2017-18'!$BQ26)*use_alloc!$C26,"")</f>
        <v>0.11680989848619251</v>
      </c>
      <c r="BQ26" s="61">
        <f>'use 2012-13'!BQ26*GDP_Ratios!$E$10</f>
        <v>5487570.5105429944</v>
      </c>
      <c r="BR26" s="61">
        <f>'use 2012-13'!BR26*GDP_Ratios!$E$10</f>
        <v>8600749.2629658971</v>
      </c>
      <c r="BS26" s="61">
        <f>'use 2012-13'!BS26*GDP_Ratios!$E$10</f>
        <v>0</v>
      </c>
      <c r="BT26" s="61">
        <f>'use 2012-13'!BT26*GDP_Ratios!$E$10</f>
        <v>0</v>
      </c>
      <c r="BU26" s="61">
        <f>'use 2012-13'!BU26*GDP_Ratios!$E$10</f>
        <v>0</v>
      </c>
      <c r="BV26" s="61">
        <f>'use 2012-13'!BV26*GDP_Ratios!$E$10</f>
        <v>0</v>
      </c>
      <c r="BW26" s="61">
        <f>'use 2012-13'!BW26*GDP_Ratios!$E$10</f>
        <v>137309.79878590227</v>
      </c>
      <c r="BX26" s="61">
        <f>'use 2012-13'!BX26*GDP_Ratios!$E$10</f>
        <v>8738059.0617517997</v>
      </c>
      <c r="BY26" s="61">
        <f>'use 2012-13'!BY26*GDP_Ratios!$E$10</f>
        <v>14225629.572294794</v>
      </c>
    </row>
    <row r="27" spans="1:77" x14ac:dyDescent="0.35">
      <c r="A27" s="21">
        <v>24</v>
      </c>
      <c r="B27" s="21" t="s">
        <v>103</v>
      </c>
      <c r="C27" s="61">
        <f>IFERROR(('use 2017-18'!C27/'use 2017-18'!$BQ27)*use_alloc!$C27,"")</f>
        <v>26870.942293493317</v>
      </c>
      <c r="D27" s="61">
        <f>IFERROR(('use 2017-18'!D27/'use 2017-18'!$BQ27)*use_alloc!$C27,"")</f>
        <v>353.40170729031269</v>
      </c>
      <c r="E27" s="61">
        <f>IFERROR(('use 2017-18'!E27/'use 2017-18'!$BQ27)*use_alloc!$C27,"")</f>
        <v>0</v>
      </c>
      <c r="F27" s="61">
        <f>IFERROR(('use 2017-18'!F27/'use 2017-18'!$BQ27)*use_alloc!$C27,"")</f>
        <v>125.35421821996992</v>
      </c>
      <c r="G27" s="61">
        <f>IFERROR(('use 2017-18'!G27/'use 2017-18'!$BQ27)*use_alloc!$C27,"")</f>
        <v>0</v>
      </c>
      <c r="H27" s="61">
        <f>IFERROR(('use 2017-18'!H27/'use 2017-18'!$BQ27)*use_alloc!$C27,"")</f>
        <v>0</v>
      </c>
      <c r="I27" s="61">
        <f>IFERROR(('use 2017-18'!I27/'use 2017-18'!$BQ27)*use_alloc!$C27,"")</f>
        <v>0</v>
      </c>
      <c r="J27" s="61">
        <f>IFERROR(('use 2017-18'!J27/'use 2017-18'!$BQ27)*use_alloc!$C27,"")</f>
        <v>0</v>
      </c>
      <c r="K27" s="61">
        <f>IFERROR(('use 2017-18'!K27/'use 2017-18'!$BQ27)*use_alloc!$C27,"")</f>
        <v>0</v>
      </c>
      <c r="L27" s="61">
        <f>IFERROR(('use 2017-18'!L27/'use 2017-18'!$BQ27)*use_alloc!$C27,"")</f>
        <v>0</v>
      </c>
      <c r="M27" s="61">
        <f>IFERROR(('use 2017-18'!M27/'use 2017-18'!$BQ27)*use_alloc!$C27,"")</f>
        <v>8342.8066566733869</v>
      </c>
      <c r="N27" s="61">
        <f>IFERROR(('use 2017-18'!N27/'use 2017-18'!$BQ27)*use_alloc!$C27,"")</f>
        <v>0</v>
      </c>
      <c r="O27" s="61">
        <f>IFERROR(('use 2017-18'!O27/'use 2017-18'!$BQ27)*use_alloc!$C27,"")</f>
        <v>0</v>
      </c>
      <c r="P27" s="61">
        <f>IFERROR(('use 2017-18'!P27/'use 2017-18'!$BQ27)*use_alloc!$C27,"")</f>
        <v>0</v>
      </c>
      <c r="Q27" s="61">
        <f>IFERROR(('use 2017-18'!Q27/'use 2017-18'!$BQ27)*use_alloc!$C27,"")</f>
        <v>0</v>
      </c>
      <c r="R27" s="61">
        <f>IFERROR(('use 2017-18'!R27/'use 2017-18'!$BQ27)*use_alloc!$C27,"")</f>
        <v>0</v>
      </c>
      <c r="S27" s="61">
        <f>IFERROR(('use 2017-18'!S27/'use 2017-18'!$BQ27)*use_alloc!$C27,"")</f>
        <v>43490.448484956818</v>
      </c>
      <c r="T27" s="61">
        <f>IFERROR(('use 2017-18'!T27/'use 2017-18'!$BQ27)*use_alloc!$C27,"")</f>
        <v>0</v>
      </c>
      <c r="U27" s="61">
        <f>IFERROR(('use 2017-18'!U27/'use 2017-18'!$BQ27)*use_alloc!$C27,"")</f>
        <v>39860.690094261889</v>
      </c>
      <c r="V27" s="61">
        <f>IFERROR(('use 2017-18'!V27/'use 2017-18'!$BQ27)*use_alloc!$C27,"")</f>
        <v>0</v>
      </c>
      <c r="W27" s="61">
        <f>IFERROR(('use 2017-18'!W27/'use 2017-18'!$BQ27)*use_alloc!$C27,"")</f>
        <v>0</v>
      </c>
      <c r="X27" s="61">
        <f>IFERROR(('use 2017-18'!X27/'use 2017-18'!$BQ27)*use_alloc!$C27,"")</f>
        <v>0</v>
      </c>
      <c r="Y27" s="61">
        <f>IFERROR(('use 2017-18'!Y27/'use 2017-18'!$BQ27)*use_alloc!$C27,"")</f>
        <v>0</v>
      </c>
      <c r="Z27" s="61">
        <f>IFERROR(('use 2017-18'!Z27/'use 2017-18'!$BQ27)*use_alloc!$C27,"")</f>
        <v>0</v>
      </c>
      <c r="AA27" s="61">
        <f>IFERROR(('use 2017-18'!AA27/'use 2017-18'!$BQ27)*use_alloc!$C27,"")</f>
        <v>0</v>
      </c>
      <c r="AB27" s="61">
        <f>IFERROR(('use 2017-18'!AB27/'use 2017-18'!$BQ27)*use_alloc!$C27,"")</f>
        <v>0</v>
      </c>
      <c r="AC27" s="61">
        <f>IFERROR(('use 2017-18'!AC27/'use 2017-18'!$BQ27)*use_alloc!$C27,"")</f>
        <v>0</v>
      </c>
      <c r="AD27" s="61">
        <f>IFERROR(('use 2017-18'!AD27/'use 2017-18'!$BQ27)*use_alloc!$C27,"")</f>
        <v>0</v>
      </c>
      <c r="AE27" s="61">
        <f>IFERROR(('use 2017-18'!AE27/'use 2017-18'!$BQ27)*use_alloc!$C27,"")</f>
        <v>0</v>
      </c>
      <c r="AF27" s="61">
        <f>IFERROR(('use 2017-18'!AF27/'use 2017-18'!$BQ27)*use_alloc!$C27,"")</f>
        <v>0</v>
      </c>
      <c r="AG27" s="61">
        <f>IFERROR(('use 2017-18'!AG27/'use 2017-18'!$BQ27)*use_alloc!$C27,"")</f>
        <v>8155.9932167043526</v>
      </c>
      <c r="AH27" s="61">
        <f>IFERROR(('use 2017-18'!AH27/'use 2017-18'!$BQ27)*use_alloc!$C27,"")</f>
        <v>196.83956454568141</v>
      </c>
      <c r="AI27" s="61">
        <f>IFERROR(('use 2017-18'!AI27/'use 2017-18'!$BQ27)*use_alloc!$C27,"")</f>
        <v>0</v>
      </c>
      <c r="AJ27" s="61">
        <f>IFERROR(('use 2017-18'!AJ27/'use 2017-18'!$BQ27)*use_alloc!$C27,"")</f>
        <v>0</v>
      </c>
      <c r="AK27" s="61">
        <f>IFERROR(('use 2017-18'!AK27/'use 2017-18'!$BQ27)*use_alloc!$C27,"")</f>
        <v>0</v>
      </c>
      <c r="AL27" s="61">
        <f>IFERROR(('use 2017-18'!AL27/'use 2017-18'!$BQ27)*use_alloc!$C27,"")</f>
        <v>0</v>
      </c>
      <c r="AM27" s="61">
        <f>IFERROR(('use 2017-18'!AM27/'use 2017-18'!$BQ27)*use_alloc!$C27,"")</f>
        <v>0</v>
      </c>
      <c r="AN27" s="61">
        <f>IFERROR(('use 2017-18'!AN27/'use 2017-18'!$BQ27)*use_alloc!$C27,"")</f>
        <v>0</v>
      </c>
      <c r="AO27" s="61">
        <f>IFERROR(('use 2017-18'!AO27/'use 2017-18'!$BQ27)*use_alloc!$C27,"")</f>
        <v>0</v>
      </c>
      <c r="AP27" s="61">
        <f>IFERROR(('use 2017-18'!AP27/'use 2017-18'!$BQ27)*use_alloc!$C27,"")</f>
        <v>0</v>
      </c>
      <c r="AQ27" s="61">
        <f>IFERROR(('use 2017-18'!AQ27/'use 2017-18'!$BQ27)*use_alloc!$C27,"")</f>
        <v>6408.2811068043711</v>
      </c>
      <c r="AR27" s="61">
        <f>IFERROR(('use 2017-18'!AR27/'use 2017-18'!$BQ27)*use_alloc!$C27,"")</f>
        <v>0</v>
      </c>
      <c r="AS27" s="61">
        <f>IFERROR(('use 2017-18'!AS27/'use 2017-18'!$BQ27)*use_alloc!$C27,"")</f>
        <v>0</v>
      </c>
      <c r="AT27" s="61">
        <f>IFERROR(('use 2017-18'!AT27/'use 2017-18'!$BQ27)*use_alloc!$C27,"")</f>
        <v>0</v>
      </c>
      <c r="AU27" s="61">
        <f>IFERROR(('use 2017-18'!AU27/'use 2017-18'!$BQ27)*use_alloc!$C27,"")</f>
        <v>0</v>
      </c>
      <c r="AV27" s="61">
        <f>IFERROR(('use 2017-18'!AV27/'use 2017-18'!$BQ27)*use_alloc!$C27,"")</f>
        <v>0</v>
      </c>
      <c r="AW27" s="61">
        <f>IFERROR(('use 2017-18'!AW27/'use 2017-18'!$BQ27)*use_alloc!$C27,"")</f>
        <v>0</v>
      </c>
      <c r="AX27" s="61">
        <f>IFERROR(('use 2017-18'!AX27/'use 2017-18'!$BQ27)*use_alloc!$C27,"")</f>
        <v>0</v>
      </c>
      <c r="AY27" s="61">
        <f>IFERROR(('use 2017-18'!AY27/'use 2017-18'!$BQ27)*use_alloc!$C27,"")</f>
        <v>0</v>
      </c>
      <c r="AZ27" s="61">
        <f>IFERROR(('use 2017-18'!AZ27/'use 2017-18'!$BQ27)*use_alloc!$C27,"")</f>
        <v>0</v>
      </c>
      <c r="BA27" s="61">
        <f>IFERROR(('use 2017-18'!BA27/'use 2017-18'!$BQ27)*use_alloc!$C27,"")</f>
        <v>0</v>
      </c>
      <c r="BB27" s="61">
        <f>IFERROR(('use 2017-18'!BB27/'use 2017-18'!$BQ27)*use_alloc!$C27,"")</f>
        <v>0</v>
      </c>
      <c r="BC27" s="61">
        <f>IFERROR(('use 2017-18'!BC27/'use 2017-18'!$BQ27)*use_alloc!$C27,"")</f>
        <v>0</v>
      </c>
      <c r="BD27" s="61">
        <f>IFERROR(('use 2017-18'!BD27/'use 2017-18'!$BQ27)*use_alloc!$C27,"")</f>
        <v>0</v>
      </c>
      <c r="BE27" s="61">
        <f>IFERROR(('use 2017-18'!BE27/'use 2017-18'!$BQ27)*use_alloc!$C27,"")</f>
        <v>0</v>
      </c>
      <c r="BF27" s="61">
        <f>IFERROR(('use 2017-18'!BF27/'use 2017-18'!$BQ27)*use_alloc!$C27,"")</f>
        <v>0</v>
      </c>
      <c r="BG27" s="61">
        <f>IFERROR(('use 2017-18'!BG27/'use 2017-18'!$BQ27)*use_alloc!$C27,"")</f>
        <v>0</v>
      </c>
      <c r="BH27" s="61">
        <f>IFERROR(('use 2017-18'!BH27/'use 2017-18'!$BQ27)*use_alloc!$C27,"")</f>
        <v>0</v>
      </c>
      <c r="BI27" s="61">
        <f>IFERROR(('use 2017-18'!BI27/'use 2017-18'!$BQ27)*use_alloc!$C27,"")</f>
        <v>0</v>
      </c>
      <c r="BJ27" s="61">
        <f>IFERROR(('use 2017-18'!BJ27/'use 2017-18'!$BQ27)*use_alloc!$C27,"")</f>
        <v>0</v>
      </c>
      <c r="BK27" s="61">
        <f>IFERROR(('use 2017-18'!BK27/'use 2017-18'!$BQ27)*use_alloc!$C27,"")</f>
        <v>0</v>
      </c>
      <c r="BL27" s="61">
        <f>IFERROR(('use 2017-18'!BL27/'use 2017-18'!$BQ27)*use_alloc!$C27,"")</f>
        <v>0</v>
      </c>
      <c r="BM27" s="61">
        <f>IFERROR(('use 2017-18'!BM27/'use 2017-18'!$BQ27)*use_alloc!$C27,"")</f>
        <v>0</v>
      </c>
      <c r="BN27" s="61">
        <f>IFERROR(('use 2017-18'!BN27/'use 2017-18'!$BQ27)*use_alloc!$C27,"")</f>
        <v>0</v>
      </c>
      <c r="BO27" s="61">
        <f>IFERROR(('use 2017-18'!BO27/'use 2017-18'!$BQ27)*use_alloc!$C27,"")</f>
        <v>0</v>
      </c>
      <c r="BP27" s="61">
        <f>IFERROR(('use 2017-18'!BP27/'use 2017-18'!$BQ27)*use_alloc!$C27,"")</f>
        <v>1930.7866478062926</v>
      </c>
      <c r="BQ27" s="61">
        <f>'use 2012-13'!BQ27*GDP_Ratios!$E$10</f>
        <v>20984161.512212999</v>
      </c>
      <c r="BR27" s="61">
        <f>'use 2012-13'!BR27*GDP_Ratios!$E$10</f>
        <v>2582919.0015663467</v>
      </c>
      <c r="BS27" s="61">
        <f>'use 2012-13'!BS27*GDP_Ratios!$E$10</f>
        <v>0</v>
      </c>
      <c r="BT27" s="61">
        <f>'use 2012-13'!BT27*GDP_Ratios!$E$10</f>
        <v>1099763.6969391624</v>
      </c>
      <c r="BU27" s="61">
        <f>'use 2012-13'!BU27*GDP_Ratios!$E$10</f>
        <v>0</v>
      </c>
      <c r="BV27" s="61">
        <f>'use 2012-13'!BV27*GDP_Ratios!$E$10</f>
        <v>0</v>
      </c>
      <c r="BW27" s="61">
        <f>'use 2012-13'!BW27*GDP_Ratios!$E$10</f>
        <v>368251.94378294068</v>
      </c>
      <c r="BX27" s="61">
        <f>'use 2012-13'!BX27*GDP_Ratios!$E$10</f>
        <v>4050934.6422884502</v>
      </c>
      <c r="BY27" s="61">
        <f>'use 2012-13'!BY27*GDP_Ratios!$E$10</f>
        <v>25035096.154501449</v>
      </c>
    </row>
    <row r="28" spans="1:77" x14ac:dyDescent="0.35">
      <c r="A28" s="21">
        <v>25</v>
      </c>
      <c r="B28" s="21" t="s">
        <v>104</v>
      </c>
      <c r="C28" s="61">
        <f>IFERROR(('use 2017-18'!C28/'use 2017-18'!$BQ28)*use_alloc!$C28,"")</f>
        <v>0</v>
      </c>
      <c r="D28" s="61">
        <f>IFERROR(('use 2017-18'!D28/'use 2017-18'!$BQ28)*use_alloc!$C28,"")</f>
        <v>1345.6354025685507</v>
      </c>
      <c r="E28" s="61">
        <f>IFERROR(('use 2017-18'!E28/'use 2017-18'!$BQ28)*use_alloc!$C28,"")</f>
        <v>692.00785529961684</v>
      </c>
      <c r="F28" s="61">
        <f>IFERROR(('use 2017-18'!F28/'use 2017-18'!$BQ28)*use_alloc!$C28,"")</f>
        <v>0</v>
      </c>
      <c r="G28" s="61">
        <f>IFERROR(('use 2017-18'!G28/'use 2017-18'!$BQ28)*use_alloc!$C28,"")</f>
        <v>0</v>
      </c>
      <c r="H28" s="61">
        <f>IFERROR(('use 2017-18'!H28/'use 2017-18'!$BQ28)*use_alloc!$C28,"")</f>
        <v>0</v>
      </c>
      <c r="I28" s="61">
        <f>IFERROR(('use 2017-18'!I28/'use 2017-18'!$BQ28)*use_alloc!$C28,"")</f>
        <v>0</v>
      </c>
      <c r="J28" s="61">
        <f>IFERROR(('use 2017-18'!J28/'use 2017-18'!$BQ28)*use_alloc!$C28,"")</f>
        <v>0</v>
      </c>
      <c r="K28" s="61">
        <f>IFERROR(('use 2017-18'!K28/'use 2017-18'!$BQ28)*use_alloc!$C28,"")</f>
        <v>0</v>
      </c>
      <c r="L28" s="61">
        <f>IFERROR(('use 2017-18'!L28/'use 2017-18'!$BQ28)*use_alloc!$C28,"")</f>
        <v>0</v>
      </c>
      <c r="M28" s="61">
        <f>IFERROR(('use 2017-18'!M28/'use 2017-18'!$BQ28)*use_alloc!$C28,"")</f>
        <v>0</v>
      </c>
      <c r="N28" s="61">
        <f>IFERROR(('use 2017-18'!N28/'use 2017-18'!$BQ28)*use_alloc!$C28,"")</f>
        <v>0</v>
      </c>
      <c r="O28" s="61">
        <f>IFERROR(('use 2017-18'!O28/'use 2017-18'!$BQ28)*use_alloc!$C28,"")</f>
        <v>0</v>
      </c>
      <c r="P28" s="61">
        <f>IFERROR(('use 2017-18'!P28/'use 2017-18'!$BQ28)*use_alloc!$C28,"")</f>
        <v>0</v>
      </c>
      <c r="Q28" s="61">
        <f>IFERROR(('use 2017-18'!Q28/'use 2017-18'!$BQ28)*use_alloc!$C28,"")</f>
        <v>0</v>
      </c>
      <c r="R28" s="61">
        <f>IFERROR(('use 2017-18'!R28/'use 2017-18'!$BQ28)*use_alloc!$C28,"")</f>
        <v>0</v>
      </c>
      <c r="S28" s="61">
        <f>IFERROR(('use 2017-18'!S28/'use 2017-18'!$BQ28)*use_alloc!$C28,"")</f>
        <v>0</v>
      </c>
      <c r="T28" s="61">
        <f>IFERROR(('use 2017-18'!T28/'use 2017-18'!$BQ28)*use_alloc!$C28,"")</f>
        <v>0</v>
      </c>
      <c r="U28" s="61">
        <f>IFERROR(('use 2017-18'!U28/'use 2017-18'!$BQ28)*use_alloc!$C28,"")</f>
        <v>0</v>
      </c>
      <c r="V28" s="61">
        <f>IFERROR(('use 2017-18'!V28/'use 2017-18'!$BQ28)*use_alloc!$C28,"")</f>
        <v>0</v>
      </c>
      <c r="W28" s="61">
        <f>IFERROR(('use 2017-18'!W28/'use 2017-18'!$BQ28)*use_alloc!$C28,"")</f>
        <v>0</v>
      </c>
      <c r="X28" s="61">
        <f>IFERROR(('use 2017-18'!X28/'use 2017-18'!$BQ28)*use_alloc!$C28,"")</f>
        <v>0</v>
      </c>
      <c r="Y28" s="61">
        <f>IFERROR(('use 2017-18'!Y28/'use 2017-18'!$BQ28)*use_alloc!$C28,"")</f>
        <v>0</v>
      </c>
      <c r="Z28" s="61">
        <f>IFERROR(('use 2017-18'!Z28/'use 2017-18'!$BQ28)*use_alloc!$C28,"")</f>
        <v>0</v>
      </c>
      <c r="AA28" s="61">
        <f>IFERROR(('use 2017-18'!AA28/'use 2017-18'!$BQ28)*use_alloc!$C28,"")</f>
        <v>0</v>
      </c>
      <c r="AB28" s="61">
        <f>IFERROR(('use 2017-18'!AB28/'use 2017-18'!$BQ28)*use_alloc!$C28,"")</f>
        <v>0</v>
      </c>
      <c r="AC28" s="61">
        <f>IFERROR(('use 2017-18'!AC28/'use 2017-18'!$BQ28)*use_alloc!$C28,"")</f>
        <v>0</v>
      </c>
      <c r="AD28" s="61">
        <f>IFERROR(('use 2017-18'!AD28/'use 2017-18'!$BQ28)*use_alloc!$C28,"")</f>
        <v>0</v>
      </c>
      <c r="AE28" s="61">
        <f>IFERROR(('use 2017-18'!AE28/'use 2017-18'!$BQ28)*use_alloc!$C28,"")</f>
        <v>0</v>
      </c>
      <c r="AF28" s="61">
        <f>IFERROR(('use 2017-18'!AF28/'use 2017-18'!$BQ28)*use_alloc!$C28,"")</f>
        <v>0</v>
      </c>
      <c r="AG28" s="61">
        <f>IFERROR(('use 2017-18'!AG28/'use 2017-18'!$BQ28)*use_alloc!$C28,"")</f>
        <v>0</v>
      </c>
      <c r="AH28" s="61">
        <f>IFERROR(('use 2017-18'!AH28/'use 2017-18'!$BQ28)*use_alloc!$C28,"")</f>
        <v>0</v>
      </c>
      <c r="AI28" s="61">
        <f>IFERROR(('use 2017-18'!AI28/'use 2017-18'!$BQ28)*use_alloc!$C28,"")</f>
        <v>0</v>
      </c>
      <c r="AJ28" s="61">
        <f>IFERROR(('use 2017-18'!AJ28/'use 2017-18'!$BQ28)*use_alloc!$C28,"")</f>
        <v>0</v>
      </c>
      <c r="AK28" s="61">
        <f>IFERROR(('use 2017-18'!AK28/'use 2017-18'!$BQ28)*use_alloc!$C28,"")</f>
        <v>113311.08520637553</v>
      </c>
      <c r="AL28" s="61">
        <f>IFERROR(('use 2017-18'!AL28/'use 2017-18'!$BQ28)*use_alloc!$C28,"")</f>
        <v>1042.2656735765108</v>
      </c>
      <c r="AM28" s="61">
        <f>IFERROR(('use 2017-18'!AM28/'use 2017-18'!$BQ28)*use_alloc!$C28,"")</f>
        <v>0</v>
      </c>
      <c r="AN28" s="61">
        <f>IFERROR(('use 2017-18'!AN28/'use 2017-18'!$BQ28)*use_alloc!$C28,"")</f>
        <v>92174.906530890818</v>
      </c>
      <c r="AO28" s="61">
        <f>IFERROR(('use 2017-18'!AO28/'use 2017-18'!$BQ28)*use_alloc!$C28,"")</f>
        <v>0</v>
      </c>
      <c r="AP28" s="61">
        <f>IFERROR(('use 2017-18'!AP28/'use 2017-18'!$BQ28)*use_alloc!$C28,"")</f>
        <v>0</v>
      </c>
      <c r="AQ28" s="61">
        <f>IFERROR(('use 2017-18'!AQ28/'use 2017-18'!$BQ28)*use_alloc!$C28,"")</f>
        <v>402109.92037601693</v>
      </c>
      <c r="AR28" s="61">
        <f>IFERROR(('use 2017-18'!AR28/'use 2017-18'!$BQ28)*use_alloc!$C28,"")</f>
        <v>0</v>
      </c>
      <c r="AS28" s="61">
        <f>IFERROR(('use 2017-18'!AS28/'use 2017-18'!$BQ28)*use_alloc!$C28,"")</f>
        <v>0</v>
      </c>
      <c r="AT28" s="61">
        <f>IFERROR(('use 2017-18'!AT28/'use 2017-18'!$BQ28)*use_alloc!$C28,"")</f>
        <v>0</v>
      </c>
      <c r="AU28" s="61">
        <f>IFERROR(('use 2017-18'!AU28/'use 2017-18'!$BQ28)*use_alloc!$C28,"")</f>
        <v>0</v>
      </c>
      <c r="AV28" s="61">
        <f>IFERROR(('use 2017-18'!AV28/'use 2017-18'!$BQ28)*use_alloc!$C28,"")</f>
        <v>0</v>
      </c>
      <c r="AW28" s="61">
        <f>IFERROR(('use 2017-18'!AW28/'use 2017-18'!$BQ28)*use_alloc!$C28,"")</f>
        <v>1.2209919134712671E-2</v>
      </c>
      <c r="AX28" s="61">
        <f>IFERROR(('use 2017-18'!AX28/'use 2017-18'!$BQ28)*use_alloc!$C28,"")</f>
        <v>0</v>
      </c>
      <c r="AY28" s="61">
        <f>IFERROR(('use 2017-18'!AY28/'use 2017-18'!$BQ28)*use_alloc!$C28,"")</f>
        <v>0</v>
      </c>
      <c r="AZ28" s="61">
        <f>IFERROR(('use 2017-18'!AZ28/'use 2017-18'!$BQ28)*use_alloc!$C28,"")</f>
        <v>0</v>
      </c>
      <c r="BA28" s="61">
        <f>IFERROR(('use 2017-18'!BA28/'use 2017-18'!$BQ28)*use_alloc!$C28,"")</f>
        <v>0</v>
      </c>
      <c r="BB28" s="61">
        <f>IFERROR(('use 2017-18'!BB28/'use 2017-18'!$BQ28)*use_alloc!$C28,"")</f>
        <v>0</v>
      </c>
      <c r="BC28" s="61">
        <f>IFERROR(('use 2017-18'!BC28/'use 2017-18'!$BQ28)*use_alloc!$C28,"")</f>
        <v>0</v>
      </c>
      <c r="BD28" s="61">
        <f>IFERROR(('use 2017-18'!BD28/'use 2017-18'!$BQ28)*use_alloc!$C28,"")</f>
        <v>0</v>
      </c>
      <c r="BE28" s="61">
        <f>IFERROR(('use 2017-18'!BE28/'use 2017-18'!$BQ28)*use_alloc!$C28,"")</f>
        <v>0</v>
      </c>
      <c r="BF28" s="61">
        <f>IFERROR(('use 2017-18'!BF28/'use 2017-18'!$BQ28)*use_alloc!$C28,"")</f>
        <v>0</v>
      </c>
      <c r="BG28" s="61">
        <f>IFERROR(('use 2017-18'!BG28/'use 2017-18'!$BQ28)*use_alloc!$C28,"")</f>
        <v>0</v>
      </c>
      <c r="BH28" s="61">
        <f>IFERROR(('use 2017-18'!BH28/'use 2017-18'!$BQ28)*use_alloc!$C28,"")</f>
        <v>0</v>
      </c>
      <c r="BI28" s="61">
        <f>IFERROR(('use 2017-18'!BI28/'use 2017-18'!$BQ28)*use_alloc!$C28,"")</f>
        <v>0</v>
      </c>
      <c r="BJ28" s="61">
        <f>IFERROR(('use 2017-18'!BJ28/'use 2017-18'!$BQ28)*use_alloc!$C28,"")</f>
        <v>0</v>
      </c>
      <c r="BK28" s="61">
        <f>IFERROR(('use 2017-18'!BK28/'use 2017-18'!$BQ28)*use_alloc!$C28,"")</f>
        <v>0</v>
      </c>
      <c r="BL28" s="61">
        <f>IFERROR(('use 2017-18'!BL28/'use 2017-18'!$BQ28)*use_alloc!$C28,"")</f>
        <v>0</v>
      </c>
      <c r="BM28" s="61">
        <f>IFERROR(('use 2017-18'!BM28/'use 2017-18'!$BQ28)*use_alloc!$C28,"")</f>
        <v>0</v>
      </c>
      <c r="BN28" s="61">
        <f>IFERROR(('use 2017-18'!BN28/'use 2017-18'!$BQ28)*use_alloc!$C28,"")</f>
        <v>0</v>
      </c>
      <c r="BO28" s="61">
        <f>IFERROR(('use 2017-18'!BO28/'use 2017-18'!$BQ28)*use_alloc!$C28,"")</f>
        <v>0</v>
      </c>
      <c r="BP28" s="61">
        <f>IFERROR(('use 2017-18'!BP28/'use 2017-18'!$BQ28)*use_alloc!$C28,"")</f>
        <v>0</v>
      </c>
      <c r="BQ28" s="61">
        <f>'use 2012-13'!BQ28*GDP_Ratios!$E$10</f>
        <v>17459190.476442557</v>
      </c>
      <c r="BR28" s="61">
        <f>'use 2012-13'!BR28*GDP_Ratios!$E$10</f>
        <v>0</v>
      </c>
      <c r="BS28" s="61">
        <f>'use 2012-13'!BS28*GDP_Ratios!$E$10</f>
        <v>0</v>
      </c>
      <c r="BT28" s="61">
        <f>'use 2012-13'!BT28*GDP_Ratios!$E$10</f>
        <v>0</v>
      </c>
      <c r="BU28" s="61">
        <f>'use 2012-13'!BU28*GDP_Ratios!$E$10</f>
        <v>0</v>
      </c>
      <c r="BV28" s="61">
        <f>'use 2012-13'!BV28*GDP_Ratios!$E$10</f>
        <v>0</v>
      </c>
      <c r="BW28" s="61">
        <f>'use 2012-13'!BW28*GDP_Ratios!$E$10</f>
        <v>0</v>
      </c>
      <c r="BX28" s="61">
        <f>'use 2012-13'!BX28*GDP_Ratios!$E$10</f>
        <v>0</v>
      </c>
      <c r="BY28" s="61">
        <f>'use 2012-13'!BY28*GDP_Ratios!$E$10</f>
        <v>17459190.476442557</v>
      </c>
    </row>
    <row r="29" spans="1:77" x14ac:dyDescent="0.35">
      <c r="A29" s="21">
        <v>26</v>
      </c>
      <c r="B29" s="21" t="s">
        <v>105</v>
      </c>
      <c r="C29" s="61">
        <f>IFERROR(('use 2017-18'!C29/'use 2017-18'!$BQ29)*use_alloc!$C29,"")</f>
        <v>0</v>
      </c>
      <c r="D29" s="61">
        <f>IFERROR(('use 2017-18'!D29/'use 2017-18'!$BQ29)*use_alloc!$C29,"")</f>
        <v>0</v>
      </c>
      <c r="E29" s="61">
        <f>IFERROR(('use 2017-18'!E29/'use 2017-18'!$BQ29)*use_alloc!$C29,"")</f>
        <v>-0.25170887282429522</v>
      </c>
      <c r="F29" s="61">
        <f>IFERROR(('use 2017-18'!F29/'use 2017-18'!$BQ29)*use_alloc!$C29,"")</f>
        <v>0</v>
      </c>
      <c r="G29" s="61">
        <f>IFERROR(('use 2017-18'!G29/'use 2017-18'!$BQ29)*use_alloc!$C29,"")</f>
        <v>0</v>
      </c>
      <c r="H29" s="61">
        <f>IFERROR(('use 2017-18'!H29/'use 2017-18'!$BQ29)*use_alloc!$C29,"")</f>
        <v>0</v>
      </c>
      <c r="I29" s="61">
        <f>IFERROR(('use 2017-18'!I29/'use 2017-18'!$BQ29)*use_alloc!$C29,"")</f>
        <v>0</v>
      </c>
      <c r="J29" s="61">
        <f>IFERROR(('use 2017-18'!J29/'use 2017-18'!$BQ29)*use_alloc!$C29,"")</f>
        <v>0</v>
      </c>
      <c r="K29" s="61">
        <f>IFERROR(('use 2017-18'!K29/'use 2017-18'!$BQ29)*use_alloc!$C29,"")</f>
        <v>0</v>
      </c>
      <c r="L29" s="61">
        <f>IFERROR(('use 2017-18'!L29/'use 2017-18'!$BQ29)*use_alloc!$C29,"")</f>
        <v>0</v>
      </c>
      <c r="M29" s="61">
        <f>IFERROR(('use 2017-18'!M29/'use 2017-18'!$BQ29)*use_alloc!$C29,"")</f>
        <v>0</v>
      </c>
      <c r="N29" s="61">
        <f>IFERROR(('use 2017-18'!N29/'use 2017-18'!$BQ29)*use_alloc!$C29,"")</f>
        <v>0</v>
      </c>
      <c r="O29" s="61">
        <f>IFERROR(('use 2017-18'!O29/'use 2017-18'!$BQ29)*use_alloc!$C29,"")</f>
        <v>0</v>
      </c>
      <c r="P29" s="61">
        <f>IFERROR(('use 2017-18'!P29/'use 2017-18'!$BQ29)*use_alloc!$C29,"")</f>
        <v>-0.12620912932166203</v>
      </c>
      <c r="Q29" s="61">
        <f>IFERROR(('use 2017-18'!Q29/'use 2017-18'!$BQ29)*use_alloc!$C29,"")</f>
        <v>-1.5553030295129529E-2</v>
      </c>
      <c r="R29" s="61">
        <f>IFERROR(('use 2017-18'!R29/'use 2017-18'!$BQ29)*use_alloc!$C29,"")</f>
        <v>0</v>
      </c>
      <c r="S29" s="61">
        <f>IFERROR(('use 2017-18'!S29/'use 2017-18'!$BQ29)*use_alloc!$C29,"")</f>
        <v>0</v>
      </c>
      <c r="T29" s="61">
        <f>IFERROR(('use 2017-18'!T29/'use 2017-18'!$BQ29)*use_alloc!$C29,"")</f>
        <v>0</v>
      </c>
      <c r="U29" s="61">
        <f>IFERROR(('use 2017-18'!U29/'use 2017-18'!$BQ29)*use_alloc!$C29,"")</f>
        <v>0</v>
      </c>
      <c r="V29" s="61">
        <f>IFERROR(('use 2017-18'!V29/'use 2017-18'!$BQ29)*use_alloc!$C29,"")</f>
        <v>0</v>
      </c>
      <c r="W29" s="61">
        <f>IFERROR(('use 2017-18'!W29/'use 2017-18'!$BQ29)*use_alloc!$C29,"")</f>
        <v>0</v>
      </c>
      <c r="X29" s="61">
        <f>IFERROR(('use 2017-18'!X29/'use 2017-18'!$BQ29)*use_alloc!$C29,"")</f>
        <v>0</v>
      </c>
      <c r="Y29" s="61">
        <f>IFERROR(('use 2017-18'!Y29/'use 2017-18'!$BQ29)*use_alloc!$C29,"")</f>
        <v>0</v>
      </c>
      <c r="Z29" s="61">
        <f>IFERROR(('use 2017-18'!Z29/'use 2017-18'!$BQ29)*use_alloc!$C29,"")</f>
        <v>0</v>
      </c>
      <c r="AA29" s="61">
        <f>IFERROR(('use 2017-18'!AA29/'use 2017-18'!$BQ29)*use_alloc!$C29,"")</f>
        <v>0</v>
      </c>
      <c r="AB29" s="61">
        <f>IFERROR(('use 2017-18'!AB29/'use 2017-18'!$BQ29)*use_alloc!$C29,"")</f>
        <v>0</v>
      </c>
      <c r="AC29" s="61">
        <f>IFERROR(('use 2017-18'!AC29/'use 2017-18'!$BQ29)*use_alloc!$C29,"")</f>
        <v>0</v>
      </c>
      <c r="AD29" s="61">
        <f>IFERROR(('use 2017-18'!AD29/'use 2017-18'!$BQ29)*use_alloc!$C29,"")</f>
        <v>0</v>
      </c>
      <c r="AE29" s="61">
        <f>IFERROR(('use 2017-18'!AE29/'use 2017-18'!$BQ29)*use_alloc!$C29,"")</f>
        <v>0</v>
      </c>
      <c r="AF29" s="61">
        <f>IFERROR(('use 2017-18'!AF29/'use 2017-18'!$BQ29)*use_alloc!$C29,"")</f>
        <v>-7.214392023752465</v>
      </c>
      <c r="AG29" s="61">
        <f>IFERROR(('use 2017-18'!AG29/'use 2017-18'!$BQ29)*use_alloc!$C29,"")</f>
        <v>-5.5181889556580055</v>
      </c>
      <c r="AH29" s="61">
        <f>IFERROR(('use 2017-18'!AH29/'use 2017-18'!$BQ29)*use_alloc!$C29,"")</f>
        <v>0</v>
      </c>
      <c r="AI29" s="61">
        <f>IFERROR(('use 2017-18'!AI29/'use 2017-18'!$BQ29)*use_alloc!$C29,"")</f>
        <v>-0.19767984361784105</v>
      </c>
      <c r="AJ29" s="61">
        <f>IFERROR(('use 2017-18'!AJ29/'use 2017-18'!$BQ29)*use_alloc!$C29,"")</f>
        <v>-10.510951705018083</v>
      </c>
      <c r="AK29" s="61">
        <f>IFERROR(('use 2017-18'!AK29/'use 2017-18'!$BQ29)*use_alloc!$C29,"")</f>
        <v>-142.17345262782774</v>
      </c>
      <c r="AL29" s="61">
        <f>IFERROR(('use 2017-18'!AL29/'use 2017-18'!$BQ29)*use_alloc!$C29,"")</f>
        <v>0</v>
      </c>
      <c r="AM29" s="61">
        <f>IFERROR(('use 2017-18'!AM29/'use 2017-18'!$BQ29)*use_alloc!$C29,"")</f>
        <v>0</v>
      </c>
      <c r="AN29" s="61">
        <f>IFERROR(('use 2017-18'!AN29/'use 2017-18'!$BQ29)*use_alloc!$C29,"")</f>
        <v>0</v>
      </c>
      <c r="AO29" s="61">
        <f>IFERROR(('use 2017-18'!AO29/'use 2017-18'!$BQ29)*use_alloc!$C29,"")</f>
        <v>0</v>
      </c>
      <c r="AP29" s="61">
        <f>IFERROR(('use 2017-18'!AP29/'use 2017-18'!$BQ29)*use_alloc!$C29,"")</f>
        <v>0</v>
      </c>
      <c r="AQ29" s="61">
        <f>IFERROR(('use 2017-18'!AQ29/'use 2017-18'!$BQ29)*use_alloc!$C29,"")</f>
        <v>0</v>
      </c>
      <c r="AR29" s="61">
        <f>IFERROR(('use 2017-18'!AR29/'use 2017-18'!$BQ29)*use_alloc!$C29,"")</f>
        <v>0</v>
      </c>
      <c r="AS29" s="61">
        <f>IFERROR(('use 2017-18'!AS29/'use 2017-18'!$BQ29)*use_alloc!$C29,"")</f>
        <v>0</v>
      </c>
      <c r="AT29" s="61">
        <f>IFERROR(('use 2017-18'!AT29/'use 2017-18'!$BQ29)*use_alloc!$C29,"")</f>
        <v>0</v>
      </c>
      <c r="AU29" s="61">
        <f>IFERROR(('use 2017-18'!AU29/'use 2017-18'!$BQ29)*use_alloc!$C29,"")</f>
        <v>0</v>
      </c>
      <c r="AV29" s="61">
        <f>IFERROR(('use 2017-18'!AV29/'use 2017-18'!$BQ29)*use_alloc!$C29,"")</f>
        <v>0</v>
      </c>
      <c r="AW29" s="61">
        <f>IFERROR(('use 2017-18'!AW29/'use 2017-18'!$BQ29)*use_alloc!$C29,"")</f>
        <v>0</v>
      </c>
      <c r="AX29" s="61">
        <f>IFERROR(('use 2017-18'!AX29/'use 2017-18'!$BQ29)*use_alloc!$C29,"")</f>
        <v>0</v>
      </c>
      <c r="AY29" s="61">
        <f>IFERROR(('use 2017-18'!AY29/'use 2017-18'!$BQ29)*use_alloc!$C29,"")</f>
        <v>0</v>
      </c>
      <c r="AZ29" s="61">
        <f>IFERROR(('use 2017-18'!AZ29/'use 2017-18'!$BQ29)*use_alloc!$C29,"")</f>
        <v>0</v>
      </c>
      <c r="BA29" s="61">
        <f>IFERROR(('use 2017-18'!BA29/'use 2017-18'!$BQ29)*use_alloc!$C29,"")</f>
        <v>0</v>
      </c>
      <c r="BB29" s="61">
        <f>IFERROR(('use 2017-18'!BB29/'use 2017-18'!$BQ29)*use_alloc!$C29,"")</f>
        <v>0</v>
      </c>
      <c r="BC29" s="61">
        <f>IFERROR(('use 2017-18'!BC29/'use 2017-18'!$BQ29)*use_alloc!$C29,"")</f>
        <v>0</v>
      </c>
      <c r="BD29" s="61">
        <f>IFERROR(('use 2017-18'!BD29/'use 2017-18'!$BQ29)*use_alloc!$C29,"")</f>
        <v>0</v>
      </c>
      <c r="BE29" s="61">
        <f>IFERROR(('use 2017-18'!BE29/'use 2017-18'!$BQ29)*use_alloc!$C29,"")</f>
        <v>0</v>
      </c>
      <c r="BF29" s="61">
        <f>IFERROR(('use 2017-18'!BF29/'use 2017-18'!$BQ29)*use_alloc!$C29,"")</f>
        <v>0</v>
      </c>
      <c r="BG29" s="61">
        <f>IFERROR(('use 2017-18'!BG29/'use 2017-18'!$BQ29)*use_alloc!$C29,"")</f>
        <v>0</v>
      </c>
      <c r="BH29" s="61">
        <f>IFERROR(('use 2017-18'!BH29/'use 2017-18'!$BQ29)*use_alloc!$C29,"")</f>
        <v>0</v>
      </c>
      <c r="BI29" s="61">
        <f>IFERROR(('use 2017-18'!BI29/'use 2017-18'!$BQ29)*use_alloc!$C29,"")</f>
        <v>0</v>
      </c>
      <c r="BJ29" s="61">
        <f>IFERROR(('use 2017-18'!BJ29/'use 2017-18'!$BQ29)*use_alloc!$C29,"")</f>
        <v>0</v>
      </c>
      <c r="BK29" s="61">
        <f>IFERROR(('use 2017-18'!BK29/'use 2017-18'!$BQ29)*use_alloc!$C29,"")</f>
        <v>0</v>
      </c>
      <c r="BL29" s="61">
        <f>IFERROR(('use 2017-18'!BL29/'use 2017-18'!$BQ29)*use_alloc!$C29,"")</f>
        <v>0</v>
      </c>
      <c r="BM29" s="61">
        <f>IFERROR(('use 2017-18'!BM29/'use 2017-18'!$BQ29)*use_alloc!$C29,"")</f>
        <v>0</v>
      </c>
      <c r="BN29" s="61">
        <f>IFERROR(('use 2017-18'!BN29/'use 2017-18'!$BQ29)*use_alloc!$C29,"")</f>
        <v>0</v>
      </c>
      <c r="BO29" s="61">
        <f>IFERROR(('use 2017-18'!BO29/'use 2017-18'!$BQ29)*use_alloc!$C29,"")</f>
        <v>0</v>
      </c>
      <c r="BP29" s="61">
        <f>IFERROR(('use 2017-18'!BP29/'use 2017-18'!$BQ29)*use_alloc!$C29,"")</f>
        <v>0</v>
      </c>
      <c r="BQ29" s="61">
        <f>'use 2012-13'!BQ29*GDP_Ratios!$E$10</f>
        <v>1670565.6180471459</v>
      </c>
      <c r="BR29" s="61">
        <f>'use 2012-13'!BR29*GDP_Ratios!$E$10</f>
        <v>9839745.7969636377</v>
      </c>
      <c r="BS29" s="61">
        <f>'use 2012-13'!BS29*GDP_Ratios!$E$10</f>
        <v>0</v>
      </c>
      <c r="BT29" s="61">
        <f>'use 2012-13'!BT29*GDP_Ratios!$E$10</f>
        <v>0</v>
      </c>
      <c r="BU29" s="61">
        <f>'use 2012-13'!BU29*GDP_Ratios!$E$10</f>
        <v>0</v>
      </c>
      <c r="BV29" s="61">
        <f>'use 2012-13'!BV29*GDP_Ratios!$E$10</f>
        <v>0</v>
      </c>
      <c r="BW29" s="61">
        <f>'use 2012-13'!BW29*GDP_Ratios!$E$10</f>
        <v>762.19359161947739</v>
      </c>
      <c r="BX29" s="61">
        <f>'use 2012-13'!BX29*GDP_Ratios!$E$10</f>
        <v>9840507.9905552585</v>
      </c>
      <c r="BY29" s="61">
        <f>'use 2012-13'!BY29*GDP_Ratios!$E$10</f>
        <v>11511073.608602405</v>
      </c>
    </row>
    <row r="30" spans="1:77" x14ac:dyDescent="0.35">
      <c r="A30" s="21">
        <v>27</v>
      </c>
      <c r="B30" s="21" t="s">
        <v>106</v>
      </c>
      <c r="C30" s="61">
        <f>IFERROR(('use 2017-18'!C30/'use 2017-18'!$BQ30)*use_alloc!$C30,"")</f>
        <v>0</v>
      </c>
      <c r="D30" s="61">
        <f>IFERROR(('use 2017-18'!D30/'use 2017-18'!$BQ30)*use_alloc!$C30,"")</f>
        <v>0.95467693993921177</v>
      </c>
      <c r="E30" s="61">
        <f>IFERROR(('use 2017-18'!E30/'use 2017-18'!$BQ30)*use_alloc!$C30,"")</f>
        <v>0</v>
      </c>
      <c r="F30" s="61">
        <f>IFERROR(('use 2017-18'!F30/'use 2017-18'!$BQ30)*use_alloc!$C30,"")</f>
        <v>0</v>
      </c>
      <c r="G30" s="61">
        <f>IFERROR(('use 2017-18'!G30/'use 2017-18'!$BQ30)*use_alloc!$C30,"")</f>
        <v>0</v>
      </c>
      <c r="H30" s="61">
        <f>IFERROR(('use 2017-18'!H30/'use 2017-18'!$BQ30)*use_alloc!$C30,"")</f>
        <v>0</v>
      </c>
      <c r="I30" s="61">
        <f>IFERROR(('use 2017-18'!I30/'use 2017-18'!$BQ30)*use_alloc!$C30,"")</f>
        <v>0</v>
      </c>
      <c r="J30" s="61">
        <f>IFERROR(('use 2017-18'!J30/'use 2017-18'!$BQ30)*use_alloc!$C30,"")</f>
        <v>0</v>
      </c>
      <c r="K30" s="61">
        <f>IFERROR(('use 2017-18'!K30/'use 2017-18'!$BQ30)*use_alloc!$C30,"")</f>
        <v>0</v>
      </c>
      <c r="L30" s="61">
        <f>IFERROR(('use 2017-18'!L30/'use 2017-18'!$BQ30)*use_alloc!$C30,"")</f>
        <v>0</v>
      </c>
      <c r="M30" s="61">
        <f>IFERROR(('use 2017-18'!M30/'use 2017-18'!$BQ30)*use_alloc!$C30,"")</f>
        <v>1.9525929940956734</v>
      </c>
      <c r="N30" s="61">
        <f>IFERROR(('use 2017-18'!N30/'use 2017-18'!$BQ30)*use_alloc!$C30,"")</f>
        <v>1.2065982665697818E-3</v>
      </c>
      <c r="O30" s="61">
        <f>IFERROR(('use 2017-18'!O30/'use 2017-18'!$BQ30)*use_alloc!$C30,"")</f>
        <v>1.5850398985992852E-2</v>
      </c>
      <c r="P30" s="61">
        <f>IFERROR(('use 2017-18'!P30/'use 2017-18'!$BQ30)*use_alloc!$C30,"")</f>
        <v>0.11749325634743889</v>
      </c>
      <c r="Q30" s="61">
        <f>IFERROR(('use 2017-18'!Q30/'use 2017-18'!$BQ30)*use_alloc!$C30,"")</f>
        <v>1.8971629742643274E-2</v>
      </c>
      <c r="R30" s="61">
        <f>IFERROR(('use 2017-18'!R30/'use 2017-18'!$BQ30)*use_alloc!$C30,"")</f>
        <v>18.589537372453201</v>
      </c>
      <c r="S30" s="61">
        <f>IFERROR(('use 2017-18'!S30/'use 2017-18'!$BQ30)*use_alloc!$C30,"")</f>
        <v>0</v>
      </c>
      <c r="T30" s="61">
        <f>IFERROR(('use 2017-18'!T30/'use 2017-18'!$BQ30)*use_alloc!$C30,"")</f>
        <v>0</v>
      </c>
      <c r="U30" s="61">
        <f>IFERROR(('use 2017-18'!U30/'use 2017-18'!$BQ30)*use_alloc!$C30,"")</f>
        <v>0</v>
      </c>
      <c r="V30" s="61">
        <f>IFERROR(('use 2017-18'!V30/'use 2017-18'!$BQ30)*use_alloc!$C30,"")</f>
        <v>0</v>
      </c>
      <c r="W30" s="61">
        <f>IFERROR(('use 2017-18'!W30/'use 2017-18'!$BQ30)*use_alloc!$C30,"")</f>
        <v>5.3957170570006329E-6</v>
      </c>
      <c r="X30" s="61">
        <f>IFERROR(('use 2017-18'!X30/'use 2017-18'!$BQ30)*use_alloc!$C30,"")</f>
        <v>0</v>
      </c>
      <c r="Y30" s="61">
        <f>IFERROR(('use 2017-18'!Y30/'use 2017-18'!$BQ30)*use_alloc!$C30,"")</f>
        <v>0</v>
      </c>
      <c r="Z30" s="61">
        <f>IFERROR(('use 2017-18'!Z30/'use 2017-18'!$BQ30)*use_alloc!$C30,"")</f>
        <v>0</v>
      </c>
      <c r="AA30" s="61">
        <f>IFERROR(('use 2017-18'!AA30/'use 2017-18'!$BQ30)*use_alloc!$C30,"")</f>
        <v>0</v>
      </c>
      <c r="AB30" s="61">
        <f>IFERROR(('use 2017-18'!AB30/'use 2017-18'!$BQ30)*use_alloc!$C30,"")</f>
        <v>0</v>
      </c>
      <c r="AC30" s="61">
        <f>IFERROR(('use 2017-18'!AC30/'use 2017-18'!$BQ30)*use_alloc!$C30,"")</f>
        <v>0</v>
      </c>
      <c r="AD30" s="61">
        <f>IFERROR(('use 2017-18'!AD30/'use 2017-18'!$BQ30)*use_alloc!$C30,"")</f>
        <v>0</v>
      </c>
      <c r="AE30" s="61">
        <f>IFERROR(('use 2017-18'!AE30/'use 2017-18'!$BQ30)*use_alloc!$C30,"")</f>
        <v>0</v>
      </c>
      <c r="AF30" s="61">
        <f>IFERROR(('use 2017-18'!AF30/'use 2017-18'!$BQ30)*use_alloc!$C30,"")</f>
        <v>0</v>
      </c>
      <c r="AG30" s="61">
        <f>IFERROR(('use 2017-18'!AG30/'use 2017-18'!$BQ30)*use_alloc!$C30,"")</f>
        <v>24.441232596443431</v>
      </c>
      <c r="AH30" s="61">
        <f>IFERROR(('use 2017-18'!AH30/'use 2017-18'!$BQ30)*use_alloc!$C30,"")</f>
        <v>65.138596905275108</v>
      </c>
      <c r="AI30" s="61">
        <f>IFERROR(('use 2017-18'!AI30/'use 2017-18'!$BQ30)*use_alloc!$C30,"")</f>
        <v>46.08559116961446</v>
      </c>
      <c r="AJ30" s="61">
        <f>IFERROR(('use 2017-18'!AJ30/'use 2017-18'!$BQ30)*use_alloc!$C30,"")</f>
        <v>0</v>
      </c>
      <c r="AK30" s="61">
        <f>IFERROR(('use 2017-18'!AK30/'use 2017-18'!$BQ30)*use_alloc!$C30,"")</f>
        <v>16.312099756103486</v>
      </c>
      <c r="AL30" s="61">
        <f>IFERROR(('use 2017-18'!AL30/'use 2017-18'!$BQ30)*use_alloc!$C30,"")</f>
        <v>192.73555481110537</v>
      </c>
      <c r="AM30" s="61">
        <f>IFERROR(('use 2017-18'!AM30/'use 2017-18'!$BQ30)*use_alloc!$C30,"")</f>
        <v>0.13973571539184879</v>
      </c>
      <c r="AN30" s="61">
        <f>IFERROR(('use 2017-18'!AN30/'use 2017-18'!$BQ30)*use_alloc!$C30,"")</f>
        <v>46.034226543781941</v>
      </c>
      <c r="AO30" s="61">
        <f>IFERROR(('use 2017-18'!AO30/'use 2017-18'!$BQ30)*use_alloc!$C30,"")</f>
        <v>7.9962881770372682E-2</v>
      </c>
      <c r="AP30" s="61">
        <f>IFERROR(('use 2017-18'!AP30/'use 2017-18'!$BQ30)*use_alloc!$C30,"")</f>
        <v>0</v>
      </c>
      <c r="AQ30" s="61">
        <f>IFERROR(('use 2017-18'!AQ30/'use 2017-18'!$BQ30)*use_alloc!$C30,"")</f>
        <v>20.186572561278627</v>
      </c>
      <c r="AR30" s="61">
        <f>IFERROR(('use 2017-18'!AR30/'use 2017-18'!$BQ30)*use_alloc!$C30,"")</f>
        <v>0</v>
      </c>
      <c r="AS30" s="61">
        <f>IFERROR(('use 2017-18'!AS30/'use 2017-18'!$BQ30)*use_alloc!$C30,"")</f>
        <v>0</v>
      </c>
      <c r="AT30" s="61">
        <f>IFERROR(('use 2017-18'!AT30/'use 2017-18'!$BQ30)*use_alloc!$C30,"")</f>
        <v>0</v>
      </c>
      <c r="AU30" s="61">
        <f>IFERROR(('use 2017-18'!AU30/'use 2017-18'!$BQ30)*use_alloc!$C30,"")</f>
        <v>0</v>
      </c>
      <c r="AV30" s="61">
        <f>IFERROR(('use 2017-18'!AV30/'use 2017-18'!$BQ30)*use_alloc!$C30,"")</f>
        <v>0</v>
      </c>
      <c r="AW30" s="61">
        <f>IFERROR(('use 2017-18'!AW30/'use 2017-18'!$BQ30)*use_alloc!$C30,"")</f>
        <v>0</v>
      </c>
      <c r="AX30" s="61">
        <f>IFERROR(('use 2017-18'!AX30/'use 2017-18'!$BQ30)*use_alloc!$C30,"")</f>
        <v>0</v>
      </c>
      <c r="AY30" s="61">
        <f>IFERROR(('use 2017-18'!AY30/'use 2017-18'!$BQ30)*use_alloc!$C30,"")</f>
        <v>0</v>
      </c>
      <c r="AZ30" s="61">
        <f>IFERROR(('use 2017-18'!AZ30/'use 2017-18'!$BQ30)*use_alloc!$C30,"")</f>
        <v>0</v>
      </c>
      <c r="BA30" s="61">
        <f>IFERROR(('use 2017-18'!BA30/'use 2017-18'!$BQ30)*use_alloc!$C30,"")</f>
        <v>0</v>
      </c>
      <c r="BB30" s="61">
        <f>IFERROR(('use 2017-18'!BB30/'use 2017-18'!$BQ30)*use_alloc!$C30,"")</f>
        <v>0</v>
      </c>
      <c r="BC30" s="61">
        <f>IFERROR(('use 2017-18'!BC30/'use 2017-18'!$BQ30)*use_alloc!$C30,"")</f>
        <v>0</v>
      </c>
      <c r="BD30" s="61">
        <f>IFERROR(('use 2017-18'!BD30/'use 2017-18'!$BQ30)*use_alloc!$C30,"")</f>
        <v>0</v>
      </c>
      <c r="BE30" s="61">
        <f>IFERROR(('use 2017-18'!BE30/'use 2017-18'!$BQ30)*use_alloc!$C30,"")</f>
        <v>0</v>
      </c>
      <c r="BF30" s="61">
        <f>IFERROR(('use 2017-18'!BF30/'use 2017-18'!$BQ30)*use_alloc!$C30,"")</f>
        <v>0</v>
      </c>
      <c r="BG30" s="61">
        <f>IFERROR(('use 2017-18'!BG30/'use 2017-18'!$BQ30)*use_alloc!$C30,"")</f>
        <v>0</v>
      </c>
      <c r="BH30" s="61">
        <f>IFERROR(('use 2017-18'!BH30/'use 2017-18'!$BQ30)*use_alloc!$C30,"")</f>
        <v>0</v>
      </c>
      <c r="BI30" s="61">
        <f>IFERROR(('use 2017-18'!BI30/'use 2017-18'!$BQ30)*use_alloc!$C30,"")</f>
        <v>0</v>
      </c>
      <c r="BJ30" s="61">
        <f>IFERROR(('use 2017-18'!BJ30/'use 2017-18'!$BQ30)*use_alloc!$C30,"")</f>
        <v>0</v>
      </c>
      <c r="BK30" s="61">
        <f>IFERROR(('use 2017-18'!BK30/'use 2017-18'!$BQ30)*use_alloc!$C30,"")</f>
        <v>0</v>
      </c>
      <c r="BL30" s="61">
        <f>IFERROR(('use 2017-18'!BL30/'use 2017-18'!$BQ30)*use_alloc!$C30,"")</f>
        <v>0</v>
      </c>
      <c r="BM30" s="61">
        <f>IFERROR(('use 2017-18'!BM30/'use 2017-18'!$BQ30)*use_alloc!$C30,"")</f>
        <v>0</v>
      </c>
      <c r="BN30" s="61">
        <f>IFERROR(('use 2017-18'!BN30/'use 2017-18'!$BQ30)*use_alloc!$C30,"")</f>
        <v>0</v>
      </c>
      <c r="BO30" s="61">
        <f>IFERROR(('use 2017-18'!BO30/'use 2017-18'!$BQ30)*use_alloc!$C30,"")</f>
        <v>0</v>
      </c>
      <c r="BP30" s="61">
        <f>IFERROR(('use 2017-18'!BP30/'use 2017-18'!$BQ30)*use_alloc!$C30,"")</f>
        <v>5.6476907072315945E-2</v>
      </c>
      <c r="BQ30" s="61">
        <f>'use 2012-13'!BQ30*GDP_Ratios!$E$10</f>
        <v>2958962.0567325219</v>
      </c>
      <c r="BR30" s="61">
        <f>'use 2012-13'!BR30*GDP_Ratios!$E$10</f>
        <v>1637325.2571781648</v>
      </c>
      <c r="BS30" s="61">
        <f>'use 2012-13'!BS30*GDP_Ratios!$E$10</f>
        <v>0</v>
      </c>
      <c r="BT30" s="61">
        <f>'use 2012-13'!BT30*GDP_Ratios!$E$10</f>
        <v>0</v>
      </c>
      <c r="BU30" s="61">
        <f>'use 2012-13'!BU30*GDP_Ratios!$E$10</f>
        <v>0</v>
      </c>
      <c r="BV30" s="61">
        <f>'use 2012-13'!BV30*GDP_Ratios!$E$10</f>
        <v>0</v>
      </c>
      <c r="BW30" s="61">
        <f>'use 2012-13'!BW30*GDP_Ratios!$E$10</f>
        <v>4278501.3901047977</v>
      </c>
      <c r="BX30" s="61">
        <f>'use 2012-13'!BX30*GDP_Ratios!$E$10</f>
        <v>5915826.6472829627</v>
      </c>
      <c r="BY30" s="61">
        <f>'use 2012-13'!BY30*GDP_Ratios!$E$10</f>
        <v>8874788.7040154841</v>
      </c>
    </row>
    <row r="31" spans="1:77" x14ac:dyDescent="0.35">
      <c r="A31" s="21">
        <v>28</v>
      </c>
      <c r="B31" s="21" t="s">
        <v>107</v>
      </c>
      <c r="C31" s="61">
        <f>IFERROR(('use 2017-18'!C31/'use 2017-18'!$BQ31)*use_alloc!$C31,"")</f>
        <v>0</v>
      </c>
      <c r="D31" s="61">
        <f>IFERROR(('use 2017-18'!D31/'use 2017-18'!$BQ31)*use_alloc!$C31,"")</f>
        <v>0</v>
      </c>
      <c r="E31" s="61">
        <f>IFERROR(('use 2017-18'!E31/'use 2017-18'!$BQ31)*use_alloc!$C31,"")</f>
        <v>0</v>
      </c>
      <c r="F31" s="61">
        <f>IFERROR(('use 2017-18'!F31/'use 2017-18'!$BQ31)*use_alloc!$C31,"")</f>
        <v>-4457.142776341675</v>
      </c>
      <c r="G31" s="61">
        <f>IFERROR(('use 2017-18'!G31/'use 2017-18'!$BQ31)*use_alloc!$C31,"")</f>
        <v>0</v>
      </c>
      <c r="H31" s="61">
        <f>IFERROR(('use 2017-18'!H31/'use 2017-18'!$BQ31)*use_alloc!$C31,"")</f>
        <v>0</v>
      </c>
      <c r="I31" s="61">
        <f>IFERROR(('use 2017-18'!I31/'use 2017-18'!$BQ31)*use_alloc!$C31,"")</f>
        <v>0</v>
      </c>
      <c r="J31" s="61">
        <f>IFERROR(('use 2017-18'!J31/'use 2017-18'!$BQ31)*use_alloc!$C31,"")</f>
        <v>0</v>
      </c>
      <c r="K31" s="61">
        <f>IFERROR(('use 2017-18'!K31/'use 2017-18'!$BQ31)*use_alloc!$C31,"")</f>
        <v>0</v>
      </c>
      <c r="L31" s="61">
        <f>IFERROR(('use 2017-18'!L31/'use 2017-18'!$BQ31)*use_alloc!$C31,"")</f>
        <v>0</v>
      </c>
      <c r="M31" s="61">
        <f>IFERROR(('use 2017-18'!M31/'use 2017-18'!$BQ31)*use_alloc!$C31,"")</f>
        <v>-12265.385311642358</v>
      </c>
      <c r="N31" s="61">
        <f>IFERROR(('use 2017-18'!N31/'use 2017-18'!$BQ31)*use_alloc!$C31,"")</f>
        <v>0</v>
      </c>
      <c r="O31" s="61">
        <f>IFERROR(('use 2017-18'!O31/'use 2017-18'!$BQ31)*use_alloc!$C31,"")</f>
        <v>0</v>
      </c>
      <c r="P31" s="61">
        <f>IFERROR(('use 2017-18'!P31/'use 2017-18'!$BQ31)*use_alloc!$C31,"")</f>
        <v>0</v>
      </c>
      <c r="Q31" s="61">
        <f>IFERROR(('use 2017-18'!Q31/'use 2017-18'!$BQ31)*use_alloc!$C31,"")</f>
        <v>0</v>
      </c>
      <c r="R31" s="61">
        <f>IFERROR(('use 2017-18'!R31/'use 2017-18'!$BQ31)*use_alloc!$C31,"")</f>
        <v>0</v>
      </c>
      <c r="S31" s="61">
        <f>IFERROR(('use 2017-18'!S31/'use 2017-18'!$BQ31)*use_alloc!$C31,"")</f>
        <v>0</v>
      </c>
      <c r="T31" s="61">
        <f>IFERROR(('use 2017-18'!T31/'use 2017-18'!$BQ31)*use_alloc!$C31,"")</f>
        <v>0</v>
      </c>
      <c r="U31" s="61">
        <f>IFERROR(('use 2017-18'!U31/'use 2017-18'!$BQ31)*use_alloc!$C31,"")</f>
        <v>0</v>
      </c>
      <c r="V31" s="61">
        <f>IFERROR(('use 2017-18'!V31/'use 2017-18'!$BQ31)*use_alloc!$C31,"")</f>
        <v>0</v>
      </c>
      <c r="W31" s="61">
        <f>IFERROR(('use 2017-18'!W31/'use 2017-18'!$BQ31)*use_alloc!$C31,"")</f>
        <v>0</v>
      </c>
      <c r="X31" s="61">
        <f>IFERROR(('use 2017-18'!X31/'use 2017-18'!$BQ31)*use_alloc!$C31,"")</f>
        <v>0</v>
      </c>
      <c r="Y31" s="61">
        <f>IFERROR(('use 2017-18'!Y31/'use 2017-18'!$BQ31)*use_alloc!$C31,"")</f>
        <v>0</v>
      </c>
      <c r="Z31" s="61">
        <f>IFERROR(('use 2017-18'!Z31/'use 2017-18'!$BQ31)*use_alloc!$C31,"")</f>
        <v>0</v>
      </c>
      <c r="AA31" s="61">
        <f>IFERROR(('use 2017-18'!AA31/'use 2017-18'!$BQ31)*use_alloc!$C31,"")</f>
        <v>0</v>
      </c>
      <c r="AB31" s="61">
        <f>IFERROR(('use 2017-18'!AB31/'use 2017-18'!$BQ31)*use_alloc!$C31,"")</f>
        <v>0</v>
      </c>
      <c r="AC31" s="61">
        <f>IFERROR(('use 2017-18'!AC31/'use 2017-18'!$BQ31)*use_alloc!$C31,"")</f>
        <v>0</v>
      </c>
      <c r="AD31" s="61">
        <f>IFERROR(('use 2017-18'!AD31/'use 2017-18'!$BQ31)*use_alloc!$C31,"")</f>
        <v>0</v>
      </c>
      <c r="AE31" s="61">
        <f>IFERROR(('use 2017-18'!AE31/'use 2017-18'!$BQ31)*use_alloc!$C31,"")</f>
        <v>0</v>
      </c>
      <c r="AF31" s="61">
        <f>IFERROR(('use 2017-18'!AF31/'use 2017-18'!$BQ31)*use_alloc!$C31,"")</f>
        <v>0</v>
      </c>
      <c r="AG31" s="61">
        <f>IFERROR(('use 2017-18'!AG31/'use 2017-18'!$BQ31)*use_alloc!$C31,"")</f>
        <v>0</v>
      </c>
      <c r="AH31" s="61">
        <f>IFERROR(('use 2017-18'!AH31/'use 2017-18'!$BQ31)*use_alloc!$C31,"")</f>
        <v>0</v>
      </c>
      <c r="AI31" s="61">
        <f>IFERROR(('use 2017-18'!AI31/'use 2017-18'!$BQ31)*use_alloc!$C31,"")</f>
        <v>0</v>
      </c>
      <c r="AJ31" s="61">
        <f>IFERROR(('use 2017-18'!AJ31/'use 2017-18'!$BQ31)*use_alloc!$C31,"")</f>
        <v>0</v>
      </c>
      <c r="AK31" s="61">
        <f>IFERROR(('use 2017-18'!AK31/'use 2017-18'!$BQ31)*use_alloc!$C31,"")</f>
        <v>0</v>
      </c>
      <c r="AL31" s="61">
        <f>IFERROR(('use 2017-18'!AL31/'use 2017-18'!$BQ31)*use_alloc!$C31,"")</f>
        <v>0</v>
      </c>
      <c r="AM31" s="61">
        <f>IFERROR(('use 2017-18'!AM31/'use 2017-18'!$BQ31)*use_alloc!$C31,"")</f>
        <v>0</v>
      </c>
      <c r="AN31" s="61">
        <f>IFERROR(('use 2017-18'!AN31/'use 2017-18'!$BQ31)*use_alloc!$C31,"")</f>
        <v>0</v>
      </c>
      <c r="AO31" s="61">
        <f>IFERROR(('use 2017-18'!AO31/'use 2017-18'!$BQ31)*use_alloc!$C31,"")</f>
        <v>0</v>
      </c>
      <c r="AP31" s="61">
        <f>IFERROR(('use 2017-18'!AP31/'use 2017-18'!$BQ31)*use_alloc!$C31,"")</f>
        <v>0</v>
      </c>
      <c r="AQ31" s="61">
        <f>IFERROR(('use 2017-18'!AQ31/'use 2017-18'!$BQ31)*use_alloc!$C31,"")</f>
        <v>0</v>
      </c>
      <c r="AR31" s="61">
        <f>IFERROR(('use 2017-18'!AR31/'use 2017-18'!$BQ31)*use_alloc!$C31,"")</f>
        <v>0</v>
      </c>
      <c r="AS31" s="61">
        <f>IFERROR(('use 2017-18'!AS31/'use 2017-18'!$BQ31)*use_alloc!$C31,"")</f>
        <v>0</v>
      </c>
      <c r="AT31" s="61">
        <f>IFERROR(('use 2017-18'!AT31/'use 2017-18'!$BQ31)*use_alloc!$C31,"")</f>
        <v>0</v>
      </c>
      <c r="AU31" s="61">
        <f>IFERROR(('use 2017-18'!AU31/'use 2017-18'!$BQ31)*use_alloc!$C31,"")</f>
        <v>0</v>
      </c>
      <c r="AV31" s="61">
        <f>IFERROR(('use 2017-18'!AV31/'use 2017-18'!$BQ31)*use_alloc!$C31,"")</f>
        <v>0</v>
      </c>
      <c r="AW31" s="61">
        <f>IFERROR(('use 2017-18'!AW31/'use 2017-18'!$BQ31)*use_alloc!$C31,"")</f>
        <v>0</v>
      </c>
      <c r="AX31" s="61">
        <f>IFERROR(('use 2017-18'!AX31/'use 2017-18'!$BQ31)*use_alloc!$C31,"")</f>
        <v>0</v>
      </c>
      <c r="AY31" s="61">
        <f>IFERROR(('use 2017-18'!AY31/'use 2017-18'!$BQ31)*use_alloc!$C31,"")</f>
        <v>0</v>
      </c>
      <c r="AZ31" s="61">
        <f>IFERROR(('use 2017-18'!AZ31/'use 2017-18'!$BQ31)*use_alloc!$C31,"")</f>
        <v>0</v>
      </c>
      <c r="BA31" s="61">
        <f>IFERROR(('use 2017-18'!BA31/'use 2017-18'!$BQ31)*use_alloc!$C31,"")</f>
        <v>0</v>
      </c>
      <c r="BB31" s="61">
        <f>IFERROR(('use 2017-18'!BB31/'use 2017-18'!$BQ31)*use_alloc!$C31,"")</f>
        <v>0</v>
      </c>
      <c r="BC31" s="61">
        <f>IFERROR(('use 2017-18'!BC31/'use 2017-18'!$BQ31)*use_alloc!$C31,"")</f>
        <v>-1723.0077051207786</v>
      </c>
      <c r="BD31" s="61">
        <f>IFERROR(('use 2017-18'!BD31/'use 2017-18'!$BQ31)*use_alloc!$C31,"")</f>
        <v>0</v>
      </c>
      <c r="BE31" s="61">
        <f>IFERROR(('use 2017-18'!BE31/'use 2017-18'!$BQ31)*use_alloc!$C31,"")</f>
        <v>0</v>
      </c>
      <c r="BF31" s="61">
        <f>IFERROR(('use 2017-18'!BF31/'use 2017-18'!$BQ31)*use_alloc!$C31,"")</f>
        <v>0</v>
      </c>
      <c r="BG31" s="61">
        <f>IFERROR(('use 2017-18'!BG31/'use 2017-18'!$BQ31)*use_alloc!$C31,"")</f>
        <v>0</v>
      </c>
      <c r="BH31" s="61">
        <f>IFERROR(('use 2017-18'!BH31/'use 2017-18'!$BQ31)*use_alloc!$C31,"")</f>
        <v>0</v>
      </c>
      <c r="BI31" s="61">
        <f>IFERROR(('use 2017-18'!BI31/'use 2017-18'!$BQ31)*use_alloc!$C31,"")</f>
        <v>0</v>
      </c>
      <c r="BJ31" s="61">
        <f>IFERROR(('use 2017-18'!BJ31/'use 2017-18'!$BQ31)*use_alloc!$C31,"")</f>
        <v>0</v>
      </c>
      <c r="BK31" s="61">
        <f>IFERROR(('use 2017-18'!BK31/'use 2017-18'!$BQ31)*use_alloc!$C31,"")</f>
        <v>0</v>
      </c>
      <c r="BL31" s="61">
        <f>IFERROR(('use 2017-18'!BL31/'use 2017-18'!$BQ31)*use_alloc!$C31,"")</f>
        <v>0</v>
      </c>
      <c r="BM31" s="61">
        <f>IFERROR(('use 2017-18'!BM31/'use 2017-18'!$BQ31)*use_alloc!$C31,"")</f>
        <v>0</v>
      </c>
      <c r="BN31" s="61">
        <f>IFERROR(('use 2017-18'!BN31/'use 2017-18'!$BQ31)*use_alloc!$C31,"")</f>
        <v>0</v>
      </c>
      <c r="BO31" s="61">
        <f>IFERROR(('use 2017-18'!BO31/'use 2017-18'!$BQ31)*use_alloc!$C31,"")</f>
        <v>0</v>
      </c>
      <c r="BP31" s="61">
        <f>IFERROR(('use 2017-18'!BP31/'use 2017-18'!$BQ31)*use_alloc!$C31,"")</f>
        <v>0</v>
      </c>
      <c r="BQ31" s="61">
        <f>'use 2012-13'!BQ31*GDP_Ratios!$E$10</f>
        <v>2833596.8957044641</v>
      </c>
      <c r="BR31" s="61">
        <f>'use 2012-13'!BR31*GDP_Ratios!$E$10</f>
        <v>9323739.4849493559</v>
      </c>
      <c r="BS31" s="61">
        <f>'use 2012-13'!BS31*GDP_Ratios!$E$10</f>
        <v>0</v>
      </c>
      <c r="BT31" s="61">
        <f>'use 2012-13'!BT31*GDP_Ratios!$E$10</f>
        <v>0</v>
      </c>
      <c r="BU31" s="61">
        <f>'use 2012-13'!BU31*GDP_Ratios!$E$10</f>
        <v>0</v>
      </c>
      <c r="BV31" s="61">
        <f>'use 2012-13'!BV31*GDP_Ratios!$E$10</f>
        <v>0</v>
      </c>
      <c r="BW31" s="61">
        <f>'use 2012-13'!BW31*GDP_Ratios!$E$10</f>
        <v>185372.60970483735</v>
      </c>
      <c r="BX31" s="61">
        <f>'use 2012-13'!BX31*GDP_Ratios!$E$10</f>
        <v>9509112.0946541931</v>
      </c>
      <c r="BY31" s="61">
        <f>'use 2012-13'!BY31*GDP_Ratios!$E$10</f>
        <v>12342708.990358656</v>
      </c>
    </row>
    <row r="32" spans="1:77" x14ac:dyDescent="0.35">
      <c r="A32" s="21">
        <v>29</v>
      </c>
      <c r="B32" s="21" t="s">
        <v>108</v>
      </c>
      <c r="C32" s="61">
        <f>IFERROR(('use 2017-18'!C32/'use 2017-18'!$BQ32)*use_alloc!$C32,"")</f>
        <v>0</v>
      </c>
      <c r="D32" s="61">
        <f>IFERROR(('use 2017-18'!D32/'use 2017-18'!$BQ32)*use_alloc!$C32,"")</f>
        <v>0</v>
      </c>
      <c r="E32" s="61">
        <f>IFERROR(('use 2017-18'!E32/'use 2017-18'!$BQ32)*use_alloc!$C32,"")</f>
        <v>0</v>
      </c>
      <c r="F32" s="61">
        <f>IFERROR(('use 2017-18'!F32/'use 2017-18'!$BQ32)*use_alloc!$C32,"")</f>
        <v>-482.3696605656192</v>
      </c>
      <c r="G32" s="61">
        <f>IFERROR(('use 2017-18'!G32/'use 2017-18'!$BQ32)*use_alloc!$C32,"")</f>
        <v>0</v>
      </c>
      <c r="H32" s="61">
        <f>IFERROR(('use 2017-18'!H32/'use 2017-18'!$BQ32)*use_alloc!$C32,"")</f>
        <v>0</v>
      </c>
      <c r="I32" s="61">
        <f>IFERROR(('use 2017-18'!I32/'use 2017-18'!$BQ32)*use_alloc!$C32,"")</f>
        <v>0</v>
      </c>
      <c r="J32" s="61">
        <f>IFERROR(('use 2017-18'!J32/'use 2017-18'!$BQ32)*use_alloc!$C32,"")</f>
        <v>0</v>
      </c>
      <c r="K32" s="61">
        <f>IFERROR(('use 2017-18'!K32/'use 2017-18'!$BQ32)*use_alloc!$C32,"")</f>
        <v>0</v>
      </c>
      <c r="L32" s="61">
        <f>IFERROR(('use 2017-18'!L32/'use 2017-18'!$BQ32)*use_alloc!$C32,"")</f>
        <v>0</v>
      </c>
      <c r="M32" s="61">
        <f>IFERROR(('use 2017-18'!M32/'use 2017-18'!$BQ32)*use_alloc!$C32,"")</f>
        <v>-15417.300548969859</v>
      </c>
      <c r="N32" s="61">
        <f>IFERROR(('use 2017-18'!N32/'use 2017-18'!$BQ32)*use_alloc!$C32,"")</f>
        <v>0</v>
      </c>
      <c r="O32" s="61">
        <f>IFERROR(('use 2017-18'!O32/'use 2017-18'!$BQ32)*use_alloc!$C32,"")</f>
        <v>0</v>
      </c>
      <c r="P32" s="61">
        <f>IFERROR(('use 2017-18'!P32/'use 2017-18'!$BQ32)*use_alloc!$C32,"")</f>
        <v>0</v>
      </c>
      <c r="Q32" s="61">
        <f>IFERROR(('use 2017-18'!Q32/'use 2017-18'!$BQ32)*use_alloc!$C32,"")</f>
        <v>0</v>
      </c>
      <c r="R32" s="61">
        <f>IFERROR(('use 2017-18'!R32/'use 2017-18'!$BQ32)*use_alloc!$C32,"")</f>
        <v>0</v>
      </c>
      <c r="S32" s="61">
        <f>IFERROR(('use 2017-18'!S32/'use 2017-18'!$BQ32)*use_alloc!$C32,"")</f>
        <v>0</v>
      </c>
      <c r="T32" s="61">
        <f>IFERROR(('use 2017-18'!T32/'use 2017-18'!$BQ32)*use_alloc!$C32,"")</f>
        <v>0</v>
      </c>
      <c r="U32" s="61">
        <f>IFERROR(('use 2017-18'!U32/'use 2017-18'!$BQ32)*use_alloc!$C32,"")</f>
        <v>0</v>
      </c>
      <c r="V32" s="61">
        <f>IFERROR(('use 2017-18'!V32/'use 2017-18'!$BQ32)*use_alloc!$C32,"")</f>
        <v>0</v>
      </c>
      <c r="W32" s="61">
        <f>IFERROR(('use 2017-18'!W32/'use 2017-18'!$BQ32)*use_alloc!$C32,"")</f>
        <v>0</v>
      </c>
      <c r="X32" s="61">
        <f>IFERROR(('use 2017-18'!X32/'use 2017-18'!$BQ32)*use_alloc!$C32,"")</f>
        <v>0</v>
      </c>
      <c r="Y32" s="61">
        <f>IFERROR(('use 2017-18'!Y32/'use 2017-18'!$BQ32)*use_alloc!$C32,"")</f>
        <v>0</v>
      </c>
      <c r="Z32" s="61">
        <f>IFERROR(('use 2017-18'!Z32/'use 2017-18'!$BQ32)*use_alloc!$C32,"")</f>
        <v>0</v>
      </c>
      <c r="AA32" s="61">
        <f>IFERROR(('use 2017-18'!AA32/'use 2017-18'!$BQ32)*use_alloc!$C32,"")</f>
        <v>0</v>
      </c>
      <c r="AB32" s="61">
        <f>IFERROR(('use 2017-18'!AB32/'use 2017-18'!$BQ32)*use_alloc!$C32,"")</f>
        <v>0</v>
      </c>
      <c r="AC32" s="61">
        <f>IFERROR(('use 2017-18'!AC32/'use 2017-18'!$BQ32)*use_alloc!$C32,"")</f>
        <v>0</v>
      </c>
      <c r="AD32" s="61">
        <f>IFERROR(('use 2017-18'!AD32/'use 2017-18'!$BQ32)*use_alloc!$C32,"")</f>
        <v>0</v>
      </c>
      <c r="AE32" s="61">
        <f>IFERROR(('use 2017-18'!AE32/'use 2017-18'!$BQ32)*use_alloc!$C32,"")</f>
        <v>0</v>
      </c>
      <c r="AF32" s="61">
        <f>IFERROR(('use 2017-18'!AF32/'use 2017-18'!$BQ32)*use_alloc!$C32,"")</f>
        <v>0</v>
      </c>
      <c r="AG32" s="61">
        <f>IFERROR(('use 2017-18'!AG32/'use 2017-18'!$BQ32)*use_alloc!$C32,"")</f>
        <v>0</v>
      </c>
      <c r="AH32" s="61">
        <f>IFERROR(('use 2017-18'!AH32/'use 2017-18'!$BQ32)*use_alloc!$C32,"")</f>
        <v>-749.59179041766481</v>
      </c>
      <c r="AI32" s="61">
        <f>IFERROR(('use 2017-18'!AI32/'use 2017-18'!$BQ32)*use_alloc!$C32,"")</f>
        <v>0</v>
      </c>
      <c r="AJ32" s="61">
        <f>IFERROR(('use 2017-18'!AJ32/'use 2017-18'!$BQ32)*use_alloc!$C32,"")</f>
        <v>0</v>
      </c>
      <c r="AK32" s="61">
        <f>IFERROR(('use 2017-18'!AK32/'use 2017-18'!$BQ32)*use_alloc!$C32,"")</f>
        <v>0</v>
      </c>
      <c r="AL32" s="61">
        <f>IFERROR(('use 2017-18'!AL32/'use 2017-18'!$BQ32)*use_alloc!$C32,"")</f>
        <v>0</v>
      </c>
      <c r="AM32" s="61">
        <f>IFERROR(('use 2017-18'!AM32/'use 2017-18'!$BQ32)*use_alloc!$C32,"")</f>
        <v>0</v>
      </c>
      <c r="AN32" s="61">
        <f>IFERROR(('use 2017-18'!AN32/'use 2017-18'!$BQ32)*use_alloc!$C32,"")</f>
        <v>0</v>
      </c>
      <c r="AO32" s="61">
        <f>IFERROR(('use 2017-18'!AO32/'use 2017-18'!$BQ32)*use_alloc!$C32,"")</f>
        <v>0</v>
      </c>
      <c r="AP32" s="61">
        <f>IFERROR(('use 2017-18'!AP32/'use 2017-18'!$BQ32)*use_alloc!$C32,"")</f>
        <v>0</v>
      </c>
      <c r="AQ32" s="61">
        <f>IFERROR(('use 2017-18'!AQ32/'use 2017-18'!$BQ32)*use_alloc!$C32,"")</f>
        <v>0</v>
      </c>
      <c r="AR32" s="61">
        <f>IFERROR(('use 2017-18'!AR32/'use 2017-18'!$BQ32)*use_alloc!$C32,"")</f>
        <v>0</v>
      </c>
      <c r="AS32" s="61">
        <f>IFERROR(('use 2017-18'!AS32/'use 2017-18'!$BQ32)*use_alloc!$C32,"")</f>
        <v>0</v>
      </c>
      <c r="AT32" s="61">
        <f>IFERROR(('use 2017-18'!AT32/'use 2017-18'!$BQ32)*use_alloc!$C32,"")</f>
        <v>0</v>
      </c>
      <c r="AU32" s="61">
        <f>IFERROR(('use 2017-18'!AU32/'use 2017-18'!$BQ32)*use_alloc!$C32,"")</f>
        <v>0</v>
      </c>
      <c r="AV32" s="61">
        <f>IFERROR(('use 2017-18'!AV32/'use 2017-18'!$BQ32)*use_alloc!$C32,"")</f>
        <v>0</v>
      </c>
      <c r="AW32" s="61">
        <f>IFERROR(('use 2017-18'!AW32/'use 2017-18'!$BQ32)*use_alloc!$C32,"")</f>
        <v>0</v>
      </c>
      <c r="AX32" s="61">
        <f>IFERROR(('use 2017-18'!AX32/'use 2017-18'!$BQ32)*use_alloc!$C32,"")</f>
        <v>0</v>
      </c>
      <c r="AY32" s="61">
        <f>IFERROR(('use 2017-18'!AY32/'use 2017-18'!$BQ32)*use_alloc!$C32,"")</f>
        <v>0</v>
      </c>
      <c r="AZ32" s="61">
        <f>IFERROR(('use 2017-18'!AZ32/'use 2017-18'!$BQ32)*use_alloc!$C32,"")</f>
        <v>0</v>
      </c>
      <c r="BA32" s="61">
        <f>IFERROR(('use 2017-18'!BA32/'use 2017-18'!$BQ32)*use_alloc!$C32,"")</f>
        <v>0</v>
      </c>
      <c r="BB32" s="61">
        <f>IFERROR(('use 2017-18'!BB32/'use 2017-18'!$BQ32)*use_alloc!$C32,"")</f>
        <v>0</v>
      </c>
      <c r="BC32" s="61">
        <f>IFERROR(('use 2017-18'!BC32/'use 2017-18'!$BQ32)*use_alloc!$C32,"")</f>
        <v>-1103.2300302201211</v>
      </c>
      <c r="BD32" s="61">
        <f>IFERROR(('use 2017-18'!BD32/'use 2017-18'!$BQ32)*use_alloc!$C32,"")</f>
        <v>0</v>
      </c>
      <c r="BE32" s="61">
        <f>IFERROR(('use 2017-18'!BE32/'use 2017-18'!$BQ32)*use_alloc!$C32,"")</f>
        <v>0</v>
      </c>
      <c r="BF32" s="61">
        <f>IFERROR(('use 2017-18'!BF32/'use 2017-18'!$BQ32)*use_alloc!$C32,"")</f>
        <v>0</v>
      </c>
      <c r="BG32" s="61">
        <f>IFERROR(('use 2017-18'!BG32/'use 2017-18'!$BQ32)*use_alloc!$C32,"")</f>
        <v>0</v>
      </c>
      <c r="BH32" s="61">
        <f>IFERROR(('use 2017-18'!BH32/'use 2017-18'!$BQ32)*use_alloc!$C32,"")</f>
        <v>0</v>
      </c>
      <c r="BI32" s="61">
        <f>IFERROR(('use 2017-18'!BI32/'use 2017-18'!$BQ32)*use_alloc!$C32,"")</f>
        <v>0</v>
      </c>
      <c r="BJ32" s="61">
        <f>IFERROR(('use 2017-18'!BJ32/'use 2017-18'!$BQ32)*use_alloc!$C32,"")</f>
        <v>0</v>
      </c>
      <c r="BK32" s="61">
        <f>IFERROR(('use 2017-18'!BK32/'use 2017-18'!$BQ32)*use_alloc!$C32,"")</f>
        <v>0</v>
      </c>
      <c r="BL32" s="61">
        <f>IFERROR(('use 2017-18'!BL32/'use 2017-18'!$BQ32)*use_alloc!$C32,"")</f>
        <v>0</v>
      </c>
      <c r="BM32" s="61">
        <f>IFERROR(('use 2017-18'!BM32/'use 2017-18'!$BQ32)*use_alloc!$C32,"")</f>
        <v>0</v>
      </c>
      <c r="BN32" s="61">
        <f>IFERROR(('use 2017-18'!BN32/'use 2017-18'!$BQ32)*use_alloc!$C32,"")</f>
        <v>0</v>
      </c>
      <c r="BO32" s="61">
        <f>IFERROR(('use 2017-18'!BO32/'use 2017-18'!$BQ32)*use_alloc!$C32,"")</f>
        <v>0</v>
      </c>
      <c r="BP32" s="61">
        <f>IFERROR(('use 2017-18'!BP32/'use 2017-18'!$BQ32)*use_alloc!$C32,"")</f>
        <v>0</v>
      </c>
      <c r="BQ32" s="61">
        <f>'use 2012-13'!BQ32*GDP_Ratios!$E$10</f>
        <v>2748204.6699101953</v>
      </c>
      <c r="BR32" s="61">
        <f>'use 2012-13'!BR32*GDP_Ratios!$E$10</f>
        <v>6002075.2602136191</v>
      </c>
      <c r="BS32" s="61">
        <f>'use 2012-13'!BS32*GDP_Ratios!$E$10</f>
        <v>0</v>
      </c>
      <c r="BT32" s="61">
        <f>'use 2012-13'!BT32*GDP_Ratios!$E$10</f>
        <v>0</v>
      </c>
      <c r="BU32" s="61">
        <f>'use 2012-13'!BU32*GDP_Ratios!$E$10</f>
        <v>0</v>
      </c>
      <c r="BV32" s="61">
        <f>'use 2012-13'!BV32*GDP_Ratios!$E$10</f>
        <v>0</v>
      </c>
      <c r="BW32" s="61">
        <f>'use 2012-13'!BW32*GDP_Ratios!$E$10</f>
        <v>273125.38642006594</v>
      </c>
      <c r="BX32" s="61">
        <f>'use 2012-13'!BX32*GDP_Ratios!$E$10</f>
        <v>6275200.6466336856</v>
      </c>
      <c r="BY32" s="61">
        <f>'use 2012-13'!BY32*GDP_Ratios!$E$10</f>
        <v>9023405.3165438809</v>
      </c>
    </row>
    <row r="33" spans="1:77" x14ac:dyDescent="0.35">
      <c r="A33" s="21">
        <v>30</v>
      </c>
      <c r="B33" s="21" t="s">
        <v>109</v>
      </c>
      <c r="C33" s="61">
        <f>IFERROR(('use 2017-18'!C33/'use 2017-18'!$BQ33)*use_alloc!$C33,"")</f>
        <v>0</v>
      </c>
      <c r="D33" s="61">
        <f>IFERROR(('use 2017-18'!D33/'use 2017-18'!$BQ33)*use_alloc!$C33,"")</f>
        <v>0</v>
      </c>
      <c r="E33" s="61">
        <f>IFERROR(('use 2017-18'!E33/'use 2017-18'!$BQ33)*use_alloc!$C33,"")</f>
        <v>0</v>
      </c>
      <c r="F33" s="61">
        <f>IFERROR(('use 2017-18'!F33/'use 2017-18'!$BQ33)*use_alloc!$C33,"")</f>
        <v>0</v>
      </c>
      <c r="G33" s="61">
        <f>IFERROR(('use 2017-18'!G33/'use 2017-18'!$BQ33)*use_alloc!$C33,"")</f>
        <v>77.188848355292535</v>
      </c>
      <c r="H33" s="61">
        <f>IFERROR(('use 2017-18'!H33/'use 2017-18'!$BQ33)*use_alloc!$C33,"")</f>
        <v>0</v>
      </c>
      <c r="I33" s="61">
        <f>IFERROR(('use 2017-18'!I33/'use 2017-18'!$BQ33)*use_alloc!$C33,"")</f>
        <v>0</v>
      </c>
      <c r="J33" s="61">
        <f>IFERROR(('use 2017-18'!J33/'use 2017-18'!$BQ33)*use_alloc!$C33,"")</f>
        <v>2.8401014996039327</v>
      </c>
      <c r="K33" s="61">
        <f>IFERROR(('use 2017-18'!K33/'use 2017-18'!$BQ33)*use_alloc!$C33,"")</f>
        <v>81.935227097150275</v>
      </c>
      <c r="L33" s="61">
        <f>IFERROR(('use 2017-18'!L33/'use 2017-18'!$BQ33)*use_alloc!$C33,"")</f>
        <v>0</v>
      </c>
      <c r="M33" s="61">
        <f>IFERROR(('use 2017-18'!M33/'use 2017-18'!$BQ33)*use_alloc!$C33,"")</f>
        <v>604.9945126094143</v>
      </c>
      <c r="N33" s="61">
        <f>IFERROR(('use 2017-18'!N33/'use 2017-18'!$BQ33)*use_alloc!$C33,"")</f>
        <v>0.46671759809256874</v>
      </c>
      <c r="O33" s="61">
        <f>IFERROR(('use 2017-18'!O33/'use 2017-18'!$BQ33)*use_alloc!$C33,"")</f>
        <v>1.1683101376038298</v>
      </c>
      <c r="P33" s="61">
        <f>IFERROR(('use 2017-18'!P33/'use 2017-18'!$BQ33)*use_alloc!$C33,"")</f>
        <v>0</v>
      </c>
      <c r="Q33" s="61">
        <f>IFERROR(('use 2017-18'!Q33/'use 2017-18'!$BQ33)*use_alloc!$C33,"")</f>
        <v>3.6431657722932971</v>
      </c>
      <c r="R33" s="61">
        <f>IFERROR(('use 2017-18'!R33/'use 2017-18'!$BQ33)*use_alloc!$C33,"")</f>
        <v>19.883876050852038</v>
      </c>
      <c r="S33" s="61">
        <f>IFERROR(('use 2017-18'!S33/'use 2017-18'!$BQ33)*use_alloc!$C33,"")</f>
        <v>1716.6861800990416</v>
      </c>
      <c r="T33" s="61">
        <f>IFERROR(('use 2017-18'!T33/'use 2017-18'!$BQ33)*use_alloc!$C33,"")</f>
        <v>13.504356370120755</v>
      </c>
      <c r="U33" s="61">
        <f>IFERROR(('use 2017-18'!U33/'use 2017-18'!$BQ33)*use_alloc!$C33,"")</f>
        <v>1.638056008670818</v>
      </c>
      <c r="V33" s="61">
        <f>IFERROR(('use 2017-18'!V33/'use 2017-18'!$BQ33)*use_alloc!$C33,"")</f>
        <v>39332.239512287277</v>
      </c>
      <c r="W33" s="61">
        <f>IFERROR(('use 2017-18'!W33/'use 2017-18'!$BQ33)*use_alloc!$C33,"")</f>
        <v>1071.3859006513792</v>
      </c>
      <c r="X33" s="61">
        <f>IFERROR(('use 2017-18'!X33/'use 2017-18'!$BQ33)*use_alloc!$C33,"")</f>
        <v>65.424996452676695</v>
      </c>
      <c r="Y33" s="61">
        <f>IFERROR(('use 2017-18'!Y33/'use 2017-18'!$BQ33)*use_alloc!$C33,"")</f>
        <v>0</v>
      </c>
      <c r="Z33" s="61">
        <f>IFERROR(('use 2017-18'!Z33/'use 2017-18'!$BQ33)*use_alloc!$C33,"")</f>
        <v>0</v>
      </c>
      <c r="AA33" s="61">
        <f>IFERROR(('use 2017-18'!AA33/'use 2017-18'!$BQ33)*use_alloc!$C33,"")</f>
        <v>6.3308972034313737E-2</v>
      </c>
      <c r="AB33" s="61">
        <f>IFERROR(('use 2017-18'!AB33/'use 2017-18'!$BQ33)*use_alloc!$C33,"")</f>
        <v>8.6130093899926853E-3</v>
      </c>
      <c r="AC33" s="61">
        <f>IFERROR(('use 2017-18'!AC33/'use 2017-18'!$BQ33)*use_alloc!$C33,"")</f>
        <v>70.172587865745768</v>
      </c>
      <c r="AD33" s="61">
        <f>IFERROR(('use 2017-18'!AD33/'use 2017-18'!$BQ33)*use_alloc!$C33,"")</f>
        <v>10519.097699355772</v>
      </c>
      <c r="AE33" s="61">
        <f>IFERROR(('use 2017-18'!AE33/'use 2017-18'!$BQ33)*use_alloc!$C33,"")</f>
        <v>2031.1953851249623</v>
      </c>
      <c r="AF33" s="61">
        <f>IFERROR(('use 2017-18'!AF33/'use 2017-18'!$BQ33)*use_alloc!$C33,"")</f>
        <v>21142.657556860726</v>
      </c>
      <c r="AG33" s="61">
        <f>IFERROR(('use 2017-18'!AG33/'use 2017-18'!$BQ33)*use_alloc!$C33,"")</f>
        <v>1190.0832727194017</v>
      </c>
      <c r="AH33" s="61">
        <f>IFERROR(('use 2017-18'!AH33/'use 2017-18'!$BQ33)*use_alloc!$C33,"")</f>
        <v>36.409711461057597</v>
      </c>
      <c r="AI33" s="61">
        <f>IFERROR(('use 2017-18'!AI33/'use 2017-18'!$BQ33)*use_alloc!$C33,"")</f>
        <v>1327.0530720661861</v>
      </c>
      <c r="AJ33" s="61">
        <f>IFERROR(('use 2017-18'!AJ33/'use 2017-18'!$BQ33)*use_alloc!$C33,"")</f>
        <v>4445.5282063492987</v>
      </c>
      <c r="AK33" s="61">
        <f>IFERROR(('use 2017-18'!AK33/'use 2017-18'!$BQ33)*use_alloc!$C33,"")</f>
        <v>3.1927253791973027</v>
      </c>
      <c r="AL33" s="61">
        <f>IFERROR(('use 2017-18'!AL33/'use 2017-18'!$BQ33)*use_alloc!$C33,"")</f>
        <v>671.63039594547251</v>
      </c>
      <c r="AM33" s="61">
        <f>IFERROR(('use 2017-18'!AM33/'use 2017-18'!$BQ33)*use_alloc!$C33,"")</f>
        <v>0</v>
      </c>
      <c r="AN33" s="61">
        <f>IFERROR(('use 2017-18'!AN33/'use 2017-18'!$BQ33)*use_alloc!$C33,"")</f>
        <v>1.327544276256085</v>
      </c>
      <c r="AO33" s="61">
        <f>IFERROR(('use 2017-18'!AO33/'use 2017-18'!$BQ33)*use_alloc!$C33,"")</f>
        <v>6.7485420295331694E-2</v>
      </c>
      <c r="AP33" s="61">
        <f>IFERROR(('use 2017-18'!AP33/'use 2017-18'!$BQ33)*use_alloc!$C33,"")</f>
        <v>0</v>
      </c>
      <c r="AQ33" s="61">
        <f>IFERROR(('use 2017-18'!AQ33/'use 2017-18'!$BQ33)*use_alloc!$C33,"")</f>
        <v>0</v>
      </c>
      <c r="AR33" s="61">
        <f>IFERROR(('use 2017-18'!AR33/'use 2017-18'!$BQ33)*use_alloc!$C33,"")</f>
        <v>7150.0733068150848</v>
      </c>
      <c r="AS33" s="61">
        <f>IFERROR(('use 2017-18'!AS33/'use 2017-18'!$BQ33)*use_alloc!$C33,"")</f>
        <v>0</v>
      </c>
      <c r="AT33" s="61">
        <f>IFERROR(('use 2017-18'!AT33/'use 2017-18'!$BQ33)*use_alloc!$C33,"")</f>
        <v>634.8676289607032</v>
      </c>
      <c r="AU33" s="61">
        <f>IFERROR(('use 2017-18'!AU33/'use 2017-18'!$BQ33)*use_alloc!$C33,"")</f>
        <v>508.06794616025837</v>
      </c>
      <c r="AV33" s="61">
        <f>IFERROR(('use 2017-18'!AV33/'use 2017-18'!$BQ33)*use_alloc!$C33,"")</f>
        <v>0</v>
      </c>
      <c r="AW33" s="61">
        <f>IFERROR(('use 2017-18'!AW33/'use 2017-18'!$BQ33)*use_alloc!$C33,"")</f>
        <v>0</v>
      </c>
      <c r="AX33" s="61">
        <f>IFERROR(('use 2017-18'!AX33/'use 2017-18'!$BQ33)*use_alloc!$C33,"")</f>
        <v>0</v>
      </c>
      <c r="AY33" s="61">
        <f>IFERROR(('use 2017-18'!AY33/'use 2017-18'!$BQ33)*use_alloc!$C33,"")</f>
        <v>0</v>
      </c>
      <c r="AZ33" s="61">
        <f>IFERROR(('use 2017-18'!AZ33/'use 2017-18'!$BQ33)*use_alloc!$C33,"")</f>
        <v>0</v>
      </c>
      <c r="BA33" s="61">
        <f>IFERROR(('use 2017-18'!BA33/'use 2017-18'!$BQ33)*use_alloc!$C33,"")</f>
        <v>0</v>
      </c>
      <c r="BB33" s="61">
        <f>IFERROR(('use 2017-18'!BB33/'use 2017-18'!$BQ33)*use_alloc!$C33,"")</f>
        <v>0</v>
      </c>
      <c r="BC33" s="61">
        <f>IFERROR(('use 2017-18'!BC33/'use 2017-18'!$BQ33)*use_alloc!$C33,"")</f>
        <v>0</v>
      </c>
      <c r="BD33" s="61">
        <f>IFERROR(('use 2017-18'!BD33/'use 2017-18'!$BQ33)*use_alloc!$C33,"")</f>
        <v>0</v>
      </c>
      <c r="BE33" s="61">
        <f>IFERROR(('use 2017-18'!BE33/'use 2017-18'!$BQ33)*use_alloc!$C33,"")</f>
        <v>0</v>
      </c>
      <c r="BF33" s="61">
        <f>IFERROR(('use 2017-18'!BF33/'use 2017-18'!$BQ33)*use_alloc!$C33,"")</f>
        <v>0</v>
      </c>
      <c r="BG33" s="61">
        <f>IFERROR(('use 2017-18'!BG33/'use 2017-18'!$BQ33)*use_alloc!$C33,"")</f>
        <v>0</v>
      </c>
      <c r="BH33" s="61">
        <f>IFERROR(('use 2017-18'!BH33/'use 2017-18'!$BQ33)*use_alloc!$C33,"")</f>
        <v>0</v>
      </c>
      <c r="BI33" s="61">
        <f>IFERROR(('use 2017-18'!BI33/'use 2017-18'!$BQ33)*use_alloc!$C33,"")</f>
        <v>0</v>
      </c>
      <c r="BJ33" s="61">
        <f>IFERROR(('use 2017-18'!BJ33/'use 2017-18'!$BQ33)*use_alloc!$C33,"")</f>
        <v>0</v>
      </c>
      <c r="BK33" s="61">
        <f>IFERROR(('use 2017-18'!BK33/'use 2017-18'!$BQ33)*use_alloc!$C33,"")</f>
        <v>0</v>
      </c>
      <c r="BL33" s="61">
        <f>IFERROR(('use 2017-18'!BL33/'use 2017-18'!$BQ33)*use_alloc!$C33,"")</f>
        <v>0</v>
      </c>
      <c r="BM33" s="61">
        <f>IFERROR(('use 2017-18'!BM33/'use 2017-18'!$BQ33)*use_alloc!$C33,"")</f>
        <v>0</v>
      </c>
      <c r="BN33" s="61">
        <f>IFERROR(('use 2017-18'!BN33/'use 2017-18'!$BQ33)*use_alloc!$C33,"")</f>
        <v>0</v>
      </c>
      <c r="BO33" s="61">
        <f>IFERROR(('use 2017-18'!BO33/'use 2017-18'!$BQ33)*use_alloc!$C33,"")</f>
        <v>0</v>
      </c>
      <c r="BP33" s="61">
        <f>IFERROR(('use 2017-18'!BP33/'use 2017-18'!$BQ33)*use_alloc!$C33,"")</f>
        <v>0</v>
      </c>
      <c r="BQ33" s="61">
        <f>'use 2012-13'!BQ33*GDP_Ratios!$E$10</f>
        <v>43823342.775709622</v>
      </c>
      <c r="BR33" s="61">
        <f>'use 2012-13'!BR33*GDP_Ratios!$E$10</f>
        <v>428144.1348434005</v>
      </c>
      <c r="BS33" s="61">
        <f>'use 2012-13'!BS33*GDP_Ratios!$E$10</f>
        <v>0</v>
      </c>
      <c r="BT33" s="61">
        <f>'use 2012-13'!BT33*GDP_Ratios!$E$10</f>
        <v>0</v>
      </c>
      <c r="BU33" s="61">
        <f>'use 2012-13'!BU33*GDP_Ratios!$E$10</f>
        <v>0</v>
      </c>
      <c r="BV33" s="61">
        <f>'use 2012-13'!BV33*GDP_Ratios!$E$10</f>
        <v>0</v>
      </c>
      <c r="BW33" s="61">
        <f>'use 2012-13'!BW33*GDP_Ratios!$E$10</f>
        <v>247789.46217904051</v>
      </c>
      <c r="BX33" s="61">
        <f>'use 2012-13'!BX33*GDP_Ratios!$E$10</f>
        <v>675933.5970224411</v>
      </c>
      <c r="BY33" s="61">
        <f>'use 2012-13'!BY33*GDP_Ratios!$E$10</f>
        <v>44499276.372732058</v>
      </c>
    </row>
    <row r="34" spans="1:77" x14ac:dyDescent="0.35">
      <c r="A34" s="21">
        <v>31</v>
      </c>
      <c r="B34" s="21" t="s">
        <v>7</v>
      </c>
      <c r="C34" s="61">
        <f>IFERROR(('use 2017-18'!C34/'use 2017-18'!$BQ34)*use_alloc!$C34,"")</f>
        <v>0</v>
      </c>
      <c r="D34" s="61">
        <f>IFERROR(('use 2017-18'!D34/'use 2017-18'!$BQ34)*use_alloc!$C34,"")</f>
        <v>0</v>
      </c>
      <c r="E34" s="61">
        <f>IFERROR(('use 2017-18'!E34/'use 2017-18'!$BQ34)*use_alloc!$C34,"")</f>
        <v>0</v>
      </c>
      <c r="F34" s="61">
        <f>IFERROR(('use 2017-18'!F34/'use 2017-18'!$BQ34)*use_alloc!$C34,"")</f>
        <v>0</v>
      </c>
      <c r="G34" s="61">
        <f>IFERROR(('use 2017-18'!G34/'use 2017-18'!$BQ34)*use_alloc!$C34,"")</f>
        <v>0</v>
      </c>
      <c r="H34" s="61">
        <f>IFERROR(('use 2017-18'!H34/'use 2017-18'!$BQ34)*use_alloc!$C34,"")</f>
        <v>24.930560055837294</v>
      </c>
      <c r="I34" s="61">
        <f>IFERROR(('use 2017-18'!I34/'use 2017-18'!$BQ34)*use_alloc!$C34,"")</f>
        <v>11.222484082807947</v>
      </c>
      <c r="J34" s="61">
        <f>IFERROR(('use 2017-18'!J34/'use 2017-18'!$BQ34)*use_alloc!$C34,"")</f>
        <v>0</v>
      </c>
      <c r="K34" s="61">
        <f>IFERROR(('use 2017-18'!K34/'use 2017-18'!$BQ34)*use_alloc!$C34,"")</f>
        <v>0</v>
      </c>
      <c r="L34" s="61">
        <f>IFERROR(('use 2017-18'!L34/'use 2017-18'!$BQ34)*use_alloc!$C34,"")</f>
        <v>0</v>
      </c>
      <c r="M34" s="61">
        <f>IFERROR(('use 2017-18'!M34/'use 2017-18'!$BQ34)*use_alloc!$C34,"")</f>
        <v>0</v>
      </c>
      <c r="N34" s="61">
        <f>IFERROR(('use 2017-18'!N34/'use 2017-18'!$BQ34)*use_alloc!$C34,"")</f>
        <v>0</v>
      </c>
      <c r="O34" s="61">
        <f>IFERROR(('use 2017-18'!O34/'use 2017-18'!$BQ34)*use_alloc!$C34,"")</f>
        <v>0</v>
      </c>
      <c r="P34" s="61">
        <f>IFERROR(('use 2017-18'!P34/'use 2017-18'!$BQ34)*use_alloc!$C34,"")</f>
        <v>0</v>
      </c>
      <c r="Q34" s="61">
        <f>IFERROR(('use 2017-18'!Q34/'use 2017-18'!$BQ34)*use_alloc!$C34,"")</f>
        <v>0</v>
      </c>
      <c r="R34" s="61">
        <f>IFERROR(('use 2017-18'!R34/'use 2017-18'!$BQ34)*use_alloc!$C34,"")</f>
        <v>0</v>
      </c>
      <c r="S34" s="61">
        <f>IFERROR(('use 2017-18'!S34/'use 2017-18'!$BQ34)*use_alloc!$C34,"")</f>
        <v>0</v>
      </c>
      <c r="T34" s="61">
        <f>IFERROR(('use 2017-18'!T34/'use 2017-18'!$BQ34)*use_alloc!$C34,"")</f>
        <v>0</v>
      </c>
      <c r="U34" s="61">
        <f>IFERROR(('use 2017-18'!U34/'use 2017-18'!$BQ34)*use_alloc!$C34,"")</f>
        <v>0</v>
      </c>
      <c r="V34" s="61">
        <f>IFERROR(('use 2017-18'!V34/'use 2017-18'!$BQ34)*use_alloc!$C34,"")</f>
        <v>0</v>
      </c>
      <c r="W34" s="61">
        <f>IFERROR(('use 2017-18'!W34/'use 2017-18'!$BQ34)*use_alloc!$C34,"")</f>
        <v>0</v>
      </c>
      <c r="X34" s="61">
        <f>IFERROR(('use 2017-18'!X34/'use 2017-18'!$BQ34)*use_alloc!$C34,"")</f>
        <v>0</v>
      </c>
      <c r="Y34" s="61">
        <f>IFERROR(('use 2017-18'!Y34/'use 2017-18'!$BQ34)*use_alloc!$C34,"")</f>
        <v>0</v>
      </c>
      <c r="Z34" s="61">
        <f>IFERROR(('use 2017-18'!Z34/'use 2017-18'!$BQ34)*use_alloc!$C34,"")</f>
        <v>0</v>
      </c>
      <c r="AA34" s="61">
        <f>IFERROR(('use 2017-18'!AA34/'use 2017-18'!$BQ34)*use_alloc!$C34,"")</f>
        <v>0</v>
      </c>
      <c r="AB34" s="61">
        <f>IFERROR(('use 2017-18'!AB34/'use 2017-18'!$BQ34)*use_alloc!$C34,"")</f>
        <v>0</v>
      </c>
      <c r="AC34" s="61">
        <f>IFERROR(('use 2017-18'!AC34/'use 2017-18'!$BQ34)*use_alloc!$C34,"")</f>
        <v>0</v>
      </c>
      <c r="AD34" s="61">
        <f>IFERROR(('use 2017-18'!AD34/'use 2017-18'!$BQ34)*use_alloc!$C34,"")</f>
        <v>0</v>
      </c>
      <c r="AE34" s="61">
        <f>IFERROR(('use 2017-18'!AE34/'use 2017-18'!$BQ34)*use_alloc!$C34,"")</f>
        <v>0</v>
      </c>
      <c r="AF34" s="61">
        <f>IFERROR(('use 2017-18'!AF34/'use 2017-18'!$BQ34)*use_alloc!$C34,"")</f>
        <v>247986.10591866943</v>
      </c>
      <c r="AG34" s="61">
        <f>IFERROR(('use 2017-18'!AG34/'use 2017-18'!$BQ34)*use_alloc!$C34,"")</f>
        <v>0</v>
      </c>
      <c r="AH34" s="61">
        <f>IFERROR(('use 2017-18'!AH34/'use 2017-18'!$BQ34)*use_alloc!$C34,"")</f>
        <v>0</v>
      </c>
      <c r="AI34" s="61">
        <f>IFERROR(('use 2017-18'!AI34/'use 2017-18'!$BQ34)*use_alloc!$C34,"")</f>
        <v>0</v>
      </c>
      <c r="AJ34" s="61">
        <f>IFERROR(('use 2017-18'!AJ34/'use 2017-18'!$BQ34)*use_alloc!$C34,"")</f>
        <v>0</v>
      </c>
      <c r="AK34" s="61">
        <f>IFERROR(('use 2017-18'!AK34/'use 2017-18'!$BQ34)*use_alloc!$C34,"")</f>
        <v>0</v>
      </c>
      <c r="AL34" s="61">
        <f>IFERROR(('use 2017-18'!AL34/'use 2017-18'!$BQ34)*use_alloc!$C34,"")</f>
        <v>0</v>
      </c>
      <c r="AM34" s="61">
        <f>IFERROR(('use 2017-18'!AM34/'use 2017-18'!$BQ34)*use_alloc!$C34,"")</f>
        <v>0</v>
      </c>
      <c r="AN34" s="61">
        <f>IFERROR(('use 2017-18'!AN34/'use 2017-18'!$BQ34)*use_alloc!$C34,"")</f>
        <v>0</v>
      </c>
      <c r="AO34" s="61">
        <f>IFERROR(('use 2017-18'!AO34/'use 2017-18'!$BQ34)*use_alloc!$C34,"")</f>
        <v>0</v>
      </c>
      <c r="AP34" s="61">
        <f>IFERROR(('use 2017-18'!AP34/'use 2017-18'!$BQ34)*use_alloc!$C34,"")</f>
        <v>0</v>
      </c>
      <c r="AQ34" s="61">
        <f>IFERROR(('use 2017-18'!AQ34/'use 2017-18'!$BQ34)*use_alloc!$C34,"")</f>
        <v>0</v>
      </c>
      <c r="AR34" s="61">
        <f>IFERROR(('use 2017-18'!AR34/'use 2017-18'!$BQ34)*use_alloc!$C34,"")</f>
        <v>0</v>
      </c>
      <c r="AS34" s="61">
        <f>IFERROR(('use 2017-18'!AS34/'use 2017-18'!$BQ34)*use_alloc!$C34,"")</f>
        <v>0</v>
      </c>
      <c r="AT34" s="61">
        <f>IFERROR(('use 2017-18'!AT34/'use 2017-18'!$BQ34)*use_alloc!$C34,"")</f>
        <v>0</v>
      </c>
      <c r="AU34" s="61">
        <f>IFERROR(('use 2017-18'!AU34/'use 2017-18'!$BQ34)*use_alloc!$C34,"")</f>
        <v>0</v>
      </c>
      <c r="AV34" s="61">
        <f>IFERROR(('use 2017-18'!AV34/'use 2017-18'!$BQ34)*use_alloc!$C34,"")</f>
        <v>0</v>
      </c>
      <c r="AW34" s="61">
        <f>IFERROR(('use 2017-18'!AW34/'use 2017-18'!$BQ34)*use_alloc!$C34,"")</f>
        <v>0</v>
      </c>
      <c r="AX34" s="61">
        <f>IFERROR(('use 2017-18'!AX34/'use 2017-18'!$BQ34)*use_alloc!$C34,"")</f>
        <v>0</v>
      </c>
      <c r="AY34" s="61">
        <f>IFERROR(('use 2017-18'!AY34/'use 2017-18'!$BQ34)*use_alloc!$C34,"")</f>
        <v>0</v>
      </c>
      <c r="AZ34" s="61">
        <f>IFERROR(('use 2017-18'!AZ34/'use 2017-18'!$BQ34)*use_alloc!$C34,"")</f>
        <v>0</v>
      </c>
      <c r="BA34" s="61">
        <f>IFERROR(('use 2017-18'!BA34/'use 2017-18'!$BQ34)*use_alloc!$C34,"")</f>
        <v>0</v>
      </c>
      <c r="BB34" s="61">
        <f>IFERROR(('use 2017-18'!BB34/'use 2017-18'!$BQ34)*use_alloc!$C34,"")</f>
        <v>0</v>
      </c>
      <c r="BC34" s="61">
        <f>IFERROR(('use 2017-18'!BC34/'use 2017-18'!$BQ34)*use_alloc!$C34,"")</f>
        <v>0</v>
      </c>
      <c r="BD34" s="61">
        <f>IFERROR(('use 2017-18'!BD34/'use 2017-18'!$BQ34)*use_alloc!$C34,"")</f>
        <v>0</v>
      </c>
      <c r="BE34" s="61">
        <f>IFERROR(('use 2017-18'!BE34/'use 2017-18'!$BQ34)*use_alloc!$C34,"")</f>
        <v>0</v>
      </c>
      <c r="BF34" s="61">
        <f>IFERROR(('use 2017-18'!BF34/'use 2017-18'!$BQ34)*use_alloc!$C34,"")</f>
        <v>0</v>
      </c>
      <c r="BG34" s="61">
        <f>IFERROR(('use 2017-18'!BG34/'use 2017-18'!$BQ34)*use_alloc!$C34,"")</f>
        <v>0</v>
      </c>
      <c r="BH34" s="61">
        <f>IFERROR(('use 2017-18'!BH34/'use 2017-18'!$BQ34)*use_alloc!$C34,"")</f>
        <v>0</v>
      </c>
      <c r="BI34" s="61">
        <f>IFERROR(('use 2017-18'!BI34/'use 2017-18'!$BQ34)*use_alloc!$C34,"")</f>
        <v>0</v>
      </c>
      <c r="BJ34" s="61">
        <f>IFERROR(('use 2017-18'!BJ34/'use 2017-18'!$BQ34)*use_alloc!$C34,"")</f>
        <v>0</v>
      </c>
      <c r="BK34" s="61">
        <f>IFERROR(('use 2017-18'!BK34/'use 2017-18'!$BQ34)*use_alloc!$C34,"")</f>
        <v>0</v>
      </c>
      <c r="BL34" s="61">
        <f>IFERROR(('use 2017-18'!BL34/'use 2017-18'!$BQ34)*use_alloc!$C34,"")</f>
        <v>0</v>
      </c>
      <c r="BM34" s="61">
        <f>IFERROR(('use 2017-18'!BM34/'use 2017-18'!$BQ34)*use_alloc!$C34,"")</f>
        <v>0</v>
      </c>
      <c r="BN34" s="61">
        <f>IFERROR(('use 2017-18'!BN34/'use 2017-18'!$BQ34)*use_alloc!$C34,"")</f>
        <v>0</v>
      </c>
      <c r="BO34" s="61">
        <f>IFERROR(('use 2017-18'!BO34/'use 2017-18'!$BQ34)*use_alloc!$C34,"")</f>
        <v>0</v>
      </c>
      <c r="BP34" s="61">
        <f>IFERROR(('use 2017-18'!BP34/'use 2017-18'!$BQ34)*use_alloc!$C34,"")</f>
        <v>0</v>
      </c>
      <c r="BQ34" s="61">
        <f>'use 2012-13'!BQ34*GDP_Ratios!$E$10</f>
        <v>14588342.472027559</v>
      </c>
      <c r="BR34" s="61">
        <f>'use 2012-13'!BR34*GDP_Ratios!$E$10</f>
        <v>0</v>
      </c>
      <c r="BS34" s="61">
        <f>'use 2012-13'!BS34*GDP_Ratios!$E$10</f>
        <v>0</v>
      </c>
      <c r="BT34" s="61">
        <f>'use 2012-13'!BT34*GDP_Ratios!$E$10</f>
        <v>0</v>
      </c>
      <c r="BU34" s="61">
        <f>'use 2012-13'!BU34*GDP_Ratios!$E$10</f>
        <v>0</v>
      </c>
      <c r="BV34" s="61">
        <f>'use 2012-13'!BV34*GDP_Ratios!$E$10</f>
        <v>0</v>
      </c>
      <c r="BW34" s="61">
        <f>'use 2012-13'!BW34*GDP_Ratios!$E$10</f>
        <v>0</v>
      </c>
      <c r="BX34" s="61">
        <f>'use 2012-13'!BX34*GDP_Ratios!$E$10</f>
        <v>0</v>
      </c>
      <c r="BY34" s="61">
        <f>'use 2012-13'!BY34*GDP_Ratios!$E$10</f>
        <v>14588342.472027559</v>
      </c>
    </row>
    <row r="35" spans="1:77" x14ac:dyDescent="0.35">
      <c r="A35" s="21">
        <v>32</v>
      </c>
      <c r="B35" s="21" t="s">
        <v>110</v>
      </c>
      <c r="C35" s="61">
        <f>IFERROR(('use 2017-18'!C35/'use 2017-18'!$BQ35)*use_alloc!$C35,"")</f>
        <v>0</v>
      </c>
      <c r="D35" s="61">
        <f>IFERROR(('use 2017-18'!D35/'use 2017-18'!$BQ35)*use_alloc!$C35,"")</f>
        <v>0</v>
      </c>
      <c r="E35" s="61">
        <f>IFERROR(('use 2017-18'!E35/'use 2017-18'!$BQ35)*use_alloc!$C35,"")</f>
        <v>0</v>
      </c>
      <c r="F35" s="61">
        <f>IFERROR(('use 2017-18'!F35/'use 2017-18'!$BQ35)*use_alloc!$C35,"")</f>
        <v>0</v>
      </c>
      <c r="G35" s="61">
        <f>IFERROR(('use 2017-18'!G35/'use 2017-18'!$BQ35)*use_alloc!$C35,"")</f>
        <v>0</v>
      </c>
      <c r="H35" s="61">
        <f>IFERROR(('use 2017-18'!H35/'use 2017-18'!$BQ35)*use_alloc!$C35,"")</f>
        <v>16.482190596975517</v>
      </c>
      <c r="I35" s="61">
        <f>IFERROR(('use 2017-18'!I35/'use 2017-18'!$BQ35)*use_alloc!$C35,"")</f>
        <v>4.3842340095053638</v>
      </c>
      <c r="J35" s="61">
        <f>IFERROR(('use 2017-18'!J35/'use 2017-18'!$BQ35)*use_alloc!$C35,"")</f>
        <v>0</v>
      </c>
      <c r="K35" s="61">
        <f>IFERROR(('use 2017-18'!K35/'use 2017-18'!$BQ35)*use_alloc!$C35,"")</f>
        <v>0</v>
      </c>
      <c r="L35" s="61">
        <f>IFERROR(('use 2017-18'!L35/'use 2017-18'!$BQ35)*use_alloc!$C35,"")</f>
        <v>0</v>
      </c>
      <c r="M35" s="61">
        <f>IFERROR(('use 2017-18'!M35/'use 2017-18'!$BQ35)*use_alloc!$C35,"")</f>
        <v>0</v>
      </c>
      <c r="N35" s="61">
        <f>IFERROR(('use 2017-18'!N35/'use 2017-18'!$BQ35)*use_alloc!$C35,"")</f>
        <v>0</v>
      </c>
      <c r="O35" s="61">
        <f>IFERROR(('use 2017-18'!O35/'use 2017-18'!$BQ35)*use_alloc!$C35,"")</f>
        <v>0</v>
      </c>
      <c r="P35" s="61">
        <f>IFERROR(('use 2017-18'!P35/'use 2017-18'!$BQ35)*use_alloc!$C35,"")</f>
        <v>0</v>
      </c>
      <c r="Q35" s="61">
        <f>IFERROR(('use 2017-18'!Q35/'use 2017-18'!$BQ35)*use_alloc!$C35,"")</f>
        <v>0</v>
      </c>
      <c r="R35" s="61">
        <f>IFERROR(('use 2017-18'!R35/'use 2017-18'!$BQ35)*use_alloc!$C35,"")</f>
        <v>0</v>
      </c>
      <c r="S35" s="61">
        <f>IFERROR(('use 2017-18'!S35/'use 2017-18'!$BQ35)*use_alloc!$C35,"")</f>
        <v>0</v>
      </c>
      <c r="T35" s="61">
        <f>IFERROR(('use 2017-18'!T35/'use 2017-18'!$BQ35)*use_alloc!$C35,"")</f>
        <v>0</v>
      </c>
      <c r="U35" s="61">
        <f>IFERROR(('use 2017-18'!U35/'use 2017-18'!$BQ35)*use_alloc!$C35,"")</f>
        <v>0</v>
      </c>
      <c r="V35" s="61">
        <f>IFERROR(('use 2017-18'!V35/'use 2017-18'!$BQ35)*use_alloc!$C35,"")</f>
        <v>0</v>
      </c>
      <c r="W35" s="61">
        <f>IFERROR(('use 2017-18'!W35/'use 2017-18'!$BQ35)*use_alloc!$C35,"")</f>
        <v>0</v>
      </c>
      <c r="X35" s="61">
        <f>IFERROR(('use 2017-18'!X35/'use 2017-18'!$BQ35)*use_alloc!$C35,"")</f>
        <v>0</v>
      </c>
      <c r="Y35" s="61">
        <f>IFERROR(('use 2017-18'!Y35/'use 2017-18'!$BQ35)*use_alloc!$C35,"")</f>
        <v>0</v>
      </c>
      <c r="Z35" s="61">
        <f>IFERROR(('use 2017-18'!Z35/'use 2017-18'!$BQ35)*use_alloc!$C35,"")</f>
        <v>0</v>
      </c>
      <c r="AA35" s="61">
        <f>IFERROR(('use 2017-18'!AA35/'use 2017-18'!$BQ35)*use_alloc!$C35,"")</f>
        <v>0</v>
      </c>
      <c r="AB35" s="61">
        <f>IFERROR(('use 2017-18'!AB35/'use 2017-18'!$BQ35)*use_alloc!$C35,"")</f>
        <v>0</v>
      </c>
      <c r="AC35" s="61">
        <f>IFERROR(('use 2017-18'!AC35/'use 2017-18'!$BQ35)*use_alloc!$C35,"")</f>
        <v>0</v>
      </c>
      <c r="AD35" s="61">
        <f>IFERROR(('use 2017-18'!AD35/'use 2017-18'!$BQ35)*use_alloc!$C35,"")</f>
        <v>0</v>
      </c>
      <c r="AE35" s="61">
        <f>IFERROR(('use 2017-18'!AE35/'use 2017-18'!$BQ35)*use_alloc!$C35,"")</f>
        <v>0</v>
      </c>
      <c r="AF35" s="61">
        <f>IFERROR(('use 2017-18'!AF35/'use 2017-18'!$BQ35)*use_alloc!$C35,"")</f>
        <v>2050521.2918983074</v>
      </c>
      <c r="AG35" s="61">
        <f>IFERROR(('use 2017-18'!AG35/'use 2017-18'!$BQ35)*use_alloc!$C35,"")</f>
        <v>0</v>
      </c>
      <c r="AH35" s="61">
        <f>IFERROR(('use 2017-18'!AH35/'use 2017-18'!$BQ35)*use_alloc!$C35,"")</f>
        <v>0</v>
      </c>
      <c r="AI35" s="61">
        <f>IFERROR(('use 2017-18'!AI35/'use 2017-18'!$BQ35)*use_alloc!$C35,"")</f>
        <v>0</v>
      </c>
      <c r="AJ35" s="61">
        <f>IFERROR(('use 2017-18'!AJ35/'use 2017-18'!$BQ35)*use_alloc!$C35,"")</f>
        <v>0</v>
      </c>
      <c r="AK35" s="61">
        <f>IFERROR(('use 2017-18'!AK35/'use 2017-18'!$BQ35)*use_alloc!$C35,"")</f>
        <v>0</v>
      </c>
      <c r="AL35" s="61">
        <f>IFERROR(('use 2017-18'!AL35/'use 2017-18'!$BQ35)*use_alloc!$C35,"")</f>
        <v>0</v>
      </c>
      <c r="AM35" s="61">
        <f>IFERROR(('use 2017-18'!AM35/'use 2017-18'!$BQ35)*use_alloc!$C35,"")</f>
        <v>0</v>
      </c>
      <c r="AN35" s="61">
        <f>IFERROR(('use 2017-18'!AN35/'use 2017-18'!$BQ35)*use_alloc!$C35,"")</f>
        <v>0</v>
      </c>
      <c r="AO35" s="61">
        <f>IFERROR(('use 2017-18'!AO35/'use 2017-18'!$BQ35)*use_alloc!$C35,"")</f>
        <v>0</v>
      </c>
      <c r="AP35" s="61">
        <f>IFERROR(('use 2017-18'!AP35/'use 2017-18'!$BQ35)*use_alloc!$C35,"")</f>
        <v>0</v>
      </c>
      <c r="AQ35" s="61">
        <f>IFERROR(('use 2017-18'!AQ35/'use 2017-18'!$BQ35)*use_alloc!$C35,"")</f>
        <v>0</v>
      </c>
      <c r="AR35" s="61">
        <f>IFERROR(('use 2017-18'!AR35/'use 2017-18'!$BQ35)*use_alloc!$C35,"")</f>
        <v>0</v>
      </c>
      <c r="AS35" s="61">
        <f>IFERROR(('use 2017-18'!AS35/'use 2017-18'!$BQ35)*use_alloc!$C35,"")</f>
        <v>0</v>
      </c>
      <c r="AT35" s="61">
        <f>IFERROR(('use 2017-18'!AT35/'use 2017-18'!$BQ35)*use_alloc!$C35,"")</f>
        <v>0</v>
      </c>
      <c r="AU35" s="61">
        <f>IFERROR(('use 2017-18'!AU35/'use 2017-18'!$BQ35)*use_alloc!$C35,"")</f>
        <v>0</v>
      </c>
      <c r="AV35" s="61">
        <f>IFERROR(('use 2017-18'!AV35/'use 2017-18'!$BQ35)*use_alloc!$C35,"")</f>
        <v>0</v>
      </c>
      <c r="AW35" s="61">
        <f>IFERROR(('use 2017-18'!AW35/'use 2017-18'!$BQ35)*use_alloc!$C35,"")</f>
        <v>0</v>
      </c>
      <c r="AX35" s="61">
        <f>IFERROR(('use 2017-18'!AX35/'use 2017-18'!$BQ35)*use_alloc!$C35,"")</f>
        <v>0</v>
      </c>
      <c r="AY35" s="61">
        <f>IFERROR(('use 2017-18'!AY35/'use 2017-18'!$BQ35)*use_alloc!$C35,"")</f>
        <v>0</v>
      </c>
      <c r="AZ35" s="61">
        <f>IFERROR(('use 2017-18'!AZ35/'use 2017-18'!$BQ35)*use_alloc!$C35,"")</f>
        <v>0</v>
      </c>
      <c r="BA35" s="61">
        <f>IFERROR(('use 2017-18'!BA35/'use 2017-18'!$BQ35)*use_alloc!$C35,"")</f>
        <v>0</v>
      </c>
      <c r="BB35" s="61">
        <f>IFERROR(('use 2017-18'!BB35/'use 2017-18'!$BQ35)*use_alloc!$C35,"")</f>
        <v>0</v>
      </c>
      <c r="BC35" s="61">
        <f>IFERROR(('use 2017-18'!BC35/'use 2017-18'!$BQ35)*use_alloc!$C35,"")</f>
        <v>0</v>
      </c>
      <c r="BD35" s="61">
        <f>IFERROR(('use 2017-18'!BD35/'use 2017-18'!$BQ35)*use_alloc!$C35,"")</f>
        <v>0</v>
      </c>
      <c r="BE35" s="61">
        <f>IFERROR(('use 2017-18'!BE35/'use 2017-18'!$BQ35)*use_alloc!$C35,"")</f>
        <v>0</v>
      </c>
      <c r="BF35" s="61">
        <f>IFERROR(('use 2017-18'!BF35/'use 2017-18'!$BQ35)*use_alloc!$C35,"")</f>
        <v>0</v>
      </c>
      <c r="BG35" s="61">
        <f>IFERROR(('use 2017-18'!BG35/'use 2017-18'!$BQ35)*use_alloc!$C35,"")</f>
        <v>0</v>
      </c>
      <c r="BH35" s="61">
        <f>IFERROR(('use 2017-18'!BH35/'use 2017-18'!$BQ35)*use_alloc!$C35,"")</f>
        <v>0</v>
      </c>
      <c r="BI35" s="61">
        <f>IFERROR(('use 2017-18'!BI35/'use 2017-18'!$BQ35)*use_alloc!$C35,"")</f>
        <v>0</v>
      </c>
      <c r="BJ35" s="61">
        <f>IFERROR(('use 2017-18'!BJ35/'use 2017-18'!$BQ35)*use_alloc!$C35,"")</f>
        <v>0</v>
      </c>
      <c r="BK35" s="61">
        <f>IFERROR(('use 2017-18'!BK35/'use 2017-18'!$BQ35)*use_alloc!$C35,"")</f>
        <v>0</v>
      </c>
      <c r="BL35" s="61">
        <f>IFERROR(('use 2017-18'!BL35/'use 2017-18'!$BQ35)*use_alloc!$C35,"")</f>
        <v>0</v>
      </c>
      <c r="BM35" s="61">
        <f>IFERROR(('use 2017-18'!BM35/'use 2017-18'!$BQ35)*use_alloc!$C35,"")</f>
        <v>0</v>
      </c>
      <c r="BN35" s="61">
        <f>IFERROR(('use 2017-18'!BN35/'use 2017-18'!$BQ35)*use_alloc!$C35,"")</f>
        <v>0</v>
      </c>
      <c r="BO35" s="61">
        <f>IFERROR(('use 2017-18'!BO35/'use 2017-18'!$BQ35)*use_alloc!$C35,"")</f>
        <v>0</v>
      </c>
      <c r="BP35" s="61">
        <f>IFERROR(('use 2017-18'!BP35/'use 2017-18'!$BQ35)*use_alloc!$C35,"")</f>
        <v>0</v>
      </c>
      <c r="BQ35" s="61">
        <f>'use 2012-13'!BQ35*GDP_Ratios!$E$10</f>
        <v>166070959.45189199</v>
      </c>
      <c r="BR35" s="61">
        <f>'use 2012-13'!BR35*GDP_Ratios!$E$10</f>
        <v>0</v>
      </c>
      <c r="BS35" s="61">
        <f>'use 2012-13'!BS35*GDP_Ratios!$E$10</f>
        <v>0</v>
      </c>
      <c r="BT35" s="61">
        <f>'use 2012-13'!BT35*GDP_Ratios!$E$10</f>
        <v>0</v>
      </c>
      <c r="BU35" s="61">
        <f>'use 2012-13'!BU35*GDP_Ratios!$E$10</f>
        <v>0</v>
      </c>
      <c r="BV35" s="61">
        <f>'use 2012-13'!BV35*GDP_Ratios!$E$10</f>
        <v>0</v>
      </c>
      <c r="BW35" s="61">
        <f>'use 2012-13'!BW35*GDP_Ratios!$E$10</f>
        <v>0</v>
      </c>
      <c r="BX35" s="61">
        <f>'use 2012-13'!BX35*GDP_Ratios!$E$10</f>
        <v>0</v>
      </c>
      <c r="BY35" s="61">
        <f>'use 2012-13'!BY35*GDP_Ratios!$E$10</f>
        <v>166070959.45189199</v>
      </c>
    </row>
    <row r="36" spans="1:77" x14ac:dyDescent="0.35">
      <c r="A36" s="21">
        <v>33</v>
      </c>
      <c r="B36" s="21" t="s">
        <v>111</v>
      </c>
      <c r="C36" s="61">
        <f>IFERROR(('use 2017-18'!C36/'use 2017-18'!$BQ36)*use_alloc!$C36,"")</f>
        <v>0</v>
      </c>
      <c r="D36" s="61">
        <f>IFERROR(('use 2017-18'!D36/'use 2017-18'!$BQ36)*use_alloc!$C36,"")</f>
        <v>0</v>
      </c>
      <c r="E36" s="61">
        <f>IFERROR(('use 2017-18'!E36/'use 2017-18'!$BQ36)*use_alloc!$C36,"")</f>
        <v>0</v>
      </c>
      <c r="F36" s="61">
        <f>IFERROR(('use 2017-18'!F36/'use 2017-18'!$BQ36)*use_alloc!$C36,"")</f>
        <v>0</v>
      </c>
      <c r="G36" s="61">
        <f>IFERROR(('use 2017-18'!G36/'use 2017-18'!$BQ36)*use_alloc!$C36,"")</f>
        <v>0</v>
      </c>
      <c r="H36" s="61">
        <f>IFERROR(('use 2017-18'!H36/'use 2017-18'!$BQ36)*use_alloc!$C36,"")</f>
        <v>0</v>
      </c>
      <c r="I36" s="61">
        <f>IFERROR(('use 2017-18'!I36/'use 2017-18'!$BQ36)*use_alloc!$C36,"")</f>
        <v>0</v>
      </c>
      <c r="J36" s="61">
        <f>IFERROR(('use 2017-18'!J36/'use 2017-18'!$BQ36)*use_alloc!$C36,"")</f>
        <v>0</v>
      </c>
      <c r="K36" s="61">
        <f>IFERROR(('use 2017-18'!K36/'use 2017-18'!$BQ36)*use_alloc!$C36,"")</f>
        <v>0</v>
      </c>
      <c r="L36" s="61">
        <f>IFERROR(('use 2017-18'!L36/'use 2017-18'!$BQ36)*use_alloc!$C36,"")</f>
        <v>0</v>
      </c>
      <c r="M36" s="61">
        <f>IFERROR(('use 2017-18'!M36/'use 2017-18'!$BQ36)*use_alloc!$C36,"")</f>
        <v>0</v>
      </c>
      <c r="N36" s="61">
        <f>IFERROR(('use 2017-18'!N36/'use 2017-18'!$BQ36)*use_alloc!$C36,"")</f>
        <v>0</v>
      </c>
      <c r="O36" s="61">
        <f>IFERROR(('use 2017-18'!O36/'use 2017-18'!$BQ36)*use_alloc!$C36,"")</f>
        <v>0</v>
      </c>
      <c r="P36" s="61">
        <f>IFERROR(('use 2017-18'!P36/'use 2017-18'!$BQ36)*use_alloc!$C36,"")</f>
        <v>0</v>
      </c>
      <c r="Q36" s="61">
        <f>IFERROR(('use 2017-18'!Q36/'use 2017-18'!$BQ36)*use_alloc!$C36,"")</f>
        <v>0</v>
      </c>
      <c r="R36" s="61">
        <f>IFERROR(('use 2017-18'!R36/'use 2017-18'!$BQ36)*use_alloc!$C36,"")</f>
        <v>0</v>
      </c>
      <c r="S36" s="61">
        <f>IFERROR(('use 2017-18'!S36/'use 2017-18'!$BQ36)*use_alloc!$C36,"")</f>
        <v>0</v>
      </c>
      <c r="T36" s="61">
        <f>IFERROR(('use 2017-18'!T36/'use 2017-18'!$BQ36)*use_alloc!$C36,"")</f>
        <v>0</v>
      </c>
      <c r="U36" s="61">
        <f>IFERROR(('use 2017-18'!U36/'use 2017-18'!$BQ36)*use_alloc!$C36,"")</f>
        <v>0</v>
      </c>
      <c r="V36" s="61">
        <f>IFERROR(('use 2017-18'!V36/'use 2017-18'!$BQ36)*use_alloc!$C36,"")</f>
        <v>192093.94694328157</v>
      </c>
      <c r="W36" s="61">
        <f>IFERROR(('use 2017-18'!W36/'use 2017-18'!$BQ36)*use_alloc!$C36,"")</f>
        <v>0</v>
      </c>
      <c r="X36" s="61">
        <f>IFERROR(('use 2017-18'!X36/'use 2017-18'!$BQ36)*use_alloc!$C36,"")</f>
        <v>1001.8451072370128</v>
      </c>
      <c r="Y36" s="61">
        <f>IFERROR(('use 2017-18'!Y36/'use 2017-18'!$BQ36)*use_alloc!$C36,"")</f>
        <v>0</v>
      </c>
      <c r="Z36" s="61">
        <f>IFERROR(('use 2017-18'!Z36/'use 2017-18'!$BQ36)*use_alloc!$C36,"")</f>
        <v>0</v>
      </c>
      <c r="AA36" s="61">
        <f>IFERROR(('use 2017-18'!AA36/'use 2017-18'!$BQ36)*use_alloc!$C36,"")</f>
        <v>0</v>
      </c>
      <c r="AB36" s="61">
        <f>IFERROR(('use 2017-18'!AB36/'use 2017-18'!$BQ36)*use_alloc!$C36,"")</f>
        <v>0</v>
      </c>
      <c r="AC36" s="61">
        <f>IFERROR(('use 2017-18'!AC36/'use 2017-18'!$BQ36)*use_alloc!$C36,"")</f>
        <v>0</v>
      </c>
      <c r="AD36" s="61">
        <f>IFERROR(('use 2017-18'!AD36/'use 2017-18'!$BQ36)*use_alloc!$C36,"")</f>
        <v>0</v>
      </c>
      <c r="AE36" s="61">
        <f>IFERROR(('use 2017-18'!AE36/'use 2017-18'!$BQ36)*use_alloc!$C36,"")</f>
        <v>0</v>
      </c>
      <c r="AF36" s="61">
        <f>IFERROR(('use 2017-18'!AF36/'use 2017-18'!$BQ36)*use_alloc!$C36,"")</f>
        <v>0</v>
      </c>
      <c r="AG36" s="61">
        <f>IFERROR(('use 2017-18'!AG36/'use 2017-18'!$BQ36)*use_alloc!$C36,"")</f>
        <v>0</v>
      </c>
      <c r="AH36" s="61">
        <f>IFERROR(('use 2017-18'!AH36/'use 2017-18'!$BQ36)*use_alloc!$C36,"")</f>
        <v>0</v>
      </c>
      <c r="AI36" s="61">
        <f>IFERROR(('use 2017-18'!AI36/'use 2017-18'!$BQ36)*use_alloc!$C36,"")</f>
        <v>0</v>
      </c>
      <c r="AJ36" s="61">
        <f>IFERROR(('use 2017-18'!AJ36/'use 2017-18'!$BQ36)*use_alloc!$C36,"")</f>
        <v>0</v>
      </c>
      <c r="AK36" s="61">
        <f>IFERROR(('use 2017-18'!AK36/'use 2017-18'!$BQ36)*use_alloc!$C36,"")</f>
        <v>0</v>
      </c>
      <c r="AL36" s="61">
        <f>IFERROR(('use 2017-18'!AL36/'use 2017-18'!$BQ36)*use_alloc!$C36,"")</f>
        <v>0</v>
      </c>
      <c r="AM36" s="61">
        <f>IFERROR(('use 2017-18'!AM36/'use 2017-18'!$BQ36)*use_alloc!$C36,"")</f>
        <v>0</v>
      </c>
      <c r="AN36" s="61">
        <f>IFERROR(('use 2017-18'!AN36/'use 2017-18'!$BQ36)*use_alloc!$C36,"")</f>
        <v>0</v>
      </c>
      <c r="AO36" s="61">
        <f>IFERROR(('use 2017-18'!AO36/'use 2017-18'!$BQ36)*use_alloc!$C36,"")</f>
        <v>0</v>
      </c>
      <c r="AP36" s="61">
        <f>IFERROR(('use 2017-18'!AP36/'use 2017-18'!$BQ36)*use_alloc!$C36,"")</f>
        <v>0</v>
      </c>
      <c r="AQ36" s="61">
        <f>IFERROR(('use 2017-18'!AQ36/'use 2017-18'!$BQ36)*use_alloc!$C36,"")</f>
        <v>0</v>
      </c>
      <c r="AR36" s="61">
        <f>IFERROR(('use 2017-18'!AR36/'use 2017-18'!$BQ36)*use_alloc!$C36,"")</f>
        <v>0</v>
      </c>
      <c r="AS36" s="61">
        <f>IFERROR(('use 2017-18'!AS36/'use 2017-18'!$BQ36)*use_alloc!$C36,"")</f>
        <v>0</v>
      </c>
      <c r="AT36" s="61">
        <f>IFERROR(('use 2017-18'!AT36/'use 2017-18'!$BQ36)*use_alloc!$C36,"")</f>
        <v>0</v>
      </c>
      <c r="AU36" s="61">
        <f>IFERROR(('use 2017-18'!AU36/'use 2017-18'!$BQ36)*use_alloc!$C36,"")</f>
        <v>0</v>
      </c>
      <c r="AV36" s="61">
        <f>IFERROR(('use 2017-18'!AV36/'use 2017-18'!$BQ36)*use_alloc!$C36,"")</f>
        <v>0</v>
      </c>
      <c r="AW36" s="61">
        <f>IFERROR(('use 2017-18'!AW36/'use 2017-18'!$BQ36)*use_alloc!$C36,"")</f>
        <v>0</v>
      </c>
      <c r="AX36" s="61">
        <f>IFERROR(('use 2017-18'!AX36/'use 2017-18'!$BQ36)*use_alloc!$C36,"")</f>
        <v>0</v>
      </c>
      <c r="AY36" s="61">
        <f>IFERROR(('use 2017-18'!AY36/'use 2017-18'!$BQ36)*use_alloc!$C36,"")</f>
        <v>0</v>
      </c>
      <c r="AZ36" s="61">
        <f>IFERROR(('use 2017-18'!AZ36/'use 2017-18'!$BQ36)*use_alloc!$C36,"")</f>
        <v>0</v>
      </c>
      <c r="BA36" s="61">
        <f>IFERROR(('use 2017-18'!BA36/'use 2017-18'!$BQ36)*use_alloc!$C36,"")</f>
        <v>0</v>
      </c>
      <c r="BB36" s="61">
        <f>IFERROR(('use 2017-18'!BB36/'use 2017-18'!$BQ36)*use_alloc!$C36,"")</f>
        <v>0</v>
      </c>
      <c r="BC36" s="61">
        <f>IFERROR(('use 2017-18'!BC36/'use 2017-18'!$BQ36)*use_alloc!$C36,"")</f>
        <v>0</v>
      </c>
      <c r="BD36" s="61">
        <f>IFERROR(('use 2017-18'!BD36/'use 2017-18'!$BQ36)*use_alloc!$C36,"")</f>
        <v>0</v>
      </c>
      <c r="BE36" s="61">
        <f>IFERROR(('use 2017-18'!BE36/'use 2017-18'!$BQ36)*use_alloc!$C36,"")</f>
        <v>0</v>
      </c>
      <c r="BF36" s="61">
        <f>IFERROR(('use 2017-18'!BF36/'use 2017-18'!$BQ36)*use_alloc!$C36,"")</f>
        <v>0</v>
      </c>
      <c r="BG36" s="61">
        <f>IFERROR(('use 2017-18'!BG36/'use 2017-18'!$BQ36)*use_alloc!$C36,"")</f>
        <v>0</v>
      </c>
      <c r="BH36" s="61">
        <f>IFERROR(('use 2017-18'!BH36/'use 2017-18'!$BQ36)*use_alloc!$C36,"")</f>
        <v>0</v>
      </c>
      <c r="BI36" s="61">
        <f>IFERROR(('use 2017-18'!BI36/'use 2017-18'!$BQ36)*use_alloc!$C36,"")</f>
        <v>0</v>
      </c>
      <c r="BJ36" s="61">
        <f>IFERROR(('use 2017-18'!BJ36/'use 2017-18'!$BQ36)*use_alloc!$C36,"")</f>
        <v>0</v>
      </c>
      <c r="BK36" s="61">
        <f>IFERROR(('use 2017-18'!BK36/'use 2017-18'!$BQ36)*use_alloc!$C36,"")</f>
        <v>0</v>
      </c>
      <c r="BL36" s="61">
        <f>IFERROR(('use 2017-18'!BL36/'use 2017-18'!$BQ36)*use_alloc!$C36,"")</f>
        <v>0</v>
      </c>
      <c r="BM36" s="61">
        <f>IFERROR(('use 2017-18'!BM36/'use 2017-18'!$BQ36)*use_alloc!$C36,"")</f>
        <v>0</v>
      </c>
      <c r="BN36" s="61">
        <f>IFERROR(('use 2017-18'!BN36/'use 2017-18'!$BQ36)*use_alloc!$C36,"")</f>
        <v>0</v>
      </c>
      <c r="BO36" s="61">
        <f>IFERROR(('use 2017-18'!BO36/'use 2017-18'!$BQ36)*use_alloc!$C36,"")</f>
        <v>0</v>
      </c>
      <c r="BP36" s="61">
        <f>IFERROR(('use 2017-18'!BP36/'use 2017-18'!$BQ36)*use_alloc!$C36,"")</f>
        <v>0</v>
      </c>
      <c r="BQ36" s="61">
        <f>'use 2012-13'!BQ36*GDP_Ratios!$E$10</f>
        <v>13587501.292880835</v>
      </c>
      <c r="BR36" s="61">
        <f>'use 2012-13'!BR36*GDP_Ratios!$E$10</f>
        <v>0</v>
      </c>
      <c r="BS36" s="61">
        <f>'use 2012-13'!BS36*GDP_Ratios!$E$10</f>
        <v>0</v>
      </c>
      <c r="BT36" s="61">
        <f>'use 2012-13'!BT36*GDP_Ratios!$E$10</f>
        <v>0</v>
      </c>
      <c r="BU36" s="61">
        <f>'use 2012-13'!BU36*GDP_Ratios!$E$10</f>
        <v>0</v>
      </c>
      <c r="BV36" s="61">
        <f>'use 2012-13'!BV36*GDP_Ratios!$E$10</f>
        <v>273542.32014932245</v>
      </c>
      <c r="BW36" s="61">
        <f>'use 2012-13'!BW36*GDP_Ratios!$E$10</f>
        <v>1655946.0275318511</v>
      </c>
      <c r="BX36" s="61">
        <f>'use 2012-13'!BX36*GDP_Ratios!$E$10</f>
        <v>1929488.3476811736</v>
      </c>
      <c r="BY36" s="61">
        <f>'use 2012-13'!BY36*GDP_Ratios!$E$10</f>
        <v>15516989.640562009</v>
      </c>
    </row>
    <row r="37" spans="1:77" x14ac:dyDescent="0.35">
      <c r="A37" s="21">
        <v>34</v>
      </c>
      <c r="B37" s="21" t="s">
        <v>112</v>
      </c>
      <c r="C37" s="61">
        <f>IFERROR(('use 2017-18'!C37/'use 2017-18'!$BQ37)*use_alloc!$C37,"")</f>
        <v>0</v>
      </c>
      <c r="D37" s="61">
        <f>IFERROR(('use 2017-18'!D37/'use 2017-18'!$BQ37)*use_alloc!$C37,"")</f>
        <v>0</v>
      </c>
      <c r="E37" s="61">
        <f>IFERROR(('use 2017-18'!E37/'use 2017-18'!$BQ37)*use_alloc!$C37,"")</f>
        <v>0</v>
      </c>
      <c r="F37" s="61">
        <f>IFERROR(('use 2017-18'!F37/'use 2017-18'!$BQ37)*use_alloc!$C37,"")</f>
        <v>0</v>
      </c>
      <c r="G37" s="61">
        <f>IFERROR(('use 2017-18'!G37/'use 2017-18'!$BQ37)*use_alloc!$C37,"")</f>
        <v>0</v>
      </c>
      <c r="H37" s="61">
        <f>IFERROR(('use 2017-18'!H37/'use 2017-18'!$BQ37)*use_alloc!$C37,"")</f>
        <v>0</v>
      </c>
      <c r="I37" s="61">
        <f>IFERROR(('use 2017-18'!I37/'use 2017-18'!$BQ37)*use_alloc!$C37,"")</f>
        <v>0</v>
      </c>
      <c r="J37" s="61">
        <f>IFERROR(('use 2017-18'!J37/'use 2017-18'!$BQ37)*use_alloc!$C37,"")</f>
        <v>0</v>
      </c>
      <c r="K37" s="61">
        <f>IFERROR(('use 2017-18'!K37/'use 2017-18'!$BQ37)*use_alloc!$C37,"")</f>
        <v>0</v>
      </c>
      <c r="L37" s="61">
        <f>IFERROR(('use 2017-18'!L37/'use 2017-18'!$BQ37)*use_alloc!$C37,"")</f>
        <v>0</v>
      </c>
      <c r="M37" s="61">
        <f>IFERROR(('use 2017-18'!M37/'use 2017-18'!$BQ37)*use_alloc!$C37,"")</f>
        <v>0</v>
      </c>
      <c r="N37" s="61">
        <f>IFERROR(('use 2017-18'!N37/'use 2017-18'!$BQ37)*use_alloc!$C37,"")</f>
        <v>0</v>
      </c>
      <c r="O37" s="61">
        <f>IFERROR(('use 2017-18'!O37/'use 2017-18'!$BQ37)*use_alloc!$C37,"")</f>
        <v>0</v>
      </c>
      <c r="P37" s="61">
        <f>IFERROR(('use 2017-18'!P37/'use 2017-18'!$BQ37)*use_alloc!$C37,"")</f>
        <v>0</v>
      </c>
      <c r="Q37" s="61">
        <f>IFERROR(('use 2017-18'!Q37/'use 2017-18'!$BQ37)*use_alloc!$C37,"")</f>
        <v>0</v>
      </c>
      <c r="R37" s="61">
        <f>IFERROR(('use 2017-18'!R37/'use 2017-18'!$BQ37)*use_alloc!$C37,"")</f>
        <v>0</v>
      </c>
      <c r="S37" s="61">
        <f>IFERROR(('use 2017-18'!S37/'use 2017-18'!$BQ37)*use_alloc!$C37,"")</f>
        <v>0</v>
      </c>
      <c r="T37" s="61">
        <f>IFERROR(('use 2017-18'!T37/'use 2017-18'!$BQ37)*use_alloc!$C37,"")</f>
        <v>0</v>
      </c>
      <c r="U37" s="61">
        <f>IFERROR(('use 2017-18'!U37/'use 2017-18'!$BQ37)*use_alloc!$C37,"")</f>
        <v>0</v>
      </c>
      <c r="V37" s="61">
        <f>IFERROR(('use 2017-18'!V37/'use 2017-18'!$BQ37)*use_alloc!$C37,"")</f>
        <v>3.4753691762980203E-2</v>
      </c>
      <c r="W37" s="61">
        <f>IFERROR(('use 2017-18'!W37/'use 2017-18'!$BQ37)*use_alloc!$C37,"")</f>
        <v>5.0681018350995921E-2</v>
      </c>
      <c r="X37" s="61">
        <f>IFERROR(('use 2017-18'!X37/'use 2017-18'!$BQ37)*use_alloc!$C37,"")</f>
        <v>0</v>
      </c>
      <c r="Y37" s="61">
        <f>IFERROR(('use 2017-18'!Y37/'use 2017-18'!$BQ37)*use_alloc!$C37,"")</f>
        <v>0</v>
      </c>
      <c r="Z37" s="61">
        <f>IFERROR(('use 2017-18'!Z37/'use 2017-18'!$BQ37)*use_alloc!$C37,"")</f>
        <v>0</v>
      </c>
      <c r="AA37" s="61">
        <f>IFERROR(('use 2017-18'!AA37/'use 2017-18'!$BQ37)*use_alloc!$C37,"")</f>
        <v>0</v>
      </c>
      <c r="AB37" s="61">
        <f>IFERROR(('use 2017-18'!AB37/'use 2017-18'!$BQ37)*use_alloc!$C37,"")</f>
        <v>0</v>
      </c>
      <c r="AC37" s="61">
        <f>IFERROR(('use 2017-18'!AC37/'use 2017-18'!$BQ37)*use_alloc!$C37,"")</f>
        <v>0</v>
      </c>
      <c r="AD37" s="61">
        <f>IFERROR(('use 2017-18'!AD37/'use 2017-18'!$BQ37)*use_alloc!$C37,"")</f>
        <v>0</v>
      </c>
      <c r="AE37" s="61">
        <f>IFERROR(('use 2017-18'!AE37/'use 2017-18'!$BQ37)*use_alloc!$C37,"")</f>
        <v>0</v>
      </c>
      <c r="AF37" s="61">
        <f>IFERROR(('use 2017-18'!AF37/'use 2017-18'!$BQ37)*use_alloc!$C37,"")</f>
        <v>0</v>
      </c>
      <c r="AG37" s="61">
        <f>IFERROR(('use 2017-18'!AG37/'use 2017-18'!$BQ37)*use_alloc!$C37,"")</f>
        <v>0</v>
      </c>
      <c r="AH37" s="61">
        <f>IFERROR(('use 2017-18'!AH37/'use 2017-18'!$BQ37)*use_alloc!$C37,"")</f>
        <v>0</v>
      </c>
      <c r="AI37" s="61">
        <f>IFERROR(('use 2017-18'!AI37/'use 2017-18'!$BQ37)*use_alloc!$C37,"")</f>
        <v>0</v>
      </c>
      <c r="AJ37" s="61">
        <f>IFERROR(('use 2017-18'!AJ37/'use 2017-18'!$BQ37)*use_alloc!$C37,"")</f>
        <v>0</v>
      </c>
      <c r="AK37" s="61">
        <f>IFERROR(('use 2017-18'!AK37/'use 2017-18'!$BQ37)*use_alloc!$C37,"")</f>
        <v>0</v>
      </c>
      <c r="AL37" s="61">
        <f>IFERROR(('use 2017-18'!AL37/'use 2017-18'!$BQ37)*use_alloc!$C37,"")</f>
        <v>0</v>
      </c>
      <c r="AM37" s="61">
        <f>IFERROR(('use 2017-18'!AM37/'use 2017-18'!$BQ37)*use_alloc!$C37,"")</f>
        <v>0</v>
      </c>
      <c r="AN37" s="61">
        <f>IFERROR(('use 2017-18'!AN37/'use 2017-18'!$BQ37)*use_alloc!$C37,"")</f>
        <v>0</v>
      </c>
      <c r="AO37" s="61">
        <f>IFERROR(('use 2017-18'!AO37/'use 2017-18'!$BQ37)*use_alloc!$C37,"")</f>
        <v>0</v>
      </c>
      <c r="AP37" s="61">
        <f>IFERROR(('use 2017-18'!AP37/'use 2017-18'!$BQ37)*use_alloc!$C37,"")</f>
        <v>0</v>
      </c>
      <c r="AQ37" s="61">
        <f>IFERROR(('use 2017-18'!AQ37/'use 2017-18'!$BQ37)*use_alloc!$C37,"")</f>
        <v>0</v>
      </c>
      <c r="AR37" s="61">
        <f>IFERROR(('use 2017-18'!AR37/'use 2017-18'!$BQ37)*use_alloc!$C37,"")</f>
        <v>0</v>
      </c>
      <c r="AS37" s="61">
        <f>IFERROR(('use 2017-18'!AS37/'use 2017-18'!$BQ37)*use_alloc!$C37,"")</f>
        <v>0</v>
      </c>
      <c r="AT37" s="61">
        <f>IFERROR(('use 2017-18'!AT37/'use 2017-18'!$BQ37)*use_alloc!$C37,"")</f>
        <v>0</v>
      </c>
      <c r="AU37" s="61">
        <f>IFERROR(('use 2017-18'!AU37/'use 2017-18'!$BQ37)*use_alloc!$C37,"")</f>
        <v>0</v>
      </c>
      <c r="AV37" s="61">
        <f>IFERROR(('use 2017-18'!AV37/'use 2017-18'!$BQ37)*use_alloc!$C37,"")</f>
        <v>0</v>
      </c>
      <c r="AW37" s="61">
        <f>IFERROR(('use 2017-18'!AW37/'use 2017-18'!$BQ37)*use_alloc!$C37,"")</f>
        <v>0</v>
      </c>
      <c r="AX37" s="61">
        <f>IFERROR(('use 2017-18'!AX37/'use 2017-18'!$BQ37)*use_alloc!$C37,"")</f>
        <v>0</v>
      </c>
      <c r="AY37" s="61">
        <f>IFERROR(('use 2017-18'!AY37/'use 2017-18'!$BQ37)*use_alloc!$C37,"")</f>
        <v>0</v>
      </c>
      <c r="AZ37" s="61">
        <f>IFERROR(('use 2017-18'!AZ37/'use 2017-18'!$BQ37)*use_alloc!$C37,"")</f>
        <v>0</v>
      </c>
      <c r="BA37" s="61">
        <f>IFERROR(('use 2017-18'!BA37/'use 2017-18'!$BQ37)*use_alloc!$C37,"")</f>
        <v>0</v>
      </c>
      <c r="BB37" s="61">
        <f>IFERROR(('use 2017-18'!BB37/'use 2017-18'!$BQ37)*use_alloc!$C37,"")</f>
        <v>0</v>
      </c>
      <c r="BC37" s="61">
        <f>IFERROR(('use 2017-18'!BC37/'use 2017-18'!$BQ37)*use_alloc!$C37,"")</f>
        <v>0</v>
      </c>
      <c r="BD37" s="61">
        <f>IFERROR(('use 2017-18'!BD37/'use 2017-18'!$BQ37)*use_alloc!$C37,"")</f>
        <v>0</v>
      </c>
      <c r="BE37" s="61">
        <f>IFERROR(('use 2017-18'!BE37/'use 2017-18'!$BQ37)*use_alloc!$C37,"")</f>
        <v>0</v>
      </c>
      <c r="BF37" s="61">
        <f>IFERROR(('use 2017-18'!BF37/'use 2017-18'!$BQ37)*use_alloc!$C37,"")</f>
        <v>0</v>
      </c>
      <c r="BG37" s="61">
        <f>IFERROR(('use 2017-18'!BG37/'use 2017-18'!$BQ37)*use_alloc!$C37,"")</f>
        <v>0</v>
      </c>
      <c r="BH37" s="61">
        <f>IFERROR(('use 2017-18'!BH37/'use 2017-18'!$BQ37)*use_alloc!$C37,"")</f>
        <v>0</v>
      </c>
      <c r="BI37" s="61">
        <f>IFERROR(('use 2017-18'!BI37/'use 2017-18'!$BQ37)*use_alloc!$C37,"")</f>
        <v>0</v>
      </c>
      <c r="BJ37" s="61">
        <f>IFERROR(('use 2017-18'!BJ37/'use 2017-18'!$BQ37)*use_alloc!$C37,"")</f>
        <v>0</v>
      </c>
      <c r="BK37" s="61">
        <f>IFERROR(('use 2017-18'!BK37/'use 2017-18'!$BQ37)*use_alloc!$C37,"")</f>
        <v>0</v>
      </c>
      <c r="BL37" s="61">
        <f>IFERROR(('use 2017-18'!BL37/'use 2017-18'!$BQ37)*use_alloc!$C37,"")</f>
        <v>0</v>
      </c>
      <c r="BM37" s="61">
        <f>IFERROR(('use 2017-18'!BM37/'use 2017-18'!$BQ37)*use_alloc!$C37,"")</f>
        <v>0</v>
      </c>
      <c r="BN37" s="61">
        <f>IFERROR(('use 2017-18'!BN37/'use 2017-18'!$BQ37)*use_alloc!$C37,"")</f>
        <v>0</v>
      </c>
      <c r="BO37" s="61">
        <f>IFERROR(('use 2017-18'!BO37/'use 2017-18'!$BQ37)*use_alloc!$C37,"")</f>
        <v>0</v>
      </c>
      <c r="BP37" s="61">
        <f>IFERROR(('use 2017-18'!BP37/'use 2017-18'!$BQ37)*use_alloc!$C37,"")</f>
        <v>0</v>
      </c>
      <c r="BQ37" s="61">
        <f>'use 2012-13'!BQ37*GDP_Ratios!$E$10</f>
        <v>959803.69088840694</v>
      </c>
      <c r="BR37" s="61">
        <f>'use 2012-13'!BR37*GDP_Ratios!$E$10</f>
        <v>0</v>
      </c>
      <c r="BS37" s="61">
        <f>'use 2012-13'!BS37*GDP_Ratios!$E$10</f>
        <v>0</v>
      </c>
      <c r="BT37" s="61">
        <f>'use 2012-13'!BT37*GDP_Ratios!$E$10</f>
        <v>0</v>
      </c>
      <c r="BU37" s="61">
        <f>'use 2012-13'!BU37*GDP_Ratios!$E$10</f>
        <v>0</v>
      </c>
      <c r="BV37" s="61">
        <f>'use 2012-13'!BV37*GDP_Ratios!$E$10</f>
        <v>45818.150736581891</v>
      </c>
      <c r="BW37" s="61">
        <f>'use 2012-13'!BW37*GDP_Ratios!$E$10</f>
        <v>7056.7214726252296</v>
      </c>
      <c r="BX37" s="61">
        <f>'use 2012-13'!BX37*GDP_Ratios!$E$10</f>
        <v>52874.872209207126</v>
      </c>
      <c r="BY37" s="61">
        <f>'use 2012-13'!BY37*GDP_Ratios!$E$10</f>
        <v>1012678.563097614</v>
      </c>
    </row>
    <row r="38" spans="1:77" x14ac:dyDescent="0.35">
      <c r="A38" s="21">
        <v>35</v>
      </c>
      <c r="B38" s="21" t="s">
        <v>113</v>
      </c>
      <c r="C38" s="61">
        <f>IFERROR(('use 2017-18'!C38/'use 2017-18'!$BQ38)*use_alloc!$C38,"")</f>
        <v>0</v>
      </c>
      <c r="D38" s="61">
        <f>IFERROR(('use 2017-18'!D38/'use 2017-18'!$BQ38)*use_alloc!$C38,"")</f>
        <v>0</v>
      </c>
      <c r="E38" s="61">
        <f>IFERROR(('use 2017-18'!E38/'use 2017-18'!$BQ38)*use_alloc!$C38,"")</f>
        <v>0</v>
      </c>
      <c r="F38" s="61">
        <f>IFERROR(('use 2017-18'!F38/'use 2017-18'!$BQ38)*use_alloc!$C38,"")</f>
        <v>0</v>
      </c>
      <c r="G38" s="61">
        <f>IFERROR(('use 2017-18'!G38/'use 2017-18'!$BQ38)*use_alloc!$C38,"")</f>
        <v>0</v>
      </c>
      <c r="H38" s="61">
        <f>IFERROR(('use 2017-18'!H38/'use 2017-18'!$BQ38)*use_alloc!$C38,"")</f>
        <v>0</v>
      </c>
      <c r="I38" s="61">
        <f>IFERROR(('use 2017-18'!I38/'use 2017-18'!$BQ38)*use_alloc!$C38,"")</f>
        <v>0</v>
      </c>
      <c r="J38" s="61">
        <f>IFERROR(('use 2017-18'!J38/'use 2017-18'!$BQ38)*use_alloc!$C38,"")</f>
        <v>0</v>
      </c>
      <c r="K38" s="61">
        <f>IFERROR(('use 2017-18'!K38/'use 2017-18'!$BQ38)*use_alloc!$C38,"")</f>
        <v>0</v>
      </c>
      <c r="L38" s="61">
        <f>IFERROR(('use 2017-18'!L38/'use 2017-18'!$BQ38)*use_alloc!$C38,"")</f>
        <v>0</v>
      </c>
      <c r="M38" s="61">
        <f>IFERROR(('use 2017-18'!M38/'use 2017-18'!$BQ38)*use_alloc!$C38,"")</f>
        <v>0</v>
      </c>
      <c r="N38" s="61">
        <f>IFERROR(('use 2017-18'!N38/'use 2017-18'!$BQ38)*use_alloc!$C38,"")</f>
        <v>0</v>
      </c>
      <c r="O38" s="61">
        <f>IFERROR(('use 2017-18'!O38/'use 2017-18'!$BQ38)*use_alloc!$C38,"")</f>
        <v>0</v>
      </c>
      <c r="P38" s="61">
        <f>IFERROR(('use 2017-18'!P38/'use 2017-18'!$BQ38)*use_alloc!$C38,"")</f>
        <v>0</v>
      </c>
      <c r="Q38" s="61">
        <f>IFERROR(('use 2017-18'!Q38/'use 2017-18'!$BQ38)*use_alloc!$C38,"")</f>
        <v>0</v>
      </c>
      <c r="R38" s="61">
        <f>IFERROR(('use 2017-18'!R38/'use 2017-18'!$BQ38)*use_alloc!$C38,"")</f>
        <v>0</v>
      </c>
      <c r="S38" s="61">
        <f>IFERROR(('use 2017-18'!S38/'use 2017-18'!$BQ38)*use_alloc!$C38,"")</f>
        <v>0</v>
      </c>
      <c r="T38" s="61">
        <f>IFERROR(('use 2017-18'!T38/'use 2017-18'!$BQ38)*use_alloc!$C38,"")</f>
        <v>0</v>
      </c>
      <c r="U38" s="61">
        <f>IFERROR(('use 2017-18'!U38/'use 2017-18'!$BQ38)*use_alloc!$C38,"")</f>
        <v>0</v>
      </c>
      <c r="V38" s="61">
        <f>IFERROR(('use 2017-18'!V38/'use 2017-18'!$BQ38)*use_alloc!$C38,"")</f>
        <v>0</v>
      </c>
      <c r="W38" s="61">
        <f>IFERROR(('use 2017-18'!W38/'use 2017-18'!$BQ38)*use_alloc!$C38,"")</f>
        <v>10946.674415719879</v>
      </c>
      <c r="X38" s="61">
        <f>IFERROR(('use 2017-18'!X38/'use 2017-18'!$BQ38)*use_alloc!$C38,"")</f>
        <v>0</v>
      </c>
      <c r="Y38" s="61">
        <f>IFERROR(('use 2017-18'!Y38/'use 2017-18'!$BQ38)*use_alloc!$C38,"")</f>
        <v>0</v>
      </c>
      <c r="Z38" s="61">
        <f>IFERROR(('use 2017-18'!Z38/'use 2017-18'!$BQ38)*use_alloc!$C38,"")</f>
        <v>0</v>
      </c>
      <c r="AA38" s="61">
        <f>IFERROR(('use 2017-18'!AA38/'use 2017-18'!$BQ38)*use_alloc!$C38,"")</f>
        <v>0</v>
      </c>
      <c r="AB38" s="61">
        <f>IFERROR(('use 2017-18'!AB38/'use 2017-18'!$BQ38)*use_alloc!$C38,"")</f>
        <v>0</v>
      </c>
      <c r="AC38" s="61">
        <f>IFERROR(('use 2017-18'!AC38/'use 2017-18'!$BQ38)*use_alloc!$C38,"")</f>
        <v>0</v>
      </c>
      <c r="AD38" s="61">
        <f>IFERROR(('use 2017-18'!AD38/'use 2017-18'!$BQ38)*use_alloc!$C38,"")</f>
        <v>0</v>
      </c>
      <c r="AE38" s="61">
        <f>IFERROR(('use 2017-18'!AE38/'use 2017-18'!$BQ38)*use_alloc!$C38,"")</f>
        <v>0</v>
      </c>
      <c r="AF38" s="61">
        <f>IFERROR(('use 2017-18'!AF38/'use 2017-18'!$BQ38)*use_alloc!$C38,"")</f>
        <v>0</v>
      </c>
      <c r="AG38" s="61">
        <f>IFERROR(('use 2017-18'!AG38/'use 2017-18'!$BQ38)*use_alloc!$C38,"")</f>
        <v>0</v>
      </c>
      <c r="AH38" s="61">
        <f>IFERROR(('use 2017-18'!AH38/'use 2017-18'!$BQ38)*use_alloc!$C38,"")</f>
        <v>0</v>
      </c>
      <c r="AI38" s="61">
        <f>IFERROR(('use 2017-18'!AI38/'use 2017-18'!$BQ38)*use_alloc!$C38,"")</f>
        <v>0</v>
      </c>
      <c r="AJ38" s="61">
        <f>IFERROR(('use 2017-18'!AJ38/'use 2017-18'!$BQ38)*use_alloc!$C38,"")</f>
        <v>0</v>
      </c>
      <c r="AK38" s="61">
        <f>IFERROR(('use 2017-18'!AK38/'use 2017-18'!$BQ38)*use_alloc!$C38,"")</f>
        <v>0</v>
      </c>
      <c r="AL38" s="61">
        <f>IFERROR(('use 2017-18'!AL38/'use 2017-18'!$BQ38)*use_alloc!$C38,"")</f>
        <v>0</v>
      </c>
      <c r="AM38" s="61">
        <f>IFERROR(('use 2017-18'!AM38/'use 2017-18'!$BQ38)*use_alloc!$C38,"")</f>
        <v>0</v>
      </c>
      <c r="AN38" s="61">
        <f>IFERROR(('use 2017-18'!AN38/'use 2017-18'!$BQ38)*use_alloc!$C38,"")</f>
        <v>0</v>
      </c>
      <c r="AO38" s="61">
        <f>IFERROR(('use 2017-18'!AO38/'use 2017-18'!$BQ38)*use_alloc!$C38,"")</f>
        <v>1.3783509805046754E-2</v>
      </c>
      <c r="AP38" s="61">
        <f>IFERROR(('use 2017-18'!AP38/'use 2017-18'!$BQ38)*use_alloc!$C38,"")</f>
        <v>0</v>
      </c>
      <c r="AQ38" s="61">
        <f>IFERROR(('use 2017-18'!AQ38/'use 2017-18'!$BQ38)*use_alloc!$C38,"")</f>
        <v>0</v>
      </c>
      <c r="AR38" s="61">
        <f>IFERROR(('use 2017-18'!AR38/'use 2017-18'!$BQ38)*use_alloc!$C38,"")</f>
        <v>0</v>
      </c>
      <c r="AS38" s="61">
        <f>IFERROR(('use 2017-18'!AS38/'use 2017-18'!$BQ38)*use_alloc!$C38,"")</f>
        <v>0</v>
      </c>
      <c r="AT38" s="61">
        <f>IFERROR(('use 2017-18'!AT38/'use 2017-18'!$BQ38)*use_alloc!$C38,"")</f>
        <v>0</v>
      </c>
      <c r="AU38" s="61">
        <f>IFERROR(('use 2017-18'!AU38/'use 2017-18'!$BQ38)*use_alloc!$C38,"")</f>
        <v>0</v>
      </c>
      <c r="AV38" s="61">
        <f>IFERROR(('use 2017-18'!AV38/'use 2017-18'!$BQ38)*use_alloc!$C38,"")</f>
        <v>0</v>
      </c>
      <c r="AW38" s="61">
        <f>IFERROR(('use 2017-18'!AW38/'use 2017-18'!$BQ38)*use_alloc!$C38,"")</f>
        <v>0</v>
      </c>
      <c r="AX38" s="61">
        <f>IFERROR(('use 2017-18'!AX38/'use 2017-18'!$BQ38)*use_alloc!$C38,"")</f>
        <v>0</v>
      </c>
      <c r="AY38" s="61">
        <f>IFERROR(('use 2017-18'!AY38/'use 2017-18'!$BQ38)*use_alloc!$C38,"")</f>
        <v>0</v>
      </c>
      <c r="AZ38" s="61">
        <f>IFERROR(('use 2017-18'!AZ38/'use 2017-18'!$BQ38)*use_alloc!$C38,"")</f>
        <v>0</v>
      </c>
      <c r="BA38" s="61">
        <f>IFERROR(('use 2017-18'!BA38/'use 2017-18'!$BQ38)*use_alloc!$C38,"")</f>
        <v>0</v>
      </c>
      <c r="BB38" s="61">
        <f>IFERROR(('use 2017-18'!BB38/'use 2017-18'!$BQ38)*use_alloc!$C38,"")</f>
        <v>0</v>
      </c>
      <c r="BC38" s="61">
        <f>IFERROR(('use 2017-18'!BC38/'use 2017-18'!$BQ38)*use_alloc!$C38,"")</f>
        <v>0</v>
      </c>
      <c r="BD38" s="61">
        <f>IFERROR(('use 2017-18'!BD38/'use 2017-18'!$BQ38)*use_alloc!$C38,"")</f>
        <v>0</v>
      </c>
      <c r="BE38" s="61">
        <f>IFERROR(('use 2017-18'!BE38/'use 2017-18'!$BQ38)*use_alloc!$C38,"")</f>
        <v>0</v>
      </c>
      <c r="BF38" s="61">
        <f>IFERROR(('use 2017-18'!BF38/'use 2017-18'!$BQ38)*use_alloc!$C38,"")</f>
        <v>0</v>
      </c>
      <c r="BG38" s="61">
        <f>IFERROR(('use 2017-18'!BG38/'use 2017-18'!$BQ38)*use_alloc!$C38,"")</f>
        <v>0</v>
      </c>
      <c r="BH38" s="61">
        <f>IFERROR(('use 2017-18'!BH38/'use 2017-18'!$BQ38)*use_alloc!$C38,"")</f>
        <v>0</v>
      </c>
      <c r="BI38" s="61">
        <f>IFERROR(('use 2017-18'!BI38/'use 2017-18'!$BQ38)*use_alloc!$C38,"")</f>
        <v>0</v>
      </c>
      <c r="BJ38" s="61">
        <f>IFERROR(('use 2017-18'!BJ38/'use 2017-18'!$BQ38)*use_alloc!$C38,"")</f>
        <v>0</v>
      </c>
      <c r="BK38" s="61">
        <f>IFERROR(('use 2017-18'!BK38/'use 2017-18'!$BQ38)*use_alloc!$C38,"")</f>
        <v>0</v>
      </c>
      <c r="BL38" s="61">
        <f>IFERROR(('use 2017-18'!BL38/'use 2017-18'!$BQ38)*use_alloc!$C38,"")</f>
        <v>0</v>
      </c>
      <c r="BM38" s="61">
        <f>IFERROR(('use 2017-18'!BM38/'use 2017-18'!$BQ38)*use_alloc!$C38,"")</f>
        <v>0</v>
      </c>
      <c r="BN38" s="61">
        <f>IFERROR(('use 2017-18'!BN38/'use 2017-18'!$BQ38)*use_alloc!$C38,"")</f>
        <v>0</v>
      </c>
      <c r="BO38" s="61">
        <f>IFERROR(('use 2017-18'!BO38/'use 2017-18'!$BQ38)*use_alloc!$C38,"")</f>
        <v>0</v>
      </c>
      <c r="BP38" s="61">
        <f>IFERROR(('use 2017-18'!BP38/'use 2017-18'!$BQ38)*use_alloc!$C38,"")</f>
        <v>0</v>
      </c>
      <c r="BQ38" s="61">
        <f>'use 2012-13'!BQ38*GDP_Ratios!$E$10</f>
        <v>247132.07261442236</v>
      </c>
      <c r="BR38" s="61">
        <f>'use 2012-13'!BR38*GDP_Ratios!$E$10</f>
        <v>0</v>
      </c>
      <c r="BS38" s="61">
        <f>'use 2012-13'!BS38*GDP_Ratios!$E$10</f>
        <v>0</v>
      </c>
      <c r="BT38" s="61">
        <f>'use 2012-13'!BT38*GDP_Ratios!$E$10</f>
        <v>0</v>
      </c>
      <c r="BU38" s="61">
        <f>'use 2012-13'!BU38*GDP_Ratios!$E$10</f>
        <v>0</v>
      </c>
      <c r="BV38" s="61">
        <f>'use 2012-13'!BV38*GDP_Ratios!$E$10</f>
        <v>5.5220315606198103</v>
      </c>
      <c r="BW38" s="61">
        <f>'use 2012-13'!BW38*GDP_Ratios!$E$10</f>
        <v>113903.26826380908</v>
      </c>
      <c r="BX38" s="61">
        <f>'use 2012-13'!BX38*GDP_Ratios!$E$10</f>
        <v>113908.7902953697</v>
      </c>
      <c r="BY38" s="61">
        <f>'use 2012-13'!BY38*GDP_Ratios!$E$10</f>
        <v>361040.86290979205</v>
      </c>
    </row>
    <row r="39" spans="1:77" x14ac:dyDescent="0.35">
      <c r="A39" s="21">
        <v>36</v>
      </c>
      <c r="B39" s="21" t="s">
        <v>114</v>
      </c>
      <c r="C39" s="61">
        <f>IFERROR(('use 2017-18'!C39/'use 2017-18'!$BQ39)*use_alloc!$C39,"")</f>
        <v>0</v>
      </c>
      <c r="D39" s="61">
        <f>IFERROR(('use 2017-18'!D39/'use 2017-18'!$BQ39)*use_alloc!$C39,"")</f>
        <v>0</v>
      </c>
      <c r="E39" s="61">
        <f>IFERROR(('use 2017-18'!E39/'use 2017-18'!$BQ39)*use_alloc!$C39,"")</f>
        <v>0</v>
      </c>
      <c r="F39" s="61">
        <f>IFERROR(('use 2017-18'!F39/'use 2017-18'!$BQ39)*use_alloc!$C39,"")</f>
        <v>0</v>
      </c>
      <c r="G39" s="61">
        <f>IFERROR(('use 2017-18'!G39/'use 2017-18'!$BQ39)*use_alloc!$C39,"")</f>
        <v>0</v>
      </c>
      <c r="H39" s="61">
        <f>IFERROR(('use 2017-18'!H39/'use 2017-18'!$BQ39)*use_alloc!$C39,"")</f>
        <v>0</v>
      </c>
      <c r="I39" s="61">
        <f>IFERROR(('use 2017-18'!I39/'use 2017-18'!$BQ39)*use_alloc!$C39,"")</f>
        <v>0</v>
      </c>
      <c r="J39" s="61">
        <f>IFERROR(('use 2017-18'!J39/'use 2017-18'!$BQ39)*use_alloc!$C39,"")</f>
        <v>0</v>
      </c>
      <c r="K39" s="61">
        <f>IFERROR(('use 2017-18'!K39/'use 2017-18'!$BQ39)*use_alloc!$C39,"")</f>
        <v>0</v>
      </c>
      <c r="L39" s="61">
        <f>IFERROR(('use 2017-18'!L39/'use 2017-18'!$BQ39)*use_alloc!$C39,"")</f>
        <v>0</v>
      </c>
      <c r="M39" s="61">
        <f>IFERROR(('use 2017-18'!M39/'use 2017-18'!$BQ39)*use_alloc!$C39,"")</f>
        <v>0</v>
      </c>
      <c r="N39" s="61">
        <f>IFERROR(('use 2017-18'!N39/'use 2017-18'!$BQ39)*use_alloc!$C39,"")</f>
        <v>0</v>
      </c>
      <c r="O39" s="61">
        <f>IFERROR(('use 2017-18'!O39/'use 2017-18'!$BQ39)*use_alloc!$C39,"")</f>
        <v>0</v>
      </c>
      <c r="P39" s="61">
        <f>IFERROR(('use 2017-18'!P39/'use 2017-18'!$BQ39)*use_alloc!$C39,"")</f>
        <v>0</v>
      </c>
      <c r="Q39" s="61">
        <f>IFERROR(('use 2017-18'!Q39/'use 2017-18'!$BQ39)*use_alloc!$C39,"")</f>
        <v>0</v>
      </c>
      <c r="R39" s="61">
        <f>IFERROR(('use 2017-18'!R39/'use 2017-18'!$BQ39)*use_alloc!$C39,"")</f>
        <v>0</v>
      </c>
      <c r="S39" s="61">
        <f>IFERROR(('use 2017-18'!S39/'use 2017-18'!$BQ39)*use_alloc!$C39,"")</f>
        <v>0</v>
      </c>
      <c r="T39" s="61">
        <f>IFERROR(('use 2017-18'!T39/'use 2017-18'!$BQ39)*use_alloc!$C39,"")</f>
        <v>0</v>
      </c>
      <c r="U39" s="61">
        <f>IFERROR(('use 2017-18'!U39/'use 2017-18'!$BQ39)*use_alloc!$C39,"")</f>
        <v>0</v>
      </c>
      <c r="V39" s="61">
        <f>IFERROR(('use 2017-18'!V39/'use 2017-18'!$BQ39)*use_alloc!$C39,"")</f>
        <v>0</v>
      </c>
      <c r="W39" s="61">
        <f>IFERROR(('use 2017-18'!W39/'use 2017-18'!$BQ39)*use_alloc!$C39,"")</f>
        <v>16.209591592734416</v>
      </c>
      <c r="X39" s="61">
        <f>IFERROR(('use 2017-18'!X39/'use 2017-18'!$BQ39)*use_alloc!$C39,"")</f>
        <v>3168.2228268610111</v>
      </c>
      <c r="Y39" s="61">
        <f>IFERROR(('use 2017-18'!Y39/'use 2017-18'!$BQ39)*use_alloc!$C39,"")</f>
        <v>0</v>
      </c>
      <c r="Z39" s="61">
        <f>IFERROR(('use 2017-18'!Z39/'use 2017-18'!$BQ39)*use_alloc!$C39,"")</f>
        <v>0</v>
      </c>
      <c r="AA39" s="61">
        <f>IFERROR(('use 2017-18'!AA39/'use 2017-18'!$BQ39)*use_alloc!$C39,"")</f>
        <v>0</v>
      </c>
      <c r="AB39" s="61">
        <f>IFERROR(('use 2017-18'!AB39/'use 2017-18'!$BQ39)*use_alloc!$C39,"")</f>
        <v>0</v>
      </c>
      <c r="AC39" s="61">
        <f>IFERROR(('use 2017-18'!AC39/'use 2017-18'!$BQ39)*use_alloc!$C39,"")</f>
        <v>0</v>
      </c>
      <c r="AD39" s="61">
        <f>IFERROR(('use 2017-18'!AD39/'use 2017-18'!$BQ39)*use_alloc!$C39,"")</f>
        <v>0</v>
      </c>
      <c r="AE39" s="61">
        <f>IFERROR(('use 2017-18'!AE39/'use 2017-18'!$BQ39)*use_alloc!$C39,"")</f>
        <v>0</v>
      </c>
      <c r="AF39" s="61">
        <f>IFERROR(('use 2017-18'!AF39/'use 2017-18'!$BQ39)*use_alloc!$C39,"")</f>
        <v>0</v>
      </c>
      <c r="AG39" s="61">
        <f>IFERROR(('use 2017-18'!AG39/'use 2017-18'!$BQ39)*use_alloc!$C39,"")</f>
        <v>0</v>
      </c>
      <c r="AH39" s="61">
        <f>IFERROR(('use 2017-18'!AH39/'use 2017-18'!$BQ39)*use_alloc!$C39,"")</f>
        <v>0</v>
      </c>
      <c r="AI39" s="61">
        <f>IFERROR(('use 2017-18'!AI39/'use 2017-18'!$BQ39)*use_alloc!$C39,"")</f>
        <v>0</v>
      </c>
      <c r="AJ39" s="61">
        <f>IFERROR(('use 2017-18'!AJ39/'use 2017-18'!$BQ39)*use_alloc!$C39,"")</f>
        <v>0</v>
      </c>
      <c r="AK39" s="61">
        <f>IFERROR(('use 2017-18'!AK39/'use 2017-18'!$BQ39)*use_alloc!$C39,"")</f>
        <v>0</v>
      </c>
      <c r="AL39" s="61">
        <f>IFERROR(('use 2017-18'!AL39/'use 2017-18'!$BQ39)*use_alloc!$C39,"")</f>
        <v>0</v>
      </c>
      <c r="AM39" s="61">
        <f>IFERROR(('use 2017-18'!AM39/'use 2017-18'!$BQ39)*use_alloc!$C39,"")</f>
        <v>0</v>
      </c>
      <c r="AN39" s="61">
        <f>IFERROR(('use 2017-18'!AN39/'use 2017-18'!$BQ39)*use_alloc!$C39,"")</f>
        <v>0</v>
      </c>
      <c r="AO39" s="61">
        <f>IFERROR(('use 2017-18'!AO39/'use 2017-18'!$BQ39)*use_alloc!$C39,"")</f>
        <v>3.2541066544568811E-5</v>
      </c>
      <c r="AP39" s="61">
        <f>IFERROR(('use 2017-18'!AP39/'use 2017-18'!$BQ39)*use_alloc!$C39,"")</f>
        <v>0</v>
      </c>
      <c r="AQ39" s="61">
        <f>IFERROR(('use 2017-18'!AQ39/'use 2017-18'!$BQ39)*use_alloc!$C39,"")</f>
        <v>0</v>
      </c>
      <c r="AR39" s="61">
        <f>IFERROR(('use 2017-18'!AR39/'use 2017-18'!$BQ39)*use_alloc!$C39,"")</f>
        <v>0</v>
      </c>
      <c r="AS39" s="61">
        <f>IFERROR(('use 2017-18'!AS39/'use 2017-18'!$BQ39)*use_alloc!$C39,"")</f>
        <v>0</v>
      </c>
      <c r="AT39" s="61">
        <f>IFERROR(('use 2017-18'!AT39/'use 2017-18'!$BQ39)*use_alloc!$C39,"")</f>
        <v>0</v>
      </c>
      <c r="AU39" s="61">
        <f>IFERROR(('use 2017-18'!AU39/'use 2017-18'!$BQ39)*use_alloc!$C39,"")</f>
        <v>0</v>
      </c>
      <c r="AV39" s="61">
        <f>IFERROR(('use 2017-18'!AV39/'use 2017-18'!$BQ39)*use_alloc!$C39,"")</f>
        <v>0</v>
      </c>
      <c r="AW39" s="61">
        <f>IFERROR(('use 2017-18'!AW39/'use 2017-18'!$BQ39)*use_alloc!$C39,"")</f>
        <v>0</v>
      </c>
      <c r="AX39" s="61">
        <f>IFERROR(('use 2017-18'!AX39/'use 2017-18'!$BQ39)*use_alloc!$C39,"")</f>
        <v>0</v>
      </c>
      <c r="AY39" s="61">
        <f>IFERROR(('use 2017-18'!AY39/'use 2017-18'!$BQ39)*use_alloc!$C39,"")</f>
        <v>0</v>
      </c>
      <c r="AZ39" s="61">
        <f>IFERROR(('use 2017-18'!AZ39/'use 2017-18'!$BQ39)*use_alloc!$C39,"")</f>
        <v>0</v>
      </c>
      <c r="BA39" s="61">
        <f>IFERROR(('use 2017-18'!BA39/'use 2017-18'!$BQ39)*use_alloc!$C39,"")</f>
        <v>0</v>
      </c>
      <c r="BB39" s="61">
        <f>IFERROR(('use 2017-18'!BB39/'use 2017-18'!$BQ39)*use_alloc!$C39,"")</f>
        <v>0</v>
      </c>
      <c r="BC39" s="61">
        <f>IFERROR(('use 2017-18'!BC39/'use 2017-18'!$BQ39)*use_alloc!$C39,"")</f>
        <v>0</v>
      </c>
      <c r="BD39" s="61">
        <f>IFERROR(('use 2017-18'!BD39/'use 2017-18'!$BQ39)*use_alloc!$C39,"")</f>
        <v>0</v>
      </c>
      <c r="BE39" s="61">
        <f>IFERROR(('use 2017-18'!BE39/'use 2017-18'!$BQ39)*use_alloc!$C39,"")</f>
        <v>0</v>
      </c>
      <c r="BF39" s="61">
        <f>IFERROR(('use 2017-18'!BF39/'use 2017-18'!$BQ39)*use_alloc!$C39,"")</f>
        <v>0</v>
      </c>
      <c r="BG39" s="61">
        <f>IFERROR(('use 2017-18'!BG39/'use 2017-18'!$BQ39)*use_alloc!$C39,"")</f>
        <v>0</v>
      </c>
      <c r="BH39" s="61">
        <f>IFERROR(('use 2017-18'!BH39/'use 2017-18'!$BQ39)*use_alloc!$C39,"")</f>
        <v>0</v>
      </c>
      <c r="BI39" s="61">
        <f>IFERROR(('use 2017-18'!BI39/'use 2017-18'!$BQ39)*use_alloc!$C39,"")</f>
        <v>0</v>
      </c>
      <c r="BJ39" s="61">
        <f>IFERROR(('use 2017-18'!BJ39/'use 2017-18'!$BQ39)*use_alloc!$C39,"")</f>
        <v>0</v>
      </c>
      <c r="BK39" s="61">
        <f>IFERROR(('use 2017-18'!BK39/'use 2017-18'!$BQ39)*use_alloc!$C39,"")</f>
        <v>0</v>
      </c>
      <c r="BL39" s="61">
        <f>IFERROR(('use 2017-18'!BL39/'use 2017-18'!$BQ39)*use_alloc!$C39,"")</f>
        <v>0</v>
      </c>
      <c r="BM39" s="61">
        <f>IFERROR(('use 2017-18'!BM39/'use 2017-18'!$BQ39)*use_alloc!$C39,"")</f>
        <v>0</v>
      </c>
      <c r="BN39" s="61">
        <f>IFERROR(('use 2017-18'!BN39/'use 2017-18'!$BQ39)*use_alloc!$C39,"")</f>
        <v>0</v>
      </c>
      <c r="BO39" s="61">
        <f>IFERROR(('use 2017-18'!BO39/'use 2017-18'!$BQ39)*use_alloc!$C39,"")</f>
        <v>0</v>
      </c>
      <c r="BP39" s="61">
        <f>IFERROR(('use 2017-18'!BP39/'use 2017-18'!$BQ39)*use_alloc!$C39,"")</f>
        <v>0</v>
      </c>
      <c r="BQ39" s="61">
        <f>'use 2012-13'!BQ39*GDP_Ratios!$E$10</f>
        <v>5533664.2014863109</v>
      </c>
      <c r="BR39" s="61">
        <f>'use 2012-13'!BR39*GDP_Ratios!$E$10</f>
        <v>0</v>
      </c>
      <c r="BS39" s="61">
        <f>'use 2012-13'!BS39*GDP_Ratios!$E$10</f>
        <v>0</v>
      </c>
      <c r="BT39" s="61">
        <f>'use 2012-13'!BT39*GDP_Ratios!$E$10</f>
        <v>0</v>
      </c>
      <c r="BU39" s="61">
        <f>'use 2012-13'!BU39*GDP_Ratios!$E$10</f>
        <v>0</v>
      </c>
      <c r="BV39" s="61">
        <f>'use 2012-13'!BV39*GDP_Ratios!$E$10</f>
        <v>673.84885403376984</v>
      </c>
      <c r="BW39" s="61">
        <f>'use 2012-13'!BW39*GDP_Ratios!$E$10</f>
        <v>402.99929827101948</v>
      </c>
      <c r="BX39" s="61">
        <f>'use 2012-13'!BX39*GDP_Ratios!$E$10</f>
        <v>1076.8481523047892</v>
      </c>
      <c r="BY39" s="61">
        <f>'use 2012-13'!BY39*GDP_Ratios!$E$10</f>
        <v>5534741.0496386159</v>
      </c>
    </row>
    <row r="40" spans="1:77" x14ac:dyDescent="0.35">
      <c r="A40" s="21">
        <v>37</v>
      </c>
      <c r="B40" s="21" t="s">
        <v>115</v>
      </c>
      <c r="C40" s="61">
        <f>IFERROR(('use 2017-18'!C40/'use 2017-18'!$BQ40)*use_alloc!$C40,"")</f>
        <v>0</v>
      </c>
      <c r="D40" s="61">
        <f>IFERROR(('use 2017-18'!D40/'use 2017-18'!$BQ40)*use_alloc!$C40,"")</f>
        <v>0</v>
      </c>
      <c r="E40" s="61">
        <f>IFERROR(('use 2017-18'!E40/'use 2017-18'!$BQ40)*use_alloc!$C40,"")</f>
        <v>0</v>
      </c>
      <c r="F40" s="61">
        <f>IFERROR(('use 2017-18'!F40/'use 2017-18'!$BQ40)*use_alloc!$C40,"")</f>
        <v>0</v>
      </c>
      <c r="G40" s="61">
        <f>IFERROR(('use 2017-18'!G40/'use 2017-18'!$BQ40)*use_alloc!$C40,"")</f>
        <v>0</v>
      </c>
      <c r="H40" s="61">
        <f>IFERROR(('use 2017-18'!H40/'use 2017-18'!$BQ40)*use_alloc!$C40,"")</f>
        <v>0</v>
      </c>
      <c r="I40" s="61">
        <f>IFERROR(('use 2017-18'!I40/'use 2017-18'!$BQ40)*use_alloc!$C40,"")</f>
        <v>0</v>
      </c>
      <c r="J40" s="61">
        <f>IFERROR(('use 2017-18'!J40/'use 2017-18'!$BQ40)*use_alloc!$C40,"")</f>
        <v>0</v>
      </c>
      <c r="K40" s="61">
        <f>IFERROR(('use 2017-18'!K40/'use 2017-18'!$BQ40)*use_alloc!$C40,"")</f>
        <v>0</v>
      </c>
      <c r="L40" s="61">
        <f>IFERROR(('use 2017-18'!L40/'use 2017-18'!$BQ40)*use_alloc!$C40,"")</f>
        <v>0</v>
      </c>
      <c r="M40" s="61">
        <f>IFERROR(('use 2017-18'!M40/'use 2017-18'!$BQ40)*use_alloc!$C40,"")</f>
        <v>0</v>
      </c>
      <c r="N40" s="61">
        <f>IFERROR(('use 2017-18'!N40/'use 2017-18'!$BQ40)*use_alloc!$C40,"")</f>
        <v>0</v>
      </c>
      <c r="O40" s="61">
        <f>IFERROR(('use 2017-18'!O40/'use 2017-18'!$BQ40)*use_alloc!$C40,"")</f>
        <v>0</v>
      </c>
      <c r="P40" s="61">
        <f>IFERROR(('use 2017-18'!P40/'use 2017-18'!$BQ40)*use_alloc!$C40,"")</f>
        <v>0</v>
      </c>
      <c r="Q40" s="61">
        <f>IFERROR(('use 2017-18'!Q40/'use 2017-18'!$BQ40)*use_alloc!$C40,"")</f>
        <v>0</v>
      </c>
      <c r="R40" s="61">
        <f>IFERROR(('use 2017-18'!R40/'use 2017-18'!$BQ40)*use_alloc!$C40,"")</f>
        <v>0</v>
      </c>
      <c r="S40" s="61">
        <f>IFERROR(('use 2017-18'!S40/'use 2017-18'!$BQ40)*use_alloc!$C40,"")</f>
        <v>0</v>
      </c>
      <c r="T40" s="61">
        <f>IFERROR(('use 2017-18'!T40/'use 2017-18'!$BQ40)*use_alloc!$C40,"")</f>
        <v>0</v>
      </c>
      <c r="U40" s="61">
        <f>IFERROR(('use 2017-18'!U40/'use 2017-18'!$BQ40)*use_alloc!$C40,"")</f>
        <v>0</v>
      </c>
      <c r="V40" s="61">
        <f>IFERROR(('use 2017-18'!V40/'use 2017-18'!$BQ40)*use_alloc!$C40,"")</f>
        <v>5658.1685531385056</v>
      </c>
      <c r="W40" s="61">
        <f>IFERROR(('use 2017-18'!W40/'use 2017-18'!$BQ40)*use_alloc!$C40,"")</f>
        <v>206.41331390628608</v>
      </c>
      <c r="X40" s="61">
        <f>IFERROR(('use 2017-18'!X40/'use 2017-18'!$BQ40)*use_alloc!$C40,"")</f>
        <v>12.600923983934978</v>
      </c>
      <c r="Y40" s="61">
        <f>IFERROR(('use 2017-18'!Y40/'use 2017-18'!$BQ40)*use_alloc!$C40,"")</f>
        <v>0</v>
      </c>
      <c r="Z40" s="61">
        <f>IFERROR(('use 2017-18'!Z40/'use 2017-18'!$BQ40)*use_alloc!$C40,"")</f>
        <v>0</v>
      </c>
      <c r="AA40" s="61">
        <f>IFERROR(('use 2017-18'!AA40/'use 2017-18'!$BQ40)*use_alloc!$C40,"")</f>
        <v>0</v>
      </c>
      <c r="AB40" s="61">
        <f>IFERROR(('use 2017-18'!AB40/'use 2017-18'!$BQ40)*use_alloc!$C40,"")</f>
        <v>0</v>
      </c>
      <c r="AC40" s="61">
        <f>IFERROR(('use 2017-18'!AC40/'use 2017-18'!$BQ40)*use_alloc!$C40,"")</f>
        <v>0</v>
      </c>
      <c r="AD40" s="61">
        <f>IFERROR(('use 2017-18'!AD40/'use 2017-18'!$BQ40)*use_alloc!$C40,"")</f>
        <v>0</v>
      </c>
      <c r="AE40" s="61">
        <f>IFERROR(('use 2017-18'!AE40/'use 2017-18'!$BQ40)*use_alloc!$C40,"")</f>
        <v>0</v>
      </c>
      <c r="AF40" s="61">
        <f>IFERROR(('use 2017-18'!AF40/'use 2017-18'!$BQ40)*use_alloc!$C40,"")</f>
        <v>0</v>
      </c>
      <c r="AG40" s="61">
        <f>IFERROR(('use 2017-18'!AG40/'use 2017-18'!$BQ40)*use_alloc!$C40,"")</f>
        <v>0</v>
      </c>
      <c r="AH40" s="61">
        <f>IFERROR(('use 2017-18'!AH40/'use 2017-18'!$BQ40)*use_alloc!$C40,"")</f>
        <v>0</v>
      </c>
      <c r="AI40" s="61">
        <f>IFERROR(('use 2017-18'!AI40/'use 2017-18'!$BQ40)*use_alloc!$C40,"")</f>
        <v>0</v>
      </c>
      <c r="AJ40" s="61">
        <f>IFERROR(('use 2017-18'!AJ40/'use 2017-18'!$BQ40)*use_alloc!$C40,"")</f>
        <v>0</v>
      </c>
      <c r="AK40" s="61">
        <f>IFERROR(('use 2017-18'!AK40/'use 2017-18'!$BQ40)*use_alloc!$C40,"")</f>
        <v>0</v>
      </c>
      <c r="AL40" s="61">
        <f>IFERROR(('use 2017-18'!AL40/'use 2017-18'!$BQ40)*use_alloc!$C40,"")</f>
        <v>0</v>
      </c>
      <c r="AM40" s="61">
        <f>IFERROR(('use 2017-18'!AM40/'use 2017-18'!$BQ40)*use_alloc!$C40,"")</f>
        <v>0</v>
      </c>
      <c r="AN40" s="61">
        <f>IFERROR(('use 2017-18'!AN40/'use 2017-18'!$BQ40)*use_alloc!$C40,"")</f>
        <v>0</v>
      </c>
      <c r="AO40" s="61">
        <f>IFERROR(('use 2017-18'!AO40/'use 2017-18'!$BQ40)*use_alloc!$C40,"")</f>
        <v>1.5318019047199217E-2</v>
      </c>
      <c r="AP40" s="61">
        <f>IFERROR(('use 2017-18'!AP40/'use 2017-18'!$BQ40)*use_alloc!$C40,"")</f>
        <v>0</v>
      </c>
      <c r="AQ40" s="61">
        <f>IFERROR(('use 2017-18'!AQ40/'use 2017-18'!$BQ40)*use_alloc!$C40,"")</f>
        <v>0</v>
      </c>
      <c r="AR40" s="61">
        <f>IFERROR(('use 2017-18'!AR40/'use 2017-18'!$BQ40)*use_alloc!$C40,"")</f>
        <v>0</v>
      </c>
      <c r="AS40" s="61">
        <f>IFERROR(('use 2017-18'!AS40/'use 2017-18'!$BQ40)*use_alloc!$C40,"")</f>
        <v>0</v>
      </c>
      <c r="AT40" s="61">
        <f>IFERROR(('use 2017-18'!AT40/'use 2017-18'!$BQ40)*use_alloc!$C40,"")</f>
        <v>0</v>
      </c>
      <c r="AU40" s="61">
        <f>IFERROR(('use 2017-18'!AU40/'use 2017-18'!$BQ40)*use_alloc!$C40,"")</f>
        <v>0</v>
      </c>
      <c r="AV40" s="61">
        <f>IFERROR(('use 2017-18'!AV40/'use 2017-18'!$BQ40)*use_alloc!$C40,"")</f>
        <v>0</v>
      </c>
      <c r="AW40" s="61">
        <f>IFERROR(('use 2017-18'!AW40/'use 2017-18'!$BQ40)*use_alloc!$C40,"")</f>
        <v>0</v>
      </c>
      <c r="AX40" s="61">
        <f>IFERROR(('use 2017-18'!AX40/'use 2017-18'!$BQ40)*use_alloc!$C40,"")</f>
        <v>0</v>
      </c>
      <c r="AY40" s="61">
        <f>IFERROR(('use 2017-18'!AY40/'use 2017-18'!$BQ40)*use_alloc!$C40,"")</f>
        <v>0</v>
      </c>
      <c r="AZ40" s="61">
        <f>IFERROR(('use 2017-18'!AZ40/'use 2017-18'!$BQ40)*use_alloc!$C40,"")</f>
        <v>0</v>
      </c>
      <c r="BA40" s="61">
        <f>IFERROR(('use 2017-18'!BA40/'use 2017-18'!$BQ40)*use_alloc!$C40,"")</f>
        <v>0</v>
      </c>
      <c r="BB40" s="61">
        <f>IFERROR(('use 2017-18'!BB40/'use 2017-18'!$BQ40)*use_alloc!$C40,"")</f>
        <v>0</v>
      </c>
      <c r="BC40" s="61">
        <f>IFERROR(('use 2017-18'!BC40/'use 2017-18'!$BQ40)*use_alloc!$C40,"")</f>
        <v>0</v>
      </c>
      <c r="BD40" s="61">
        <f>IFERROR(('use 2017-18'!BD40/'use 2017-18'!$BQ40)*use_alloc!$C40,"")</f>
        <v>0</v>
      </c>
      <c r="BE40" s="61">
        <f>IFERROR(('use 2017-18'!BE40/'use 2017-18'!$BQ40)*use_alloc!$C40,"")</f>
        <v>0</v>
      </c>
      <c r="BF40" s="61">
        <f>IFERROR(('use 2017-18'!BF40/'use 2017-18'!$BQ40)*use_alloc!$C40,"")</f>
        <v>0</v>
      </c>
      <c r="BG40" s="61">
        <f>IFERROR(('use 2017-18'!BG40/'use 2017-18'!$BQ40)*use_alloc!$C40,"")</f>
        <v>0</v>
      </c>
      <c r="BH40" s="61">
        <f>IFERROR(('use 2017-18'!BH40/'use 2017-18'!$BQ40)*use_alloc!$C40,"")</f>
        <v>0</v>
      </c>
      <c r="BI40" s="61">
        <f>IFERROR(('use 2017-18'!BI40/'use 2017-18'!$BQ40)*use_alloc!$C40,"")</f>
        <v>0</v>
      </c>
      <c r="BJ40" s="61">
        <f>IFERROR(('use 2017-18'!BJ40/'use 2017-18'!$BQ40)*use_alloc!$C40,"")</f>
        <v>0</v>
      </c>
      <c r="BK40" s="61">
        <f>IFERROR(('use 2017-18'!BK40/'use 2017-18'!$BQ40)*use_alloc!$C40,"")</f>
        <v>0</v>
      </c>
      <c r="BL40" s="61">
        <f>IFERROR(('use 2017-18'!BL40/'use 2017-18'!$BQ40)*use_alloc!$C40,"")</f>
        <v>0</v>
      </c>
      <c r="BM40" s="61">
        <f>IFERROR(('use 2017-18'!BM40/'use 2017-18'!$BQ40)*use_alloc!$C40,"")</f>
        <v>0</v>
      </c>
      <c r="BN40" s="61">
        <f>IFERROR(('use 2017-18'!BN40/'use 2017-18'!$BQ40)*use_alloc!$C40,"")</f>
        <v>0</v>
      </c>
      <c r="BO40" s="61">
        <f>IFERROR(('use 2017-18'!BO40/'use 2017-18'!$BQ40)*use_alloc!$C40,"")</f>
        <v>0</v>
      </c>
      <c r="BP40" s="61">
        <f>IFERROR(('use 2017-18'!BP40/'use 2017-18'!$BQ40)*use_alloc!$C40,"")</f>
        <v>0</v>
      </c>
      <c r="BQ40" s="61">
        <f>'use 2012-13'!BQ40*GDP_Ratios!$E$10</f>
        <v>2218892.7710577832</v>
      </c>
      <c r="BR40" s="61">
        <f>'use 2012-13'!BR40*GDP_Ratios!$E$10</f>
        <v>0</v>
      </c>
      <c r="BS40" s="61">
        <f>'use 2012-13'!BS40*GDP_Ratios!$E$10</f>
        <v>0</v>
      </c>
      <c r="BT40" s="61">
        <f>'use 2012-13'!BT40*GDP_Ratios!$E$10</f>
        <v>0</v>
      </c>
      <c r="BU40" s="61">
        <f>'use 2012-13'!BU40*GDP_Ratios!$E$10</f>
        <v>0</v>
      </c>
      <c r="BV40" s="61">
        <f>'use 2012-13'!BV40*GDP_Ratios!$E$10</f>
        <v>808958.42802003177</v>
      </c>
      <c r="BW40" s="61">
        <f>'use 2012-13'!BW40*GDP_Ratios!$E$10</f>
        <v>380143.39176921587</v>
      </c>
      <c r="BX40" s="61">
        <f>'use 2012-13'!BX40*GDP_Ratios!$E$10</f>
        <v>1189101.8197892478</v>
      </c>
      <c r="BY40" s="61">
        <f>'use 2012-13'!BY40*GDP_Ratios!$E$10</f>
        <v>3407994.5908470312</v>
      </c>
    </row>
    <row r="41" spans="1:77" x14ac:dyDescent="0.35">
      <c r="A41" s="21">
        <v>38</v>
      </c>
      <c r="B41" s="21" t="s">
        <v>116</v>
      </c>
      <c r="C41" s="61">
        <f>IFERROR(('use 2017-18'!C41/'use 2017-18'!$BQ41)*use_alloc!$C41,"")</f>
        <v>0</v>
      </c>
      <c r="D41" s="61">
        <f>IFERROR(('use 2017-18'!D41/'use 2017-18'!$BQ41)*use_alloc!$C41,"")</f>
        <v>0</v>
      </c>
      <c r="E41" s="61">
        <f>IFERROR(('use 2017-18'!E41/'use 2017-18'!$BQ41)*use_alloc!$C41,"")</f>
        <v>0</v>
      </c>
      <c r="F41" s="61">
        <f>IFERROR(('use 2017-18'!F41/'use 2017-18'!$BQ41)*use_alloc!$C41,"")</f>
        <v>1.3224642756578617E-2</v>
      </c>
      <c r="G41" s="61">
        <f>IFERROR(('use 2017-18'!G41/'use 2017-18'!$BQ41)*use_alloc!$C41,"")</f>
        <v>0</v>
      </c>
      <c r="H41" s="61">
        <f>IFERROR(('use 2017-18'!H41/'use 2017-18'!$BQ41)*use_alloc!$C41,"")</f>
        <v>0</v>
      </c>
      <c r="I41" s="61">
        <f>IFERROR(('use 2017-18'!I41/'use 2017-18'!$BQ41)*use_alloc!$C41,"")</f>
        <v>0</v>
      </c>
      <c r="J41" s="61">
        <f>IFERROR(('use 2017-18'!J41/'use 2017-18'!$BQ41)*use_alloc!$C41,"")</f>
        <v>0</v>
      </c>
      <c r="K41" s="61">
        <f>IFERROR(('use 2017-18'!K41/'use 2017-18'!$BQ41)*use_alloc!$C41,"")</f>
        <v>0</v>
      </c>
      <c r="L41" s="61">
        <f>IFERROR(('use 2017-18'!L41/'use 2017-18'!$BQ41)*use_alloc!$C41,"")</f>
        <v>0</v>
      </c>
      <c r="M41" s="61">
        <f>IFERROR(('use 2017-18'!M41/'use 2017-18'!$BQ41)*use_alloc!$C41,"")</f>
        <v>0</v>
      </c>
      <c r="N41" s="61">
        <f>IFERROR(('use 2017-18'!N41/'use 2017-18'!$BQ41)*use_alloc!$C41,"")</f>
        <v>0</v>
      </c>
      <c r="O41" s="61">
        <f>IFERROR(('use 2017-18'!O41/'use 2017-18'!$BQ41)*use_alloc!$C41,"")</f>
        <v>0</v>
      </c>
      <c r="P41" s="61">
        <f>IFERROR(('use 2017-18'!P41/'use 2017-18'!$BQ41)*use_alloc!$C41,"")</f>
        <v>0</v>
      </c>
      <c r="Q41" s="61">
        <f>IFERROR(('use 2017-18'!Q41/'use 2017-18'!$BQ41)*use_alloc!$C41,"")</f>
        <v>0</v>
      </c>
      <c r="R41" s="61">
        <f>IFERROR(('use 2017-18'!R41/'use 2017-18'!$BQ41)*use_alloc!$C41,"")</f>
        <v>0</v>
      </c>
      <c r="S41" s="61">
        <f>IFERROR(('use 2017-18'!S41/'use 2017-18'!$BQ41)*use_alloc!$C41,"")</f>
        <v>0</v>
      </c>
      <c r="T41" s="61">
        <f>IFERROR(('use 2017-18'!T41/'use 2017-18'!$BQ41)*use_alloc!$C41,"")</f>
        <v>0</v>
      </c>
      <c r="U41" s="61">
        <f>IFERROR(('use 2017-18'!U41/'use 2017-18'!$BQ41)*use_alloc!$C41,"")</f>
        <v>0</v>
      </c>
      <c r="V41" s="61">
        <f>IFERROR(('use 2017-18'!V41/'use 2017-18'!$BQ41)*use_alloc!$C41,"")</f>
        <v>0</v>
      </c>
      <c r="W41" s="61">
        <f>IFERROR(('use 2017-18'!W41/'use 2017-18'!$BQ41)*use_alloc!$C41,"")</f>
        <v>0</v>
      </c>
      <c r="X41" s="61">
        <f>IFERROR(('use 2017-18'!X41/'use 2017-18'!$BQ41)*use_alloc!$C41,"")</f>
        <v>0</v>
      </c>
      <c r="Y41" s="61">
        <f>IFERROR(('use 2017-18'!Y41/'use 2017-18'!$BQ41)*use_alloc!$C41,"")</f>
        <v>0</v>
      </c>
      <c r="Z41" s="61">
        <f>IFERROR(('use 2017-18'!Z41/'use 2017-18'!$BQ41)*use_alloc!$C41,"")</f>
        <v>0</v>
      </c>
      <c r="AA41" s="61">
        <f>IFERROR(('use 2017-18'!AA41/'use 2017-18'!$BQ41)*use_alloc!$C41,"")</f>
        <v>0</v>
      </c>
      <c r="AB41" s="61">
        <f>IFERROR(('use 2017-18'!AB41/'use 2017-18'!$BQ41)*use_alloc!$C41,"")</f>
        <v>0</v>
      </c>
      <c r="AC41" s="61">
        <f>IFERROR(('use 2017-18'!AC41/'use 2017-18'!$BQ41)*use_alloc!$C41,"")</f>
        <v>0</v>
      </c>
      <c r="AD41" s="61">
        <f>IFERROR(('use 2017-18'!AD41/'use 2017-18'!$BQ41)*use_alloc!$C41,"")</f>
        <v>0</v>
      </c>
      <c r="AE41" s="61">
        <f>IFERROR(('use 2017-18'!AE41/'use 2017-18'!$BQ41)*use_alloc!$C41,"")</f>
        <v>0</v>
      </c>
      <c r="AF41" s="61">
        <f>IFERROR(('use 2017-18'!AF41/'use 2017-18'!$BQ41)*use_alloc!$C41,"")</f>
        <v>0</v>
      </c>
      <c r="AG41" s="61">
        <f>IFERROR(('use 2017-18'!AG41/'use 2017-18'!$BQ41)*use_alloc!$C41,"")</f>
        <v>0</v>
      </c>
      <c r="AH41" s="61">
        <f>IFERROR(('use 2017-18'!AH41/'use 2017-18'!$BQ41)*use_alloc!$C41,"")</f>
        <v>0</v>
      </c>
      <c r="AI41" s="61">
        <f>IFERROR(('use 2017-18'!AI41/'use 2017-18'!$BQ41)*use_alloc!$C41,"")</f>
        <v>0</v>
      </c>
      <c r="AJ41" s="61">
        <f>IFERROR(('use 2017-18'!AJ41/'use 2017-18'!$BQ41)*use_alloc!$C41,"")</f>
        <v>0.55712103474525521</v>
      </c>
      <c r="AK41" s="61">
        <f>IFERROR(('use 2017-18'!AK41/'use 2017-18'!$BQ41)*use_alloc!$C41,"")</f>
        <v>0</v>
      </c>
      <c r="AL41" s="61">
        <f>IFERROR(('use 2017-18'!AL41/'use 2017-18'!$BQ41)*use_alloc!$C41,"")</f>
        <v>0</v>
      </c>
      <c r="AM41" s="61">
        <f>IFERROR(('use 2017-18'!AM41/'use 2017-18'!$BQ41)*use_alloc!$C41,"")</f>
        <v>0</v>
      </c>
      <c r="AN41" s="61">
        <f>IFERROR(('use 2017-18'!AN41/'use 2017-18'!$BQ41)*use_alloc!$C41,"")</f>
        <v>0</v>
      </c>
      <c r="AO41" s="61">
        <f>IFERROR(('use 2017-18'!AO41/'use 2017-18'!$BQ41)*use_alloc!$C41,"")</f>
        <v>3.9358473260123518E-9</v>
      </c>
      <c r="AP41" s="61">
        <f>IFERROR(('use 2017-18'!AP41/'use 2017-18'!$BQ41)*use_alloc!$C41,"")</f>
        <v>0</v>
      </c>
      <c r="AQ41" s="61">
        <f>IFERROR(('use 2017-18'!AQ41/'use 2017-18'!$BQ41)*use_alloc!$C41,"")</f>
        <v>0</v>
      </c>
      <c r="AR41" s="61">
        <f>IFERROR(('use 2017-18'!AR41/'use 2017-18'!$BQ41)*use_alloc!$C41,"")</f>
        <v>0</v>
      </c>
      <c r="AS41" s="61">
        <f>IFERROR(('use 2017-18'!AS41/'use 2017-18'!$BQ41)*use_alloc!$C41,"")</f>
        <v>0</v>
      </c>
      <c r="AT41" s="61">
        <f>IFERROR(('use 2017-18'!AT41/'use 2017-18'!$BQ41)*use_alloc!$C41,"")</f>
        <v>0</v>
      </c>
      <c r="AU41" s="61">
        <f>IFERROR(('use 2017-18'!AU41/'use 2017-18'!$BQ41)*use_alloc!$C41,"")</f>
        <v>0</v>
      </c>
      <c r="AV41" s="61">
        <f>IFERROR(('use 2017-18'!AV41/'use 2017-18'!$BQ41)*use_alloc!$C41,"")</f>
        <v>0</v>
      </c>
      <c r="AW41" s="61">
        <f>IFERROR(('use 2017-18'!AW41/'use 2017-18'!$BQ41)*use_alloc!$C41,"")</f>
        <v>0</v>
      </c>
      <c r="AX41" s="61">
        <f>IFERROR(('use 2017-18'!AX41/'use 2017-18'!$BQ41)*use_alloc!$C41,"")</f>
        <v>0</v>
      </c>
      <c r="AY41" s="61">
        <f>IFERROR(('use 2017-18'!AY41/'use 2017-18'!$BQ41)*use_alloc!$C41,"")</f>
        <v>0</v>
      </c>
      <c r="AZ41" s="61">
        <f>IFERROR(('use 2017-18'!AZ41/'use 2017-18'!$BQ41)*use_alloc!$C41,"")</f>
        <v>0</v>
      </c>
      <c r="BA41" s="61">
        <f>IFERROR(('use 2017-18'!BA41/'use 2017-18'!$BQ41)*use_alloc!$C41,"")</f>
        <v>0</v>
      </c>
      <c r="BB41" s="61">
        <f>IFERROR(('use 2017-18'!BB41/'use 2017-18'!$BQ41)*use_alloc!$C41,"")</f>
        <v>0</v>
      </c>
      <c r="BC41" s="61">
        <f>IFERROR(('use 2017-18'!BC41/'use 2017-18'!$BQ41)*use_alloc!$C41,"")</f>
        <v>0</v>
      </c>
      <c r="BD41" s="61">
        <f>IFERROR(('use 2017-18'!BD41/'use 2017-18'!$BQ41)*use_alloc!$C41,"")</f>
        <v>0</v>
      </c>
      <c r="BE41" s="61">
        <f>IFERROR(('use 2017-18'!BE41/'use 2017-18'!$BQ41)*use_alloc!$C41,"")</f>
        <v>0</v>
      </c>
      <c r="BF41" s="61">
        <f>IFERROR(('use 2017-18'!BF41/'use 2017-18'!$BQ41)*use_alloc!$C41,"")</f>
        <v>0</v>
      </c>
      <c r="BG41" s="61">
        <f>IFERROR(('use 2017-18'!BG41/'use 2017-18'!$BQ41)*use_alloc!$C41,"")</f>
        <v>0</v>
      </c>
      <c r="BH41" s="61">
        <f>IFERROR(('use 2017-18'!BH41/'use 2017-18'!$BQ41)*use_alloc!$C41,"")</f>
        <v>0</v>
      </c>
      <c r="BI41" s="61">
        <f>IFERROR(('use 2017-18'!BI41/'use 2017-18'!$BQ41)*use_alloc!$C41,"")</f>
        <v>0</v>
      </c>
      <c r="BJ41" s="61">
        <f>IFERROR(('use 2017-18'!BJ41/'use 2017-18'!$BQ41)*use_alloc!$C41,"")</f>
        <v>0</v>
      </c>
      <c r="BK41" s="61">
        <f>IFERROR(('use 2017-18'!BK41/'use 2017-18'!$BQ41)*use_alloc!$C41,"")</f>
        <v>0</v>
      </c>
      <c r="BL41" s="61">
        <f>IFERROR(('use 2017-18'!BL41/'use 2017-18'!$BQ41)*use_alloc!$C41,"")</f>
        <v>0</v>
      </c>
      <c r="BM41" s="61">
        <f>IFERROR(('use 2017-18'!BM41/'use 2017-18'!$BQ41)*use_alloc!$C41,"")</f>
        <v>0</v>
      </c>
      <c r="BN41" s="61">
        <f>IFERROR(('use 2017-18'!BN41/'use 2017-18'!$BQ41)*use_alloc!$C41,"")</f>
        <v>0</v>
      </c>
      <c r="BO41" s="61">
        <f>IFERROR(('use 2017-18'!BO41/'use 2017-18'!$BQ41)*use_alloc!$C41,"")</f>
        <v>0</v>
      </c>
      <c r="BP41" s="61">
        <f>IFERROR(('use 2017-18'!BP41/'use 2017-18'!$BQ41)*use_alloc!$C41,"")</f>
        <v>0</v>
      </c>
      <c r="BQ41" s="61">
        <f>'use 2012-13'!BQ41*GDP_Ratios!$E$10</f>
        <v>2306459.5291013913</v>
      </c>
      <c r="BR41" s="61">
        <f>'use 2012-13'!BR41*GDP_Ratios!$E$10</f>
        <v>-0.17227140031579355</v>
      </c>
      <c r="BS41" s="61">
        <f>'use 2012-13'!BS41*GDP_Ratios!$E$10</f>
        <v>0</v>
      </c>
      <c r="BT41" s="61">
        <f>'use 2012-13'!BT41*GDP_Ratios!$E$10</f>
        <v>0</v>
      </c>
      <c r="BU41" s="61">
        <f>'use 2012-13'!BU41*GDP_Ratios!$E$10</f>
        <v>0</v>
      </c>
      <c r="BV41" s="61">
        <f>'use 2012-13'!BV41*GDP_Ratios!$E$10</f>
        <v>0</v>
      </c>
      <c r="BW41" s="61">
        <f>'use 2012-13'!BW41*GDP_Ratios!$E$10</f>
        <v>45531.009827725444</v>
      </c>
      <c r="BX41" s="61">
        <f>'use 2012-13'!BX41*GDP_Ratios!$E$10</f>
        <v>45530.837556325125</v>
      </c>
      <c r="BY41" s="61">
        <f>'use 2012-13'!BY41*GDP_Ratios!$E$10</f>
        <v>2351990.3666577167</v>
      </c>
    </row>
    <row r="42" spans="1:77" x14ac:dyDescent="0.35">
      <c r="A42" s="21">
        <v>39</v>
      </c>
      <c r="B42" s="21" t="s">
        <v>117</v>
      </c>
      <c r="C42" s="61">
        <f>IFERROR(('use 2017-18'!C42/'use 2017-18'!$BQ42)*use_alloc!$C42,"")</f>
        <v>0</v>
      </c>
      <c r="D42" s="61">
        <f>IFERROR(('use 2017-18'!D42/'use 2017-18'!$BQ42)*use_alloc!$C42,"")</f>
        <v>0</v>
      </c>
      <c r="E42" s="61">
        <f>IFERROR(('use 2017-18'!E42/'use 2017-18'!$BQ42)*use_alloc!$C42,"")</f>
        <v>0</v>
      </c>
      <c r="F42" s="61">
        <f>IFERROR(('use 2017-18'!F42/'use 2017-18'!$BQ42)*use_alloc!$C42,"")</f>
        <v>0</v>
      </c>
      <c r="G42" s="61">
        <f>IFERROR(('use 2017-18'!G42/'use 2017-18'!$BQ42)*use_alloc!$C42,"")</f>
        <v>0</v>
      </c>
      <c r="H42" s="61">
        <f>IFERROR(('use 2017-18'!H42/'use 2017-18'!$BQ42)*use_alloc!$C42,"")</f>
        <v>0</v>
      </c>
      <c r="I42" s="61">
        <f>IFERROR(('use 2017-18'!I42/'use 2017-18'!$BQ42)*use_alloc!$C42,"")</f>
        <v>0</v>
      </c>
      <c r="J42" s="61">
        <f>IFERROR(('use 2017-18'!J42/'use 2017-18'!$BQ42)*use_alloc!$C42,"")</f>
        <v>0</v>
      </c>
      <c r="K42" s="61">
        <f>IFERROR(('use 2017-18'!K42/'use 2017-18'!$BQ42)*use_alloc!$C42,"")</f>
        <v>0</v>
      </c>
      <c r="L42" s="61">
        <f>IFERROR(('use 2017-18'!L42/'use 2017-18'!$BQ42)*use_alloc!$C42,"")</f>
        <v>0</v>
      </c>
      <c r="M42" s="61">
        <f>IFERROR(('use 2017-18'!M42/'use 2017-18'!$BQ42)*use_alloc!$C42,"")</f>
        <v>0</v>
      </c>
      <c r="N42" s="61">
        <f>IFERROR(('use 2017-18'!N42/'use 2017-18'!$BQ42)*use_alloc!$C42,"")</f>
        <v>0</v>
      </c>
      <c r="O42" s="61">
        <f>IFERROR(('use 2017-18'!O42/'use 2017-18'!$BQ42)*use_alloc!$C42,"")</f>
        <v>0</v>
      </c>
      <c r="P42" s="61">
        <f>IFERROR(('use 2017-18'!P42/'use 2017-18'!$BQ42)*use_alloc!$C42,"")</f>
        <v>0</v>
      </c>
      <c r="Q42" s="61">
        <f>IFERROR(('use 2017-18'!Q42/'use 2017-18'!$BQ42)*use_alloc!$C42,"")</f>
        <v>0</v>
      </c>
      <c r="R42" s="61">
        <f>IFERROR(('use 2017-18'!R42/'use 2017-18'!$BQ42)*use_alloc!$C42,"")</f>
        <v>0</v>
      </c>
      <c r="S42" s="61">
        <f>IFERROR(('use 2017-18'!S42/'use 2017-18'!$BQ42)*use_alloc!$C42,"")</f>
        <v>0</v>
      </c>
      <c r="T42" s="61">
        <f>IFERROR(('use 2017-18'!T42/'use 2017-18'!$BQ42)*use_alloc!$C42,"")</f>
        <v>0</v>
      </c>
      <c r="U42" s="61">
        <f>IFERROR(('use 2017-18'!U42/'use 2017-18'!$BQ42)*use_alloc!$C42,"")</f>
        <v>0</v>
      </c>
      <c r="V42" s="61">
        <f>IFERROR(('use 2017-18'!V42/'use 2017-18'!$BQ42)*use_alloc!$C42,"")</f>
        <v>0</v>
      </c>
      <c r="W42" s="61">
        <f>IFERROR(('use 2017-18'!W42/'use 2017-18'!$BQ42)*use_alloc!$C42,"")</f>
        <v>0</v>
      </c>
      <c r="X42" s="61">
        <f>IFERROR(('use 2017-18'!X42/'use 2017-18'!$BQ42)*use_alloc!$C42,"")</f>
        <v>0</v>
      </c>
      <c r="Y42" s="61">
        <f>IFERROR(('use 2017-18'!Y42/'use 2017-18'!$BQ42)*use_alloc!$C42,"")</f>
        <v>0</v>
      </c>
      <c r="Z42" s="61">
        <f>IFERROR(('use 2017-18'!Z42/'use 2017-18'!$BQ42)*use_alloc!$C42,"")</f>
        <v>0</v>
      </c>
      <c r="AA42" s="61">
        <f>IFERROR(('use 2017-18'!AA42/'use 2017-18'!$BQ42)*use_alloc!$C42,"")</f>
        <v>0</v>
      </c>
      <c r="AB42" s="61">
        <f>IFERROR(('use 2017-18'!AB42/'use 2017-18'!$BQ42)*use_alloc!$C42,"")</f>
        <v>0</v>
      </c>
      <c r="AC42" s="61">
        <f>IFERROR(('use 2017-18'!AC42/'use 2017-18'!$BQ42)*use_alloc!$C42,"")</f>
        <v>0</v>
      </c>
      <c r="AD42" s="61">
        <f>IFERROR(('use 2017-18'!AD42/'use 2017-18'!$BQ42)*use_alloc!$C42,"")</f>
        <v>0</v>
      </c>
      <c r="AE42" s="61">
        <f>IFERROR(('use 2017-18'!AE42/'use 2017-18'!$BQ42)*use_alloc!$C42,"")</f>
        <v>0</v>
      </c>
      <c r="AF42" s="61">
        <f>IFERROR(('use 2017-18'!AF42/'use 2017-18'!$BQ42)*use_alloc!$C42,"")</f>
        <v>0</v>
      </c>
      <c r="AG42" s="61">
        <f>IFERROR(('use 2017-18'!AG42/'use 2017-18'!$BQ42)*use_alloc!$C42,"")</f>
        <v>0</v>
      </c>
      <c r="AH42" s="61">
        <f>IFERROR(('use 2017-18'!AH42/'use 2017-18'!$BQ42)*use_alloc!$C42,"")</f>
        <v>0</v>
      </c>
      <c r="AI42" s="61">
        <f>IFERROR(('use 2017-18'!AI42/'use 2017-18'!$BQ42)*use_alloc!$C42,"")</f>
        <v>0</v>
      </c>
      <c r="AJ42" s="61">
        <f>IFERROR(('use 2017-18'!AJ42/'use 2017-18'!$BQ42)*use_alloc!$C42,"")</f>
        <v>0.42977559115200992</v>
      </c>
      <c r="AK42" s="61">
        <f>IFERROR(('use 2017-18'!AK42/'use 2017-18'!$BQ42)*use_alloc!$C42,"")</f>
        <v>0</v>
      </c>
      <c r="AL42" s="61">
        <f>IFERROR(('use 2017-18'!AL42/'use 2017-18'!$BQ42)*use_alloc!$C42,"")</f>
        <v>0</v>
      </c>
      <c r="AM42" s="61">
        <f>IFERROR(('use 2017-18'!AM42/'use 2017-18'!$BQ42)*use_alloc!$C42,"")</f>
        <v>0</v>
      </c>
      <c r="AN42" s="61">
        <f>IFERROR(('use 2017-18'!AN42/'use 2017-18'!$BQ42)*use_alloc!$C42,"")</f>
        <v>0</v>
      </c>
      <c r="AO42" s="61">
        <f>IFERROR(('use 2017-18'!AO42/'use 2017-18'!$BQ42)*use_alloc!$C42,"")</f>
        <v>0</v>
      </c>
      <c r="AP42" s="61">
        <f>IFERROR(('use 2017-18'!AP42/'use 2017-18'!$BQ42)*use_alloc!$C42,"")</f>
        <v>0</v>
      </c>
      <c r="AQ42" s="61">
        <f>IFERROR(('use 2017-18'!AQ42/'use 2017-18'!$BQ42)*use_alloc!$C42,"")</f>
        <v>0</v>
      </c>
      <c r="AR42" s="61">
        <f>IFERROR(('use 2017-18'!AR42/'use 2017-18'!$BQ42)*use_alloc!$C42,"")</f>
        <v>0</v>
      </c>
      <c r="AS42" s="61">
        <f>IFERROR(('use 2017-18'!AS42/'use 2017-18'!$BQ42)*use_alloc!$C42,"")</f>
        <v>0</v>
      </c>
      <c r="AT42" s="61">
        <f>IFERROR(('use 2017-18'!AT42/'use 2017-18'!$BQ42)*use_alloc!$C42,"")</f>
        <v>0</v>
      </c>
      <c r="AU42" s="61">
        <f>IFERROR(('use 2017-18'!AU42/'use 2017-18'!$BQ42)*use_alloc!$C42,"")</f>
        <v>0</v>
      </c>
      <c r="AV42" s="61">
        <f>IFERROR(('use 2017-18'!AV42/'use 2017-18'!$BQ42)*use_alloc!$C42,"")</f>
        <v>0</v>
      </c>
      <c r="AW42" s="61">
        <f>IFERROR(('use 2017-18'!AW42/'use 2017-18'!$BQ42)*use_alloc!$C42,"")</f>
        <v>0</v>
      </c>
      <c r="AX42" s="61">
        <f>IFERROR(('use 2017-18'!AX42/'use 2017-18'!$BQ42)*use_alloc!$C42,"")</f>
        <v>0</v>
      </c>
      <c r="AY42" s="61">
        <f>IFERROR(('use 2017-18'!AY42/'use 2017-18'!$BQ42)*use_alloc!$C42,"")</f>
        <v>0</v>
      </c>
      <c r="AZ42" s="61">
        <f>IFERROR(('use 2017-18'!AZ42/'use 2017-18'!$BQ42)*use_alloc!$C42,"")</f>
        <v>0</v>
      </c>
      <c r="BA42" s="61">
        <f>IFERROR(('use 2017-18'!BA42/'use 2017-18'!$BQ42)*use_alloc!$C42,"")</f>
        <v>0</v>
      </c>
      <c r="BB42" s="61">
        <f>IFERROR(('use 2017-18'!BB42/'use 2017-18'!$BQ42)*use_alloc!$C42,"")</f>
        <v>0</v>
      </c>
      <c r="BC42" s="61">
        <f>IFERROR(('use 2017-18'!BC42/'use 2017-18'!$BQ42)*use_alloc!$C42,"")</f>
        <v>0</v>
      </c>
      <c r="BD42" s="61">
        <f>IFERROR(('use 2017-18'!BD42/'use 2017-18'!$BQ42)*use_alloc!$C42,"")</f>
        <v>0</v>
      </c>
      <c r="BE42" s="61">
        <f>IFERROR(('use 2017-18'!BE42/'use 2017-18'!$BQ42)*use_alloc!$C42,"")</f>
        <v>0</v>
      </c>
      <c r="BF42" s="61">
        <f>IFERROR(('use 2017-18'!BF42/'use 2017-18'!$BQ42)*use_alloc!$C42,"")</f>
        <v>0</v>
      </c>
      <c r="BG42" s="61">
        <f>IFERROR(('use 2017-18'!BG42/'use 2017-18'!$BQ42)*use_alloc!$C42,"")</f>
        <v>0</v>
      </c>
      <c r="BH42" s="61">
        <f>IFERROR(('use 2017-18'!BH42/'use 2017-18'!$BQ42)*use_alloc!$C42,"")</f>
        <v>0</v>
      </c>
      <c r="BI42" s="61">
        <f>IFERROR(('use 2017-18'!BI42/'use 2017-18'!$BQ42)*use_alloc!$C42,"")</f>
        <v>0</v>
      </c>
      <c r="BJ42" s="61">
        <f>IFERROR(('use 2017-18'!BJ42/'use 2017-18'!$BQ42)*use_alloc!$C42,"")</f>
        <v>0</v>
      </c>
      <c r="BK42" s="61">
        <f>IFERROR(('use 2017-18'!BK42/'use 2017-18'!$BQ42)*use_alloc!$C42,"")</f>
        <v>0</v>
      </c>
      <c r="BL42" s="61">
        <f>IFERROR(('use 2017-18'!BL42/'use 2017-18'!$BQ42)*use_alloc!$C42,"")</f>
        <v>0</v>
      </c>
      <c r="BM42" s="61">
        <f>IFERROR(('use 2017-18'!BM42/'use 2017-18'!$BQ42)*use_alloc!$C42,"")</f>
        <v>0</v>
      </c>
      <c r="BN42" s="61">
        <f>IFERROR(('use 2017-18'!BN42/'use 2017-18'!$BQ42)*use_alloc!$C42,"")</f>
        <v>0</v>
      </c>
      <c r="BO42" s="61">
        <f>IFERROR(('use 2017-18'!BO42/'use 2017-18'!$BQ42)*use_alloc!$C42,"")</f>
        <v>0</v>
      </c>
      <c r="BP42" s="61">
        <f>IFERROR(('use 2017-18'!BP42/'use 2017-18'!$BQ42)*use_alloc!$C42,"")</f>
        <v>0</v>
      </c>
      <c r="BQ42" s="61">
        <f>'use 2012-13'!BQ42*GDP_Ratios!$E$10</f>
        <v>72731.13943355564</v>
      </c>
      <c r="BR42" s="61">
        <f>'use 2012-13'!BR42*GDP_Ratios!$E$10</f>
        <v>-0.13404801753590692</v>
      </c>
      <c r="BS42" s="61">
        <f>'use 2012-13'!BS42*GDP_Ratios!$E$10</f>
        <v>0</v>
      </c>
      <c r="BT42" s="61">
        <f>'use 2012-13'!BT42*GDP_Ratios!$E$10</f>
        <v>0</v>
      </c>
      <c r="BU42" s="61">
        <f>'use 2012-13'!BU42*GDP_Ratios!$E$10</f>
        <v>0</v>
      </c>
      <c r="BV42" s="61">
        <f>'use 2012-13'!BV42*GDP_Ratios!$E$10</f>
        <v>4021.9777375462027</v>
      </c>
      <c r="BW42" s="61">
        <f>'use 2012-13'!BW42*GDP_Ratios!$E$10</f>
        <v>0</v>
      </c>
      <c r="BX42" s="61">
        <f>'use 2012-13'!BX42*GDP_Ratios!$E$10</f>
        <v>4021.8436895286668</v>
      </c>
      <c r="BY42" s="61">
        <f>'use 2012-13'!BY42*GDP_Ratios!$E$10</f>
        <v>76752.983123084297</v>
      </c>
    </row>
    <row r="43" spans="1:77" x14ac:dyDescent="0.35">
      <c r="A43" s="21">
        <v>40</v>
      </c>
      <c r="B43" s="21" t="s">
        <v>118</v>
      </c>
      <c r="C43" s="61">
        <f>IFERROR(('use 2017-18'!C43/'use 2017-18'!$BQ43)*use_alloc!$C43,"")</f>
        <v>0</v>
      </c>
      <c r="D43" s="61">
        <f>IFERROR(('use 2017-18'!D43/'use 2017-18'!$BQ43)*use_alloc!$C43,"")</f>
        <v>0</v>
      </c>
      <c r="E43" s="61">
        <f>IFERROR(('use 2017-18'!E43/'use 2017-18'!$BQ43)*use_alloc!$C43,"")</f>
        <v>0</v>
      </c>
      <c r="F43" s="61">
        <f>IFERROR(('use 2017-18'!F43/'use 2017-18'!$BQ43)*use_alloc!$C43,"")</f>
        <v>0</v>
      </c>
      <c r="G43" s="61">
        <f>IFERROR(('use 2017-18'!G43/'use 2017-18'!$BQ43)*use_alloc!$C43,"")</f>
        <v>0</v>
      </c>
      <c r="H43" s="61">
        <f>IFERROR(('use 2017-18'!H43/'use 2017-18'!$BQ43)*use_alloc!$C43,"")</f>
        <v>4760.7402910328437</v>
      </c>
      <c r="I43" s="61">
        <f>IFERROR(('use 2017-18'!I43/'use 2017-18'!$BQ43)*use_alloc!$C43,"")</f>
        <v>1704.6972177698949</v>
      </c>
      <c r="J43" s="61">
        <f>IFERROR(('use 2017-18'!J43/'use 2017-18'!$BQ43)*use_alloc!$C43,"")</f>
        <v>0</v>
      </c>
      <c r="K43" s="61">
        <f>IFERROR(('use 2017-18'!K43/'use 2017-18'!$BQ43)*use_alloc!$C43,"")</f>
        <v>0</v>
      </c>
      <c r="L43" s="61">
        <f>IFERROR(('use 2017-18'!L43/'use 2017-18'!$BQ43)*use_alloc!$C43,"")</f>
        <v>0</v>
      </c>
      <c r="M43" s="61">
        <f>IFERROR(('use 2017-18'!M43/'use 2017-18'!$BQ43)*use_alloc!$C43,"")</f>
        <v>0</v>
      </c>
      <c r="N43" s="61">
        <f>IFERROR(('use 2017-18'!N43/'use 2017-18'!$BQ43)*use_alloc!$C43,"")</f>
        <v>0</v>
      </c>
      <c r="O43" s="61">
        <f>IFERROR(('use 2017-18'!O43/'use 2017-18'!$BQ43)*use_alloc!$C43,"")</f>
        <v>0</v>
      </c>
      <c r="P43" s="61">
        <f>IFERROR(('use 2017-18'!P43/'use 2017-18'!$BQ43)*use_alloc!$C43,"")</f>
        <v>0</v>
      </c>
      <c r="Q43" s="61">
        <f>IFERROR(('use 2017-18'!Q43/'use 2017-18'!$BQ43)*use_alloc!$C43,"")</f>
        <v>0</v>
      </c>
      <c r="R43" s="61">
        <f>IFERROR(('use 2017-18'!R43/'use 2017-18'!$BQ43)*use_alloc!$C43,"")</f>
        <v>0</v>
      </c>
      <c r="S43" s="61">
        <f>IFERROR(('use 2017-18'!S43/'use 2017-18'!$BQ43)*use_alloc!$C43,"")</f>
        <v>0</v>
      </c>
      <c r="T43" s="61">
        <f>IFERROR(('use 2017-18'!T43/'use 2017-18'!$BQ43)*use_alloc!$C43,"")</f>
        <v>0</v>
      </c>
      <c r="U43" s="61">
        <f>IFERROR(('use 2017-18'!U43/'use 2017-18'!$BQ43)*use_alloc!$C43,"")</f>
        <v>0</v>
      </c>
      <c r="V43" s="61">
        <f>IFERROR(('use 2017-18'!V43/'use 2017-18'!$BQ43)*use_alloc!$C43,"")</f>
        <v>0</v>
      </c>
      <c r="W43" s="61">
        <f>IFERROR(('use 2017-18'!W43/'use 2017-18'!$BQ43)*use_alloc!$C43,"")</f>
        <v>0</v>
      </c>
      <c r="X43" s="61">
        <f>IFERROR(('use 2017-18'!X43/'use 2017-18'!$BQ43)*use_alloc!$C43,"")</f>
        <v>0</v>
      </c>
      <c r="Y43" s="61">
        <f>IFERROR(('use 2017-18'!Y43/'use 2017-18'!$BQ43)*use_alloc!$C43,"")</f>
        <v>0</v>
      </c>
      <c r="Z43" s="61">
        <f>IFERROR(('use 2017-18'!Z43/'use 2017-18'!$BQ43)*use_alloc!$C43,"")</f>
        <v>0</v>
      </c>
      <c r="AA43" s="61">
        <f>IFERROR(('use 2017-18'!AA43/'use 2017-18'!$BQ43)*use_alloc!$C43,"")</f>
        <v>0</v>
      </c>
      <c r="AB43" s="61">
        <f>IFERROR(('use 2017-18'!AB43/'use 2017-18'!$BQ43)*use_alloc!$C43,"")</f>
        <v>0</v>
      </c>
      <c r="AC43" s="61">
        <f>IFERROR(('use 2017-18'!AC43/'use 2017-18'!$BQ43)*use_alloc!$C43,"")</f>
        <v>0</v>
      </c>
      <c r="AD43" s="61">
        <f>IFERROR(('use 2017-18'!AD43/'use 2017-18'!$BQ43)*use_alloc!$C43,"")</f>
        <v>0</v>
      </c>
      <c r="AE43" s="61">
        <f>IFERROR(('use 2017-18'!AE43/'use 2017-18'!$BQ43)*use_alloc!$C43,"")</f>
        <v>0</v>
      </c>
      <c r="AF43" s="61">
        <f>IFERROR(('use 2017-18'!AF43/'use 2017-18'!$BQ43)*use_alloc!$C43,"")</f>
        <v>0</v>
      </c>
      <c r="AG43" s="61">
        <f>IFERROR(('use 2017-18'!AG43/'use 2017-18'!$BQ43)*use_alloc!$C43,"")</f>
        <v>0</v>
      </c>
      <c r="AH43" s="61">
        <f>IFERROR(('use 2017-18'!AH43/'use 2017-18'!$BQ43)*use_alloc!$C43,"")</f>
        <v>0</v>
      </c>
      <c r="AI43" s="61">
        <f>IFERROR(('use 2017-18'!AI43/'use 2017-18'!$BQ43)*use_alloc!$C43,"")</f>
        <v>0</v>
      </c>
      <c r="AJ43" s="61">
        <f>IFERROR(('use 2017-18'!AJ43/'use 2017-18'!$BQ43)*use_alloc!$C43,"")</f>
        <v>25578.003343943492</v>
      </c>
      <c r="AK43" s="61">
        <f>IFERROR(('use 2017-18'!AK43/'use 2017-18'!$BQ43)*use_alloc!$C43,"")</f>
        <v>0</v>
      </c>
      <c r="AL43" s="61">
        <f>IFERROR(('use 2017-18'!AL43/'use 2017-18'!$BQ43)*use_alloc!$C43,"")</f>
        <v>0</v>
      </c>
      <c r="AM43" s="61">
        <f>IFERROR(('use 2017-18'!AM43/'use 2017-18'!$BQ43)*use_alloc!$C43,"")</f>
        <v>0</v>
      </c>
      <c r="AN43" s="61">
        <f>IFERROR(('use 2017-18'!AN43/'use 2017-18'!$BQ43)*use_alloc!$C43,"")</f>
        <v>0</v>
      </c>
      <c r="AO43" s="61">
        <f>IFERROR(('use 2017-18'!AO43/'use 2017-18'!$BQ43)*use_alloc!$C43,"")</f>
        <v>6507.3191880447266</v>
      </c>
      <c r="AP43" s="61">
        <f>IFERROR(('use 2017-18'!AP43/'use 2017-18'!$BQ43)*use_alloc!$C43,"")</f>
        <v>0</v>
      </c>
      <c r="AQ43" s="61">
        <f>IFERROR(('use 2017-18'!AQ43/'use 2017-18'!$BQ43)*use_alloc!$C43,"")</f>
        <v>18893.215932822593</v>
      </c>
      <c r="AR43" s="61">
        <f>IFERROR(('use 2017-18'!AR43/'use 2017-18'!$BQ43)*use_alloc!$C43,"")</f>
        <v>0</v>
      </c>
      <c r="AS43" s="61">
        <f>IFERROR(('use 2017-18'!AS43/'use 2017-18'!$BQ43)*use_alloc!$C43,"")</f>
        <v>0</v>
      </c>
      <c r="AT43" s="61">
        <f>IFERROR(('use 2017-18'!AT43/'use 2017-18'!$BQ43)*use_alloc!$C43,"")</f>
        <v>0</v>
      </c>
      <c r="AU43" s="61">
        <f>IFERROR(('use 2017-18'!AU43/'use 2017-18'!$BQ43)*use_alloc!$C43,"")</f>
        <v>0</v>
      </c>
      <c r="AV43" s="61">
        <f>IFERROR(('use 2017-18'!AV43/'use 2017-18'!$BQ43)*use_alloc!$C43,"")</f>
        <v>0</v>
      </c>
      <c r="AW43" s="61">
        <f>IFERROR(('use 2017-18'!AW43/'use 2017-18'!$BQ43)*use_alloc!$C43,"")</f>
        <v>0</v>
      </c>
      <c r="AX43" s="61">
        <f>IFERROR(('use 2017-18'!AX43/'use 2017-18'!$BQ43)*use_alloc!$C43,"")</f>
        <v>0</v>
      </c>
      <c r="AY43" s="61">
        <f>IFERROR(('use 2017-18'!AY43/'use 2017-18'!$BQ43)*use_alloc!$C43,"")</f>
        <v>0</v>
      </c>
      <c r="AZ43" s="61">
        <f>IFERROR(('use 2017-18'!AZ43/'use 2017-18'!$BQ43)*use_alloc!$C43,"")</f>
        <v>0</v>
      </c>
      <c r="BA43" s="61">
        <f>IFERROR(('use 2017-18'!BA43/'use 2017-18'!$BQ43)*use_alloc!$C43,"")</f>
        <v>0</v>
      </c>
      <c r="BB43" s="61">
        <f>IFERROR(('use 2017-18'!BB43/'use 2017-18'!$BQ43)*use_alloc!$C43,"")</f>
        <v>0</v>
      </c>
      <c r="BC43" s="61">
        <f>IFERROR(('use 2017-18'!BC43/'use 2017-18'!$BQ43)*use_alloc!$C43,"")</f>
        <v>0</v>
      </c>
      <c r="BD43" s="61">
        <f>IFERROR(('use 2017-18'!BD43/'use 2017-18'!$BQ43)*use_alloc!$C43,"")</f>
        <v>0</v>
      </c>
      <c r="BE43" s="61">
        <f>IFERROR(('use 2017-18'!BE43/'use 2017-18'!$BQ43)*use_alloc!$C43,"")</f>
        <v>0</v>
      </c>
      <c r="BF43" s="61">
        <f>IFERROR(('use 2017-18'!BF43/'use 2017-18'!$BQ43)*use_alloc!$C43,"")</f>
        <v>0</v>
      </c>
      <c r="BG43" s="61">
        <f>IFERROR(('use 2017-18'!BG43/'use 2017-18'!$BQ43)*use_alloc!$C43,"")</f>
        <v>0</v>
      </c>
      <c r="BH43" s="61">
        <f>IFERROR(('use 2017-18'!BH43/'use 2017-18'!$BQ43)*use_alloc!$C43,"")</f>
        <v>0</v>
      </c>
      <c r="BI43" s="61">
        <f>IFERROR(('use 2017-18'!BI43/'use 2017-18'!$BQ43)*use_alloc!$C43,"")</f>
        <v>0</v>
      </c>
      <c r="BJ43" s="61">
        <f>IFERROR(('use 2017-18'!BJ43/'use 2017-18'!$BQ43)*use_alloc!$C43,"")</f>
        <v>0</v>
      </c>
      <c r="BK43" s="61">
        <f>IFERROR(('use 2017-18'!BK43/'use 2017-18'!$BQ43)*use_alloc!$C43,"")</f>
        <v>0</v>
      </c>
      <c r="BL43" s="61">
        <f>IFERROR(('use 2017-18'!BL43/'use 2017-18'!$BQ43)*use_alloc!$C43,"")</f>
        <v>0</v>
      </c>
      <c r="BM43" s="61">
        <f>IFERROR(('use 2017-18'!BM43/'use 2017-18'!$BQ43)*use_alloc!$C43,"")</f>
        <v>0</v>
      </c>
      <c r="BN43" s="61">
        <f>IFERROR(('use 2017-18'!BN43/'use 2017-18'!$BQ43)*use_alloc!$C43,"")</f>
        <v>0</v>
      </c>
      <c r="BO43" s="61">
        <f>IFERROR(('use 2017-18'!BO43/'use 2017-18'!$BQ43)*use_alloc!$C43,"")</f>
        <v>0</v>
      </c>
      <c r="BP43" s="61">
        <f>IFERROR(('use 2017-18'!BP43/'use 2017-18'!$BQ43)*use_alloc!$C43,"")</f>
        <v>0</v>
      </c>
      <c r="BQ43" s="61">
        <f>'use 2012-13'!BQ43*GDP_Ratios!$E$10</f>
        <v>24773747.419130262</v>
      </c>
      <c r="BR43" s="61">
        <f>'use 2012-13'!BR43*GDP_Ratios!$E$10</f>
        <v>0</v>
      </c>
      <c r="BS43" s="61">
        <f>'use 2012-13'!BS43*GDP_Ratios!$E$10</f>
        <v>0</v>
      </c>
      <c r="BT43" s="61">
        <f>'use 2012-13'!BT43*GDP_Ratios!$E$10</f>
        <v>0</v>
      </c>
      <c r="BU43" s="61">
        <f>'use 2012-13'!BU43*GDP_Ratios!$E$10</f>
        <v>0</v>
      </c>
      <c r="BV43" s="61">
        <f>'use 2012-13'!BV43*GDP_Ratios!$E$10</f>
        <v>142603.92210528813</v>
      </c>
      <c r="BW43" s="61">
        <f>'use 2012-13'!BW43*GDP_Ratios!$E$10</f>
        <v>1372563.9446318941</v>
      </c>
      <c r="BX43" s="61">
        <f>'use 2012-13'!BX43*GDP_Ratios!$E$10</f>
        <v>1515167.8667371823</v>
      </c>
      <c r="BY43" s="61">
        <f>'use 2012-13'!BY43*GDP_Ratios!$E$10</f>
        <v>26288915.285867445</v>
      </c>
    </row>
    <row r="44" spans="1:77" x14ac:dyDescent="0.35">
      <c r="A44" s="21">
        <v>41</v>
      </c>
      <c r="B44" s="21" t="s">
        <v>119</v>
      </c>
      <c r="C44" s="61">
        <f>IFERROR(('use 2017-18'!C44/'use 2017-18'!$BQ44)*use_alloc!$C44,"")</f>
        <v>0</v>
      </c>
      <c r="D44" s="61">
        <f>IFERROR(('use 2017-18'!D44/'use 2017-18'!$BQ44)*use_alloc!$C44,"")</f>
        <v>0</v>
      </c>
      <c r="E44" s="61">
        <f>IFERROR(('use 2017-18'!E44/'use 2017-18'!$BQ44)*use_alloc!$C44,"")</f>
        <v>0</v>
      </c>
      <c r="F44" s="61">
        <f>IFERROR(('use 2017-18'!F44/'use 2017-18'!$BQ44)*use_alloc!$C44,"")</f>
        <v>0</v>
      </c>
      <c r="G44" s="61">
        <f>IFERROR(('use 2017-18'!G44/'use 2017-18'!$BQ44)*use_alloc!$C44,"")</f>
        <v>0</v>
      </c>
      <c r="H44" s="61">
        <f>IFERROR(('use 2017-18'!H44/'use 2017-18'!$BQ44)*use_alloc!$C44,"")</f>
        <v>0</v>
      </c>
      <c r="I44" s="61">
        <f>IFERROR(('use 2017-18'!I44/'use 2017-18'!$BQ44)*use_alloc!$C44,"")</f>
        <v>0</v>
      </c>
      <c r="J44" s="61">
        <f>IFERROR(('use 2017-18'!J44/'use 2017-18'!$BQ44)*use_alloc!$C44,"")</f>
        <v>0</v>
      </c>
      <c r="K44" s="61">
        <f>IFERROR(('use 2017-18'!K44/'use 2017-18'!$BQ44)*use_alloc!$C44,"")</f>
        <v>0</v>
      </c>
      <c r="L44" s="61">
        <f>IFERROR(('use 2017-18'!L44/'use 2017-18'!$BQ44)*use_alloc!$C44,"")</f>
        <v>0</v>
      </c>
      <c r="M44" s="61">
        <f>IFERROR(('use 2017-18'!M44/'use 2017-18'!$BQ44)*use_alloc!$C44,"")</f>
        <v>1091.5083298658451</v>
      </c>
      <c r="N44" s="61">
        <f>IFERROR(('use 2017-18'!N44/'use 2017-18'!$BQ44)*use_alloc!$C44,"")</f>
        <v>0</v>
      </c>
      <c r="O44" s="61">
        <f>IFERROR(('use 2017-18'!O44/'use 2017-18'!$BQ44)*use_alloc!$C44,"")</f>
        <v>0</v>
      </c>
      <c r="P44" s="61">
        <f>IFERROR(('use 2017-18'!P44/'use 2017-18'!$BQ44)*use_alloc!$C44,"")</f>
        <v>17.148357418250516</v>
      </c>
      <c r="Q44" s="61">
        <f>IFERROR(('use 2017-18'!Q44/'use 2017-18'!$BQ44)*use_alloc!$C44,"")</f>
        <v>0</v>
      </c>
      <c r="R44" s="61">
        <f>IFERROR(('use 2017-18'!R44/'use 2017-18'!$BQ44)*use_alloc!$C44,"")</f>
        <v>0</v>
      </c>
      <c r="S44" s="61">
        <f>IFERROR(('use 2017-18'!S44/'use 2017-18'!$BQ44)*use_alloc!$C44,"")</f>
        <v>0</v>
      </c>
      <c r="T44" s="61">
        <f>IFERROR(('use 2017-18'!T44/'use 2017-18'!$BQ44)*use_alloc!$C44,"")</f>
        <v>0</v>
      </c>
      <c r="U44" s="61">
        <f>IFERROR(('use 2017-18'!U44/'use 2017-18'!$BQ44)*use_alloc!$C44,"")</f>
        <v>0</v>
      </c>
      <c r="V44" s="61">
        <f>IFERROR(('use 2017-18'!V44/'use 2017-18'!$BQ44)*use_alloc!$C44,"")</f>
        <v>0</v>
      </c>
      <c r="W44" s="61">
        <f>IFERROR(('use 2017-18'!W44/'use 2017-18'!$BQ44)*use_alloc!$C44,"")</f>
        <v>0</v>
      </c>
      <c r="X44" s="61">
        <f>IFERROR(('use 2017-18'!X44/'use 2017-18'!$BQ44)*use_alloc!$C44,"")</f>
        <v>0</v>
      </c>
      <c r="Y44" s="61">
        <f>IFERROR(('use 2017-18'!Y44/'use 2017-18'!$BQ44)*use_alloc!$C44,"")</f>
        <v>0</v>
      </c>
      <c r="Z44" s="61">
        <f>IFERROR(('use 2017-18'!Z44/'use 2017-18'!$BQ44)*use_alloc!$C44,"")</f>
        <v>0</v>
      </c>
      <c r="AA44" s="61">
        <f>IFERROR(('use 2017-18'!AA44/'use 2017-18'!$BQ44)*use_alloc!$C44,"")</f>
        <v>0</v>
      </c>
      <c r="AB44" s="61">
        <f>IFERROR(('use 2017-18'!AB44/'use 2017-18'!$BQ44)*use_alloc!$C44,"")</f>
        <v>0</v>
      </c>
      <c r="AC44" s="61">
        <f>IFERROR(('use 2017-18'!AC44/'use 2017-18'!$BQ44)*use_alloc!$C44,"")</f>
        <v>0</v>
      </c>
      <c r="AD44" s="61">
        <f>IFERROR(('use 2017-18'!AD44/'use 2017-18'!$BQ44)*use_alloc!$C44,"")</f>
        <v>0</v>
      </c>
      <c r="AE44" s="61">
        <f>IFERROR(('use 2017-18'!AE44/'use 2017-18'!$BQ44)*use_alloc!$C44,"")</f>
        <v>0</v>
      </c>
      <c r="AF44" s="61">
        <f>IFERROR(('use 2017-18'!AF44/'use 2017-18'!$BQ44)*use_alloc!$C44,"")</f>
        <v>0</v>
      </c>
      <c r="AG44" s="61">
        <f>IFERROR(('use 2017-18'!AG44/'use 2017-18'!$BQ44)*use_alloc!$C44,"")</f>
        <v>0</v>
      </c>
      <c r="AH44" s="61">
        <f>IFERROR(('use 2017-18'!AH44/'use 2017-18'!$BQ44)*use_alloc!$C44,"")</f>
        <v>0</v>
      </c>
      <c r="AI44" s="61">
        <f>IFERROR(('use 2017-18'!AI44/'use 2017-18'!$BQ44)*use_alloc!$C44,"")</f>
        <v>0</v>
      </c>
      <c r="AJ44" s="61">
        <f>IFERROR(('use 2017-18'!AJ44/'use 2017-18'!$BQ44)*use_alloc!$C44,"")</f>
        <v>0</v>
      </c>
      <c r="AK44" s="61">
        <f>IFERROR(('use 2017-18'!AK44/'use 2017-18'!$BQ44)*use_alloc!$C44,"")</f>
        <v>0</v>
      </c>
      <c r="AL44" s="61">
        <f>IFERROR(('use 2017-18'!AL44/'use 2017-18'!$BQ44)*use_alloc!$C44,"")</f>
        <v>0</v>
      </c>
      <c r="AM44" s="61">
        <f>IFERROR(('use 2017-18'!AM44/'use 2017-18'!$BQ44)*use_alloc!$C44,"")</f>
        <v>0</v>
      </c>
      <c r="AN44" s="61">
        <f>IFERROR(('use 2017-18'!AN44/'use 2017-18'!$BQ44)*use_alloc!$C44,"")</f>
        <v>0</v>
      </c>
      <c r="AO44" s="61">
        <f>IFERROR(('use 2017-18'!AO44/'use 2017-18'!$BQ44)*use_alloc!$C44,"")</f>
        <v>0</v>
      </c>
      <c r="AP44" s="61">
        <f>IFERROR(('use 2017-18'!AP44/'use 2017-18'!$BQ44)*use_alloc!$C44,"")</f>
        <v>0</v>
      </c>
      <c r="AQ44" s="61">
        <f>IFERROR(('use 2017-18'!AQ44/'use 2017-18'!$BQ44)*use_alloc!$C44,"")</f>
        <v>0</v>
      </c>
      <c r="AR44" s="61">
        <f>IFERROR(('use 2017-18'!AR44/'use 2017-18'!$BQ44)*use_alloc!$C44,"")</f>
        <v>0</v>
      </c>
      <c r="AS44" s="61">
        <f>IFERROR(('use 2017-18'!AS44/'use 2017-18'!$BQ44)*use_alloc!$C44,"")</f>
        <v>0</v>
      </c>
      <c r="AT44" s="61">
        <f>IFERROR(('use 2017-18'!AT44/'use 2017-18'!$BQ44)*use_alloc!$C44,"")</f>
        <v>0</v>
      </c>
      <c r="AU44" s="61">
        <f>IFERROR(('use 2017-18'!AU44/'use 2017-18'!$BQ44)*use_alloc!$C44,"")</f>
        <v>0</v>
      </c>
      <c r="AV44" s="61">
        <f>IFERROR(('use 2017-18'!AV44/'use 2017-18'!$BQ44)*use_alloc!$C44,"")</f>
        <v>0</v>
      </c>
      <c r="AW44" s="61">
        <f>IFERROR(('use 2017-18'!AW44/'use 2017-18'!$BQ44)*use_alloc!$C44,"")</f>
        <v>0</v>
      </c>
      <c r="AX44" s="61">
        <f>IFERROR(('use 2017-18'!AX44/'use 2017-18'!$BQ44)*use_alloc!$C44,"")</f>
        <v>0</v>
      </c>
      <c r="AY44" s="61">
        <f>IFERROR(('use 2017-18'!AY44/'use 2017-18'!$BQ44)*use_alloc!$C44,"")</f>
        <v>0</v>
      </c>
      <c r="AZ44" s="61">
        <f>IFERROR(('use 2017-18'!AZ44/'use 2017-18'!$BQ44)*use_alloc!$C44,"")</f>
        <v>0</v>
      </c>
      <c r="BA44" s="61">
        <f>IFERROR(('use 2017-18'!BA44/'use 2017-18'!$BQ44)*use_alloc!$C44,"")</f>
        <v>0</v>
      </c>
      <c r="BB44" s="61">
        <f>IFERROR(('use 2017-18'!BB44/'use 2017-18'!$BQ44)*use_alloc!$C44,"")</f>
        <v>0</v>
      </c>
      <c r="BC44" s="61">
        <f>IFERROR(('use 2017-18'!BC44/'use 2017-18'!$BQ44)*use_alloc!$C44,"")</f>
        <v>25701.916796629521</v>
      </c>
      <c r="BD44" s="61">
        <f>IFERROR(('use 2017-18'!BD44/'use 2017-18'!$BQ44)*use_alloc!$C44,"")</f>
        <v>0</v>
      </c>
      <c r="BE44" s="61">
        <f>IFERROR(('use 2017-18'!BE44/'use 2017-18'!$BQ44)*use_alloc!$C44,"")</f>
        <v>0</v>
      </c>
      <c r="BF44" s="61">
        <f>IFERROR(('use 2017-18'!BF44/'use 2017-18'!$BQ44)*use_alloc!$C44,"")</f>
        <v>0</v>
      </c>
      <c r="BG44" s="61">
        <f>IFERROR(('use 2017-18'!BG44/'use 2017-18'!$BQ44)*use_alloc!$C44,"")</f>
        <v>0</v>
      </c>
      <c r="BH44" s="61">
        <f>IFERROR(('use 2017-18'!BH44/'use 2017-18'!$BQ44)*use_alloc!$C44,"")</f>
        <v>0</v>
      </c>
      <c r="BI44" s="61">
        <f>IFERROR(('use 2017-18'!BI44/'use 2017-18'!$BQ44)*use_alloc!$C44,"")</f>
        <v>0</v>
      </c>
      <c r="BJ44" s="61">
        <f>IFERROR(('use 2017-18'!BJ44/'use 2017-18'!$BQ44)*use_alloc!$C44,"")</f>
        <v>0</v>
      </c>
      <c r="BK44" s="61">
        <f>IFERROR(('use 2017-18'!BK44/'use 2017-18'!$BQ44)*use_alloc!$C44,"")</f>
        <v>0</v>
      </c>
      <c r="BL44" s="61">
        <f>IFERROR(('use 2017-18'!BL44/'use 2017-18'!$BQ44)*use_alloc!$C44,"")</f>
        <v>0</v>
      </c>
      <c r="BM44" s="61">
        <f>IFERROR(('use 2017-18'!BM44/'use 2017-18'!$BQ44)*use_alloc!$C44,"")</f>
        <v>0</v>
      </c>
      <c r="BN44" s="61">
        <f>IFERROR(('use 2017-18'!BN44/'use 2017-18'!$BQ44)*use_alloc!$C44,"")</f>
        <v>0</v>
      </c>
      <c r="BO44" s="61">
        <f>IFERROR(('use 2017-18'!BO44/'use 2017-18'!$BQ44)*use_alloc!$C44,"")</f>
        <v>0</v>
      </c>
      <c r="BP44" s="61">
        <f>IFERROR(('use 2017-18'!BP44/'use 2017-18'!$BQ44)*use_alloc!$C44,"")</f>
        <v>5388.2881092712369</v>
      </c>
      <c r="BQ44" s="61">
        <f>'use 2012-13'!BQ44*GDP_Ratios!$E$10</f>
        <v>1509203.0415018396</v>
      </c>
      <c r="BR44" s="61">
        <f>'use 2012-13'!BR44*GDP_Ratios!$E$10</f>
        <v>7150714.7662331136</v>
      </c>
      <c r="BS44" s="61">
        <f>'use 2012-13'!BS44*GDP_Ratios!$E$10</f>
        <v>0</v>
      </c>
      <c r="BT44" s="61">
        <f>'use 2012-13'!BT44*GDP_Ratios!$E$10</f>
        <v>0</v>
      </c>
      <c r="BU44" s="61">
        <f>'use 2012-13'!BU44*GDP_Ratios!$E$10</f>
        <v>0</v>
      </c>
      <c r="BV44" s="61">
        <f>'use 2012-13'!BV44*GDP_Ratios!$E$10</f>
        <v>0</v>
      </c>
      <c r="BW44" s="61">
        <f>'use 2012-13'!BW44*GDP_Ratios!$E$10</f>
        <v>3015958.0418602754</v>
      </c>
      <c r="BX44" s="61">
        <f>'use 2012-13'!BX44*GDP_Ratios!$E$10</f>
        <v>10166672.808093388</v>
      </c>
      <c r="BY44" s="61">
        <f>'use 2012-13'!BY44*GDP_Ratios!$E$10</f>
        <v>11675875.849595228</v>
      </c>
    </row>
    <row r="45" spans="1:77" x14ac:dyDescent="0.35">
      <c r="A45" s="21">
        <v>42</v>
      </c>
      <c r="B45" s="21" t="s">
        <v>120</v>
      </c>
      <c r="C45" s="61">
        <f>IFERROR(('use 2017-18'!C45/'use 2017-18'!$BQ45)*use_alloc!$C45,"")</f>
        <v>0</v>
      </c>
      <c r="D45" s="61">
        <f>IFERROR(('use 2017-18'!D45/'use 2017-18'!$BQ45)*use_alloc!$C45,"")</f>
        <v>0</v>
      </c>
      <c r="E45" s="61">
        <f>IFERROR(('use 2017-18'!E45/'use 2017-18'!$BQ45)*use_alloc!$C45,"")</f>
        <v>0</v>
      </c>
      <c r="F45" s="61">
        <f>IFERROR(('use 2017-18'!F45/'use 2017-18'!$BQ45)*use_alloc!$C45,"")</f>
        <v>0</v>
      </c>
      <c r="G45" s="61">
        <f>IFERROR(('use 2017-18'!G45/'use 2017-18'!$BQ45)*use_alloc!$C45,"")</f>
        <v>0</v>
      </c>
      <c r="H45" s="61">
        <f>IFERROR(('use 2017-18'!H45/'use 2017-18'!$BQ45)*use_alloc!$C45,"")</f>
        <v>0</v>
      </c>
      <c r="I45" s="61">
        <f>IFERROR(('use 2017-18'!I45/'use 2017-18'!$BQ45)*use_alloc!$C45,"")</f>
        <v>0</v>
      </c>
      <c r="J45" s="61">
        <f>IFERROR(('use 2017-18'!J45/'use 2017-18'!$BQ45)*use_alloc!$C45,"")</f>
        <v>0</v>
      </c>
      <c r="K45" s="61">
        <f>IFERROR(('use 2017-18'!K45/'use 2017-18'!$BQ45)*use_alloc!$C45,"")</f>
        <v>0</v>
      </c>
      <c r="L45" s="61">
        <f>IFERROR(('use 2017-18'!L45/'use 2017-18'!$BQ45)*use_alloc!$C45,"")</f>
        <v>0</v>
      </c>
      <c r="M45" s="61">
        <f>IFERROR(('use 2017-18'!M45/'use 2017-18'!$BQ45)*use_alloc!$C45,"")</f>
        <v>0</v>
      </c>
      <c r="N45" s="61">
        <f>IFERROR(('use 2017-18'!N45/'use 2017-18'!$BQ45)*use_alloc!$C45,"")</f>
        <v>0</v>
      </c>
      <c r="O45" s="61">
        <f>IFERROR(('use 2017-18'!O45/'use 2017-18'!$BQ45)*use_alloc!$C45,"")</f>
        <v>0</v>
      </c>
      <c r="P45" s="61">
        <f>IFERROR(('use 2017-18'!P45/'use 2017-18'!$BQ45)*use_alloc!$C45,"")</f>
        <v>0</v>
      </c>
      <c r="Q45" s="61">
        <f>IFERROR(('use 2017-18'!Q45/'use 2017-18'!$BQ45)*use_alloc!$C45,"")</f>
        <v>0</v>
      </c>
      <c r="R45" s="61">
        <f>IFERROR(('use 2017-18'!R45/'use 2017-18'!$BQ45)*use_alloc!$C45,"")</f>
        <v>0</v>
      </c>
      <c r="S45" s="61">
        <f>IFERROR(('use 2017-18'!S45/'use 2017-18'!$BQ45)*use_alloc!$C45,"")</f>
        <v>0</v>
      </c>
      <c r="T45" s="61">
        <f>IFERROR(('use 2017-18'!T45/'use 2017-18'!$BQ45)*use_alloc!$C45,"")</f>
        <v>0</v>
      </c>
      <c r="U45" s="61">
        <f>IFERROR(('use 2017-18'!U45/'use 2017-18'!$BQ45)*use_alloc!$C45,"")</f>
        <v>0</v>
      </c>
      <c r="V45" s="61">
        <f>IFERROR(('use 2017-18'!V45/'use 2017-18'!$BQ45)*use_alloc!$C45,"")</f>
        <v>0</v>
      </c>
      <c r="W45" s="61">
        <f>IFERROR(('use 2017-18'!W45/'use 2017-18'!$BQ45)*use_alloc!$C45,"")</f>
        <v>0</v>
      </c>
      <c r="X45" s="61">
        <f>IFERROR(('use 2017-18'!X45/'use 2017-18'!$BQ45)*use_alloc!$C45,"")</f>
        <v>0</v>
      </c>
      <c r="Y45" s="61">
        <f>IFERROR(('use 2017-18'!Y45/'use 2017-18'!$BQ45)*use_alloc!$C45,"")</f>
        <v>0</v>
      </c>
      <c r="Z45" s="61">
        <f>IFERROR(('use 2017-18'!Z45/'use 2017-18'!$BQ45)*use_alloc!$C45,"")</f>
        <v>0</v>
      </c>
      <c r="AA45" s="61">
        <f>IFERROR(('use 2017-18'!AA45/'use 2017-18'!$BQ45)*use_alloc!$C45,"")</f>
        <v>0</v>
      </c>
      <c r="AB45" s="61">
        <f>IFERROR(('use 2017-18'!AB45/'use 2017-18'!$BQ45)*use_alloc!$C45,"")</f>
        <v>0</v>
      </c>
      <c r="AC45" s="61">
        <f>IFERROR(('use 2017-18'!AC45/'use 2017-18'!$BQ45)*use_alloc!$C45,"")</f>
        <v>0</v>
      </c>
      <c r="AD45" s="61">
        <f>IFERROR(('use 2017-18'!AD45/'use 2017-18'!$BQ45)*use_alloc!$C45,"")</f>
        <v>0</v>
      </c>
      <c r="AE45" s="61">
        <f>IFERROR(('use 2017-18'!AE45/'use 2017-18'!$BQ45)*use_alloc!$C45,"")</f>
        <v>0</v>
      </c>
      <c r="AF45" s="61">
        <f>IFERROR(('use 2017-18'!AF45/'use 2017-18'!$BQ45)*use_alloc!$C45,"")</f>
        <v>0</v>
      </c>
      <c r="AG45" s="61">
        <f>IFERROR(('use 2017-18'!AG45/'use 2017-18'!$BQ45)*use_alloc!$C45,"")</f>
        <v>0</v>
      </c>
      <c r="AH45" s="61">
        <f>IFERROR(('use 2017-18'!AH45/'use 2017-18'!$BQ45)*use_alloc!$C45,"")</f>
        <v>0</v>
      </c>
      <c r="AI45" s="61">
        <f>IFERROR(('use 2017-18'!AI45/'use 2017-18'!$BQ45)*use_alloc!$C45,"")</f>
        <v>0</v>
      </c>
      <c r="AJ45" s="61">
        <f>IFERROR(('use 2017-18'!AJ45/'use 2017-18'!$BQ45)*use_alloc!$C45,"")</f>
        <v>0</v>
      </c>
      <c r="AK45" s="61">
        <f>IFERROR(('use 2017-18'!AK45/'use 2017-18'!$BQ45)*use_alloc!$C45,"")</f>
        <v>0</v>
      </c>
      <c r="AL45" s="61">
        <f>IFERROR(('use 2017-18'!AL45/'use 2017-18'!$BQ45)*use_alloc!$C45,"")</f>
        <v>0</v>
      </c>
      <c r="AM45" s="61">
        <f>IFERROR(('use 2017-18'!AM45/'use 2017-18'!$BQ45)*use_alloc!$C45,"")</f>
        <v>0</v>
      </c>
      <c r="AN45" s="61">
        <f>IFERROR(('use 2017-18'!AN45/'use 2017-18'!$BQ45)*use_alloc!$C45,"")</f>
        <v>0</v>
      </c>
      <c r="AO45" s="61">
        <f>IFERROR(('use 2017-18'!AO45/'use 2017-18'!$BQ45)*use_alloc!$C45,"")</f>
        <v>2.3548287204344591E-4</v>
      </c>
      <c r="AP45" s="61">
        <f>IFERROR(('use 2017-18'!AP45/'use 2017-18'!$BQ45)*use_alloc!$C45,"")</f>
        <v>0</v>
      </c>
      <c r="AQ45" s="61">
        <f>IFERROR(('use 2017-18'!AQ45/'use 2017-18'!$BQ45)*use_alloc!$C45,"")</f>
        <v>0</v>
      </c>
      <c r="AR45" s="61">
        <f>IFERROR(('use 2017-18'!AR45/'use 2017-18'!$BQ45)*use_alloc!$C45,"")</f>
        <v>0</v>
      </c>
      <c r="AS45" s="61">
        <f>IFERROR(('use 2017-18'!AS45/'use 2017-18'!$BQ45)*use_alloc!$C45,"")</f>
        <v>0</v>
      </c>
      <c r="AT45" s="61">
        <f>IFERROR(('use 2017-18'!AT45/'use 2017-18'!$BQ45)*use_alloc!$C45,"")</f>
        <v>0</v>
      </c>
      <c r="AU45" s="61">
        <f>IFERROR(('use 2017-18'!AU45/'use 2017-18'!$BQ45)*use_alloc!$C45,"")</f>
        <v>0</v>
      </c>
      <c r="AV45" s="61">
        <f>IFERROR(('use 2017-18'!AV45/'use 2017-18'!$BQ45)*use_alloc!$C45,"")</f>
        <v>0</v>
      </c>
      <c r="AW45" s="61">
        <f>IFERROR(('use 2017-18'!AW45/'use 2017-18'!$BQ45)*use_alloc!$C45,"")</f>
        <v>0</v>
      </c>
      <c r="AX45" s="61">
        <f>IFERROR(('use 2017-18'!AX45/'use 2017-18'!$BQ45)*use_alloc!$C45,"")</f>
        <v>0</v>
      </c>
      <c r="AY45" s="61">
        <f>IFERROR(('use 2017-18'!AY45/'use 2017-18'!$BQ45)*use_alloc!$C45,"")</f>
        <v>0</v>
      </c>
      <c r="AZ45" s="61">
        <f>IFERROR(('use 2017-18'!AZ45/'use 2017-18'!$BQ45)*use_alloc!$C45,"")</f>
        <v>0</v>
      </c>
      <c r="BA45" s="61">
        <f>IFERROR(('use 2017-18'!BA45/'use 2017-18'!$BQ45)*use_alloc!$C45,"")</f>
        <v>0</v>
      </c>
      <c r="BB45" s="61">
        <f>IFERROR(('use 2017-18'!BB45/'use 2017-18'!$BQ45)*use_alloc!$C45,"")</f>
        <v>0</v>
      </c>
      <c r="BC45" s="61">
        <f>IFERROR(('use 2017-18'!BC45/'use 2017-18'!$BQ45)*use_alloc!$C45,"")</f>
        <v>314.04455877788058</v>
      </c>
      <c r="BD45" s="61">
        <f>IFERROR(('use 2017-18'!BD45/'use 2017-18'!$BQ45)*use_alloc!$C45,"")</f>
        <v>0</v>
      </c>
      <c r="BE45" s="61">
        <f>IFERROR(('use 2017-18'!BE45/'use 2017-18'!$BQ45)*use_alloc!$C45,"")</f>
        <v>0</v>
      </c>
      <c r="BF45" s="61">
        <f>IFERROR(('use 2017-18'!BF45/'use 2017-18'!$BQ45)*use_alloc!$C45,"")</f>
        <v>0</v>
      </c>
      <c r="BG45" s="61">
        <f>IFERROR(('use 2017-18'!BG45/'use 2017-18'!$BQ45)*use_alloc!$C45,"")</f>
        <v>0</v>
      </c>
      <c r="BH45" s="61">
        <f>IFERROR(('use 2017-18'!BH45/'use 2017-18'!$BQ45)*use_alloc!$C45,"")</f>
        <v>0</v>
      </c>
      <c r="BI45" s="61">
        <f>IFERROR(('use 2017-18'!BI45/'use 2017-18'!$BQ45)*use_alloc!$C45,"")</f>
        <v>0</v>
      </c>
      <c r="BJ45" s="61">
        <f>IFERROR(('use 2017-18'!BJ45/'use 2017-18'!$BQ45)*use_alloc!$C45,"")</f>
        <v>0</v>
      </c>
      <c r="BK45" s="61">
        <f>IFERROR(('use 2017-18'!BK45/'use 2017-18'!$BQ45)*use_alloc!$C45,"")</f>
        <v>0</v>
      </c>
      <c r="BL45" s="61">
        <f>IFERROR(('use 2017-18'!BL45/'use 2017-18'!$BQ45)*use_alloc!$C45,"")</f>
        <v>0</v>
      </c>
      <c r="BM45" s="61">
        <f>IFERROR(('use 2017-18'!BM45/'use 2017-18'!$BQ45)*use_alloc!$C45,"")</f>
        <v>0</v>
      </c>
      <c r="BN45" s="61">
        <f>IFERROR(('use 2017-18'!BN45/'use 2017-18'!$BQ45)*use_alloc!$C45,"")</f>
        <v>0</v>
      </c>
      <c r="BO45" s="61">
        <f>IFERROR(('use 2017-18'!BO45/'use 2017-18'!$BQ45)*use_alloc!$C45,"")</f>
        <v>0</v>
      </c>
      <c r="BP45" s="61">
        <f>IFERROR(('use 2017-18'!BP45/'use 2017-18'!$BQ45)*use_alloc!$C45,"")</f>
        <v>215.93481667375605</v>
      </c>
      <c r="BQ45" s="61">
        <f>'use 2012-13'!BQ45*GDP_Ratios!$E$10</f>
        <v>292093.66377976903</v>
      </c>
      <c r="BR45" s="61">
        <f>'use 2012-13'!BR45*GDP_Ratios!$E$10</f>
        <v>940579.36442042026</v>
      </c>
      <c r="BS45" s="61">
        <f>'use 2012-13'!BS45*GDP_Ratios!$E$10</f>
        <v>0</v>
      </c>
      <c r="BT45" s="61">
        <f>'use 2012-13'!BT45*GDP_Ratios!$E$10</f>
        <v>0</v>
      </c>
      <c r="BU45" s="61">
        <f>'use 2012-13'!BU45*GDP_Ratios!$E$10</f>
        <v>0</v>
      </c>
      <c r="BV45" s="61">
        <f>'use 2012-13'!BV45*GDP_Ratios!$E$10</f>
        <v>0</v>
      </c>
      <c r="BW45" s="61">
        <f>'use 2012-13'!BW45*GDP_Ratios!$E$10</f>
        <v>20340.399455551636</v>
      </c>
      <c r="BX45" s="61">
        <f>'use 2012-13'!BX45*GDP_Ratios!$E$10</f>
        <v>960919.7638759719</v>
      </c>
      <c r="BY45" s="61">
        <f>'use 2012-13'!BY45*GDP_Ratios!$E$10</f>
        <v>1253013.4276557409</v>
      </c>
    </row>
    <row r="46" spans="1:77" x14ac:dyDescent="0.35">
      <c r="A46" s="21">
        <v>43</v>
      </c>
      <c r="B46" s="21" t="s">
        <v>121</v>
      </c>
      <c r="C46" s="61">
        <f>IFERROR(('use 2017-18'!C46/'use 2017-18'!$BQ46)*use_alloc!$C46,"")</f>
        <v>0</v>
      </c>
      <c r="D46" s="61">
        <f>IFERROR(('use 2017-18'!D46/'use 2017-18'!$BQ46)*use_alloc!$C46,"")</f>
        <v>0</v>
      </c>
      <c r="E46" s="61">
        <f>IFERROR(('use 2017-18'!E46/'use 2017-18'!$BQ46)*use_alloc!$C46,"")</f>
        <v>0</v>
      </c>
      <c r="F46" s="61">
        <f>IFERROR(('use 2017-18'!F46/'use 2017-18'!$BQ46)*use_alloc!$C46,"")</f>
        <v>0</v>
      </c>
      <c r="G46" s="61">
        <f>IFERROR(('use 2017-18'!G46/'use 2017-18'!$BQ46)*use_alloc!$C46,"")</f>
        <v>0</v>
      </c>
      <c r="H46" s="61">
        <f>IFERROR(('use 2017-18'!H46/'use 2017-18'!$BQ46)*use_alloc!$C46,"")</f>
        <v>0</v>
      </c>
      <c r="I46" s="61">
        <f>IFERROR(('use 2017-18'!I46/'use 2017-18'!$BQ46)*use_alloc!$C46,"")</f>
        <v>0</v>
      </c>
      <c r="J46" s="61">
        <f>IFERROR(('use 2017-18'!J46/'use 2017-18'!$BQ46)*use_alloc!$C46,"")</f>
        <v>0</v>
      </c>
      <c r="K46" s="61">
        <f>IFERROR(('use 2017-18'!K46/'use 2017-18'!$BQ46)*use_alloc!$C46,"")</f>
        <v>0</v>
      </c>
      <c r="L46" s="61">
        <f>IFERROR(('use 2017-18'!L46/'use 2017-18'!$BQ46)*use_alloc!$C46,"")</f>
        <v>0</v>
      </c>
      <c r="M46" s="61">
        <f>IFERROR(('use 2017-18'!M46/'use 2017-18'!$BQ46)*use_alloc!$C46,"")</f>
        <v>0</v>
      </c>
      <c r="N46" s="61">
        <f>IFERROR(('use 2017-18'!N46/'use 2017-18'!$BQ46)*use_alloc!$C46,"")</f>
        <v>4.4557771454331657E-3</v>
      </c>
      <c r="O46" s="61">
        <f>IFERROR(('use 2017-18'!O46/'use 2017-18'!$BQ46)*use_alloc!$C46,"")</f>
        <v>0</v>
      </c>
      <c r="P46" s="61">
        <f>IFERROR(('use 2017-18'!P46/'use 2017-18'!$BQ46)*use_alloc!$C46,"")</f>
        <v>6146.3597649306257</v>
      </c>
      <c r="Q46" s="61">
        <f>IFERROR(('use 2017-18'!Q46/'use 2017-18'!$BQ46)*use_alloc!$C46,"")</f>
        <v>0</v>
      </c>
      <c r="R46" s="61">
        <f>IFERROR(('use 2017-18'!R46/'use 2017-18'!$BQ46)*use_alloc!$C46,"")</f>
        <v>0</v>
      </c>
      <c r="S46" s="61">
        <f>IFERROR(('use 2017-18'!S46/'use 2017-18'!$BQ46)*use_alloc!$C46,"")</f>
        <v>0</v>
      </c>
      <c r="T46" s="61">
        <f>IFERROR(('use 2017-18'!T46/'use 2017-18'!$BQ46)*use_alloc!$C46,"")</f>
        <v>0</v>
      </c>
      <c r="U46" s="61">
        <f>IFERROR(('use 2017-18'!U46/'use 2017-18'!$BQ46)*use_alloc!$C46,"")</f>
        <v>0</v>
      </c>
      <c r="V46" s="61">
        <f>IFERROR(('use 2017-18'!V46/'use 2017-18'!$BQ46)*use_alloc!$C46,"")</f>
        <v>0</v>
      </c>
      <c r="W46" s="61">
        <f>IFERROR(('use 2017-18'!W46/'use 2017-18'!$BQ46)*use_alloc!$C46,"")</f>
        <v>0</v>
      </c>
      <c r="X46" s="61">
        <f>IFERROR(('use 2017-18'!X46/'use 2017-18'!$BQ46)*use_alloc!$C46,"")</f>
        <v>0</v>
      </c>
      <c r="Y46" s="61">
        <f>IFERROR(('use 2017-18'!Y46/'use 2017-18'!$BQ46)*use_alloc!$C46,"")</f>
        <v>0</v>
      </c>
      <c r="Z46" s="61">
        <f>IFERROR(('use 2017-18'!Z46/'use 2017-18'!$BQ46)*use_alloc!$C46,"")</f>
        <v>0</v>
      </c>
      <c r="AA46" s="61">
        <f>IFERROR(('use 2017-18'!AA46/'use 2017-18'!$BQ46)*use_alloc!$C46,"")</f>
        <v>0</v>
      </c>
      <c r="AB46" s="61">
        <f>IFERROR(('use 2017-18'!AB46/'use 2017-18'!$BQ46)*use_alloc!$C46,"")</f>
        <v>0</v>
      </c>
      <c r="AC46" s="61">
        <f>IFERROR(('use 2017-18'!AC46/'use 2017-18'!$BQ46)*use_alloc!$C46,"")</f>
        <v>0</v>
      </c>
      <c r="AD46" s="61">
        <f>IFERROR(('use 2017-18'!AD46/'use 2017-18'!$BQ46)*use_alloc!$C46,"")</f>
        <v>0</v>
      </c>
      <c r="AE46" s="61">
        <f>IFERROR(('use 2017-18'!AE46/'use 2017-18'!$BQ46)*use_alloc!$C46,"")</f>
        <v>0</v>
      </c>
      <c r="AF46" s="61">
        <f>IFERROR(('use 2017-18'!AF46/'use 2017-18'!$BQ46)*use_alloc!$C46,"")</f>
        <v>0</v>
      </c>
      <c r="AG46" s="61">
        <f>IFERROR(('use 2017-18'!AG46/'use 2017-18'!$BQ46)*use_alloc!$C46,"")</f>
        <v>0</v>
      </c>
      <c r="AH46" s="61">
        <f>IFERROR(('use 2017-18'!AH46/'use 2017-18'!$BQ46)*use_alloc!$C46,"")</f>
        <v>0</v>
      </c>
      <c r="AI46" s="61">
        <f>IFERROR(('use 2017-18'!AI46/'use 2017-18'!$BQ46)*use_alloc!$C46,"")</f>
        <v>0</v>
      </c>
      <c r="AJ46" s="61">
        <f>IFERROR(('use 2017-18'!AJ46/'use 2017-18'!$BQ46)*use_alloc!$C46,"")</f>
        <v>0</v>
      </c>
      <c r="AK46" s="61">
        <f>IFERROR(('use 2017-18'!AK46/'use 2017-18'!$BQ46)*use_alloc!$C46,"")</f>
        <v>0</v>
      </c>
      <c r="AL46" s="61">
        <f>IFERROR(('use 2017-18'!AL46/'use 2017-18'!$BQ46)*use_alloc!$C46,"")</f>
        <v>0</v>
      </c>
      <c r="AM46" s="61">
        <f>IFERROR(('use 2017-18'!AM46/'use 2017-18'!$BQ46)*use_alloc!$C46,"")</f>
        <v>0</v>
      </c>
      <c r="AN46" s="61">
        <f>IFERROR(('use 2017-18'!AN46/'use 2017-18'!$BQ46)*use_alloc!$C46,"")</f>
        <v>0</v>
      </c>
      <c r="AO46" s="61">
        <f>IFERROR(('use 2017-18'!AO46/'use 2017-18'!$BQ46)*use_alloc!$C46,"")</f>
        <v>0</v>
      </c>
      <c r="AP46" s="61">
        <f>IFERROR(('use 2017-18'!AP46/'use 2017-18'!$BQ46)*use_alloc!$C46,"")</f>
        <v>0</v>
      </c>
      <c r="AQ46" s="61">
        <f>IFERROR(('use 2017-18'!AQ46/'use 2017-18'!$BQ46)*use_alloc!$C46,"")</f>
        <v>0</v>
      </c>
      <c r="AR46" s="61">
        <f>IFERROR(('use 2017-18'!AR46/'use 2017-18'!$BQ46)*use_alloc!$C46,"")</f>
        <v>0</v>
      </c>
      <c r="AS46" s="61">
        <f>IFERROR(('use 2017-18'!AS46/'use 2017-18'!$BQ46)*use_alloc!$C46,"")</f>
        <v>0</v>
      </c>
      <c r="AT46" s="61">
        <f>IFERROR(('use 2017-18'!AT46/'use 2017-18'!$BQ46)*use_alloc!$C46,"")</f>
        <v>0</v>
      </c>
      <c r="AU46" s="61">
        <f>IFERROR(('use 2017-18'!AU46/'use 2017-18'!$BQ46)*use_alloc!$C46,"")</f>
        <v>0</v>
      </c>
      <c r="AV46" s="61">
        <f>IFERROR(('use 2017-18'!AV46/'use 2017-18'!$BQ46)*use_alloc!$C46,"")</f>
        <v>0</v>
      </c>
      <c r="AW46" s="61">
        <f>IFERROR(('use 2017-18'!AW46/'use 2017-18'!$BQ46)*use_alloc!$C46,"")</f>
        <v>0</v>
      </c>
      <c r="AX46" s="61">
        <f>IFERROR(('use 2017-18'!AX46/'use 2017-18'!$BQ46)*use_alloc!$C46,"")</f>
        <v>0</v>
      </c>
      <c r="AY46" s="61">
        <f>IFERROR(('use 2017-18'!AY46/'use 2017-18'!$BQ46)*use_alloc!$C46,"")</f>
        <v>0</v>
      </c>
      <c r="AZ46" s="61">
        <f>IFERROR(('use 2017-18'!AZ46/'use 2017-18'!$BQ46)*use_alloc!$C46,"")</f>
        <v>0</v>
      </c>
      <c r="BA46" s="61">
        <f>IFERROR(('use 2017-18'!BA46/'use 2017-18'!$BQ46)*use_alloc!$C46,"")</f>
        <v>0</v>
      </c>
      <c r="BB46" s="61">
        <f>IFERROR(('use 2017-18'!BB46/'use 2017-18'!$BQ46)*use_alloc!$C46,"")</f>
        <v>0</v>
      </c>
      <c r="BC46" s="61">
        <f>IFERROR(('use 2017-18'!BC46/'use 2017-18'!$BQ46)*use_alloc!$C46,"")</f>
        <v>1777.3845523281516</v>
      </c>
      <c r="BD46" s="61">
        <f>IFERROR(('use 2017-18'!BD46/'use 2017-18'!$BQ46)*use_alloc!$C46,"")</f>
        <v>0</v>
      </c>
      <c r="BE46" s="61">
        <f>IFERROR(('use 2017-18'!BE46/'use 2017-18'!$BQ46)*use_alloc!$C46,"")</f>
        <v>0</v>
      </c>
      <c r="BF46" s="61">
        <f>IFERROR(('use 2017-18'!BF46/'use 2017-18'!$BQ46)*use_alloc!$C46,"")</f>
        <v>0</v>
      </c>
      <c r="BG46" s="61">
        <f>IFERROR(('use 2017-18'!BG46/'use 2017-18'!$BQ46)*use_alloc!$C46,"")</f>
        <v>0</v>
      </c>
      <c r="BH46" s="61">
        <f>IFERROR(('use 2017-18'!BH46/'use 2017-18'!$BQ46)*use_alloc!$C46,"")</f>
        <v>0</v>
      </c>
      <c r="BI46" s="61">
        <f>IFERROR(('use 2017-18'!BI46/'use 2017-18'!$BQ46)*use_alloc!$C46,"")</f>
        <v>0</v>
      </c>
      <c r="BJ46" s="61">
        <f>IFERROR(('use 2017-18'!BJ46/'use 2017-18'!$BQ46)*use_alloc!$C46,"")</f>
        <v>0</v>
      </c>
      <c r="BK46" s="61">
        <f>IFERROR(('use 2017-18'!BK46/'use 2017-18'!$BQ46)*use_alloc!$C46,"")</f>
        <v>0</v>
      </c>
      <c r="BL46" s="61">
        <f>IFERROR(('use 2017-18'!BL46/'use 2017-18'!$BQ46)*use_alloc!$C46,"")</f>
        <v>0</v>
      </c>
      <c r="BM46" s="61">
        <f>IFERROR(('use 2017-18'!BM46/'use 2017-18'!$BQ46)*use_alloc!$C46,"")</f>
        <v>0</v>
      </c>
      <c r="BN46" s="61">
        <f>IFERROR(('use 2017-18'!BN46/'use 2017-18'!$BQ46)*use_alloc!$C46,"")</f>
        <v>0</v>
      </c>
      <c r="BO46" s="61">
        <f>IFERROR(('use 2017-18'!BO46/'use 2017-18'!$BQ46)*use_alloc!$C46,"")</f>
        <v>0</v>
      </c>
      <c r="BP46" s="61">
        <f>IFERROR(('use 2017-18'!BP46/'use 2017-18'!$BQ46)*use_alloc!$C46,"")</f>
        <v>18146.387022833169</v>
      </c>
      <c r="BQ46" s="61">
        <f>'use 2012-13'!BQ46*GDP_Ratios!$E$10</f>
        <v>1046075.7276480263</v>
      </c>
      <c r="BR46" s="61">
        <f>'use 2012-13'!BR46*GDP_Ratios!$E$10</f>
        <v>1271915.0905866441</v>
      </c>
      <c r="BS46" s="61">
        <f>'use 2012-13'!BS46*GDP_Ratios!$E$10</f>
        <v>0</v>
      </c>
      <c r="BT46" s="61">
        <f>'use 2012-13'!BT46*GDP_Ratios!$E$10</f>
        <v>0</v>
      </c>
      <c r="BU46" s="61">
        <f>'use 2012-13'!BU46*GDP_Ratios!$E$10</f>
        <v>0</v>
      </c>
      <c r="BV46" s="61">
        <f>'use 2012-13'!BV46*GDP_Ratios!$E$10</f>
        <v>0</v>
      </c>
      <c r="BW46" s="61">
        <f>'use 2012-13'!BW46*GDP_Ratios!$E$10</f>
        <v>2674581.7758317804</v>
      </c>
      <c r="BX46" s="61">
        <f>'use 2012-13'!BX46*GDP_Ratios!$E$10</f>
        <v>3946496.8664184245</v>
      </c>
      <c r="BY46" s="61">
        <f>'use 2012-13'!BY46*GDP_Ratios!$E$10</f>
        <v>4992572.5940664513</v>
      </c>
    </row>
    <row r="47" spans="1:77" x14ac:dyDescent="0.35">
      <c r="A47" s="21">
        <v>44</v>
      </c>
      <c r="B47" s="21" t="s">
        <v>122</v>
      </c>
      <c r="C47" s="61">
        <f>IFERROR(('use 2017-18'!C47/'use 2017-18'!$BQ47)*use_alloc!$C47,"")</f>
        <v>0</v>
      </c>
      <c r="D47" s="61">
        <f>IFERROR(('use 2017-18'!D47/'use 2017-18'!$BQ47)*use_alloc!$C47,"")</f>
        <v>0</v>
      </c>
      <c r="E47" s="61">
        <f>IFERROR(('use 2017-18'!E47/'use 2017-18'!$BQ47)*use_alloc!$C47,"")</f>
        <v>0</v>
      </c>
      <c r="F47" s="61">
        <f>IFERROR(('use 2017-18'!F47/'use 2017-18'!$BQ47)*use_alloc!$C47,"")</f>
        <v>0</v>
      </c>
      <c r="G47" s="61">
        <f>IFERROR(('use 2017-18'!G47/'use 2017-18'!$BQ47)*use_alloc!$C47,"")</f>
        <v>0</v>
      </c>
      <c r="H47" s="61">
        <f>IFERROR(('use 2017-18'!H47/'use 2017-18'!$BQ47)*use_alloc!$C47,"")</f>
        <v>0</v>
      </c>
      <c r="I47" s="61">
        <f>IFERROR(('use 2017-18'!I47/'use 2017-18'!$BQ47)*use_alloc!$C47,"")</f>
        <v>0</v>
      </c>
      <c r="J47" s="61">
        <f>IFERROR(('use 2017-18'!J47/'use 2017-18'!$BQ47)*use_alloc!$C47,"")</f>
        <v>0</v>
      </c>
      <c r="K47" s="61">
        <f>IFERROR(('use 2017-18'!K47/'use 2017-18'!$BQ47)*use_alloc!$C47,"")</f>
        <v>0</v>
      </c>
      <c r="L47" s="61">
        <f>IFERROR(('use 2017-18'!L47/'use 2017-18'!$BQ47)*use_alloc!$C47,"")</f>
        <v>0</v>
      </c>
      <c r="M47" s="61">
        <f>IFERROR(('use 2017-18'!M47/'use 2017-18'!$BQ47)*use_alloc!$C47,"")</f>
        <v>1141.1481438179453</v>
      </c>
      <c r="N47" s="61">
        <f>IFERROR(('use 2017-18'!N47/'use 2017-18'!$BQ47)*use_alloc!$C47,"")</f>
        <v>35.500288107570945</v>
      </c>
      <c r="O47" s="61">
        <f>IFERROR(('use 2017-18'!O47/'use 2017-18'!$BQ47)*use_alloc!$C47,"")</f>
        <v>0</v>
      </c>
      <c r="P47" s="61">
        <f>IFERROR(('use 2017-18'!P47/'use 2017-18'!$BQ47)*use_alloc!$C47,"")</f>
        <v>702.22655153285302</v>
      </c>
      <c r="Q47" s="61">
        <f>IFERROR(('use 2017-18'!Q47/'use 2017-18'!$BQ47)*use_alloc!$C47,"")</f>
        <v>54.812285891206407</v>
      </c>
      <c r="R47" s="61">
        <f>IFERROR(('use 2017-18'!R47/'use 2017-18'!$BQ47)*use_alloc!$C47,"")</f>
        <v>971.01651491557584</v>
      </c>
      <c r="S47" s="61">
        <f>IFERROR(('use 2017-18'!S47/'use 2017-18'!$BQ47)*use_alloc!$C47,"")</f>
        <v>0</v>
      </c>
      <c r="T47" s="61">
        <f>IFERROR(('use 2017-18'!T47/'use 2017-18'!$BQ47)*use_alloc!$C47,"")</f>
        <v>0</v>
      </c>
      <c r="U47" s="61">
        <f>IFERROR(('use 2017-18'!U47/'use 2017-18'!$BQ47)*use_alloc!$C47,"")</f>
        <v>0</v>
      </c>
      <c r="V47" s="61">
        <f>IFERROR(('use 2017-18'!V47/'use 2017-18'!$BQ47)*use_alloc!$C47,"")</f>
        <v>0</v>
      </c>
      <c r="W47" s="61">
        <f>IFERROR(('use 2017-18'!W47/'use 2017-18'!$BQ47)*use_alloc!$C47,"")</f>
        <v>0</v>
      </c>
      <c r="X47" s="61">
        <f>IFERROR(('use 2017-18'!X47/'use 2017-18'!$BQ47)*use_alloc!$C47,"")</f>
        <v>0</v>
      </c>
      <c r="Y47" s="61">
        <f>IFERROR(('use 2017-18'!Y47/'use 2017-18'!$BQ47)*use_alloc!$C47,"")</f>
        <v>0</v>
      </c>
      <c r="Z47" s="61">
        <f>IFERROR(('use 2017-18'!Z47/'use 2017-18'!$BQ47)*use_alloc!$C47,"")</f>
        <v>0</v>
      </c>
      <c r="AA47" s="61">
        <f>IFERROR(('use 2017-18'!AA47/'use 2017-18'!$BQ47)*use_alloc!$C47,"")</f>
        <v>0</v>
      </c>
      <c r="AB47" s="61">
        <f>IFERROR(('use 2017-18'!AB47/'use 2017-18'!$BQ47)*use_alloc!$C47,"")</f>
        <v>0</v>
      </c>
      <c r="AC47" s="61">
        <f>IFERROR(('use 2017-18'!AC47/'use 2017-18'!$BQ47)*use_alloc!$C47,"")</f>
        <v>0</v>
      </c>
      <c r="AD47" s="61">
        <f>IFERROR(('use 2017-18'!AD47/'use 2017-18'!$BQ47)*use_alloc!$C47,"")</f>
        <v>0</v>
      </c>
      <c r="AE47" s="61">
        <f>IFERROR(('use 2017-18'!AE47/'use 2017-18'!$BQ47)*use_alloc!$C47,"")</f>
        <v>0</v>
      </c>
      <c r="AF47" s="61">
        <f>IFERROR(('use 2017-18'!AF47/'use 2017-18'!$BQ47)*use_alloc!$C47,"")</f>
        <v>0</v>
      </c>
      <c r="AG47" s="61">
        <f>IFERROR(('use 2017-18'!AG47/'use 2017-18'!$BQ47)*use_alloc!$C47,"")</f>
        <v>43.876048916307589</v>
      </c>
      <c r="AH47" s="61">
        <f>IFERROR(('use 2017-18'!AH47/'use 2017-18'!$BQ47)*use_alloc!$C47,"")</f>
        <v>362.23876894576921</v>
      </c>
      <c r="AI47" s="61">
        <f>IFERROR(('use 2017-18'!AI47/'use 2017-18'!$BQ47)*use_alloc!$C47,"")</f>
        <v>0</v>
      </c>
      <c r="AJ47" s="61">
        <f>IFERROR(('use 2017-18'!AJ47/'use 2017-18'!$BQ47)*use_alloc!$C47,"")</f>
        <v>0</v>
      </c>
      <c r="AK47" s="61">
        <f>IFERROR(('use 2017-18'!AK47/'use 2017-18'!$BQ47)*use_alloc!$C47,"")</f>
        <v>0</v>
      </c>
      <c r="AL47" s="61">
        <f>IFERROR(('use 2017-18'!AL47/'use 2017-18'!$BQ47)*use_alloc!$C47,"")</f>
        <v>0</v>
      </c>
      <c r="AM47" s="61">
        <f>IFERROR(('use 2017-18'!AM47/'use 2017-18'!$BQ47)*use_alloc!$C47,"")</f>
        <v>0</v>
      </c>
      <c r="AN47" s="61">
        <f>IFERROR(('use 2017-18'!AN47/'use 2017-18'!$BQ47)*use_alloc!$C47,"")</f>
        <v>0</v>
      </c>
      <c r="AO47" s="61">
        <f>IFERROR(('use 2017-18'!AO47/'use 2017-18'!$BQ47)*use_alloc!$C47,"")</f>
        <v>0</v>
      </c>
      <c r="AP47" s="61">
        <f>IFERROR(('use 2017-18'!AP47/'use 2017-18'!$BQ47)*use_alloc!$C47,"")</f>
        <v>0</v>
      </c>
      <c r="AQ47" s="61">
        <f>IFERROR(('use 2017-18'!AQ47/'use 2017-18'!$BQ47)*use_alloc!$C47,"")</f>
        <v>0</v>
      </c>
      <c r="AR47" s="61">
        <f>IFERROR(('use 2017-18'!AR47/'use 2017-18'!$BQ47)*use_alloc!$C47,"")</f>
        <v>0</v>
      </c>
      <c r="AS47" s="61">
        <f>IFERROR(('use 2017-18'!AS47/'use 2017-18'!$BQ47)*use_alloc!$C47,"")</f>
        <v>0</v>
      </c>
      <c r="AT47" s="61">
        <f>IFERROR(('use 2017-18'!AT47/'use 2017-18'!$BQ47)*use_alloc!$C47,"")</f>
        <v>0</v>
      </c>
      <c r="AU47" s="61">
        <f>IFERROR(('use 2017-18'!AU47/'use 2017-18'!$BQ47)*use_alloc!$C47,"")</f>
        <v>0</v>
      </c>
      <c r="AV47" s="61">
        <f>IFERROR(('use 2017-18'!AV47/'use 2017-18'!$BQ47)*use_alloc!$C47,"")</f>
        <v>0</v>
      </c>
      <c r="AW47" s="61">
        <f>IFERROR(('use 2017-18'!AW47/'use 2017-18'!$BQ47)*use_alloc!$C47,"")</f>
        <v>0</v>
      </c>
      <c r="AX47" s="61">
        <f>IFERROR(('use 2017-18'!AX47/'use 2017-18'!$BQ47)*use_alloc!$C47,"")</f>
        <v>0</v>
      </c>
      <c r="AY47" s="61">
        <f>IFERROR(('use 2017-18'!AY47/'use 2017-18'!$BQ47)*use_alloc!$C47,"")</f>
        <v>0</v>
      </c>
      <c r="AZ47" s="61">
        <f>IFERROR(('use 2017-18'!AZ47/'use 2017-18'!$BQ47)*use_alloc!$C47,"")</f>
        <v>0</v>
      </c>
      <c r="BA47" s="61">
        <f>IFERROR(('use 2017-18'!BA47/'use 2017-18'!$BQ47)*use_alloc!$C47,"")</f>
        <v>0</v>
      </c>
      <c r="BB47" s="61">
        <f>IFERROR(('use 2017-18'!BB47/'use 2017-18'!$BQ47)*use_alloc!$C47,"")</f>
        <v>0</v>
      </c>
      <c r="BC47" s="61">
        <f>IFERROR(('use 2017-18'!BC47/'use 2017-18'!$BQ47)*use_alloc!$C47,"")</f>
        <v>4423.9556902739341</v>
      </c>
      <c r="BD47" s="61">
        <f>IFERROR(('use 2017-18'!BD47/'use 2017-18'!$BQ47)*use_alloc!$C47,"")</f>
        <v>0</v>
      </c>
      <c r="BE47" s="61">
        <f>IFERROR(('use 2017-18'!BE47/'use 2017-18'!$BQ47)*use_alloc!$C47,"")</f>
        <v>0</v>
      </c>
      <c r="BF47" s="61">
        <f>IFERROR(('use 2017-18'!BF47/'use 2017-18'!$BQ47)*use_alloc!$C47,"")</f>
        <v>0</v>
      </c>
      <c r="BG47" s="61">
        <f>IFERROR(('use 2017-18'!BG47/'use 2017-18'!$BQ47)*use_alloc!$C47,"")</f>
        <v>0</v>
      </c>
      <c r="BH47" s="61">
        <f>IFERROR(('use 2017-18'!BH47/'use 2017-18'!$BQ47)*use_alloc!$C47,"")</f>
        <v>0</v>
      </c>
      <c r="BI47" s="61">
        <f>IFERROR(('use 2017-18'!BI47/'use 2017-18'!$BQ47)*use_alloc!$C47,"")</f>
        <v>0</v>
      </c>
      <c r="BJ47" s="61">
        <f>IFERROR(('use 2017-18'!BJ47/'use 2017-18'!$BQ47)*use_alloc!$C47,"")</f>
        <v>0</v>
      </c>
      <c r="BK47" s="61">
        <f>IFERROR(('use 2017-18'!BK47/'use 2017-18'!$BQ47)*use_alloc!$C47,"")</f>
        <v>0</v>
      </c>
      <c r="BL47" s="61">
        <f>IFERROR(('use 2017-18'!BL47/'use 2017-18'!$BQ47)*use_alloc!$C47,"")</f>
        <v>0</v>
      </c>
      <c r="BM47" s="61">
        <f>IFERROR(('use 2017-18'!BM47/'use 2017-18'!$BQ47)*use_alloc!$C47,"")</f>
        <v>0</v>
      </c>
      <c r="BN47" s="61">
        <f>IFERROR(('use 2017-18'!BN47/'use 2017-18'!$BQ47)*use_alloc!$C47,"")</f>
        <v>0</v>
      </c>
      <c r="BO47" s="61">
        <f>IFERROR(('use 2017-18'!BO47/'use 2017-18'!$BQ47)*use_alloc!$C47,"")</f>
        <v>0</v>
      </c>
      <c r="BP47" s="61">
        <f>IFERROR(('use 2017-18'!BP47/'use 2017-18'!$BQ47)*use_alloc!$C47,"")</f>
        <v>3423.7862696272045</v>
      </c>
      <c r="BQ47" s="61">
        <f>'use 2012-13'!BQ47*GDP_Ratios!$E$10</f>
        <v>1430426.1034257063</v>
      </c>
      <c r="BR47" s="61">
        <f>'use 2012-13'!BR47*GDP_Ratios!$E$10</f>
        <v>6554035.4122309452</v>
      </c>
      <c r="BS47" s="61">
        <f>'use 2012-13'!BS47*GDP_Ratios!$E$10</f>
        <v>0</v>
      </c>
      <c r="BT47" s="61">
        <f>'use 2012-13'!BT47*GDP_Ratios!$E$10</f>
        <v>0</v>
      </c>
      <c r="BU47" s="61">
        <f>'use 2012-13'!BU47*GDP_Ratios!$E$10</f>
        <v>0</v>
      </c>
      <c r="BV47" s="61">
        <f>'use 2012-13'!BV47*GDP_Ratios!$E$10</f>
        <v>0</v>
      </c>
      <c r="BW47" s="61">
        <f>'use 2012-13'!BW47*GDP_Ratios!$E$10</f>
        <v>344474.52976133372</v>
      </c>
      <c r="BX47" s="61">
        <f>'use 2012-13'!BX47*GDP_Ratios!$E$10</f>
        <v>6898509.9419922791</v>
      </c>
      <c r="BY47" s="61">
        <f>'use 2012-13'!BY47*GDP_Ratios!$E$10</f>
        <v>8328936.0454179859</v>
      </c>
    </row>
    <row r="48" spans="1:77" x14ac:dyDescent="0.35">
      <c r="A48" s="21">
        <v>45</v>
      </c>
      <c r="B48" s="21" t="s">
        <v>123</v>
      </c>
      <c r="C48" s="61">
        <f>IFERROR(('use 2017-18'!C48/'use 2017-18'!$BQ48)*use_alloc!$C48,"")</f>
        <v>0</v>
      </c>
      <c r="D48" s="61">
        <f>IFERROR(('use 2017-18'!D48/'use 2017-18'!$BQ48)*use_alloc!$C48,"")</f>
        <v>0</v>
      </c>
      <c r="E48" s="61">
        <f>IFERROR(('use 2017-18'!E48/'use 2017-18'!$BQ48)*use_alloc!$C48,"")</f>
        <v>0</v>
      </c>
      <c r="F48" s="61">
        <f>IFERROR(('use 2017-18'!F48/'use 2017-18'!$BQ48)*use_alloc!$C48,"")</f>
        <v>0</v>
      </c>
      <c r="G48" s="61">
        <f>IFERROR(('use 2017-18'!G48/'use 2017-18'!$BQ48)*use_alloc!$C48,"")</f>
        <v>0</v>
      </c>
      <c r="H48" s="61">
        <f>IFERROR(('use 2017-18'!H48/'use 2017-18'!$BQ48)*use_alloc!$C48,"")</f>
        <v>0</v>
      </c>
      <c r="I48" s="61">
        <f>IFERROR(('use 2017-18'!I48/'use 2017-18'!$BQ48)*use_alloc!$C48,"")</f>
        <v>0</v>
      </c>
      <c r="J48" s="61">
        <f>IFERROR(('use 2017-18'!J48/'use 2017-18'!$BQ48)*use_alloc!$C48,"")</f>
        <v>0</v>
      </c>
      <c r="K48" s="61">
        <f>IFERROR(('use 2017-18'!K48/'use 2017-18'!$BQ48)*use_alloc!$C48,"")</f>
        <v>0</v>
      </c>
      <c r="L48" s="61">
        <f>IFERROR(('use 2017-18'!L48/'use 2017-18'!$BQ48)*use_alloc!$C48,"")</f>
        <v>0</v>
      </c>
      <c r="M48" s="61">
        <f>IFERROR(('use 2017-18'!M48/'use 2017-18'!$BQ48)*use_alloc!$C48,"")</f>
        <v>5405.8826447729889</v>
      </c>
      <c r="N48" s="61">
        <f>IFERROR(('use 2017-18'!N48/'use 2017-18'!$BQ48)*use_alloc!$C48,"")</f>
        <v>89.406965777177945</v>
      </c>
      <c r="O48" s="61">
        <f>IFERROR(('use 2017-18'!O48/'use 2017-18'!$BQ48)*use_alloc!$C48,"")</f>
        <v>0</v>
      </c>
      <c r="P48" s="61">
        <f>IFERROR(('use 2017-18'!P48/'use 2017-18'!$BQ48)*use_alloc!$C48,"")</f>
        <v>12822.561480406264</v>
      </c>
      <c r="Q48" s="61">
        <f>IFERROR(('use 2017-18'!Q48/'use 2017-18'!$BQ48)*use_alloc!$C48,"")</f>
        <v>39.043063471693976</v>
      </c>
      <c r="R48" s="61">
        <f>IFERROR(('use 2017-18'!R48/'use 2017-18'!$BQ48)*use_alloc!$C48,"")</f>
        <v>0</v>
      </c>
      <c r="S48" s="61">
        <f>IFERROR(('use 2017-18'!S48/'use 2017-18'!$BQ48)*use_alloc!$C48,"")</f>
        <v>0</v>
      </c>
      <c r="T48" s="61">
        <f>IFERROR(('use 2017-18'!T48/'use 2017-18'!$BQ48)*use_alloc!$C48,"")</f>
        <v>0</v>
      </c>
      <c r="U48" s="61">
        <f>IFERROR(('use 2017-18'!U48/'use 2017-18'!$BQ48)*use_alloc!$C48,"")</f>
        <v>0</v>
      </c>
      <c r="V48" s="61">
        <f>IFERROR(('use 2017-18'!V48/'use 2017-18'!$BQ48)*use_alloc!$C48,"")</f>
        <v>0</v>
      </c>
      <c r="W48" s="61">
        <f>IFERROR(('use 2017-18'!W48/'use 2017-18'!$BQ48)*use_alloc!$C48,"")</f>
        <v>0</v>
      </c>
      <c r="X48" s="61">
        <f>IFERROR(('use 2017-18'!X48/'use 2017-18'!$BQ48)*use_alloc!$C48,"")</f>
        <v>0</v>
      </c>
      <c r="Y48" s="61">
        <f>IFERROR(('use 2017-18'!Y48/'use 2017-18'!$BQ48)*use_alloc!$C48,"")</f>
        <v>0</v>
      </c>
      <c r="Z48" s="61">
        <f>IFERROR(('use 2017-18'!Z48/'use 2017-18'!$BQ48)*use_alloc!$C48,"")</f>
        <v>0</v>
      </c>
      <c r="AA48" s="61">
        <f>IFERROR(('use 2017-18'!AA48/'use 2017-18'!$BQ48)*use_alloc!$C48,"")</f>
        <v>0</v>
      </c>
      <c r="AB48" s="61">
        <f>IFERROR(('use 2017-18'!AB48/'use 2017-18'!$BQ48)*use_alloc!$C48,"")</f>
        <v>0</v>
      </c>
      <c r="AC48" s="61">
        <f>IFERROR(('use 2017-18'!AC48/'use 2017-18'!$BQ48)*use_alloc!$C48,"")</f>
        <v>0</v>
      </c>
      <c r="AD48" s="61">
        <f>IFERROR(('use 2017-18'!AD48/'use 2017-18'!$BQ48)*use_alloc!$C48,"")</f>
        <v>0</v>
      </c>
      <c r="AE48" s="61">
        <f>IFERROR(('use 2017-18'!AE48/'use 2017-18'!$BQ48)*use_alloc!$C48,"")</f>
        <v>0</v>
      </c>
      <c r="AF48" s="61">
        <f>IFERROR(('use 2017-18'!AF48/'use 2017-18'!$BQ48)*use_alloc!$C48,"")</f>
        <v>0</v>
      </c>
      <c r="AG48" s="61">
        <f>IFERROR(('use 2017-18'!AG48/'use 2017-18'!$BQ48)*use_alloc!$C48,"")</f>
        <v>366.84554049276369</v>
      </c>
      <c r="AH48" s="61">
        <f>IFERROR(('use 2017-18'!AH48/'use 2017-18'!$BQ48)*use_alloc!$C48,"")</f>
        <v>311.339645004624</v>
      </c>
      <c r="AI48" s="61">
        <f>IFERROR(('use 2017-18'!AI48/'use 2017-18'!$BQ48)*use_alloc!$C48,"")</f>
        <v>0</v>
      </c>
      <c r="AJ48" s="61">
        <f>IFERROR(('use 2017-18'!AJ48/'use 2017-18'!$BQ48)*use_alloc!$C48,"")</f>
        <v>0</v>
      </c>
      <c r="AK48" s="61">
        <f>IFERROR(('use 2017-18'!AK48/'use 2017-18'!$BQ48)*use_alloc!$C48,"")</f>
        <v>0</v>
      </c>
      <c r="AL48" s="61">
        <f>IFERROR(('use 2017-18'!AL48/'use 2017-18'!$BQ48)*use_alloc!$C48,"")</f>
        <v>0</v>
      </c>
      <c r="AM48" s="61">
        <f>IFERROR(('use 2017-18'!AM48/'use 2017-18'!$BQ48)*use_alloc!$C48,"")</f>
        <v>0</v>
      </c>
      <c r="AN48" s="61">
        <f>IFERROR(('use 2017-18'!AN48/'use 2017-18'!$BQ48)*use_alloc!$C48,"")</f>
        <v>0</v>
      </c>
      <c r="AO48" s="61">
        <f>IFERROR(('use 2017-18'!AO48/'use 2017-18'!$BQ48)*use_alloc!$C48,"")</f>
        <v>0</v>
      </c>
      <c r="AP48" s="61">
        <f>IFERROR(('use 2017-18'!AP48/'use 2017-18'!$BQ48)*use_alloc!$C48,"")</f>
        <v>0</v>
      </c>
      <c r="AQ48" s="61">
        <f>IFERROR(('use 2017-18'!AQ48/'use 2017-18'!$BQ48)*use_alloc!$C48,"")</f>
        <v>0</v>
      </c>
      <c r="AR48" s="61">
        <f>IFERROR(('use 2017-18'!AR48/'use 2017-18'!$BQ48)*use_alloc!$C48,"")</f>
        <v>0</v>
      </c>
      <c r="AS48" s="61">
        <f>IFERROR(('use 2017-18'!AS48/'use 2017-18'!$BQ48)*use_alloc!$C48,"")</f>
        <v>0</v>
      </c>
      <c r="AT48" s="61">
        <f>IFERROR(('use 2017-18'!AT48/'use 2017-18'!$BQ48)*use_alloc!$C48,"")</f>
        <v>0</v>
      </c>
      <c r="AU48" s="61">
        <f>IFERROR(('use 2017-18'!AU48/'use 2017-18'!$BQ48)*use_alloc!$C48,"")</f>
        <v>0</v>
      </c>
      <c r="AV48" s="61">
        <f>IFERROR(('use 2017-18'!AV48/'use 2017-18'!$BQ48)*use_alloc!$C48,"")</f>
        <v>0</v>
      </c>
      <c r="AW48" s="61">
        <f>IFERROR(('use 2017-18'!AW48/'use 2017-18'!$BQ48)*use_alloc!$C48,"")</f>
        <v>0</v>
      </c>
      <c r="AX48" s="61">
        <f>IFERROR(('use 2017-18'!AX48/'use 2017-18'!$BQ48)*use_alloc!$C48,"")</f>
        <v>0</v>
      </c>
      <c r="AY48" s="61">
        <f>IFERROR(('use 2017-18'!AY48/'use 2017-18'!$BQ48)*use_alloc!$C48,"")</f>
        <v>0</v>
      </c>
      <c r="AZ48" s="61">
        <f>IFERROR(('use 2017-18'!AZ48/'use 2017-18'!$BQ48)*use_alloc!$C48,"")</f>
        <v>0</v>
      </c>
      <c r="BA48" s="61">
        <f>IFERROR(('use 2017-18'!BA48/'use 2017-18'!$BQ48)*use_alloc!$C48,"")</f>
        <v>0</v>
      </c>
      <c r="BB48" s="61">
        <f>IFERROR(('use 2017-18'!BB48/'use 2017-18'!$BQ48)*use_alloc!$C48,"")</f>
        <v>0</v>
      </c>
      <c r="BC48" s="61">
        <f>IFERROR(('use 2017-18'!BC48/'use 2017-18'!$BQ48)*use_alloc!$C48,"")</f>
        <v>35777.377342194064</v>
      </c>
      <c r="BD48" s="61">
        <f>IFERROR(('use 2017-18'!BD48/'use 2017-18'!$BQ48)*use_alloc!$C48,"")</f>
        <v>0</v>
      </c>
      <c r="BE48" s="61">
        <f>IFERROR(('use 2017-18'!BE48/'use 2017-18'!$BQ48)*use_alloc!$C48,"")</f>
        <v>0</v>
      </c>
      <c r="BF48" s="61">
        <f>IFERROR(('use 2017-18'!BF48/'use 2017-18'!$BQ48)*use_alloc!$C48,"")</f>
        <v>0</v>
      </c>
      <c r="BG48" s="61">
        <f>IFERROR(('use 2017-18'!BG48/'use 2017-18'!$BQ48)*use_alloc!$C48,"")</f>
        <v>0</v>
      </c>
      <c r="BH48" s="61">
        <f>IFERROR(('use 2017-18'!BH48/'use 2017-18'!$BQ48)*use_alloc!$C48,"")</f>
        <v>0</v>
      </c>
      <c r="BI48" s="61">
        <f>IFERROR(('use 2017-18'!BI48/'use 2017-18'!$BQ48)*use_alloc!$C48,"")</f>
        <v>0</v>
      </c>
      <c r="BJ48" s="61">
        <f>IFERROR(('use 2017-18'!BJ48/'use 2017-18'!$BQ48)*use_alloc!$C48,"")</f>
        <v>0</v>
      </c>
      <c r="BK48" s="61">
        <f>IFERROR(('use 2017-18'!BK48/'use 2017-18'!$BQ48)*use_alloc!$C48,"")</f>
        <v>0</v>
      </c>
      <c r="BL48" s="61">
        <f>IFERROR(('use 2017-18'!BL48/'use 2017-18'!$BQ48)*use_alloc!$C48,"")</f>
        <v>0</v>
      </c>
      <c r="BM48" s="61">
        <f>IFERROR(('use 2017-18'!BM48/'use 2017-18'!$BQ48)*use_alloc!$C48,"")</f>
        <v>0</v>
      </c>
      <c r="BN48" s="61">
        <f>IFERROR(('use 2017-18'!BN48/'use 2017-18'!$BQ48)*use_alloc!$C48,"")</f>
        <v>0</v>
      </c>
      <c r="BO48" s="61">
        <f>IFERROR(('use 2017-18'!BO48/'use 2017-18'!$BQ48)*use_alloc!$C48,"")</f>
        <v>0</v>
      </c>
      <c r="BP48" s="61">
        <f>IFERROR(('use 2017-18'!BP48/'use 2017-18'!$BQ48)*use_alloc!$C48,"")</f>
        <v>19316.540443590537</v>
      </c>
      <c r="BQ48" s="61">
        <f>'use 2012-13'!BQ48*GDP_Ratios!$E$10</f>
        <v>7920610.0930972407</v>
      </c>
      <c r="BR48" s="61">
        <f>'use 2012-13'!BR48*GDP_Ratios!$E$10</f>
        <v>23627406.921802055</v>
      </c>
      <c r="BS48" s="61">
        <f>'use 2012-13'!BS48*GDP_Ratios!$E$10</f>
        <v>0</v>
      </c>
      <c r="BT48" s="61">
        <f>'use 2012-13'!BT48*GDP_Ratios!$E$10</f>
        <v>0</v>
      </c>
      <c r="BU48" s="61">
        <f>'use 2012-13'!BU48*GDP_Ratios!$E$10</f>
        <v>0</v>
      </c>
      <c r="BV48" s="61">
        <f>'use 2012-13'!BV48*GDP_Ratios!$E$10</f>
        <v>196696.29098965909</v>
      </c>
      <c r="BW48" s="61">
        <f>'use 2012-13'!BW48*GDP_Ratios!$E$10</f>
        <v>239221.88129135026</v>
      </c>
      <c r="BX48" s="61">
        <f>'use 2012-13'!BX48*GDP_Ratios!$E$10</f>
        <v>24063325.094083067</v>
      </c>
      <c r="BY48" s="61">
        <f>'use 2012-13'!BY48*GDP_Ratios!$E$10</f>
        <v>31983935.18718031</v>
      </c>
    </row>
    <row r="49" spans="1:77" x14ac:dyDescent="0.35">
      <c r="A49" s="21">
        <v>46</v>
      </c>
      <c r="B49" s="21" t="s">
        <v>124</v>
      </c>
      <c r="C49" s="61">
        <f>IFERROR(('use 2017-18'!C49/'use 2017-18'!$BQ49)*use_alloc!$C49,"")</f>
        <v>0</v>
      </c>
      <c r="D49" s="61">
        <f>IFERROR(('use 2017-18'!D49/'use 2017-18'!$BQ49)*use_alloc!$C49,"")</f>
        <v>146993.47001942163</v>
      </c>
      <c r="E49" s="61">
        <f>IFERROR(('use 2017-18'!E49/'use 2017-18'!$BQ49)*use_alloc!$C49,"")</f>
        <v>0</v>
      </c>
      <c r="F49" s="61">
        <f>IFERROR(('use 2017-18'!F49/'use 2017-18'!$BQ49)*use_alloc!$C49,"")</f>
        <v>0</v>
      </c>
      <c r="G49" s="61">
        <f>IFERROR(('use 2017-18'!G49/'use 2017-18'!$BQ49)*use_alloc!$C49,"")</f>
        <v>0</v>
      </c>
      <c r="H49" s="61">
        <f>IFERROR(('use 2017-18'!H49/'use 2017-18'!$BQ49)*use_alloc!$C49,"")</f>
        <v>0</v>
      </c>
      <c r="I49" s="61">
        <f>IFERROR(('use 2017-18'!I49/'use 2017-18'!$BQ49)*use_alloc!$C49,"")</f>
        <v>0</v>
      </c>
      <c r="J49" s="61">
        <f>IFERROR(('use 2017-18'!J49/'use 2017-18'!$BQ49)*use_alloc!$C49,"")</f>
        <v>0</v>
      </c>
      <c r="K49" s="61">
        <f>IFERROR(('use 2017-18'!K49/'use 2017-18'!$BQ49)*use_alloc!$C49,"")</f>
        <v>0</v>
      </c>
      <c r="L49" s="61">
        <f>IFERROR(('use 2017-18'!L49/'use 2017-18'!$BQ49)*use_alloc!$C49,"")</f>
        <v>0</v>
      </c>
      <c r="M49" s="61">
        <f>IFERROR(('use 2017-18'!M49/'use 2017-18'!$BQ49)*use_alloc!$C49,"")</f>
        <v>2495.9503281250113</v>
      </c>
      <c r="N49" s="61">
        <f>IFERROR(('use 2017-18'!N49/'use 2017-18'!$BQ49)*use_alloc!$C49,"")</f>
        <v>23.015654784545326</v>
      </c>
      <c r="O49" s="61">
        <f>IFERROR(('use 2017-18'!O49/'use 2017-18'!$BQ49)*use_alloc!$C49,"")</f>
        <v>0</v>
      </c>
      <c r="P49" s="61">
        <f>IFERROR(('use 2017-18'!P49/'use 2017-18'!$BQ49)*use_alloc!$C49,"")</f>
        <v>18179.77409149427</v>
      </c>
      <c r="Q49" s="61">
        <f>IFERROR(('use 2017-18'!Q49/'use 2017-18'!$BQ49)*use_alloc!$C49,"")</f>
        <v>4.9275425023157622</v>
      </c>
      <c r="R49" s="61">
        <f>IFERROR(('use 2017-18'!R49/'use 2017-18'!$BQ49)*use_alloc!$C49,"")</f>
        <v>51.125788943136712</v>
      </c>
      <c r="S49" s="61">
        <f>IFERROR(('use 2017-18'!S49/'use 2017-18'!$BQ49)*use_alloc!$C49,"")</f>
        <v>0</v>
      </c>
      <c r="T49" s="61">
        <f>IFERROR(('use 2017-18'!T49/'use 2017-18'!$BQ49)*use_alloc!$C49,"")</f>
        <v>0</v>
      </c>
      <c r="U49" s="61">
        <f>IFERROR(('use 2017-18'!U49/'use 2017-18'!$BQ49)*use_alloc!$C49,"")</f>
        <v>0</v>
      </c>
      <c r="V49" s="61">
        <f>IFERROR(('use 2017-18'!V49/'use 2017-18'!$BQ49)*use_alloc!$C49,"")</f>
        <v>0</v>
      </c>
      <c r="W49" s="61">
        <f>IFERROR(('use 2017-18'!W49/'use 2017-18'!$BQ49)*use_alloc!$C49,"")</f>
        <v>3.6901845962874305E-3</v>
      </c>
      <c r="X49" s="61">
        <f>IFERROR(('use 2017-18'!X49/'use 2017-18'!$BQ49)*use_alloc!$C49,"")</f>
        <v>0</v>
      </c>
      <c r="Y49" s="61">
        <f>IFERROR(('use 2017-18'!Y49/'use 2017-18'!$BQ49)*use_alloc!$C49,"")</f>
        <v>0</v>
      </c>
      <c r="Z49" s="61">
        <f>IFERROR(('use 2017-18'!Z49/'use 2017-18'!$BQ49)*use_alloc!$C49,"")</f>
        <v>0</v>
      </c>
      <c r="AA49" s="61">
        <f>IFERROR(('use 2017-18'!AA49/'use 2017-18'!$BQ49)*use_alloc!$C49,"")</f>
        <v>0</v>
      </c>
      <c r="AB49" s="61">
        <f>IFERROR(('use 2017-18'!AB49/'use 2017-18'!$BQ49)*use_alloc!$C49,"")</f>
        <v>0</v>
      </c>
      <c r="AC49" s="61">
        <f>IFERROR(('use 2017-18'!AC49/'use 2017-18'!$BQ49)*use_alloc!$C49,"")</f>
        <v>0</v>
      </c>
      <c r="AD49" s="61">
        <f>IFERROR(('use 2017-18'!AD49/'use 2017-18'!$BQ49)*use_alloc!$C49,"")</f>
        <v>5.4976951479029201E-2</v>
      </c>
      <c r="AE49" s="61">
        <f>IFERROR(('use 2017-18'!AE49/'use 2017-18'!$BQ49)*use_alloc!$C49,"")</f>
        <v>0</v>
      </c>
      <c r="AF49" s="61">
        <f>IFERROR(('use 2017-18'!AF49/'use 2017-18'!$BQ49)*use_alloc!$C49,"")</f>
        <v>0</v>
      </c>
      <c r="AG49" s="61">
        <f>IFERROR(('use 2017-18'!AG49/'use 2017-18'!$BQ49)*use_alloc!$C49,"")</f>
        <v>2171.9335799401847</v>
      </c>
      <c r="AH49" s="61">
        <f>IFERROR(('use 2017-18'!AH49/'use 2017-18'!$BQ49)*use_alloc!$C49,"")</f>
        <v>326.3366399807266</v>
      </c>
      <c r="AI49" s="61">
        <f>IFERROR(('use 2017-18'!AI49/'use 2017-18'!$BQ49)*use_alloc!$C49,"")</f>
        <v>0</v>
      </c>
      <c r="AJ49" s="61">
        <f>IFERROR(('use 2017-18'!AJ49/'use 2017-18'!$BQ49)*use_alloc!$C49,"")</f>
        <v>0</v>
      </c>
      <c r="AK49" s="61">
        <f>IFERROR(('use 2017-18'!AK49/'use 2017-18'!$BQ49)*use_alloc!$C49,"")</f>
        <v>0</v>
      </c>
      <c r="AL49" s="61">
        <f>IFERROR(('use 2017-18'!AL49/'use 2017-18'!$BQ49)*use_alloc!$C49,"")</f>
        <v>0</v>
      </c>
      <c r="AM49" s="61">
        <f>IFERROR(('use 2017-18'!AM49/'use 2017-18'!$BQ49)*use_alloc!$C49,"")</f>
        <v>0</v>
      </c>
      <c r="AN49" s="61">
        <f>IFERROR(('use 2017-18'!AN49/'use 2017-18'!$BQ49)*use_alloc!$C49,"")</f>
        <v>0</v>
      </c>
      <c r="AO49" s="61">
        <f>IFERROR(('use 2017-18'!AO49/'use 2017-18'!$BQ49)*use_alloc!$C49,"")</f>
        <v>0</v>
      </c>
      <c r="AP49" s="61">
        <f>IFERROR(('use 2017-18'!AP49/'use 2017-18'!$BQ49)*use_alloc!$C49,"")</f>
        <v>0</v>
      </c>
      <c r="AQ49" s="61">
        <f>IFERROR(('use 2017-18'!AQ49/'use 2017-18'!$BQ49)*use_alloc!$C49,"")</f>
        <v>0</v>
      </c>
      <c r="AR49" s="61">
        <f>IFERROR(('use 2017-18'!AR49/'use 2017-18'!$BQ49)*use_alloc!$C49,"")</f>
        <v>0</v>
      </c>
      <c r="AS49" s="61">
        <f>IFERROR(('use 2017-18'!AS49/'use 2017-18'!$BQ49)*use_alloc!$C49,"")</f>
        <v>0</v>
      </c>
      <c r="AT49" s="61">
        <f>IFERROR(('use 2017-18'!AT49/'use 2017-18'!$BQ49)*use_alloc!$C49,"")</f>
        <v>0</v>
      </c>
      <c r="AU49" s="61">
        <f>IFERROR(('use 2017-18'!AU49/'use 2017-18'!$BQ49)*use_alloc!$C49,"")</f>
        <v>0</v>
      </c>
      <c r="AV49" s="61">
        <f>IFERROR(('use 2017-18'!AV49/'use 2017-18'!$BQ49)*use_alloc!$C49,"")</f>
        <v>0</v>
      </c>
      <c r="AW49" s="61">
        <f>IFERROR(('use 2017-18'!AW49/'use 2017-18'!$BQ49)*use_alloc!$C49,"")</f>
        <v>0</v>
      </c>
      <c r="AX49" s="61">
        <f>IFERROR(('use 2017-18'!AX49/'use 2017-18'!$BQ49)*use_alloc!$C49,"")</f>
        <v>0</v>
      </c>
      <c r="AY49" s="61">
        <f>IFERROR(('use 2017-18'!AY49/'use 2017-18'!$BQ49)*use_alloc!$C49,"")</f>
        <v>0</v>
      </c>
      <c r="AZ49" s="61">
        <f>IFERROR(('use 2017-18'!AZ49/'use 2017-18'!$BQ49)*use_alloc!$C49,"")</f>
        <v>0</v>
      </c>
      <c r="BA49" s="61">
        <f>IFERROR(('use 2017-18'!BA49/'use 2017-18'!$BQ49)*use_alloc!$C49,"")</f>
        <v>0</v>
      </c>
      <c r="BB49" s="61">
        <f>IFERROR(('use 2017-18'!BB49/'use 2017-18'!$BQ49)*use_alloc!$C49,"")</f>
        <v>0</v>
      </c>
      <c r="BC49" s="61">
        <f>IFERROR(('use 2017-18'!BC49/'use 2017-18'!$BQ49)*use_alloc!$C49,"")</f>
        <v>22836.888922422197</v>
      </c>
      <c r="BD49" s="61">
        <f>IFERROR(('use 2017-18'!BD49/'use 2017-18'!$BQ49)*use_alloc!$C49,"")</f>
        <v>0</v>
      </c>
      <c r="BE49" s="61">
        <f>IFERROR(('use 2017-18'!BE49/'use 2017-18'!$BQ49)*use_alloc!$C49,"")</f>
        <v>0</v>
      </c>
      <c r="BF49" s="61">
        <f>IFERROR(('use 2017-18'!BF49/'use 2017-18'!$BQ49)*use_alloc!$C49,"")</f>
        <v>0</v>
      </c>
      <c r="BG49" s="61">
        <f>IFERROR(('use 2017-18'!BG49/'use 2017-18'!$BQ49)*use_alloc!$C49,"")</f>
        <v>0</v>
      </c>
      <c r="BH49" s="61">
        <f>IFERROR(('use 2017-18'!BH49/'use 2017-18'!$BQ49)*use_alloc!$C49,"")</f>
        <v>0</v>
      </c>
      <c r="BI49" s="61">
        <f>IFERROR(('use 2017-18'!BI49/'use 2017-18'!$BQ49)*use_alloc!$C49,"")</f>
        <v>0</v>
      </c>
      <c r="BJ49" s="61">
        <f>IFERROR(('use 2017-18'!BJ49/'use 2017-18'!$BQ49)*use_alloc!$C49,"")</f>
        <v>0</v>
      </c>
      <c r="BK49" s="61">
        <f>IFERROR(('use 2017-18'!BK49/'use 2017-18'!$BQ49)*use_alloc!$C49,"")</f>
        <v>0</v>
      </c>
      <c r="BL49" s="61">
        <f>IFERROR(('use 2017-18'!BL49/'use 2017-18'!$BQ49)*use_alloc!$C49,"")</f>
        <v>0</v>
      </c>
      <c r="BM49" s="61">
        <f>IFERROR(('use 2017-18'!BM49/'use 2017-18'!$BQ49)*use_alloc!$C49,"")</f>
        <v>0</v>
      </c>
      <c r="BN49" s="61">
        <f>IFERROR(('use 2017-18'!BN49/'use 2017-18'!$BQ49)*use_alloc!$C49,"")</f>
        <v>0</v>
      </c>
      <c r="BO49" s="61">
        <f>IFERROR(('use 2017-18'!BO49/'use 2017-18'!$BQ49)*use_alloc!$C49,"")</f>
        <v>0</v>
      </c>
      <c r="BP49" s="61">
        <f>IFERROR(('use 2017-18'!BP49/'use 2017-18'!$BQ49)*use_alloc!$C49,"")</f>
        <v>1686.0699732513895</v>
      </c>
      <c r="BQ49" s="61">
        <f>'use 2012-13'!BQ49*GDP_Ratios!$E$10</f>
        <v>11298809.482693769</v>
      </c>
      <c r="BR49" s="61">
        <f>'use 2012-13'!BR49*GDP_Ratios!$E$10</f>
        <v>22092196.897460993</v>
      </c>
      <c r="BS49" s="61">
        <f>'use 2012-13'!BS49*GDP_Ratios!$E$10</f>
        <v>0</v>
      </c>
      <c r="BT49" s="61">
        <f>'use 2012-13'!BT49*GDP_Ratios!$E$10</f>
        <v>0</v>
      </c>
      <c r="BU49" s="61">
        <f>'use 2012-13'!BU49*GDP_Ratios!$E$10</f>
        <v>0</v>
      </c>
      <c r="BV49" s="61">
        <f>'use 2012-13'!BV49*GDP_Ratios!$E$10</f>
        <v>343094.82482088491</v>
      </c>
      <c r="BW49" s="61">
        <f>'use 2012-13'!BW49*GDP_Ratios!$E$10</f>
        <v>95825.683217333848</v>
      </c>
      <c r="BX49" s="61">
        <f>'use 2012-13'!BX49*GDP_Ratios!$E$10</f>
        <v>22531117.405499212</v>
      </c>
      <c r="BY49" s="61">
        <f>'use 2012-13'!BY49*GDP_Ratios!$E$10</f>
        <v>33829926.888192981</v>
      </c>
    </row>
    <row r="50" spans="1:77" x14ac:dyDescent="0.35">
      <c r="A50" s="21">
        <v>47</v>
      </c>
      <c r="B50" s="21" t="s">
        <v>125</v>
      </c>
      <c r="C50" s="61">
        <f>IFERROR(('use 2017-18'!C50/'use 2017-18'!$BQ50)*use_alloc!$C50,"")</f>
        <v>0</v>
      </c>
      <c r="D50" s="61">
        <f>IFERROR(('use 2017-18'!D50/'use 2017-18'!$BQ50)*use_alloc!$C50,"")</f>
        <v>528.94073458445257</v>
      </c>
      <c r="E50" s="61">
        <f>IFERROR(('use 2017-18'!E50/'use 2017-18'!$BQ50)*use_alloc!$C50,"")</f>
        <v>0</v>
      </c>
      <c r="F50" s="61">
        <f>IFERROR(('use 2017-18'!F50/'use 2017-18'!$BQ50)*use_alloc!$C50,"")</f>
        <v>89.682716496388252</v>
      </c>
      <c r="G50" s="61">
        <f>IFERROR(('use 2017-18'!G50/'use 2017-18'!$BQ50)*use_alloc!$C50,"")</f>
        <v>0</v>
      </c>
      <c r="H50" s="61">
        <f>IFERROR(('use 2017-18'!H50/'use 2017-18'!$BQ50)*use_alloc!$C50,"")</f>
        <v>0</v>
      </c>
      <c r="I50" s="61">
        <f>IFERROR(('use 2017-18'!I50/'use 2017-18'!$BQ50)*use_alloc!$C50,"")</f>
        <v>0</v>
      </c>
      <c r="J50" s="61">
        <f>IFERROR(('use 2017-18'!J50/'use 2017-18'!$BQ50)*use_alloc!$C50,"")</f>
        <v>0</v>
      </c>
      <c r="K50" s="61">
        <f>IFERROR(('use 2017-18'!K50/'use 2017-18'!$BQ50)*use_alloc!$C50,"")</f>
        <v>0</v>
      </c>
      <c r="L50" s="61">
        <f>IFERROR(('use 2017-18'!L50/'use 2017-18'!$BQ50)*use_alloc!$C50,"")</f>
        <v>0</v>
      </c>
      <c r="M50" s="61">
        <f>IFERROR(('use 2017-18'!M50/'use 2017-18'!$BQ50)*use_alloc!$C50,"")</f>
        <v>0</v>
      </c>
      <c r="N50" s="61">
        <f>IFERROR(('use 2017-18'!N50/'use 2017-18'!$BQ50)*use_alloc!$C50,"")</f>
        <v>0</v>
      </c>
      <c r="O50" s="61">
        <f>IFERROR(('use 2017-18'!O50/'use 2017-18'!$BQ50)*use_alloc!$C50,"")</f>
        <v>0</v>
      </c>
      <c r="P50" s="61">
        <f>IFERROR(('use 2017-18'!P50/'use 2017-18'!$BQ50)*use_alloc!$C50,"")</f>
        <v>325.9083375668489</v>
      </c>
      <c r="Q50" s="61">
        <f>IFERROR(('use 2017-18'!Q50/'use 2017-18'!$BQ50)*use_alloc!$C50,"")</f>
        <v>13.550409308506863</v>
      </c>
      <c r="R50" s="61">
        <f>IFERROR(('use 2017-18'!R50/'use 2017-18'!$BQ50)*use_alloc!$C50,"")</f>
        <v>0</v>
      </c>
      <c r="S50" s="61">
        <f>IFERROR(('use 2017-18'!S50/'use 2017-18'!$BQ50)*use_alloc!$C50,"")</f>
        <v>0</v>
      </c>
      <c r="T50" s="61">
        <f>IFERROR(('use 2017-18'!T50/'use 2017-18'!$BQ50)*use_alloc!$C50,"")</f>
        <v>0</v>
      </c>
      <c r="U50" s="61">
        <f>IFERROR(('use 2017-18'!U50/'use 2017-18'!$BQ50)*use_alloc!$C50,"")</f>
        <v>0</v>
      </c>
      <c r="V50" s="61">
        <f>IFERROR(('use 2017-18'!V50/'use 2017-18'!$BQ50)*use_alloc!$C50,"")</f>
        <v>0</v>
      </c>
      <c r="W50" s="61">
        <f>IFERROR(('use 2017-18'!W50/'use 2017-18'!$BQ50)*use_alloc!$C50,"")</f>
        <v>0</v>
      </c>
      <c r="X50" s="61">
        <f>IFERROR(('use 2017-18'!X50/'use 2017-18'!$BQ50)*use_alloc!$C50,"")</f>
        <v>0</v>
      </c>
      <c r="Y50" s="61">
        <f>IFERROR(('use 2017-18'!Y50/'use 2017-18'!$BQ50)*use_alloc!$C50,"")</f>
        <v>0</v>
      </c>
      <c r="Z50" s="61">
        <f>IFERROR(('use 2017-18'!Z50/'use 2017-18'!$BQ50)*use_alloc!$C50,"")</f>
        <v>0</v>
      </c>
      <c r="AA50" s="61">
        <f>IFERROR(('use 2017-18'!AA50/'use 2017-18'!$BQ50)*use_alloc!$C50,"")</f>
        <v>0</v>
      </c>
      <c r="AB50" s="61">
        <f>IFERROR(('use 2017-18'!AB50/'use 2017-18'!$BQ50)*use_alloc!$C50,"")</f>
        <v>0</v>
      </c>
      <c r="AC50" s="61">
        <f>IFERROR(('use 2017-18'!AC50/'use 2017-18'!$BQ50)*use_alloc!$C50,"")</f>
        <v>0</v>
      </c>
      <c r="AD50" s="61">
        <f>IFERROR(('use 2017-18'!AD50/'use 2017-18'!$BQ50)*use_alloc!$C50,"")</f>
        <v>0</v>
      </c>
      <c r="AE50" s="61">
        <f>IFERROR(('use 2017-18'!AE50/'use 2017-18'!$BQ50)*use_alloc!$C50,"")</f>
        <v>0</v>
      </c>
      <c r="AF50" s="61">
        <f>IFERROR(('use 2017-18'!AF50/'use 2017-18'!$BQ50)*use_alloc!$C50,"")</f>
        <v>0</v>
      </c>
      <c r="AG50" s="61">
        <f>IFERROR(('use 2017-18'!AG50/'use 2017-18'!$BQ50)*use_alloc!$C50,"")</f>
        <v>41.110174300845699</v>
      </c>
      <c r="AH50" s="61">
        <f>IFERROR(('use 2017-18'!AH50/'use 2017-18'!$BQ50)*use_alloc!$C50,"")</f>
        <v>11.235592052004804</v>
      </c>
      <c r="AI50" s="61">
        <f>IFERROR(('use 2017-18'!AI50/'use 2017-18'!$BQ50)*use_alloc!$C50,"")</f>
        <v>0</v>
      </c>
      <c r="AJ50" s="61">
        <f>IFERROR(('use 2017-18'!AJ50/'use 2017-18'!$BQ50)*use_alloc!$C50,"")</f>
        <v>0</v>
      </c>
      <c r="AK50" s="61">
        <f>IFERROR(('use 2017-18'!AK50/'use 2017-18'!$BQ50)*use_alloc!$C50,"")</f>
        <v>0</v>
      </c>
      <c r="AL50" s="61">
        <f>IFERROR(('use 2017-18'!AL50/'use 2017-18'!$BQ50)*use_alloc!$C50,"")</f>
        <v>0</v>
      </c>
      <c r="AM50" s="61">
        <f>IFERROR(('use 2017-18'!AM50/'use 2017-18'!$BQ50)*use_alloc!$C50,"")</f>
        <v>0</v>
      </c>
      <c r="AN50" s="61">
        <f>IFERROR(('use 2017-18'!AN50/'use 2017-18'!$BQ50)*use_alloc!$C50,"")</f>
        <v>0</v>
      </c>
      <c r="AO50" s="61">
        <f>IFERROR(('use 2017-18'!AO50/'use 2017-18'!$BQ50)*use_alloc!$C50,"")</f>
        <v>0</v>
      </c>
      <c r="AP50" s="61">
        <f>IFERROR(('use 2017-18'!AP50/'use 2017-18'!$BQ50)*use_alloc!$C50,"")</f>
        <v>0</v>
      </c>
      <c r="AQ50" s="61">
        <f>IFERROR(('use 2017-18'!AQ50/'use 2017-18'!$BQ50)*use_alloc!$C50,"")</f>
        <v>0</v>
      </c>
      <c r="AR50" s="61">
        <f>IFERROR(('use 2017-18'!AR50/'use 2017-18'!$BQ50)*use_alloc!$C50,"")</f>
        <v>0</v>
      </c>
      <c r="AS50" s="61">
        <f>IFERROR(('use 2017-18'!AS50/'use 2017-18'!$BQ50)*use_alloc!$C50,"")</f>
        <v>0</v>
      </c>
      <c r="AT50" s="61">
        <f>IFERROR(('use 2017-18'!AT50/'use 2017-18'!$BQ50)*use_alloc!$C50,"")</f>
        <v>0</v>
      </c>
      <c r="AU50" s="61">
        <f>IFERROR(('use 2017-18'!AU50/'use 2017-18'!$BQ50)*use_alloc!$C50,"")</f>
        <v>0</v>
      </c>
      <c r="AV50" s="61">
        <f>IFERROR(('use 2017-18'!AV50/'use 2017-18'!$BQ50)*use_alloc!$C50,"")</f>
        <v>0</v>
      </c>
      <c r="AW50" s="61">
        <f>IFERROR(('use 2017-18'!AW50/'use 2017-18'!$BQ50)*use_alloc!$C50,"")</f>
        <v>0</v>
      </c>
      <c r="AX50" s="61">
        <f>IFERROR(('use 2017-18'!AX50/'use 2017-18'!$BQ50)*use_alloc!$C50,"")</f>
        <v>0</v>
      </c>
      <c r="AY50" s="61">
        <f>IFERROR(('use 2017-18'!AY50/'use 2017-18'!$BQ50)*use_alloc!$C50,"")</f>
        <v>0</v>
      </c>
      <c r="AZ50" s="61">
        <f>IFERROR(('use 2017-18'!AZ50/'use 2017-18'!$BQ50)*use_alloc!$C50,"")</f>
        <v>0</v>
      </c>
      <c r="BA50" s="61">
        <f>IFERROR(('use 2017-18'!BA50/'use 2017-18'!$BQ50)*use_alloc!$C50,"")</f>
        <v>0</v>
      </c>
      <c r="BB50" s="61">
        <f>IFERROR(('use 2017-18'!BB50/'use 2017-18'!$BQ50)*use_alloc!$C50,"")</f>
        <v>0</v>
      </c>
      <c r="BC50" s="61">
        <f>IFERROR(('use 2017-18'!BC50/'use 2017-18'!$BQ50)*use_alloc!$C50,"")</f>
        <v>217.79201688692882</v>
      </c>
      <c r="BD50" s="61">
        <f>IFERROR(('use 2017-18'!BD50/'use 2017-18'!$BQ50)*use_alloc!$C50,"")</f>
        <v>0</v>
      </c>
      <c r="BE50" s="61">
        <f>IFERROR(('use 2017-18'!BE50/'use 2017-18'!$BQ50)*use_alloc!$C50,"")</f>
        <v>0</v>
      </c>
      <c r="BF50" s="61">
        <f>IFERROR(('use 2017-18'!BF50/'use 2017-18'!$BQ50)*use_alloc!$C50,"")</f>
        <v>0</v>
      </c>
      <c r="BG50" s="61">
        <f>IFERROR(('use 2017-18'!BG50/'use 2017-18'!$BQ50)*use_alloc!$C50,"")</f>
        <v>0</v>
      </c>
      <c r="BH50" s="61">
        <f>IFERROR(('use 2017-18'!BH50/'use 2017-18'!$BQ50)*use_alloc!$C50,"")</f>
        <v>0</v>
      </c>
      <c r="BI50" s="61">
        <f>IFERROR(('use 2017-18'!BI50/'use 2017-18'!$BQ50)*use_alloc!$C50,"")</f>
        <v>0</v>
      </c>
      <c r="BJ50" s="61">
        <f>IFERROR(('use 2017-18'!BJ50/'use 2017-18'!$BQ50)*use_alloc!$C50,"")</f>
        <v>0</v>
      </c>
      <c r="BK50" s="61">
        <f>IFERROR(('use 2017-18'!BK50/'use 2017-18'!$BQ50)*use_alloc!$C50,"")</f>
        <v>0</v>
      </c>
      <c r="BL50" s="61">
        <f>IFERROR(('use 2017-18'!BL50/'use 2017-18'!$BQ50)*use_alloc!$C50,"")</f>
        <v>0</v>
      </c>
      <c r="BM50" s="61">
        <f>IFERROR(('use 2017-18'!BM50/'use 2017-18'!$BQ50)*use_alloc!$C50,"")</f>
        <v>0</v>
      </c>
      <c r="BN50" s="61">
        <f>IFERROR(('use 2017-18'!BN50/'use 2017-18'!$BQ50)*use_alloc!$C50,"")</f>
        <v>0</v>
      </c>
      <c r="BO50" s="61">
        <f>IFERROR(('use 2017-18'!BO50/'use 2017-18'!$BQ50)*use_alloc!$C50,"")</f>
        <v>0</v>
      </c>
      <c r="BP50" s="61">
        <f>IFERROR(('use 2017-18'!BP50/'use 2017-18'!$BQ50)*use_alloc!$C50,"")</f>
        <v>1345.2484045118661</v>
      </c>
      <c r="BQ50" s="61">
        <f>'use 2012-13'!BQ50*GDP_Ratios!$E$10</f>
        <v>4860433.5513889454</v>
      </c>
      <c r="BR50" s="61">
        <f>'use 2012-13'!BR50*GDP_Ratios!$E$10</f>
        <v>35625892.508407138</v>
      </c>
      <c r="BS50" s="61">
        <f>'use 2012-13'!BS50*GDP_Ratios!$E$10</f>
        <v>0</v>
      </c>
      <c r="BT50" s="61">
        <f>'use 2012-13'!BT50*GDP_Ratios!$E$10</f>
        <v>0</v>
      </c>
      <c r="BU50" s="61">
        <f>'use 2012-13'!BU50*GDP_Ratios!$E$10</f>
        <v>0</v>
      </c>
      <c r="BV50" s="61">
        <f>'use 2012-13'!BV50*GDP_Ratios!$E$10</f>
        <v>600376.79870645842</v>
      </c>
      <c r="BW50" s="61">
        <f>'use 2012-13'!BW50*GDP_Ratios!$E$10</f>
        <v>6011083.2026597941</v>
      </c>
      <c r="BX50" s="61">
        <f>'use 2012-13'!BX50*GDP_Ratios!$E$10</f>
        <v>42237352.509773396</v>
      </c>
      <c r="BY50" s="61">
        <f>'use 2012-13'!BY50*GDP_Ratios!$E$10</f>
        <v>47097786.061162338</v>
      </c>
    </row>
    <row r="51" spans="1:77" x14ac:dyDescent="0.35">
      <c r="A51" s="21">
        <v>48</v>
      </c>
      <c r="B51" s="21" t="s">
        <v>126</v>
      </c>
      <c r="C51" s="61">
        <f>IFERROR(('use 2017-18'!C51/'use 2017-18'!$BQ51)*use_alloc!$C51,"")</f>
        <v>0</v>
      </c>
      <c r="D51" s="61">
        <f>IFERROR(('use 2017-18'!D51/'use 2017-18'!$BQ51)*use_alloc!$C51,"")</f>
        <v>35095.928430483029</v>
      </c>
      <c r="E51" s="61">
        <f>IFERROR(('use 2017-18'!E51/'use 2017-18'!$BQ51)*use_alloc!$C51,"")</f>
        <v>0</v>
      </c>
      <c r="F51" s="61">
        <f>IFERROR(('use 2017-18'!F51/'use 2017-18'!$BQ51)*use_alloc!$C51,"")</f>
        <v>0</v>
      </c>
      <c r="G51" s="61">
        <f>IFERROR(('use 2017-18'!G51/'use 2017-18'!$BQ51)*use_alloc!$C51,"")</f>
        <v>0</v>
      </c>
      <c r="H51" s="61">
        <f>IFERROR(('use 2017-18'!H51/'use 2017-18'!$BQ51)*use_alloc!$C51,"")</f>
        <v>0</v>
      </c>
      <c r="I51" s="61">
        <f>IFERROR(('use 2017-18'!I51/'use 2017-18'!$BQ51)*use_alloc!$C51,"")</f>
        <v>0</v>
      </c>
      <c r="J51" s="61">
        <f>IFERROR(('use 2017-18'!J51/'use 2017-18'!$BQ51)*use_alloc!$C51,"")</f>
        <v>0</v>
      </c>
      <c r="K51" s="61">
        <f>IFERROR(('use 2017-18'!K51/'use 2017-18'!$BQ51)*use_alloc!$C51,"")</f>
        <v>0</v>
      </c>
      <c r="L51" s="61">
        <f>IFERROR(('use 2017-18'!L51/'use 2017-18'!$BQ51)*use_alloc!$C51,"")</f>
        <v>0</v>
      </c>
      <c r="M51" s="61">
        <f>IFERROR(('use 2017-18'!M51/'use 2017-18'!$BQ51)*use_alloc!$C51,"")</f>
        <v>0</v>
      </c>
      <c r="N51" s="61">
        <f>IFERROR(('use 2017-18'!N51/'use 2017-18'!$BQ51)*use_alloc!$C51,"")</f>
        <v>3600.8837373289252</v>
      </c>
      <c r="O51" s="61">
        <f>IFERROR(('use 2017-18'!O51/'use 2017-18'!$BQ51)*use_alloc!$C51,"")</f>
        <v>0</v>
      </c>
      <c r="P51" s="61">
        <f>IFERROR(('use 2017-18'!P51/'use 2017-18'!$BQ51)*use_alloc!$C51,"")</f>
        <v>36979.984440039108</v>
      </c>
      <c r="Q51" s="61">
        <f>IFERROR(('use 2017-18'!Q51/'use 2017-18'!$BQ51)*use_alloc!$C51,"")</f>
        <v>5140.3715259084856</v>
      </c>
      <c r="R51" s="61">
        <f>IFERROR(('use 2017-18'!R51/'use 2017-18'!$BQ51)*use_alloc!$C51,"")</f>
        <v>0</v>
      </c>
      <c r="S51" s="61">
        <f>IFERROR(('use 2017-18'!S51/'use 2017-18'!$BQ51)*use_alloc!$C51,"")</f>
        <v>0</v>
      </c>
      <c r="T51" s="61">
        <f>IFERROR(('use 2017-18'!T51/'use 2017-18'!$BQ51)*use_alloc!$C51,"")</f>
        <v>0</v>
      </c>
      <c r="U51" s="61">
        <f>IFERROR(('use 2017-18'!U51/'use 2017-18'!$BQ51)*use_alloc!$C51,"")</f>
        <v>0</v>
      </c>
      <c r="V51" s="61">
        <f>IFERROR(('use 2017-18'!V51/'use 2017-18'!$BQ51)*use_alloc!$C51,"")</f>
        <v>0</v>
      </c>
      <c r="W51" s="61">
        <f>IFERROR(('use 2017-18'!W51/'use 2017-18'!$BQ51)*use_alloc!$C51,"")</f>
        <v>0</v>
      </c>
      <c r="X51" s="61">
        <f>IFERROR(('use 2017-18'!X51/'use 2017-18'!$BQ51)*use_alloc!$C51,"")</f>
        <v>0</v>
      </c>
      <c r="Y51" s="61">
        <f>IFERROR(('use 2017-18'!Y51/'use 2017-18'!$BQ51)*use_alloc!$C51,"")</f>
        <v>0</v>
      </c>
      <c r="Z51" s="61">
        <f>IFERROR(('use 2017-18'!Z51/'use 2017-18'!$BQ51)*use_alloc!$C51,"")</f>
        <v>0</v>
      </c>
      <c r="AA51" s="61">
        <f>IFERROR(('use 2017-18'!AA51/'use 2017-18'!$BQ51)*use_alloc!$C51,"")</f>
        <v>0</v>
      </c>
      <c r="AB51" s="61">
        <f>IFERROR(('use 2017-18'!AB51/'use 2017-18'!$BQ51)*use_alloc!$C51,"")</f>
        <v>0</v>
      </c>
      <c r="AC51" s="61">
        <f>IFERROR(('use 2017-18'!AC51/'use 2017-18'!$BQ51)*use_alloc!$C51,"")</f>
        <v>0</v>
      </c>
      <c r="AD51" s="61">
        <f>IFERROR(('use 2017-18'!AD51/'use 2017-18'!$BQ51)*use_alloc!$C51,"")</f>
        <v>0</v>
      </c>
      <c r="AE51" s="61">
        <f>IFERROR(('use 2017-18'!AE51/'use 2017-18'!$BQ51)*use_alloc!$C51,"")</f>
        <v>0</v>
      </c>
      <c r="AF51" s="61">
        <f>IFERROR(('use 2017-18'!AF51/'use 2017-18'!$BQ51)*use_alloc!$C51,"")</f>
        <v>0</v>
      </c>
      <c r="AG51" s="61">
        <f>IFERROR(('use 2017-18'!AG51/'use 2017-18'!$BQ51)*use_alloc!$C51,"")</f>
        <v>6867.3515025562028</v>
      </c>
      <c r="AH51" s="61">
        <f>IFERROR(('use 2017-18'!AH51/'use 2017-18'!$BQ51)*use_alloc!$C51,"")</f>
        <v>18534.947743315795</v>
      </c>
      <c r="AI51" s="61">
        <f>IFERROR(('use 2017-18'!AI51/'use 2017-18'!$BQ51)*use_alloc!$C51,"")</f>
        <v>0</v>
      </c>
      <c r="AJ51" s="61">
        <f>IFERROR(('use 2017-18'!AJ51/'use 2017-18'!$BQ51)*use_alloc!$C51,"")</f>
        <v>0</v>
      </c>
      <c r="AK51" s="61">
        <f>IFERROR(('use 2017-18'!AK51/'use 2017-18'!$BQ51)*use_alloc!$C51,"")</f>
        <v>0</v>
      </c>
      <c r="AL51" s="61">
        <f>IFERROR(('use 2017-18'!AL51/'use 2017-18'!$BQ51)*use_alloc!$C51,"")</f>
        <v>0</v>
      </c>
      <c r="AM51" s="61">
        <f>IFERROR(('use 2017-18'!AM51/'use 2017-18'!$BQ51)*use_alloc!$C51,"")</f>
        <v>0</v>
      </c>
      <c r="AN51" s="61">
        <f>IFERROR(('use 2017-18'!AN51/'use 2017-18'!$BQ51)*use_alloc!$C51,"")</f>
        <v>0</v>
      </c>
      <c r="AO51" s="61">
        <f>IFERROR(('use 2017-18'!AO51/'use 2017-18'!$BQ51)*use_alloc!$C51,"")</f>
        <v>0</v>
      </c>
      <c r="AP51" s="61">
        <f>IFERROR(('use 2017-18'!AP51/'use 2017-18'!$BQ51)*use_alloc!$C51,"")</f>
        <v>0</v>
      </c>
      <c r="AQ51" s="61">
        <f>IFERROR(('use 2017-18'!AQ51/'use 2017-18'!$BQ51)*use_alloc!$C51,"")</f>
        <v>0</v>
      </c>
      <c r="AR51" s="61">
        <f>IFERROR(('use 2017-18'!AR51/'use 2017-18'!$BQ51)*use_alloc!$C51,"")</f>
        <v>0</v>
      </c>
      <c r="AS51" s="61">
        <f>IFERROR(('use 2017-18'!AS51/'use 2017-18'!$BQ51)*use_alloc!$C51,"")</f>
        <v>0</v>
      </c>
      <c r="AT51" s="61">
        <f>IFERROR(('use 2017-18'!AT51/'use 2017-18'!$BQ51)*use_alloc!$C51,"")</f>
        <v>0</v>
      </c>
      <c r="AU51" s="61">
        <f>IFERROR(('use 2017-18'!AU51/'use 2017-18'!$BQ51)*use_alloc!$C51,"")</f>
        <v>0</v>
      </c>
      <c r="AV51" s="61">
        <f>IFERROR(('use 2017-18'!AV51/'use 2017-18'!$BQ51)*use_alloc!$C51,"")</f>
        <v>0</v>
      </c>
      <c r="AW51" s="61">
        <f>IFERROR(('use 2017-18'!AW51/'use 2017-18'!$BQ51)*use_alloc!$C51,"")</f>
        <v>0</v>
      </c>
      <c r="AX51" s="61">
        <f>IFERROR(('use 2017-18'!AX51/'use 2017-18'!$BQ51)*use_alloc!$C51,"")</f>
        <v>0</v>
      </c>
      <c r="AY51" s="61">
        <f>IFERROR(('use 2017-18'!AY51/'use 2017-18'!$BQ51)*use_alloc!$C51,"")</f>
        <v>0</v>
      </c>
      <c r="AZ51" s="61">
        <f>IFERROR(('use 2017-18'!AZ51/'use 2017-18'!$BQ51)*use_alloc!$C51,"")</f>
        <v>0</v>
      </c>
      <c r="BA51" s="61">
        <f>IFERROR(('use 2017-18'!BA51/'use 2017-18'!$BQ51)*use_alloc!$C51,"")</f>
        <v>0</v>
      </c>
      <c r="BB51" s="61">
        <f>IFERROR(('use 2017-18'!BB51/'use 2017-18'!$BQ51)*use_alloc!$C51,"")</f>
        <v>0</v>
      </c>
      <c r="BC51" s="61">
        <f>IFERROR(('use 2017-18'!BC51/'use 2017-18'!$BQ51)*use_alloc!$C51,"")</f>
        <v>27838.999583581433</v>
      </c>
      <c r="BD51" s="61">
        <f>IFERROR(('use 2017-18'!BD51/'use 2017-18'!$BQ51)*use_alloc!$C51,"")</f>
        <v>0</v>
      </c>
      <c r="BE51" s="61">
        <f>IFERROR(('use 2017-18'!BE51/'use 2017-18'!$BQ51)*use_alloc!$C51,"")</f>
        <v>0</v>
      </c>
      <c r="BF51" s="61">
        <f>IFERROR(('use 2017-18'!BF51/'use 2017-18'!$BQ51)*use_alloc!$C51,"")</f>
        <v>0</v>
      </c>
      <c r="BG51" s="61">
        <f>IFERROR(('use 2017-18'!BG51/'use 2017-18'!$BQ51)*use_alloc!$C51,"")</f>
        <v>0</v>
      </c>
      <c r="BH51" s="61">
        <f>IFERROR(('use 2017-18'!BH51/'use 2017-18'!$BQ51)*use_alloc!$C51,"")</f>
        <v>0</v>
      </c>
      <c r="BI51" s="61">
        <f>IFERROR(('use 2017-18'!BI51/'use 2017-18'!$BQ51)*use_alloc!$C51,"")</f>
        <v>0</v>
      </c>
      <c r="BJ51" s="61">
        <f>IFERROR(('use 2017-18'!BJ51/'use 2017-18'!$BQ51)*use_alloc!$C51,"")</f>
        <v>0</v>
      </c>
      <c r="BK51" s="61">
        <f>IFERROR(('use 2017-18'!BK51/'use 2017-18'!$BQ51)*use_alloc!$C51,"")</f>
        <v>0</v>
      </c>
      <c r="BL51" s="61">
        <f>IFERROR(('use 2017-18'!BL51/'use 2017-18'!$BQ51)*use_alloc!$C51,"")</f>
        <v>0</v>
      </c>
      <c r="BM51" s="61">
        <f>IFERROR(('use 2017-18'!BM51/'use 2017-18'!$BQ51)*use_alloc!$C51,"")</f>
        <v>0</v>
      </c>
      <c r="BN51" s="61">
        <f>IFERROR(('use 2017-18'!BN51/'use 2017-18'!$BQ51)*use_alloc!$C51,"")</f>
        <v>0</v>
      </c>
      <c r="BO51" s="61">
        <f>IFERROR(('use 2017-18'!BO51/'use 2017-18'!$BQ51)*use_alloc!$C51,"")</f>
        <v>0</v>
      </c>
      <c r="BP51" s="61">
        <f>IFERROR(('use 2017-18'!BP51/'use 2017-18'!$BQ51)*use_alloc!$C51,"")</f>
        <v>23176.410529085697</v>
      </c>
      <c r="BQ51" s="61">
        <f>'use 2012-13'!BQ51*GDP_Ratios!$E$10</f>
        <v>2424859.9167595985</v>
      </c>
      <c r="BR51" s="61">
        <f>'use 2012-13'!BR51*GDP_Ratios!$E$10</f>
        <v>10590861.612332247</v>
      </c>
      <c r="BS51" s="61">
        <f>'use 2012-13'!BS51*GDP_Ratios!$E$10</f>
        <v>0</v>
      </c>
      <c r="BT51" s="61">
        <f>'use 2012-13'!BT51*GDP_Ratios!$E$10</f>
        <v>0</v>
      </c>
      <c r="BU51" s="61">
        <f>'use 2012-13'!BU51*GDP_Ratios!$E$10</f>
        <v>0</v>
      </c>
      <c r="BV51" s="61">
        <f>'use 2012-13'!BV51*GDP_Ratios!$E$10</f>
        <v>187998.3545073503</v>
      </c>
      <c r="BW51" s="61">
        <f>'use 2012-13'!BW51*GDP_Ratios!$E$10</f>
        <v>1552361.4776975284</v>
      </c>
      <c r="BX51" s="61">
        <f>'use 2012-13'!BX51*GDP_Ratios!$E$10</f>
        <v>12331221.444537126</v>
      </c>
      <c r="BY51" s="61">
        <f>'use 2012-13'!BY51*GDP_Ratios!$E$10</f>
        <v>14756081.361296725</v>
      </c>
    </row>
    <row r="52" spans="1:77" x14ac:dyDescent="0.35">
      <c r="A52" s="21">
        <v>49</v>
      </c>
      <c r="B52" s="21" t="s">
        <v>127</v>
      </c>
      <c r="C52" s="61">
        <f>IFERROR(('use 2017-18'!C52/'use 2017-18'!$BQ52)*use_alloc!$C52,"")</f>
        <v>0</v>
      </c>
      <c r="D52" s="61">
        <f>IFERROR(('use 2017-18'!D52/'use 2017-18'!$BQ52)*use_alloc!$C52,"")</f>
        <v>0</v>
      </c>
      <c r="E52" s="61">
        <f>IFERROR(('use 2017-18'!E52/'use 2017-18'!$BQ52)*use_alloc!$C52,"")</f>
        <v>0</v>
      </c>
      <c r="F52" s="61">
        <f>IFERROR(('use 2017-18'!F52/'use 2017-18'!$BQ52)*use_alloc!$C52,"")</f>
        <v>0</v>
      </c>
      <c r="G52" s="61">
        <f>IFERROR(('use 2017-18'!G52/'use 2017-18'!$BQ52)*use_alloc!$C52,"")</f>
        <v>0</v>
      </c>
      <c r="H52" s="61">
        <f>IFERROR(('use 2017-18'!H52/'use 2017-18'!$BQ52)*use_alloc!$C52,"")</f>
        <v>0</v>
      </c>
      <c r="I52" s="61">
        <f>IFERROR(('use 2017-18'!I52/'use 2017-18'!$BQ52)*use_alloc!$C52,"")</f>
        <v>0</v>
      </c>
      <c r="J52" s="61">
        <f>IFERROR(('use 2017-18'!J52/'use 2017-18'!$BQ52)*use_alloc!$C52,"")</f>
        <v>0</v>
      </c>
      <c r="K52" s="61">
        <f>IFERROR(('use 2017-18'!K52/'use 2017-18'!$BQ52)*use_alloc!$C52,"")</f>
        <v>0</v>
      </c>
      <c r="L52" s="61">
        <f>IFERROR(('use 2017-18'!L52/'use 2017-18'!$BQ52)*use_alloc!$C52,"")</f>
        <v>0</v>
      </c>
      <c r="M52" s="61">
        <f>IFERROR(('use 2017-18'!M52/'use 2017-18'!$BQ52)*use_alloc!$C52,"")</f>
        <v>0</v>
      </c>
      <c r="N52" s="61">
        <f>IFERROR(('use 2017-18'!N52/'use 2017-18'!$BQ52)*use_alloc!$C52,"")</f>
        <v>0</v>
      </c>
      <c r="O52" s="61">
        <f>IFERROR(('use 2017-18'!O52/'use 2017-18'!$BQ52)*use_alloc!$C52,"")</f>
        <v>0</v>
      </c>
      <c r="P52" s="61">
        <f>IFERROR(('use 2017-18'!P52/'use 2017-18'!$BQ52)*use_alloc!$C52,"")</f>
        <v>16.037046285875157</v>
      </c>
      <c r="Q52" s="61">
        <f>IFERROR(('use 2017-18'!Q52/'use 2017-18'!$BQ52)*use_alloc!$C52,"")</f>
        <v>6.4250139637151751</v>
      </c>
      <c r="R52" s="61">
        <f>IFERROR(('use 2017-18'!R52/'use 2017-18'!$BQ52)*use_alloc!$C52,"")</f>
        <v>0</v>
      </c>
      <c r="S52" s="61">
        <f>IFERROR(('use 2017-18'!S52/'use 2017-18'!$BQ52)*use_alloc!$C52,"")</f>
        <v>0</v>
      </c>
      <c r="T52" s="61">
        <f>IFERROR(('use 2017-18'!T52/'use 2017-18'!$BQ52)*use_alloc!$C52,"")</f>
        <v>0</v>
      </c>
      <c r="U52" s="61">
        <f>IFERROR(('use 2017-18'!U52/'use 2017-18'!$BQ52)*use_alloc!$C52,"")</f>
        <v>0</v>
      </c>
      <c r="V52" s="61">
        <f>IFERROR(('use 2017-18'!V52/'use 2017-18'!$BQ52)*use_alloc!$C52,"")</f>
        <v>0</v>
      </c>
      <c r="W52" s="61">
        <f>IFERROR(('use 2017-18'!W52/'use 2017-18'!$BQ52)*use_alloc!$C52,"")</f>
        <v>0</v>
      </c>
      <c r="X52" s="61">
        <f>IFERROR(('use 2017-18'!X52/'use 2017-18'!$BQ52)*use_alloc!$C52,"")</f>
        <v>0</v>
      </c>
      <c r="Y52" s="61">
        <f>IFERROR(('use 2017-18'!Y52/'use 2017-18'!$BQ52)*use_alloc!$C52,"")</f>
        <v>0</v>
      </c>
      <c r="Z52" s="61">
        <f>IFERROR(('use 2017-18'!Z52/'use 2017-18'!$BQ52)*use_alloc!$C52,"")</f>
        <v>0</v>
      </c>
      <c r="AA52" s="61">
        <f>IFERROR(('use 2017-18'!AA52/'use 2017-18'!$BQ52)*use_alloc!$C52,"")</f>
        <v>0</v>
      </c>
      <c r="AB52" s="61">
        <f>IFERROR(('use 2017-18'!AB52/'use 2017-18'!$BQ52)*use_alloc!$C52,"")</f>
        <v>0</v>
      </c>
      <c r="AC52" s="61">
        <f>IFERROR(('use 2017-18'!AC52/'use 2017-18'!$BQ52)*use_alloc!$C52,"")</f>
        <v>0</v>
      </c>
      <c r="AD52" s="61">
        <f>IFERROR(('use 2017-18'!AD52/'use 2017-18'!$BQ52)*use_alloc!$C52,"")</f>
        <v>0</v>
      </c>
      <c r="AE52" s="61">
        <f>IFERROR(('use 2017-18'!AE52/'use 2017-18'!$BQ52)*use_alloc!$C52,"")</f>
        <v>0</v>
      </c>
      <c r="AF52" s="61">
        <f>IFERROR(('use 2017-18'!AF52/'use 2017-18'!$BQ52)*use_alloc!$C52,"")</f>
        <v>0</v>
      </c>
      <c r="AG52" s="61">
        <f>IFERROR(('use 2017-18'!AG52/'use 2017-18'!$BQ52)*use_alloc!$C52,"")</f>
        <v>0</v>
      </c>
      <c r="AH52" s="61">
        <f>IFERROR(('use 2017-18'!AH52/'use 2017-18'!$BQ52)*use_alloc!$C52,"")</f>
        <v>0</v>
      </c>
      <c r="AI52" s="61">
        <f>IFERROR(('use 2017-18'!AI52/'use 2017-18'!$BQ52)*use_alloc!$C52,"")</f>
        <v>0</v>
      </c>
      <c r="AJ52" s="61">
        <f>IFERROR(('use 2017-18'!AJ52/'use 2017-18'!$BQ52)*use_alloc!$C52,"")</f>
        <v>0</v>
      </c>
      <c r="AK52" s="61">
        <f>IFERROR(('use 2017-18'!AK52/'use 2017-18'!$BQ52)*use_alloc!$C52,"")</f>
        <v>0</v>
      </c>
      <c r="AL52" s="61">
        <f>IFERROR(('use 2017-18'!AL52/'use 2017-18'!$BQ52)*use_alloc!$C52,"")</f>
        <v>0</v>
      </c>
      <c r="AM52" s="61">
        <f>IFERROR(('use 2017-18'!AM52/'use 2017-18'!$BQ52)*use_alloc!$C52,"")</f>
        <v>0</v>
      </c>
      <c r="AN52" s="61">
        <f>IFERROR(('use 2017-18'!AN52/'use 2017-18'!$BQ52)*use_alloc!$C52,"")</f>
        <v>0</v>
      </c>
      <c r="AO52" s="61">
        <f>IFERROR(('use 2017-18'!AO52/'use 2017-18'!$BQ52)*use_alloc!$C52,"")</f>
        <v>0</v>
      </c>
      <c r="AP52" s="61">
        <f>IFERROR(('use 2017-18'!AP52/'use 2017-18'!$BQ52)*use_alloc!$C52,"")</f>
        <v>0</v>
      </c>
      <c r="AQ52" s="61">
        <f>IFERROR(('use 2017-18'!AQ52/'use 2017-18'!$BQ52)*use_alloc!$C52,"")</f>
        <v>0</v>
      </c>
      <c r="AR52" s="61">
        <f>IFERROR(('use 2017-18'!AR52/'use 2017-18'!$BQ52)*use_alloc!$C52,"")</f>
        <v>0</v>
      </c>
      <c r="AS52" s="61">
        <f>IFERROR(('use 2017-18'!AS52/'use 2017-18'!$BQ52)*use_alloc!$C52,"")</f>
        <v>0</v>
      </c>
      <c r="AT52" s="61">
        <f>IFERROR(('use 2017-18'!AT52/'use 2017-18'!$BQ52)*use_alloc!$C52,"")</f>
        <v>0</v>
      </c>
      <c r="AU52" s="61">
        <f>IFERROR(('use 2017-18'!AU52/'use 2017-18'!$BQ52)*use_alloc!$C52,"")</f>
        <v>0</v>
      </c>
      <c r="AV52" s="61">
        <f>IFERROR(('use 2017-18'!AV52/'use 2017-18'!$BQ52)*use_alloc!$C52,"")</f>
        <v>0</v>
      </c>
      <c r="AW52" s="61">
        <f>IFERROR(('use 2017-18'!AW52/'use 2017-18'!$BQ52)*use_alloc!$C52,"")</f>
        <v>0</v>
      </c>
      <c r="AX52" s="61">
        <f>IFERROR(('use 2017-18'!AX52/'use 2017-18'!$BQ52)*use_alloc!$C52,"")</f>
        <v>0</v>
      </c>
      <c r="AY52" s="61">
        <f>IFERROR(('use 2017-18'!AY52/'use 2017-18'!$BQ52)*use_alloc!$C52,"")</f>
        <v>0</v>
      </c>
      <c r="AZ52" s="61">
        <f>IFERROR(('use 2017-18'!AZ52/'use 2017-18'!$BQ52)*use_alloc!$C52,"")</f>
        <v>0</v>
      </c>
      <c r="BA52" s="61">
        <f>IFERROR(('use 2017-18'!BA52/'use 2017-18'!$BQ52)*use_alloc!$C52,"")</f>
        <v>0</v>
      </c>
      <c r="BB52" s="61">
        <f>IFERROR(('use 2017-18'!BB52/'use 2017-18'!$BQ52)*use_alloc!$C52,"")</f>
        <v>0</v>
      </c>
      <c r="BC52" s="61">
        <f>IFERROR(('use 2017-18'!BC52/'use 2017-18'!$BQ52)*use_alloc!$C52,"")</f>
        <v>14386.014694219117</v>
      </c>
      <c r="BD52" s="61">
        <f>IFERROR(('use 2017-18'!BD52/'use 2017-18'!$BQ52)*use_alloc!$C52,"")</f>
        <v>0</v>
      </c>
      <c r="BE52" s="61">
        <f>IFERROR(('use 2017-18'!BE52/'use 2017-18'!$BQ52)*use_alloc!$C52,"")</f>
        <v>0</v>
      </c>
      <c r="BF52" s="61">
        <f>IFERROR(('use 2017-18'!BF52/'use 2017-18'!$BQ52)*use_alloc!$C52,"")</f>
        <v>0</v>
      </c>
      <c r="BG52" s="61">
        <f>IFERROR(('use 2017-18'!BG52/'use 2017-18'!$BQ52)*use_alloc!$C52,"")</f>
        <v>0</v>
      </c>
      <c r="BH52" s="61">
        <f>IFERROR(('use 2017-18'!BH52/'use 2017-18'!$BQ52)*use_alloc!$C52,"")</f>
        <v>0</v>
      </c>
      <c r="BI52" s="61">
        <f>IFERROR(('use 2017-18'!BI52/'use 2017-18'!$BQ52)*use_alloc!$C52,"")</f>
        <v>0</v>
      </c>
      <c r="BJ52" s="61">
        <f>IFERROR(('use 2017-18'!BJ52/'use 2017-18'!$BQ52)*use_alloc!$C52,"")</f>
        <v>0</v>
      </c>
      <c r="BK52" s="61">
        <f>IFERROR(('use 2017-18'!BK52/'use 2017-18'!$BQ52)*use_alloc!$C52,"")</f>
        <v>0</v>
      </c>
      <c r="BL52" s="61">
        <f>IFERROR(('use 2017-18'!BL52/'use 2017-18'!$BQ52)*use_alloc!$C52,"")</f>
        <v>0</v>
      </c>
      <c r="BM52" s="61">
        <f>IFERROR(('use 2017-18'!BM52/'use 2017-18'!$BQ52)*use_alloc!$C52,"")</f>
        <v>0</v>
      </c>
      <c r="BN52" s="61">
        <f>IFERROR(('use 2017-18'!BN52/'use 2017-18'!$BQ52)*use_alloc!$C52,"")</f>
        <v>0</v>
      </c>
      <c r="BO52" s="61">
        <f>IFERROR(('use 2017-18'!BO52/'use 2017-18'!$BQ52)*use_alloc!$C52,"")</f>
        <v>0</v>
      </c>
      <c r="BP52" s="61">
        <f>IFERROR(('use 2017-18'!BP52/'use 2017-18'!$BQ52)*use_alloc!$C52,"")</f>
        <v>11480.656618026598</v>
      </c>
      <c r="BQ52" s="61">
        <f>'use 2012-13'!BQ52*GDP_Ratios!$E$10</f>
        <v>814149.98712888476</v>
      </c>
      <c r="BR52" s="61">
        <f>'use 2012-13'!BR52*GDP_Ratios!$E$10</f>
        <v>5441514.3168439139</v>
      </c>
      <c r="BS52" s="61">
        <f>'use 2012-13'!BS52*GDP_Ratios!$E$10</f>
        <v>0</v>
      </c>
      <c r="BT52" s="61">
        <f>'use 2012-13'!BT52*GDP_Ratios!$E$10</f>
        <v>0</v>
      </c>
      <c r="BU52" s="61">
        <f>'use 2012-13'!BU52*GDP_Ratios!$E$10</f>
        <v>0</v>
      </c>
      <c r="BV52" s="61">
        <f>'use 2012-13'!BV52*GDP_Ratios!$E$10</f>
        <v>0</v>
      </c>
      <c r="BW52" s="61">
        <f>'use 2012-13'!BW52*GDP_Ratios!$E$10</f>
        <v>193312.5999809936</v>
      </c>
      <c r="BX52" s="61">
        <f>'use 2012-13'!BX52*GDP_Ratios!$E$10</f>
        <v>5634826.916824908</v>
      </c>
      <c r="BY52" s="61">
        <f>'use 2012-13'!BY52*GDP_Ratios!$E$10</f>
        <v>6448976.9039537925</v>
      </c>
    </row>
    <row r="53" spans="1:77" x14ac:dyDescent="0.35">
      <c r="A53" s="21">
        <v>50</v>
      </c>
      <c r="B53" s="21" t="s">
        <v>128</v>
      </c>
      <c r="C53" s="61">
        <f>IFERROR(('use 2017-18'!C53/'use 2017-18'!$BQ53)*use_alloc!$C53,"")</f>
        <v>0</v>
      </c>
      <c r="D53" s="61">
        <f>IFERROR(('use 2017-18'!D53/'use 2017-18'!$BQ53)*use_alloc!$C53,"")</f>
        <v>16076.030100966489</v>
      </c>
      <c r="E53" s="61">
        <f>IFERROR(('use 2017-18'!E53/'use 2017-18'!$BQ53)*use_alloc!$C53,"")</f>
        <v>0</v>
      </c>
      <c r="F53" s="61">
        <f>IFERROR(('use 2017-18'!F53/'use 2017-18'!$BQ53)*use_alloc!$C53,"")</f>
        <v>870.92589900018731</v>
      </c>
      <c r="G53" s="61">
        <f>IFERROR(('use 2017-18'!G53/'use 2017-18'!$BQ53)*use_alloc!$C53,"")</f>
        <v>0</v>
      </c>
      <c r="H53" s="61">
        <f>IFERROR(('use 2017-18'!H53/'use 2017-18'!$BQ53)*use_alloc!$C53,"")</f>
        <v>0</v>
      </c>
      <c r="I53" s="61">
        <f>IFERROR(('use 2017-18'!I53/'use 2017-18'!$BQ53)*use_alloc!$C53,"")</f>
        <v>0</v>
      </c>
      <c r="J53" s="61">
        <f>IFERROR(('use 2017-18'!J53/'use 2017-18'!$BQ53)*use_alloc!$C53,"")</f>
        <v>0</v>
      </c>
      <c r="K53" s="61">
        <f>IFERROR(('use 2017-18'!K53/'use 2017-18'!$BQ53)*use_alloc!$C53,"")</f>
        <v>0</v>
      </c>
      <c r="L53" s="61">
        <f>IFERROR(('use 2017-18'!L53/'use 2017-18'!$BQ53)*use_alloc!$C53,"")</f>
        <v>0</v>
      </c>
      <c r="M53" s="61">
        <f>IFERROR(('use 2017-18'!M53/'use 2017-18'!$BQ53)*use_alloc!$C53,"")</f>
        <v>432.732245443274</v>
      </c>
      <c r="N53" s="61">
        <f>IFERROR(('use 2017-18'!N53/'use 2017-18'!$BQ53)*use_alloc!$C53,"")</f>
        <v>466.25168703394968</v>
      </c>
      <c r="O53" s="61">
        <f>IFERROR(('use 2017-18'!O53/'use 2017-18'!$BQ53)*use_alloc!$C53,"")</f>
        <v>0</v>
      </c>
      <c r="P53" s="61">
        <f>IFERROR(('use 2017-18'!P53/'use 2017-18'!$BQ53)*use_alloc!$C53,"")</f>
        <v>3183.0990030977378</v>
      </c>
      <c r="Q53" s="61">
        <f>IFERROR(('use 2017-18'!Q53/'use 2017-18'!$BQ53)*use_alloc!$C53,"")</f>
        <v>158.43358673329081</v>
      </c>
      <c r="R53" s="61">
        <f>IFERROR(('use 2017-18'!R53/'use 2017-18'!$BQ53)*use_alloc!$C53,"")</f>
        <v>2607.5569359811639</v>
      </c>
      <c r="S53" s="61">
        <f>IFERROR(('use 2017-18'!S53/'use 2017-18'!$BQ53)*use_alloc!$C53,"")</f>
        <v>0</v>
      </c>
      <c r="T53" s="61">
        <f>IFERROR(('use 2017-18'!T53/'use 2017-18'!$BQ53)*use_alloc!$C53,"")</f>
        <v>0</v>
      </c>
      <c r="U53" s="61">
        <f>IFERROR(('use 2017-18'!U53/'use 2017-18'!$BQ53)*use_alloc!$C53,"")</f>
        <v>0</v>
      </c>
      <c r="V53" s="61">
        <f>IFERROR(('use 2017-18'!V53/'use 2017-18'!$BQ53)*use_alloc!$C53,"")</f>
        <v>0</v>
      </c>
      <c r="W53" s="61">
        <f>IFERROR(('use 2017-18'!W53/'use 2017-18'!$BQ53)*use_alloc!$C53,"")</f>
        <v>0</v>
      </c>
      <c r="X53" s="61">
        <f>IFERROR(('use 2017-18'!X53/'use 2017-18'!$BQ53)*use_alloc!$C53,"")</f>
        <v>0</v>
      </c>
      <c r="Y53" s="61">
        <f>IFERROR(('use 2017-18'!Y53/'use 2017-18'!$BQ53)*use_alloc!$C53,"")</f>
        <v>0</v>
      </c>
      <c r="Z53" s="61">
        <f>IFERROR(('use 2017-18'!Z53/'use 2017-18'!$BQ53)*use_alloc!$C53,"")</f>
        <v>0</v>
      </c>
      <c r="AA53" s="61">
        <f>IFERROR(('use 2017-18'!AA53/'use 2017-18'!$BQ53)*use_alloc!$C53,"")</f>
        <v>0</v>
      </c>
      <c r="AB53" s="61">
        <f>IFERROR(('use 2017-18'!AB53/'use 2017-18'!$BQ53)*use_alloc!$C53,"")</f>
        <v>0</v>
      </c>
      <c r="AC53" s="61">
        <f>IFERROR(('use 2017-18'!AC53/'use 2017-18'!$BQ53)*use_alloc!$C53,"")</f>
        <v>0</v>
      </c>
      <c r="AD53" s="61">
        <f>IFERROR(('use 2017-18'!AD53/'use 2017-18'!$BQ53)*use_alloc!$C53,"")</f>
        <v>0</v>
      </c>
      <c r="AE53" s="61">
        <f>IFERROR(('use 2017-18'!AE53/'use 2017-18'!$BQ53)*use_alloc!$C53,"")</f>
        <v>0</v>
      </c>
      <c r="AF53" s="61">
        <f>IFERROR(('use 2017-18'!AF53/'use 2017-18'!$BQ53)*use_alloc!$C53,"")</f>
        <v>0</v>
      </c>
      <c r="AG53" s="61">
        <f>IFERROR(('use 2017-18'!AG53/'use 2017-18'!$BQ53)*use_alloc!$C53,"")</f>
        <v>674.41065398859894</v>
      </c>
      <c r="AH53" s="61">
        <f>IFERROR(('use 2017-18'!AH53/'use 2017-18'!$BQ53)*use_alloc!$C53,"")</f>
        <v>1439.4537616367813</v>
      </c>
      <c r="AI53" s="61">
        <f>IFERROR(('use 2017-18'!AI53/'use 2017-18'!$BQ53)*use_alloc!$C53,"")</f>
        <v>0</v>
      </c>
      <c r="AJ53" s="61">
        <f>IFERROR(('use 2017-18'!AJ53/'use 2017-18'!$BQ53)*use_alloc!$C53,"")</f>
        <v>0</v>
      </c>
      <c r="AK53" s="61">
        <f>IFERROR(('use 2017-18'!AK53/'use 2017-18'!$BQ53)*use_alloc!$C53,"")</f>
        <v>0</v>
      </c>
      <c r="AL53" s="61">
        <f>IFERROR(('use 2017-18'!AL53/'use 2017-18'!$BQ53)*use_alloc!$C53,"")</f>
        <v>0</v>
      </c>
      <c r="AM53" s="61">
        <f>IFERROR(('use 2017-18'!AM53/'use 2017-18'!$BQ53)*use_alloc!$C53,"")</f>
        <v>0</v>
      </c>
      <c r="AN53" s="61">
        <f>IFERROR(('use 2017-18'!AN53/'use 2017-18'!$BQ53)*use_alloc!$C53,"")</f>
        <v>0</v>
      </c>
      <c r="AO53" s="61">
        <f>IFERROR(('use 2017-18'!AO53/'use 2017-18'!$BQ53)*use_alloc!$C53,"")</f>
        <v>0</v>
      </c>
      <c r="AP53" s="61">
        <f>IFERROR(('use 2017-18'!AP53/'use 2017-18'!$BQ53)*use_alloc!$C53,"")</f>
        <v>0</v>
      </c>
      <c r="AQ53" s="61">
        <f>IFERROR(('use 2017-18'!AQ53/'use 2017-18'!$BQ53)*use_alloc!$C53,"")</f>
        <v>0</v>
      </c>
      <c r="AR53" s="61">
        <f>IFERROR(('use 2017-18'!AR53/'use 2017-18'!$BQ53)*use_alloc!$C53,"")</f>
        <v>0</v>
      </c>
      <c r="AS53" s="61">
        <f>IFERROR(('use 2017-18'!AS53/'use 2017-18'!$BQ53)*use_alloc!$C53,"")</f>
        <v>0</v>
      </c>
      <c r="AT53" s="61">
        <f>IFERROR(('use 2017-18'!AT53/'use 2017-18'!$BQ53)*use_alloc!$C53,"")</f>
        <v>0</v>
      </c>
      <c r="AU53" s="61">
        <f>IFERROR(('use 2017-18'!AU53/'use 2017-18'!$BQ53)*use_alloc!$C53,"")</f>
        <v>0</v>
      </c>
      <c r="AV53" s="61">
        <f>IFERROR(('use 2017-18'!AV53/'use 2017-18'!$BQ53)*use_alloc!$C53,"")</f>
        <v>0</v>
      </c>
      <c r="AW53" s="61">
        <f>IFERROR(('use 2017-18'!AW53/'use 2017-18'!$BQ53)*use_alloc!$C53,"")</f>
        <v>0</v>
      </c>
      <c r="AX53" s="61">
        <f>IFERROR(('use 2017-18'!AX53/'use 2017-18'!$BQ53)*use_alloc!$C53,"")</f>
        <v>0</v>
      </c>
      <c r="AY53" s="61">
        <f>IFERROR(('use 2017-18'!AY53/'use 2017-18'!$BQ53)*use_alloc!$C53,"")</f>
        <v>0</v>
      </c>
      <c r="AZ53" s="61">
        <f>IFERROR(('use 2017-18'!AZ53/'use 2017-18'!$BQ53)*use_alloc!$C53,"")</f>
        <v>0</v>
      </c>
      <c r="BA53" s="61">
        <f>IFERROR(('use 2017-18'!BA53/'use 2017-18'!$BQ53)*use_alloc!$C53,"")</f>
        <v>0</v>
      </c>
      <c r="BB53" s="61">
        <f>IFERROR(('use 2017-18'!BB53/'use 2017-18'!$BQ53)*use_alloc!$C53,"")</f>
        <v>314.24507015894847</v>
      </c>
      <c r="BC53" s="61">
        <f>IFERROR(('use 2017-18'!BC53/'use 2017-18'!$BQ53)*use_alloc!$C53,"")</f>
        <v>2529.9311887163844</v>
      </c>
      <c r="BD53" s="61">
        <f>IFERROR(('use 2017-18'!BD53/'use 2017-18'!$BQ53)*use_alloc!$C53,"")</f>
        <v>0</v>
      </c>
      <c r="BE53" s="61">
        <f>IFERROR(('use 2017-18'!BE53/'use 2017-18'!$BQ53)*use_alloc!$C53,"")</f>
        <v>0</v>
      </c>
      <c r="BF53" s="61">
        <f>IFERROR(('use 2017-18'!BF53/'use 2017-18'!$BQ53)*use_alloc!$C53,"")</f>
        <v>0</v>
      </c>
      <c r="BG53" s="61">
        <f>IFERROR(('use 2017-18'!BG53/'use 2017-18'!$BQ53)*use_alloc!$C53,"")</f>
        <v>0</v>
      </c>
      <c r="BH53" s="61">
        <f>IFERROR(('use 2017-18'!BH53/'use 2017-18'!$BQ53)*use_alloc!$C53,"")</f>
        <v>0</v>
      </c>
      <c r="BI53" s="61">
        <f>IFERROR(('use 2017-18'!BI53/'use 2017-18'!$BQ53)*use_alloc!$C53,"")</f>
        <v>279.17620748532966</v>
      </c>
      <c r="BJ53" s="61">
        <f>IFERROR(('use 2017-18'!BJ53/'use 2017-18'!$BQ53)*use_alloc!$C53,"")</f>
        <v>0</v>
      </c>
      <c r="BK53" s="61">
        <f>IFERROR(('use 2017-18'!BK53/'use 2017-18'!$BQ53)*use_alloc!$C53,"")</f>
        <v>0</v>
      </c>
      <c r="BL53" s="61">
        <f>IFERROR(('use 2017-18'!BL53/'use 2017-18'!$BQ53)*use_alloc!$C53,"")</f>
        <v>0</v>
      </c>
      <c r="BM53" s="61">
        <f>IFERROR(('use 2017-18'!BM53/'use 2017-18'!$BQ53)*use_alloc!$C53,"")</f>
        <v>0</v>
      </c>
      <c r="BN53" s="61">
        <f>IFERROR(('use 2017-18'!BN53/'use 2017-18'!$BQ53)*use_alloc!$C53,"")</f>
        <v>0</v>
      </c>
      <c r="BO53" s="61">
        <f>IFERROR(('use 2017-18'!BO53/'use 2017-18'!$BQ53)*use_alloc!$C53,"")</f>
        <v>0</v>
      </c>
      <c r="BP53" s="61">
        <f>IFERROR(('use 2017-18'!BP53/'use 2017-18'!$BQ53)*use_alloc!$C53,"")</f>
        <v>32886.82137367854</v>
      </c>
      <c r="BQ53" s="61">
        <f>'use 2012-13'!BQ53*GDP_Ratios!$E$10</f>
        <v>2861493.7040716596</v>
      </c>
      <c r="BR53" s="61">
        <f>'use 2012-13'!BR53*GDP_Ratios!$E$10</f>
        <v>21589692.552623481</v>
      </c>
      <c r="BS53" s="61">
        <f>'use 2012-13'!BS53*GDP_Ratios!$E$10</f>
        <v>0</v>
      </c>
      <c r="BT53" s="61">
        <f>'use 2012-13'!BT53*GDP_Ratios!$E$10</f>
        <v>0</v>
      </c>
      <c r="BU53" s="61">
        <f>'use 2012-13'!BU53*GDP_Ratios!$E$10</f>
        <v>0</v>
      </c>
      <c r="BV53" s="61">
        <f>'use 2012-13'!BV53*GDP_Ratios!$E$10</f>
        <v>420543.62915868161</v>
      </c>
      <c r="BW53" s="61">
        <f>'use 2012-13'!BW53*GDP_Ratios!$E$10</f>
        <v>4968112.2138778018</v>
      </c>
      <c r="BX53" s="61">
        <f>'use 2012-13'!BX53*GDP_Ratios!$E$10</f>
        <v>26978348.395659965</v>
      </c>
      <c r="BY53" s="61">
        <f>'use 2012-13'!BY53*GDP_Ratios!$E$10</f>
        <v>29839842.099731624</v>
      </c>
    </row>
    <row r="54" spans="1:77" x14ac:dyDescent="0.35">
      <c r="A54" s="21">
        <v>51</v>
      </c>
      <c r="B54" s="21" t="s">
        <v>129</v>
      </c>
      <c r="C54" s="61">
        <f>IFERROR(('use 2017-18'!C54/'use 2017-18'!$BQ54)*use_alloc!$C54,"")</f>
        <v>0</v>
      </c>
      <c r="D54" s="61">
        <f>IFERROR(('use 2017-18'!D54/'use 2017-18'!$BQ54)*use_alloc!$C54,"")</f>
        <v>0</v>
      </c>
      <c r="E54" s="61">
        <f>IFERROR(('use 2017-18'!E54/'use 2017-18'!$BQ54)*use_alloc!$C54,"")</f>
        <v>0</v>
      </c>
      <c r="F54" s="61">
        <f>IFERROR(('use 2017-18'!F54/'use 2017-18'!$BQ54)*use_alloc!$C54,"")</f>
        <v>0</v>
      </c>
      <c r="G54" s="61">
        <f>IFERROR(('use 2017-18'!G54/'use 2017-18'!$BQ54)*use_alloc!$C54,"")</f>
        <v>0</v>
      </c>
      <c r="H54" s="61">
        <f>IFERROR(('use 2017-18'!H54/'use 2017-18'!$BQ54)*use_alloc!$C54,"")</f>
        <v>0</v>
      </c>
      <c r="I54" s="61">
        <f>IFERROR(('use 2017-18'!I54/'use 2017-18'!$BQ54)*use_alloc!$C54,"")</f>
        <v>0</v>
      </c>
      <c r="J54" s="61">
        <f>IFERROR(('use 2017-18'!J54/'use 2017-18'!$BQ54)*use_alloc!$C54,"")</f>
        <v>0</v>
      </c>
      <c r="K54" s="61">
        <f>IFERROR(('use 2017-18'!K54/'use 2017-18'!$BQ54)*use_alloc!$C54,"")</f>
        <v>0</v>
      </c>
      <c r="L54" s="61">
        <f>IFERROR(('use 2017-18'!L54/'use 2017-18'!$BQ54)*use_alloc!$C54,"")</f>
        <v>0</v>
      </c>
      <c r="M54" s="61">
        <f>IFERROR(('use 2017-18'!M54/'use 2017-18'!$BQ54)*use_alloc!$C54,"")</f>
        <v>1191.663485891808</v>
      </c>
      <c r="N54" s="61">
        <f>IFERROR(('use 2017-18'!N54/'use 2017-18'!$BQ54)*use_alloc!$C54,"")</f>
        <v>0</v>
      </c>
      <c r="O54" s="61">
        <f>IFERROR(('use 2017-18'!O54/'use 2017-18'!$BQ54)*use_alloc!$C54,"")</f>
        <v>0</v>
      </c>
      <c r="P54" s="61">
        <f>IFERROR(('use 2017-18'!P54/'use 2017-18'!$BQ54)*use_alloc!$C54,"")</f>
        <v>30.556145717564512</v>
      </c>
      <c r="Q54" s="61">
        <f>IFERROR(('use 2017-18'!Q54/'use 2017-18'!$BQ54)*use_alloc!$C54,"")</f>
        <v>605.86926522692283</v>
      </c>
      <c r="R54" s="61">
        <f>IFERROR(('use 2017-18'!R54/'use 2017-18'!$BQ54)*use_alloc!$C54,"")</f>
        <v>0</v>
      </c>
      <c r="S54" s="61">
        <f>IFERROR(('use 2017-18'!S54/'use 2017-18'!$BQ54)*use_alloc!$C54,"")</f>
        <v>0</v>
      </c>
      <c r="T54" s="61">
        <f>IFERROR(('use 2017-18'!T54/'use 2017-18'!$BQ54)*use_alloc!$C54,"")</f>
        <v>0</v>
      </c>
      <c r="U54" s="61">
        <f>IFERROR(('use 2017-18'!U54/'use 2017-18'!$BQ54)*use_alloc!$C54,"")</f>
        <v>0</v>
      </c>
      <c r="V54" s="61">
        <f>IFERROR(('use 2017-18'!V54/'use 2017-18'!$BQ54)*use_alloc!$C54,"")</f>
        <v>0</v>
      </c>
      <c r="W54" s="61">
        <f>IFERROR(('use 2017-18'!W54/'use 2017-18'!$BQ54)*use_alloc!$C54,"")</f>
        <v>0</v>
      </c>
      <c r="X54" s="61">
        <f>IFERROR(('use 2017-18'!X54/'use 2017-18'!$BQ54)*use_alloc!$C54,"")</f>
        <v>0</v>
      </c>
      <c r="Y54" s="61">
        <f>IFERROR(('use 2017-18'!Y54/'use 2017-18'!$BQ54)*use_alloc!$C54,"")</f>
        <v>0</v>
      </c>
      <c r="Z54" s="61">
        <f>IFERROR(('use 2017-18'!Z54/'use 2017-18'!$BQ54)*use_alloc!$C54,"")</f>
        <v>0</v>
      </c>
      <c r="AA54" s="61">
        <f>IFERROR(('use 2017-18'!AA54/'use 2017-18'!$BQ54)*use_alloc!$C54,"")</f>
        <v>0</v>
      </c>
      <c r="AB54" s="61">
        <f>IFERROR(('use 2017-18'!AB54/'use 2017-18'!$BQ54)*use_alloc!$C54,"")</f>
        <v>0</v>
      </c>
      <c r="AC54" s="61">
        <f>IFERROR(('use 2017-18'!AC54/'use 2017-18'!$BQ54)*use_alloc!$C54,"")</f>
        <v>0</v>
      </c>
      <c r="AD54" s="61">
        <f>IFERROR(('use 2017-18'!AD54/'use 2017-18'!$BQ54)*use_alloc!$C54,"")</f>
        <v>0</v>
      </c>
      <c r="AE54" s="61">
        <f>IFERROR(('use 2017-18'!AE54/'use 2017-18'!$BQ54)*use_alloc!$C54,"")</f>
        <v>0</v>
      </c>
      <c r="AF54" s="61">
        <f>IFERROR(('use 2017-18'!AF54/'use 2017-18'!$BQ54)*use_alloc!$C54,"")</f>
        <v>0</v>
      </c>
      <c r="AG54" s="61">
        <f>IFERROR(('use 2017-18'!AG54/'use 2017-18'!$BQ54)*use_alloc!$C54,"")</f>
        <v>7179.4164933322782</v>
      </c>
      <c r="AH54" s="61">
        <f>IFERROR(('use 2017-18'!AH54/'use 2017-18'!$BQ54)*use_alloc!$C54,"")</f>
        <v>6044.2876306379694</v>
      </c>
      <c r="AI54" s="61">
        <f>IFERROR(('use 2017-18'!AI54/'use 2017-18'!$BQ54)*use_alloc!$C54,"")</f>
        <v>0</v>
      </c>
      <c r="AJ54" s="61">
        <f>IFERROR(('use 2017-18'!AJ54/'use 2017-18'!$BQ54)*use_alloc!$C54,"")</f>
        <v>0</v>
      </c>
      <c r="AK54" s="61">
        <f>IFERROR(('use 2017-18'!AK54/'use 2017-18'!$BQ54)*use_alloc!$C54,"")</f>
        <v>0</v>
      </c>
      <c r="AL54" s="61">
        <f>IFERROR(('use 2017-18'!AL54/'use 2017-18'!$BQ54)*use_alloc!$C54,"")</f>
        <v>0</v>
      </c>
      <c r="AM54" s="61">
        <f>IFERROR(('use 2017-18'!AM54/'use 2017-18'!$BQ54)*use_alloc!$C54,"")</f>
        <v>0</v>
      </c>
      <c r="AN54" s="61">
        <f>IFERROR(('use 2017-18'!AN54/'use 2017-18'!$BQ54)*use_alloc!$C54,"")</f>
        <v>0</v>
      </c>
      <c r="AO54" s="61">
        <f>IFERROR(('use 2017-18'!AO54/'use 2017-18'!$BQ54)*use_alloc!$C54,"")</f>
        <v>3.1996536100618811E-2</v>
      </c>
      <c r="AP54" s="61">
        <f>IFERROR(('use 2017-18'!AP54/'use 2017-18'!$BQ54)*use_alloc!$C54,"")</f>
        <v>0</v>
      </c>
      <c r="AQ54" s="61">
        <f>IFERROR(('use 2017-18'!AQ54/'use 2017-18'!$BQ54)*use_alloc!$C54,"")</f>
        <v>0</v>
      </c>
      <c r="AR54" s="61">
        <f>IFERROR(('use 2017-18'!AR54/'use 2017-18'!$BQ54)*use_alloc!$C54,"")</f>
        <v>0</v>
      </c>
      <c r="AS54" s="61">
        <f>IFERROR(('use 2017-18'!AS54/'use 2017-18'!$BQ54)*use_alloc!$C54,"")</f>
        <v>0</v>
      </c>
      <c r="AT54" s="61">
        <f>IFERROR(('use 2017-18'!AT54/'use 2017-18'!$BQ54)*use_alloc!$C54,"")</f>
        <v>0</v>
      </c>
      <c r="AU54" s="61">
        <f>IFERROR(('use 2017-18'!AU54/'use 2017-18'!$BQ54)*use_alloc!$C54,"")</f>
        <v>0</v>
      </c>
      <c r="AV54" s="61">
        <f>IFERROR(('use 2017-18'!AV54/'use 2017-18'!$BQ54)*use_alloc!$C54,"")</f>
        <v>0</v>
      </c>
      <c r="AW54" s="61">
        <f>IFERROR(('use 2017-18'!AW54/'use 2017-18'!$BQ54)*use_alloc!$C54,"")</f>
        <v>0</v>
      </c>
      <c r="AX54" s="61">
        <f>IFERROR(('use 2017-18'!AX54/'use 2017-18'!$BQ54)*use_alloc!$C54,"")</f>
        <v>0</v>
      </c>
      <c r="AY54" s="61">
        <f>IFERROR(('use 2017-18'!AY54/'use 2017-18'!$BQ54)*use_alloc!$C54,"")</f>
        <v>0</v>
      </c>
      <c r="AZ54" s="61">
        <f>IFERROR(('use 2017-18'!AZ54/'use 2017-18'!$BQ54)*use_alloc!$C54,"")</f>
        <v>0</v>
      </c>
      <c r="BA54" s="61">
        <f>IFERROR(('use 2017-18'!BA54/'use 2017-18'!$BQ54)*use_alloc!$C54,"")</f>
        <v>0</v>
      </c>
      <c r="BB54" s="61">
        <f>IFERROR(('use 2017-18'!BB54/'use 2017-18'!$BQ54)*use_alloc!$C54,"")</f>
        <v>0</v>
      </c>
      <c r="BC54" s="61">
        <f>IFERROR(('use 2017-18'!BC54/'use 2017-18'!$BQ54)*use_alloc!$C54,"")</f>
        <v>132223.84380149274</v>
      </c>
      <c r="BD54" s="61">
        <f>IFERROR(('use 2017-18'!BD54/'use 2017-18'!$BQ54)*use_alloc!$C54,"")</f>
        <v>0</v>
      </c>
      <c r="BE54" s="61">
        <f>IFERROR(('use 2017-18'!BE54/'use 2017-18'!$BQ54)*use_alloc!$C54,"")</f>
        <v>0</v>
      </c>
      <c r="BF54" s="61">
        <f>IFERROR(('use 2017-18'!BF54/'use 2017-18'!$BQ54)*use_alloc!$C54,"")</f>
        <v>0</v>
      </c>
      <c r="BG54" s="61">
        <f>IFERROR(('use 2017-18'!BG54/'use 2017-18'!$BQ54)*use_alloc!$C54,"")</f>
        <v>0</v>
      </c>
      <c r="BH54" s="61">
        <f>IFERROR(('use 2017-18'!BH54/'use 2017-18'!$BQ54)*use_alloc!$C54,"")</f>
        <v>0</v>
      </c>
      <c r="BI54" s="61">
        <f>IFERROR(('use 2017-18'!BI54/'use 2017-18'!$BQ54)*use_alloc!$C54,"")</f>
        <v>0</v>
      </c>
      <c r="BJ54" s="61">
        <f>IFERROR(('use 2017-18'!BJ54/'use 2017-18'!$BQ54)*use_alloc!$C54,"")</f>
        <v>0</v>
      </c>
      <c r="BK54" s="61">
        <f>IFERROR(('use 2017-18'!BK54/'use 2017-18'!$BQ54)*use_alloc!$C54,"")</f>
        <v>0</v>
      </c>
      <c r="BL54" s="61">
        <f>IFERROR(('use 2017-18'!BL54/'use 2017-18'!$BQ54)*use_alloc!$C54,"")</f>
        <v>0</v>
      </c>
      <c r="BM54" s="61">
        <f>IFERROR(('use 2017-18'!BM54/'use 2017-18'!$BQ54)*use_alloc!$C54,"")</f>
        <v>0</v>
      </c>
      <c r="BN54" s="61">
        <f>IFERROR(('use 2017-18'!BN54/'use 2017-18'!$BQ54)*use_alloc!$C54,"")</f>
        <v>0</v>
      </c>
      <c r="BO54" s="61">
        <f>IFERROR(('use 2017-18'!BO54/'use 2017-18'!$BQ54)*use_alloc!$C54,"")</f>
        <v>0</v>
      </c>
      <c r="BP54" s="61">
        <f>IFERROR(('use 2017-18'!BP54/'use 2017-18'!$BQ54)*use_alloc!$C54,"")</f>
        <v>45172.063291861108</v>
      </c>
      <c r="BQ54" s="61">
        <f>'use 2012-13'!BQ54*GDP_Ratios!$E$10</f>
        <v>1113575.0749580599</v>
      </c>
      <c r="BR54" s="61">
        <f>'use 2012-13'!BR54*GDP_Ratios!$E$10</f>
        <v>9754639.6757691801</v>
      </c>
      <c r="BS54" s="61">
        <f>'use 2012-13'!BS54*GDP_Ratios!$E$10</f>
        <v>0</v>
      </c>
      <c r="BT54" s="61">
        <f>'use 2012-13'!BT54*GDP_Ratios!$E$10</f>
        <v>0</v>
      </c>
      <c r="BU54" s="61">
        <f>'use 2012-13'!BU54*GDP_Ratios!$E$10</f>
        <v>0</v>
      </c>
      <c r="BV54" s="61">
        <f>'use 2012-13'!BV54*GDP_Ratios!$E$10</f>
        <v>184938.36605755505</v>
      </c>
      <c r="BW54" s="61">
        <f>'use 2012-13'!BW54*GDP_Ratios!$E$10</f>
        <v>322692.29286997893</v>
      </c>
      <c r="BX54" s="61">
        <f>'use 2012-13'!BX54*GDP_Ratios!$E$10</f>
        <v>10262270.334696716</v>
      </c>
      <c r="BY54" s="61">
        <f>'use 2012-13'!BY54*GDP_Ratios!$E$10</f>
        <v>11375845.409654776</v>
      </c>
    </row>
    <row r="55" spans="1:77" x14ac:dyDescent="0.35">
      <c r="A55" s="21">
        <v>52</v>
      </c>
      <c r="B55" s="21" t="s">
        <v>130</v>
      </c>
      <c r="C55" s="61">
        <f>IFERROR(('use 2017-18'!C55/'use 2017-18'!$BQ55)*use_alloc!$C55,"")</f>
        <v>0</v>
      </c>
      <c r="D55" s="61">
        <f>IFERROR(('use 2017-18'!D55/'use 2017-18'!$BQ55)*use_alloc!$C55,"")</f>
        <v>0</v>
      </c>
      <c r="E55" s="61">
        <f>IFERROR(('use 2017-18'!E55/'use 2017-18'!$BQ55)*use_alloc!$C55,"")</f>
        <v>0</v>
      </c>
      <c r="F55" s="61">
        <f>IFERROR(('use 2017-18'!F55/'use 2017-18'!$BQ55)*use_alloc!$C55,"")</f>
        <v>0</v>
      </c>
      <c r="G55" s="61">
        <f>IFERROR(('use 2017-18'!G55/'use 2017-18'!$BQ55)*use_alloc!$C55,"")</f>
        <v>0</v>
      </c>
      <c r="H55" s="61">
        <f>IFERROR(('use 2017-18'!H55/'use 2017-18'!$BQ55)*use_alloc!$C55,"")</f>
        <v>0</v>
      </c>
      <c r="I55" s="61">
        <f>IFERROR(('use 2017-18'!I55/'use 2017-18'!$BQ55)*use_alloc!$C55,"")</f>
        <v>0</v>
      </c>
      <c r="J55" s="61">
        <f>IFERROR(('use 2017-18'!J55/'use 2017-18'!$BQ55)*use_alloc!$C55,"")</f>
        <v>0</v>
      </c>
      <c r="K55" s="61">
        <f>IFERROR(('use 2017-18'!K55/'use 2017-18'!$BQ55)*use_alloc!$C55,"")</f>
        <v>0</v>
      </c>
      <c r="L55" s="61">
        <f>IFERROR(('use 2017-18'!L55/'use 2017-18'!$BQ55)*use_alloc!$C55,"")</f>
        <v>0</v>
      </c>
      <c r="M55" s="61">
        <f>IFERROR(('use 2017-18'!M55/'use 2017-18'!$BQ55)*use_alloc!$C55,"")</f>
        <v>1799.8634208122021</v>
      </c>
      <c r="N55" s="61">
        <f>IFERROR(('use 2017-18'!N55/'use 2017-18'!$BQ55)*use_alloc!$C55,"")</f>
        <v>2.2138162286010479</v>
      </c>
      <c r="O55" s="61">
        <f>IFERROR(('use 2017-18'!O55/'use 2017-18'!$BQ55)*use_alloc!$C55,"")</f>
        <v>0</v>
      </c>
      <c r="P55" s="61">
        <f>IFERROR(('use 2017-18'!P55/'use 2017-18'!$BQ55)*use_alloc!$C55,"")</f>
        <v>0.71790907193458287</v>
      </c>
      <c r="Q55" s="61">
        <f>IFERROR(('use 2017-18'!Q55/'use 2017-18'!$BQ55)*use_alloc!$C55,"")</f>
        <v>1952.3540839028708</v>
      </c>
      <c r="R55" s="61">
        <f>IFERROR(('use 2017-18'!R55/'use 2017-18'!$BQ55)*use_alloc!$C55,"")</f>
        <v>0</v>
      </c>
      <c r="S55" s="61">
        <f>IFERROR(('use 2017-18'!S55/'use 2017-18'!$BQ55)*use_alloc!$C55,"")</f>
        <v>0</v>
      </c>
      <c r="T55" s="61">
        <f>IFERROR(('use 2017-18'!T55/'use 2017-18'!$BQ55)*use_alloc!$C55,"")</f>
        <v>0</v>
      </c>
      <c r="U55" s="61">
        <f>IFERROR(('use 2017-18'!U55/'use 2017-18'!$BQ55)*use_alloc!$C55,"")</f>
        <v>0</v>
      </c>
      <c r="V55" s="61">
        <f>IFERROR(('use 2017-18'!V55/'use 2017-18'!$BQ55)*use_alloc!$C55,"")</f>
        <v>0</v>
      </c>
      <c r="W55" s="61">
        <f>IFERROR(('use 2017-18'!W55/'use 2017-18'!$BQ55)*use_alloc!$C55,"")</f>
        <v>2.6266696217803007E-2</v>
      </c>
      <c r="X55" s="61">
        <f>IFERROR(('use 2017-18'!X55/'use 2017-18'!$BQ55)*use_alloc!$C55,"")</f>
        <v>0</v>
      </c>
      <c r="Y55" s="61">
        <f>IFERROR(('use 2017-18'!Y55/'use 2017-18'!$BQ55)*use_alloc!$C55,"")</f>
        <v>0</v>
      </c>
      <c r="Z55" s="61">
        <f>IFERROR(('use 2017-18'!Z55/'use 2017-18'!$BQ55)*use_alloc!$C55,"")</f>
        <v>0</v>
      </c>
      <c r="AA55" s="61">
        <f>IFERROR(('use 2017-18'!AA55/'use 2017-18'!$BQ55)*use_alloc!$C55,"")</f>
        <v>2.6523554667829252E-2</v>
      </c>
      <c r="AB55" s="61">
        <f>IFERROR(('use 2017-18'!AB55/'use 2017-18'!$BQ55)*use_alloc!$C55,"")</f>
        <v>0</v>
      </c>
      <c r="AC55" s="61">
        <f>IFERROR(('use 2017-18'!AC55/'use 2017-18'!$BQ55)*use_alloc!$C55,"")</f>
        <v>0</v>
      </c>
      <c r="AD55" s="61">
        <f>IFERROR(('use 2017-18'!AD55/'use 2017-18'!$BQ55)*use_alloc!$C55,"")</f>
        <v>0</v>
      </c>
      <c r="AE55" s="61">
        <f>IFERROR(('use 2017-18'!AE55/'use 2017-18'!$BQ55)*use_alloc!$C55,"")</f>
        <v>0</v>
      </c>
      <c r="AF55" s="61">
        <f>IFERROR(('use 2017-18'!AF55/'use 2017-18'!$BQ55)*use_alloc!$C55,"")</f>
        <v>0</v>
      </c>
      <c r="AG55" s="61">
        <f>IFERROR(('use 2017-18'!AG55/'use 2017-18'!$BQ55)*use_alloc!$C55,"")</f>
        <v>0.21439779916277432</v>
      </c>
      <c r="AH55" s="61">
        <f>IFERROR(('use 2017-18'!AH55/'use 2017-18'!$BQ55)*use_alloc!$C55,"")</f>
        <v>2599.0895046757673</v>
      </c>
      <c r="AI55" s="61">
        <f>IFERROR(('use 2017-18'!AI55/'use 2017-18'!$BQ55)*use_alloc!$C55,"")</f>
        <v>0</v>
      </c>
      <c r="AJ55" s="61">
        <f>IFERROR(('use 2017-18'!AJ55/'use 2017-18'!$BQ55)*use_alloc!$C55,"")</f>
        <v>0</v>
      </c>
      <c r="AK55" s="61">
        <f>IFERROR(('use 2017-18'!AK55/'use 2017-18'!$BQ55)*use_alloc!$C55,"")</f>
        <v>0</v>
      </c>
      <c r="AL55" s="61">
        <f>IFERROR(('use 2017-18'!AL55/'use 2017-18'!$BQ55)*use_alloc!$C55,"")</f>
        <v>0</v>
      </c>
      <c r="AM55" s="61">
        <f>IFERROR(('use 2017-18'!AM55/'use 2017-18'!$BQ55)*use_alloc!$C55,"")</f>
        <v>0</v>
      </c>
      <c r="AN55" s="61">
        <f>IFERROR(('use 2017-18'!AN55/'use 2017-18'!$BQ55)*use_alloc!$C55,"")</f>
        <v>0</v>
      </c>
      <c r="AO55" s="61">
        <f>IFERROR(('use 2017-18'!AO55/'use 2017-18'!$BQ55)*use_alloc!$C55,"")</f>
        <v>2.0828521937085628E-4</v>
      </c>
      <c r="AP55" s="61">
        <f>IFERROR(('use 2017-18'!AP55/'use 2017-18'!$BQ55)*use_alloc!$C55,"")</f>
        <v>0</v>
      </c>
      <c r="AQ55" s="61">
        <f>IFERROR(('use 2017-18'!AQ55/'use 2017-18'!$BQ55)*use_alloc!$C55,"")</f>
        <v>0</v>
      </c>
      <c r="AR55" s="61">
        <f>IFERROR(('use 2017-18'!AR55/'use 2017-18'!$BQ55)*use_alloc!$C55,"")</f>
        <v>0</v>
      </c>
      <c r="AS55" s="61">
        <f>IFERROR(('use 2017-18'!AS55/'use 2017-18'!$BQ55)*use_alloc!$C55,"")</f>
        <v>0</v>
      </c>
      <c r="AT55" s="61">
        <f>IFERROR(('use 2017-18'!AT55/'use 2017-18'!$BQ55)*use_alloc!$C55,"")</f>
        <v>0</v>
      </c>
      <c r="AU55" s="61">
        <f>IFERROR(('use 2017-18'!AU55/'use 2017-18'!$BQ55)*use_alloc!$C55,"")</f>
        <v>0</v>
      </c>
      <c r="AV55" s="61">
        <f>IFERROR(('use 2017-18'!AV55/'use 2017-18'!$BQ55)*use_alloc!$C55,"")</f>
        <v>0</v>
      </c>
      <c r="AW55" s="61">
        <f>IFERROR(('use 2017-18'!AW55/'use 2017-18'!$BQ55)*use_alloc!$C55,"")</f>
        <v>0</v>
      </c>
      <c r="AX55" s="61">
        <f>IFERROR(('use 2017-18'!AX55/'use 2017-18'!$BQ55)*use_alloc!$C55,"")</f>
        <v>0</v>
      </c>
      <c r="AY55" s="61">
        <f>IFERROR(('use 2017-18'!AY55/'use 2017-18'!$BQ55)*use_alloc!$C55,"")</f>
        <v>0</v>
      </c>
      <c r="AZ55" s="61">
        <f>IFERROR(('use 2017-18'!AZ55/'use 2017-18'!$BQ55)*use_alloc!$C55,"")</f>
        <v>0</v>
      </c>
      <c r="BA55" s="61">
        <f>IFERROR(('use 2017-18'!BA55/'use 2017-18'!$BQ55)*use_alloc!$C55,"")</f>
        <v>0</v>
      </c>
      <c r="BB55" s="61">
        <f>IFERROR(('use 2017-18'!BB55/'use 2017-18'!$BQ55)*use_alloc!$C55,"")</f>
        <v>0</v>
      </c>
      <c r="BC55" s="61">
        <f>IFERROR(('use 2017-18'!BC55/'use 2017-18'!$BQ55)*use_alloc!$C55,"")</f>
        <v>14128.972228994851</v>
      </c>
      <c r="BD55" s="61">
        <f>IFERROR(('use 2017-18'!BD55/'use 2017-18'!$BQ55)*use_alloc!$C55,"")</f>
        <v>0</v>
      </c>
      <c r="BE55" s="61">
        <f>IFERROR(('use 2017-18'!BE55/'use 2017-18'!$BQ55)*use_alloc!$C55,"")</f>
        <v>0</v>
      </c>
      <c r="BF55" s="61">
        <f>IFERROR(('use 2017-18'!BF55/'use 2017-18'!$BQ55)*use_alloc!$C55,"")</f>
        <v>0</v>
      </c>
      <c r="BG55" s="61">
        <f>IFERROR(('use 2017-18'!BG55/'use 2017-18'!$BQ55)*use_alloc!$C55,"")</f>
        <v>0</v>
      </c>
      <c r="BH55" s="61">
        <f>IFERROR(('use 2017-18'!BH55/'use 2017-18'!$BQ55)*use_alloc!$C55,"")</f>
        <v>0</v>
      </c>
      <c r="BI55" s="61">
        <f>IFERROR(('use 2017-18'!BI55/'use 2017-18'!$BQ55)*use_alloc!$C55,"")</f>
        <v>0</v>
      </c>
      <c r="BJ55" s="61">
        <f>IFERROR(('use 2017-18'!BJ55/'use 2017-18'!$BQ55)*use_alloc!$C55,"")</f>
        <v>0</v>
      </c>
      <c r="BK55" s="61">
        <f>IFERROR(('use 2017-18'!BK55/'use 2017-18'!$BQ55)*use_alloc!$C55,"")</f>
        <v>0</v>
      </c>
      <c r="BL55" s="61">
        <f>IFERROR(('use 2017-18'!BL55/'use 2017-18'!$BQ55)*use_alloc!$C55,"")</f>
        <v>0</v>
      </c>
      <c r="BM55" s="61">
        <f>IFERROR(('use 2017-18'!BM55/'use 2017-18'!$BQ55)*use_alloc!$C55,"")</f>
        <v>0</v>
      </c>
      <c r="BN55" s="61">
        <f>IFERROR(('use 2017-18'!BN55/'use 2017-18'!$BQ55)*use_alloc!$C55,"")</f>
        <v>0</v>
      </c>
      <c r="BO55" s="61">
        <f>IFERROR(('use 2017-18'!BO55/'use 2017-18'!$BQ55)*use_alloc!$C55,"")</f>
        <v>0</v>
      </c>
      <c r="BP55" s="61">
        <f>IFERROR(('use 2017-18'!BP55/'use 2017-18'!$BQ55)*use_alloc!$C55,"")</f>
        <v>5438.5795440774009</v>
      </c>
      <c r="BQ55" s="61">
        <f>'use 2012-13'!BQ55*GDP_Ratios!$E$10</f>
        <v>412586.80954852182</v>
      </c>
      <c r="BR55" s="61">
        <f>'use 2012-13'!BR55*GDP_Ratios!$E$10</f>
        <v>2919428.4437442902</v>
      </c>
      <c r="BS55" s="61">
        <f>'use 2012-13'!BS55*GDP_Ratios!$E$10</f>
        <v>0</v>
      </c>
      <c r="BT55" s="61">
        <f>'use 2012-13'!BT55*GDP_Ratios!$E$10</f>
        <v>0</v>
      </c>
      <c r="BU55" s="61">
        <f>'use 2012-13'!BU55*GDP_Ratios!$E$10</f>
        <v>0</v>
      </c>
      <c r="BV55" s="61">
        <f>'use 2012-13'!BV55*GDP_Ratios!$E$10</f>
        <v>60191.267385993946</v>
      </c>
      <c r="BW55" s="61">
        <f>'use 2012-13'!BW55*GDP_Ratios!$E$10</f>
        <v>35011.905006833258</v>
      </c>
      <c r="BX55" s="61">
        <f>'use 2012-13'!BX55*GDP_Ratios!$E$10</f>
        <v>3014631.6161371176</v>
      </c>
      <c r="BY55" s="61">
        <f>'use 2012-13'!BY55*GDP_Ratios!$E$10</f>
        <v>3427218.4256856395</v>
      </c>
    </row>
    <row r="56" spans="1:77" x14ac:dyDescent="0.35">
      <c r="A56" s="21">
        <v>53</v>
      </c>
      <c r="B56" s="21" t="s">
        <v>131</v>
      </c>
      <c r="C56" s="61">
        <f>IFERROR(('use 2017-18'!C56/'use 2017-18'!$BQ56)*use_alloc!$C56,"")</f>
        <v>0</v>
      </c>
      <c r="D56" s="61">
        <f>IFERROR(('use 2017-18'!D56/'use 2017-18'!$BQ56)*use_alloc!$C56,"")</f>
        <v>0</v>
      </c>
      <c r="E56" s="61">
        <f>IFERROR(('use 2017-18'!E56/'use 2017-18'!$BQ56)*use_alloc!$C56,"")</f>
        <v>0</v>
      </c>
      <c r="F56" s="61">
        <f>IFERROR(('use 2017-18'!F56/'use 2017-18'!$BQ56)*use_alloc!$C56,"")</f>
        <v>0</v>
      </c>
      <c r="G56" s="61">
        <f>IFERROR(('use 2017-18'!G56/'use 2017-18'!$BQ56)*use_alloc!$C56,"")</f>
        <v>0</v>
      </c>
      <c r="H56" s="61">
        <f>IFERROR(('use 2017-18'!H56/'use 2017-18'!$BQ56)*use_alloc!$C56,"")</f>
        <v>0</v>
      </c>
      <c r="I56" s="61">
        <f>IFERROR(('use 2017-18'!I56/'use 2017-18'!$BQ56)*use_alloc!$C56,"")</f>
        <v>0</v>
      </c>
      <c r="J56" s="61">
        <f>IFERROR(('use 2017-18'!J56/'use 2017-18'!$BQ56)*use_alloc!$C56,"")</f>
        <v>0</v>
      </c>
      <c r="K56" s="61">
        <f>IFERROR(('use 2017-18'!K56/'use 2017-18'!$BQ56)*use_alloc!$C56,"")</f>
        <v>0</v>
      </c>
      <c r="L56" s="61">
        <f>IFERROR(('use 2017-18'!L56/'use 2017-18'!$BQ56)*use_alloc!$C56,"")</f>
        <v>0</v>
      </c>
      <c r="M56" s="61">
        <f>IFERROR(('use 2017-18'!M56/'use 2017-18'!$BQ56)*use_alloc!$C56,"")</f>
        <v>0</v>
      </c>
      <c r="N56" s="61">
        <f>IFERROR(('use 2017-18'!N56/'use 2017-18'!$BQ56)*use_alloc!$C56,"")</f>
        <v>8.4212939094969704E-4</v>
      </c>
      <c r="O56" s="61">
        <f>IFERROR(('use 2017-18'!O56/'use 2017-18'!$BQ56)*use_alloc!$C56,"")</f>
        <v>0</v>
      </c>
      <c r="P56" s="61">
        <f>IFERROR(('use 2017-18'!P56/'use 2017-18'!$BQ56)*use_alloc!$C56,"")</f>
        <v>0</v>
      </c>
      <c r="Q56" s="61">
        <f>IFERROR(('use 2017-18'!Q56/'use 2017-18'!$BQ56)*use_alloc!$C56,"")</f>
        <v>286.54053045765789</v>
      </c>
      <c r="R56" s="61">
        <f>IFERROR(('use 2017-18'!R56/'use 2017-18'!$BQ56)*use_alloc!$C56,"")</f>
        <v>0</v>
      </c>
      <c r="S56" s="61">
        <f>IFERROR(('use 2017-18'!S56/'use 2017-18'!$BQ56)*use_alloc!$C56,"")</f>
        <v>0</v>
      </c>
      <c r="T56" s="61">
        <f>IFERROR(('use 2017-18'!T56/'use 2017-18'!$BQ56)*use_alloc!$C56,"")</f>
        <v>0</v>
      </c>
      <c r="U56" s="61">
        <f>IFERROR(('use 2017-18'!U56/'use 2017-18'!$BQ56)*use_alloc!$C56,"")</f>
        <v>0</v>
      </c>
      <c r="V56" s="61">
        <f>IFERROR(('use 2017-18'!V56/'use 2017-18'!$BQ56)*use_alloc!$C56,"")</f>
        <v>0</v>
      </c>
      <c r="W56" s="61">
        <f>IFERROR(('use 2017-18'!W56/'use 2017-18'!$BQ56)*use_alloc!$C56,"")</f>
        <v>0</v>
      </c>
      <c r="X56" s="61">
        <f>IFERROR(('use 2017-18'!X56/'use 2017-18'!$BQ56)*use_alloc!$C56,"")</f>
        <v>0</v>
      </c>
      <c r="Y56" s="61">
        <f>IFERROR(('use 2017-18'!Y56/'use 2017-18'!$BQ56)*use_alloc!$C56,"")</f>
        <v>0</v>
      </c>
      <c r="Z56" s="61">
        <f>IFERROR(('use 2017-18'!Z56/'use 2017-18'!$BQ56)*use_alloc!$C56,"")</f>
        <v>0</v>
      </c>
      <c r="AA56" s="61">
        <f>IFERROR(('use 2017-18'!AA56/'use 2017-18'!$BQ56)*use_alloc!$C56,"")</f>
        <v>0</v>
      </c>
      <c r="AB56" s="61">
        <f>IFERROR(('use 2017-18'!AB56/'use 2017-18'!$BQ56)*use_alloc!$C56,"")</f>
        <v>0</v>
      </c>
      <c r="AC56" s="61">
        <f>IFERROR(('use 2017-18'!AC56/'use 2017-18'!$BQ56)*use_alloc!$C56,"")</f>
        <v>0</v>
      </c>
      <c r="AD56" s="61">
        <f>IFERROR(('use 2017-18'!AD56/'use 2017-18'!$BQ56)*use_alloc!$C56,"")</f>
        <v>0</v>
      </c>
      <c r="AE56" s="61">
        <f>IFERROR(('use 2017-18'!AE56/'use 2017-18'!$BQ56)*use_alloc!$C56,"")</f>
        <v>0</v>
      </c>
      <c r="AF56" s="61">
        <f>IFERROR(('use 2017-18'!AF56/'use 2017-18'!$BQ56)*use_alloc!$C56,"")</f>
        <v>0</v>
      </c>
      <c r="AG56" s="61">
        <f>IFERROR(('use 2017-18'!AG56/'use 2017-18'!$BQ56)*use_alloc!$C56,"")</f>
        <v>0</v>
      </c>
      <c r="AH56" s="61">
        <f>IFERROR(('use 2017-18'!AH56/'use 2017-18'!$BQ56)*use_alloc!$C56,"")</f>
        <v>0</v>
      </c>
      <c r="AI56" s="61">
        <f>IFERROR(('use 2017-18'!AI56/'use 2017-18'!$BQ56)*use_alloc!$C56,"")</f>
        <v>0</v>
      </c>
      <c r="AJ56" s="61">
        <f>IFERROR(('use 2017-18'!AJ56/'use 2017-18'!$BQ56)*use_alloc!$C56,"")</f>
        <v>0</v>
      </c>
      <c r="AK56" s="61">
        <f>IFERROR(('use 2017-18'!AK56/'use 2017-18'!$BQ56)*use_alloc!$C56,"")</f>
        <v>0</v>
      </c>
      <c r="AL56" s="61">
        <f>IFERROR(('use 2017-18'!AL56/'use 2017-18'!$BQ56)*use_alloc!$C56,"")</f>
        <v>0</v>
      </c>
      <c r="AM56" s="61">
        <f>IFERROR(('use 2017-18'!AM56/'use 2017-18'!$BQ56)*use_alloc!$C56,"")</f>
        <v>0</v>
      </c>
      <c r="AN56" s="61">
        <f>IFERROR(('use 2017-18'!AN56/'use 2017-18'!$BQ56)*use_alloc!$C56,"")</f>
        <v>0</v>
      </c>
      <c r="AO56" s="61">
        <f>IFERROR(('use 2017-18'!AO56/'use 2017-18'!$BQ56)*use_alloc!$C56,"")</f>
        <v>0</v>
      </c>
      <c r="AP56" s="61">
        <f>IFERROR(('use 2017-18'!AP56/'use 2017-18'!$BQ56)*use_alloc!$C56,"")</f>
        <v>0</v>
      </c>
      <c r="AQ56" s="61">
        <f>IFERROR(('use 2017-18'!AQ56/'use 2017-18'!$BQ56)*use_alloc!$C56,"")</f>
        <v>0</v>
      </c>
      <c r="AR56" s="61">
        <f>IFERROR(('use 2017-18'!AR56/'use 2017-18'!$BQ56)*use_alloc!$C56,"")</f>
        <v>0</v>
      </c>
      <c r="AS56" s="61">
        <f>IFERROR(('use 2017-18'!AS56/'use 2017-18'!$BQ56)*use_alloc!$C56,"")</f>
        <v>0</v>
      </c>
      <c r="AT56" s="61">
        <f>IFERROR(('use 2017-18'!AT56/'use 2017-18'!$BQ56)*use_alloc!$C56,"")</f>
        <v>0</v>
      </c>
      <c r="AU56" s="61">
        <f>IFERROR(('use 2017-18'!AU56/'use 2017-18'!$BQ56)*use_alloc!$C56,"")</f>
        <v>0</v>
      </c>
      <c r="AV56" s="61">
        <f>IFERROR(('use 2017-18'!AV56/'use 2017-18'!$BQ56)*use_alloc!$C56,"")</f>
        <v>0</v>
      </c>
      <c r="AW56" s="61">
        <f>IFERROR(('use 2017-18'!AW56/'use 2017-18'!$BQ56)*use_alloc!$C56,"")</f>
        <v>0</v>
      </c>
      <c r="AX56" s="61">
        <f>IFERROR(('use 2017-18'!AX56/'use 2017-18'!$BQ56)*use_alloc!$C56,"")</f>
        <v>0</v>
      </c>
      <c r="AY56" s="61">
        <f>IFERROR(('use 2017-18'!AY56/'use 2017-18'!$BQ56)*use_alloc!$C56,"")</f>
        <v>0</v>
      </c>
      <c r="AZ56" s="61">
        <f>IFERROR(('use 2017-18'!AZ56/'use 2017-18'!$BQ56)*use_alloc!$C56,"")</f>
        <v>0</v>
      </c>
      <c r="BA56" s="61">
        <f>IFERROR(('use 2017-18'!BA56/'use 2017-18'!$BQ56)*use_alloc!$C56,"")</f>
        <v>0</v>
      </c>
      <c r="BB56" s="61">
        <f>IFERROR(('use 2017-18'!BB56/'use 2017-18'!$BQ56)*use_alloc!$C56,"")</f>
        <v>0</v>
      </c>
      <c r="BC56" s="61">
        <f>IFERROR(('use 2017-18'!BC56/'use 2017-18'!$BQ56)*use_alloc!$C56,"")</f>
        <v>34469.763926393709</v>
      </c>
      <c r="BD56" s="61">
        <f>IFERROR(('use 2017-18'!BD56/'use 2017-18'!$BQ56)*use_alloc!$C56,"")</f>
        <v>0</v>
      </c>
      <c r="BE56" s="61">
        <f>IFERROR(('use 2017-18'!BE56/'use 2017-18'!$BQ56)*use_alloc!$C56,"")</f>
        <v>0</v>
      </c>
      <c r="BF56" s="61">
        <f>IFERROR(('use 2017-18'!BF56/'use 2017-18'!$BQ56)*use_alloc!$C56,"")</f>
        <v>0</v>
      </c>
      <c r="BG56" s="61">
        <f>IFERROR(('use 2017-18'!BG56/'use 2017-18'!$BQ56)*use_alloc!$C56,"")</f>
        <v>0</v>
      </c>
      <c r="BH56" s="61">
        <f>IFERROR(('use 2017-18'!BH56/'use 2017-18'!$BQ56)*use_alloc!$C56,"")</f>
        <v>0</v>
      </c>
      <c r="BI56" s="61">
        <f>IFERROR(('use 2017-18'!BI56/'use 2017-18'!$BQ56)*use_alloc!$C56,"")</f>
        <v>0</v>
      </c>
      <c r="BJ56" s="61">
        <f>IFERROR(('use 2017-18'!BJ56/'use 2017-18'!$BQ56)*use_alloc!$C56,"")</f>
        <v>0</v>
      </c>
      <c r="BK56" s="61">
        <f>IFERROR(('use 2017-18'!BK56/'use 2017-18'!$BQ56)*use_alloc!$C56,"")</f>
        <v>0</v>
      </c>
      <c r="BL56" s="61">
        <f>IFERROR(('use 2017-18'!BL56/'use 2017-18'!$BQ56)*use_alloc!$C56,"")</f>
        <v>0</v>
      </c>
      <c r="BM56" s="61">
        <f>IFERROR(('use 2017-18'!BM56/'use 2017-18'!$BQ56)*use_alloc!$C56,"")</f>
        <v>0</v>
      </c>
      <c r="BN56" s="61">
        <f>IFERROR(('use 2017-18'!BN56/'use 2017-18'!$BQ56)*use_alloc!$C56,"")</f>
        <v>0</v>
      </c>
      <c r="BO56" s="61">
        <f>IFERROR(('use 2017-18'!BO56/'use 2017-18'!$BQ56)*use_alloc!$C56,"")</f>
        <v>0</v>
      </c>
      <c r="BP56" s="61">
        <f>IFERROR(('use 2017-18'!BP56/'use 2017-18'!$BQ56)*use_alloc!$C56,"")</f>
        <v>16080.459592124676</v>
      </c>
      <c r="BQ56" s="61">
        <f>'use 2012-13'!BQ56*GDP_Ratios!$E$10</f>
        <v>2369920.9676519274</v>
      </c>
      <c r="BR56" s="61">
        <f>'use 2012-13'!BR56*GDP_Ratios!$E$10</f>
        <v>2459218.7768824841</v>
      </c>
      <c r="BS56" s="61">
        <f>'use 2012-13'!BS56*GDP_Ratios!$E$10</f>
        <v>0</v>
      </c>
      <c r="BT56" s="61">
        <f>'use 2012-13'!BT56*GDP_Ratios!$E$10</f>
        <v>0</v>
      </c>
      <c r="BU56" s="61">
        <f>'use 2012-13'!BU56*GDP_Ratios!$E$10</f>
        <v>0</v>
      </c>
      <c r="BV56" s="61">
        <f>'use 2012-13'!BV56*GDP_Ratios!$E$10</f>
        <v>80252.93342459132</v>
      </c>
      <c r="BW56" s="61">
        <f>'use 2012-13'!BW56*GDP_Ratios!$E$10</f>
        <v>795943.90573752439</v>
      </c>
      <c r="BX56" s="61">
        <f>'use 2012-13'!BX56*GDP_Ratios!$E$10</f>
        <v>3335415.6160445996</v>
      </c>
      <c r="BY56" s="61">
        <f>'use 2012-13'!BY56*GDP_Ratios!$E$10</f>
        <v>5705336.5836965265</v>
      </c>
    </row>
    <row r="57" spans="1:77" x14ac:dyDescent="0.35">
      <c r="A57" s="21">
        <v>54</v>
      </c>
      <c r="B57" s="21" t="s">
        <v>132</v>
      </c>
      <c r="C57" s="61">
        <f>IFERROR(('use 2017-18'!C57/'use 2017-18'!$BQ57)*use_alloc!$C57,"")</f>
        <v>0</v>
      </c>
      <c r="D57" s="61">
        <f>IFERROR(('use 2017-18'!D57/'use 2017-18'!$BQ57)*use_alloc!$C57,"")</f>
        <v>0</v>
      </c>
      <c r="E57" s="61">
        <f>IFERROR(('use 2017-18'!E57/'use 2017-18'!$BQ57)*use_alloc!$C57,"")</f>
        <v>0</v>
      </c>
      <c r="F57" s="61">
        <f>IFERROR(('use 2017-18'!F57/'use 2017-18'!$BQ57)*use_alloc!$C57,"")</f>
        <v>0</v>
      </c>
      <c r="G57" s="61">
        <f>IFERROR(('use 2017-18'!G57/'use 2017-18'!$BQ57)*use_alloc!$C57,"")</f>
        <v>0</v>
      </c>
      <c r="H57" s="61">
        <f>IFERROR(('use 2017-18'!H57/'use 2017-18'!$BQ57)*use_alloc!$C57,"")</f>
        <v>0</v>
      </c>
      <c r="I57" s="61">
        <f>IFERROR(('use 2017-18'!I57/'use 2017-18'!$BQ57)*use_alloc!$C57,"")</f>
        <v>0</v>
      </c>
      <c r="J57" s="61">
        <f>IFERROR(('use 2017-18'!J57/'use 2017-18'!$BQ57)*use_alloc!$C57,"")</f>
        <v>0</v>
      </c>
      <c r="K57" s="61">
        <f>IFERROR(('use 2017-18'!K57/'use 2017-18'!$BQ57)*use_alloc!$C57,"")</f>
        <v>0</v>
      </c>
      <c r="L57" s="61">
        <f>IFERROR(('use 2017-18'!L57/'use 2017-18'!$BQ57)*use_alloc!$C57,"")</f>
        <v>0</v>
      </c>
      <c r="M57" s="61">
        <f>IFERROR(('use 2017-18'!M57/'use 2017-18'!$BQ57)*use_alloc!$C57,"")</f>
        <v>0</v>
      </c>
      <c r="N57" s="61">
        <f>IFERROR(('use 2017-18'!N57/'use 2017-18'!$BQ57)*use_alloc!$C57,"")</f>
        <v>0</v>
      </c>
      <c r="O57" s="61">
        <f>IFERROR(('use 2017-18'!O57/'use 2017-18'!$BQ57)*use_alloc!$C57,"")</f>
        <v>0</v>
      </c>
      <c r="P57" s="61">
        <f>IFERROR(('use 2017-18'!P57/'use 2017-18'!$BQ57)*use_alloc!$C57,"")</f>
        <v>0</v>
      </c>
      <c r="Q57" s="61">
        <f>IFERROR(('use 2017-18'!Q57/'use 2017-18'!$BQ57)*use_alloc!$C57,"")</f>
        <v>98.965579763190945</v>
      </c>
      <c r="R57" s="61">
        <f>IFERROR(('use 2017-18'!R57/'use 2017-18'!$BQ57)*use_alloc!$C57,"")</f>
        <v>0</v>
      </c>
      <c r="S57" s="61">
        <f>IFERROR(('use 2017-18'!S57/'use 2017-18'!$BQ57)*use_alloc!$C57,"")</f>
        <v>0</v>
      </c>
      <c r="T57" s="61">
        <f>IFERROR(('use 2017-18'!T57/'use 2017-18'!$BQ57)*use_alloc!$C57,"")</f>
        <v>0</v>
      </c>
      <c r="U57" s="61">
        <f>IFERROR(('use 2017-18'!U57/'use 2017-18'!$BQ57)*use_alloc!$C57,"")</f>
        <v>0</v>
      </c>
      <c r="V57" s="61">
        <f>IFERROR(('use 2017-18'!V57/'use 2017-18'!$BQ57)*use_alloc!$C57,"")</f>
        <v>0</v>
      </c>
      <c r="W57" s="61">
        <f>IFERROR(('use 2017-18'!W57/'use 2017-18'!$BQ57)*use_alloc!$C57,"")</f>
        <v>0</v>
      </c>
      <c r="X57" s="61">
        <f>IFERROR(('use 2017-18'!X57/'use 2017-18'!$BQ57)*use_alloc!$C57,"")</f>
        <v>0</v>
      </c>
      <c r="Y57" s="61">
        <f>IFERROR(('use 2017-18'!Y57/'use 2017-18'!$BQ57)*use_alloc!$C57,"")</f>
        <v>0</v>
      </c>
      <c r="Z57" s="61">
        <f>IFERROR(('use 2017-18'!Z57/'use 2017-18'!$BQ57)*use_alloc!$C57,"")</f>
        <v>0</v>
      </c>
      <c r="AA57" s="61">
        <f>IFERROR(('use 2017-18'!AA57/'use 2017-18'!$BQ57)*use_alloc!$C57,"")</f>
        <v>0</v>
      </c>
      <c r="AB57" s="61">
        <f>IFERROR(('use 2017-18'!AB57/'use 2017-18'!$BQ57)*use_alloc!$C57,"")</f>
        <v>0</v>
      </c>
      <c r="AC57" s="61">
        <f>IFERROR(('use 2017-18'!AC57/'use 2017-18'!$BQ57)*use_alloc!$C57,"")</f>
        <v>0</v>
      </c>
      <c r="AD57" s="61">
        <f>IFERROR(('use 2017-18'!AD57/'use 2017-18'!$BQ57)*use_alloc!$C57,"")</f>
        <v>0</v>
      </c>
      <c r="AE57" s="61">
        <f>IFERROR(('use 2017-18'!AE57/'use 2017-18'!$BQ57)*use_alloc!$C57,"")</f>
        <v>0</v>
      </c>
      <c r="AF57" s="61">
        <f>IFERROR(('use 2017-18'!AF57/'use 2017-18'!$BQ57)*use_alloc!$C57,"")</f>
        <v>0</v>
      </c>
      <c r="AG57" s="61">
        <f>IFERROR(('use 2017-18'!AG57/'use 2017-18'!$BQ57)*use_alloc!$C57,"")</f>
        <v>0</v>
      </c>
      <c r="AH57" s="61">
        <f>IFERROR(('use 2017-18'!AH57/'use 2017-18'!$BQ57)*use_alloc!$C57,"")</f>
        <v>0</v>
      </c>
      <c r="AI57" s="61">
        <f>IFERROR(('use 2017-18'!AI57/'use 2017-18'!$BQ57)*use_alloc!$C57,"")</f>
        <v>0</v>
      </c>
      <c r="AJ57" s="61">
        <f>IFERROR(('use 2017-18'!AJ57/'use 2017-18'!$BQ57)*use_alloc!$C57,"")</f>
        <v>0</v>
      </c>
      <c r="AK57" s="61">
        <f>IFERROR(('use 2017-18'!AK57/'use 2017-18'!$BQ57)*use_alloc!$C57,"")</f>
        <v>0</v>
      </c>
      <c r="AL57" s="61">
        <f>IFERROR(('use 2017-18'!AL57/'use 2017-18'!$BQ57)*use_alloc!$C57,"")</f>
        <v>0</v>
      </c>
      <c r="AM57" s="61">
        <f>IFERROR(('use 2017-18'!AM57/'use 2017-18'!$BQ57)*use_alloc!$C57,"")</f>
        <v>0</v>
      </c>
      <c r="AN57" s="61">
        <f>IFERROR(('use 2017-18'!AN57/'use 2017-18'!$BQ57)*use_alloc!$C57,"")</f>
        <v>0</v>
      </c>
      <c r="AO57" s="61">
        <f>IFERROR(('use 2017-18'!AO57/'use 2017-18'!$BQ57)*use_alloc!$C57,"")</f>
        <v>0</v>
      </c>
      <c r="AP57" s="61">
        <f>IFERROR(('use 2017-18'!AP57/'use 2017-18'!$BQ57)*use_alloc!$C57,"")</f>
        <v>0</v>
      </c>
      <c r="AQ57" s="61">
        <f>IFERROR(('use 2017-18'!AQ57/'use 2017-18'!$BQ57)*use_alloc!$C57,"")</f>
        <v>0</v>
      </c>
      <c r="AR57" s="61">
        <f>IFERROR(('use 2017-18'!AR57/'use 2017-18'!$BQ57)*use_alloc!$C57,"")</f>
        <v>0</v>
      </c>
      <c r="AS57" s="61">
        <f>IFERROR(('use 2017-18'!AS57/'use 2017-18'!$BQ57)*use_alloc!$C57,"")</f>
        <v>0</v>
      </c>
      <c r="AT57" s="61">
        <f>IFERROR(('use 2017-18'!AT57/'use 2017-18'!$BQ57)*use_alloc!$C57,"")</f>
        <v>0</v>
      </c>
      <c r="AU57" s="61">
        <f>IFERROR(('use 2017-18'!AU57/'use 2017-18'!$BQ57)*use_alloc!$C57,"")</f>
        <v>0</v>
      </c>
      <c r="AV57" s="61">
        <f>IFERROR(('use 2017-18'!AV57/'use 2017-18'!$BQ57)*use_alloc!$C57,"")</f>
        <v>0</v>
      </c>
      <c r="AW57" s="61">
        <f>IFERROR(('use 2017-18'!AW57/'use 2017-18'!$BQ57)*use_alloc!$C57,"")</f>
        <v>0</v>
      </c>
      <c r="AX57" s="61">
        <f>IFERROR(('use 2017-18'!AX57/'use 2017-18'!$BQ57)*use_alloc!$C57,"")</f>
        <v>0</v>
      </c>
      <c r="AY57" s="61">
        <f>IFERROR(('use 2017-18'!AY57/'use 2017-18'!$BQ57)*use_alloc!$C57,"")</f>
        <v>0</v>
      </c>
      <c r="AZ57" s="61">
        <f>IFERROR(('use 2017-18'!AZ57/'use 2017-18'!$BQ57)*use_alloc!$C57,"")</f>
        <v>0</v>
      </c>
      <c r="BA57" s="61">
        <f>IFERROR(('use 2017-18'!BA57/'use 2017-18'!$BQ57)*use_alloc!$C57,"")</f>
        <v>0</v>
      </c>
      <c r="BB57" s="61">
        <f>IFERROR(('use 2017-18'!BB57/'use 2017-18'!$BQ57)*use_alloc!$C57,"")</f>
        <v>0</v>
      </c>
      <c r="BC57" s="61">
        <f>IFERROR(('use 2017-18'!BC57/'use 2017-18'!$BQ57)*use_alloc!$C57,"")</f>
        <v>28389.860482493172</v>
      </c>
      <c r="BD57" s="61">
        <f>IFERROR(('use 2017-18'!BD57/'use 2017-18'!$BQ57)*use_alloc!$C57,"")</f>
        <v>0</v>
      </c>
      <c r="BE57" s="61">
        <f>IFERROR(('use 2017-18'!BE57/'use 2017-18'!$BQ57)*use_alloc!$C57,"")</f>
        <v>0</v>
      </c>
      <c r="BF57" s="61">
        <f>IFERROR(('use 2017-18'!BF57/'use 2017-18'!$BQ57)*use_alloc!$C57,"")</f>
        <v>0</v>
      </c>
      <c r="BG57" s="61">
        <f>IFERROR(('use 2017-18'!BG57/'use 2017-18'!$BQ57)*use_alloc!$C57,"")</f>
        <v>0</v>
      </c>
      <c r="BH57" s="61">
        <f>IFERROR(('use 2017-18'!BH57/'use 2017-18'!$BQ57)*use_alloc!$C57,"")</f>
        <v>0</v>
      </c>
      <c r="BI57" s="61">
        <f>IFERROR(('use 2017-18'!BI57/'use 2017-18'!$BQ57)*use_alloc!$C57,"")</f>
        <v>0</v>
      </c>
      <c r="BJ57" s="61">
        <f>IFERROR(('use 2017-18'!BJ57/'use 2017-18'!$BQ57)*use_alloc!$C57,"")</f>
        <v>0</v>
      </c>
      <c r="BK57" s="61">
        <f>IFERROR(('use 2017-18'!BK57/'use 2017-18'!$BQ57)*use_alloc!$C57,"")</f>
        <v>0</v>
      </c>
      <c r="BL57" s="61">
        <f>IFERROR(('use 2017-18'!BL57/'use 2017-18'!$BQ57)*use_alloc!$C57,"")</f>
        <v>0</v>
      </c>
      <c r="BM57" s="61">
        <f>IFERROR(('use 2017-18'!BM57/'use 2017-18'!$BQ57)*use_alloc!$C57,"")</f>
        <v>0</v>
      </c>
      <c r="BN57" s="61">
        <f>IFERROR(('use 2017-18'!BN57/'use 2017-18'!$BQ57)*use_alloc!$C57,"")</f>
        <v>0</v>
      </c>
      <c r="BO57" s="61">
        <f>IFERROR(('use 2017-18'!BO57/'use 2017-18'!$BQ57)*use_alloc!$C57,"")</f>
        <v>0</v>
      </c>
      <c r="BP57" s="61">
        <f>IFERROR(('use 2017-18'!BP57/'use 2017-18'!$BQ57)*use_alloc!$C57,"")</f>
        <v>13533.90156761503</v>
      </c>
      <c r="BQ57" s="61">
        <f>'use 2012-13'!BQ57*GDP_Ratios!$E$10</f>
        <v>576264.23624228861</v>
      </c>
      <c r="BR57" s="61">
        <f>'use 2012-13'!BR57*GDP_Ratios!$E$10</f>
        <v>123886.17520786055</v>
      </c>
      <c r="BS57" s="61">
        <f>'use 2012-13'!BS57*GDP_Ratios!$E$10</f>
        <v>0</v>
      </c>
      <c r="BT57" s="61">
        <f>'use 2012-13'!BT57*GDP_Ratios!$E$10</f>
        <v>0</v>
      </c>
      <c r="BU57" s="61">
        <f>'use 2012-13'!BU57*GDP_Ratios!$E$10</f>
        <v>0</v>
      </c>
      <c r="BV57" s="61">
        <f>'use 2012-13'!BV57*GDP_Ratios!$E$10</f>
        <v>4374.7229638503295</v>
      </c>
      <c r="BW57" s="61">
        <f>'use 2012-13'!BW57*GDP_Ratios!$E$10</f>
        <v>263461.51654895762</v>
      </c>
      <c r="BX57" s="61">
        <f>'use 2012-13'!BX57*GDP_Ratios!$E$10</f>
        <v>391722.41472066846</v>
      </c>
      <c r="BY57" s="61">
        <f>'use 2012-13'!BY57*GDP_Ratios!$E$10</f>
        <v>967986.65096295706</v>
      </c>
    </row>
    <row r="58" spans="1:77" x14ac:dyDescent="0.35">
      <c r="A58" s="21">
        <v>55</v>
      </c>
      <c r="B58" s="21" t="s">
        <v>133</v>
      </c>
      <c r="C58" s="61">
        <f>IFERROR(('use 2017-18'!C58/'use 2017-18'!$BQ58)*use_alloc!$C58,"")</f>
        <v>0</v>
      </c>
      <c r="D58" s="61">
        <f>IFERROR(('use 2017-18'!D58/'use 2017-18'!$BQ58)*use_alloc!$C58,"")</f>
        <v>0</v>
      </c>
      <c r="E58" s="61">
        <f>IFERROR(('use 2017-18'!E58/'use 2017-18'!$BQ58)*use_alloc!$C58,"")</f>
        <v>0</v>
      </c>
      <c r="F58" s="61">
        <f>IFERROR(('use 2017-18'!F58/'use 2017-18'!$BQ58)*use_alloc!$C58,"")</f>
        <v>0</v>
      </c>
      <c r="G58" s="61">
        <f>IFERROR(('use 2017-18'!G58/'use 2017-18'!$BQ58)*use_alloc!$C58,"")</f>
        <v>0</v>
      </c>
      <c r="H58" s="61">
        <f>IFERROR(('use 2017-18'!H58/'use 2017-18'!$BQ58)*use_alloc!$C58,"")</f>
        <v>0</v>
      </c>
      <c r="I58" s="61">
        <f>IFERROR(('use 2017-18'!I58/'use 2017-18'!$BQ58)*use_alloc!$C58,"")</f>
        <v>0</v>
      </c>
      <c r="J58" s="61">
        <f>IFERROR(('use 2017-18'!J58/'use 2017-18'!$BQ58)*use_alloc!$C58,"")</f>
        <v>0</v>
      </c>
      <c r="K58" s="61">
        <f>IFERROR(('use 2017-18'!K58/'use 2017-18'!$BQ58)*use_alloc!$C58,"")</f>
        <v>0</v>
      </c>
      <c r="L58" s="61">
        <f>IFERROR(('use 2017-18'!L58/'use 2017-18'!$BQ58)*use_alloc!$C58,"")</f>
        <v>0</v>
      </c>
      <c r="M58" s="61">
        <f>IFERROR(('use 2017-18'!M58/'use 2017-18'!$BQ58)*use_alloc!$C58,"")</f>
        <v>0</v>
      </c>
      <c r="N58" s="61">
        <f>IFERROR(('use 2017-18'!N58/'use 2017-18'!$BQ58)*use_alloc!$C58,"")</f>
        <v>0</v>
      </c>
      <c r="O58" s="61">
        <f>IFERROR(('use 2017-18'!O58/'use 2017-18'!$BQ58)*use_alloc!$C58,"")</f>
        <v>0</v>
      </c>
      <c r="P58" s="61">
        <f>IFERROR(('use 2017-18'!P58/'use 2017-18'!$BQ58)*use_alloc!$C58,"")</f>
        <v>0</v>
      </c>
      <c r="Q58" s="61">
        <f>IFERROR(('use 2017-18'!Q58/'use 2017-18'!$BQ58)*use_alloc!$C58,"")</f>
        <v>0</v>
      </c>
      <c r="R58" s="61">
        <f>IFERROR(('use 2017-18'!R58/'use 2017-18'!$BQ58)*use_alloc!$C58,"")</f>
        <v>289083.34178479674</v>
      </c>
      <c r="S58" s="61">
        <f>IFERROR(('use 2017-18'!S58/'use 2017-18'!$BQ58)*use_alloc!$C58,"")</f>
        <v>0</v>
      </c>
      <c r="T58" s="61">
        <f>IFERROR(('use 2017-18'!T58/'use 2017-18'!$BQ58)*use_alloc!$C58,"")</f>
        <v>0</v>
      </c>
      <c r="U58" s="61">
        <f>IFERROR(('use 2017-18'!U58/'use 2017-18'!$BQ58)*use_alloc!$C58,"")</f>
        <v>0</v>
      </c>
      <c r="V58" s="61">
        <f>IFERROR(('use 2017-18'!V58/'use 2017-18'!$BQ58)*use_alloc!$C58,"")</f>
        <v>0</v>
      </c>
      <c r="W58" s="61">
        <f>IFERROR(('use 2017-18'!W58/'use 2017-18'!$BQ58)*use_alloc!$C58,"")</f>
        <v>0</v>
      </c>
      <c r="X58" s="61">
        <f>IFERROR(('use 2017-18'!X58/'use 2017-18'!$BQ58)*use_alloc!$C58,"")</f>
        <v>0</v>
      </c>
      <c r="Y58" s="61">
        <f>IFERROR(('use 2017-18'!Y58/'use 2017-18'!$BQ58)*use_alloc!$C58,"")</f>
        <v>0</v>
      </c>
      <c r="Z58" s="61">
        <f>IFERROR(('use 2017-18'!Z58/'use 2017-18'!$BQ58)*use_alloc!$C58,"")</f>
        <v>0</v>
      </c>
      <c r="AA58" s="61">
        <f>IFERROR(('use 2017-18'!AA58/'use 2017-18'!$BQ58)*use_alloc!$C58,"")</f>
        <v>0</v>
      </c>
      <c r="AB58" s="61">
        <f>IFERROR(('use 2017-18'!AB58/'use 2017-18'!$BQ58)*use_alloc!$C58,"")</f>
        <v>0</v>
      </c>
      <c r="AC58" s="61">
        <f>IFERROR(('use 2017-18'!AC58/'use 2017-18'!$BQ58)*use_alloc!$C58,"")</f>
        <v>0</v>
      </c>
      <c r="AD58" s="61">
        <f>IFERROR(('use 2017-18'!AD58/'use 2017-18'!$BQ58)*use_alloc!$C58,"")</f>
        <v>0</v>
      </c>
      <c r="AE58" s="61">
        <f>IFERROR(('use 2017-18'!AE58/'use 2017-18'!$BQ58)*use_alloc!$C58,"")</f>
        <v>0</v>
      </c>
      <c r="AF58" s="61">
        <f>IFERROR(('use 2017-18'!AF58/'use 2017-18'!$BQ58)*use_alloc!$C58,"")</f>
        <v>0</v>
      </c>
      <c r="AG58" s="61">
        <f>IFERROR(('use 2017-18'!AG58/'use 2017-18'!$BQ58)*use_alloc!$C58,"")</f>
        <v>0</v>
      </c>
      <c r="AH58" s="61">
        <f>IFERROR(('use 2017-18'!AH58/'use 2017-18'!$BQ58)*use_alloc!$C58,"")</f>
        <v>0</v>
      </c>
      <c r="AI58" s="61">
        <f>IFERROR(('use 2017-18'!AI58/'use 2017-18'!$BQ58)*use_alloc!$C58,"")</f>
        <v>0</v>
      </c>
      <c r="AJ58" s="61">
        <f>IFERROR(('use 2017-18'!AJ58/'use 2017-18'!$BQ58)*use_alloc!$C58,"")</f>
        <v>0</v>
      </c>
      <c r="AK58" s="61">
        <f>IFERROR(('use 2017-18'!AK58/'use 2017-18'!$BQ58)*use_alloc!$C58,"")</f>
        <v>0</v>
      </c>
      <c r="AL58" s="61">
        <f>IFERROR(('use 2017-18'!AL58/'use 2017-18'!$BQ58)*use_alloc!$C58,"")</f>
        <v>0</v>
      </c>
      <c r="AM58" s="61">
        <f>IFERROR(('use 2017-18'!AM58/'use 2017-18'!$BQ58)*use_alloc!$C58,"")</f>
        <v>0</v>
      </c>
      <c r="AN58" s="61">
        <f>IFERROR(('use 2017-18'!AN58/'use 2017-18'!$BQ58)*use_alloc!$C58,"")</f>
        <v>0</v>
      </c>
      <c r="AO58" s="61">
        <f>IFERROR(('use 2017-18'!AO58/'use 2017-18'!$BQ58)*use_alloc!$C58,"")</f>
        <v>0</v>
      </c>
      <c r="AP58" s="61">
        <f>IFERROR(('use 2017-18'!AP58/'use 2017-18'!$BQ58)*use_alloc!$C58,"")</f>
        <v>0</v>
      </c>
      <c r="AQ58" s="61">
        <f>IFERROR(('use 2017-18'!AQ58/'use 2017-18'!$BQ58)*use_alloc!$C58,"")</f>
        <v>0</v>
      </c>
      <c r="AR58" s="61">
        <f>IFERROR(('use 2017-18'!AR58/'use 2017-18'!$BQ58)*use_alloc!$C58,"")</f>
        <v>0</v>
      </c>
      <c r="AS58" s="61">
        <f>IFERROR(('use 2017-18'!AS58/'use 2017-18'!$BQ58)*use_alloc!$C58,"")</f>
        <v>0</v>
      </c>
      <c r="AT58" s="61">
        <f>IFERROR(('use 2017-18'!AT58/'use 2017-18'!$BQ58)*use_alloc!$C58,"")</f>
        <v>0</v>
      </c>
      <c r="AU58" s="61">
        <f>IFERROR(('use 2017-18'!AU58/'use 2017-18'!$BQ58)*use_alloc!$C58,"")</f>
        <v>0</v>
      </c>
      <c r="AV58" s="61">
        <f>IFERROR(('use 2017-18'!AV58/'use 2017-18'!$BQ58)*use_alloc!$C58,"")</f>
        <v>0</v>
      </c>
      <c r="AW58" s="61">
        <f>IFERROR(('use 2017-18'!AW58/'use 2017-18'!$BQ58)*use_alloc!$C58,"")</f>
        <v>0</v>
      </c>
      <c r="AX58" s="61">
        <f>IFERROR(('use 2017-18'!AX58/'use 2017-18'!$BQ58)*use_alloc!$C58,"")</f>
        <v>0</v>
      </c>
      <c r="AY58" s="61">
        <f>IFERROR(('use 2017-18'!AY58/'use 2017-18'!$BQ58)*use_alloc!$C58,"")</f>
        <v>0</v>
      </c>
      <c r="AZ58" s="61">
        <f>IFERROR(('use 2017-18'!AZ58/'use 2017-18'!$BQ58)*use_alloc!$C58,"")</f>
        <v>0</v>
      </c>
      <c r="BA58" s="61">
        <f>IFERROR(('use 2017-18'!BA58/'use 2017-18'!$BQ58)*use_alloc!$C58,"")</f>
        <v>0</v>
      </c>
      <c r="BB58" s="61">
        <f>IFERROR(('use 2017-18'!BB58/'use 2017-18'!$BQ58)*use_alloc!$C58,"")</f>
        <v>0</v>
      </c>
      <c r="BC58" s="61">
        <f>IFERROR(('use 2017-18'!BC58/'use 2017-18'!$BQ58)*use_alloc!$C58,"")</f>
        <v>0</v>
      </c>
      <c r="BD58" s="61">
        <f>IFERROR(('use 2017-18'!BD58/'use 2017-18'!$BQ58)*use_alloc!$C58,"")</f>
        <v>0</v>
      </c>
      <c r="BE58" s="61">
        <f>IFERROR(('use 2017-18'!BE58/'use 2017-18'!$BQ58)*use_alloc!$C58,"")</f>
        <v>0</v>
      </c>
      <c r="BF58" s="61">
        <f>IFERROR(('use 2017-18'!BF58/'use 2017-18'!$BQ58)*use_alloc!$C58,"")</f>
        <v>0</v>
      </c>
      <c r="BG58" s="61">
        <f>IFERROR(('use 2017-18'!BG58/'use 2017-18'!$BQ58)*use_alloc!$C58,"")</f>
        <v>0</v>
      </c>
      <c r="BH58" s="61">
        <f>IFERROR(('use 2017-18'!BH58/'use 2017-18'!$BQ58)*use_alloc!$C58,"")</f>
        <v>0</v>
      </c>
      <c r="BI58" s="61">
        <f>IFERROR(('use 2017-18'!BI58/'use 2017-18'!$BQ58)*use_alloc!$C58,"")</f>
        <v>0</v>
      </c>
      <c r="BJ58" s="61">
        <f>IFERROR(('use 2017-18'!BJ58/'use 2017-18'!$BQ58)*use_alloc!$C58,"")</f>
        <v>0</v>
      </c>
      <c r="BK58" s="61">
        <f>IFERROR(('use 2017-18'!BK58/'use 2017-18'!$BQ58)*use_alloc!$C58,"")</f>
        <v>0</v>
      </c>
      <c r="BL58" s="61">
        <f>IFERROR(('use 2017-18'!BL58/'use 2017-18'!$BQ58)*use_alloc!$C58,"")</f>
        <v>0</v>
      </c>
      <c r="BM58" s="61">
        <f>IFERROR(('use 2017-18'!BM58/'use 2017-18'!$BQ58)*use_alloc!$C58,"")</f>
        <v>0</v>
      </c>
      <c r="BN58" s="61">
        <f>IFERROR(('use 2017-18'!BN58/'use 2017-18'!$BQ58)*use_alloc!$C58,"")</f>
        <v>0</v>
      </c>
      <c r="BO58" s="61">
        <f>IFERROR(('use 2017-18'!BO58/'use 2017-18'!$BQ58)*use_alloc!$C58,"")</f>
        <v>0</v>
      </c>
      <c r="BP58" s="61">
        <f>IFERROR(('use 2017-18'!BP58/'use 2017-18'!$BQ58)*use_alloc!$C58,"")</f>
        <v>0</v>
      </c>
      <c r="BQ58" s="61">
        <f>'use 2012-13'!BQ58*GDP_Ratios!$E$10</f>
        <v>1234640.0192118841</v>
      </c>
      <c r="BR58" s="61">
        <f>'use 2012-13'!BR58*GDP_Ratios!$E$10</f>
        <v>13192489.940101294</v>
      </c>
      <c r="BS58" s="61">
        <f>'use 2012-13'!BS58*GDP_Ratios!$E$10</f>
        <v>0</v>
      </c>
      <c r="BT58" s="61">
        <f>'use 2012-13'!BT58*GDP_Ratios!$E$10</f>
        <v>0</v>
      </c>
      <c r="BU58" s="61">
        <f>'use 2012-13'!BU58*GDP_Ratios!$E$10</f>
        <v>0</v>
      </c>
      <c r="BV58" s="61">
        <f>'use 2012-13'!BV58*GDP_Ratios!$E$10</f>
        <v>132203.09198955234</v>
      </c>
      <c r="BW58" s="61">
        <f>'use 2012-13'!BW58*GDP_Ratios!$E$10</f>
        <v>863110.50605198531</v>
      </c>
      <c r="BX58" s="61">
        <f>'use 2012-13'!BX58*GDP_Ratios!$E$10</f>
        <v>14187803.538142832</v>
      </c>
      <c r="BY58" s="61">
        <f>'use 2012-13'!BY58*GDP_Ratios!$E$10</f>
        <v>15422443.557354715</v>
      </c>
    </row>
    <row r="59" spans="1:77" x14ac:dyDescent="0.35">
      <c r="A59" s="21">
        <v>56</v>
      </c>
      <c r="B59" s="21" t="s">
        <v>134</v>
      </c>
      <c r="C59" s="61">
        <f>IFERROR(('use 2017-18'!C59/'use 2017-18'!$BQ59)*use_alloc!$C59,"")</f>
        <v>0</v>
      </c>
      <c r="D59" s="61">
        <f>IFERROR(('use 2017-18'!D59/'use 2017-18'!$BQ59)*use_alloc!$C59,"")</f>
        <v>0</v>
      </c>
      <c r="E59" s="61">
        <f>IFERROR(('use 2017-18'!E59/'use 2017-18'!$BQ59)*use_alloc!$C59,"")</f>
        <v>0</v>
      </c>
      <c r="F59" s="61">
        <f>IFERROR(('use 2017-18'!F59/'use 2017-18'!$BQ59)*use_alloc!$C59,"")</f>
        <v>0</v>
      </c>
      <c r="G59" s="61">
        <f>IFERROR(('use 2017-18'!G59/'use 2017-18'!$BQ59)*use_alloc!$C59,"")</f>
        <v>0</v>
      </c>
      <c r="H59" s="61">
        <f>IFERROR(('use 2017-18'!H59/'use 2017-18'!$BQ59)*use_alloc!$C59,"")</f>
        <v>0</v>
      </c>
      <c r="I59" s="61">
        <f>IFERROR(('use 2017-18'!I59/'use 2017-18'!$BQ59)*use_alloc!$C59,"")</f>
        <v>0</v>
      </c>
      <c r="J59" s="61">
        <f>IFERROR(('use 2017-18'!J59/'use 2017-18'!$BQ59)*use_alloc!$C59,"")</f>
        <v>0</v>
      </c>
      <c r="K59" s="61">
        <f>IFERROR(('use 2017-18'!K59/'use 2017-18'!$BQ59)*use_alloc!$C59,"")</f>
        <v>0</v>
      </c>
      <c r="L59" s="61">
        <f>IFERROR(('use 2017-18'!L59/'use 2017-18'!$BQ59)*use_alloc!$C59,"")</f>
        <v>1143.6256981276576</v>
      </c>
      <c r="M59" s="61">
        <f>IFERROR(('use 2017-18'!M59/'use 2017-18'!$BQ59)*use_alloc!$C59,"")</f>
        <v>105.72514690872039</v>
      </c>
      <c r="N59" s="61">
        <f>IFERROR(('use 2017-18'!N59/'use 2017-18'!$BQ59)*use_alloc!$C59,"")</f>
        <v>0</v>
      </c>
      <c r="O59" s="61">
        <f>IFERROR(('use 2017-18'!O59/'use 2017-18'!$BQ59)*use_alloc!$C59,"")</f>
        <v>0</v>
      </c>
      <c r="P59" s="61">
        <f>IFERROR(('use 2017-18'!P59/'use 2017-18'!$BQ59)*use_alloc!$C59,"")</f>
        <v>0</v>
      </c>
      <c r="Q59" s="61">
        <f>IFERROR(('use 2017-18'!Q59/'use 2017-18'!$BQ59)*use_alloc!$C59,"")</f>
        <v>0</v>
      </c>
      <c r="R59" s="61">
        <f>IFERROR(('use 2017-18'!R59/'use 2017-18'!$BQ59)*use_alloc!$C59,"")</f>
        <v>1630.1938105269139</v>
      </c>
      <c r="S59" s="61">
        <f>IFERROR(('use 2017-18'!S59/'use 2017-18'!$BQ59)*use_alloc!$C59,"")</f>
        <v>213540.13801914139</v>
      </c>
      <c r="T59" s="61">
        <f>IFERROR(('use 2017-18'!T59/'use 2017-18'!$BQ59)*use_alloc!$C59,"")</f>
        <v>156833.70053525659</v>
      </c>
      <c r="U59" s="61">
        <f>IFERROR(('use 2017-18'!U59/'use 2017-18'!$BQ59)*use_alloc!$C59,"")</f>
        <v>601.44760047666193</v>
      </c>
      <c r="V59" s="61">
        <f>IFERROR(('use 2017-18'!V59/'use 2017-18'!$BQ59)*use_alloc!$C59,"")</f>
        <v>7.1820615502430464E-3</v>
      </c>
      <c r="W59" s="61">
        <f>IFERROR(('use 2017-18'!W59/'use 2017-18'!$BQ59)*use_alloc!$C59,"")</f>
        <v>1.3493604968935251E-2</v>
      </c>
      <c r="X59" s="61">
        <f>IFERROR(('use 2017-18'!X59/'use 2017-18'!$BQ59)*use_alloc!$C59,"")</f>
        <v>0</v>
      </c>
      <c r="Y59" s="61">
        <f>IFERROR(('use 2017-18'!Y59/'use 2017-18'!$BQ59)*use_alloc!$C59,"")</f>
        <v>0</v>
      </c>
      <c r="Z59" s="61">
        <f>IFERROR(('use 2017-18'!Z59/'use 2017-18'!$BQ59)*use_alloc!$C59,"")</f>
        <v>0</v>
      </c>
      <c r="AA59" s="61">
        <f>IFERROR(('use 2017-18'!AA59/'use 2017-18'!$BQ59)*use_alloc!$C59,"")</f>
        <v>0</v>
      </c>
      <c r="AB59" s="61">
        <f>IFERROR(('use 2017-18'!AB59/'use 2017-18'!$BQ59)*use_alloc!$C59,"")</f>
        <v>97.611986035553116</v>
      </c>
      <c r="AC59" s="61">
        <f>IFERROR(('use 2017-18'!AC59/'use 2017-18'!$BQ59)*use_alloc!$C59,"")</f>
        <v>0</v>
      </c>
      <c r="AD59" s="61">
        <f>IFERROR(('use 2017-18'!AD59/'use 2017-18'!$BQ59)*use_alloc!$C59,"")</f>
        <v>91.767373342208259</v>
      </c>
      <c r="AE59" s="61">
        <f>IFERROR(('use 2017-18'!AE59/'use 2017-18'!$BQ59)*use_alloc!$C59,"")</f>
        <v>385.62030951484604</v>
      </c>
      <c r="AF59" s="61">
        <f>IFERROR(('use 2017-18'!AF59/'use 2017-18'!$BQ59)*use_alloc!$C59,"")</f>
        <v>0</v>
      </c>
      <c r="AG59" s="61">
        <f>IFERROR(('use 2017-18'!AG59/'use 2017-18'!$BQ59)*use_alloc!$C59,"")</f>
        <v>541.2678829105007</v>
      </c>
      <c r="AH59" s="61">
        <f>IFERROR(('use 2017-18'!AH59/'use 2017-18'!$BQ59)*use_alloc!$C59,"")</f>
        <v>114.99949742485647</v>
      </c>
      <c r="AI59" s="61">
        <f>IFERROR(('use 2017-18'!AI59/'use 2017-18'!$BQ59)*use_alloc!$C59,"")</f>
        <v>4329.5846754551585</v>
      </c>
      <c r="AJ59" s="61">
        <f>IFERROR(('use 2017-18'!AJ59/'use 2017-18'!$BQ59)*use_alloc!$C59,"")</f>
        <v>173.79747844266254</v>
      </c>
      <c r="AK59" s="61">
        <f>IFERROR(('use 2017-18'!AK59/'use 2017-18'!$BQ59)*use_alloc!$C59,"")</f>
        <v>0</v>
      </c>
      <c r="AL59" s="61">
        <f>IFERROR(('use 2017-18'!AL59/'use 2017-18'!$BQ59)*use_alloc!$C59,"")</f>
        <v>0</v>
      </c>
      <c r="AM59" s="61">
        <f>IFERROR(('use 2017-18'!AM59/'use 2017-18'!$BQ59)*use_alloc!$C59,"")</f>
        <v>32.001816139005527</v>
      </c>
      <c r="AN59" s="61">
        <f>IFERROR(('use 2017-18'!AN59/'use 2017-18'!$BQ59)*use_alloc!$C59,"")</f>
        <v>328.52185198552223</v>
      </c>
      <c r="AO59" s="61">
        <f>IFERROR(('use 2017-18'!AO59/'use 2017-18'!$BQ59)*use_alloc!$C59,"")</f>
        <v>143.19728441728043</v>
      </c>
      <c r="AP59" s="61">
        <f>IFERROR(('use 2017-18'!AP59/'use 2017-18'!$BQ59)*use_alloc!$C59,"")</f>
        <v>0</v>
      </c>
      <c r="AQ59" s="61">
        <f>IFERROR(('use 2017-18'!AQ59/'use 2017-18'!$BQ59)*use_alloc!$C59,"")</f>
        <v>0</v>
      </c>
      <c r="AR59" s="61">
        <f>IFERROR(('use 2017-18'!AR59/'use 2017-18'!$BQ59)*use_alloc!$C59,"")</f>
        <v>0</v>
      </c>
      <c r="AS59" s="61">
        <f>IFERROR(('use 2017-18'!AS59/'use 2017-18'!$BQ59)*use_alloc!$C59,"")</f>
        <v>0</v>
      </c>
      <c r="AT59" s="61">
        <f>IFERROR(('use 2017-18'!AT59/'use 2017-18'!$BQ59)*use_alloc!$C59,"")</f>
        <v>0</v>
      </c>
      <c r="AU59" s="61">
        <f>IFERROR(('use 2017-18'!AU59/'use 2017-18'!$BQ59)*use_alloc!$C59,"")</f>
        <v>0</v>
      </c>
      <c r="AV59" s="61">
        <f>IFERROR(('use 2017-18'!AV59/'use 2017-18'!$BQ59)*use_alloc!$C59,"")</f>
        <v>0</v>
      </c>
      <c r="AW59" s="61">
        <f>IFERROR(('use 2017-18'!AW59/'use 2017-18'!$BQ59)*use_alloc!$C59,"")</f>
        <v>0</v>
      </c>
      <c r="AX59" s="61">
        <f>IFERROR(('use 2017-18'!AX59/'use 2017-18'!$BQ59)*use_alloc!$C59,"")</f>
        <v>0</v>
      </c>
      <c r="AY59" s="61">
        <f>IFERROR(('use 2017-18'!AY59/'use 2017-18'!$BQ59)*use_alloc!$C59,"")</f>
        <v>0</v>
      </c>
      <c r="AZ59" s="61">
        <f>IFERROR(('use 2017-18'!AZ59/'use 2017-18'!$BQ59)*use_alloc!$C59,"")</f>
        <v>0</v>
      </c>
      <c r="BA59" s="61">
        <f>IFERROR(('use 2017-18'!BA59/'use 2017-18'!$BQ59)*use_alloc!$C59,"")</f>
        <v>0</v>
      </c>
      <c r="BB59" s="61">
        <f>IFERROR(('use 2017-18'!BB59/'use 2017-18'!$BQ59)*use_alloc!$C59,"")</f>
        <v>0</v>
      </c>
      <c r="BC59" s="61">
        <f>IFERROR(('use 2017-18'!BC59/'use 2017-18'!$BQ59)*use_alloc!$C59,"")</f>
        <v>0</v>
      </c>
      <c r="BD59" s="61">
        <f>IFERROR(('use 2017-18'!BD59/'use 2017-18'!$BQ59)*use_alloc!$C59,"")</f>
        <v>0</v>
      </c>
      <c r="BE59" s="61">
        <f>IFERROR(('use 2017-18'!BE59/'use 2017-18'!$BQ59)*use_alloc!$C59,"")</f>
        <v>0</v>
      </c>
      <c r="BF59" s="61">
        <f>IFERROR(('use 2017-18'!BF59/'use 2017-18'!$BQ59)*use_alloc!$C59,"")</f>
        <v>0</v>
      </c>
      <c r="BG59" s="61">
        <f>IFERROR(('use 2017-18'!BG59/'use 2017-18'!$BQ59)*use_alloc!$C59,"")</f>
        <v>0</v>
      </c>
      <c r="BH59" s="61">
        <f>IFERROR(('use 2017-18'!BH59/'use 2017-18'!$BQ59)*use_alloc!$C59,"")</f>
        <v>3461.6711997864768</v>
      </c>
      <c r="BI59" s="61">
        <f>IFERROR(('use 2017-18'!BI59/'use 2017-18'!$BQ59)*use_alloc!$C59,"")</f>
        <v>0</v>
      </c>
      <c r="BJ59" s="61">
        <f>IFERROR(('use 2017-18'!BJ59/'use 2017-18'!$BQ59)*use_alloc!$C59,"")</f>
        <v>0</v>
      </c>
      <c r="BK59" s="61">
        <f>IFERROR(('use 2017-18'!BK59/'use 2017-18'!$BQ59)*use_alloc!$C59,"")</f>
        <v>0</v>
      </c>
      <c r="BL59" s="61">
        <f>IFERROR(('use 2017-18'!BL59/'use 2017-18'!$BQ59)*use_alloc!$C59,"")</f>
        <v>0</v>
      </c>
      <c r="BM59" s="61">
        <f>IFERROR(('use 2017-18'!BM59/'use 2017-18'!$BQ59)*use_alloc!$C59,"")</f>
        <v>0</v>
      </c>
      <c r="BN59" s="61">
        <f>IFERROR(('use 2017-18'!BN59/'use 2017-18'!$BQ59)*use_alloc!$C59,"")</f>
        <v>0</v>
      </c>
      <c r="BO59" s="61">
        <f>IFERROR(('use 2017-18'!BO59/'use 2017-18'!$BQ59)*use_alloc!$C59,"")</f>
        <v>0</v>
      </c>
      <c r="BP59" s="61">
        <f>IFERROR(('use 2017-18'!BP59/'use 2017-18'!$BQ59)*use_alloc!$C59,"")</f>
        <v>0</v>
      </c>
      <c r="BQ59" s="61">
        <f>'use 2012-13'!BQ59*GDP_Ratios!$E$10</f>
        <v>12517368.036670014</v>
      </c>
      <c r="BR59" s="61">
        <f>'use 2012-13'!BR59*GDP_Ratios!$E$10</f>
        <v>24433241.531769078</v>
      </c>
      <c r="BS59" s="61">
        <f>'use 2012-13'!BS59*GDP_Ratios!$E$10</f>
        <v>0</v>
      </c>
      <c r="BT59" s="61">
        <f>'use 2012-13'!BT59*GDP_Ratios!$E$10</f>
        <v>0</v>
      </c>
      <c r="BU59" s="61">
        <f>'use 2012-13'!BU59*GDP_Ratios!$E$10</f>
        <v>0</v>
      </c>
      <c r="BV59" s="61">
        <f>'use 2012-13'!BV59*GDP_Ratios!$E$10</f>
        <v>552008.33230346639</v>
      </c>
      <c r="BW59" s="61">
        <f>'use 2012-13'!BW59*GDP_Ratios!$E$10</f>
        <v>8574091.1514252443</v>
      </c>
      <c r="BX59" s="61">
        <f>'use 2012-13'!BX59*GDP_Ratios!$E$10</f>
        <v>33559341.015497789</v>
      </c>
      <c r="BY59" s="61">
        <f>'use 2012-13'!BY59*GDP_Ratios!$E$10</f>
        <v>46076709.052167803</v>
      </c>
    </row>
    <row r="60" spans="1:77" x14ac:dyDescent="0.35">
      <c r="A60" s="21">
        <v>57</v>
      </c>
      <c r="B60" s="21" t="s">
        <v>135</v>
      </c>
      <c r="C60" s="61">
        <f>IFERROR(('use 2017-18'!C60/'use 2017-18'!$BQ60)*use_alloc!$C60,"")</f>
        <v>0</v>
      </c>
      <c r="D60" s="61">
        <f>IFERROR(('use 2017-18'!D60/'use 2017-18'!$BQ60)*use_alloc!$C60,"")</f>
        <v>0</v>
      </c>
      <c r="E60" s="61">
        <f>IFERROR(('use 2017-18'!E60/'use 2017-18'!$BQ60)*use_alloc!$C60,"")</f>
        <v>0</v>
      </c>
      <c r="F60" s="61">
        <f>IFERROR(('use 2017-18'!F60/'use 2017-18'!$BQ60)*use_alloc!$C60,"")</f>
        <v>0</v>
      </c>
      <c r="G60" s="61">
        <f>IFERROR(('use 2017-18'!G60/'use 2017-18'!$BQ60)*use_alloc!$C60,"")</f>
        <v>0</v>
      </c>
      <c r="H60" s="61">
        <f>IFERROR(('use 2017-18'!H60/'use 2017-18'!$BQ60)*use_alloc!$C60,"")</f>
        <v>0</v>
      </c>
      <c r="I60" s="61">
        <f>IFERROR(('use 2017-18'!I60/'use 2017-18'!$BQ60)*use_alloc!$C60,"")</f>
        <v>0</v>
      </c>
      <c r="J60" s="61">
        <f>IFERROR(('use 2017-18'!J60/'use 2017-18'!$BQ60)*use_alloc!$C60,"")</f>
        <v>0</v>
      </c>
      <c r="K60" s="61">
        <f>IFERROR(('use 2017-18'!K60/'use 2017-18'!$BQ60)*use_alloc!$C60,"")</f>
        <v>0</v>
      </c>
      <c r="L60" s="61">
        <f>IFERROR(('use 2017-18'!L60/'use 2017-18'!$BQ60)*use_alloc!$C60,"")</f>
        <v>0</v>
      </c>
      <c r="M60" s="61">
        <f>IFERROR(('use 2017-18'!M60/'use 2017-18'!$BQ60)*use_alloc!$C60,"")</f>
        <v>0</v>
      </c>
      <c r="N60" s="61">
        <f>IFERROR(('use 2017-18'!N60/'use 2017-18'!$BQ60)*use_alloc!$C60,"")</f>
        <v>0</v>
      </c>
      <c r="O60" s="61">
        <f>IFERROR(('use 2017-18'!O60/'use 2017-18'!$BQ60)*use_alloc!$C60,"")</f>
        <v>0</v>
      </c>
      <c r="P60" s="61">
        <f>IFERROR(('use 2017-18'!P60/'use 2017-18'!$BQ60)*use_alloc!$C60,"")</f>
        <v>0</v>
      </c>
      <c r="Q60" s="61">
        <f>IFERROR(('use 2017-18'!Q60/'use 2017-18'!$BQ60)*use_alloc!$C60,"")</f>
        <v>0</v>
      </c>
      <c r="R60" s="61">
        <f>IFERROR(('use 2017-18'!R60/'use 2017-18'!$BQ60)*use_alloc!$C60,"")</f>
        <v>0</v>
      </c>
      <c r="S60" s="61">
        <f>IFERROR(('use 2017-18'!S60/'use 2017-18'!$BQ60)*use_alloc!$C60,"")</f>
        <v>204340.05931219656</v>
      </c>
      <c r="T60" s="61">
        <f>IFERROR(('use 2017-18'!T60/'use 2017-18'!$BQ60)*use_alloc!$C60,"")</f>
        <v>87355.560266298373</v>
      </c>
      <c r="U60" s="61">
        <f>IFERROR(('use 2017-18'!U60/'use 2017-18'!$BQ60)*use_alloc!$C60,"")</f>
        <v>233.84134488738664</v>
      </c>
      <c r="V60" s="61">
        <f>IFERROR(('use 2017-18'!V60/'use 2017-18'!$BQ60)*use_alloc!$C60,"")</f>
        <v>0</v>
      </c>
      <c r="W60" s="61">
        <f>IFERROR(('use 2017-18'!W60/'use 2017-18'!$BQ60)*use_alloc!$C60,"")</f>
        <v>0</v>
      </c>
      <c r="X60" s="61">
        <f>IFERROR(('use 2017-18'!X60/'use 2017-18'!$BQ60)*use_alloc!$C60,"")</f>
        <v>123.18733257169902</v>
      </c>
      <c r="Y60" s="61">
        <f>IFERROR(('use 2017-18'!Y60/'use 2017-18'!$BQ60)*use_alloc!$C60,"")</f>
        <v>0</v>
      </c>
      <c r="Z60" s="61">
        <f>IFERROR(('use 2017-18'!Z60/'use 2017-18'!$BQ60)*use_alloc!$C60,"")</f>
        <v>0</v>
      </c>
      <c r="AA60" s="61">
        <f>IFERROR(('use 2017-18'!AA60/'use 2017-18'!$BQ60)*use_alloc!$C60,"")</f>
        <v>0</v>
      </c>
      <c r="AB60" s="61">
        <f>IFERROR(('use 2017-18'!AB60/'use 2017-18'!$BQ60)*use_alloc!$C60,"")</f>
        <v>0</v>
      </c>
      <c r="AC60" s="61">
        <f>IFERROR(('use 2017-18'!AC60/'use 2017-18'!$BQ60)*use_alloc!$C60,"")</f>
        <v>867.46475727684617</v>
      </c>
      <c r="AD60" s="61">
        <f>IFERROR(('use 2017-18'!AD60/'use 2017-18'!$BQ60)*use_alloc!$C60,"")</f>
        <v>150.60796272578764</v>
      </c>
      <c r="AE60" s="61">
        <f>IFERROR(('use 2017-18'!AE60/'use 2017-18'!$BQ60)*use_alloc!$C60,"")</f>
        <v>887.34120040625987</v>
      </c>
      <c r="AF60" s="61">
        <f>IFERROR(('use 2017-18'!AF60/'use 2017-18'!$BQ60)*use_alloc!$C60,"")</f>
        <v>0</v>
      </c>
      <c r="AG60" s="61">
        <f>IFERROR(('use 2017-18'!AG60/'use 2017-18'!$BQ60)*use_alloc!$C60,"")</f>
        <v>2088.2886786737095</v>
      </c>
      <c r="AH60" s="61">
        <f>IFERROR(('use 2017-18'!AH60/'use 2017-18'!$BQ60)*use_alloc!$C60,"")</f>
        <v>61.69422424664085</v>
      </c>
      <c r="AI60" s="61">
        <f>IFERROR(('use 2017-18'!AI60/'use 2017-18'!$BQ60)*use_alloc!$C60,"")</f>
        <v>2132.4782047371118</v>
      </c>
      <c r="AJ60" s="61">
        <f>IFERROR(('use 2017-18'!AJ60/'use 2017-18'!$BQ60)*use_alloc!$C60,"")</f>
        <v>420.6415817099562</v>
      </c>
      <c r="AK60" s="61">
        <f>IFERROR(('use 2017-18'!AK60/'use 2017-18'!$BQ60)*use_alloc!$C60,"")</f>
        <v>0</v>
      </c>
      <c r="AL60" s="61">
        <f>IFERROR(('use 2017-18'!AL60/'use 2017-18'!$BQ60)*use_alloc!$C60,"")</f>
        <v>0</v>
      </c>
      <c r="AM60" s="61">
        <f>IFERROR(('use 2017-18'!AM60/'use 2017-18'!$BQ60)*use_alloc!$C60,"")</f>
        <v>12.734994344095988</v>
      </c>
      <c r="AN60" s="61">
        <f>IFERROR(('use 2017-18'!AN60/'use 2017-18'!$BQ60)*use_alloc!$C60,"")</f>
        <v>239.02077939521894</v>
      </c>
      <c r="AO60" s="61">
        <f>IFERROR(('use 2017-18'!AO60/'use 2017-18'!$BQ60)*use_alloc!$C60,"")</f>
        <v>140.34830783312333</v>
      </c>
      <c r="AP60" s="61">
        <f>IFERROR(('use 2017-18'!AP60/'use 2017-18'!$BQ60)*use_alloc!$C60,"")</f>
        <v>0</v>
      </c>
      <c r="AQ60" s="61">
        <f>IFERROR(('use 2017-18'!AQ60/'use 2017-18'!$BQ60)*use_alloc!$C60,"")</f>
        <v>0</v>
      </c>
      <c r="AR60" s="61">
        <f>IFERROR(('use 2017-18'!AR60/'use 2017-18'!$BQ60)*use_alloc!$C60,"")</f>
        <v>0</v>
      </c>
      <c r="AS60" s="61">
        <f>IFERROR(('use 2017-18'!AS60/'use 2017-18'!$BQ60)*use_alloc!$C60,"")</f>
        <v>0</v>
      </c>
      <c r="AT60" s="61">
        <f>IFERROR(('use 2017-18'!AT60/'use 2017-18'!$BQ60)*use_alloc!$C60,"")</f>
        <v>0</v>
      </c>
      <c r="AU60" s="61">
        <f>IFERROR(('use 2017-18'!AU60/'use 2017-18'!$BQ60)*use_alloc!$C60,"")</f>
        <v>0</v>
      </c>
      <c r="AV60" s="61">
        <f>IFERROR(('use 2017-18'!AV60/'use 2017-18'!$BQ60)*use_alloc!$C60,"")</f>
        <v>0</v>
      </c>
      <c r="AW60" s="61">
        <f>IFERROR(('use 2017-18'!AW60/'use 2017-18'!$BQ60)*use_alloc!$C60,"")</f>
        <v>0</v>
      </c>
      <c r="AX60" s="61">
        <f>IFERROR(('use 2017-18'!AX60/'use 2017-18'!$BQ60)*use_alloc!$C60,"")</f>
        <v>0</v>
      </c>
      <c r="AY60" s="61">
        <f>IFERROR(('use 2017-18'!AY60/'use 2017-18'!$BQ60)*use_alloc!$C60,"")</f>
        <v>0</v>
      </c>
      <c r="AZ60" s="61">
        <f>IFERROR(('use 2017-18'!AZ60/'use 2017-18'!$BQ60)*use_alloc!$C60,"")</f>
        <v>0</v>
      </c>
      <c r="BA60" s="61">
        <f>IFERROR(('use 2017-18'!BA60/'use 2017-18'!$BQ60)*use_alloc!$C60,"")</f>
        <v>0</v>
      </c>
      <c r="BB60" s="61">
        <f>IFERROR(('use 2017-18'!BB60/'use 2017-18'!$BQ60)*use_alloc!$C60,"")</f>
        <v>0</v>
      </c>
      <c r="BC60" s="61">
        <f>IFERROR(('use 2017-18'!BC60/'use 2017-18'!$BQ60)*use_alloc!$C60,"")</f>
        <v>0</v>
      </c>
      <c r="BD60" s="61">
        <f>IFERROR(('use 2017-18'!BD60/'use 2017-18'!$BQ60)*use_alloc!$C60,"")</f>
        <v>0</v>
      </c>
      <c r="BE60" s="61">
        <f>IFERROR(('use 2017-18'!BE60/'use 2017-18'!$BQ60)*use_alloc!$C60,"")</f>
        <v>0</v>
      </c>
      <c r="BF60" s="61">
        <f>IFERROR(('use 2017-18'!BF60/'use 2017-18'!$BQ60)*use_alloc!$C60,"")</f>
        <v>0</v>
      </c>
      <c r="BG60" s="61">
        <f>IFERROR(('use 2017-18'!BG60/'use 2017-18'!$BQ60)*use_alloc!$C60,"")</f>
        <v>0</v>
      </c>
      <c r="BH60" s="61">
        <f>IFERROR(('use 2017-18'!BH60/'use 2017-18'!$BQ60)*use_alloc!$C60,"")</f>
        <v>0</v>
      </c>
      <c r="BI60" s="61">
        <f>IFERROR(('use 2017-18'!BI60/'use 2017-18'!$BQ60)*use_alloc!$C60,"")</f>
        <v>0</v>
      </c>
      <c r="BJ60" s="61">
        <f>IFERROR(('use 2017-18'!BJ60/'use 2017-18'!$BQ60)*use_alloc!$C60,"")</f>
        <v>0</v>
      </c>
      <c r="BK60" s="61">
        <f>IFERROR(('use 2017-18'!BK60/'use 2017-18'!$BQ60)*use_alloc!$C60,"")</f>
        <v>0</v>
      </c>
      <c r="BL60" s="61">
        <f>IFERROR(('use 2017-18'!BL60/'use 2017-18'!$BQ60)*use_alloc!$C60,"")</f>
        <v>0</v>
      </c>
      <c r="BM60" s="61">
        <f>IFERROR(('use 2017-18'!BM60/'use 2017-18'!$BQ60)*use_alloc!$C60,"")</f>
        <v>0</v>
      </c>
      <c r="BN60" s="61">
        <f>IFERROR(('use 2017-18'!BN60/'use 2017-18'!$BQ60)*use_alloc!$C60,"")</f>
        <v>0</v>
      </c>
      <c r="BO60" s="61">
        <f>IFERROR(('use 2017-18'!BO60/'use 2017-18'!$BQ60)*use_alloc!$C60,"")</f>
        <v>0</v>
      </c>
      <c r="BP60" s="61">
        <f>IFERROR(('use 2017-18'!BP60/'use 2017-18'!$BQ60)*use_alloc!$C60,"")</f>
        <v>0</v>
      </c>
      <c r="BQ60" s="61">
        <f>'use 2012-13'!BQ60*GDP_Ratios!$E$10</f>
        <v>12266224.573329449</v>
      </c>
      <c r="BR60" s="61">
        <f>'use 2012-13'!BR60*GDP_Ratios!$E$10</f>
        <v>17083220.282459583</v>
      </c>
      <c r="BS60" s="61">
        <f>'use 2012-13'!BS60*GDP_Ratios!$E$10</f>
        <v>0</v>
      </c>
      <c r="BT60" s="61">
        <f>'use 2012-13'!BT60*GDP_Ratios!$E$10</f>
        <v>0</v>
      </c>
      <c r="BU60" s="61">
        <f>'use 2012-13'!BU60*GDP_Ratios!$E$10</f>
        <v>0</v>
      </c>
      <c r="BV60" s="61">
        <f>'use 2012-13'!BV60*GDP_Ratios!$E$10</f>
        <v>329117.90233941574</v>
      </c>
      <c r="BW60" s="61">
        <f>'use 2012-13'!BW60*GDP_Ratios!$E$10</f>
        <v>4071760.7765894234</v>
      </c>
      <c r="BX60" s="61">
        <f>'use 2012-13'!BX60*GDP_Ratios!$E$10</f>
        <v>21484098.961388424</v>
      </c>
      <c r="BY60" s="61">
        <f>'use 2012-13'!BY60*GDP_Ratios!$E$10</f>
        <v>33750323.53471788</v>
      </c>
    </row>
    <row r="61" spans="1:77" x14ac:dyDescent="0.35">
      <c r="A61" s="21">
        <v>58</v>
      </c>
      <c r="B61" s="21" t="s">
        <v>136</v>
      </c>
      <c r="C61" s="61">
        <f>IFERROR(('use 2017-18'!C61/'use 2017-18'!$BQ61)*use_alloc!$C61,"")</f>
        <v>0</v>
      </c>
      <c r="D61" s="61">
        <f>IFERROR(('use 2017-18'!D61/'use 2017-18'!$BQ61)*use_alloc!$C61,"")</f>
        <v>0</v>
      </c>
      <c r="E61" s="61">
        <f>IFERROR(('use 2017-18'!E61/'use 2017-18'!$BQ61)*use_alloc!$C61,"")</f>
        <v>0</v>
      </c>
      <c r="F61" s="61">
        <f>IFERROR(('use 2017-18'!F61/'use 2017-18'!$BQ61)*use_alloc!$C61,"")</f>
        <v>0</v>
      </c>
      <c r="G61" s="61">
        <f>IFERROR(('use 2017-18'!G61/'use 2017-18'!$BQ61)*use_alloc!$C61,"")</f>
        <v>0</v>
      </c>
      <c r="H61" s="61">
        <f>IFERROR(('use 2017-18'!H61/'use 2017-18'!$BQ61)*use_alloc!$C61,"")</f>
        <v>0</v>
      </c>
      <c r="I61" s="61">
        <f>IFERROR(('use 2017-18'!I61/'use 2017-18'!$BQ61)*use_alloc!$C61,"")</f>
        <v>0</v>
      </c>
      <c r="J61" s="61">
        <f>IFERROR(('use 2017-18'!J61/'use 2017-18'!$BQ61)*use_alloc!$C61,"")</f>
        <v>0</v>
      </c>
      <c r="K61" s="61">
        <f>IFERROR(('use 2017-18'!K61/'use 2017-18'!$BQ61)*use_alloc!$C61,"")</f>
        <v>0</v>
      </c>
      <c r="L61" s="61">
        <f>IFERROR(('use 2017-18'!L61/'use 2017-18'!$BQ61)*use_alloc!$C61,"")</f>
        <v>0</v>
      </c>
      <c r="M61" s="61">
        <f>IFERROR(('use 2017-18'!M61/'use 2017-18'!$BQ61)*use_alloc!$C61,"")</f>
        <v>0</v>
      </c>
      <c r="N61" s="61">
        <f>IFERROR(('use 2017-18'!N61/'use 2017-18'!$BQ61)*use_alloc!$C61,"")</f>
        <v>0</v>
      </c>
      <c r="O61" s="61">
        <f>IFERROR(('use 2017-18'!O61/'use 2017-18'!$BQ61)*use_alloc!$C61,"")</f>
        <v>0</v>
      </c>
      <c r="P61" s="61">
        <f>IFERROR(('use 2017-18'!P61/'use 2017-18'!$BQ61)*use_alloc!$C61,"")</f>
        <v>0</v>
      </c>
      <c r="Q61" s="61">
        <f>IFERROR(('use 2017-18'!Q61/'use 2017-18'!$BQ61)*use_alloc!$C61,"")</f>
        <v>0</v>
      </c>
      <c r="R61" s="61">
        <f>IFERROR(('use 2017-18'!R61/'use 2017-18'!$BQ61)*use_alloc!$C61,"")</f>
        <v>0</v>
      </c>
      <c r="S61" s="61">
        <f>IFERROR(('use 2017-18'!S61/'use 2017-18'!$BQ61)*use_alloc!$C61,"")</f>
        <v>36122.762438203295</v>
      </c>
      <c r="T61" s="61">
        <f>IFERROR(('use 2017-18'!T61/'use 2017-18'!$BQ61)*use_alloc!$C61,"")</f>
        <v>6023.9197156320515</v>
      </c>
      <c r="U61" s="61">
        <f>IFERROR(('use 2017-18'!U61/'use 2017-18'!$BQ61)*use_alloc!$C61,"")</f>
        <v>0</v>
      </c>
      <c r="V61" s="61">
        <f>IFERROR(('use 2017-18'!V61/'use 2017-18'!$BQ61)*use_alloc!$C61,"")</f>
        <v>0</v>
      </c>
      <c r="W61" s="61">
        <f>IFERROR(('use 2017-18'!W61/'use 2017-18'!$BQ61)*use_alloc!$C61,"")</f>
        <v>0</v>
      </c>
      <c r="X61" s="61">
        <f>IFERROR(('use 2017-18'!X61/'use 2017-18'!$BQ61)*use_alloc!$C61,"")</f>
        <v>0</v>
      </c>
      <c r="Y61" s="61">
        <f>IFERROR(('use 2017-18'!Y61/'use 2017-18'!$BQ61)*use_alloc!$C61,"")</f>
        <v>0</v>
      </c>
      <c r="Z61" s="61">
        <f>IFERROR(('use 2017-18'!Z61/'use 2017-18'!$BQ61)*use_alloc!$C61,"")</f>
        <v>0</v>
      </c>
      <c r="AA61" s="61">
        <f>IFERROR(('use 2017-18'!AA61/'use 2017-18'!$BQ61)*use_alloc!$C61,"")</f>
        <v>0</v>
      </c>
      <c r="AB61" s="61">
        <f>IFERROR(('use 2017-18'!AB61/'use 2017-18'!$BQ61)*use_alloc!$C61,"")</f>
        <v>0</v>
      </c>
      <c r="AC61" s="61">
        <f>IFERROR(('use 2017-18'!AC61/'use 2017-18'!$BQ61)*use_alloc!$C61,"")</f>
        <v>0</v>
      </c>
      <c r="AD61" s="61">
        <f>IFERROR(('use 2017-18'!AD61/'use 2017-18'!$BQ61)*use_alloc!$C61,"")</f>
        <v>0</v>
      </c>
      <c r="AE61" s="61">
        <f>IFERROR(('use 2017-18'!AE61/'use 2017-18'!$BQ61)*use_alloc!$C61,"")</f>
        <v>675.04374416023836</v>
      </c>
      <c r="AF61" s="61">
        <f>IFERROR(('use 2017-18'!AF61/'use 2017-18'!$BQ61)*use_alloc!$C61,"")</f>
        <v>0</v>
      </c>
      <c r="AG61" s="61">
        <f>IFERROR(('use 2017-18'!AG61/'use 2017-18'!$BQ61)*use_alloc!$C61,"")</f>
        <v>0</v>
      </c>
      <c r="AH61" s="61">
        <f>IFERROR(('use 2017-18'!AH61/'use 2017-18'!$BQ61)*use_alloc!$C61,"")</f>
        <v>0</v>
      </c>
      <c r="AI61" s="61">
        <f>IFERROR(('use 2017-18'!AI61/'use 2017-18'!$BQ61)*use_alloc!$C61,"")</f>
        <v>0</v>
      </c>
      <c r="AJ61" s="61">
        <f>IFERROR(('use 2017-18'!AJ61/'use 2017-18'!$BQ61)*use_alloc!$C61,"")</f>
        <v>3.3585241597949116E-3</v>
      </c>
      <c r="AK61" s="61">
        <f>IFERROR(('use 2017-18'!AK61/'use 2017-18'!$BQ61)*use_alloc!$C61,"")</f>
        <v>0</v>
      </c>
      <c r="AL61" s="61">
        <f>IFERROR(('use 2017-18'!AL61/'use 2017-18'!$BQ61)*use_alloc!$C61,"")</f>
        <v>0</v>
      </c>
      <c r="AM61" s="61">
        <f>IFERROR(('use 2017-18'!AM61/'use 2017-18'!$BQ61)*use_alloc!$C61,"")</f>
        <v>0</v>
      </c>
      <c r="AN61" s="61">
        <f>IFERROR(('use 2017-18'!AN61/'use 2017-18'!$BQ61)*use_alloc!$C61,"")</f>
        <v>0</v>
      </c>
      <c r="AO61" s="61">
        <f>IFERROR(('use 2017-18'!AO61/'use 2017-18'!$BQ61)*use_alloc!$C61,"")</f>
        <v>1.0301861298246497</v>
      </c>
      <c r="AP61" s="61">
        <f>IFERROR(('use 2017-18'!AP61/'use 2017-18'!$BQ61)*use_alloc!$C61,"")</f>
        <v>0</v>
      </c>
      <c r="AQ61" s="61">
        <f>IFERROR(('use 2017-18'!AQ61/'use 2017-18'!$BQ61)*use_alloc!$C61,"")</f>
        <v>0</v>
      </c>
      <c r="AR61" s="61">
        <f>IFERROR(('use 2017-18'!AR61/'use 2017-18'!$BQ61)*use_alloc!$C61,"")</f>
        <v>0</v>
      </c>
      <c r="AS61" s="61">
        <f>IFERROR(('use 2017-18'!AS61/'use 2017-18'!$BQ61)*use_alloc!$C61,"")</f>
        <v>0</v>
      </c>
      <c r="AT61" s="61">
        <f>IFERROR(('use 2017-18'!AT61/'use 2017-18'!$BQ61)*use_alloc!$C61,"")</f>
        <v>0</v>
      </c>
      <c r="AU61" s="61">
        <f>IFERROR(('use 2017-18'!AU61/'use 2017-18'!$BQ61)*use_alloc!$C61,"")</f>
        <v>0</v>
      </c>
      <c r="AV61" s="61">
        <f>IFERROR(('use 2017-18'!AV61/'use 2017-18'!$BQ61)*use_alloc!$C61,"")</f>
        <v>0</v>
      </c>
      <c r="AW61" s="61">
        <f>IFERROR(('use 2017-18'!AW61/'use 2017-18'!$BQ61)*use_alloc!$C61,"")</f>
        <v>0</v>
      </c>
      <c r="AX61" s="61">
        <f>IFERROR(('use 2017-18'!AX61/'use 2017-18'!$BQ61)*use_alloc!$C61,"")</f>
        <v>0</v>
      </c>
      <c r="AY61" s="61">
        <f>IFERROR(('use 2017-18'!AY61/'use 2017-18'!$BQ61)*use_alloc!$C61,"")</f>
        <v>0</v>
      </c>
      <c r="AZ61" s="61">
        <f>IFERROR(('use 2017-18'!AZ61/'use 2017-18'!$BQ61)*use_alloc!$C61,"")</f>
        <v>0</v>
      </c>
      <c r="BA61" s="61">
        <f>IFERROR(('use 2017-18'!BA61/'use 2017-18'!$BQ61)*use_alloc!$C61,"")</f>
        <v>0</v>
      </c>
      <c r="BB61" s="61">
        <f>IFERROR(('use 2017-18'!BB61/'use 2017-18'!$BQ61)*use_alloc!$C61,"")</f>
        <v>0</v>
      </c>
      <c r="BC61" s="61">
        <f>IFERROR(('use 2017-18'!BC61/'use 2017-18'!$BQ61)*use_alloc!$C61,"")</f>
        <v>0</v>
      </c>
      <c r="BD61" s="61">
        <f>IFERROR(('use 2017-18'!BD61/'use 2017-18'!$BQ61)*use_alloc!$C61,"")</f>
        <v>0</v>
      </c>
      <c r="BE61" s="61">
        <f>IFERROR(('use 2017-18'!BE61/'use 2017-18'!$BQ61)*use_alloc!$C61,"")</f>
        <v>0</v>
      </c>
      <c r="BF61" s="61">
        <f>IFERROR(('use 2017-18'!BF61/'use 2017-18'!$BQ61)*use_alloc!$C61,"")</f>
        <v>0</v>
      </c>
      <c r="BG61" s="61">
        <f>IFERROR(('use 2017-18'!BG61/'use 2017-18'!$BQ61)*use_alloc!$C61,"")</f>
        <v>0</v>
      </c>
      <c r="BH61" s="61">
        <f>IFERROR(('use 2017-18'!BH61/'use 2017-18'!$BQ61)*use_alloc!$C61,"")</f>
        <v>0</v>
      </c>
      <c r="BI61" s="61">
        <f>IFERROR(('use 2017-18'!BI61/'use 2017-18'!$BQ61)*use_alloc!$C61,"")</f>
        <v>0</v>
      </c>
      <c r="BJ61" s="61">
        <f>IFERROR(('use 2017-18'!BJ61/'use 2017-18'!$BQ61)*use_alloc!$C61,"")</f>
        <v>0</v>
      </c>
      <c r="BK61" s="61">
        <f>IFERROR(('use 2017-18'!BK61/'use 2017-18'!$BQ61)*use_alloc!$C61,"")</f>
        <v>0</v>
      </c>
      <c r="BL61" s="61">
        <f>IFERROR(('use 2017-18'!BL61/'use 2017-18'!$BQ61)*use_alloc!$C61,"")</f>
        <v>0</v>
      </c>
      <c r="BM61" s="61">
        <f>IFERROR(('use 2017-18'!BM61/'use 2017-18'!$BQ61)*use_alloc!$C61,"")</f>
        <v>0</v>
      </c>
      <c r="BN61" s="61">
        <f>IFERROR(('use 2017-18'!BN61/'use 2017-18'!$BQ61)*use_alloc!$C61,"")</f>
        <v>0</v>
      </c>
      <c r="BO61" s="61">
        <f>IFERROR(('use 2017-18'!BO61/'use 2017-18'!$BQ61)*use_alloc!$C61,"")</f>
        <v>0</v>
      </c>
      <c r="BP61" s="61">
        <f>IFERROR(('use 2017-18'!BP61/'use 2017-18'!$BQ61)*use_alloc!$C61,"")</f>
        <v>0</v>
      </c>
      <c r="BQ61" s="61">
        <f>'use 2012-13'!BQ61*GDP_Ratios!$E$10</f>
        <v>4857376.9129782496</v>
      </c>
      <c r="BR61" s="61">
        <f>'use 2012-13'!BR61*GDP_Ratios!$E$10</f>
        <v>1111884.7102945994</v>
      </c>
      <c r="BS61" s="61">
        <f>'use 2012-13'!BS61*GDP_Ratios!$E$10</f>
        <v>0</v>
      </c>
      <c r="BT61" s="61">
        <f>'use 2012-13'!BT61*GDP_Ratios!$E$10</f>
        <v>0</v>
      </c>
      <c r="BU61" s="61">
        <f>'use 2012-13'!BU61*GDP_Ratios!$E$10</f>
        <v>0</v>
      </c>
      <c r="BV61" s="61">
        <f>'use 2012-13'!BV61*GDP_Ratios!$E$10</f>
        <v>11472.580435629017</v>
      </c>
      <c r="BW61" s="61">
        <f>'use 2012-13'!BW61*GDP_Ratios!$E$10</f>
        <v>164962.24368770749</v>
      </c>
      <c r="BX61" s="61">
        <f>'use 2012-13'!BX61*GDP_Ratios!$E$10</f>
        <v>1288319.5344179359</v>
      </c>
      <c r="BY61" s="61">
        <f>'use 2012-13'!BY61*GDP_Ratios!$E$10</f>
        <v>6145696.4473961862</v>
      </c>
    </row>
    <row r="62" spans="1:77" x14ac:dyDescent="0.35">
      <c r="A62" s="21">
        <v>59</v>
      </c>
      <c r="B62" s="21" t="s">
        <v>137</v>
      </c>
      <c r="C62" s="61">
        <f>IFERROR(('use 2017-18'!C62/'use 2017-18'!$BQ62)*use_alloc!$C62,"")</f>
        <v>0</v>
      </c>
      <c r="D62" s="61">
        <f>IFERROR(('use 2017-18'!D62/'use 2017-18'!$BQ62)*use_alloc!$C62,"")</f>
        <v>0</v>
      </c>
      <c r="E62" s="61">
        <f>IFERROR(('use 2017-18'!E62/'use 2017-18'!$BQ62)*use_alloc!$C62,"")</f>
        <v>0</v>
      </c>
      <c r="F62" s="61">
        <f>IFERROR(('use 2017-18'!F62/'use 2017-18'!$BQ62)*use_alloc!$C62,"")</f>
        <v>0</v>
      </c>
      <c r="G62" s="61">
        <f>IFERROR(('use 2017-18'!G62/'use 2017-18'!$BQ62)*use_alloc!$C62,"")</f>
        <v>0</v>
      </c>
      <c r="H62" s="61">
        <f>IFERROR(('use 2017-18'!H62/'use 2017-18'!$BQ62)*use_alloc!$C62,"")</f>
        <v>0</v>
      </c>
      <c r="I62" s="61">
        <f>IFERROR(('use 2017-18'!I62/'use 2017-18'!$BQ62)*use_alloc!$C62,"")</f>
        <v>0</v>
      </c>
      <c r="J62" s="61">
        <f>IFERROR(('use 2017-18'!J62/'use 2017-18'!$BQ62)*use_alloc!$C62,"")</f>
        <v>0</v>
      </c>
      <c r="K62" s="61">
        <f>IFERROR(('use 2017-18'!K62/'use 2017-18'!$BQ62)*use_alloc!$C62,"")</f>
        <v>0</v>
      </c>
      <c r="L62" s="61">
        <f>IFERROR(('use 2017-18'!L62/'use 2017-18'!$BQ62)*use_alloc!$C62,"")</f>
        <v>0</v>
      </c>
      <c r="M62" s="61">
        <f>IFERROR(('use 2017-18'!M62/'use 2017-18'!$BQ62)*use_alloc!$C62,"")</f>
        <v>0</v>
      </c>
      <c r="N62" s="61">
        <f>IFERROR(('use 2017-18'!N62/'use 2017-18'!$BQ62)*use_alloc!$C62,"")</f>
        <v>0</v>
      </c>
      <c r="O62" s="61">
        <f>IFERROR(('use 2017-18'!O62/'use 2017-18'!$BQ62)*use_alloc!$C62,"")</f>
        <v>0</v>
      </c>
      <c r="P62" s="61">
        <f>IFERROR(('use 2017-18'!P62/'use 2017-18'!$BQ62)*use_alloc!$C62,"")</f>
        <v>0</v>
      </c>
      <c r="Q62" s="61">
        <f>IFERROR(('use 2017-18'!Q62/'use 2017-18'!$BQ62)*use_alloc!$C62,"")</f>
        <v>0</v>
      </c>
      <c r="R62" s="61">
        <f>IFERROR(('use 2017-18'!R62/'use 2017-18'!$BQ62)*use_alloc!$C62,"")</f>
        <v>0</v>
      </c>
      <c r="S62" s="61">
        <f>IFERROR(('use 2017-18'!S62/'use 2017-18'!$BQ62)*use_alloc!$C62,"")</f>
        <v>23492.281062361893</v>
      </c>
      <c r="T62" s="61">
        <f>IFERROR(('use 2017-18'!T62/'use 2017-18'!$BQ62)*use_alloc!$C62,"")</f>
        <v>7129.5981565991333</v>
      </c>
      <c r="U62" s="61">
        <f>IFERROR(('use 2017-18'!U62/'use 2017-18'!$BQ62)*use_alloc!$C62,"")</f>
        <v>0</v>
      </c>
      <c r="V62" s="61">
        <f>IFERROR(('use 2017-18'!V62/'use 2017-18'!$BQ62)*use_alloc!$C62,"")</f>
        <v>0</v>
      </c>
      <c r="W62" s="61">
        <f>IFERROR(('use 2017-18'!W62/'use 2017-18'!$BQ62)*use_alloc!$C62,"")</f>
        <v>0</v>
      </c>
      <c r="X62" s="61">
        <f>IFERROR(('use 2017-18'!X62/'use 2017-18'!$BQ62)*use_alloc!$C62,"")</f>
        <v>0</v>
      </c>
      <c r="Y62" s="61">
        <f>IFERROR(('use 2017-18'!Y62/'use 2017-18'!$BQ62)*use_alloc!$C62,"")</f>
        <v>0</v>
      </c>
      <c r="Z62" s="61">
        <f>IFERROR(('use 2017-18'!Z62/'use 2017-18'!$BQ62)*use_alloc!$C62,"")</f>
        <v>0</v>
      </c>
      <c r="AA62" s="61">
        <f>IFERROR(('use 2017-18'!AA62/'use 2017-18'!$BQ62)*use_alloc!$C62,"")</f>
        <v>0</v>
      </c>
      <c r="AB62" s="61">
        <f>IFERROR(('use 2017-18'!AB62/'use 2017-18'!$BQ62)*use_alloc!$C62,"")</f>
        <v>0</v>
      </c>
      <c r="AC62" s="61">
        <f>IFERROR(('use 2017-18'!AC62/'use 2017-18'!$BQ62)*use_alloc!$C62,"")</f>
        <v>0</v>
      </c>
      <c r="AD62" s="61">
        <f>IFERROR(('use 2017-18'!AD62/'use 2017-18'!$BQ62)*use_alloc!$C62,"")</f>
        <v>0</v>
      </c>
      <c r="AE62" s="61">
        <f>IFERROR(('use 2017-18'!AE62/'use 2017-18'!$BQ62)*use_alloc!$C62,"")</f>
        <v>0</v>
      </c>
      <c r="AF62" s="61">
        <f>IFERROR(('use 2017-18'!AF62/'use 2017-18'!$BQ62)*use_alloc!$C62,"")</f>
        <v>0</v>
      </c>
      <c r="AG62" s="61">
        <f>IFERROR(('use 2017-18'!AG62/'use 2017-18'!$BQ62)*use_alloc!$C62,"")</f>
        <v>0</v>
      </c>
      <c r="AH62" s="61">
        <f>IFERROR(('use 2017-18'!AH62/'use 2017-18'!$BQ62)*use_alloc!$C62,"")</f>
        <v>0</v>
      </c>
      <c r="AI62" s="61">
        <f>IFERROR(('use 2017-18'!AI62/'use 2017-18'!$BQ62)*use_alloc!$C62,"")</f>
        <v>0</v>
      </c>
      <c r="AJ62" s="61">
        <f>IFERROR(('use 2017-18'!AJ62/'use 2017-18'!$BQ62)*use_alloc!$C62,"")</f>
        <v>0</v>
      </c>
      <c r="AK62" s="61">
        <f>IFERROR(('use 2017-18'!AK62/'use 2017-18'!$BQ62)*use_alloc!$C62,"")</f>
        <v>0</v>
      </c>
      <c r="AL62" s="61">
        <f>IFERROR(('use 2017-18'!AL62/'use 2017-18'!$BQ62)*use_alloc!$C62,"")</f>
        <v>0</v>
      </c>
      <c r="AM62" s="61">
        <f>IFERROR(('use 2017-18'!AM62/'use 2017-18'!$BQ62)*use_alloc!$C62,"")</f>
        <v>0</v>
      </c>
      <c r="AN62" s="61">
        <f>IFERROR(('use 2017-18'!AN62/'use 2017-18'!$BQ62)*use_alloc!$C62,"")</f>
        <v>0</v>
      </c>
      <c r="AO62" s="61">
        <f>IFERROR(('use 2017-18'!AO62/'use 2017-18'!$BQ62)*use_alloc!$C62,"")</f>
        <v>0</v>
      </c>
      <c r="AP62" s="61">
        <f>IFERROR(('use 2017-18'!AP62/'use 2017-18'!$BQ62)*use_alloc!$C62,"")</f>
        <v>0</v>
      </c>
      <c r="AQ62" s="61">
        <f>IFERROR(('use 2017-18'!AQ62/'use 2017-18'!$BQ62)*use_alloc!$C62,"")</f>
        <v>0</v>
      </c>
      <c r="AR62" s="61">
        <f>IFERROR(('use 2017-18'!AR62/'use 2017-18'!$BQ62)*use_alloc!$C62,"")</f>
        <v>0</v>
      </c>
      <c r="AS62" s="61">
        <f>IFERROR(('use 2017-18'!AS62/'use 2017-18'!$BQ62)*use_alloc!$C62,"")</f>
        <v>0</v>
      </c>
      <c r="AT62" s="61">
        <f>IFERROR(('use 2017-18'!AT62/'use 2017-18'!$BQ62)*use_alloc!$C62,"")</f>
        <v>0</v>
      </c>
      <c r="AU62" s="61">
        <f>IFERROR(('use 2017-18'!AU62/'use 2017-18'!$BQ62)*use_alloc!$C62,"")</f>
        <v>0</v>
      </c>
      <c r="AV62" s="61">
        <f>IFERROR(('use 2017-18'!AV62/'use 2017-18'!$BQ62)*use_alloc!$C62,"")</f>
        <v>0</v>
      </c>
      <c r="AW62" s="61">
        <f>IFERROR(('use 2017-18'!AW62/'use 2017-18'!$BQ62)*use_alloc!$C62,"")</f>
        <v>0</v>
      </c>
      <c r="AX62" s="61">
        <f>IFERROR(('use 2017-18'!AX62/'use 2017-18'!$BQ62)*use_alloc!$C62,"")</f>
        <v>0</v>
      </c>
      <c r="AY62" s="61">
        <f>IFERROR(('use 2017-18'!AY62/'use 2017-18'!$BQ62)*use_alloc!$C62,"")</f>
        <v>0</v>
      </c>
      <c r="AZ62" s="61">
        <f>IFERROR(('use 2017-18'!AZ62/'use 2017-18'!$BQ62)*use_alloc!$C62,"")</f>
        <v>0</v>
      </c>
      <c r="BA62" s="61">
        <f>IFERROR(('use 2017-18'!BA62/'use 2017-18'!$BQ62)*use_alloc!$C62,"")</f>
        <v>0</v>
      </c>
      <c r="BB62" s="61">
        <f>IFERROR(('use 2017-18'!BB62/'use 2017-18'!$BQ62)*use_alloc!$C62,"")</f>
        <v>0</v>
      </c>
      <c r="BC62" s="61">
        <f>IFERROR(('use 2017-18'!BC62/'use 2017-18'!$BQ62)*use_alloc!$C62,"")</f>
        <v>0</v>
      </c>
      <c r="BD62" s="61">
        <f>IFERROR(('use 2017-18'!BD62/'use 2017-18'!$BQ62)*use_alloc!$C62,"")</f>
        <v>0</v>
      </c>
      <c r="BE62" s="61">
        <f>IFERROR(('use 2017-18'!BE62/'use 2017-18'!$BQ62)*use_alloc!$C62,"")</f>
        <v>0</v>
      </c>
      <c r="BF62" s="61">
        <f>IFERROR(('use 2017-18'!BF62/'use 2017-18'!$BQ62)*use_alloc!$C62,"")</f>
        <v>0</v>
      </c>
      <c r="BG62" s="61">
        <f>IFERROR(('use 2017-18'!BG62/'use 2017-18'!$BQ62)*use_alloc!$C62,"")</f>
        <v>0</v>
      </c>
      <c r="BH62" s="61">
        <f>IFERROR(('use 2017-18'!BH62/'use 2017-18'!$BQ62)*use_alloc!$C62,"")</f>
        <v>0</v>
      </c>
      <c r="BI62" s="61">
        <f>IFERROR(('use 2017-18'!BI62/'use 2017-18'!$BQ62)*use_alloc!$C62,"")</f>
        <v>0</v>
      </c>
      <c r="BJ62" s="61">
        <f>IFERROR(('use 2017-18'!BJ62/'use 2017-18'!$BQ62)*use_alloc!$C62,"")</f>
        <v>0</v>
      </c>
      <c r="BK62" s="61">
        <f>IFERROR(('use 2017-18'!BK62/'use 2017-18'!$BQ62)*use_alloc!$C62,"")</f>
        <v>0</v>
      </c>
      <c r="BL62" s="61">
        <f>IFERROR(('use 2017-18'!BL62/'use 2017-18'!$BQ62)*use_alloc!$C62,"")</f>
        <v>0</v>
      </c>
      <c r="BM62" s="61">
        <f>IFERROR(('use 2017-18'!BM62/'use 2017-18'!$BQ62)*use_alloc!$C62,"")</f>
        <v>0</v>
      </c>
      <c r="BN62" s="61">
        <f>IFERROR(('use 2017-18'!BN62/'use 2017-18'!$BQ62)*use_alloc!$C62,"")</f>
        <v>0</v>
      </c>
      <c r="BO62" s="61">
        <f>IFERROR(('use 2017-18'!BO62/'use 2017-18'!$BQ62)*use_alloc!$C62,"")</f>
        <v>0</v>
      </c>
      <c r="BP62" s="61">
        <f>IFERROR(('use 2017-18'!BP62/'use 2017-18'!$BQ62)*use_alloc!$C62,"")</f>
        <v>0</v>
      </c>
      <c r="BQ62" s="61">
        <f>'use 2012-13'!BQ62*GDP_Ratios!$E$10</f>
        <v>2285249.687352818</v>
      </c>
      <c r="BR62" s="61">
        <f>'use 2012-13'!BR62*GDP_Ratios!$E$10</f>
        <v>8568981.141518971</v>
      </c>
      <c r="BS62" s="61">
        <f>'use 2012-13'!BS62*GDP_Ratios!$E$10</f>
        <v>0</v>
      </c>
      <c r="BT62" s="61">
        <f>'use 2012-13'!BT62*GDP_Ratios!$E$10</f>
        <v>0</v>
      </c>
      <c r="BU62" s="61">
        <f>'use 2012-13'!BU62*GDP_Ratios!$E$10</f>
        <v>0</v>
      </c>
      <c r="BV62" s="61">
        <f>'use 2012-13'!BV62*GDP_Ratios!$E$10</f>
        <v>112295.97866298136</v>
      </c>
      <c r="BW62" s="61">
        <f>'use 2012-13'!BW62*GDP_Ratios!$E$10</f>
        <v>143129.74152308775</v>
      </c>
      <c r="BX62" s="61">
        <f>'use 2012-13'!BX62*GDP_Ratios!$E$10</f>
        <v>8824406.8617050406</v>
      </c>
      <c r="BY62" s="61">
        <f>'use 2012-13'!BY62*GDP_Ratios!$E$10</f>
        <v>11109656.549057858</v>
      </c>
    </row>
    <row r="63" spans="1:77" x14ac:dyDescent="0.35">
      <c r="A63" s="21">
        <v>60</v>
      </c>
      <c r="B63" s="21" t="s">
        <v>138</v>
      </c>
      <c r="C63" s="61">
        <f>IFERROR(('use 2017-18'!C63/'use 2017-18'!$BQ63)*use_alloc!$C63,"")</f>
        <v>0</v>
      </c>
      <c r="D63" s="61">
        <f>IFERROR(('use 2017-18'!D63/'use 2017-18'!$BQ63)*use_alloc!$C63,"")</f>
        <v>0</v>
      </c>
      <c r="E63" s="61">
        <f>IFERROR(('use 2017-18'!E63/'use 2017-18'!$BQ63)*use_alloc!$C63,"")</f>
        <v>0</v>
      </c>
      <c r="F63" s="61">
        <f>IFERROR(('use 2017-18'!F63/'use 2017-18'!$BQ63)*use_alloc!$C63,"")</f>
        <v>0</v>
      </c>
      <c r="G63" s="61">
        <f>IFERROR(('use 2017-18'!G63/'use 2017-18'!$BQ63)*use_alloc!$C63,"")</f>
        <v>0</v>
      </c>
      <c r="H63" s="61">
        <f>IFERROR(('use 2017-18'!H63/'use 2017-18'!$BQ63)*use_alloc!$C63,"")</f>
        <v>0</v>
      </c>
      <c r="I63" s="61">
        <f>IFERROR(('use 2017-18'!I63/'use 2017-18'!$BQ63)*use_alloc!$C63,"")</f>
        <v>0</v>
      </c>
      <c r="J63" s="61">
        <f>IFERROR(('use 2017-18'!J63/'use 2017-18'!$BQ63)*use_alloc!$C63,"")</f>
        <v>0</v>
      </c>
      <c r="K63" s="61">
        <f>IFERROR(('use 2017-18'!K63/'use 2017-18'!$BQ63)*use_alloc!$C63,"")</f>
        <v>0</v>
      </c>
      <c r="L63" s="61">
        <f>IFERROR(('use 2017-18'!L63/'use 2017-18'!$BQ63)*use_alloc!$C63,"")</f>
        <v>0</v>
      </c>
      <c r="M63" s="61">
        <f>IFERROR(('use 2017-18'!M63/'use 2017-18'!$BQ63)*use_alloc!$C63,"")</f>
        <v>0</v>
      </c>
      <c r="N63" s="61">
        <f>IFERROR(('use 2017-18'!N63/'use 2017-18'!$BQ63)*use_alloc!$C63,"")</f>
        <v>0</v>
      </c>
      <c r="O63" s="61">
        <f>IFERROR(('use 2017-18'!O63/'use 2017-18'!$BQ63)*use_alloc!$C63,"")</f>
        <v>0</v>
      </c>
      <c r="P63" s="61">
        <f>IFERROR(('use 2017-18'!P63/'use 2017-18'!$BQ63)*use_alloc!$C63,"")</f>
        <v>0</v>
      </c>
      <c r="Q63" s="61">
        <f>IFERROR(('use 2017-18'!Q63/'use 2017-18'!$BQ63)*use_alloc!$C63,"")</f>
        <v>0</v>
      </c>
      <c r="R63" s="61">
        <f>IFERROR(('use 2017-18'!R63/'use 2017-18'!$BQ63)*use_alloc!$C63,"")</f>
        <v>0</v>
      </c>
      <c r="S63" s="61">
        <f>IFERROR(('use 2017-18'!S63/'use 2017-18'!$BQ63)*use_alloc!$C63,"")</f>
        <v>-2268.3972687613236</v>
      </c>
      <c r="T63" s="61">
        <f>IFERROR(('use 2017-18'!T63/'use 2017-18'!$BQ63)*use_alloc!$C63,"")</f>
        <v>0</v>
      </c>
      <c r="U63" s="61">
        <f>IFERROR(('use 2017-18'!U63/'use 2017-18'!$BQ63)*use_alloc!$C63,"")</f>
        <v>0</v>
      </c>
      <c r="V63" s="61">
        <f>IFERROR(('use 2017-18'!V63/'use 2017-18'!$BQ63)*use_alloc!$C63,"")</f>
        <v>0</v>
      </c>
      <c r="W63" s="61">
        <f>IFERROR(('use 2017-18'!W63/'use 2017-18'!$BQ63)*use_alloc!$C63,"")</f>
        <v>0</v>
      </c>
      <c r="X63" s="61">
        <f>IFERROR(('use 2017-18'!X63/'use 2017-18'!$BQ63)*use_alloc!$C63,"")</f>
        <v>0</v>
      </c>
      <c r="Y63" s="61">
        <f>IFERROR(('use 2017-18'!Y63/'use 2017-18'!$BQ63)*use_alloc!$C63,"")</f>
        <v>0</v>
      </c>
      <c r="Z63" s="61">
        <f>IFERROR(('use 2017-18'!Z63/'use 2017-18'!$BQ63)*use_alloc!$C63,"")</f>
        <v>0</v>
      </c>
      <c r="AA63" s="61">
        <f>IFERROR(('use 2017-18'!AA63/'use 2017-18'!$BQ63)*use_alloc!$C63,"")</f>
        <v>0</v>
      </c>
      <c r="AB63" s="61">
        <f>IFERROR(('use 2017-18'!AB63/'use 2017-18'!$BQ63)*use_alloc!$C63,"")</f>
        <v>0</v>
      </c>
      <c r="AC63" s="61">
        <f>IFERROR(('use 2017-18'!AC63/'use 2017-18'!$BQ63)*use_alloc!$C63,"")</f>
        <v>0</v>
      </c>
      <c r="AD63" s="61">
        <f>IFERROR(('use 2017-18'!AD63/'use 2017-18'!$BQ63)*use_alloc!$C63,"")</f>
        <v>0</v>
      </c>
      <c r="AE63" s="61">
        <f>IFERROR(('use 2017-18'!AE63/'use 2017-18'!$BQ63)*use_alloc!$C63,"")</f>
        <v>-208.47388123550229</v>
      </c>
      <c r="AF63" s="61">
        <f>IFERROR(('use 2017-18'!AF63/'use 2017-18'!$BQ63)*use_alloc!$C63,"")</f>
        <v>0</v>
      </c>
      <c r="AG63" s="61">
        <f>IFERROR(('use 2017-18'!AG63/'use 2017-18'!$BQ63)*use_alloc!$C63,"")</f>
        <v>0</v>
      </c>
      <c r="AH63" s="61">
        <f>IFERROR(('use 2017-18'!AH63/'use 2017-18'!$BQ63)*use_alloc!$C63,"")</f>
        <v>0</v>
      </c>
      <c r="AI63" s="61">
        <f>IFERROR(('use 2017-18'!AI63/'use 2017-18'!$BQ63)*use_alloc!$C63,"")</f>
        <v>0</v>
      </c>
      <c r="AJ63" s="61">
        <f>IFERROR(('use 2017-18'!AJ63/'use 2017-18'!$BQ63)*use_alloc!$C63,"")</f>
        <v>0</v>
      </c>
      <c r="AK63" s="61">
        <f>IFERROR(('use 2017-18'!AK63/'use 2017-18'!$BQ63)*use_alloc!$C63,"")</f>
        <v>0</v>
      </c>
      <c r="AL63" s="61">
        <f>IFERROR(('use 2017-18'!AL63/'use 2017-18'!$BQ63)*use_alloc!$C63,"")</f>
        <v>0</v>
      </c>
      <c r="AM63" s="61">
        <f>IFERROR(('use 2017-18'!AM63/'use 2017-18'!$BQ63)*use_alloc!$C63,"")</f>
        <v>0</v>
      </c>
      <c r="AN63" s="61">
        <f>IFERROR(('use 2017-18'!AN63/'use 2017-18'!$BQ63)*use_alloc!$C63,"")</f>
        <v>0</v>
      </c>
      <c r="AO63" s="61">
        <f>IFERROR(('use 2017-18'!AO63/'use 2017-18'!$BQ63)*use_alloc!$C63,"")</f>
        <v>0</v>
      </c>
      <c r="AP63" s="61">
        <f>IFERROR(('use 2017-18'!AP63/'use 2017-18'!$BQ63)*use_alloc!$C63,"")</f>
        <v>0</v>
      </c>
      <c r="AQ63" s="61">
        <f>IFERROR(('use 2017-18'!AQ63/'use 2017-18'!$BQ63)*use_alloc!$C63,"")</f>
        <v>0</v>
      </c>
      <c r="AR63" s="61">
        <f>IFERROR(('use 2017-18'!AR63/'use 2017-18'!$BQ63)*use_alloc!$C63,"")</f>
        <v>0</v>
      </c>
      <c r="AS63" s="61">
        <f>IFERROR(('use 2017-18'!AS63/'use 2017-18'!$BQ63)*use_alloc!$C63,"")</f>
        <v>0</v>
      </c>
      <c r="AT63" s="61">
        <f>IFERROR(('use 2017-18'!AT63/'use 2017-18'!$BQ63)*use_alloc!$C63,"")</f>
        <v>0</v>
      </c>
      <c r="AU63" s="61">
        <f>IFERROR(('use 2017-18'!AU63/'use 2017-18'!$BQ63)*use_alloc!$C63,"")</f>
        <v>0</v>
      </c>
      <c r="AV63" s="61">
        <f>IFERROR(('use 2017-18'!AV63/'use 2017-18'!$BQ63)*use_alloc!$C63,"")</f>
        <v>0</v>
      </c>
      <c r="AW63" s="61">
        <f>IFERROR(('use 2017-18'!AW63/'use 2017-18'!$BQ63)*use_alloc!$C63,"")</f>
        <v>0</v>
      </c>
      <c r="AX63" s="61">
        <f>IFERROR(('use 2017-18'!AX63/'use 2017-18'!$BQ63)*use_alloc!$C63,"")</f>
        <v>0</v>
      </c>
      <c r="AY63" s="61">
        <f>IFERROR(('use 2017-18'!AY63/'use 2017-18'!$BQ63)*use_alloc!$C63,"")</f>
        <v>0</v>
      </c>
      <c r="AZ63" s="61">
        <f>IFERROR(('use 2017-18'!AZ63/'use 2017-18'!$BQ63)*use_alloc!$C63,"")</f>
        <v>0</v>
      </c>
      <c r="BA63" s="61">
        <f>IFERROR(('use 2017-18'!BA63/'use 2017-18'!$BQ63)*use_alloc!$C63,"")</f>
        <v>0</v>
      </c>
      <c r="BB63" s="61">
        <f>IFERROR(('use 2017-18'!BB63/'use 2017-18'!$BQ63)*use_alloc!$C63,"")</f>
        <v>0</v>
      </c>
      <c r="BC63" s="61">
        <f>IFERROR(('use 2017-18'!BC63/'use 2017-18'!$BQ63)*use_alloc!$C63,"")</f>
        <v>0</v>
      </c>
      <c r="BD63" s="61">
        <f>IFERROR(('use 2017-18'!BD63/'use 2017-18'!$BQ63)*use_alloc!$C63,"")</f>
        <v>0</v>
      </c>
      <c r="BE63" s="61">
        <f>IFERROR(('use 2017-18'!BE63/'use 2017-18'!$BQ63)*use_alloc!$C63,"")</f>
        <v>0</v>
      </c>
      <c r="BF63" s="61">
        <f>IFERROR(('use 2017-18'!BF63/'use 2017-18'!$BQ63)*use_alloc!$C63,"")</f>
        <v>0</v>
      </c>
      <c r="BG63" s="61">
        <f>IFERROR(('use 2017-18'!BG63/'use 2017-18'!$BQ63)*use_alloc!$C63,"")</f>
        <v>0</v>
      </c>
      <c r="BH63" s="61">
        <f>IFERROR(('use 2017-18'!BH63/'use 2017-18'!$BQ63)*use_alloc!$C63,"")</f>
        <v>0</v>
      </c>
      <c r="BI63" s="61">
        <f>IFERROR(('use 2017-18'!BI63/'use 2017-18'!$BQ63)*use_alloc!$C63,"")</f>
        <v>0</v>
      </c>
      <c r="BJ63" s="61">
        <f>IFERROR(('use 2017-18'!BJ63/'use 2017-18'!$BQ63)*use_alloc!$C63,"")</f>
        <v>0</v>
      </c>
      <c r="BK63" s="61">
        <f>IFERROR(('use 2017-18'!BK63/'use 2017-18'!$BQ63)*use_alloc!$C63,"")</f>
        <v>0</v>
      </c>
      <c r="BL63" s="61">
        <f>IFERROR(('use 2017-18'!BL63/'use 2017-18'!$BQ63)*use_alloc!$C63,"")</f>
        <v>0</v>
      </c>
      <c r="BM63" s="61">
        <f>IFERROR(('use 2017-18'!BM63/'use 2017-18'!$BQ63)*use_alloc!$C63,"")</f>
        <v>0</v>
      </c>
      <c r="BN63" s="61">
        <f>IFERROR(('use 2017-18'!BN63/'use 2017-18'!$BQ63)*use_alloc!$C63,"")</f>
        <v>0</v>
      </c>
      <c r="BO63" s="61">
        <f>IFERROR(('use 2017-18'!BO63/'use 2017-18'!$BQ63)*use_alloc!$C63,"")</f>
        <v>0</v>
      </c>
      <c r="BP63" s="61">
        <f>IFERROR(('use 2017-18'!BP63/'use 2017-18'!$BQ63)*use_alloc!$C63,"")</f>
        <v>0</v>
      </c>
      <c r="BQ63" s="61">
        <f>'use 2012-13'!BQ63*GDP_Ratios!$E$10</f>
        <v>203267.68858965577</v>
      </c>
      <c r="BR63" s="61">
        <f>'use 2012-13'!BR63*GDP_Ratios!$E$10</f>
        <v>462444.10847103898</v>
      </c>
      <c r="BS63" s="61">
        <f>'use 2012-13'!BS63*GDP_Ratios!$E$10</f>
        <v>0</v>
      </c>
      <c r="BT63" s="61">
        <f>'use 2012-13'!BT63*GDP_Ratios!$E$10</f>
        <v>216509.90393923473</v>
      </c>
      <c r="BU63" s="61">
        <f>'use 2012-13'!BU63*GDP_Ratios!$E$10</f>
        <v>0</v>
      </c>
      <c r="BV63" s="61">
        <f>'use 2012-13'!BV63*GDP_Ratios!$E$10</f>
        <v>38166.730210021968</v>
      </c>
      <c r="BW63" s="61">
        <f>'use 2012-13'!BW63*GDP_Ratios!$E$10</f>
        <v>1307899.8127542108</v>
      </c>
      <c r="BX63" s="61">
        <f>'use 2012-13'!BX63*GDP_Ratios!$E$10</f>
        <v>2025020.5553745064</v>
      </c>
      <c r="BY63" s="61">
        <f>'use 2012-13'!BY63*GDP_Ratios!$E$10</f>
        <v>2228288.2439641622</v>
      </c>
    </row>
    <row r="64" spans="1:77" x14ac:dyDescent="0.35">
      <c r="A64" s="21">
        <v>61</v>
      </c>
      <c r="B64" s="21" t="s">
        <v>139</v>
      </c>
      <c r="C64" s="61">
        <f>IFERROR(('use 2017-18'!C64/'use 2017-18'!$BQ64)*use_alloc!$C64,"")</f>
        <v>44.624101714236005</v>
      </c>
      <c r="D64" s="61">
        <f>IFERROR(('use 2017-18'!D64/'use 2017-18'!$BQ64)*use_alloc!$C64,"")</f>
        <v>0</v>
      </c>
      <c r="E64" s="61">
        <f>IFERROR(('use 2017-18'!E64/'use 2017-18'!$BQ64)*use_alloc!$C64,"")</f>
        <v>2411.2150612144146</v>
      </c>
      <c r="F64" s="61">
        <f>IFERROR(('use 2017-18'!F64/'use 2017-18'!$BQ64)*use_alloc!$C64,"")</f>
        <v>0</v>
      </c>
      <c r="G64" s="61">
        <f>IFERROR(('use 2017-18'!G64/'use 2017-18'!$BQ64)*use_alloc!$C64,"")</f>
        <v>798.48884324528899</v>
      </c>
      <c r="H64" s="61">
        <f>IFERROR(('use 2017-18'!H64/'use 2017-18'!$BQ64)*use_alloc!$C64,"")</f>
        <v>1071.8836874446229</v>
      </c>
      <c r="I64" s="61">
        <f>IFERROR(('use 2017-18'!I64/'use 2017-18'!$BQ64)*use_alloc!$C64,"")</f>
        <v>126.98469652420015</v>
      </c>
      <c r="J64" s="61">
        <f>IFERROR(('use 2017-18'!J64/'use 2017-18'!$BQ64)*use_alloc!$C64,"")</f>
        <v>1278.7315470055159</v>
      </c>
      <c r="K64" s="61">
        <f>IFERROR(('use 2017-18'!K64/'use 2017-18'!$BQ64)*use_alloc!$C64,"")</f>
        <v>1064.5460609409122</v>
      </c>
      <c r="L64" s="61">
        <f>IFERROR(('use 2017-18'!L64/'use 2017-18'!$BQ64)*use_alloc!$C64,"")</f>
        <v>766.06957581735651</v>
      </c>
      <c r="M64" s="61">
        <f>IFERROR(('use 2017-18'!M64/'use 2017-18'!$BQ64)*use_alloc!$C64,"")</f>
        <v>0</v>
      </c>
      <c r="N64" s="61">
        <f>IFERROR(('use 2017-18'!N64/'use 2017-18'!$BQ64)*use_alloc!$C64,"")</f>
        <v>0</v>
      </c>
      <c r="O64" s="61">
        <f>IFERROR(('use 2017-18'!O64/'use 2017-18'!$BQ64)*use_alloc!$C64,"")</f>
        <v>0</v>
      </c>
      <c r="P64" s="61">
        <f>IFERROR(('use 2017-18'!P64/'use 2017-18'!$BQ64)*use_alloc!$C64,"")</f>
        <v>0</v>
      </c>
      <c r="Q64" s="61">
        <f>IFERROR(('use 2017-18'!Q64/'use 2017-18'!$BQ64)*use_alloc!$C64,"")</f>
        <v>0</v>
      </c>
      <c r="R64" s="61">
        <f>IFERROR(('use 2017-18'!R64/'use 2017-18'!$BQ64)*use_alloc!$C64,"")</f>
        <v>0</v>
      </c>
      <c r="S64" s="61">
        <f>IFERROR(('use 2017-18'!S64/'use 2017-18'!$BQ64)*use_alloc!$C64,"")</f>
        <v>3383.2695780971735</v>
      </c>
      <c r="T64" s="61">
        <f>IFERROR(('use 2017-18'!T64/'use 2017-18'!$BQ64)*use_alloc!$C64,"")</f>
        <v>5221.2018665290734</v>
      </c>
      <c r="U64" s="61">
        <f>IFERROR(('use 2017-18'!U64/'use 2017-18'!$BQ64)*use_alloc!$C64,"")</f>
        <v>140.29541922729965</v>
      </c>
      <c r="V64" s="61">
        <f>IFERROR(('use 2017-18'!V64/'use 2017-18'!$BQ64)*use_alloc!$C64,"")</f>
        <v>1.9027771521019879E-2</v>
      </c>
      <c r="W64" s="61">
        <f>IFERROR(('use 2017-18'!W64/'use 2017-18'!$BQ64)*use_alloc!$C64,"")</f>
        <v>0</v>
      </c>
      <c r="X64" s="61">
        <f>IFERROR(('use 2017-18'!X64/'use 2017-18'!$BQ64)*use_alloc!$C64,"")</f>
        <v>0</v>
      </c>
      <c r="Y64" s="61">
        <f>IFERROR(('use 2017-18'!Y64/'use 2017-18'!$BQ64)*use_alloc!$C64,"")</f>
        <v>0</v>
      </c>
      <c r="Z64" s="61">
        <f>IFERROR(('use 2017-18'!Z64/'use 2017-18'!$BQ64)*use_alloc!$C64,"")</f>
        <v>0</v>
      </c>
      <c r="AA64" s="61">
        <f>IFERROR(('use 2017-18'!AA64/'use 2017-18'!$BQ64)*use_alloc!$C64,"")</f>
        <v>0</v>
      </c>
      <c r="AB64" s="61">
        <f>IFERROR(('use 2017-18'!AB64/'use 2017-18'!$BQ64)*use_alloc!$C64,"")</f>
        <v>1.0000051170094555</v>
      </c>
      <c r="AC64" s="61">
        <f>IFERROR(('use 2017-18'!AC64/'use 2017-18'!$BQ64)*use_alloc!$C64,"")</f>
        <v>246.71006627512142</v>
      </c>
      <c r="AD64" s="61">
        <f>IFERROR(('use 2017-18'!AD64/'use 2017-18'!$BQ64)*use_alloc!$C64,"")</f>
        <v>6.0252126610284407</v>
      </c>
      <c r="AE64" s="61">
        <f>IFERROR(('use 2017-18'!AE64/'use 2017-18'!$BQ64)*use_alloc!$C64,"")</f>
        <v>800.14905232972535</v>
      </c>
      <c r="AF64" s="61">
        <f>IFERROR(('use 2017-18'!AF64/'use 2017-18'!$BQ64)*use_alloc!$C64,"")</f>
        <v>0</v>
      </c>
      <c r="AG64" s="61">
        <f>IFERROR(('use 2017-18'!AG64/'use 2017-18'!$BQ64)*use_alloc!$C64,"")</f>
        <v>0</v>
      </c>
      <c r="AH64" s="61">
        <f>IFERROR(('use 2017-18'!AH64/'use 2017-18'!$BQ64)*use_alloc!$C64,"")</f>
        <v>0</v>
      </c>
      <c r="AI64" s="61">
        <f>IFERROR(('use 2017-18'!AI64/'use 2017-18'!$BQ64)*use_alloc!$C64,"")</f>
        <v>827.76691722849807</v>
      </c>
      <c r="AJ64" s="61">
        <f>IFERROR(('use 2017-18'!AJ64/'use 2017-18'!$BQ64)*use_alloc!$C64,"")</f>
        <v>4.6332228163869109</v>
      </c>
      <c r="AK64" s="61">
        <f>IFERROR(('use 2017-18'!AK64/'use 2017-18'!$BQ64)*use_alloc!$C64,"")</f>
        <v>0.66513647517445884</v>
      </c>
      <c r="AL64" s="61">
        <f>IFERROR(('use 2017-18'!AL64/'use 2017-18'!$BQ64)*use_alloc!$C64,"")</f>
        <v>9.352034094127637</v>
      </c>
      <c r="AM64" s="61">
        <f>IFERROR(('use 2017-18'!AM64/'use 2017-18'!$BQ64)*use_alloc!$C64,"")</f>
        <v>0.27631495217420554</v>
      </c>
      <c r="AN64" s="61">
        <f>IFERROR(('use 2017-18'!AN64/'use 2017-18'!$BQ64)*use_alloc!$C64,"")</f>
        <v>0</v>
      </c>
      <c r="AO64" s="61">
        <f>IFERROR(('use 2017-18'!AO64/'use 2017-18'!$BQ64)*use_alloc!$C64,"")</f>
        <v>0</v>
      </c>
      <c r="AP64" s="61">
        <f>IFERROR(('use 2017-18'!AP64/'use 2017-18'!$BQ64)*use_alloc!$C64,"")</f>
        <v>0</v>
      </c>
      <c r="AQ64" s="61">
        <f>IFERROR(('use 2017-18'!AQ64/'use 2017-18'!$BQ64)*use_alloc!$C64,"")</f>
        <v>6451.6912525194239</v>
      </c>
      <c r="AR64" s="61">
        <f>IFERROR(('use 2017-18'!AR64/'use 2017-18'!$BQ64)*use_alloc!$C64,"")</f>
        <v>8858.5681480058756</v>
      </c>
      <c r="AS64" s="61">
        <f>IFERROR(('use 2017-18'!AS64/'use 2017-18'!$BQ64)*use_alloc!$C64,"")</f>
        <v>5126.2260848165324</v>
      </c>
      <c r="AT64" s="61">
        <f>IFERROR(('use 2017-18'!AT64/'use 2017-18'!$BQ64)*use_alloc!$C64,"")</f>
        <v>32.082444288307087</v>
      </c>
      <c r="AU64" s="61">
        <f>IFERROR(('use 2017-18'!AU64/'use 2017-18'!$BQ64)*use_alloc!$C64,"")</f>
        <v>7029.5224662302462</v>
      </c>
      <c r="AV64" s="61">
        <f>IFERROR(('use 2017-18'!AV64/'use 2017-18'!$BQ64)*use_alloc!$C64,"")</f>
        <v>17383.221846066397</v>
      </c>
      <c r="AW64" s="61">
        <f>IFERROR(('use 2017-18'!AW64/'use 2017-18'!$BQ64)*use_alloc!$C64,"")</f>
        <v>2194.8869241108428</v>
      </c>
      <c r="AX64" s="61">
        <f>IFERROR(('use 2017-18'!AX64/'use 2017-18'!$BQ64)*use_alloc!$C64,"")</f>
        <v>12487.938812683244</v>
      </c>
      <c r="AY64" s="61">
        <f>IFERROR(('use 2017-18'!AY64/'use 2017-18'!$BQ64)*use_alloc!$C64,"")</f>
        <v>11165.264422921695</v>
      </c>
      <c r="AZ64" s="61">
        <f>IFERROR(('use 2017-18'!AZ64/'use 2017-18'!$BQ64)*use_alloc!$C64,"")</f>
        <v>702.9115209948651</v>
      </c>
      <c r="BA64" s="61">
        <f>IFERROR(('use 2017-18'!BA64/'use 2017-18'!$BQ64)*use_alloc!$C64,"")</f>
        <v>10550.786858863079</v>
      </c>
      <c r="BB64" s="61">
        <f>IFERROR(('use 2017-18'!BB64/'use 2017-18'!$BQ64)*use_alloc!$C64,"")</f>
        <v>6369.9006848797899</v>
      </c>
      <c r="BC64" s="61">
        <f>IFERROR(('use 2017-18'!BC64/'use 2017-18'!$BQ64)*use_alloc!$C64,"")</f>
        <v>1274.359033602698</v>
      </c>
      <c r="BD64" s="61">
        <f>IFERROR(('use 2017-18'!BD64/'use 2017-18'!$BQ64)*use_alloc!$C64,"")</f>
        <v>181.5138212330213</v>
      </c>
      <c r="BE64" s="61">
        <f>IFERROR(('use 2017-18'!BE64/'use 2017-18'!$BQ64)*use_alloc!$C64,"")</f>
        <v>423.90475873051713</v>
      </c>
      <c r="BF64" s="61">
        <f>IFERROR(('use 2017-18'!BF64/'use 2017-18'!$BQ64)*use_alloc!$C64,"")</f>
        <v>0</v>
      </c>
      <c r="BG64" s="61">
        <f>IFERROR(('use 2017-18'!BG64/'use 2017-18'!$BQ64)*use_alloc!$C64,"")</f>
        <v>2624.0470719097907</v>
      </c>
      <c r="BH64" s="61">
        <f>IFERROR(('use 2017-18'!BH64/'use 2017-18'!$BQ64)*use_alloc!$C64,"")</f>
        <v>1691.8333893048086</v>
      </c>
      <c r="BI64" s="61">
        <f>IFERROR(('use 2017-18'!BI64/'use 2017-18'!$BQ64)*use_alloc!$C64,"")</f>
        <v>1821.2905958702941</v>
      </c>
      <c r="BJ64" s="61">
        <f>IFERROR(('use 2017-18'!BJ64/'use 2017-18'!$BQ64)*use_alloc!$C64,"")</f>
        <v>2658.9222661239351</v>
      </c>
      <c r="BK64" s="61">
        <f>IFERROR(('use 2017-18'!BK64/'use 2017-18'!$BQ64)*use_alloc!$C64,"")</f>
        <v>3636.7740134855198</v>
      </c>
      <c r="BL64" s="61">
        <f>IFERROR(('use 2017-18'!BL64/'use 2017-18'!$BQ64)*use_alloc!$C64,"")</f>
        <v>5116.4507173918673</v>
      </c>
      <c r="BM64" s="61">
        <f>IFERROR(('use 2017-18'!BM64/'use 2017-18'!$BQ64)*use_alloc!$C64,"")</f>
        <v>950.1040752154737</v>
      </c>
      <c r="BN64" s="61">
        <f>IFERROR(('use 2017-18'!BN64/'use 2017-18'!$BQ64)*use_alloc!$C64,"")</f>
        <v>10330.280668610963</v>
      </c>
      <c r="BO64" s="61">
        <f>IFERROR(('use 2017-18'!BO64/'use 2017-18'!$BQ64)*use_alloc!$C64,"")</f>
        <v>1637.6604992122036</v>
      </c>
      <c r="BP64" s="61">
        <f>IFERROR(('use 2017-18'!BP64/'use 2017-18'!$BQ64)*use_alloc!$C64,"")</f>
        <v>11872.981386445452</v>
      </c>
      <c r="BQ64" s="61">
        <f>'use 2012-13'!BQ64*GDP_Ratios!$E$10</f>
        <v>4542019.290641265</v>
      </c>
      <c r="BR64" s="61">
        <f>'use 2012-13'!BR64*GDP_Ratios!$E$10</f>
        <v>11180305.844878178</v>
      </c>
      <c r="BS64" s="61">
        <f>'use 2012-13'!BS64*GDP_Ratios!$E$10</f>
        <v>0</v>
      </c>
      <c r="BT64" s="61">
        <f>'use 2012-13'!BT64*GDP_Ratios!$E$10</f>
        <v>0</v>
      </c>
      <c r="BU64" s="61">
        <f>'use 2012-13'!BU64*GDP_Ratios!$E$10</f>
        <v>0</v>
      </c>
      <c r="BV64" s="61">
        <f>'use 2012-13'!BV64*GDP_Ratios!$E$10</f>
        <v>414212.87581941986</v>
      </c>
      <c r="BW64" s="61">
        <f>'use 2012-13'!BW64*GDP_Ratios!$E$10</f>
        <v>11896494.4679031</v>
      </c>
      <c r="BX64" s="61">
        <f>'use 2012-13'!BX64*GDP_Ratios!$E$10</f>
        <v>23491013.1886007</v>
      </c>
      <c r="BY64" s="61">
        <f>'use 2012-13'!BY64*GDP_Ratios!$E$10</f>
        <v>28033032.479241967</v>
      </c>
    </row>
    <row r="65" spans="1:77" x14ac:dyDescent="0.35">
      <c r="A65" s="21">
        <v>62</v>
      </c>
      <c r="B65" s="21" t="s">
        <v>140</v>
      </c>
      <c r="C65" s="61">
        <f>IFERROR(('use 2017-18'!C65/'use 2017-18'!$BQ65)*use_alloc!$C65,"")</f>
        <v>0</v>
      </c>
      <c r="D65" s="61">
        <f>IFERROR(('use 2017-18'!D65/'use 2017-18'!$BQ65)*use_alloc!$C65,"")</f>
        <v>0</v>
      </c>
      <c r="E65" s="61">
        <f>IFERROR(('use 2017-18'!E65/'use 2017-18'!$BQ65)*use_alloc!$C65,"")</f>
        <v>1783.2303783094976</v>
      </c>
      <c r="F65" s="61">
        <f>IFERROR(('use 2017-18'!F65/'use 2017-18'!$BQ65)*use_alloc!$C65,"")</f>
        <v>8660.3102039495625</v>
      </c>
      <c r="G65" s="61">
        <f>IFERROR(('use 2017-18'!G65/'use 2017-18'!$BQ65)*use_alloc!$C65,"")</f>
        <v>0</v>
      </c>
      <c r="H65" s="61">
        <f>IFERROR(('use 2017-18'!H65/'use 2017-18'!$BQ65)*use_alloc!$C65,"")</f>
        <v>0</v>
      </c>
      <c r="I65" s="61">
        <f>IFERROR(('use 2017-18'!I65/'use 2017-18'!$BQ65)*use_alloc!$C65,"")</f>
        <v>0</v>
      </c>
      <c r="J65" s="61">
        <f>IFERROR(('use 2017-18'!J65/'use 2017-18'!$BQ65)*use_alloc!$C65,"")</f>
        <v>0</v>
      </c>
      <c r="K65" s="61">
        <f>IFERROR(('use 2017-18'!K65/'use 2017-18'!$BQ65)*use_alloc!$C65,"")</f>
        <v>0</v>
      </c>
      <c r="L65" s="61">
        <f>IFERROR(('use 2017-18'!L65/'use 2017-18'!$BQ65)*use_alloc!$C65,"")</f>
        <v>8.3767148729036354</v>
      </c>
      <c r="M65" s="61">
        <f>IFERROR(('use 2017-18'!M65/'use 2017-18'!$BQ65)*use_alloc!$C65,"")</f>
        <v>1.3903243568279948</v>
      </c>
      <c r="N65" s="61">
        <f>IFERROR(('use 2017-18'!N65/'use 2017-18'!$BQ65)*use_alloc!$C65,"")</f>
        <v>2.5202727323140932E-2</v>
      </c>
      <c r="O65" s="61">
        <f>IFERROR(('use 2017-18'!O65/'use 2017-18'!$BQ65)*use_alloc!$C65,"")</f>
        <v>1.1205951758417512</v>
      </c>
      <c r="P65" s="61">
        <f>IFERROR(('use 2017-18'!P65/'use 2017-18'!$BQ65)*use_alloc!$C65,"")</f>
        <v>0</v>
      </c>
      <c r="Q65" s="61">
        <f>IFERROR(('use 2017-18'!Q65/'use 2017-18'!$BQ65)*use_alloc!$C65,"")</f>
        <v>1.6338310770889743</v>
      </c>
      <c r="R65" s="61">
        <f>IFERROR(('use 2017-18'!R65/'use 2017-18'!$BQ65)*use_alloc!$C65,"")</f>
        <v>3.5194859529242386</v>
      </c>
      <c r="S65" s="61">
        <f>IFERROR(('use 2017-18'!S65/'use 2017-18'!$BQ65)*use_alloc!$C65,"")</f>
        <v>6082.418208897715</v>
      </c>
      <c r="T65" s="61">
        <f>IFERROR(('use 2017-18'!T65/'use 2017-18'!$BQ65)*use_alloc!$C65,"")</f>
        <v>4717.4230488233452</v>
      </c>
      <c r="U65" s="61">
        <f>IFERROR(('use 2017-18'!U65/'use 2017-18'!$BQ65)*use_alloc!$C65,"")</f>
        <v>668.23893451460378</v>
      </c>
      <c r="V65" s="61">
        <f>IFERROR(('use 2017-18'!V65/'use 2017-18'!$BQ65)*use_alloc!$C65,"")</f>
        <v>420.57317761822844</v>
      </c>
      <c r="W65" s="61">
        <f>IFERROR(('use 2017-18'!W65/'use 2017-18'!$BQ65)*use_alloc!$C65,"")</f>
        <v>153.72249398524303</v>
      </c>
      <c r="X65" s="61">
        <f>IFERROR(('use 2017-18'!X65/'use 2017-18'!$BQ65)*use_alloc!$C65,"")</f>
        <v>66.059635420349139</v>
      </c>
      <c r="Y65" s="61">
        <f>IFERROR(('use 2017-18'!Y65/'use 2017-18'!$BQ65)*use_alloc!$C65,"")</f>
        <v>0</v>
      </c>
      <c r="Z65" s="61">
        <f>IFERROR(('use 2017-18'!Z65/'use 2017-18'!$BQ65)*use_alloc!$C65,"")</f>
        <v>0</v>
      </c>
      <c r="AA65" s="61">
        <f>IFERROR(('use 2017-18'!AA65/'use 2017-18'!$BQ65)*use_alloc!$C65,"")</f>
        <v>355.99175722378016</v>
      </c>
      <c r="AB65" s="61">
        <f>IFERROR(('use 2017-18'!AB65/'use 2017-18'!$BQ65)*use_alloc!$C65,"")</f>
        <v>18.807985651046952</v>
      </c>
      <c r="AC65" s="61">
        <f>IFERROR(('use 2017-18'!AC65/'use 2017-18'!$BQ65)*use_alloc!$C65,"")</f>
        <v>1187.9753101066053</v>
      </c>
      <c r="AD65" s="61">
        <f>IFERROR(('use 2017-18'!AD65/'use 2017-18'!$BQ65)*use_alloc!$C65,"")</f>
        <v>1385.6200079934172</v>
      </c>
      <c r="AE65" s="61">
        <f>IFERROR(('use 2017-18'!AE65/'use 2017-18'!$BQ65)*use_alloc!$C65,"")</f>
        <v>5656.786497880802</v>
      </c>
      <c r="AF65" s="61">
        <f>IFERROR(('use 2017-18'!AF65/'use 2017-18'!$BQ65)*use_alloc!$C65,"")</f>
        <v>843.85976001342294</v>
      </c>
      <c r="AG65" s="61">
        <f>IFERROR(('use 2017-18'!AG65/'use 2017-18'!$BQ65)*use_alloc!$C65,"")</f>
        <v>2663.1451417269213</v>
      </c>
      <c r="AH65" s="61">
        <f>IFERROR(('use 2017-18'!AH65/'use 2017-18'!$BQ65)*use_alloc!$C65,"")</f>
        <v>909.40469977951125</v>
      </c>
      <c r="AI65" s="61">
        <f>IFERROR(('use 2017-18'!AI65/'use 2017-18'!$BQ65)*use_alloc!$C65,"")</f>
        <v>7635.2698852827052</v>
      </c>
      <c r="AJ65" s="61">
        <f>IFERROR(('use 2017-18'!AJ65/'use 2017-18'!$BQ65)*use_alloc!$C65,"")</f>
        <v>330.35424847014099</v>
      </c>
      <c r="AK65" s="61">
        <f>IFERROR(('use 2017-18'!AK65/'use 2017-18'!$BQ65)*use_alloc!$C65,"")</f>
        <v>381.3049940434463</v>
      </c>
      <c r="AL65" s="61">
        <f>IFERROR(('use 2017-18'!AL65/'use 2017-18'!$BQ65)*use_alloc!$C65,"")</f>
        <v>288.71530180240694</v>
      </c>
      <c r="AM65" s="61">
        <f>IFERROR(('use 2017-18'!AM65/'use 2017-18'!$BQ65)*use_alloc!$C65,"")</f>
        <v>178.55538892974803</v>
      </c>
      <c r="AN65" s="61">
        <f>IFERROR(('use 2017-18'!AN65/'use 2017-18'!$BQ65)*use_alloc!$C65,"")</f>
        <v>382.92133236706798</v>
      </c>
      <c r="AO65" s="61">
        <f>IFERROR(('use 2017-18'!AO65/'use 2017-18'!$BQ65)*use_alloc!$C65,"")</f>
        <v>21.668480946038471</v>
      </c>
      <c r="AP65" s="61">
        <f>IFERROR(('use 2017-18'!AP65/'use 2017-18'!$BQ65)*use_alloc!$C65,"")</f>
        <v>30.674635500230554</v>
      </c>
      <c r="AQ65" s="61">
        <f>IFERROR(('use 2017-18'!AQ65/'use 2017-18'!$BQ65)*use_alloc!$C65,"")</f>
        <v>2316.4290297600164</v>
      </c>
      <c r="AR65" s="61">
        <f>IFERROR(('use 2017-18'!AR65/'use 2017-18'!$BQ65)*use_alloc!$C65,"")</f>
        <v>0</v>
      </c>
      <c r="AS65" s="61">
        <f>IFERROR(('use 2017-18'!AS65/'use 2017-18'!$BQ65)*use_alloc!$C65,"")</f>
        <v>0</v>
      </c>
      <c r="AT65" s="61">
        <f>IFERROR(('use 2017-18'!AT65/'use 2017-18'!$BQ65)*use_alloc!$C65,"")</f>
        <v>0</v>
      </c>
      <c r="AU65" s="61">
        <f>IFERROR(('use 2017-18'!AU65/'use 2017-18'!$BQ65)*use_alloc!$C65,"")</f>
        <v>0</v>
      </c>
      <c r="AV65" s="61">
        <f>IFERROR(('use 2017-18'!AV65/'use 2017-18'!$BQ65)*use_alloc!$C65,"")</f>
        <v>0.255871492038663</v>
      </c>
      <c r="AW65" s="61">
        <f>IFERROR(('use 2017-18'!AW65/'use 2017-18'!$BQ65)*use_alloc!$C65,"")</f>
        <v>1.4029423024792924E-2</v>
      </c>
      <c r="AX65" s="61">
        <f>IFERROR(('use 2017-18'!AX65/'use 2017-18'!$BQ65)*use_alloc!$C65,"")</f>
        <v>0</v>
      </c>
      <c r="AY65" s="61">
        <f>IFERROR(('use 2017-18'!AY65/'use 2017-18'!$BQ65)*use_alloc!$C65,"")</f>
        <v>2.3917486947740136</v>
      </c>
      <c r="AZ65" s="61">
        <f>IFERROR(('use 2017-18'!AZ65/'use 2017-18'!$BQ65)*use_alloc!$C65,"")</f>
        <v>12095.929731225655</v>
      </c>
      <c r="BA65" s="61">
        <f>IFERROR(('use 2017-18'!BA65/'use 2017-18'!$BQ65)*use_alloc!$C65,"")</f>
        <v>23.838401779804048</v>
      </c>
      <c r="BB65" s="61">
        <f>IFERROR(('use 2017-18'!BB65/'use 2017-18'!$BQ65)*use_alloc!$C65,"")</f>
        <v>10545.034242335974</v>
      </c>
      <c r="BC65" s="61">
        <f>IFERROR(('use 2017-18'!BC65/'use 2017-18'!$BQ65)*use_alloc!$C65,"")</f>
        <v>54.428485115337523</v>
      </c>
      <c r="BD65" s="61">
        <f>IFERROR(('use 2017-18'!BD65/'use 2017-18'!$BQ65)*use_alloc!$C65,"")</f>
        <v>5935.9010566082734</v>
      </c>
      <c r="BE65" s="61">
        <f>IFERROR(('use 2017-18'!BE65/'use 2017-18'!$BQ65)*use_alloc!$C65,"")</f>
        <v>267.29182631744015</v>
      </c>
      <c r="BF65" s="61">
        <f>IFERROR(('use 2017-18'!BF65/'use 2017-18'!$BQ65)*use_alloc!$C65,"")</f>
        <v>0</v>
      </c>
      <c r="BG65" s="61">
        <f>IFERROR(('use 2017-18'!BG65/'use 2017-18'!$BQ65)*use_alloc!$C65,"")</f>
        <v>4.8591599855053689</v>
      </c>
      <c r="BH65" s="61">
        <f>IFERROR(('use 2017-18'!BH65/'use 2017-18'!$BQ65)*use_alloc!$C65,"")</f>
        <v>640.72701023170964</v>
      </c>
      <c r="BI65" s="61">
        <f>IFERROR(('use 2017-18'!BI65/'use 2017-18'!$BQ65)*use_alloc!$C65,"")</f>
        <v>18.96438858950274</v>
      </c>
      <c r="BJ65" s="61">
        <f>IFERROR(('use 2017-18'!BJ65/'use 2017-18'!$BQ65)*use_alloc!$C65,"")</f>
        <v>18.557955607610477</v>
      </c>
      <c r="BK65" s="61">
        <f>IFERROR(('use 2017-18'!BK65/'use 2017-18'!$BQ65)*use_alloc!$C65,"")</f>
        <v>61.04374555490039</v>
      </c>
      <c r="BL65" s="61">
        <f>IFERROR(('use 2017-18'!BL65/'use 2017-18'!$BQ65)*use_alloc!$C65,"")</f>
        <v>271.48791106062345</v>
      </c>
      <c r="BM65" s="61">
        <f>IFERROR(('use 2017-18'!BM65/'use 2017-18'!$BQ65)*use_alloc!$C65,"")</f>
        <v>473.45559390488438</v>
      </c>
      <c r="BN65" s="61">
        <f>IFERROR(('use 2017-18'!BN65/'use 2017-18'!$BQ65)*use_alloc!$C65,"")</f>
        <v>5047.080045574985</v>
      </c>
      <c r="BO65" s="61">
        <f>IFERROR(('use 2017-18'!BO65/'use 2017-18'!$BQ65)*use_alloc!$C65,"")</f>
        <v>108.07940471413387</v>
      </c>
      <c r="BP65" s="61">
        <f>IFERROR(('use 2017-18'!BP65/'use 2017-18'!$BQ65)*use_alloc!$C65,"")</f>
        <v>0</v>
      </c>
      <c r="BQ65" s="61">
        <f>'use 2012-13'!BQ65*GDP_Ratios!$E$10</f>
        <v>2770954.5079450603</v>
      </c>
      <c r="BR65" s="61">
        <f>'use 2012-13'!BR65*GDP_Ratios!$E$10</f>
        <v>9129834.5809166804</v>
      </c>
      <c r="BS65" s="61">
        <f>'use 2012-13'!BS65*GDP_Ratios!$E$10</f>
        <v>0</v>
      </c>
      <c r="BT65" s="61">
        <f>'use 2012-13'!BT65*GDP_Ratios!$E$10</f>
        <v>0</v>
      </c>
      <c r="BU65" s="61">
        <f>'use 2012-13'!BU65*GDP_Ratios!$E$10</f>
        <v>0</v>
      </c>
      <c r="BV65" s="61">
        <f>'use 2012-13'!BV65*GDP_Ratios!$E$10</f>
        <v>220427.30513922725</v>
      </c>
      <c r="BW65" s="61">
        <f>'use 2012-13'!BW65*GDP_Ratios!$E$10</f>
        <v>4522892.8523409553</v>
      </c>
      <c r="BX65" s="61">
        <f>'use 2012-13'!BX65*GDP_Ratios!$E$10</f>
        <v>13873154.738396863</v>
      </c>
      <c r="BY65" s="61">
        <f>'use 2012-13'!BY65*GDP_Ratios!$E$10</f>
        <v>16644109.246341923</v>
      </c>
    </row>
    <row r="66" spans="1:77" x14ac:dyDescent="0.35">
      <c r="A66" s="21">
        <v>63</v>
      </c>
      <c r="B66" s="21" t="s">
        <v>141</v>
      </c>
      <c r="C66" s="61">
        <f>IFERROR(('use 2017-18'!C66/'use 2017-18'!$BQ66)*use_alloc!$C66,"")</f>
        <v>0</v>
      </c>
      <c r="D66" s="61">
        <f>IFERROR(('use 2017-18'!D66/'use 2017-18'!$BQ66)*use_alloc!$C66,"")</f>
        <v>0</v>
      </c>
      <c r="E66" s="61">
        <f>IFERROR(('use 2017-18'!E66/'use 2017-18'!$BQ66)*use_alloc!$C66,"")</f>
        <v>0</v>
      </c>
      <c r="F66" s="61">
        <f>IFERROR(('use 2017-18'!F66/'use 2017-18'!$BQ66)*use_alloc!$C66,"")</f>
        <v>0</v>
      </c>
      <c r="G66" s="61">
        <f>IFERROR(('use 2017-18'!G66/'use 2017-18'!$BQ66)*use_alloc!$C66,"")</f>
        <v>4490.6325869183338</v>
      </c>
      <c r="H66" s="61">
        <f>IFERROR(('use 2017-18'!H66/'use 2017-18'!$BQ66)*use_alloc!$C66,"")</f>
        <v>0</v>
      </c>
      <c r="I66" s="61">
        <f>IFERROR(('use 2017-18'!I66/'use 2017-18'!$BQ66)*use_alloc!$C66,"")</f>
        <v>0</v>
      </c>
      <c r="J66" s="61">
        <f>IFERROR(('use 2017-18'!J66/'use 2017-18'!$BQ66)*use_alloc!$C66,"")</f>
        <v>0</v>
      </c>
      <c r="K66" s="61">
        <f>IFERROR(('use 2017-18'!K66/'use 2017-18'!$BQ66)*use_alloc!$C66,"")</f>
        <v>0</v>
      </c>
      <c r="L66" s="61">
        <f>IFERROR(('use 2017-18'!L66/'use 2017-18'!$BQ66)*use_alloc!$C66,"")</f>
        <v>0</v>
      </c>
      <c r="M66" s="61">
        <f>IFERROR(('use 2017-18'!M66/'use 2017-18'!$BQ66)*use_alloc!$C66,"")</f>
        <v>0</v>
      </c>
      <c r="N66" s="61">
        <f>IFERROR(('use 2017-18'!N66/'use 2017-18'!$BQ66)*use_alloc!$C66,"")</f>
        <v>0</v>
      </c>
      <c r="O66" s="61">
        <f>IFERROR(('use 2017-18'!O66/'use 2017-18'!$BQ66)*use_alloc!$C66,"")</f>
        <v>0</v>
      </c>
      <c r="P66" s="61">
        <f>IFERROR(('use 2017-18'!P66/'use 2017-18'!$BQ66)*use_alloc!$C66,"")</f>
        <v>0</v>
      </c>
      <c r="Q66" s="61">
        <f>IFERROR(('use 2017-18'!Q66/'use 2017-18'!$BQ66)*use_alloc!$C66,"")</f>
        <v>0</v>
      </c>
      <c r="R66" s="61">
        <f>IFERROR(('use 2017-18'!R66/'use 2017-18'!$BQ66)*use_alloc!$C66,"")</f>
        <v>0</v>
      </c>
      <c r="S66" s="61">
        <f>IFERROR(('use 2017-18'!S66/'use 2017-18'!$BQ66)*use_alloc!$C66,"")</f>
        <v>0</v>
      </c>
      <c r="T66" s="61">
        <f>IFERROR(('use 2017-18'!T66/'use 2017-18'!$BQ66)*use_alloc!$C66,"")</f>
        <v>0</v>
      </c>
      <c r="U66" s="61">
        <f>IFERROR(('use 2017-18'!U66/'use 2017-18'!$BQ66)*use_alloc!$C66,"")</f>
        <v>371.10359819496193</v>
      </c>
      <c r="V66" s="61">
        <f>IFERROR(('use 2017-18'!V66/'use 2017-18'!$BQ66)*use_alloc!$C66,"")</f>
        <v>0</v>
      </c>
      <c r="W66" s="61">
        <f>IFERROR(('use 2017-18'!W66/'use 2017-18'!$BQ66)*use_alloc!$C66,"")</f>
        <v>0</v>
      </c>
      <c r="X66" s="61">
        <f>IFERROR(('use 2017-18'!X66/'use 2017-18'!$BQ66)*use_alloc!$C66,"")</f>
        <v>0</v>
      </c>
      <c r="Y66" s="61">
        <f>IFERROR(('use 2017-18'!Y66/'use 2017-18'!$BQ66)*use_alloc!$C66,"")</f>
        <v>0</v>
      </c>
      <c r="Z66" s="61">
        <f>IFERROR(('use 2017-18'!Z66/'use 2017-18'!$BQ66)*use_alloc!$C66,"")</f>
        <v>0</v>
      </c>
      <c r="AA66" s="61">
        <f>IFERROR(('use 2017-18'!AA66/'use 2017-18'!$BQ66)*use_alloc!$C66,"")</f>
        <v>0</v>
      </c>
      <c r="AB66" s="61">
        <f>IFERROR(('use 2017-18'!AB66/'use 2017-18'!$BQ66)*use_alloc!$C66,"")</f>
        <v>0</v>
      </c>
      <c r="AC66" s="61">
        <f>IFERROR(('use 2017-18'!AC66/'use 2017-18'!$BQ66)*use_alloc!$C66,"")</f>
        <v>0</v>
      </c>
      <c r="AD66" s="61">
        <f>IFERROR(('use 2017-18'!AD66/'use 2017-18'!$BQ66)*use_alloc!$C66,"")</f>
        <v>0</v>
      </c>
      <c r="AE66" s="61">
        <f>IFERROR(('use 2017-18'!AE66/'use 2017-18'!$BQ66)*use_alloc!$C66,"")</f>
        <v>0</v>
      </c>
      <c r="AF66" s="61">
        <f>IFERROR(('use 2017-18'!AF66/'use 2017-18'!$BQ66)*use_alloc!$C66,"")</f>
        <v>0</v>
      </c>
      <c r="AG66" s="61">
        <f>IFERROR(('use 2017-18'!AG66/'use 2017-18'!$BQ66)*use_alloc!$C66,"")</f>
        <v>0</v>
      </c>
      <c r="AH66" s="61">
        <f>IFERROR(('use 2017-18'!AH66/'use 2017-18'!$BQ66)*use_alloc!$C66,"")</f>
        <v>0</v>
      </c>
      <c r="AI66" s="61">
        <f>IFERROR(('use 2017-18'!AI66/'use 2017-18'!$BQ66)*use_alloc!$C66,"")</f>
        <v>0</v>
      </c>
      <c r="AJ66" s="61">
        <f>IFERROR(('use 2017-18'!AJ66/'use 2017-18'!$BQ66)*use_alloc!$C66,"")</f>
        <v>0</v>
      </c>
      <c r="AK66" s="61">
        <f>IFERROR(('use 2017-18'!AK66/'use 2017-18'!$BQ66)*use_alloc!$C66,"")</f>
        <v>0</v>
      </c>
      <c r="AL66" s="61">
        <f>IFERROR(('use 2017-18'!AL66/'use 2017-18'!$BQ66)*use_alloc!$C66,"")</f>
        <v>0</v>
      </c>
      <c r="AM66" s="61">
        <f>IFERROR(('use 2017-18'!AM66/'use 2017-18'!$BQ66)*use_alloc!$C66,"")</f>
        <v>0</v>
      </c>
      <c r="AN66" s="61">
        <f>IFERROR(('use 2017-18'!AN66/'use 2017-18'!$BQ66)*use_alloc!$C66,"")</f>
        <v>0</v>
      </c>
      <c r="AO66" s="61">
        <f>IFERROR(('use 2017-18'!AO66/'use 2017-18'!$BQ66)*use_alloc!$C66,"")</f>
        <v>0</v>
      </c>
      <c r="AP66" s="61">
        <f>IFERROR(('use 2017-18'!AP66/'use 2017-18'!$BQ66)*use_alloc!$C66,"")</f>
        <v>0</v>
      </c>
      <c r="AQ66" s="61">
        <f>IFERROR(('use 2017-18'!AQ66/'use 2017-18'!$BQ66)*use_alloc!$C66,"")</f>
        <v>0</v>
      </c>
      <c r="AR66" s="61">
        <f>IFERROR(('use 2017-18'!AR66/'use 2017-18'!$BQ66)*use_alloc!$C66,"")</f>
        <v>0</v>
      </c>
      <c r="AS66" s="61">
        <f>IFERROR(('use 2017-18'!AS66/'use 2017-18'!$BQ66)*use_alloc!$C66,"")</f>
        <v>0</v>
      </c>
      <c r="AT66" s="61">
        <f>IFERROR(('use 2017-18'!AT66/'use 2017-18'!$BQ66)*use_alloc!$C66,"")</f>
        <v>0</v>
      </c>
      <c r="AU66" s="61">
        <f>IFERROR(('use 2017-18'!AU66/'use 2017-18'!$BQ66)*use_alloc!$C66,"")</f>
        <v>0</v>
      </c>
      <c r="AV66" s="61">
        <f>IFERROR(('use 2017-18'!AV66/'use 2017-18'!$BQ66)*use_alloc!$C66,"")</f>
        <v>0</v>
      </c>
      <c r="AW66" s="61">
        <f>IFERROR(('use 2017-18'!AW66/'use 2017-18'!$BQ66)*use_alloc!$C66,"")</f>
        <v>0</v>
      </c>
      <c r="AX66" s="61">
        <f>IFERROR(('use 2017-18'!AX66/'use 2017-18'!$BQ66)*use_alloc!$C66,"")</f>
        <v>0</v>
      </c>
      <c r="AY66" s="61">
        <f>IFERROR(('use 2017-18'!AY66/'use 2017-18'!$BQ66)*use_alloc!$C66,"")</f>
        <v>0</v>
      </c>
      <c r="AZ66" s="61">
        <f>IFERROR(('use 2017-18'!AZ66/'use 2017-18'!$BQ66)*use_alloc!$C66,"")</f>
        <v>0</v>
      </c>
      <c r="BA66" s="61">
        <f>IFERROR(('use 2017-18'!BA66/'use 2017-18'!$BQ66)*use_alloc!$C66,"")</f>
        <v>0</v>
      </c>
      <c r="BB66" s="61">
        <f>IFERROR(('use 2017-18'!BB66/'use 2017-18'!$BQ66)*use_alloc!$C66,"")</f>
        <v>0</v>
      </c>
      <c r="BC66" s="61">
        <f>IFERROR(('use 2017-18'!BC66/'use 2017-18'!$BQ66)*use_alloc!$C66,"")</f>
        <v>0</v>
      </c>
      <c r="BD66" s="61">
        <f>IFERROR(('use 2017-18'!BD66/'use 2017-18'!$BQ66)*use_alloc!$C66,"")</f>
        <v>0</v>
      </c>
      <c r="BE66" s="61">
        <f>IFERROR(('use 2017-18'!BE66/'use 2017-18'!$BQ66)*use_alloc!$C66,"")</f>
        <v>0</v>
      </c>
      <c r="BF66" s="61">
        <f>IFERROR(('use 2017-18'!BF66/'use 2017-18'!$BQ66)*use_alloc!$C66,"")</f>
        <v>0</v>
      </c>
      <c r="BG66" s="61">
        <f>IFERROR(('use 2017-18'!BG66/'use 2017-18'!$BQ66)*use_alloc!$C66,"")</f>
        <v>0</v>
      </c>
      <c r="BH66" s="61">
        <f>IFERROR(('use 2017-18'!BH66/'use 2017-18'!$BQ66)*use_alloc!$C66,"")</f>
        <v>0</v>
      </c>
      <c r="BI66" s="61">
        <f>IFERROR(('use 2017-18'!BI66/'use 2017-18'!$BQ66)*use_alloc!$C66,"")</f>
        <v>0</v>
      </c>
      <c r="BJ66" s="61">
        <f>IFERROR(('use 2017-18'!BJ66/'use 2017-18'!$BQ66)*use_alloc!$C66,"")</f>
        <v>0</v>
      </c>
      <c r="BK66" s="61">
        <f>IFERROR(('use 2017-18'!BK66/'use 2017-18'!$BQ66)*use_alloc!$C66,"")</f>
        <v>0</v>
      </c>
      <c r="BL66" s="61">
        <f>IFERROR(('use 2017-18'!BL66/'use 2017-18'!$BQ66)*use_alloc!$C66,"")</f>
        <v>0</v>
      </c>
      <c r="BM66" s="61">
        <f>IFERROR(('use 2017-18'!BM66/'use 2017-18'!$BQ66)*use_alloc!$C66,"")</f>
        <v>0</v>
      </c>
      <c r="BN66" s="61">
        <f>IFERROR(('use 2017-18'!BN66/'use 2017-18'!$BQ66)*use_alloc!$C66,"")</f>
        <v>0</v>
      </c>
      <c r="BO66" s="61">
        <f>IFERROR(('use 2017-18'!BO66/'use 2017-18'!$BQ66)*use_alloc!$C66,"")</f>
        <v>0</v>
      </c>
      <c r="BP66" s="61">
        <f>IFERROR(('use 2017-18'!BP66/'use 2017-18'!$BQ66)*use_alloc!$C66,"")</f>
        <v>594.82013965573844</v>
      </c>
      <c r="BQ66" s="61">
        <f>'use 2012-13'!BQ66*GDP_Ratios!$E$10</f>
        <v>193431.56382094271</v>
      </c>
      <c r="BR66" s="61">
        <f>'use 2012-13'!BR66*GDP_Ratios!$E$10</f>
        <v>5490447.542053462</v>
      </c>
      <c r="BS66" s="61">
        <f>'use 2012-13'!BS66*GDP_Ratios!$E$10</f>
        <v>0</v>
      </c>
      <c r="BT66" s="61">
        <f>'use 2012-13'!BT66*GDP_Ratios!$E$10</f>
        <v>0</v>
      </c>
      <c r="BU66" s="61">
        <f>'use 2012-13'!BU66*GDP_Ratios!$E$10</f>
        <v>0</v>
      </c>
      <c r="BV66" s="61">
        <f>'use 2012-13'!BV66*GDP_Ratios!$E$10</f>
        <v>71221.407208060991</v>
      </c>
      <c r="BW66" s="61">
        <f>'use 2012-13'!BW66*GDP_Ratios!$E$10</f>
        <v>1896931.6464183962</v>
      </c>
      <c r="BX66" s="61">
        <f>'use 2012-13'!BX66*GDP_Ratios!$E$10</f>
        <v>7458600.5956799192</v>
      </c>
      <c r="BY66" s="61">
        <f>'use 2012-13'!BY66*GDP_Ratios!$E$10</f>
        <v>7652032.1595008625</v>
      </c>
    </row>
    <row r="67" spans="1:77" x14ac:dyDescent="0.35">
      <c r="A67" s="21">
        <v>64</v>
      </c>
      <c r="B67" s="21" t="s">
        <v>142</v>
      </c>
      <c r="C67" s="61">
        <f>IFERROR(('use 2017-18'!C67/'use 2017-18'!$BQ67)*use_alloc!$C67,"")</f>
        <v>0</v>
      </c>
      <c r="D67" s="61">
        <f>IFERROR(('use 2017-18'!D67/'use 2017-18'!$BQ67)*use_alloc!$C67,"")</f>
        <v>0</v>
      </c>
      <c r="E67" s="61">
        <f>IFERROR(('use 2017-18'!E67/'use 2017-18'!$BQ67)*use_alloc!$C67,"")</f>
        <v>0</v>
      </c>
      <c r="F67" s="61">
        <f>IFERROR(('use 2017-18'!F67/'use 2017-18'!$BQ67)*use_alloc!$C67,"")</f>
        <v>0</v>
      </c>
      <c r="G67" s="61">
        <f>IFERROR(('use 2017-18'!G67/'use 2017-18'!$BQ67)*use_alloc!$C67,"")</f>
        <v>4127.8639928575894</v>
      </c>
      <c r="H67" s="61">
        <f>IFERROR(('use 2017-18'!H67/'use 2017-18'!$BQ67)*use_alloc!$C67,"")</f>
        <v>0</v>
      </c>
      <c r="I67" s="61">
        <f>IFERROR(('use 2017-18'!I67/'use 2017-18'!$BQ67)*use_alloc!$C67,"")</f>
        <v>0</v>
      </c>
      <c r="J67" s="61">
        <f>IFERROR(('use 2017-18'!J67/'use 2017-18'!$BQ67)*use_alloc!$C67,"")</f>
        <v>0</v>
      </c>
      <c r="K67" s="61">
        <f>IFERROR(('use 2017-18'!K67/'use 2017-18'!$BQ67)*use_alloc!$C67,"")</f>
        <v>0</v>
      </c>
      <c r="L67" s="61">
        <f>IFERROR(('use 2017-18'!L67/'use 2017-18'!$BQ67)*use_alloc!$C67,"")</f>
        <v>0</v>
      </c>
      <c r="M67" s="61">
        <f>IFERROR(('use 2017-18'!M67/'use 2017-18'!$BQ67)*use_alloc!$C67,"")</f>
        <v>0</v>
      </c>
      <c r="N67" s="61">
        <f>IFERROR(('use 2017-18'!N67/'use 2017-18'!$BQ67)*use_alloc!$C67,"")</f>
        <v>0</v>
      </c>
      <c r="O67" s="61">
        <f>IFERROR(('use 2017-18'!O67/'use 2017-18'!$BQ67)*use_alloc!$C67,"")</f>
        <v>0</v>
      </c>
      <c r="P67" s="61">
        <f>IFERROR(('use 2017-18'!P67/'use 2017-18'!$BQ67)*use_alloc!$C67,"")</f>
        <v>0</v>
      </c>
      <c r="Q67" s="61">
        <f>IFERROR(('use 2017-18'!Q67/'use 2017-18'!$BQ67)*use_alloc!$C67,"")</f>
        <v>0</v>
      </c>
      <c r="R67" s="61">
        <f>IFERROR(('use 2017-18'!R67/'use 2017-18'!$BQ67)*use_alloc!$C67,"")</f>
        <v>0</v>
      </c>
      <c r="S67" s="61">
        <f>IFERROR(('use 2017-18'!S67/'use 2017-18'!$BQ67)*use_alloc!$C67,"")</f>
        <v>212.99673441955019</v>
      </c>
      <c r="T67" s="61">
        <f>IFERROR(('use 2017-18'!T67/'use 2017-18'!$BQ67)*use_alloc!$C67,"")</f>
        <v>19769.242420229122</v>
      </c>
      <c r="U67" s="61">
        <f>IFERROR(('use 2017-18'!U67/'use 2017-18'!$BQ67)*use_alloc!$C67,"")</f>
        <v>5935.9789468154004</v>
      </c>
      <c r="V67" s="61">
        <f>IFERROR(('use 2017-18'!V67/'use 2017-18'!$BQ67)*use_alloc!$C67,"")</f>
        <v>0</v>
      </c>
      <c r="W67" s="61">
        <f>IFERROR(('use 2017-18'!W67/'use 2017-18'!$BQ67)*use_alloc!$C67,"")</f>
        <v>0</v>
      </c>
      <c r="X67" s="61">
        <f>IFERROR(('use 2017-18'!X67/'use 2017-18'!$BQ67)*use_alloc!$C67,"")</f>
        <v>0</v>
      </c>
      <c r="Y67" s="61">
        <f>IFERROR(('use 2017-18'!Y67/'use 2017-18'!$BQ67)*use_alloc!$C67,"")</f>
        <v>0</v>
      </c>
      <c r="Z67" s="61">
        <f>IFERROR(('use 2017-18'!Z67/'use 2017-18'!$BQ67)*use_alloc!$C67,"")</f>
        <v>0</v>
      </c>
      <c r="AA67" s="61">
        <f>IFERROR(('use 2017-18'!AA67/'use 2017-18'!$BQ67)*use_alloc!$C67,"")</f>
        <v>0</v>
      </c>
      <c r="AB67" s="61">
        <f>IFERROR(('use 2017-18'!AB67/'use 2017-18'!$BQ67)*use_alloc!$C67,"")</f>
        <v>0</v>
      </c>
      <c r="AC67" s="61">
        <f>IFERROR(('use 2017-18'!AC67/'use 2017-18'!$BQ67)*use_alloc!$C67,"")</f>
        <v>145.93110130189243</v>
      </c>
      <c r="AD67" s="61">
        <f>IFERROR(('use 2017-18'!AD67/'use 2017-18'!$BQ67)*use_alloc!$C67,"")</f>
        <v>37.815754429331264</v>
      </c>
      <c r="AE67" s="61">
        <f>IFERROR(('use 2017-18'!AE67/'use 2017-18'!$BQ67)*use_alloc!$C67,"")</f>
        <v>184.4800906539439</v>
      </c>
      <c r="AF67" s="61">
        <f>IFERROR(('use 2017-18'!AF67/'use 2017-18'!$BQ67)*use_alloc!$C67,"")</f>
        <v>0</v>
      </c>
      <c r="AG67" s="61">
        <f>IFERROR(('use 2017-18'!AG67/'use 2017-18'!$BQ67)*use_alloc!$C67,"")</f>
        <v>9.8798583019433508</v>
      </c>
      <c r="AH67" s="61">
        <f>IFERROR(('use 2017-18'!AH67/'use 2017-18'!$BQ67)*use_alloc!$C67,"")</f>
        <v>0</v>
      </c>
      <c r="AI67" s="61">
        <f>IFERROR(('use 2017-18'!AI67/'use 2017-18'!$BQ67)*use_alloc!$C67,"")</f>
        <v>457.31295329213242</v>
      </c>
      <c r="AJ67" s="61">
        <f>IFERROR(('use 2017-18'!AJ67/'use 2017-18'!$BQ67)*use_alloc!$C67,"")</f>
        <v>0</v>
      </c>
      <c r="AK67" s="61">
        <f>IFERROR(('use 2017-18'!AK67/'use 2017-18'!$BQ67)*use_alloc!$C67,"")</f>
        <v>60.416308647033077</v>
      </c>
      <c r="AL67" s="61">
        <f>IFERROR(('use 2017-18'!AL67/'use 2017-18'!$BQ67)*use_alloc!$C67,"")</f>
        <v>23.14380234921855</v>
      </c>
      <c r="AM67" s="61">
        <f>IFERROR(('use 2017-18'!AM67/'use 2017-18'!$BQ67)*use_alloc!$C67,"")</f>
        <v>26.643163995886272</v>
      </c>
      <c r="AN67" s="61">
        <f>IFERROR(('use 2017-18'!AN67/'use 2017-18'!$BQ67)*use_alloc!$C67,"")</f>
        <v>66.01648791724682</v>
      </c>
      <c r="AO67" s="61">
        <f>IFERROR(('use 2017-18'!AO67/'use 2017-18'!$BQ67)*use_alloc!$C67,"")</f>
        <v>112.52641451223613</v>
      </c>
      <c r="AP67" s="61">
        <f>IFERROR(('use 2017-18'!AP67/'use 2017-18'!$BQ67)*use_alloc!$C67,"")</f>
        <v>0</v>
      </c>
      <c r="AQ67" s="61">
        <f>IFERROR(('use 2017-18'!AQ67/'use 2017-18'!$BQ67)*use_alloc!$C67,"")</f>
        <v>0</v>
      </c>
      <c r="AR67" s="61">
        <f>IFERROR(('use 2017-18'!AR67/'use 2017-18'!$BQ67)*use_alloc!$C67,"")</f>
        <v>0</v>
      </c>
      <c r="AS67" s="61">
        <f>IFERROR(('use 2017-18'!AS67/'use 2017-18'!$BQ67)*use_alloc!$C67,"")</f>
        <v>0</v>
      </c>
      <c r="AT67" s="61">
        <f>IFERROR(('use 2017-18'!AT67/'use 2017-18'!$BQ67)*use_alloc!$C67,"")</f>
        <v>0</v>
      </c>
      <c r="AU67" s="61">
        <f>IFERROR(('use 2017-18'!AU67/'use 2017-18'!$BQ67)*use_alloc!$C67,"")</f>
        <v>0</v>
      </c>
      <c r="AV67" s="61">
        <f>IFERROR(('use 2017-18'!AV67/'use 2017-18'!$BQ67)*use_alloc!$C67,"")</f>
        <v>0</v>
      </c>
      <c r="AW67" s="61">
        <f>IFERROR(('use 2017-18'!AW67/'use 2017-18'!$BQ67)*use_alloc!$C67,"")</f>
        <v>0</v>
      </c>
      <c r="AX67" s="61">
        <f>IFERROR(('use 2017-18'!AX67/'use 2017-18'!$BQ67)*use_alloc!$C67,"")</f>
        <v>0</v>
      </c>
      <c r="AY67" s="61">
        <f>IFERROR(('use 2017-18'!AY67/'use 2017-18'!$BQ67)*use_alloc!$C67,"")</f>
        <v>0</v>
      </c>
      <c r="AZ67" s="61">
        <f>IFERROR(('use 2017-18'!AZ67/'use 2017-18'!$BQ67)*use_alloc!$C67,"")</f>
        <v>0</v>
      </c>
      <c r="BA67" s="61">
        <f>IFERROR(('use 2017-18'!BA67/'use 2017-18'!$BQ67)*use_alloc!$C67,"")</f>
        <v>0</v>
      </c>
      <c r="BB67" s="61">
        <f>IFERROR(('use 2017-18'!BB67/'use 2017-18'!$BQ67)*use_alloc!$C67,"")</f>
        <v>0</v>
      </c>
      <c r="BC67" s="61">
        <f>IFERROR(('use 2017-18'!BC67/'use 2017-18'!$BQ67)*use_alloc!$C67,"")</f>
        <v>0</v>
      </c>
      <c r="BD67" s="61">
        <f>IFERROR(('use 2017-18'!BD67/'use 2017-18'!$BQ67)*use_alloc!$C67,"")</f>
        <v>0</v>
      </c>
      <c r="BE67" s="61">
        <f>IFERROR(('use 2017-18'!BE67/'use 2017-18'!$BQ67)*use_alloc!$C67,"")</f>
        <v>0</v>
      </c>
      <c r="BF67" s="61">
        <f>IFERROR(('use 2017-18'!BF67/'use 2017-18'!$BQ67)*use_alloc!$C67,"")</f>
        <v>0</v>
      </c>
      <c r="BG67" s="61">
        <f>IFERROR(('use 2017-18'!BG67/'use 2017-18'!$BQ67)*use_alloc!$C67,"")</f>
        <v>0</v>
      </c>
      <c r="BH67" s="61">
        <f>IFERROR(('use 2017-18'!BH67/'use 2017-18'!$BQ67)*use_alloc!$C67,"")</f>
        <v>0</v>
      </c>
      <c r="BI67" s="61">
        <f>IFERROR(('use 2017-18'!BI67/'use 2017-18'!$BQ67)*use_alloc!$C67,"")</f>
        <v>0</v>
      </c>
      <c r="BJ67" s="61">
        <f>IFERROR(('use 2017-18'!BJ67/'use 2017-18'!$BQ67)*use_alloc!$C67,"")</f>
        <v>0</v>
      </c>
      <c r="BK67" s="61">
        <f>IFERROR(('use 2017-18'!BK67/'use 2017-18'!$BQ67)*use_alloc!$C67,"")</f>
        <v>0</v>
      </c>
      <c r="BL67" s="61">
        <f>IFERROR(('use 2017-18'!BL67/'use 2017-18'!$BQ67)*use_alloc!$C67,"")</f>
        <v>0</v>
      </c>
      <c r="BM67" s="61">
        <f>IFERROR(('use 2017-18'!BM67/'use 2017-18'!$BQ67)*use_alloc!$C67,"")</f>
        <v>0</v>
      </c>
      <c r="BN67" s="61">
        <f>IFERROR(('use 2017-18'!BN67/'use 2017-18'!$BQ67)*use_alloc!$C67,"")</f>
        <v>0</v>
      </c>
      <c r="BO67" s="61">
        <f>IFERROR(('use 2017-18'!BO67/'use 2017-18'!$BQ67)*use_alloc!$C67,"")</f>
        <v>0</v>
      </c>
      <c r="BP67" s="61">
        <f>IFERROR(('use 2017-18'!BP67/'use 2017-18'!$BQ67)*use_alloc!$C67,"")</f>
        <v>25.962432156497478</v>
      </c>
      <c r="BQ67" s="61">
        <f>'use 2012-13'!BQ67*GDP_Ratios!$E$10</f>
        <v>1449921.122999581</v>
      </c>
      <c r="BR67" s="61">
        <f>'use 2012-13'!BR67*GDP_Ratios!$E$10</f>
        <v>1151111.9735244445</v>
      </c>
      <c r="BS67" s="61">
        <f>'use 2012-13'!BS67*GDP_Ratios!$E$10</f>
        <v>0</v>
      </c>
      <c r="BT67" s="61">
        <f>'use 2012-13'!BT67*GDP_Ratios!$E$10</f>
        <v>0</v>
      </c>
      <c r="BU67" s="61">
        <f>'use 2012-13'!BU67*GDP_Ratios!$E$10</f>
        <v>0</v>
      </c>
      <c r="BV67" s="61">
        <f>'use 2012-13'!BV67*GDP_Ratios!$E$10</f>
        <v>57723.791873985603</v>
      </c>
      <c r="BW67" s="61">
        <f>'use 2012-13'!BW67*GDP_Ratios!$E$10</f>
        <v>2694247.608573101</v>
      </c>
      <c r="BX67" s="61">
        <f>'use 2012-13'!BX67*GDP_Ratios!$E$10</f>
        <v>3903083.3739715312</v>
      </c>
      <c r="BY67" s="61">
        <f>'use 2012-13'!BY67*GDP_Ratios!$E$10</f>
        <v>5353004.4969711117</v>
      </c>
    </row>
    <row r="68" spans="1:77" x14ac:dyDescent="0.35">
      <c r="A68" s="21">
        <v>65</v>
      </c>
      <c r="B68" s="21" t="s">
        <v>143</v>
      </c>
      <c r="C68" s="61">
        <f>IFERROR(('use 2017-18'!C68/'use 2017-18'!$BQ68)*use_alloc!$C68,"")</f>
        <v>0</v>
      </c>
      <c r="D68" s="61">
        <f>IFERROR(('use 2017-18'!D68/'use 2017-18'!$BQ68)*use_alloc!$C68,"")</f>
        <v>37245.103330351812</v>
      </c>
      <c r="E68" s="61">
        <f>IFERROR(('use 2017-18'!E68/'use 2017-18'!$BQ68)*use_alloc!$C68,"")</f>
        <v>3736.7129502010093</v>
      </c>
      <c r="F68" s="61">
        <f>IFERROR(('use 2017-18'!F68/'use 2017-18'!$BQ68)*use_alloc!$C68,"")</f>
        <v>5172.3342205996823</v>
      </c>
      <c r="G68" s="61">
        <f>IFERROR(('use 2017-18'!G68/'use 2017-18'!$BQ68)*use_alloc!$C68,"")</f>
        <v>79762.860055122146</v>
      </c>
      <c r="H68" s="61">
        <f>IFERROR(('use 2017-18'!H68/'use 2017-18'!$BQ68)*use_alloc!$C68,"")</f>
        <v>2184.0702808350652</v>
      </c>
      <c r="I68" s="61">
        <f>IFERROR(('use 2017-18'!I68/'use 2017-18'!$BQ68)*use_alloc!$C68,"")</f>
        <v>786.9039493583258</v>
      </c>
      <c r="J68" s="61">
        <f>IFERROR(('use 2017-18'!J68/'use 2017-18'!$BQ68)*use_alloc!$C68,"")</f>
        <v>0</v>
      </c>
      <c r="K68" s="61">
        <f>IFERROR(('use 2017-18'!K68/'use 2017-18'!$BQ68)*use_alloc!$C68,"")</f>
        <v>145.79366150280768</v>
      </c>
      <c r="L68" s="61">
        <f>IFERROR(('use 2017-18'!L68/'use 2017-18'!$BQ68)*use_alloc!$C68,"")</f>
        <v>0</v>
      </c>
      <c r="M68" s="61">
        <f>IFERROR(('use 2017-18'!M68/'use 2017-18'!$BQ68)*use_alloc!$C68,"")</f>
        <v>104.73532124021507</v>
      </c>
      <c r="N68" s="61">
        <f>IFERROR(('use 2017-18'!N68/'use 2017-18'!$BQ68)*use_alloc!$C68,"")</f>
        <v>3.2798644122823219E-2</v>
      </c>
      <c r="O68" s="61">
        <f>IFERROR(('use 2017-18'!O68/'use 2017-18'!$BQ68)*use_alloc!$C68,"")</f>
        <v>0</v>
      </c>
      <c r="P68" s="61">
        <f>IFERROR(('use 2017-18'!P68/'use 2017-18'!$BQ68)*use_alloc!$C68,"")</f>
        <v>1857.8312844025281</v>
      </c>
      <c r="Q68" s="61">
        <f>IFERROR(('use 2017-18'!Q68/'use 2017-18'!$BQ68)*use_alloc!$C68,"")</f>
        <v>58.810544660491431</v>
      </c>
      <c r="R68" s="61">
        <f>IFERROR(('use 2017-18'!R68/'use 2017-18'!$BQ68)*use_alloc!$C68,"")</f>
        <v>6512.0872462675043</v>
      </c>
      <c r="S68" s="61">
        <f>IFERROR(('use 2017-18'!S68/'use 2017-18'!$BQ68)*use_alloc!$C68,"")</f>
        <v>1183.4166560134431</v>
      </c>
      <c r="T68" s="61">
        <f>IFERROR(('use 2017-18'!T68/'use 2017-18'!$BQ68)*use_alloc!$C68,"")</f>
        <v>131.62028996621603</v>
      </c>
      <c r="U68" s="61">
        <f>IFERROR(('use 2017-18'!U68/'use 2017-18'!$BQ68)*use_alloc!$C68,"")</f>
        <v>712.44509660497135</v>
      </c>
      <c r="V68" s="61">
        <f>IFERROR(('use 2017-18'!V68/'use 2017-18'!$BQ68)*use_alloc!$C68,"")</f>
        <v>746.64845714778312</v>
      </c>
      <c r="W68" s="61">
        <f>IFERROR(('use 2017-18'!W68/'use 2017-18'!$BQ68)*use_alloc!$C68,"")</f>
        <v>318.27504769822468</v>
      </c>
      <c r="X68" s="61">
        <f>IFERROR(('use 2017-18'!X68/'use 2017-18'!$BQ68)*use_alloc!$C68,"")</f>
        <v>24569.234397414817</v>
      </c>
      <c r="Y68" s="61">
        <f>IFERROR(('use 2017-18'!Y68/'use 2017-18'!$BQ68)*use_alloc!$C68,"")</f>
        <v>1503.6063953262894</v>
      </c>
      <c r="Z68" s="61">
        <f>IFERROR(('use 2017-18'!Z68/'use 2017-18'!$BQ68)*use_alloc!$C68,"")</f>
        <v>0</v>
      </c>
      <c r="AA68" s="61">
        <f>IFERROR(('use 2017-18'!AA68/'use 2017-18'!$BQ68)*use_alloc!$C68,"")</f>
        <v>25.268347446232202</v>
      </c>
      <c r="AB68" s="61">
        <f>IFERROR(('use 2017-18'!AB68/'use 2017-18'!$BQ68)*use_alloc!$C68,"")</f>
        <v>16.574227206511605</v>
      </c>
      <c r="AC68" s="61">
        <f>IFERROR(('use 2017-18'!AC68/'use 2017-18'!$BQ68)*use_alloc!$C68,"")</f>
        <v>3905.0085679469066</v>
      </c>
      <c r="AD68" s="61">
        <f>IFERROR(('use 2017-18'!AD68/'use 2017-18'!$BQ68)*use_alloc!$C68,"")</f>
        <v>19547.301221492384</v>
      </c>
      <c r="AE68" s="61">
        <f>IFERROR(('use 2017-18'!AE68/'use 2017-18'!$BQ68)*use_alloc!$C68,"")</f>
        <v>42881.636976845199</v>
      </c>
      <c r="AF68" s="61">
        <f>IFERROR(('use 2017-18'!AF68/'use 2017-18'!$BQ68)*use_alloc!$C68,"")</f>
        <v>6376.292365046942</v>
      </c>
      <c r="AG68" s="61">
        <f>IFERROR(('use 2017-18'!AG68/'use 2017-18'!$BQ68)*use_alloc!$C68,"")</f>
        <v>24256.093524409629</v>
      </c>
      <c r="AH68" s="61">
        <f>IFERROR(('use 2017-18'!AH68/'use 2017-18'!$BQ68)*use_alloc!$C68,"")</f>
        <v>17.187250800988991</v>
      </c>
      <c r="AI68" s="61">
        <f>IFERROR(('use 2017-18'!AI68/'use 2017-18'!$BQ68)*use_alloc!$C68,"")</f>
        <v>2874.7512223890649</v>
      </c>
      <c r="AJ68" s="61">
        <f>IFERROR(('use 2017-18'!AJ68/'use 2017-18'!$BQ68)*use_alloc!$C68,"")</f>
        <v>4355.1718336812946</v>
      </c>
      <c r="AK68" s="61">
        <f>IFERROR(('use 2017-18'!AK68/'use 2017-18'!$BQ68)*use_alloc!$C68,"")</f>
        <v>134824.147241917</v>
      </c>
      <c r="AL68" s="61">
        <f>IFERROR(('use 2017-18'!AL68/'use 2017-18'!$BQ68)*use_alloc!$C68,"")</f>
        <v>74346.469782815097</v>
      </c>
      <c r="AM68" s="61">
        <f>IFERROR(('use 2017-18'!AM68/'use 2017-18'!$BQ68)*use_alloc!$C68,"")</f>
        <v>467.07438609107817</v>
      </c>
      <c r="AN68" s="61">
        <f>IFERROR(('use 2017-18'!AN68/'use 2017-18'!$BQ68)*use_alloc!$C68,"")</f>
        <v>210907.33966771694</v>
      </c>
      <c r="AO68" s="61">
        <f>IFERROR(('use 2017-18'!AO68/'use 2017-18'!$BQ68)*use_alloc!$C68,"")</f>
        <v>1723.2709310866674</v>
      </c>
      <c r="AP68" s="61">
        <f>IFERROR(('use 2017-18'!AP68/'use 2017-18'!$BQ68)*use_alloc!$C68,"")</f>
        <v>109.65464208150419</v>
      </c>
      <c r="AQ68" s="61">
        <f>IFERROR(('use 2017-18'!AQ68/'use 2017-18'!$BQ68)*use_alloc!$C68,"")</f>
        <v>76906.404122187858</v>
      </c>
      <c r="AR68" s="61">
        <f>IFERROR(('use 2017-18'!AR68/'use 2017-18'!$BQ68)*use_alloc!$C68,"")</f>
        <v>0</v>
      </c>
      <c r="AS68" s="61">
        <f>IFERROR(('use 2017-18'!AS68/'use 2017-18'!$BQ68)*use_alloc!$C68,"")</f>
        <v>0</v>
      </c>
      <c r="AT68" s="61">
        <f>IFERROR(('use 2017-18'!AT68/'use 2017-18'!$BQ68)*use_alloc!$C68,"")</f>
        <v>0</v>
      </c>
      <c r="AU68" s="61">
        <f>IFERROR(('use 2017-18'!AU68/'use 2017-18'!$BQ68)*use_alloc!$C68,"")</f>
        <v>0</v>
      </c>
      <c r="AV68" s="61">
        <f>IFERROR(('use 2017-18'!AV68/'use 2017-18'!$BQ68)*use_alloc!$C68,"")</f>
        <v>0</v>
      </c>
      <c r="AW68" s="61">
        <f>IFERROR(('use 2017-18'!AW68/'use 2017-18'!$BQ68)*use_alloc!$C68,"")</f>
        <v>0</v>
      </c>
      <c r="AX68" s="61">
        <f>IFERROR(('use 2017-18'!AX68/'use 2017-18'!$BQ68)*use_alloc!$C68,"")</f>
        <v>0</v>
      </c>
      <c r="AY68" s="61">
        <f>IFERROR(('use 2017-18'!AY68/'use 2017-18'!$BQ68)*use_alloc!$C68,"")</f>
        <v>0</v>
      </c>
      <c r="AZ68" s="61">
        <f>IFERROR(('use 2017-18'!AZ68/'use 2017-18'!$BQ68)*use_alloc!$C68,"")</f>
        <v>5.3449686050286369E-3</v>
      </c>
      <c r="BA68" s="61">
        <f>IFERROR(('use 2017-18'!BA68/'use 2017-18'!$BQ68)*use_alloc!$C68,"")</f>
        <v>0</v>
      </c>
      <c r="BB68" s="61">
        <f>IFERROR(('use 2017-18'!BB68/'use 2017-18'!$BQ68)*use_alloc!$C68,"")</f>
        <v>77125.52386893754</v>
      </c>
      <c r="BC68" s="61">
        <f>IFERROR(('use 2017-18'!BC68/'use 2017-18'!$BQ68)*use_alloc!$C68,"")</f>
        <v>0</v>
      </c>
      <c r="BD68" s="61">
        <f>IFERROR(('use 2017-18'!BD68/'use 2017-18'!$BQ68)*use_alloc!$C68,"")</f>
        <v>0</v>
      </c>
      <c r="BE68" s="61">
        <f>IFERROR(('use 2017-18'!BE68/'use 2017-18'!$BQ68)*use_alloc!$C68,"")</f>
        <v>0</v>
      </c>
      <c r="BF68" s="61">
        <f>IFERROR(('use 2017-18'!BF68/'use 2017-18'!$BQ68)*use_alloc!$C68,"")</f>
        <v>0</v>
      </c>
      <c r="BG68" s="61">
        <f>IFERROR(('use 2017-18'!BG68/'use 2017-18'!$BQ68)*use_alloc!$C68,"")</f>
        <v>0</v>
      </c>
      <c r="BH68" s="61">
        <f>IFERROR(('use 2017-18'!BH68/'use 2017-18'!$BQ68)*use_alloc!$C68,"")</f>
        <v>0</v>
      </c>
      <c r="BI68" s="61">
        <f>IFERROR(('use 2017-18'!BI68/'use 2017-18'!$BQ68)*use_alloc!$C68,"")</f>
        <v>9908.3230908429705</v>
      </c>
      <c r="BJ68" s="61">
        <f>IFERROR(('use 2017-18'!BJ68/'use 2017-18'!$BQ68)*use_alloc!$C68,"")</f>
        <v>0</v>
      </c>
      <c r="BK68" s="61">
        <f>IFERROR(('use 2017-18'!BK68/'use 2017-18'!$BQ68)*use_alloc!$C68,"")</f>
        <v>0</v>
      </c>
      <c r="BL68" s="61">
        <f>IFERROR(('use 2017-18'!BL68/'use 2017-18'!$BQ68)*use_alloc!$C68,"")</f>
        <v>0</v>
      </c>
      <c r="BM68" s="61">
        <f>IFERROR(('use 2017-18'!BM68/'use 2017-18'!$BQ68)*use_alloc!$C68,"")</f>
        <v>0</v>
      </c>
      <c r="BN68" s="61">
        <f>IFERROR(('use 2017-18'!BN68/'use 2017-18'!$BQ68)*use_alloc!$C68,"")</f>
        <v>0</v>
      </c>
      <c r="BO68" s="61">
        <f>IFERROR(('use 2017-18'!BO68/'use 2017-18'!$BQ68)*use_alloc!$C68,"")</f>
        <v>0</v>
      </c>
      <c r="BP68" s="61">
        <f>IFERROR(('use 2017-18'!BP68/'use 2017-18'!$BQ68)*use_alloc!$C68,"")</f>
        <v>0</v>
      </c>
      <c r="BQ68" s="61">
        <f>'use 2012-13'!BQ68*GDP_Ratios!$E$10</f>
        <v>11424229.096609347</v>
      </c>
      <c r="BR68" s="61">
        <f>'use 2012-13'!BR68*GDP_Ratios!$E$10</f>
        <v>2461583.0379829146</v>
      </c>
      <c r="BS68" s="61">
        <f>'use 2012-13'!BS68*GDP_Ratios!$E$10</f>
        <v>0</v>
      </c>
      <c r="BT68" s="61">
        <f>'use 2012-13'!BT68*GDP_Ratios!$E$10</f>
        <v>0</v>
      </c>
      <c r="BU68" s="61">
        <f>'use 2012-13'!BU68*GDP_Ratios!$E$10</f>
        <v>0</v>
      </c>
      <c r="BV68" s="61">
        <f>'use 2012-13'!BV68*GDP_Ratios!$E$10</f>
        <v>145195.74191554511</v>
      </c>
      <c r="BW68" s="61">
        <f>'use 2012-13'!BW68*GDP_Ratios!$E$10</f>
        <v>277491.14468117</v>
      </c>
      <c r="BX68" s="61">
        <f>'use 2012-13'!BX68*GDP_Ratios!$E$10</f>
        <v>2884269.9245796301</v>
      </c>
      <c r="BY68" s="61">
        <f>'use 2012-13'!BY68*GDP_Ratios!$E$10</f>
        <v>14308499.021188976</v>
      </c>
    </row>
    <row r="69" spans="1:77" x14ac:dyDescent="0.35">
      <c r="A69" s="21">
        <v>66</v>
      </c>
      <c r="B69" s="21" t="s">
        <v>144</v>
      </c>
      <c r="C69" s="61">
        <f>IFERROR(('use 2017-18'!C69/'use 2017-18'!$BQ69)*use_alloc!$C69,"")</f>
        <v>615.07178874679175</v>
      </c>
      <c r="D69" s="61">
        <f>IFERROR(('use 2017-18'!D69/'use 2017-18'!$BQ69)*use_alloc!$C69,"")</f>
        <v>0</v>
      </c>
      <c r="E69" s="61">
        <f>IFERROR(('use 2017-18'!E69/'use 2017-18'!$BQ69)*use_alloc!$C69,"")</f>
        <v>3457.4316534173672</v>
      </c>
      <c r="F69" s="61">
        <f>IFERROR(('use 2017-18'!F69/'use 2017-18'!$BQ69)*use_alloc!$C69,"")</f>
        <v>0</v>
      </c>
      <c r="G69" s="61">
        <f>IFERROR(('use 2017-18'!G69/'use 2017-18'!$BQ69)*use_alloc!$C69,"")</f>
        <v>1385.3477019554227</v>
      </c>
      <c r="H69" s="61">
        <f>IFERROR(('use 2017-18'!H69/'use 2017-18'!$BQ69)*use_alloc!$C69,"")</f>
        <v>26.120388517363065</v>
      </c>
      <c r="I69" s="61">
        <f>IFERROR(('use 2017-18'!I69/'use 2017-18'!$BQ69)*use_alloc!$C69,"")</f>
        <v>20.167046832966811</v>
      </c>
      <c r="J69" s="61">
        <f>IFERROR(('use 2017-18'!J69/'use 2017-18'!$BQ69)*use_alloc!$C69,"")</f>
        <v>296.93324821329242</v>
      </c>
      <c r="K69" s="61">
        <f>IFERROR(('use 2017-18'!K69/'use 2017-18'!$BQ69)*use_alloc!$C69,"")</f>
        <v>351.79098847660839</v>
      </c>
      <c r="L69" s="61">
        <f>IFERROR(('use 2017-18'!L69/'use 2017-18'!$BQ69)*use_alloc!$C69,"")</f>
        <v>4277.3524750678207</v>
      </c>
      <c r="M69" s="61">
        <f>IFERROR(('use 2017-18'!M69/'use 2017-18'!$BQ69)*use_alloc!$C69,"")</f>
        <v>82.419137930280826</v>
      </c>
      <c r="N69" s="61">
        <f>IFERROR(('use 2017-18'!N69/'use 2017-18'!$BQ69)*use_alloc!$C69,"")</f>
        <v>22.7525813118489</v>
      </c>
      <c r="O69" s="61">
        <f>IFERROR(('use 2017-18'!O69/'use 2017-18'!$BQ69)*use_alloc!$C69,"")</f>
        <v>11.310586115730764</v>
      </c>
      <c r="P69" s="61">
        <f>IFERROR(('use 2017-18'!P69/'use 2017-18'!$BQ69)*use_alloc!$C69,"")</f>
        <v>51.747995686895699</v>
      </c>
      <c r="Q69" s="61">
        <f>IFERROR(('use 2017-18'!Q69/'use 2017-18'!$BQ69)*use_alloc!$C69,"")</f>
        <v>1875.2127625743346</v>
      </c>
      <c r="R69" s="61">
        <f>IFERROR(('use 2017-18'!R69/'use 2017-18'!$BQ69)*use_alloc!$C69,"")</f>
        <v>6030.32883287594</v>
      </c>
      <c r="S69" s="61">
        <f>IFERROR(('use 2017-18'!S69/'use 2017-18'!$BQ69)*use_alloc!$C69,"")</f>
        <v>2538.6960969045676</v>
      </c>
      <c r="T69" s="61">
        <f>IFERROR(('use 2017-18'!T69/'use 2017-18'!$BQ69)*use_alloc!$C69,"")</f>
        <v>292.18459228210565</v>
      </c>
      <c r="U69" s="61">
        <f>IFERROR(('use 2017-18'!U69/'use 2017-18'!$BQ69)*use_alloc!$C69,"")</f>
        <v>102.8945098124926</v>
      </c>
      <c r="V69" s="61">
        <f>IFERROR(('use 2017-18'!V69/'use 2017-18'!$BQ69)*use_alloc!$C69,"")</f>
        <v>3078.2974065761687</v>
      </c>
      <c r="W69" s="61">
        <f>IFERROR(('use 2017-18'!W69/'use 2017-18'!$BQ69)*use_alloc!$C69,"")</f>
        <v>101.80163410292228</v>
      </c>
      <c r="X69" s="61">
        <f>IFERROR(('use 2017-18'!X69/'use 2017-18'!$BQ69)*use_alloc!$C69,"")</f>
        <v>1317.4174812252834</v>
      </c>
      <c r="Y69" s="61">
        <f>IFERROR(('use 2017-18'!Y69/'use 2017-18'!$BQ69)*use_alloc!$C69,"")</f>
        <v>1387.6681011018325</v>
      </c>
      <c r="Z69" s="61">
        <f>IFERROR(('use 2017-18'!Z69/'use 2017-18'!$BQ69)*use_alloc!$C69,"")</f>
        <v>145.72807344489232</v>
      </c>
      <c r="AA69" s="61">
        <f>IFERROR(('use 2017-18'!AA69/'use 2017-18'!$BQ69)*use_alloc!$C69,"")</f>
        <v>2094.0000450958464</v>
      </c>
      <c r="AB69" s="61">
        <f>IFERROR(('use 2017-18'!AB69/'use 2017-18'!$BQ69)*use_alloc!$C69,"")</f>
        <v>35.786983040299575</v>
      </c>
      <c r="AC69" s="61">
        <f>IFERROR(('use 2017-18'!AC69/'use 2017-18'!$BQ69)*use_alloc!$C69,"")</f>
        <v>3012.9101799956352</v>
      </c>
      <c r="AD69" s="61">
        <f>IFERROR(('use 2017-18'!AD69/'use 2017-18'!$BQ69)*use_alloc!$C69,"")</f>
        <v>4052.3053666359401</v>
      </c>
      <c r="AE69" s="61">
        <f>IFERROR(('use 2017-18'!AE69/'use 2017-18'!$BQ69)*use_alloc!$C69,"")</f>
        <v>1913.9081238411254</v>
      </c>
      <c r="AF69" s="61">
        <f>IFERROR(('use 2017-18'!AF69/'use 2017-18'!$BQ69)*use_alloc!$C69,"")</f>
        <v>76.514745000637689</v>
      </c>
      <c r="AG69" s="61">
        <f>IFERROR(('use 2017-18'!AG69/'use 2017-18'!$BQ69)*use_alloc!$C69,"")</f>
        <v>4024.4980223511111</v>
      </c>
      <c r="AH69" s="61">
        <f>IFERROR(('use 2017-18'!AH69/'use 2017-18'!$BQ69)*use_alloc!$C69,"")</f>
        <v>1488.555690389951</v>
      </c>
      <c r="AI69" s="61">
        <f>IFERROR(('use 2017-18'!AI69/'use 2017-18'!$BQ69)*use_alloc!$C69,"")</f>
        <v>5933.1947499478183</v>
      </c>
      <c r="AJ69" s="61">
        <f>IFERROR(('use 2017-18'!AJ69/'use 2017-18'!$BQ69)*use_alloc!$C69,"")</f>
        <v>2274.4035863439581</v>
      </c>
      <c r="AK69" s="61">
        <f>IFERROR(('use 2017-18'!AK69/'use 2017-18'!$BQ69)*use_alloc!$C69,"")</f>
        <v>540.00381692638166</v>
      </c>
      <c r="AL69" s="61">
        <f>IFERROR(('use 2017-18'!AL69/'use 2017-18'!$BQ69)*use_alloc!$C69,"")</f>
        <v>50556.689557911748</v>
      </c>
      <c r="AM69" s="61">
        <f>IFERROR(('use 2017-18'!AM69/'use 2017-18'!$BQ69)*use_alloc!$C69,"")</f>
        <v>151452.40635249906</v>
      </c>
      <c r="AN69" s="61">
        <f>IFERROR(('use 2017-18'!AN69/'use 2017-18'!$BQ69)*use_alloc!$C69,"")</f>
        <v>604.56214591711591</v>
      </c>
      <c r="AO69" s="61">
        <f>IFERROR(('use 2017-18'!AO69/'use 2017-18'!$BQ69)*use_alloc!$C69,"")</f>
        <v>433.47526484524025</v>
      </c>
      <c r="AP69" s="61">
        <f>IFERROR(('use 2017-18'!AP69/'use 2017-18'!$BQ69)*use_alloc!$C69,"")</f>
        <v>33.068847730588551</v>
      </c>
      <c r="AQ69" s="61">
        <f>IFERROR(('use 2017-18'!AQ69/'use 2017-18'!$BQ69)*use_alloc!$C69,"")</f>
        <v>8245.6346416304423</v>
      </c>
      <c r="AR69" s="61">
        <f>IFERROR(('use 2017-18'!AR69/'use 2017-18'!$BQ69)*use_alloc!$C69,"")</f>
        <v>81524.464337500132</v>
      </c>
      <c r="AS69" s="61">
        <f>IFERROR(('use 2017-18'!AS69/'use 2017-18'!$BQ69)*use_alloc!$C69,"")</f>
        <v>13857.303801467624</v>
      </c>
      <c r="AT69" s="61">
        <f>IFERROR(('use 2017-18'!AT69/'use 2017-18'!$BQ69)*use_alloc!$C69,"")</f>
        <v>626.58425577517517</v>
      </c>
      <c r="AU69" s="61">
        <f>IFERROR(('use 2017-18'!AU69/'use 2017-18'!$BQ69)*use_alloc!$C69,"")</f>
        <v>12866.884527494853</v>
      </c>
      <c r="AV69" s="61">
        <f>IFERROR(('use 2017-18'!AV69/'use 2017-18'!$BQ69)*use_alloc!$C69,"")</f>
        <v>104636.97807647349</v>
      </c>
      <c r="AW69" s="61">
        <f>IFERROR(('use 2017-18'!AW69/'use 2017-18'!$BQ69)*use_alloc!$C69,"")</f>
        <v>3214.0807267250871</v>
      </c>
      <c r="AX69" s="61">
        <f>IFERROR(('use 2017-18'!AX69/'use 2017-18'!$BQ69)*use_alloc!$C69,"")</f>
        <v>18294.063250322964</v>
      </c>
      <c r="AY69" s="61">
        <f>IFERROR(('use 2017-18'!AY69/'use 2017-18'!$BQ69)*use_alloc!$C69,"")</f>
        <v>19657.644232872815</v>
      </c>
      <c r="AZ69" s="61">
        <f>IFERROR(('use 2017-18'!AZ69/'use 2017-18'!$BQ69)*use_alloc!$C69,"")</f>
        <v>1029.1301664669854</v>
      </c>
      <c r="BA69" s="61">
        <f>IFERROR(('use 2017-18'!BA69/'use 2017-18'!$BQ69)*use_alloc!$C69,"")</f>
        <v>62367.427842900157</v>
      </c>
      <c r="BB69" s="61">
        <f>IFERROR(('use 2017-18'!BB69/'use 2017-18'!$BQ69)*use_alloc!$C69,"")</f>
        <v>18717.419818361519</v>
      </c>
      <c r="BC69" s="61">
        <f>IFERROR(('use 2017-18'!BC69/'use 2017-18'!$BQ69)*use_alloc!$C69,"")</f>
        <v>151.91455863733123</v>
      </c>
      <c r="BD69" s="61">
        <f>IFERROR(('use 2017-18'!BD69/'use 2017-18'!$BQ69)*use_alloc!$C69,"")</f>
        <v>32137.111276273517</v>
      </c>
      <c r="BE69" s="61">
        <f>IFERROR(('use 2017-18'!BE69/'use 2017-18'!$BQ69)*use_alloc!$C69,"")</f>
        <v>3363.9892598843785</v>
      </c>
      <c r="BF69" s="61">
        <f>IFERROR(('use 2017-18'!BF69/'use 2017-18'!$BQ69)*use_alloc!$C69,"")</f>
        <v>0</v>
      </c>
      <c r="BG69" s="61">
        <f>IFERROR(('use 2017-18'!BG69/'use 2017-18'!$BQ69)*use_alloc!$C69,"")</f>
        <v>83728.827135841682</v>
      </c>
      <c r="BH69" s="61">
        <f>IFERROR(('use 2017-18'!BH69/'use 2017-18'!$BQ69)*use_alloc!$C69,"")</f>
        <v>1347.7796062772202</v>
      </c>
      <c r="BI69" s="61">
        <f>IFERROR(('use 2017-18'!BI69/'use 2017-18'!$BQ69)*use_alloc!$C69,"")</f>
        <v>19984.472751874837</v>
      </c>
      <c r="BJ69" s="61">
        <f>IFERROR(('use 2017-18'!BJ69/'use 2017-18'!$BQ69)*use_alloc!$C69,"")</f>
        <v>7706.4012592684858</v>
      </c>
      <c r="BK69" s="61">
        <f>IFERROR(('use 2017-18'!BK69/'use 2017-18'!$BQ69)*use_alloc!$C69,"")</f>
        <v>15184.56937844087</v>
      </c>
      <c r="BL69" s="61">
        <f>IFERROR(('use 2017-18'!BL69/'use 2017-18'!$BQ69)*use_alloc!$C69,"")</f>
        <v>22372.450355433633</v>
      </c>
      <c r="BM69" s="61">
        <f>IFERROR(('use 2017-18'!BM69/'use 2017-18'!$BQ69)*use_alloc!$C69,"")</f>
        <v>1577.5525199484869</v>
      </c>
      <c r="BN69" s="61">
        <f>IFERROR(('use 2017-18'!BN69/'use 2017-18'!$BQ69)*use_alloc!$C69,"")</f>
        <v>30242.069669228429</v>
      </c>
      <c r="BO69" s="61">
        <f>IFERROR(('use 2017-18'!BO69/'use 2017-18'!$BQ69)*use_alloc!$C69,"")</f>
        <v>2965.3911960278265</v>
      </c>
      <c r="BP69" s="61">
        <f>IFERROR(('use 2017-18'!BP69/'use 2017-18'!$BQ69)*use_alloc!$C69,"")</f>
        <v>1536.0173833201152</v>
      </c>
      <c r="BQ69" s="61">
        <f>'use 2012-13'!BQ69*GDP_Ratios!$E$10</f>
        <v>19978864.245764736</v>
      </c>
      <c r="BR69" s="61">
        <f>'use 2012-13'!BR69*GDP_Ratios!$E$10</f>
        <v>1316436.2858311324</v>
      </c>
      <c r="BS69" s="61">
        <f>'use 2012-13'!BS69*GDP_Ratios!$E$10</f>
        <v>0</v>
      </c>
      <c r="BT69" s="61">
        <f>'use 2012-13'!BT69*GDP_Ratios!$E$10</f>
        <v>0</v>
      </c>
      <c r="BU69" s="61">
        <f>'use 2012-13'!BU69*GDP_Ratios!$E$10</f>
        <v>0</v>
      </c>
      <c r="BV69" s="61">
        <f>'use 2012-13'!BV69*GDP_Ratios!$E$10</f>
        <v>239537.49579311089</v>
      </c>
      <c r="BW69" s="61">
        <f>'use 2012-13'!BW69*GDP_Ratios!$E$10</f>
        <v>901700.84309167031</v>
      </c>
      <c r="BX69" s="61">
        <f>'use 2012-13'!BX69*GDP_Ratios!$E$10</f>
        <v>2457674.6247159136</v>
      </c>
      <c r="BY69" s="61">
        <f>'use 2012-13'!BY69*GDP_Ratios!$E$10</f>
        <v>22436538.870480649</v>
      </c>
    </row>
    <row r="70" spans="1:77" x14ac:dyDescent="0.35">
      <c r="A70" s="21">
        <v>67</v>
      </c>
      <c r="B70" s="21" t="s">
        <v>145</v>
      </c>
      <c r="C70" s="61">
        <f>IFERROR(('use 2017-18'!C70/'use 2017-18'!$BQ70)*use_alloc!$C70,"")</f>
        <v>89.096449621017186</v>
      </c>
      <c r="D70" s="61">
        <f>IFERROR(('use 2017-18'!D70/'use 2017-18'!$BQ70)*use_alloc!$C70,"")</f>
        <v>0</v>
      </c>
      <c r="E70" s="61">
        <f>IFERROR(('use 2017-18'!E70/'use 2017-18'!$BQ70)*use_alloc!$C70,"")</f>
        <v>746.66292981285972</v>
      </c>
      <c r="F70" s="61">
        <f>IFERROR(('use 2017-18'!F70/'use 2017-18'!$BQ70)*use_alloc!$C70,"")</f>
        <v>0</v>
      </c>
      <c r="G70" s="61">
        <f>IFERROR(('use 2017-18'!G70/'use 2017-18'!$BQ70)*use_alloc!$C70,"")</f>
        <v>46.483340110731099</v>
      </c>
      <c r="H70" s="61">
        <f>IFERROR(('use 2017-18'!H70/'use 2017-18'!$BQ70)*use_alloc!$C70,"")</f>
        <v>9.2288262193291981</v>
      </c>
      <c r="I70" s="61">
        <f>IFERROR(('use 2017-18'!I70/'use 2017-18'!$BQ70)*use_alloc!$C70,"")</f>
        <v>1.5646784907712941</v>
      </c>
      <c r="J70" s="61">
        <f>IFERROR(('use 2017-18'!J70/'use 2017-18'!$BQ70)*use_alloc!$C70,"")</f>
        <v>6.5803047776366306</v>
      </c>
      <c r="K70" s="61">
        <f>IFERROR(('use 2017-18'!K70/'use 2017-18'!$BQ70)*use_alloc!$C70,"")</f>
        <v>27.2773568575954</v>
      </c>
      <c r="L70" s="61">
        <f>IFERROR(('use 2017-18'!L70/'use 2017-18'!$BQ70)*use_alloc!$C70,"")</f>
        <v>77.550615707459102</v>
      </c>
      <c r="M70" s="61">
        <f>IFERROR(('use 2017-18'!M70/'use 2017-18'!$BQ70)*use_alloc!$C70,"")</f>
        <v>0.98592261525867075</v>
      </c>
      <c r="N70" s="61">
        <f>IFERROR(('use 2017-18'!N70/'use 2017-18'!$BQ70)*use_alloc!$C70,"")</f>
        <v>0</v>
      </c>
      <c r="O70" s="61">
        <f>IFERROR(('use 2017-18'!O70/'use 2017-18'!$BQ70)*use_alloc!$C70,"")</f>
        <v>0</v>
      </c>
      <c r="P70" s="61">
        <f>IFERROR(('use 2017-18'!P70/'use 2017-18'!$BQ70)*use_alloc!$C70,"")</f>
        <v>0.96092134835856557</v>
      </c>
      <c r="Q70" s="61">
        <f>IFERROR(('use 2017-18'!Q70/'use 2017-18'!$BQ70)*use_alloc!$C70,"")</f>
        <v>1.1639233404486813</v>
      </c>
      <c r="R70" s="61">
        <f>IFERROR(('use 2017-18'!R70/'use 2017-18'!$BQ70)*use_alloc!$C70,"")</f>
        <v>2.6654342691412372</v>
      </c>
      <c r="S70" s="61">
        <f>IFERROR(('use 2017-18'!S70/'use 2017-18'!$BQ70)*use_alloc!$C70,"")</f>
        <v>30.014825308633032</v>
      </c>
      <c r="T70" s="61">
        <f>IFERROR(('use 2017-18'!T70/'use 2017-18'!$BQ70)*use_alloc!$C70,"")</f>
        <v>73.20817124818835</v>
      </c>
      <c r="U70" s="61">
        <f>IFERROR(('use 2017-18'!U70/'use 2017-18'!$BQ70)*use_alloc!$C70,"")</f>
        <v>1.0616804663020381</v>
      </c>
      <c r="V70" s="61">
        <f>IFERROR(('use 2017-18'!V70/'use 2017-18'!$BQ70)*use_alloc!$C70,"")</f>
        <v>14.893599295859131</v>
      </c>
      <c r="W70" s="61">
        <f>IFERROR(('use 2017-18'!W70/'use 2017-18'!$BQ70)*use_alloc!$C70,"")</f>
        <v>0.12741782995267856</v>
      </c>
      <c r="X70" s="61">
        <f>IFERROR(('use 2017-18'!X70/'use 2017-18'!$BQ70)*use_alloc!$C70,"")</f>
        <v>19.17642562734267</v>
      </c>
      <c r="Y70" s="61">
        <f>IFERROR(('use 2017-18'!Y70/'use 2017-18'!$BQ70)*use_alloc!$C70,"")</f>
        <v>5.2234585481292886</v>
      </c>
      <c r="Z70" s="61">
        <f>IFERROR(('use 2017-18'!Z70/'use 2017-18'!$BQ70)*use_alloc!$C70,"")</f>
        <v>3.5125941358954055E-2</v>
      </c>
      <c r="AA70" s="61">
        <f>IFERROR(('use 2017-18'!AA70/'use 2017-18'!$BQ70)*use_alloc!$C70,"")</f>
        <v>0.50124510516248344</v>
      </c>
      <c r="AB70" s="61">
        <f>IFERROR(('use 2017-18'!AB70/'use 2017-18'!$BQ70)*use_alloc!$C70,"")</f>
        <v>0.42783997876645186</v>
      </c>
      <c r="AC70" s="61">
        <f>IFERROR(('use 2017-18'!AC70/'use 2017-18'!$BQ70)*use_alloc!$C70,"")</f>
        <v>5.7115998823628784</v>
      </c>
      <c r="AD70" s="61">
        <f>IFERROR(('use 2017-18'!AD70/'use 2017-18'!$BQ70)*use_alloc!$C70,"")</f>
        <v>100.43923803655576</v>
      </c>
      <c r="AE70" s="61">
        <f>IFERROR(('use 2017-18'!AE70/'use 2017-18'!$BQ70)*use_alloc!$C70,"")</f>
        <v>12.071717091535634</v>
      </c>
      <c r="AF70" s="61">
        <f>IFERROR(('use 2017-18'!AF70/'use 2017-18'!$BQ70)*use_alloc!$C70,"")</f>
        <v>0.20944043937370241</v>
      </c>
      <c r="AG70" s="61">
        <f>IFERROR(('use 2017-18'!AG70/'use 2017-18'!$BQ70)*use_alloc!$C70,"")</f>
        <v>33.45999523164128</v>
      </c>
      <c r="AH70" s="61">
        <f>IFERROR(('use 2017-18'!AH70/'use 2017-18'!$BQ70)*use_alloc!$C70,"")</f>
        <v>215.0388145237055</v>
      </c>
      <c r="AI70" s="61">
        <f>IFERROR(('use 2017-18'!AI70/'use 2017-18'!$BQ70)*use_alloc!$C70,"")</f>
        <v>6.999070302682397</v>
      </c>
      <c r="AJ70" s="61">
        <f>IFERROR(('use 2017-18'!AJ70/'use 2017-18'!$BQ70)*use_alloc!$C70,"")</f>
        <v>9.6100880355418585</v>
      </c>
      <c r="AK70" s="61">
        <f>IFERROR(('use 2017-18'!AK70/'use 2017-18'!$BQ70)*use_alloc!$C70,"")</f>
        <v>3.4308396481275194</v>
      </c>
      <c r="AL70" s="61">
        <f>IFERROR(('use 2017-18'!AL70/'use 2017-18'!$BQ70)*use_alloc!$C70,"")</f>
        <v>176.21037614241689</v>
      </c>
      <c r="AM70" s="61">
        <f>IFERROR(('use 2017-18'!AM70/'use 2017-18'!$BQ70)*use_alloc!$C70,"")</f>
        <v>1232.7090798354918</v>
      </c>
      <c r="AN70" s="61">
        <f>IFERROR(('use 2017-18'!AN70/'use 2017-18'!$BQ70)*use_alloc!$C70,"")</f>
        <v>4.9891622031836365</v>
      </c>
      <c r="AO70" s="61">
        <f>IFERROR(('use 2017-18'!AO70/'use 2017-18'!$BQ70)*use_alloc!$C70,"")</f>
        <v>9.7219010349735971E-2</v>
      </c>
      <c r="AP70" s="61">
        <f>IFERROR(('use 2017-18'!AP70/'use 2017-18'!$BQ70)*use_alloc!$C70,"")</f>
        <v>1.2346321442155865</v>
      </c>
      <c r="AQ70" s="61">
        <f>IFERROR(('use 2017-18'!AQ70/'use 2017-18'!$BQ70)*use_alloc!$C70,"")</f>
        <v>22.280943402155106</v>
      </c>
      <c r="AR70" s="61">
        <f>IFERROR(('use 2017-18'!AR70/'use 2017-18'!$BQ70)*use_alloc!$C70,"")</f>
        <v>1996.7994259567581</v>
      </c>
      <c r="AS70" s="61">
        <f>IFERROR(('use 2017-18'!AS70/'use 2017-18'!$BQ70)*use_alloc!$C70,"")</f>
        <v>311.09022539025153</v>
      </c>
      <c r="AT70" s="61">
        <f>IFERROR(('use 2017-18'!AT70/'use 2017-18'!$BQ70)*use_alloc!$C70,"")</f>
        <v>42.081796502526643</v>
      </c>
      <c r="AU70" s="61">
        <f>IFERROR(('use 2017-18'!AU70/'use 2017-18'!$BQ70)*use_alloc!$C70,"")</f>
        <v>882.2694987080373</v>
      </c>
      <c r="AV70" s="61">
        <f>IFERROR(('use 2017-18'!AV70/'use 2017-18'!$BQ70)*use_alloc!$C70,"")</f>
        <v>1153.3263456879085</v>
      </c>
      <c r="AW70" s="61">
        <f>IFERROR(('use 2017-18'!AW70/'use 2017-18'!$BQ70)*use_alloc!$C70,"")</f>
        <v>220.38852567632873</v>
      </c>
      <c r="AX70" s="61">
        <f>IFERROR(('use 2017-18'!AX70/'use 2017-18'!$BQ70)*use_alloc!$C70,"")</f>
        <v>1100.7986203635633</v>
      </c>
      <c r="AY70" s="61">
        <f>IFERROR(('use 2017-18'!AY70/'use 2017-18'!$BQ70)*use_alloc!$C70,"")</f>
        <v>811.36569378280774</v>
      </c>
      <c r="AZ70" s="61">
        <f>IFERROR(('use 2017-18'!AZ70/'use 2017-18'!$BQ70)*use_alloc!$C70,"")</f>
        <v>70.566477583743747</v>
      </c>
      <c r="BA70" s="61">
        <f>IFERROR(('use 2017-18'!BA70/'use 2017-18'!$BQ70)*use_alloc!$C70,"")</f>
        <v>445.71010071169724</v>
      </c>
      <c r="BB70" s="61">
        <f>IFERROR(('use 2017-18'!BB70/'use 2017-18'!$BQ70)*use_alloc!$C70,"")</f>
        <v>394.15381929474</v>
      </c>
      <c r="BC70" s="61">
        <f>IFERROR(('use 2017-18'!BC70/'use 2017-18'!$BQ70)*use_alloc!$C70,"")</f>
        <v>7.3536625660587678</v>
      </c>
      <c r="BD70" s="61">
        <f>IFERROR(('use 2017-18'!BD70/'use 2017-18'!$BQ70)*use_alloc!$C70,"")</f>
        <v>806.46618129966294</v>
      </c>
      <c r="BE70" s="61">
        <f>IFERROR(('use 2017-18'!BE70/'use 2017-18'!$BQ70)*use_alloc!$C70,"")</f>
        <v>113.61864667729604</v>
      </c>
      <c r="BF70" s="61">
        <f>IFERROR(('use 2017-18'!BF70/'use 2017-18'!$BQ70)*use_alloc!$C70,"")</f>
        <v>0</v>
      </c>
      <c r="BG70" s="61">
        <f>IFERROR(('use 2017-18'!BG70/'use 2017-18'!$BQ70)*use_alloc!$C70,"")</f>
        <v>343.4294113937824</v>
      </c>
      <c r="BH70" s="61">
        <f>IFERROR(('use 2017-18'!BH70/'use 2017-18'!$BQ70)*use_alloc!$C70,"")</f>
        <v>63.810189076263583</v>
      </c>
      <c r="BI70" s="61">
        <f>IFERROR(('use 2017-18'!BI70/'use 2017-18'!$BQ70)*use_alloc!$C70,"")</f>
        <v>18.941039772771592</v>
      </c>
      <c r="BJ70" s="61">
        <f>IFERROR(('use 2017-18'!BJ70/'use 2017-18'!$BQ70)*use_alloc!$C70,"")</f>
        <v>336.395498459973</v>
      </c>
      <c r="BK70" s="61">
        <f>IFERROR(('use 2017-18'!BK70/'use 2017-18'!$BQ70)*use_alloc!$C70,"")</f>
        <v>545.33557919153077</v>
      </c>
      <c r="BL70" s="61">
        <f>IFERROR(('use 2017-18'!BL70/'use 2017-18'!$BQ70)*use_alloc!$C70,"")</f>
        <v>108.06247859722249</v>
      </c>
      <c r="BM70" s="61">
        <f>IFERROR(('use 2017-18'!BM70/'use 2017-18'!$BQ70)*use_alloc!$C70,"")</f>
        <v>99.628990995817489</v>
      </c>
      <c r="BN70" s="61">
        <f>IFERROR(('use 2017-18'!BN70/'use 2017-18'!$BQ70)*use_alloc!$C70,"")</f>
        <v>262.09936889154272</v>
      </c>
      <c r="BO70" s="61">
        <f>IFERROR(('use 2017-18'!BO70/'use 2017-18'!$BQ70)*use_alloc!$C70,"")</f>
        <v>172.86151307751214</v>
      </c>
      <c r="BP70" s="61">
        <f>IFERROR(('use 2017-18'!BP70/'use 2017-18'!$BQ70)*use_alloc!$C70,"")</f>
        <v>170.93005553964588</v>
      </c>
      <c r="BQ70" s="61">
        <f>'use 2012-13'!BQ70*GDP_Ratios!$E$10</f>
        <v>3800863.5244774567</v>
      </c>
      <c r="BR70" s="61">
        <f>'use 2012-13'!BR70*GDP_Ratios!$E$10</f>
        <v>4294885.5093126427</v>
      </c>
      <c r="BS70" s="61">
        <f>'use 2012-13'!BS70*GDP_Ratios!$E$10</f>
        <v>0</v>
      </c>
      <c r="BT70" s="61">
        <f>'use 2012-13'!BT70*GDP_Ratios!$E$10</f>
        <v>0</v>
      </c>
      <c r="BU70" s="61">
        <f>'use 2012-13'!BU70*GDP_Ratios!$E$10</f>
        <v>0</v>
      </c>
      <c r="BV70" s="61">
        <f>'use 2012-13'!BV70*GDP_Ratios!$E$10</f>
        <v>106121.56079206429</v>
      </c>
      <c r="BW70" s="61">
        <f>'use 2012-13'!BW70*GDP_Ratios!$E$10</f>
        <v>308203.71580479108</v>
      </c>
      <c r="BX70" s="61">
        <f>'use 2012-13'!BX70*GDP_Ratios!$E$10</f>
        <v>4709210.7859094981</v>
      </c>
      <c r="BY70" s="61">
        <f>'use 2012-13'!BY70*GDP_Ratios!$E$10</f>
        <v>8510074.3103869539</v>
      </c>
    </row>
    <row r="71" spans="1:77" x14ac:dyDescent="0.35">
      <c r="A71" s="21">
        <v>68</v>
      </c>
      <c r="B71" s="21" t="s">
        <v>146</v>
      </c>
      <c r="C71" s="61">
        <f>IFERROR(('use 2017-18'!C71/'use 2017-18'!$BQ71)*use_alloc!$C71,"")</f>
        <v>204.13149376737624</v>
      </c>
      <c r="D71" s="61">
        <f>IFERROR(('use 2017-18'!D71/'use 2017-18'!$BQ71)*use_alloc!$C71,"")</f>
        <v>0</v>
      </c>
      <c r="E71" s="61">
        <f>IFERROR(('use 2017-18'!E71/'use 2017-18'!$BQ71)*use_alloc!$C71,"")</f>
        <v>492.79699237600784</v>
      </c>
      <c r="F71" s="61">
        <f>IFERROR(('use 2017-18'!F71/'use 2017-18'!$BQ71)*use_alloc!$C71,"")</f>
        <v>0</v>
      </c>
      <c r="G71" s="61">
        <f>IFERROR(('use 2017-18'!G71/'use 2017-18'!$BQ71)*use_alloc!$C71,"")</f>
        <v>85.771937263425571</v>
      </c>
      <c r="H71" s="61">
        <f>IFERROR(('use 2017-18'!H71/'use 2017-18'!$BQ71)*use_alloc!$C71,"")</f>
        <v>70.186941726096521</v>
      </c>
      <c r="I71" s="61">
        <f>IFERROR(('use 2017-18'!I71/'use 2017-18'!$BQ71)*use_alloc!$C71,"")</f>
        <v>3.2863266950553123</v>
      </c>
      <c r="J71" s="61">
        <f>IFERROR(('use 2017-18'!J71/'use 2017-18'!$BQ71)*use_alloc!$C71,"")</f>
        <v>630.23058626640648</v>
      </c>
      <c r="K71" s="61">
        <f>IFERROR(('use 2017-18'!K71/'use 2017-18'!$BQ71)*use_alloc!$C71,"")</f>
        <v>155.49608287374704</v>
      </c>
      <c r="L71" s="61">
        <f>IFERROR(('use 2017-18'!L71/'use 2017-18'!$BQ71)*use_alloc!$C71,"")</f>
        <v>479.05593362791546</v>
      </c>
      <c r="M71" s="61">
        <f>IFERROR(('use 2017-18'!M71/'use 2017-18'!$BQ71)*use_alloc!$C71,"")</f>
        <v>0</v>
      </c>
      <c r="N71" s="61">
        <f>IFERROR(('use 2017-18'!N71/'use 2017-18'!$BQ71)*use_alloc!$C71,"")</f>
        <v>0</v>
      </c>
      <c r="O71" s="61">
        <f>IFERROR(('use 2017-18'!O71/'use 2017-18'!$BQ71)*use_alloc!$C71,"")</f>
        <v>0</v>
      </c>
      <c r="P71" s="61">
        <f>IFERROR(('use 2017-18'!P71/'use 2017-18'!$BQ71)*use_alloc!$C71,"")</f>
        <v>0</v>
      </c>
      <c r="Q71" s="61">
        <f>IFERROR(('use 2017-18'!Q71/'use 2017-18'!$BQ71)*use_alloc!$C71,"")</f>
        <v>0</v>
      </c>
      <c r="R71" s="61">
        <f>IFERROR(('use 2017-18'!R71/'use 2017-18'!$BQ71)*use_alloc!$C71,"")</f>
        <v>0</v>
      </c>
      <c r="S71" s="61">
        <f>IFERROR(('use 2017-18'!S71/'use 2017-18'!$BQ71)*use_alloc!$C71,"")</f>
        <v>0</v>
      </c>
      <c r="T71" s="61">
        <f>IFERROR(('use 2017-18'!T71/'use 2017-18'!$BQ71)*use_alloc!$C71,"")</f>
        <v>0</v>
      </c>
      <c r="U71" s="61">
        <f>IFERROR(('use 2017-18'!U71/'use 2017-18'!$BQ71)*use_alloc!$C71,"")</f>
        <v>0</v>
      </c>
      <c r="V71" s="61">
        <f>IFERROR(('use 2017-18'!V71/'use 2017-18'!$BQ71)*use_alloc!$C71,"")</f>
        <v>0</v>
      </c>
      <c r="W71" s="61">
        <f>IFERROR(('use 2017-18'!W71/'use 2017-18'!$BQ71)*use_alloc!$C71,"")</f>
        <v>0</v>
      </c>
      <c r="X71" s="61">
        <f>IFERROR(('use 2017-18'!X71/'use 2017-18'!$BQ71)*use_alloc!$C71,"")</f>
        <v>40.747560663586874</v>
      </c>
      <c r="Y71" s="61">
        <f>IFERROR(('use 2017-18'!Y71/'use 2017-18'!$BQ71)*use_alloc!$C71,"")</f>
        <v>433.58165620342612</v>
      </c>
      <c r="Z71" s="61">
        <f>IFERROR(('use 2017-18'!Z71/'use 2017-18'!$BQ71)*use_alloc!$C71,"")</f>
        <v>4.1405146485047615</v>
      </c>
      <c r="AA71" s="61">
        <f>IFERROR(('use 2017-18'!AA71/'use 2017-18'!$BQ71)*use_alloc!$C71,"")</f>
        <v>111.17020925281564</v>
      </c>
      <c r="AB71" s="61">
        <f>IFERROR(('use 2017-18'!AB71/'use 2017-18'!$BQ71)*use_alloc!$C71,"")</f>
        <v>15.118387228421783</v>
      </c>
      <c r="AC71" s="61">
        <f>IFERROR(('use 2017-18'!AC71/'use 2017-18'!$BQ71)*use_alloc!$C71,"")</f>
        <v>2.4005308052454359</v>
      </c>
      <c r="AD71" s="61">
        <f>IFERROR(('use 2017-18'!AD71/'use 2017-18'!$BQ71)*use_alloc!$C71,"")</f>
        <v>413.35170741388094</v>
      </c>
      <c r="AE71" s="61">
        <f>IFERROR(('use 2017-18'!AE71/'use 2017-18'!$BQ71)*use_alloc!$C71,"")</f>
        <v>349.33485522545016</v>
      </c>
      <c r="AF71" s="61">
        <f>IFERROR(('use 2017-18'!AF71/'use 2017-18'!$BQ71)*use_alloc!$C71,"")</f>
        <v>0</v>
      </c>
      <c r="AG71" s="61">
        <f>IFERROR(('use 2017-18'!AG71/'use 2017-18'!$BQ71)*use_alloc!$C71,"")</f>
        <v>155.11029360557811</v>
      </c>
      <c r="AH71" s="61">
        <f>IFERROR(('use 2017-18'!AH71/'use 2017-18'!$BQ71)*use_alloc!$C71,"")</f>
        <v>0</v>
      </c>
      <c r="AI71" s="61">
        <f>IFERROR(('use 2017-18'!AI71/'use 2017-18'!$BQ71)*use_alloc!$C71,"")</f>
        <v>94.095526003355076</v>
      </c>
      <c r="AJ71" s="61">
        <f>IFERROR(('use 2017-18'!AJ71/'use 2017-18'!$BQ71)*use_alloc!$C71,"")</f>
        <v>11.176182418781437</v>
      </c>
      <c r="AK71" s="61">
        <f>IFERROR(('use 2017-18'!AK71/'use 2017-18'!$BQ71)*use_alloc!$C71,"")</f>
        <v>231.63917358265937</v>
      </c>
      <c r="AL71" s="61">
        <f>IFERROR(('use 2017-18'!AL71/'use 2017-18'!$BQ71)*use_alloc!$C71,"")</f>
        <v>0</v>
      </c>
      <c r="AM71" s="61">
        <f>IFERROR(('use 2017-18'!AM71/'use 2017-18'!$BQ71)*use_alloc!$C71,"")</f>
        <v>0.35003255212359741</v>
      </c>
      <c r="AN71" s="61">
        <f>IFERROR(('use 2017-18'!AN71/'use 2017-18'!$BQ71)*use_alloc!$C71,"")</f>
        <v>6226.1724310861327</v>
      </c>
      <c r="AO71" s="61">
        <f>IFERROR(('use 2017-18'!AO71/'use 2017-18'!$BQ71)*use_alloc!$C71,"")</f>
        <v>3.6731008537207783</v>
      </c>
      <c r="AP71" s="61">
        <f>IFERROR(('use 2017-18'!AP71/'use 2017-18'!$BQ71)*use_alloc!$C71,"")</f>
        <v>0.90290279460526002</v>
      </c>
      <c r="AQ71" s="61">
        <f>IFERROR(('use 2017-18'!AQ71/'use 2017-18'!$BQ71)*use_alloc!$C71,"")</f>
        <v>45961.573779995197</v>
      </c>
      <c r="AR71" s="61">
        <f>IFERROR(('use 2017-18'!AR71/'use 2017-18'!$BQ71)*use_alloc!$C71,"")</f>
        <v>402.58927488404925</v>
      </c>
      <c r="AS71" s="61">
        <f>IFERROR(('use 2017-18'!AS71/'use 2017-18'!$BQ71)*use_alloc!$C71,"")</f>
        <v>225.47552338130612</v>
      </c>
      <c r="AT71" s="61">
        <f>IFERROR(('use 2017-18'!AT71/'use 2017-18'!$BQ71)*use_alloc!$C71,"")</f>
        <v>28.627547308579182</v>
      </c>
      <c r="AU71" s="61">
        <f>IFERROR(('use 2017-18'!AU71/'use 2017-18'!$BQ71)*use_alloc!$C71,"")</f>
        <v>225.49423923922345</v>
      </c>
      <c r="AV71" s="61">
        <f>IFERROR(('use 2017-18'!AV71/'use 2017-18'!$BQ71)*use_alloc!$C71,"")</f>
        <v>223.57511839245478</v>
      </c>
      <c r="AW71" s="61">
        <f>IFERROR(('use 2017-18'!AW71/'use 2017-18'!$BQ71)*use_alloc!$C71,"")</f>
        <v>430.7461382768787</v>
      </c>
      <c r="AX71" s="61">
        <f>IFERROR(('use 2017-18'!AX71/'use 2017-18'!$BQ71)*use_alloc!$C71,"")</f>
        <v>248.7855737188693</v>
      </c>
      <c r="AY71" s="61">
        <f>IFERROR(('use 2017-18'!AY71/'use 2017-18'!$BQ71)*use_alloc!$C71,"")</f>
        <v>452.41927149308742</v>
      </c>
      <c r="AZ71" s="61">
        <f>IFERROR(('use 2017-18'!AZ71/'use 2017-18'!$BQ71)*use_alloc!$C71,"")</f>
        <v>137.92128994481786</v>
      </c>
      <c r="BA71" s="61">
        <f>IFERROR(('use 2017-18'!BA71/'use 2017-18'!$BQ71)*use_alloc!$C71,"")</f>
        <v>729.70266835256803</v>
      </c>
      <c r="BB71" s="61">
        <f>IFERROR(('use 2017-18'!BB71/'use 2017-18'!$BQ71)*use_alloc!$C71,"")</f>
        <v>629.36796282163198</v>
      </c>
      <c r="BC71" s="61">
        <f>IFERROR(('use 2017-18'!BC71/'use 2017-18'!$BQ71)*use_alloc!$C71,"")</f>
        <v>11.688919127558798</v>
      </c>
      <c r="BD71" s="61">
        <f>IFERROR(('use 2017-18'!BD71/'use 2017-18'!$BQ71)*use_alloc!$C71,"")</f>
        <v>498.6810185564226</v>
      </c>
      <c r="BE71" s="61">
        <f>IFERROR(('use 2017-18'!BE71/'use 2017-18'!$BQ71)*use_alloc!$C71,"")</f>
        <v>118.67657008555194</v>
      </c>
      <c r="BF71" s="61">
        <f>IFERROR(('use 2017-18'!BF71/'use 2017-18'!$BQ71)*use_alloc!$C71,"")</f>
        <v>0</v>
      </c>
      <c r="BG71" s="61">
        <f>IFERROR(('use 2017-18'!BG71/'use 2017-18'!$BQ71)*use_alloc!$C71,"")</f>
        <v>516.96312006575931</v>
      </c>
      <c r="BH71" s="61">
        <f>IFERROR(('use 2017-18'!BH71/'use 2017-18'!$BQ71)*use_alloc!$C71,"")</f>
        <v>89.304204534584883</v>
      </c>
      <c r="BI71" s="61">
        <f>IFERROR(('use 2017-18'!BI71/'use 2017-18'!$BQ71)*use_alloc!$C71,"")</f>
        <v>26.120722270999675</v>
      </c>
      <c r="BJ71" s="61">
        <f>IFERROR(('use 2017-18'!BJ71/'use 2017-18'!$BQ71)*use_alloc!$C71,"")</f>
        <v>279.38455814220595</v>
      </c>
      <c r="BK71" s="61">
        <f>IFERROR(('use 2017-18'!BK71/'use 2017-18'!$BQ71)*use_alloc!$C71,"")</f>
        <v>716.48030293039847</v>
      </c>
      <c r="BL71" s="61">
        <f>IFERROR(('use 2017-18'!BL71/'use 2017-18'!$BQ71)*use_alloc!$C71,"")</f>
        <v>1534.8536056012333</v>
      </c>
      <c r="BM71" s="61">
        <f>IFERROR(('use 2017-18'!BM71/'use 2017-18'!$BQ71)*use_alloc!$C71,"")</f>
        <v>187.17986135557487</v>
      </c>
      <c r="BN71" s="61">
        <f>IFERROR(('use 2017-18'!BN71/'use 2017-18'!$BQ71)*use_alloc!$C71,"")</f>
        <v>257.9441851036006</v>
      </c>
      <c r="BO71" s="61">
        <f>IFERROR(('use 2017-18'!BO71/'use 2017-18'!$BQ71)*use_alloc!$C71,"")</f>
        <v>114.3864789757917</v>
      </c>
      <c r="BP71" s="61">
        <f>IFERROR(('use 2017-18'!BP71/'use 2017-18'!$BQ71)*use_alloc!$C71,"")</f>
        <v>2473.8279493806112</v>
      </c>
      <c r="BQ71" s="61">
        <f>'use 2012-13'!BQ71*GDP_Ratios!$E$10</f>
        <v>4800742.0074221231</v>
      </c>
      <c r="BR71" s="61">
        <f>'use 2012-13'!BR71*GDP_Ratios!$E$10</f>
        <v>7231787.1597061632</v>
      </c>
      <c r="BS71" s="61">
        <f>'use 2012-13'!BS71*GDP_Ratios!$E$10</f>
        <v>0</v>
      </c>
      <c r="BT71" s="61">
        <f>'use 2012-13'!BT71*GDP_Ratios!$E$10</f>
        <v>2790450.4706565212</v>
      </c>
      <c r="BU71" s="61">
        <f>'use 2012-13'!BU71*GDP_Ratios!$E$10</f>
        <v>0</v>
      </c>
      <c r="BV71" s="61">
        <f>'use 2012-13'!BV71*GDP_Ratios!$E$10</f>
        <v>167757.98622017296</v>
      </c>
      <c r="BW71" s="61">
        <f>'use 2012-13'!BW71*GDP_Ratios!$E$10</f>
        <v>467656.41325149505</v>
      </c>
      <c r="BX71" s="61">
        <f>'use 2012-13'!BX71*GDP_Ratios!$E$10</f>
        <v>10657652.029834351</v>
      </c>
      <c r="BY71" s="61">
        <f>'use 2012-13'!BY71*GDP_Ratios!$E$10</f>
        <v>15458394.037256474</v>
      </c>
    </row>
    <row r="72" spans="1:77" x14ac:dyDescent="0.35">
      <c r="A72" s="21">
        <v>69</v>
      </c>
      <c r="B72" s="21" t="s">
        <v>147</v>
      </c>
      <c r="C72" s="61">
        <f>IFERROR(('use 2017-18'!C72/'use 2017-18'!$BQ72)*use_alloc!$C72,"")</f>
        <v>34.393526970118309</v>
      </c>
      <c r="D72" s="61">
        <f>IFERROR(('use 2017-18'!D72/'use 2017-18'!$BQ72)*use_alloc!$C72,"")</f>
        <v>0</v>
      </c>
      <c r="E72" s="61">
        <f>IFERROR(('use 2017-18'!E72/'use 2017-18'!$BQ72)*use_alloc!$C72,"")</f>
        <v>1189.2373170834901</v>
      </c>
      <c r="F72" s="61">
        <f>IFERROR(('use 2017-18'!F72/'use 2017-18'!$BQ72)*use_alloc!$C72,"")</f>
        <v>0</v>
      </c>
      <c r="G72" s="61">
        <f>IFERROR(('use 2017-18'!G72/'use 2017-18'!$BQ72)*use_alloc!$C72,"")</f>
        <v>874.57499655929087</v>
      </c>
      <c r="H72" s="61">
        <f>IFERROR(('use 2017-18'!H72/'use 2017-18'!$BQ72)*use_alloc!$C72,"")</f>
        <v>0</v>
      </c>
      <c r="I72" s="61">
        <f>IFERROR(('use 2017-18'!I72/'use 2017-18'!$BQ72)*use_alloc!$C72,"")</f>
        <v>54.55854798808452</v>
      </c>
      <c r="J72" s="61">
        <f>IFERROR(('use 2017-18'!J72/'use 2017-18'!$BQ72)*use_alloc!$C72,"")</f>
        <v>1816.6695270315863</v>
      </c>
      <c r="K72" s="61">
        <f>IFERROR(('use 2017-18'!K72/'use 2017-18'!$BQ72)*use_alloc!$C72,"")</f>
        <v>600.4131531150756</v>
      </c>
      <c r="L72" s="61">
        <f>IFERROR(('use 2017-18'!L72/'use 2017-18'!$BQ72)*use_alloc!$C72,"")</f>
        <v>1210.2433551808981</v>
      </c>
      <c r="M72" s="61">
        <f>IFERROR(('use 2017-18'!M72/'use 2017-18'!$BQ72)*use_alloc!$C72,"")</f>
        <v>0</v>
      </c>
      <c r="N72" s="61">
        <f>IFERROR(('use 2017-18'!N72/'use 2017-18'!$BQ72)*use_alloc!$C72,"")</f>
        <v>0</v>
      </c>
      <c r="O72" s="61">
        <f>IFERROR(('use 2017-18'!O72/'use 2017-18'!$BQ72)*use_alloc!$C72,"")</f>
        <v>8.7228930662864305E-5</v>
      </c>
      <c r="P72" s="61">
        <f>IFERROR(('use 2017-18'!P72/'use 2017-18'!$BQ72)*use_alloc!$C72,"")</f>
        <v>0</v>
      </c>
      <c r="Q72" s="61">
        <f>IFERROR(('use 2017-18'!Q72/'use 2017-18'!$BQ72)*use_alloc!$C72,"")</f>
        <v>0</v>
      </c>
      <c r="R72" s="61">
        <f>IFERROR(('use 2017-18'!R72/'use 2017-18'!$BQ72)*use_alloc!$C72,"")</f>
        <v>0</v>
      </c>
      <c r="S72" s="61">
        <f>IFERROR(('use 2017-18'!S72/'use 2017-18'!$BQ72)*use_alloc!$C72,"")</f>
        <v>3572.6660795383759</v>
      </c>
      <c r="T72" s="61">
        <f>IFERROR(('use 2017-18'!T72/'use 2017-18'!$BQ72)*use_alloc!$C72,"")</f>
        <v>5210.9183207248025</v>
      </c>
      <c r="U72" s="61">
        <f>IFERROR(('use 2017-18'!U72/'use 2017-18'!$BQ72)*use_alloc!$C72,"")</f>
        <v>3837.3656123605479</v>
      </c>
      <c r="V72" s="61">
        <f>IFERROR(('use 2017-18'!V72/'use 2017-18'!$BQ72)*use_alloc!$C72,"")</f>
        <v>1005.3660308342314</v>
      </c>
      <c r="W72" s="61">
        <f>IFERROR(('use 2017-18'!W72/'use 2017-18'!$BQ72)*use_alloc!$C72,"")</f>
        <v>579.38465150387424</v>
      </c>
      <c r="X72" s="61">
        <f>IFERROR(('use 2017-18'!X72/'use 2017-18'!$BQ72)*use_alloc!$C72,"")</f>
        <v>1906.6587940758682</v>
      </c>
      <c r="Y72" s="61">
        <f>IFERROR(('use 2017-18'!Y72/'use 2017-18'!$BQ72)*use_alloc!$C72,"")</f>
        <v>994.8087599293558</v>
      </c>
      <c r="Z72" s="61">
        <f>IFERROR(('use 2017-18'!Z72/'use 2017-18'!$BQ72)*use_alloc!$C72,"")</f>
        <v>2.8028906164860454</v>
      </c>
      <c r="AA72" s="61">
        <f>IFERROR(('use 2017-18'!AA72/'use 2017-18'!$BQ72)*use_alloc!$C72,"")</f>
        <v>8852.1754802645319</v>
      </c>
      <c r="AB72" s="61">
        <f>IFERROR(('use 2017-18'!AB72/'use 2017-18'!$BQ72)*use_alloc!$C72,"")</f>
        <v>37854.659853065605</v>
      </c>
      <c r="AC72" s="61">
        <f>IFERROR(('use 2017-18'!AC72/'use 2017-18'!$BQ72)*use_alloc!$C72,"")</f>
        <v>5457.0764793878488</v>
      </c>
      <c r="AD72" s="61">
        <f>IFERROR(('use 2017-18'!AD72/'use 2017-18'!$BQ72)*use_alloc!$C72,"")</f>
        <v>38709.254296772764</v>
      </c>
      <c r="AE72" s="61">
        <f>IFERROR(('use 2017-18'!AE72/'use 2017-18'!$BQ72)*use_alloc!$C72,"")</f>
        <v>48952.101320150585</v>
      </c>
      <c r="AF72" s="61">
        <f>IFERROR(('use 2017-18'!AF72/'use 2017-18'!$BQ72)*use_alloc!$C72,"")</f>
        <v>77.746462262956129</v>
      </c>
      <c r="AG72" s="61">
        <f>IFERROR(('use 2017-18'!AG72/'use 2017-18'!$BQ72)*use_alloc!$C72,"")</f>
        <v>2599.629451040164</v>
      </c>
      <c r="AH72" s="61">
        <f>IFERROR(('use 2017-18'!AH72/'use 2017-18'!$BQ72)*use_alloc!$C72,"")</f>
        <v>219.35853803468478</v>
      </c>
      <c r="AI72" s="61">
        <f>IFERROR(('use 2017-18'!AI72/'use 2017-18'!$BQ72)*use_alloc!$C72,"")</f>
        <v>132003.04463977492</v>
      </c>
      <c r="AJ72" s="61">
        <f>IFERROR(('use 2017-18'!AJ72/'use 2017-18'!$BQ72)*use_alloc!$C72,"")</f>
        <v>766.01709225875265</v>
      </c>
      <c r="AK72" s="61">
        <f>IFERROR(('use 2017-18'!AK72/'use 2017-18'!$BQ72)*use_alloc!$C72,"")</f>
        <v>135.35990021401298</v>
      </c>
      <c r="AL72" s="61">
        <f>IFERROR(('use 2017-18'!AL72/'use 2017-18'!$BQ72)*use_alloc!$C72,"")</f>
        <v>203.85672737884366</v>
      </c>
      <c r="AM72" s="61">
        <f>IFERROR(('use 2017-18'!AM72/'use 2017-18'!$BQ72)*use_alloc!$C72,"")</f>
        <v>72.726323827386196</v>
      </c>
      <c r="AN72" s="61">
        <f>IFERROR(('use 2017-18'!AN72/'use 2017-18'!$BQ72)*use_alloc!$C72,"")</f>
        <v>26227.575945226177</v>
      </c>
      <c r="AO72" s="61">
        <f>IFERROR(('use 2017-18'!AO72/'use 2017-18'!$BQ72)*use_alloc!$C72,"")</f>
        <v>580.73098628138621</v>
      </c>
      <c r="AP72" s="61">
        <f>IFERROR(('use 2017-18'!AP72/'use 2017-18'!$BQ72)*use_alloc!$C72,"")</f>
        <v>26.605183222925234</v>
      </c>
      <c r="AQ72" s="61">
        <f>IFERROR(('use 2017-18'!AQ72/'use 2017-18'!$BQ72)*use_alloc!$C72,"")</f>
        <v>113515.60375032655</v>
      </c>
      <c r="AR72" s="61">
        <f>IFERROR(('use 2017-18'!AR72/'use 2017-18'!$BQ72)*use_alloc!$C72,"")</f>
        <v>0</v>
      </c>
      <c r="AS72" s="61">
        <f>IFERROR(('use 2017-18'!AS72/'use 2017-18'!$BQ72)*use_alloc!$C72,"")</f>
        <v>0</v>
      </c>
      <c r="AT72" s="61">
        <f>IFERROR(('use 2017-18'!AT72/'use 2017-18'!$BQ72)*use_alloc!$C72,"")</f>
        <v>11727.52648373137</v>
      </c>
      <c r="AU72" s="61">
        <f>IFERROR(('use 2017-18'!AU72/'use 2017-18'!$BQ72)*use_alloc!$C72,"")</f>
        <v>6.9671897437435099E-4</v>
      </c>
      <c r="AV72" s="61">
        <f>IFERROR(('use 2017-18'!AV72/'use 2017-18'!$BQ72)*use_alloc!$C72,"")</f>
        <v>88644.82672178022</v>
      </c>
      <c r="AW72" s="61">
        <f>IFERROR(('use 2017-18'!AW72/'use 2017-18'!$BQ72)*use_alloc!$C72,"")</f>
        <v>1.6339734000693118</v>
      </c>
      <c r="AX72" s="61">
        <f>IFERROR(('use 2017-18'!AX72/'use 2017-18'!$BQ72)*use_alloc!$C72,"")</f>
        <v>1.3399562011882855</v>
      </c>
      <c r="AY72" s="61">
        <f>IFERROR(('use 2017-18'!AY72/'use 2017-18'!$BQ72)*use_alloc!$C72,"")</f>
        <v>22.431915205599431</v>
      </c>
      <c r="AZ72" s="61">
        <f>IFERROR(('use 2017-18'!AZ72/'use 2017-18'!$BQ72)*use_alloc!$C72,"")</f>
        <v>1874.742044750988</v>
      </c>
      <c r="BA72" s="61">
        <f>IFERROR(('use 2017-18'!BA72/'use 2017-18'!$BQ72)*use_alloc!$C72,"")</f>
        <v>321.67896896348645</v>
      </c>
      <c r="BB72" s="61">
        <f>IFERROR(('use 2017-18'!BB72/'use 2017-18'!$BQ72)*use_alloc!$C72,"")</f>
        <v>4931.8133190025783</v>
      </c>
      <c r="BC72" s="61">
        <f>IFERROR(('use 2017-18'!BC72/'use 2017-18'!$BQ72)*use_alloc!$C72,"")</f>
        <v>1305.9895222145897</v>
      </c>
      <c r="BD72" s="61">
        <f>IFERROR(('use 2017-18'!BD72/'use 2017-18'!$BQ72)*use_alloc!$C72,"")</f>
        <v>0</v>
      </c>
      <c r="BE72" s="61">
        <f>IFERROR(('use 2017-18'!BE72/'use 2017-18'!$BQ72)*use_alloc!$C72,"")</f>
        <v>0</v>
      </c>
      <c r="BF72" s="61">
        <f>IFERROR(('use 2017-18'!BF72/'use 2017-18'!$BQ72)*use_alloc!$C72,"")</f>
        <v>0</v>
      </c>
      <c r="BG72" s="61">
        <f>IFERROR(('use 2017-18'!BG72/'use 2017-18'!$BQ72)*use_alloc!$C72,"")</f>
        <v>0.37944569776227505</v>
      </c>
      <c r="BH72" s="61">
        <f>IFERROR(('use 2017-18'!BH72/'use 2017-18'!$BQ72)*use_alloc!$C72,"")</f>
        <v>5.1416047866507331</v>
      </c>
      <c r="BI72" s="61">
        <f>IFERROR(('use 2017-18'!BI72/'use 2017-18'!$BQ72)*use_alloc!$C72,"")</f>
        <v>0</v>
      </c>
      <c r="BJ72" s="61">
        <f>IFERROR(('use 2017-18'!BJ72/'use 2017-18'!$BQ72)*use_alloc!$C72,"")</f>
        <v>0</v>
      </c>
      <c r="BK72" s="61">
        <f>IFERROR(('use 2017-18'!BK72/'use 2017-18'!$BQ72)*use_alloc!$C72,"")</f>
        <v>47.671911925867555</v>
      </c>
      <c r="BL72" s="61">
        <f>IFERROR(('use 2017-18'!BL72/'use 2017-18'!$BQ72)*use_alloc!$C72,"")</f>
        <v>2074.2657424381591</v>
      </c>
      <c r="BM72" s="61">
        <f>IFERROR(('use 2017-18'!BM72/'use 2017-18'!$BQ72)*use_alloc!$C72,"")</f>
        <v>0</v>
      </c>
      <c r="BN72" s="61">
        <f>IFERROR(('use 2017-18'!BN72/'use 2017-18'!$BQ72)*use_alloc!$C72,"")</f>
        <v>6917.9318155905157</v>
      </c>
      <c r="BO72" s="61">
        <f>IFERROR(('use 2017-18'!BO72/'use 2017-18'!$BQ72)*use_alloc!$C72,"")</f>
        <v>36.010018279677887</v>
      </c>
      <c r="BP72" s="61">
        <f>IFERROR(('use 2017-18'!BP72/'use 2017-18'!$BQ72)*use_alloc!$C72,"")</f>
        <v>322.05572543201066</v>
      </c>
      <c r="BQ72" s="61">
        <f>'use 2012-13'!BQ72*GDP_Ratios!$E$10</f>
        <v>16936533.567547601</v>
      </c>
      <c r="BR72" s="61">
        <f>'use 2012-13'!BR72*GDP_Ratios!$E$10</f>
        <v>1810720.1643804067</v>
      </c>
      <c r="BS72" s="61">
        <f>'use 2012-13'!BS72*GDP_Ratios!$E$10</f>
        <v>0</v>
      </c>
      <c r="BT72" s="61">
        <f>'use 2012-13'!BT72*GDP_Ratios!$E$10</f>
        <v>0</v>
      </c>
      <c r="BU72" s="61">
        <f>'use 2012-13'!BU72*GDP_Ratios!$E$10</f>
        <v>0</v>
      </c>
      <c r="BV72" s="61">
        <f>'use 2012-13'!BV72*GDP_Ratios!$E$10</f>
        <v>1006631.8256425384</v>
      </c>
      <c r="BW72" s="61">
        <f>'use 2012-13'!BW72*GDP_Ratios!$E$10</f>
        <v>2559492.2471189206</v>
      </c>
      <c r="BX72" s="61">
        <f>'use 2012-13'!BX72*GDP_Ratios!$E$10</f>
        <v>5376844.2371418662</v>
      </c>
      <c r="BY72" s="61">
        <f>'use 2012-13'!BY72*GDP_Ratios!$E$10</f>
        <v>22313377.804689467</v>
      </c>
    </row>
    <row r="73" spans="1:77" x14ac:dyDescent="0.35">
      <c r="A73" s="21">
        <v>70</v>
      </c>
      <c r="B73" s="21" t="s">
        <v>148</v>
      </c>
      <c r="C73" s="61">
        <f>IFERROR(('use 2017-18'!C73/'use 2017-18'!$BQ73)*use_alloc!$C73,"")</f>
        <v>0</v>
      </c>
      <c r="D73" s="61">
        <f>IFERROR(('use 2017-18'!D73/'use 2017-18'!$BQ73)*use_alloc!$C73,"")</f>
        <v>0</v>
      </c>
      <c r="E73" s="61">
        <f>IFERROR(('use 2017-18'!E73/'use 2017-18'!$BQ73)*use_alloc!$C73,"")</f>
        <v>397.26073276809592</v>
      </c>
      <c r="F73" s="61">
        <f>IFERROR(('use 2017-18'!F73/'use 2017-18'!$BQ73)*use_alloc!$C73,"")</f>
        <v>0</v>
      </c>
      <c r="G73" s="61">
        <f>IFERROR(('use 2017-18'!G73/'use 2017-18'!$BQ73)*use_alloc!$C73,"")</f>
        <v>0</v>
      </c>
      <c r="H73" s="61">
        <f>IFERROR(('use 2017-18'!H73/'use 2017-18'!$BQ73)*use_alloc!$C73,"")</f>
        <v>0</v>
      </c>
      <c r="I73" s="61">
        <f>IFERROR(('use 2017-18'!I73/'use 2017-18'!$BQ73)*use_alloc!$C73,"")</f>
        <v>0</v>
      </c>
      <c r="J73" s="61">
        <f>IFERROR(('use 2017-18'!J73/'use 2017-18'!$BQ73)*use_alloc!$C73,"")</f>
        <v>0</v>
      </c>
      <c r="K73" s="61">
        <f>IFERROR(('use 2017-18'!K73/'use 2017-18'!$BQ73)*use_alloc!$C73,"")</f>
        <v>0</v>
      </c>
      <c r="L73" s="61">
        <f>IFERROR(('use 2017-18'!L73/'use 2017-18'!$BQ73)*use_alloc!$C73,"")</f>
        <v>3214.0151912812667</v>
      </c>
      <c r="M73" s="61">
        <f>IFERROR(('use 2017-18'!M73/'use 2017-18'!$BQ73)*use_alloc!$C73,"")</f>
        <v>80.390031569678143</v>
      </c>
      <c r="N73" s="61">
        <f>IFERROR(('use 2017-18'!N73/'use 2017-18'!$BQ73)*use_alloc!$C73,"")</f>
        <v>4.3138428953740462</v>
      </c>
      <c r="O73" s="61">
        <f>IFERROR(('use 2017-18'!O73/'use 2017-18'!$BQ73)*use_alloc!$C73,"")</f>
        <v>1.9707374986379107</v>
      </c>
      <c r="P73" s="61">
        <f>IFERROR(('use 2017-18'!P73/'use 2017-18'!$BQ73)*use_alloc!$C73,"")</f>
        <v>122.22787306484823</v>
      </c>
      <c r="Q73" s="61">
        <f>IFERROR(('use 2017-18'!Q73/'use 2017-18'!$BQ73)*use_alloc!$C73,"")</f>
        <v>2119.8344002039116</v>
      </c>
      <c r="R73" s="61">
        <f>IFERROR(('use 2017-18'!R73/'use 2017-18'!$BQ73)*use_alloc!$C73,"")</f>
        <v>689.30451956770514</v>
      </c>
      <c r="S73" s="61">
        <f>IFERROR(('use 2017-18'!S73/'use 2017-18'!$BQ73)*use_alloc!$C73,"")</f>
        <v>6384.5608158008772</v>
      </c>
      <c r="T73" s="61">
        <f>IFERROR(('use 2017-18'!T73/'use 2017-18'!$BQ73)*use_alloc!$C73,"")</f>
        <v>6158.0998193086316</v>
      </c>
      <c r="U73" s="61">
        <f>IFERROR(('use 2017-18'!U73/'use 2017-18'!$BQ73)*use_alloc!$C73,"")</f>
        <v>7108.3104156038899</v>
      </c>
      <c r="V73" s="61">
        <f>IFERROR(('use 2017-18'!V73/'use 2017-18'!$BQ73)*use_alloc!$C73,"")</f>
        <v>195751.89551660325</v>
      </c>
      <c r="W73" s="61">
        <f>IFERROR(('use 2017-18'!W73/'use 2017-18'!$BQ73)*use_alloc!$C73,"")</f>
        <v>1233.5300562569407</v>
      </c>
      <c r="X73" s="61">
        <f>IFERROR(('use 2017-18'!X73/'use 2017-18'!$BQ73)*use_alloc!$C73,"")</f>
        <v>7684.7171794236428</v>
      </c>
      <c r="Y73" s="61">
        <f>IFERROR(('use 2017-18'!Y73/'use 2017-18'!$BQ73)*use_alloc!$C73,"")</f>
        <v>36122.826611108372</v>
      </c>
      <c r="Z73" s="61">
        <f>IFERROR(('use 2017-18'!Z73/'use 2017-18'!$BQ73)*use_alloc!$C73,"")</f>
        <v>779.00432565219421</v>
      </c>
      <c r="AA73" s="61">
        <f>IFERROR(('use 2017-18'!AA73/'use 2017-18'!$BQ73)*use_alloc!$C73,"")</f>
        <v>22264.505944192984</v>
      </c>
      <c r="AB73" s="61">
        <f>IFERROR(('use 2017-18'!AB73/'use 2017-18'!$BQ73)*use_alloc!$C73,"")</f>
        <v>1785.45410962816</v>
      </c>
      <c r="AC73" s="61">
        <f>IFERROR(('use 2017-18'!AC73/'use 2017-18'!$BQ73)*use_alloc!$C73,"")</f>
        <v>63212.299279147162</v>
      </c>
      <c r="AD73" s="61">
        <f>IFERROR(('use 2017-18'!AD73/'use 2017-18'!$BQ73)*use_alloc!$C73,"")</f>
        <v>42664.588173298471</v>
      </c>
      <c r="AE73" s="61">
        <f>IFERROR(('use 2017-18'!AE73/'use 2017-18'!$BQ73)*use_alloc!$C73,"")</f>
        <v>18304.777550099214</v>
      </c>
      <c r="AF73" s="61">
        <f>IFERROR(('use 2017-18'!AF73/'use 2017-18'!$BQ73)*use_alloc!$C73,"")</f>
        <v>5293.7345065068666</v>
      </c>
      <c r="AG73" s="61">
        <f>IFERROR(('use 2017-18'!AG73/'use 2017-18'!$BQ73)*use_alloc!$C73,"")</f>
        <v>10084.826848590388</v>
      </c>
      <c r="AH73" s="61">
        <f>IFERROR(('use 2017-18'!AH73/'use 2017-18'!$BQ73)*use_alloc!$C73,"")</f>
        <v>683.22512617921313</v>
      </c>
      <c r="AI73" s="61">
        <f>IFERROR(('use 2017-18'!AI73/'use 2017-18'!$BQ73)*use_alloc!$C73,"")</f>
        <v>325031.0887769949</v>
      </c>
      <c r="AJ73" s="61">
        <f>IFERROR(('use 2017-18'!AJ73/'use 2017-18'!$BQ73)*use_alloc!$C73,"")</f>
        <v>1806.3734208859587</v>
      </c>
      <c r="AK73" s="61">
        <f>IFERROR(('use 2017-18'!AK73/'use 2017-18'!$BQ73)*use_alloc!$C73,"")</f>
        <v>404.12413986756764</v>
      </c>
      <c r="AL73" s="61">
        <f>IFERROR(('use 2017-18'!AL73/'use 2017-18'!$BQ73)*use_alloc!$C73,"")</f>
        <v>27112.900234609999</v>
      </c>
      <c r="AM73" s="61">
        <f>IFERROR(('use 2017-18'!AM73/'use 2017-18'!$BQ73)*use_alloc!$C73,"")</f>
        <v>58414.104726681471</v>
      </c>
      <c r="AN73" s="61">
        <f>IFERROR(('use 2017-18'!AN73/'use 2017-18'!$BQ73)*use_alloc!$C73,"")</f>
        <v>40729.400463133912</v>
      </c>
      <c r="AO73" s="61">
        <f>IFERROR(('use 2017-18'!AO73/'use 2017-18'!$BQ73)*use_alloc!$C73,"")</f>
        <v>760.43251325105052</v>
      </c>
      <c r="AP73" s="61">
        <f>IFERROR(('use 2017-18'!AP73/'use 2017-18'!$BQ73)*use_alloc!$C73,"")</f>
        <v>1406.0856783684544</v>
      </c>
      <c r="AQ73" s="61">
        <f>IFERROR(('use 2017-18'!AQ73/'use 2017-18'!$BQ73)*use_alloc!$C73,"")</f>
        <v>115089.51578053164</v>
      </c>
      <c r="AR73" s="61">
        <f>IFERROR(('use 2017-18'!AR73/'use 2017-18'!$BQ73)*use_alloc!$C73,"")</f>
        <v>0</v>
      </c>
      <c r="AS73" s="61">
        <f>IFERROR(('use 2017-18'!AS73/'use 2017-18'!$BQ73)*use_alloc!$C73,"")</f>
        <v>0</v>
      </c>
      <c r="AT73" s="61">
        <f>IFERROR(('use 2017-18'!AT73/'use 2017-18'!$BQ73)*use_alloc!$C73,"")</f>
        <v>303.92281714240892</v>
      </c>
      <c r="AU73" s="61">
        <f>IFERROR(('use 2017-18'!AU73/'use 2017-18'!$BQ73)*use_alloc!$C73,"")</f>
        <v>7.3445355485445232</v>
      </c>
      <c r="AV73" s="61">
        <f>IFERROR(('use 2017-18'!AV73/'use 2017-18'!$BQ73)*use_alloc!$C73,"")</f>
        <v>2.1351700669744313</v>
      </c>
      <c r="AW73" s="61">
        <f>IFERROR(('use 2017-18'!AW73/'use 2017-18'!$BQ73)*use_alloc!$C73,"")</f>
        <v>15.976988847984293</v>
      </c>
      <c r="AX73" s="61">
        <f>IFERROR(('use 2017-18'!AX73/'use 2017-18'!$BQ73)*use_alloc!$C73,"")</f>
        <v>19.371101177180289</v>
      </c>
      <c r="AY73" s="61">
        <f>IFERROR(('use 2017-18'!AY73/'use 2017-18'!$BQ73)*use_alloc!$C73,"")</f>
        <v>1114.17959038198</v>
      </c>
      <c r="AZ73" s="61">
        <f>IFERROR(('use 2017-18'!AZ73/'use 2017-18'!$BQ73)*use_alloc!$C73,"")</f>
        <v>2081.2187639590361</v>
      </c>
      <c r="BA73" s="61">
        <f>IFERROR(('use 2017-18'!BA73/'use 2017-18'!$BQ73)*use_alloc!$C73,"")</f>
        <v>109.38775937940022</v>
      </c>
      <c r="BB73" s="61">
        <f>IFERROR(('use 2017-18'!BB73/'use 2017-18'!$BQ73)*use_alloc!$C73,"")</f>
        <v>10011.605480826001</v>
      </c>
      <c r="BC73" s="61">
        <f>IFERROR(('use 2017-18'!BC73/'use 2017-18'!$BQ73)*use_alloc!$C73,"")</f>
        <v>3343.3465385540503</v>
      </c>
      <c r="BD73" s="61">
        <f>IFERROR(('use 2017-18'!BD73/'use 2017-18'!$BQ73)*use_alloc!$C73,"")</f>
        <v>0</v>
      </c>
      <c r="BE73" s="61">
        <f>IFERROR(('use 2017-18'!BE73/'use 2017-18'!$BQ73)*use_alloc!$C73,"")</f>
        <v>0</v>
      </c>
      <c r="BF73" s="61">
        <f>IFERROR(('use 2017-18'!BF73/'use 2017-18'!$BQ73)*use_alloc!$C73,"")</f>
        <v>0</v>
      </c>
      <c r="BG73" s="61">
        <f>IFERROR(('use 2017-18'!BG73/'use 2017-18'!$BQ73)*use_alloc!$C73,"")</f>
        <v>2597.2824816811362</v>
      </c>
      <c r="BH73" s="61">
        <f>IFERROR(('use 2017-18'!BH73/'use 2017-18'!$BQ73)*use_alloc!$C73,"")</f>
        <v>41.442243144456931</v>
      </c>
      <c r="BI73" s="61">
        <f>IFERROR(('use 2017-18'!BI73/'use 2017-18'!$BQ73)*use_alloc!$C73,"")</f>
        <v>42.606220662386207</v>
      </c>
      <c r="BJ73" s="61">
        <f>IFERROR(('use 2017-18'!BJ73/'use 2017-18'!$BQ73)*use_alloc!$C73,"")</f>
        <v>444.94666917345961</v>
      </c>
      <c r="BK73" s="61">
        <f>IFERROR(('use 2017-18'!BK73/'use 2017-18'!$BQ73)*use_alloc!$C73,"")</f>
        <v>727.94197064371997</v>
      </c>
      <c r="BL73" s="61">
        <f>IFERROR(('use 2017-18'!BL73/'use 2017-18'!$BQ73)*use_alloc!$C73,"")</f>
        <v>609.93655509789744</v>
      </c>
      <c r="BM73" s="61">
        <f>IFERROR(('use 2017-18'!BM73/'use 2017-18'!$BQ73)*use_alloc!$C73,"")</f>
        <v>1063.6859402321315</v>
      </c>
      <c r="BN73" s="61">
        <f>IFERROR(('use 2017-18'!BN73/'use 2017-18'!$BQ73)*use_alloc!$C73,"")</f>
        <v>24538.299643637642</v>
      </c>
      <c r="BO73" s="61">
        <f>IFERROR(('use 2017-18'!BO73/'use 2017-18'!$BQ73)*use_alloc!$C73,"")</f>
        <v>1439.0833883836774</v>
      </c>
      <c r="BP73" s="61">
        <f>IFERROR(('use 2017-18'!BP73/'use 2017-18'!$BQ73)*use_alloc!$C73,"")</f>
        <v>0</v>
      </c>
      <c r="BQ73" s="61">
        <f>'use 2012-13'!BQ73*GDP_Ratios!$E$10</f>
        <v>25699591.418493718</v>
      </c>
      <c r="BR73" s="61">
        <f>'use 2012-13'!BR73*GDP_Ratios!$E$10</f>
        <v>9526842.7094846964</v>
      </c>
      <c r="BS73" s="61">
        <f>'use 2012-13'!BS73*GDP_Ratios!$E$10</f>
        <v>0</v>
      </c>
      <c r="BT73" s="61">
        <f>'use 2012-13'!BT73*GDP_Ratios!$E$10</f>
        <v>4732503.6247090269</v>
      </c>
      <c r="BU73" s="61">
        <f>'use 2012-13'!BU73*GDP_Ratios!$E$10</f>
        <v>0</v>
      </c>
      <c r="BV73" s="61">
        <f>'use 2012-13'!BV73*GDP_Ratios!$E$10</f>
        <v>557867.44457154954</v>
      </c>
      <c r="BW73" s="61">
        <f>'use 2012-13'!BW73*GDP_Ratios!$E$10</f>
        <v>4726444.8258368587</v>
      </c>
      <c r="BX73" s="61">
        <f>'use 2012-13'!BX73*GDP_Ratios!$E$10</f>
        <v>19543658.604602132</v>
      </c>
      <c r="BY73" s="61">
        <f>'use 2012-13'!BY73*GDP_Ratios!$E$10</f>
        <v>45243250.023095854</v>
      </c>
    </row>
    <row r="74" spans="1:77" x14ac:dyDescent="0.35">
      <c r="A74" s="21">
        <v>71</v>
      </c>
      <c r="B74" s="21" t="s">
        <v>149</v>
      </c>
      <c r="C74" s="61">
        <f>IFERROR(('use 2017-18'!C74/'use 2017-18'!$BQ74)*use_alloc!$C74,"")</f>
        <v>510314.51763289247</v>
      </c>
      <c r="D74" s="61">
        <f>IFERROR(('use 2017-18'!D74/'use 2017-18'!$BQ74)*use_alloc!$C74,"")</f>
        <v>0</v>
      </c>
      <c r="E74" s="61">
        <f>IFERROR(('use 2017-18'!E74/'use 2017-18'!$BQ74)*use_alloc!$C74,"")</f>
        <v>37268.1361570234</v>
      </c>
      <c r="F74" s="61">
        <f>IFERROR(('use 2017-18'!F74/'use 2017-18'!$BQ74)*use_alloc!$C74,"")</f>
        <v>26289.775407242822</v>
      </c>
      <c r="G74" s="61">
        <f>IFERROR(('use 2017-18'!G74/'use 2017-18'!$BQ74)*use_alloc!$C74,"")</f>
        <v>148826.68544711205</v>
      </c>
      <c r="H74" s="61">
        <f>IFERROR(('use 2017-18'!H74/'use 2017-18'!$BQ74)*use_alloc!$C74,"")</f>
        <v>142438.37756053856</v>
      </c>
      <c r="I74" s="61">
        <f>IFERROR(('use 2017-18'!I74/'use 2017-18'!$BQ74)*use_alloc!$C74,"")</f>
        <v>22536.001804131778</v>
      </c>
      <c r="J74" s="61">
        <f>IFERROR(('use 2017-18'!J74/'use 2017-18'!$BQ74)*use_alloc!$C74,"")</f>
        <v>64458.388082941034</v>
      </c>
      <c r="K74" s="61">
        <f>IFERROR(('use 2017-18'!K74/'use 2017-18'!$BQ74)*use_alloc!$C74,"")</f>
        <v>18077.670205777442</v>
      </c>
      <c r="L74" s="61">
        <f>IFERROR(('use 2017-18'!L74/'use 2017-18'!$BQ74)*use_alloc!$C74,"")</f>
        <v>47769.400518693292</v>
      </c>
      <c r="M74" s="61">
        <f>IFERROR(('use 2017-18'!M74/'use 2017-18'!$BQ74)*use_alloc!$C74,"")</f>
        <v>42839.413834734929</v>
      </c>
      <c r="N74" s="61">
        <f>IFERROR(('use 2017-18'!N74/'use 2017-18'!$BQ74)*use_alloc!$C74,"")</f>
        <v>326.1543871578528</v>
      </c>
      <c r="O74" s="61">
        <f>IFERROR(('use 2017-18'!O74/'use 2017-18'!$BQ74)*use_alloc!$C74,"")</f>
        <v>1064.8185067373672</v>
      </c>
      <c r="P74" s="61">
        <f>IFERROR(('use 2017-18'!P74/'use 2017-18'!$BQ74)*use_alloc!$C74,"")</f>
        <v>7052.7973296956379</v>
      </c>
      <c r="Q74" s="61">
        <f>IFERROR(('use 2017-18'!Q74/'use 2017-18'!$BQ74)*use_alloc!$C74,"")</f>
        <v>2186.6285252717717</v>
      </c>
      <c r="R74" s="61">
        <f>IFERROR(('use 2017-18'!R74/'use 2017-18'!$BQ74)*use_alloc!$C74,"")</f>
        <v>17305.197478560305</v>
      </c>
      <c r="S74" s="61">
        <f>IFERROR(('use 2017-18'!S74/'use 2017-18'!$BQ74)*use_alloc!$C74,"")</f>
        <v>81941.352007537222</v>
      </c>
      <c r="T74" s="61">
        <f>IFERROR(('use 2017-18'!T74/'use 2017-18'!$BQ74)*use_alloc!$C74,"")</f>
        <v>20530.965029997198</v>
      </c>
      <c r="U74" s="61">
        <f>IFERROR(('use 2017-18'!U74/'use 2017-18'!$BQ74)*use_alloc!$C74,"")</f>
        <v>2475.5775449015578</v>
      </c>
      <c r="V74" s="61">
        <f>IFERROR(('use 2017-18'!V74/'use 2017-18'!$BQ74)*use_alloc!$C74,"")</f>
        <v>689738.8499798358</v>
      </c>
      <c r="W74" s="61">
        <f>IFERROR(('use 2017-18'!W74/'use 2017-18'!$BQ74)*use_alloc!$C74,"")</f>
        <v>124099.27285256652</v>
      </c>
      <c r="X74" s="61">
        <f>IFERROR(('use 2017-18'!X74/'use 2017-18'!$BQ74)*use_alloc!$C74,"")</f>
        <v>182338.11658352159</v>
      </c>
      <c r="Y74" s="61">
        <f>IFERROR(('use 2017-18'!Y74/'use 2017-18'!$BQ74)*use_alloc!$C74,"")</f>
        <v>6136.6232794891257</v>
      </c>
      <c r="Z74" s="61">
        <f>IFERROR(('use 2017-18'!Z74/'use 2017-18'!$BQ74)*use_alloc!$C74,"")</f>
        <v>1420.2799153617709</v>
      </c>
      <c r="AA74" s="61">
        <f>IFERROR(('use 2017-18'!AA74/'use 2017-18'!$BQ74)*use_alloc!$C74,"")</f>
        <v>512.74090453555016</v>
      </c>
      <c r="AB74" s="61">
        <f>IFERROR(('use 2017-18'!AB74/'use 2017-18'!$BQ74)*use_alloc!$C74,"")</f>
        <v>394.70177161487925</v>
      </c>
      <c r="AC74" s="61">
        <f>IFERROR(('use 2017-18'!AC74/'use 2017-18'!$BQ74)*use_alloc!$C74,"")</f>
        <v>42674.005444707436</v>
      </c>
      <c r="AD74" s="61">
        <f>IFERROR(('use 2017-18'!AD74/'use 2017-18'!$BQ74)*use_alloc!$C74,"")</f>
        <v>44371.105642448078</v>
      </c>
      <c r="AE74" s="61">
        <f>IFERROR(('use 2017-18'!AE74/'use 2017-18'!$BQ74)*use_alloc!$C74,"")</f>
        <v>1101994.7093462388</v>
      </c>
      <c r="AF74" s="61">
        <f>IFERROR(('use 2017-18'!AF74/'use 2017-18'!$BQ74)*use_alloc!$C74,"")</f>
        <v>1729664.0848329077</v>
      </c>
      <c r="AG74" s="61">
        <f>IFERROR(('use 2017-18'!AG74/'use 2017-18'!$BQ74)*use_alloc!$C74,"")</f>
        <v>486375.79615081591</v>
      </c>
      <c r="AH74" s="61">
        <f>IFERROR(('use 2017-18'!AH74/'use 2017-18'!$BQ74)*use_alloc!$C74,"")</f>
        <v>19803.49439090466</v>
      </c>
      <c r="AI74" s="61">
        <f>IFERROR(('use 2017-18'!AI74/'use 2017-18'!$BQ74)*use_alloc!$C74,"")</f>
        <v>105077.44627891005</v>
      </c>
      <c r="AJ74" s="61">
        <f>IFERROR(('use 2017-18'!AJ74/'use 2017-18'!$BQ74)*use_alloc!$C74,"")</f>
        <v>369558.55358738796</v>
      </c>
      <c r="AK74" s="61">
        <f>IFERROR(('use 2017-18'!AK74/'use 2017-18'!$BQ74)*use_alloc!$C74,"")</f>
        <v>4737.8390123491163</v>
      </c>
      <c r="AL74" s="61">
        <f>IFERROR(('use 2017-18'!AL74/'use 2017-18'!$BQ74)*use_alloc!$C74,"")</f>
        <v>205531.3563568778</v>
      </c>
      <c r="AM74" s="61">
        <f>IFERROR(('use 2017-18'!AM74/'use 2017-18'!$BQ74)*use_alloc!$C74,"")</f>
        <v>2664.5887155909909</v>
      </c>
      <c r="AN74" s="61">
        <f>IFERROR(('use 2017-18'!AN74/'use 2017-18'!$BQ74)*use_alloc!$C74,"")</f>
        <v>2584.1240783545613</v>
      </c>
      <c r="AO74" s="61">
        <f>IFERROR(('use 2017-18'!AO74/'use 2017-18'!$BQ74)*use_alloc!$C74,"")</f>
        <v>929.99196456859454</v>
      </c>
      <c r="AP74" s="61">
        <f>IFERROR(('use 2017-18'!AP74/'use 2017-18'!$BQ74)*use_alloc!$C74,"")</f>
        <v>13874.468339904013</v>
      </c>
      <c r="AQ74" s="61">
        <f>IFERROR(('use 2017-18'!AQ74/'use 2017-18'!$BQ74)*use_alloc!$C74,"")</f>
        <v>166567.98707918377</v>
      </c>
      <c r="AR74" s="61">
        <f>IFERROR(('use 2017-18'!AR74/'use 2017-18'!$BQ74)*use_alloc!$C74,"")</f>
        <v>1595899.7679468242</v>
      </c>
      <c r="AS74" s="61">
        <f>IFERROR(('use 2017-18'!AS74/'use 2017-18'!$BQ74)*use_alloc!$C74,"")</f>
        <v>136397.85245728531</v>
      </c>
      <c r="AT74" s="61">
        <f>IFERROR(('use 2017-18'!AT74/'use 2017-18'!$BQ74)*use_alloc!$C74,"")</f>
        <v>112562.80433005757</v>
      </c>
      <c r="AU74" s="61">
        <f>IFERROR(('use 2017-18'!AU74/'use 2017-18'!$BQ74)*use_alloc!$C74,"")</f>
        <v>128031.22610645262</v>
      </c>
      <c r="AV74" s="61">
        <f>IFERROR(('use 2017-18'!AV74/'use 2017-18'!$BQ74)*use_alloc!$C74,"")</f>
        <v>2424542.1328920359</v>
      </c>
      <c r="AW74" s="61">
        <f>IFERROR(('use 2017-18'!AW74/'use 2017-18'!$BQ74)*use_alloc!$C74,"")</f>
        <v>31915.696987055948</v>
      </c>
      <c r="AX74" s="61">
        <f>IFERROR(('use 2017-18'!AX74/'use 2017-18'!$BQ74)*use_alloc!$C74,"")</f>
        <v>189143.72032015986</v>
      </c>
      <c r="AY74" s="61">
        <f>IFERROR(('use 2017-18'!AY74/'use 2017-18'!$BQ74)*use_alloc!$C74,"")</f>
        <v>231094.84578926774</v>
      </c>
      <c r="AZ74" s="61">
        <f>IFERROR(('use 2017-18'!AZ74/'use 2017-18'!$BQ74)*use_alloc!$C74,"")</f>
        <v>10523.536642147061</v>
      </c>
      <c r="BA74" s="61">
        <f>IFERROR(('use 2017-18'!BA74/'use 2017-18'!$BQ74)*use_alloc!$C74,"")</f>
        <v>823717.90085907769</v>
      </c>
      <c r="BB74" s="61">
        <f>IFERROR(('use 2017-18'!BB74/'use 2017-18'!$BQ74)*use_alloc!$C74,"")</f>
        <v>1087061.6428737601</v>
      </c>
      <c r="BC74" s="61">
        <f>IFERROR(('use 2017-18'!BC74/'use 2017-18'!$BQ74)*use_alloc!$C74,"")</f>
        <v>33051.757256720943</v>
      </c>
      <c r="BD74" s="61">
        <f>IFERROR(('use 2017-18'!BD74/'use 2017-18'!$BQ74)*use_alloc!$C74,"")</f>
        <v>565366.43914136279</v>
      </c>
      <c r="BE74" s="61">
        <f>IFERROR(('use 2017-18'!BE74/'use 2017-18'!$BQ74)*use_alloc!$C74,"")</f>
        <v>8523.620551802398</v>
      </c>
      <c r="BF74" s="61">
        <f>IFERROR(('use 2017-18'!BF74/'use 2017-18'!$BQ74)*use_alloc!$C74,"")</f>
        <v>0</v>
      </c>
      <c r="BG74" s="61">
        <f>IFERROR(('use 2017-18'!BG74/'use 2017-18'!$BQ74)*use_alloc!$C74,"")</f>
        <v>62752.375852304598</v>
      </c>
      <c r="BH74" s="61">
        <f>IFERROR(('use 2017-18'!BH74/'use 2017-18'!$BQ74)*use_alloc!$C74,"")</f>
        <v>4722.0738762241335</v>
      </c>
      <c r="BI74" s="61">
        <f>IFERROR(('use 2017-18'!BI74/'use 2017-18'!$BQ74)*use_alloc!$C74,"")</f>
        <v>11057.502705337478</v>
      </c>
      <c r="BJ74" s="61">
        <f>IFERROR(('use 2017-18'!BJ74/'use 2017-18'!$BQ74)*use_alloc!$C74,"")</f>
        <v>57225.954643724392</v>
      </c>
      <c r="BK74" s="61">
        <f>IFERROR(('use 2017-18'!BK74/'use 2017-18'!$BQ74)*use_alloc!$C74,"")</f>
        <v>488889.86335367773</v>
      </c>
      <c r="BL74" s="61">
        <f>IFERROR(('use 2017-18'!BL74/'use 2017-18'!$BQ74)*use_alloc!$C74,"")</f>
        <v>434705.54442710651</v>
      </c>
      <c r="BM74" s="61">
        <f>IFERROR(('use 2017-18'!BM74/'use 2017-18'!$BQ74)*use_alloc!$C74,"")</f>
        <v>42540.672332760099</v>
      </c>
      <c r="BN74" s="61">
        <f>IFERROR(('use 2017-18'!BN74/'use 2017-18'!$BQ74)*use_alloc!$C74,"")</f>
        <v>334457.97626517946</v>
      </c>
      <c r="BO74" s="61">
        <f>IFERROR(('use 2017-18'!BO74/'use 2017-18'!$BQ74)*use_alloc!$C74,"")</f>
        <v>32327.160033466393</v>
      </c>
      <c r="BP74" s="61">
        <f>IFERROR(('use 2017-18'!BP74/'use 2017-18'!$BQ74)*use_alloc!$C74,"")</f>
        <v>1763.677404394826</v>
      </c>
      <c r="BQ74" s="61">
        <f>'use 2012-13'!BQ74*GDP_Ratios!$E$10</f>
        <v>163261238.61145937</v>
      </c>
      <c r="BR74" s="61">
        <f>'use 2012-13'!BR74*GDP_Ratios!$E$10</f>
        <v>52918129.288816772</v>
      </c>
      <c r="BS74" s="61">
        <f>'use 2012-13'!BS74*GDP_Ratios!$E$10</f>
        <v>0</v>
      </c>
      <c r="BT74" s="61">
        <f>'use 2012-13'!BT74*GDP_Ratios!$E$10</f>
        <v>0</v>
      </c>
      <c r="BU74" s="61">
        <f>'use 2012-13'!BU74*GDP_Ratios!$E$10</f>
        <v>0</v>
      </c>
      <c r="BV74" s="61">
        <f>'use 2012-13'!BV74*GDP_Ratios!$E$10</f>
        <v>4878365.7170662917</v>
      </c>
      <c r="BW74" s="61">
        <f>'use 2012-13'!BW74*GDP_Ratios!$E$10</f>
        <v>56022334.027268872</v>
      </c>
      <c r="BX74" s="61">
        <f>'use 2012-13'!BX74*GDP_Ratios!$E$10</f>
        <v>113818829.03315194</v>
      </c>
      <c r="BY74" s="61">
        <f>'use 2012-13'!BY74*GDP_Ratios!$E$10</f>
        <v>277080067.6446113</v>
      </c>
    </row>
    <row r="75" spans="1:77" x14ac:dyDescent="0.35">
      <c r="A75" s="21">
        <v>72</v>
      </c>
      <c r="B75" s="21" t="s">
        <v>150</v>
      </c>
      <c r="C75" s="61">
        <f>IFERROR(('use 2017-18'!C75/'use 2017-18'!$BQ75)*use_alloc!$C75,"")</f>
        <v>0</v>
      </c>
      <c r="D75" s="61">
        <f>IFERROR(('use 2017-18'!D75/'use 2017-18'!$BQ75)*use_alloc!$C75,"")</f>
        <v>0</v>
      </c>
      <c r="E75" s="61">
        <f>IFERROR(('use 2017-18'!E75/'use 2017-18'!$BQ75)*use_alloc!$C75,"")</f>
        <v>0</v>
      </c>
      <c r="F75" s="61">
        <f>IFERROR(('use 2017-18'!F75/'use 2017-18'!$BQ75)*use_alloc!$C75,"")</f>
        <v>0</v>
      </c>
      <c r="G75" s="61">
        <f>IFERROR(('use 2017-18'!G75/'use 2017-18'!$BQ75)*use_alloc!$C75,"")</f>
        <v>0</v>
      </c>
      <c r="H75" s="61">
        <f>IFERROR(('use 2017-18'!H75/'use 2017-18'!$BQ75)*use_alloc!$C75,"")</f>
        <v>0</v>
      </c>
      <c r="I75" s="61">
        <f>IFERROR(('use 2017-18'!I75/'use 2017-18'!$BQ75)*use_alloc!$C75,"")</f>
        <v>0</v>
      </c>
      <c r="J75" s="61">
        <f>IFERROR(('use 2017-18'!J75/'use 2017-18'!$BQ75)*use_alloc!$C75,"")</f>
        <v>0</v>
      </c>
      <c r="K75" s="61">
        <f>IFERROR(('use 2017-18'!K75/'use 2017-18'!$BQ75)*use_alloc!$C75,"")</f>
        <v>0</v>
      </c>
      <c r="L75" s="61">
        <f>IFERROR(('use 2017-18'!L75/'use 2017-18'!$BQ75)*use_alloc!$C75,"")</f>
        <v>0</v>
      </c>
      <c r="M75" s="61">
        <f>IFERROR(('use 2017-18'!M75/'use 2017-18'!$BQ75)*use_alloc!$C75,"")</f>
        <v>0</v>
      </c>
      <c r="N75" s="61">
        <f>IFERROR(('use 2017-18'!N75/'use 2017-18'!$BQ75)*use_alloc!$C75,"")</f>
        <v>0</v>
      </c>
      <c r="O75" s="61">
        <f>IFERROR(('use 2017-18'!O75/'use 2017-18'!$BQ75)*use_alloc!$C75,"")</f>
        <v>2.3204342483612478E-4</v>
      </c>
      <c r="P75" s="61">
        <f>IFERROR(('use 2017-18'!P75/'use 2017-18'!$BQ75)*use_alloc!$C75,"")</f>
        <v>0</v>
      </c>
      <c r="Q75" s="61">
        <f>IFERROR(('use 2017-18'!Q75/'use 2017-18'!$BQ75)*use_alloc!$C75,"")</f>
        <v>0</v>
      </c>
      <c r="R75" s="61">
        <f>IFERROR(('use 2017-18'!R75/'use 2017-18'!$BQ75)*use_alloc!$C75,"")</f>
        <v>0</v>
      </c>
      <c r="S75" s="61">
        <f>IFERROR(('use 2017-18'!S75/'use 2017-18'!$BQ75)*use_alloc!$C75,"")</f>
        <v>0</v>
      </c>
      <c r="T75" s="61">
        <f>IFERROR(('use 2017-18'!T75/'use 2017-18'!$BQ75)*use_alloc!$C75,"")</f>
        <v>0</v>
      </c>
      <c r="U75" s="61">
        <f>IFERROR(('use 2017-18'!U75/'use 2017-18'!$BQ75)*use_alloc!$C75,"")</f>
        <v>0</v>
      </c>
      <c r="V75" s="61">
        <f>IFERROR(('use 2017-18'!V75/'use 2017-18'!$BQ75)*use_alloc!$C75,"")</f>
        <v>954.36931098405626</v>
      </c>
      <c r="W75" s="61">
        <f>IFERROR(('use 2017-18'!W75/'use 2017-18'!$BQ75)*use_alloc!$C75,"")</f>
        <v>12.700583460107984</v>
      </c>
      <c r="X75" s="61">
        <f>IFERROR(('use 2017-18'!X75/'use 2017-18'!$BQ75)*use_alloc!$C75,"")</f>
        <v>0</v>
      </c>
      <c r="Y75" s="61">
        <f>IFERROR(('use 2017-18'!Y75/'use 2017-18'!$BQ75)*use_alloc!$C75,"")</f>
        <v>0</v>
      </c>
      <c r="Z75" s="61">
        <f>IFERROR(('use 2017-18'!Z75/'use 2017-18'!$BQ75)*use_alloc!$C75,"")</f>
        <v>0</v>
      </c>
      <c r="AA75" s="61">
        <f>IFERROR(('use 2017-18'!AA75/'use 2017-18'!$BQ75)*use_alloc!$C75,"")</f>
        <v>0</v>
      </c>
      <c r="AB75" s="61">
        <f>IFERROR(('use 2017-18'!AB75/'use 2017-18'!$BQ75)*use_alloc!$C75,"")</f>
        <v>0</v>
      </c>
      <c r="AC75" s="61">
        <f>IFERROR(('use 2017-18'!AC75/'use 2017-18'!$BQ75)*use_alloc!$C75,"")</f>
        <v>0</v>
      </c>
      <c r="AD75" s="61">
        <f>IFERROR(('use 2017-18'!AD75/'use 2017-18'!$BQ75)*use_alloc!$C75,"")</f>
        <v>0</v>
      </c>
      <c r="AE75" s="61">
        <f>IFERROR(('use 2017-18'!AE75/'use 2017-18'!$BQ75)*use_alloc!$C75,"")</f>
        <v>0</v>
      </c>
      <c r="AF75" s="61">
        <f>IFERROR(('use 2017-18'!AF75/'use 2017-18'!$BQ75)*use_alloc!$C75,"")</f>
        <v>28.631357093208287</v>
      </c>
      <c r="AG75" s="61">
        <f>IFERROR(('use 2017-18'!AG75/'use 2017-18'!$BQ75)*use_alloc!$C75,"")</f>
        <v>11.817057596309359</v>
      </c>
      <c r="AH75" s="61">
        <f>IFERROR(('use 2017-18'!AH75/'use 2017-18'!$BQ75)*use_alloc!$C75,"")</f>
        <v>0</v>
      </c>
      <c r="AI75" s="61">
        <f>IFERROR(('use 2017-18'!AI75/'use 2017-18'!$BQ75)*use_alloc!$C75,"")</f>
        <v>14.65799160316568</v>
      </c>
      <c r="AJ75" s="61">
        <f>IFERROR(('use 2017-18'!AJ75/'use 2017-18'!$BQ75)*use_alloc!$C75,"")</f>
        <v>19.905346158932694</v>
      </c>
      <c r="AK75" s="61">
        <f>IFERROR(('use 2017-18'!AK75/'use 2017-18'!$BQ75)*use_alloc!$C75,"")</f>
        <v>0</v>
      </c>
      <c r="AL75" s="61">
        <f>IFERROR(('use 2017-18'!AL75/'use 2017-18'!$BQ75)*use_alloc!$C75,"")</f>
        <v>0</v>
      </c>
      <c r="AM75" s="61">
        <f>IFERROR(('use 2017-18'!AM75/'use 2017-18'!$BQ75)*use_alloc!$C75,"")</f>
        <v>0</v>
      </c>
      <c r="AN75" s="61">
        <f>IFERROR(('use 2017-18'!AN75/'use 2017-18'!$BQ75)*use_alloc!$C75,"")</f>
        <v>0</v>
      </c>
      <c r="AO75" s="61">
        <f>IFERROR(('use 2017-18'!AO75/'use 2017-18'!$BQ75)*use_alloc!$C75,"")</f>
        <v>0</v>
      </c>
      <c r="AP75" s="61">
        <f>IFERROR(('use 2017-18'!AP75/'use 2017-18'!$BQ75)*use_alloc!$C75,"")</f>
        <v>0</v>
      </c>
      <c r="AQ75" s="61">
        <f>IFERROR(('use 2017-18'!AQ75/'use 2017-18'!$BQ75)*use_alloc!$C75,"")</f>
        <v>5314.7208678266488</v>
      </c>
      <c r="AR75" s="61">
        <f>IFERROR(('use 2017-18'!AR75/'use 2017-18'!$BQ75)*use_alloc!$C75,"")</f>
        <v>0</v>
      </c>
      <c r="AS75" s="61">
        <f>IFERROR(('use 2017-18'!AS75/'use 2017-18'!$BQ75)*use_alloc!$C75,"")</f>
        <v>0</v>
      </c>
      <c r="AT75" s="61">
        <f>IFERROR(('use 2017-18'!AT75/'use 2017-18'!$BQ75)*use_alloc!$C75,"")</f>
        <v>0</v>
      </c>
      <c r="AU75" s="61">
        <f>IFERROR(('use 2017-18'!AU75/'use 2017-18'!$BQ75)*use_alloc!$C75,"")</f>
        <v>0</v>
      </c>
      <c r="AV75" s="61">
        <f>IFERROR(('use 2017-18'!AV75/'use 2017-18'!$BQ75)*use_alloc!$C75,"")</f>
        <v>0</v>
      </c>
      <c r="AW75" s="61">
        <f>IFERROR(('use 2017-18'!AW75/'use 2017-18'!$BQ75)*use_alloc!$C75,"")</f>
        <v>0</v>
      </c>
      <c r="AX75" s="61">
        <f>IFERROR(('use 2017-18'!AX75/'use 2017-18'!$BQ75)*use_alloc!$C75,"")</f>
        <v>0</v>
      </c>
      <c r="AY75" s="61">
        <f>IFERROR(('use 2017-18'!AY75/'use 2017-18'!$BQ75)*use_alloc!$C75,"")</f>
        <v>0</v>
      </c>
      <c r="AZ75" s="61">
        <f>IFERROR(('use 2017-18'!AZ75/'use 2017-18'!$BQ75)*use_alloc!$C75,"")</f>
        <v>0</v>
      </c>
      <c r="BA75" s="61">
        <f>IFERROR(('use 2017-18'!BA75/'use 2017-18'!$BQ75)*use_alloc!$C75,"")</f>
        <v>0</v>
      </c>
      <c r="BB75" s="61">
        <f>IFERROR(('use 2017-18'!BB75/'use 2017-18'!$BQ75)*use_alloc!$C75,"")</f>
        <v>0</v>
      </c>
      <c r="BC75" s="61">
        <f>IFERROR(('use 2017-18'!BC75/'use 2017-18'!$BQ75)*use_alloc!$C75,"")</f>
        <v>0</v>
      </c>
      <c r="BD75" s="61">
        <f>IFERROR(('use 2017-18'!BD75/'use 2017-18'!$BQ75)*use_alloc!$C75,"")</f>
        <v>0</v>
      </c>
      <c r="BE75" s="61">
        <f>IFERROR(('use 2017-18'!BE75/'use 2017-18'!$BQ75)*use_alloc!$C75,"")</f>
        <v>0</v>
      </c>
      <c r="BF75" s="61">
        <f>IFERROR(('use 2017-18'!BF75/'use 2017-18'!$BQ75)*use_alloc!$C75,"")</f>
        <v>0</v>
      </c>
      <c r="BG75" s="61">
        <f>IFERROR(('use 2017-18'!BG75/'use 2017-18'!$BQ75)*use_alloc!$C75,"")</f>
        <v>0.31635624461401329</v>
      </c>
      <c r="BH75" s="61">
        <f>IFERROR(('use 2017-18'!BH75/'use 2017-18'!$BQ75)*use_alloc!$C75,"")</f>
        <v>2.6770563928488322E-2</v>
      </c>
      <c r="BI75" s="61">
        <f>IFERROR(('use 2017-18'!BI75/'use 2017-18'!$BQ75)*use_alloc!$C75,"")</f>
        <v>0</v>
      </c>
      <c r="BJ75" s="61">
        <f>IFERROR(('use 2017-18'!BJ75/'use 2017-18'!$BQ75)*use_alloc!$C75,"")</f>
        <v>5.3669951231711615</v>
      </c>
      <c r="BK75" s="61">
        <f>IFERROR(('use 2017-18'!BK75/'use 2017-18'!$BQ75)*use_alloc!$C75,"")</f>
        <v>0.24993847331517127</v>
      </c>
      <c r="BL75" s="61">
        <f>IFERROR(('use 2017-18'!BL75/'use 2017-18'!$BQ75)*use_alloc!$C75,"")</f>
        <v>19.450919340532479</v>
      </c>
      <c r="BM75" s="61">
        <f>IFERROR(('use 2017-18'!BM75/'use 2017-18'!$BQ75)*use_alloc!$C75,"")</f>
        <v>2.3720961869670929</v>
      </c>
      <c r="BN75" s="61">
        <f>IFERROR(('use 2017-18'!BN75/'use 2017-18'!$BQ75)*use_alloc!$C75,"")</f>
        <v>27.06549515609461</v>
      </c>
      <c r="BO75" s="61">
        <f>IFERROR(('use 2017-18'!BO75/'use 2017-18'!$BQ75)*use_alloc!$C75,"")</f>
        <v>0.170457553232221</v>
      </c>
      <c r="BP75" s="61">
        <f>IFERROR(('use 2017-18'!BP75/'use 2017-18'!$BQ75)*use_alloc!$C75,"")</f>
        <v>3.851972214459499</v>
      </c>
      <c r="BQ75" s="61">
        <f>'use 2012-13'!BQ75*GDP_Ratios!$E$10</f>
        <v>11832778.831717499</v>
      </c>
      <c r="BR75" s="61">
        <f>'use 2012-13'!BR75*GDP_Ratios!$E$10</f>
        <v>0</v>
      </c>
      <c r="BS75" s="61">
        <f>'use 2012-13'!BS75*GDP_Ratios!$E$10</f>
        <v>0</v>
      </c>
      <c r="BT75" s="61">
        <f>'use 2012-13'!BT75*GDP_Ratios!$E$10</f>
        <v>0</v>
      </c>
      <c r="BU75" s="61">
        <f>'use 2012-13'!BU75*GDP_Ratios!$E$10</f>
        <v>0</v>
      </c>
      <c r="BV75" s="61">
        <f>'use 2012-13'!BV75*GDP_Ratios!$E$10</f>
        <v>205537.70120126894</v>
      </c>
      <c r="BW75" s="61">
        <f>'use 2012-13'!BW75*GDP_Ratios!$E$10</f>
        <v>863749.11116802983</v>
      </c>
      <c r="BX75" s="61">
        <f>'use 2012-13'!BX75*GDP_Ratios!$E$10</f>
        <v>1069286.8123692989</v>
      </c>
      <c r="BY75" s="61">
        <f>'use 2012-13'!BY75*GDP_Ratios!$E$10</f>
        <v>12902065.644086797</v>
      </c>
    </row>
    <row r="76" spans="1:77" x14ac:dyDescent="0.35">
      <c r="A76" s="21">
        <v>73</v>
      </c>
      <c r="B76" s="21" t="s">
        <v>151</v>
      </c>
      <c r="C76" s="61">
        <f>IFERROR(('use 2017-18'!C76/'use 2017-18'!$BQ76)*use_alloc!$C76,"")</f>
        <v>0</v>
      </c>
      <c r="D76" s="61">
        <f>IFERROR(('use 2017-18'!D76/'use 2017-18'!$BQ76)*use_alloc!$C76,"")</f>
        <v>0</v>
      </c>
      <c r="E76" s="61">
        <f>IFERROR(('use 2017-18'!E76/'use 2017-18'!$BQ76)*use_alloc!$C76,"")</f>
        <v>0</v>
      </c>
      <c r="F76" s="61">
        <f>IFERROR(('use 2017-18'!F76/'use 2017-18'!$BQ76)*use_alloc!$C76,"")</f>
        <v>0</v>
      </c>
      <c r="G76" s="61">
        <f>IFERROR(('use 2017-18'!G76/'use 2017-18'!$BQ76)*use_alloc!$C76,"")</f>
        <v>0</v>
      </c>
      <c r="H76" s="61">
        <f>IFERROR(('use 2017-18'!H76/'use 2017-18'!$BQ76)*use_alloc!$C76,"")</f>
        <v>0</v>
      </c>
      <c r="I76" s="61">
        <f>IFERROR(('use 2017-18'!I76/'use 2017-18'!$BQ76)*use_alloc!$C76,"")</f>
        <v>0</v>
      </c>
      <c r="J76" s="61">
        <f>IFERROR(('use 2017-18'!J76/'use 2017-18'!$BQ76)*use_alloc!$C76,"")</f>
        <v>2461.5794108305759</v>
      </c>
      <c r="K76" s="61">
        <f>IFERROR(('use 2017-18'!K76/'use 2017-18'!$BQ76)*use_alloc!$C76,"")</f>
        <v>1147.2098900518492</v>
      </c>
      <c r="L76" s="61">
        <f>IFERROR(('use 2017-18'!L76/'use 2017-18'!$BQ76)*use_alloc!$C76,"")</f>
        <v>0</v>
      </c>
      <c r="M76" s="61">
        <f>IFERROR(('use 2017-18'!M76/'use 2017-18'!$BQ76)*use_alloc!$C76,"")</f>
        <v>127.2487055784775</v>
      </c>
      <c r="N76" s="61">
        <f>IFERROR(('use 2017-18'!N76/'use 2017-18'!$BQ76)*use_alloc!$C76,"")</f>
        <v>0.13431618745630011</v>
      </c>
      <c r="O76" s="61">
        <f>IFERROR(('use 2017-18'!O76/'use 2017-18'!$BQ76)*use_alloc!$C76,"")</f>
        <v>3.545321017717237</v>
      </c>
      <c r="P76" s="61">
        <f>IFERROR(('use 2017-18'!P76/'use 2017-18'!$BQ76)*use_alloc!$C76,"")</f>
        <v>21.050775098976246</v>
      </c>
      <c r="Q76" s="61">
        <f>IFERROR(('use 2017-18'!Q76/'use 2017-18'!$BQ76)*use_alloc!$C76,"")</f>
        <v>17.736175027021201</v>
      </c>
      <c r="R76" s="61">
        <f>IFERROR(('use 2017-18'!R76/'use 2017-18'!$BQ76)*use_alloc!$C76,"")</f>
        <v>93.354283802694013</v>
      </c>
      <c r="S76" s="61">
        <f>IFERROR(('use 2017-18'!S76/'use 2017-18'!$BQ76)*use_alloc!$C76,"")</f>
        <v>9812.6743488591692</v>
      </c>
      <c r="T76" s="61">
        <f>IFERROR(('use 2017-18'!T76/'use 2017-18'!$BQ76)*use_alloc!$C76,"")</f>
        <v>57.530590197003534</v>
      </c>
      <c r="U76" s="61">
        <f>IFERROR(('use 2017-18'!U76/'use 2017-18'!$BQ76)*use_alloc!$C76,"")</f>
        <v>51.165191811352301</v>
      </c>
      <c r="V76" s="61">
        <f>IFERROR(('use 2017-18'!V76/'use 2017-18'!$BQ76)*use_alloc!$C76,"")</f>
        <v>9299.8448594318943</v>
      </c>
      <c r="W76" s="61">
        <f>IFERROR(('use 2017-18'!W76/'use 2017-18'!$BQ76)*use_alloc!$C76,"")</f>
        <v>643.74814136771352</v>
      </c>
      <c r="X76" s="61">
        <f>IFERROR(('use 2017-18'!X76/'use 2017-18'!$BQ76)*use_alloc!$C76,"")</f>
        <v>432.14748916328284</v>
      </c>
      <c r="Y76" s="61">
        <f>IFERROR(('use 2017-18'!Y76/'use 2017-18'!$BQ76)*use_alloc!$C76,"")</f>
        <v>332.42986091177596</v>
      </c>
      <c r="Z76" s="61">
        <f>IFERROR(('use 2017-18'!Z76/'use 2017-18'!$BQ76)*use_alloc!$C76,"")</f>
        <v>50.632993129460985</v>
      </c>
      <c r="AA76" s="61">
        <f>IFERROR(('use 2017-18'!AA76/'use 2017-18'!$BQ76)*use_alloc!$C76,"")</f>
        <v>0.44560387295267334</v>
      </c>
      <c r="AB76" s="61">
        <f>IFERROR(('use 2017-18'!AB76/'use 2017-18'!$BQ76)*use_alloc!$C76,"")</f>
        <v>1.7374106746598477</v>
      </c>
      <c r="AC76" s="61">
        <f>IFERROR(('use 2017-18'!AC76/'use 2017-18'!$BQ76)*use_alloc!$C76,"")</f>
        <v>5930.3286377580835</v>
      </c>
      <c r="AD76" s="61">
        <f>IFERROR(('use 2017-18'!AD76/'use 2017-18'!$BQ76)*use_alloc!$C76,"")</f>
        <v>1952.1630411120254</v>
      </c>
      <c r="AE76" s="61">
        <f>IFERROR(('use 2017-18'!AE76/'use 2017-18'!$BQ76)*use_alloc!$C76,"")</f>
        <v>11695.783709315408</v>
      </c>
      <c r="AF76" s="61">
        <f>IFERROR(('use 2017-18'!AF76/'use 2017-18'!$BQ76)*use_alloc!$C76,"")</f>
        <v>30180.638605854681</v>
      </c>
      <c r="AG76" s="61">
        <f>IFERROR(('use 2017-18'!AG76/'use 2017-18'!$BQ76)*use_alloc!$C76,"")</f>
        <v>185739.63158140867</v>
      </c>
      <c r="AH76" s="61">
        <f>IFERROR(('use 2017-18'!AH76/'use 2017-18'!$BQ76)*use_alloc!$C76,"")</f>
        <v>45934.695886692709</v>
      </c>
      <c r="AI76" s="61">
        <f>IFERROR(('use 2017-18'!AI76/'use 2017-18'!$BQ76)*use_alloc!$C76,"")</f>
        <v>19868.140769771191</v>
      </c>
      <c r="AJ76" s="61">
        <f>IFERROR(('use 2017-18'!AJ76/'use 2017-18'!$BQ76)*use_alloc!$C76,"")</f>
        <v>4120.9597351186512</v>
      </c>
      <c r="AK76" s="61">
        <f>IFERROR(('use 2017-18'!AK76/'use 2017-18'!$BQ76)*use_alloc!$C76,"")</f>
        <v>7.3262094187304401</v>
      </c>
      <c r="AL76" s="61">
        <f>IFERROR(('use 2017-18'!AL76/'use 2017-18'!$BQ76)*use_alloc!$C76,"")</f>
        <v>6423.2500719492518</v>
      </c>
      <c r="AM76" s="61">
        <f>IFERROR(('use 2017-18'!AM76/'use 2017-18'!$BQ76)*use_alloc!$C76,"")</f>
        <v>22.29369575316699</v>
      </c>
      <c r="AN76" s="61">
        <f>IFERROR(('use 2017-18'!AN76/'use 2017-18'!$BQ76)*use_alloc!$C76,"")</f>
        <v>77.028273138807791</v>
      </c>
      <c r="AO76" s="61">
        <f>IFERROR(('use 2017-18'!AO76/'use 2017-18'!$BQ76)*use_alloc!$C76,"")</f>
        <v>71.420557196208222</v>
      </c>
      <c r="AP76" s="61">
        <f>IFERROR(('use 2017-18'!AP76/'use 2017-18'!$BQ76)*use_alloc!$C76,"")</f>
        <v>10.574382644124496</v>
      </c>
      <c r="AQ76" s="61">
        <f>IFERROR(('use 2017-18'!AQ76/'use 2017-18'!$BQ76)*use_alloc!$C76,"")</f>
        <v>0</v>
      </c>
      <c r="AR76" s="61">
        <f>IFERROR(('use 2017-18'!AR76/'use 2017-18'!$BQ76)*use_alloc!$C76,"")</f>
        <v>0</v>
      </c>
      <c r="AS76" s="61">
        <f>IFERROR(('use 2017-18'!AS76/'use 2017-18'!$BQ76)*use_alloc!$C76,"")</f>
        <v>0</v>
      </c>
      <c r="AT76" s="61">
        <f>IFERROR(('use 2017-18'!AT76/'use 2017-18'!$BQ76)*use_alloc!$C76,"")</f>
        <v>199.25178806994001</v>
      </c>
      <c r="AU76" s="61">
        <f>IFERROR(('use 2017-18'!AU76/'use 2017-18'!$BQ76)*use_alloc!$C76,"")</f>
        <v>0</v>
      </c>
      <c r="AV76" s="61">
        <f>IFERROR(('use 2017-18'!AV76/'use 2017-18'!$BQ76)*use_alloc!$C76,"")</f>
        <v>0</v>
      </c>
      <c r="AW76" s="61">
        <f>IFERROR(('use 2017-18'!AW76/'use 2017-18'!$BQ76)*use_alloc!$C76,"")</f>
        <v>0</v>
      </c>
      <c r="AX76" s="61">
        <f>IFERROR(('use 2017-18'!AX76/'use 2017-18'!$BQ76)*use_alloc!$C76,"")</f>
        <v>0</v>
      </c>
      <c r="AY76" s="61">
        <f>IFERROR(('use 2017-18'!AY76/'use 2017-18'!$BQ76)*use_alloc!$C76,"")</f>
        <v>0</v>
      </c>
      <c r="AZ76" s="61">
        <f>IFERROR(('use 2017-18'!AZ76/'use 2017-18'!$BQ76)*use_alloc!$C76,"")</f>
        <v>59.325087029291566</v>
      </c>
      <c r="BA76" s="61">
        <f>IFERROR(('use 2017-18'!BA76/'use 2017-18'!$BQ76)*use_alloc!$C76,"")</f>
        <v>0</v>
      </c>
      <c r="BB76" s="61">
        <f>IFERROR(('use 2017-18'!BB76/'use 2017-18'!$BQ76)*use_alloc!$C76,"")</f>
        <v>0</v>
      </c>
      <c r="BC76" s="61">
        <f>IFERROR(('use 2017-18'!BC76/'use 2017-18'!$BQ76)*use_alloc!$C76,"")</f>
        <v>0</v>
      </c>
      <c r="BD76" s="61">
        <f>IFERROR(('use 2017-18'!BD76/'use 2017-18'!$BQ76)*use_alloc!$C76,"")</f>
        <v>0</v>
      </c>
      <c r="BE76" s="61">
        <f>IFERROR(('use 2017-18'!BE76/'use 2017-18'!$BQ76)*use_alloc!$C76,"")</f>
        <v>0</v>
      </c>
      <c r="BF76" s="61">
        <f>IFERROR(('use 2017-18'!BF76/'use 2017-18'!$BQ76)*use_alloc!$C76,"")</f>
        <v>0</v>
      </c>
      <c r="BG76" s="61">
        <f>IFERROR(('use 2017-18'!BG76/'use 2017-18'!$BQ76)*use_alloc!$C76,"")</f>
        <v>0</v>
      </c>
      <c r="BH76" s="61">
        <f>IFERROR(('use 2017-18'!BH76/'use 2017-18'!$BQ76)*use_alloc!$C76,"")</f>
        <v>0</v>
      </c>
      <c r="BI76" s="61">
        <f>IFERROR(('use 2017-18'!BI76/'use 2017-18'!$BQ76)*use_alloc!$C76,"")</f>
        <v>0</v>
      </c>
      <c r="BJ76" s="61">
        <f>IFERROR(('use 2017-18'!BJ76/'use 2017-18'!$BQ76)*use_alloc!$C76,"")</f>
        <v>0</v>
      </c>
      <c r="BK76" s="61">
        <f>IFERROR(('use 2017-18'!BK76/'use 2017-18'!$BQ76)*use_alloc!$C76,"")</f>
        <v>0</v>
      </c>
      <c r="BL76" s="61">
        <f>IFERROR(('use 2017-18'!BL76/'use 2017-18'!$BQ76)*use_alloc!$C76,"")</f>
        <v>0</v>
      </c>
      <c r="BM76" s="61">
        <f>IFERROR(('use 2017-18'!BM76/'use 2017-18'!$BQ76)*use_alloc!$C76,"")</f>
        <v>0</v>
      </c>
      <c r="BN76" s="61">
        <f>IFERROR(('use 2017-18'!BN76/'use 2017-18'!$BQ76)*use_alloc!$C76,"")</f>
        <v>0</v>
      </c>
      <c r="BO76" s="61">
        <f>IFERROR(('use 2017-18'!BO76/'use 2017-18'!$BQ76)*use_alloc!$C76,"")</f>
        <v>0</v>
      </c>
      <c r="BP76" s="61">
        <f>IFERROR(('use 2017-18'!BP76/'use 2017-18'!$BQ76)*use_alloc!$C76,"")</f>
        <v>0</v>
      </c>
      <c r="BQ76" s="61">
        <f>'use 2012-13'!BQ76*GDP_Ratios!$E$10</f>
        <v>16541474.197424956</v>
      </c>
      <c r="BR76" s="61">
        <f>'use 2012-13'!BR76*GDP_Ratios!$E$10</f>
        <v>0</v>
      </c>
      <c r="BS76" s="61">
        <f>'use 2012-13'!BS76*GDP_Ratios!$E$10</f>
        <v>0</v>
      </c>
      <c r="BT76" s="61">
        <f>'use 2012-13'!BT76*GDP_Ratios!$E$10</f>
        <v>0</v>
      </c>
      <c r="BU76" s="61">
        <f>'use 2012-13'!BU76*GDP_Ratios!$E$10</f>
        <v>0</v>
      </c>
      <c r="BV76" s="61">
        <f>'use 2012-13'!BV76*GDP_Ratios!$E$10</f>
        <v>286990.43316383183</v>
      </c>
      <c r="BW76" s="61">
        <f>'use 2012-13'!BW76*GDP_Ratios!$E$10</f>
        <v>1358337.3710867141</v>
      </c>
      <c r="BX76" s="61">
        <f>'use 2012-13'!BX76*GDP_Ratios!$E$10</f>
        <v>1645327.8042505458</v>
      </c>
      <c r="BY76" s="61">
        <f>'use 2012-13'!BY76*GDP_Ratios!$E$10</f>
        <v>18186802.001675501</v>
      </c>
    </row>
    <row r="77" spans="1:77" x14ac:dyDescent="0.35">
      <c r="A77" s="21">
        <v>74</v>
      </c>
      <c r="B77" s="21" t="s">
        <v>152</v>
      </c>
      <c r="C77" s="61">
        <f>IFERROR(('use 2017-18'!C77/'use 2017-18'!$BQ77)*use_alloc!$C77,"")</f>
        <v>0</v>
      </c>
      <c r="D77" s="61">
        <f>IFERROR(('use 2017-18'!D77/'use 2017-18'!$BQ77)*use_alloc!$C77,"")</f>
        <v>0</v>
      </c>
      <c r="E77" s="61">
        <f>IFERROR(('use 2017-18'!E77/'use 2017-18'!$BQ77)*use_alloc!$C77,"")</f>
        <v>0</v>
      </c>
      <c r="F77" s="61">
        <f>IFERROR(('use 2017-18'!F77/'use 2017-18'!$BQ77)*use_alloc!$C77,"")</f>
        <v>0</v>
      </c>
      <c r="G77" s="61">
        <f>IFERROR(('use 2017-18'!G77/'use 2017-18'!$BQ77)*use_alloc!$C77,"")</f>
        <v>0</v>
      </c>
      <c r="H77" s="61">
        <f>IFERROR(('use 2017-18'!H77/'use 2017-18'!$BQ77)*use_alloc!$C77,"")</f>
        <v>0</v>
      </c>
      <c r="I77" s="61">
        <f>IFERROR(('use 2017-18'!I77/'use 2017-18'!$BQ77)*use_alloc!$C77,"")</f>
        <v>0</v>
      </c>
      <c r="J77" s="61">
        <f>IFERROR(('use 2017-18'!J77/'use 2017-18'!$BQ77)*use_alloc!$C77,"")</f>
        <v>1034.433659594634</v>
      </c>
      <c r="K77" s="61">
        <f>IFERROR(('use 2017-18'!K77/'use 2017-18'!$BQ77)*use_alloc!$C77,"")</f>
        <v>1240.1322160067039</v>
      </c>
      <c r="L77" s="61">
        <f>IFERROR(('use 2017-18'!L77/'use 2017-18'!$BQ77)*use_alloc!$C77,"")</f>
        <v>0</v>
      </c>
      <c r="M77" s="61">
        <f>IFERROR(('use 2017-18'!M77/'use 2017-18'!$BQ77)*use_alloc!$C77,"")</f>
        <v>700.40640154489984</v>
      </c>
      <c r="N77" s="61">
        <f>IFERROR(('use 2017-18'!N77/'use 2017-18'!$BQ77)*use_alloc!$C77,"")</f>
        <v>3.3868062523190341</v>
      </c>
      <c r="O77" s="61">
        <f>IFERROR(('use 2017-18'!O77/'use 2017-18'!$BQ77)*use_alloc!$C77,"")</f>
        <v>8.795498014317495</v>
      </c>
      <c r="P77" s="61">
        <f>IFERROR(('use 2017-18'!P77/'use 2017-18'!$BQ77)*use_alloc!$C77,"")</f>
        <v>38.366130969430294</v>
      </c>
      <c r="Q77" s="61">
        <f>IFERROR(('use 2017-18'!Q77/'use 2017-18'!$BQ77)*use_alloc!$C77,"")</f>
        <v>503.94010553620291</v>
      </c>
      <c r="R77" s="61">
        <f>IFERROR(('use 2017-18'!R77/'use 2017-18'!$BQ77)*use_alloc!$C77,"")</f>
        <v>970.61202483219392</v>
      </c>
      <c r="S77" s="61">
        <f>IFERROR(('use 2017-18'!S77/'use 2017-18'!$BQ77)*use_alloc!$C77,"")</f>
        <v>14632.880274658448</v>
      </c>
      <c r="T77" s="61">
        <f>IFERROR(('use 2017-18'!T77/'use 2017-18'!$BQ77)*use_alloc!$C77,"")</f>
        <v>91.652509675746344</v>
      </c>
      <c r="U77" s="61">
        <f>IFERROR(('use 2017-18'!U77/'use 2017-18'!$BQ77)*use_alloc!$C77,"")</f>
        <v>104.92019034766209</v>
      </c>
      <c r="V77" s="61">
        <f>IFERROR(('use 2017-18'!V77/'use 2017-18'!$BQ77)*use_alloc!$C77,"")</f>
        <v>3646.3519288336283</v>
      </c>
      <c r="W77" s="61">
        <f>IFERROR(('use 2017-18'!W77/'use 2017-18'!$BQ77)*use_alloc!$C77,"")</f>
        <v>548.39522419226512</v>
      </c>
      <c r="X77" s="61">
        <f>IFERROR(('use 2017-18'!X77/'use 2017-18'!$BQ77)*use_alloc!$C77,"")</f>
        <v>1278.7847895293503</v>
      </c>
      <c r="Y77" s="61">
        <f>IFERROR(('use 2017-18'!Y77/'use 2017-18'!$BQ77)*use_alloc!$C77,"")</f>
        <v>224.06777413992597</v>
      </c>
      <c r="Z77" s="61">
        <f>IFERROR(('use 2017-18'!Z77/'use 2017-18'!$BQ77)*use_alloc!$C77,"")</f>
        <v>40.005265403746378</v>
      </c>
      <c r="AA77" s="61">
        <f>IFERROR(('use 2017-18'!AA77/'use 2017-18'!$BQ77)*use_alloc!$C77,"")</f>
        <v>2.1216568655283874</v>
      </c>
      <c r="AB77" s="61">
        <f>IFERROR(('use 2017-18'!AB77/'use 2017-18'!$BQ77)*use_alloc!$C77,"")</f>
        <v>50.784649069365024</v>
      </c>
      <c r="AC77" s="61">
        <f>IFERROR(('use 2017-18'!AC77/'use 2017-18'!$BQ77)*use_alloc!$C77,"")</f>
        <v>1659.7740340828598</v>
      </c>
      <c r="AD77" s="61">
        <f>IFERROR(('use 2017-18'!AD77/'use 2017-18'!$BQ77)*use_alloc!$C77,"")</f>
        <v>3835.4651243514113</v>
      </c>
      <c r="AE77" s="61">
        <f>IFERROR(('use 2017-18'!AE77/'use 2017-18'!$BQ77)*use_alloc!$C77,"")</f>
        <v>7698.1994787739377</v>
      </c>
      <c r="AF77" s="61">
        <f>IFERROR(('use 2017-18'!AF77/'use 2017-18'!$BQ77)*use_alloc!$C77,"")</f>
        <v>8950.7325305648847</v>
      </c>
      <c r="AG77" s="61">
        <f>IFERROR(('use 2017-18'!AG77/'use 2017-18'!$BQ77)*use_alloc!$C77,"")</f>
        <v>261274.35519259542</v>
      </c>
      <c r="AH77" s="61">
        <f>IFERROR(('use 2017-18'!AH77/'use 2017-18'!$BQ77)*use_alloc!$C77,"")</f>
        <v>28142.672905454383</v>
      </c>
      <c r="AI77" s="61">
        <f>IFERROR(('use 2017-18'!AI77/'use 2017-18'!$BQ77)*use_alloc!$C77,"")</f>
        <v>18417.7839524515</v>
      </c>
      <c r="AJ77" s="61">
        <f>IFERROR(('use 2017-18'!AJ77/'use 2017-18'!$BQ77)*use_alloc!$C77,"")</f>
        <v>1298.0729546447897</v>
      </c>
      <c r="AK77" s="61">
        <f>IFERROR(('use 2017-18'!AK77/'use 2017-18'!$BQ77)*use_alloc!$C77,"")</f>
        <v>331.27723799834473</v>
      </c>
      <c r="AL77" s="61">
        <f>IFERROR(('use 2017-18'!AL77/'use 2017-18'!$BQ77)*use_alloc!$C77,"")</f>
        <v>2584.4624114366384</v>
      </c>
      <c r="AM77" s="61">
        <f>IFERROR(('use 2017-18'!AM77/'use 2017-18'!$BQ77)*use_alloc!$C77,"")</f>
        <v>298.32035647734642</v>
      </c>
      <c r="AN77" s="61">
        <f>IFERROR(('use 2017-18'!AN77/'use 2017-18'!$BQ77)*use_alloc!$C77,"")</f>
        <v>631.24032274322769</v>
      </c>
      <c r="AO77" s="61">
        <f>IFERROR(('use 2017-18'!AO77/'use 2017-18'!$BQ77)*use_alloc!$C77,"")</f>
        <v>4030.3204950895661</v>
      </c>
      <c r="AP77" s="61">
        <f>IFERROR(('use 2017-18'!AP77/'use 2017-18'!$BQ77)*use_alloc!$C77,"")</f>
        <v>9.5040789561091881</v>
      </c>
      <c r="AQ77" s="61">
        <f>IFERROR(('use 2017-18'!AQ77/'use 2017-18'!$BQ77)*use_alloc!$C77,"")</f>
        <v>0</v>
      </c>
      <c r="AR77" s="61">
        <f>IFERROR(('use 2017-18'!AR77/'use 2017-18'!$BQ77)*use_alloc!$C77,"")</f>
        <v>0</v>
      </c>
      <c r="AS77" s="61">
        <f>IFERROR(('use 2017-18'!AS77/'use 2017-18'!$BQ77)*use_alloc!$C77,"")</f>
        <v>0</v>
      </c>
      <c r="AT77" s="61">
        <f>IFERROR(('use 2017-18'!AT77/'use 2017-18'!$BQ77)*use_alloc!$C77,"")</f>
        <v>91.333655659305606</v>
      </c>
      <c r="AU77" s="61">
        <f>IFERROR(('use 2017-18'!AU77/'use 2017-18'!$BQ77)*use_alloc!$C77,"")</f>
        <v>0</v>
      </c>
      <c r="AV77" s="61">
        <f>IFERROR(('use 2017-18'!AV77/'use 2017-18'!$BQ77)*use_alloc!$C77,"")</f>
        <v>0</v>
      </c>
      <c r="AW77" s="61">
        <f>IFERROR(('use 2017-18'!AW77/'use 2017-18'!$BQ77)*use_alloc!$C77,"")</f>
        <v>0</v>
      </c>
      <c r="AX77" s="61">
        <f>IFERROR(('use 2017-18'!AX77/'use 2017-18'!$BQ77)*use_alloc!$C77,"")</f>
        <v>0</v>
      </c>
      <c r="AY77" s="61">
        <f>IFERROR(('use 2017-18'!AY77/'use 2017-18'!$BQ77)*use_alloc!$C77,"")</f>
        <v>0</v>
      </c>
      <c r="AZ77" s="61">
        <f>IFERROR(('use 2017-18'!AZ77/'use 2017-18'!$BQ77)*use_alloc!$C77,"")</f>
        <v>31.271303355514483</v>
      </c>
      <c r="BA77" s="61">
        <f>IFERROR(('use 2017-18'!BA77/'use 2017-18'!$BQ77)*use_alloc!$C77,"")</f>
        <v>0</v>
      </c>
      <c r="BB77" s="61">
        <f>IFERROR(('use 2017-18'!BB77/'use 2017-18'!$BQ77)*use_alloc!$C77,"")</f>
        <v>0</v>
      </c>
      <c r="BC77" s="61">
        <f>IFERROR(('use 2017-18'!BC77/'use 2017-18'!$BQ77)*use_alloc!$C77,"")</f>
        <v>0</v>
      </c>
      <c r="BD77" s="61">
        <f>IFERROR(('use 2017-18'!BD77/'use 2017-18'!$BQ77)*use_alloc!$C77,"")</f>
        <v>0</v>
      </c>
      <c r="BE77" s="61">
        <f>IFERROR(('use 2017-18'!BE77/'use 2017-18'!$BQ77)*use_alloc!$C77,"")</f>
        <v>0</v>
      </c>
      <c r="BF77" s="61">
        <f>IFERROR(('use 2017-18'!BF77/'use 2017-18'!$BQ77)*use_alloc!$C77,"")</f>
        <v>0</v>
      </c>
      <c r="BG77" s="61">
        <f>IFERROR(('use 2017-18'!BG77/'use 2017-18'!$BQ77)*use_alloc!$C77,"")</f>
        <v>0</v>
      </c>
      <c r="BH77" s="61">
        <f>IFERROR(('use 2017-18'!BH77/'use 2017-18'!$BQ77)*use_alloc!$C77,"")</f>
        <v>0</v>
      </c>
      <c r="BI77" s="61">
        <f>IFERROR(('use 2017-18'!BI77/'use 2017-18'!$BQ77)*use_alloc!$C77,"")</f>
        <v>0</v>
      </c>
      <c r="BJ77" s="61">
        <f>IFERROR(('use 2017-18'!BJ77/'use 2017-18'!$BQ77)*use_alloc!$C77,"")</f>
        <v>0</v>
      </c>
      <c r="BK77" s="61">
        <f>IFERROR(('use 2017-18'!BK77/'use 2017-18'!$BQ77)*use_alloc!$C77,"")</f>
        <v>0</v>
      </c>
      <c r="BL77" s="61">
        <f>IFERROR(('use 2017-18'!BL77/'use 2017-18'!$BQ77)*use_alloc!$C77,"")</f>
        <v>0</v>
      </c>
      <c r="BM77" s="61">
        <f>IFERROR(('use 2017-18'!BM77/'use 2017-18'!$BQ77)*use_alloc!$C77,"")</f>
        <v>0</v>
      </c>
      <c r="BN77" s="61">
        <f>IFERROR(('use 2017-18'!BN77/'use 2017-18'!$BQ77)*use_alloc!$C77,"")</f>
        <v>0</v>
      </c>
      <c r="BO77" s="61">
        <f>IFERROR(('use 2017-18'!BO77/'use 2017-18'!$BQ77)*use_alloc!$C77,"")</f>
        <v>0</v>
      </c>
      <c r="BP77" s="61">
        <f>IFERROR(('use 2017-18'!BP77/'use 2017-18'!$BQ77)*use_alloc!$C77,"")</f>
        <v>0</v>
      </c>
      <c r="BQ77" s="61">
        <f>'use 2012-13'!BQ77*GDP_Ratios!$E$10</f>
        <v>52773504.047843963</v>
      </c>
      <c r="BR77" s="61">
        <f>'use 2012-13'!BR77*GDP_Ratios!$E$10</f>
        <v>0</v>
      </c>
      <c r="BS77" s="61">
        <f>'use 2012-13'!BS77*GDP_Ratios!$E$10</f>
        <v>0</v>
      </c>
      <c r="BT77" s="61">
        <f>'use 2012-13'!BT77*GDP_Ratios!$E$10</f>
        <v>0</v>
      </c>
      <c r="BU77" s="61">
        <f>'use 2012-13'!BU77*GDP_Ratios!$E$10</f>
        <v>0</v>
      </c>
      <c r="BV77" s="61">
        <f>'use 2012-13'!BV77*GDP_Ratios!$E$10</f>
        <v>567849.72733834304</v>
      </c>
      <c r="BW77" s="61">
        <f>'use 2012-13'!BW77*GDP_Ratios!$E$10</f>
        <v>13584348.266804535</v>
      </c>
      <c r="BX77" s="61">
        <f>'use 2012-13'!BX77*GDP_Ratios!$E$10</f>
        <v>14152197.994142879</v>
      </c>
      <c r="BY77" s="61">
        <f>'use 2012-13'!BY77*GDP_Ratios!$E$10</f>
        <v>66925702.041986831</v>
      </c>
    </row>
    <row r="78" spans="1:77" x14ac:dyDescent="0.35">
      <c r="A78" s="21">
        <v>75</v>
      </c>
      <c r="B78" s="21" t="s">
        <v>153</v>
      </c>
      <c r="C78" s="61">
        <f>IFERROR(('use 2017-18'!C78/'use 2017-18'!$BQ78)*use_alloc!$C78,"")</f>
        <v>-56252.523559766123</v>
      </c>
      <c r="D78" s="61">
        <f>IFERROR(('use 2017-18'!D78/'use 2017-18'!$BQ78)*use_alloc!$C78,"")</f>
        <v>0</v>
      </c>
      <c r="E78" s="61">
        <f>IFERROR(('use 2017-18'!E78/'use 2017-18'!$BQ78)*use_alloc!$C78,"")</f>
        <v>0</v>
      </c>
      <c r="F78" s="61">
        <f>IFERROR(('use 2017-18'!F78/'use 2017-18'!$BQ78)*use_alloc!$C78,"")</f>
        <v>-164.29648170060955</v>
      </c>
      <c r="G78" s="61">
        <f>IFERROR(('use 2017-18'!G78/'use 2017-18'!$BQ78)*use_alloc!$C78,"")</f>
        <v>0</v>
      </c>
      <c r="H78" s="61">
        <f>IFERROR(('use 2017-18'!H78/'use 2017-18'!$BQ78)*use_alloc!$C78,"")</f>
        <v>0</v>
      </c>
      <c r="I78" s="61">
        <f>IFERROR(('use 2017-18'!I78/'use 2017-18'!$BQ78)*use_alloc!$C78,"")</f>
        <v>0</v>
      </c>
      <c r="J78" s="61">
        <f>IFERROR(('use 2017-18'!J78/'use 2017-18'!$BQ78)*use_alloc!$C78,"")</f>
        <v>0</v>
      </c>
      <c r="K78" s="61">
        <f>IFERROR(('use 2017-18'!K78/'use 2017-18'!$BQ78)*use_alloc!$C78,"")</f>
        <v>0</v>
      </c>
      <c r="L78" s="61">
        <f>IFERROR(('use 2017-18'!L78/'use 2017-18'!$BQ78)*use_alloc!$C78,"")</f>
        <v>0</v>
      </c>
      <c r="M78" s="61">
        <f>IFERROR(('use 2017-18'!M78/'use 2017-18'!$BQ78)*use_alloc!$C78,"")</f>
        <v>0</v>
      </c>
      <c r="N78" s="61">
        <f>IFERROR(('use 2017-18'!N78/'use 2017-18'!$BQ78)*use_alloc!$C78,"")</f>
        <v>0</v>
      </c>
      <c r="O78" s="61">
        <f>IFERROR(('use 2017-18'!O78/'use 2017-18'!$BQ78)*use_alloc!$C78,"")</f>
        <v>0</v>
      </c>
      <c r="P78" s="61">
        <f>IFERROR(('use 2017-18'!P78/'use 2017-18'!$BQ78)*use_alloc!$C78,"")</f>
        <v>0</v>
      </c>
      <c r="Q78" s="61">
        <f>IFERROR(('use 2017-18'!Q78/'use 2017-18'!$BQ78)*use_alloc!$C78,"")</f>
        <v>0</v>
      </c>
      <c r="R78" s="61">
        <f>IFERROR(('use 2017-18'!R78/'use 2017-18'!$BQ78)*use_alloc!$C78,"")</f>
        <v>0</v>
      </c>
      <c r="S78" s="61">
        <f>IFERROR(('use 2017-18'!S78/'use 2017-18'!$BQ78)*use_alloc!$C78,"")</f>
        <v>0</v>
      </c>
      <c r="T78" s="61">
        <f>IFERROR(('use 2017-18'!T78/'use 2017-18'!$BQ78)*use_alloc!$C78,"")</f>
        <v>0</v>
      </c>
      <c r="U78" s="61">
        <f>IFERROR(('use 2017-18'!U78/'use 2017-18'!$BQ78)*use_alloc!$C78,"")</f>
        <v>0</v>
      </c>
      <c r="V78" s="61">
        <f>IFERROR(('use 2017-18'!V78/'use 2017-18'!$BQ78)*use_alloc!$C78,"")</f>
        <v>0</v>
      </c>
      <c r="W78" s="61">
        <f>IFERROR(('use 2017-18'!W78/'use 2017-18'!$BQ78)*use_alloc!$C78,"")</f>
        <v>0</v>
      </c>
      <c r="X78" s="61">
        <f>IFERROR(('use 2017-18'!X78/'use 2017-18'!$BQ78)*use_alloc!$C78,"")</f>
        <v>0</v>
      </c>
      <c r="Y78" s="61">
        <f>IFERROR(('use 2017-18'!Y78/'use 2017-18'!$BQ78)*use_alloc!$C78,"")</f>
        <v>0</v>
      </c>
      <c r="Z78" s="61">
        <f>IFERROR(('use 2017-18'!Z78/'use 2017-18'!$BQ78)*use_alloc!$C78,"")</f>
        <v>0</v>
      </c>
      <c r="AA78" s="61">
        <f>IFERROR(('use 2017-18'!AA78/'use 2017-18'!$BQ78)*use_alloc!$C78,"")</f>
        <v>0</v>
      </c>
      <c r="AB78" s="61">
        <f>IFERROR(('use 2017-18'!AB78/'use 2017-18'!$BQ78)*use_alloc!$C78,"")</f>
        <v>0</v>
      </c>
      <c r="AC78" s="61">
        <f>IFERROR(('use 2017-18'!AC78/'use 2017-18'!$BQ78)*use_alloc!$C78,"")</f>
        <v>0</v>
      </c>
      <c r="AD78" s="61">
        <f>IFERROR(('use 2017-18'!AD78/'use 2017-18'!$BQ78)*use_alloc!$C78,"")</f>
        <v>0</v>
      </c>
      <c r="AE78" s="61">
        <f>IFERROR(('use 2017-18'!AE78/'use 2017-18'!$BQ78)*use_alloc!$C78,"")</f>
        <v>0</v>
      </c>
      <c r="AF78" s="61">
        <f>IFERROR(('use 2017-18'!AF78/'use 2017-18'!$BQ78)*use_alloc!$C78,"")</f>
        <v>0</v>
      </c>
      <c r="AG78" s="61">
        <f>IFERROR(('use 2017-18'!AG78/'use 2017-18'!$BQ78)*use_alloc!$C78,"")</f>
        <v>0</v>
      </c>
      <c r="AH78" s="61">
        <f>IFERROR(('use 2017-18'!AH78/'use 2017-18'!$BQ78)*use_alloc!$C78,"")</f>
        <v>0</v>
      </c>
      <c r="AI78" s="61">
        <f>IFERROR(('use 2017-18'!AI78/'use 2017-18'!$BQ78)*use_alloc!$C78,"")</f>
        <v>0</v>
      </c>
      <c r="AJ78" s="61">
        <f>IFERROR(('use 2017-18'!AJ78/'use 2017-18'!$BQ78)*use_alloc!$C78,"")</f>
        <v>0</v>
      </c>
      <c r="AK78" s="61">
        <f>IFERROR(('use 2017-18'!AK78/'use 2017-18'!$BQ78)*use_alloc!$C78,"")</f>
        <v>0</v>
      </c>
      <c r="AL78" s="61">
        <f>IFERROR(('use 2017-18'!AL78/'use 2017-18'!$BQ78)*use_alloc!$C78,"")</f>
        <v>0</v>
      </c>
      <c r="AM78" s="61">
        <f>IFERROR(('use 2017-18'!AM78/'use 2017-18'!$BQ78)*use_alloc!$C78,"")</f>
        <v>0</v>
      </c>
      <c r="AN78" s="61">
        <f>IFERROR(('use 2017-18'!AN78/'use 2017-18'!$BQ78)*use_alloc!$C78,"")</f>
        <v>0</v>
      </c>
      <c r="AO78" s="61">
        <f>IFERROR(('use 2017-18'!AO78/'use 2017-18'!$BQ78)*use_alloc!$C78,"")</f>
        <v>-1.0183273873555432E-4</v>
      </c>
      <c r="AP78" s="61">
        <f>IFERROR(('use 2017-18'!AP78/'use 2017-18'!$BQ78)*use_alloc!$C78,"")</f>
        <v>0</v>
      </c>
      <c r="AQ78" s="61">
        <f>IFERROR(('use 2017-18'!AQ78/'use 2017-18'!$BQ78)*use_alloc!$C78,"")</f>
        <v>-96758.535063480085</v>
      </c>
      <c r="AR78" s="61">
        <f>IFERROR(('use 2017-18'!AR78/'use 2017-18'!$BQ78)*use_alloc!$C78,"")</f>
        <v>0</v>
      </c>
      <c r="AS78" s="61">
        <f>IFERROR(('use 2017-18'!AS78/'use 2017-18'!$BQ78)*use_alloc!$C78,"")</f>
        <v>0</v>
      </c>
      <c r="AT78" s="61">
        <f>IFERROR(('use 2017-18'!AT78/'use 2017-18'!$BQ78)*use_alloc!$C78,"")</f>
        <v>0</v>
      </c>
      <c r="AU78" s="61">
        <f>IFERROR(('use 2017-18'!AU78/'use 2017-18'!$BQ78)*use_alloc!$C78,"")</f>
        <v>0</v>
      </c>
      <c r="AV78" s="61">
        <f>IFERROR(('use 2017-18'!AV78/'use 2017-18'!$BQ78)*use_alloc!$C78,"")</f>
        <v>0</v>
      </c>
      <c r="AW78" s="61">
        <f>IFERROR(('use 2017-18'!AW78/'use 2017-18'!$BQ78)*use_alloc!$C78,"")</f>
        <v>0</v>
      </c>
      <c r="AX78" s="61">
        <f>IFERROR(('use 2017-18'!AX78/'use 2017-18'!$BQ78)*use_alloc!$C78,"")</f>
        <v>0</v>
      </c>
      <c r="AY78" s="61">
        <f>IFERROR(('use 2017-18'!AY78/'use 2017-18'!$BQ78)*use_alloc!$C78,"")</f>
        <v>0</v>
      </c>
      <c r="AZ78" s="61">
        <f>IFERROR(('use 2017-18'!AZ78/'use 2017-18'!$BQ78)*use_alloc!$C78,"")</f>
        <v>0</v>
      </c>
      <c r="BA78" s="61">
        <f>IFERROR(('use 2017-18'!BA78/'use 2017-18'!$BQ78)*use_alloc!$C78,"")</f>
        <v>0</v>
      </c>
      <c r="BB78" s="61">
        <f>IFERROR(('use 2017-18'!BB78/'use 2017-18'!$BQ78)*use_alloc!$C78,"")</f>
        <v>0</v>
      </c>
      <c r="BC78" s="61">
        <f>IFERROR(('use 2017-18'!BC78/'use 2017-18'!$BQ78)*use_alloc!$C78,"")</f>
        <v>0</v>
      </c>
      <c r="BD78" s="61">
        <f>IFERROR(('use 2017-18'!BD78/'use 2017-18'!$BQ78)*use_alloc!$C78,"")</f>
        <v>0</v>
      </c>
      <c r="BE78" s="61">
        <f>IFERROR(('use 2017-18'!BE78/'use 2017-18'!$BQ78)*use_alloc!$C78,"")</f>
        <v>0</v>
      </c>
      <c r="BF78" s="61">
        <f>IFERROR(('use 2017-18'!BF78/'use 2017-18'!$BQ78)*use_alloc!$C78,"")</f>
        <v>0</v>
      </c>
      <c r="BG78" s="61">
        <f>IFERROR(('use 2017-18'!BG78/'use 2017-18'!$BQ78)*use_alloc!$C78,"")</f>
        <v>0</v>
      </c>
      <c r="BH78" s="61">
        <f>IFERROR(('use 2017-18'!BH78/'use 2017-18'!$BQ78)*use_alloc!$C78,"")</f>
        <v>0</v>
      </c>
      <c r="BI78" s="61">
        <f>IFERROR(('use 2017-18'!BI78/'use 2017-18'!$BQ78)*use_alloc!$C78,"")</f>
        <v>0</v>
      </c>
      <c r="BJ78" s="61">
        <f>IFERROR(('use 2017-18'!BJ78/'use 2017-18'!$BQ78)*use_alloc!$C78,"")</f>
        <v>0</v>
      </c>
      <c r="BK78" s="61">
        <f>IFERROR(('use 2017-18'!BK78/'use 2017-18'!$BQ78)*use_alloc!$C78,"")</f>
        <v>0</v>
      </c>
      <c r="BL78" s="61">
        <f>IFERROR(('use 2017-18'!BL78/'use 2017-18'!$BQ78)*use_alloc!$C78,"")</f>
        <v>0</v>
      </c>
      <c r="BM78" s="61">
        <f>IFERROR(('use 2017-18'!BM78/'use 2017-18'!$BQ78)*use_alloc!$C78,"")</f>
        <v>0</v>
      </c>
      <c r="BN78" s="61">
        <f>IFERROR(('use 2017-18'!BN78/'use 2017-18'!$BQ78)*use_alloc!$C78,"")</f>
        <v>0</v>
      </c>
      <c r="BO78" s="61">
        <f>IFERROR(('use 2017-18'!BO78/'use 2017-18'!$BQ78)*use_alloc!$C78,"")</f>
        <v>0</v>
      </c>
      <c r="BP78" s="61">
        <f>IFERROR(('use 2017-18'!BP78/'use 2017-18'!$BQ78)*use_alloc!$C78,"")</f>
        <v>0</v>
      </c>
      <c r="BQ78" s="61">
        <f>'use 2012-13'!BQ78*GDP_Ratios!$E$10</f>
        <v>21779658.248177368</v>
      </c>
      <c r="BR78" s="61">
        <f>'use 2012-13'!BR78*GDP_Ratios!$E$10</f>
        <v>0</v>
      </c>
      <c r="BS78" s="61">
        <f>'use 2012-13'!BS78*GDP_Ratios!$E$10</f>
        <v>0</v>
      </c>
      <c r="BT78" s="61">
        <f>'use 2012-13'!BT78*GDP_Ratios!$E$10</f>
        <v>0</v>
      </c>
      <c r="BU78" s="61">
        <f>'use 2012-13'!BU78*GDP_Ratios!$E$10</f>
        <v>0</v>
      </c>
      <c r="BV78" s="61">
        <f>'use 2012-13'!BV78*GDP_Ratios!$E$10</f>
        <v>178477.0198745126</v>
      </c>
      <c r="BW78" s="61">
        <f>'use 2012-13'!BW78*GDP_Ratios!$E$10</f>
        <v>82155.6035968387</v>
      </c>
      <c r="BX78" s="61">
        <f>'use 2012-13'!BX78*GDP_Ratios!$E$10</f>
        <v>260632.62347135131</v>
      </c>
      <c r="BY78" s="61">
        <f>'use 2012-13'!BY78*GDP_Ratios!$E$10</f>
        <v>22040290.871648721</v>
      </c>
    </row>
    <row r="79" spans="1:77" x14ac:dyDescent="0.35">
      <c r="A79" s="21">
        <v>76</v>
      </c>
      <c r="B79" s="21" t="s">
        <v>154</v>
      </c>
      <c r="C79" s="61">
        <f>IFERROR(('use 2017-18'!C79/'use 2017-18'!$BQ79)*use_alloc!$C79,"")</f>
        <v>6611.1866283905183</v>
      </c>
      <c r="D79" s="61">
        <f>IFERROR(('use 2017-18'!D79/'use 2017-18'!$BQ79)*use_alloc!$C79,"")</f>
        <v>0</v>
      </c>
      <c r="E79" s="61">
        <f>IFERROR(('use 2017-18'!E79/'use 2017-18'!$BQ79)*use_alloc!$C79,"")</f>
        <v>0</v>
      </c>
      <c r="F79" s="61">
        <f>IFERROR(('use 2017-18'!F79/'use 2017-18'!$BQ79)*use_alloc!$C79,"")</f>
        <v>0</v>
      </c>
      <c r="G79" s="61">
        <f>IFERROR(('use 2017-18'!G79/'use 2017-18'!$BQ79)*use_alloc!$C79,"")</f>
        <v>0</v>
      </c>
      <c r="H79" s="61">
        <f>IFERROR(('use 2017-18'!H79/'use 2017-18'!$BQ79)*use_alloc!$C79,"")</f>
        <v>0</v>
      </c>
      <c r="I79" s="61">
        <f>IFERROR(('use 2017-18'!I79/'use 2017-18'!$BQ79)*use_alloc!$C79,"")</f>
        <v>0</v>
      </c>
      <c r="J79" s="61">
        <f>IFERROR(('use 2017-18'!J79/'use 2017-18'!$BQ79)*use_alloc!$C79,"")</f>
        <v>0</v>
      </c>
      <c r="K79" s="61">
        <f>IFERROR(('use 2017-18'!K79/'use 2017-18'!$BQ79)*use_alloc!$C79,"")</f>
        <v>0</v>
      </c>
      <c r="L79" s="61">
        <f>IFERROR(('use 2017-18'!L79/'use 2017-18'!$BQ79)*use_alloc!$C79,"")</f>
        <v>0</v>
      </c>
      <c r="M79" s="61">
        <f>IFERROR(('use 2017-18'!M79/'use 2017-18'!$BQ79)*use_alloc!$C79,"")</f>
        <v>0</v>
      </c>
      <c r="N79" s="61">
        <f>IFERROR(('use 2017-18'!N79/'use 2017-18'!$BQ79)*use_alloc!$C79,"")</f>
        <v>0</v>
      </c>
      <c r="O79" s="61">
        <f>IFERROR(('use 2017-18'!O79/'use 2017-18'!$BQ79)*use_alloc!$C79,"")</f>
        <v>0</v>
      </c>
      <c r="P79" s="61">
        <f>IFERROR(('use 2017-18'!P79/'use 2017-18'!$BQ79)*use_alloc!$C79,"")</f>
        <v>0</v>
      </c>
      <c r="Q79" s="61">
        <f>IFERROR(('use 2017-18'!Q79/'use 2017-18'!$BQ79)*use_alloc!$C79,"")</f>
        <v>0</v>
      </c>
      <c r="R79" s="61">
        <f>IFERROR(('use 2017-18'!R79/'use 2017-18'!$BQ79)*use_alloc!$C79,"")</f>
        <v>0</v>
      </c>
      <c r="S79" s="61">
        <f>IFERROR(('use 2017-18'!S79/'use 2017-18'!$BQ79)*use_alloc!$C79,"")</f>
        <v>24.12044714414786</v>
      </c>
      <c r="T79" s="61">
        <f>IFERROR(('use 2017-18'!T79/'use 2017-18'!$BQ79)*use_alloc!$C79,"")</f>
        <v>0</v>
      </c>
      <c r="U79" s="61">
        <f>IFERROR(('use 2017-18'!U79/'use 2017-18'!$BQ79)*use_alloc!$C79,"")</f>
        <v>0</v>
      </c>
      <c r="V79" s="61">
        <f>IFERROR(('use 2017-18'!V79/'use 2017-18'!$BQ79)*use_alloc!$C79,"")</f>
        <v>0</v>
      </c>
      <c r="W79" s="61">
        <f>IFERROR(('use 2017-18'!W79/'use 2017-18'!$BQ79)*use_alloc!$C79,"")</f>
        <v>0</v>
      </c>
      <c r="X79" s="61">
        <f>IFERROR(('use 2017-18'!X79/'use 2017-18'!$BQ79)*use_alloc!$C79,"")</f>
        <v>0</v>
      </c>
      <c r="Y79" s="61">
        <f>IFERROR(('use 2017-18'!Y79/'use 2017-18'!$BQ79)*use_alloc!$C79,"")</f>
        <v>0</v>
      </c>
      <c r="Z79" s="61">
        <f>IFERROR(('use 2017-18'!Z79/'use 2017-18'!$BQ79)*use_alloc!$C79,"")</f>
        <v>0</v>
      </c>
      <c r="AA79" s="61">
        <f>IFERROR(('use 2017-18'!AA79/'use 2017-18'!$BQ79)*use_alloc!$C79,"")</f>
        <v>0</v>
      </c>
      <c r="AB79" s="61">
        <f>IFERROR(('use 2017-18'!AB79/'use 2017-18'!$BQ79)*use_alloc!$C79,"")</f>
        <v>0</v>
      </c>
      <c r="AC79" s="61">
        <f>IFERROR(('use 2017-18'!AC79/'use 2017-18'!$BQ79)*use_alloc!$C79,"")</f>
        <v>0</v>
      </c>
      <c r="AD79" s="61">
        <f>IFERROR(('use 2017-18'!AD79/'use 2017-18'!$BQ79)*use_alloc!$C79,"")</f>
        <v>0</v>
      </c>
      <c r="AE79" s="61">
        <f>IFERROR(('use 2017-18'!AE79/'use 2017-18'!$BQ79)*use_alloc!$C79,"")</f>
        <v>0</v>
      </c>
      <c r="AF79" s="61">
        <f>IFERROR(('use 2017-18'!AF79/'use 2017-18'!$BQ79)*use_alloc!$C79,"")</f>
        <v>0</v>
      </c>
      <c r="AG79" s="61">
        <f>IFERROR(('use 2017-18'!AG79/'use 2017-18'!$BQ79)*use_alloc!$C79,"")</f>
        <v>286.79506234708822</v>
      </c>
      <c r="AH79" s="61">
        <f>IFERROR(('use 2017-18'!AH79/'use 2017-18'!$BQ79)*use_alloc!$C79,"")</f>
        <v>140.35907116265071</v>
      </c>
      <c r="AI79" s="61">
        <f>IFERROR(('use 2017-18'!AI79/'use 2017-18'!$BQ79)*use_alloc!$C79,"")</f>
        <v>0</v>
      </c>
      <c r="AJ79" s="61">
        <f>IFERROR(('use 2017-18'!AJ79/'use 2017-18'!$BQ79)*use_alloc!$C79,"")</f>
        <v>0</v>
      </c>
      <c r="AK79" s="61">
        <f>IFERROR(('use 2017-18'!AK79/'use 2017-18'!$BQ79)*use_alloc!$C79,"")</f>
        <v>5.0021558889260477E-3</v>
      </c>
      <c r="AL79" s="61">
        <f>IFERROR(('use 2017-18'!AL79/'use 2017-18'!$BQ79)*use_alloc!$C79,"")</f>
        <v>0</v>
      </c>
      <c r="AM79" s="61">
        <f>IFERROR(('use 2017-18'!AM79/'use 2017-18'!$BQ79)*use_alloc!$C79,"")</f>
        <v>0</v>
      </c>
      <c r="AN79" s="61">
        <f>IFERROR(('use 2017-18'!AN79/'use 2017-18'!$BQ79)*use_alloc!$C79,"")</f>
        <v>0</v>
      </c>
      <c r="AO79" s="61">
        <f>IFERROR(('use 2017-18'!AO79/'use 2017-18'!$BQ79)*use_alloc!$C79,"")</f>
        <v>0</v>
      </c>
      <c r="AP79" s="61">
        <f>IFERROR(('use 2017-18'!AP79/'use 2017-18'!$BQ79)*use_alloc!$C79,"")</f>
        <v>0</v>
      </c>
      <c r="AQ79" s="61">
        <f>IFERROR(('use 2017-18'!AQ79/'use 2017-18'!$BQ79)*use_alloc!$C79,"")</f>
        <v>40427.060467020157</v>
      </c>
      <c r="AR79" s="61">
        <f>IFERROR(('use 2017-18'!AR79/'use 2017-18'!$BQ79)*use_alloc!$C79,"")</f>
        <v>0</v>
      </c>
      <c r="AS79" s="61">
        <f>IFERROR(('use 2017-18'!AS79/'use 2017-18'!$BQ79)*use_alloc!$C79,"")</f>
        <v>0</v>
      </c>
      <c r="AT79" s="61">
        <f>IFERROR(('use 2017-18'!AT79/'use 2017-18'!$BQ79)*use_alloc!$C79,"")</f>
        <v>0</v>
      </c>
      <c r="AU79" s="61">
        <f>IFERROR(('use 2017-18'!AU79/'use 2017-18'!$BQ79)*use_alloc!$C79,"")</f>
        <v>0</v>
      </c>
      <c r="AV79" s="61">
        <f>IFERROR(('use 2017-18'!AV79/'use 2017-18'!$BQ79)*use_alloc!$C79,"")</f>
        <v>0</v>
      </c>
      <c r="AW79" s="61">
        <f>IFERROR(('use 2017-18'!AW79/'use 2017-18'!$BQ79)*use_alloc!$C79,"")</f>
        <v>0</v>
      </c>
      <c r="AX79" s="61">
        <f>IFERROR(('use 2017-18'!AX79/'use 2017-18'!$BQ79)*use_alloc!$C79,"")</f>
        <v>0</v>
      </c>
      <c r="AY79" s="61">
        <f>IFERROR(('use 2017-18'!AY79/'use 2017-18'!$BQ79)*use_alloc!$C79,"")</f>
        <v>0</v>
      </c>
      <c r="AZ79" s="61">
        <f>IFERROR(('use 2017-18'!AZ79/'use 2017-18'!$BQ79)*use_alloc!$C79,"")</f>
        <v>961.90031796322307</v>
      </c>
      <c r="BA79" s="61">
        <f>IFERROR(('use 2017-18'!BA79/'use 2017-18'!$BQ79)*use_alloc!$C79,"")</f>
        <v>0</v>
      </c>
      <c r="BB79" s="61">
        <f>IFERROR(('use 2017-18'!BB79/'use 2017-18'!$BQ79)*use_alloc!$C79,"")</f>
        <v>31218.141939182759</v>
      </c>
      <c r="BC79" s="61">
        <f>IFERROR(('use 2017-18'!BC79/'use 2017-18'!$BQ79)*use_alloc!$C79,"")</f>
        <v>13.338736147125333</v>
      </c>
      <c r="BD79" s="61">
        <f>IFERROR(('use 2017-18'!BD79/'use 2017-18'!$BQ79)*use_alloc!$C79,"")</f>
        <v>0</v>
      </c>
      <c r="BE79" s="61">
        <f>IFERROR(('use 2017-18'!BE79/'use 2017-18'!$BQ79)*use_alloc!$C79,"")</f>
        <v>0</v>
      </c>
      <c r="BF79" s="61">
        <f>IFERROR(('use 2017-18'!BF79/'use 2017-18'!$BQ79)*use_alloc!$C79,"")</f>
        <v>0</v>
      </c>
      <c r="BG79" s="61">
        <f>IFERROR(('use 2017-18'!BG79/'use 2017-18'!$BQ79)*use_alloc!$C79,"")</f>
        <v>0</v>
      </c>
      <c r="BH79" s="61">
        <f>IFERROR(('use 2017-18'!BH79/'use 2017-18'!$BQ79)*use_alloc!$C79,"")</f>
        <v>0</v>
      </c>
      <c r="BI79" s="61">
        <f>IFERROR(('use 2017-18'!BI79/'use 2017-18'!$BQ79)*use_alloc!$C79,"")</f>
        <v>0</v>
      </c>
      <c r="BJ79" s="61">
        <f>IFERROR(('use 2017-18'!BJ79/'use 2017-18'!$BQ79)*use_alloc!$C79,"")</f>
        <v>0</v>
      </c>
      <c r="BK79" s="61">
        <f>IFERROR(('use 2017-18'!BK79/'use 2017-18'!$BQ79)*use_alloc!$C79,"")</f>
        <v>0</v>
      </c>
      <c r="BL79" s="61">
        <f>IFERROR(('use 2017-18'!BL79/'use 2017-18'!$BQ79)*use_alloc!$C79,"")</f>
        <v>0</v>
      </c>
      <c r="BM79" s="61">
        <f>IFERROR(('use 2017-18'!BM79/'use 2017-18'!$BQ79)*use_alloc!$C79,"")</f>
        <v>0</v>
      </c>
      <c r="BN79" s="61">
        <f>IFERROR(('use 2017-18'!BN79/'use 2017-18'!$BQ79)*use_alloc!$C79,"")</f>
        <v>0</v>
      </c>
      <c r="BO79" s="61">
        <f>IFERROR(('use 2017-18'!BO79/'use 2017-18'!$BQ79)*use_alloc!$C79,"")</f>
        <v>0</v>
      </c>
      <c r="BP79" s="61">
        <f>IFERROR(('use 2017-18'!BP79/'use 2017-18'!$BQ79)*use_alloc!$C79,"")</f>
        <v>0</v>
      </c>
      <c r="BQ79" s="61">
        <f>'use 2012-13'!BQ79*GDP_Ratios!$E$10</f>
        <v>4415677.6413858458</v>
      </c>
      <c r="BR79" s="61">
        <f>'use 2012-13'!BR79*GDP_Ratios!$E$10</f>
        <v>513115.68125657941</v>
      </c>
      <c r="BS79" s="61">
        <f>'use 2012-13'!BS79*GDP_Ratios!$E$10</f>
        <v>0</v>
      </c>
      <c r="BT79" s="61">
        <f>'use 2012-13'!BT79*GDP_Ratios!$E$10</f>
        <v>0</v>
      </c>
      <c r="BU79" s="61">
        <f>'use 2012-13'!BU79*GDP_Ratios!$E$10</f>
        <v>0</v>
      </c>
      <c r="BV79" s="61">
        <f>'use 2012-13'!BV79*GDP_Ratios!$E$10</f>
        <v>86379.450836787539</v>
      </c>
      <c r="BW79" s="61">
        <f>'use 2012-13'!BW79*GDP_Ratios!$E$10</f>
        <v>0</v>
      </c>
      <c r="BX79" s="61">
        <f>'use 2012-13'!BX79*GDP_Ratios!$E$10</f>
        <v>599495.13209336693</v>
      </c>
      <c r="BY79" s="61">
        <f>'use 2012-13'!BY79*GDP_Ratios!$E$10</f>
        <v>5015172.773479213</v>
      </c>
    </row>
    <row r="80" spans="1:77" x14ac:dyDescent="0.35">
      <c r="A80" s="21">
        <v>77</v>
      </c>
      <c r="B80" s="21" t="s">
        <v>155</v>
      </c>
      <c r="C80" s="61">
        <f>IFERROR(('use 2017-18'!C80/'use 2017-18'!$BQ80)*use_alloc!$C80,"")</f>
        <v>0</v>
      </c>
      <c r="D80" s="61">
        <f>IFERROR(('use 2017-18'!D80/'use 2017-18'!$BQ80)*use_alloc!$C80,"")</f>
        <v>0</v>
      </c>
      <c r="E80" s="61">
        <f>IFERROR(('use 2017-18'!E80/'use 2017-18'!$BQ80)*use_alloc!$C80,"")</f>
        <v>0</v>
      </c>
      <c r="F80" s="61">
        <f>IFERROR(('use 2017-18'!F80/'use 2017-18'!$BQ80)*use_alloc!$C80,"")</f>
        <v>17.956356314710359</v>
      </c>
      <c r="G80" s="61">
        <f>IFERROR(('use 2017-18'!G80/'use 2017-18'!$BQ80)*use_alloc!$C80,"")</f>
        <v>0</v>
      </c>
      <c r="H80" s="61">
        <f>IFERROR(('use 2017-18'!H80/'use 2017-18'!$BQ80)*use_alloc!$C80,"")</f>
        <v>0</v>
      </c>
      <c r="I80" s="61">
        <f>IFERROR(('use 2017-18'!I80/'use 2017-18'!$BQ80)*use_alloc!$C80,"")</f>
        <v>0</v>
      </c>
      <c r="J80" s="61">
        <f>IFERROR(('use 2017-18'!J80/'use 2017-18'!$BQ80)*use_alloc!$C80,"")</f>
        <v>0</v>
      </c>
      <c r="K80" s="61">
        <f>IFERROR(('use 2017-18'!K80/'use 2017-18'!$BQ80)*use_alloc!$C80,"")</f>
        <v>0</v>
      </c>
      <c r="L80" s="61">
        <f>IFERROR(('use 2017-18'!L80/'use 2017-18'!$BQ80)*use_alloc!$C80,"")</f>
        <v>0</v>
      </c>
      <c r="M80" s="61">
        <f>IFERROR(('use 2017-18'!M80/'use 2017-18'!$BQ80)*use_alloc!$C80,"")</f>
        <v>0</v>
      </c>
      <c r="N80" s="61">
        <f>IFERROR(('use 2017-18'!N80/'use 2017-18'!$BQ80)*use_alloc!$C80,"")</f>
        <v>0</v>
      </c>
      <c r="O80" s="61">
        <f>IFERROR(('use 2017-18'!O80/'use 2017-18'!$BQ80)*use_alloc!$C80,"")</f>
        <v>0</v>
      </c>
      <c r="P80" s="61">
        <f>IFERROR(('use 2017-18'!P80/'use 2017-18'!$BQ80)*use_alloc!$C80,"")</f>
        <v>0</v>
      </c>
      <c r="Q80" s="61">
        <f>IFERROR(('use 2017-18'!Q80/'use 2017-18'!$BQ80)*use_alloc!$C80,"")</f>
        <v>0</v>
      </c>
      <c r="R80" s="61">
        <f>IFERROR(('use 2017-18'!R80/'use 2017-18'!$BQ80)*use_alloc!$C80,"")</f>
        <v>0</v>
      </c>
      <c r="S80" s="61">
        <f>IFERROR(('use 2017-18'!S80/'use 2017-18'!$BQ80)*use_alloc!$C80,"")</f>
        <v>28036.458473410297</v>
      </c>
      <c r="T80" s="61">
        <f>IFERROR(('use 2017-18'!T80/'use 2017-18'!$BQ80)*use_alloc!$C80,"")</f>
        <v>1972.7825081642263</v>
      </c>
      <c r="U80" s="61">
        <f>IFERROR(('use 2017-18'!U80/'use 2017-18'!$BQ80)*use_alloc!$C80,"")</f>
        <v>3054.7102801376695</v>
      </c>
      <c r="V80" s="61">
        <f>IFERROR(('use 2017-18'!V80/'use 2017-18'!$BQ80)*use_alloc!$C80,"")</f>
        <v>17589.294139311402</v>
      </c>
      <c r="W80" s="61">
        <f>IFERROR(('use 2017-18'!W80/'use 2017-18'!$BQ80)*use_alloc!$C80,"")</f>
        <v>3002.8452524340642</v>
      </c>
      <c r="X80" s="61">
        <f>IFERROR(('use 2017-18'!X80/'use 2017-18'!$BQ80)*use_alloc!$C80,"")</f>
        <v>9641.2500824079652</v>
      </c>
      <c r="Y80" s="61">
        <f>IFERROR(('use 2017-18'!Y80/'use 2017-18'!$BQ80)*use_alloc!$C80,"")</f>
        <v>675.678404554331</v>
      </c>
      <c r="Z80" s="61">
        <f>IFERROR(('use 2017-18'!Z80/'use 2017-18'!$BQ80)*use_alloc!$C80,"")</f>
        <v>214.37560551070138</v>
      </c>
      <c r="AA80" s="61">
        <f>IFERROR(('use 2017-18'!AA80/'use 2017-18'!$BQ80)*use_alloc!$C80,"")</f>
        <v>32.652822171041116</v>
      </c>
      <c r="AB80" s="61">
        <f>IFERROR(('use 2017-18'!AB80/'use 2017-18'!$BQ80)*use_alloc!$C80,"")</f>
        <v>69.602342172947104</v>
      </c>
      <c r="AC80" s="61">
        <f>IFERROR(('use 2017-18'!AC80/'use 2017-18'!$BQ80)*use_alloc!$C80,"")</f>
        <v>5270.7427215815569</v>
      </c>
      <c r="AD80" s="61">
        <f>IFERROR(('use 2017-18'!AD80/'use 2017-18'!$BQ80)*use_alloc!$C80,"")</f>
        <v>4533.6576800114462</v>
      </c>
      <c r="AE80" s="61">
        <f>IFERROR(('use 2017-18'!AE80/'use 2017-18'!$BQ80)*use_alloc!$C80,"")</f>
        <v>16481.493038028584</v>
      </c>
      <c r="AF80" s="61">
        <f>IFERROR(('use 2017-18'!AF80/'use 2017-18'!$BQ80)*use_alloc!$C80,"")</f>
        <v>68.628931334622081</v>
      </c>
      <c r="AG80" s="61">
        <f>IFERROR(('use 2017-18'!AG80/'use 2017-18'!$BQ80)*use_alloc!$C80,"")</f>
        <v>60860.225440692557</v>
      </c>
      <c r="AH80" s="61">
        <f>IFERROR(('use 2017-18'!AH80/'use 2017-18'!$BQ80)*use_alloc!$C80,"")</f>
        <v>326.73039396999235</v>
      </c>
      <c r="AI80" s="61">
        <f>IFERROR(('use 2017-18'!AI80/'use 2017-18'!$BQ80)*use_alloc!$C80,"")</f>
        <v>25275.244600817241</v>
      </c>
      <c r="AJ80" s="61">
        <f>IFERROR(('use 2017-18'!AJ80/'use 2017-18'!$BQ80)*use_alloc!$C80,"")</f>
        <v>4079.1742905493916</v>
      </c>
      <c r="AK80" s="61">
        <f>IFERROR(('use 2017-18'!AK80/'use 2017-18'!$BQ80)*use_alloc!$C80,"")</f>
        <v>294.67160250318551</v>
      </c>
      <c r="AL80" s="61">
        <f>IFERROR(('use 2017-18'!AL80/'use 2017-18'!$BQ80)*use_alloc!$C80,"")</f>
        <v>5081.1368448475214</v>
      </c>
      <c r="AM80" s="61">
        <f>IFERROR(('use 2017-18'!AM80/'use 2017-18'!$BQ80)*use_alloc!$C80,"")</f>
        <v>9844.4658680619868</v>
      </c>
      <c r="AN80" s="61">
        <f>IFERROR(('use 2017-18'!AN80/'use 2017-18'!$BQ80)*use_alloc!$C80,"")</f>
        <v>2252.7979546942911</v>
      </c>
      <c r="AO80" s="61">
        <f>IFERROR(('use 2017-18'!AO80/'use 2017-18'!$BQ80)*use_alloc!$C80,"")</f>
        <v>869.20487094926841</v>
      </c>
      <c r="AP80" s="61">
        <f>IFERROR(('use 2017-18'!AP80/'use 2017-18'!$BQ80)*use_alloc!$C80,"")</f>
        <v>177.63407828296781</v>
      </c>
      <c r="AQ80" s="61">
        <f>IFERROR(('use 2017-18'!AQ80/'use 2017-18'!$BQ80)*use_alloc!$C80,"")</f>
        <v>358818.41314582754</v>
      </c>
      <c r="AR80" s="61">
        <f>IFERROR(('use 2017-18'!AR80/'use 2017-18'!$BQ80)*use_alloc!$C80,"")</f>
        <v>0</v>
      </c>
      <c r="AS80" s="61">
        <f>IFERROR(('use 2017-18'!AS80/'use 2017-18'!$BQ80)*use_alloc!$C80,"")</f>
        <v>0</v>
      </c>
      <c r="AT80" s="61">
        <f>IFERROR(('use 2017-18'!AT80/'use 2017-18'!$BQ80)*use_alloc!$C80,"")</f>
        <v>0</v>
      </c>
      <c r="AU80" s="61">
        <f>IFERROR(('use 2017-18'!AU80/'use 2017-18'!$BQ80)*use_alloc!$C80,"")</f>
        <v>0</v>
      </c>
      <c r="AV80" s="61">
        <f>IFERROR(('use 2017-18'!AV80/'use 2017-18'!$BQ80)*use_alloc!$C80,"")</f>
        <v>0</v>
      </c>
      <c r="AW80" s="61">
        <f>IFERROR(('use 2017-18'!AW80/'use 2017-18'!$BQ80)*use_alloc!$C80,"")</f>
        <v>0</v>
      </c>
      <c r="AX80" s="61">
        <f>IFERROR(('use 2017-18'!AX80/'use 2017-18'!$BQ80)*use_alloc!$C80,"")</f>
        <v>0</v>
      </c>
      <c r="AY80" s="61">
        <f>IFERROR(('use 2017-18'!AY80/'use 2017-18'!$BQ80)*use_alloc!$C80,"")</f>
        <v>0</v>
      </c>
      <c r="AZ80" s="61">
        <f>IFERROR(('use 2017-18'!AZ80/'use 2017-18'!$BQ80)*use_alloc!$C80,"")</f>
        <v>0</v>
      </c>
      <c r="BA80" s="61">
        <f>IFERROR(('use 2017-18'!BA80/'use 2017-18'!$BQ80)*use_alloc!$C80,"")</f>
        <v>0</v>
      </c>
      <c r="BB80" s="61">
        <f>IFERROR(('use 2017-18'!BB80/'use 2017-18'!$BQ80)*use_alloc!$C80,"")</f>
        <v>0</v>
      </c>
      <c r="BC80" s="61">
        <f>IFERROR(('use 2017-18'!BC80/'use 2017-18'!$BQ80)*use_alloc!$C80,"")</f>
        <v>0</v>
      </c>
      <c r="BD80" s="61">
        <f>IFERROR(('use 2017-18'!BD80/'use 2017-18'!$BQ80)*use_alloc!$C80,"")</f>
        <v>0</v>
      </c>
      <c r="BE80" s="61">
        <f>IFERROR(('use 2017-18'!BE80/'use 2017-18'!$BQ80)*use_alloc!$C80,"")</f>
        <v>0</v>
      </c>
      <c r="BF80" s="61">
        <f>IFERROR(('use 2017-18'!BF80/'use 2017-18'!$BQ80)*use_alloc!$C80,"")</f>
        <v>0</v>
      </c>
      <c r="BG80" s="61">
        <f>IFERROR(('use 2017-18'!BG80/'use 2017-18'!$BQ80)*use_alloc!$C80,"")</f>
        <v>0</v>
      </c>
      <c r="BH80" s="61">
        <f>IFERROR(('use 2017-18'!BH80/'use 2017-18'!$BQ80)*use_alloc!$C80,"")</f>
        <v>0</v>
      </c>
      <c r="BI80" s="61">
        <f>IFERROR(('use 2017-18'!BI80/'use 2017-18'!$BQ80)*use_alloc!$C80,"")</f>
        <v>0</v>
      </c>
      <c r="BJ80" s="61">
        <f>IFERROR(('use 2017-18'!BJ80/'use 2017-18'!$BQ80)*use_alloc!$C80,"")</f>
        <v>0</v>
      </c>
      <c r="BK80" s="61">
        <f>IFERROR(('use 2017-18'!BK80/'use 2017-18'!$BQ80)*use_alloc!$C80,"")</f>
        <v>0</v>
      </c>
      <c r="BL80" s="61">
        <f>IFERROR(('use 2017-18'!BL80/'use 2017-18'!$BQ80)*use_alloc!$C80,"")</f>
        <v>0</v>
      </c>
      <c r="BM80" s="61">
        <f>IFERROR(('use 2017-18'!BM80/'use 2017-18'!$BQ80)*use_alloc!$C80,"")</f>
        <v>0</v>
      </c>
      <c r="BN80" s="61">
        <f>IFERROR(('use 2017-18'!BN80/'use 2017-18'!$BQ80)*use_alloc!$C80,"")</f>
        <v>0</v>
      </c>
      <c r="BO80" s="61">
        <f>IFERROR(('use 2017-18'!BO80/'use 2017-18'!$BQ80)*use_alloc!$C80,"")</f>
        <v>0</v>
      </c>
      <c r="BP80" s="61">
        <f>IFERROR(('use 2017-18'!BP80/'use 2017-18'!$BQ80)*use_alloc!$C80,"")</f>
        <v>0</v>
      </c>
      <c r="BQ80" s="61">
        <f>'use 2012-13'!BQ80*GDP_Ratios!$E$10</f>
        <v>11482949.7103999</v>
      </c>
      <c r="BR80" s="61">
        <f>'use 2012-13'!BR80*GDP_Ratios!$E$10</f>
        <v>0</v>
      </c>
      <c r="BS80" s="61">
        <f>'use 2012-13'!BS80*GDP_Ratios!$E$10</f>
        <v>0</v>
      </c>
      <c r="BT80" s="61">
        <f>'use 2012-13'!BT80*GDP_Ratios!$E$10</f>
        <v>0</v>
      </c>
      <c r="BU80" s="61">
        <f>'use 2012-13'!BU80*GDP_Ratios!$E$10</f>
        <v>0</v>
      </c>
      <c r="BV80" s="61">
        <f>'use 2012-13'!BV80*GDP_Ratios!$E$10</f>
        <v>155027.84579544328</v>
      </c>
      <c r="BW80" s="61">
        <f>'use 2012-13'!BW80*GDP_Ratios!$E$10</f>
        <v>1978671.6337960253</v>
      </c>
      <c r="BX80" s="61">
        <f>'use 2012-13'!BX80*GDP_Ratios!$E$10</f>
        <v>2133699.4795914683</v>
      </c>
      <c r="BY80" s="61">
        <f>'use 2012-13'!BY80*GDP_Ratios!$E$10</f>
        <v>13616649.189991368</v>
      </c>
    </row>
    <row r="81" spans="1:80" x14ac:dyDescent="0.35">
      <c r="A81" s="21">
        <v>78</v>
      </c>
      <c r="B81" s="21" t="s">
        <v>156</v>
      </c>
      <c r="C81" s="61">
        <f>IFERROR(('use 2017-18'!C81/'use 2017-18'!$BQ81)*use_alloc!$C81,"")</f>
        <v>0</v>
      </c>
      <c r="D81" s="61">
        <f>IFERROR(('use 2017-18'!D81/'use 2017-18'!$BQ81)*use_alloc!$C81,"")</f>
        <v>4841.3884387773605</v>
      </c>
      <c r="E81" s="61">
        <f>IFERROR(('use 2017-18'!E81/'use 2017-18'!$BQ81)*use_alloc!$C81,"")</f>
        <v>0</v>
      </c>
      <c r="F81" s="61">
        <f>IFERROR(('use 2017-18'!F81/'use 2017-18'!$BQ81)*use_alloc!$C81,"")</f>
        <v>6843.8346643047589</v>
      </c>
      <c r="G81" s="61">
        <f>IFERROR(('use 2017-18'!G81/'use 2017-18'!$BQ81)*use_alloc!$C81,"")</f>
        <v>0</v>
      </c>
      <c r="H81" s="61">
        <f>IFERROR(('use 2017-18'!H81/'use 2017-18'!$BQ81)*use_alloc!$C81,"")</f>
        <v>0</v>
      </c>
      <c r="I81" s="61">
        <f>IFERROR(('use 2017-18'!I81/'use 2017-18'!$BQ81)*use_alloc!$C81,"")</f>
        <v>0</v>
      </c>
      <c r="J81" s="61">
        <f>IFERROR(('use 2017-18'!J81/'use 2017-18'!$BQ81)*use_alloc!$C81,"")</f>
        <v>0</v>
      </c>
      <c r="K81" s="61">
        <f>IFERROR(('use 2017-18'!K81/'use 2017-18'!$BQ81)*use_alloc!$C81,"")</f>
        <v>0</v>
      </c>
      <c r="L81" s="61">
        <f>IFERROR(('use 2017-18'!L81/'use 2017-18'!$BQ81)*use_alloc!$C81,"")</f>
        <v>0</v>
      </c>
      <c r="M81" s="61">
        <f>IFERROR(('use 2017-18'!M81/'use 2017-18'!$BQ81)*use_alloc!$C81,"")</f>
        <v>0</v>
      </c>
      <c r="N81" s="61">
        <f>IFERROR(('use 2017-18'!N81/'use 2017-18'!$BQ81)*use_alloc!$C81,"")</f>
        <v>0</v>
      </c>
      <c r="O81" s="61">
        <f>IFERROR(('use 2017-18'!O81/'use 2017-18'!$BQ81)*use_alloc!$C81,"")</f>
        <v>0</v>
      </c>
      <c r="P81" s="61">
        <f>IFERROR(('use 2017-18'!P81/'use 2017-18'!$BQ81)*use_alloc!$C81,"")</f>
        <v>0</v>
      </c>
      <c r="Q81" s="61">
        <f>IFERROR(('use 2017-18'!Q81/'use 2017-18'!$BQ81)*use_alloc!$C81,"")</f>
        <v>0</v>
      </c>
      <c r="R81" s="61">
        <f>IFERROR(('use 2017-18'!R81/'use 2017-18'!$BQ81)*use_alloc!$C81,"")</f>
        <v>0</v>
      </c>
      <c r="S81" s="61">
        <f>IFERROR(('use 2017-18'!S81/'use 2017-18'!$BQ81)*use_alloc!$C81,"")</f>
        <v>0</v>
      </c>
      <c r="T81" s="61">
        <f>IFERROR(('use 2017-18'!T81/'use 2017-18'!$BQ81)*use_alloc!$C81,"")</f>
        <v>3423.9620331697915</v>
      </c>
      <c r="U81" s="61">
        <f>IFERROR(('use 2017-18'!U81/'use 2017-18'!$BQ81)*use_alloc!$C81,"")</f>
        <v>0</v>
      </c>
      <c r="V81" s="61">
        <f>IFERROR(('use 2017-18'!V81/'use 2017-18'!$BQ81)*use_alloc!$C81,"")</f>
        <v>0</v>
      </c>
      <c r="W81" s="61">
        <f>IFERROR(('use 2017-18'!W81/'use 2017-18'!$BQ81)*use_alloc!$C81,"")</f>
        <v>0</v>
      </c>
      <c r="X81" s="61">
        <f>IFERROR(('use 2017-18'!X81/'use 2017-18'!$BQ81)*use_alloc!$C81,"")</f>
        <v>890.64773672024342</v>
      </c>
      <c r="Y81" s="61">
        <f>IFERROR(('use 2017-18'!Y81/'use 2017-18'!$BQ81)*use_alloc!$C81,"")</f>
        <v>0</v>
      </c>
      <c r="Z81" s="61">
        <f>IFERROR(('use 2017-18'!Z81/'use 2017-18'!$BQ81)*use_alloc!$C81,"")</f>
        <v>0</v>
      </c>
      <c r="AA81" s="61">
        <f>IFERROR(('use 2017-18'!AA81/'use 2017-18'!$BQ81)*use_alloc!$C81,"")</f>
        <v>0</v>
      </c>
      <c r="AB81" s="61">
        <f>IFERROR(('use 2017-18'!AB81/'use 2017-18'!$BQ81)*use_alloc!$C81,"")</f>
        <v>0</v>
      </c>
      <c r="AC81" s="61">
        <f>IFERROR(('use 2017-18'!AC81/'use 2017-18'!$BQ81)*use_alloc!$C81,"")</f>
        <v>0</v>
      </c>
      <c r="AD81" s="61">
        <f>IFERROR(('use 2017-18'!AD81/'use 2017-18'!$BQ81)*use_alloc!$C81,"")</f>
        <v>0</v>
      </c>
      <c r="AE81" s="61">
        <f>IFERROR(('use 2017-18'!AE81/'use 2017-18'!$BQ81)*use_alloc!$C81,"")</f>
        <v>0</v>
      </c>
      <c r="AF81" s="61">
        <f>IFERROR(('use 2017-18'!AF81/'use 2017-18'!$BQ81)*use_alloc!$C81,"")</f>
        <v>0</v>
      </c>
      <c r="AG81" s="61">
        <f>IFERROR(('use 2017-18'!AG81/'use 2017-18'!$BQ81)*use_alloc!$C81,"")</f>
        <v>72381.712903939027</v>
      </c>
      <c r="AH81" s="61">
        <f>IFERROR(('use 2017-18'!AH81/'use 2017-18'!$BQ81)*use_alloc!$C81,"")</f>
        <v>470519.49987580301</v>
      </c>
      <c r="AI81" s="61">
        <f>IFERROR(('use 2017-18'!AI81/'use 2017-18'!$BQ81)*use_alloc!$C81,"")</f>
        <v>0</v>
      </c>
      <c r="AJ81" s="61">
        <f>IFERROR(('use 2017-18'!AJ81/'use 2017-18'!$BQ81)*use_alloc!$C81,"")</f>
        <v>0</v>
      </c>
      <c r="AK81" s="61">
        <f>IFERROR(('use 2017-18'!AK81/'use 2017-18'!$BQ81)*use_alloc!$C81,"")</f>
        <v>0</v>
      </c>
      <c r="AL81" s="61">
        <f>IFERROR(('use 2017-18'!AL81/'use 2017-18'!$BQ81)*use_alloc!$C81,"")</f>
        <v>0</v>
      </c>
      <c r="AM81" s="61">
        <f>IFERROR(('use 2017-18'!AM81/'use 2017-18'!$BQ81)*use_alloc!$C81,"")</f>
        <v>0</v>
      </c>
      <c r="AN81" s="61">
        <f>IFERROR(('use 2017-18'!AN81/'use 2017-18'!$BQ81)*use_alloc!$C81,"")</f>
        <v>0</v>
      </c>
      <c r="AO81" s="61">
        <f>IFERROR(('use 2017-18'!AO81/'use 2017-18'!$BQ81)*use_alloc!$C81,"")</f>
        <v>3.026698523885123E-4</v>
      </c>
      <c r="AP81" s="61">
        <f>IFERROR(('use 2017-18'!AP81/'use 2017-18'!$BQ81)*use_alloc!$C81,"")</f>
        <v>0</v>
      </c>
      <c r="AQ81" s="61">
        <f>IFERROR(('use 2017-18'!AQ81/'use 2017-18'!$BQ81)*use_alloc!$C81,"")</f>
        <v>0</v>
      </c>
      <c r="AR81" s="61">
        <f>IFERROR(('use 2017-18'!AR81/'use 2017-18'!$BQ81)*use_alloc!$C81,"")</f>
        <v>0</v>
      </c>
      <c r="AS81" s="61">
        <f>IFERROR(('use 2017-18'!AS81/'use 2017-18'!$BQ81)*use_alloc!$C81,"")</f>
        <v>0</v>
      </c>
      <c r="AT81" s="61">
        <f>IFERROR(('use 2017-18'!AT81/'use 2017-18'!$BQ81)*use_alloc!$C81,"")</f>
        <v>0</v>
      </c>
      <c r="AU81" s="61">
        <f>IFERROR(('use 2017-18'!AU81/'use 2017-18'!$BQ81)*use_alloc!$C81,"")</f>
        <v>0</v>
      </c>
      <c r="AV81" s="61">
        <f>IFERROR(('use 2017-18'!AV81/'use 2017-18'!$BQ81)*use_alloc!$C81,"")</f>
        <v>0</v>
      </c>
      <c r="AW81" s="61">
        <f>IFERROR(('use 2017-18'!AW81/'use 2017-18'!$BQ81)*use_alloc!$C81,"")</f>
        <v>0</v>
      </c>
      <c r="AX81" s="61">
        <f>IFERROR(('use 2017-18'!AX81/'use 2017-18'!$BQ81)*use_alloc!$C81,"")</f>
        <v>0</v>
      </c>
      <c r="AY81" s="61">
        <f>IFERROR(('use 2017-18'!AY81/'use 2017-18'!$BQ81)*use_alloc!$C81,"")</f>
        <v>0</v>
      </c>
      <c r="AZ81" s="61">
        <f>IFERROR(('use 2017-18'!AZ81/'use 2017-18'!$BQ81)*use_alloc!$C81,"")</f>
        <v>0</v>
      </c>
      <c r="BA81" s="61">
        <f>IFERROR(('use 2017-18'!BA81/'use 2017-18'!$BQ81)*use_alloc!$C81,"")</f>
        <v>0</v>
      </c>
      <c r="BB81" s="61">
        <f>IFERROR(('use 2017-18'!BB81/'use 2017-18'!$BQ81)*use_alloc!$C81,"")</f>
        <v>0</v>
      </c>
      <c r="BC81" s="61">
        <f>IFERROR(('use 2017-18'!BC81/'use 2017-18'!$BQ81)*use_alloc!$C81,"")</f>
        <v>0</v>
      </c>
      <c r="BD81" s="61">
        <f>IFERROR(('use 2017-18'!BD81/'use 2017-18'!$BQ81)*use_alloc!$C81,"")</f>
        <v>0</v>
      </c>
      <c r="BE81" s="61">
        <f>IFERROR(('use 2017-18'!BE81/'use 2017-18'!$BQ81)*use_alloc!$C81,"")</f>
        <v>0</v>
      </c>
      <c r="BF81" s="61">
        <f>IFERROR(('use 2017-18'!BF81/'use 2017-18'!$BQ81)*use_alloc!$C81,"")</f>
        <v>0</v>
      </c>
      <c r="BG81" s="61">
        <f>IFERROR(('use 2017-18'!BG81/'use 2017-18'!$BQ81)*use_alloc!$C81,"")</f>
        <v>0</v>
      </c>
      <c r="BH81" s="61">
        <f>IFERROR(('use 2017-18'!BH81/'use 2017-18'!$BQ81)*use_alloc!$C81,"")</f>
        <v>445761.61737944256</v>
      </c>
      <c r="BI81" s="61">
        <f>IFERROR(('use 2017-18'!BI81/'use 2017-18'!$BQ81)*use_alloc!$C81,"")</f>
        <v>0</v>
      </c>
      <c r="BJ81" s="61">
        <f>IFERROR(('use 2017-18'!BJ81/'use 2017-18'!$BQ81)*use_alloc!$C81,"")</f>
        <v>0</v>
      </c>
      <c r="BK81" s="61">
        <f>IFERROR(('use 2017-18'!BK81/'use 2017-18'!$BQ81)*use_alloc!$C81,"")</f>
        <v>0</v>
      </c>
      <c r="BL81" s="61">
        <f>IFERROR(('use 2017-18'!BL81/'use 2017-18'!$BQ81)*use_alloc!$C81,"")</f>
        <v>0</v>
      </c>
      <c r="BM81" s="61">
        <f>IFERROR(('use 2017-18'!BM81/'use 2017-18'!$BQ81)*use_alloc!$C81,"")</f>
        <v>0</v>
      </c>
      <c r="BN81" s="61">
        <f>IFERROR(('use 2017-18'!BN81/'use 2017-18'!$BQ81)*use_alloc!$C81,"")</f>
        <v>0</v>
      </c>
      <c r="BO81" s="61">
        <f>IFERROR(('use 2017-18'!BO81/'use 2017-18'!$BQ81)*use_alloc!$C81,"")</f>
        <v>0</v>
      </c>
      <c r="BP81" s="61">
        <f>IFERROR(('use 2017-18'!BP81/'use 2017-18'!$BQ81)*use_alloc!$C81,"")</f>
        <v>19389.011699847848</v>
      </c>
      <c r="BQ81" s="61">
        <f>'use 2012-13'!BQ81*GDP_Ratios!$E$10</f>
        <v>24099965.849061873</v>
      </c>
      <c r="BR81" s="61">
        <f>'use 2012-13'!BR81*GDP_Ratios!$E$10</f>
        <v>0</v>
      </c>
      <c r="BS81" s="61">
        <f>'use 2012-13'!BS81*GDP_Ratios!$E$10</f>
        <v>0</v>
      </c>
      <c r="BT81" s="61">
        <f>'use 2012-13'!BT81*GDP_Ratios!$E$10</f>
        <v>0</v>
      </c>
      <c r="BU81" s="61">
        <f>'use 2012-13'!BU81*GDP_Ratios!$E$10</f>
        <v>0</v>
      </c>
      <c r="BV81" s="61">
        <f>'use 2012-13'!BV81*GDP_Ratios!$E$10</f>
        <v>419171.43109655636</v>
      </c>
      <c r="BW81" s="61">
        <f>'use 2012-13'!BW81*GDP_Ratios!$E$10</f>
        <v>9206313.3536722083</v>
      </c>
      <c r="BX81" s="61">
        <f>'use 2012-13'!BX81*GDP_Ratios!$E$10</f>
        <v>9625484.7847687658</v>
      </c>
      <c r="BY81" s="61">
        <f>'use 2012-13'!BY81*GDP_Ratios!$E$10</f>
        <v>33725450.633830637</v>
      </c>
    </row>
    <row r="82" spans="1:80" ht="15.5" x14ac:dyDescent="0.35">
      <c r="A82" s="21">
        <v>79</v>
      </c>
      <c r="B82" s="21" t="s">
        <v>157</v>
      </c>
      <c r="C82" s="61">
        <f>IFERROR(('use 2017-18'!C82/'use 2017-18'!$BQ82)*use_alloc!$C82,"")</f>
        <v>0</v>
      </c>
      <c r="D82" s="61">
        <f>IFERROR(('use 2017-18'!D82/'use 2017-18'!$BQ82)*use_alloc!$C82,"")</f>
        <v>0</v>
      </c>
      <c r="E82" s="61">
        <f>IFERROR(('use 2017-18'!E82/'use 2017-18'!$BQ82)*use_alloc!$C82,"")</f>
        <v>0</v>
      </c>
      <c r="F82" s="61">
        <f>IFERROR(('use 2017-18'!F82/'use 2017-18'!$BQ82)*use_alloc!$C82,"")</f>
        <v>0</v>
      </c>
      <c r="G82" s="61">
        <f>IFERROR(('use 2017-18'!G82/'use 2017-18'!$BQ82)*use_alloc!$C82,"")</f>
        <v>0</v>
      </c>
      <c r="H82" s="61">
        <f>IFERROR(('use 2017-18'!H82/'use 2017-18'!$BQ82)*use_alloc!$C82,"")</f>
        <v>0</v>
      </c>
      <c r="I82" s="61">
        <f>IFERROR(('use 2017-18'!I82/'use 2017-18'!$BQ82)*use_alloc!$C82,"")</f>
        <v>0</v>
      </c>
      <c r="J82" s="61">
        <f>IFERROR(('use 2017-18'!J82/'use 2017-18'!$BQ82)*use_alloc!$C82,"")</f>
        <v>0</v>
      </c>
      <c r="K82" s="61">
        <f>IFERROR(('use 2017-18'!K82/'use 2017-18'!$BQ82)*use_alloc!$C82,"")</f>
        <v>0</v>
      </c>
      <c r="L82" s="61">
        <f>IFERROR(('use 2017-18'!L82/'use 2017-18'!$BQ82)*use_alloc!$C82,"")</f>
        <v>0</v>
      </c>
      <c r="M82" s="61">
        <f>IFERROR(('use 2017-18'!M82/'use 2017-18'!$BQ82)*use_alloc!$C82,"")</f>
        <v>0</v>
      </c>
      <c r="N82" s="61">
        <f>IFERROR(('use 2017-18'!N82/'use 2017-18'!$BQ82)*use_alloc!$C82,"")</f>
        <v>0</v>
      </c>
      <c r="O82" s="61">
        <f>IFERROR(('use 2017-18'!O82/'use 2017-18'!$BQ82)*use_alloc!$C82,"")</f>
        <v>2.9814018245211842E-4</v>
      </c>
      <c r="P82" s="61">
        <f>IFERROR(('use 2017-18'!P82/'use 2017-18'!$BQ82)*use_alloc!$C82,"")</f>
        <v>0</v>
      </c>
      <c r="Q82" s="61">
        <f>IFERROR(('use 2017-18'!Q82/'use 2017-18'!$BQ82)*use_alloc!$C82,"")</f>
        <v>0</v>
      </c>
      <c r="R82" s="61">
        <f>IFERROR(('use 2017-18'!R82/'use 2017-18'!$BQ82)*use_alloc!$C82,"")</f>
        <v>0</v>
      </c>
      <c r="S82" s="61">
        <f>IFERROR(('use 2017-18'!S82/'use 2017-18'!$BQ82)*use_alloc!$C82,"")</f>
        <v>1323.5863115541463</v>
      </c>
      <c r="T82" s="61">
        <f>IFERROR(('use 2017-18'!T82/'use 2017-18'!$BQ82)*use_alloc!$C82,"")</f>
        <v>345.36126028198055</v>
      </c>
      <c r="U82" s="61">
        <f>IFERROR(('use 2017-18'!U82/'use 2017-18'!$BQ82)*use_alloc!$C82,"")</f>
        <v>0</v>
      </c>
      <c r="V82" s="61">
        <f>IFERROR(('use 2017-18'!V82/'use 2017-18'!$BQ82)*use_alloc!$C82,"")</f>
        <v>0</v>
      </c>
      <c r="W82" s="61">
        <f>IFERROR(('use 2017-18'!W82/'use 2017-18'!$BQ82)*use_alloc!$C82,"")</f>
        <v>0</v>
      </c>
      <c r="X82" s="61">
        <f>IFERROR(('use 2017-18'!X82/'use 2017-18'!$BQ82)*use_alloc!$C82,"")</f>
        <v>10.48161516337788</v>
      </c>
      <c r="Y82" s="61">
        <f>IFERROR(('use 2017-18'!Y82/'use 2017-18'!$BQ82)*use_alloc!$C82,"")</f>
        <v>0</v>
      </c>
      <c r="Z82" s="61">
        <f>IFERROR(('use 2017-18'!Z82/'use 2017-18'!$BQ82)*use_alloc!$C82,"")</f>
        <v>0</v>
      </c>
      <c r="AA82" s="61">
        <f>IFERROR(('use 2017-18'!AA82/'use 2017-18'!$BQ82)*use_alloc!$C82,"")</f>
        <v>0</v>
      </c>
      <c r="AB82" s="61">
        <f>IFERROR(('use 2017-18'!AB82/'use 2017-18'!$BQ82)*use_alloc!$C82,"")</f>
        <v>0</v>
      </c>
      <c r="AC82" s="61">
        <f>IFERROR(('use 2017-18'!AC82/'use 2017-18'!$BQ82)*use_alloc!$C82,"")</f>
        <v>0</v>
      </c>
      <c r="AD82" s="61">
        <f>IFERROR(('use 2017-18'!AD82/'use 2017-18'!$BQ82)*use_alloc!$C82,"")</f>
        <v>0</v>
      </c>
      <c r="AE82" s="61">
        <f>IFERROR(('use 2017-18'!AE82/'use 2017-18'!$BQ82)*use_alloc!$C82,"")</f>
        <v>0</v>
      </c>
      <c r="AF82" s="61">
        <f>IFERROR(('use 2017-18'!AF82/'use 2017-18'!$BQ82)*use_alloc!$C82,"")</f>
        <v>0</v>
      </c>
      <c r="AG82" s="61">
        <f>IFERROR(('use 2017-18'!AG82/'use 2017-18'!$BQ82)*use_alloc!$C82,"")</f>
        <v>39553.134474961349</v>
      </c>
      <c r="AH82" s="61">
        <f>IFERROR(('use 2017-18'!AH82/'use 2017-18'!$BQ82)*use_alloc!$C82,"")</f>
        <v>2798.4787385258983</v>
      </c>
      <c r="AI82" s="61">
        <f>IFERROR(('use 2017-18'!AI82/'use 2017-18'!$BQ82)*use_alloc!$C82,"")</f>
        <v>0</v>
      </c>
      <c r="AJ82" s="61">
        <f>IFERROR(('use 2017-18'!AJ82/'use 2017-18'!$BQ82)*use_alloc!$C82,"")</f>
        <v>0</v>
      </c>
      <c r="AK82" s="61">
        <f>IFERROR(('use 2017-18'!AK82/'use 2017-18'!$BQ82)*use_alloc!$C82,"")</f>
        <v>0</v>
      </c>
      <c r="AL82" s="61">
        <f>IFERROR(('use 2017-18'!AL82/'use 2017-18'!$BQ82)*use_alloc!$C82,"")</f>
        <v>0</v>
      </c>
      <c r="AM82" s="61">
        <f>IFERROR(('use 2017-18'!AM82/'use 2017-18'!$BQ82)*use_alloc!$C82,"")</f>
        <v>0</v>
      </c>
      <c r="AN82" s="61">
        <f>IFERROR(('use 2017-18'!AN82/'use 2017-18'!$BQ82)*use_alloc!$C82,"")</f>
        <v>0</v>
      </c>
      <c r="AO82" s="61">
        <f>IFERROR(('use 2017-18'!AO82/'use 2017-18'!$BQ82)*use_alloc!$C82,"")</f>
        <v>0</v>
      </c>
      <c r="AP82" s="61">
        <f>IFERROR(('use 2017-18'!AP82/'use 2017-18'!$BQ82)*use_alloc!$C82,"")</f>
        <v>0</v>
      </c>
      <c r="AQ82" s="61">
        <f>IFERROR(('use 2017-18'!AQ82/'use 2017-18'!$BQ82)*use_alloc!$C82,"")</f>
        <v>0</v>
      </c>
      <c r="AR82" s="61">
        <f>IFERROR(('use 2017-18'!AR82/'use 2017-18'!$BQ82)*use_alloc!$C82,"")</f>
        <v>0</v>
      </c>
      <c r="AS82" s="61">
        <f>IFERROR(('use 2017-18'!AS82/'use 2017-18'!$BQ82)*use_alloc!$C82,"")</f>
        <v>0</v>
      </c>
      <c r="AT82" s="61">
        <f>IFERROR(('use 2017-18'!AT82/'use 2017-18'!$BQ82)*use_alloc!$C82,"")</f>
        <v>62.099630927930995</v>
      </c>
      <c r="AU82" s="61">
        <f>IFERROR(('use 2017-18'!AU82/'use 2017-18'!$BQ82)*use_alloc!$C82,"")</f>
        <v>0</v>
      </c>
      <c r="AV82" s="61">
        <f>IFERROR(('use 2017-18'!AV82/'use 2017-18'!$BQ82)*use_alloc!$C82,"")</f>
        <v>0</v>
      </c>
      <c r="AW82" s="61">
        <f>IFERROR(('use 2017-18'!AW82/'use 2017-18'!$BQ82)*use_alloc!$C82,"")</f>
        <v>0</v>
      </c>
      <c r="AX82" s="61">
        <f>IFERROR(('use 2017-18'!AX82/'use 2017-18'!$BQ82)*use_alloc!$C82,"")</f>
        <v>0</v>
      </c>
      <c r="AY82" s="61">
        <f>IFERROR(('use 2017-18'!AY82/'use 2017-18'!$BQ82)*use_alloc!$C82,"")</f>
        <v>0</v>
      </c>
      <c r="AZ82" s="61">
        <f>IFERROR(('use 2017-18'!AZ82/'use 2017-18'!$BQ82)*use_alloc!$C82,"")</f>
        <v>0</v>
      </c>
      <c r="BA82" s="61">
        <f>IFERROR(('use 2017-18'!BA82/'use 2017-18'!$BQ82)*use_alloc!$C82,"")</f>
        <v>0</v>
      </c>
      <c r="BB82" s="61">
        <f>IFERROR(('use 2017-18'!BB82/'use 2017-18'!$BQ82)*use_alloc!$C82,"")</f>
        <v>11483.942209786594</v>
      </c>
      <c r="BC82" s="61">
        <f>IFERROR(('use 2017-18'!BC82/'use 2017-18'!$BQ82)*use_alloc!$C82,"")</f>
        <v>29218.665376524139</v>
      </c>
      <c r="BD82" s="61">
        <f>IFERROR(('use 2017-18'!BD82/'use 2017-18'!$BQ82)*use_alloc!$C82,"")</f>
        <v>0</v>
      </c>
      <c r="BE82" s="61">
        <f>IFERROR(('use 2017-18'!BE82/'use 2017-18'!$BQ82)*use_alloc!$C82,"")</f>
        <v>0</v>
      </c>
      <c r="BF82" s="61">
        <f>IFERROR(('use 2017-18'!BF82/'use 2017-18'!$BQ82)*use_alloc!$C82,"")</f>
        <v>0</v>
      </c>
      <c r="BG82" s="61">
        <f>IFERROR(('use 2017-18'!BG82/'use 2017-18'!$BQ82)*use_alloc!$C82,"")</f>
        <v>0</v>
      </c>
      <c r="BH82" s="61">
        <f>IFERROR(('use 2017-18'!BH82/'use 2017-18'!$BQ82)*use_alloc!$C82,"")</f>
        <v>0</v>
      </c>
      <c r="BI82" s="61">
        <f>IFERROR(('use 2017-18'!BI82/'use 2017-18'!$BQ82)*use_alloc!$C82,"")</f>
        <v>0</v>
      </c>
      <c r="BJ82" s="61">
        <f>IFERROR(('use 2017-18'!BJ82/'use 2017-18'!$BQ82)*use_alloc!$C82,"")</f>
        <v>0</v>
      </c>
      <c r="BK82" s="61">
        <f>IFERROR(('use 2017-18'!BK82/'use 2017-18'!$BQ82)*use_alloc!$C82,"")</f>
        <v>0</v>
      </c>
      <c r="BL82" s="61">
        <f>IFERROR(('use 2017-18'!BL82/'use 2017-18'!$BQ82)*use_alloc!$C82,"")</f>
        <v>0</v>
      </c>
      <c r="BM82" s="61">
        <f>IFERROR(('use 2017-18'!BM82/'use 2017-18'!$BQ82)*use_alloc!$C82,"")</f>
        <v>0</v>
      </c>
      <c r="BN82" s="61">
        <f>IFERROR(('use 2017-18'!BN82/'use 2017-18'!$BQ82)*use_alloc!$C82,"")</f>
        <v>0</v>
      </c>
      <c r="BO82" s="61">
        <f>IFERROR(('use 2017-18'!BO82/'use 2017-18'!$BQ82)*use_alloc!$C82,"")</f>
        <v>0</v>
      </c>
      <c r="BP82" s="61">
        <f>IFERROR(('use 2017-18'!BP82/'use 2017-18'!$BQ82)*use_alloc!$C82,"")</f>
        <v>2797.5684567809335</v>
      </c>
      <c r="BQ82" s="61">
        <f>'use 2012-13'!BQ82*GDP_Ratios!$E$10</f>
        <v>1038655.6155784782</v>
      </c>
      <c r="BR82" s="61">
        <f>'use 2012-13'!BR82*GDP_Ratios!$E$10</f>
        <v>12130809.092104597</v>
      </c>
      <c r="BS82" s="61">
        <f>'use 2012-13'!BS82*GDP_Ratios!$E$10</f>
        <v>0</v>
      </c>
      <c r="BT82" s="61">
        <f>'use 2012-13'!BT82*GDP_Ratios!$E$10</f>
        <v>0</v>
      </c>
      <c r="BU82" s="61">
        <f>'use 2012-13'!BU82*GDP_Ratios!$E$10</f>
        <v>0</v>
      </c>
      <c r="BV82" s="61">
        <f>'use 2012-13'!BV82*GDP_Ratios!$E$10</f>
        <v>198976.27895157508</v>
      </c>
      <c r="BW82" s="61">
        <f>'use 2012-13'!BW82*GDP_Ratios!$E$10</f>
        <v>1792124.4865833796</v>
      </c>
      <c r="BX82" s="61">
        <f>'use 2012-13'!BX82*GDP_Ratios!$E$10</f>
        <v>14121909.857639551</v>
      </c>
      <c r="BY82" s="61">
        <f>'use 2012-13'!BY82*GDP_Ratios!$E$10</f>
        <v>15160565.473218029</v>
      </c>
      <c r="BZ82" s="9"/>
      <c r="CA82" s="9"/>
      <c r="CB82" s="9"/>
    </row>
    <row r="83" spans="1:80" ht="15.5" x14ac:dyDescent="0.35">
      <c r="A83" s="21">
        <v>80</v>
      </c>
      <c r="B83" s="21" t="s">
        <v>158</v>
      </c>
      <c r="C83" s="61">
        <f>IFERROR(('use 2017-18'!C83/'use 2017-18'!$BQ83)*use_alloc!$C83,"")</f>
        <v>0</v>
      </c>
      <c r="D83" s="61">
        <f>IFERROR(('use 2017-18'!D83/'use 2017-18'!$BQ83)*use_alloc!$C83,"")</f>
        <v>0</v>
      </c>
      <c r="E83" s="61">
        <f>IFERROR(('use 2017-18'!E83/'use 2017-18'!$BQ83)*use_alloc!$C83,"")</f>
        <v>0</v>
      </c>
      <c r="F83" s="61">
        <f>IFERROR(('use 2017-18'!F83/'use 2017-18'!$BQ83)*use_alloc!$C83,"")</f>
        <v>0</v>
      </c>
      <c r="G83" s="61">
        <f>IFERROR(('use 2017-18'!G83/'use 2017-18'!$BQ83)*use_alloc!$C83,"")</f>
        <v>0</v>
      </c>
      <c r="H83" s="61">
        <f>IFERROR(('use 2017-18'!H83/'use 2017-18'!$BQ83)*use_alloc!$C83,"")</f>
        <v>0</v>
      </c>
      <c r="I83" s="61">
        <f>IFERROR(('use 2017-18'!I83/'use 2017-18'!$BQ83)*use_alloc!$C83,"")</f>
        <v>0</v>
      </c>
      <c r="J83" s="61">
        <f>IFERROR(('use 2017-18'!J83/'use 2017-18'!$BQ83)*use_alloc!$C83,"")</f>
        <v>0</v>
      </c>
      <c r="K83" s="61">
        <f>IFERROR(('use 2017-18'!K83/'use 2017-18'!$BQ83)*use_alloc!$C83,"")</f>
        <v>0</v>
      </c>
      <c r="L83" s="61">
        <f>IFERROR(('use 2017-18'!L83/'use 2017-18'!$BQ83)*use_alloc!$C83,"")</f>
        <v>0</v>
      </c>
      <c r="M83" s="61">
        <f>IFERROR(('use 2017-18'!M83/'use 2017-18'!$BQ83)*use_alloc!$C83,"")</f>
        <v>0</v>
      </c>
      <c r="N83" s="61">
        <f>IFERROR(('use 2017-18'!N83/'use 2017-18'!$BQ83)*use_alloc!$C83,"")</f>
        <v>0</v>
      </c>
      <c r="O83" s="61">
        <f>IFERROR(('use 2017-18'!O83/'use 2017-18'!$BQ83)*use_alloc!$C83,"")</f>
        <v>1.0949123511274474E-5</v>
      </c>
      <c r="P83" s="61">
        <f>IFERROR(('use 2017-18'!P83/'use 2017-18'!$BQ83)*use_alloc!$C83,"")</f>
        <v>0</v>
      </c>
      <c r="Q83" s="61">
        <f>IFERROR(('use 2017-18'!Q83/'use 2017-18'!$BQ83)*use_alloc!$C83,"")</f>
        <v>0</v>
      </c>
      <c r="R83" s="61">
        <f>IFERROR(('use 2017-18'!R83/'use 2017-18'!$BQ83)*use_alloc!$C83,"")</f>
        <v>0</v>
      </c>
      <c r="S83" s="61">
        <f>IFERROR(('use 2017-18'!S83/'use 2017-18'!$BQ83)*use_alloc!$C83,"")</f>
        <v>61477.120752471725</v>
      </c>
      <c r="T83" s="61">
        <f>IFERROR(('use 2017-18'!T83/'use 2017-18'!$BQ83)*use_alloc!$C83,"")</f>
        <v>2744.5802740657859</v>
      </c>
      <c r="U83" s="61">
        <f>IFERROR(('use 2017-18'!U83/'use 2017-18'!$BQ83)*use_alloc!$C83,"")</f>
        <v>109.65164259050179</v>
      </c>
      <c r="V83" s="61">
        <f>IFERROR(('use 2017-18'!V83/'use 2017-18'!$BQ83)*use_alloc!$C83,"")</f>
        <v>965.75307264144135</v>
      </c>
      <c r="W83" s="61">
        <f>IFERROR(('use 2017-18'!W83/'use 2017-18'!$BQ83)*use_alloc!$C83,"")</f>
        <v>0</v>
      </c>
      <c r="X83" s="61">
        <f>IFERROR(('use 2017-18'!X83/'use 2017-18'!$BQ83)*use_alloc!$C83,"")</f>
        <v>1411.3711346682462</v>
      </c>
      <c r="Y83" s="61">
        <f>IFERROR(('use 2017-18'!Y83/'use 2017-18'!$BQ83)*use_alloc!$C83,"")</f>
        <v>338.62293399941495</v>
      </c>
      <c r="Z83" s="61">
        <f>IFERROR(('use 2017-18'!Z83/'use 2017-18'!$BQ83)*use_alloc!$C83,"")</f>
        <v>413.42827277838086</v>
      </c>
      <c r="AA83" s="61">
        <f>IFERROR(('use 2017-18'!AA83/'use 2017-18'!$BQ83)*use_alloc!$C83,"")</f>
        <v>28.529720884925933</v>
      </c>
      <c r="AB83" s="61">
        <f>IFERROR(('use 2017-18'!AB83/'use 2017-18'!$BQ83)*use_alloc!$C83,"")</f>
        <v>0</v>
      </c>
      <c r="AC83" s="61">
        <f>IFERROR(('use 2017-18'!AC83/'use 2017-18'!$BQ83)*use_alloc!$C83,"")</f>
        <v>2734.8304963906176</v>
      </c>
      <c r="AD83" s="61">
        <f>IFERROR(('use 2017-18'!AD83/'use 2017-18'!$BQ83)*use_alloc!$C83,"")</f>
        <v>1013.8689270519844</v>
      </c>
      <c r="AE83" s="61">
        <f>IFERROR(('use 2017-18'!AE83/'use 2017-18'!$BQ83)*use_alloc!$C83,"")</f>
        <v>5133.2332541068254</v>
      </c>
      <c r="AF83" s="61">
        <f>IFERROR(('use 2017-18'!AF83/'use 2017-18'!$BQ83)*use_alloc!$C83,"")</f>
        <v>356.86717201744648</v>
      </c>
      <c r="AG83" s="61">
        <f>IFERROR(('use 2017-18'!AG83/'use 2017-18'!$BQ83)*use_alloc!$C83,"")</f>
        <v>13694.425926874816</v>
      </c>
      <c r="AH83" s="61">
        <f>IFERROR(('use 2017-18'!AH83/'use 2017-18'!$BQ83)*use_alloc!$C83,"")</f>
        <v>0</v>
      </c>
      <c r="AI83" s="61">
        <f>IFERROR(('use 2017-18'!AI83/'use 2017-18'!$BQ83)*use_alloc!$C83,"")</f>
        <v>3300.8047488862808</v>
      </c>
      <c r="AJ83" s="61">
        <f>IFERROR(('use 2017-18'!AJ83/'use 2017-18'!$BQ83)*use_alloc!$C83,"")</f>
        <v>379.05349321982902</v>
      </c>
      <c r="AK83" s="61">
        <f>IFERROR(('use 2017-18'!AK83/'use 2017-18'!$BQ83)*use_alloc!$C83,"")</f>
        <v>32.99991206853732</v>
      </c>
      <c r="AL83" s="61">
        <f>IFERROR(('use 2017-18'!AL83/'use 2017-18'!$BQ83)*use_alloc!$C83,"")</f>
        <v>217.32514709357795</v>
      </c>
      <c r="AM83" s="61">
        <f>IFERROR(('use 2017-18'!AM83/'use 2017-18'!$BQ83)*use_alloc!$C83,"")</f>
        <v>331.69024819803275</v>
      </c>
      <c r="AN83" s="61">
        <f>IFERROR(('use 2017-18'!AN83/'use 2017-18'!$BQ83)*use_alloc!$C83,"")</f>
        <v>237.19742465627161</v>
      </c>
      <c r="AO83" s="61">
        <f>IFERROR(('use 2017-18'!AO83/'use 2017-18'!$BQ83)*use_alloc!$C83,"")</f>
        <v>201.78191677192333</v>
      </c>
      <c r="AP83" s="61">
        <f>IFERROR(('use 2017-18'!AP83/'use 2017-18'!$BQ83)*use_alloc!$C83,"")</f>
        <v>0</v>
      </c>
      <c r="AQ83" s="61">
        <f>IFERROR(('use 2017-18'!AQ83/'use 2017-18'!$BQ83)*use_alloc!$C83,"")</f>
        <v>0</v>
      </c>
      <c r="AR83" s="61">
        <f>IFERROR(('use 2017-18'!AR83/'use 2017-18'!$BQ83)*use_alloc!$C83,"")</f>
        <v>0</v>
      </c>
      <c r="AS83" s="61">
        <f>IFERROR(('use 2017-18'!AS83/'use 2017-18'!$BQ83)*use_alloc!$C83,"")</f>
        <v>0</v>
      </c>
      <c r="AT83" s="61">
        <f>IFERROR(('use 2017-18'!AT83/'use 2017-18'!$BQ83)*use_alloc!$C83,"")</f>
        <v>0</v>
      </c>
      <c r="AU83" s="61">
        <f>IFERROR(('use 2017-18'!AU83/'use 2017-18'!$BQ83)*use_alloc!$C83,"")</f>
        <v>0</v>
      </c>
      <c r="AV83" s="61">
        <f>IFERROR(('use 2017-18'!AV83/'use 2017-18'!$BQ83)*use_alloc!$C83,"")</f>
        <v>0</v>
      </c>
      <c r="AW83" s="61">
        <f>IFERROR(('use 2017-18'!AW83/'use 2017-18'!$BQ83)*use_alloc!$C83,"")</f>
        <v>0</v>
      </c>
      <c r="AX83" s="61">
        <f>IFERROR(('use 2017-18'!AX83/'use 2017-18'!$BQ83)*use_alloc!$C83,"")</f>
        <v>0</v>
      </c>
      <c r="AY83" s="61">
        <f>IFERROR(('use 2017-18'!AY83/'use 2017-18'!$BQ83)*use_alloc!$C83,"")</f>
        <v>0</v>
      </c>
      <c r="AZ83" s="61">
        <f>IFERROR(('use 2017-18'!AZ83/'use 2017-18'!$BQ83)*use_alloc!$C83,"")</f>
        <v>0</v>
      </c>
      <c r="BA83" s="61">
        <f>IFERROR(('use 2017-18'!BA83/'use 2017-18'!$BQ83)*use_alloc!$C83,"")</f>
        <v>0</v>
      </c>
      <c r="BB83" s="61">
        <f>IFERROR(('use 2017-18'!BB83/'use 2017-18'!$BQ83)*use_alloc!$C83,"")</f>
        <v>0</v>
      </c>
      <c r="BC83" s="61">
        <f>IFERROR(('use 2017-18'!BC83/'use 2017-18'!$BQ83)*use_alloc!$C83,"")</f>
        <v>0</v>
      </c>
      <c r="BD83" s="61">
        <f>IFERROR(('use 2017-18'!BD83/'use 2017-18'!$BQ83)*use_alloc!$C83,"")</f>
        <v>0</v>
      </c>
      <c r="BE83" s="61">
        <f>IFERROR(('use 2017-18'!BE83/'use 2017-18'!$BQ83)*use_alloc!$C83,"")</f>
        <v>0</v>
      </c>
      <c r="BF83" s="61">
        <f>IFERROR(('use 2017-18'!BF83/'use 2017-18'!$BQ83)*use_alloc!$C83,"")</f>
        <v>0</v>
      </c>
      <c r="BG83" s="61">
        <f>IFERROR(('use 2017-18'!BG83/'use 2017-18'!$BQ83)*use_alloc!$C83,"")</f>
        <v>0</v>
      </c>
      <c r="BH83" s="61">
        <f>IFERROR(('use 2017-18'!BH83/'use 2017-18'!$BQ83)*use_alloc!$C83,"")</f>
        <v>0</v>
      </c>
      <c r="BI83" s="61">
        <f>IFERROR(('use 2017-18'!BI83/'use 2017-18'!$BQ83)*use_alloc!$C83,"")</f>
        <v>0</v>
      </c>
      <c r="BJ83" s="61">
        <f>IFERROR(('use 2017-18'!BJ83/'use 2017-18'!$BQ83)*use_alloc!$C83,"")</f>
        <v>0</v>
      </c>
      <c r="BK83" s="61">
        <f>IFERROR(('use 2017-18'!BK83/'use 2017-18'!$BQ83)*use_alloc!$C83,"")</f>
        <v>0</v>
      </c>
      <c r="BL83" s="61">
        <f>IFERROR(('use 2017-18'!BL83/'use 2017-18'!$BQ83)*use_alloc!$C83,"")</f>
        <v>0</v>
      </c>
      <c r="BM83" s="61">
        <f>IFERROR(('use 2017-18'!BM83/'use 2017-18'!$BQ83)*use_alloc!$C83,"")</f>
        <v>0</v>
      </c>
      <c r="BN83" s="61">
        <f>IFERROR(('use 2017-18'!BN83/'use 2017-18'!$BQ83)*use_alloc!$C83,"")</f>
        <v>0</v>
      </c>
      <c r="BO83" s="61">
        <f>IFERROR(('use 2017-18'!BO83/'use 2017-18'!$BQ83)*use_alloc!$C83,"")</f>
        <v>0</v>
      </c>
      <c r="BP83" s="61">
        <f>IFERROR(('use 2017-18'!BP83/'use 2017-18'!$BQ83)*use_alloc!$C83,"")</f>
        <v>0</v>
      </c>
      <c r="BQ83" s="61">
        <f>'use 2012-13'!BQ83*GDP_Ratios!$E$10</f>
        <v>12152875.906055123</v>
      </c>
      <c r="BR83" s="61">
        <f>'use 2012-13'!BR83*GDP_Ratios!$E$10</f>
        <v>0</v>
      </c>
      <c r="BS83" s="61">
        <f>'use 2012-13'!BS83*GDP_Ratios!$E$10</f>
        <v>0</v>
      </c>
      <c r="BT83" s="61">
        <f>'use 2012-13'!BT83*GDP_Ratios!$E$10</f>
        <v>0</v>
      </c>
      <c r="BU83" s="61">
        <f>'use 2012-13'!BU83*GDP_Ratios!$E$10</f>
        <v>0</v>
      </c>
      <c r="BV83" s="61">
        <f>'use 2012-13'!BV83*GDP_Ratios!$E$10</f>
        <v>168053.49981114294</v>
      </c>
      <c r="BW83" s="61">
        <f>'use 2012-13'!BW83*GDP_Ratios!$E$10</f>
        <v>0</v>
      </c>
      <c r="BX83" s="61">
        <f>'use 2012-13'!BX83*GDP_Ratios!$E$10</f>
        <v>168053.49981114294</v>
      </c>
      <c r="BY83" s="61">
        <f>'use 2012-13'!BY83*GDP_Ratios!$E$10</f>
        <v>12320929.405866265</v>
      </c>
      <c r="BZ83" s="9"/>
      <c r="CA83" s="9"/>
      <c r="CB83" s="9"/>
    </row>
    <row r="84" spans="1:80" ht="15.5" x14ac:dyDescent="0.35">
      <c r="A84" s="21">
        <v>81</v>
      </c>
      <c r="B84" s="21" t="s">
        <v>159</v>
      </c>
      <c r="C84" s="61">
        <f>IFERROR(('use 2017-18'!C84/'use 2017-18'!$BQ84)*use_alloc!$C84,"")</f>
        <v>0</v>
      </c>
      <c r="D84" s="61">
        <f>IFERROR(('use 2017-18'!D84/'use 2017-18'!$BQ84)*use_alloc!$C84,"")</f>
        <v>0</v>
      </c>
      <c r="E84" s="61">
        <f>IFERROR(('use 2017-18'!E84/'use 2017-18'!$BQ84)*use_alloc!$C84,"")</f>
        <v>0</v>
      </c>
      <c r="F84" s="61">
        <f>IFERROR(('use 2017-18'!F84/'use 2017-18'!$BQ84)*use_alloc!$C84,"")</f>
        <v>823.52116170850491</v>
      </c>
      <c r="G84" s="61">
        <f>IFERROR(('use 2017-18'!G84/'use 2017-18'!$BQ84)*use_alloc!$C84,"")</f>
        <v>13149.347877489774</v>
      </c>
      <c r="H84" s="61">
        <f>IFERROR(('use 2017-18'!H84/'use 2017-18'!$BQ84)*use_alloc!$C84,"")</f>
        <v>131016.2563432286</v>
      </c>
      <c r="I84" s="61">
        <f>IFERROR(('use 2017-18'!I84/'use 2017-18'!$BQ84)*use_alloc!$C84,"")</f>
        <v>39814.006283616953</v>
      </c>
      <c r="J84" s="61">
        <f>IFERROR(('use 2017-18'!J84/'use 2017-18'!$BQ84)*use_alloc!$C84,"")</f>
        <v>849.15128206549844</v>
      </c>
      <c r="K84" s="61">
        <f>IFERROR(('use 2017-18'!K84/'use 2017-18'!$BQ84)*use_alloc!$C84,"")</f>
        <v>208.97261853201491</v>
      </c>
      <c r="L84" s="61">
        <f>IFERROR(('use 2017-18'!L84/'use 2017-18'!$BQ84)*use_alloc!$C84,"")</f>
        <v>0</v>
      </c>
      <c r="M84" s="61">
        <f>IFERROR(('use 2017-18'!M84/'use 2017-18'!$BQ84)*use_alloc!$C84,"")</f>
        <v>3269.971461288666</v>
      </c>
      <c r="N84" s="61">
        <f>IFERROR(('use 2017-18'!N84/'use 2017-18'!$BQ84)*use_alloc!$C84,"")</f>
        <v>12.899127811856161</v>
      </c>
      <c r="O84" s="61">
        <f>IFERROR(('use 2017-18'!O84/'use 2017-18'!$BQ84)*use_alloc!$C84,"")</f>
        <v>0</v>
      </c>
      <c r="P84" s="61">
        <f>IFERROR(('use 2017-18'!P84/'use 2017-18'!$BQ84)*use_alloc!$C84,"")</f>
        <v>442.78061684186088</v>
      </c>
      <c r="Q84" s="61">
        <f>IFERROR(('use 2017-18'!Q84/'use 2017-18'!$BQ84)*use_alloc!$C84,"")</f>
        <v>117.56062603359099</v>
      </c>
      <c r="R84" s="61">
        <f>IFERROR(('use 2017-18'!R84/'use 2017-18'!$BQ84)*use_alloc!$C84,"")</f>
        <v>541.93470135164625</v>
      </c>
      <c r="S84" s="61">
        <f>IFERROR(('use 2017-18'!S84/'use 2017-18'!$BQ84)*use_alloc!$C84,"")</f>
        <v>14342.777516832552</v>
      </c>
      <c r="T84" s="61">
        <f>IFERROR(('use 2017-18'!T84/'use 2017-18'!$BQ84)*use_alloc!$C84,"")</f>
        <v>673.63300539333932</v>
      </c>
      <c r="U84" s="61">
        <f>IFERROR(('use 2017-18'!U84/'use 2017-18'!$BQ84)*use_alloc!$C84,"")</f>
        <v>923.51608847031059</v>
      </c>
      <c r="V84" s="61">
        <f>IFERROR(('use 2017-18'!V84/'use 2017-18'!$BQ84)*use_alloc!$C84,"")</f>
        <v>11591.46631589495</v>
      </c>
      <c r="W84" s="61">
        <f>IFERROR(('use 2017-18'!W84/'use 2017-18'!$BQ84)*use_alloc!$C84,"")</f>
        <v>1683.0126579830976</v>
      </c>
      <c r="X84" s="61">
        <f>IFERROR(('use 2017-18'!X84/'use 2017-18'!$BQ84)*use_alloc!$C84,"")</f>
        <v>2153.5544654619007</v>
      </c>
      <c r="Y84" s="61">
        <f>IFERROR(('use 2017-18'!Y84/'use 2017-18'!$BQ84)*use_alloc!$C84,"")</f>
        <v>821.47254896669313</v>
      </c>
      <c r="Z84" s="61">
        <f>IFERROR(('use 2017-18'!Z84/'use 2017-18'!$BQ84)*use_alloc!$C84,"")</f>
        <v>39.751202641295542</v>
      </c>
      <c r="AA84" s="61">
        <f>IFERROR(('use 2017-18'!AA84/'use 2017-18'!$BQ84)*use_alloc!$C84,"")</f>
        <v>38.924746960325457</v>
      </c>
      <c r="AB84" s="61">
        <f>IFERROR(('use 2017-18'!AB84/'use 2017-18'!$BQ84)*use_alloc!$C84,"")</f>
        <v>909.31666460062968</v>
      </c>
      <c r="AC84" s="61">
        <f>IFERROR(('use 2017-18'!AC84/'use 2017-18'!$BQ84)*use_alloc!$C84,"")</f>
        <v>3260.4567387842467</v>
      </c>
      <c r="AD84" s="61">
        <f>IFERROR(('use 2017-18'!AD84/'use 2017-18'!$BQ84)*use_alloc!$C84,"")</f>
        <v>9888.8014077085609</v>
      </c>
      <c r="AE84" s="61">
        <f>IFERROR(('use 2017-18'!AE84/'use 2017-18'!$BQ84)*use_alloc!$C84,"")</f>
        <v>12694.122243482394</v>
      </c>
      <c r="AF84" s="61">
        <f>IFERROR(('use 2017-18'!AF84/'use 2017-18'!$BQ84)*use_alloc!$C84,"")</f>
        <v>9616.9093900298467</v>
      </c>
      <c r="AG84" s="61">
        <f>IFERROR(('use 2017-18'!AG84/'use 2017-18'!$BQ84)*use_alloc!$C84,"")</f>
        <v>57843.485624702582</v>
      </c>
      <c r="AH84" s="61">
        <f>IFERROR(('use 2017-18'!AH84/'use 2017-18'!$BQ84)*use_alloc!$C84,"")</f>
        <v>1921.1575383952552</v>
      </c>
      <c r="AI84" s="61">
        <f>IFERROR(('use 2017-18'!AI84/'use 2017-18'!$BQ84)*use_alloc!$C84,"")</f>
        <v>22543.812441750313</v>
      </c>
      <c r="AJ84" s="61">
        <f>IFERROR(('use 2017-18'!AJ84/'use 2017-18'!$BQ84)*use_alloc!$C84,"")</f>
        <v>3972.4851702580795</v>
      </c>
      <c r="AK84" s="61">
        <f>IFERROR(('use 2017-18'!AK84/'use 2017-18'!$BQ84)*use_alloc!$C84,"")</f>
        <v>583.17381581205188</v>
      </c>
      <c r="AL84" s="61">
        <f>IFERROR(('use 2017-18'!AL84/'use 2017-18'!$BQ84)*use_alloc!$C84,"")</f>
        <v>9083.8119971743472</v>
      </c>
      <c r="AM84" s="61">
        <f>IFERROR(('use 2017-18'!AM84/'use 2017-18'!$BQ84)*use_alloc!$C84,"")</f>
        <v>1077.0940965360169</v>
      </c>
      <c r="AN84" s="61">
        <f>IFERROR(('use 2017-18'!AN84/'use 2017-18'!$BQ84)*use_alloc!$C84,"")</f>
        <v>303.35366114771932</v>
      </c>
      <c r="AO84" s="61">
        <f>IFERROR(('use 2017-18'!AO84/'use 2017-18'!$BQ84)*use_alloc!$C84,"")</f>
        <v>206.34105524339674</v>
      </c>
      <c r="AP84" s="61">
        <f>IFERROR(('use 2017-18'!AP84/'use 2017-18'!$BQ84)*use_alloc!$C84,"")</f>
        <v>29.964580054707863</v>
      </c>
      <c r="AQ84" s="61">
        <f>IFERROR(('use 2017-18'!AQ84/'use 2017-18'!$BQ84)*use_alloc!$C84,"")</f>
        <v>15319.008544819206</v>
      </c>
      <c r="AR84" s="61">
        <f>IFERROR(('use 2017-18'!AR84/'use 2017-18'!$BQ84)*use_alloc!$C84,"")</f>
        <v>0</v>
      </c>
      <c r="AS84" s="61">
        <f>IFERROR(('use 2017-18'!AS84/'use 2017-18'!$BQ84)*use_alloc!$C84,"")</f>
        <v>0</v>
      </c>
      <c r="AT84" s="61">
        <f>IFERROR(('use 2017-18'!AT84/'use 2017-18'!$BQ84)*use_alloc!$C84,"")</f>
        <v>78.840271700971883</v>
      </c>
      <c r="AU84" s="61">
        <f>IFERROR(('use 2017-18'!AU84/'use 2017-18'!$BQ84)*use_alloc!$C84,"")</f>
        <v>0</v>
      </c>
      <c r="AV84" s="61">
        <f>IFERROR(('use 2017-18'!AV84/'use 2017-18'!$BQ84)*use_alloc!$C84,"")</f>
        <v>0</v>
      </c>
      <c r="AW84" s="61">
        <f>IFERROR(('use 2017-18'!AW84/'use 2017-18'!$BQ84)*use_alloc!$C84,"")</f>
        <v>0</v>
      </c>
      <c r="AX84" s="61">
        <f>IFERROR(('use 2017-18'!AX84/'use 2017-18'!$BQ84)*use_alloc!$C84,"")</f>
        <v>0</v>
      </c>
      <c r="AY84" s="61">
        <f>IFERROR(('use 2017-18'!AY84/'use 2017-18'!$BQ84)*use_alloc!$C84,"")</f>
        <v>0</v>
      </c>
      <c r="AZ84" s="61">
        <f>IFERROR(('use 2017-18'!AZ84/'use 2017-18'!$BQ84)*use_alloc!$C84,"")</f>
        <v>0</v>
      </c>
      <c r="BA84" s="61">
        <f>IFERROR(('use 2017-18'!BA84/'use 2017-18'!$BQ84)*use_alloc!$C84,"")</f>
        <v>0</v>
      </c>
      <c r="BB84" s="61">
        <f>IFERROR(('use 2017-18'!BB84/'use 2017-18'!$BQ84)*use_alloc!$C84,"")</f>
        <v>0</v>
      </c>
      <c r="BC84" s="61">
        <f>IFERROR(('use 2017-18'!BC84/'use 2017-18'!$BQ84)*use_alloc!$C84,"")</f>
        <v>0</v>
      </c>
      <c r="BD84" s="61">
        <f>IFERROR(('use 2017-18'!BD84/'use 2017-18'!$BQ84)*use_alloc!$C84,"")</f>
        <v>0</v>
      </c>
      <c r="BE84" s="61">
        <f>IFERROR(('use 2017-18'!BE84/'use 2017-18'!$BQ84)*use_alloc!$C84,"")</f>
        <v>0</v>
      </c>
      <c r="BF84" s="61">
        <f>IFERROR(('use 2017-18'!BF84/'use 2017-18'!$BQ84)*use_alloc!$C84,"")</f>
        <v>0</v>
      </c>
      <c r="BG84" s="61">
        <f>IFERROR(('use 2017-18'!BG84/'use 2017-18'!$BQ84)*use_alloc!$C84,"")</f>
        <v>0</v>
      </c>
      <c r="BH84" s="61">
        <f>IFERROR(('use 2017-18'!BH84/'use 2017-18'!$BQ84)*use_alloc!$C84,"")</f>
        <v>2.2172052944768534</v>
      </c>
      <c r="BI84" s="61">
        <f>IFERROR(('use 2017-18'!BI84/'use 2017-18'!$BQ84)*use_alloc!$C84,"")</f>
        <v>0</v>
      </c>
      <c r="BJ84" s="61">
        <f>IFERROR(('use 2017-18'!BJ84/'use 2017-18'!$BQ84)*use_alloc!$C84,"")</f>
        <v>0</v>
      </c>
      <c r="BK84" s="61">
        <f>IFERROR(('use 2017-18'!BK84/'use 2017-18'!$BQ84)*use_alloc!$C84,"")</f>
        <v>0</v>
      </c>
      <c r="BL84" s="61">
        <f>IFERROR(('use 2017-18'!BL84/'use 2017-18'!$BQ84)*use_alloc!$C84,"")</f>
        <v>0</v>
      </c>
      <c r="BM84" s="61">
        <f>IFERROR(('use 2017-18'!BM84/'use 2017-18'!$BQ84)*use_alloc!$C84,"")</f>
        <v>0</v>
      </c>
      <c r="BN84" s="61">
        <f>IFERROR(('use 2017-18'!BN84/'use 2017-18'!$BQ84)*use_alloc!$C84,"")</f>
        <v>0</v>
      </c>
      <c r="BO84" s="61">
        <f>IFERROR(('use 2017-18'!BO84/'use 2017-18'!$BQ84)*use_alloc!$C84,"")</f>
        <v>0</v>
      </c>
      <c r="BP84" s="61">
        <f>IFERROR(('use 2017-18'!BP84/'use 2017-18'!$BQ84)*use_alloc!$C84,"")</f>
        <v>0</v>
      </c>
      <c r="BQ84" s="61">
        <f>'use 2012-13'!BQ84*GDP_Ratios!$E$10</f>
        <v>9272559.3846094608</v>
      </c>
      <c r="BR84" s="61">
        <f>'use 2012-13'!BR84*GDP_Ratios!$E$10</f>
        <v>1447457.7205209981</v>
      </c>
      <c r="BS84" s="61">
        <f>'use 2012-13'!BS84*GDP_Ratios!$E$10</f>
        <v>0</v>
      </c>
      <c r="BT84" s="61">
        <f>'use 2012-13'!BT84*GDP_Ratios!$E$10</f>
        <v>0</v>
      </c>
      <c r="BU84" s="61">
        <f>'use 2012-13'!BU84*GDP_Ratios!$E$10</f>
        <v>0</v>
      </c>
      <c r="BV84" s="61">
        <f>'use 2012-13'!BV84*GDP_Ratios!$E$10</f>
        <v>126047.55807735801</v>
      </c>
      <c r="BW84" s="61">
        <f>'use 2012-13'!BW84*GDP_Ratios!$E$10</f>
        <v>1158099.6670583601</v>
      </c>
      <c r="BX84" s="61">
        <f>'use 2012-13'!BX84*GDP_Ratios!$E$10</f>
        <v>2731604.9456567159</v>
      </c>
      <c r="BY84" s="61">
        <f>'use 2012-13'!BY84*GDP_Ratios!$E$10</f>
        <v>12004164.330266176</v>
      </c>
      <c r="BZ84" s="16"/>
      <c r="CA84" s="15"/>
      <c r="CB84" s="15"/>
    </row>
    <row r="85" spans="1:80" ht="22.5" x14ac:dyDescent="0.35">
      <c r="A85" s="21">
        <v>82</v>
      </c>
      <c r="B85" s="21" t="s">
        <v>160</v>
      </c>
      <c r="C85" s="61">
        <f>IFERROR(('use 2017-18'!C85/'use 2017-18'!$BQ85)*use_alloc!$C85,"")</f>
        <v>0</v>
      </c>
      <c r="D85" s="61">
        <f>IFERROR(('use 2017-18'!D85/'use 2017-18'!$BQ85)*use_alloc!$C85,"")</f>
        <v>0</v>
      </c>
      <c r="E85" s="61">
        <f>IFERROR(('use 2017-18'!E85/'use 2017-18'!$BQ85)*use_alloc!$C85,"")</f>
        <v>0</v>
      </c>
      <c r="F85" s="61">
        <f>IFERROR(('use 2017-18'!F85/'use 2017-18'!$BQ85)*use_alloc!$C85,"")</f>
        <v>0</v>
      </c>
      <c r="G85" s="61">
        <f>IFERROR(('use 2017-18'!G85/'use 2017-18'!$BQ85)*use_alloc!$C85,"")</f>
        <v>0</v>
      </c>
      <c r="H85" s="61">
        <f>IFERROR(('use 2017-18'!H85/'use 2017-18'!$BQ85)*use_alloc!$C85,"")</f>
        <v>0</v>
      </c>
      <c r="I85" s="61">
        <f>IFERROR(('use 2017-18'!I85/'use 2017-18'!$BQ85)*use_alloc!$C85,"")</f>
        <v>0</v>
      </c>
      <c r="J85" s="61">
        <f>IFERROR(('use 2017-18'!J85/'use 2017-18'!$BQ85)*use_alloc!$C85,"")</f>
        <v>0</v>
      </c>
      <c r="K85" s="61">
        <f>IFERROR(('use 2017-18'!K85/'use 2017-18'!$BQ85)*use_alloc!$C85,"")</f>
        <v>0</v>
      </c>
      <c r="L85" s="61">
        <f>IFERROR(('use 2017-18'!L85/'use 2017-18'!$BQ85)*use_alloc!$C85,"")</f>
        <v>0</v>
      </c>
      <c r="M85" s="61">
        <f>IFERROR(('use 2017-18'!M85/'use 2017-18'!$BQ85)*use_alloc!$C85,"")</f>
        <v>0</v>
      </c>
      <c r="N85" s="61">
        <f>IFERROR(('use 2017-18'!N85/'use 2017-18'!$BQ85)*use_alloc!$C85,"")</f>
        <v>0</v>
      </c>
      <c r="O85" s="61">
        <f>IFERROR(('use 2017-18'!O85/'use 2017-18'!$BQ85)*use_alloc!$C85,"")</f>
        <v>1.2053041578116214E-4</v>
      </c>
      <c r="P85" s="61">
        <f>IFERROR(('use 2017-18'!P85/'use 2017-18'!$BQ85)*use_alloc!$C85,"")</f>
        <v>0</v>
      </c>
      <c r="Q85" s="61">
        <f>IFERROR(('use 2017-18'!Q85/'use 2017-18'!$BQ85)*use_alloc!$C85,"")</f>
        <v>0</v>
      </c>
      <c r="R85" s="61">
        <f>IFERROR(('use 2017-18'!R85/'use 2017-18'!$BQ85)*use_alloc!$C85,"")</f>
        <v>0</v>
      </c>
      <c r="S85" s="61">
        <f>IFERROR(('use 2017-18'!S85/'use 2017-18'!$BQ85)*use_alloc!$C85,"")</f>
        <v>0</v>
      </c>
      <c r="T85" s="61">
        <f>IFERROR(('use 2017-18'!T85/'use 2017-18'!$BQ85)*use_alloc!$C85,"")</f>
        <v>0</v>
      </c>
      <c r="U85" s="61">
        <f>IFERROR(('use 2017-18'!U85/'use 2017-18'!$BQ85)*use_alloc!$C85,"")</f>
        <v>0</v>
      </c>
      <c r="V85" s="61">
        <f>IFERROR(('use 2017-18'!V85/'use 2017-18'!$BQ85)*use_alloc!$C85,"")</f>
        <v>0</v>
      </c>
      <c r="W85" s="61">
        <f>IFERROR(('use 2017-18'!W85/'use 2017-18'!$BQ85)*use_alloc!$C85,"")</f>
        <v>0</v>
      </c>
      <c r="X85" s="61">
        <f>IFERROR(('use 2017-18'!X85/'use 2017-18'!$BQ85)*use_alloc!$C85,"")</f>
        <v>0</v>
      </c>
      <c r="Y85" s="61">
        <f>IFERROR(('use 2017-18'!Y85/'use 2017-18'!$BQ85)*use_alloc!$C85,"")</f>
        <v>0</v>
      </c>
      <c r="Z85" s="61">
        <f>IFERROR(('use 2017-18'!Z85/'use 2017-18'!$BQ85)*use_alloc!$C85,"")</f>
        <v>0</v>
      </c>
      <c r="AA85" s="61">
        <f>IFERROR(('use 2017-18'!AA85/'use 2017-18'!$BQ85)*use_alloc!$C85,"")</f>
        <v>0</v>
      </c>
      <c r="AB85" s="61">
        <f>IFERROR(('use 2017-18'!AB85/'use 2017-18'!$BQ85)*use_alloc!$C85,"")</f>
        <v>0</v>
      </c>
      <c r="AC85" s="61">
        <f>IFERROR(('use 2017-18'!AC85/'use 2017-18'!$BQ85)*use_alloc!$C85,"")</f>
        <v>0</v>
      </c>
      <c r="AD85" s="61">
        <f>IFERROR(('use 2017-18'!AD85/'use 2017-18'!$BQ85)*use_alloc!$C85,"")</f>
        <v>0</v>
      </c>
      <c r="AE85" s="61">
        <f>IFERROR(('use 2017-18'!AE85/'use 2017-18'!$BQ85)*use_alloc!$C85,"")</f>
        <v>0</v>
      </c>
      <c r="AF85" s="61">
        <f>IFERROR(('use 2017-18'!AF85/'use 2017-18'!$BQ85)*use_alloc!$C85,"")</f>
        <v>0</v>
      </c>
      <c r="AG85" s="61">
        <f>IFERROR(('use 2017-18'!AG85/'use 2017-18'!$BQ85)*use_alloc!$C85,"")</f>
        <v>0</v>
      </c>
      <c r="AH85" s="61">
        <f>IFERROR(('use 2017-18'!AH85/'use 2017-18'!$BQ85)*use_alloc!$C85,"")</f>
        <v>0</v>
      </c>
      <c r="AI85" s="61">
        <f>IFERROR(('use 2017-18'!AI85/'use 2017-18'!$BQ85)*use_alloc!$C85,"")</f>
        <v>0</v>
      </c>
      <c r="AJ85" s="61">
        <f>IFERROR(('use 2017-18'!AJ85/'use 2017-18'!$BQ85)*use_alloc!$C85,"")</f>
        <v>353276.60100196768</v>
      </c>
      <c r="AK85" s="61">
        <f>IFERROR(('use 2017-18'!AK85/'use 2017-18'!$BQ85)*use_alloc!$C85,"")</f>
        <v>0</v>
      </c>
      <c r="AL85" s="61">
        <f>IFERROR(('use 2017-18'!AL85/'use 2017-18'!$BQ85)*use_alloc!$C85,"")</f>
        <v>0</v>
      </c>
      <c r="AM85" s="61">
        <f>IFERROR(('use 2017-18'!AM85/'use 2017-18'!$BQ85)*use_alloc!$C85,"")</f>
        <v>0</v>
      </c>
      <c r="AN85" s="61">
        <f>IFERROR(('use 2017-18'!AN85/'use 2017-18'!$BQ85)*use_alloc!$C85,"")</f>
        <v>0</v>
      </c>
      <c r="AO85" s="61">
        <f>IFERROR(('use 2017-18'!AO85/'use 2017-18'!$BQ85)*use_alloc!$C85,"")</f>
        <v>3.9709862607864772E-5</v>
      </c>
      <c r="AP85" s="61">
        <f>IFERROR(('use 2017-18'!AP85/'use 2017-18'!$BQ85)*use_alloc!$C85,"")</f>
        <v>0</v>
      </c>
      <c r="AQ85" s="61">
        <f>IFERROR(('use 2017-18'!AQ85/'use 2017-18'!$BQ85)*use_alloc!$C85,"")</f>
        <v>1977668.0977472335</v>
      </c>
      <c r="AR85" s="61">
        <f>IFERROR(('use 2017-18'!AR85/'use 2017-18'!$BQ85)*use_alloc!$C85,"")</f>
        <v>0</v>
      </c>
      <c r="AS85" s="61">
        <f>IFERROR(('use 2017-18'!AS85/'use 2017-18'!$BQ85)*use_alloc!$C85,"")</f>
        <v>0</v>
      </c>
      <c r="AT85" s="61">
        <f>IFERROR(('use 2017-18'!AT85/'use 2017-18'!$BQ85)*use_alloc!$C85,"")</f>
        <v>0</v>
      </c>
      <c r="AU85" s="61">
        <f>IFERROR(('use 2017-18'!AU85/'use 2017-18'!$BQ85)*use_alloc!$C85,"")</f>
        <v>0</v>
      </c>
      <c r="AV85" s="61">
        <f>IFERROR(('use 2017-18'!AV85/'use 2017-18'!$BQ85)*use_alloc!$C85,"")</f>
        <v>0</v>
      </c>
      <c r="AW85" s="61">
        <f>IFERROR(('use 2017-18'!AW85/'use 2017-18'!$BQ85)*use_alloc!$C85,"")</f>
        <v>0</v>
      </c>
      <c r="AX85" s="61">
        <f>IFERROR(('use 2017-18'!AX85/'use 2017-18'!$BQ85)*use_alloc!$C85,"")</f>
        <v>0</v>
      </c>
      <c r="AY85" s="61">
        <f>IFERROR(('use 2017-18'!AY85/'use 2017-18'!$BQ85)*use_alloc!$C85,"")</f>
        <v>0</v>
      </c>
      <c r="AZ85" s="61">
        <f>IFERROR(('use 2017-18'!AZ85/'use 2017-18'!$BQ85)*use_alloc!$C85,"")</f>
        <v>0</v>
      </c>
      <c r="BA85" s="61">
        <f>IFERROR(('use 2017-18'!BA85/'use 2017-18'!$BQ85)*use_alloc!$C85,"")</f>
        <v>0</v>
      </c>
      <c r="BB85" s="61">
        <f>IFERROR(('use 2017-18'!BB85/'use 2017-18'!$BQ85)*use_alloc!$C85,"")</f>
        <v>0</v>
      </c>
      <c r="BC85" s="61">
        <f>IFERROR(('use 2017-18'!BC85/'use 2017-18'!$BQ85)*use_alloc!$C85,"")</f>
        <v>0</v>
      </c>
      <c r="BD85" s="61">
        <f>IFERROR(('use 2017-18'!BD85/'use 2017-18'!$BQ85)*use_alloc!$C85,"")</f>
        <v>0</v>
      </c>
      <c r="BE85" s="61">
        <f>IFERROR(('use 2017-18'!BE85/'use 2017-18'!$BQ85)*use_alloc!$C85,"")</f>
        <v>0</v>
      </c>
      <c r="BF85" s="61">
        <f>IFERROR(('use 2017-18'!BF85/'use 2017-18'!$BQ85)*use_alloc!$C85,"")</f>
        <v>0</v>
      </c>
      <c r="BG85" s="61">
        <f>IFERROR(('use 2017-18'!BG85/'use 2017-18'!$BQ85)*use_alloc!$C85,"")</f>
        <v>0</v>
      </c>
      <c r="BH85" s="61">
        <f>IFERROR(('use 2017-18'!BH85/'use 2017-18'!$BQ85)*use_alloc!$C85,"")</f>
        <v>0</v>
      </c>
      <c r="BI85" s="61">
        <f>IFERROR(('use 2017-18'!BI85/'use 2017-18'!$BQ85)*use_alloc!$C85,"")</f>
        <v>0</v>
      </c>
      <c r="BJ85" s="61">
        <f>IFERROR(('use 2017-18'!BJ85/'use 2017-18'!$BQ85)*use_alloc!$C85,"")</f>
        <v>0</v>
      </c>
      <c r="BK85" s="61">
        <f>IFERROR(('use 2017-18'!BK85/'use 2017-18'!$BQ85)*use_alloc!$C85,"")</f>
        <v>0</v>
      </c>
      <c r="BL85" s="61">
        <f>IFERROR(('use 2017-18'!BL85/'use 2017-18'!$BQ85)*use_alloc!$C85,"")</f>
        <v>0</v>
      </c>
      <c r="BM85" s="61">
        <f>IFERROR(('use 2017-18'!BM85/'use 2017-18'!$BQ85)*use_alloc!$C85,"")</f>
        <v>0</v>
      </c>
      <c r="BN85" s="61">
        <f>IFERROR(('use 2017-18'!BN85/'use 2017-18'!$BQ85)*use_alloc!$C85,"")</f>
        <v>0</v>
      </c>
      <c r="BO85" s="61">
        <f>IFERROR(('use 2017-18'!BO85/'use 2017-18'!$BQ85)*use_alloc!$C85,"")</f>
        <v>0</v>
      </c>
      <c r="BP85" s="61">
        <f>IFERROR(('use 2017-18'!BP85/'use 2017-18'!$BQ85)*use_alloc!$C85,"")</f>
        <v>0</v>
      </c>
      <c r="BQ85" s="61">
        <f>'use 2012-13'!BQ85*GDP_Ratios!$E$10</f>
        <v>32633344.865089007</v>
      </c>
      <c r="BR85" s="61">
        <f>'use 2012-13'!BR85*GDP_Ratios!$E$10</f>
        <v>0</v>
      </c>
      <c r="BS85" s="61">
        <f>'use 2012-13'!BS85*GDP_Ratios!$E$10</f>
        <v>0</v>
      </c>
      <c r="BT85" s="61">
        <f>'use 2012-13'!BT85*GDP_Ratios!$E$10</f>
        <v>0</v>
      </c>
      <c r="BU85" s="61">
        <f>'use 2012-13'!BU85*GDP_Ratios!$E$10</f>
        <v>0</v>
      </c>
      <c r="BV85" s="61">
        <f>'use 2012-13'!BV85*GDP_Ratios!$E$10</f>
        <v>104184.00748722031</v>
      </c>
      <c r="BW85" s="61">
        <f>'use 2012-13'!BW85*GDP_Ratios!$E$10</f>
        <v>191835.1551653709</v>
      </c>
      <c r="BX85" s="61">
        <f>'use 2012-13'!BX85*GDP_Ratios!$E$10</f>
        <v>296019.16265259124</v>
      </c>
      <c r="BY85" s="61">
        <f>'use 2012-13'!BY85*GDP_Ratios!$E$10</f>
        <v>32929364.027741596</v>
      </c>
      <c r="BZ85" s="14"/>
      <c r="CA85" s="14"/>
      <c r="CB85" s="10"/>
    </row>
    <row r="86" spans="1:80" ht="22.5" x14ac:dyDescent="0.35">
      <c r="A86" s="21">
        <v>83</v>
      </c>
      <c r="B86" s="21" t="s">
        <v>161</v>
      </c>
      <c r="C86" s="61">
        <f>IFERROR(('use 2017-18'!C86/'use 2017-18'!$BQ86)*use_alloc!$C86,"")</f>
        <v>0</v>
      </c>
      <c r="D86" s="61">
        <f>IFERROR(('use 2017-18'!D86/'use 2017-18'!$BQ86)*use_alloc!$C86,"")</f>
        <v>0</v>
      </c>
      <c r="E86" s="61">
        <f>IFERROR(('use 2017-18'!E86/'use 2017-18'!$BQ86)*use_alloc!$C86,"")</f>
        <v>0</v>
      </c>
      <c r="F86" s="61">
        <f>IFERROR(('use 2017-18'!F86/'use 2017-18'!$BQ86)*use_alloc!$C86,"")</f>
        <v>0</v>
      </c>
      <c r="G86" s="61">
        <f>IFERROR(('use 2017-18'!G86/'use 2017-18'!$BQ86)*use_alloc!$C86,"")</f>
        <v>0</v>
      </c>
      <c r="H86" s="61">
        <f>IFERROR(('use 2017-18'!H86/'use 2017-18'!$BQ86)*use_alloc!$C86,"")</f>
        <v>0</v>
      </c>
      <c r="I86" s="61">
        <f>IFERROR(('use 2017-18'!I86/'use 2017-18'!$BQ86)*use_alloc!$C86,"")</f>
        <v>0</v>
      </c>
      <c r="J86" s="61">
        <f>IFERROR(('use 2017-18'!J86/'use 2017-18'!$BQ86)*use_alloc!$C86,"")</f>
        <v>0</v>
      </c>
      <c r="K86" s="61">
        <f>IFERROR(('use 2017-18'!K86/'use 2017-18'!$BQ86)*use_alloc!$C86,"")</f>
        <v>0</v>
      </c>
      <c r="L86" s="61">
        <f>IFERROR(('use 2017-18'!L86/'use 2017-18'!$BQ86)*use_alloc!$C86,"")</f>
        <v>0</v>
      </c>
      <c r="M86" s="61">
        <f>IFERROR(('use 2017-18'!M86/'use 2017-18'!$BQ86)*use_alloc!$C86,"")</f>
        <v>0</v>
      </c>
      <c r="N86" s="61">
        <f>IFERROR(('use 2017-18'!N86/'use 2017-18'!$BQ86)*use_alloc!$C86,"")</f>
        <v>2.9611730660631324E-4</v>
      </c>
      <c r="O86" s="61">
        <f>IFERROR(('use 2017-18'!O86/'use 2017-18'!$BQ86)*use_alloc!$C86,"")</f>
        <v>0</v>
      </c>
      <c r="P86" s="61">
        <f>IFERROR(('use 2017-18'!P86/'use 2017-18'!$BQ86)*use_alloc!$C86,"")</f>
        <v>0</v>
      </c>
      <c r="Q86" s="61">
        <f>IFERROR(('use 2017-18'!Q86/'use 2017-18'!$BQ86)*use_alloc!$C86,"")</f>
        <v>201.70574694659894</v>
      </c>
      <c r="R86" s="61">
        <f>IFERROR(('use 2017-18'!R86/'use 2017-18'!$BQ86)*use_alloc!$C86,"")</f>
        <v>353.84344738234535</v>
      </c>
      <c r="S86" s="61">
        <f>IFERROR(('use 2017-18'!S86/'use 2017-18'!$BQ86)*use_alloc!$C86,"")</f>
        <v>234.80985916809752</v>
      </c>
      <c r="T86" s="61">
        <f>IFERROR(('use 2017-18'!T86/'use 2017-18'!$BQ86)*use_alloc!$C86,"")</f>
        <v>0</v>
      </c>
      <c r="U86" s="61">
        <f>IFERROR(('use 2017-18'!U86/'use 2017-18'!$BQ86)*use_alloc!$C86,"")</f>
        <v>0</v>
      </c>
      <c r="V86" s="61">
        <f>IFERROR(('use 2017-18'!V86/'use 2017-18'!$BQ86)*use_alloc!$C86,"")</f>
        <v>1539.9608575772429</v>
      </c>
      <c r="W86" s="61">
        <f>IFERROR(('use 2017-18'!W86/'use 2017-18'!$BQ86)*use_alloc!$C86,"")</f>
        <v>56824.261465587071</v>
      </c>
      <c r="X86" s="61">
        <f>IFERROR(('use 2017-18'!X86/'use 2017-18'!$BQ86)*use_alloc!$C86,"")</f>
        <v>70722.303303109147</v>
      </c>
      <c r="Y86" s="61">
        <f>IFERROR(('use 2017-18'!Y86/'use 2017-18'!$BQ86)*use_alloc!$C86,"")</f>
        <v>32386.602516237017</v>
      </c>
      <c r="Z86" s="61">
        <f>IFERROR(('use 2017-18'!Z86/'use 2017-18'!$BQ86)*use_alloc!$C86,"")</f>
        <v>10428.251110691373</v>
      </c>
      <c r="AA86" s="61">
        <f>IFERROR(('use 2017-18'!AA86/'use 2017-18'!$BQ86)*use_alloc!$C86,"")</f>
        <v>11.202035893305654</v>
      </c>
      <c r="AB86" s="61">
        <f>IFERROR(('use 2017-18'!AB86/'use 2017-18'!$BQ86)*use_alloc!$C86,"")</f>
        <v>472.58134218622217</v>
      </c>
      <c r="AC86" s="61">
        <f>IFERROR(('use 2017-18'!AC86/'use 2017-18'!$BQ86)*use_alloc!$C86,"")</f>
        <v>73614.441447347315</v>
      </c>
      <c r="AD86" s="61">
        <f>IFERROR(('use 2017-18'!AD86/'use 2017-18'!$BQ86)*use_alloc!$C86,"")</f>
        <v>20126.02447869123</v>
      </c>
      <c r="AE86" s="61">
        <f>IFERROR(('use 2017-18'!AE86/'use 2017-18'!$BQ86)*use_alloc!$C86,"")</f>
        <v>12272.190698786195</v>
      </c>
      <c r="AF86" s="61">
        <f>IFERROR(('use 2017-18'!AF86/'use 2017-18'!$BQ86)*use_alloc!$C86,"")</f>
        <v>505.1828269729221</v>
      </c>
      <c r="AG86" s="61">
        <f>IFERROR(('use 2017-18'!AG86/'use 2017-18'!$BQ86)*use_alloc!$C86,"")</f>
        <v>2861.729685625623</v>
      </c>
      <c r="AH86" s="61">
        <f>IFERROR(('use 2017-18'!AH86/'use 2017-18'!$BQ86)*use_alloc!$C86,"")</f>
        <v>3091.8633775288772</v>
      </c>
      <c r="AI86" s="61">
        <f>IFERROR(('use 2017-18'!AI86/'use 2017-18'!$BQ86)*use_alloc!$C86,"")</f>
        <v>42019.418152073878</v>
      </c>
      <c r="AJ86" s="61">
        <f>IFERROR(('use 2017-18'!AJ86/'use 2017-18'!$BQ86)*use_alloc!$C86,"")</f>
        <v>191952.37551223117</v>
      </c>
      <c r="AK86" s="61">
        <f>IFERROR(('use 2017-18'!AK86/'use 2017-18'!$BQ86)*use_alloc!$C86,"")</f>
        <v>251.42646450609251</v>
      </c>
      <c r="AL86" s="61">
        <f>IFERROR(('use 2017-18'!AL86/'use 2017-18'!$BQ86)*use_alloc!$C86,"")</f>
        <v>2087.097424436753</v>
      </c>
      <c r="AM86" s="61">
        <f>IFERROR(('use 2017-18'!AM86/'use 2017-18'!$BQ86)*use_alloc!$C86,"")</f>
        <v>27.713422576412405</v>
      </c>
      <c r="AN86" s="61">
        <f>IFERROR(('use 2017-18'!AN86/'use 2017-18'!$BQ86)*use_alloc!$C86,"")</f>
        <v>3291.6071844405215</v>
      </c>
      <c r="AO86" s="61">
        <f>IFERROR(('use 2017-18'!AO86/'use 2017-18'!$BQ86)*use_alloc!$C86,"")</f>
        <v>787.1683527883755</v>
      </c>
      <c r="AP86" s="61">
        <f>IFERROR(('use 2017-18'!AP86/'use 2017-18'!$BQ86)*use_alloc!$C86,"")</f>
        <v>1249.6836597365989</v>
      </c>
      <c r="AQ86" s="61">
        <f>IFERROR(('use 2017-18'!AQ86/'use 2017-18'!$BQ86)*use_alloc!$C86,"")</f>
        <v>1728798.7271042741</v>
      </c>
      <c r="AR86" s="61">
        <f>IFERROR(('use 2017-18'!AR86/'use 2017-18'!$BQ86)*use_alloc!$C86,"")</f>
        <v>0</v>
      </c>
      <c r="AS86" s="61">
        <f>IFERROR(('use 2017-18'!AS86/'use 2017-18'!$BQ86)*use_alloc!$C86,"")</f>
        <v>0</v>
      </c>
      <c r="AT86" s="61">
        <f>IFERROR(('use 2017-18'!AT86/'use 2017-18'!$BQ86)*use_alloc!$C86,"")</f>
        <v>0</v>
      </c>
      <c r="AU86" s="61">
        <f>IFERROR(('use 2017-18'!AU86/'use 2017-18'!$BQ86)*use_alloc!$C86,"")</f>
        <v>0</v>
      </c>
      <c r="AV86" s="61">
        <f>IFERROR(('use 2017-18'!AV86/'use 2017-18'!$BQ86)*use_alloc!$C86,"")</f>
        <v>0</v>
      </c>
      <c r="AW86" s="61">
        <f>IFERROR(('use 2017-18'!AW86/'use 2017-18'!$BQ86)*use_alloc!$C86,"")</f>
        <v>0</v>
      </c>
      <c r="AX86" s="61">
        <f>IFERROR(('use 2017-18'!AX86/'use 2017-18'!$BQ86)*use_alloc!$C86,"")</f>
        <v>0</v>
      </c>
      <c r="AY86" s="61">
        <f>IFERROR(('use 2017-18'!AY86/'use 2017-18'!$BQ86)*use_alloc!$C86,"")</f>
        <v>0</v>
      </c>
      <c r="AZ86" s="61">
        <f>IFERROR(('use 2017-18'!AZ86/'use 2017-18'!$BQ86)*use_alloc!$C86,"")</f>
        <v>0</v>
      </c>
      <c r="BA86" s="61">
        <f>IFERROR(('use 2017-18'!BA86/'use 2017-18'!$BQ86)*use_alloc!$C86,"")</f>
        <v>0</v>
      </c>
      <c r="BB86" s="61">
        <f>IFERROR(('use 2017-18'!BB86/'use 2017-18'!$BQ86)*use_alloc!$C86,"")</f>
        <v>0</v>
      </c>
      <c r="BC86" s="61">
        <f>IFERROR(('use 2017-18'!BC86/'use 2017-18'!$BQ86)*use_alloc!$C86,"")</f>
        <v>690.5670066457144</v>
      </c>
      <c r="BD86" s="61">
        <f>IFERROR(('use 2017-18'!BD86/'use 2017-18'!$BQ86)*use_alloc!$C86,"")</f>
        <v>0</v>
      </c>
      <c r="BE86" s="61">
        <f>IFERROR(('use 2017-18'!BE86/'use 2017-18'!$BQ86)*use_alloc!$C86,"")</f>
        <v>0</v>
      </c>
      <c r="BF86" s="61">
        <f>IFERROR(('use 2017-18'!BF86/'use 2017-18'!$BQ86)*use_alloc!$C86,"")</f>
        <v>0</v>
      </c>
      <c r="BG86" s="61">
        <f>IFERROR(('use 2017-18'!BG86/'use 2017-18'!$BQ86)*use_alloc!$C86,"")</f>
        <v>0</v>
      </c>
      <c r="BH86" s="61">
        <f>IFERROR(('use 2017-18'!BH86/'use 2017-18'!$BQ86)*use_alloc!$C86,"")</f>
        <v>0</v>
      </c>
      <c r="BI86" s="61">
        <f>IFERROR(('use 2017-18'!BI86/'use 2017-18'!$BQ86)*use_alloc!$C86,"")</f>
        <v>0</v>
      </c>
      <c r="BJ86" s="61">
        <f>IFERROR(('use 2017-18'!BJ86/'use 2017-18'!$BQ86)*use_alloc!$C86,"")</f>
        <v>0</v>
      </c>
      <c r="BK86" s="61">
        <f>IFERROR(('use 2017-18'!BK86/'use 2017-18'!$BQ86)*use_alloc!$C86,"")</f>
        <v>0</v>
      </c>
      <c r="BL86" s="61">
        <f>IFERROR(('use 2017-18'!BL86/'use 2017-18'!$BQ86)*use_alloc!$C86,"")</f>
        <v>0</v>
      </c>
      <c r="BM86" s="61">
        <f>IFERROR(('use 2017-18'!BM86/'use 2017-18'!$BQ86)*use_alloc!$C86,"")</f>
        <v>0</v>
      </c>
      <c r="BN86" s="61">
        <f>IFERROR(('use 2017-18'!BN86/'use 2017-18'!$BQ86)*use_alloc!$C86,"")</f>
        <v>0</v>
      </c>
      <c r="BO86" s="61">
        <f>IFERROR(('use 2017-18'!BO86/'use 2017-18'!$BQ86)*use_alloc!$C86,"")</f>
        <v>0</v>
      </c>
      <c r="BP86" s="61">
        <f>IFERROR(('use 2017-18'!BP86/'use 2017-18'!$BQ86)*use_alloc!$C86,"")</f>
        <v>0</v>
      </c>
      <c r="BQ86" s="61">
        <f>'use 2012-13'!BQ86*GDP_Ratios!$E$10</f>
        <v>35929407.709759988</v>
      </c>
      <c r="BR86" s="61">
        <f>'use 2012-13'!BR86*GDP_Ratios!$E$10</f>
        <v>210678.96082867857</v>
      </c>
      <c r="BS86" s="61">
        <f>'use 2012-13'!BS86*GDP_Ratios!$E$10</f>
        <v>0</v>
      </c>
      <c r="BT86" s="61">
        <f>'use 2012-13'!BT86*GDP_Ratios!$E$10</f>
        <v>0</v>
      </c>
      <c r="BU86" s="61">
        <f>'use 2012-13'!BU86*GDP_Ratios!$E$10</f>
        <v>0</v>
      </c>
      <c r="BV86" s="61">
        <f>'use 2012-13'!BV86*GDP_Ratios!$E$10</f>
        <v>582457.84119100275</v>
      </c>
      <c r="BW86" s="61">
        <f>'use 2012-13'!BW86*GDP_Ratios!$E$10</f>
        <v>2077865.7312886848</v>
      </c>
      <c r="BX86" s="61">
        <f>'use 2012-13'!BX86*GDP_Ratios!$E$10</f>
        <v>2871002.5333083663</v>
      </c>
      <c r="BY86" s="61">
        <f>'use 2012-13'!BY86*GDP_Ratios!$E$10</f>
        <v>38800410.243068352</v>
      </c>
      <c r="BZ86" s="14"/>
      <c r="CA86" s="14"/>
      <c r="CB86" s="10"/>
    </row>
    <row r="87" spans="1:80" ht="22.5" x14ac:dyDescent="0.35">
      <c r="A87" s="21">
        <v>84</v>
      </c>
      <c r="B87" s="21" t="s">
        <v>162</v>
      </c>
      <c r="C87" s="61">
        <f>IFERROR(('use 2017-18'!C87/'use 2017-18'!$BQ87)*use_alloc!$C87,"")</f>
        <v>0</v>
      </c>
      <c r="D87" s="61">
        <f>IFERROR(('use 2017-18'!D87/'use 2017-18'!$BQ87)*use_alloc!$C87,"")</f>
        <v>0</v>
      </c>
      <c r="E87" s="61">
        <f>IFERROR(('use 2017-18'!E87/'use 2017-18'!$BQ87)*use_alloc!$C87,"")</f>
        <v>0</v>
      </c>
      <c r="F87" s="61">
        <f>IFERROR(('use 2017-18'!F87/'use 2017-18'!$BQ87)*use_alloc!$C87,"")</f>
        <v>0</v>
      </c>
      <c r="G87" s="61">
        <f>IFERROR(('use 2017-18'!G87/'use 2017-18'!$BQ87)*use_alloc!$C87,"")</f>
        <v>0</v>
      </c>
      <c r="H87" s="61">
        <f>IFERROR(('use 2017-18'!H87/'use 2017-18'!$BQ87)*use_alloc!$C87,"")</f>
        <v>0</v>
      </c>
      <c r="I87" s="61">
        <f>IFERROR(('use 2017-18'!I87/'use 2017-18'!$BQ87)*use_alloc!$C87,"")</f>
        <v>0</v>
      </c>
      <c r="J87" s="61">
        <f>IFERROR(('use 2017-18'!J87/'use 2017-18'!$BQ87)*use_alloc!$C87,"")</f>
        <v>0</v>
      </c>
      <c r="K87" s="61">
        <f>IFERROR(('use 2017-18'!K87/'use 2017-18'!$BQ87)*use_alloc!$C87,"")</f>
        <v>0</v>
      </c>
      <c r="L87" s="61">
        <f>IFERROR(('use 2017-18'!L87/'use 2017-18'!$BQ87)*use_alloc!$C87,"")</f>
        <v>0</v>
      </c>
      <c r="M87" s="61">
        <f>IFERROR(('use 2017-18'!M87/'use 2017-18'!$BQ87)*use_alloc!$C87,"")</f>
        <v>0</v>
      </c>
      <c r="N87" s="61">
        <f>IFERROR(('use 2017-18'!N87/'use 2017-18'!$BQ87)*use_alloc!$C87,"")</f>
        <v>0</v>
      </c>
      <c r="O87" s="61">
        <f>IFERROR(('use 2017-18'!O87/'use 2017-18'!$BQ87)*use_alloc!$C87,"")</f>
        <v>6.304985910562527E-9</v>
      </c>
      <c r="P87" s="61">
        <f>IFERROR(('use 2017-18'!P87/'use 2017-18'!$BQ87)*use_alloc!$C87,"")</f>
        <v>0</v>
      </c>
      <c r="Q87" s="61">
        <f>IFERROR(('use 2017-18'!Q87/'use 2017-18'!$BQ87)*use_alloc!$C87,"")</f>
        <v>0</v>
      </c>
      <c r="R87" s="61">
        <f>IFERROR(('use 2017-18'!R87/'use 2017-18'!$BQ87)*use_alloc!$C87,"")</f>
        <v>0</v>
      </c>
      <c r="S87" s="61">
        <f>IFERROR(('use 2017-18'!S87/'use 2017-18'!$BQ87)*use_alloc!$C87,"")</f>
        <v>0</v>
      </c>
      <c r="T87" s="61">
        <f>IFERROR(('use 2017-18'!T87/'use 2017-18'!$BQ87)*use_alloc!$C87,"")</f>
        <v>0</v>
      </c>
      <c r="U87" s="61">
        <f>IFERROR(('use 2017-18'!U87/'use 2017-18'!$BQ87)*use_alloc!$C87,"")</f>
        <v>0</v>
      </c>
      <c r="V87" s="61">
        <f>IFERROR(('use 2017-18'!V87/'use 2017-18'!$BQ87)*use_alloc!$C87,"")</f>
        <v>28.201455013929319</v>
      </c>
      <c r="W87" s="61">
        <f>IFERROR(('use 2017-18'!W87/'use 2017-18'!$BQ87)*use_alloc!$C87,"")</f>
        <v>14.087006518374681</v>
      </c>
      <c r="X87" s="61">
        <f>IFERROR(('use 2017-18'!X87/'use 2017-18'!$BQ87)*use_alloc!$C87,"")</f>
        <v>0.74384285082027601</v>
      </c>
      <c r="Y87" s="61">
        <f>IFERROR(('use 2017-18'!Y87/'use 2017-18'!$BQ87)*use_alloc!$C87,"")</f>
        <v>3.3135581816053715E-2</v>
      </c>
      <c r="Z87" s="61">
        <f>IFERROR(('use 2017-18'!Z87/'use 2017-18'!$BQ87)*use_alloc!$C87,"")</f>
        <v>0</v>
      </c>
      <c r="AA87" s="61">
        <f>IFERROR(('use 2017-18'!AA87/'use 2017-18'!$BQ87)*use_alloc!$C87,"")</f>
        <v>0</v>
      </c>
      <c r="AB87" s="61">
        <f>IFERROR(('use 2017-18'!AB87/'use 2017-18'!$BQ87)*use_alloc!$C87,"")</f>
        <v>4.5700874413308413E-3</v>
      </c>
      <c r="AC87" s="61">
        <f>IFERROR(('use 2017-18'!AC87/'use 2017-18'!$BQ87)*use_alloc!$C87,"")</f>
        <v>0.67611340104510464</v>
      </c>
      <c r="AD87" s="61">
        <f>IFERROR(('use 2017-18'!AD87/'use 2017-18'!$BQ87)*use_alloc!$C87,"")</f>
        <v>3.178361343079191</v>
      </c>
      <c r="AE87" s="61">
        <f>IFERROR(('use 2017-18'!AE87/'use 2017-18'!$BQ87)*use_alloc!$C87,"")</f>
        <v>2.1794551284434811</v>
      </c>
      <c r="AF87" s="61">
        <f>IFERROR(('use 2017-18'!AF87/'use 2017-18'!$BQ87)*use_alloc!$C87,"")</f>
        <v>0</v>
      </c>
      <c r="AG87" s="61">
        <f>IFERROR(('use 2017-18'!AG87/'use 2017-18'!$BQ87)*use_alloc!$C87,"")</f>
        <v>0</v>
      </c>
      <c r="AH87" s="61">
        <f>IFERROR(('use 2017-18'!AH87/'use 2017-18'!$BQ87)*use_alloc!$C87,"")</f>
        <v>0</v>
      </c>
      <c r="AI87" s="61">
        <f>IFERROR(('use 2017-18'!AI87/'use 2017-18'!$BQ87)*use_alloc!$C87,"")</f>
        <v>0.16917787041083771</v>
      </c>
      <c r="AJ87" s="61">
        <f>IFERROR(('use 2017-18'!AJ87/'use 2017-18'!$BQ87)*use_alloc!$C87,"")</f>
        <v>0.12149035078656689</v>
      </c>
      <c r="AK87" s="61">
        <f>IFERROR(('use 2017-18'!AK87/'use 2017-18'!$BQ87)*use_alloc!$C87,"")</f>
        <v>0</v>
      </c>
      <c r="AL87" s="61">
        <f>IFERROR(('use 2017-18'!AL87/'use 2017-18'!$BQ87)*use_alloc!$C87,"")</f>
        <v>0</v>
      </c>
      <c r="AM87" s="61">
        <f>IFERROR(('use 2017-18'!AM87/'use 2017-18'!$BQ87)*use_alloc!$C87,"")</f>
        <v>0</v>
      </c>
      <c r="AN87" s="61">
        <f>IFERROR(('use 2017-18'!AN87/'use 2017-18'!$BQ87)*use_alloc!$C87,"")</f>
        <v>9.7687841796818245E-4</v>
      </c>
      <c r="AO87" s="61">
        <f>IFERROR(('use 2017-18'!AO87/'use 2017-18'!$BQ87)*use_alloc!$C87,"")</f>
        <v>2.7259018201557978E-2</v>
      </c>
      <c r="AP87" s="61">
        <f>IFERROR(('use 2017-18'!AP87/'use 2017-18'!$BQ87)*use_alloc!$C87,"")</f>
        <v>1.3657658382854449E-3</v>
      </c>
      <c r="AQ87" s="61">
        <f>IFERROR(('use 2017-18'!AQ87/'use 2017-18'!$BQ87)*use_alloc!$C87,"")</f>
        <v>27.770202415901593</v>
      </c>
      <c r="AR87" s="61">
        <f>IFERROR(('use 2017-18'!AR87/'use 2017-18'!$BQ87)*use_alloc!$C87,"")</f>
        <v>0</v>
      </c>
      <c r="AS87" s="61">
        <f>IFERROR(('use 2017-18'!AS87/'use 2017-18'!$BQ87)*use_alloc!$C87,"")</f>
        <v>0</v>
      </c>
      <c r="AT87" s="61">
        <f>IFERROR(('use 2017-18'!AT87/'use 2017-18'!$BQ87)*use_alloc!$C87,"")</f>
        <v>1.539219329301124E-3</v>
      </c>
      <c r="AU87" s="61">
        <f>IFERROR(('use 2017-18'!AU87/'use 2017-18'!$BQ87)*use_alloc!$C87,"")</f>
        <v>0</v>
      </c>
      <c r="AV87" s="61">
        <f>IFERROR(('use 2017-18'!AV87/'use 2017-18'!$BQ87)*use_alloc!$C87,"")</f>
        <v>0</v>
      </c>
      <c r="AW87" s="61">
        <f>IFERROR(('use 2017-18'!AW87/'use 2017-18'!$BQ87)*use_alloc!$C87,"")</f>
        <v>6.5972705245621977E-5</v>
      </c>
      <c r="AX87" s="61">
        <f>IFERROR(('use 2017-18'!AX87/'use 2017-18'!$BQ87)*use_alloc!$C87,"")</f>
        <v>0</v>
      </c>
      <c r="AY87" s="61">
        <f>IFERROR(('use 2017-18'!AY87/'use 2017-18'!$BQ87)*use_alloc!$C87,"")</f>
        <v>0</v>
      </c>
      <c r="AZ87" s="61">
        <f>IFERROR(('use 2017-18'!AZ87/'use 2017-18'!$BQ87)*use_alloc!$C87,"")</f>
        <v>1.2231393947840384E-6</v>
      </c>
      <c r="BA87" s="61">
        <f>IFERROR(('use 2017-18'!BA87/'use 2017-18'!$BQ87)*use_alloc!$C87,"")</f>
        <v>0</v>
      </c>
      <c r="BB87" s="61">
        <f>IFERROR(('use 2017-18'!BB87/'use 2017-18'!$BQ87)*use_alloc!$C87,"")</f>
        <v>0</v>
      </c>
      <c r="BC87" s="61">
        <f>IFERROR(('use 2017-18'!BC87/'use 2017-18'!$BQ87)*use_alloc!$C87,"")</f>
        <v>7.5316593902551212E-3</v>
      </c>
      <c r="BD87" s="61">
        <f>IFERROR(('use 2017-18'!BD87/'use 2017-18'!$BQ87)*use_alloc!$C87,"")</f>
        <v>0</v>
      </c>
      <c r="BE87" s="61">
        <f>IFERROR(('use 2017-18'!BE87/'use 2017-18'!$BQ87)*use_alloc!$C87,"")</f>
        <v>0</v>
      </c>
      <c r="BF87" s="61">
        <f>IFERROR(('use 2017-18'!BF87/'use 2017-18'!$BQ87)*use_alloc!$C87,"")</f>
        <v>0</v>
      </c>
      <c r="BG87" s="61">
        <f>IFERROR(('use 2017-18'!BG87/'use 2017-18'!$BQ87)*use_alloc!$C87,"")</f>
        <v>0</v>
      </c>
      <c r="BH87" s="61">
        <f>IFERROR(('use 2017-18'!BH87/'use 2017-18'!$BQ87)*use_alloc!$C87,"")</f>
        <v>0</v>
      </c>
      <c r="BI87" s="61">
        <f>IFERROR(('use 2017-18'!BI87/'use 2017-18'!$BQ87)*use_alloc!$C87,"")</f>
        <v>0</v>
      </c>
      <c r="BJ87" s="61">
        <f>IFERROR(('use 2017-18'!BJ87/'use 2017-18'!$BQ87)*use_alloc!$C87,"")</f>
        <v>0</v>
      </c>
      <c r="BK87" s="61">
        <f>IFERROR(('use 2017-18'!BK87/'use 2017-18'!$BQ87)*use_alloc!$C87,"")</f>
        <v>0</v>
      </c>
      <c r="BL87" s="61">
        <f>IFERROR(('use 2017-18'!BL87/'use 2017-18'!$BQ87)*use_alloc!$C87,"")</f>
        <v>0</v>
      </c>
      <c r="BM87" s="61">
        <f>IFERROR(('use 2017-18'!BM87/'use 2017-18'!$BQ87)*use_alloc!$C87,"")</f>
        <v>0</v>
      </c>
      <c r="BN87" s="61">
        <f>IFERROR(('use 2017-18'!BN87/'use 2017-18'!$BQ87)*use_alloc!$C87,"")</f>
        <v>0</v>
      </c>
      <c r="BO87" s="61">
        <f>IFERROR(('use 2017-18'!BO87/'use 2017-18'!$BQ87)*use_alloc!$C87,"")</f>
        <v>0</v>
      </c>
      <c r="BP87" s="61">
        <f>IFERROR(('use 2017-18'!BP87/'use 2017-18'!$BQ87)*use_alloc!$C87,"")</f>
        <v>0</v>
      </c>
      <c r="BQ87" s="61">
        <f>'use 2012-13'!BQ87*GDP_Ratios!$E$10</f>
        <v>34427228.505965531</v>
      </c>
      <c r="BR87" s="61">
        <f>'use 2012-13'!BR87*GDP_Ratios!$E$10</f>
        <v>0</v>
      </c>
      <c r="BS87" s="61">
        <f>'use 2012-13'!BS87*GDP_Ratios!$E$10</f>
        <v>0</v>
      </c>
      <c r="BT87" s="61">
        <f>'use 2012-13'!BT87*GDP_Ratios!$E$10</f>
        <v>0</v>
      </c>
      <c r="BU87" s="61">
        <f>'use 2012-13'!BU87*GDP_Ratios!$E$10</f>
        <v>0</v>
      </c>
      <c r="BV87" s="61">
        <f>'use 2012-13'!BV87*GDP_Ratios!$E$10</f>
        <v>460137.11274129193</v>
      </c>
      <c r="BW87" s="61">
        <f>'use 2012-13'!BW87*GDP_Ratios!$E$10</f>
        <v>7428735.5190989226</v>
      </c>
      <c r="BX87" s="61">
        <f>'use 2012-13'!BX87*GDP_Ratios!$E$10</f>
        <v>7888872.6318402151</v>
      </c>
      <c r="BY87" s="61">
        <f>'use 2012-13'!BY87*GDP_Ratios!$E$10</f>
        <v>42316101.137805738</v>
      </c>
      <c r="BZ87" s="11"/>
      <c r="CA87" s="11"/>
      <c r="CB87" s="10"/>
    </row>
    <row r="88" spans="1:80" ht="22.5" x14ac:dyDescent="0.35">
      <c r="A88" s="21">
        <v>85</v>
      </c>
      <c r="B88" s="21" t="s">
        <v>163</v>
      </c>
      <c r="C88" s="61">
        <f>IFERROR(('use 2017-18'!C88/'use 2017-18'!$BQ88)*use_alloc!$C88,"")</f>
        <v>0</v>
      </c>
      <c r="D88" s="61">
        <f>IFERROR(('use 2017-18'!D88/'use 2017-18'!$BQ88)*use_alloc!$C88,"")</f>
        <v>0</v>
      </c>
      <c r="E88" s="61">
        <f>IFERROR(('use 2017-18'!E88/'use 2017-18'!$BQ88)*use_alloc!$C88,"")</f>
        <v>0</v>
      </c>
      <c r="F88" s="61">
        <f>IFERROR(('use 2017-18'!F88/'use 2017-18'!$BQ88)*use_alloc!$C88,"")</f>
        <v>0</v>
      </c>
      <c r="G88" s="61">
        <f>IFERROR(('use 2017-18'!G88/'use 2017-18'!$BQ88)*use_alloc!$C88,"")</f>
        <v>0</v>
      </c>
      <c r="H88" s="61">
        <f>IFERROR(('use 2017-18'!H88/'use 2017-18'!$BQ88)*use_alloc!$C88,"")</f>
        <v>0</v>
      </c>
      <c r="I88" s="61">
        <f>IFERROR(('use 2017-18'!I88/'use 2017-18'!$BQ88)*use_alloc!$C88,"")</f>
        <v>0</v>
      </c>
      <c r="J88" s="61">
        <f>IFERROR(('use 2017-18'!J88/'use 2017-18'!$BQ88)*use_alloc!$C88,"")</f>
        <v>0</v>
      </c>
      <c r="K88" s="61">
        <f>IFERROR(('use 2017-18'!K88/'use 2017-18'!$BQ88)*use_alloc!$C88,"")</f>
        <v>0</v>
      </c>
      <c r="L88" s="61">
        <f>IFERROR(('use 2017-18'!L88/'use 2017-18'!$BQ88)*use_alloc!$C88,"")</f>
        <v>0</v>
      </c>
      <c r="M88" s="61">
        <f>IFERROR(('use 2017-18'!M88/'use 2017-18'!$BQ88)*use_alloc!$C88,"")</f>
        <v>0</v>
      </c>
      <c r="N88" s="61">
        <f>IFERROR(('use 2017-18'!N88/'use 2017-18'!$BQ88)*use_alloc!$C88,"")</f>
        <v>4.1477408236150752E-6</v>
      </c>
      <c r="O88" s="61">
        <f>IFERROR(('use 2017-18'!O88/'use 2017-18'!$BQ88)*use_alloc!$C88,"")</f>
        <v>1.4012151336938731E-5</v>
      </c>
      <c r="P88" s="61">
        <f>IFERROR(('use 2017-18'!P88/'use 2017-18'!$BQ88)*use_alloc!$C88,"")</f>
        <v>0</v>
      </c>
      <c r="Q88" s="61">
        <f>IFERROR(('use 2017-18'!Q88/'use 2017-18'!$BQ88)*use_alloc!$C88,"")</f>
        <v>0</v>
      </c>
      <c r="R88" s="61">
        <f>IFERROR(('use 2017-18'!R88/'use 2017-18'!$BQ88)*use_alloc!$C88,"")</f>
        <v>0</v>
      </c>
      <c r="S88" s="61">
        <f>IFERROR(('use 2017-18'!S88/'use 2017-18'!$BQ88)*use_alloc!$C88,"")</f>
        <v>0</v>
      </c>
      <c r="T88" s="61">
        <f>IFERROR(('use 2017-18'!T88/'use 2017-18'!$BQ88)*use_alloc!$C88,"")</f>
        <v>0</v>
      </c>
      <c r="U88" s="61">
        <f>IFERROR(('use 2017-18'!U88/'use 2017-18'!$BQ88)*use_alloc!$C88,"")</f>
        <v>0</v>
      </c>
      <c r="V88" s="61">
        <f>IFERROR(('use 2017-18'!V88/'use 2017-18'!$BQ88)*use_alloc!$C88,"")</f>
        <v>321486.67328392342</v>
      </c>
      <c r="W88" s="61">
        <f>IFERROR(('use 2017-18'!W88/'use 2017-18'!$BQ88)*use_alloc!$C88,"")</f>
        <v>34896.135601749993</v>
      </c>
      <c r="X88" s="61">
        <f>IFERROR(('use 2017-18'!X88/'use 2017-18'!$BQ88)*use_alloc!$C88,"")</f>
        <v>30494.204345770129</v>
      </c>
      <c r="Y88" s="61">
        <f>IFERROR(('use 2017-18'!Y88/'use 2017-18'!$BQ88)*use_alloc!$C88,"")</f>
        <v>255.78725428828324</v>
      </c>
      <c r="Z88" s="61">
        <f>IFERROR(('use 2017-18'!Z88/'use 2017-18'!$BQ88)*use_alloc!$C88,"")</f>
        <v>0</v>
      </c>
      <c r="AA88" s="61">
        <f>IFERROR(('use 2017-18'!AA88/'use 2017-18'!$BQ88)*use_alloc!$C88,"")</f>
        <v>0</v>
      </c>
      <c r="AB88" s="61">
        <f>IFERROR(('use 2017-18'!AB88/'use 2017-18'!$BQ88)*use_alloc!$C88,"")</f>
        <v>24.406933302022612</v>
      </c>
      <c r="AC88" s="61">
        <f>IFERROR(('use 2017-18'!AC88/'use 2017-18'!$BQ88)*use_alloc!$C88,"")</f>
        <v>14692.050356222204</v>
      </c>
      <c r="AD88" s="61">
        <f>IFERROR(('use 2017-18'!AD88/'use 2017-18'!$BQ88)*use_alloc!$C88,"")</f>
        <v>51981.12027330634</v>
      </c>
      <c r="AE88" s="61">
        <f>IFERROR(('use 2017-18'!AE88/'use 2017-18'!$BQ88)*use_alloc!$C88,"")</f>
        <v>57888.573637932044</v>
      </c>
      <c r="AF88" s="61">
        <f>IFERROR(('use 2017-18'!AF88/'use 2017-18'!$BQ88)*use_alloc!$C88,"")</f>
        <v>0</v>
      </c>
      <c r="AG88" s="61">
        <f>IFERROR(('use 2017-18'!AG88/'use 2017-18'!$BQ88)*use_alloc!$C88,"")</f>
        <v>50.744081683776287</v>
      </c>
      <c r="AH88" s="61">
        <f>IFERROR(('use 2017-18'!AH88/'use 2017-18'!$BQ88)*use_alloc!$C88,"")</f>
        <v>0</v>
      </c>
      <c r="AI88" s="61">
        <f>IFERROR(('use 2017-18'!AI88/'use 2017-18'!$BQ88)*use_alloc!$C88,"")</f>
        <v>103.97131668741015</v>
      </c>
      <c r="AJ88" s="61">
        <f>IFERROR(('use 2017-18'!AJ88/'use 2017-18'!$BQ88)*use_alloc!$C88,"")</f>
        <v>719.3198230038779</v>
      </c>
      <c r="AK88" s="61">
        <f>IFERROR(('use 2017-18'!AK88/'use 2017-18'!$BQ88)*use_alloc!$C88,"")</f>
        <v>21.462041624421946</v>
      </c>
      <c r="AL88" s="61">
        <f>IFERROR(('use 2017-18'!AL88/'use 2017-18'!$BQ88)*use_alloc!$C88,"")</f>
        <v>0</v>
      </c>
      <c r="AM88" s="61">
        <f>IFERROR(('use 2017-18'!AM88/'use 2017-18'!$BQ88)*use_alloc!$C88,"")</f>
        <v>0</v>
      </c>
      <c r="AN88" s="61">
        <f>IFERROR(('use 2017-18'!AN88/'use 2017-18'!$BQ88)*use_alloc!$C88,"")</f>
        <v>249.96192481388451</v>
      </c>
      <c r="AO88" s="61">
        <f>IFERROR(('use 2017-18'!AO88/'use 2017-18'!$BQ88)*use_alloc!$C88,"")</f>
        <v>86.688379930851426</v>
      </c>
      <c r="AP88" s="61">
        <f>IFERROR(('use 2017-18'!AP88/'use 2017-18'!$BQ88)*use_alloc!$C88,"")</f>
        <v>46.724042596022322</v>
      </c>
      <c r="AQ88" s="61">
        <f>IFERROR(('use 2017-18'!AQ88/'use 2017-18'!$BQ88)*use_alloc!$C88,"")</f>
        <v>0</v>
      </c>
      <c r="AR88" s="61">
        <f>IFERROR(('use 2017-18'!AR88/'use 2017-18'!$BQ88)*use_alloc!$C88,"")</f>
        <v>0</v>
      </c>
      <c r="AS88" s="61">
        <f>IFERROR(('use 2017-18'!AS88/'use 2017-18'!$BQ88)*use_alloc!$C88,"")</f>
        <v>0</v>
      </c>
      <c r="AT88" s="61">
        <f>IFERROR(('use 2017-18'!AT88/'use 2017-18'!$BQ88)*use_alloc!$C88,"")</f>
        <v>0</v>
      </c>
      <c r="AU88" s="61">
        <f>IFERROR(('use 2017-18'!AU88/'use 2017-18'!$BQ88)*use_alloc!$C88,"")</f>
        <v>0</v>
      </c>
      <c r="AV88" s="61">
        <f>IFERROR(('use 2017-18'!AV88/'use 2017-18'!$BQ88)*use_alloc!$C88,"")</f>
        <v>0</v>
      </c>
      <c r="AW88" s="61">
        <f>IFERROR(('use 2017-18'!AW88/'use 2017-18'!$BQ88)*use_alloc!$C88,"")</f>
        <v>1.674456746432966E-2</v>
      </c>
      <c r="AX88" s="61">
        <f>IFERROR(('use 2017-18'!AX88/'use 2017-18'!$BQ88)*use_alloc!$C88,"")</f>
        <v>0</v>
      </c>
      <c r="AY88" s="61">
        <f>IFERROR(('use 2017-18'!AY88/'use 2017-18'!$BQ88)*use_alloc!$C88,"")</f>
        <v>0</v>
      </c>
      <c r="AZ88" s="61">
        <f>IFERROR(('use 2017-18'!AZ88/'use 2017-18'!$BQ88)*use_alloc!$C88,"")</f>
        <v>0</v>
      </c>
      <c r="BA88" s="61">
        <f>IFERROR(('use 2017-18'!BA88/'use 2017-18'!$BQ88)*use_alloc!$C88,"")</f>
        <v>0</v>
      </c>
      <c r="BB88" s="61">
        <f>IFERROR(('use 2017-18'!BB88/'use 2017-18'!$BQ88)*use_alloc!$C88,"")</f>
        <v>0</v>
      </c>
      <c r="BC88" s="61">
        <f>IFERROR(('use 2017-18'!BC88/'use 2017-18'!$BQ88)*use_alloc!$C88,"")</f>
        <v>0</v>
      </c>
      <c r="BD88" s="61">
        <f>IFERROR(('use 2017-18'!BD88/'use 2017-18'!$BQ88)*use_alloc!$C88,"")</f>
        <v>0</v>
      </c>
      <c r="BE88" s="61">
        <f>IFERROR(('use 2017-18'!BE88/'use 2017-18'!$BQ88)*use_alloc!$C88,"")</f>
        <v>0</v>
      </c>
      <c r="BF88" s="61">
        <f>IFERROR(('use 2017-18'!BF88/'use 2017-18'!$BQ88)*use_alloc!$C88,"")</f>
        <v>0</v>
      </c>
      <c r="BG88" s="61">
        <f>IFERROR(('use 2017-18'!BG88/'use 2017-18'!$BQ88)*use_alloc!$C88,"")</f>
        <v>0</v>
      </c>
      <c r="BH88" s="61">
        <f>IFERROR(('use 2017-18'!BH88/'use 2017-18'!$BQ88)*use_alloc!$C88,"")</f>
        <v>0</v>
      </c>
      <c r="BI88" s="61">
        <f>IFERROR(('use 2017-18'!BI88/'use 2017-18'!$BQ88)*use_alloc!$C88,"")</f>
        <v>0</v>
      </c>
      <c r="BJ88" s="61">
        <f>IFERROR(('use 2017-18'!BJ88/'use 2017-18'!$BQ88)*use_alloc!$C88,"")</f>
        <v>0</v>
      </c>
      <c r="BK88" s="61">
        <f>IFERROR(('use 2017-18'!BK88/'use 2017-18'!$BQ88)*use_alloc!$C88,"")</f>
        <v>0</v>
      </c>
      <c r="BL88" s="61">
        <f>IFERROR(('use 2017-18'!BL88/'use 2017-18'!$BQ88)*use_alloc!$C88,"")</f>
        <v>0</v>
      </c>
      <c r="BM88" s="61">
        <f>IFERROR(('use 2017-18'!BM88/'use 2017-18'!$BQ88)*use_alloc!$C88,"")</f>
        <v>0</v>
      </c>
      <c r="BN88" s="61">
        <f>IFERROR(('use 2017-18'!BN88/'use 2017-18'!$BQ88)*use_alloc!$C88,"")</f>
        <v>0</v>
      </c>
      <c r="BO88" s="61">
        <f>IFERROR(('use 2017-18'!BO88/'use 2017-18'!$BQ88)*use_alloc!$C88,"")</f>
        <v>0</v>
      </c>
      <c r="BP88" s="61">
        <f>IFERROR(('use 2017-18'!BP88/'use 2017-18'!$BQ88)*use_alloc!$C88,"")</f>
        <v>0</v>
      </c>
      <c r="BQ88" s="61">
        <f>'use 2012-13'!BQ88*GDP_Ratios!$E$10</f>
        <v>11325027.877055231</v>
      </c>
      <c r="BR88" s="61">
        <f>'use 2012-13'!BR88*GDP_Ratios!$E$10</f>
        <v>0</v>
      </c>
      <c r="BS88" s="61">
        <f>'use 2012-13'!BS88*GDP_Ratios!$E$10</f>
        <v>0</v>
      </c>
      <c r="BT88" s="61">
        <f>'use 2012-13'!BT88*GDP_Ratios!$E$10</f>
        <v>0</v>
      </c>
      <c r="BU88" s="61">
        <f>'use 2012-13'!BU88*GDP_Ratios!$E$10</f>
        <v>0</v>
      </c>
      <c r="BV88" s="61">
        <f>'use 2012-13'!BV88*GDP_Ratios!$E$10</f>
        <v>127690.83144294536</v>
      </c>
      <c r="BW88" s="61">
        <f>'use 2012-13'!BW88*GDP_Ratios!$E$10</f>
        <v>0</v>
      </c>
      <c r="BX88" s="61">
        <f>'use 2012-13'!BX88*GDP_Ratios!$E$10</f>
        <v>127690.83144294536</v>
      </c>
      <c r="BY88" s="61">
        <f>'use 2012-13'!BY88*GDP_Ratios!$E$10</f>
        <v>11452718.708498176</v>
      </c>
      <c r="BZ88" s="11"/>
      <c r="CA88" s="11"/>
      <c r="CB88" s="10"/>
    </row>
    <row r="89" spans="1:80" ht="22.5" x14ac:dyDescent="0.35">
      <c r="A89" s="21">
        <v>86</v>
      </c>
      <c r="B89" s="21" t="s">
        <v>164</v>
      </c>
      <c r="C89" s="61">
        <f>IFERROR(('use 2017-18'!C89/'use 2017-18'!$BQ89)*use_alloc!$C89,"")</f>
        <v>0</v>
      </c>
      <c r="D89" s="61">
        <f>IFERROR(('use 2017-18'!D89/'use 2017-18'!$BQ89)*use_alloc!$C89,"")</f>
        <v>0</v>
      </c>
      <c r="E89" s="61">
        <f>IFERROR(('use 2017-18'!E89/'use 2017-18'!$BQ89)*use_alloc!$C89,"")</f>
        <v>0</v>
      </c>
      <c r="F89" s="61">
        <f>IFERROR(('use 2017-18'!F89/'use 2017-18'!$BQ89)*use_alloc!$C89,"")</f>
        <v>0</v>
      </c>
      <c r="G89" s="61">
        <f>IFERROR(('use 2017-18'!G89/'use 2017-18'!$BQ89)*use_alloc!$C89,"")</f>
        <v>0</v>
      </c>
      <c r="H89" s="61">
        <f>IFERROR(('use 2017-18'!H89/'use 2017-18'!$BQ89)*use_alloc!$C89,"")</f>
        <v>207222.83434686673</v>
      </c>
      <c r="I89" s="61">
        <f>IFERROR(('use 2017-18'!I89/'use 2017-18'!$BQ89)*use_alloc!$C89,"")</f>
        <v>89533.138886499713</v>
      </c>
      <c r="J89" s="61">
        <f>IFERROR(('use 2017-18'!J89/'use 2017-18'!$BQ89)*use_alloc!$C89,"")</f>
        <v>0</v>
      </c>
      <c r="K89" s="61">
        <f>IFERROR(('use 2017-18'!K89/'use 2017-18'!$BQ89)*use_alloc!$C89,"")</f>
        <v>0</v>
      </c>
      <c r="L89" s="61">
        <f>IFERROR(('use 2017-18'!L89/'use 2017-18'!$BQ89)*use_alloc!$C89,"")</f>
        <v>0</v>
      </c>
      <c r="M89" s="61">
        <f>IFERROR(('use 2017-18'!M89/'use 2017-18'!$BQ89)*use_alloc!$C89,"")</f>
        <v>0</v>
      </c>
      <c r="N89" s="61">
        <f>IFERROR(('use 2017-18'!N89/'use 2017-18'!$BQ89)*use_alloc!$C89,"")</f>
        <v>0</v>
      </c>
      <c r="O89" s="61">
        <f>IFERROR(('use 2017-18'!O89/'use 2017-18'!$BQ89)*use_alloc!$C89,"")</f>
        <v>0</v>
      </c>
      <c r="P89" s="61">
        <f>IFERROR(('use 2017-18'!P89/'use 2017-18'!$BQ89)*use_alloc!$C89,"")</f>
        <v>1.547008019621851E-4</v>
      </c>
      <c r="Q89" s="61">
        <f>IFERROR(('use 2017-18'!Q89/'use 2017-18'!$BQ89)*use_alloc!$C89,"")</f>
        <v>0</v>
      </c>
      <c r="R89" s="61">
        <f>IFERROR(('use 2017-18'!R89/'use 2017-18'!$BQ89)*use_alloc!$C89,"")</f>
        <v>0</v>
      </c>
      <c r="S89" s="61">
        <f>IFERROR(('use 2017-18'!S89/'use 2017-18'!$BQ89)*use_alloc!$C89,"")</f>
        <v>0</v>
      </c>
      <c r="T89" s="61">
        <f>IFERROR(('use 2017-18'!T89/'use 2017-18'!$BQ89)*use_alloc!$C89,"")</f>
        <v>0</v>
      </c>
      <c r="U89" s="61">
        <f>IFERROR(('use 2017-18'!U89/'use 2017-18'!$BQ89)*use_alloc!$C89,"")</f>
        <v>0</v>
      </c>
      <c r="V89" s="61">
        <f>IFERROR(('use 2017-18'!V89/'use 2017-18'!$BQ89)*use_alloc!$C89,"")</f>
        <v>13908.708953413719</v>
      </c>
      <c r="W89" s="61">
        <f>IFERROR(('use 2017-18'!W89/'use 2017-18'!$BQ89)*use_alloc!$C89,"")</f>
        <v>0</v>
      </c>
      <c r="X89" s="61">
        <f>IFERROR(('use 2017-18'!X89/'use 2017-18'!$BQ89)*use_alloc!$C89,"")</f>
        <v>35571.01718776425</v>
      </c>
      <c r="Y89" s="61">
        <f>IFERROR(('use 2017-18'!Y89/'use 2017-18'!$BQ89)*use_alloc!$C89,"")</f>
        <v>3463.2456208439216</v>
      </c>
      <c r="Z89" s="61">
        <f>IFERROR(('use 2017-18'!Z89/'use 2017-18'!$BQ89)*use_alloc!$C89,"")</f>
        <v>0.94520255643269457</v>
      </c>
      <c r="AA89" s="61">
        <f>IFERROR(('use 2017-18'!AA89/'use 2017-18'!$BQ89)*use_alloc!$C89,"")</f>
        <v>828.58283570135222</v>
      </c>
      <c r="AB89" s="61">
        <f>IFERROR(('use 2017-18'!AB89/'use 2017-18'!$BQ89)*use_alloc!$C89,"")</f>
        <v>506.02570699284774</v>
      </c>
      <c r="AC89" s="61">
        <f>IFERROR(('use 2017-18'!AC89/'use 2017-18'!$BQ89)*use_alloc!$C89,"")</f>
        <v>20681.903171613583</v>
      </c>
      <c r="AD89" s="61">
        <f>IFERROR(('use 2017-18'!AD89/'use 2017-18'!$BQ89)*use_alloc!$C89,"")</f>
        <v>62731.674238208347</v>
      </c>
      <c r="AE89" s="61">
        <f>IFERROR(('use 2017-18'!AE89/'use 2017-18'!$BQ89)*use_alloc!$C89,"")</f>
        <v>1288751.7347522338</v>
      </c>
      <c r="AF89" s="61">
        <f>IFERROR(('use 2017-18'!AF89/'use 2017-18'!$BQ89)*use_alloc!$C89,"")</f>
        <v>74.013084622626323</v>
      </c>
      <c r="AG89" s="61">
        <f>IFERROR(('use 2017-18'!AG89/'use 2017-18'!$BQ89)*use_alloc!$C89,"")</f>
        <v>905.45849533180444</v>
      </c>
      <c r="AH89" s="61">
        <f>IFERROR(('use 2017-18'!AH89/'use 2017-18'!$BQ89)*use_alloc!$C89,"")</f>
        <v>27.355977053304901</v>
      </c>
      <c r="AI89" s="61">
        <f>IFERROR(('use 2017-18'!AI89/'use 2017-18'!$BQ89)*use_alloc!$C89,"")</f>
        <v>3645.9340346185372</v>
      </c>
      <c r="AJ89" s="61">
        <f>IFERROR(('use 2017-18'!AJ89/'use 2017-18'!$BQ89)*use_alloc!$C89,"")</f>
        <v>7105.2937784746864</v>
      </c>
      <c r="AK89" s="61">
        <f>IFERROR(('use 2017-18'!AK89/'use 2017-18'!$BQ89)*use_alloc!$C89,"")</f>
        <v>168.9068001010923</v>
      </c>
      <c r="AL89" s="61">
        <f>IFERROR(('use 2017-18'!AL89/'use 2017-18'!$BQ89)*use_alloc!$C89,"")</f>
        <v>1352.6321396744108</v>
      </c>
      <c r="AM89" s="61">
        <f>IFERROR(('use 2017-18'!AM89/'use 2017-18'!$BQ89)*use_alloc!$C89,"")</f>
        <v>40.13992953335039</v>
      </c>
      <c r="AN89" s="61">
        <f>IFERROR(('use 2017-18'!AN89/'use 2017-18'!$BQ89)*use_alloc!$C89,"")</f>
        <v>6705.1606324780178</v>
      </c>
      <c r="AO89" s="61">
        <f>IFERROR(('use 2017-18'!AO89/'use 2017-18'!$BQ89)*use_alloc!$C89,"")</f>
        <v>17029.31092104354</v>
      </c>
      <c r="AP89" s="61">
        <f>IFERROR(('use 2017-18'!AP89/'use 2017-18'!$BQ89)*use_alloc!$C89,"")</f>
        <v>533.23444311770595</v>
      </c>
      <c r="AQ89" s="61">
        <f>IFERROR(('use 2017-18'!AQ89/'use 2017-18'!$BQ89)*use_alloc!$C89,"")</f>
        <v>2782866.4016900309</v>
      </c>
      <c r="AR89" s="61">
        <f>IFERROR(('use 2017-18'!AR89/'use 2017-18'!$BQ89)*use_alloc!$C89,"")</f>
        <v>497484.47691458592</v>
      </c>
      <c r="AS89" s="61">
        <f>IFERROR(('use 2017-18'!AS89/'use 2017-18'!$BQ89)*use_alloc!$C89,"")</f>
        <v>295968.45663535473</v>
      </c>
      <c r="AT89" s="61">
        <f>IFERROR(('use 2017-18'!AT89/'use 2017-18'!$BQ89)*use_alloc!$C89,"")</f>
        <v>110.49532836706277</v>
      </c>
      <c r="AU89" s="61">
        <f>IFERROR(('use 2017-18'!AU89/'use 2017-18'!$BQ89)*use_alloc!$C89,"")</f>
        <v>0</v>
      </c>
      <c r="AV89" s="61">
        <f>IFERROR(('use 2017-18'!AV89/'use 2017-18'!$BQ89)*use_alloc!$C89,"")</f>
        <v>0</v>
      </c>
      <c r="AW89" s="61">
        <f>IFERROR(('use 2017-18'!AW89/'use 2017-18'!$BQ89)*use_alloc!$C89,"")</f>
        <v>5.1901570176850376E-2</v>
      </c>
      <c r="AX89" s="61">
        <f>IFERROR(('use 2017-18'!AX89/'use 2017-18'!$BQ89)*use_alloc!$C89,"")</f>
        <v>0</v>
      </c>
      <c r="AY89" s="61">
        <f>IFERROR(('use 2017-18'!AY89/'use 2017-18'!$BQ89)*use_alloc!$C89,"")</f>
        <v>0</v>
      </c>
      <c r="AZ89" s="61">
        <f>IFERROR(('use 2017-18'!AZ89/'use 2017-18'!$BQ89)*use_alloc!$C89,"")</f>
        <v>0</v>
      </c>
      <c r="BA89" s="61">
        <f>IFERROR(('use 2017-18'!BA89/'use 2017-18'!$BQ89)*use_alloc!$C89,"")</f>
        <v>0</v>
      </c>
      <c r="BB89" s="61">
        <f>IFERROR(('use 2017-18'!BB89/'use 2017-18'!$BQ89)*use_alloc!$C89,"")</f>
        <v>0</v>
      </c>
      <c r="BC89" s="61">
        <f>IFERROR(('use 2017-18'!BC89/'use 2017-18'!$BQ89)*use_alloc!$C89,"")</f>
        <v>0</v>
      </c>
      <c r="BD89" s="61">
        <f>IFERROR(('use 2017-18'!BD89/'use 2017-18'!$BQ89)*use_alloc!$C89,"")</f>
        <v>0</v>
      </c>
      <c r="BE89" s="61">
        <f>IFERROR(('use 2017-18'!BE89/'use 2017-18'!$BQ89)*use_alloc!$C89,"")</f>
        <v>0</v>
      </c>
      <c r="BF89" s="61">
        <f>IFERROR(('use 2017-18'!BF89/'use 2017-18'!$BQ89)*use_alloc!$C89,"")</f>
        <v>0</v>
      </c>
      <c r="BG89" s="61">
        <f>IFERROR(('use 2017-18'!BG89/'use 2017-18'!$BQ89)*use_alloc!$C89,"")</f>
        <v>0</v>
      </c>
      <c r="BH89" s="61">
        <f>IFERROR(('use 2017-18'!BH89/'use 2017-18'!$BQ89)*use_alloc!$C89,"")</f>
        <v>0</v>
      </c>
      <c r="BI89" s="61">
        <f>IFERROR(('use 2017-18'!BI89/'use 2017-18'!$BQ89)*use_alloc!$C89,"")</f>
        <v>0</v>
      </c>
      <c r="BJ89" s="61">
        <f>IFERROR(('use 2017-18'!BJ89/'use 2017-18'!$BQ89)*use_alloc!$C89,"")</f>
        <v>0</v>
      </c>
      <c r="BK89" s="61">
        <f>IFERROR(('use 2017-18'!BK89/'use 2017-18'!$BQ89)*use_alloc!$C89,"")</f>
        <v>0</v>
      </c>
      <c r="BL89" s="61">
        <f>IFERROR(('use 2017-18'!BL89/'use 2017-18'!$BQ89)*use_alloc!$C89,"")</f>
        <v>0</v>
      </c>
      <c r="BM89" s="61">
        <f>IFERROR(('use 2017-18'!BM89/'use 2017-18'!$BQ89)*use_alloc!$C89,"")</f>
        <v>0</v>
      </c>
      <c r="BN89" s="61">
        <f>IFERROR(('use 2017-18'!BN89/'use 2017-18'!$BQ89)*use_alloc!$C89,"")</f>
        <v>0</v>
      </c>
      <c r="BO89" s="61">
        <f>IFERROR(('use 2017-18'!BO89/'use 2017-18'!$BQ89)*use_alloc!$C89,"")</f>
        <v>0</v>
      </c>
      <c r="BP89" s="61">
        <f>IFERROR(('use 2017-18'!BP89/'use 2017-18'!$BQ89)*use_alloc!$C89,"")</f>
        <v>0</v>
      </c>
      <c r="BQ89" s="61">
        <f>'use 2012-13'!BQ89*GDP_Ratios!$E$10</f>
        <v>91234602.376725122</v>
      </c>
      <c r="BR89" s="61">
        <f>'use 2012-13'!BR89*GDP_Ratios!$E$10</f>
        <v>0</v>
      </c>
      <c r="BS89" s="61">
        <f>'use 2012-13'!BS89*GDP_Ratios!$E$10</f>
        <v>0</v>
      </c>
      <c r="BT89" s="61">
        <f>'use 2012-13'!BT89*GDP_Ratios!$E$10</f>
        <v>0</v>
      </c>
      <c r="BU89" s="61">
        <f>'use 2012-13'!BU89*GDP_Ratios!$E$10</f>
        <v>0</v>
      </c>
      <c r="BV89" s="61">
        <f>'use 2012-13'!BV89*GDP_Ratios!$E$10</f>
        <v>894193.08217134397</v>
      </c>
      <c r="BW89" s="61">
        <f>'use 2012-13'!BW89*GDP_Ratios!$E$10</f>
        <v>6827579.3473048601</v>
      </c>
      <c r="BX89" s="61">
        <f>'use 2012-13'!BX89*GDP_Ratios!$E$10</f>
        <v>7721772.4294762034</v>
      </c>
      <c r="BY89" s="61">
        <f>'use 2012-13'!BY89*GDP_Ratios!$E$10</f>
        <v>98956374.806201324</v>
      </c>
      <c r="BZ89" s="11"/>
      <c r="CA89" s="11"/>
      <c r="CB89" s="10"/>
    </row>
    <row r="90" spans="1:80" ht="22.5" x14ac:dyDescent="0.35">
      <c r="A90" s="21">
        <v>87</v>
      </c>
      <c r="B90" s="21" t="s">
        <v>165</v>
      </c>
      <c r="C90" s="61">
        <f>IFERROR(('use 2017-18'!C90/'use 2017-18'!$BQ90)*use_alloc!$C90,"")</f>
        <v>0</v>
      </c>
      <c r="D90" s="61">
        <f>IFERROR(('use 2017-18'!D90/'use 2017-18'!$BQ90)*use_alloc!$C90,"")</f>
        <v>0</v>
      </c>
      <c r="E90" s="61">
        <f>IFERROR(('use 2017-18'!E90/'use 2017-18'!$BQ90)*use_alloc!$C90,"")</f>
        <v>39.604516401193308</v>
      </c>
      <c r="F90" s="61">
        <f>IFERROR(('use 2017-18'!F90/'use 2017-18'!$BQ90)*use_alloc!$C90,"")</f>
        <v>0</v>
      </c>
      <c r="G90" s="61">
        <f>IFERROR(('use 2017-18'!G90/'use 2017-18'!$BQ90)*use_alloc!$C90,"")</f>
        <v>0</v>
      </c>
      <c r="H90" s="61">
        <f>IFERROR(('use 2017-18'!H90/'use 2017-18'!$BQ90)*use_alloc!$C90,"")</f>
        <v>0</v>
      </c>
      <c r="I90" s="61">
        <f>IFERROR(('use 2017-18'!I90/'use 2017-18'!$BQ90)*use_alloc!$C90,"")</f>
        <v>0</v>
      </c>
      <c r="J90" s="61">
        <f>IFERROR(('use 2017-18'!J90/'use 2017-18'!$BQ90)*use_alloc!$C90,"")</f>
        <v>0</v>
      </c>
      <c r="K90" s="61">
        <f>IFERROR(('use 2017-18'!K90/'use 2017-18'!$BQ90)*use_alloc!$C90,"")</f>
        <v>0</v>
      </c>
      <c r="L90" s="61">
        <f>IFERROR(('use 2017-18'!L90/'use 2017-18'!$BQ90)*use_alloc!$C90,"")</f>
        <v>0</v>
      </c>
      <c r="M90" s="61">
        <f>IFERROR(('use 2017-18'!M90/'use 2017-18'!$BQ90)*use_alloc!$C90,"")</f>
        <v>0</v>
      </c>
      <c r="N90" s="61">
        <f>IFERROR(('use 2017-18'!N90/'use 2017-18'!$BQ90)*use_alloc!$C90,"")</f>
        <v>0</v>
      </c>
      <c r="O90" s="61">
        <f>IFERROR(('use 2017-18'!O90/'use 2017-18'!$BQ90)*use_alloc!$C90,"")</f>
        <v>8.5052509792352007E-5</v>
      </c>
      <c r="P90" s="61">
        <f>IFERROR(('use 2017-18'!P90/'use 2017-18'!$BQ90)*use_alloc!$C90,"")</f>
        <v>0</v>
      </c>
      <c r="Q90" s="61">
        <f>IFERROR(('use 2017-18'!Q90/'use 2017-18'!$BQ90)*use_alloc!$C90,"")</f>
        <v>0</v>
      </c>
      <c r="R90" s="61">
        <f>IFERROR(('use 2017-18'!R90/'use 2017-18'!$BQ90)*use_alloc!$C90,"")</f>
        <v>0</v>
      </c>
      <c r="S90" s="61">
        <f>IFERROR(('use 2017-18'!S90/'use 2017-18'!$BQ90)*use_alloc!$C90,"")</f>
        <v>0</v>
      </c>
      <c r="T90" s="61">
        <f>IFERROR(('use 2017-18'!T90/'use 2017-18'!$BQ90)*use_alloc!$C90,"")</f>
        <v>0</v>
      </c>
      <c r="U90" s="61">
        <f>IFERROR(('use 2017-18'!U90/'use 2017-18'!$BQ90)*use_alloc!$C90,"")</f>
        <v>0</v>
      </c>
      <c r="V90" s="61">
        <f>IFERROR(('use 2017-18'!V90/'use 2017-18'!$BQ90)*use_alloc!$C90,"")</f>
        <v>0</v>
      </c>
      <c r="W90" s="61">
        <f>IFERROR(('use 2017-18'!W90/'use 2017-18'!$BQ90)*use_alloc!$C90,"")</f>
        <v>212930.40248847782</v>
      </c>
      <c r="X90" s="61">
        <f>IFERROR(('use 2017-18'!X90/'use 2017-18'!$BQ90)*use_alloc!$C90,"")</f>
        <v>256562.37216691201</v>
      </c>
      <c r="Y90" s="61">
        <f>IFERROR(('use 2017-18'!Y90/'use 2017-18'!$BQ90)*use_alloc!$C90,"")</f>
        <v>50655.063369118958</v>
      </c>
      <c r="Z90" s="61">
        <f>IFERROR(('use 2017-18'!Z90/'use 2017-18'!$BQ90)*use_alloc!$C90,"")</f>
        <v>14350.345982539493</v>
      </c>
      <c r="AA90" s="61">
        <f>IFERROR(('use 2017-18'!AA90/'use 2017-18'!$BQ90)*use_alloc!$C90,"")</f>
        <v>3827.8995690231245</v>
      </c>
      <c r="AB90" s="61">
        <f>IFERROR(('use 2017-18'!AB90/'use 2017-18'!$BQ90)*use_alloc!$C90,"")</f>
        <v>1209.6656486861616</v>
      </c>
      <c r="AC90" s="61">
        <f>IFERROR(('use 2017-18'!AC90/'use 2017-18'!$BQ90)*use_alloc!$C90,"")</f>
        <v>223286.08931152613</v>
      </c>
      <c r="AD90" s="61">
        <f>IFERROR(('use 2017-18'!AD90/'use 2017-18'!$BQ90)*use_alloc!$C90,"")</f>
        <v>158236.37895970044</v>
      </c>
      <c r="AE90" s="61">
        <f>IFERROR(('use 2017-18'!AE90/'use 2017-18'!$BQ90)*use_alloc!$C90,"")</f>
        <v>255564.88340894901</v>
      </c>
      <c r="AF90" s="61">
        <f>IFERROR(('use 2017-18'!AF90/'use 2017-18'!$BQ90)*use_alloc!$C90,"")</f>
        <v>0</v>
      </c>
      <c r="AG90" s="61">
        <f>IFERROR(('use 2017-18'!AG90/'use 2017-18'!$BQ90)*use_alloc!$C90,"")</f>
        <v>15675.115986396726</v>
      </c>
      <c r="AH90" s="61">
        <f>IFERROR(('use 2017-18'!AH90/'use 2017-18'!$BQ90)*use_alloc!$C90,"")</f>
        <v>408.42656843884669</v>
      </c>
      <c r="AI90" s="61">
        <f>IFERROR(('use 2017-18'!AI90/'use 2017-18'!$BQ90)*use_alloc!$C90,"")</f>
        <v>1888.1916776959131</v>
      </c>
      <c r="AJ90" s="61">
        <f>IFERROR(('use 2017-18'!AJ90/'use 2017-18'!$BQ90)*use_alloc!$C90,"")</f>
        <v>12445.009837223291</v>
      </c>
      <c r="AK90" s="61">
        <f>IFERROR(('use 2017-18'!AK90/'use 2017-18'!$BQ90)*use_alloc!$C90,"")</f>
        <v>100.08987021320631</v>
      </c>
      <c r="AL90" s="61">
        <f>IFERROR(('use 2017-18'!AL90/'use 2017-18'!$BQ90)*use_alloc!$C90,"")</f>
        <v>3883.8774964290496</v>
      </c>
      <c r="AM90" s="61">
        <f>IFERROR(('use 2017-18'!AM90/'use 2017-18'!$BQ90)*use_alloc!$C90,"")</f>
        <v>756.96185225643421</v>
      </c>
      <c r="AN90" s="61">
        <f>IFERROR(('use 2017-18'!AN90/'use 2017-18'!$BQ90)*use_alloc!$C90,"")</f>
        <v>1257.8572632035864</v>
      </c>
      <c r="AO90" s="61">
        <f>IFERROR(('use 2017-18'!AO90/'use 2017-18'!$BQ90)*use_alloc!$C90,"")</f>
        <v>35013.604337566081</v>
      </c>
      <c r="AP90" s="61">
        <f>IFERROR(('use 2017-18'!AP90/'use 2017-18'!$BQ90)*use_alloc!$C90,"")</f>
        <v>2338.3518188126245</v>
      </c>
      <c r="AQ90" s="61">
        <f>IFERROR(('use 2017-18'!AQ90/'use 2017-18'!$BQ90)*use_alloc!$C90,"")</f>
        <v>0</v>
      </c>
      <c r="AR90" s="61">
        <f>IFERROR(('use 2017-18'!AR90/'use 2017-18'!$BQ90)*use_alloc!$C90,"")</f>
        <v>0</v>
      </c>
      <c r="AS90" s="61">
        <f>IFERROR(('use 2017-18'!AS90/'use 2017-18'!$BQ90)*use_alloc!$C90,"")</f>
        <v>0</v>
      </c>
      <c r="AT90" s="61">
        <f>IFERROR(('use 2017-18'!AT90/'use 2017-18'!$BQ90)*use_alloc!$C90,"")</f>
        <v>0</v>
      </c>
      <c r="AU90" s="61">
        <f>IFERROR(('use 2017-18'!AU90/'use 2017-18'!$BQ90)*use_alloc!$C90,"")</f>
        <v>0</v>
      </c>
      <c r="AV90" s="61">
        <f>IFERROR(('use 2017-18'!AV90/'use 2017-18'!$BQ90)*use_alloc!$C90,"")</f>
        <v>0</v>
      </c>
      <c r="AW90" s="61">
        <f>IFERROR(('use 2017-18'!AW90/'use 2017-18'!$BQ90)*use_alloc!$C90,"")</f>
        <v>0</v>
      </c>
      <c r="AX90" s="61">
        <f>IFERROR(('use 2017-18'!AX90/'use 2017-18'!$BQ90)*use_alloc!$C90,"")</f>
        <v>0</v>
      </c>
      <c r="AY90" s="61">
        <f>IFERROR(('use 2017-18'!AY90/'use 2017-18'!$BQ90)*use_alloc!$C90,"")</f>
        <v>0</v>
      </c>
      <c r="AZ90" s="61">
        <f>IFERROR(('use 2017-18'!AZ90/'use 2017-18'!$BQ90)*use_alloc!$C90,"")</f>
        <v>0</v>
      </c>
      <c r="BA90" s="61">
        <f>IFERROR(('use 2017-18'!BA90/'use 2017-18'!$BQ90)*use_alloc!$C90,"")</f>
        <v>0</v>
      </c>
      <c r="BB90" s="61">
        <f>IFERROR(('use 2017-18'!BB90/'use 2017-18'!$BQ90)*use_alloc!$C90,"")</f>
        <v>0</v>
      </c>
      <c r="BC90" s="61">
        <f>IFERROR(('use 2017-18'!BC90/'use 2017-18'!$BQ90)*use_alloc!$C90,"")</f>
        <v>0</v>
      </c>
      <c r="BD90" s="61">
        <f>IFERROR(('use 2017-18'!BD90/'use 2017-18'!$BQ90)*use_alloc!$C90,"")</f>
        <v>0</v>
      </c>
      <c r="BE90" s="61">
        <f>IFERROR(('use 2017-18'!BE90/'use 2017-18'!$BQ90)*use_alloc!$C90,"")</f>
        <v>0</v>
      </c>
      <c r="BF90" s="61">
        <f>IFERROR(('use 2017-18'!BF90/'use 2017-18'!$BQ90)*use_alloc!$C90,"")</f>
        <v>0</v>
      </c>
      <c r="BG90" s="61">
        <f>IFERROR(('use 2017-18'!BG90/'use 2017-18'!$BQ90)*use_alloc!$C90,"")</f>
        <v>0</v>
      </c>
      <c r="BH90" s="61">
        <f>IFERROR(('use 2017-18'!BH90/'use 2017-18'!$BQ90)*use_alloc!$C90,"")</f>
        <v>0</v>
      </c>
      <c r="BI90" s="61">
        <f>IFERROR(('use 2017-18'!BI90/'use 2017-18'!$BQ90)*use_alloc!$C90,"")</f>
        <v>0</v>
      </c>
      <c r="BJ90" s="61">
        <f>IFERROR(('use 2017-18'!BJ90/'use 2017-18'!$BQ90)*use_alloc!$C90,"")</f>
        <v>0</v>
      </c>
      <c r="BK90" s="61">
        <f>IFERROR(('use 2017-18'!BK90/'use 2017-18'!$BQ90)*use_alloc!$C90,"")</f>
        <v>0</v>
      </c>
      <c r="BL90" s="61">
        <f>IFERROR(('use 2017-18'!BL90/'use 2017-18'!$BQ90)*use_alloc!$C90,"")</f>
        <v>0</v>
      </c>
      <c r="BM90" s="61">
        <f>IFERROR(('use 2017-18'!BM90/'use 2017-18'!$BQ90)*use_alloc!$C90,"")</f>
        <v>0</v>
      </c>
      <c r="BN90" s="61">
        <f>IFERROR(('use 2017-18'!BN90/'use 2017-18'!$BQ90)*use_alloc!$C90,"")</f>
        <v>0</v>
      </c>
      <c r="BO90" s="61">
        <f>IFERROR(('use 2017-18'!BO90/'use 2017-18'!$BQ90)*use_alloc!$C90,"")</f>
        <v>0</v>
      </c>
      <c r="BP90" s="61">
        <f>IFERROR(('use 2017-18'!BP90/'use 2017-18'!$BQ90)*use_alloc!$C90,"")</f>
        <v>0</v>
      </c>
      <c r="BQ90" s="61">
        <f>'use 2012-13'!BQ90*GDP_Ratios!$E$10</f>
        <v>41884128.895109706</v>
      </c>
      <c r="BR90" s="61">
        <f>'use 2012-13'!BR90*GDP_Ratios!$E$10</f>
        <v>0</v>
      </c>
      <c r="BS90" s="61">
        <f>'use 2012-13'!BS90*GDP_Ratios!$E$10</f>
        <v>0</v>
      </c>
      <c r="BT90" s="61">
        <f>'use 2012-13'!BT90*GDP_Ratios!$E$10</f>
        <v>0</v>
      </c>
      <c r="BU90" s="61">
        <f>'use 2012-13'!BU90*GDP_Ratios!$E$10</f>
        <v>0</v>
      </c>
      <c r="BV90" s="61">
        <f>'use 2012-13'!BV90*GDP_Ratios!$E$10</f>
        <v>570911.69982621388</v>
      </c>
      <c r="BW90" s="61">
        <f>'use 2012-13'!BW90*GDP_Ratios!$E$10</f>
        <v>3681863.4760133</v>
      </c>
      <c r="BX90" s="61">
        <f>'use 2012-13'!BX90*GDP_Ratios!$E$10</f>
        <v>4252775.1758395135</v>
      </c>
      <c r="BY90" s="61">
        <f>'use 2012-13'!BY90*GDP_Ratios!$E$10</f>
        <v>46136904.070949212</v>
      </c>
      <c r="BZ90" s="11"/>
      <c r="CA90" s="11"/>
      <c r="CB90" s="10"/>
    </row>
    <row r="91" spans="1:80" ht="22.5" x14ac:dyDescent="0.35">
      <c r="A91" s="21">
        <v>88</v>
      </c>
      <c r="B91" s="21" t="s">
        <v>166</v>
      </c>
      <c r="C91" s="61">
        <f>IFERROR(('use 2017-18'!C91/'use 2017-18'!$BQ91)*use_alloc!$C91,"")</f>
        <v>688.96695345172293</v>
      </c>
      <c r="D91" s="61">
        <f>IFERROR(('use 2017-18'!D91/'use 2017-18'!$BQ91)*use_alloc!$C91,"")</f>
        <v>0</v>
      </c>
      <c r="E91" s="61">
        <f>IFERROR(('use 2017-18'!E91/'use 2017-18'!$BQ91)*use_alloc!$C91,"")</f>
        <v>521.57152688671238</v>
      </c>
      <c r="F91" s="61">
        <f>IFERROR(('use 2017-18'!F91/'use 2017-18'!$BQ91)*use_alloc!$C91,"")</f>
        <v>6.4225195154863783</v>
      </c>
      <c r="G91" s="61">
        <f>IFERROR(('use 2017-18'!G91/'use 2017-18'!$BQ91)*use_alloc!$C91,"")</f>
        <v>5370.475571419578</v>
      </c>
      <c r="H91" s="61">
        <f>IFERROR(('use 2017-18'!H91/'use 2017-18'!$BQ91)*use_alloc!$C91,"")</f>
        <v>942.84434044713453</v>
      </c>
      <c r="I91" s="61">
        <f>IFERROR(('use 2017-18'!I91/'use 2017-18'!$BQ91)*use_alloc!$C91,"")</f>
        <v>634.01798159449754</v>
      </c>
      <c r="J91" s="61">
        <f>IFERROR(('use 2017-18'!J91/'use 2017-18'!$BQ91)*use_alloc!$C91,"")</f>
        <v>13335.268793348196</v>
      </c>
      <c r="K91" s="61">
        <f>IFERROR(('use 2017-18'!K91/'use 2017-18'!$BQ91)*use_alloc!$C91,"")</f>
        <v>441.39411248913154</v>
      </c>
      <c r="L91" s="61">
        <f>IFERROR(('use 2017-18'!L91/'use 2017-18'!$BQ91)*use_alloc!$C91,"")</f>
        <v>1196.9267737325579</v>
      </c>
      <c r="M91" s="61">
        <f>IFERROR(('use 2017-18'!M91/'use 2017-18'!$BQ91)*use_alloc!$C91,"")</f>
        <v>59.125080880161718</v>
      </c>
      <c r="N91" s="61">
        <f>IFERROR(('use 2017-18'!N91/'use 2017-18'!$BQ91)*use_alloc!$C91,"")</f>
        <v>0</v>
      </c>
      <c r="O91" s="61">
        <f>IFERROR(('use 2017-18'!O91/'use 2017-18'!$BQ91)*use_alloc!$C91,"")</f>
        <v>2.5689207059143602E-5</v>
      </c>
      <c r="P91" s="61">
        <f>IFERROR(('use 2017-18'!P91/'use 2017-18'!$BQ91)*use_alloc!$C91,"")</f>
        <v>0</v>
      </c>
      <c r="Q91" s="61">
        <f>IFERROR(('use 2017-18'!Q91/'use 2017-18'!$BQ91)*use_alloc!$C91,"")</f>
        <v>0</v>
      </c>
      <c r="R91" s="61">
        <f>IFERROR(('use 2017-18'!R91/'use 2017-18'!$BQ91)*use_alloc!$C91,"")</f>
        <v>0</v>
      </c>
      <c r="S91" s="61">
        <f>IFERROR(('use 2017-18'!S91/'use 2017-18'!$BQ91)*use_alloc!$C91,"")</f>
        <v>41.017321070104657</v>
      </c>
      <c r="T91" s="61">
        <f>IFERROR(('use 2017-18'!T91/'use 2017-18'!$BQ91)*use_alloc!$C91,"")</f>
        <v>3420.3227309028398</v>
      </c>
      <c r="U91" s="61">
        <f>IFERROR(('use 2017-18'!U91/'use 2017-18'!$BQ91)*use_alloc!$C91,"")</f>
        <v>54.701159325356855</v>
      </c>
      <c r="V91" s="61">
        <f>IFERROR(('use 2017-18'!V91/'use 2017-18'!$BQ91)*use_alloc!$C91,"")</f>
        <v>9263.6191110389573</v>
      </c>
      <c r="W91" s="61">
        <f>IFERROR(('use 2017-18'!W91/'use 2017-18'!$BQ91)*use_alloc!$C91,"")</f>
        <v>141.39360635744225</v>
      </c>
      <c r="X91" s="61">
        <f>IFERROR(('use 2017-18'!X91/'use 2017-18'!$BQ91)*use_alloc!$C91,"")</f>
        <v>15635.903922075893</v>
      </c>
      <c r="Y91" s="61">
        <f>IFERROR(('use 2017-18'!Y91/'use 2017-18'!$BQ91)*use_alloc!$C91,"")</f>
        <v>3311.9498890358464</v>
      </c>
      <c r="Z91" s="61">
        <f>IFERROR(('use 2017-18'!Z91/'use 2017-18'!$BQ91)*use_alloc!$C91,"")</f>
        <v>0</v>
      </c>
      <c r="AA91" s="61">
        <f>IFERROR(('use 2017-18'!AA91/'use 2017-18'!$BQ91)*use_alloc!$C91,"")</f>
        <v>38.464541811533543</v>
      </c>
      <c r="AB91" s="61">
        <f>IFERROR(('use 2017-18'!AB91/'use 2017-18'!$BQ91)*use_alloc!$C91,"")</f>
        <v>44.075707350279146</v>
      </c>
      <c r="AC91" s="61">
        <f>IFERROR(('use 2017-18'!AC91/'use 2017-18'!$BQ91)*use_alloc!$C91,"")</f>
        <v>4048.0875752878583</v>
      </c>
      <c r="AD91" s="61">
        <f>IFERROR(('use 2017-18'!AD91/'use 2017-18'!$BQ91)*use_alloc!$C91,"")</f>
        <v>4917.9864011595628</v>
      </c>
      <c r="AE91" s="61">
        <f>IFERROR(('use 2017-18'!AE91/'use 2017-18'!$BQ91)*use_alloc!$C91,"")</f>
        <v>5668.6147635686739</v>
      </c>
      <c r="AF91" s="61">
        <f>IFERROR(('use 2017-18'!AF91/'use 2017-18'!$BQ91)*use_alloc!$C91,"")</f>
        <v>0</v>
      </c>
      <c r="AG91" s="61">
        <f>IFERROR(('use 2017-18'!AG91/'use 2017-18'!$BQ91)*use_alloc!$C91,"")</f>
        <v>9.1388501966407779E-4</v>
      </c>
      <c r="AH91" s="61">
        <f>IFERROR(('use 2017-18'!AH91/'use 2017-18'!$BQ91)*use_alloc!$C91,"")</f>
        <v>0</v>
      </c>
      <c r="AI91" s="61">
        <f>IFERROR(('use 2017-18'!AI91/'use 2017-18'!$BQ91)*use_alloc!$C91,"")</f>
        <v>323.78980814847</v>
      </c>
      <c r="AJ91" s="61">
        <f>IFERROR(('use 2017-18'!AJ91/'use 2017-18'!$BQ91)*use_alloc!$C91,"")</f>
        <v>97.931889988533172</v>
      </c>
      <c r="AK91" s="61">
        <f>IFERROR(('use 2017-18'!AK91/'use 2017-18'!$BQ91)*use_alloc!$C91,"")</f>
        <v>2767.7886683818774</v>
      </c>
      <c r="AL91" s="61">
        <f>IFERROR(('use 2017-18'!AL91/'use 2017-18'!$BQ91)*use_alloc!$C91,"")</f>
        <v>19.361985813897554</v>
      </c>
      <c r="AM91" s="61">
        <f>IFERROR(('use 2017-18'!AM91/'use 2017-18'!$BQ91)*use_alloc!$C91,"")</f>
        <v>0.21460444717148286</v>
      </c>
      <c r="AN91" s="61">
        <f>IFERROR(('use 2017-18'!AN91/'use 2017-18'!$BQ91)*use_alloc!$C91,"")</f>
        <v>172.35230816186279</v>
      </c>
      <c r="AO91" s="61">
        <f>IFERROR(('use 2017-18'!AO91/'use 2017-18'!$BQ91)*use_alloc!$C91,"")</f>
        <v>8.3819852020163257</v>
      </c>
      <c r="AP91" s="61">
        <f>IFERROR(('use 2017-18'!AP91/'use 2017-18'!$BQ91)*use_alloc!$C91,"")</f>
        <v>112.95998396065625</v>
      </c>
      <c r="AQ91" s="61">
        <f>IFERROR(('use 2017-18'!AQ91/'use 2017-18'!$BQ91)*use_alloc!$C91,"")</f>
        <v>17576.157686144466</v>
      </c>
      <c r="AR91" s="61">
        <f>IFERROR(('use 2017-18'!AR91/'use 2017-18'!$BQ91)*use_alloc!$C91,"")</f>
        <v>0</v>
      </c>
      <c r="AS91" s="61">
        <f>IFERROR(('use 2017-18'!AS91/'use 2017-18'!$BQ91)*use_alloc!$C91,"")</f>
        <v>0</v>
      </c>
      <c r="AT91" s="61">
        <f>IFERROR(('use 2017-18'!AT91/'use 2017-18'!$BQ91)*use_alloc!$C91,"")</f>
        <v>0</v>
      </c>
      <c r="AU91" s="61">
        <f>IFERROR(('use 2017-18'!AU91/'use 2017-18'!$BQ91)*use_alloc!$C91,"")</f>
        <v>0</v>
      </c>
      <c r="AV91" s="61">
        <f>IFERROR(('use 2017-18'!AV91/'use 2017-18'!$BQ91)*use_alloc!$C91,"")</f>
        <v>0</v>
      </c>
      <c r="AW91" s="61">
        <f>IFERROR(('use 2017-18'!AW91/'use 2017-18'!$BQ91)*use_alloc!$C91,"")</f>
        <v>0</v>
      </c>
      <c r="AX91" s="61">
        <f>IFERROR(('use 2017-18'!AX91/'use 2017-18'!$BQ91)*use_alloc!$C91,"")</f>
        <v>0</v>
      </c>
      <c r="AY91" s="61">
        <f>IFERROR(('use 2017-18'!AY91/'use 2017-18'!$BQ91)*use_alloc!$C91,"")</f>
        <v>0</v>
      </c>
      <c r="AZ91" s="61">
        <f>IFERROR(('use 2017-18'!AZ91/'use 2017-18'!$BQ91)*use_alloc!$C91,"")</f>
        <v>0</v>
      </c>
      <c r="BA91" s="61">
        <f>IFERROR(('use 2017-18'!BA91/'use 2017-18'!$BQ91)*use_alloc!$C91,"")</f>
        <v>0</v>
      </c>
      <c r="BB91" s="61">
        <f>IFERROR(('use 2017-18'!BB91/'use 2017-18'!$BQ91)*use_alloc!$C91,"")</f>
        <v>7882.8897940432498</v>
      </c>
      <c r="BC91" s="61">
        <f>IFERROR(('use 2017-18'!BC91/'use 2017-18'!$BQ91)*use_alloc!$C91,"")</f>
        <v>0</v>
      </c>
      <c r="BD91" s="61">
        <f>IFERROR(('use 2017-18'!BD91/'use 2017-18'!$BQ91)*use_alloc!$C91,"")</f>
        <v>0</v>
      </c>
      <c r="BE91" s="61">
        <f>IFERROR(('use 2017-18'!BE91/'use 2017-18'!$BQ91)*use_alloc!$C91,"")</f>
        <v>0</v>
      </c>
      <c r="BF91" s="61">
        <f>IFERROR(('use 2017-18'!BF91/'use 2017-18'!$BQ91)*use_alloc!$C91,"")</f>
        <v>0</v>
      </c>
      <c r="BG91" s="61">
        <f>IFERROR(('use 2017-18'!BG91/'use 2017-18'!$BQ91)*use_alloc!$C91,"")</f>
        <v>0</v>
      </c>
      <c r="BH91" s="61">
        <f>IFERROR(('use 2017-18'!BH91/'use 2017-18'!$BQ91)*use_alloc!$C91,"")</f>
        <v>0</v>
      </c>
      <c r="BI91" s="61">
        <f>IFERROR(('use 2017-18'!BI91/'use 2017-18'!$BQ91)*use_alloc!$C91,"")</f>
        <v>0</v>
      </c>
      <c r="BJ91" s="61">
        <f>IFERROR(('use 2017-18'!BJ91/'use 2017-18'!$BQ91)*use_alloc!$C91,"")</f>
        <v>0</v>
      </c>
      <c r="BK91" s="61">
        <f>IFERROR(('use 2017-18'!BK91/'use 2017-18'!$BQ91)*use_alloc!$C91,"")</f>
        <v>0</v>
      </c>
      <c r="BL91" s="61">
        <f>IFERROR(('use 2017-18'!BL91/'use 2017-18'!$BQ91)*use_alloc!$C91,"")</f>
        <v>0</v>
      </c>
      <c r="BM91" s="61">
        <f>IFERROR(('use 2017-18'!BM91/'use 2017-18'!$BQ91)*use_alloc!$C91,"")</f>
        <v>0</v>
      </c>
      <c r="BN91" s="61">
        <f>IFERROR(('use 2017-18'!BN91/'use 2017-18'!$BQ91)*use_alloc!$C91,"")</f>
        <v>0</v>
      </c>
      <c r="BO91" s="61">
        <f>IFERROR(('use 2017-18'!BO91/'use 2017-18'!$BQ91)*use_alloc!$C91,"")</f>
        <v>0</v>
      </c>
      <c r="BP91" s="61">
        <f>IFERROR(('use 2017-18'!BP91/'use 2017-18'!$BQ91)*use_alloc!$C91,"")</f>
        <v>257.0564859041811</v>
      </c>
      <c r="BQ91" s="61">
        <f>'use 2012-13'!BQ91*GDP_Ratios!$E$10</f>
        <v>8563055.4298364706</v>
      </c>
      <c r="BR91" s="61">
        <f>'use 2012-13'!BR91*GDP_Ratios!$E$10</f>
        <v>493490.34414887748</v>
      </c>
      <c r="BS91" s="61">
        <f>'use 2012-13'!BS91*GDP_Ratios!$E$10</f>
        <v>0</v>
      </c>
      <c r="BT91" s="61">
        <f>'use 2012-13'!BT91*GDP_Ratios!$E$10</f>
        <v>0</v>
      </c>
      <c r="BU91" s="61">
        <f>'use 2012-13'!BU91*GDP_Ratios!$E$10</f>
        <v>0</v>
      </c>
      <c r="BV91" s="61">
        <f>'use 2012-13'!BV91*GDP_Ratios!$E$10</f>
        <v>96408.490585308595</v>
      </c>
      <c r="BW91" s="61">
        <f>'use 2012-13'!BW91*GDP_Ratios!$E$10</f>
        <v>664578.75142211257</v>
      </c>
      <c r="BX91" s="61">
        <f>'use 2012-13'!BX91*GDP_Ratios!$E$10</f>
        <v>1254477.5861562986</v>
      </c>
      <c r="BY91" s="61">
        <f>'use 2012-13'!BY91*GDP_Ratios!$E$10</f>
        <v>9817533.0159927681</v>
      </c>
      <c r="BZ91" s="11"/>
      <c r="CA91" s="11"/>
      <c r="CB91" s="10"/>
    </row>
    <row r="92" spans="1:80" ht="22.5" x14ac:dyDescent="0.35">
      <c r="A92" s="21">
        <v>89</v>
      </c>
      <c r="B92" s="21" t="s">
        <v>167</v>
      </c>
      <c r="C92" s="61">
        <f>IFERROR(('use 2017-18'!C92/'use 2017-18'!$BQ92)*use_alloc!$C92,"")</f>
        <v>0</v>
      </c>
      <c r="D92" s="61">
        <f>IFERROR(('use 2017-18'!D92/'use 2017-18'!$BQ92)*use_alloc!$C92,"")</f>
        <v>0</v>
      </c>
      <c r="E92" s="61">
        <f>IFERROR(('use 2017-18'!E92/'use 2017-18'!$BQ92)*use_alloc!$C92,"")</f>
        <v>8461.8092760589407</v>
      </c>
      <c r="F92" s="61">
        <f>IFERROR(('use 2017-18'!F92/'use 2017-18'!$BQ92)*use_alloc!$C92,"")</f>
        <v>3559.9592147908661</v>
      </c>
      <c r="G92" s="61">
        <f>IFERROR(('use 2017-18'!G92/'use 2017-18'!$BQ92)*use_alloc!$C92,"")</f>
        <v>20998.320673953316</v>
      </c>
      <c r="H92" s="61">
        <f>IFERROR(('use 2017-18'!H92/'use 2017-18'!$BQ92)*use_alloc!$C92,"")</f>
        <v>4405.2790134274073</v>
      </c>
      <c r="I92" s="61">
        <f>IFERROR(('use 2017-18'!I92/'use 2017-18'!$BQ92)*use_alloc!$C92,"")</f>
        <v>0</v>
      </c>
      <c r="J92" s="61">
        <f>IFERROR(('use 2017-18'!J92/'use 2017-18'!$BQ92)*use_alloc!$C92,"")</f>
        <v>23172.857789139525</v>
      </c>
      <c r="K92" s="61">
        <f>IFERROR(('use 2017-18'!K92/'use 2017-18'!$BQ92)*use_alloc!$C92,"")</f>
        <v>1592.6484471589376</v>
      </c>
      <c r="L92" s="61">
        <f>IFERROR(('use 2017-18'!L92/'use 2017-18'!$BQ92)*use_alloc!$C92,"")</f>
        <v>3756.0966445044996</v>
      </c>
      <c r="M92" s="61">
        <f>IFERROR(('use 2017-18'!M92/'use 2017-18'!$BQ92)*use_alloc!$C92,"")</f>
        <v>2938.8340398095261</v>
      </c>
      <c r="N92" s="61">
        <f>IFERROR(('use 2017-18'!N92/'use 2017-18'!$BQ92)*use_alloc!$C92,"")</f>
        <v>4.3647009125373129E-2</v>
      </c>
      <c r="O92" s="61">
        <f>IFERROR(('use 2017-18'!O92/'use 2017-18'!$BQ92)*use_alloc!$C92,"")</f>
        <v>1.6522986743618522E-4</v>
      </c>
      <c r="P92" s="61">
        <f>IFERROR(('use 2017-18'!P92/'use 2017-18'!$BQ92)*use_alloc!$C92,"")</f>
        <v>0</v>
      </c>
      <c r="Q92" s="61">
        <f>IFERROR(('use 2017-18'!Q92/'use 2017-18'!$BQ92)*use_alloc!$C92,"")</f>
        <v>79.691636813637984</v>
      </c>
      <c r="R92" s="61">
        <f>IFERROR(('use 2017-18'!R92/'use 2017-18'!$BQ92)*use_alloc!$C92,"")</f>
        <v>0</v>
      </c>
      <c r="S92" s="61">
        <f>IFERROR(('use 2017-18'!S92/'use 2017-18'!$BQ92)*use_alloc!$C92,"")</f>
        <v>3707.6714655080327</v>
      </c>
      <c r="T92" s="61">
        <f>IFERROR(('use 2017-18'!T92/'use 2017-18'!$BQ92)*use_alloc!$C92,"")</f>
        <v>6130.8193727599555</v>
      </c>
      <c r="U92" s="61">
        <f>IFERROR(('use 2017-18'!U92/'use 2017-18'!$BQ92)*use_alloc!$C92,"")</f>
        <v>1414.1361742181</v>
      </c>
      <c r="V92" s="61">
        <f>IFERROR(('use 2017-18'!V92/'use 2017-18'!$BQ92)*use_alloc!$C92,"")</f>
        <v>1220533.5189006685</v>
      </c>
      <c r="W92" s="61">
        <f>IFERROR(('use 2017-18'!W92/'use 2017-18'!$BQ92)*use_alloc!$C92,"")</f>
        <v>84977.097896104708</v>
      </c>
      <c r="X92" s="61">
        <f>IFERROR(('use 2017-18'!X92/'use 2017-18'!$BQ92)*use_alloc!$C92,"")</f>
        <v>409985.68135944218</v>
      </c>
      <c r="Y92" s="61">
        <f>IFERROR(('use 2017-18'!Y92/'use 2017-18'!$BQ92)*use_alloc!$C92,"")</f>
        <v>15419.706310210247</v>
      </c>
      <c r="Z92" s="61">
        <f>IFERROR(('use 2017-18'!Z92/'use 2017-18'!$BQ92)*use_alloc!$C92,"")</f>
        <v>274.48209258471741</v>
      </c>
      <c r="AA92" s="61">
        <f>IFERROR(('use 2017-18'!AA92/'use 2017-18'!$BQ92)*use_alloc!$C92,"")</f>
        <v>1132.1089949539014</v>
      </c>
      <c r="AB92" s="61">
        <f>IFERROR(('use 2017-18'!AB92/'use 2017-18'!$BQ92)*use_alloc!$C92,"")</f>
        <v>2274.9437030143463</v>
      </c>
      <c r="AC92" s="61">
        <f>IFERROR(('use 2017-18'!AC92/'use 2017-18'!$BQ92)*use_alloc!$C92,"")</f>
        <v>218739.72447944459</v>
      </c>
      <c r="AD92" s="61">
        <f>IFERROR(('use 2017-18'!AD92/'use 2017-18'!$BQ92)*use_alloc!$C92,"")</f>
        <v>373918.77665000141</v>
      </c>
      <c r="AE92" s="61">
        <f>IFERROR(('use 2017-18'!AE92/'use 2017-18'!$BQ92)*use_alloc!$C92,"")</f>
        <v>421344.4227777691</v>
      </c>
      <c r="AF92" s="61">
        <f>IFERROR(('use 2017-18'!AF92/'use 2017-18'!$BQ92)*use_alloc!$C92,"")</f>
        <v>5789.4767669573894</v>
      </c>
      <c r="AG92" s="61">
        <f>IFERROR(('use 2017-18'!AG92/'use 2017-18'!$BQ92)*use_alloc!$C92,"")</f>
        <v>9371.7001025518239</v>
      </c>
      <c r="AH92" s="61">
        <f>IFERROR(('use 2017-18'!AH92/'use 2017-18'!$BQ92)*use_alloc!$C92,"")</f>
        <v>1222.7949039210109</v>
      </c>
      <c r="AI92" s="61">
        <f>IFERROR(('use 2017-18'!AI92/'use 2017-18'!$BQ92)*use_alloc!$C92,"")</f>
        <v>10736.184001688771</v>
      </c>
      <c r="AJ92" s="61">
        <f>IFERROR(('use 2017-18'!AJ92/'use 2017-18'!$BQ92)*use_alloc!$C92,"")</f>
        <v>7895.574822407244</v>
      </c>
      <c r="AK92" s="61">
        <f>IFERROR(('use 2017-18'!AK92/'use 2017-18'!$BQ92)*use_alloc!$C92,"")</f>
        <v>1034.4576727402562</v>
      </c>
      <c r="AL92" s="61">
        <f>IFERROR(('use 2017-18'!AL92/'use 2017-18'!$BQ92)*use_alloc!$C92,"")</f>
        <v>1713.6910749269139</v>
      </c>
      <c r="AM92" s="61">
        <f>IFERROR(('use 2017-18'!AM92/'use 2017-18'!$BQ92)*use_alloc!$C92,"")</f>
        <v>311.46502082961445</v>
      </c>
      <c r="AN92" s="61">
        <f>IFERROR(('use 2017-18'!AN92/'use 2017-18'!$BQ92)*use_alloc!$C92,"")</f>
        <v>4921.9898295048506</v>
      </c>
      <c r="AO92" s="61">
        <f>IFERROR(('use 2017-18'!AO92/'use 2017-18'!$BQ92)*use_alloc!$C92,"")</f>
        <v>490.20845917102639</v>
      </c>
      <c r="AP92" s="61">
        <f>IFERROR(('use 2017-18'!AP92/'use 2017-18'!$BQ92)*use_alloc!$C92,"")</f>
        <v>3899.1131957201073</v>
      </c>
      <c r="AQ92" s="61">
        <f>IFERROR(('use 2017-18'!AQ92/'use 2017-18'!$BQ92)*use_alloc!$C92,"")</f>
        <v>989049.02443315741</v>
      </c>
      <c r="AR92" s="61">
        <f>IFERROR(('use 2017-18'!AR92/'use 2017-18'!$BQ92)*use_alloc!$C92,"")</f>
        <v>0</v>
      </c>
      <c r="AS92" s="61">
        <f>IFERROR(('use 2017-18'!AS92/'use 2017-18'!$BQ92)*use_alloc!$C92,"")</f>
        <v>0</v>
      </c>
      <c r="AT92" s="61">
        <f>IFERROR(('use 2017-18'!AT92/'use 2017-18'!$BQ92)*use_alloc!$C92,"")</f>
        <v>89.345499056115457</v>
      </c>
      <c r="AU92" s="61">
        <f>IFERROR(('use 2017-18'!AU92/'use 2017-18'!$BQ92)*use_alloc!$C92,"")</f>
        <v>0</v>
      </c>
      <c r="AV92" s="61">
        <f>IFERROR(('use 2017-18'!AV92/'use 2017-18'!$BQ92)*use_alloc!$C92,"")</f>
        <v>10.447208966743238</v>
      </c>
      <c r="AW92" s="61">
        <f>IFERROR(('use 2017-18'!AW92/'use 2017-18'!$BQ92)*use_alloc!$C92,"")</f>
        <v>24.480524094784254</v>
      </c>
      <c r="AX92" s="61">
        <f>IFERROR(('use 2017-18'!AX92/'use 2017-18'!$BQ92)*use_alloc!$C92,"")</f>
        <v>0</v>
      </c>
      <c r="AY92" s="61">
        <f>IFERROR(('use 2017-18'!AY92/'use 2017-18'!$BQ92)*use_alloc!$C92,"")</f>
        <v>1857.6600183567336</v>
      </c>
      <c r="AZ92" s="61">
        <f>IFERROR(('use 2017-18'!AZ92/'use 2017-18'!$BQ92)*use_alloc!$C92,"")</f>
        <v>0.19598733273448757</v>
      </c>
      <c r="BA92" s="61">
        <f>IFERROR(('use 2017-18'!BA92/'use 2017-18'!$BQ92)*use_alloc!$C92,"")</f>
        <v>112.15279237409746</v>
      </c>
      <c r="BB92" s="61">
        <f>IFERROR(('use 2017-18'!BB92/'use 2017-18'!$BQ92)*use_alloc!$C92,"")</f>
        <v>4123.3278987901604</v>
      </c>
      <c r="BC92" s="61">
        <f>IFERROR(('use 2017-18'!BC92/'use 2017-18'!$BQ92)*use_alloc!$C92,"")</f>
        <v>314.56971780958816</v>
      </c>
      <c r="BD92" s="61">
        <f>IFERROR(('use 2017-18'!BD92/'use 2017-18'!$BQ92)*use_alloc!$C92,"")</f>
        <v>0</v>
      </c>
      <c r="BE92" s="61">
        <f>IFERROR(('use 2017-18'!BE92/'use 2017-18'!$BQ92)*use_alloc!$C92,"")</f>
        <v>0</v>
      </c>
      <c r="BF92" s="61">
        <f>IFERROR(('use 2017-18'!BF92/'use 2017-18'!$BQ92)*use_alloc!$C92,"")</f>
        <v>0</v>
      </c>
      <c r="BG92" s="61">
        <f>IFERROR(('use 2017-18'!BG92/'use 2017-18'!$BQ92)*use_alloc!$C92,"")</f>
        <v>1162.3775515680964</v>
      </c>
      <c r="BH92" s="61">
        <f>IFERROR(('use 2017-18'!BH92/'use 2017-18'!$BQ92)*use_alloc!$C92,"")</f>
        <v>73.127970946691775</v>
      </c>
      <c r="BI92" s="61">
        <f>IFERROR(('use 2017-18'!BI92/'use 2017-18'!$BQ92)*use_alloc!$C92,"")</f>
        <v>679.2484950621033</v>
      </c>
      <c r="BJ92" s="61">
        <f>IFERROR(('use 2017-18'!BJ92/'use 2017-18'!$BQ92)*use_alloc!$C92,"")</f>
        <v>719.27427636435618</v>
      </c>
      <c r="BK92" s="61">
        <f>IFERROR(('use 2017-18'!BK92/'use 2017-18'!$BQ92)*use_alloc!$C92,"")</f>
        <v>1010.4036260463067</v>
      </c>
      <c r="BL92" s="61">
        <f>IFERROR(('use 2017-18'!BL92/'use 2017-18'!$BQ92)*use_alloc!$C92,"")</f>
        <v>169.25735291416623</v>
      </c>
      <c r="BM92" s="61">
        <f>IFERROR(('use 2017-18'!BM92/'use 2017-18'!$BQ92)*use_alloc!$C92,"")</f>
        <v>1974.6872390073672</v>
      </c>
      <c r="BN92" s="61">
        <f>IFERROR(('use 2017-18'!BN92/'use 2017-18'!$BQ92)*use_alloc!$C92,"")</f>
        <v>3788.0454639929103</v>
      </c>
      <c r="BO92" s="61">
        <f>IFERROR(('use 2017-18'!BO92/'use 2017-18'!$BQ92)*use_alloc!$C92,"")</f>
        <v>1049.5530504783799</v>
      </c>
      <c r="BP92" s="61">
        <f>IFERROR(('use 2017-18'!BP92/'use 2017-18'!$BQ92)*use_alloc!$C92,"")</f>
        <v>2420.0326611473452</v>
      </c>
      <c r="BQ92" s="61">
        <f>'use 2012-13'!BQ92*GDP_Ratios!$E$10</f>
        <v>44190874.412645526</v>
      </c>
      <c r="BR92" s="61">
        <f>'use 2012-13'!BR92*GDP_Ratios!$E$10</f>
        <v>0</v>
      </c>
      <c r="BS92" s="61">
        <f>'use 2012-13'!BS92*GDP_Ratios!$E$10</f>
        <v>0</v>
      </c>
      <c r="BT92" s="61">
        <f>'use 2012-13'!BT92*GDP_Ratios!$E$10</f>
        <v>0</v>
      </c>
      <c r="BU92" s="61">
        <f>'use 2012-13'!BU92*GDP_Ratios!$E$10</f>
        <v>0</v>
      </c>
      <c r="BV92" s="61">
        <f>'use 2012-13'!BV92*GDP_Ratios!$E$10</f>
        <v>1250389.6712315627</v>
      </c>
      <c r="BW92" s="61">
        <f>'use 2012-13'!BW92*GDP_Ratios!$E$10</f>
        <v>1921825.1687845245</v>
      </c>
      <c r="BX92" s="61">
        <f>'use 2012-13'!BX92*GDP_Ratios!$E$10</f>
        <v>3172214.8400160871</v>
      </c>
      <c r="BY92" s="61">
        <f>'use 2012-13'!BY92*GDP_Ratios!$E$10</f>
        <v>47363089.252661608</v>
      </c>
      <c r="BZ92" s="11"/>
      <c r="CA92" s="11"/>
      <c r="CB92" s="10"/>
    </row>
    <row r="93" spans="1:80" ht="22.5" x14ac:dyDescent="0.35">
      <c r="A93" s="21">
        <v>90</v>
      </c>
      <c r="B93" s="21" t="s">
        <v>168</v>
      </c>
      <c r="C93" s="61">
        <f>IFERROR(('use 2017-18'!C93/'use 2017-18'!$BQ93)*use_alloc!$C93,"")</f>
        <v>10984.608384436344</v>
      </c>
      <c r="D93" s="61">
        <f>IFERROR(('use 2017-18'!D93/'use 2017-18'!$BQ93)*use_alloc!$C93,"")</f>
        <v>141.99165370048027</v>
      </c>
      <c r="E93" s="61">
        <f>IFERROR(('use 2017-18'!E93/'use 2017-18'!$BQ93)*use_alloc!$C93,"")</f>
        <v>0</v>
      </c>
      <c r="F93" s="61">
        <f>IFERROR(('use 2017-18'!F93/'use 2017-18'!$BQ93)*use_alloc!$C93,"")</f>
        <v>0</v>
      </c>
      <c r="G93" s="61">
        <f>IFERROR(('use 2017-18'!G93/'use 2017-18'!$BQ93)*use_alloc!$C93,"")</f>
        <v>0</v>
      </c>
      <c r="H93" s="61">
        <f>IFERROR(('use 2017-18'!H93/'use 2017-18'!$BQ93)*use_alloc!$C93,"")</f>
        <v>0</v>
      </c>
      <c r="I93" s="61">
        <f>IFERROR(('use 2017-18'!I93/'use 2017-18'!$BQ93)*use_alloc!$C93,"")</f>
        <v>0</v>
      </c>
      <c r="J93" s="61">
        <f>IFERROR(('use 2017-18'!J93/'use 2017-18'!$BQ93)*use_alloc!$C93,"")</f>
        <v>0</v>
      </c>
      <c r="K93" s="61">
        <f>IFERROR(('use 2017-18'!K93/'use 2017-18'!$BQ93)*use_alloc!$C93,"")</f>
        <v>0</v>
      </c>
      <c r="L93" s="61">
        <f>IFERROR(('use 2017-18'!L93/'use 2017-18'!$BQ93)*use_alloc!$C93,"")</f>
        <v>0</v>
      </c>
      <c r="M93" s="61">
        <f>IFERROR(('use 2017-18'!M93/'use 2017-18'!$BQ93)*use_alloc!$C93,"")</f>
        <v>0</v>
      </c>
      <c r="N93" s="61">
        <f>IFERROR(('use 2017-18'!N93/'use 2017-18'!$BQ93)*use_alloc!$C93,"")</f>
        <v>2.8375804474556583</v>
      </c>
      <c r="O93" s="61">
        <f>IFERROR(('use 2017-18'!O93/'use 2017-18'!$BQ93)*use_alloc!$C93,"")</f>
        <v>105.26954007200973</v>
      </c>
      <c r="P93" s="61">
        <f>IFERROR(('use 2017-18'!P93/'use 2017-18'!$BQ93)*use_alloc!$C93,"")</f>
        <v>0</v>
      </c>
      <c r="Q93" s="61">
        <f>IFERROR(('use 2017-18'!Q93/'use 2017-18'!$BQ93)*use_alloc!$C93,"")</f>
        <v>0</v>
      </c>
      <c r="R93" s="61">
        <f>IFERROR(('use 2017-18'!R93/'use 2017-18'!$BQ93)*use_alloc!$C93,"")</f>
        <v>0</v>
      </c>
      <c r="S93" s="61">
        <f>IFERROR(('use 2017-18'!S93/'use 2017-18'!$BQ93)*use_alloc!$C93,"")</f>
        <v>0</v>
      </c>
      <c r="T93" s="61">
        <f>IFERROR(('use 2017-18'!T93/'use 2017-18'!$BQ93)*use_alloc!$C93,"")</f>
        <v>0</v>
      </c>
      <c r="U93" s="61">
        <f>IFERROR(('use 2017-18'!U93/'use 2017-18'!$BQ93)*use_alloc!$C93,"")</f>
        <v>0</v>
      </c>
      <c r="V93" s="61">
        <f>IFERROR(('use 2017-18'!V93/'use 2017-18'!$BQ93)*use_alloc!$C93,"")</f>
        <v>0</v>
      </c>
      <c r="W93" s="61">
        <f>IFERROR(('use 2017-18'!W93/'use 2017-18'!$BQ93)*use_alloc!$C93,"")</f>
        <v>0</v>
      </c>
      <c r="X93" s="61">
        <f>IFERROR(('use 2017-18'!X93/'use 2017-18'!$BQ93)*use_alloc!$C93,"")</f>
        <v>0</v>
      </c>
      <c r="Y93" s="61">
        <f>IFERROR(('use 2017-18'!Y93/'use 2017-18'!$BQ93)*use_alloc!$C93,"")</f>
        <v>0</v>
      </c>
      <c r="Z93" s="61">
        <f>IFERROR(('use 2017-18'!Z93/'use 2017-18'!$BQ93)*use_alloc!$C93,"")</f>
        <v>0</v>
      </c>
      <c r="AA93" s="61">
        <f>IFERROR(('use 2017-18'!AA93/'use 2017-18'!$BQ93)*use_alloc!$C93,"")</f>
        <v>0</v>
      </c>
      <c r="AB93" s="61">
        <f>IFERROR(('use 2017-18'!AB93/'use 2017-18'!$BQ93)*use_alloc!$C93,"")</f>
        <v>0</v>
      </c>
      <c r="AC93" s="61">
        <f>IFERROR(('use 2017-18'!AC93/'use 2017-18'!$BQ93)*use_alloc!$C93,"")</f>
        <v>0</v>
      </c>
      <c r="AD93" s="61">
        <f>IFERROR(('use 2017-18'!AD93/'use 2017-18'!$BQ93)*use_alloc!$C93,"")</f>
        <v>7292.9441576784266</v>
      </c>
      <c r="AE93" s="61">
        <f>IFERROR(('use 2017-18'!AE93/'use 2017-18'!$BQ93)*use_alloc!$C93,"")</f>
        <v>463.03781806226903</v>
      </c>
      <c r="AF93" s="61">
        <f>IFERROR(('use 2017-18'!AF93/'use 2017-18'!$BQ93)*use_alloc!$C93,"")</f>
        <v>0</v>
      </c>
      <c r="AG93" s="61">
        <f>IFERROR(('use 2017-18'!AG93/'use 2017-18'!$BQ93)*use_alloc!$C93,"")</f>
        <v>0</v>
      </c>
      <c r="AH93" s="61">
        <f>IFERROR(('use 2017-18'!AH93/'use 2017-18'!$BQ93)*use_alloc!$C93,"")</f>
        <v>0</v>
      </c>
      <c r="AI93" s="61">
        <f>IFERROR(('use 2017-18'!AI93/'use 2017-18'!$BQ93)*use_alloc!$C93,"")</f>
        <v>0</v>
      </c>
      <c r="AJ93" s="61">
        <f>IFERROR(('use 2017-18'!AJ93/'use 2017-18'!$BQ93)*use_alloc!$C93,"")</f>
        <v>0</v>
      </c>
      <c r="AK93" s="61">
        <f>IFERROR(('use 2017-18'!AK93/'use 2017-18'!$BQ93)*use_alloc!$C93,"")</f>
        <v>0</v>
      </c>
      <c r="AL93" s="61">
        <f>IFERROR(('use 2017-18'!AL93/'use 2017-18'!$BQ93)*use_alloc!$C93,"")</f>
        <v>0</v>
      </c>
      <c r="AM93" s="61">
        <f>IFERROR(('use 2017-18'!AM93/'use 2017-18'!$BQ93)*use_alloc!$C93,"")</f>
        <v>0</v>
      </c>
      <c r="AN93" s="61">
        <f>IFERROR(('use 2017-18'!AN93/'use 2017-18'!$BQ93)*use_alloc!$C93,"")</f>
        <v>0</v>
      </c>
      <c r="AO93" s="61">
        <f>IFERROR(('use 2017-18'!AO93/'use 2017-18'!$BQ93)*use_alloc!$C93,"")</f>
        <v>0</v>
      </c>
      <c r="AP93" s="61">
        <f>IFERROR(('use 2017-18'!AP93/'use 2017-18'!$BQ93)*use_alloc!$C93,"")</f>
        <v>0</v>
      </c>
      <c r="AQ93" s="61">
        <f>IFERROR(('use 2017-18'!AQ93/'use 2017-18'!$BQ93)*use_alloc!$C93,"")</f>
        <v>0</v>
      </c>
      <c r="AR93" s="61">
        <f>IFERROR(('use 2017-18'!AR93/'use 2017-18'!$BQ93)*use_alloc!$C93,"")</f>
        <v>0</v>
      </c>
      <c r="AS93" s="61">
        <f>IFERROR(('use 2017-18'!AS93/'use 2017-18'!$BQ93)*use_alloc!$C93,"")</f>
        <v>0</v>
      </c>
      <c r="AT93" s="61">
        <f>IFERROR(('use 2017-18'!AT93/'use 2017-18'!$BQ93)*use_alloc!$C93,"")</f>
        <v>0</v>
      </c>
      <c r="AU93" s="61">
        <f>IFERROR(('use 2017-18'!AU93/'use 2017-18'!$BQ93)*use_alloc!$C93,"")</f>
        <v>0</v>
      </c>
      <c r="AV93" s="61">
        <f>IFERROR(('use 2017-18'!AV93/'use 2017-18'!$BQ93)*use_alloc!$C93,"")</f>
        <v>2.497435481514792E-4</v>
      </c>
      <c r="AW93" s="61">
        <f>IFERROR(('use 2017-18'!AW93/'use 2017-18'!$BQ93)*use_alloc!$C93,"")</f>
        <v>0</v>
      </c>
      <c r="AX93" s="61">
        <f>IFERROR(('use 2017-18'!AX93/'use 2017-18'!$BQ93)*use_alloc!$C93,"")</f>
        <v>0</v>
      </c>
      <c r="AY93" s="61">
        <f>IFERROR(('use 2017-18'!AY93/'use 2017-18'!$BQ93)*use_alloc!$C93,"")</f>
        <v>1.9567281026327672E-2</v>
      </c>
      <c r="AZ93" s="61">
        <f>IFERROR(('use 2017-18'!AZ93/'use 2017-18'!$BQ93)*use_alloc!$C93,"")</f>
        <v>3.142222324435063E-5</v>
      </c>
      <c r="BA93" s="61">
        <f>IFERROR(('use 2017-18'!BA93/'use 2017-18'!$BQ93)*use_alloc!$C93,"")</f>
        <v>0.15651036292012604</v>
      </c>
      <c r="BB93" s="61">
        <f>IFERROR(('use 2017-18'!BB93/'use 2017-18'!$BQ93)*use_alloc!$C93,"")</f>
        <v>0</v>
      </c>
      <c r="BC93" s="61">
        <f>IFERROR(('use 2017-18'!BC93/'use 2017-18'!$BQ93)*use_alloc!$C93,"")</f>
        <v>0.8927764878931298</v>
      </c>
      <c r="BD93" s="61">
        <f>IFERROR(('use 2017-18'!BD93/'use 2017-18'!$BQ93)*use_alloc!$C93,"")</f>
        <v>0</v>
      </c>
      <c r="BE93" s="61">
        <f>IFERROR(('use 2017-18'!BE93/'use 2017-18'!$BQ93)*use_alloc!$C93,"")</f>
        <v>0</v>
      </c>
      <c r="BF93" s="61">
        <f>IFERROR(('use 2017-18'!BF93/'use 2017-18'!$BQ93)*use_alloc!$C93,"")</f>
        <v>0</v>
      </c>
      <c r="BG93" s="61">
        <f>IFERROR(('use 2017-18'!BG93/'use 2017-18'!$BQ93)*use_alloc!$C93,"")</f>
        <v>9.2069702556033542E-2</v>
      </c>
      <c r="BH93" s="61">
        <f>IFERROR(('use 2017-18'!BH93/'use 2017-18'!$BQ93)*use_alloc!$C93,"")</f>
        <v>1.5394976629682738E-2</v>
      </c>
      <c r="BI93" s="61">
        <f>IFERROR(('use 2017-18'!BI93/'use 2017-18'!$BQ93)*use_alloc!$C93,"")</f>
        <v>1.7534372003959434E-3</v>
      </c>
      <c r="BJ93" s="61">
        <f>IFERROR(('use 2017-18'!BJ93/'use 2017-18'!$BQ93)*use_alloc!$C93,"")</f>
        <v>0.20217351480026843</v>
      </c>
      <c r="BK93" s="61">
        <f>IFERROR(('use 2017-18'!BK93/'use 2017-18'!$BQ93)*use_alloc!$C93,"")</f>
        <v>1.4430039595344097</v>
      </c>
      <c r="BL93" s="61">
        <f>IFERROR(('use 2017-18'!BL93/'use 2017-18'!$BQ93)*use_alloc!$C93,"")</f>
        <v>6.546589925004398E-2</v>
      </c>
      <c r="BM93" s="61">
        <f>IFERROR(('use 2017-18'!BM93/'use 2017-18'!$BQ93)*use_alloc!$C93,"")</f>
        <v>7.5779234532034394</v>
      </c>
      <c r="BN93" s="61">
        <f>IFERROR(('use 2017-18'!BN93/'use 2017-18'!$BQ93)*use_alloc!$C93,"")</f>
        <v>12.263440397188324</v>
      </c>
      <c r="BO93" s="61">
        <f>IFERROR(('use 2017-18'!BO93/'use 2017-18'!$BQ93)*use_alloc!$C93,"")</f>
        <v>0.6094080224476911</v>
      </c>
      <c r="BP93" s="61">
        <f>IFERROR(('use 2017-18'!BP93/'use 2017-18'!$BQ93)*use_alloc!$C93,"")</f>
        <v>0</v>
      </c>
      <c r="BQ93" s="61">
        <f>'use 2012-13'!BQ93*GDP_Ratios!$E$10</f>
        <v>928357.17662621685</v>
      </c>
      <c r="BR93" s="61">
        <f>'use 2012-13'!BR93*GDP_Ratios!$E$10</f>
        <v>0</v>
      </c>
      <c r="BS93" s="61">
        <f>'use 2012-13'!BS93*GDP_Ratios!$E$10</f>
        <v>0</v>
      </c>
      <c r="BT93" s="61">
        <f>'use 2012-13'!BT93*GDP_Ratios!$E$10</f>
        <v>8651193.424090812</v>
      </c>
      <c r="BU93" s="61">
        <f>'use 2012-13'!BU93*GDP_Ratios!$E$10</f>
        <v>0</v>
      </c>
      <c r="BV93" s="61">
        <f>'use 2012-13'!BV93*GDP_Ratios!$E$10</f>
        <v>146191.87744665923</v>
      </c>
      <c r="BW93" s="61">
        <f>'use 2012-13'!BW93*GDP_Ratios!$E$10</f>
        <v>827546.94810483896</v>
      </c>
      <c r="BX93" s="61">
        <f>'use 2012-13'!BX93*GDP_Ratios!$E$10</f>
        <v>9624932.2496423107</v>
      </c>
      <c r="BY93" s="61">
        <f>'use 2012-13'!BY93*GDP_Ratios!$E$10</f>
        <v>10553289.426268527</v>
      </c>
      <c r="BZ93" s="11"/>
      <c r="CA93" s="11"/>
      <c r="CB93" s="10"/>
    </row>
    <row r="94" spans="1:80" ht="22.5" x14ac:dyDescent="0.35">
      <c r="A94" s="21">
        <v>91</v>
      </c>
      <c r="B94" s="21" t="s">
        <v>169</v>
      </c>
      <c r="C94" s="61">
        <f>IFERROR(('use 2017-18'!C94/'use 2017-18'!$BQ94)*use_alloc!$C94,"")</f>
        <v>0</v>
      </c>
      <c r="D94" s="61">
        <f>IFERROR(('use 2017-18'!D94/'use 2017-18'!$BQ94)*use_alloc!$C94,"")</f>
        <v>0</v>
      </c>
      <c r="E94" s="61">
        <f>IFERROR(('use 2017-18'!E94/'use 2017-18'!$BQ94)*use_alloc!$C94,"")</f>
        <v>0</v>
      </c>
      <c r="F94" s="61">
        <f>IFERROR(('use 2017-18'!F94/'use 2017-18'!$BQ94)*use_alloc!$C94,"")</f>
        <v>0</v>
      </c>
      <c r="G94" s="61">
        <f>IFERROR(('use 2017-18'!G94/'use 2017-18'!$BQ94)*use_alloc!$C94,"")</f>
        <v>0</v>
      </c>
      <c r="H94" s="61">
        <f>IFERROR(('use 2017-18'!H94/'use 2017-18'!$BQ94)*use_alloc!$C94,"")</f>
        <v>0</v>
      </c>
      <c r="I94" s="61">
        <f>IFERROR(('use 2017-18'!I94/'use 2017-18'!$BQ94)*use_alloc!$C94,"")</f>
        <v>0</v>
      </c>
      <c r="J94" s="61">
        <f>IFERROR(('use 2017-18'!J94/'use 2017-18'!$BQ94)*use_alloc!$C94,"")</f>
        <v>0</v>
      </c>
      <c r="K94" s="61">
        <f>IFERROR(('use 2017-18'!K94/'use 2017-18'!$BQ94)*use_alloc!$C94,"")</f>
        <v>0</v>
      </c>
      <c r="L94" s="61">
        <f>IFERROR(('use 2017-18'!L94/'use 2017-18'!$BQ94)*use_alloc!$C94,"")</f>
        <v>0</v>
      </c>
      <c r="M94" s="61">
        <f>IFERROR(('use 2017-18'!M94/'use 2017-18'!$BQ94)*use_alloc!$C94,"")</f>
        <v>2887.4195644187103</v>
      </c>
      <c r="N94" s="61">
        <f>IFERROR(('use 2017-18'!N94/'use 2017-18'!$BQ94)*use_alloc!$C94,"")</f>
        <v>437.46205734722184</v>
      </c>
      <c r="O94" s="61">
        <f>IFERROR(('use 2017-18'!O94/'use 2017-18'!$BQ94)*use_alloc!$C94,"")</f>
        <v>8210.1901543404038</v>
      </c>
      <c r="P94" s="61">
        <f>IFERROR(('use 2017-18'!P94/'use 2017-18'!$BQ94)*use_alloc!$C94,"")</f>
        <v>55.007969642199228</v>
      </c>
      <c r="Q94" s="61">
        <f>IFERROR(('use 2017-18'!Q94/'use 2017-18'!$BQ94)*use_alloc!$C94,"")</f>
        <v>1234.7347777239361</v>
      </c>
      <c r="R94" s="61">
        <f>IFERROR(('use 2017-18'!R94/'use 2017-18'!$BQ94)*use_alloc!$C94,"")</f>
        <v>65.003486904764557</v>
      </c>
      <c r="S94" s="61">
        <f>IFERROR(('use 2017-18'!S94/'use 2017-18'!$BQ94)*use_alloc!$C94,"")</f>
        <v>451.63795191830445</v>
      </c>
      <c r="T94" s="61">
        <f>IFERROR(('use 2017-18'!T94/'use 2017-18'!$BQ94)*use_alloc!$C94,"")</f>
        <v>593.01600265735522</v>
      </c>
      <c r="U94" s="61">
        <f>IFERROR(('use 2017-18'!U94/'use 2017-18'!$BQ94)*use_alloc!$C94,"")</f>
        <v>0</v>
      </c>
      <c r="V94" s="61">
        <f>IFERROR(('use 2017-18'!V94/'use 2017-18'!$BQ94)*use_alloc!$C94,"")</f>
        <v>0</v>
      </c>
      <c r="W94" s="61">
        <f>IFERROR(('use 2017-18'!W94/'use 2017-18'!$BQ94)*use_alloc!$C94,"")</f>
        <v>0</v>
      </c>
      <c r="X94" s="61">
        <f>IFERROR(('use 2017-18'!X94/'use 2017-18'!$BQ94)*use_alloc!$C94,"")</f>
        <v>0</v>
      </c>
      <c r="Y94" s="61">
        <f>IFERROR(('use 2017-18'!Y94/'use 2017-18'!$BQ94)*use_alloc!$C94,"")</f>
        <v>0</v>
      </c>
      <c r="Z94" s="61">
        <f>IFERROR(('use 2017-18'!Z94/'use 2017-18'!$BQ94)*use_alloc!$C94,"")</f>
        <v>15.369485136943329</v>
      </c>
      <c r="AA94" s="61">
        <f>IFERROR(('use 2017-18'!AA94/'use 2017-18'!$BQ94)*use_alloc!$C94,"")</f>
        <v>0</v>
      </c>
      <c r="AB94" s="61">
        <f>IFERROR(('use 2017-18'!AB94/'use 2017-18'!$BQ94)*use_alloc!$C94,"")</f>
        <v>0</v>
      </c>
      <c r="AC94" s="61">
        <f>IFERROR(('use 2017-18'!AC94/'use 2017-18'!$BQ94)*use_alloc!$C94,"")</f>
        <v>0</v>
      </c>
      <c r="AD94" s="61">
        <f>IFERROR(('use 2017-18'!AD94/'use 2017-18'!$BQ94)*use_alloc!$C94,"")</f>
        <v>0</v>
      </c>
      <c r="AE94" s="61">
        <f>IFERROR(('use 2017-18'!AE94/'use 2017-18'!$BQ94)*use_alloc!$C94,"")</f>
        <v>0</v>
      </c>
      <c r="AF94" s="61">
        <f>IFERROR(('use 2017-18'!AF94/'use 2017-18'!$BQ94)*use_alloc!$C94,"")</f>
        <v>0</v>
      </c>
      <c r="AG94" s="61">
        <f>IFERROR(('use 2017-18'!AG94/'use 2017-18'!$BQ94)*use_alloc!$C94,"")</f>
        <v>0</v>
      </c>
      <c r="AH94" s="61">
        <f>IFERROR(('use 2017-18'!AH94/'use 2017-18'!$BQ94)*use_alloc!$C94,"")</f>
        <v>319.73209801711067</v>
      </c>
      <c r="AI94" s="61">
        <f>IFERROR(('use 2017-18'!AI94/'use 2017-18'!$BQ94)*use_alloc!$C94,"")</f>
        <v>0</v>
      </c>
      <c r="AJ94" s="61">
        <f>IFERROR(('use 2017-18'!AJ94/'use 2017-18'!$BQ94)*use_alloc!$C94,"")</f>
        <v>0</v>
      </c>
      <c r="AK94" s="61">
        <f>IFERROR(('use 2017-18'!AK94/'use 2017-18'!$BQ94)*use_alloc!$C94,"")</f>
        <v>0</v>
      </c>
      <c r="AL94" s="61">
        <f>IFERROR(('use 2017-18'!AL94/'use 2017-18'!$BQ94)*use_alloc!$C94,"")</f>
        <v>0</v>
      </c>
      <c r="AM94" s="61">
        <f>IFERROR(('use 2017-18'!AM94/'use 2017-18'!$BQ94)*use_alloc!$C94,"")</f>
        <v>0</v>
      </c>
      <c r="AN94" s="61">
        <f>IFERROR(('use 2017-18'!AN94/'use 2017-18'!$BQ94)*use_alloc!$C94,"")</f>
        <v>0</v>
      </c>
      <c r="AO94" s="61">
        <f>IFERROR(('use 2017-18'!AO94/'use 2017-18'!$BQ94)*use_alloc!$C94,"")</f>
        <v>0</v>
      </c>
      <c r="AP94" s="61">
        <f>IFERROR(('use 2017-18'!AP94/'use 2017-18'!$BQ94)*use_alloc!$C94,"")</f>
        <v>34.234090276205727</v>
      </c>
      <c r="AQ94" s="61">
        <f>IFERROR(('use 2017-18'!AQ94/'use 2017-18'!$BQ94)*use_alloc!$C94,"")</f>
        <v>0</v>
      </c>
      <c r="AR94" s="61">
        <f>IFERROR(('use 2017-18'!AR94/'use 2017-18'!$BQ94)*use_alloc!$C94,"")</f>
        <v>0</v>
      </c>
      <c r="AS94" s="61">
        <f>IFERROR(('use 2017-18'!AS94/'use 2017-18'!$BQ94)*use_alloc!$C94,"")</f>
        <v>0</v>
      </c>
      <c r="AT94" s="61">
        <f>IFERROR(('use 2017-18'!AT94/'use 2017-18'!$BQ94)*use_alloc!$C94,"")</f>
        <v>0</v>
      </c>
      <c r="AU94" s="61">
        <f>IFERROR(('use 2017-18'!AU94/'use 2017-18'!$BQ94)*use_alloc!$C94,"")</f>
        <v>0</v>
      </c>
      <c r="AV94" s="61">
        <f>IFERROR(('use 2017-18'!AV94/'use 2017-18'!$BQ94)*use_alloc!$C94,"")</f>
        <v>0</v>
      </c>
      <c r="AW94" s="61">
        <f>IFERROR(('use 2017-18'!AW94/'use 2017-18'!$BQ94)*use_alloc!$C94,"")</f>
        <v>0</v>
      </c>
      <c r="AX94" s="61">
        <f>IFERROR(('use 2017-18'!AX94/'use 2017-18'!$BQ94)*use_alloc!$C94,"")</f>
        <v>0</v>
      </c>
      <c r="AY94" s="61">
        <f>IFERROR(('use 2017-18'!AY94/'use 2017-18'!$BQ94)*use_alloc!$C94,"")</f>
        <v>0</v>
      </c>
      <c r="AZ94" s="61">
        <f>IFERROR(('use 2017-18'!AZ94/'use 2017-18'!$BQ94)*use_alloc!$C94,"")</f>
        <v>1.8737457543993137</v>
      </c>
      <c r="BA94" s="61">
        <f>IFERROR(('use 2017-18'!BA94/'use 2017-18'!$BQ94)*use_alloc!$C94,"")</f>
        <v>0</v>
      </c>
      <c r="BB94" s="61">
        <f>IFERROR(('use 2017-18'!BB94/'use 2017-18'!$BQ94)*use_alloc!$C94,"")</f>
        <v>0</v>
      </c>
      <c r="BC94" s="61">
        <f>IFERROR(('use 2017-18'!BC94/'use 2017-18'!$BQ94)*use_alloc!$C94,"")</f>
        <v>90.062809755773969</v>
      </c>
      <c r="BD94" s="61">
        <f>IFERROR(('use 2017-18'!BD94/'use 2017-18'!$BQ94)*use_alloc!$C94,"")</f>
        <v>0</v>
      </c>
      <c r="BE94" s="61">
        <f>IFERROR(('use 2017-18'!BE94/'use 2017-18'!$BQ94)*use_alloc!$C94,"")</f>
        <v>0</v>
      </c>
      <c r="BF94" s="61">
        <f>IFERROR(('use 2017-18'!BF94/'use 2017-18'!$BQ94)*use_alloc!$C94,"")</f>
        <v>0</v>
      </c>
      <c r="BG94" s="61">
        <f>IFERROR(('use 2017-18'!BG94/'use 2017-18'!$BQ94)*use_alloc!$C94,"")</f>
        <v>0</v>
      </c>
      <c r="BH94" s="61">
        <f>IFERROR(('use 2017-18'!BH94/'use 2017-18'!$BQ94)*use_alloc!$C94,"")</f>
        <v>1.595663323816229</v>
      </c>
      <c r="BI94" s="61">
        <f>IFERROR(('use 2017-18'!BI94/'use 2017-18'!$BQ94)*use_alloc!$C94,"")</f>
        <v>0</v>
      </c>
      <c r="BJ94" s="61">
        <f>IFERROR(('use 2017-18'!BJ94/'use 2017-18'!$BQ94)*use_alloc!$C94,"")</f>
        <v>0</v>
      </c>
      <c r="BK94" s="61">
        <f>IFERROR(('use 2017-18'!BK94/'use 2017-18'!$BQ94)*use_alloc!$C94,"")</f>
        <v>0</v>
      </c>
      <c r="BL94" s="61">
        <f>IFERROR(('use 2017-18'!BL94/'use 2017-18'!$BQ94)*use_alloc!$C94,"")</f>
        <v>0</v>
      </c>
      <c r="BM94" s="61">
        <f>IFERROR(('use 2017-18'!BM94/'use 2017-18'!$BQ94)*use_alloc!$C94,"")</f>
        <v>47.030309966713546</v>
      </c>
      <c r="BN94" s="61">
        <f>IFERROR(('use 2017-18'!BN94/'use 2017-18'!$BQ94)*use_alloc!$C94,"")</f>
        <v>0</v>
      </c>
      <c r="BO94" s="61">
        <f>IFERROR(('use 2017-18'!BO94/'use 2017-18'!$BQ94)*use_alloc!$C94,"")</f>
        <v>0</v>
      </c>
      <c r="BP94" s="61">
        <f>IFERROR(('use 2017-18'!BP94/'use 2017-18'!$BQ94)*use_alloc!$C94,"")</f>
        <v>0</v>
      </c>
      <c r="BQ94" s="61">
        <f>'use 2012-13'!BQ94*GDP_Ratios!$E$10</f>
        <v>1125949.7160394634</v>
      </c>
      <c r="BR94" s="61">
        <f>'use 2012-13'!BR94*GDP_Ratios!$E$10</f>
        <v>0</v>
      </c>
      <c r="BS94" s="61">
        <f>'use 2012-13'!BS94*GDP_Ratios!$E$10</f>
        <v>0</v>
      </c>
      <c r="BT94" s="61">
        <f>'use 2012-13'!BT94*GDP_Ratios!$E$10</f>
        <v>4785108.0766180288</v>
      </c>
      <c r="BU94" s="61">
        <f>'use 2012-13'!BU94*GDP_Ratios!$E$10</f>
        <v>0</v>
      </c>
      <c r="BV94" s="61">
        <f>'use 2012-13'!BV94*GDP_Ratios!$E$10</f>
        <v>87414.677324872595</v>
      </c>
      <c r="BW94" s="61">
        <f>'use 2012-13'!BW94*GDP_Ratios!$E$10</f>
        <v>475598.96739393863</v>
      </c>
      <c r="BX94" s="61">
        <f>'use 2012-13'!BX94*GDP_Ratios!$E$10</f>
        <v>5348121.7213368397</v>
      </c>
      <c r="BY94" s="61">
        <f>'use 2012-13'!BY94*GDP_Ratios!$E$10</f>
        <v>6474071.4373763036</v>
      </c>
      <c r="BZ94" s="12"/>
      <c r="CA94" s="11"/>
      <c r="CB94" s="10"/>
    </row>
    <row r="95" spans="1:80" ht="22.5" x14ac:dyDescent="0.35">
      <c r="A95" s="21">
        <v>92</v>
      </c>
      <c r="B95" s="21" t="s">
        <v>170</v>
      </c>
      <c r="C95" s="61">
        <f>IFERROR(('use 2017-18'!C95/'use 2017-18'!$BQ95)*use_alloc!$C95,"")</f>
        <v>0</v>
      </c>
      <c r="D95" s="61">
        <f>IFERROR(('use 2017-18'!D95/'use 2017-18'!$BQ95)*use_alloc!$C95,"")</f>
        <v>-5.835708348361007</v>
      </c>
      <c r="E95" s="61">
        <f>IFERROR(('use 2017-18'!E95/'use 2017-18'!$BQ95)*use_alloc!$C95,"")</f>
        <v>0</v>
      </c>
      <c r="F95" s="61">
        <f>IFERROR(('use 2017-18'!F95/'use 2017-18'!$BQ95)*use_alloc!$C95,"")</f>
        <v>0</v>
      </c>
      <c r="G95" s="61">
        <f>IFERROR(('use 2017-18'!G95/'use 2017-18'!$BQ95)*use_alloc!$C95,"")</f>
        <v>-534.65197078426752</v>
      </c>
      <c r="H95" s="61">
        <f>IFERROR(('use 2017-18'!H95/'use 2017-18'!$BQ95)*use_alloc!$C95,"")</f>
        <v>-2535.1336270320971</v>
      </c>
      <c r="I95" s="61">
        <f>IFERROR(('use 2017-18'!I95/'use 2017-18'!$BQ95)*use_alloc!$C95,"")</f>
        <v>-1109.6953696208925</v>
      </c>
      <c r="J95" s="61">
        <f>IFERROR(('use 2017-18'!J95/'use 2017-18'!$BQ95)*use_alloc!$C95,"")</f>
        <v>-570.50378488541458</v>
      </c>
      <c r="K95" s="61">
        <f>IFERROR(('use 2017-18'!K95/'use 2017-18'!$BQ95)*use_alloc!$C95,"")</f>
        <v>-59.292823857329331</v>
      </c>
      <c r="L95" s="61">
        <f>IFERROR(('use 2017-18'!L95/'use 2017-18'!$BQ95)*use_alloc!$C95,"")</f>
        <v>-76.762504213643552</v>
      </c>
      <c r="M95" s="61">
        <f>IFERROR(('use 2017-18'!M95/'use 2017-18'!$BQ95)*use_alloc!$C95,"")</f>
        <v>0</v>
      </c>
      <c r="N95" s="61">
        <f>IFERROR(('use 2017-18'!N95/'use 2017-18'!$BQ95)*use_alloc!$C95,"")</f>
        <v>0</v>
      </c>
      <c r="O95" s="61">
        <f>IFERROR(('use 2017-18'!O95/'use 2017-18'!$BQ95)*use_alloc!$C95,"")</f>
        <v>0</v>
      </c>
      <c r="P95" s="61">
        <f>IFERROR(('use 2017-18'!P95/'use 2017-18'!$BQ95)*use_alloc!$C95,"")</f>
        <v>0</v>
      </c>
      <c r="Q95" s="61">
        <f>IFERROR(('use 2017-18'!Q95/'use 2017-18'!$BQ95)*use_alloc!$C95,"")</f>
        <v>0</v>
      </c>
      <c r="R95" s="61">
        <f>IFERROR(('use 2017-18'!R95/'use 2017-18'!$BQ95)*use_alloc!$C95,"")</f>
        <v>0</v>
      </c>
      <c r="S95" s="61">
        <f>IFERROR(('use 2017-18'!S95/'use 2017-18'!$BQ95)*use_alloc!$C95,"")</f>
        <v>0</v>
      </c>
      <c r="T95" s="61">
        <f>IFERROR(('use 2017-18'!T95/'use 2017-18'!$BQ95)*use_alloc!$C95,"")</f>
        <v>-12.715967254243731</v>
      </c>
      <c r="U95" s="61">
        <f>IFERROR(('use 2017-18'!U95/'use 2017-18'!$BQ95)*use_alloc!$C95,"")</f>
        <v>-1.0598832042496986</v>
      </c>
      <c r="V95" s="61">
        <f>IFERROR(('use 2017-18'!V95/'use 2017-18'!$BQ95)*use_alloc!$C95,"")</f>
        <v>-61.288462756247341</v>
      </c>
      <c r="W95" s="61">
        <f>IFERROR(('use 2017-18'!W95/'use 2017-18'!$BQ95)*use_alloc!$C95,"")</f>
        <v>-64.514017364474768</v>
      </c>
      <c r="X95" s="61">
        <f>IFERROR(('use 2017-18'!X95/'use 2017-18'!$BQ95)*use_alloc!$C95,"")</f>
        <v>-109.95125179907272</v>
      </c>
      <c r="Y95" s="61">
        <f>IFERROR(('use 2017-18'!Y95/'use 2017-18'!$BQ95)*use_alloc!$C95,"")</f>
        <v>-48.212948995448784</v>
      </c>
      <c r="Z95" s="61">
        <f>IFERROR(('use 2017-18'!Z95/'use 2017-18'!$BQ95)*use_alloc!$C95,"")</f>
        <v>-23.176669819855327</v>
      </c>
      <c r="AA95" s="61">
        <f>IFERROR(('use 2017-18'!AA95/'use 2017-18'!$BQ95)*use_alloc!$C95,"")</f>
        <v>-4.6594641636295364</v>
      </c>
      <c r="AB95" s="61">
        <f>IFERROR(('use 2017-18'!AB95/'use 2017-18'!$BQ95)*use_alloc!$C95,"")</f>
        <v>-3.0821699691061886</v>
      </c>
      <c r="AC95" s="61">
        <f>IFERROR(('use 2017-18'!AC95/'use 2017-18'!$BQ95)*use_alloc!$C95,"")</f>
        <v>-1900.2785194000405</v>
      </c>
      <c r="AD95" s="61">
        <f>IFERROR(('use 2017-18'!AD95/'use 2017-18'!$BQ95)*use_alloc!$C95,"")</f>
        <v>-760.47882821752739</v>
      </c>
      <c r="AE95" s="61">
        <f>IFERROR(('use 2017-18'!AE95/'use 2017-18'!$BQ95)*use_alloc!$C95,"")</f>
        <v>-1697.7652644579682</v>
      </c>
      <c r="AF95" s="61">
        <f>IFERROR(('use 2017-18'!AF95/'use 2017-18'!$BQ95)*use_alloc!$C95,"")</f>
        <v>-41.978153929635901</v>
      </c>
      <c r="AG95" s="61">
        <f>IFERROR(('use 2017-18'!AG95/'use 2017-18'!$BQ95)*use_alloc!$C95,"")</f>
        <v>-75.244344206392682</v>
      </c>
      <c r="AH95" s="61">
        <f>IFERROR(('use 2017-18'!AH95/'use 2017-18'!$BQ95)*use_alloc!$C95,"")</f>
        <v>-12.640726429977079</v>
      </c>
      <c r="AI95" s="61">
        <f>IFERROR(('use 2017-18'!AI95/'use 2017-18'!$BQ95)*use_alloc!$C95,"")</f>
        <v>-30.115477615722455</v>
      </c>
      <c r="AJ95" s="61">
        <f>IFERROR(('use 2017-18'!AJ95/'use 2017-18'!$BQ95)*use_alloc!$C95,"")</f>
        <v>-33.955858675487768</v>
      </c>
      <c r="AK95" s="61">
        <f>IFERROR(('use 2017-18'!AK95/'use 2017-18'!$BQ95)*use_alloc!$C95,"")</f>
        <v>-57.755059873624461</v>
      </c>
      <c r="AL95" s="61">
        <f>IFERROR(('use 2017-18'!AL95/'use 2017-18'!$BQ95)*use_alloc!$C95,"")</f>
        <v>-10.999154740457692</v>
      </c>
      <c r="AM95" s="61">
        <f>IFERROR(('use 2017-18'!AM95/'use 2017-18'!$BQ95)*use_alloc!$C95,"")</f>
        <v>-3.2540170433196915</v>
      </c>
      <c r="AN95" s="61">
        <f>IFERROR(('use 2017-18'!AN95/'use 2017-18'!$BQ95)*use_alloc!$C95,"")</f>
        <v>-0.50421826470661968</v>
      </c>
      <c r="AO95" s="61">
        <f>IFERROR(('use 2017-18'!AO95/'use 2017-18'!$BQ95)*use_alloc!$C95,"")</f>
        <v>-70.89458185098556</v>
      </c>
      <c r="AP95" s="61">
        <f>IFERROR(('use 2017-18'!AP95/'use 2017-18'!$BQ95)*use_alloc!$C95,"")</f>
        <v>-9.2305723068904584</v>
      </c>
      <c r="AQ95" s="61">
        <f>IFERROR(('use 2017-18'!AQ95/'use 2017-18'!$BQ95)*use_alloc!$C95,"")</f>
        <v>-11.230879841148386</v>
      </c>
      <c r="AR95" s="61">
        <f>IFERROR(('use 2017-18'!AR95/'use 2017-18'!$BQ95)*use_alloc!$C95,"")</f>
        <v>0</v>
      </c>
      <c r="AS95" s="61">
        <f>IFERROR(('use 2017-18'!AS95/'use 2017-18'!$BQ95)*use_alloc!$C95,"")</f>
        <v>0</v>
      </c>
      <c r="AT95" s="61">
        <f>IFERROR(('use 2017-18'!AT95/'use 2017-18'!$BQ95)*use_alloc!$C95,"")</f>
        <v>0</v>
      </c>
      <c r="AU95" s="61">
        <f>IFERROR(('use 2017-18'!AU95/'use 2017-18'!$BQ95)*use_alloc!$C95,"")</f>
        <v>0</v>
      </c>
      <c r="AV95" s="61">
        <f>IFERROR(('use 2017-18'!AV95/'use 2017-18'!$BQ95)*use_alloc!$C95,"")</f>
        <v>-10.909881999245703</v>
      </c>
      <c r="AW95" s="61">
        <f>IFERROR(('use 2017-18'!AW95/'use 2017-18'!$BQ95)*use_alloc!$C95,"")</f>
        <v>0</v>
      </c>
      <c r="AX95" s="61">
        <f>IFERROR(('use 2017-18'!AX95/'use 2017-18'!$BQ95)*use_alloc!$C95,"")</f>
        <v>0</v>
      </c>
      <c r="AY95" s="61">
        <f>IFERROR(('use 2017-18'!AY95/'use 2017-18'!$BQ95)*use_alloc!$C95,"")</f>
        <v>-4.2809678556944243E-3</v>
      </c>
      <c r="AZ95" s="61">
        <f>IFERROR(('use 2017-18'!AZ95/'use 2017-18'!$BQ95)*use_alloc!$C95,"")</f>
        <v>-0.12086468466115802</v>
      </c>
      <c r="BA95" s="61">
        <f>IFERROR(('use 2017-18'!BA95/'use 2017-18'!$BQ95)*use_alloc!$C95,"")</f>
        <v>-6.9129983207533057</v>
      </c>
      <c r="BB95" s="61">
        <f>IFERROR(('use 2017-18'!BB95/'use 2017-18'!$BQ95)*use_alloc!$C95,"")</f>
        <v>0</v>
      </c>
      <c r="BC95" s="61">
        <f>IFERROR(('use 2017-18'!BC95/'use 2017-18'!$BQ95)*use_alloc!$C95,"")</f>
        <v>-0.19532337895325674</v>
      </c>
      <c r="BD95" s="61">
        <f>IFERROR(('use 2017-18'!BD95/'use 2017-18'!$BQ95)*use_alloc!$C95,"")</f>
        <v>0</v>
      </c>
      <c r="BE95" s="61">
        <f>IFERROR(('use 2017-18'!BE95/'use 2017-18'!$BQ95)*use_alloc!$C95,"")</f>
        <v>0</v>
      </c>
      <c r="BF95" s="61">
        <f>IFERROR(('use 2017-18'!BF95/'use 2017-18'!$BQ95)*use_alloc!$C95,"")</f>
        <v>0</v>
      </c>
      <c r="BG95" s="61">
        <f>IFERROR(('use 2017-18'!BG95/'use 2017-18'!$BQ95)*use_alloc!$C95,"")</f>
        <v>-2.0143188856714629E-2</v>
      </c>
      <c r="BH95" s="61">
        <f>IFERROR(('use 2017-18'!BH95/'use 2017-18'!$BQ95)*use_alloc!$C95,"")</f>
        <v>-3.3681429730662979E-3</v>
      </c>
      <c r="BI95" s="61">
        <f>IFERROR(('use 2017-18'!BI95/'use 2017-18'!$BQ95)*use_alloc!$C95,"")</f>
        <v>-3.836204060121636E-4</v>
      </c>
      <c r="BJ95" s="61">
        <f>IFERROR(('use 2017-18'!BJ95/'use 2017-18'!$BQ95)*use_alloc!$C95,"")</f>
        <v>-4.4231915357488071E-2</v>
      </c>
      <c r="BK95" s="61">
        <f>IFERROR(('use 2017-18'!BK95/'use 2017-18'!$BQ95)*use_alloc!$C95,"")</f>
        <v>-0.31570321692088504</v>
      </c>
      <c r="BL95" s="61">
        <f>IFERROR(('use 2017-18'!BL95/'use 2017-18'!$BQ95)*use_alloc!$C95,"")</f>
        <v>-1.4322756951079754E-2</v>
      </c>
      <c r="BM95" s="61">
        <f>IFERROR(('use 2017-18'!BM95/'use 2017-18'!$BQ95)*use_alloc!$C95,"")</f>
        <v>-1.6579128532179848</v>
      </c>
      <c r="BN95" s="61">
        <f>IFERROR(('use 2017-18'!BN95/'use 2017-18'!$BQ95)*use_alloc!$C95,"")</f>
        <v>-2.683019376578172</v>
      </c>
      <c r="BO95" s="61">
        <f>IFERROR(('use 2017-18'!BO95/'use 2017-18'!$BQ95)*use_alloc!$C95,"")</f>
        <v>-0.13332747414373439</v>
      </c>
      <c r="BP95" s="61">
        <f>IFERROR(('use 2017-18'!BP95/'use 2017-18'!$BQ95)*use_alloc!$C95,"")</f>
        <v>0</v>
      </c>
      <c r="BQ95" s="61">
        <f>'use 2012-13'!BQ95*GDP_Ratios!$E$10</f>
        <v>1364342.6897871301</v>
      </c>
      <c r="BR95" s="61">
        <f>'use 2012-13'!BR95*GDP_Ratios!$E$10</f>
        <v>0</v>
      </c>
      <c r="BS95" s="61">
        <f>'use 2012-13'!BS95*GDP_Ratios!$E$10</f>
        <v>0</v>
      </c>
      <c r="BT95" s="61">
        <f>'use 2012-13'!BT95*GDP_Ratios!$E$10</f>
        <v>10621183.975600634</v>
      </c>
      <c r="BU95" s="61">
        <f>'use 2012-13'!BU95*GDP_Ratios!$E$10</f>
        <v>0</v>
      </c>
      <c r="BV95" s="61">
        <f>'use 2012-13'!BV95*GDP_Ratios!$E$10</f>
        <v>138227.17361212627</v>
      </c>
      <c r="BW95" s="61">
        <f>'use 2012-13'!BW95*GDP_Ratios!$E$10</f>
        <v>358827.91348248848</v>
      </c>
      <c r="BX95" s="61">
        <f>'use 2012-13'!BX95*GDP_Ratios!$E$10</f>
        <v>11118239.062695248</v>
      </c>
      <c r="BY95" s="61">
        <f>'use 2012-13'!BY95*GDP_Ratios!$E$10</f>
        <v>12482581.752482379</v>
      </c>
      <c r="BZ95" s="14"/>
      <c r="CA95" s="14"/>
      <c r="CB95" s="10"/>
    </row>
    <row r="96" spans="1:80" ht="22.5" x14ac:dyDescent="0.35">
      <c r="A96" s="21">
        <v>93</v>
      </c>
      <c r="B96" s="21" t="s">
        <v>171</v>
      </c>
      <c r="C96" s="61">
        <f>IFERROR(('use 2017-18'!C96/'use 2017-18'!$BQ96)*use_alloc!$C96,"")</f>
        <v>0</v>
      </c>
      <c r="D96" s="61">
        <f>IFERROR(('use 2017-18'!D96/'use 2017-18'!$BQ96)*use_alloc!$C96,"")</f>
        <v>0</v>
      </c>
      <c r="E96" s="61">
        <f>IFERROR(('use 2017-18'!E96/'use 2017-18'!$BQ96)*use_alloc!$C96,"")</f>
        <v>0</v>
      </c>
      <c r="F96" s="61">
        <f>IFERROR(('use 2017-18'!F96/'use 2017-18'!$BQ96)*use_alloc!$C96,"")</f>
        <v>0</v>
      </c>
      <c r="G96" s="61">
        <f>IFERROR(('use 2017-18'!G96/'use 2017-18'!$BQ96)*use_alloc!$C96,"")</f>
        <v>0</v>
      </c>
      <c r="H96" s="61">
        <f>IFERROR(('use 2017-18'!H96/'use 2017-18'!$BQ96)*use_alloc!$C96,"")</f>
        <v>5318.7356847393539</v>
      </c>
      <c r="I96" s="61">
        <f>IFERROR(('use 2017-18'!I96/'use 2017-18'!$BQ96)*use_alloc!$C96,"")</f>
        <v>2316.7265787510428</v>
      </c>
      <c r="J96" s="61">
        <f>IFERROR(('use 2017-18'!J96/'use 2017-18'!$BQ96)*use_alloc!$C96,"")</f>
        <v>4823.9493794674299</v>
      </c>
      <c r="K96" s="61">
        <f>IFERROR(('use 2017-18'!K96/'use 2017-18'!$BQ96)*use_alloc!$C96,"")</f>
        <v>760.02406725823528</v>
      </c>
      <c r="L96" s="61">
        <f>IFERROR(('use 2017-18'!L96/'use 2017-18'!$BQ96)*use_alloc!$C96,"")</f>
        <v>7345.9362338187657</v>
      </c>
      <c r="M96" s="61">
        <f>IFERROR(('use 2017-18'!M96/'use 2017-18'!$BQ96)*use_alloc!$C96,"")</f>
        <v>0</v>
      </c>
      <c r="N96" s="61">
        <f>IFERROR(('use 2017-18'!N96/'use 2017-18'!$BQ96)*use_alloc!$C96,"")</f>
        <v>0</v>
      </c>
      <c r="O96" s="61">
        <f>IFERROR(('use 2017-18'!O96/'use 2017-18'!$BQ96)*use_alloc!$C96,"")</f>
        <v>0</v>
      </c>
      <c r="P96" s="61">
        <f>IFERROR(('use 2017-18'!P96/'use 2017-18'!$BQ96)*use_alloc!$C96,"")</f>
        <v>0</v>
      </c>
      <c r="Q96" s="61">
        <f>IFERROR(('use 2017-18'!Q96/'use 2017-18'!$BQ96)*use_alloc!$C96,"")</f>
        <v>0</v>
      </c>
      <c r="R96" s="61">
        <f>IFERROR(('use 2017-18'!R96/'use 2017-18'!$BQ96)*use_alloc!$C96,"")</f>
        <v>0</v>
      </c>
      <c r="S96" s="61">
        <f>IFERROR(('use 2017-18'!S96/'use 2017-18'!$BQ96)*use_alloc!$C96,"")</f>
        <v>13.325932201993712</v>
      </c>
      <c r="T96" s="61">
        <f>IFERROR(('use 2017-18'!T96/'use 2017-18'!$BQ96)*use_alloc!$C96,"")</f>
        <v>0</v>
      </c>
      <c r="U96" s="61">
        <f>IFERROR(('use 2017-18'!U96/'use 2017-18'!$BQ96)*use_alloc!$C96,"")</f>
        <v>10.430325645876932</v>
      </c>
      <c r="V96" s="61">
        <f>IFERROR(('use 2017-18'!V96/'use 2017-18'!$BQ96)*use_alloc!$C96,"")</f>
        <v>19802.388270709194</v>
      </c>
      <c r="W96" s="61">
        <f>IFERROR(('use 2017-18'!W96/'use 2017-18'!$BQ96)*use_alloc!$C96,"")</f>
        <v>3778.505616076518</v>
      </c>
      <c r="X96" s="61">
        <f>IFERROR(('use 2017-18'!X96/'use 2017-18'!$BQ96)*use_alloc!$C96,"")</f>
        <v>9846.6877065168155</v>
      </c>
      <c r="Y96" s="61">
        <f>IFERROR(('use 2017-18'!Y96/'use 2017-18'!$BQ96)*use_alloc!$C96,"")</f>
        <v>317.55649999865472</v>
      </c>
      <c r="Z96" s="61">
        <f>IFERROR(('use 2017-18'!Z96/'use 2017-18'!$BQ96)*use_alloc!$C96,"")</f>
        <v>0.18689356667370072</v>
      </c>
      <c r="AA96" s="61">
        <f>IFERROR(('use 2017-18'!AA96/'use 2017-18'!$BQ96)*use_alloc!$C96,"")</f>
        <v>5.1254158181661316</v>
      </c>
      <c r="AB96" s="61">
        <f>IFERROR(('use 2017-18'!AB96/'use 2017-18'!$BQ96)*use_alloc!$C96,"")</f>
        <v>47.578538470708054</v>
      </c>
      <c r="AC96" s="61">
        <f>IFERROR(('use 2017-18'!AC96/'use 2017-18'!$BQ96)*use_alloc!$C96,"")</f>
        <v>22899.373539442629</v>
      </c>
      <c r="AD96" s="61">
        <f>IFERROR(('use 2017-18'!AD96/'use 2017-18'!$BQ96)*use_alloc!$C96,"")</f>
        <v>11477.992621003425</v>
      </c>
      <c r="AE96" s="61">
        <f>IFERROR(('use 2017-18'!AE96/'use 2017-18'!$BQ96)*use_alloc!$C96,"")</f>
        <v>14103.183636093763</v>
      </c>
      <c r="AF96" s="61">
        <f>IFERROR(('use 2017-18'!AF96/'use 2017-18'!$BQ96)*use_alloc!$C96,"")</f>
        <v>9816.0551195618682</v>
      </c>
      <c r="AG96" s="61">
        <f>IFERROR(('use 2017-18'!AG96/'use 2017-18'!$BQ96)*use_alloc!$C96,"")</f>
        <v>26.201265538825311</v>
      </c>
      <c r="AH96" s="61">
        <f>IFERROR(('use 2017-18'!AH96/'use 2017-18'!$BQ96)*use_alloc!$C96,"")</f>
        <v>0</v>
      </c>
      <c r="AI96" s="61">
        <f>IFERROR(('use 2017-18'!AI96/'use 2017-18'!$BQ96)*use_alloc!$C96,"")</f>
        <v>270.44583444763583</v>
      </c>
      <c r="AJ96" s="61">
        <f>IFERROR(('use 2017-18'!AJ96/'use 2017-18'!$BQ96)*use_alloc!$C96,"")</f>
        <v>25.102314412384985</v>
      </c>
      <c r="AK96" s="61">
        <f>IFERROR(('use 2017-18'!AK96/'use 2017-18'!$BQ96)*use_alloc!$C96,"")</f>
        <v>5481.5354726967853</v>
      </c>
      <c r="AL96" s="61">
        <f>IFERROR(('use 2017-18'!AL96/'use 2017-18'!$BQ96)*use_alloc!$C96,"")</f>
        <v>0</v>
      </c>
      <c r="AM96" s="61">
        <f>IFERROR(('use 2017-18'!AM96/'use 2017-18'!$BQ96)*use_alloc!$C96,"")</f>
        <v>7.9204849792867495</v>
      </c>
      <c r="AN96" s="61">
        <f>IFERROR(('use 2017-18'!AN96/'use 2017-18'!$BQ96)*use_alloc!$C96,"")</f>
        <v>41.482821744435164</v>
      </c>
      <c r="AO96" s="61">
        <f>IFERROR(('use 2017-18'!AO96/'use 2017-18'!$BQ96)*use_alloc!$C96,"")</f>
        <v>12.204714374126175</v>
      </c>
      <c r="AP96" s="61">
        <f>IFERROR(('use 2017-18'!AP96/'use 2017-18'!$BQ96)*use_alloc!$C96,"")</f>
        <v>325.22020699562285</v>
      </c>
      <c r="AQ96" s="61">
        <f>IFERROR(('use 2017-18'!AQ96/'use 2017-18'!$BQ96)*use_alloc!$C96,"")</f>
        <v>4905.2544435032223</v>
      </c>
      <c r="AR96" s="61">
        <f>IFERROR(('use 2017-18'!AR96/'use 2017-18'!$BQ96)*use_alloc!$C96,"")</f>
        <v>0</v>
      </c>
      <c r="AS96" s="61">
        <f>IFERROR(('use 2017-18'!AS96/'use 2017-18'!$BQ96)*use_alloc!$C96,"")</f>
        <v>0</v>
      </c>
      <c r="AT96" s="61">
        <f>IFERROR(('use 2017-18'!AT96/'use 2017-18'!$BQ96)*use_alloc!$C96,"")</f>
        <v>0</v>
      </c>
      <c r="AU96" s="61">
        <f>IFERROR(('use 2017-18'!AU96/'use 2017-18'!$BQ96)*use_alloc!$C96,"")</f>
        <v>0</v>
      </c>
      <c r="AV96" s="61">
        <f>IFERROR(('use 2017-18'!AV96/'use 2017-18'!$BQ96)*use_alloc!$C96,"")</f>
        <v>548.16016139014857</v>
      </c>
      <c r="AW96" s="61">
        <f>IFERROR(('use 2017-18'!AW96/'use 2017-18'!$BQ96)*use_alloc!$C96,"")</f>
        <v>26.918538752051564</v>
      </c>
      <c r="AX96" s="61">
        <f>IFERROR(('use 2017-18'!AX96/'use 2017-18'!$BQ96)*use_alloc!$C96,"")</f>
        <v>0</v>
      </c>
      <c r="AY96" s="61">
        <f>IFERROR(('use 2017-18'!AY96/'use 2017-18'!$BQ96)*use_alloc!$C96,"")</f>
        <v>0.50093328726223008</v>
      </c>
      <c r="AZ96" s="61">
        <f>IFERROR(('use 2017-18'!AZ96/'use 2017-18'!$BQ96)*use_alloc!$C96,"")</f>
        <v>10.176868745914986</v>
      </c>
      <c r="BA96" s="61">
        <f>IFERROR(('use 2017-18'!BA96/'use 2017-18'!$BQ96)*use_alloc!$C96,"")</f>
        <v>581.18904639395566</v>
      </c>
      <c r="BB96" s="61">
        <f>IFERROR(('use 2017-18'!BB96/'use 2017-18'!$BQ96)*use_alloc!$C96,"")</f>
        <v>1073.928031708007</v>
      </c>
      <c r="BC96" s="61">
        <f>IFERROR(('use 2017-18'!BC96/'use 2017-18'!$BQ96)*use_alloc!$C96,"")</f>
        <v>41.123972951528053</v>
      </c>
      <c r="BD96" s="61">
        <f>IFERROR(('use 2017-18'!BD96/'use 2017-18'!$BQ96)*use_alloc!$C96,"")</f>
        <v>0</v>
      </c>
      <c r="BE96" s="61">
        <f>IFERROR(('use 2017-18'!BE96/'use 2017-18'!$BQ96)*use_alloc!$C96,"")</f>
        <v>0</v>
      </c>
      <c r="BF96" s="61">
        <f>IFERROR(('use 2017-18'!BF96/'use 2017-18'!$BQ96)*use_alloc!$C96,"")</f>
        <v>0</v>
      </c>
      <c r="BG96" s="61">
        <f>IFERROR(('use 2017-18'!BG96/'use 2017-18'!$BQ96)*use_alloc!$C96,"")</f>
        <v>9.1725688661552649</v>
      </c>
      <c r="BH96" s="61">
        <f>IFERROR(('use 2017-18'!BH96/'use 2017-18'!$BQ96)*use_alloc!$C96,"")</f>
        <v>0.49219766184877856</v>
      </c>
      <c r="BI96" s="61">
        <f>IFERROR(('use 2017-18'!BI96/'use 2017-18'!$BQ96)*use_alloc!$C96,"")</f>
        <v>17.395821459141946</v>
      </c>
      <c r="BJ96" s="61">
        <f>IFERROR(('use 2017-18'!BJ96/'use 2017-18'!$BQ96)*use_alloc!$C96,"")</f>
        <v>51.09958163034505</v>
      </c>
      <c r="BK96" s="61">
        <f>IFERROR(('use 2017-18'!BK96/'use 2017-18'!$BQ96)*use_alloc!$C96,"")</f>
        <v>4.7152102213646723</v>
      </c>
      <c r="BL96" s="61">
        <f>IFERROR(('use 2017-18'!BL96/'use 2017-18'!$BQ96)*use_alloc!$C96,"")</f>
        <v>184.55114795066083</v>
      </c>
      <c r="BM96" s="61">
        <f>IFERROR(('use 2017-18'!BM96/'use 2017-18'!$BQ96)*use_alloc!$C96,"")</f>
        <v>278.34112705957921</v>
      </c>
      <c r="BN96" s="61">
        <f>IFERROR(('use 2017-18'!BN96/'use 2017-18'!$BQ96)*use_alloc!$C96,"")</f>
        <v>748.75821849924523</v>
      </c>
      <c r="BO96" s="61">
        <f>IFERROR(('use 2017-18'!BO96/'use 2017-18'!$BQ96)*use_alloc!$C96,"")</f>
        <v>8.7482769767126403</v>
      </c>
      <c r="BP96" s="61">
        <f>IFERROR(('use 2017-18'!BP96/'use 2017-18'!$BQ96)*use_alloc!$C96,"")</f>
        <v>0</v>
      </c>
      <c r="BQ96" s="61">
        <f>'use 2012-13'!BQ96*GDP_Ratios!$E$10</f>
        <v>3896905.282835877</v>
      </c>
      <c r="BR96" s="61">
        <f>'use 2012-13'!BR96*GDP_Ratios!$E$10</f>
        <v>0</v>
      </c>
      <c r="BS96" s="61">
        <f>'use 2012-13'!BS96*GDP_Ratios!$E$10</f>
        <v>0</v>
      </c>
      <c r="BT96" s="61">
        <f>'use 2012-13'!BT96*GDP_Ratios!$E$10</f>
        <v>14099934.304350363</v>
      </c>
      <c r="BU96" s="61">
        <f>'use 2012-13'!BU96*GDP_Ratios!$E$10</f>
        <v>0</v>
      </c>
      <c r="BV96" s="61">
        <f>'use 2012-13'!BV96*GDP_Ratios!$E$10</f>
        <v>154204.33234631919</v>
      </c>
      <c r="BW96" s="61">
        <f>'use 2012-13'!BW96*GDP_Ratios!$E$10</f>
        <v>316142.86270387907</v>
      </c>
      <c r="BX96" s="61">
        <f>'use 2012-13'!BX96*GDP_Ratios!$E$10</f>
        <v>14570281.499400562</v>
      </c>
      <c r="BY96" s="61">
        <f>'use 2012-13'!BY96*GDP_Ratios!$E$10</f>
        <v>18467186.782236442</v>
      </c>
      <c r="BZ96" s="14"/>
      <c r="CA96" s="14"/>
      <c r="CB96" s="10"/>
    </row>
    <row r="97" spans="1:80" ht="22.5" x14ac:dyDescent="0.35">
      <c r="A97" s="21">
        <v>94</v>
      </c>
      <c r="B97" s="21" t="s">
        <v>172</v>
      </c>
      <c r="C97" s="61">
        <f>IFERROR(('use 2017-18'!C97/'use 2017-18'!$BQ97)*use_alloc!$C97,"")</f>
        <v>11.045545148697697</v>
      </c>
      <c r="D97" s="61">
        <f>IFERROR(('use 2017-18'!D97/'use 2017-18'!$BQ97)*use_alloc!$C97,"")</f>
        <v>0</v>
      </c>
      <c r="E97" s="61">
        <f>IFERROR(('use 2017-18'!E97/'use 2017-18'!$BQ97)*use_alloc!$C97,"")</f>
        <v>3747.9890292971713</v>
      </c>
      <c r="F97" s="61">
        <f>IFERROR(('use 2017-18'!F97/'use 2017-18'!$BQ97)*use_alloc!$C97,"")</f>
        <v>0</v>
      </c>
      <c r="G97" s="61">
        <f>IFERROR(('use 2017-18'!G97/'use 2017-18'!$BQ97)*use_alloc!$C97,"")</f>
        <v>2572.1665233699114</v>
      </c>
      <c r="H97" s="61">
        <f>IFERROR(('use 2017-18'!H97/'use 2017-18'!$BQ97)*use_alloc!$C97,"")</f>
        <v>19283.614028731859</v>
      </c>
      <c r="I97" s="61">
        <f>IFERROR(('use 2017-18'!I97/'use 2017-18'!$BQ97)*use_alloc!$C97,"")</f>
        <v>755.79259124085388</v>
      </c>
      <c r="J97" s="61">
        <f>IFERROR(('use 2017-18'!J97/'use 2017-18'!$BQ97)*use_alloc!$C97,"")</f>
        <v>2044.7115328836462</v>
      </c>
      <c r="K97" s="61">
        <f>IFERROR(('use 2017-18'!K97/'use 2017-18'!$BQ97)*use_alloc!$C97,"")</f>
        <v>1769.6358393140999</v>
      </c>
      <c r="L97" s="61">
        <f>IFERROR(('use 2017-18'!L97/'use 2017-18'!$BQ97)*use_alloc!$C97,"")</f>
        <v>1784.692653546432</v>
      </c>
      <c r="M97" s="61">
        <f>IFERROR(('use 2017-18'!M97/'use 2017-18'!$BQ97)*use_alloc!$C97,"")</f>
        <v>930.68753678995949</v>
      </c>
      <c r="N97" s="61">
        <f>IFERROR(('use 2017-18'!N97/'use 2017-18'!$BQ97)*use_alloc!$C97,"")</f>
        <v>18.237315456679109</v>
      </c>
      <c r="O97" s="61">
        <f>IFERROR(('use 2017-18'!O97/'use 2017-18'!$BQ97)*use_alloc!$C97,"")</f>
        <v>63.917135723170389</v>
      </c>
      <c r="P97" s="61">
        <f>IFERROR(('use 2017-18'!P97/'use 2017-18'!$BQ97)*use_alloc!$C97,"")</f>
        <v>800.41721608888895</v>
      </c>
      <c r="Q97" s="61">
        <f>IFERROR(('use 2017-18'!Q97/'use 2017-18'!$BQ97)*use_alloc!$C97,"")</f>
        <v>1601.193185466595</v>
      </c>
      <c r="R97" s="61">
        <f>IFERROR(('use 2017-18'!R97/'use 2017-18'!$BQ97)*use_alloc!$C97,"")</f>
        <v>498.2725712901522</v>
      </c>
      <c r="S97" s="61">
        <f>IFERROR(('use 2017-18'!S97/'use 2017-18'!$BQ97)*use_alloc!$C97,"")</f>
        <v>8764.5691240420547</v>
      </c>
      <c r="T97" s="61">
        <f>IFERROR(('use 2017-18'!T97/'use 2017-18'!$BQ97)*use_alloc!$C97,"")</f>
        <v>2779.3011223636245</v>
      </c>
      <c r="U97" s="61">
        <f>IFERROR(('use 2017-18'!U97/'use 2017-18'!$BQ97)*use_alloc!$C97,"")</f>
        <v>276.96656326662685</v>
      </c>
      <c r="V97" s="61">
        <f>IFERROR(('use 2017-18'!V97/'use 2017-18'!$BQ97)*use_alloc!$C97,"")</f>
        <v>40237.323110006895</v>
      </c>
      <c r="W97" s="61">
        <f>IFERROR(('use 2017-18'!W97/'use 2017-18'!$BQ97)*use_alloc!$C97,"")</f>
        <v>12381.645532737037</v>
      </c>
      <c r="X97" s="61">
        <f>IFERROR(('use 2017-18'!X97/'use 2017-18'!$BQ97)*use_alloc!$C97,"")</f>
        <v>41685.546919116823</v>
      </c>
      <c r="Y97" s="61">
        <f>IFERROR(('use 2017-18'!Y97/'use 2017-18'!$BQ97)*use_alloc!$C97,"")</f>
        <v>15561.385713210519</v>
      </c>
      <c r="Z97" s="61">
        <f>IFERROR(('use 2017-18'!Z97/'use 2017-18'!$BQ97)*use_alloc!$C97,"")</f>
        <v>52448.961949299526</v>
      </c>
      <c r="AA97" s="61">
        <f>IFERROR(('use 2017-18'!AA97/'use 2017-18'!$BQ97)*use_alloc!$C97,"")</f>
        <v>988.27595335958313</v>
      </c>
      <c r="AB97" s="61">
        <f>IFERROR(('use 2017-18'!AB97/'use 2017-18'!$BQ97)*use_alloc!$C97,"")</f>
        <v>1755.3640355061571</v>
      </c>
      <c r="AC97" s="61">
        <f>IFERROR(('use 2017-18'!AC97/'use 2017-18'!$BQ97)*use_alloc!$C97,"")</f>
        <v>4094.9280808367471</v>
      </c>
      <c r="AD97" s="61">
        <f>IFERROR(('use 2017-18'!AD97/'use 2017-18'!$BQ97)*use_alloc!$C97,"")</f>
        <v>526045.54486722685</v>
      </c>
      <c r="AE97" s="61">
        <f>IFERROR(('use 2017-18'!AE97/'use 2017-18'!$BQ97)*use_alloc!$C97,"")</f>
        <v>44475.305159433956</v>
      </c>
      <c r="AF97" s="61">
        <f>IFERROR(('use 2017-18'!AF97/'use 2017-18'!$BQ97)*use_alloc!$C97,"")</f>
        <v>20825.061691148971</v>
      </c>
      <c r="AG97" s="61">
        <f>IFERROR(('use 2017-18'!AG97/'use 2017-18'!$BQ97)*use_alloc!$C97,"")</f>
        <v>10991.751335945855</v>
      </c>
      <c r="AH97" s="61">
        <f>IFERROR(('use 2017-18'!AH97/'use 2017-18'!$BQ97)*use_alloc!$C97,"")</f>
        <v>2941.4739851547242</v>
      </c>
      <c r="AI97" s="61">
        <f>IFERROR(('use 2017-18'!AI97/'use 2017-18'!$BQ97)*use_alloc!$C97,"")</f>
        <v>6754.358438226026</v>
      </c>
      <c r="AJ97" s="61">
        <f>IFERROR(('use 2017-18'!AJ97/'use 2017-18'!$BQ97)*use_alloc!$C97,"")</f>
        <v>6633.2629504439037</v>
      </c>
      <c r="AK97" s="61">
        <f>IFERROR(('use 2017-18'!AK97/'use 2017-18'!$BQ97)*use_alloc!$C97,"")</f>
        <v>5374.3052537295807</v>
      </c>
      <c r="AL97" s="61">
        <f>IFERROR(('use 2017-18'!AL97/'use 2017-18'!$BQ97)*use_alloc!$C97,"")</f>
        <v>2514.0609631449856</v>
      </c>
      <c r="AM97" s="61">
        <f>IFERROR(('use 2017-18'!AM97/'use 2017-18'!$BQ97)*use_alloc!$C97,"")</f>
        <v>523.65909853437199</v>
      </c>
      <c r="AN97" s="61">
        <f>IFERROR(('use 2017-18'!AN97/'use 2017-18'!$BQ97)*use_alloc!$C97,"")</f>
        <v>217.53387422343937</v>
      </c>
      <c r="AO97" s="61">
        <f>IFERROR(('use 2017-18'!AO97/'use 2017-18'!$BQ97)*use_alloc!$C97,"")</f>
        <v>5211.293206571384</v>
      </c>
      <c r="AP97" s="61">
        <f>IFERROR(('use 2017-18'!AP97/'use 2017-18'!$BQ97)*use_alloc!$C97,"")</f>
        <v>7636.6837781933864</v>
      </c>
      <c r="AQ97" s="61">
        <f>IFERROR(('use 2017-18'!AQ97/'use 2017-18'!$BQ97)*use_alloc!$C97,"")</f>
        <v>524.49251597209354</v>
      </c>
      <c r="AR97" s="61">
        <f>IFERROR(('use 2017-18'!AR97/'use 2017-18'!$BQ97)*use_alloc!$C97,"")</f>
        <v>4122.852986251607</v>
      </c>
      <c r="AS97" s="61">
        <f>IFERROR(('use 2017-18'!AS97/'use 2017-18'!$BQ97)*use_alloc!$C97,"")</f>
        <v>626.05490596232562</v>
      </c>
      <c r="AT97" s="61">
        <f>IFERROR(('use 2017-18'!AT97/'use 2017-18'!$BQ97)*use_alloc!$C97,"")</f>
        <v>161.96435182031027</v>
      </c>
      <c r="AU97" s="61">
        <f>IFERROR(('use 2017-18'!AU97/'use 2017-18'!$BQ97)*use_alloc!$C97,"")</f>
        <v>631.42746513492466</v>
      </c>
      <c r="AV97" s="61">
        <f>IFERROR(('use 2017-18'!AV97/'use 2017-18'!$BQ97)*use_alloc!$C97,"")</f>
        <v>5506.4844544246862</v>
      </c>
      <c r="AW97" s="61">
        <f>IFERROR(('use 2017-18'!AW97/'use 2017-18'!$BQ97)*use_alloc!$C97,"")</f>
        <v>189.73433576442986</v>
      </c>
      <c r="AX97" s="61">
        <f>IFERROR(('use 2017-18'!AX97/'use 2017-18'!$BQ97)*use_alloc!$C97,"")</f>
        <v>856.53346427234169</v>
      </c>
      <c r="AY97" s="61">
        <f>IFERROR(('use 2017-18'!AY97/'use 2017-18'!$BQ97)*use_alloc!$C97,"")</f>
        <v>2547.6011032142637</v>
      </c>
      <c r="AZ97" s="61">
        <f>IFERROR(('use 2017-18'!AZ97/'use 2017-18'!$BQ97)*use_alloc!$C97,"")</f>
        <v>61.137411845430826</v>
      </c>
      <c r="BA97" s="61">
        <f>IFERROR(('use 2017-18'!BA97/'use 2017-18'!$BQ97)*use_alloc!$C97,"")</f>
        <v>61592.131287378485</v>
      </c>
      <c r="BB97" s="61">
        <f>IFERROR(('use 2017-18'!BB97/'use 2017-18'!$BQ97)*use_alloc!$C97,"")</f>
        <v>9249.7932307249775</v>
      </c>
      <c r="BC97" s="61">
        <f>IFERROR(('use 2017-18'!BC97/'use 2017-18'!$BQ97)*use_alloc!$C97,"")</f>
        <v>1248.4762285334475</v>
      </c>
      <c r="BD97" s="61">
        <f>IFERROR(('use 2017-18'!BD97/'use 2017-18'!$BQ97)*use_alloc!$C97,"")</f>
        <v>11673.520727719937</v>
      </c>
      <c r="BE97" s="61">
        <f>IFERROR(('use 2017-18'!BE97/'use 2017-18'!$BQ97)*use_alloc!$C97,"")</f>
        <v>16.669859566892907</v>
      </c>
      <c r="BF97" s="61">
        <f>IFERROR(('use 2017-18'!BF97/'use 2017-18'!$BQ97)*use_alloc!$C97,"")</f>
        <v>0</v>
      </c>
      <c r="BG97" s="61">
        <f>IFERROR(('use 2017-18'!BG97/'use 2017-18'!$BQ97)*use_alloc!$C97,"")</f>
        <v>1371.8406011112706</v>
      </c>
      <c r="BH97" s="61">
        <f>IFERROR(('use 2017-18'!BH97/'use 2017-18'!$BQ97)*use_alloc!$C97,"")</f>
        <v>102.0875791464465</v>
      </c>
      <c r="BI97" s="61">
        <f>IFERROR(('use 2017-18'!BI97/'use 2017-18'!$BQ97)*use_alloc!$C97,"")</f>
        <v>545.51676891858142</v>
      </c>
      <c r="BJ97" s="61">
        <f>IFERROR(('use 2017-18'!BJ97/'use 2017-18'!$BQ97)*use_alloc!$C97,"")</f>
        <v>1069.6375552187787</v>
      </c>
      <c r="BK97" s="61">
        <f>IFERROR(('use 2017-18'!BK97/'use 2017-18'!$BQ97)*use_alloc!$C97,"")</f>
        <v>1408.9221176292594</v>
      </c>
      <c r="BL97" s="61">
        <f>IFERROR(('use 2017-18'!BL97/'use 2017-18'!$BQ97)*use_alloc!$C97,"")</f>
        <v>1187.6335289014494</v>
      </c>
      <c r="BM97" s="61">
        <f>IFERROR(('use 2017-18'!BM97/'use 2017-18'!$BQ97)*use_alloc!$C97,"")</f>
        <v>646.05682331758965</v>
      </c>
      <c r="BN97" s="61">
        <f>IFERROR(('use 2017-18'!BN97/'use 2017-18'!$BQ97)*use_alloc!$C97,"")</f>
        <v>4376.6816217524965</v>
      </c>
      <c r="BO97" s="61">
        <f>IFERROR(('use 2017-18'!BO97/'use 2017-18'!$BQ97)*use_alloc!$C97,"")</f>
        <v>1615.5727038019861</v>
      </c>
      <c r="BP97" s="61">
        <f>IFERROR(('use 2017-18'!BP97/'use 2017-18'!$BQ97)*use_alloc!$C97,"")</f>
        <v>13624.223095374029</v>
      </c>
      <c r="BQ97" s="61">
        <f>'use 2012-13'!BQ97*GDP_Ratios!$E$10</f>
        <v>12843083.399905119</v>
      </c>
      <c r="BR97" s="61">
        <f>'use 2012-13'!BR97*GDP_Ratios!$E$10</f>
        <v>1782350.3976414162</v>
      </c>
      <c r="BS97" s="61">
        <f>'use 2012-13'!BS97*GDP_Ratios!$E$10</f>
        <v>0</v>
      </c>
      <c r="BT97" s="61">
        <f>'use 2012-13'!BT97*GDP_Ratios!$E$10</f>
        <v>51163045.615978114</v>
      </c>
      <c r="BU97" s="61">
        <f>'use 2012-13'!BU97*GDP_Ratios!$E$10</f>
        <v>0</v>
      </c>
      <c r="BV97" s="61">
        <f>'use 2012-13'!BV97*GDP_Ratios!$E$10</f>
        <v>1510702.5566030142</v>
      </c>
      <c r="BW97" s="61">
        <f>'use 2012-13'!BW97*GDP_Ratios!$E$10</f>
        <v>9388619.3094167262</v>
      </c>
      <c r="BX97" s="61">
        <f>'use 2012-13'!BX97*GDP_Ratios!$E$10</f>
        <v>63844717.879639275</v>
      </c>
      <c r="BY97" s="61">
        <f>'use 2012-13'!BY97*GDP_Ratios!$E$10</f>
        <v>76687801.279544398</v>
      </c>
      <c r="BZ97" s="14"/>
      <c r="CA97" s="14"/>
      <c r="CB97" s="10"/>
    </row>
    <row r="98" spans="1:80" ht="22.5" x14ac:dyDescent="0.35">
      <c r="A98" s="21">
        <v>95</v>
      </c>
      <c r="B98" s="21" t="s">
        <v>173</v>
      </c>
      <c r="C98" s="61">
        <f>IFERROR(('use 2017-18'!C98/'use 2017-18'!$BQ98)*use_alloc!$C98,"")</f>
        <v>0</v>
      </c>
      <c r="D98" s="61">
        <f>IFERROR(('use 2017-18'!D98/'use 2017-18'!$BQ98)*use_alloc!$C98,"")</f>
        <v>0</v>
      </c>
      <c r="E98" s="61">
        <f>IFERROR(('use 2017-18'!E98/'use 2017-18'!$BQ98)*use_alloc!$C98,"")</f>
        <v>3.5554936423320642</v>
      </c>
      <c r="F98" s="61">
        <f>IFERROR(('use 2017-18'!F98/'use 2017-18'!$BQ98)*use_alloc!$C98,"")</f>
        <v>0</v>
      </c>
      <c r="G98" s="61">
        <f>IFERROR(('use 2017-18'!G98/'use 2017-18'!$BQ98)*use_alloc!$C98,"")</f>
        <v>0</v>
      </c>
      <c r="H98" s="61">
        <f>IFERROR(('use 2017-18'!H98/'use 2017-18'!$BQ98)*use_alloc!$C98,"")</f>
        <v>107.43018871480238</v>
      </c>
      <c r="I98" s="61">
        <f>IFERROR(('use 2017-18'!I98/'use 2017-18'!$BQ98)*use_alloc!$C98,"")</f>
        <v>13.749940563724113</v>
      </c>
      <c r="J98" s="61">
        <f>IFERROR(('use 2017-18'!J98/'use 2017-18'!$BQ98)*use_alloc!$C98,"")</f>
        <v>1371.1962142893203</v>
      </c>
      <c r="K98" s="61">
        <f>IFERROR(('use 2017-18'!K98/'use 2017-18'!$BQ98)*use_alloc!$C98,"")</f>
        <v>285.17902257227718</v>
      </c>
      <c r="L98" s="61">
        <f>IFERROR(('use 2017-18'!L98/'use 2017-18'!$BQ98)*use_alloc!$C98,"")</f>
        <v>0</v>
      </c>
      <c r="M98" s="61">
        <f>IFERROR(('use 2017-18'!M98/'use 2017-18'!$BQ98)*use_alloc!$C98,"")</f>
        <v>189.54178267375715</v>
      </c>
      <c r="N98" s="61">
        <f>IFERROR(('use 2017-18'!N98/'use 2017-18'!$BQ98)*use_alloc!$C98,"")</f>
        <v>3.6173288550123441</v>
      </c>
      <c r="O98" s="61">
        <f>IFERROR(('use 2017-18'!O98/'use 2017-18'!$BQ98)*use_alloc!$C98,"")</f>
        <v>33.137959006862914</v>
      </c>
      <c r="P98" s="61">
        <f>IFERROR(('use 2017-18'!P98/'use 2017-18'!$BQ98)*use_alloc!$C98,"")</f>
        <v>149.48103314227987</v>
      </c>
      <c r="Q98" s="61">
        <f>IFERROR(('use 2017-18'!Q98/'use 2017-18'!$BQ98)*use_alloc!$C98,"")</f>
        <v>16.176079023065242</v>
      </c>
      <c r="R98" s="61">
        <f>IFERROR(('use 2017-18'!R98/'use 2017-18'!$BQ98)*use_alloc!$C98,"")</f>
        <v>101.55506470742247</v>
      </c>
      <c r="S98" s="61">
        <f>IFERROR(('use 2017-18'!S98/'use 2017-18'!$BQ98)*use_alloc!$C98,"")</f>
        <v>1660.0551669179681</v>
      </c>
      <c r="T98" s="61">
        <f>IFERROR(('use 2017-18'!T98/'use 2017-18'!$BQ98)*use_alloc!$C98,"")</f>
        <v>561.33830052781616</v>
      </c>
      <c r="U98" s="61">
        <f>IFERROR(('use 2017-18'!U98/'use 2017-18'!$BQ98)*use_alloc!$C98,"")</f>
        <v>272.14037481212466</v>
      </c>
      <c r="V98" s="61">
        <f>IFERROR(('use 2017-18'!V98/'use 2017-18'!$BQ98)*use_alloc!$C98,"")</f>
        <v>5795.6224345754372</v>
      </c>
      <c r="W98" s="61">
        <f>IFERROR(('use 2017-18'!W98/'use 2017-18'!$BQ98)*use_alloc!$C98,"")</f>
        <v>1844.0241066786282</v>
      </c>
      <c r="X98" s="61">
        <f>IFERROR(('use 2017-18'!X98/'use 2017-18'!$BQ98)*use_alloc!$C98,"")</f>
        <v>2926.9612871032573</v>
      </c>
      <c r="Y98" s="61">
        <f>IFERROR(('use 2017-18'!Y98/'use 2017-18'!$BQ98)*use_alloc!$C98,"")</f>
        <v>17830.959819222637</v>
      </c>
      <c r="Z98" s="61">
        <f>IFERROR(('use 2017-18'!Z98/'use 2017-18'!$BQ98)*use_alloc!$C98,"")</f>
        <v>1200.6848669684989</v>
      </c>
      <c r="AA98" s="61">
        <f>IFERROR(('use 2017-18'!AA98/'use 2017-18'!$BQ98)*use_alloc!$C98,"")</f>
        <v>3450.8869883418602</v>
      </c>
      <c r="AB98" s="61">
        <f>IFERROR(('use 2017-18'!AB98/'use 2017-18'!$BQ98)*use_alloc!$C98,"")</f>
        <v>2278.5462078848432</v>
      </c>
      <c r="AC98" s="61">
        <f>IFERROR(('use 2017-18'!AC98/'use 2017-18'!$BQ98)*use_alloc!$C98,"")</f>
        <v>59474.473281803534</v>
      </c>
      <c r="AD98" s="61">
        <f>IFERROR(('use 2017-18'!AD98/'use 2017-18'!$BQ98)*use_alloc!$C98,"")</f>
        <v>52820.98272654113</v>
      </c>
      <c r="AE98" s="61">
        <f>IFERROR(('use 2017-18'!AE98/'use 2017-18'!$BQ98)*use_alloc!$C98,"")</f>
        <v>62262.386678149109</v>
      </c>
      <c r="AF98" s="61">
        <f>IFERROR(('use 2017-18'!AF98/'use 2017-18'!$BQ98)*use_alloc!$C98,"")</f>
        <v>1861.5400689245891</v>
      </c>
      <c r="AG98" s="61">
        <f>IFERROR(('use 2017-18'!AG98/'use 2017-18'!$BQ98)*use_alloc!$C98,"")</f>
        <v>2703.9280841901941</v>
      </c>
      <c r="AH98" s="61">
        <f>IFERROR(('use 2017-18'!AH98/'use 2017-18'!$BQ98)*use_alloc!$C98,"")</f>
        <v>1305.4795568116913</v>
      </c>
      <c r="AI98" s="61">
        <f>IFERROR(('use 2017-18'!AI98/'use 2017-18'!$BQ98)*use_alloc!$C98,"")</f>
        <v>1232.1591401036449</v>
      </c>
      <c r="AJ98" s="61">
        <f>IFERROR(('use 2017-18'!AJ98/'use 2017-18'!$BQ98)*use_alloc!$C98,"")</f>
        <v>1582.1333309023937</v>
      </c>
      <c r="AK98" s="61">
        <f>IFERROR(('use 2017-18'!AK98/'use 2017-18'!$BQ98)*use_alloc!$C98,"")</f>
        <v>21.463417729627515</v>
      </c>
      <c r="AL98" s="61">
        <f>IFERROR(('use 2017-18'!AL98/'use 2017-18'!$BQ98)*use_alloc!$C98,"")</f>
        <v>460.66738288891537</v>
      </c>
      <c r="AM98" s="61">
        <f>IFERROR(('use 2017-18'!AM98/'use 2017-18'!$BQ98)*use_alloc!$C98,"")</f>
        <v>117.74215565294307</v>
      </c>
      <c r="AN98" s="61">
        <f>IFERROR(('use 2017-18'!AN98/'use 2017-18'!$BQ98)*use_alloc!$C98,"")</f>
        <v>98.985169411233883</v>
      </c>
      <c r="AO98" s="61">
        <f>IFERROR(('use 2017-18'!AO98/'use 2017-18'!$BQ98)*use_alloc!$C98,"")</f>
        <v>128.2684837259502</v>
      </c>
      <c r="AP98" s="61">
        <f>IFERROR(('use 2017-18'!AP98/'use 2017-18'!$BQ98)*use_alloc!$C98,"")</f>
        <v>1186.3281639427796</v>
      </c>
      <c r="AQ98" s="61">
        <f>IFERROR(('use 2017-18'!AQ98/'use 2017-18'!$BQ98)*use_alloc!$C98,"")</f>
        <v>0</v>
      </c>
      <c r="AR98" s="61">
        <f>IFERROR(('use 2017-18'!AR98/'use 2017-18'!$BQ98)*use_alloc!$C98,"")</f>
        <v>1025.3569697347157</v>
      </c>
      <c r="AS98" s="61">
        <f>IFERROR(('use 2017-18'!AS98/'use 2017-18'!$BQ98)*use_alloc!$C98,"")</f>
        <v>155.70037626995486</v>
      </c>
      <c r="AT98" s="61">
        <f>IFERROR(('use 2017-18'!AT98/'use 2017-18'!$BQ98)*use_alloc!$C98,"")</f>
        <v>11.378750613675892</v>
      </c>
      <c r="AU98" s="61">
        <f>IFERROR(('use 2017-18'!AU98/'use 2017-18'!$BQ98)*use_alloc!$C98,"")</f>
        <v>153.78020790051309</v>
      </c>
      <c r="AV98" s="61">
        <f>IFERROR(('use 2017-18'!AV98/'use 2017-18'!$BQ98)*use_alloc!$C98,"")</f>
        <v>1366.262940530826</v>
      </c>
      <c r="AW98" s="61">
        <f>IFERROR(('use 2017-18'!AW98/'use 2017-18'!$BQ98)*use_alloc!$C98,"")</f>
        <v>40.096442240869649</v>
      </c>
      <c r="AX98" s="61">
        <f>IFERROR(('use 2017-18'!AX98/'use 2017-18'!$BQ98)*use_alloc!$C98,"")</f>
        <v>226.64191272735843</v>
      </c>
      <c r="AY98" s="61">
        <f>IFERROR(('use 2017-18'!AY98/'use 2017-18'!$BQ98)*use_alloc!$C98,"")</f>
        <v>39.795626126802198</v>
      </c>
      <c r="AZ98" s="61">
        <f>IFERROR(('use 2017-18'!AZ98/'use 2017-18'!$BQ98)*use_alloc!$C98,"")</f>
        <v>15.135677865439076</v>
      </c>
      <c r="BA98" s="61">
        <f>IFERROR(('use 2017-18'!BA98/'use 2017-18'!$BQ98)*use_alloc!$C98,"")</f>
        <v>3155.5329624544324</v>
      </c>
      <c r="BB98" s="61">
        <f>IFERROR(('use 2017-18'!BB98/'use 2017-18'!$BQ98)*use_alloc!$C98,"")</f>
        <v>2459.1918694515944</v>
      </c>
      <c r="BC98" s="61">
        <f>IFERROR(('use 2017-18'!BC98/'use 2017-18'!$BQ98)*use_alloc!$C98,"")</f>
        <v>110.13343963506416</v>
      </c>
      <c r="BD98" s="61">
        <f>IFERROR(('use 2017-18'!BD98/'use 2017-18'!$BQ98)*use_alloc!$C98,"")</f>
        <v>0</v>
      </c>
      <c r="BE98" s="61">
        <f>IFERROR(('use 2017-18'!BE98/'use 2017-18'!$BQ98)*use_alloc!$C98,"")</f>
        <v>0</v>
      </c>
      <c r="BF98" s="61">
        <f>IFERROR(('use 2017-18'!BF98/'use 2017-18'!$BQ98)*use_alloc!$C98,"")</f>
        <v>0</v>
      </c>
      <c r="BG98" s="61">
        <f>IFERROR(('use 2017-18'!BG98/'use 2017-18'!$BQ98)*use_alloc!$C98,"")</f>
        <v>2.6087510536505771</v>
      </c>
      <c r="BH98" s="61">
        <f>IFERROR(('use 2017-18'!BH98/'use 2017-18'!$BQ98)*use_alloc!$C98,"")</f>
        <v>1.6930299843846273</v>
      </c>
      <c r="BI98" s="61">
        <f>IFERROR(('use 2017-18'!BI98/'use 2017-18'!$BQ98)*use_alloc!$C98,"")</f>
        <v>1.7011819010568609E-2</v>
      </c>
      <c r="BJ98" s="61">
        <f>IFERROR(('use 2017-18'!BJ98/'use 2017-18'!$BQ98)*use_alloc!$C98,"")</f>
        <v>39.828737815965063</v>
      </c>
      <c r="BK98" s="61">
        <f>IFERROR(('use 2017-18'!BK98/'use 2017-18'!$BQ98)*use_alloc!$C98,"")</f>
        <v>27.075433606693643</v>
      </c>
      <c r="BL98" s="61">
        <f>IFERROR(('use 2017-18'!BL98/'use 2017-18'!$BQ98)*use_alloc!$C98,"")</f>
        <v>115.48832234109462</v>
      </c>
      <c r="BM98" s="61">
        <f>IFERROR(('use 2017-18'!BM98/'use 2017-18'!$BQ98)*use_alloc!$C98,"")</f>
        <v>73.520889275492806</v>
      </c>
      <c r="BN98" s="61">
        <f>IFERROR(('use 2017-18'!BN98/'use 2017-18'!$BQ98)*use_alloc!$C98,"")</f>
        <v>441.99318203187977</v>
      </c>
      <c r="BO98" s="61">
        <f>IFERROR(('use 2017-18'!BO98/'use 2017-18'!$BQ98)*use_alloc!$C98,"")</f>
        <v>6.3693531104788264</v>
      </c>
      <c r="BP98" s="61">
        <f>IFERROR(('use 2017-18'!BP98/'use 2017-18'!$BQ98)*use_alloc!$C98,"")</f>
        <v>0</v>
      </c>
      <c r="BQ98" s="61">
        <f>'use 2012-13'!BQ98*GDP_Ratios!$E$10</f>
        <v>1972681.8186523214</v>
      </c>
      <c r="BR98" s="61">
        <f>'use 2012-13'!BR98*GDP_Ratios!$E$10</f>
        <v>0</v>
      </c>
      <c r="BS98" s="61">
        <f>'use 2012-13'!BS98*GDP_Ratios!$E$10</f>
        <v>0</v>
      </c>
      <c r="BT98" s="61">
        <f>'use 2012-13'!BT98*GDP_Ratios!$E$10</f>
        <v>14786100.246859701</v>
      </c>
      <c r="BU98" s="61">
        <f>'use 2012-13'!BU98*GDP_Ratios!$E$10</f>
        <v>0</v>
      </c>
      <c r="BV98" s="61">
        <f>'use 2012-13'!BV98*GDP_Ratios!$E$10</f>
        <v>253857.16818377882</v>
      </c>
      <c r="BW98" s="61">
        <f>'use 2012-13'!BW98*GDP_Ratios!$E$10</f>
        <v>1726234.7591501819</v>
      </c>
      <c r="BX98" s="61">
        <f>'use 2012-13'!BX98*GDP_Ratios!$E$10</f>
        <v>16766192.17419366</v>
      </c>
      <c r="BY98" s="61">
        <f>'use 2012-13'!BY98*GDP_Ratios!$E$10</f>
        <v>18738873.992845982</v>
      </c>
      <c r="BZ98" s="14"/>
      <c r="CA98" s="14"/>
      <c r="CB98" s="10"/>
    </row>
    <row r="99" spans="1:80" ht="22.5" x14ac:dyDescent="0.35">
      <c r="A99" s="21">
        <v>96</v>
      </c>
      <c r="B99" s="21" t="s">
        <v>174</v>
      </c>
      <c r="C99" s="61">
        <f>IFERROR(('use 2017-18'!C99/'use 2017-18'!$BQ99)*use_alloc!$C99,"")</f>
        <v>0</v>
      </c>
      <c r="D99" s="61">
        <f>IFERROR(('use 2017-18'!D99/'use 2017-18'!$BQ99)*use_alloc!$C99,"")</f>
        <v>0</v>
      </c>
      <c r="E99" s="61">
        <f>IFERROR(('use 2017-18'!E99/'use 2017-18'!$BQ99)*use_alloc!$C99,"")</f>
        <v>0</v>
      </c>
      <c r="F99" s="61">
        <f>IFERROR(('use 2017-18'!F99/'use 2017-18'!$BQ99)*use_alloc!$C99,"")</f>
        <v>0</v>
      </c>
      <c r="G99" s="61">
        <f>IFERROR(('use 2017-18'!G99/'use 2017-18'!$BQ99)*use_alloc!$C99,"")</f>
        <v>0</v>
      </c>
      <c r="H99" s="61">
        <f>IFERROR(('use 2017-18'!H99/'use 2017-18'!$BQ99)*use_alloc!$C99,"")</f>
        <v>0</v>
      </c>
      <c r="I99" s="61">
        <f>IFERROR(('use 2017-18'!I99/'use 2017-18'!$BQ99)*use_alloc!$C99,"")</f>
        <v>0</v>
      </c>
      <c r="J99" s="61">
        <f>IFERROR(('use 2017-18'!J99/'use 2017-18'!$BQ99)*use_alloc!$C99,"")</f>
        <v>0</v>
      </c>
      <c r="K99" s="61">
        <f>IFERROR(('use 2017-18'!K99/'use 2017-18'!$BQ99)*use_alloc!$C99,"")</f>
        <v>0</v>
      </c>
      <c r="L99" s="61">
        <f>IFERROR(('use 2017-18'!L99/'use 2017-18'!$BQ99)*use_alloc!$C99,"")</f>
        <v>0</v>
      </c>
      <c r="M99" s="61">
        <f>IFERROR(('use 2017-18'!M99/'use 2017-18'!$BQ99)*use_alloc!$C99,"")</f>
        <v>0</v>
      </c>
      <c r="N99" s="61">
        <f>IFERROR(('use 2017-18'!N99/'use 2017-18'!$BQ99)*use_alloc!$C99,"")</f>
        <v>0</v>
      </c>
      <c r="O99" s="61">
        <f>IFERROR(('use 2017-18'!O99/'use 2017-18'!$BQ99)*use_alloc!$C99,"")</f>
        <v>0</v>
      </c>
      <c r="P99" s="61">
        <f>IFERROR(('use 2017-18'!P99/'use 2017-18'!$BQ99)*use_alloc!$C99,"")</f>
        <v>0</v>
      </c>
      <c r="Q99" s="61">
        <f>IFERROR(('use 2017-18'!Q99/'use 2017-18'!$BQ99)*use_alloc!$C99,"")</f>
        <v>0</v>
      </c>
      <c r="R99" s="61">
        <f>IFERROR(('use 2017-18'!R99/'use 2017-18'!$BQ99)*use_alloc!$C99,"")</f>
        <v>0</v>
      </c>
      <c r="S99" s="61">
        <f>IFERROR(('use 2017-18'!S99/'use 2017-18'!$BQ99)*use_alloc!$C99,"")</f>
        <v>0</v>
      </c>
      <c r="T99" s="61">
        <f>IFERROR(('use 2017-18'!T99/'use 2017-18'!$BQ99)*use_alloc!$C99,"")</f>
        <v>0</v>
      </c>
      <c r="U99" s="61">
        <f>IFERROR(('use 2017-18'!U99/'use 2017-18'!$BQ99)*use_alloc!$C99,"")</f>
        <v>0</v>
      </c>
      <c r="V99" s="61">
        <f>IFERROR(('use 2017-18'!V99/'use 2017-18'!$BQ99)*use_alloc!$C99,"")</f>
        <v>0</v>
      </c>
      <c r="W99" s="61">
        <f>IFERROR(('use 2017-18'!W99/'use 2017-18'!$BQ99)*use_alloc!$C99,"")</f>
        <v>185.3347955860005</v>
      </c>
      <c r="X99" s="61">
        <f>IFERROR(('use 2017-18'!X99/'use 2017-18'!$BQ99)*use_alloc!$C99,"")</f>
        <v>813.14693993544824</v>
      </c>
      <c r="Y99" s="61">
        <f>IFERROR(('use 2017-18'!Y99/'use 2017-18'!$BQ99)*use_alloc!$C99,"")</f>
        <v>10711.488136831538</v>
      </c>
      <c r="Z99" s="61">
        <f>IFERROR(('use 2017-18'!Z99/'use 2017-18'!$BQ99)*use_alloc!$C99,"")</f>
        <v>44.865336529169539</v>
      </c>
      <c r="AA99" s="61">
        <f>IFERROR(('use 2017-18'!AA99/'use 2017-18'!$BQ99)*use_alloc!$C99,"")</f>
        <v>64.813432678121998</v>
      </c>
      <c r="AB99" s="61">
        <f>IFERROR(('use 2017-18'!AB99/'use 2017-18'!$BQ99)*use_alloc!$C99,"")</f>
        <v>88.351375430587055</v>
      </c>
      <c r="AC99" s="61">
        <f>IFERROR(('use 2017-18'!AC99/'use 2017-18'!$BQ99)*use_alloc!$C99,"")</f>
        <v>15981.543778918898</v>
      </c>
      <c r="AD99" s="61">
        <f>IFERROR(('use 2017-18'!AD99/'use 2017-18'!$BQ99)*use_alloc!$C99,"")</f>
        <v>2867.3019368803225</v>
      </c>
      <c r="AE99" s="61">
        <f>IFERROR(('use 2017-18'!AE99/'use 2017-18'!$BQ99)*use_alloc!$C99,"")</f>
        <v>12526.874934664507</v>
      </c>
      <c r="AF99" s="61">
        <f>IFERROR(('use 2017-18'!AF99/'use 2017-18'!$BQ99)*use_alloc!$C99,"")</f>
        <v>0</v>
      </c>
      <c r="AG99" s="61">
        <f>IFERROR(('use 2017-18'!AG99/'use 2017-18'!$BQ99)*use_alloc!$C99,"")</f>
        <v>0</v>
      </c>
      <c r="AH99" s="61">
        <f>IFERROR(('use 2017-18'!AH99/'use 2017-18'!$BQ99)*use_alloc!$C99,"")</f>
        <v>0</v>
      </c>
      <c r="AI99" s="61">
        <f>IFERROR(('use 2017-18'!AI99/'use 2017-18'!$BQ99)*use_alloc!$C99,"")</f>
        <v>0</v>
      </c>
      <c r="AJ99" s="61">
        <f>IFERROR(('use 2017-18'!AJ99/'use 2017-18'!$BQ99)*use_alloc!$C99,"")</f>
        <v>0</v>
      </c>
      <c r="AK99" s="61">
        <f>IFERROR(('use 2017-18'!AK99/'use 2017-18'!$BQ99)*use_alloc!$C99,"")</f>
        <v>0</v>
      </c>
      <c r="AL99" s="61">
        <f>IFERROR(('use 2017-18'!AL99/'use 2017-18'!$BQ99)*use_alloc!$C99,"")</f>
        <v>0</v>
      </c>
      <c r="AM99" s="61">
        <f>IFERROR(('use 2017-18'!AM99/'use 2017-18'!$BQ99)*use_alloc!$C99,"")</f>
        <v>0</v>
      </c>
      <c r="AN99" s="61">
        <f>IFERROR(('use 2017-18'!AN99/'use 2017-18'!$BQ99)*use_alloc!$C99,"")</f>
        <v>0</v>
      </c>
      <c r="AO99" s="61">
        <f>IFERROR(('use 2017-18'!AO99/'use 2017-18'!$BQ99)*use_alloc!$C99,"")</f>
        <v>106.53779026108593</v>
      </c>
      <c r="AP99" s="61">
        <f>IFERROR(('use 2017-18'!AP99/'use 2017-18'!$BQ99)*use_alloc!$C99,"")</f>
        <v>119.6847626918572</v>
      </c>
      <c r="AQ99" s="61">
        <f>IFERROR(('use 2017-18'!AQ99/'use 2017-18'!$BQ99)*use_alloc!$C99,"")</f>
        <v>102020.64008891252</v>
      </c>
      <c r="AR99" s="61">
        <f>IFERROR(('use 2017-18'!AR99/'use 2017-18'!$BQ99)*use_alloc!$C99,"")</f>
        <v>0</v>
      </c>
      <c r="AS99" s="61">
        <f>IFERROR(('use 2017-18'!AS99/'use 2017-18'!$BQ99)*use_alloc!$C99,"")</f>
        <v>0</v>
      </c>
      <c r="AT99" s="61">
        <f>IFERROR(('use 2017-18'!AT99/'use 2017-18'!$BQ99)*use_alloc!$C99,"")</f>
        <v>0</v>
      </c>
      <c r="AU99" s="61">
        <f>IFERROR(('use 2017-18'!AU99/'use 2017-18'!$BQ99)*use_alloc!$C99,"")</f>
        <v>0</v>
      </c>
      <c r="AV99" s="61">
        <f>IFERROR(('use 2017-18'!AV99/'use 2017-18'!$BQ99)*use_alloc!$C99,"")</f>
        <v>0</v>
      </c>
      <c r="AW99" s="61">
        <f>IFERROR(('use 2017-18'!AW99/'use 2017-18'!$BQ99)*use_alloc!$C99,"")</f>
        <v>0</v>
      </c>
      <c r="AX99" s="61">
        <f>IFERROR(('use 2017-18'!AX99/'use 2017-18'!$BQ99)*use_alloc!$C99,"")</f>
        <v>0</v>
      </c>
      <c r="AY99" s="61">
        <f>IFERROR(('use 2017-18'!AY99/'use 2017-18'!$BQ99)*use_alloc!$C99,"")</f>
        <v>0</v>
      </c>
      <c r="AZ99" s="61">
        <f>IFERROR(('use 2017-18'!AZ99/'use 2017-18'!$BQ99)*use_alloc!$C99,"")</f>
        <v>0</v>
      </c>
      <c r="BA99" s="61">
        <f>IFERROR(('use 2017-18'!BA99/'use 2017-18'!$BQ99)*use_alloc!$C99,"")</f>
        <v>4079.7536891908462</v>
      </c>
      <c r="BB99" s="61">
        <f>IFERROR(('use 2017-18'!BB99/'use 2017-18'!$BQ99)*use_alloc!$C99,"")</f>
        <v>0</v>
      </c>
      <c r="BC99" s="61">
        <f>IFERROR(('use 2017-18'!BC99/'use 2017-18'!$BQ99)*use_alloc!$C99,"")</f>
        <v>0</v>
      </c>
      <c r="BD99" s="61">
        <f>IFERROR(('use 2017-18'!BD99/'use 2017-18'!$BQ99)*use_alloc!$C99,"")</f>
        <v>0</v>
      </c>
      <c r="BE99" s="61">
        <f>IFERROR(('use 2017-18'!BE99/'use 2017-18'!$BQ99)*use_alloc!$C99,"")</f>
        <v>0</v>
      </c>
      <c r="BF99" s="61">
        <f>IFERROR(('use 2017-18'!BF99/'use 2017-18'!$BQ99)*use_alloc!$C99,"")</f>
        <v>0</v>
      </c>
      <c r="BG99" s="61">
        <f>IFERROR(('use 2017-18'!BG99/'use 2017-18'!$BQ99)*use_alloc!$C99,"")</f>
        <v>0</v>
      </c>
      <c r="BH99" s="61">
        <f>IFERROR(('use 2017-18'!BH99/'use 2017-18'!$BQ99)*use_alloc!$C99,"")</f>
        <v>0</v>
      </c>
      <c r="BI99" s="61">
        <f>IFERROR(('use 2017-18'!BI99/'use 2017-18'!$BQ99)*use_alloc!$C99,"")</f>
        <v>0</v>
      </c>
      <c r="BJ99" s="61">
        <f>IFERROR(('use 2017-18'!BJ99/'use 2017-18'!$BQ99)*use_alloc!$C99,"")</f>
        <v>0</v>
      </c>
      <c r="BK99" s="61">
        <f>IFERROR(('use 2017-18'!BK99/'use 2017-18'!$BQ99)*use_alloc!$C99,"")</f>
        <v>0</v>
      </c>
      <c r="BL99" s="61">
        <f>IFERROR(('use 2017-18'!BL99/'use 2017-18'!$BQ99)*use_alloc!$C99,"")</f>
        <v>0</v>
      </c>
      <c r="BM99" s="61">
        <f>IFERROR(('use 2017-18'!BM99/'use 2017-18'!$BQ99)*use_alloc!$C99,"")</f>
        <v>0</v>
      </c>
      <c r="BN99" s="61">
        <f>IFERROR(('use 2017-18'!BN99/'use 2017-18'!$BQ99)*use_alloc!$C99,"")</f>
        <v>0</v>
      </c>
      <c r="BO99" s="61">
        <f>IFERROR(('use 2017-18'!BO99/'use 2017-18'!$BQ99)*use_alloc!$C99,"")</f>
        <v>0</v>
      </c>
      <c r="BP99" s="61">
        <f>IFERROR(('use 2017-18'!BP99/'use 2017-18'!$BQ99)*use_alloc!$C99,"")</f>
        <v>0</v>
      </c>
      <c r="BQ99" s="61">
        <f>'use 2012-13'!BQ99*GDP_Ratios!$E$10</f>
        <v>6352935.2026933571</v>
      </c>
      <c r="BR99" s="61">
        <f>'use 2012-13'!BR99*GDP_Ratios!$E$10</f>
        <v>0</v>
      </c>
      <c r="BS99" s="61">
        <f>'use 2012-13'!BS99*GDP_Ratios!$E$10</f>
        <v>0</v>
      </c>
      <c r="BT99" s="61">
        <f>'use 2012-13'!BT99*GDP_Ratios!$E$10</f>
        <v>0</v>
      </c>
      <c r="BU99" s="61">
        <f>'use 2012-13'!BU99*GDP_Ratios!$E$10</f>
        <v>0</v>
      </c>
      <c r="BV99" s="61">
        <f>'use 2012-13'!BV99*GDP_Ratios!$E$10</f>
        <v>78586.874940546506</v>
      </c>
      <c r="BW99" s="61">
        <f>'use 2012-13'!BW99*GDP_Ratios!$E$10</f>
        <v>1280771.5267002955</v>
      </c>
      <c r="BX99" s="61">
        <f>'use 2012-13'!BX99*GDP_Ratios!$E$10</f>
        <v>1359358.401640842</v>
      </c>
      <c r="BY99" s="61">
        <f>'use 2012-13'!BY99*GDP_Ratios!$E$10</f>
        <v>7712293.6043341998</v>
      </c>
      <c r="BZ99" s="14"/>
      <c r="CA99" s="14"/>
      <c r="CB99" s="10"/>
    </row>
    <row r="100" spans="1:80" x14ac:dyDescent="0.35">
      <c r="A100" s="21">
        <v>97</v>
      </c>
      <c r="B100" s="21" t="s">
        <v>175</v>
      </c>
      <c r="C100" s="61">
        <f>IFERROR(('use 2017-18'!C100/'use 2017-18'!$BQ100)*use_alloc!$C100,"")</f>
        <v>11.026680034723222</v>
      </c>
      <c r="D100" s="61">
        <f>IFERROR(('use 2017-18'!D100/'use 2017-18'!$BQ100)*use_alloc!$C100,"")</f>
        <v>0</v>
      </c>
      <c r="E100" s="61">
        <f>IFERROR(('use 2017-18'!E100/'use 2017-18'!$BQ100)*use_alloc!$C100,"")</f>
        <v>0</v>
      </c>
      <c r="F100" s="61">
        <f>IFERROR(('use 2017-18'!F100/'use 2017-18'!$BQ100)*use_alloc!$C100,"")</f>
        <v>0</v>
      </c>
      <c r="G100" s="61">
        <f>IFERROR(('use 2017-18'!G100/'use 2017-18'!$BQ100)*use_alloc!$C100,"")</f>
        <v>0</v>
      </c>
      <c r="H100" s="61">
        <f>IFERROR(('use 2017-18'!H100/'use 2017-18'!$BQ100)*use_alloc!$C100,"")</f>
        <v>0</v>
      </c>
      <c r="I100" s="61">
        <f>IFERROR(('use 2017-18'!I100/'use 2017-18'!$BQ100)*use_alloc!$C100,"")</f>
        <v>0</v>
      </c>
      <c r="J100" s="61">
        <f>IFERROR(('use 2017-18'!J100/'use 2017-18'!$BQ100)*use_alloc!$C100,"")</f>
        <v>0</v>
      </c>
      <c r="K100" s="61">
        <f>IFERROR(('use 2017-18'!K100/'use 2017-18'!$BQ100)*use_alloc!$C100,"")</f>
        <v>0</v>
      </c>
      <c r="L100" s="61">
        <f>IFERROR(('use 2017-18'!L100/'use 2017-18'!$BQ100)*use_alloc!$C100,"")</f>
        <v>0</v>
      </c>
      <c r="M100" s="61">
        <f>IFERROR(('use 2017-18'!M100/'use 2017-18'!$BQ100)*use_alloc!$C100,"")</f>
        <v>0</v>
      </c>
      <c r="N100" s="61">
        <f>IFERROR(('use 2017-18'!N100/'use 2017-18'!$BQ100)*use_alloc!$C100,"")</f>
        <v>0</v>
      </c>
      <c r="O100" s="61">
        <f>IFERROR(('use 2017-18'!O100/'use 2017-18'!$BQ100)*use_alloc!$C100,"")</f>
        <v>0</v>
      </c>
      <c r="P100" s="61">
        <f>IFERROR(('use 2017-18'!P100/'use 2017-18'!$BQ100)*use_alloc!$C100,"")</f>
        <v>0</v>
      </c>
      <c r="Q100" s="61">
        <f>IFERROR(('use 2017-18'!Q100/'use 2017-18'!$BQ100)*use_alloc!$C100,"")</f>
        <v>0</v>
      </c>
      <c r="R100" s="61">
        <f>IFERROR(('use 2017-18'!R100/'use 2017-18'!$BQ100)*use_alloc!$C100,"")</f>
        <v>0</v>
      </c>
      <c r="S100" s="61">
        <f>IFERROR(('use 2017-18'!S100/'use 2017-18'!$BQ100)*use_alloc!$C100,"")</f>
        <v>0</v>
      </c>
      <c r="T100" s="61">
        <f>IFERROR(('use 2017-18'!T100/'use 2017-18'!$BQ100)*use_alloc!$C100,"")</f>
        <v>0</v>
      </c>
      <c r="U100" s="61">
        <f>IFERROR(('use 2017-18'!U100/'use 2017-18'!$BQ100)*use_alloc!$C100,"")</f>
        <v>0</v>
      </c>
      <c r="V100" s="61">
        <f>IFERROR(('use 2017-18'!V100/'use 2017-18'!$BQ100)*use_alloc!$C100,"")</f>
        <v>0</v>
      </c>
      <c r="W100" s="61">
        <f>IFERROR(('use 2017-18'!W100/'use 2017-18'!$BQ100)*use_alloc!$C100,"")</f>
        <v>0</v>
      </c>
      <c r="X100" s="61">
        <f>IFERROR(('use 2017-18'!X100/'use 2017-18'!$BQ100)*use_alloc!$C100,"")</f>
        <v>0</v>
      </c>
      <c r="Y100" s="61">
        <f>IFERROR(('use 2017-18'!Y100/'use 2017-18'!$BQ100)*use_alloc!$C100,"")</f>
        <v>2442.9202329905688</v>
      </c>
      <c r="Z100" s="61">
        <f>IFERROR(('use 2017-18'!Z100/'use 2017-18'!$BQ100)*use_alloc!$C100,"")</f>
        <v>252.2086289118044</v>
      </c>
      <c r="AA100" s="61">
        <f>IFERROR(('use 2017-18'!AA100/'use 2017-18'!$BQ100)*use_alloc!$C100,"")</f>
        <v>446.32583386727606</v>
      </c>
      <c r="AB100" s="61">
        <f>IFERROR(('use 2017-18'!AB100/'use 2017-18'!$BQ100)*use_alloc!$C100,"")</f>
        <v>106.43578974877053</v>
      </c>
      <c r="AC100" s="61">
        <f>IFERROR(('use 2017-18'!AC100/'use 2017-18'!$BQ100)*use_alloc!$C100,"")</f>
        <v>98307.530709982399</v>
      </c>
      <c r="AD100" s="61">
        <f>IFERROR(('use 2017-18'!AD100/'use 2017-18'!$BQ100)*use_alloc!$C100,"")</f>
        <v>8430.1569871373595</v>
      </c>
      <c r="AE100" s="61">
        <f>IFERROR(('use 2017-18'!AE100/'use 2017-18'!$BQ100)*use_alloc!$C100,"")</f>
        <v>62048.259225788177</v>
      </c>
      <c r="AF100" s="61">
        <f>IFERROR(('use 2017-18'!AF100/'use 2017-18'!$BQ100)*use_alloc!$C100,"")</f>
        <v>0</v>
      </c>
      <c r="AG100" s="61">
        <f>IFERROR(('use 2017-18'!AG100/'use 2017-18'!$BQ100)*use_alloc!$C100,"")</f>
        <v>0</v>
      </c>
      <c r="AH100" s="61">
        <f>IFERROR(('use 2017-18'!AH100/'use 2017-18'!$BQ100)*use_alloc!$C100,"")</f>
        <v>0</v>
      </c>
      <c r="AI100" s="61">
        <f>IFERROR(('use 2017-18'!AI100/'use 2017-18'!$BQ100)*use_alloc!$C100,"")</f>
        <v>0</v>
      </c>
      <c r="AJ100" s="61">
        <f>IFERROR(('use 2017-18'!AJ100/'use 2017-18'!$BQ100)*use_alloc!$C100,"")</f>
        <v>0</v>
      </c>
      <c r="AK100" s="61">
        <f>IFERROR(('use 2017-18'!AK100/'use 2017-18'!$BQ100)*use_alloc!$C100,"")</f>
        <v>0</v>
      </c>
      <c r="AL100" s="61">
        <f>IFERROR(('use 2017-18'!AL100/'use 2017-18'!$BQ100)*use_alloc!$C100,"")</f>
        <v>0</v>
      </c>
      <c r="AM100" s="61">
        <f>IFERROR(('use 2017-18'!AM100/'use 2017-18'!$BQ100)*use_alloc!$C100,"")</f>
        <v>0</v>
      </c>
      <c r="AN100" s="61">
        <f>IFERROR(('use 2017-18'!AN100/'use 2017-18'!$BQ100)*use_alloc!$C100,"")</f>
        <v>0</v>
      </c>
      <c r="AO100" s="61">
        <f>IFERROR(('use 2017-18'!AO100/'use 2017-18'!$BQ100)*use_alloc!$C100,"")</f>
        <v>10.84371489502576</v>
      </c>
      <c r="AP100" s="61">
        <f>IFERROR(('use 2017-18'!AP100/'use 2017-18'!$BQ100)*use_alloc!$C100,"")</f>
        <v>600.36485841148419</v>
      </c>
      <c r="AQ100" s="61">
        <f>IFERROR(('use 2017-18'!AQ100/'use 2017-18'!$BQ100)*use_alloc!$C100,"")</f>
        <v>4094.261182795999</v>
      </c>
      <c r="AR100" s="61">
        <f>IFERROR(('use 2017-18'!AR100/'use 2017-18'!$BQ100)*use_alloc!$C100,"")</f>
        <v>0</v>
      </c>
      <c r="AS100" s="61">
        <f>IFERROR(('use 2017-18'!AS100/'use 2017-18'!$BQ100)*use_alloc!$C100,"")</f>
        <v>0</v>
      </c>
      <c r="AT100" s="61">
        <f>IFERROR(('use 2017-18'!AT100/'use 2017-18'!$BQ100)*use_alloc!$C100,"")</f>
        <v>64.590883378452745</v>
      </c>
      <c r="AU100" s="61">
        <f>IFERROR(('use 2017-18'!AU100/'use 2017-18'!$BQ100)*use_alloc!$C100,"")</f>
        <v>1.6722952294784992E-4</v>
      </c>
      <c r="AV100" s="61">
        <f>IFERROR(('use 2017-18'!AV100/'use 2017-18'!$BQ100)*use_alloc!$C100,"")</f>
        <v>16.32094498354779</v>
      </c>
      <c r="AW100" s="61">
        <f>IFERROR(('use 2017-18'!AW100/'use 2017-18'!$BQ100)*use_alloc!$C100,"")</f>
        <v>0.41009313664786706</v>
      </c>
      <c r="AX100" s="61">
        <f>IFERROR(('use 2017-18'!AX100/'use 2017-18'!$BQ100)*use_alloc!$C100,"")</f>
        <v>0.29772635929184871</v>
      </c>
      <c r="AY100" s="61">
        <f>IFERROR(('use 2017-18'!AY100/'use 2017-18'!$BQ100)*use_alloc!$C100,"")</f>
        <v>6.1392616832430402</v>
      </c>
      <c r="AZ100" s="61">
        <f>IFERROR(('use 2017-18'!AZ100/'use 2017-18'!$BQ100)*use_alloc!$C100,"")</f>
        <v>3.1334140206484601E-5</v>
      </c>
      <c r="BA100" s="61">
        <f>IFERROR(('use 2017-18'!BA100/'use 2017-18'!$BQ100)*use_alloc!$C100,"")</f>
        <v>7089.5959827548695</v>
      </c>
      <c r="BB100" s="61">
        <f>IFERROR(('use 2017-18'!BB100/'use 2017-18'!$BQ100)*use_alloc!$C100,"")</f>
        <v>2995.5810691800939</v>
      </c>
      <c r="BC100" s="61">
        <f>IFERROR(('use 2017-18'!BC100/'use 2017-18'!$BQ100)*use_alloc!$C100,"")</f>
        <v>67.664263188593708</v>
      </c>
      <c r="BD100" s="61">
        <f>IFERROR(('use 2017-18'!BD100/'use 2017-18'!$BQ100)*use_alloc!$C100,"")</f>
        <v>0</v>
      </c>
      <c r="BE100" s="61">
        <f>IFERROR(('use 2017-18'!BE100/'use 2017-18'!$BQ100)*use_alloc!$C100,"")</f>
        <v>0</v>
      </c>
      <c r="BF100" s="61">
        <f>IFERROR(('use 2017-18'!BF100/'use 2017-18'!$BQ100)*use_alloc!$C100,"")</f>
        <v>0</v>
      </c>
      <c r="BG100" s="61">
        <f>IFERROR(('use 2017-18'!BG100/'use 2017-18'!$BQ100)*use_alloc!$C100,"")</f>
        <v>0.10180865089858389</v>
      </c>
      <c r="BH100" s="61">
        <f>IFERROR(('use 2017-18'!BH100/'use 2017-18'!$BQ100)*use_alloc!$C100,"")</f>
        <v>0.52886699469226472</v>
      </c>
      <c r="BI100" s="61">
        <f>IFERROR(('use 2017-18'!BI100/'use 2017-18'!$BQ100)*use_alloc!$C100,"")</f>
        <v>0</v>
      </c>
      <c r="BJ100" s="61">
        <f>IFERROR(('use 2017-18'!BJ100/'use 2017-18'!$BQ100)*use_alloc!$C100,"")</f>
        <v>0</v>
      </c>
      <c r="BK100" s="61">
        <f>IFERROR(('use 2017-18'!BK100/'use 2017-18'!$BQ100)*use_alloc!$C100,"")</f>
        <v>13.09304037314735</v>
      </c>
      <c r="BL100" s="61">
        <f>IFERROR(('use 2017-18'!BL100/'use 2017-18'!$BQ100)*use_alloc!$C100,"")</f>
        <v>546.7817486228987</v>
      </c>
      <c r="BM100" s="61">
        <f>IFERROR(('use 2017-18'!BM100/'use 2017-18'!$BQ100)*use_alloc!$C100,"")</f>
        <v>0</v>
      </c>
      <c r="BN100" s="61">
        <f>IFERROR(('use 2017-18'!BN100/'use 2017-18'!$BQ100)*use_alloc!$C100,"")</f>
        <v>1856.61650500369</v>
      </c>
      <c r="BO100" s="61">
        <f>IFERROR(('use 2017-18'!BO100/'use 2017-18'!$BQ100)*use_alloc!$C100,"")</f>
        <v>10.184758718586028</v>
      </c>
      <c r="BP100" s="61">
        <f>IFERROR(('use 2017-18'!BP100/'use 2017-18'!$BQ100)*use_alloc!$C100,"")</f>
        <v>0</v>
      </c>
      <c r="BQ100" s="61">
        <f>'use 2012-13'!BQ100*GDP_Ratios!$E$10</f>
        <v>3565985.709757349</v>
      </c>
      <c r="BR100" s="61">
        <f>'use 2012-13'!BR100*GDP_Ratios!$E$10</f>
        <v>807188.37085406366</v>
      </c>
      <c r="BS100" s="61">
        <f>'use 2012-13'!BS100*GDP_Ratios!$E$10</f>
        <v>0</v>
      </c>
      <c r="BT100" s="61">
        <f>'use 2012-13'!BT100*GDP_Ratios!$E$10</f>
        <v>0</v>
      </c>
      <c r="BU100" s="61">
        <f>'use 2012-13'!BU100*GDP_Ratios!$E$10</f>
        <v>0</v>
      </c>
      <c r="BV100" s="61">
        <f>'use 2012-13'!BV100*GDP_Ratios!$E$10</f>
        <v>45548.728468467678</v>
      </c>
      <c r="BW100" s="61">
        <f>'use 2012-13'!BW100*GDP_Ratios!$E$10</f>
        <v>150796.05594061152</v>
      </c>
      <c r="BX100" s="61">
        <f>'use 2012-13'!BX100*GDP_Ratios!$E$10</f>
        <v>1003533.1552631429</v>
      </c>
      <c r="BY100" s="61">
        <f>'use 2012-13'!BY100*GDP_Ratios!$E$10</f>
        <v>4569518.8650204912</v>
      </c>
    </row>
    <row r="101" spans="1:80" x14ac:dyDescent="0.35">
      <c r="A101" s="21">
        <v>98</v>
      </c>
      <c r="B101" s="21" t="s">
        <v>176</v>
      </c>
      <c r="C101" s="61">
        <f>IFERROR(('use 2017-18'!C101/'use 2017-18'!$BQ101)*use_alloc!$C101,"")</f>
        <v>440.48204009128943</v>
      </c>
      <c r="D101" s="61">
        <f>IFERROR(('use 2017-18'!D101/'use 2017-18'!$BQ101)*use_alloc!$C101,"")</f>
        <v>0</v>
      </c>
      <c r="E101" s="61">
        <f>IFERROR(('use 2017-18'!E101/'use 2017-18'!$BQ101)*use_alloc!$C101,"")</f>
        <v>722.27096809221132</v>
      </c>
      <c r="F101" s="61">
        <f>IFERROR(('use 2017-18'!F101/'use 2017-18'!$BQ101)*use_alloc!$C101,"")</f>
        <v>0</v>
      </c>
      <c r="G101" s="61">
        <f>IFERROR(('use 2017-18'!G101/'use 2017-18'!$BQ101)*use_alloc!$C101,"")</f>
        <v>1208.4537004700228</v>
      </c>
      <c r="H101" s="61">
        <f>IFERROR(('use 2017-18'!H101/'use 2017-18'!$BQ101)*use_alloc!$C101,"")</f>
        <v>2099.2730576404388</v>
      </c>
      <c r="I101" s="61">
        <f>IFERROR(('use 2017-18'!I101/'use 2017-18'!$BQ101)*use_alloc!$C101,"")</f>
        <v>27.037359165038072</v>
      </c>
      <c r="J101" s="61">
        <f>IFERROR(('use 2017-18'!J101/'use 2017-18'!$BQ101)*use_alloc!$C101,"")</f>
        <v>36.671475419979323</v>
      </c>
      <c r="K101" s="61">
        <f>IFERROR(('use 2017-18'!K101/'use 2017-18'!$BQ101)*use_alloc!$C101,"")</f>
        <v>85.034465766878412</v>
      </c>
      <c r="L101" s="61">
        <f>IFERROR(('use 2017-18'!L101/'use 2017-18'!$BQ101)*use_alloc!$C101,"")</f>
        <v>576.25760828619855</v>
      </c>
      <c r="M101" s="61">
        <f>IFERROR(('use 2017-18'!M101/'use 2017-18'!$BQ101)*use_alloc!$C101,"")</f>
        <v>0</v>
      </c>
      <c r="N101" s="61">
        <f>IFERROR(('use 2017-18'!N101/'use 2017-18'!$BQ101)*use_alloc!$C101,"")</f>
        <v>0</v>
      </c>
      <c r="O101" s="61">
        <f>IFERROR(('use 2017-18'!O101/'use 2017-18'!$BQ101)*use_alloc!$C101,"")</f>
        <v>0</v>
      </c>
      <c r="P101" s="61">
        <f>IFERROR(('use 2017-18'!P101/'use 2017-18'!$BQ101)*use_alloc!$C101,"")</f>
        <v>0</v>
      </c>
      <c r="Q101" s="61">
        <f>IFERROR(('use 2017-18'!Q101/'use 2017-18'!$BQ101)*use_alloc!$C101,"")</f>
        <v>0</v>
      </c>
      <c r="R101" s="61">
        <f>IFERROR(('use 2017-18'!R101/'use 2017-18'!$BQ101)*use_alloc!$C101,"")</f>
        <v>0</v>
      </c>
      <c r="S101" s="61">
        <f>IFERROR(('use 2017-18'!S101/'use 2017-18'!$BQ101)*use_alloc!$C101,"")</f>
        <v>0</v>
      </c>
      <c r="T101" s="61">
        <f>IFERROR(('use 2017-18'!T101/'use 2017-18'!$BQ101)*use_alloc!$C101,"")</f>
        <v>0</v>
      </c>
      <c r="U101" s="61">
        <f>IFERROR(('use 2017-18'!U101/'use 2017-18'!$BQ101)*use_alloc!$C101,"")</f>
        <v>2.1225415091245452</v>
      </c>
      <c r="V101" s="61">
        <f>IFERROR(('use 2017-18'!V101/'use 2017-18'!$BQ101)*use_alloc!$C101,"")</f>
        <v>83.726540813987967</v>
      </c>
      <c r="W101" s="61">
        <f>IFERROR(('use 2017-18'!W101/'use 2017-18'!$BQ101)*use_alloc!$C101,"")</f>
        <v>0</v>
      </c>
      <c r="X101" s="61">
        <f>IFERROR(('use 2017-18'!X101/'use 2017-18'!$BQ101)*use_alloc!$C101,"")</f>
        <v>9255.6601806995495</v>
      </c>
      <c r="Y101" s="61">
        <f>IFERROR(('use 2017-18'!Y101/'use 2017-18'!$BQ101)*use_alloc!$C101,"")</f>
        <v>18972.968203327469</v>
      </c>
      <c r="Z101" s="61">
        <f>IFERROR(('use 2017-18'!Z101/'use 2017-18'!$BQ101)*use_alloc!$C101,"")</f>
        <v>0</v>
      </c>
      <c r="AA101" s="61">
        <f>IFERROR(('use 2017-18'!AA101/'use 2017-18'!$BQ101)*use_alloc!$C101,"")</f>
        <v>0</v>
      </c>
      <c r="AB101" s="61">
        <f>IFERROR(('use 2017-18'!AB101/'use 2017-18'!$BQ101)*use_alloc!$C101,"")</f>
        <v>112.54751947041051</v>
      </c>
      <c r="AC101" s="61">
        <f>IFERROR(('use 2017-18'!AC101/'use 2017-18'!$BQ101)*use_alloc!$C101,"")</f>
        <v>105883.25479808899</v>
      </c>
      <c r="AD101" s="61">
        <f>IFERROR(('use 2017-18'!AD101/'use 2017-18'!$BQ101)*use_alloc!$C101,"")</f>
        <v>86304.059698373312</v>
      </c>
      <c r="AE101" s="61">
        <f>IFERROR(('use 2017-18'!AE101/'use 2017-18'!$BQ101)*use_alloc!$C101,"")</f>
        <v>209055.82483349065</v>
      </c>
      <c r="AF101" s="61">
        <f>IFERROR(('use 2017-18'!AF101/'use 2017-18'!$BQ101)*use_alloc!$C101,"")</f>
        <v>0</v>
      </c>
      <c r="AG101" s="61">
        <f>IFERROR(('use 2017-18'!AG101/'use 2017-18'!$BQ101)*use_alloc!$C101,"")</f>
        <v>20.294955795613955</v>
      </c>
      <c r="AH101" s="61">
        <f>IFERROR(('use 2017-18'!AH101/'use 2017-18'!$BQ101)*use_alloc!$C101,"")</f>
        <v>0</v>
      </c>
      <c r="AI101" s="61">
        <f>IFERROR(('use 2017-18'!AI101/'use 2017-18'!$BQ101)*use_alloc!$C101,"")</f>
        <v>0</v>
      </c>
      <c r="AJ101" s="61">
        <f>IFERROR(('use 2017-18'!AJ101/'use 2017-18'!$BQ101)*use_alloc!$C101,"")</f>
        <v>0</v>
      </c>
      <c r="AK101" s="61">
        <f>IFERROR(('use 2017-18'!AK101/'use 2017-18'!$BQ101)*use_alloc!$C101,"")</f>
        <v>3.991301143035304</v>
      </c>
      <c r="AL101" s="61">
        <f>IFERROR(('use 2017-18'!AL101/'use 2017-18'!$BQ101)*use_alloc!$C101,"")</f>
        <v>0</v>
      </c>
      <c r="AM101" s="61">
        <f>IFERROR(('use 2017-18'!AM101/'use 2017-18'!$BQ101)*use_alloc!$C101,"")</f>
        <v>0</v>
      </c>
      <c r="AN101" s="61">
        <f>IFERROR(('use 2017-18'!AN101/'use 2017-18'!$BQ101)*use_alloc!$C101,"")</f>
        <v>84.200852750651734</v>
      </c>
      <c r="AO101" s="61">
        <f>IFERROR(('use 2017-18'!AO101/'use 2017-18'!$BQ101)*use_alloc!$C101,"")</f>
        <v>18.718041646196784</v>
      </c>
      <c r="AP101" s="61">
        <f>IFERROR(('use 2017-18'!AP101/'use 2017-18'!$BQ101)*use_alloc!$C101,"")</f>
        <v>22.963937225011467</v>
      </c>
      <c r="AQ101" s="61">
        <f>IFERROR(('use 2017-18'!AQ101/'use 2017-18'!$BQ101)*use_alloc!$C101,"")</f>
        <v>7212.3028358756183</v>
      </c>
      <c r="AR101" s="61">
        <f>IFERROR(('use 2017-18'!AR101/'use 2017-18'!$BQ101)*use_alloc!$C101,"")</f>
        <v>16373.875047753038</v>
      </c>
      <c r="AS101" s="61">
        <f>IFERROR(('use 2017-18'!AS101/'use 2017-18'!$BQ101)*use_alloc!$C101,"")</f>
        <v>15799.808022358429</v>
      </c>
      <c r="AT101" s="61">
        <f>IFERROR(('use 2017-18'!AT101/'use 2017-18'!$BQ101)*use_alloc!$C101,"")</f>
        <v>31.056495666270319</v>
      </c>
      <c r="AU101" s="61">
        <f>IFERROR(('use 2017-18'!AU101/'use 2017-18'!$BQ101)*use_alloc!$C101,"")</f>
        <v>2462.4614318578383</v>
      </c>
      <c r="AV101" s="61">
        <f>IFERROR(('use 2017-18'!AV101/'use 2017-18'!$BQ101)*use_alloc!$C101,"")</f>
        <v>19236.796357008512</v>
      </c>
      <c r="AW101" s="61">
        <f>IFERROR(('use 2017-18'!AW101/'use 2017-18'!$BQ101)*use_alloc!$C101,"")</f>
        <v>643.20153228448623</v>
      </c>
      <c r="AX101" s="61">
        <f>IFERROR(('use 2017-18'!AX101/'use 2017-18'!$BQ101)*use_alloc!$C101,"")</f>
        <v>3246.3718780021673</v>
      </c>
      <c r="AY101" s="61">
        <f>IFERROR(('use 2017-18'!AY101/'use 2017-18'!$BQ101)*use_alloc!$C101,"")</f>
        <v>4064.2439044948146</v>
      </c>
      <c r="AZ101" s="61">
        <f>IFERROR(('use 2017-18'!AZ101/'use 2017-18'!$BQ101)*use_alloc!$C101,"")</f>
        <v>241.7999301645975</v>
      </c>
      <c r="BA101" s="61">
        <f>IFERROR(('use 2017-18'!BA101/'use 2017-18'!$BQ101)*use_alloc!$C101,"")</f>
        <v>14012.020609788611</v>
      </c>
      <c r="BB101" s="61">
        <f>IFERROR(('use 2017-18'!BB101/'use 2017-18'!$BQ101)*use_alloc!$C101,"")</f>
        <v>3174.498330767236</v>
      </c>
      <c r="BC101" s="61">
        <f>IFERROR(('use 2017-18'!BC101/'use 2017-18'!$BQ101)*use_alloc!$C101,"")</f>
        <v>59.376750699718805</v>
      </c>
      <c r="BD101" s="61">
        <f>IFERROR(('use 2017-18'!BD101/'use 2017-18'!$BQ101)*use_alloc!$C101,"")</f>
        <v>12446.876727038891</v>
      </c>
      <c r="BE101" s="61">
        <f>IFERROR(('use 2017-18'!BE101/'use 2017-18'!$BQ101)*use_alloc!$C101,"")</f>
        <v>233.39297535808282</v>
      </c>
      <c r="BF101" s="61">
        <f>IFERROR(('use 2017-18'!BF101/'use 2017-18'!$BQ101)*use_alloc!$C101,"")</f>
        <v>0</v>
      </c>
      <c r="BG101" s="61">
        <f>IFERROR(('use 2017-18'!BG101/'use 2017-18'!$BQ101)*use_alloc!$C101,"")</f>
        <v>815.37432742357805</v>
      </c>
      <c r="BH101" s="61">
        <f>IFERROR(('use 2017-18'!BH101/'use 2017-18'!$BQ101)*use_alloc!$C101,"")</f>
        <v>174.69535672474271</v>
      </c>
      <c r="BI101" s="61">
        <f>IFERROR(('use 2017-18'!BI101/'use 2017-18'!$BQ101)*use_alloc!$C101,"")</f>
        <v>411.61933139873116</v>
      </c>
      <c r="BJ101" s="61">
        <f>IFERROR(('use 2017-18'!BJ101/'use 2017-18'!$BQ101)*use_alloc!$C101,"")</f>
        <v>1463.6374671877118</v>
      </c>
      <c r="BK101" s="61">
        <f>IFERROR(('use 2017-18'!BK101/'use 2017-18'!$BQ101)*use_alloc!$C101,"")</f>
        <v>1173.2793549812727</v>
      </c>
      <c r="BL101" s="61">
        <f>IFERROR(('use 2017-18'!BL101/'use 2017-18'!$BQ101)*use_alloc!$C101,"")</f>
        <v>2606.0334548064384</v>
      </c>
      <c r="BM101" s="61">
        <f>IFERROR(('use 2017-18'!BM101/'use 2017-18'!$BQ101)*use_alloc!$C101,"")</f>
        <v>335.04395491183095</v>
      </c>
      <c r="BN101" s="61">
        <f>IFERROR(('use 2017-18'!BN101/'use 2017-18'!$BQ101)*use_alloc!$C101,"")</f>
        <v>4340.014446076334</v>
      </c>
      <c r="BO101" s="61">
        <f>IFERROR(('use 2017-18'!BO101/'use 2017-18'!$BQ101)*use_alloc!$C101,"")</f>
        <v>548.68108105992417</v>
      </c>
      <c r="BP101" s="61">
        <f>IFERROR(('use 2017-18'!BP101/'use 2017-18'!$BQ101)*use_alloc!$C101,"")</f>
        <v>1203.0449096734458</v>
      </c>
      <c r="BQ101" s="61">
        <f>'use 2012-13'!BQ101*GDP_Ratios!$E$10</f>
        <v>6042255.5181837371</v>
      </c>
      <c r="BR101" s="61">
        <f>'use 2012-13'!BR101*GDP_Ratios!$E$10</f>
        <v>524712.93173915846</v>
      </c>
      <c r="BS101" s="61">
        <f>'use 2012-13'!BS101*GDP_Ratios!$E$10</f>
        <v>0</v>
      </c>
      <c r="BT101" s="61">
        <f>'use 2012-13'!BT101*GDP_Ratios!$E$10</f>
        <v>1826421.7768906583</v>
      </c>
      <c r="BU101" s="61">
        <f>'use 2012-13'!BU101*GDP_Ratios!$E$10</f>
        <v>0</v>
      </c>
      <c r="BV101" s="61">
        <f>'use 2012-13'!BV101*GDP_Ratios!$E$10</f>
        <v>94858.349471398993</v>
      </c>
      <c r="BW101" s="61">
        <f>'use 2012-13'!BW101*GDP_Ratios!$E$10</f>
        <v>376927.22392224055</v>
      </c>
      <c r="BX101" s="61">
        <f>'use 2012-13'!BX101*GDP_Ratios!$E$10</f>
        <v>2822920.2820234569</v>
      </c>
      <c r="BY101" s="61">
        <f>'use 2012-13'!BY101*GDP_Ratios!$E$10</f>
        <v>8865175.8002071939</v>
      </c>
    </row>
    <row r="102" spans="1:80" x14ac:dyDescent="0.35">
      <c r="A102" s="21">
        <v>99</v>
      </c>
      <c r="B102" s="21" t="s">
        <v>177</v>
      </c>
      <c r="C102" s="61">
        <f>IFERROR(('use 2017-18'!C102/'use 2017-18'!$BQ102)*use_alloc!$C102,"")</f>
        <v>0</v>
      </c>
      <c r="D102" s="61">
        <f>IFERROR(('use 2017-18'!D102/'use 2017-18'!$BQ102)*use_alloc!$C102,"")</f>
        <v>0</v>
      </c>
      <c r="E102" s="61">
        <f>IFERROR(('use 2017-18'!E102/'use 2017-18'!$BQ102)*use_alloc!$C102,"")</f>
        <v>0</v>
      </c>
      <c r="F102" s="61">
        <f>IFERROR(('use 2017-18'!F102/'use 2017-18'!$BQ102)*use_alloc!$C102,"")</f>
        <v>0</v>
      </c>
      <c r="G102" s="61">
        <f>IFERROR(('use 2017-18'!G102/'use 2017-18'!$BQ102)*use_alloc!$C102,"")</f>
        <v>111.92524254181124</v>
      </c>
      <c r="H102" s="61">
        <f>IFERROR(('use 2017-18'!H102/'use 2017-18'!$BQ102)*use_alloc!$C102,"")</f>
        <v>0</v>
      </c>
      <c r="I102" s="61">
        <f>IFERROR(('use 2017-18'!I102/'use 2017-18'!$BQ102)*use_alloc!$C102,"")</f>
        <v>0</v>
      </c>
      <c r="J102" s="61">
        <f>IFERROR(('use 2017-18'!J102/'use 2017-18'!$BQ102)*use_alloc!$C102,"")</f>
        <v>0</v>
      </c>
      <c r="K102" s="61">
        <f>IFERROR(('use 2017-18'!K102/'use 2017-18'!$BQ102)*use_alloc!$C102,"")</f>
        <v>0</v>
      </c>
      <c r="L102" s="61">
        <f>IFERROR(('use 2017-18'!L102/'use 2017-18'!$BQ102)*use_alloc!$C102,"")</f>
        <v>0</v>
      </c>
      <c r="M102" s="61">
        <f>IFERROR(('use 2017-18'!M102/'use 2017-18'!$BQ102)*use_alloc!$C102,"")</f>
        <v>169.45241804314156</v>
      </c>
      <c r="N102" s="61">
        <f>IFERROR(('use 2017-18'!N102/'use 2017-18'!$BQ102)*use_alloc!$C102,"")</f>
        <v>3.2334693305049811</v>
      </c>
      <c r="O102" s="61">
        <f>IFERROR(('use 2017-18'!O102/'use 2017-18'!$BQ102)*use_alloc!$C102,"")</f>
        <v>9.1024890238897562</v>
      </c>
      <c r="P102" s="61">
        <f>IFERROR(('use 2017-18'!P102/'use 2017-18'!$BQ102)*use_alloc!$C102,"")</f>
        <v>54.259192768080446</v>
      </c>
      <c r="Q102" s="61">
        <f>IFERROR(('use 2017-18'!Q102/'use 2017-18'!$BQ102)*use_alloc!$C102,"")</f>
        <v>26.304698891585158</v>
      </c>
      <c r="R102" s="61">
        <f>IFERROR(('use 2017-18'!R102/'use 2017-18'!$BQ102)*use_alloc!$C102,"")</f>
        <v>92.390070529013698</v>
      </c>
      <c r="S102" s="61">
        <f>IFERROR(('use 2017-18'!S102/'use 2017-18'!$BQ102)*use_alloc!$C102,"")</f>
        <v>396.79262156809318</v>
      </c>
      <c r="T102" s="61">
        <f>IFERROR(('use 2017-18'!T102/'use 2017-18'!$BQ102)*use_alloc!$C102,"")</f>
        <v>701.48507529977087</v>
      </c>
      <c r="U102" s="61">
        <f>IFERROR(('use 2017-18'!U102/'use 2017-18'!$BQ102)*use_alloc!$C102,"")</f>
        <v>34.42515107712358</v>
      </c>
      <c r="V102" s="61">
        <f>IFERROR(('use 2017-18'!V102/'use 2017-18'!$BQ102)*use_alloc!$C102,"")</f>
        <v>1179.2546235122907</v>
      </c>
      <c r="W102" s="61">
        <f>IFERROR(('use 2017-18'!W102/'use 2017-18'!$BQ102)*use_alloc!$C102,"")</f>
        <v>573.40318326418503</v>
      </c>
      <c r="X102" s="61">
        <f>IFERROR(('use 2017-18'!X102/'use 2017-18'!$BQ102)*use_alloc!$C102,"")</f>
        <v>759.23278524885268</v>
      </c>
      <c r="Y102" s="61">
        <f>IFERROR(('use 2017-18'!Y102/'use 2017-18'!$BQ102)*use_alloc!$C102,"")</f>
        <v>989.41578483218348</v>
      </c>
      <c r="Z102" s="61">
        <f>IFERROR(('use 2017-18'!Z102/'use 2017-18'!$BQ102)*use_alloc!$C102,"")</f>
        <v>350.39112439711687</v>
      </c>
      <c r="AA102" s="61">
        <f>IFERROR(('use 2017-18'!AA102/'use 2017-18'!$BQ102)*use_alloc!$C102,"")</f>
        <v>8543.2418063686182</v>
      </c>
      <c r="AB102" s="61">
        <f>IFERROR(('use 2017-18'!AB102/'use 2017-18'!$BQ102)*use_alloc!$C102,"")</f>
        <v>304.59113992523658</v>
      </c>
      <c r="AC102" s="61">
        <f>IFERROR(('use 2017-18'!AC102/'use 2017-18'!$BQ102)*use_alloc!$C102,"")</f>
        <v>707.20433964914832</v>
      </c>
      <c r="AD102" s="61">
        <f>IFERROR(('use 2017-18'!AD102/'use 2017-18'!$BQ102)*use_alloc!$C102,"")</f>
        <v>5953.0174220860818</v>
      </c>
      <c r="AE102" s="61">
        <f>IFERROR(('use 2017-18'!AE102/'use 2017-18'!$BQ102)*use_alloc!$C102,"")</f>
        <v>7096.4254474478294</v>
      </c>
      <c r="AF102" s="61">
        <f>IFERROR(('use 2017-18'!AF102/'use 2017-18'!$BQ102)*use_alloc!$C102,"")</f>
        <v>665.94128687708951</v>
      </c>
      <c r="AG102" s="61">
        <f>IFERROR(('use 2017-18'!AG102/'use 2017-18'!$BQ102)*use_alloc!$C102,"")</f>
        <v>670.55046522726104</v>
      </c>
      <c r="AH102" s="61">
        <f>IFERROR(('use 2017-18'!AH102/'use 2017-18'!$BQ102)*use_alloc!$C102,"")</f>
        <v>207.45424446242924</v>
      </c>
      <c r="AI102" s="61">
        <f>IFERROR(('use 2017-18'!AI102/'use 2017-18'!$BQ102)*use_alloc!$C102,"")</f>
        <v>988.42427131979036</v>
      </c>
      <c r="AJ102" s="61">
        <f>IFERROR(('use 2017-18'!AJ102/'use 2017-18'!$BQ102)*use_alloc!$C102,"")</f>
        <v>463.59857937643375</v>
      </c>
      <c r="AK102" s="61">
        <f>IFERROR(('use 2017-18'!AK102/'use 2017-18'!$BQ102)*use_alloc!$C102,"")</f>
        <v>19.254527801912641</v>
      </c>
      <c r="AL102" s="61">
        <f>IFERROR(('use 2017-18'!AL102/'use 2017-18'!$BQ102)*use_alloc!$C102,"")</f>
        <v>423.36608233214275</v>
      </c>
      <c r="AM102" s="61">
        <f>IFERROR(('use 2017-18'!AM102/'use 2017-18'!$BQ102)*use_alloc!$C102,"")</f>
        <v>81.186074166554704</v>
      </c>
      <c r="AN102" s="61">
        <f>IFERROR(('use 2017-18'!AN102/'use 2017-18'!$BQ102)*use_alloc!$C102,"")</f>
        <v>15.514720043341034</v>
      </c>
      <c r="AO102" s="61">
        <f>IFERROR(('use 2017-18'!AO102/'use 2017-18'!$BQ102)*use_alloc!$C102,"")</f>
        <v>64.097049159315247</v>
      </c>
      <c r="AP102" s="61">
        <f>IFERROR(('use 2017-18'!AP102/'use 2017-18'!$BQ102)*use_alloc!$C102,"")</f>
        <v>71.167854089629515</v>
      </c>
      <c r="AQ102" s="61">
        <f>IFERROR(('use 2017-18'!AQ102/'use 2017-18'!$BQ102)*use_alloc!$C102,"")</f>
        <v>0</v>
      </c>
      <c r="AR102" s="61">
        <f>IFERROR(('use 2017-18'!AR102/'use 2017-18'!$BQ102)*use_alloc!$C102,"")</f>
        <v>0</v>
      </c>
      <c r="AS102" s="61">
        <f>IFERROR(('use 2017-18'!AS102/'use 2017-18'!$BQ102)*use_alloc!$C102,"")</f>
        <v>0</v>
      </c>
      <c r="AT102" s="61">
        <f>IFERROR(('use 2017-18'!AT102/'use 2017-18'!$BQ102)*use_alloc!$C102,"")</f>
        <v>0.96275851649998745</v>
      </c>
      <c r="AU102" s="61">
        <f>IFERROR(('use 2017-18'!AU102/'use 2017-18'!$BQ102)*use_alloc!$C102,"")</f>
        <v>0</v>
      </c>
      <c r="AV102" s="61">
        <f>IFERROR(('use 2017-18'!AV102/'use 2017-18'!$BQ102)*use_alloc!$C102,"")</f>
        <v>2.166195376288E-3</v>
      </c>
      <c r="AW102" s="61">
        <f>IFERROR(('use 2017-18'!AW102/'use 2017-18'!$BQ102)*use_alloc!$C102,"")</f>
        <v>0</v>
      </c>
      <c r="AX102" s="61">
        <f>IFERROR(('use 2017-18'!AX102/'use 2017-18'!$BQ102)*use_alloc!$C102,"")</f>
        <v>0</v>
      </c>
      <c r="AY102" s="61">
        <f>IFERROR(('use 2017-18'!AY102/'use 2017-18'!$BQ102)*use_alloc!$C102,"")</f>
        <v>0.16972031509718671</v>
      </c>
      <c r="AZ102" s="61">
        <f>IFERROR(('use 2017-18'!AZ102/'use 2017-18'!$BQ102)*use_alloc!$C102,"")</f>
        <v>2.7254627880643457E-4</v>
      </c>
      <c r="BA102" s="61">
        <f>IFERROR(('use 2017-18'!BA102/'use 2017-18'!$BQ102)*use_alloc!$C102,"")</f>
        <v>10861.523266142536</v>
      </c>
      <c r="BB102" s="61">
        <f>IFERROR(('use 2017-18'!BB102/'use 2017-18'!$BQ102)*use_alloc!$C102,"")</f>
        <v>0</v>
      </c>
      <c r="BC102" s="61">
        <f>IFERROR(('use 2017-18'!BC102/'use 2017-18'!$BQ102)*use_alloc!$C102,"")</f>
        <v>7.7436567008318908</v>
      </c>
      <c r="BD102" s="61">
        <f>IFERROR(('use 2017-18'!BD102/'use 2017-18'!$BQ102)*use_alloc!$C102,"")</f>
        <v>0</v>
      </c>
      <c r="BE102" s="61">
        <f>IFERROR(('use 2017-18'!BE102/'use 2017-18'!$BQ102)*use_alloc!$C102,"")</f>
        <v>0</v>
      </c>
      <c r="BF102" s="61">
        <f>IFERROR(('use 2017-18'!BF102/'use 2017-18'!$BQ102)*use_alloc!$C102,"")</f>
        <v>0</v>
      </c>
      <c r="BG102" s="61">
        <f>IFERROR(('use 2017-18'!BG102/'use 2017-18'!$BQ102)*use_alloc!$C102,"")</f>
        <v>0.79858304828808557</v>
      </c>
      <c r="BH102" s="61">
        <f>IFERROR(('use 2017-18'!BH102/'use 2017-18'!$BQ102)*use_alloc!$C102,"")</f>
        <v>0.13353108594842839</v>
      </c>
      <c r="BI102" s="61">
        <f>IFERROR(('use 2017-18'!BI102/'use 2017-18'!$BQ102)*use_alloc!$C102,"")</f>
        <v>36.459098228171214</v>
      </c>
      <c r="BJ102" s="61">
        <f>IFERROR(('use 2017-18'!BJ102/'use 2017-18'!$BQ102)*use_alloc!$C102,"")</f>
        <v>1.7535881755896239</v>
      </c>
      <c r="BK102" s="61">
        <f>IFERROR(('use 2017-18'!BK102/'use 2017-18'!$BQ102)*use_alloc!$C102,"")</f>
        <v>12.516153182915293</v>
      </c>
      <c r="BL102" s="61">
        <f>IFERROR(('use 2017-18'!BL102/'use 2017-18'!$BQ102)*use_alloc!$C102,"")</f>
        <v>0.56783019745505081</v>
      </c>
      <c r="BM102" s="61">
        <f>IFERROR(('use 2017-18'!BM102/'use 2017-18'!$BQ102)*use_alloc!$C102,"")</f>
        <v>65.728475741191843</v>
      </c>
      <c r="BN102" s="61">
        <f>IFERROR(('use 2017-18'!BN102/'use 2017-18'!$BQ102)*use_alloc!$C102,"")</f>
        <v>106.3691457993539</v>
      </c>
      <c r="BO102" s="61">
        <f>IFERROR(('use 2017-18'!BO102/'use 2017-18'!$BQ102)*use_alloc!$C102,"")</f>
        <v>5.2858467975781513</v>
      </c>
      <c r="BP102" s="61">
        <f>IFERROR(('use 2017-18'!BP102/'use 2017-18'!$BQ102)*use_alloc!$C102,"")</f>
        <v>2120.8310399443444</v>
      </c>
      <c r="BQ102" s="61">
        <f>'use 2012-13'!BQ102*GDP_Ratios!$E$10</f>
        <v>1284634.5962063028</v>
      </c>
      <c r="BR102" s="61">
        <f>'use 2012-13'!BR102*GDP_Ratios!$E$10</f>
        <v>2258020.4721994479</v>
      </c>
      <c r="BS102" s="61">
        <f>'use 2012-13'!BS102*GDP_Ratios!$E$10</f>
        <v>0</v>
      </c>
      <c r="BT102" s="61">
        <f>'use 2012-13'!BT102*GDP_Ratios!$E$10</f>
        <v>3973557.4797898857</v>
      </c>
      <c r="BU102" s="61">
        <f>'use 2012-13'!BU102*GDP_Ratios!$E$10</f>
        <v>0</v>
      </c>
      <c r="BV102" s="61">
        <f>'use 2012-13'!BV102*GDP_Ratios!$E$10</f>
        <v>48105.473832719072</v>
      </c>
      <c r="BW102" s="61">
        <f>'use 2012-13'!BW102*GDP_Ratios!$E$10</f>
        <v>3382494.2193356603</v>
      </c>
      <c r="BX102" s="61">
        <f>'use 2012-13'!BX102*GDP_Ratios!$E$10</f>
        <v>9662177.6451577134</v>
      </c>
      <c r="BY102" s="61">
        <f>'use 2012-13'!BY102*GDP_Ratios!$E$10</f>
        <v>10946812.241364015</v>
      </c>
    </row>
    <row r="103" spans="1:80" x14ac:dyDescent="0.35">
      <c r="A103" s="21">
        <v>100</v>
      </c>
      <c r="B103" s="21" t="s">
        <v>178</v>
      </c>
      <c r="C103" s="61">
        <f>IFERROR(('use 2017-18'!C103/'use 2017-18'!$BQ103)*use_alloc!$C103,"")</f>
        <v>0</v>
      </c>
      <c r="D103" s="61">
        <f>IFERROR(('use 2017-18'!D103/'use 2017-18'!$BQ103)*use_alloc!$C103,"")</f>
        <v>0</v>
      </c>
      <c r="E103" s="61">
        <f>IFERROR(('use 2017-18'!E103/'use 2017-18'!$BQ103)*use_alloc!$C103,"")</f>
        <v>3469.6555750134517</v>
      </c>
      <c r="F103" s="61">
        <f>IFERROR(('use 2017-18'!F103/'use 2017-18'!$BQ103)*use_alloc!$C103,"")</f>
        <v>0</v>
      </c>
      <c r="G103" s="61">
        <f>IFERROR(('use 2017-18'!G103/'use 2017-18'!$BQ103)*use_alloc!$C103,"")</f>
        <v>0</v>
      </c>
      <c r="H103" s="61">
        <f>IFERROR(('use 2017-18'!H103/'use 2017-18'!$BQ103)*use_alloc!$C103,"")</f>
        <v>0</v>
      </c>
      <c r="I103" s="61">
        <f>IFERROR(('use 2017-18'!I103/'use 2017-18'!$BQ103)*use_alloc!$C103,"")</f>
        <v>0</v>
      </c>
      <c r="J103" s="61">
        <f>IFERROR(('use 2017-18'!J103/'use 2017-18'!$BQ103)*use_alloc!$C103,"")</f>
        <v>0</v>
      </c>
      <c r="K103" s="61">
        <f>IFERROR(('use 2017-18'!K103/'use 2017-18'!$BQ103)*use_alloc!$C103,"")</f>
        <v>0</v>
      </c>
      <c r="L103" s="61">
        <f>IFERROR(('use 2017-18'!L103/'use 2017-18'!$BQ103)*use_alloc!$C103,"")</f>
        <v>0</v>
      </c>
      <c r="M103" s="61">
        <f>IFERROR(('use 2017-18'!M103/'use 2017-18'!$BQ103)*use_alloc!$C103,"")</f>
        <v>80.732302747302953</v>
      </c>
      <c r="N103" s="61">
        <f>IFERROR(('use 2017-18'!N103/'use 2017-18'!$BQ103)*use_alloc!$C103,"")</f>
        <v>2.0904159941434126</v>
      </c>
      <c r="O103" s="61">
        <f>IFERROR(('use 2017-18'!O103/'use 2017-18'!$BQ103)*use_alloc!$C103,"")</f>
        <v>6.2818931459459497</v>
      </c>
      <c r="P103" s="61">
        <f>IFERROR(('use 2017-18'!P103/'use 2017-18'!$BQ103)*use_alloc!$C103,"")</f>
        <v>86.185604229622001</v>
      </c>
      <c r="Q103" s="61">
        <f>IFERROR(('use 2017-18'!Q103/'use 2017-18'!$BQ103)*use_alloc!$C103,"")</f>
        <v>17.934081186848402</v>
      </c>
      <c r="R103" s="61">
        <f>IFERROR(('use 2017-18'!R103/'use 2017-18'!$BQ103)*use_alloc!$C103,"")</f>
        <v>77.47539239811681</v>
      </c>
      <c r="S103" s="61">
        <f>IFERROR(('use 2017-18'!S103/'use 2017-18'!$BQ103)*use_alloc!$C103,"")</f>
        <v>866.99039499715639</v>
      </c>
      <c r="T103" s="61">
        <f>IFERROR(('use 2017-18'!T103/'use 2017-18'!$BQ103)*use_alloc!$C103,"")</f>
        <v>233.3777439301827</v>
      </c>
      <c r="U103" s="61">
        <f>IFERROR(('use 2017-18'!U103/'use 2017-18'!$BQ103)*use_alloc!$C103,"")</f>
        <v>20.517783178179151</v>
      </c>
      <c r="V103" s="61">
        <f>IFERROR(('use 2017-18'!V103/'use 2017-18'!$BQ103)*use_alloc!$C103,"")</f>
        <v>54102.88792956101</v>
      </c>
      <c r="W103" s="61">
        <f>IFERROR(('use 2017-18'!W103/'use 2017-18'!$BQ103)*use_alloc!$C103,"")</f>
        <v>731.75179158208016</v>
      </c>
      <c r="X103" s="61">
        <f>IFERROR(('use 2017-18'!X103/'use 2017-18'!$BQ103)*use_alloc!$C103,"")</f>
        <v>3468.2185218299464</v>
      </c>
      <c r="Y103" s="61">
        <f>IFERROR(('use 2017-18'!Y103/'use 2017-18'!$BQ103)*use_alloc!$C103,"")</f>
        <v>11221.700798899998</v>
      </c>
      <c r="Z103" s="61">
        <f>IFERROR(('use 2017-18'!Z103/'use 2017-18'!$BQ103)*use_alloc!$C103,"")</f>
        <v>25.092010753382123</v>
      </c>
      <c r="AA103" s="61">
        <f>IFERROR(('use 2017-18'!AA103/'use 2017-18'!$BQ103)*use_alloc!$C103,"")</f>
        <v>3050.3173429711451</v>
      </c>
      <c r="AB103" s="61">
        <f>IFERROR(('use 2017-18'!AB103/'use 2017-18'!$BQ103)*use_alloc!$C103,"")</f>
        <v>101.10594364401018</v>
      </c>
      <c r="AC103" s="61">
        <f>IFERROR(('use 2017-18'!AC103/'use 2017-18'!$BQ103)*use_alloc!$C103,"")</f>
        <v>44124.013831714707</v>
      </c>
      <c r="AD103" s="61">
        <f>IFERROR(('use 2017-18'!AD103/'use 2017-18'!$BQ103)*use_alloc!$C103,"")</f>
        <v>7632.0425308906642</v>
      </c>
      <c r="AE103" s="61">
        <f>IFERROR(('use 2017-18'!AE103/'use 2017-18'!$BQ103)*use_alloc!$C103,"")</f>
        <v>9490.1181983870374</v>
      </c>
      <c r="AF103" s="61">
        <f>IFERROR(('use 2017-18'!AF103/'use 2017-18'!$BQ103)*use_alloc!$C103,"")</f>
        <v>1179.3643641474428</v>
      </c>
      <c r="AG103" s="61">
        <f>IFERROR(('use 2017-18'!AG103/'use 2017-18'!$BQ103)*use_alloc!$C103,"")</f>
        <v>1224.119042800442</v>
      </c>
      <c r="AH103" s="61">
        <f>IFERROR(('use 2017-18'!AH103/'use 2017-18'!$BQ103)*use_alloc!$C103,"")</f>
        <v>266.36297491040784</v>
      </c>
      <c r="AI103" s="61">
        <f>IFERROR(('use 2017-18'!AI103/'use 2017-18'!$BQ103)*use_alloc!$C103,"")</f>
        <v>565.08674641577943</v>
      </c>
      <c r="AJ103" s="61">
        <f>IFERROR(('use 2017-18'!AJ103/'use 2017-18'!$BQ103)*use_alloc!$C103,"")</f>
        <v>930.67715000009332</v>
      </c>
      <c r="AK103" s="61">
        <f>IFERROR(('use 2017-18'!AK103/'use 2017-18'!$BQ103)*use_alloc!$C103,"")</f>
        <v>467.37952576557478</v>
      </c>
      <c r="AL103" s="61">
        <f>IFERROR(('use 2017-18'!AL103/'use 2017-18'!$BQ103)*use_alloc!$C103,"")</f>
        <v>299.5042361942883</v>
      </c>
      <c r="AM103" s="61">
        <f>IFERROR(('use 2017-18'!AM103/'use 2017-18'!$BQ103)*use_alloc!$C103,"")</f>
        <v>61.42086522870661</v>
      </c>
      <c r="AN103" s="61">
        <f>IFERROR(('use 2017-18'!AN103/'use 2017-18'!$BQ103)*use_alloc!$C103,"")</f>
        <v>50.247527887236394</v>
      </c>
      <c r="AO103" s="61">
        <f>IFERROR(('use 2017-18'!AO103/'use 2017-18'!$BQ103)*use_alloc!$C103,"")</f>
        <v>38.404574928505689</v>
      </c>
      <c r="AP103" s="61">
        <f>IFERROR(('use 2017-18'!AP103/'use 2017-18'!$BQ103)*use_alloc!$C103,"")</f>
        <v>49.627252159174475</v>
      </c>
      <c r="AQ103" s="61">
        <f>IFERROR(('use 2017-18'!AQ103/'use 2017-18'!$BQ103)*use_alloc!$C103,"")</f>
        <v>0</v>
      </c>
      <c r="AR103" s="61">
        <f>IFERROR(('use 2017-18'!AR103/'use 2017-18'!$BQ103)*use_alloc!$C103,"")</f>
        <v>0</v>
      </c>
      <c r="AS103" s="61">
        <f>IFERROR(('use 2017-18'!AS103/'use 2017-18'!$BQ103)*use_alloc!$C103,"")</f>
        <v>0</v>
      </c>
      <c r="AT103" s="61">
        <f>IFERROR(('use 2017-18'!AT103/'use 2017-18'!$BQ103)*use_alloc!$C103,"")</f>
        <v>76.420292406122272</v>
      </c>
      <c r="AU103" s="61">
        <f>IFERROR(('use 2017-18'!AU103/'use 2017-18'!$BQ103)*use_alloc!$C103,"")</f>
        <v>0</v>
      </c>
      <c r="AV103" s="61">
        <f>IFERROR(('use 2017-18'!AV103/'use 2017-18'!$BQ103)*use_alloc!$C103,"")</f>
        <v>1.5805527530931747E-3</v>
      </c>
      <c r="AW103" s="61">
        <f>IFERROR(('use 2017-18'!AW103/'use 2017-18'!$BQ103)*use_alloc!$C103,"")</f>
        <v>0</v>
      </c>
      <c r="AX103" s="61">
        <f>IFERROR(('use 2017-18'!AX103/'use 2017-18'!$BQ103)*use_alloc!$C103,"")</f>
        <v>0</v>
      </c>
      <c r="AY103" s="61">
        <f>IFERROR(('use 2017-18'!AY103/'use 2017-18'!$BQ103)*use_alloc!$C103,"")</f>
        <v>0.11877075380718917</v>
      </c>
      <c r="AZ103" s="61">
        <f>IFERROR(('use 2017-18'!AZ103/'use 2017-18'!$BQ103)*use_alloc!$C103,"")</f>
        <v>1.7714842911064835E-4</v>
      </c>
      <c r="BA103" s="61">
        <f>IFERROR(('use 2017-18'!BA103/'use 2017-18'!$BQ103)*use_alloc!$C103,"")</f>
        <v>3386.6287525467205</v>
      </c>
      <c r="BB103" s="61">
        <f>IFERROR(('use 2017-18'!BB103/'use 2017-18'!$BQ103)*use_alloc!$C103,"")</f>
        <v>353.3978609443613</v>
      </c>
      <c r="BC103" s="61">
        <f>IFERROR(('use 2017-18'!BC103/'use 2017-18'!$BQ103)*use_alloc!$C103,"")</f>
        <v>4.3624236738073163</v>
      </c>
      <c r="BD103" s="61">
        <f>IFERROR(('use 2017-18'!BD103/'use 2017-18'!$BQ103)*use_alloc!$C103,"")</f>
        <v>0</v>
      </c>
      <c r="BE103" s="61">
        <f>IFERROR(('use 2017-18'!BE103/'use 2017-18'!$BQ103)*use_alloc!$C103,"")</f>
        <v>0</v>
      </c>
      <c r="BF103" s="61">
        <f>IFERROR(('use 2017-18'!BF103/'use 2017-18'!$BQ103)*use_alloc!$C103,"")</f>
        <v>0</v>
      </c>
      <c r="BG103" s="61">
        <f>IFERROR(('use 2017-18'!BG103/'use 2017-18'!$BQ103)*use_alloc!$C103,"")</f>
        <v>0.57004679971076377</v>
      </c>
      <c r="BH103" s="61">
        <f>IFERROR(('use 2017-18'!BH103/'use 2017-18'!$BQ103)*use_alloc!$C103,"")</f>
        <v>7.6141983107450545E-2</v>
      </c>
      <c r="BI103" s="61">
        <f>IFERROR(('use 2017-18'!BI103/'use 2017-18'!$BQ103)*use_alloc!$C103,"")</f>
        <v>1.0289302300308452E-2</v>
      </c>
      <c r="BJ103" s="61">
        <f>IFERROR(('use 2017-18'!BJ103/'use 2017-18'!$BQ103)*use_alloc!$C103,"")</f>
        <v>1.1911457577109437</v>
      </c>
      <c r="BK103" s="61">
        <f>IFERROR(('use 2017-18'!BK103/'use 2017-18'!$BQ103)*use_alloc!$C103,"")</f>
        <v>8.7280737437405467</v>
      </c>
      <c r="BL103" s="61">
        <f>IFERROR(('use 2017-18'!BL103/'use 2017-18'!$BQ103)*use_alloc!$C103,"")</f>
        <v>0.41256686427687789</v>
      </c>
      <c r="BM103" s="61">
        <f>IFERROR(('use 2017-18'!BM103/'use 2017-18'!$BQ103)*use_alloc!$C103,"")</f>
        <v>61.338510825814375</v>
      </c>
      <c r="BN103" s="61">
        <f>IFERROR(('use 2017-18'!BN103/'use 2017-18'!$BQ103)*use_alloc!$C103,"")</f>
        <v>75.909340119286057</v>
      </c>
      <c r="BO103" s="61">
        <f>IFERROR(('use 2017-18'!BO103/'use 2017-18'!$BQ103)*use_alloc!$C103,"")</f>
        <v>3.5793017745836124</v>
      </c>
      <c r="BP103" s="61">
        <f>IFERROR(('use 2017-18'!BP103/'use 2017-18'!$BQ103)*use_alloc!$C103,"")</f>
        <v>0</v>
      </c>
      <c r="BQ103" s="61">
        <f>'use 2012-13'!BQ103*GDP_Ratios!$E$10</f>
        <v>1061974.3746107519</v>
      </c>
      <c r="BR103" s="61">
        <f>'use 2012-13'!BR103*GDP_Ratios!$E$10</f>
        <v>0</v>
      </c>
      <c r="BS103" s="61">
        <f>'use 2012-13'!BS103*GDP_Ratios!$E$10</f>
        <v>0</v>
      </c>
      <c r="BT103" s="61">
        <f>'use 2012-13'!BT103*GDP_Ratios!$E$10</f>
        <v>8799440.4927931037</v>
      </c>
      <c r="BU103" s="61">
        <f>'use 2012-13'!BU103*GDP_Ratios!$E$10</f>
        <v>0</v>
      </c>
      <c r="BV103" s="61">
        <f>'use 2012-13'!BV103*GDP_Ratios!$E$10</f>
        <v>42827.730041133203</v>
      </c>
      <c r="BW103" s="61">
        <f>'use 2012-13'!BW103*GDP_Ratios!$E$10</f>
        <v>2819897.6687884461</v>
      </c>
      <c r="BX103" s="61">
        <f>'use 2012-13'!BX103*GDP_Ratios!$E$10</f>
        <v>11662165.891622683</v>
      </c>
      <c r="BY103" s="61">
        <f>'use 2012-13'!BY103*GDP_Ratios!$E$10</f>
        <v>12724140.266233435</v>
      </c>
    </row>
    <row r="104" spans="1:80" x14ac:dyDescent="0.35">
      <c r="A104" s="21">
        <v>101</v>
      </c>
      <c r="B104" s="21" t="s">
        <v>179</v>
      </c>
      <c r="C104" s="61">
        <f>IFERROR(('use 2017-18'!C104/'use 2017-18'!$BQ104)*use_alloc!$C104,"")</f>
        <v>721.84990236393844</v>
      </c>
      <c r="D104" s="61">
        <f>IFERROR(('use 2017-18'!D104/'use 2017-18'!$BQ104)*use_alloc!$C104,"")</f>
        <v>0</v>
      </c>
      <c r="E104" s="61">
        <f>IFERROR(('use 2017-18'!E104/'use 2017-18'!$BQ104)*use_alloc!$C104,"")</f>
        <v>2999.818927822449</v>
      </c>
      <c r="F104" s="61">
        <f>IFERROR(('use 2017-18'!F104/'use 2017-18'!$BQ104)*use_alloc!$C104,"")</f>
        <v>0</v>
      </c>
      <c r="G104" s="61">
        <f>IFERROR(('use 2017-18'!G104/'use 2017-18'!$BQ104)*use_alloc!$C104,"")</f>
        <v>2503.7318389186048</v>
      </c>
      <c r="H104" s="61">
        <f>IFERROR(('use 2017-18'!H104/'use 2017-18'!$BQ104)*use_alloc!$C104,"")</f>
        <v>51.252050775347747</v>
      </c>
      <c r="I104" s="61">
        <f>IFERROR(('use 2017-18'!I104/'use 2017-18'!$BQ104)*use_alloc!$C104,"")</f>
        <v>18.467816816155455</v>
      </c>
      <c r="J104" s="61">
        <f>IFERROR(('use 2017-18'!J104/'use 2017-18'!$BQ104)*use_alloc!$C104,"")</f>
        <v>75.90943562894995</v>
      </c>
      <c r="K104" s="61">
        <f>IFERROR(('use 2017-18'!K104/'use 2017-18'!$BQ104)*use_alloc!$C104,"")</f>
        <v>321.81593383315419</v>
      </c>
      <c r="L104" s="61">
        <f>IFERROR(('use 2017-18'!L104/'use 2017-18'!$BQ104)*use_alloc!$C104,"")</f>
        <v>1929.1483487359476</v>
      </c>
      <c r="M104" s="61">
        <f>IFERROR(('use 2017-18'!M104/'use 2017-18'!$BQ104)*use_alloc!$C104,"")</f>
        <v>298.51869724970163</v>
      </c>
      <c r="N104" s="61">
        <f>IFERROR(('use 2017-18'!N104/'use 2017-18'!$BQ104)*use_alloc!$C104,"")</f>
        <v>7.7295981663606925</v>
      </c>
      <c r="O104" s="61">
        <f>IFERROR(('use 2017-18'!O104/'use 2017-18'!$BQ104)*use_alloc!$C104,"")</f>
        <v>23.37421571676893</v>
      </c>
      <c r="P104" s="61">
        <f>IFERROR(('use 2017-18'!P104/'use 2017-18'!$BQ104)*use_alloc!$C104,"")</f>
        <v>318.59600466301856</v>
      </c>
      <c r="Q104" s="61">
        <f>IFERROR(('use 2017-18'!Q104/'use 2017-18'!$BQ104)*use_alloc!$C104,"")</f>
        <v>66.313710498579596</v>
      </c>
      <c r="R104" s="61">
        <f>IFERROR(('use 2017-18'!R104/'use 2017-18'!$BQ104)*use_alloc!$C104,"")</f>
        <v>286.47582715418355</v>
      </c>
      <c r="S104" s="61">
        <f>IFERROR(('use 2017-18'!S104/'use 2017-18'!$BQ104)*use_alloc!$C104,"")</f>
        <v>2863.6331531511446</v>
      </c>
      <c r="T104" s="61">
        <f>IFERROR(('use 2017-18'!T104/'use 2017-18'!$BQ104)*use_alloc!$C104,"")</f>
        <v>871.80354628677992</v>
      </c>
      <c r="U104" s="61">
        <f>IFERROR(('use 2017-18'!U104/'use 2017-18'!$BQ104)*use_alloc!$C104,"")</f>
        <v>81.123940259081579</v>
      </c>
      <c r="V104" s="61">
        <f>IFERROR(('use 2017-18'!V104/'use 2017-18'!$BQ104)*use_alloc!$C104,"")</f>
        <v>15613.920878433795</v>
      </c>
      <c r="W104" s="61">
        <f>IFERROR(('use 2017-18'!W104/'use 2017-18'!$BQ104)*use_alloc!$C104,"")</f>
        <v>5932.4607778454238</v>
      </c>
      <c r="X104" s="61">
        <f>IFERROR(('use 2017-18'!X104/'use 2017-18'!$BQ104)*use_alloc!$C104,"")</f>
        <v>2959.6525589975136</v>
      </c>
      <c r="Y104" s="61">
        <f>IFERROR(('use 2017-18'!Y104/'use 2017-18'!$BQ104)*use_alloc!$C104,"")</f>
        <v>9052.3691479181889</v>
      </c>
      <c r="Z104" s="61">
        <f>IFERROR(('use 2017-18'!Z104/'use 2017-18'!$BQ104)*use_alloc!$C104,"")</f>
        <v>30663.447824382107</v>
      </c>
      <c r="AA104" s="61">
        <f>IFERROR(('use 2017-18'!AA104/'use 2017-18'!$BQ104)*use_alloc!$C104,"")</f>
        <v>4127.7635585529551</v>
      </c>
      <c r="AB104" s="61">
        <f>IFERROR(('use 2017-18'!AB104/'use 2017-18'!$BQ104)*use_alloc!$C104,"")</f>
        <v>401.18977019618836</v>
      </c>
      <c r="AC104" s="61">
        <f>IFERROR(('use 2017-18'!AC104/'use 2017-18'!$BQ104)*use_alloc!$C104,"")</f>
        <v>5190.9716886762853</v>
      </c>
      <c r="AD104" s="61">
        <f>IFERROR(('use 2017-18'!AD104/'use 2017-18'!$BQ104)*use_alloc!$C104,"")</f>
        <v>4975.3171784259503</v>
      </c>
      <c r="AE104" s="61">
        <f>IFERROR(('use 2017-18'!AE104/'use 2017-18'!$BQ104)*use_alloc!$C104,"")</f>
        <v>7511.7230033135866</v>
      </c>
      <c r="AF104" s="61">
        <f>IFERROR(('use 2017-18'!AF104/'use 2017-18'!$BQ104)*use_alloc!$C104,"")</f>
        <v>4353.7287585833637</v>
      </c>
      <c r="AG104" s="61">
        <f>IFERROR(('use 2017-18'!AG104/'use 2017-18'!$BQ104)*use_alloc!$C104,"")</f>
        <v>5269.9002196827487</v>
      </c>
      <c r="AH104" s="61">
        <f>IFERROR(('use 2017-18'!AH104/'use 2017-18'!$BQ104)*use_alloc!$C104,"")</f>
        <v>996.50416075293754</v>
      </c>
      <c r="AI104" s="61">
        <f>IFERROR(('use 2017-18'!AI104/'use 2017-18'!$BQ104)*use_alloc!$C104,"")</f>
        <v>5589.3983971422931</v>
      </c>
      <c r="AJ104" s="61">
        <f>IFERROR(('use 2017-18'!AJ104/'use 2017-18'!$BQ104)*use_alloc!$C104,"")</f>
        <v>3506.3362934108063</v>
      </c>
      <c r="AK104" s="61">
        <f>IFERROR(('use 2017-18'!AK104/'use 2017-18'!$BQ104)*use_alloc!$C104,"")</f>
        <v>39.623055625207066</v>
      </c>
      <c r="AL104" s="61">
        <f>IFERROR(('use 2017-18'!AL104/'use 2017-18'!$BQ104)*use_alloc!$C104,"")</f>
        <v>1156.5123028053208</v>
      </c>
      <c r="AM104" s="61">
        <f>IFERROR(('use 2017-18'!AM104/'use 2017-18'!$BQ104)*use_alloc!$C104,"")</f>
        <v>5500.4978658942828</v>
      </c>
      <c r="AN104" s="61">
        <f>IFERROR(('use 2017-18'!AN104/'use 2017-18'!$BQ104)*use_alloc!$C104,"")</f>
        <v>43.746558945635051</v>
      </c>
      <c r="AO104" s="61">
        <f>IFERROR(('use 2017-18'!AO104/'use 2017-18'!$BQ104)*use_alloc!$C104,"")</f>
        <v>138.87137281248641</v>
      </c>
      <c r="AP104" s="61">
        <f>IFERROR(('use 2017-18'!AP104/'use 2017-18'!$BQ104)*use_alloc!$C104,"")</f>
        <v>118.62677804224768</v>
      </c>
      <c r="AQ104" s="61">
        <f>IFERROR(('use 2017-18'!AQ104/'use 2017-18'!$BQ104)*use_alloc!$C104,"")</f>
        <v>1714.2259532184166</v>
      </c>
      <c r="AR104" s="61">
        <f>IFERROR(('use 2017-18'!AR104/'use 2017-18'!$BQ104)*use_alloc!$C104,"")</f>
        <v>5800.6775043300222</v>
      </c>
      <c r="AS104" s="61">
        <f>IFERROR(('use 2017-18'!AS104/'use 2017-18'!$BQ104)*use_alloc!$C104,"")</f>
        <v>12108.741516112217</v>
      </c>
      <c r="AT104" s="61">
        <f>IFERROR(('use 2017-18'!AT104/'use 2017-18'!$BQ104)*use_alloc!$C104,"")</f>
        <v>61.082216261294249</v>
      </c>
      <c r="AU104" s="61">
        <f>IFERROR(('use 2017-18'!AU104/'use 2017-18'!$BQ104)*use_alloc!$C104,"")</f>
        <v>11237.534207427738</v>
      </c>
      <c r="AV104" s="61">
        <f>IFERROR(('use 2017-18'!AV104/'use 2017-18'!$BQ104)*use_alloc!$C104,"")</f>
        <v>33703.705132676994</v>
      </c>
      <c r="AW104" s="61">
        <f>IFERROR(('use 2017-18'!AW104/'use 2017-18'!$BQ104)*use_alloc!$C104,"")</f>
        <v>2808.0629262914658</v>
      </c>
      <c r="AX104" s="61">
        <f>IFERROR(('use 2017-18'!AX104/'use 2017-18'!$BQ104)*use_alloc!$C104,"")</f>
        <v>11303.940619102574</v>
      </c>
      <c r="AY104" s="61">
        <f>IFERROR(('use 2017-18'!AY104/'use 2017-18'!$BQ104)*use_alloc!$C104,"")</f>
        <v>16453.641775698656</v>
      </c>
      <c r="AZ104" s="61">
        <f>IFERROR(('use 2017-18'!AZ104/'use 2017-18'!$BQ104)*use_alloc!$C104,"")</f>
        <v>899.16686565313671</v>
      </c>
      <c r="BA104" s="61">
        <f>IFERROR(('use 2017-18'!BA104/'use 2017-18'!$BQ104)*use_alloc!$C104,"")</f>
        <v>29290.161770608011</v>
      </c>
      <c r="BB104" s="61">
        <f>IFERROR(('use 2017-18'!BB104/'use 2017-18'!$BQ104)*use_alloc!$C104,"")</f>
        <v>697.43229007503953</v>
      </c>
      <c r="BC104" s="61">
        <f>IFERROR(('use 2017-18'!BC104/'use 2017-18'!$BQ104)*use_alloc!$C104,"")</f>
        <v>94.433147344733058</v>
      </c>
      <c r="BD104" s="61">
        <f>IFERROR(('use 2017-18'!BD104/'use 2017-18'!$BQ104)*use_alloc!$C104,"")</f>
        <v>2876.1079604360757</v>
      </c>
      <c r="BE104" s="61">
        <f>IFERROR(('use 2017-18'!BE104/'use 2017-18'!$BQ104)*use_alloc!$C104,"")</f>
        <v>1249.7658393603563</v>
      </c>
      <c r="BF104" s="61">
        <f>IFERROR(('use 2017-18'!BF104/'use 2017-18'!$BQ104)*use_alloc!$C104,"")</f>
        <v>0</v>
      </c>
      <c r="BG104" s="61">
        <f>IFERROR(('use 2017-18'!BG104/'use 2017-18'!$BQ104)*use_alloc!$C104,"")</f>
        <v>3205.449115708177</v>
      </c>
      <c r="BH104" s="61">
        <f>IFERROR(('use 2017-18'!BH104/'use 2017-18'!$BQ104)*use_alloc!$C104,"")</f>
        <v>567.20824709374347</v>
      </c>
      <c r="BI104" s="61">
        <f>IFERROR(('use 2017-18'!BI104/'use 2017-18'!$BQ104)*use_alloc!$C104,"")</f>
        <v>97.133269481700083</v>
      </c>
      <c r="BJ104" s="61">
        <f>IFERROR(('use 2017-18'!BJ104/'use 2017-18'!$BQ104)*use_alloc!$C104,"")</f>
        <v>4971.2776722935951</v>
      </c>
      <c r="BK104" s="61">
        <f>IFERROR(('use 2017-18'!BK104/'use 2017-18'!$BQ104)*use_alloc!$C104,"")</f>
        <v>2188.9811606234166</v>
      </c>
      <c r="BL104" s="61">
        <f>IFERROR(('use 2017-18'!BL104/'use 2017-18'!$BQ104)*use_alloc!$C104,"")</f>
        <v>1253.8264907743078</v>
      </c>
      <c r="BM104" s="61">
        <f>IFERROR(('use 2017-18'!BM104/'use 2017-18'!$BQ104)*use_alloc!$C104,"")</f>
        <v>1298.4338109924649</v>
      </c>
      <c r="BN104" s="61">
        <f>IFERROR(('use 2017-18'!BN104/'use 2017-18'!$BQ104)*use_alloc!$C104,"")</f>
        <v>1419.8546026171277</v>
      </c>
      <c r="BO104" s="61">
        <f>IFERROR(('use 2017-18'!BO104/'use 2017-18'!$BQ104)*use_alloc!$C104,"")</f>
        <v>2031.491273879639</v>
      </c>
      <c r="BP104" s="61">
        <f>IFERROR(('use 2017-18'!BP104/'use 2017-18'!$BQ104)*use_alloc!$C104,"")</f>
        <v>3128.1550627293032</v>
      </c>
      <c r="BQ104" s="61">
        <f>'use 2012-13'!BQ104*GDP_Ratios!$E$10</f>
        <v>6393493.0756853838</v>
      </c>
      <c r="BR104" s="61">
        <f>'use 2012-13'!BR104*GDP_Ratios!$E$10</f>
        <v>0</v>
      </c>
      <c r="BS104" s="61">
        <f>'use 2012-13'!BS104*GDP_Ratios!$E$10</f>
        <v>0</v>
      </c>
      <c r="BT104" s="61">
        <f>'use 2012-13'!BT104*GDP_Ratios!$E$10</f>
        <v>13486588.851247946</v>
      </c>
      <c r="BU104" s="61">
        <f>'use 2012-13'!BU104*GDP_Ratios!$E$10</f>
        <v>0</v>
      </c>
      <c r="BV104" s="61">
        <f>'use 2012-13'!BV104*GDP_Ratios!$E$10</f>
        <v>195131.80067078263</v>
      </c>
      <c r="BW104" s="61">
        <f>'use 2012-13'!BW104*GDP_Ratios!$E$10</f>
        <v>364503.50380068005</v>
      </c>
      <c r="BX104" s="61">
        <f>'use 2012-13'!BX104*GDP_Ratios!$E$10</f>
        <v>14046224.155719407</v>
      </c>
      <c r="BY104" s="61">
        <f>'use 2012-13'!BY104*GDP_Ratios!$E$10</f>
        <v>20439717.231404793</v>
      </c>
    </row>
    <row r="105" spans="1:80" x14ac:dyDescent="0.35">
      <c r="A105" s="21">
        <v>102</v>
      </c>
      <c r="B105" s="21" t="s">
        <v>180</v>
      </c>
      <c r="C105" s="61">
        <f>IFERROR(('use 2017-18'!C105/'use 2017-18'!$BQ105)*use_alloc!$C105,"")</f>
        <v>0</v>
      </c>
      <c r="D105" s="61">
        <f>IFERROR(('use 2017-18'!D105/'use 2017-18'!$BQ105)*use_alloc!$C105,"")</f>
        <v>0</v>
      </c>
      <c r="E105" s="61">
        <f>IFERROR(('use 2017-18'!E105/'use 2017-18'!$BQ105)*use_alloc!$C105,"")</f>
        <v>0</v>
      </c>
      <c r="F105" s="61">
        <f>IFERROR(('use 2017-18'!F105/'use 2017-18'!$BQ105)*use_alloc!$C105,"")</f>
        <v>0</v>
      </c>
      <c r="G105" s="61">
        <f>IFERROR(('use 2017-18'!G105/'use 2017-18'!$BQ105)*use_alloc!$C105,"")</f>
        <v>0</v>
      </c>
      <c r="H105" s="61">
        <f>IFERROR(('use 2017-18'!H105/'use 2017-18'!$BQ105)*use_alloc!$C105,"")</f>
        <v>0</v>
      </c>
      <c r="I105" s="61">
        <f>IFERROR(('use 2017-18'!I105/'use 2017-18'!$BQ105)*use_alloc!$C105,"")</f>
        <v>0</v>
      </c>
      <c r="J105" s="61">
        <f>IFERROR(('use 2017-18'!J105/'use 2017-18'!$BQ105)*use_alloc!$C105,"")</f>
        <v>0</v>
      </c>
      <c r="K105" s="61">
        <f>IFERROR(('use 2017-18'!K105/'use 2017-18'!$BQ105)*use_alloc!$C105,"")</f>
        <v>0</v>
      </c>
      <c r="L105" s="61">
        <f>IFERROR(('use 2017-18'!L105/'use 2017-18'!$BQ105)*use_alloc!$C105,"")</f>
        <v>30.915581337705959</v>
      </c>
      <c r="M105" s="61">
        <f>IFERROR(('use 2017-18'!M105/'use 2017-18'!$BQ105)*use_alloc!$C105,"")</f>
        <v>0</v>
      </c>
      <c r="N105" s="61">
        <f>IFERROR(('use 2017-18'!N105/'use 2017-18'!$BQ105)*use_alloc!$C105,"")</f>
        <v>5.2976094401782597E-5</v>
      </c>
      <c r="O105" s="61">
        <f>IFERROR(('use 2017-18'!O105/'use 2017-18'!$BQ105)*use_alloc!$C105,"")</f>
        <v>0</v>
      </c>
      <c r="P105" s="61">
        <f>IFERROR(('use 2017-18'!P105/'use 2017-18'!$BQ105)*use_alloc!$C105,"")</f>
        <v>0</v>
      </c>
      <c r="Q105" s="61">
        <f>IFERROR(('use 2017-18'!Q105/'use 2017-18'!$BQ105)*use_alloc!$C105,"")</f>
        <v>5.0134403993423958E-5</v>
      </c>
      <c r="R105" s="61">
        <f>IFERROR(('use 2017-18'!R105/'use 2017-18'!$BQ105)*use_alloc!$C105,"")</f>
        <v>0</v>
      </c>
      <c r="S105" s="61">
        <f>IFERROR(('use 2017-18'!S105/'use 2017-18'!$BQ105)*use_alloc!$C105,"")</f>
        <v>0</v>
      </c>
      <c r="T105" s="61">
        <f>IFERROR(('use 2017-18'!T105/'use 2017-18'!$BQ105)*use_alloc!$C105,"")</f>
        <v>82.149224429844935</v>
      </c>
      <c r="U105" s="61">
        <f>IFERROR(('use 2017-18'!U105/'use 2017-18'!$BQ105)*use_alloc!$C105,"")</f>
        <v>0</v>
      </c>
      <c r="V105" s="61">
        <f>IFERROR(('use 2017-18'!V105/'use 2017-18'!$BQ105)*use_alloc!$C105,"")</f>
        <v>0</v>
      </c>
      <c r="W105" s="61">
        <f>IFERROR(('use 2017-18'!W105/'use 2017-18'!$BQ105)*use_alloc!$C105,"")</f>
        <v>0</v>
      </c>
      <c r="X105" s="61">
        <f>IFERROR(('use 2017-18'!X105/'use 2017-18'!$BQ105)*use_alloc!$C105,"")</f>
        <v>1116.0021548657289</v>
      </c>
      <c r="Y105" s="61">
        <f>IFERROR(('use 2017-18'!Y105/'use 2017-18'!$BQ105)*use_alloc!$C105,"")</f>
        <v>0</v>
      </c>
      <c r="Z105" s="61">
        <f>IFERROR(('use 2017-18'!Z105/'use 2017-18'!$BQ105)*use_alloc!$C105,"")</f>
        <v>6587.3743432931524</v>
      </c>
      <c r="AA105" s="61">
        <f>IFERROR(('use 2017-18'!AA105/'use 2017-18'!$BQ105)*use_alloc!$C105,"")</f>
        <v>2109.925840445726</v>
      </c>
      <c r="AB105" s="61">
        <f>IFERROR(('use 2017-18'!AB105/'use 2017-18'!$BQ105)*use_alloc!$C105,"")</f>
        <v>3435.8965709338981</v>
      </c>
      <c r="AC105" s="61">
        <f>IFERROR(('use 2017-18'!AC105/'use 2017-18'!$BQ105)*use_alloc!$C105,"")</f>
        <v>3425.6236492175353</v>
      </c>
      <c r="AD105" s="61">
        <f>IFERROR(('use 2017-18'!AD105/'use 2017-18'!$BQ105)*use_alloc!$C105,"")</f>
        <v>3740.9450375722695</v>
      </c>
      <c r="AE105" s="61">
        <f>IFERROR(('use 2017-18'!AE105/'use 2017-18'!$BQ105)*use_alloc!$C105,"")</f>
        <v>3082.4914266729552</v>
      </c>
      <c r="AF105" s="61">
        <f>IFERROR(('use 2017-18'!AF105/'use 2017-18'!$BQ105)*use_alloc!$C105,"")</f>
        <v>0</v>
      </c>
      <c r="AG105" s="61">
        <f>IFERROR(('use 2017-18'!AG105/'use 2017-18'!$BQ105)*use_alloc!$C105,"")</f>
        <v>61.845351068971929</v>
      </c>
      <c r="AH105" s="61">
        <f>IFERROR(('use 2017-18'!AH105/'use 2017-18'!$BQ105)*use_alloc!$C105,"")</f>
        <v>269.15793008878541</v>
      </c>
      <c r="AI105" s="61">
        <f>IFERROR(('use 2017-18'!AI105/'use 2017-18'!$BQ105)*use_alloc!$C105,"")</f>
        <v>15.690818486267244</v>
      </c>
      <c r="AJ105" s="61">
        <f>IFERROR(('use 2017-18'!AJ105/'use 2017-18'!$BQ105)*use_alloc!$C105,"")</f>
        <v>10.665345547959086</v>
      </c>
      <c r="AK105" s="61">
        <f>IFERROR(('use 2017-18'!AK105/'use 2017-18'!$BQ105)*use_alloc!$C105,"")</f>
        <v>0.71402850331795364</v>
      </c>
      <c r="AL105" s="61">
        <f>IFERROR(('use 2017-18'!AL105/'use 2017-18'!$BQ105)*use_alloc!$C105,"")</f>
        <v>22.47987622277109</v>
      </c>
      <c r="AM105" s="61">
        <f>IFERROR(('use 2017-18'!AM105/'use 2017-18'!$BQ105)*use_alloc!$C105,"")</f>
        <v>308.0601333475193</v>
      </c>
      <c r="AN105" s="61">
        <f>IFERROR(('use 2017-18'!AN105/'use 2017-18'!$BQ105)*use_alloc!$C105,"")</f>
        <v>4.7045392442520582</v>
      </c>
      <c r="AO105" s="61">
        <f>IFERROR(('use 2017-18'!AO105/'use 2017-18'!$BQ105)*use_alloc!$C105,"")</f>
        <v>259.20700739328555</v>
      </c>
      <c r="AP105" s="61">
        <f>IFERROR(('use 2017-18'!AP105/'use 2017-18'!$BQ105)*use_alloc!$C105,"")</f>
        <v>45.165697260607736</v>
      </c>
      <c r="AQ105" s="61">
        <f>IFERROR(('use 2017-18'!AQ105/'use 2017-18'!$BQ105)*use_alloc!$C105,"")</f>
        <v>0</v>
      </c>
      <c r="AR105" s="61">
        <f>IFERROR(('use 2017-18'!AR105/'use 2017-18'!$BQ105)*use_alloc!$C105,"")</f>
        <v>0</v>
      </c>
      <c r="AS105" s="61">
        <f>IFERROR(('use 2017-18'!AS105/'use 2017-18'!$BQ105)*use_alloc!$C105,"")</f>
        <v>0</v>
      </c>
      <c r="AT105" s="61">
        <f>IFERROR(('use 2017-18'!AT105/'use 2017-18'!$BQ105)*use_alloc!$C105,"")</f>
        <v>0</v>
      </c>
      <c r="AU105" s="61">
        <f>IFERROR(('use 2017-18'!AU105/'use 2017-18'!$BQ105)*use_alloc!$C105,"")</f>
        <v>0</v>
      </c>
      <c r="AV105" s="61">
        <f>IFERROR(('use 2017-18'!AV105/'use 2017-18'!$BQ105)*use_alloc!$C105,"")</f>
        <v>0</v>
      </c>
      <c r="AW105" s="61">
        <f>IFERROR(('use 2017-18'!AW105/'use 2017-18'!$BQ105)*use_alloc!$C105,"")</f>
        <v>0</v>
      </c>
      <c r="AX105" s="61">
        <f>IFERROR(('use 2017-18'!AX105/'use 2017-18'!$BQ105)*use_alloc!$C105,"")</f>
        <v>0</v>
      </c>
      <c r="AY105" s="61">
        <f>IFERROR(('use 2017-18'!AY105/'use 2017-18'!$BQ105)*use_alloc!$C105,"")</f>
        <v>0</v>
      </c>
      <c r="AZ105" s="61">
        <f>IFERROR(('use 2017-18'!AZ105/'use 2017-18'!$BQ105)*use_alloc!$C105,"")</f>
        <v>0</v>
      </c>
      <c r="BA105" s="61">
        <f>IFERROR(('use 2017-18'!BA105/'use 2017-18'!$BQ105)*use_alloc!$C105,"")</f>
        <v>0</v>
      </c>
      <c r="BB105" s="61">
        <f>IFERROR(('use 2017-18'!BB105/'use 2017-18'!$BQ105)*use_alloc!$C105,"")</f>
        <v>0</v>
      </c>
      <c r="BC105" s="61">
        <f>IFERROR(('use 2017-18'!BC105/'use 2017-18'!$BQ105)*use_alloc!$C105,"")</f>
        <v>0</v>
      </c>
      <c r="BD105" s="61">
        <f>IFERROR(('use 2017-18'!BD105/'use 2017-18'!$BQ105)*use_alloc!$C105,"")</f>
        <v>0</v>
      </c>
      <c r="BE105" s="61">
        <f>IFERROR(('use 2017-18'!BE105/'use 2017-18'!$BQ105)*use_alloc!$C105,"")</f>
        <v>0</v>
      </c>
      <c r="BF105" s="61">
        <f>IFERROR(('use 2017-18'!BF105/'use 2017-18'!$BQ105)*use_alloc!$C105,"")</f>
        <v>0</v>
      </c>
      <c r="BG105" s="61">
        <f>IFERROR(('use 2017-18'!BG105/'use 2017-18'!$BQ105)*use_alloc!$C105,"")</f>
        <v>0</v>
      </c>
      <c r="BH105" s="61">
        <f>IFERROR(('use 2017-18'!BH105/'use 2017-18'!$BQ105)*use_alloc!$C105,"")</f>
        <v>1.6184238334656813</v>
      </c>
      <c r="BI105" s="61">
        <f>IFERROR(('use 2017-18'!BI105/'use 2017-18'!$BQ105)*use_alloc!$C105,"")</f>
        <v>0</v>
      </c>
      <c r="BJ105" s="61">
        <f>IFERROR(('use 2017-18'!BJ105/'use 2017-18'!$BQ105)*use_alloc!$C105,"")</f>
        <v>0</v>
      </c>
      <c r="BK105" s="61">
        <f>IFERROR(('use 2017-18'!BK105/'use 2017-18'!$BQ105)*use_alloc!$C105,"")</f>
        <v>0</v>
      </c>
      <c r="BL105" s="61">
        <f>IFERROR(('use 2017-18'!BL105/'use 2017-18'!$BQ105)*use_alloc!$C105,"")</f>
        <v>0</v>
      </c>
      <c r="BM105" s="61">
        <f>IFERROR(('use 2017-18'!BM105/'use 2017-18'!$BQ105)*use_alloc!$C105,"")</f>
        <v>0</v>
      </c>
      <c r="BN105" s="61">
        <f>IFERROR(('use 2017-18'!BN105/'use 2017-18'!$BQ105)*use_alloc!$C105,"")</f>
        <v>0</v>
      </c>
      <c r="BO105" s="61">
        <f>IFERROR(('use 2017-18'!BO105/'use 2017-18'!$BQ105)*use_alloc!$C105,"")</f>
        <v>0</v>
      </c>
      <c r="BP105" s="61">
        <f>IFERROR(('use 2017-18'!BP105/'use 2017-18'!$BQ105)*use_alloc!$C105,"")</f>
        <v>0</v>
      </c>
      <c r="BQ105" s="61">
        <f>'use 2012-13'!BQ105*GDP_Ratios!$E$10</f>
        <v>2003842.9336336539</v>
      </c>
      <c r="BR105" s="61">
        <f>'use 2012-13'!BR105*GDP_Ratios!$E$10</f>
        <v>1210750.0815248853</v>
      </c>
      <c r="BS105" s="61">
        <f>'use 2012-13'!BS105*GDP_Ratios!$E$10</f>
        <v>0</v>
      </c>
      <c r="BT105" s="61">
        <f>'use 2012-13'!BT105*GDP_Ratios!$E$10</f>
        <v>9610633.5541212987</v>
      </c>
      <c r="BU105" s="61">
        <f>'use 2012-13'!BU105*GDP_Ratios!$E$10</f>
        <v>0</v>
      </c>
      <c r="BV105" s="61">
        <f>'use 2012-13'!BV105*GDP_Ratios!$E$10</f>
        <v>108784.69094626664</v>
      </c>
      <c r="BW105" s="61">
        <f>'use 2012-13'!BW105*GDP_Ratios!$E$10</f>
        <v>1925270.8701343827</v>
      </c>
      <c r="BX105" s="61">
        <f>'use 2012-13'!BX105*GDP_Ratios!$E$10</f>
        <v>12855439.196726833</v>
      </c>
      <c r="BY105" s="61">
        <f>'use 2012-13'!BY105*GDP_Ratios!$E$10</f>
        <v>14859282.130360486</v>
      </c>
    </row>
    <row r="106" spans="1:80" x14ac:dyDescent="0.35">
      <c r="A106" s="21">
        <v>103</v>
      </c>
      <c r="B106" s="21" t="s">
        <v>181</v>
      </c>
      <c r="C106" s="61">
        <f>IFERROR(('use 2017-18'!C106/'use 2017-18'!$BQ106)*use_alloc!$C106,"")</f>
        <v>0</v>
      </c>
      <c r="D106" s="61">
        <f>IFERROR(('use 2017-18'!D106/'use 2017-18'!$BQ106)*use_alloc!$C106,"")</f>
        <v>0</v>
      </c>
      <c r="E106" s="61">
        <f>IFERROR(('use 2017-18'!E106/'use 2017-18'!$BQ106)*use_alloc!$C106,"")</f>
        <v>0</v>
      </c>
      <c r="F106" s="61">
        <f>IFERROR(('use 2017-18'!F106/'use 2017-18'!$BQ106)*use_alloc!$C106,"")</f>
        <v>0</v>
      </c>
      <c r="G106" s="61">
        <f>IFERROR(('use 2017-18'!G106/'use 2017-18'!$BQ106)*use_alloc!$C106,"")</f>
        <v>0</v>
      </c>
      <c r="H106" s="61">
        <f>IFERROR(('use 2017-18'!H106/'use 2017-18'!$BQ106)*use_alloc!$C106,"")</f>
        <v>0</v>
      </c>
      <c r="I106" s="61">
        <f>IFERROR(('use 2017-18'!I106/'use 2017-18'!$BQ106)*use_alloc!$C106,"")</f>
        <v>0</v>
      </c>
      <c r="J106" s="61">
        <f>IFERROR(('use 2017-18'!J106/'use 2017-18'!$BQ106)*use_alloc!$C106,"")</f>
        <v>0</v>
      </c>
      <c r="K106" s="61">
        <f>IFERROR(('use 2017-18'!K106/'use 2017-18'!$BQ106)*use_alloc!$C106,"")</f>
        <v>73.056105919821519</v>
      </c>
      <c r="L106" s="61">
        <f>IFERROR(('use 2017-18'!L106/'use 2017-18'!$BQ106)*use_alloc!$C106,"")</f>
        <v>0</v>
      </c>
      <c r="M106" s="61">
        <f>IFERROR(('use 2017-18'!M106/'use 2017-18'!$BQ106)*use_alloc!$C106,"")</f>
        <v>0</v>
      </c>
      <c r="N106" s="61">
        <f>IFERROR(('use 2017-18'!N106/'use 2017-18'!$BQ106)*use_alloc!$C106,"")</f>
        <v>0</v>
      </c>
      <c r="O106" s="61">
        <f>IFERROR(('use 2017-18'!O106/'use 2017-18'!$BQ106)*use_alloc!$C106,"")</f>
        <v>0</v>
      </c>
      <c r="P106" s="61">
        <f>IFERROR(('use 2017-18'!P106/'use 2017-18'!$BQ106)*use_alloc!$C106,"")</f>
        <v>0</v>
      </c>
      <c r="Q106" s="61">
        <f>IFERROR(('use 2017-18'!Q106/'use 2017-18'!$BQ106)*use_alloc!$C106,"")</f>
        <v>0</v>
      </c>
      <c r="R106" s="61">
        <f>IFERROR(('use 2017-18'!R106/'use 2017-18'!$BQ106)*use_alloc!$C106,"")</f>
        <v>0</v>
      </c>
      <c r="S106" s="61">
        <f>IFERROR(('use 2017-18'!S106/'use 2017-18'!$BQ106)*use_alloc!$C106,"")</f>
        <v>0</v>
      </c>
      <c r="T106" s="61">
        <f>IFERROR(('use 2017-18'!T106/'use 2017-18'!$BQ106)*use_alloc!$C106,"")</f>
        <v>0</v>
      </c>
      <c r="U106" s="61">
        <f>IFERROR(('use 2017-18'!U106/'use 2017-18'!$BQ106)*use_alloc!$C106,"")</f>
        <v>0</v>
      </c>
      <c r="V106" s="61">
        <f>IFERROR(('use 2017-18'!V106/'use 2017-18'!$BQ106)*use_alloc!$C106,"")</f>
        <v>0</v>
      </c>
      <c r="W106" s="61">
        <f>IFERROR(('use 2017-18'!W106/'use 2017-18'!$BQ106)*use_alloc!$C106,"")</f>
        <v>0</v>
      </c>
      <c r="X106" s="61">
        <f>IFERROR(('use 2017-18'!X106/'use 2017-18'!$BQ106)*use_alloc!$C106,"")</f>
        <v>0</v>
      </c>
      <c r="Y106" s="61">
        <f>IFERROR(('use 2017-18'!Y106/'use 2017-18'!$BQ106)*use_alloc!$C106,"")</f>
        <v>0</v>
      </c>
      <c r="Z106" s="61">
        <f>IFERROR(('use 2017-18'!Z106/'use 2017-18'!$BQ106)*use_alloc!$C106,"")</f>
        <v>0</v>
      </c>
      <c r="AA106" s="61">
        <f>IFERROR(('use 2017-18'!AA106/'use 2017-18'!$BQ106)*use_alloc!$C106,"")</f>
        <v>0</v>
      </c>
      <c r="AB106" s="61">
        <f>IFERROR(('use 2017-18'!AB106/'use 2017-18'!$BQ106)*use_alloc!$C106,"")</f>
        <v>5494.7064223288908</v>
      </c>
      <c r="AC106" s="61">
        <f>IFERROR(('use 2017-18'!AC106/'use 2017-18'!$BQ106)*use_alloc!$C106,"")</f>
        <v>0</v>
      </c>
      <c r="AD106" s="61">
        <f>IFERROR(('use 2017-18'!AD106/'use 2017-18'!$BQ106)*use_alloc!$C106,"")</f>
        <v>0</v>
      </c>
      <c r="AE106" s="61">
        <f>IFERROR(('use 2017-18'!AE106/'use 2017-18'!$BQ106)*use_alloc!$C106,"")</f>
        <v>0</v>
      </c>
      <c r="AF106" s="61">
        <f>IFERROR(('use 2017-18'!AF106/'use 2017-18'!$BQ106)*use_alloc!$C106,"")</f>
        <v>0</v>
      </c>
      <c r="AG106" s="61">
        <f>IFERROR(('use 2017-18'!AG106/'use 2017-18'!$BQ106)*use_alloc!$C106,"")</f>
        <v>0</v>
      </c>
      <c r="AH106" s="61">
        <f>IFERROR(('use 2017-18'!AH106/'use 2017-18'!$BQ106)*use_alloc!$C106,"")</f>
        <v>0</v>
      </c>
      <c r="AI106" s="61">
        <f>IFERROR(('use 2017-18'!AI106/'use 2017-18'!$BQ106)*use_alloc!$C106,"")</f>
        <v>0</v>
      </c>
      <c r="AJ106" s="61">
        <f>IFERROR(('use 2017-18'!AJ106/'use 2017-18'!$BQ106)*use_alloc!$C106,"")</f>
        <v>0</v>
      </c>
      <c r="AK106" s="61">
        <f>IFERROR(('use 2017-18'!AK106/'use 2017-18'!$BQ106)*use_alloc!$C106,"")</f>
        <v>0</v>
      </c>
      <c r="AL106" s="61">
        <f>IFERROR(('use 2017-18'!AL106/'use 2017-18'!$BQ106)*use_alloc!$C106,"")</f>
        <v>0</v>
      </c>
      <c r="AM106" s="61">
        <f>IFERROR(('use 2017-18'!AM106/'use 2017-18'!$BQ106)*use_alloc!$C106,"")</f>
        <v>0</v>
      </c>
      <c r="AN106" s="61">
        <f>IFERROR(('use 2017-18'!AN106/'use 2017-18'!$BQ106)*use_alloc!$C106,"")</f>
        <v>0</v>
      </c>
      <c r="AO106" s="61">
        <f>IFERROR(('use 2017-18'!AO106/'use 2017-18'!$BQ106)*use_alloc!$C106,"")</f>
        <v>7.930208734320245</v>
      </c>
      <c r="AP106" s="61">
        <f>IFERROR(('use 2017-18'!AP106/'use 2017-18'!$BQ106)*use_alloc!$C106,"")</f>
        <v>0</v>
      </c>
      <c r="AQ106" s="61">
        <f>IFERROR(('use 2017-18'!AQ106/'use 2017-18'!$BQ106)*use_alloc!$C106,"")</f>
        <v>0</v>
      </c>
      <c r="AR106" s="61">
        <f>IFERROR(('use 2017-18'!AR106/'use 2017-18'!$BQ106)*use_alloc!$C106,"")</f>
        <v>0</v>
      </c>
      <c r="AS106" s="61">
        <f>IFERROR(('use 2017-18'!AS106/'use 2017-18'!$BQ106)*use_alloc!$C106,"")</f>
        <v>0</v>
      </c>
      <c r="AT106" s="61">
        <f>IFERROR(('use 2017-18'!AT106/'use 2017-18'!$BQ106)*use_alloc!$C106,"")</f>
        <v>0</v>
      </c>
      <c r="AU106" s="61">
        <f>IFERROR(('use 2017-18'!AU106/'use 2017-18'!$BQ106)*use_alloc!$C106,"")</f>
        <v>3566.5436357796443</v>
      </c>
      <c r="AV106" s="61">
        <f>IFERROR(('use 2017-18'!AV106/'use 2017-18'!$BQ106)*use_alloc!$C106,"")</f>
        <v>4547.9431579252314</v>
      </c>
      <c r="AW106" s="61">
        <f>IFERROR(('use 2017-18'!AW106/'use 2017-18'!$BQ106)*use_alloc!$C106,"")</f>
        <v>0</v>
      </c>
      <c r="AX106" s="61">
        <f>IFERROR(('use 2017-18'!AX106/'use 2017-18'!$BQ106)*use_alloc!$C106,"")</f>
        <v>37073.989643197609</v>
      </c>
      <c r="AY106" s="61">
        <f>IFERROR(('use 2017-18'!AY106/'use 2017-18'!$BQ106)*use_alloc!$C106,"")</f>
        <v>0</v>
      </c>
      <c r="AZ106" s="61">
        <f>IFERROR(('use 2017-18'!AZ106/'use 2017-18'!$BQ106)*use_alloc!$C106,"")</f>
        <v>172.03012421110361</v>
      </c>
      <c r="BA106" s="61">
        <f>IFERROR(('use 2017-18'!BA106/'use 2017-18'!$BQ106)*use_alloc!$C106,"")</f>
        <v>19671.794938746239</v>
      </c>
      <c r="BB106" s="61">
        <f>IFERROR(('use 2017-18'!BB106/'use 2017-18'!$BQ106)*use_alloc!$C106,"")</f>
        <v>1647.5455714736574</v>
      </c>
      <c r="BC106" s="61">
        <f>IFERROR(('use 2017-18'!BC106/'use 2017-18'!$BQ106)*use_alloc!$C106,"")</f>
        <v>0</v>
      </c>
      <c r="BD106" s="61">
        <f>IFERROR(('use 2017-18'!BD106/'use 2017-18'!$BQ106)*use_alloc!$C106,"")</f>
        <v>0</v>
      </c>
      <c r="BE106" s="61">
        <f>IFERROR(('use 2017-18'!BE106/'use 2017-18'!$BQ106)*use_alloc!$C106,"")</f>
        <v>0</v>
      </c>
      <c r="BF106" s="61">
        <f>IFERROR(('use 2017-18'!BF106/'use 2017-18'!$BQ106)*use_alloc!$C106,"")</f>
        <v>0</v>
      </c>
      <c r="BG106" s="61">
        <f>IFERROR(('use 2017-18'!BG106/'use 2017-18'!$BQ106)*use_alloc!$C106,"")</f>
        <v>0</v>
      </c>
      <c r="BH106" s="61">
        <f>IFERROR(('use 2017-18'!BH106/'use 2017-18'!$BQ106)*use_alloc!$C106,"")</f>
        <v>0</v>
      </c>
      <c r="BI106" s="61">
        <f>IFERROR(('use 2017-18'!BI106/'use 2017-18'!$BQ106)*use_alloc!$C106,"")</f>
        <v>0</v>
      </c>
      <c r="BJ106" s="61">
        <f>IFERROR(('use 2017-18'!BJ106/'use 2017-18'!$BQ106)*use_alloc!$C106,"")</f>
        <v>0</v>
      </c>
      <c r="BK106" s="61">
        <f>IFERROR(('use 2017-18'!BK106/'use 2017-18'!$BQ106)*use_alloc!$C106,"")</f>
        <v>0</v>
      </c>
      <c r="BL106" s="61">
        <f>IFERROR(('use 2017-18'!BL106/'use 2017-18'!$BQ106)*use_alloc!$C106,"")</f>
        <v>0</v>
      </c>
      <c r="BM106" s="61">
        <f>IFERROR(('use 2017-18'!BM106/'use 2017-18'!$BQ106)*use_alloc!$C106,"")</f>
        <v>0</v>
      </c>
      <c r="BN106" s="61">
        <f>IFERROR(('use 2017-18'!BN106/'use 2017-18'!$BQ106)*use_alloc!$C106,"")</f>
        <v>0</v>
      </c>
      <c r="BO106" s="61">
        <f>IFERROR(('use 2017-18'!BO106/'use 2017-18'!$BQ106)*use_alloc!$C106,"")</f>
        <v>0</v>
      </c>
      <c r="BP106" s="61">
        <f>IFERROR(('use 2017-18'!BP106/'use 2017-18'!$BQ106)*use_alloc!$C106,"")</f>
        <v>0</v>
      </c>
      <c r="BQ106" s="61">
        <f>'use 2012-13'!BQ106*GDP_Ratios!$E$10</f>
        <v>756154.10610603471</v>
      </c>
      <c r="BR106" s="61">
        <f>'use 2012-13'!BR106*GDP_Ratios!$E$10</f>
        <v>6377.3586343240977</v>
      </c>
      <c r="BS106" s="61">
        <f>'use 2012-13'!BS106*GDP_Ratios!$E$10</f>
        <v>0</v>
      </c>
      <c r="BT106" s="61">
        <f>'use 2012-13'!BT106*GDP_Ratios!$E$10</f>
        <v>307218.07091299514</v>
      </c>
      <c r="BU106" s="61">
        <f>'use 2012-13'!BU106*GDP_Ratios!$E$10</f>
        <v>0</v>
      </c>
      <c r="BV106" s="61">
        <f>'use 2012-13'!BV106*GDP_Ratios!$E$10</f>
        <v>1922.9547673161385</v>
      </c>
      <c r="BW106" s="61">
        <f>'use 2012-13'!BW106*GDP_Ratios!$E$10</f>
        <v>73466.0535175447</v>
      </c>
      <c r="BX106" s="61">
        <f>'use 2012-13'!BX106*GDP_Ratios!$E$10</f>
        <v>388984.43783218012</v>
      </c>
      <c r="BY106" s="61">
        <f>'use 2012-13'!BY106*GDP_Ratios!$E$10</f>
        <v>1145138.5439382147</v>
      </c>
    </row>
    <row r="107" spans="1:80" x14ac:dyDescent="0.35">
      <c r="A107" s="21">
        <v>104</v>
      </c>
      <c r="B107" s="21" t="s">
        <v>182</v>
      </c>
      <c r="C107" s="61">
        <f>IFERROR(('use 2017-18'!C107/'use 2017-18'!$BQ107)*use_alloc!$C107,"")</f>
        <v>0</v>
      </c>
      <c r="D107" s="61">
        <f>IFERROR(('use 2017-18'!D107/'use 2017-18'!$BQ107)*use_alloc!$C107,"")</f>
        <v>0</v>
      </c>
      <c r="E107" s="61">
        <f>IFERROR(('use 2017-18'!E107/'use 2017-18'!$BQ107)*use_alloc!$C107,"")</f>
        <v>0</v>
      </c>
      <c r="F107" s="61">
        <f>IFERROR(('use 2017-18'!F107/'use 2017-18'!$BQ107)*use_alloc!$C107,"")</f>
        <v>97.521267340394985</v>
      </c>
      <c r="G107" s="61">
        <f>IFERROR(('use 2017-18'!G107/'use 2017-18'!$BQ107)*use_alloc!$C107,"")</f>
        <v>0</v>
      </c>
      <c r="H107" s="61">
        <f>IFERROR(('use 2017-18'!H107/'use 2017-18'!$BQ107)*use_alloc!$C107,"")</f>
        <v>0</v>
      </c>
      <c r="I107" s="61">
        <f>IFERROR(('use 2017-18'!I107/'use 2017-18'!$BQ107)*use_alloc!$C107,"")</f>
        <v>0</v>
      </c>
      <c r="J107" s="61">
        <f>IFERROR(('use 2017-18'!J107/'use 2017-18'!$BQ107)*use_alloc!$C107,"")</f>
        <v>0</v>
      </c>
      <c r="K107" s="61">
        <f>IFERROR(('use 2017-18'!K107/'use 2017-18'!$BQ107)*use_alloc!$C107,"")</f>
        <v>0</v>
      </c>
      <c r="L107" s="61">
        <f>IFERROR(('use 2017-18'!L107/'use 2017-18'!$BQ107)*use_alloc!$C107,"")</f>
        <v>0</v>
      </c>
      <c r="M107" s="61">
        <f>IFERROR(('use 2017-18'!M107/'use 2017-18'!$BQ107)*use_alloc!$C107,"")</f>
        <v>0</v>
      </c>
      <c r="N107" s="61">
        <f>IFERROR(('use 2017-18'!N107/'use 2017-18'!$BQ107)*use_alloc!$C107,"")</f>
        <v>0</v>
      </c>
      <c r="O107" s="61">
        <f>IFERROR(('use 2017-18'!O107/'use 2017-18'!$BQ107)*use_alloc!$C107,"")</f>
        <v>0</v>
      </c>
      <c r="P107" s="61">
        <f>IFERROR(('use 2017-18'!P107/'use 2017-18'!$BQ107)*use_alloc!$C107,"")</f>
        <v>0</v>
      </c>
      <c r="Q107" s="61">
        <f>IFERROR(('use 2017-18'!Q107/'use 2017-18'!$BQ107)*use_alloc!$C107,"")</f>
        <v>0</v>
      </c>
      <c r="R107" s="61">
        <f>IFERROR(('use 2017-18'!R107/'use 2017-18'!$BQ107)*use_alloc!$C107,"")</f>
        <v>0</v>
      </c>
      <c r="S107" s="61">
        <f>IFERROR(('use 2017-18'!S107/'use 2017-18'!$BQ107)*use_alloc!$C107,"")</f>
        <v>0</v>
      </c>
      <c r="T107" s="61">
        <f>IFERROR(('use 2017-18'!T107/'use 2017-18'!$BQ107)*use_alloc!$C107,"")</f>
        <v>0</v>
      </c>
      <c r="U107" s="61">
        <f>IFERROR(('use 2017-18'!U107/'use 2017-18'!$BQ107)*use_alloc!$C107,"")</f>
        <v>0</v>
      </c>
      <c r="V107" s="61">
        <f>IFERROR(('use 2017-18'!V107/'use 2017-18'!$BQ107)*use_alloc!$C107,"")</f>
        <v>0</v>
      </c>
      <c r="W107" s="61">
        <f>IFERROR(('use 2017-18'!W107/'use 2017-18'!$BQ107)*use_alloc!$C107,"")</f>
        <v>0</v>
      </c>
      <c r="X107" s="61">
        <f>IFERROR(('use 2017-18'!X107/'use 2017-18'!$BQ107)*use_alloc!$C107,"")</f>
        <v>0</v>
      </c>
      <c r="Y107" s="61">
        <f>IFERROR(('use 2017-18'!Y107/'use 2017-18'!$BQ107)*use_alloc!$C107,"")</f>
        <v>0</v>
      </c>
      <c r="Z107" s="61">
        <f>IFERROR(('use 2017-18'!Z107/'use 2017-18'!$BQ107)*use_alloc!$C107,"")</f>
        <v>0</v>
      </c>
      <c r="AA107" s="61">
        <f>IFERROR(('use 2017-18'!AA107/'use 2017-18'!$BQ107)*use_alloc!$C107,"")</f>
        <v>0</v>
      </c>
      <c r="AB107" s="61">
        <f>IFERROR(('use 2017-18'!AB107/'use 2017-18'!$BQ107)*use_alloc!$C107,"")</f>
        <v>0</v>
      </c>
      <c r="AC107" s="61">
        <f>IFERROR(('use 2017-18'!AC107/'use 2017-18'!$BQ107)*use_alloc!$C107,"")</f>
        <v>0</v>
      </c>
      <c r="AD107" s="61">
        <f>IFERROR(('use 2017-18'!AD107/'use 2017-18'!$BQ107)*use_alloc!$C107,"")</f>
        <v>0</v>
      </c>
      <c r="AE107" s="61">
        <f>IFERROR(('use 2017-18'!AE107/'use 2017-18'!$BQ107)*use_alloc!$C107,"")</f>
        <v>0</v>
      </c>
      <c r="AF107" s="61">
        <f>IFERROR(('use 2017-18'!AF107/'use 2017-18'!$BQ107)*use_alloc!$C107,"")</f>
        <v>0</v>
      </c>
      <c r="AG107" s="61">
        <f>IFERROR(('use 2017-18'!AG107/'use 2017-18'!$BQ107)*use_alloc!$C107,"")</f>
        <v>0</v>
      </c>
      <c r="AH107" s="61">
        <f>IFERROR(('use 2017-18'!AH107/'use 2017-18'!$BQ107)*use_alloc!$C107,"")</f>
        <v>0</v>
      </c>
      <c r="AI107" s="61">
        <f>IFERROR(('use 2017-18'!AI107/'use 2017-18'!$BQ107)*use_alloc!$C107,"")</f>
        <v>0</v>
      </c>
      <c r="AJ107" s="61">
        <f>IFERROR(('use 2017-18'!AJ107/'use 2017-18'!$BQ107)*use_alloc!$C107,"")</f>
        <v>0</v>
      </c>
      <c r="AK107" s="61">
        <f>IFERROR(('use 2017-18'!AK107/'use 2017-18'!$BQ107)*use_alloc!$C107,"")</f>
        <v>0</v>
      </c>
      <c r="AL107" s="61">
        <f>IFERROR(('use 2017-18'!AL107/'use 2017-18'!$BQ107)*use_alloc!$C107,"")</f>
        <v>0</v>
      </c>
      <c r="AM107" s="61">
        <f>IFERROR(('use 2017-18'!AM107/'use 2017-18'!$BQ107)*use_alloc!$C107,"")</f>
        <v>0</v>
      </c>
      <c r="AN107" s="61">
        <f>IFERROR(('use 2017-18'!AN107/'use 2017-18'!$BQ107)*use_alloc!$C107,"")</f>
        <v>0</v>
      </c>
      <c r="AO107" s="61">
        <f>IFERROR(('use 2017-18'!AO107/'use 2017-18'!$BQ107)*use_alloc!$C107,"")</f>
        <v>0</v>
      </c>
      <c r="AP107" s="61">
        <f>IFERROR(('use 2017-18'!AP107/'use 2017-18'!$BQ107)*use_alloc!$C107,"")</f>
        <v>0</v>
      </c>
      <c r="AQ107" s="61">
        <f>IFERROR(('use 2017-18'!AQ107/'use 2017-18'!$BQ107)*use_alloc!$C107,"")</f>
        <v>0</v>
      </c>
      <c r="AR107" s="61">
        <f>IFERROR(('use 2017-18'!AR107/'use 2017-18'!$BQ107)*use_alloc!$C107,"")</f>
        <v>0</v>
      </c>
      <c r="AS107" s="61">
        <f>IFERROR(('use 2017-18'!AS107/'use 2017-18'!$BQ107)*use_alloc!$C107,"")</f>
        <v>0</v>
      </c>
      <c r="AT107" s="61">
        <f>IFERROR(('use 2017-18'!AT107/'use 2017-18'!$BQ107)*use_alloc!$C107,"")</f>
        <v>0</v>
      </c>
      <c r="AU107" s="61">
        <f>IFERROR(('use 2017-18'!AU107/'use 2017-18'!$BQ107)*use_alloc!$C107,"")</f>
        <v>0</v>
      </c>
      <c r="AV107" s="61">
        <f>IFERROR(('use 2017-18'!AV107/'use 2017-18'!$BQ107)*use_alloc!$C107,"")</f>
        <v>0</v>
      </c>
      <c r="AW107" s="61">
        <f>IFERROR(('use 2017-18'!AW107/'use 2017-18'!$BQ107)*use_alloc!$C107,"")</f>
        <v>864.42023141930213</v>
      </c>
      <c r="AX107" s="61">
        <f>IFERROR(('use 2017-18'!AX107/'use 2017-18'!$BQ107)*use_alloc!$C107,"")</f>
        <v>0</v>
      </c>
      <c r="AY107" s="61">
        <f>IFERROR(('use 2017-18'!AY107/'use 2017-18'!$BQ107)*use_alloc!$C107,"")</f>
        <v>96.037845243494147</v>
      </c>
      <c r="AZ107" s="61">
        <f>IFERROR(('use 2017-18'!AZ107/'use 2017-18'!$BQ107)*use_alloc!$C107,"")</f>
        <v>0</v>
      </c>
      <c r="BA107" s="61">
        <f>IFERROR(('use 2017-18'!BA107/'use 2017-18'!$BQ107)*use_alloc!$C107,"")</f>
        <v>0</v>
      </c>
      <c r="BB107" s="61">
        <f>IFERROR(('use 2017-18'!BB107/'use 2017-18'!$BQ107)*use_alloc!$C107,"")</f>
        <v>337.93095406388676</v>
      </c>
      <c r="BC107" s="61">
        <f>IFERROR(('use 2017-18'!BC107/'use 2017-18'!$BQ107)*use_alloc!$C107,"")</f>
        <v>1.9172308618386278</v>
      </c>
      <c r="BD107" s="61">
        <f>IFERROR(('use 2017-18'!BD107/'use 2017-18'!$BQ107)*use_alloc!$C107,"")</f>
        <v>0</v>
      </c>
      <c r="BE107" s="61">
        <f>IFERROR(('use 2017-18'!BE107/'use 2017-18'!$BQ107)*use_alloc!$C107,"")</f>
        <v>0</v>
      </c>
      <c r="BF107" s="61">
        <f>IFERROR(('use 2017-18'!BF107/'use 2017-18'!$BQ107)*use_alloc!$C107,"")</f>
        <v>0</v>
      </c>
      <c r="BG107" s="61">
        <f>IFERROR(('use 2017-18'!BG107/'use 2017-18'!$BQ107)*use_alloc!$C107,"")</f>
        <v>0</v>
      </c>
      <c r="BH107" s="61">
        <f>IFERROR(('use 2017-18'!BH107/'use 2017-18'!$BQ107)*use_alloc!$C107,"")</f>
        <v>0</v>
      </c>
      <c r="BI107" s="61">
        <f>IFERROR(('use 2017-18'!BI107/'use 2017-18'!$BQ107)*use_alloc!$C107,"")</f>
        <v>0</v>
      </c>
      <c r="BJ107" s="61">
        <f>IFERROR(('use 2017-18'!BJ107/'use 2017-18'!$BQ107)*use_alloc!$C107,"")</f>
        <v>0</v>
      </c>
      <c r="BK107" s="61">
        <f>IFERROR(('use 2017-18'!BK107/'use 2017-18'!$BQ107)*use_alloc!$C107,"")</f>
        <v>0</v>
      </c>
      <c r="BL107" s="61">
        <f>IFERROR(('use 2017-18'!BL107/'use 2017-18'!$BQ107)*use_alloc!$C107,"")</f>
        <v>0</v>
      </c>
      <c r="BM107" s="61">
        <f>IFERROR(('use 2017-18'!BM107/'use 2017-18'!$BQ107)*use_alloc!$C107,"")</f>
        <v>0</v>
      </c>
      <c r="BN107" s="61">
        <f>IFERROR(('use 2017-18'!BN107/'use 2017-18'!$BQ107)*use_alloc!$C107,"")</f>
        <v>0</v>
      </c>
      <c r="BO107" s="61">
        <f>IFERROR(('use 2017-18'!BO107/'use 2017-18'!$BQ107)*use_alloc!$C107,"")</f>
        <v>0</v>
      </c>
      <c r="BP107" s="61">
        <f>IFERROR(('use 2017-18'!BP107/'use 2017-18'!$BQ107)*use_alloc!$C107,"")</f>
        <v>0</v>
      </c>
      <c r="BQ107" s="61">
        <f>'use 2012-13'!BQ107*GDP_Ratios!$E$10</f>
        <v>1060447.4327852121</v>
      </c>
      <c r="BR107" s="61">
        <f>'use 2012-13'!BR107*GDP_Ratios!$E$10</f>
        <v>0</v>
      </c>
      <c r="BS107" s="61">
        <f>'use 2012-13'!BS107*GDP_Ratios!$E$10</f>
        <v>0</v>
      </c>
      <c r="BT107" s="61">
        <f>'use 2012-13'!BT107*GDP_Ratios!$E$10</f>
        <v>3666904.9511192394</v>
      </c>
      <c r="BU107" s="61">
        <f>'use 2012-13'!BU107*GDP_Ratios!$E$10</f>
        <v>0</v>
      </c>
      <c r="BV107" s="61">
        <f>'use 2012-13'!BV107*GDP_Ratios!$E$10</f>
        <v>180252.5010626947</v>
      </c>
      <c r="BW107" s="61">
        <f>'use 2012-13'!BW107*GDP_Ratios!$E$10</f>
        <v>3482792.4154833914</v>
      </c>
      <c r="BX107" s="61">
        <f>'use 2012-13'!BX107*GDP_Ratios!$E$10</f>
        <v>7329949.8676653253</v>
      </c>
      <c r="BY107" s="61">
        <f>'use 2012-13'!BY107*GDP_Ratios!$E$10</f>
        <v>8390397.3004505374</v>
      </c>
    </row>
    <row r="108" spans="1:80" x14ac:dyDescent="0.35">
      <c r="A108" s="21">
        <v>105</v>
      </c>
      <c r="B108" s="21" t="s">
        <v>183</v>
      </c>
      <c r="C108" s="61">
        <f>IFERROR(('use 2017-18'!C108/'use 2017-18'!$BQ108)*use_alloc!$C108,"")</f>
        <v>0</v>
      </c>
      <c r="D108" s="61">
        <f>IFERROR(('use 2017-18'!D108/'use 2017-18'!$BQ108)*use_alloc!$C108,"")</f>
        <v>0</v>
      </c>
      <c r="E108" s="61">
        <f>IFERROR(('use 2017-18'!E108/'use 2017-18'!$BQ108)*use_alloc!$C108,"")</f>
        <v>0</v>
      </c>
      <c r="F108" s="61">
        <f>IFERROR(('use 2017-18'!F108/'use 2017-18'!$BQ108)*use_alloc!$C108,"")</f>
        <v>0</v>
      </c>
      <c r="G108" s="61">
        <f>IFERROR(('use 2017-18'!G108/'use 2017-18'!$BQ108)*use_alloc!$C108,"")</f>
        <v>0</v>
      </c>
      <c r="H108" s="61">
        <f>IFERROR(('use 2017-18'!H108/'use 2017-18'!$BQ108)*use_alloc!$C108,"")</f>
        <v>0</v>
      </c>
      <c r="I108" s="61">
        <f>IFERROR(('use 2017-18'!I108/'use 2017-18'!$BQ108)*use_alloc!$C108,"")</f>
        <v>0</v>
      </c>
      <c r="J108" s="61">
        <f>IFERROR(('use 2017-18'!J108/'use 2017-18'!$BQ108)*use_alloc!$C108,"")</f>
        <v>0</v>
      </c>
      <c r="K108" s="61">
        <f>IFERROR(('use 2017-18'!K108/'use 2017-18'!$BQ108)*use_alloc!$C108,"")</f>
        <v>0</v>
      </c>
      <c r="L108" s="61">
        <f>IFERROR(('use 2017-18'!L108/'use 2017-18'!$BQ108)*use_alloc!$C108,"")</f>
        <v>0</v>
      </c>
      <c r="M108" s="61">
        <f>IFERROR(('use 2017-18'!M108/'use 2017-18'!$BQ108)*use_alloc!$C108,"")</f>
        <v>0</v>
      </c>
      <c r="N108" s="61">
        <f>IFERROR(('use 2017-18'!N108/'use 2017-18'!$BQ108)*use_alloc!$C108,"")</f>
        <v>0</v>
      </c>
      <c r="O108" s="61">
        <f>IFERROR(('use 2017-18'!O108/'use 2017-18'!$BQ108)*use_alloc!$C108,"")</f>
        <v>0</v>
      </c>
      <c r="P108" s="61">
        <f>IFERROR(('use 2017-18'!P108/'use 2017-18'!$BQ108)*use_alloc!$C108,"")</f>
        <v>0</v>
      </c>
      <c r="Q108" s="61">
        <f>IFERROR(('use 2017-18'!Q108/'use 2017-18'!$BQ108)*use_alloc!$C108,"")</f>
        <v>0</v>
      </c>
      <c r="R108" s="61">
        <f>IFERROR(('use 2017-18'!R108/'use 2017-18'!$BQ108)*use_alloc!$C108,"")</f>
        <v>0</v>
      </c>
      <c r="S108" s="61">
        <f>IFERROR(('use 2017-18'!S108/'use 2017-18'!$BQ108)*use_alloc!$C108,"")</f>
        <v>0</v>
      </c>
      <c r="T108" s="61">
        <f>IFERROR(('use 2017-18'!T108/'use 2017-18'!$BQ108)*use_alloc!$C108,"")</f>
        <v>0</v>
      </c>
      <c r="U108" s="61">
        <f>IFERROR(('use 2017-18'!U108/'use 2017-18'!$BQ108)*use_alloc!$C108,"")</f>
        <v>0</v>
      </c>
      <c r="V108" s="61">
        <f>IFERROR(('use 2017-18'!V108/'use 2017-18'!$BQ108)*use_alloc!$C108,"")</f>
        <v>0</v>
      </c>
      <c r="W108" s="61">
        <f>IFERROR(('use 2017-18'!W108/'use 2017-18'!$BQ108)*use_alloc!$C108,"")</f>
        <v>0</v>
      </c>
      <c r="X108" s="61">
        <f>IFERROR(('use 2017-18'!X108/'use 2017-18'!$BQ108)*use_alloc!$C108,"")</f>
        <v>0</v>
      </c>
      <c r="Y108" s="61">
        <f>IFERROR(('use 2017-18'!Y108/'use 2017-18'!$BQ108)*use_alloc!$C108,"")</f>
        <v>0</v>
      </c>
      <c r="Z108" s="61">
        <f>IFERROR(('use 2017-18'!Z108/'use 2017-18'!$BQ108)*use_alloc!$C108,"")</f>
        <v>0</v>
      </c>
      <c r="AA108" s="61">
        <f>IFERROR(('use 2017-18'!AA108/'use 2017-18'!$BQ108)*use_alloc!$C108,"")</f>
        <v>0</v>
      </c>
      <c r="AB108" s="61">
        <f>IFERROR(('use 2017-18'!AB108/'use 2017-18'!$BQ108)*use_alloc!$C108,"")</f>
        <v>0</v>
      </c>
      <c r="AC108" s="61">
        <f>IFERROR(('use 2017-18'!AC108/'use 2017-18'!$BQ108)*use_alloc!$C108,"")</f>
        <v>0</v>
      </c>
      <c r="AD108" s="61">
        <f>IFERROR(('use 2017-18'!AD108/'use 2017-18'!$BQ108)*use_alloc!$C108,"")</f>
        <v>2.7160702047017486</v>
      </c>
      <c r="AE108" s="61">
        <f>IFERROR(('use 2017-18'!AE108/'use 2017-18'!$BQ108)*use_alloc!$C108,"")</f>
        <v>10.999546127814929</v>
      </c>
      <c r="AF108" s="61">
        <f>IFERROR(('use 2017-18'!AF108/'use 2017-18'!$BQ108)*use_alloc!$C108,"")</f>
        <v>0</v>
      </c>
      <c r="AG108" s="61">
        <f>IFERROR(('use 2017-18'!AG108/'use 2017-18'!$BQ108)*use_alloc!$C108,"")</f>
        <v>0</v>
      </c>
      <c r="AH108" s="61">
        <f>IFERROR(('use 2017-18'!AH108/'use 2017-18'!$BQ108)*use_alloc!$C108,"")</f>
        <v>0</v>
      </c>
      <c r="AI108" s="61">
        <f>IFERROR(('use 2017-18'!AI108/'use 2017-18'!$BQ108)*use_alloc!$C108,"")</f>
        <v>0</v>
      </c>
      <c r="AJ108" s="61">
        <f>IFERROR(('use 2017-18'!AJ108/'use 2017-18'!$BQ108)*use_alloc!$C108,"")</f>
        <v>0</v>
      </c>
      <c r="AK108" s="61">
        <f>IFERROR(('use 2017-18'!AK108/'use 2017-18'!$BQ108)*use_alloc!$C108,"")</f>
        <v>0</v>
      </c>
      <c r="AL108" s="61">
        <f>IFERROR(('use 2017-18'!AL108/'use 2017-18'!$BQ108)*use_alloc!$C108,"")</f>
        <v>0</v>
      </c>
      <c r="AM108" s="61">
        <f>IFERROR(('use 2017-18'!AM108/'use 2017-18'!$BQ108)*use_alloc!$C108,"")</f>
        <v>0</v>
      </c>
      <c r="AN108" s="61">
        <f>IFERROR(('use 2017-18'!AN108/'use 2017-18'!$BQ108)*use_alloc!$C108,"")</f>
        <v>0</v>
      </c>
      <c r="AO108" s="61">
        <f>IFERROR(('use 2017-18'!AO108/'use 2017-18'!$BQ108)*use_alloc!$C108,"")</f>
        <v>0</v>
      </c>
      <c r="AP108" s="61">
        <f>IFERROR(('use 2017-18'!AP108/'use 2017-18'!$BQ108)*use_alloc!$C108,"")</f>
        <v>0</v>
      </c>
      <c r="AQ108" s="61">
        <f>IFERROR(('use 2017-18'!AQ108/'use 2017-18'!$BQ108)*use_alloc!$C108,"")</f>
        <v>0</v>
      </c>
      <c r="AR108" s="61">
        <f>IFERROR(('use 2017-18'!AR108/'use 2017-18'!$BQ108)*use_alloc!$C108,"")</f>
        <v>0</v>
      </c>
      <c r="AS108" s="61">
        <f>IFERROR(('use 2017-18'!AS108/'use 2017-18'!$BQ108)*use_alloc!$C108,"")</f>
        <v>0</v>
      </c>
      <c r="AT108" s="61">
        <f>IFERROR(('use 2017-18'!AT108/'use 2017-18'!$BQ108)*use_alloc!$C108,"")</f>
        <v>0</v>
      </c>
      <c r="AU108" s="61">
        <f>IFERROR(('use 2017-18'!AU108/'use 2017-18'!$BQ108)*use_alloc!$C108,"")</f>
        <v>89.356309444921791</v>
      </c>
      <c r="AV108" s="61">
        <f>IFERROR(('use 2017-18'!AV108/'use 2017-18'!$BQ108)*use_alloc!$C108,"")</f>
        <v>0</v>
      </c>
      <c r="AW108" s="61">
        <f>IFERROR(('use 2017-18'!AW108/'use 2017-18'!$BQ108)*use_alloc!$C108,"")</f>
        <v>0</v>
      </c>
      <c r="AX108" s="61">
        <f>IFERROR(('use 2017-18'!AX108/'use 2017-18'!$BQ108)*use_alloc!$C108,"")</f>
        <v>0</v>
      </c>
      <c r="AY108" s="61">
        <f>IFERROR(('use 2017-18'!AY108/'use 2017-18'!$BQ108)*use_alloc!$C108,"")</f>
        <v>0</v>
      </c>
      <c r="AZ108" s="61">
        <f>IFERROR(('use 2017-18'!AZ108/'use 2017-18'!$BQ108)*use_alloc!$C108,"")</f>
        <v>0</v>
      </c>
      <c r="BA108" s="61">
        <f>IFERROR(('use 2017-18'!BA108/'use 2017-18'!$BQ108)*use_alloc!$C108,"")</f>
        <v>0</v>
      </c>
      <c r="BB108" s="61">
        <f>IFERROR(('use 2017-18'!BB108/'use 2017-18'!$BQ108)*use_alloc!$C108,"")</f>
        <v>0</v>
      </c>
      <c r="BC108" s="61">
        <f>IFERROR(('use 2017-18'!BC108/'use 2017-18'!$BQ108)*use_alloc!$C108,"")</f>
        <v>0</v>
      </c>
      <c r="BD108" s="61">
        <f>IFERROR(('use 2017-18'!BD108/'use 2017-18'!$BQ108)*use_alloc!$C108,"")</f>
        <v>0</v>
      </c>
      <c r="BE108" s="61">
        <f>IFERROR(('use 2017-18'!BE108/'use 2017-18'!$BQ108)*use_alloc!$C108,"")</f>
        <v>0</v>
      </c>
      <c r="BF108" s="61">
        <f>IFERROR(('use 2017-18'!BF108/'use 2017-18'!$BQ108)*use_alloc!$C108,"")</f>
        <v>0</v>
      </c>
      <c r="BG108" s="61">
        <f>IFERROR(('use 2017-18'!BG108/'use 2017-18'!$BQ108)*use_alloc!$C108,"")</f>
        <v>0</v>
      </c>
      <c r="BH108" s="61">
        <f>IFERROR(('use 2017-18'!BH108/'use 2017-18'!$BQ108)*use_alloc!$C108,"")</f>
        <v>0</v>
      </c>
      <c r="BI108" s="61">
        <f>IFERROR(('use 2017-18'!BI108/'use 2017-18'!$BQ108)*use_alloc!$C108,"")</f>
        <v>0</v>
      </c>
      <c r="BJ108" s="61">
        <f>IFERROR(('use 2017-18'!BJ108/'use 2017-18'!$BQ108)*use_alloc!$C108,"")</f>
        <v>0</v>
      </c>
      <c r="BK108" s="61">
        <f>IFERROR(('use 2017-18'!BK108/'use 2017-18'!$BQ108)*use_alloc!$C108,"")</f>
        <v>0</v>
      </c>
      <c r="BL108" s="61">
        <f>IFERROR(('use 2017-18'!BL108/'use 2017-18'!$BQ108)*use_alloc!$C108,"")</f>
        <v>0</v>
      </c>
      <c r="BM108" s="61">
        <f>IFERROR(('use 2017-18'!BM108/'use 2017-18'!$BQ108)*use_alloc!$C108,"")</f>
        <v>0</v>
      </c>
      <c r="BN108" s="61">
        <f>IFERROR(('use 2017-18'!BN108/'use 2017-18'!$BQ108)*use_alloc!$C108,"")</f>
        <v>0</v>
      </c>
      <c r="BO108" s="61">
        <f>IFERROR(('use 2017-18'!BO108/'use 2017-18'!$BQ108)*use_alloc!$C108,"")</f>
        <v>0</v>
      </c>
      <c r="BP108" s="61">
        <f>IFERROR(('use 2017-18'!BP108/'use 2017-18'!$BQ108)*use_alloc!$C108,"")</f>
        <v>0</v>
      </c>
      <c r="BQ108" s="61">
        <f>'use 2012-13'!BQ108*GDP_Ratios!$E$10</f>
        <v>1153.6019272341182</v>
      </c>
      <c r="BR108" s="61">
        <f>'use 2012-13'!BR108*GDP_Ratios!$E$10</f>
        <v>0</v>
      </c>
      <c r="BS108" s="61">
        <f>'use 2012-13'!BS108*GDP_Ratios!$E$10</f>
        <v>0</v>
      </c>
      <c r="BT108" s="61">
        <f>'use 2012-13'!BT108*GDP_Ratios!$E$10</f>
        <v>1674557.6838992389</v>
      </c>
      <c r="BU108" s="61">
        <f>'use 2012-13'!BU108*GDP_Ratios!$E$10</f>
        <v>0</v>
      </c>
      <c r="BV108" s="61">
        <f>'use 2012-13'!BV108*GDP_Ratios!$E$10</f>
        <v>29913.001968732009</v>
      </c>
      <c r="BW108" s="61">
        <f>'use 2012-13'!BW108*GDP_Ratios!$E$10</f>
        <v>130483.96021946882</v>
      </c>
      <c r="BX108" s="61">
        <f>'use 2012-13'!BX108*GDP_Ratios!$E$10</f>
        <v>1834954.6460874395</v>
      </c>
      <c r="BY108" s="61">
        <f>'use 2012-13'!BY108*GDP_Ratios!$E$10</f>
        <v>1836108.2480146738</v>
      </c>
    </row>
    <row r="109" spans="1:80" x14ac:dyDescent="0.35">
      <c r="A109" s="21">
        <v>106</v>
      </c>
      <c r="B109" s="21" t="s">
        <v>184</v>
      </c>
      <c r="C109" s="61">
        <f>IFERROR(('use 2017-18'!C109/'use 2017-18'!$BQ109)*use_alloc!$C109,"")</f>
        <v>1580.2269517564596</v>
      </c>
      <c r="D109" s="61">
        <f>IFERROR(('use 2017-18'!D109/'use 2017-18'!$BQ109)*use_alloc!$C109,"")</f>
        <v>0</v>
      </c>
      <c r="E109" s="61">
        <f>IFERROR(('use 2017-18'!E109/'use 2017-18'!$BQ109)*use_alloc!$C109,"")</f>
        <v>2493.22265520562</v>
      </c>
      <c r="F109" s="61">
        <f>IFERROR(('use 2017-18'!F109/'use 2017-18'!$BQ109)*use_alloc!$C109,"")</f>
        <v>0</v>
      </c>
      <c r="G109" s="61">
        <f>IFERROR(('use 2017-18'!G109/'use 2017-18'!$BQ109)*use_alloc!$C109,"")</f>
        <v>1149.2412516084121</v>
      </c>
      <c r="H109" s="61">
        <f>IFERROR(('use 2017-18'!H109/'use 2017-18'!$BQ109)*use_alloc!$C109,"")</f>
        <v>2844.4917238857597</v>
      </c>
      <c r="I109" s="61">
        <f>IFERROR(('use 2017-18'!I109/'use 2017-18'!$BQ109)*use_alloc!$C109,"")</f>
        <v>115.43307914181085</v>
      </c>
      <c r="J109" s="61">
        <f>IFERROR(('use 2017-18'!J109/'use 2017-18'!$BQ109)*use_alloc!$C109,"")</f>
        <v>2348.1645660796339</v>
      </c>
      <c r="K109" s="61">
        <f>IFERROR(('use 2017-18'!K109/'use 2017-18'!$BQ109)*use_alloc!$C109,"")</f>
        <v>284.86079187173328</v>
      </c>
      <c r="L109" s="61">
        <f>IFERROR(('use 2017-18'!L109/'use 2017-18'!$BQ109)*use_alloc!$C109,"")</f>
        <v>807.39409998592623</v>
      </c>
      <c r="M109" s="61">
        <f>IFERROR(('use 2017-18'!M109/'use 2017-18'!$BQ109)*use_alloc!$C109,"")</f>
        <v>1.5657871556709275</v>
      </c>
      <c r="N109" s="61">
        <f>IFERROR(('use 2017-18'!N109/'use 2017-18'!$BQ109)*use_alloc!$C109,"")</f>
        <v>0</v>
      </c>
      <c r="O109" s="61">
        <f>IFERROR(('use 2017-18'!O109/'use 2017-18'!$BQ109)*use_alloc!$C109,"")</f>
        <v>0</v>
      </c>
      <c r="P109" s="61">
        <f>IFERROR(('use 2017-18'!P109/'use 2017-18'!$BQ109)*use_alloc!$C109,"")</f>
        <v>0</v>
      </c>
      <c r="Q109" s="61">
        <f>IFERROR(('use 2017-18'!Q109/'use 2017-18'!$BQ109)*use_alloc!$C109,"")</f>
        <v>0</v>
      </c>
      <c r="R109" s="61">
        <f>IFERROR(('use 2017-18'!R109/'use 2017-18'!$BQ109)*use_alloc!$C109,"")</f>
        <v>0</v>
      </c>
      <c r="S109" s="61">
        <f>IFERROR(('use 2017-18'!S109/'use 2017-18'!$BQ109)*use_alloc!$C109,"")</f>
        <v>0</v>
      </c>
      <c r="T109" s="61">
        <f>IFERROR(('use 2017-18'!T109/'use 2017-18'!$BQ109)*use_alloc!$C109,"")</f>
        <v>249.28373246613435</v>
      </c>
      <c r="U109" s="61">
        <f>IFERROR(('use 2017-18'!U109/'use 2017-18'!$BQ109)*use_alloc!$C109,"")</f>
        <v>12.927147156272365</v>
      </c>
      <c r="V109" s="61">
        <f>IFERROR(('use 2017-18'!V109/'use 2017-18'!$BQ109)*use_alloc!$C109,"")</f>
        <v>0</v>
      </c>
      <c r="W109" s="61">
        <f>IFERROR(('use 2017-18'!W109/'use 2017-18'!$BQ109)*use_alloc!$C109,"")</f>
        <v>0</v>
      </c>
      <c r="X109" s="61">
        <f>IFERROR(('use 2017-18'!X109/'use 2017-18'!$BQ109)*use_alloc!$C109,"")</f>
        <v>0</v>
      </c>
      <c r="Y109" s="61">
        <f>IFERROR(('use 2017-18'!Y109/'use 2017-18'!$BQ109)*use_alloc!$C109,"")</f>
        <v>1376.7931836957071</v>
      </c>
      <c r="Z109" s="61">
        <f>IFERROR(('use 2017-18'!Z109/'use 2017-18'!$BQ109)*use_alloc!$C109,"")</f>
        <v>0</v>
      </c>
      <c r="AA109" s="61">
        <f>IFERROR(('use 2017-18'!AA109/'use 2017-18'!$BQ109)*use_alloc!$C109,"")</f>
        <v>0</v>
      </c>
      <c r="AB109" s="61">
        <f>IFERROR(('use 2017-18'!AB109/'use 2017-18'!$BQ109)*use_alloc!$C109,"")</f>
        <v>0</v>
      </c>
      <c r="AC109" s="61">
        <f>IFERROR(('use 2017-18'!AC109/'use 2017-18'!$BQ109)*use_alloc!$C109,"")</f>
        <v>0</v>
      </c>
      <c r="AD109" s="61">
        <f>IFERROR(('use 2017-18'!AD109/'use 2017-18'!$BQ109)*use_alloc!$C109,"")</f>
        <v>60362.852179770591</v>
      </c>
      <c r="AE109" s="61">
        <f>IFERROR(('use 2017-18'!AE109/'use 2017-18'!$BQ109)*use_alloc!$C109,"")</f>
        <v>200458.37608281447</v>
      </c>
      <c r="AF109" s="61">
        <f>IFERROR(('use 2017-18'!AF109/'use 2017-18'!$BQ109)*use_alloc!$C109,"")</f>
        <v>0</v>
      </c>
      <c r="AG109" s="61">
        <f>IFERROR(('use 2017-18'!AG109/'use 2017-18'!$BQ109)*use_alloc!$C109,"")</f>
        <v>18580.788414206028</v>
      </c>
      <c r="AH109" s="61">
        <f>IFERROR(('use 2017-18'!AH109/'use 2017-18'!$BQ109)*use_alloc!$C109,"")</f>
        <v>0</v>
      </c>
      <c r="AI109" s="61">
        <f>IFERROR(('use 2017-18'!AI109/'use 2017-18'!$BQ109)*use_alloc!$C109,"")</f>
        <v>0</v>
      </c>
      <c r="AJ109" s="61">
        <f>IFERROR(('use 2017-18'!AJ109/'use 2017-18'!$BQ109)*use_alloc!$C109,"")</f>
        <v>0</v>
      </c>
      <c r="AK109" s="61">
        <f>IFERROR(('use 2017-18'!AK109/'use 2017-18'!$BQ109)*use_alloc!$C109,"")</f>
        <v>0</v>
      </c>
      <c r="AL109" s="61">
        <f>IFERROR(('use 2017-18'!AL109/'use 2017-18'!$BQ109)*use_alloc!$C109,"")</f>
        <v>0</v>
      </c>
      <c r="AM109" s="61">
        <f>IFERROR(('use 2017-18'!AM109/'use 2017-18'!$BQ109)*use_alloc!$C109,"")</f>
        <v>4.9317787802036408E-3</v>
      </c>
      <c r="AN109" s="61">
        <f>IFERROR(('use 2017-18'!AN109/'use 2017-18'!$BQ109)*use_alloc!$C109,"")</f>
        <v>6.662894127104078</v>
      </c>
      <c r="AO109" s="61">
        <f>IFERROR(('use 2017-18'!AO109/'use 2017-18'!$BQ109)*use_alloc!$C109,"")</f>
        <v>0</v>
      </c>
      <c r="AP109" s="61">
        <f>IFERROR(('use 2017-18'!AP109/'use 2017-18'!$BQ109)*use_alloc!$C109,"")</f>
        <v>43.424604288571381</v>
      </c>
      <c r="AQ109" s="61">
        <f>IFERROR(('use 2017-18'!AQ109/'use 2017-18'!$BQ109)*use_alloc!$C109,"")</f>
        <v>7952.2769851287985</v>
      </c>
      <c r="AR109" s="61">
        <f>IFERROR(('use 2017-18'!AR109/'use 2017-18'!$BQ109)*use_alloc!$C109,"")</f>
        <v>22628.79383538253</v>
      </c>
      <c r="AS109" s="61">
        <f>IFERROR(('use 2017-18'!AS109/'use 2017-18'!$BQ109)*use_alloc!$C109,"")</f>
        <v>10396.842573724089</v>
      </c>
      <c r="AT109" s="61">
        <f>IFERROR(('use 2017-18'!AT109/'use 2017-18'!$BQ109)*use_alloc!$C109,"")</f>
        <v>1035.8092408369214</v>
      </c>
      <c r="AU109" s="61">
        <f>IFERROR(('use 2017-18'!AU109/'use 2017-18'!$BQ109)*use_alloc!$C109,"")</f>
        <v>7577.1349267623964</v>
      </c>
      <c r="AV109" s="61">
        <f>IFERROR(('use 2017-18'!AV109/'use 2017-18'!$BQ109)*use_alloc!$C109,"")</f>
        <v>29744.978435874113</v>
      </c>
      <c r="AW109" s="61">
        <f>IFERROR(('use 2017-18'!AW109/'use 2017-18'!$BQ109)*use_alloc!$C109,"")</f>
        <v>2196.0214147043544</v>
      </c>
      <c r="AX109" s="61">
        <f>IFERROR(('use 2017-18'!AX109/'use 2017-18'!$BQ109)*use_alloc!$C109,"")</f>
        <v>11072.30285457132</v>
      </c>
      <c r="AY109" s="61">
        <f>IFERROR(('use 2017-18'!AY109/'use 2017-18'!$BQ109)*use_alloc!$C109,"")</f>
        <v>14373.278485003508</v>
      </c>
      <c r="AZ109" s="61">
        <f>IFERROR(('use 2017-18'!AZ109/'use 2017-18'!$BQ109)*use_alloc!$C109,"")</f>
        <v>824.51717637665661</v>
      </c>
      <c r="BA109" s="61">
        <f>IFERROR(('use 2017-18'!BA109/'use 2017-18'!$BQ109)*use_alloc!$C109,"")</f>
        <v>13559.199214833003</v>
      </c>
      <c r="BB109" s="61">
        <f>IFERROR(('use 2017-18'!BB109/'use 2017-18'!$BQ109)*use_alloc!$C109,"")</f>
        <v>45701.855191063456</v>
      </c>
      <c r="BC109" s="61">
        <f>IFERROR(('use 2017-18'!BC109/'use 2017-18'!$BQ109)*use_alloc!$C109,"")</f>
        <v>303.55980297921968</v>
      </c>
      <c r="BD109" s="61">
        <f>IFERROR(('use 2017-18'!BD109/'use 2017-18'!$BQ109)*use_alloc!$C109,"")</f>
        <v>5717.0139964828859</v>
      </c>
      <c r="BE109" s="61">
        <f>IFERROR(('use 2017-18'!BE109/'use 2017-18'!$BQ109)*use_alloc!$C109,"")</f>
        <v>810.82145716886885</v>
      </c>
      <c r="BF109" s="61">
        <f>IFERROR(('use 2017-18'!BF109/'use 2017-18'!$BQ109)*use_alloc!$C109,"")</f>
        <v>0</v>
      </c>
      <c r="BG109" s="61">
        <f>IFERROR(('use 2017-18'!BG109/'use 2017-18'!$BQ109)*use_alloc!$C109,"")</f>
        <v>2842.922663283236</v>
      </c>
      <c r="BH109" s="61">
        <f>IFERROR(('use 2017-18'!BH109/'use 2017-18'!$BQ109)*use_alloc!$C109,"")</f>
        <v>592.30414741522475</v>
      </c>
      <c r="BI109" s="61">
        <f>IFERROR(('use 2017-18'!BI109/'use 2017-18'!$BQ109)*use_alloc!$C109,"")</f>
        <v>176.84208478211409</v>
      </c>
      <c r="BJ109" s="61">
        <f>IFERROR(('use 2017-18'!BJ109/'use 2017-18'!$BQ109)*use_alloc!$C109,"")</f>
        <v>5098.1883366401207</v>
      </c>
      <c r="BK109" s="61">
        <f>IFERROR(('use 2017-18'!BK109/'use 2017-18'!$BQ109)*use_alloc!$C109,"")</f>
        <v>4160.23737094645</v>
      </c>
      <c r="BL109" s="61">
        <f>IFERROR(('use 2017-18'!BL109/'use 2017-18'!$BQ109)*use_alloc!$C109,"")</f>
        <v>7998.7725899592906</v>
      </c>
      <c r="BM109" s="61">
        <f>IFERROR(('use 2017-18'!BM109/'use 2017-18'!$BQ109)*use_alloc!$C109,"")</f>
        <v>1393.1180395103925</v>
      </c>
      <c r="BN109" s="61">
        <f>IFERROR(('use 2017-18'!BN109/'use 2017-18'!$BQ109)*use_alloc!$C109,"")</f>
        <v>15531.94178518248</v>
      </c>
      <c r="BO109" s="61">
        <f>IFERROR(('use 2017-18'!BO109/'use 2017-18'!$BQ109)*use_alloc!$C109,"")</f>
        <v>2135.7405364808883</v>
      </c>
      <c r="BP109" s="61">
        <f>IFERROR(('use 2017-18'!BP109/'use 2017-18'!$BQ109)*use_alloc!$C109,"")</f>
        <v>5289.5198285834804</v>
      </c>
      <c r="BQ109" s="61">
        <f>'use 2012-13'!BQ109*GDP_Ratios!$E$10</f>
        <v>9449668.6651337147</v>
      </c>
      <c r="BR109" s="61">
        <f>'use 2012-13'!BR109*GDP_Ratios!$E$10</f>
        <v>14551242.047432378</v>
      </c>
      <c r="BS109" s="61">
        <f>'use 2012-13'!BS109*GDP_Ratios!$E$10</f>
        <v>0</v>
      </c>
      <c r="BT109" s="61">
        <f>'use 2012-13'!BT109*GDP_Ratios!$E$10</f>
        <v>53861008.981098384</v>
      </c>
      <c r="BU109" s="61">
        <f>'use 2012-13'!BU109*GDP_Ratios!$E$10</f>
        <v>0</v>
      </c>
      <c r="BV109" s="61">
        <f>'use 2012-13'!BV109*GDP_Ratios!$E$10</f>
        <v>1122231.5210697001</v>
      </c>
      <c r="BW109" s="61">
        <f>'use 2012-13'!BW109*GDP_Ratios!$E$10</f>
        <v>8866699.4758356083</v>
      </c>
      <c r="BX109" s="61">
        <f>'use 2012-13'!BX109*GDP_Ratios!$E$10</f>
        <v>78401182.025436059</v>
      </c>
      <c r="BY109" s="61">
        <f>'use 2012-13'!BY109*GDP_Ratios!$E$10</f>
        <v>87850850.690569773</v>
      </c>
    </row>
    <row r="110" spans="1:80" x14ac:dyDescent="0.35">
      <c r="A110" s="21">
        <v>107</v>
      </c>
      <c r="B110" s="21" t="s">
        <v>185</v>
      </c>
      <c r="C110" s="61">
        <f>IFERROR(('use 2017-18'!C110/'use 2017-18'!$BQ110)*use_alloc!$C110,"")</f>
        <v>0</v>
      </c>
      <c r="D110" s="61">
        <f>IFERROR(('use 2017-18'!D110/'use 2017-18'!$BQ110)*use_alloc!$C110,"")</f>
        <v>0</v>
      </c>
      <c r="E110" s="61">
        <f>IFERROR(('use 2017-18'!E110/'use 2017-18'!$BQ110)*use_alloc!$C110,"")</f>
        <v>622.62001170542703</v>
      </c>
      <c r="F110" s="61">
        <f>IFERROR(('use 2017-18'!F110/'use 2017-18'!$BQ110)*use_alloc!$C110,"")</f>
        <v>0</v>
      </c>
      <c r="G110" s="61">
        <f>IFERROR(('use 2017-18'!G110/'use 2017-18'!$BQ110)*use_alloc!$C110,"")</f>
        <v>0</v>
      </c>
      <c r="H110" s="61">
        <f>IFERROR(('use 2017-18'!H110/'use 2017-18'!$BQ110)*use_alloc!$C110,"")</f>
        <v>0</v>
      </c>
      <c r="I110" s="61">
        <f>IFERROR(('use 2017-18'!I110/'use 2017-18'!$BQ110)*use_alloc!$C110,"")</f>
        <v>0</v>
      </c>
      <c r="J110" s="61">
        <f>IFERROR(('use 2017-18'!J110/'use 2017-18'!$BQ110)*use_alloc!$C110,"")</f>
        <v>0</v>
      </c>
      <c r="K110" s="61">
        <f>IFERROR(('use 2017-18'!K110/'use 2017-18'!$BQ110)*use_alloc!$C110,"")</f>
        <v>0</v>
      </c>
      <c r="L110" s="61">
        <f>IFERROR(('use 2017-18'!L110/'use 2017-18'!$BQ110)*use_alloc!$C110,"")</f>
        <v>0</v>
      </c>
      <c r="M110" s="61">
        <f>IFERROR(('use 2017-18'!M110/'use 2017-18'!$BQ110)*use_alloc!$C110,"")</f>
        <v>0</v>
      </c>
      <c r="N110" s="61">
        <f>IFERROR(('use 2017-18'!N110/'use 2017-18'!$BQ110)*use_alloc!$C110,"")</f>
        <v>0</v>
      </c>
      <c r="O110" s="61">
        <f>IFERROR(('use 2017-18'!O110/'use 2017-18'!$BQ110)*use_alloc!$C110,"")</f>
        <v>0</v>
      </c>
      <c r="P110" s="61">
        <f>IFERROR(('use 2017-18'!P110/'use 2017-18'!$BQ110)*use_alloc!$C110,"")</f>
        <v>0</v>
      </c>
      <c r="Q110" s="61">
        <f>IFERROR(('use 2017-18'!Q110/'use 2017-18'!$BQ110)*use_alloc!$C110,"")</f>
        <v>0</v>
      </c>
      <c r="R110" s="61">
        <f>IFERROR(('use 2017-18'!R110/'use 2017-18'!$BQ110)*use_alloc!$C110,"")</f>
        <v>0</v>
      </c>
      <c r="S110" s="61">
        <f>IFERROR(('use 2017-18'!S110/'use 2017-18'!$BQ110)*use_alloc!$C110,"")</f>
        <v>0</v>
      </c>
      <c r="T110" s="61">
        <f>IFERROR(('use 2017-18'!T110/'use 2017-18'!$BQ110)*use_alloc!$C110,"")</f>
        <v>0</v>
      </c>
      <c r="U110" s="61">
        <f>IFERROR(('use 2017-18'!U110/'use 2017-18'!$BQ110)*use_alloc!$C110,"")</f>
        <v>0</v>
      </c>
      <c r="V110" s="61">
        <f>IFERROR(('use 2017-18'!V110/'use 2017-18'!$BQ110)*use_alloc!$C110,"")</f>
        <v>0</v>
      </c>
      <c r="W110" s="61">
        <f>IFERROR(('use 2017-18'!W110/'use 2017-18'!$BQ110)*use_alloc!$C110,"")</f>
        <v>0</v>
      </c>
      <c r="X110" s="61">
        <f>IFERROR(('use 2017-18'!X110/'use 2017-18'!$BQ110)*use_alloc!$C110,"")</f>
        <v>0</v>
      </c>
      <c r="Y110" s="61">
        <f>IFERROR(('use 2017-18'!Y110/'use 2017-18'!$BQ110)*use_alloc!$C110,"")</f>
        <v>0</v>
      </c>
      <c r="Z110" s="61">
        <f>IFERROR(('use 2017-18'!Z110/'use 2017-18'!$BQ110)*use_alloc!$C110,"")</f>
        <v>0</v>
      </c>
      <c r="AA110" s="61">
        <f>IFERROR(('use 2017-18'!AA110/'use 2017-18'!$BQ110)*use_alloc!$C110,"")</f>
        <v>0</v>
      </c>
      <c r="AB110" s="61">
        <f>IFERROR(('use 2017-18'!AB110/'use 2017-18'!$BQ110)*use_alloc!$C110,"")</f>
        <v>0</v>
      </c>
      <c r="AC110" s="61">
        <f>IFERROR(('use 2017-18'!AC110/'use 2017-18'!$BQ110)*use_alloc!$C110,"")</f>
        <v>0</v>
      </c>
      <c r="AD110" s="61">
        <f>IFERROR(('use 2017-18'!AD110/'use 2017-18'!$BQ110)*use_alloc!$C110,"")</f>
        <v>0</v>
      </c>
      <c r="AE110" s="61">
        <f>IFERROR(('use 2017-18'!AE110/'use 2017-18'!$BQ110)*use_alloc!$C110,"")</f>
        <v>32061.979109557891</v>
      </c>
      <c r="AF110" s="61">
        <f>IFERROR(('use 2017-18'!AF110/'use 2017-18'!$BQ110)*use_alloc!$C110,"")</f>
        <v>0</v>
      </c>
      <c r="AG110" s="61">
        <f>IFERROR(('use 2017-18'!AG110/'use 2017-18'!$BQ110)*use_alloc!$C110,"")</f>
        <v>0</v>
      </c>
      <c r="AH110" s="61">
        <f>IFERROR(('use 2017-18'!AH110/'use 2017-18'!$BQ110)*use_alloc!$C110,"")</f>
        <v>0</v>
      </c>
      <c r="AI110" s="61">
        <f>IFERROR(('use 2017-18'!AI110/'use 2017-18'!$BQ110)*use_alloc!$C110,"")</f>
        <v>0</v>
      </c>
      <c r="AJ110" s="61">
        <f>IFERROR(('use 2017-18'!AJ110/'use 2017-18'!$BQ110)*use_alloc!$C110,"")</f>
        <v>0</v>
      </c>
      <c r="AK110" s="61">
        <f>IFERROR(('use 2017-18'!AK110/'use 2017-18'!$BQ110)*use_alloc!$C110,"")</f>
        <v>0</v>
      </c>
      <c r="AL110" s="61">
        <f>IFERROR(('use 2017-18'!AL110/'use 2017-18'!$BQ110)*use_alloc!$C110,"")</f>
        <v>0</v>
      </c>
      <c r="AM110" s="61">
        <f>IFERROR(('use 2017-18'!AM110/'use 2017-18'!$BQ110)*use_alloc!$C110,"")</f>
        <v>0</v>
      </c>
      <c r="AN110" s="61">
        <f>IFERROR(('use 2017-18'!AN110/'use 2017-18'!$BQ110)*use_alloc!$C110,"")</f>
        <v>0</v>
      </c>
      <c r="AO110" s="61">
        <f>IFERROR(('use 2017-18'!AO110/'use 2017-18'!$BQ110)*use_alloc!$C110,"")</f>
        <v>0</v>
      </c>
      <c r="AP110" s="61">
        <f>IFERROR(('use 2017-18'!AP110/'use 2017-18'!$BQ110)*use_alloc!$C110,"")</f>
        <v>15.884852842466385</v>
      </c>
      <c r="AQ110" s="61">
        <f>IFERROR(('use 2017-18'!AQ110/'use 2017-18'!$BQ110)*use_alloc!$C110,"")</f>
        <v>0.98626175834945284</v>
      </c>
      <c r="AR110" s="61">
        <f>IFERROR(('use 2017-18'!AR110/'use 2017-18'!$BQ110)*use_alloc!$C110,"")</f>
        <v>0</v>
      </c>
      <c r="AS110" s="61">
        <f>IFERROR(('use 2017-18'!AS110/'use 2017-18'!$BQ110)*use_alloc!$C110,"")</f>
        <v>0</v>
      </c>
      <c r="AT110" s="61">
        <f>IFERROR(('use 2017-18'!AT110/'use 2017-18'!$BQ110)*use_alloc!$C110,"")</f>
        <v>0</v>
      </c>
      <c r="AU110" s="61">
        <f>IFERROR(('use 2017-18'!AU110/'use 2017-18'!$BQ110)*use_alloc!$C110,"")</f>
        <v>0</v>
      </c>
      <c r="AV110" s="61">
        <f>IFERROR(('use 2017-18'!AV110/'use 2017-18'!$BQ110)*use_alloc!$C110,"")</f>
        <v>9723.550926634407</v>
      </c>
      <c r="AW110" s="61">
        <f>IFERROR(('use 2017-18'!AW110/'use 2017-18'!$BQ110)*use_alloc!$C110,"")</f>
        <v>8.6623735471634926E-3</v>
      </c>
      <c r="AX110" s="61">
        <f>IFERROR(('use 2017-18'!AX110/'use 2017-18'!$BQ110)*use_alloc!$C110,"")</f>
        <v>0</v>
      </c>
      <c r="AY110" s="61">
        <f>IFERROR(('use 2017-18'!AY110/'use 2017-18'!$BQ110)*use_alloc!$C110,"")</f>
        <v>13.294486847717229</v>
      </c>
      <c r="AZ110" s="61">
        <f>IFERROR(('use 2017-18'!AZ110/'use 2017-18'!$BQ110)*use_alloc!$C110,"")</f>
        <v>3.5596727402271083E-5</v>
      </c>
      <c r="BA110" s="61">
        <f>IFERROR(('use 2017-18'!BA110/'use 2017-18'!$BQ110)*use_alloc!$C110,"")</f>
        <v>3.5879718513799888</v>
      </c>
      <c r="BB110" s="61">
        <f>IFERROR(('use 2017-18'!BB110/'use 2017-18'!$BQ110)*use_alloc!$C110,"")</f>
        <v>5902.0513962385057</v>
      </c>
      <c r="BC110" s="61">
        <f>IFERROR(('use 2017-18'!BC110/'use 2017-18'!$BQ110)*use_alloc!$C110,"")</f>
        <v>99.244086426363452</v>
      </c>
      <c r="BD110" s="61">
        <f>IFERROR(('use 2017-18'!BD110/'use 2017-18'!$BQ110)*use_alloc!$C110,"")</f>
        <v>0</v>
      </c>
      <c r="BE110" s="61">
        <f>IFERROR(('use 2017-18'!BE110/'use 2017-18'!$BQ110)*use_alloc!$C110,"")</f>
        <v>0</v>
      </c>
      <c r="BF110" s="61">
        <f>IFERROR(('use 2017-18'!BF110/'use 2017-18'!$BQ110)*use_alloc!$C110,"")</f>
        <v>0</v>
      </c>
      <c r="BG110" s="61">
        <f>IFERROR(('use 2017-18'!BG110/'use 2017-18'!$BQ110)*use_alloc!$C110,"")</f>
        <v>19.714905618456694</v>
      </c>
      <c r="BH110" s="61">
        <f>IFERROR(('use 2017-18'!BH110/'use 2017-18'!$BQ110)*use_alloc!$C110,"")</f>
        <v>0.66674822042312387</v>
      </c>
      <c r="BI110" s="61">
        <f>IFERROR(('use 2017-18'!BI110/'use 2017-18'!$BQ110)*use_alloc!$C110,"")</f>
        <v>0</v>
      </c>
      <c r="BJ110" s="61">
        <f>IFERROR(('use 2017-18'!BJ110/'use 2017-18'!$BQ110)*use_alloc!$C110,"")</f>
        <v>26.423044182474293</v>
      </c>
      <c r="BK110" s="61">
        <f>IFERROR(('use 2017-18'!BK110/'use 2017-18'!$BQ110)*use_alloc!$C110,"")</f>
        <v>8.2951357717379466</v>
      </c>
      <c r="BL110" s="61">
        <f>IFERROR(('use 2017-18'!BL110/'use 2017-18'!$BQ110)*use_alloc!$C110,"")</f>
        <v>214.29719458877685</v>
      </c>
      <c r="BM110" s="61">
        <f>IFERROR(('use 2017-18'!BM110/'use 2017-18'!$BQ110)*use_alloc!$C110,"")</f>
        <v>421.53255131642891</v>
      </c>
      <c r="BN110" s="61">
        <f>IFERROR(('use 2017-18'!BN110/'use 2017-18'!$BQ110)*use_alloc!$C110,"")</f>
        <v>626.95460156076012</v>
      </c>
      <c r="BO110" s="61">
        <f>IFERROR(('use 2017-18'!BO110/'use 2017-18'!$BQ110)*use_alloc!$C110,"")</f>
        <v>69.585170258818778</v>
      </c>
      <c r="BP110" s="61">
        <f>IFERROR(('use 2017-18'!BP110/'use 2017-18'!$BQ110)*use_alloc!$C110,"")</f>
        <v>2932.2138445951437</v>
      </c>
      <c r="BQ110" s="61">
        <f>'use 2012-13'!BQ110*GDP_Ratios!$E$10</f>
        <v>1398291.8634234357</v>
      </c>
      <c r="BR110" s="61">
        <f>'use 2012-13'!BR110*GDP_Ratios!$E$10</f>
        <v>12567409.54989972</v>
      </c>
      <c r="BS110" s="61">
        <f>'use 2012-13'!BS110*GDP_Ratios!$E$10</f>
        <v>0</v>
      </c>
      <c r="BT110" s="61">
        <f>'use 2012-13'!BT110*GDP_Ratios!$E$10</f>
        <v>4939432.7189955916</v>
      </c>
      <c r="BU110" s="61">
        <f>'use 2012-13'!BU110*GDP_Ratios!$E$10</f>
        <v>0</v>
      </c>
      <c r="BV110" s="61">
        <f>'use 2012-13'!BV110*GDP_Ratios!$E$10</f>
        <v>274548.24614744476</v>
      </c>
      <c r="BW110" s="61">
        <f>'use 2012-13'!BW110*GDP_Ratios!$E$10</f>
        <v>1552186.1564725903</v>
      </c>
      <c r="BX110" s="61">
        <f>'use 2012-13'!BX110*GDP_Ratios!$E$10</f>
        <v>19333576.671515349</v>
      </c>
      <c r="BY110" s="61">
        <f>'use 2012-13'!BY110*GDP_Ratios!$E$10</f>
        <v>20731868.534938782</v>
      </c>
    </row>
    <row r="111" spans="1:80" x14ac:dyDescent="0.35">
      <c r="A111" s="21">
        <v>108</v>
      </c>
      <c r="B111" s="21" t="s">
        <v>186</v>
      </c>
      <c r="C111" s="61">
        <f>IFERROR(('use 2017-18'!C111/'use 2017-18'!$BQ111)*use_alloc!$C111,"")</f>
        <v>0</v>
      </c>
      <c r="D111" s="61">
        <f>IFERROR(('use 2017-18'!D111/'use 2017-18'!$BQ111)*use_alloc!$C111,"")</f>
        <v>0</v>
      </c>
      <c r="E111" s="61">
        <f>IFERROR(('use 2017-18'!E111/'use 2017-18'!$BQ111)*use_alloc!$C111,"")</f>
        <v>74.607480248657865</v>
      </c>
      <c r="F111" s="61">
        <f>IFERROR(('use 2017-18'!F111/'use 2017-18'!$BQ111)*use_alloc!$C111,"")</f>
        <v>0</v>
      </c>
      <c r="G111" s="61">
        <f>IFERROR(('use 2017-18'!G111/'use 2017-18'!$BQ111)*use_alloc!$C111,"")</f>
        <v>0</v>
      </c>
      <c r="H111" s="61">
        <f>IFERROR(('use 2017-18'!H111/'use 2017-18'!$BQ111)*use_alloc!$C111,"")</f>
        <v>0</v>
      </c>
      <c r="I111" s="61">
        <f>IFERROR(('use 2017-18'!I111/'use 2017-18'!$BQ111)*use_alloc!$C111,"")</f>
        <v>0</v>
      </c>
      <c r="J111" s="61">
        <f>IFERROR(('use 2017-18'!J111/'use 2017-18'!$BQ111)*use_alloc!$C111,"")</f>
        <v>0</v>
      </c>
      <c r="K111" s="61">
        <f>IFERROR(('use 2017-18'!K111/'use 2017-18'!$BQ111)*use_alloc!$C111,"")</f>
        <v>0</v>
      </c>
      <c r="L111" s="61">
        <f>IFERROR(('use 2017-18'!L111/'use 2017-18'!$BQ111)*use_alloc!$C111,"")</f>
        <v>0</v>
      </c>
      <c r="M111" s="61">
        <f>IFERROR(('use 2017-18'!M111/'use 2017-18'!$BQ111)*use_alloc!$C111,"")</f>
        <v>0</v>
      </c>
      <c r="N111" s="61">
        <f>IFERROR(('use 2017-18'!N111/'use 2017-18'!$BQ111)*use_alloc!$C111,"")</f>
        <v>0</v>
      </c>
      <c r="O111" s="61">
        <f>IFERROR(('use 2017-18'!O111/'use 2017-18'!$BQ111)*use_alloc!$C111,"")</f>
        <v>0</v>
      </c>
      <c r="P111" s="61">
        <f>IFERROR(('use 2017-18'!P111/'use 2017-18'!$BQ111)*use_alloc!$C111,"")</f>
        <v>0</v>
      </c>
      <c r="Q111" s="61">
        <f>IFERROR(('use 2017-18'!Q111/'use 2017-18'!$BQ111)*use_alloc!$C111,"")</f>
        <v>0</v>
      </c>
      <c r="R111" s="61">
        <f>IFERROR(('use 2017-18'!R111/'use 2017-18'!$BQ111)*use_alloc!$C111,"")</f>
        <v>0</v>
      </c>
      <c r="S111" s="61">
        <f>IFERROR(('use 2017-18'!S111/'use 2017-18'!$BQ111)*use_alloc!$C111,"")</f>
        <v>0</v>
      </c>
      <c r="T111" s="61">
        <f>IFERROR(('use 2017-18'!T111/'use 2017-18'!$BQ111)*use_alloc!$C111,"")</f>
        <v>0</v>
      </c>
      <c r="U111" s="61">
        <f>IFERROR(('use 2017-18'!U111/'use 2017-18'!$BQ111)*use_alloc!$C111,"")</f>
        <v>0</v>
      </c>
      <c r="V111" s="61">
        <f>IFERROR(('use 2017-18'!V111/'use 2017-18'!$BQ111)*use_alloc!$C111,"")</f>
        <v>0</v>
      </c>
      <c r="W111" s="61">
        <f>IFERROR(('use 2017-18'!W111/'use 2017-18'!$BQ111)*use_alloc!$C111,"")</f>
        <v>0</v>
      </c>
      <c r="X111" s="61">
        <f>IFERROR(('use 2017-18'!X111/'use 2017-18'!$BQ111)*use_alloc!$C111,"")</f>
        <v>0</v>
      </c>
      <c r="Y111" s="61">
        <f>IFERROR(('use 2017-18'!Y111/'use 2017-18'!$BQ111)*use_alloc!$C111,"")</f>
        <v>0</v>
      </c>
      <c r="Z111" s="61">
        <f>IFERROR(('use 2017-18'!Z111/'use 2017-18'!$BQ111)*use_alloc!$C111,"")</f>
        <v>0</v>
      </c>
      <c r="AA111" s="61">
        <f>IFERROR(('use 2017-18'!AA111/'use 2017-18'!$BQ111)*use_alloc!$C111,"")</f>
        <v>0</v>
      </c>
      <c r="AB111" s="61">
        <f>IFERROR(('use 2017-18'!AB111/'use 2017-18'!$BQ111)*use_alloc!$C111,"")</f>
        <v>0</v>
      </c>
      <c r="AC111" s="61">
        <f>IFERROR(('use 2017-18'!AC111/'use 2017-18'!$BQ111)*use_alloc!$C111,"")</f>
        <v>0</v>
      </c>
      <c r="AD111" s="61">
        <f>IFERROR(('use 2017-18'!AD111/'use 2017-18'!$BQ111)*use_alloc!$C111,"")</f>
        <v>0</v>
      </c>
      <c r="AE111" s="61">
        <f>IFERROR(('use 2017-18'!AE111/'use 2017-18'!$BQ111)*use_alloc!$C111,"")</f>
        <v>555.92196571499653</v>
      </c>
      <c r="AF111" s="61">
        <f>IFERROR(('use 2017-18'!AF111/'use 2017-18'!$BQ111)*use_alloc!$C111,"")</f>
        <v>0</v>
      </c>
      <c r="AG111" s="61">
        <f>IFERROR(('use 2017-18'!AG111/'use 2017-18'!$BQ111)*use_alloc!$C111,"")</f>
        <v>0</v>
      </c>
      <c r="AH111" s="61">
        <f>IFERROR(('use 2017-18'!AH111/'use 2017-18'!$BQ111)*use_alloc!$C111,"")</f>
        <v>0</v>
      </c>
      <c r="AI111" s="61">
        <f>IFERROR(('use 2017-18'!AI111/'use 2017-18'!$BQ111)*use_alloc!$C111,"")</f>
        <v>0</v>
      </c>
      <c r="AJ111" s="61">
        <f>IFERROR(('use 2017-18'!AJ111/'use 2017-18'!$BQ111)*use_alloc!$C111,"")</f>
        <v>0</v>
      </c>
      <c r="AK111" s="61">
        <f>IFERROR(('use 2017-18'!AK111/'use 2017-18'!$BQ111)*use_alloc!$C111,"")</f>
        <v>0</v>
      </c>
      <c r="AL111" s="61">
        <f>IFERROR(('use 2017-18'!AL111/'use 2017-18'!$BQ111)*use_alloc!$C111,"")</f>
        <v>0</v>
      </c>
      <c r="AM111" s="61">
        <f>IFERROR(('use 2017-18'!AM111/'use 2017-18'!$BQ111)*use_alloc!$C111,"")</f>
        <v>0</v>
      </c>
      <c r="AN111" s="61">
        <f>IFERROR(('use 2017-18'!AN111/'use 2017-18'!$BQ111)*use_alloc!$C111,"")</f>
        <v>0</v>
      </c>
      <c r="AO111" s="61">
        <f>IFERROR(('use 2017-18'!AO111/'use 2017-18'!$BQ111)*use_alloc!$C111,"")</f>
        <v>7.6503873328151312E-2</v>
      </c>
      <c r="AP111" s="61">
        <f>IFERROR(('use 2017-18'!AP111/'use 2017-18'!$BQ111)*use_alloc!$C111,"")</f>
        <v>0</v>
      </c>
      <c r="AQ111" s="61">
        <f>IFERROR(('use 2017-18'!AQ111/'use 2017-18'!$BQ111)*use_alloc!$C111,"")</f>
        <v>3.4619738317784816E-2</v>
      </c>
      <c r="AR111" s="61">
        <f>IFERROR(('use 2017-18'!AR111/'use 2017-18'!$BQ111)*use_alloc!$C111,"")</f>
        <v>0</v>
      </c>
      <c r="AS111" s="61">
        <f>IFERROR(('use 2017-18'!AS111/'use 2017-18'!$BQ111)*use_alloc!$C111,"")</f>
        <v>0</v>
      </c>
      <c r="AT111" s="61">
        <f>IFERROR(('use 2017-18'!AT111/'use 2017-18'!$BQ111)*use_alloc!$C111,"")</f>
        <v>0</v>
      </c>
      <c r="AU111" s="61">
        <f>IFERROR(('use 2017-18'!AU111/'use 2017-18'!$BQ111)*use_alloc!$C111,"")</f>
        <v>0</v>
      </c>
      <c r="AV111" s="61">
        <f>IFERROR(('use 2017-18'!AV111/'use 2017-18'!$BQ111)*use_alloc!$C111,"")</f>
        <v>624.82368051327342</v>
      </c>
      <c r="AW111" s="61">
        <f>IFERROR(('use 2017-18'!AW111/'use 2017-18'!$BQ111)*use_alloc!$C111,"")</f>
        <v>1.2829055925166197E-3</v>
      </c>
      <c r="AX111" s="61">
        <f>IFERROR(('use 2017-18'!AX111/'use 2017-18'!$BQ111)*use_alloc!$C111,"")</f>
        <v>0</v>
      </c>
      <c r="AY111" s="61">
        <f>IFERROR(('use 2017-18'!AY111/'use 2017-18'!$BQ111)*use_alloc!$C111,"")</f>
        <v>1.805581503490284</v>
      </c>
      <c r="AZ111" s="61">
        <f>IFERROR(('use 2017-18'!AZ111/'use 2017-18'!$BQ111)*use_alloc!$C111,"")</f>
        <v>4.4903165328558195E-6</v>
      </c>
      <c r="BA111" s="61">
        <f>IFERROR(('use 2017-18'!BA111/'use 2017-18'!$BQ111)*use_alloc!$C111,"")</f>
        <v>0.47321771417622227</v>
      </c>
      <c r="BB111" s="61">
        <f>IFERROR(('use 2017-18'!BB111/'use 2017-18'!$BQ111)*use_alloc!$C111,"")</f>
        <v>315.43693525570882</v>
      </c>
      <c r="BC111" s="61">
        <f>IFERROR(('use 2017-18'!BC111/'use 2017-18'!$BQ111)*use_alloc!$C111,"")</f>
        <v>10.850661706240519</v>
      </c>
      <c r="BD111" s="61">
        <f>IFERROR(('use 2017-18'!BD111/'use 2017-18'!$BQ111)*use_alloc!$C111,"")</f>
        <v>0</v>
      </c>
      <c r="BE111" s="61">
        <f>IFERROR(('use 2017-18'!BE111/'use 2017-18'!$BQ111)*use_alloc!$C111,"")</f>
        <v>0</v>
      </c>
      <c r="BF111" s="61">
        <f>IFERROR(('use 2017-18'!BF111/'use 2017-18'!$BQ111)*use_alloc!$C111,"")</f>
        <v>0</v>
      </c>
      <c r="BG111" s="61">
        <f>IFERROR(('use 2017-18'!BG111/'use 2017-18'!$BQ111)*use_alloc!$C111,"")</f>
        <v>2.7312091709905766</v>
      </c>
      <c r="BH111" s="61">
        <f>IFERROR(('use 2017-18'!BH111/'use 2017-18'!$BQ111)*use_alloc!$C111,"")</f>
        <v>7.3785921084672912E-2</v>
      </c>
      <c r="BI111" s="61">
        <f>IFERROR(('use 2017-18'!BI111/'use 2017-18'!$BQ111)*use_alloc!$C111,"")</f>
        <v>0</v>
      </c>
      <c r="BJ111" s="61">
        <f>IFERROR(('use 2017-18'!BJ111/'use 2017-18'!$BQ111)*use_alloc!$C111,"")</f>
        <v>3.4832928306253543</v>
      </c>
      <c r="BK111" s="61">
        <f>IFERROR(('use 2017-18'!BK111/'use 2017-18'!$BQ111)*use_alloc!$C111,"")</f>
        <v>1.1226409274569511</v>
      </c>
      <c r="BL111" s="61">
        <f>IFERROR(('use 2017-18'!BL111/'use 2017-18'!$BQ111)*use_alloc!$C111,"")</f>
        <v>30.21775391453443</v>
      </c>
      <c r="BM111" s="61">
        <f>IFERROR(('use 2017-18'!BM111/'use 2017-18'!$BQ111)*use_alloc!$C111,"")</f>
        <v>76.345003446897408</v>
      </c>
      <c r="BN111" s="61">
        <f>IFERROR(('use 2017-18'!BN111/'use 2017-18'!$BQ111)*use_alloc!$C111,"")</f>
        <v>86.833133553236351</v>
      </c>
      <c r="BO111" s="61">
        <f>IFERROR(('use 2017-18'!BO111/'use 2017-18'!$BQ111)*use_alloc!$C111,"")</f>
        <v>9.1447814509903633</v>
      </c>
      <c r="BP111" s="61">
        <f>IFERROR(('use 2017-18'!BP111/'use 2017-18'!$BQ111)*use_alloc!$C111,"")</f>
        <v>4078.9984720237412</v>
      </c>
      <c r="BQ111" s="61">
        <f>'use 2012-13'!BQ111*GDP_Ratios!$E$10</f>
        <v>589165.26847275894</v>
      </c>
      <c r="BR111" s="61">
        <f>'use 2012-13'!BR111*GDP_Ratios!$E$10</f>
        <v>2713566.8814860974</v>
      </c>
      <c r="BS111" s="61">
        <f>'use 2012-13'!BS111*GDP_Ratios!$E$10</f>
        <v>0</v>
      </c>
      <c r="BT111" s="61">
        <f>'use 2012-13'!BT111*GDP_Ratios!$E$10</f>
        <v>1771315.4900081644</v>
      </c>
      <c r="BU111" s="61">
        <f>'use 2012-13'!BU111*GDP_Ratios!$E$10</f>
        <v>0</v>
      </c>
      <c r="BV111" s="61">
        <f>'use 2012-13'!BV111*GDP_Ratios!$E$10</f>
        <v>56352.789713699145</v>
      </c>
      <c r="BW111" s="61">
        <f>'use 2012-13'!BW111*GDP_Ratios!$E$10</f>
        <v>42543.312828526919</v>
      </c>
      <c r="BX111" s="61">
        <f>'use 2012-13'!BX111*GDP_Ratios!$E$10</f>
        <v>4583778.4740364878</v>
      </c>
      <c r="BY111" s="61">
        <f>'use 2012-13'!BY111*GDP_Ratios!$E$10</f>
        <v>5172943.7425092459</v>
      </c>
    </row>
    <row r="112" spans="1:80" x14ac:dyDescent="0.35">
      <c r="A112" s="21">
        <v>109</v>
      </c>
      <c r="B112" s="21" t="s">
        <v>187</v>
      </c>
      <c r="C112" s="61">
        <f>IFERROR(('use 2017-18'!C112/'use 2017-18'!$BQ112)*use_alloc!$C112,"")</f>
        <v>0</v>
      </c>
      <c r="D112" s="61">
        <f>IFERROR(('use 2017-18'!D112/'use 2017-18'!$BQ112)*use_alloc!$C112,"")</f>
        <v>0</v>
      </c>
      <c r="E112" s="61">
        <f>IFERROR(('use 2017-18'!E112/'use 2017-18'!$BQ112)*use_alloc!$C112,"")</f>
        <v>0</v>
      </c>
      <c r="F112" s="61">
        <f>IFERROR(('use 2017-18'!F112/'use 2017-18'!$BQ112)*use_alloc!$C112,"")</f>
        <v>0</v>
      </c>
      <c r="G112" s="61">
        <f>IFERROR(('use 2017-18'!G112/'use 2017-18'!$BQ112)*use_alloc!$C112,"")</f>
        <v>0</v>
      </c>
      <c r="H112" s="61">
        <f>IFERROR(('use 2017-18'!H112/'use 2017-18'!$BQ112)*use_alloc!$C112,"")</f>
        <v>0</v>
      </c>
      <c r="I112" s="61">
        <f>IFERROR(('use 2017-18'!I112/'use 2017-18'!$BQ112)*use_alloc!$C112,"")</f>
        <v>0</v>
      </c>
      <c r="J112" s="61">
        <f>IFERROR(('use 2017-18'!J112/'use 2017-18'!$BQ112)*use_alloc!$C112,"")</f>
        <v>0</v>
      </c>
      <c r="K112" s="61">
        <f>IFERROR(('use 2017-18'!K112/'use 2017-18'!$BQ112)*use_alloc!$C112,"")</f>
        <v>0</v>
      </c>
      <c r="L112" s="61">
        <f>IFERROR(('use 2017-18'!L112/'use 2017-18'!$BQ112)*use_alloc!$C112,"")</f>
        <v>0</v>
      </c>
      <c r="M112" s="61">
        <f>IFERROR(('use 2017-18'!M112/'use 2017-18'!$BQ112)*use_alloc!$C112,"")</f>
        <v>0</v>
      </c>
      <c r="N112" s="61">
        <f>IFERROR(('use 2017-18'!N112/'use 2017-18'!$BQ112)*use_alloc!$C112,"")</f>
        <v>0</v>
      </c>
      <c r="O112" s="61">
        <f>IFERROR(('use 2017-18'!O112/'use 2017-18'!$BQ112)*use_alloc!$C112,"")</f>
        <v>0</v>
      </c>
      <c r="P112" s="61">
        <f>IFERROR(('use 2017-18'!P112/'use 2017-18'!$BQ112)*use_alloc!$C112,"")</f>
        <v>0</v>
      </c>
      <c r="Q112" s="61">
        <f>IFERROR(('use 2017-18'!Q112/'use 2017-18'!$BQ112)*use_alloc!$C112,"")</f>
        <v>0</v>
      </c>
      <c r="R112" s="61">
        <f>IFERROR(('use 2017-18'!R112/'use 2017-18'!$BQ112)*use_alloc!$C112,"")</f>
        <v>0</v>
      </c>
      <c r="S112" s="61">
        <f>IFERROR(('use 2017-18'!S112/'use 2017-18'!$BQ112)*use_alloc!$C112,"")</f>
        <v>0</v>
      </c>
      <c r="T112" s="61">
        <f>IFERROR(('use 2017-18'!T112/'use 2017-18'!$BQ112)*use_alloc!$C112,"")</f>
        <v>0</v>
      </c>
      <c r="U112" s="61">
        <f>IFERROR(('use 2017-18'!U112/'use 2017-18'!$BQ112)*use_alloc!$C112,"")</f>
        <v>0</v>
      </c>
      <c r="V112" s="61">
        <f>IFERROR(('use 2017-18'!V112/'use 2017-18'!$BQ112)*use_alloc!$C112,"")</f>
        <v>0</v>
      </c>
      <c r="W112" s="61">
        <f>IFERROR(('use 2017-18'!W112/'use 2017-18'!$BQ112)*use_alloc!$C112,"")</f>
        <v>0</v>
      </c>
      <c r="X112" s="61">
        <f>IFERROR(('use 2017-18'!X112/'use 2017-18'!$BQ112)*use_alloc!$C112,"")</f>
        <v>0</v>
      </c>
      <c r="Y112" s="61">
        <f>IFERROR(('use 2017-18'!Y112/'use 2017-18'!$BQ112)*use_alloc!$C112,"")</f>
        <v>0</v>
      </c>
      <c r="Z112" s="61">
        <f>IFERROR(('use 2017-18'!Z112/'use 2017-18'!$BQ112)*use_alloc!$C112,"")</f>
        <v>0</v>
      </c>
      <c r="AA112" s="61">
        <f>IFERROR(('use 2017-18'!AA112/'use 2017-18'!$BQ112)*use_alloc!$C112,"")</f>
        <v>0</v>
      </c>
      <c r="AB112" s="61">
        <f>IFERROR(('use 2017-18'!AB112/'use 2017-18'!$BQ112)*use_alloc!$C112,"")</f>
        <v>0</v>
      </c>
      <c r="AC112" s="61">
        <f>IFERROR(('use 2017-18'!AC112/'use 2017-18'!$BQ112)*use_alloc!$C112,"")</f>
        <v>0</v>
      </c>
      <c r="AD112" s="61">
        <f>IFERROR(('use 2017-18'!AD112/'use 2017-18'!$BQ112)*use_alloc!$C112,"")</f>
        <v>0</v>
      </c>
      <c r="AE112" s="61">
        <f>IFERROR(('use 2017-18'!AE112/'use 2017-18'!$BQ112)*use_alloc!$C112,"")</f>
        <v>0.79471252980891982</v>
      </c>
      <c r="AF112" s="61">
        <f>IFERROR(('use 2017-18'!AF112/'use 2017-18'!$BQ112)*use_alloc!$C112,"")</f>
        <v>0</v>
      </c>
      <c r="AG112" s="61">
        <f>IFERROR(('use 2017-18'!AG112/'use 2017-18'!$BQ112)*use_alloc!$C112,"")</f>
        <v>0</v>
      </c>
      <c r="AH112" s="61">
        <f>IFERROR(('use 2017-18'!AH112/'use 2017-18'!$BQ112)*use_alloc!$C112,"")</f>
        <v>0</v>
      </c>
      <c r="AI112" s="61">
        <f>IFERROR(('use 2017-18'!AI112/'use 2017-18'!$BQ112)*use_alloc!$C112,"")</f>
        <v>0</v>
      </c>
      <c r="AJ112" s="61">
        <f>IFERROR(('use 2017-18'!AJ112/'use 2017-18'!$BQ112)*use_alloc!$C112,"")</f>
        <v>0</v>
      </c>
      <c r="AK112" s="61">
        <f>IFERROR(('use 2017-18'!AK112/'use 2017-18'!$BQ112)*use_alloc!$C112,"")</f>
        <v>0</v>
      </c>
      <c r="AL112" s="61">
        <f>IFERROR(('use 2017-18'!AL112/'use 2017-18'!$BQ112)*use_alloc!$C112,"")</f>
        <v>0</v>
      </c>
      <c r="AM112" s="61">
        <f>IFERROR(('use 2017-18'!AM112/'use 2017-18'!$BQ112)*use_alloc!$C112,"")</f>
        <v>0</v>
      </c>
      <c r="AN112" s="61">
        <f>IFERROR(('use 2017-18'!AN112/'use 2017-18'!$BQ112)*use_alloc!$C112,"")</f>
        <v>0</v>
      </c>
      <c r="AO112" s="61">
        <f>IFERROR(('use 2017-18'!AO112/'use 2017-18'!$BQ112)*use_alloc!$C112,"")</f>
        <v>0</v>
      </c>
      <c r="AP112" s="61">
        <f>IFERROR(('use 2017-18'!AP112/'use 2017-18'!$BQ112)*use_alloc!$C112,"")</f>
        <v>3.3003043647482751E-2</v>
      </c>
      <c r="AQ112" s="61">
        <f>IFERROR(('use 2017-18'!AQ112/'use 2017-18'!$BQ112)*use_alloc!$C112,"")</f>
        <v>0</v>
      </c>
      <c r="AR112" s="61">
        <f>IFERROR(('use 2017-18'!AR112/'use 2017-18'!$BQ112)*use_alloc!$C112,"")</f>
        <v>0</v>
      </c>
      <c r="AS112" s="61">
        <f>IFERROR(('use 2017-18'!AS112/'use 2017-18'!$BQ112)*use_alloc!$C112,"")</f>
        <v>0</v>
      </c>
      <c r="AT112" s="61">
        <f>IFERROR(('use 2017-18'!AT112/'use 2017-18'!$BQ112)*use_alloc!$C112,"")</f>
        <v>0</v>
      </c>
      <c r="AU112" s="61">
        <f>IFERROR(('use 2017-18'!AU112/'use 2017-18'!$BQ112)*use_alloc!$C112,"")</f>
        <v>0</v>
      </c>
      <c r="AV112" s="61">
        <f>IFERROR(('use 2017-18'!AV112/'use 2017-18'!$BQ112)*use_alloc!$C112,"")</f>
        <v>0</v>
      </c>
      <c r="AW112" s="61">
        <f>IFERROR(('use 2017-18'!AW112/'use 2017-18'!$BQ112)*use_alloc!$C112,"")</f>
        <v>0</v>
      </c>
      <c r="AX112" s="61">
        <f>IFERROR(('use 2017-18'!AX112/'use 2017-18'!$BQ112)*use_alloc!$C112,"")</f>
        <v>1.1798278340559663</v>
      </c>
      <c r="AY112" s="61">
        <f>IFERROR(('use 2017-18'!AY112/'use 2017-18'!$BQ112)*use_alloc!$C112,"")</f>
        <v>0</v>
      </c>
      <c r="AZ112" s="61">
        <f>IFERROR(('use 2017-18'!AZ112/'use 2017-18'!$BQ112)*use_alloc!$C112,"")</f>
        <v>0</v>
      </c>
      <c r="BA112" s="61">
        <f>IFERROR(('use 2017-18'!BA112/'use 2017-18'!$BQ112)*use_alloc!$C112,"")</f>
        <v>0</v>
      </c>
      <c r="BB112" s="61">
        <f>IFERROR(('use 2017-18'!BB112/'use 2017-18'!$BQ112)*use_alloc!$C112,"")</f>
        <v>0</v>
      </c>
      <c r="BC112" s="61">
        <f>IFERROR(('use 2017-18'!BC112/'use 2017-18'!$BQ112)*use_alloc!$C112,"")</f>
        <v>0</v>
      </c>
      <c r="BD112" s="61">
        <f>IFERROR(('use 2017-18'!BD112/'use 2017-18'!$BQ112)*use_alloc!$C112,"")</f>
        <v>0</v>
      </c>
      <c r="BE112" s="61">
        <f>IFERROR(('use 2017-18'!BE112/'use 2017-18'!$BQ112)*use_alloc!$C112,"")</f>
        <v>0</v>
      </c>
      <c r="BF112" s="61">
        <f>IFERROR(('use 2017-18'!BF112/'use 2017-18'!$BQ112)*use_alloc!$C112,"")</f>
        <v>0</v>
      </c>
      <c r="BG112" s="61">
        <f>IFERROR(('use 2017-18'!BG112/'use 2017-18'!$BQ112)*use_alloc!$C112,"")</f>
        <v>0</v>
      </c>
      <c r="BH112" s="61">
        <f>IFERROR(('use 2017-18'!BH112/'use 2017-18'!$BQ112)*use_alloc!$C112,"")</f>
        <v>0</v>
      </c>
      <c r="BI112" s="61">
        <f>IFERROR(('use 2017-18'!BI112/'use 2017-18'!$BQ112)*use_alloc!$C112,"")</f>
        <v>0</v>
      </c>
      <c r="BJ112" s="61">
        <f>IFERROR(('use 2017-18'!BJ112/'use 2017-18'!$BQ112)*use_alloc!$C112,"")</f>
        <v>0</v>
      </c>
      <c r="BK112" s="61">
        <f>IFERROR(('use 2017-18'!BK112/'use 2017-18'!$BQ112)*use_alloc!$C112,"")</f>
        <v>0</v>
      </c>
      <c r="BL112" s="61">
        <f>IFERROR(('use 2017-18'!BL112/'use 2017-18'!$BQ112)*use_alloc!$C112,"")</f>
        <v>0</v>
      </c>
      <c r="BM112" s="61">
        <f>IFERROR(('use 2017-18'!BM112/'use 2017-18'!$BQ112)*use_alloc!$C112,"")</f>
        <v>0</v>
      </c>
      <c r="BN112" s="61">
        <f>IFERROR(('use 2017-18'!BN112/'use 2017-18'!$BQ112)*use_alloc!$C112,"")</f>
        <v>0</v>
      </c>
      <c r="BO112" s="61">
        <f>IFERROR(('use 2017-18'!BO112/'use 2017-18'!$BQ112)*use_alloc!$C112,"")</f>
        <v>0</v>
      </c>
      <c r="BP112" s="61">
        <f>IFERROR(('use 2017-18'!BP112/'use 2017-18'!$BQ112)*use_alloc!$C112,"")</f>
        <v>10.87105298743378</v>
      </c>
      <c r="BQ112" s="61">
        <f>'use 2012-13'!BQ112*GDP_Ratios!$E$10</f>
        <v>38043.679602391203</v>
      </c>
      <c r="BR112" s="61">
        <f>'use 2012-13'!BR112*GDP_Ratios!$E$10</f>
        <v>0</v>
      </c>
      <c r="BS112" s="61">
        <f>'use 2012-13'!BS112*GDP_Ratios!$E$10</f>
        <v>0</v>
      </c>
      <c r="BT112" s="61">
        <f>'use 2012-13'!BT112*GDP_Ratios!$E$10</f>
        <v>2888425.1874594018</v>
      </c>
      <c r="BU112" s="61">
        <f>'use 2012-13'!BU112*GDP_Ratios!$E$10</f>
        <v>0</v>
      </c>
      <c r="BV112" s="61">
        <f>'use 2012-13'!BV112*GDP_Ratios!$E$10</f>
        <v>6766.145414051347</v>
      </c>
      <c r="BW112" s="61">
        <f>'use 2012-13'!BW112*GDP_Ratios!$E$10</f>
        <v>2038442.9473475993</v>
      </c>
      <c r="BX112" s="61">
        <f>'use 2012-13'!BX112*GDP_Ratios!$E$10</f>
        <v>4933634.2802210525</v>
      </c>
      <c r="BY112" s="61">
        <f>'use 2012-13'!BY112*GDP_Ratios!$E$10</f>
        <v>4971677.9598234436</v>
      </c>
    </row>
    <row r="113" spans="1:77" x14ac:dyDescent="0.35">
      <c r="A113" s="21">
        <v>110</v>
      </c>
      <c r="B113" s="21" t="s">
        <v>188</v>
      </c>
      <c r="C113" s="61">
        <f>IFERROR(('use 2017-18'!C113/'use 2017-18'!$BQ113)*use_alloc!$C113,"")</f>
        <v>235.21350527954402</v>
      </c>
      <c r="D113" s="61">
        <f>IFERROR(('use 2017-18'!D113/'use 2017-18'!$BQ113)*use_alloc!$C113,"")</f>
        <v>0</v>
      </c>
      <c r="E113" s="61">
        <f>IFERROR(('use 2017-18'!E113/'use 2017-18'!$BQ113)*use_alloc!$C113,"")</f>
        <v>29.874729814495229</v>
      </c>
      <c r="F113" s="61">
        <f>IFERROR(('use 2017-18'!F113/'use 2017-18'!$BQ113)*use_alloc!$C113,"")</f>
        <v>0</v>
      </c>
      <c r="G113" s="61">
        <f>IFERROR(('use 2017-18'!G113/'use 2017-18'!$BQ113)*use_alloc!$C113,"")</f>
        <v>0</v>
      </c>
      <c r="H113" s="61">
        <f>IFERROR(('use 2017-18'!H113/'use 2017-18'!$BQ113)*use_alloc!$C113,"")</f>
        <v>0</v>
      </c>
      <c r="I113" s="61">
        <f>IFERROR(('use 2017-18'!I113/'use 2017-18'!$BQ113)*use_alloc!$C113,"")</f>
        <v>0</v>
      </c>
      <c r="J113" s="61">
        <f>IFERROR(('use 2017-18'!J113/'use 2017-18'!$BQ113)*use_alloc!$C113,"")</f>
        <v>0</v>
      </c>
      <c r="K113" s="61">
        <f>IFERROR(('use 2017-18'!K113/'use 2017-18'!$BQ113)*use_alloc!$C113,"")</f>
        <v>0</v>
      </c>
      <c r="L113" s="61">
        <f>IFERROR(('use 2017-18'!L113/'use 2017-18'!$BQ113)*use_alloc!$C113,"")</f>
        <v>0</v>
      </c>
      <c r="M113" s="61">
        <f>IFERROR(('use 2017-18'!M113/'use 2017-18'!$BQ113)*use_alloc!$C113,"")</f>
        <v>0</v>
      </c>
      <c r="N113" s="61">
        <f>IFERROR(('use 2017-18'!N113/'use 2017-18'!$BQ113)*use_alloc!$C113,"")</f>
        <v>0</v>
      </c>
      <c r="O113" s="61">
        <f>IFERROR(('use 2017-18'!O113/'use 2017-18'!$BQ113)*use_alloc!$C113,"")</f>
        <v>0</v>
      </c>
      <c r="P113" s="61">
        <f>IFERROR(('use 2017-18'!P113/'use 2017-18'!$BQ113)*use_alloc!$C113,"")</f>
        <v>0</v>
      </c>
      <c r="Q113" s="61">
        <f>IFERROR(('use 2017-18'!Q113/'use 2017-18'!$BQ113)*use_alloc!$C113,"")</f>
        <v>0</v>
      </c>
      <c r="R113" s="61">
        <f>IFERROR(('use 2017-18'!R113/'use 2017-18'!$BQ113)*use_alloc!$C113,"")</f>
        <v>0</v>
      </c>
      <c r="S113" s="61">
        <f>IFERROR(('use 2017-18'!S113/'use 2017-18'!$BQ113)*use_alloc!$C113,"")</f>
        <v>0</v>
      </c>
      <c r="T113" s="61">
        <f>IFERROR(('use 2017-18'!T113/'use 2017-18'!$BQ113)*use_alloc!$C113,"")</f>
        <v>0</v>
      </c>
      <c r="U113" s="61">
        <f>IFERROR(('use 2017-18'!U113/'use 2017-18'!$BQ113)*use_alloc!$C113,"")</f>
        <v>0</v>
      </c>
      <c r="V113" s="61">
        <f>IFERROR(('use 2017-18'!V113/'use 2017-18'!$BQ113)*use_alloc!$C113,"")</f>
        <v>0.22313618238920499</v>
      </c>
      <c r="W113" s="61">
        <f>IFERROR(('use 2017-18'!W113/'use 2017-18'!$BQ113)*use_alloc!$C113,"")</f>
        <v>0</v>
      </c>
      <c r="X113" s="61">
        <f>IFERROR(('use 2017-18'!X113/'use 2017-18'!$BQ113)*use_alloc!$C113,"")</f>
        <v>0</v>
      </c>
      <c r="Y113" s="61">
        <f>IFERROR(('use 2017-18'!Y113/'use 2017-18'!$BQ113)*use_alloc!$C113,"")</f>
        <v>0</v>
      </c>
      <c r="Z113" s="61">
        <f>IFERROR(('use 2017-18'!Z113/'use 2017-18'!$BQ113)*use_alloc!$C113,"")</f>
        <v>0</v>
      </c>
      <c r="AA113" s="61">
        <f>IFERROR(('use 2017-18'!AA113/'use 2017-18'!$BQ113)*use_alloc!$C113,"")</f>
        <v>0</v>
      </c>
      <c r="AB113" s="61">
        <f>IFERROR(('use 2017-18'!AB113/'use 2017-18'!$BQ113)*use_alloc!$C113,"")</f>
        <v>0</v>
      </c>
      <c r="AC113" s="61">
        <f>IFERROR(('use 2017-18'!AC113/'use 2017-18'!$BQ113)*use_alloc!$C113,"")</f>
        <v>0</v>
      </c>
      <c r="AD113" s="61">
        <f>IFERROR(('use 2017-18'!AD113/'use 2017-18'!$BQ113)*use_alloc!$C113,"")</f>
        <v>5.8080288400555045</v>
      </c>
      <c r="AE113" s="61">
        <f>IFERROR(('use 2017-18'!AE113/'use 2017-18'!$BQ113)*use_alloc!$C113,"")</f>
        <v>300.7983229869788</v>
      </c>
      <c r="AF113" s="61">
        <f>IFERROR(('use 2017-18'!AF113/'use 2017-18'!$BQ113)*use_alloc!$C113,"")</f>
        <v>0</v>
      </c>
      <c r="AG113" s="61">
        <f>IFERROR(('use 2017-18'!AG113/'use 2017-18'!$BQ113)*use_alloc!$C113,"")</f>
        <v>9.4632979241867616</v>
      </c>
      <c r="AH113" s="61">
        <f>IFERROR(('use 2017-18'!AH113/'use 2017-18'!$BQ113)*use_alloc!$C113,"")</f>
        <v>1.4526819215017148</v>
      </c>
      <c r="AI113" s="61">
        <f>IFERROR(('use 2017-18'!AI113/'use 2017-18'!$BQ113)*use_alloc!$C113,"")</f>
        <v>0.43736706943789422</v>
      </c>
      <c r="AJ113" s="61">
        <f>IFERROR(('use 2017-18'!AJ113/'use 2017-18'!$BQ113)*use_alloc!$C113,"")</f>
        <v>0.11513748142698348</v>
      </c>
      <c r="AK113" s="61">
        <f>IFERROR(('use 2017-18'!AK113/'use 2017-18'!$BQ113)*use_alloc!$C113,"")</f>
        <v>0</v>
      </c>
      <c r="AL113" s="61">
        <f>IFERROR(('use 2017-18'!AL113/'use 2017-18'!$BQ113)*use_alloc!$C113,"")</f>
        <v>1.3361723862447163</v>
      </c>
      <c r="AM113" s="61">
        <f>IFERROR(('use 2017-18'!AM113/'use 2017-18'!$BQ113)*use_alloc!$C113,"")</f>
        <v>0.26137343961773046</v>
      </c>
      <c r="AN113" s="61">
        <f>IFERROR(('use 2017-18'!AN113/'use 2017-18'!$BQ113)*use_alloc!$C113,"")</f>
        <v>0</v>
      </c>
      <c r="AO113" s="61">
        <f>IFERROR(('use 2017-18'!AO113/'use 2017-18'!$BQ113)*use_alloc!$C113,"")</f>
        <v>9.6042131715360718E-2</v>
      </c>
      <c r="AP113" s="61">
        <f>IFERROR(('use 2017-18'!AP113/'use 2017-18'!$BQ113)*use_alloc!$C113,"")</f>
        <v>0</v>
      </c>
      <c r="AQ113" s="61">
        <f>IFERROR(('use 2017-18'!AQ113/'use 2017-18'!$BQ113)*use_alloc!$C113,"")</f>
        <v>0</v>
      </c>
      <c r="AR113" s="61">
        <f>IFERROR(('use 2017-18'!AR113/'use 2017-18'!$BQ113)*use_alloc!$C113,"")</f>
        <v>0</v>
      </c>
      <c r="AS113" s="61">
        <f>IFERROR(('use 2017-18'!AS113/'use 2017-18'!$BQ113)*use_alloc!$C113,"")</f>
        <v>0</v>
      </c>
      <c r="AT113" s="61">
        <f>IFERROR(('use 2017-18'!AT113/'use 2017-18'!$BQ113)*use_alloc!$C113,"")</f>
        <v>0</v>
      </c>
      <c r="AU113" s="61">
        <f>IFERROR(('use 2017-18'!AU113/'use 2017-18'!$BQ113)*use_alloc!$C113,"")</f>
        <v>0</v>
      </c>
      <c r="AV113" s="61">
        <f>IFERROR(('use 2017-18'!AV113/'use 2017-18'!$BQ113)*use_alloc!$C113,"")</f>
        <v>2.30504580611147E-3</v>
      </c>
      <c r="AW113" s="61">
        <f>IFERROR(('use 2017-18'!AW113/'use 2017-18'!$BQ113)*use_alloc!$C113,"")</f>
        <v>1.7942500311537426E-4</v>
      </c>
      <c r="AX113" s="61">
        <f>IFERROR(('use 2017-18'!AX113/'use 2017-18'!$BQ113)*use_alloc!$C113,"")</f>
        <v>0</v>
      </c>
      <c r="AY113" s="61">
        <f>IFERROR(('use 2017-18'!AY113/'use 2017-18'!$BQ113)*use_alloc!$C113,"")</f>
        <v>0.27592127742662537</v>
      </c>
      <c r="AZ113" s="61">
        <f>IFERROR(('use 2017-18'!AZ113/'use 2017-18'!$BQ113)*use_alloc!$C113,"")</f>
        <v>1.6215649131960862E-6</v>
      </c>
      <c r="BA113" s="61">
        <f>IFERROR(('use 2017-18'!BA113/'use 2017-18'!$BQ113)*use_alloc!$C113,"")</f>
        <v>7.8722500745466523E-2</v>
      </c>
      <c r="BB113" s="61">
        <f>IFERROR(('use 2017-18'!BB113/'use 2017-18'!$BQ113)*use_alloc!$C113,"")</f>
        <v>6.7181820947539208</v>
      </c>
      <c r="BC113" s="61">
        <f>IFERROR(('use 2017-18'!BC113/'use 2017-18'!$BQ113)*use_alloc!$C113,"")</f>
        <v>0.96106452033197298</v>
      </c>
      <c r="BD113" s="61">
        <f>IFERROR(('use 2017-18'!BD113/'use 2017-18'!$BQ113)*use_alloc!$C113,"")</f>
        <v>0</v>
      </c>
      <c r="BE113" s="61">
        <f>IFERROR(('use 2017-18'!BE113/'use 2017-18'!$BQ113)*use_alloc!$C113,"")</f>
        <v>0</v>
      </c>
      <c r="BF113" s="61">
        <f>IFERROR(('use 2017-18'!BF113/'use 2017-18'!$BQ113)*use_alloc!$C113,"")</f>
        <v>0</v>
      </c>
      <c r="BG113" s="61">
        <f>IFERROR(('use 2017-18'!BG113/'use 2017-18'!$BQ113)*use_alloc!$C113,"")</f>
        <v>0.41094861723412673</v>
      </c>
      <c r="BH113" s="61">
        <f>IFERROR(('use 2017-18'!BH113/'use 2017-18'!$BQ113)*use_alloc!$C113,"")</f>
        <v>1.4243678946748299E-2</v>
      </c>
      <c r="BI113" s="61">
        <f>IFERROR(('use 2017-18'!BI113/'use 2017-18'!$BQ113)*use_alloc!$C113,"")</f>
        <v>0.23768954572543954</v>
      </c>
      <c r="BJ113" s="61">
        <f>IFERROR(('use 2017-18'!BJ113/'use 2017-18'!$BQ113)*use_alloc!$C113,"")</f>
        <v>0.55299367005263145</v>
      </c>
      <c r="BK113" s="61">
        <f>IFERROR(('use 2017-18'!BK113/'use 2017-18'!$BQ113)*use_alloc!$C113,"")</f>
        <v>0.21242555781520636</v>
      </c>
      <c r="BL113" s="61">
        <f>IFERROR(('use 2017-18'!BL113/'use 2017-18'!$BQ113)*use_alloc!$C113,"")</f>
        <v>4.4405787459167225</v>
      </c>
      <c r="BM113" s="61">
        <f>IFERROR(('use 2017-18'!BM113/'use 2017-18'!$BQ113)*use_alloc!$C113,"")</f>
        <v>8.9444327397171097</v>
      </c>
      <c r="BN113" s="61">
        <f>IFERROR(('use 2017-18'!BN113/'use 2017-18'!$BQ113)*use_alloc!$C113,"")</f>
        <v>1.4775506431520344</v>
      </c>
      <c r="BO113" s="61">
        <f>IFERROR(('use 2017-18'!BO113/'use 2017-18'!$BQ113)*use_alloc!$C113,"")</f>
        <v>1.4584769466426657</v>
      </c>
      <c r="BP113" s="61">
        <f>IFERROR(('use 2017-18'!BP113/'use 2017-18'!$BQ113)*use_alloc!$C113,"")</f>
        <v>0</v>
      </c>
      <c r="BQ113" s="61">
        <f>'use 2012-13'!BQ113*GDP_Ratios!$E$10</f>
        <v>495921.6494789634</v>
      </c>
      <c r="BR113" s="61">
        <f>'use 2012-13'!BR113*GDP_Ratios!$E$10</f>
        <v>90685.519233754705</v>
      </c>
      <c r="BS113" s="61">
        <f>'use 2012-13'!BS113*GDP_Ratios!$E$10</f>
        <v>0</v>
      </c>
      <c r="BT113" s="61">
        <f>'use 2012-13'!BT113*GDP_Ratios!$E$10</f>
        <v>3303579.3251748858</v>
      </c>
      <c r="BU113" s="61">
        <f>'use 2012-13'!BU113*GDP_Ratios!$E$10</f>
        <v>0</v>
      </c>
      <c r="BV113" s="61">
        <f>'use 2012-13'!BV113*GDP_Ratios!$E$10</f>
        <v>59039.062082455457</v>
      </c>
      <c r="BW113" s="61">
        <f>'use 2012-13'!BW113*GDP_Ratios!$E$10</f>
        <v>12877.794335082124</v>
      </c>
      <c r="BX113" s="61">
        <f>'use 2012-13'!BX113*GDP_Ratios!$E$10</f>
        <v>3466181.7008261783</v>
      </c>
      <c r="BY113" s="61">
        <f>'use 2012-13'!BY113*GDP_Ratios!$E$10</f>
        <v>3962103.3503051419</v>
      </c>
    </row>
    <row r="114" spans="1:77" x14ac:dyDescent="0.35">
      <c r="A114" s="21">
        <v>111</v>
      </c>
      <c r="B114" s="21" t="s">
        <v>189</v>
      </c>
      <c r="C114" s="61">
        <f>IFERROR(('use 2017-18'!C114/'use 2017-18'!$BQ114)*use_alloc!$C114,"")</f>
        <v>0</v>
      </c>
      <c r="D114" s="61">
        <f>IFERROR(('use 2017-18'!D114/'use 2017-18'!$BQ114)*use_alloc!$C114,"")</f>
        <v>0</v>
      </c>
      <c r="E114" s="61">
        <f>IFERROR(('use 2017-18'!E114/'use 2017-18'!$BQ114)*use_alloc!$C114,"")</f>
        <v>0</v>
      </c>
      <c r="F114" s="61">
        <f>IFERROR(('use 2017-18'!F114/'use 2017-18'!$BQ114)*use_alloc!$C114,"")</f>
        <v>0</v>
      </c>
      <c r="G114" s="61">
        <f>IFERROR(('use 2017-18'!G114/'use 2017-18'!$BQ114)*use_alloc!$C114,"")</f>
        <v>0</v>
      </c>
      <c r="H114" s="61">
        <f>IFERROR(('use 2017-18'!H114/'use 2017-18'!$BQ114)*use_alloc!$C114,"")</f>
        <v>0</v>
      </c>
      <c r="I114" s="61">
        <f>IFERROR(('use 2017-18'!I114/'use 2017-18'!$BQ114)*use_alloc!$C114,"")</f>
        <v>0</v>
      </c>
      <c r="J114" s="61">
        <f>IFERROR(('use 2017-18'!J114/'use 2017-18'!$BQ114)*use_alloc!$C114,"")</f>
        <v>0</v>
      </c>
      <c r="K114" s="61">
        <f>IFERROR(('use 2017-18'!K114/'use 2017-18'!$BQ114)*use_alloc!$C114,"")</f>
        <v>0</v>
      </c>
      <c r="L114" s="61">
        <f>IFERROR(('use 2017-18'!L114/'use 2017-18'!$BQ114)*use_alloc!$C114,"")</f>
        <v>0</v>
      </c>
      <c r="M114" s="61">
        <f>IFERROR(('use 2017-18'!M114/'use 2017-18'!$BQ114)*use_alloc!$C114,"")</f>
        <v>0</v>
      </c>
      <c r="N114" s="61">
        <f>IFERROR(('use 2017-18'!N114/'use 2017-18'!$BQ114)*use_alloc!$C114,"")</f>
        <v>0</v>
      </c>
      <c r="O114" s="61">
        <f>IFERROR(('use 2017-18'!O114/'use 2017-18'!$BQ114)*use_alloc!$C114,"")</f>
        <v>0</v>
      </c>
      <c r="P114" s="61">
        <f>IFERROR(('use 2017-18'!P114/'use 2017-18'!$BQ114)*use_alloc!$C114,"")</f>
        <v>0</v>
      </c>
      <c r="Q114" s="61">
        <f>IFERROR(('use 2017-18'!Q114/'use 2017-18'!$BQ114)*use_alloc!$C114,"")</f>
        <v>0</v>
      </c>
      <c r="R114" s="61">
        <f>IFERROR(('use 2017-18'!R114/'use 2017-18'!$BQ114)*use_alloc!$C114,"")</f>
        <v>0</v>
      </c>
      <c r="S114" s="61">
        <f>IFERROR(('use 2017-18'!S114/'use 2017-18'!$BQ114)*use_alloc!$C114,"")</f>
        <v>0</v>
      </c>
      <c r="T114" s="61">
        <f>IFERROR(('use 2017-18'!T114/'use 2017-18'!$BQ114)*use_alloc!$C114,"")</f>
        <v>1.6637418021699748</v>
      </c>
      <c r="U114" s="61">
        <f>IFERROR(('use 2017-18'!U114/'use 2017-18'!$BQ114)*use_alloc!$C114,"")</f>
        <v>0</v>
      </c>
      <c r="V114" s="61">
        <f>IFERROR(('use 2017-18'!V114/'use 2017-18'!$BQ114)*use_alloc!$C114,"")</f>
        <v>0</v>
      </c>
      <c r="W114" s="61">
        <f>IFERROR(('use 2017-18'!W114/'use 2017-18'!$BQ114)*use_alloc!$C114,"")</f>
        <v>0</v>
      </c>
      <c r="X114" s="61">
        <f>IFERROR(('use 2017-18'!X114/'use 2017-18'!$BQ114)*use_alloc!$C114,"")</f>
        <v>0</v>
      </c>
      <c r="Y114" s="61">
        <f>IFERROR(('use 2017-18'!Y114/'use 2017-18'!$BQ114)*use_alloc!$C114,"")</f>
        <v>0</v>
      </c>
      <c r="Z114" s="61">
        <f>IFERROR(('use 2017-18'!Z114/'use 2017-18'!$BQ114)*use_alloc!$C114,"")</f>
        <v>0</v>
      </c>
      <c r="AA114" s="61">
        <f>IFERROR(('use 2017-18'!AA114/'use 2017-18'!$BQ114)*use_alloc!$C114,"")</f>
        <v>0</v>
      </c>
      <c r="AB114" s="61">
        <f>IFERROR(('use 2017-18'!AB114/'use 2017-18'!$BQ114)*use_alloc!$C114,"")</f>
        <v>0</v>
      </c>
      <c r="AC114" s="61">
        <f>IFERROR(('use 2017-18'!AC114/'use 2017-18'!$BQ114)*use_alloc!$C114,"")</f>
        <v>0</v>
      </c>
      <c r="AD114" s="61">
        <f>IFERROR(('use 2017-18'!AD114/'use 2017-18'!$BQ114)*use_alloc!$C114,"")</f>
        <v>0</v>
      </c>
      <c r="AE114" s="61">
        <f>IFERROR(('use 2017-18'!AE114/'use 2017-18'!$BQ114)*use_alloc!$C114,"")</f>
        <v>0</v>
      </c>
      <c r="AF114" s="61">
        <f>IFERROR(('use 2017-18'!AF114/'use 2017-18'!$BQ114)*use_alloc!$C114,"")</f>
        <v>0</v>
      </c>
      <c r="AG114" s="61">
        <f>IFERROR(('use 2017-18'!AG114/'use 2017-18'!$BQ114)*use_alloc!$C114,"")</f>
        <v>0</v>
      </c>
      <c r="AH114" s="61">
        <f>IFERROR(('use 2017-18'!AH114/'use 2017-18'!$BQ114)*use_alloc!$C114,"")</f>
        <v>0</v>
      </c>
      <c r="AI114" s="61">
        <f>IFERROR(('use 2017-18'!AI114/'use 2017-18'!$BQ114)*use_alloc!$C114,"")</f>
        <v>0</v>
      </c>
      <c r="AJ114" s="61">
        <f>IFERROR(('use 2017-18'!AJ114/'use 2017-18'!$BQ114)*use_alloc!$C114,"")</f>
        <v>218.20520219377846</v>
      </c>
      <c r="AK114" s="61">
        <f>IFERROR(('use 2017-18'!AK114/'use 2017-18'!$BQ114)*use_alloc!$C114,"")</f>
        <v>0</v>
      </c>
      <c r="AL114" s="61">
        <f>IFERROR(('use 2017-18'!AL114/'use 2017-18'!$BQ114)*use_alloc!$C114,"")</f>
        <v>0</v>
      </c>
      <c r="AM114" s="61">
        <f>IFERROR(('use 2017-18'!AM114/'use 2017-18'!$BQ114)*use_alloc!$C114,"")</f>
        <v>0</v>
      </c>
      <c r="AN114" s="61">
        <f>IFERROR(('use 2017-18'!AN114/'use 2017-18'!$BQ114)*use_alloc!$C114,"")</f>
        <v>0</v>
      </c>
      <c r="AO114" s="61">
        <f>IFERROR(('use 2017-18'!AO114/'use 2017-18'!$BQ114)*use_alloc!$C114,"")</f>
        <v>104704.37247010901</v>
      </c>
      <c r="AP114" s="61">
        <f>IFERROR(('use 2017-18'!AP114/'use 2017-18'!$BQ114)*use_alloc!$C114,"")</f>
        <v>0</v>
      </c>
      <c r="AQ114" s="61">
        <f>IFERROR(('use 2017-18'!AQ114/'use 2017-18'!$BQ114)*use_alloc!$C114,"")</f>
        <v>0</v>
      </c>
      <c r="AR114" s="61">
        <f>IFERROR(('use 2017-18'!AR114/'use 2017-18'!$BQ114)*use_alloc!$C114,"")</f>
        <v>0</v>
      </c>
      <c r="AS114" s="61">
        <f>IFERROR(('use 2017-18'!AS114/'use 2017-18'!$BQ114)*use_alloc!$C114,"")</f>
        <v>0</v>
      </c>
      <c r="AT114" s="61">
        <f>IFERROR(('use 2017-18'!AT114/'use 2017-18'!$BQ114)*use_alloc!$C114,"")</f>
        <v>0</v>
      </c>
      <c r="AU114" s="61">
        <f>IFERROR(('use 2017-18'!AU114/'use 2017-18'!$BQ114)*use_alloc!$C114,"")</f>
        <v>0</v>
      </c>
      <c r="AV114" s="61">
        <f>IFERROR(('use 2017-18'!AV114/'use 2017-18'!$BQ114)*use_alloc!$C114,"")</f>
        <v>0</v>
      </c>
      <c r="AW114" s="61">
        <f>IFERROR(('use 2017-18'!AW114/'use 2017-18'!$BQ114)*use_alloc!$C114,"")</f>
        <v>0</v>
      </c>
      <c r="AX114" s="61">
        <f>IFERROR(('use 2017-18'!AX114/'use 2017-18'!$BQ114)*use_alloc!$C114,"")</f>
        <v>0</v>
      </c>
      <c r="AY114" s="61">
        <f>IFERROR(('use 2017-18'!AY114/'use 2017-18'!$BQ114)*use_alloc!$C114,"")</f>
        <v>0</v>
      </c>
      <c r="AZ114" s="61">
        <f>IFERROR(('use 2017-18'!AZ114/'use 2017-18'!$BQ114)*use_alloc!$C114,"")</f>
        <v>0</v>
      </c>
      <c r="BA114" s="61">
        <f>IFERROR(('use 2017-18'!BA114/'use 2017-18'!$BQ114)*use_alloc!$C114,"")</f>
        <v>0</v>
      </c>
      <c r="BB114" s="61">
        <f>IFERROR(('use 2017-18'!BB114/'use 2017-18'!$BQ114)*use_alloc!$C114,"")</f>
        <v>0</v>
      </c>
      <c r="BC114" s="61">
        <f>IFERROR(('use 2017-18'!BC114/'use 2017-18'!$BQ114)*use_alloc!$C114,"")</f>
        <v>0</v>
      </c>
      <c r="BD114" s="61">
        <f>IFERROR(('use 2017-18'!BD114/'use 2017-18'!$BQ114)*use_alloc!$C114,"")</f>
        <v>0</v>
      </c>
      <c r="BE114" s="61">
        <f>IFERROR(('use 2017-18'!BE114/'use 2017-18'!$BQ114)*use_alloc!$C114,"")</f>
        <v>0</v>
      </c>
      <c r="BF114" s="61">
        <f>IFERROR(('use 2017-18'!BF114/'use 2017-18'!$BQ114)*use_alloc!$C114,"")</f>
        <v>0</v>
      </c>
      <c r="BG114" s="61">
        <f>IFERROR(('use 2017-18'!BG114/'use 2017-18'!$BQ114)*use_alloc!$C114,"")</f>
        <v>0</v>
      </c>
      <c r="BH114" s="61">
        <f>IFERROR(('use 2017-18'!BH114/'use 2017-18'!$BQ114)*use_alloc!$C114,"")</f>
        <v>0</v>
      </c>
      <c r="BI114" s="61">
        <f>IFERROR(('use 2017-18'!BI114/'use 2017-18'!$BQ114)*use_alloc!$C114,"")</f>
        <v>0</v>
      </c>
      <c r="BJ114" s="61">
        <f>IFERROR(('use 2017-18'!BJ114/'use 2017-18'!$BQ114)*use_alloc!$C114,"")</f>
        <v>0</v>
      </c>
      <c r="BK114" s="61">
        <f>IFERROR(('use 2017-18'!BK114/'use 2017-18'!$BQ114)*use_alloc!$C114,"")</f>
        <v>0</v>
      </c>
      <c r="BL114" s="61">
        <f>IFERROR(('use 2017-18'!BL114/'use 2017-18'!$BQ114)*use_alloc!$C114,"")</f>
        <v>0</v>
      </c>
      <c r="BM114" s="61">
        <f>IFERROR(('use 2017-18'!BM114/'use 2017-18'!$BQ114)*use_alloc!$C114,"")</f>
        <v>0</v>
      </c>
      <c r="BN114" s="61">
        <f>IFERROR(('use 2017-18'!BN114/'use 2017-18'!$BQ114)*use_alloc!$C114,"")</f>
        <v>0</v>
      </c>
      <c r="BO114" s="61">
        <f>IFERROR(('use 2017-18'!BO114/'use 2017-18'!$BQ114)*use_alloc!$C114,"")</f>
        <v>0</v>
      </c>
      <c r="BP114" s="61">
        <f>IFERROR(('use 2017-18'!BP114/'use 2017-18'!$BQ114)*use_alloc!$C114,"")</f>
        <v>0</v>
      </c>
      <c r="BQ114" s="61">
        <f>'use 2012-13'!BQ114*GDP_Ratios!$E$10</f>
        <v>17998830.87401443</v>
      </c>
      <c r="BR114" s="61">
        <f>'use 2012-13'!BR114*GDP_Ratios!$E$10</f>
        <v>0</v>
      </c>
      <c r="BS114" s="61">
        <f>'use 2012-13'!BS114*GDP_Ratios!$E$10</f>
        <v>0</v>
      </c>
      <c r="BT114" s="61">
        <f>'use 2012-13'!BT114*GDP_Ratios!$E$10</f>
        <v>0</v>
      </c>
      <c r="BU114" s="61">
        <f>'use 2012-13'!BU114*GDP_Ratios!$E$10</f>
        <v>46179111.369558156</v>
      </c>
      <c r="BV114" s="61">
        <f>'use 2012-13'!BV114*GDP_Ratios!$E$10</f>
        <v>459362.76999608328</v>
      </c>
      <c r="BW114" s="61">
        <f>'use 2012-13'!BW114*GDP_Ratios!$E$10</f>
        <v>42046941.652618483</v>
      </c>
      <c r="BX114" s="61">
        <f>'use 2012-13'!BX114*GDP_Ratios!$E$10</f>
        <v>88685415.792172715</v>
      </c>
      <c r="BY114" s="61">
        <f>'use 2012-13'!BY114*GDP_Ratios!$E$10</f>
        <v>106684246.66618714</v>
      </c>
    </row>
    <row r="115" spans="1:77" x14ac:dyDescent="0.35">
      <c r="A115" s="21">
        <v>112</v>
      </c>
      <c r="B115" s="21" t="s">
        <v>190</v>
      </c>
      <c r="C115" s="61">
        <f>IFERROR(('use 2017-18'!C115/'use 2017-18'!$BQ115)*use_alloc!$C115,"")</f>
        <v>1747.8504134770587</v>
      </c>
      <c r="D115" s="61">
        <f>IFERROR(('use 2017-18'!D115/'use 2017-18'!$BQ115)*use_alloc!$C115,"")</f>
        <v>0</v>
      </c>
      <c r="E115" s="61">
        <f>IFERROR(('use 2017-18'!E115/'use 2017-18'!$BQ115)*use_alloc!$C115,"")</f>
        <v>17777.537661896135</v>
      </c>
      <c r="F115" s="61">
        <f>IFERROR(('use 2017-18'!F115/'use 2017-18'!$BQ115)*use_alloc!$C115,"")</f>
        <v>0</v>
      </c>
      <c r="G115" s="61">
        <f>IFERROR(('use 2017-18'!G115/'use 2017-18'!$BQ115)*use_alloc!$C115,"")</f>
        <v>3698.2673344233699</v>
      </c>
      <c r="H115" s="61">
        <f>IFERROR(('use 2017-18'!H115/'use 2017-18'!$BQ115)*use_alloc!$C115,"")</f>
        <v>714.34286809441858</v>
      </c>
      <c r="I115" s="61">
        <f>IFERROR(('use 2017-18'!I115/'use 2017-18'!$BQ115)*use_alloc!$C115,"")</f>
        <v>257.37427881559796</v>
      </c>
      <c r="J115" s="61">
        <f>IFERROR(('use 2017-18'!J115/'use 2017-18'!$BQ115)*use_alloc!$C115,"")</f>
        <v>248.14897959427196</v>
      </c>
      <c r="K115" s="61">
        <f>IFERROR(('use 2017-18'!K115/'use 2017-18'!$BQ115)*use_alloc!$C115,"")</f>
        <v>1045.4775711967754</v>
      </c>
      <c r="L115" s="61">
        <f>IFERROR(('use 2017-18'!L115/'use 2017-18'!$BQ115)*use_alloc!$C115,"")</f>
        <v>3424.5546248052115</v>
      </c>
      <c r="M115" s="61">
        <f>IFERROR(('use 2017-18'!M115/'use 2017-18'!$BQ115)*use_alloc!$C115,"")</f>
        <v>0</v>
      </c>
      <c r="N115" s="61">
        <f>IFERROR(('use 2017-18'!N115/'use 2017-18'!$BQ115)*use_alloc!$C115,"")</f>
        <v>0</v>
      </c>
      <c r="O115" s="61">
        <f>IFERROR(('use 2017-18'!O115/'use 2017-18'!$BQ115)*use_alloc!$C115,"")</f>
        <v>3.7097937141584962</v>
      </c>
      <c r="P115" s="61">
        <f>IFERROR(('use 2017-18'!P115/'use 2017-18'!$BQ115)*use_alloc!$C115,"")</f>
        <v>575.81785366608472</v>
      </c>
      <c r="Q115" s="61">
        <f>IFERROR(('use 2017-18'!Q115/'use 2017-18'!$BQ115)*use_alloc!$C115,"")</f>
        <v>2.8441760159422496E-2</v>
      </c>
      <c r="R115" s="61">
        <f>IFERROR(('use 2017-18'!R115/'use 2017-18'!$BQ115)*use_alloc!$C115,"")</f>
        <v>0</v>
      </c>
      <c r="S115" s="61">
        <f>IFERROR(('use 2017-18'!S115/'use 2017-18'!$BQ115)*use_alloc!$C115,"")</f>
        <v>1529.5179800027704</v>
      </c>
      <c r="T115" s="61">
        <f>IFERROR(('use 2017-18'!T115/'use 2017-18'!$BQ115)*use_alloc!$C115,"")</f>
        <v>3272.1075589964416</v>
      </c>
      <c r="U115" s="61">
        <f>IFERROR(('use 2017-18'!U115/'use 2017-18'!$BQ115)*use_alloc!$C115,"")</f>
        <v>122.39844105378587</v>
      </c>
      <c r="V115" s="61">
        <f>IFERROR(('use 2017-18'!V115/'use 2017-18'!$BQ115)*use_alloc!$C115,"")</f>
        <v>20421.348094545236</v>
      </c>
      <c r="W115" s="61">
        <f>IFERROR(('use 2017-18'!W115/'use 2017-18'!$BQ115)*use_alloc!$C115,"")</f>
        <v>12651.876044346589</v>
      </c>
      <c r="X115" s="61">
        <f>IFERROR(('use 2017-18'!X115/'use 2017-18'!$BQ115)*use_alloc!$C115,"")</f>
        <v>36444.544596464199</v>
      </c>
      <c r="Y115" s="61">
        <f>IFERROR(('use 2017-18'!Y115/'use 2017-18'!$BQ115)*use_alloc!$C115,"")</f>
        <v>1542.6009726663478</v>
      </c>
      <c r="Z115" s="61">
        <f>IFERROR(('use 2017-18'!Z115/'use 2017-18'!$BQ115)*use_alloc!$C115,"")</f>
        <v>202.56212877757181</v>
      </c>
      <c r="AA115" s="61">
        <f>IFERROR(('use 2017-18'!AA115/'use 2017-18'!$BQ115)*use_alloc!$C115,"")</f>
        <v>792.06418005220303</v>
      </c>
      <c r="AB115" s="61">
        <f>IFERROR(('use 2017-18'!AB115/'use 2017-18'!$BQ115)*use_alloc!$C115,"")</f>
        <v>90.043631113555819</v>
      </c>
      <c r="AC115" s="61">
        <f>IFERROR(('use 2017-18'!AC115/'use 2017-18'!$BQ115)*use_alloc!$C115,"")</f>
        <v>25900.797664299193</v>
      </c>
      <c r="AD115" s="61">
        <f>IFERROR(('use 2017-18'!AD115/'use 2017-18'!$BQ115)*use_alloc!$C115,"")</f>
        <v>19695.965293558689</v>
      </c>
      <c r="AE115" s="61">
        <f>IFERROR(('use 2017-18'!AE115/'use 2017-18'!$BQ115)*use_alloc!$C115,"")</f>
        <v>22546.347475586383</v>
      </c>
      <c r="AF115" s="61">
        <f>IFERROR(('use 2017-18'!AF115/'use 2017-18'!$BQ115)*use_alloc!$C115,"")</f>
        <v>1290.4635012494575</v>
      </c>
      <c r="AG115" s="61">
        <f>IFERROR(('use 2017-18'!AG115/'use 2017-18'!$BQ115)*use_alloc!$C115,"")</f>
        <v>1580.5636743401035</v>
      </c>
      <c r="AH115" s="61">
        <f>IFERROR(('use 2017-18'!AH115/'use 2017-18'!$BQ115)*use_alloc!$C115,"")</f>
        <v>323.87488354064749</v>
      </c>
      <c r="AI115" s="61">
        <f>IFERROR(('use 2017-18'!AI115/'use 2017-18'!$BQ115)*use_alloc!$C115,"")</f>
        <v>3732.4071707919998</v>
      </c>
      <c r="AJ115" s="61">
        <f>IFERROR(('use 2017-18'!AJ115/'use 2017-18'!$BQ115)*use_alloc!$C115,"")</f>
        <v>1545.2574036052124</v>
      </c>
      <c r="AK115" s="61">
        <f>IFERROR(('use 2017-18'!AK115/'use 2017-18'!$BQ115)*use_alloc!$C115,"")</f>
        <v>1152.8668874186926</v>
      </c>
      <c r="AL115" s="61">
        <f>IFERROR(('use 2017-18'!AL115/'use 2017-18'!$BQ115)*use_alloc!$C115,"")</f>
        <v>303.39599525911632</v>
      </c>
      <c r="AM115" s="61">
        <f>IFERROR(('use 2017-18'!AM115/'use 2017-18'!$BQ115)*use_alloc!$C115,"")</f>
        <v>218.32934388686365</v>
      </c>
      <c r="AN115" s="61">
        <f>IFERROR(('use 2017-18'!AN115/'use 2017-18'!$BQ115)*use_alloc!$C115,"")</f>
        <v>448.72616975140375</v>
      </c>
      <c r="AO115" s="61">
        <f>IFERROR(('use 2017-18'!AO115/'use 2017-18'!$BQ115)*use_alloc!$C115,"")</f>
        <v>9206.7172199491579</v>
      </c>
      <c r="AP115" s="61">
        <f>IFERROR(('use 2017-18'!AP115/'use 2017-18'!$BQ115)*use_alloc!$C115,"")</f>
        <v>4136.9179652601506</v>
      </c>
      <c r="AQ115" s="61">
        <f>IFERROR(('use 2017-18'!AQ115/'use 2017-18'!$BQ115)*use_alloc!$C115,"")</f>
        <v>171811.21494883552</v>
      </c>
      <c r="AR115" s="61">
        <f>IFERROR(('use 2017-18'!AR115/'use 2017-18'!$BQ115)*use_alloc!$C115,"")</f>
        <v>33009.556589046362</v>
      </c>
      <c r="AS115" s="61">
        <f>IFERROR(('use 2017-18'!AS115/'use 2017-18'!$BQ115)*use_alloc!$C115,"")</f>
        <v>8849.8478575340996</v>
      </c>
      <c r="AT115" s="61">
        <f>IFERROR(('use 2017-18'!AT115/'use 2017-18'!$BQ115)*use_alloc!$C115,"")</f>
        <v>215.4576284906785</v>
      </c>
      <c r="AU115" s="61">
        <f>IFERROR(('use 2017-18'!AU115/'use 2017-18'!$BQ115)*use_alloc!$C115,"")</f>
        <v>8438.9479966714953</v>
      </c>
      <c r="AV115" s="61">
        <f>IFERROR(('use 2017-18'!AV115/'use 2017-18'!$BQ115)*use_alloc!$C115,"")</f>
        <v>30696.38429524759</v>
      </c>
      <c r="AW115" s="61">
        <f>IFERROR(('use 2017-18'!AW115/'use 2017-18'!$BQ115)*use_alloc!$C115,"")</f>
        <v>2194.2424059301325</v>
      </c>
      <c r="AX115" s="61">
        <f>IFERROR(('use 2017-18'!AX115/'use 2017-18'!$BQ115)*use_alloc!$C115,"")</f>
        <v>12271.046739935422</v>
      </c>
      <c r="AY115" s="61">
        <f>IFERROR(('use 2017-18'!AY115/'use 2017-18'!$BQ115)*use_alloc!$C115,"")</f>
        <v>11530.222731212087</v>
      </c>
      <c r="AZ115" s="61">
        <f>IFERROR(('use 2017-18'!AZ115/'use 2017-18'!$BQ115)*use_alloc!$C115,"")</f>
        <v>628.06420361146945</v>
      </c>
      <c r="BA115" s="61">
        <f>IFERROR(('use 2017-18'!BA115/'use 2017-18'!$BQ115)*use_alloc!$C115,"")</f>
        <v>50997.256389253649</v>
      </c>
      <c r="BB115" s="61">
        <f>IFERROR(('use 2017-18'!BB115/'use 2017-18'!$BQ115)*use_alloc!$C115,"")</f>
        <v>40256.830119509301</v>
      </c>
      <c r="BC115" s="61">
        <f>IFERROR(('use 2017-18'!BC115/'use 2017-18'!$BQ115)*use_alloc!$C115,"")</f>
        <v>1589.7738043689176</v>
      </c>
      <c r="BD115" s="61">
        <f>IFERROR(('use 2017-18'!BD115/'use 2017-18'!$BQ115)*use_alloc!$C115,"")</f>
        <v>38713.400754040245</v>
      </c>
      <c r="BE115" s="61">
        <f>IFERROR(('use 2017-18'!BE115/'use 2017-18'!$BQ115)*use_alloc!$C115,"")</f>
        <v>38012.366030329162</v>
      </c>
      <c r="BF115" s="61">
        <f>IFERROR(('use 2017-18'!BF115/'use 2017-18'!$BQ115)*use_alloc!$C115,"")</f>
        <v>0</v>
      </c>
      <c r="BG115" s="61">
        <f>IFERROR(('use 2017-18'!BG115/'use 2017-18'!$BQ115)*use_alloc!$C115,"")</f>
        <v>2494.5674856574615</v>
      </c>
      <c r="BH115" s="61">
        <f>IFERROR(('use 2017-18'!BH115/'use 2017-18'!$BQ115)*use_alloc!$C115,"")</f>
        <v>395.21811333064784</v>
      </c>
      <c r="BI115" s="61">
        <f>IFERROR(('use 2017-18'!BI115/'use 2017-18'!$BQ115)*use_alloc!$C115,"")</f>
        <v>1519.6548264916639</v>
      </c>
      <c r="BJ115" s="61">
        <f>IFERROR(('use 2017-18'!BJ115/'use 2017-18'!$BQ115)*use_alloc!$C115,"")</f>
        <v>4024.8917925501664</v>
      </c>
      <c r="BK115" s="61">
        <f>IFERROR(('use 2017-18'!BK115/'use 2017-18'!$BQ115)*use_alloc!$C115,"")</f>
        <v>12107.675165070103</v>
      </c>
      <c r="BL115" s="61">
        <f>IFERROR(('use 2017-18'!BL115/'use 2017-18'!$BQ115)*use_alloc!$C115,"")</f>
        <v>26551.870674441783</v>
      </c>
      <c r="BM115" s="61">
        <f>IFERROR(('use 2017-18'!BM115/'use 2017-18'!$BQ115)*use_alloc!$C115,"")</f>
        <v>4984.7842801530887</v>
      </c>
      <c r="BN115" s="61">
        <f>IFERROR(('use 2017-18'!BN115/'use 2017-18'!$BQ115)*use_alloc!$C115,"")</f>
        <v>64276.80543500495</v>
      </c>
      <c r="BO115" s="61">
        <f>IFERROR(('use 2017-18'!BO115/'use 2017-18'!$BQ115)*use_alloc!$C115,"")</f>
        <v>5465.7119523231522</v>
      </c>
      <c r="BP115" s="61">
        <f>IFERROR(('use 2017-18'!BP115/'use 2017-18'!$BQ115)*use_alloc!$C115,"")</f>
        <v>1083.6725412751205</v>
      </c>
      <c r="BQ115" s="61">
        <f>'use 2012-13'!BQ115*GDP_Ratios!$E$10</f>
        <v>13004240.533769403</v>
      </c>
      <c r="BR115" s="61">
        <f>'use 2012-13'!BR115*GDP_Ratios!$E$10</f>
        <v>3030758.121211559</v>
      </c>
      <c r="BS115" s="61">
        <f>'use 2012-13'!BS115*GDP_Ratios!$E$10</f>
        <v>0</v>
      </c>
      <c r="BT115" s="61">
        <f>'use 2012-13'!BT115*GDP_Ratios!$E$10</f>
        <v>1787712.8791539993</v>
      </c>
      <c r="BU115" s="61">
        <f>'use 2012-13'!BU115*GDP_Ratios!$E$10</f>
        <v>0</v>
      </c>
      <c r="BV115" s="61">
        <f>'use 2012-13'!BV115*GDP_Ratios!$E$10</f>
        <v>243300.10055787759</v>
      </c>
      <c r="BW115" s="61">
        <f>'use 2012-13'!BW115*GDP_Ratios!$E$10</f>
        <v>5362310.0796676595</v>
      </c>
      <c r="BX115" s="61">
        <f>'use 2012-13'!BX115*GDP_Ratios!$E$10</f>
        <v>10424081.180591095</v>
      </c>
      <c r="BY115" s="61">
        <f>'use 2012-13'!BY115*GDP_Ratios!$E$10</f>
        <v>23428321.714360498</v>
      </c>
    </row>
    <row r="116" spans="1:77" x14ac:dyDescent="0.35">
      <c r="A116" s="21">
        <v>113</v>
      </c>
      <c r="B116" s="21" t="s">
        <v>191</v>
      </c>
      <c r="C116" s="61">
        <f>IFERROR(('use 2017-18'!C116/'use 2017-18'!$BQ116)*use_alloc!$C116,"")</f>
        <v>2781.1583383988805</v>
      </c>
      <c r="D116" s="61">
        <f>IFERROR(('use 2017-18'!D116/'use 2017-18'!$BQ116)*use_alloc!$C116,"")</f>
        <v>460.32451223946475</v>
      </c>
      <c r="E116" s="61">
        <f>IFERROR(('use 2017-18'!E116/'use 2017-18'!$BQ116)*use_alloc!$C116,"")</f>
        <v>383.96779584983364</v>
      </c>
      <c r="F116" s="61">
        <f>IFERROR(('use 2017-18'!F116/'use 2017-18'!$BQ116)*use_alloc!$C116,"")</f>
        <v>0</v>
      </c>
      <c r="G116" s="61">
        <f>IFERROR(('use 2017-18'!G116/'use 2017-18'!$BQ116)*use_alloc!$C116,"")</f>
        <v>47.405137487817314</v>
      </c>
      <c r="H116" s="61">
        <f>IFERROR(('use 2017-18'!H116/'use 2017-18'!$BQ116)*use_alloc!$C116,"")</f>
        <v>2014.0033334801099</v>
      </c>
      <c r="I116" s="61">
        <f>IFERROR(('use 2017-18'!I116/'use 2017-18'!$BQ116)*use_alloc!$C116,"")</f>
        <v>259.32838146365123</v>
      </c>
      <c r="J116" s="61">
        <f>IFERROR(('use 2017-18'!J116/'use 2017-18'!$BQ116)*use_alloc!$C116,"")</f>
        <v>128.53878138563323</v>
      </c>
      <c r="K116" s="61">
        <f>IFERROR(('use 2017-18'!K116/'use 2017-18'!$BQ116)*use_alloc!$C116,"")</f>
        <v>73.757436140594436</v>
      </c>
      <c r="L116" s="61">
        <f>IFERROR(('use 2017-18'!L116/'use 2017-18'!$BQ116)*use_alloc!$C116,"")</f>
        <v>11.68454654288173</v>
      </c>
      <c r="M116" s="61">
        <f>IFERROR(('use 2017-18'!M116/'use 2017-18'!$BQ116)*use_alloc!$C116,"")</f>
        <v>76.838356573328426</v>
      </c>
      <c r="N116" s="61">
        <f>IFERROR(('use 2017-18'!N116/'use 2017-18'!$BQ116)*use_alloc!$C116,"")</f>
        <v>0.28998442507990274</v>
      </c>
      <c r="O116" s="61">
        <f>IFERROR(('use 2017-18'!O116/'use 2017-18'!$BQ116)*use_alloc!$C116,"")</f>
        <v>0.97259886980571408</v>
      </c>
      <c r="P116" s="61">
        <f>IFERROR(('use 2017-18'!P116/'use 2017-18'!$BQ116)*use_alloc!$C116,"")</f>
        <v>17.596961796823532</v>
      </c>
      <c r="Q116" s="61">
        <f>IFERROR(('use 2017-18'!Q116/'use 2017-18'!$BQ116)*use_alloc!$C116,"")</f>
        <v>31.770516346198537</v>
      </c>
      <c r="R116" s="61">
        <f>IFERROR(('use 2017-18'!R116/'use 2017-18'!$BQ116)*use_alloc!$C116,"")</f>
        <v>19.601332293747632</v>
      </c>
      <c r="S116" s="61">
        <f>IFERROR(('use 2017-18'!S116/'use 2017-18'!$BQ116)*use_alloc!$C116,"")</f>
        <v>107.13316587762345</v>
      </c>
      <c r="T116" s="61">
        <f>IFERROR(('use 2017-18'!T116/'use 2017-18'!$BQ116)*use_alloc!$C116,"")</f>
        <v>441.80583333831083</v>
      </c>
      <c r="U116" s="61">
        <f>IFERROR(('use 2017-18'!U116/'use 2017-18'!$BQ116)*use_alloc!$C116,"")</f>
        <v>4.7619243775171167</v>
      </c>
      <c r="V116" s="61">
        <f>IFERROR(('use 2017-18'!V116/'use 2017-18'!$BQ116)*use_alloc!$C116,"")</f>
        <v>6048.6839877106504</v>
      </c>
      <c r="W116" s="61">
        <f>IFERROR(('use 2017-18'!W116/'use 2017-18'!$BQ116)*use_alloc!$C116,"")</f>
        <v>4228.2245914625137</v>
      </c>
      <c r="X116" s="61">
        <f>IFERROR(('use 2017-18'!X116/'use 2017-18'!$BQ116)*use_alloc!$C116,"")</f>
        <v>1686.9351414559335</v>
      </c>
      <c r="Y116" s="61">
        <f>IFERROR(('use 2017-18'!Y116/'use 2017-18'!$BQ116)*use_alloc!$C116,"")</f>
        <v>31.563244776672768</v>
      </c>
      <c r="Z116" s="61">
        <f>IFERROR(('use 2017-18'!Z116/'use 2017-18'!$BQ116)*use_alloc!$C116,"")</f>
        <v>125.05534448247006</v>
      </c>
      <c r="AA116" s="61">
        <f>IFERROR(('use 2017-18'!AA116/'use 2017-18'!$BQ116)*use_alloc!$C116,"")</f>
        <v>3.17350459580038</v>
      </c>
      <c r="AB116" s="61">
        <f>IFERROR(('use 2017-18'!AB116/'use 2017-18'!$BQ116)*use_alloc!$C116,"")</f>
        <v>4.1923230003196394</v>
      </c>
      <c r="AC116" s="61">
        <f>IFERROR(('use 2017-18'!AC116/'use 2017-18'!$BQ116)*use_alloc!$C116,"")</f>
        <v>3938.0862227990497</v>
      </c>
      <c r="AD116" s="61">
        <f>IFERROR(('use 2017-18'!AD116/'use 2017-18'!$BQ116)*use_alloc!$C116,"")</f>
        <v>1213.9755041946735</v>
      </c>
      <c r="AE116" s="61">
        <f>IFERROR(('use 2017-18'!AE116/'use 2017-18'!$BQ116)*use_alloc!$C116,"")</f>
        <v>2729.3781615908365</v>
      </c>
      <c r="AF116" s="61">
        <f>IFERROR(('use 2017-18'!AF116/'use 2017-18'!$BQ116)*use_alloc!$C116,"")</f>
        <v>65.880448526682429</v>
      </c>
      <c r="AG116" s="61">
        <f>IFERROR(('use 2017-18'!AG116/'use 2017-18'!$BQ116)*use_alloc!$C116,"")</f>
        <v>853.12063147831395</v>
      </c>
      <c r="AH116" s="61">
        <f>IFERROR(('use 2017-18'!AH116/'use 2017-18'!$BQ116)*use_alloc!$C116,"")</f>
        <v>216.7313060657934</v>
      </c>
      <c r="AI116" s="61">
        <f>IFERROR(('use 2017-18'!AI116/'use 2017-18'!$BQ116)*use_alloc!$C116,"")</f>
        <v>3121.3523284856019</v>
      </c>
      <c r="AJ116" s="61">
        <f>IFERROR(('use 2017-18'!AJ116/'use 2017-18'!$BQ116)*use_alloc!$C116,"")</f>
        <v>3896.6428088059638</v>
      </c>
      <c r="AK116" s="61">
        <f>IFERROR(('use 2017-18'!AK116/'use 2017-18'!$BQ116)*use_alloc!$C116,"")</f>
        <v>2.136286192353805</v>
      </c>
      <c r="AL116" s="61">
        <f>IFERROR(('use 2017-18'!AL116/'use 2017-18'!$BQ116)*use_alloc!$C116,"")</f>
        <v>3424.0678407187811</v>
      </c>
      <c r="AM116" s="61">
        <f>IFERROR(('use 2017-18'!AM116/'use 2017-18'!$BQ116)*use_alloc!$C116,"")</f>
        <v>59.317358485690598</v>
      </c>
      <c r="AN116" s="61">
        <f>IFERROR(('use 2017-18'!AN116/'use 2017-18'!$BQ116)*use_alloc!$C116,"")</f>
        <v>12.125993340131721</v>
      </c>
      <c r="AO116" s="61">
        <f>IFERROR(('use 2017-18'!AO116/'use 2017-18'!$BQ116)*use_alloc!$C116,"")</f>
        <v>15.855371651114583</v>
      </c>
      <c r="AP116" s="61">
        <f>IFERROR(('use 2017-18'!AP116/'use 2017-18'!$BQ116)*use_alloc!$C116,"")</f>
        <v>13.207462092969655</v>
      </c>
      <c r="AQ116" s="61">
        <f>IFERROR(('use 2017-18'!AQ116/'use 2017-18'!$BQ116)*use_alloc!$C116,"")</f>
        <v>0</v>
      </c>
      <c r="AR116" s="61">
        <f>IFERROR(('use 2017-18'!AR116/'use 2017-18'!$BQ116)*use_alloc!$C116,"")</f>
        <v>9403.2110208414342</v>
      </c>
      <c r="AS116" s="61">
        <f>IFERROR(('use 2017-18'!AS116/'use 2017-18'!$BQ116)*use_alloc!$C116,"")</f>
        <v>1150.995138759572</v>
      </c>
      <c r="AT116" s="61">
        <f>IFERROR(('use 2017-18'!AT116/'use 2017-18'!$BQ116)*use_alloc!$C116,"")</f>
        <v>473.66619824151826</v>
      </c>
      <c r="AU116" s="61">
        <f>IFERROR(('use 2017-18'!AU116/'use 2017-18'!$BQ116)*use_alloc!$C116,"")</f>
        <v>2002.7071091032885</v>
      </c>
      <c r="AV116" s="61">
        <f>IFERROR(('use 2017-18'!AV116/'use 2017-18'!$BQ116)*use_alloc!$C116,"")</f>
        <v>6078.8912159526226</v>
      </c>
      <c r="AW116" s="61">
        <f>IFERROR(('use 2017-18'!AW116/'use 2017-18'!$BQ116)*use_alloc!$C116,"")</f>
        <v>72.103102807932615</v>
      </c>
      <c r="AX116" s="61">
        <f>IFERROR(('use 2017-18'!AX116/'use 2017-18'!$BQ116)*use_alloc!$C116,"")</f>
        <v>703.00565050801231</v>
      </c>
      <c r="AY116" s="61">
        <f>IFERROR(('use 2017-18'!AY116/'use 2017-18'!$BQ116)*use_alloc!$C116,"")</f>
        <v>1627.4484413297776</v>
      </c>
      <c r="AZ116" s="61">
        <f>IFERROR(('use 2017-18'!AZ116/'use 2017-18'!$BQ116)*use_alloc!$C116,"")</f>
        <v>23.103439435915043</v>
      </c>
      <c r="BA116" s="61">
        <f>IFERROR(('use 2017-18'!BA116/'use 2017-18'!$BQ116)*use_alloc!$C116,"")</f>
        <v>6984.9349862214031</v>
      </c>
      <c r="BB116" s="61">
        <f>IFERROR(('use 2017-18'!BB116/'use 2017-18'!$BQ116)*use_alloc!$C116,"")</f>
        <v>15694.780874256778</v>
      </c>
      <c r="BC116" s="61">
        <f>IFERROR(('use 2017-18'!BC116/'use 2017-18'!$BQ116)*use_alloc!$C116,"")</f>
        <v>140.53806987864948</v>
      </c>
      <c r="BD116" s="61">
        <f>IFERROR(('use 2017-18'!BD116/'use 2017-18'!$BQ116)*use_alloc!$C116,"")</f>
        <v>3180.8384866659771</v>
      </c>
      <c r="BE116" s="61">
        <f>IFERROR(('use 2017-18'!BE116/'use 2017-18'!$BQ116)*use_alloc!$C116,"")</f>
        <v>346.28249256557092</v>
      </c>
      <c r="BF116" s="61">
        <f>IFERROR(('use 2017-18'!BF116/'use 2017-18'!$BQ116)*use_alloc!$C116,"")</f>
        <v>8033.5952765846096</v>
      </c>
      <c r="BG116" s="61">
        <f>IFERROR(('use 2017-18'!BG116/'use 2017-18'!$BQ116)*use_alloc!$C116,"")</f>
        <v>1134.2994563097591</v>
      </c>
      <c r="BH116" s="61">
        <f>IFERROR(('use 2017-18'!BH116/'use 2017-18'!$BQ116)*use_alloc!$C116,"")</f>
        <v>271.20498713323678</v>
      </c>
      <c r="BI116" s="61">
        <f>IFERROR(('use 2017-18'!BI116/'use 2017-18'!$BQ116)*use_alloc!$C116,"")</f>
        <v>46.73590627520786</v>
      </c>
      <c r="BJ116" s="61">
        <f>IFERROR(('use 2017-18'!BJ116/'use 2017-18'!$BQ116)*use_alloc!$C116,"")</f>
        <v>3743.8242103458579</v>
      </c>
      <c r="BK116" s="61">
        <f>IFERROR(('use 2017-18'!BK116/'use 2017-18'!$BQ116)*use_alloc!$C116,"")</f>
        <v>4688.3615065849881</v>
      </c>
      <c r="BL116" s="61">
        <f>IFERROR(('use 2017-18'!BL116/'use 2017-18'!$BQ116)*use_alloc!$C116,"")</f>
        <v>2830.8821420629092</v>
      </c>
      <c r="BM116" s="61">
        <f>IFERROR(('use 2017-18'!BM116/'use 2017-18'!$BQ116)*use_alloc!$C116,"")</f>
        <v>70.840531645271341</v>
      </c>
      <c r="BN116" s="61">
        <f>IFERROR(('use 2017-18'!BN116/'use 2017-18'!$BQ116)*use_alloc!$C116,"")</f>
        <v>6679.5675093152113</v>
      </c>
      <c r="BO116" s="61">
        <f>IFERROR(('use 2017-18'!BO116/'use 2017-18'!$BQ116)*use_alloc!$C116,"")</f>
        <v>202.60778491668873</v>
      </c>
      <c r="BP116" s="61">
        <f>IFERROR(('use 2017-18'!BP116/'use 2017-18'!$BQ116)*use_alloc!$C116,"")</f>
        <v>9440.8517085698022</v>
      </c>
      <c r="BQ116" s="61">
        <f>'use 2012-13'!BQ116*GDP_Ratios!$E$10</f>
        <v>72302315.663281158</v>
      </c>
      <c r="BR116" s="61">
        <f>'use 2012-13'!BR116*GDP_Ratios!$E$10</f>
        <v>0</v>
      </c>
      <c r="BS116" s="61">
        <f>'use 2012-13'!BS116*GDP_Ratios!$E$10</f>
        <v>0</v>
      </c>
      <c r="BT116" s="61">
        <f>'use 2012-13'!BT116*GDP_Ratios!$E$10</f>
        <v>313184402.67767221</v>
      </c>
      <c r="BU116" s="61">
        <f>'use 2012-13'!BU116*GDP_Ratios!$E$10</f>
        <v>0</v>
      </c>
      <c r="BV116" s="61">
        <f>'use 2012-13'!BV116*GDP_Ratios!$E$10</f>
        <v>10937065.021675458</v>
      </c>
      <c r="BW116" s="61">
        <f>'use 2012-13'!BW116*GDP_Ratios!$E$10</f>
        <v>791597.36806398351</v>
      </c>
      <c r="BX116" s="61">
        <f>'use 2012-13'!BX116*GDP_Ratios!$E$10</f>
        <v>324913065.06741166</v>
      </c>
      <c r="BY116" s="61">
        <f>'use 2012-13'!BY116*GDP_Ratios!$E$10</f>
        <v>397215380.7306928</v>
      </c>
    </row>
    <row r="117" spans="1:77" x14ac:dyDescent="0.35">
      <c r="A117" s="21">
        <v>114</v>
      </c>
      <c r="B117" s="21" t="s">
        <v>42</v>
      </c>
      <c r="C117" s="61">
        <f>IFERROR(('use 2017-18'!C117/'use 2017-18'!$BQ117)*use_alloc!$C117,"")</f>
        <v>-4796.9017098039494</v>
      </c>
      <c r="D117" s="61">
        <f>IFERROR(('use 2017-18'!D117/'use 2017-18'!$BQ117)*use_alloc!$C117,"")</f>
        <v>0</v>
      </c>
      <c r="E117" s="61">
        <f>IFERROR(('use 2017-18'!E117/'use 2017-18'!$BQ117)*use_alloc!$C117,"")</f>
        <v>-588.36339288802367</v>
      </c>
      <c r="F117" s="61">
        <f>IFERROR(('use 2017-18'!F117/'use 2017-18'!$BQ117)*use_alloc!$C117,"")</f>
        <v>0</v>
      </c>
      <c r="G117" s="61">
        <f>IFERROR(('use 2017-18'!G117/'use 2017-18'!$BQ117)*use_alloc!$C117,"")</f>
        <v>-261.30554986067796</v>
      </c>
      <c r="H117" s="61">
        <f>IFERROR(('use 2017-18'!H117/'use 2017-18'!$BQ117)*use_alloc!$C117,"")</f>
        <v>-2115.9487151134322</v>
      </c>
      <c r="I117" s="61">
        <f>IFERROR(('use 2017-18'!I117/'use 2017-18'!$BQ117)*use_alloc!$C117,"")</f>
        <v>-434.02501210223619</v>
      </c>
      <c r="J117" s="61">
        <f>IFERROR(('use 2017-18'!J117/'use 2017-18'!$BQ117)*use_alloc!$C117,"")</f>
        <v>-1040.549639104149</v>
      </c>
      <c r="K117" s="61">
        <f>IFERROR(('use 2017-18'!K117/'use 2017-18'!$BQ117)*use_alloc!$C117,"")</f>
        <v>-195.46338764030449</v>
      </c>
      <c r="L117" s="61">
        <f>IFERROR(('use 2017-18'!L117/'use 2017-18'!$BQ117)*use_alloc!$C117,"")</f>
        <v>-1465.9576753798437</v>
      </c>
      <c r="M117" s="61">
        <f>IFERROR(('use 2017-18'!M117/'use 2017-18'!$BQ117)*use_alloc!$C117,"")</f>
        <v>-204.52241386835985</v>
      </c>
      <c r="N117" s="61">
        <f>IFERROR(('use 2017-18'!N117/'use 2017-18'!$BQ117)*use_alloc!$C117,"")</f>
        <v>-2.7121249151805253</v>
      </c>
      <c r="O117" s="61">
        <f>IFERROR(('use 2017-18'!O117/'use 2017-18'!$BQ117)*use_alloc!$C117,"")</f>
        <v>-26.287760371598498</v>
      </c>
      <c r="P117" s="61">
        <f>IFERROR(('use 2017-18'!P117/'use 2017-18'!$BQ117)*use_alloc!$C117,"")</f>
        <v>-51.365304756301043</v>
      </c>
      <c r="Q117" s="61">
        <f>IFERROR(('use 2017-18'!Q117/'use 2017-18'!$BQ117)*use_alloc!$C117,"")</f>
        <v>-17.515705051588231</v>
      </c>
      <c r="R117" s="61">
        <f>IFERROR(('use 2017-18'!R117/'use 2017-18'!$BQ117)*use_alloc!$C117,"")</f>
        <v>-72.520049455632218</v>
      </c>
      <c r="S117" s="61">
        <f>IFERROR(('use 2017-18'!S117/'use 2017-18'!$BQ117)*use_alloc!$C117,"")</f>
        <v>-3813.881082226399</v>
      </c>
      <c r="T117" s="61">
        <f>IFERROR(('use 2017-18'!T117/'use 2017-18'!$BQ117)*use_alloc!$C117,"")</f>
        <v>-342.05282729816315</v>
      </c>
      <c r="U117" s="61">
        <f>IFERROR(('use 2017-18'!U117/'use 2017-18'!$BQ117)*use_alloc!$C117,"")</f>
        <v>-38.503092677901797</v>
      </c>
      <c r="V117" s="61">
        <f>IFERROR(('use 2017-18'!V117/'use 2017-18'!$BQ117)*use_alloc!$C117,"")</f>
        <v>-10833.931302969053</v>
      </c>
      <c r="W117" s="61">
        <f>IFERROR(('use 2017-18'!W117/'use 2017-18'!$BQ117)*use_alloc!$C117,"")</f>
        <v>-4600.0731136916957</v>
      </c>
      <c r="X117" s="61">
        <f>IFERROR(('use 2017-18'!X117/'use 2017-18'!$BQ117)*use_alloc!$C117,"")</f>
        <v>-1065.9169790928486</v>
      </c>
      <c r="Y117" s="61">
        <f>IFERROR(('use 2017-18'!Y117/'use 2017-18'!$BQ117)*use_alloc!$C117,"")</f>
        <v>-3585.8377703246902</v>
      </c>
      <c r="Z117" s="61">
        <f>IFERROR(('use 2017-18'!Z117/'use 2017-18'!$BQ117)*use_alloc!$C117,"")</f>
        <v>-22.404170697997007</v>
      </c>
      <c r="AA117" s="61">
        <f>IFERROR(('use 2017-18'!AA117/'use 2017-18'!$BQ117)*use_alloc!$C117,"")</f>
        <v>-14.419772518699524</v>
      </c>
      <c r="AB117" s="61">
        <f>IFERROR(('use 2017-18'!AB117/'use 2017-18'!$BQ117)*use_alloc!$C117,"")</f>
        <v>-10.684232166599973</v>
      </c>
      <c r="AC117" s="61">
        <f>IFERROR(('use 2017-18'!AC117/'use 2017-18'!$BQ117)*use_alloc!$C117,"")</f>
        <v>-7498.6023698098033</v>
      </c>
      <c r="AD117" s="61">
        <f>IFERROR(('use 2017-18'!AD117/'use 2017-18'!$BQ117)*use_alloc!$C117,"")</f>
        <v>-7175.344315704463</v>
      </c>
      <c r="AE117" s="61">
        <f>IFERROR(('use 2017-18'!AE117/'use 2017-18'!$BQ117)*use_alloc!$C117,"")</f>
        <v>-12402.409453972195</v>
      </c>
      <c r="AF117" s="61">
        <f>IFERROR(('use 2017-18'!AF117/'use 2017-18'!$BQ117)*use_alloc!$C117,"")</f>
        <v>-1680.7925870025113</v>
      </c>
      <c r="AG117" s="61">
        <f>IFERROR(('use 2017-18'!AG117/'use 2017-18'!$BQ117)*use_alloc!$C117,"")</f>
        <v>-1669.3253513708266</v>
      </c>
      <c r="AH117" s="61">
        <f>IFERROR(('use 2017-18'!AH117/'use 2017-18'!$BQ117)*use_alloc!$C117,"")</f>
        <v>-319.32507627175664</v>
      </c>
      <c r="AI117" s="61">
        <f>IFERROR(('use 2017-18'!AI117/'use 2017-18'!$BQ117)*use_alloc!$C117,"")</f>
        <v>-1452.1026590558504</v>
      </c>
      <c r="AJ117" s="61">
        <f>IFERROR(('use 2017-18'!AJ117/'use 2017-18'!$BQ117)*use_alloc!$C117,"")</f>
        <v>-1556.2729904640637</v>
      </c>
      <c r="AK117" s="61">
        <f>IFERROR(('use 2017-18'!AK117/'use 2017-18'!$BQ117)*use_alloc!$C117,"")</f>
        <v>-83.030029175810967</v>
      </c>
      <c r="AL117" s="61">
        <f>IFERROR(('use 2017-18'!AL117/'use 2017-18'!$BQ117)*use_alloc!$C117,"")</f>
        <v>-1122.0595548753972</v>
      </c>
      <c r="AM117" s="61">
        <f>IFERROR(('use 2017-18'!AM117/'use 2017-18'!$BQ117)*use_alloc!$C117,"")</f>
        <v>-179.93004777196526</v>
      </c>
      <c r="AN117" s="61">
        <f>IFERROR(('use 2017-18'!AN117/'use 2017-18'!$BQ117)*use_alloc!$C117,"")</f>
        <v>-56.088705258051576</v>
      </c>
      <c r="AO117" s="61">
        <f>IFERROR(('use 2017-18'!AO117/'use 2017-18'!$BQ117)*use_alloc!$C117,"")</f>
        <v>-1076.7056374524357</v>
      </c>
      <c r="AP117" s="61">
        <f>IFERROR(('use 2017-18'!AP117/'use 2017-18'!$BQ117)*use_alloc!$C117,"")</f>
        <v>-48.927775185932958</v>
      </c>
      <c r="AQ117" s="61">
        <f>IFERROR(('use 2017-18'!AQ117/'use 2017-18'!$BQ117)*use_alloc!$C117,"")</f>
        <v>-11807.769205640532</v>
      </c>
      <c r="AR117" s="61">
        <f>IFERROR(('use 2017-18'!AR117/'use 2017-18'!$BQ117)*use_alloc!$C117,"")</f>
        <v>-1182.1996199414962</v>
      </c>
      <c r="AS117" s="61">
        <f>IFERROR(('use 2017-18'!AS117/'use 2017-18'!$BQ117)*use_alloc!$C117,"")</f>
        <v>-1141.6664650066677</v>
      </c>
      <c r="AT117" s="61">
        <f>IFERROR(('use 2017-18'!AT117/'use 2017-18'!$BQ117)*use_alloc!$C117,"")</f>
        <v>-412.19173808622918</v>
      </c>
      <c r="AU117" s="61">
        <f>IFERROR(('use 2017-18'!AU117/'use 2017-18'!$BQ117)*use_alloc!$C117,"")</f>
        <v>-2048.1380149201023</v>
      </c>
      <c r="AV117" s="61">
        <f>IFERROR(('use 2017-18'!AV117/'use 2017-18'!$BQ117)*use_alloc!$C117,"")</f>
        <v>-2400.8361215752029</v>
      </c>
      <c r="AW117" s="61">
        <f>IFERROR(('use 2017-18'!AW117/'use 2017-18'!$BQ117)*use_alloc!$C117,"")</f>
        <v>-542.46995525073976</v>
      </c>
      <c r="AX117" s="61">
        <f>IFERROR(('use 2017-18'!AX117/'use 2017-18'!$BQ117)*use_alloc!$C117,"")</f>
        <v>-2914.2596697666804</v>
      </c>
      <c r="AY117" s="61">
        <f>IFERROR(('use 2017-18'!AY117/'use 2017-18'!$BQ117)*use_alloc!$C117,"")</f>
        <v>-2704.8356624758108</v>
      </c>
      <c r="AZ117" s="61">
        <f>IFERROR(('use 2017-18'!AZ117/'use 2017-18'!$BQ117)*use_alloc!$C117,"")</f>
        <v>-200.99827479210964</v>
      </c>
      <c r="BA117" s="61">
        <f>IFERROR(('use 2017-18'!BA117/'use 2017-18'!$BQ117)*use_alloc!$C117,"")</f>
        <v>-12946.900336149309</v>
      </c>
      <c r="BB117" s="61">
        <f>IFERROR(('use 2017-18'!BB117/'use 2017-18'!$BQ117)*use_alloc!$C117,"")</f>
        <v>-8944.2877087403176</v>
      </c>
      <c r="BC117" s="61">
        <f>IFERROR(('use 2017-18'!BC117/'use 2017-18'!$BQ117)*use_alloc!$C117,"")</f>
        <v>-4568.3584052267543</v>
      </c>
      <c r="BD117" s="61">
        <f>IFERROR(('use 2017-18'!BD117/'use 2017-18'!$BQ117)*use_alloc!$C117,"")</f>
        <v>-12715.270091037793</v>
      </c>
      <c r="BE117" s="61">
        <f>IFERROR(('use 2017-18'!BE117/'use 2017-18'!$BQ117)*use_alloc!$C117,"")</f>
        <v>-461.53211097256724</v>
      </c>
      <c r="BF117" s="61">
        <f>IFERROR(('use 2017-18'!BF117/'use 2017-18'!$BQ117)*use_alloc!$C117,"")</f>
        <v>0</v>
      </c>
      <c r="BG117" s="61">
        <f>IFERROR(('use 2017-18'!BG117/'use 2017-18'!$BQ117)*use_alloc!$C117,"")</f>
        <v>-1149.8774823274889</v>
      </c>
      <c r="BH117" s="61">
        <f>IFERROR(('use 2017-18'!BH117/'use 2017-18'!$BQ117)*use_alloc!$C117,"")</f>
        <v>-359.60781031795921</v>
      </c>
      <c r="BI117" s="61">
        <f>IFERROR(('use 2017-18'!BI117/'use 2017-18'!$BQ117)*use_alloc!$C117,"")</f>
        <v>-84.82974568534037</v>
      </c>
      <c r="BJ117" s="61">
        <f>IFERROR(('use 2017-18'!BJ117/'use 2017-18'!$BQ117)*use_alloc!$C117,"")</f>
        <v>-1610.5895733289913</v>
      </c>
      <c r="BK117" s="61">
        <f>IFERROR(('use 2017-18'!BK117/'use 2017-18'!$BQ117)*use_alloc!$C117,"")</f>
        <v>-1163.3580114692254</v>
      </c>
      <c r="BL117" s="61">
        <f>IFERROR(('use 2017-18'!BL117/'use 2017-18'!$BQ117)*use_alloc!$C117,"")</f>
        <v>-2466.7658997620229</v>
      </c>
      <c r="BM117" s="61">
        <f>IFERROR(('use 2017-18'!BM117/'use 2017-18'!$BQ117)*use_alloc!$C117,"")</f>
        <v>-224.46445637701007</v>
      </c>
      <c r="BN117" s="61">
        <f>IFERROR(('use 2017-18'!BN117/'use 2017-18'!$BQ117)*use_alloc!$C117,"")</f>
        <v>-3636.6246279946668</v>
      </c>
      <c r="BO117" s="61">
        <f>IFERROR(('use 2017-18'!BO117/'use 2017-18'!$BQ117)*use_alloc!$C117,"")</f>
        <v>-1156.9028954585651</v>
      </c>
      <c r="BP117" s="61">
        <f>IFERROR(('use 2017-18'!BP117/'use 2017-18'!$BQ117)*use_alloc!$C117,"")</f>
        <v>-2845.311009763534</v>
      </c>
      <c r="BQ117" s="61">
        <f>'use 2012-13'!BQ117*GDP_Ratios!$E$10</f>
        <v>64971739.616146289</v>
      </c>
      <c r="BR117" s="61">
        <f>'use 2012-13'!BR117*GDP_Ratios!$E$10</f>
        <v>18121700.647461839</v>
      </c>
      <c r="BS117" s="61">
        <f>'use 2012-13'!BS117*GDP_Ratios!$E$10</f>
        <v>0</v>
      </c>
      <c r="BT117" s="61">
        <f>'use 2012-13'!BT117*GDP_Ratios!$E$10</f>
        <v>0</v>
      </c>
      <c r="BU117" s="61">
        <f>'use 2012-13'!BU117*GDP_Ratios!$E$10</f>
        <v>0</v>
      </c>
      <c r="BV117" s="61">
        <f>'use 2012-13'!BV117*GDP_Ratios!$E$10</f>
        <v>0</v>
      </c>
      <c r="BW117" s="61">
        <f>'use 2012-13'!BW117*GDP_Ratios!$E$10</f>
        <v>0</v>
      </c>
      <c r="BX117" s="61">
        <f>'use 2012-13'!BX117*GDP_Ratios!$E$10</f>
        <v>18121700.647461839</v>
      </c>
      <c r="BY117" s="61">
        <f>'use 2012-13'!BY117*GDP_Ratios!$E$10</f>
        <v>83093440.263608143</v>
      </c>
    </row>
    <row r="118" spans="1:77" x14ac:dyDescent="0.35">
      <c r="A118" s="21">
        <v>115</v>
      </c>
      <c r="B118" s="21" t="s">
        <v>43</v>
      </c>
      <c r="C118" s="61">
        <f>IFERROR(('use 2017-18'!C118/'use 2017-18'!$BQ118)*use_alloc!$C118,"")</f>
        <v>0</v>
      </c>
      <c r="D118" s="61">
        <f>IFERROR(('use 2017-18'!D118/'use 2017-18'!$BQ118)*use_alloc!$C118,"")</f>
        <v>0</v>
      </c>
      <c r="E118" s="61">
        <f>IFERROR(('use 2017-18'!E118/'use 2017-18'!$BQ118)*use_alloc!$C118,"")</f>
        <v>-2.8343200743154839</v>
      </c>
      <c r="F118" s="61">
        <f>IFERROR(('use 2017-18'!F118/'use 2017-18'!$BQ118)*use_alloc!$C118,"")</f>
        <v>0</v>
      </c>
      <c r="G118" s="61">
        <f>IFERROR(('use 2017-18'!G118/'use 2017-18'!$BQ118)*use_alloc!$C118,"")</f>
        <v>-11.961752506405238</v>
      </c>
      <c r="H118" s="61">
        <f>IFERROR(('use 2017-18'!H118/'use 2017-18'!$BQ118)*use_alloc!$C118,"")</f>
        <v>-0.26807858494862324</v>
      </c>
      <c r="I118" s="61">
        <f>IFERROR(('use 2017-18'!I118/'use 2017-18'!$BQ118)*use_alloc!$C118,"")</f>
        <v>-234.32063168089337</v>
      </c>
      <c r="J118" s="61">
        <f>IFERROR(('use 2017-18'!J118/'use 2017-18'!$BQ118)*use_alloc!$C118,"")</f>
        <v>0</v>
      </c>
      <c r="K118" s="61">
        <f>IFERROR(('use 2017-18'!K118/'use 2017-18'!$BQ118)*use_alloc!$C118,"")</f>
        <v>0</v>
      </c>
      <c r="L118" s="61">
        <f>IFERROR(('use 2017-18'!L118/'use 2017-18'!$BQ118)*use_alloc!$C118,"")</f>
        <v>0</v>
      </c>
      <c r="M118" s="61">
        <f>IFERROR(('use 2017-18'!M118/'use 2017-18'!$BQ118)*use_alloc!$C118,"")</f>
        <v>-5.9683703161720549</v>
      </c>
      <c r="N118" s="61">
        <f>IFERROR(('use 2017-18'!N118/'use 2017-18'!$BQ118)*use_alloc!$C118,"")</f>
        <v>-0.32360812191880056</v>
      </c>
      <c r="O118" s="61">
        <f>IFERROR(('use 2017-18'!O118/'use 2017-18'!$BQ118)*use_alloc!$C118,"")</f>
        <v>-0.85483017167888287</v>
      </c>
      <c r="P118" s="61">
        <f>IFERROR(('use 2017-18'!P118/'use 2017-18'!$BQ118)*use_alloc!$C118,"")</f>
        <v>-11.858365866274809</v>
      </c>
      <c r="Q118" s="61">
        <f>IFERROR(('use 2017-18'!Q118/'use 2017-18'!$BQ118)*use_alloc!$C118,"")</f>
        <v>-1.1831608287679027</v>
      </c>
      <c r="R118" s="61">
        <f>IFERROR(('use 2017-18'!R118/'use 2017-18'!$BQ118)*use_alloc!$C118,"")</f>
        <v>-1.0221122048158684</v>
      </c>
      <c r="S118" s="61">
        <f>IFERROR(('use 2017-18'!S118/'use 2017-18'!$BQ118)*use_alloc!$C118,"")</f>
        <v>-420.18959601143075</v>
      </c>
      <c r="T118" s="61">
        <f>IFERROR(('use 2017-18'!T118/'use 2017-18'!$BQ118)*use_alloc!$C118,"")</f>
        <v>-2.0175303399661955</v>
      </c>
      <c r="U118" s="61">
        <f>IFERROR(('use 2017-18'!U118/'use 2017-18'!$BQ118)*use_alloc!$C118,"")</f>
        <v>-0.31995933285503381</v>
      </c>
      <c r="V118" s="61">
        <f>IFERROR(('use 2017-18'!V118/'use 2017-18'!$BQ118)*use_alloc!$C118,"")</f>
        <v>-399.49973716049868</v>
      </c>
      <c r="W118" s="61">
        <f>IFERROR(('use 2017-18'!W118/'use 2017-18'!$BQ118)*use_alloc!$C118,"")</f>
        <v>-175.63048321187546</v>
      </c>
      <c r="X118" s="61">
        <f>IFERROR(('use 2017-18'!X118/'use 2017-18'!$BQ118)*use_alloc!$C118,"")</f>
        <v>-189.44799314535223</v>
      </c>
      <c r="Y118" s="61">
        <f>IFERROR(('use 2017-18'!Y118/'use 2017-18'!$BQ118)*use_alloc!$C118,"")</f>
        <v>-72.700250695853782</v>
      </c>
      <c r="Z118" s="61">
        <f>IFERROR(('use 2017-18'!Z118/'use 2017-18'!$BQ118)*use_alloc!$C118,"")</f>
        <v>-0.36439360367426804</v>
      </c>
      <c r="AA118" s="61">
        <f>IFERROR(('use 2017-18'!AA118/'use 2017-18'!$BQ118)*use_alloc!$C118,"")</f>
        <v>-3.012639173869858E-2</v>
      </c>
      <c r="AB118" s="61">
        <f>IFERROR(('use 2017-18'!AB118/'use 2017-18'!$BQ118)*use_alloc!$C118,"")</f>
        <v>-70.008135934651747</v>
      </c>
      <c r="AC118" s="61">
        <f>IFERROR(('use 2017-18'!AC118/'use 2017-18'!$BQ118)*use_alloc!$C118,"")</f>
        <v>-136.34997442043931</v>
      </c>
      <c r="AD118" s="61">
        <f>IFERROR(('use 2017-18'!AD118/'use 2017-18'!$BQ118)*use_alloc!$C118,"")</f>
        <v>-127.00660458269805</v>
      </c>
      <c r="AE118" s="61">
        <f>IFERROR(('use 2017-18'!AE118/'use 2017-18'!$BQ118)*use_alloc!$C118,"")</f>
        <v>-168.08876939798631</v>
      </c>
      <c r="AF118" s="61">
        <f>IFERROR(('use 2017-18'!AF118/'use 2017-18'!$BQ118)*use_alloc!$C118,"")</f>
        <v>-472.60176639217701</v>
      </c>
      <c r="AG118" s="61">
        <f>IFERROR(('use 2017-18'!AG118/'use 2017-18'!$BQ118)*use_alloc!$C118,"")</f>
        <v>-344.65225536121176</v>
      </c>
      <c r="AH118" s="61">
        <f>IFERROR(('use 2017-18'!AH118/'use 2017-18'!$BQ118)*use_alloc!$C118,"")</f>
        <v>-46.523326120081784</v>
      </c>
      <c r="AI118" s="61">
        <f>IFERROR(('use 2017-18'!AI118/'use 2017-18'!$BQ118)*use_alloc!$C118,"")</f>
        <v>-122.30814080510082</v>
      </c>
      <c r="AJ118" s="61">
        <f>IFERROR(('use 2017-18'!AJ118/'use 2017-18'!$BQ118)*use_alloc!$C118,"")</f>
        <v>-561.99343325515281</v>
      </c>
      <c r="AK118" s="61">
        <f>IFERROR(('use 2017-18'!AK118/'use 2017-18'!$BQ118)*use_alloc!$C118,"")</f>
        <v>-1.5479830894200168</v>
      </c>
      <c r="AL118" s="61">
        <f>IFERROR(('use 2017-18'!AL118/'use 2017-18'!$BQ118)*use_alloc!$C118,"")</f>
        <v>-25.046237843243595</v>
      </c>
      <c r="AM118" s="61">
        <f>IFERROR(('use 2017-18'!AM118/'use 2017-18'!$BQ118)*use_alloc!$C118,"")</f>
        <v>-3.2174832472877926</v>
      </c>
      <c r="AN118" s="61">
        <f>IFERROR(('use 2017-18'!AN118/'use 2017-18'!$BQ118)*use_alloc!$C118,"")</f>
        <v>-3.0415266904989586</v>
      </c>
      <c r="AO118" s="61">
        <f>IFERROR(('use 2017-18'!AO118/'use 2017-18'!$BQ118)*use_alloc!$C118,"")</f>
        <v>-6.1200236916326087</v>
      </c>
      <c r="AP118" s="61">
        <f>IFERROR(('use 2017-18'!AP118/'use 2017-18'!$BQ118)*use_alloc!$C118,"")</f>
        <v>-2.4886411290231432</v>
      </c>
      <c r="AQ118" s="61">
        <f>IFERROR(('use 2017-18'!AQ118/'use 2017-18'!$BQ118)*use_alloc!$C118,"")</f>
        <v>-2057.3266522177623</v>
      </c>
      <c r="AR118" s="61">
        <f>IFERROR(('use 2017-18'!AR118/'use 2017-18'!$BQ118)*use_alloc!$C118,"")</f>
        <v>0</v>
      </c>
      <c r="AS118" s="61">
        <f>IFERROR(('use 2017-18'!AS118/'use 2017-18'!$BQ118)*use_alloc!$C118,"")</f>
        <v>0</v>
      </c>
      <c r="AT118" s="61">
        <f>IFERROR(('use 2017-18'!AT118/'use 2017-18'!$BQ118)*use_alloc!$C118,"")</f>
        <v>0</v>
      </c>
      <c r="AU118" s="61">
        <f>IFERROR(('use 2017-18'!AU118/'use 2017-18'!$BQ118)*use_alloc!$C118,"")</f>
        <v>0</v>
      </c>
      <c r="AV118" s="61">
        <f>IFERROR(('use 2017-18'!AV118/'use 2017-18'!$BQ118)*use_alloc!$C118,"")</f>
        <v>-6301.4804693361648</v>
      </c>
      <c r="AW118" s="61">
        <f>IFERROR(('use 2017-18'!AW118/'use 2017-18'!$BQ118)*use_alloc!$C118,"")</f>
        <v>-1.3297874439870803</v>
      </c>
      <c r="AX118" s="61">
        <f>IFERROR(('use 2017-18'!AX118/'use 2017-18'!$BQ118)*use_alloc!$C118,"")</f>
        <v>-40.656266626701765</v>
      </c>
      <c r="AY118" s="61">
        <f>IFERROR(('use 2017-18'!AY118/'use 2017-18'!$BQ118)*use_alloc!$C118,"")</f>
        <v>-32.015388665531802</v>
      </c>
      <c r="AZ118" s="61">
        <f>IFERROR(('use 2017-18'!AZ118/'use 2017-18'!$BQ118)*use_alloc!$C118,"")</f>
        <v>-3.3015141934084988E-2</v>
      </c>
      <c r="BA118" s="61">
        <f>IFERROR(('use 2017-18'!BA118/'use 2017-18'!$BQ118)*use_alloc!$C118,"")</f>
        <v>-92.872535805057694</v>
      </c>
      <c r="BB118" s="61">
        <f>IFERROR(('use 2017-18'!BB118/'use 2017-18'!$BQ118)*use_alloc!$C118,"")</f>
        <v>0</v>
      </c>
      <c r="BC118" s="61">
        <f>IFERROR(('use 2017-18'!BC118/'use 2017-18'!$BQ118)*use_alloc!$C118,"")</f>
        <v>-109.17263127751053</v>
      </c>
      <c r="BD118" s="61">
        <f>IFERROR(('use 2017-18'!BD118/'use 2017-18'!$BQ118)*use_alloc!$C118,"")</f>
        <v>0</v>
      </c>
      <c r="BE118" s="61">
        <f>IFERROR(('use 2017-18'!BE118/'use 2017-18'!$BQ118)*use_alloc!$C118,"")</f>
        <v>0</v>
      </c>
      <c r="BF118" s="61">
        <f>IFERROR(('use 2017-18'!BF118/'use 2017-18'!$BQ118)*use_alloc!$C118,"")</f>
        <v>0</v>
      </c>
      <c r="BG118" s="61">
        <f>IFERROR(('use 2017-18'!BG118/'use 2017-18'!$BQ118)*use_alloc!$C118,"")</f>
        <v>-72.953442244127316</v>
      </c>
      <c r="BH118" s="61">
        <f>IFERROR(('use 2017-18'!BH118/'use 2017-18'!$BQ118)*use_alloc!$C118,"")</f>
        <v>-25.164510135671947</v>
      </c>
      <c r="BI118" s="61">
        <f>IFERROR(('use 2017-18'!BI118/'use 2017-18'!$BQ118)*use_alloc!$C118,"")</f>
        <v>0</v>
      </c>
      <c r="BJ118" s="61">
        <f>IFERROR(('use 2017-18'!BJ118/'use 2017-18'!$BQ118)*use_alloc!$C118,"")</f>
        <v>-134.52092447226218</v>
      </c>
      <c r="BK118" s="61">
        <f>IFERROR(('use 2017-18'!BK118/'use 2017-18'!$BQ118)*use_alloc!$C118,"")</f>
        <v>-31.215577337781145</v>
      </c>
      <c r="BL118" s="61">
        <f>IFERROR(('use 2017-18'!BL118/'use 2017-18'!$BQ118)*use_alloc!$C118,"")</f>
        <v>0</v>
      </c>
      <c r="BM118" s="61">
        <f>IFERROR(('use 2017-18'!BM118/'use 2017-18'!$BQ118)*use_alloc!$C118,"")</f>
        <v>0</v>
      </c>
      <c r="BN118" s="61">
        <f>IFERROR(('use 2017-18'!BN118/'use 2017-18'!$BQ118)*use_alloc!$C118,"")</f>
        <v>0</v>
      </c>
      <c r="BO118" s="61">
        <f>IFERROR(('use 2017-18'!BO118/'use 2017-18'!$BQ118)*use_alloc!$C118,"")</f>
        <v>-100.78492734875347</v>
      </c>
      <c r="BP118" s="61">
        <f>IFERROR(('use 2017-18'!BP118/'use 2017-18'!$BQ118)*use_alloc!$C118,"")</f>
        <v>0</v>
      </c>
      <c r="BQ118" s="61">
        <f>'use 2012-13'!BQ118*GDP_Ratios!$E$10</f>
        <v>2059125.0740406744</v>
      </c>
      <c r="BR118" s="61">
        <f>'use 2012-13'!BR118*GDP_Ratios!$E$10</f>
        <v>11482195.092585269</v>
      </c>
      <c r="BS118" s="61">
        <f>'use 2012-13'!BS118*GDP_Ratios!$E$10</f>
        <v>0</v>
      </c>
      <c r="BT118" s="61">
        <f>'use 2012-13'!BT118*GDP_Ratios!$E$10</f>
        <v>0</v>
      </c>
      <c r="BU118" s="61">
        <f>'use 2012-13'!BU118*GDP_Ratios!$E$10</f>
        <v>0</v>
      </c>
      <c r="BV118" s="61">
        <f>'use 2012-13'!BV118*GDP_Ratios!$E$10</f>
        <v>0</v>
      </c>
      <c r="BW118" s="61">
        <f>'use 2012-13'!BW118*GDP_Ratios!$E$10</f>
        <v>0</v>
      </c>
      <c r="BX118" s="61">
        <f>'use 2012-13'!BX118*GDP_Ratios!$E$10</f>
        <v>11482195.092585269</v>
      </c>
      <c r="BY118" s="61">
        <f>'use 2012-13'!BY118*GDP_Ratios!$E$10</f>
        <v>13541320.166625943</v>
      </c>
    </row>
    <row r="119" spans="1:77" x14ac:dyDescent="0.35">
      <c r="A119" s="21">
        <v>116</v>
      </c>
      <c r="B119" s="21" t="s">
        <v>192</v>
      </c>
      <c r="C119" s="61">
        <f>IFERROR(('use 2017-18'!C119/'use 2017-18'!$BQ119)*use_alloc!$C119,"")</f>
        <v>-5.4753489308238246</v>
      </c>
      <c r="D119" s="61">
        <f>IFERROR(('use 2017-18'!D119/'use 2017-18'!$BQ119)*use_alloc!$C119,"")</f>
        <v>0</v>
      </c>
      <c r="E119" s="61">
        <f>IFERROR(('use 2017-18'!E119/'use 2017-18'!$BQ119)*use_alloc!$C119,"")</f>
        <v>-26.778586657184498</v>
      </c>
      <c r="F119" s="61">
        <f>IFERROR(('use 2017-18'!F119/'use 2017-18'!$BQ119)*use_alloc!$C119,"")</f>
        <v>-3.5211610281437746</v>
      </c>
      <c r="G119" s="61">
        <f>IFERROR(('use 2017-18'!G119/'use 2017-18'!$BQ119)*use_alloc!$C119,"")</f>
        <v>-52.5768467058992</v>
      </c>
      <c r="H119" s="61">
        <f>IFERROR(('use 2017-18'!H119/'use 2017-18'!$BQ119)*use_alloc!$C119,"")</f>
        <v>-3.8407161919994204</v>
      </c>
      <c r="I119" s="61">
        <f>IFERROR(('use 2017-18'!I119/'use 2017-18'!$BQ119)*use_alloc!$C119,"")</f>
        <v>-1.3839376571991726</v>
      </c>
      <c r="J119" s="61">
        <f>IFERROR(('use 2017-18'!J119/'use 2017-18'!$BQ119)*use_alloc!$C119,"")</f>
        <v>-0.73542976353992118</v>
      </c>
      <c r="K119" s="61">
        <f>IFERROR(('use 2017-18'!K119/'use 2017-18'!$BQ119)*use_alloc!$C119,"")</f>
        <v>-3.4512179698432197</v>
      </c>
      <c r="L119" s="61">
        <f>IFERROR(('use 2017-18'!L119/'use 2017-18'!$BQ119)*use_alloc!$C119,"")</f>
        <v>-8.2994301070929719</v>
      </c>
      <c r="M119" s="61">
        <f>IFERROR(('use 2017-18'!M119/'use 2017-18'!$BQ119)*use_alloc!$C119,"")</f>
        <v>-1.5989850786988353E-2</v>
      </c>
      <c r="N119" s="61">
        <f>IFERROR(('use 2017-18'!N119/'use 2017-18'!$BQ119)*use_alloc!$C119,"")</f>
        <v>-5.7788485653977126E-4</v>
      </c>
      <c r="O119" s="61">
        <f>IFERROR(('use 2017-18'!O119/'use 2017-18'!$BQ119)*use_alloc!$C119,"")</f>
        <v>-3.7701000142187084E-3</v>
      </c>
      <c r="P119" s="61">
        <f>IFERROR(('use 2017-18'!P119/'use 2017-18'!$BQ119)*use_alloc!$C119,"")</f>
        <v>-0.16094637681571239</v>
      </c>
      <c r="Q119" s="61">
        <f>IFERROR(('use 2017-18'!Q119/'use 2017-18'!$BQ119)*use_alloc!$C119,"")</f>
        <v>-0.69381694205982325</v>
      </c>
      <c r="R119" s="61">
        <f>IFERROR(('use 2017-18'!R119/'use 2017-18'!$BQ119)*use_alloc!$C119,"")</f>
        <v>-3.7237271916692564E-3</v>
      </c>
      <c r="S119" s="61">
        <f>IFERROR(('use 2017-18'!S119/'use 2017-18'!$BQ119)*use_alloc!$C119,"")</f>
        <v>-0.66682860311030567</v>
      </c>
      <c r="T119" s="61">
        <f>IFERROR(('use 2017-18'!T119/'use 2017-18'!$BQ119)*use_alloc!$C119,"")</f>
        <v>-0.19674058604412531</v>
      </c>
      <c r="U119" s="61">
        <f>IFERROR(('use 2017-18'!U119/'use 2017-18'!$BQ119)*use_alloc!$C119,"")</f>
        <v>-7.0424197509472534E-3</v>
      </c>
      <c r="V119" s="61">
        <f>IFERROR(('use 2017-18'!V119/'use 2017-18'!$BQ119)*use_alloc!$C119,"")</f>
        <v>-6.0564100377079724</v>
      </c>
      <c r="W119" s="61">
        <f>IFERROR(('use 2017-18'!W119/'use 2017-18'!$BQ119)*use_alloc!$C119,"")</f>
        <v>0</v>
      </c>
      <c r="X119" s="61">
        <f>IFERROR(('use 2017-18'!X119/'use 2017-18'!$BQ119)*use_alloc!$C119,"")</f>
        <v>-2.9541702165364976</v>
      </c>
      <c r="Y119" s="61">
        <f>IFERROR(('use 2017-18'!Y119/'use 2017-18'!$BQ119)*use_alloc!$C119,"")</f>
        <v>0</v>
      </c>
      <c r="Z119" s="61">
        <f>IFERROR(('use 2017-18'!Z119/'use 2017-18'!$BQ119)*use_alloc!$C119,"")</f>
        <v>0</v>
      </c>
      <c r="AA119" s="61">
        <f>IFERROR(('use 2017-18'!AA119/'use 2017-18'!$BQ119)*use_alloc!$C119,"")</f>
        <v>0</v>
      </c>
      <c r="AB119" s="61">
        <f>IFERROR(('use 2017-18'!AB119/'use 2017-18'!$BQ119)*use_alloc!$C119,"")</f>
        <v>0</v>
      </c>
      <c r="AC119" s="61">
        <f>IFERROR(('use 2017-18'!AC119/'use 2017-18'!$BQ119)*use_alloc!$C119,"")</f>
        <v>-3.4962024392762699E-2</v>
      </c>
      <c r="AD119" s="61">
        <f>IFERROR(('use 2017-18'!AD119/'use 2017-18'!$BQ119)*use_alloc!$C119,"")</f>
        <v>0</v>
      </c>
      <c r="AE119" s="61">
        <f>IFERROR(('use 2017-18'!AE119/'use 2017-18'!$BQ119)*use_alloc!$C119,"")</f>
        <v>0</v>
      </c>
      <c r="AF119" s="61">
        <f>IFERROR(('use 2017-18'!AF119/'use 2017-18'!$BQ119)*use_alloc!$C119,"")</f>
        <v>0</v>
      </c>
      <c r="AG119" s="61">
        <f>IFERROR(('use 2017-18'!AG119/'use 2017-18'!$BQ119)*use_alloc!$C119,"")</f>
        <v>-0.68809518856891683</v>
      </c>
      <c r="AH119" s="61">
        <f>IFERROR(('use 2017-18'!AH119/'use 2017-18'!$BQ119)*use_alloc!$C119,"")</f>
        <v>-1.9768031853280109E-5</v>
      </c>
      <c r="AI119" s="61">
        <f>IFERROR(('use 2017-18'!AI119/'use 2017-18'!$BQ119)*use_alloc!$C119,"")</f>
        <v>-8.7101070587322789E-4</v>
      </c>
      <c r="AJ119" s="61">
        <f>IFERROR(('use 2017-18'!AJ119/'use 2017-18'!$BQ119)*use_alloc!$C119,"")</f>
        <v>-3.1287357732096828</v>
      </c>
      <c r="AK119" s="61">
        <f>IFERROR(('use 2017-18'!AK119/'use 2017-18'!$BQ119)*use_alloc!$C119,"")</f>
        <v>0</v>
      </c>
      <c r="AL119" s="61">
        <f>IFERROR(('use 2017-18'!AL119/'use 2017-18'!$BQ119)*use_alloc!$C119,"")</f>
        <v>-2.535141823715044E-3</v>
      </c>
      <c r="AM119" s="61">
        <f>IFERROR(('use 2017-18'!AM119/'use 2017-18'!$BQ119)*use_alloc!$C119,"")</f>
        <v>0</v>
      </c>
      <c r="AN119" s="61">
        <f>IFERROR(('use 2017-18'!AN119/'use 2017-18'!$BQ119)*use_alloc!$C119,"")</f>
        <v>0</v>
      </c>
      <c r="AO119" s="61">
        <f>IFERROR(('use 2017-18'!AO119/'use 2017-18'!$BQ119)*use_alloc!$C119,"")</f>
        <v>-1.2518098867164396E-6</v>
      </c>
      <c r="AP119" s="61">
        <f>IFERROR(('use 2017-18'!AP119/'use 2017-18'!$BQ119)*use_alloc!$C119,"")</f>
        <v>0</v>
      </c>
      <c r="AQ119" s="61">
        <f>IFERROR(('use 2017-18'!AQ119/'use 2017-18'!$BQ119)*use_alloc!$C119,"")</f>
        <v>-259.61150129714434</v>
      </c>
      <c r="AR119" s="61">
        <f>IFERROR(('use 2017-18'!AR119/'use 2017-18'!$BQ119)*use_alloc!$C119,"")</f>
        <v>-631.70186297562907</v>
      </c>
      <c r="AS119" s="61">
        <f>IFERROR(('use 2017-18'!AS119/'use 2017-18'!$BQ119)*use_alloc!$C119,"")</f>
        <v>-107.37494196793762</v>
      </c>
      <c r="AT119" s="61">
        <f>IFERROR(('use 2017-18'!AT119/'use 2017-18'!$BQ119)*use_alloc!$C119,"")</f>
        <v>-16.067849012042934</v>
      </c>
      <c r="AU119" s="61">
        <f>IFERROR(('use 2017-18'!AU119/'use 2017-18'!$BQ119)*use_alloc!$C119,"")</f>
        <v>-99.786008167764621</v>
      </c>
      <c r="AV119" s="61">
        <f>IFERROR(('use 2017-18'!AV119/'use 2017-18'!$BQ119)*use_alloc!$C119,"")</f>
        <v>-376.0623630775159</v>
      </c>
      <c r="AW119" s="61">
        <f>IFERROR(('use 2017-18'!AW119/'use 2017-18'!$BQ119)*use_alloc!$C119,"")</f>
        <v>-25.166367575178974</v>
      </c>
      <c r="AX119" s="61">
        <f>IFERROR(('use 2017-18'!AX119/'use 2017-18'!$BQ119)*use_alloc!$C119,"")</f>
        <v>-149.50646903424456</v>
      </c>
      <c r="AY119" s="61">
        <f>IFERROR(('use 2017-18'!AY119/'use 2017-18'!$BQ119)*use_alloc!$C119,"")</f>
        <v>-153.50349969657495</v>
      </c>
      <c r="AZ119" s="61">
        <f>IFERROR(('use 2017-18'!AZ119/'use 2017-18'!$BQ119)*use_alloc!$C119,"")</f>
        <v>-7.979460282630412</v>
      </c>
      <c r="BA119" s="61">
        <f>IFERROR(('use 2017-18'!BA119/'use 2017-18'!$BQ119)*use_alloc!$C119,"")</f>
        <v>-21.166999871775591</v>
      </c>
      <c r="BB119" s="61">
        <f>IFERROR(('use 2017-18'!BB119/'use 2017-18'!$BQ119)*use_alloc!$C119,"")</f>
        <v>-103.16538319082403</v>
      </c>
      <c r="BC119" s="61">
        <f>IFERROR(('use 2017-18'!BC119/'use 2017-18'!$BQ119)*use_alloc!$C119,"")</f>
        <v>-95.316929313609421</v>
      </c>
      <c r="BD119" s="61">
        <f>IFERROR(('use 2017-18'!BD119/'use 2017-18'!$BQ119)*use_alloc!$C119,"")</f>
        <v>-286.67216253439688</v>
      </c>
      <c r="BE119" s="61">
        <f>IFERROR(('use 2017-18'!BE119/'use 2017-18'!$BQ119)*use_alloc!$C119,"")</f>
        <v>-7.0634540066839326</v>
      </c>
      <c r="BF119" s="61">
        <f>IFERROR(('use 2017-18'!BF119/'use 2017-18'!$BQ119)*use_alloc!$C119,"")</f>
        <v>0</v>
      </c>
      <c r="BG119" s="61">
        <f>IFERROR(('use 2017-18'!BG119/'use 2017-18'!$BQ119)*use_alloc!$C119,"")</f>
        <v>-43.041298189283943</v>
      </c>
      <c r="BH119" s="61">
        <f>IFERROR(('use 2017-18'!BH119/'use 2017-18'!$BQ119)*use_alloc!$C119,"")</f>
        <v>-10.949375758465623</v>
      </c>
      <c r="BI119" s="61">
        <f>IFERROR(('use 2017-18'!BI119/'use 2017-18'!$BQ119)*use_alloc!$C119,"")</f>
        <v>0</v>
      </c>
      <c r="BJ119" s="61">
        <f>IFERROR(('use 2017-18'!BJ119/'use 2017-18'!$BQ119)*use_alloc!$C119,"")</f>
        <v>-53.894990819355591</v>
      </c>
      <c r="BK119" s="61">
        <f>IFERROR(('use 2017-18'!BK119/'use 2017-18'!$BQ119)*use_alloc!$C119,"")</f>
        <v>-47.027312320570509</v>
      </c>
      <c r="BL119" s="61">
        <f>IFERROR(('use 2017-18'!BL119/'use 2017-18'!$BQ119)*use_alloc!$C119,"")</f>
        <v>-88.730725770446881</v>
      </c>
      <c r="BM119" s="61">
        <f>IFERROR(('use 2017-18'!BM119/'use 2017-18'!$BQ119)*use_alloc!$C119,"")</f>
        <v>-10.820970082802059</v>
      </c>
      <c r="BN119" s="61">
        <f>IFERROR(('use 2017-18'!BN119/'use 2017-18'!$BQ119)*use_alloc!$C119,"")</f>
        <v>-123.46671056993971</v>
      </c>
      <c r="BO119" s="61">
        <f>IFERROR(('use 2017-18'!BO119/'use 2017-18'!$BQ119)*use_alloc!$C119,"")</f>
        <v>-38.211742721630927</v>
      </c>
      <c r="BP119" s="61">
        <f>IFERROR(('use 2017-18'!BP119/'use 2017-18'!$BQ119)*use_alloc!$C119,"")</f>
        <v>-425.67123356437588</v>
      </c>
      <c r="BQ119" s="61">
        <f>'use 2012-13'!BQ119*GDP_Ratios!$E$10</f>
        <v>14607631.759390984</v>
      </c>
      <c r="BR119" s="61">
        <f>'use 2012-13'!BR119*GDP_Ratios!$E$10</f>
        <v>3244313.6130641541</v>
      </c>
      <c r="BS119" s="61">
        <f>'use 2012-13'!BS119*GDP_Ratios!$E$10</f>
        <v>0</v>
      </c>
      <c r="BT119" s="61">
        <f>'use 2012-13'!BT119*GDP_Ratios!$E$10</f>
        <v>0</v>
      </c>
      <c r="BU119" s="61">
        <f>'use 2012-13'!BU119*GDP_Ratios!$E$10</f>
        <v>0</v>
      </c>
      <c r="BV119" s="61">
        <f>'use 2012-13'!BV119*GDP_Ratios!$E$10</f>
        <v>0</v>
      </c>
      <c r="BW119" s="61">
        <f>'use 2012-13'!BW119*GDP_Ratios!$E$10</f>
        <v>0</v>
      </c>
      <c r="BX119" s="61">
        <f>'use 2012-13'!BX119*GDP_Ratios!$E$10</f>
        <v>3244313.6130641541</v>
      </c>
      <c r="BY119" s="61">
        <f>'use 2012-13'!BY119*GDP_Ratios!$E$10</f>
        <v>17851945.372455139</v>
      </c>
    </row>
    <row r="120" spans="1:77" x14ac:dyDescent="0.35">
      <c r="A120" s="21">
        <v>117</v>
      </c>
      <c r="B120" s="21" t="s">
        <v>52</v>
      </c>
      <c r="C120" s="61" t="str">
        <f>IFERROR(('use 2017-18'!C120/'use 2017-18'!$BQ120)*use_alloc!$C120,"")</f>
        <v/>
      </c>
      <c r="D120" s="61" t="str">
        <f>IFERROR(('use 2017-18'!D120/'use 2017-18'!$BQ120)*use_alloc!$C120,"")</f>
        <v/>
      </c>
      <c r="E120" s="61" t="str">
        <f>IFERROR(('use 2017-18'!E120/'use 2017-18'!$BQ120)*use_alloc!$C120,"")</f>
        <v/>
      </c>
      <c r="F120" s="61" t="str">
        <f>IFERROR(('use 2017-18'!F120/'use 2017-18'!$BQ120)*use_alloc!$C120,"")</f>
        <v/>
      </c>
      <c r="G120" s="61" t="str">
        <f>IFERROR(('use 2017-18'!G120/'use 2017-18'!$BQ120)*use_alloc!$C120,"")</f>
        <v/>
      </c>
      <c r="H120" s="61" t="str">
        <f>IFERROR(('use 2017-18'!H120/'use 2017-18'!$BQ120)*use_alloc!$C120,"")</f>
        <v/>
      </c>
      <c r="I120" s="61" t="str">
        <f>IFERROR(('use 2017-18'!I120/'use 2017-18'!$BQ120)*use_alloc!$C120,"")</f>
        <v/>
      </c>
      <c r="J120" s="61" t="str">
        <f>IFERROR(('use 2017-18'!J120/'use 2017-18'!$BQ120)*use_alloc!$C120,"")</f>
        <v/>
      </c>
      <c r="K120" s="61" t="str">
        <f>IFERROR(('use 2017-18'!K120/'use 2017-18'!$BQ120)*use_alloc!$C120,"")</f>
        <v/>
      </c>
      <c r="L120" s="61" t="str">
        <f>IFERROR(('use 2017-18'!L120/'use 2017-18'!$BQ120)*use_alloc!$C120,"")</f>
        <v/>
      </c>
      <c r="M120" s="61" t="str">
        <f>IFERROR(('use 2017-18'!M120/'use 2017-18'!$BQ120)*use_alloc!$C120,"")</f>
        <v/>
      </c>
      <c r="N120" s="61" t="str">
        <f>IFERROR(('use 2017-18'!N120/'use 2017-18'!$BQ120)*use_alloc!$C120,"")</f>
        <v/>
      </c>
      <c r="O120" s="61" t="str">
        <f>IFERROR(('use 2017-18'!O120/'use 2017-18'!$BQ120)*use_alloc!$C120,"")</f>
        <v/>
      </c>
      <c r="P120" s="61" t="str">
        <f>IFERROR(('use 2017-18'!P120/'use 2017-18'!$BQ120)*use_alloc!$C120,"")</f>
        <v/>
      </c>
      <c r="Q120" s="61" t="str">
        <f>IFERROR(('use 2017-18'!Q120/'use 2017-18'!$BQ120)*use_alloc!$C120,"")</f>
        <v/>
      </c>
      <c r="R120" s="61" t="str">
        <f>IFERROR(('use 2017-18'!R120/'use 2017-18'!$BQ120)*use_alloc!$C120,"")</f>
        <v/>
      </c>
      <c r="S120" s="61" t="str">
        <f>IFERROR(('use 2017-18'!S120/'use 2017-18'!$BQ120)*use_alloc!$C120,"")</f>
        <v/>
      </c>
      <c r="T120" s="61" t="str">
        <f>IFERROR(('use 2017-18'!T120/'use 2017-18'!$BQ120)*use_alloc!$C120,"")</f>
        <v/>
      </c>
      <c r="U120" s="61" t="str">
        <f>IFERROR(('use 2017-18'!U120/'use 2017-18'!$BQ120)*use_alloc!$C120,"")</f>
        <v/>
      </c>
      <c r="V120" s="61" t="str">
        <f>IFERROR(('use 2017-18'!V120/'use 2017-18'!$BQ120)*use_alloc!$C120,"")</f>
        <v/>
      </c>
      <c r="W120" s="61" t="str">
        <f>IFERROR(('use 2017-18'!W120/'use 2017-18'!$BQ120)*use_alloc!$C120,"")</f>
        <v/>
      </c>
      <c r="X120" s="61" t="str">
        <f>IFERROR(('use 2017-18'!X120/'use 2017-18'!$BQ120)*use_alloc!$C120,"")</f>
        <v/>
      </c>
      <c r="Y120" s="61" t="str">
        <f>IFERROR(('use 2017-18'!Y120/'use 2017-18'!$BQ120)*use_alloc!$C120,"")</f>
        <v/>
      </c>
      <c r="Z120" s="61" t="str">
        <f>IFERROR(('use 2017-18'!Z120/'use 2017-18'!$BQ120)*use_alloc!$C120,"")</f>
        <v/>
      </c>
      <c r="AA120" s="61" t="str">
        <f>IFERROR(('use 2017-18'!AA120/'use 2017-18'!$BQ120)*use_alloc!$C120,"")</f>
        <v/>
      </c>
      <c r="AB120" s="61" t="str">
        <f>IFERROR(('use 2017-18'!AB120/'use 2017-18'!$BQ120)*use_alloc!$C120,"")</f>
        <v/>
      </c>
      <c r="AC120" s="61" t="str">
        <f>IFERROR(('use 2017-18'!AC120/'use 2017-18'!$BQ120)*use_alloc!$C120,"")</f>
        <v/>
      </c>
      <c r="AD120" s="61" t="str">
        <f>IFERROR(('use 2017-18'!AD120/'use 2017-18'!$BQ120)*use_alloc!$C120,"")</f>
        <v/>
      </c>
      <c r="AE120" s="61" t="str">
        <f>IFERROR(('use 2017-18'!AE120/'use 2017-18'!$BQ120)*use_alloc!$C120,"")</f>
        <v/>
      </c>
      <c r="AF120" s="61" t="str">
        <f>IFERROR(('use 2017-18'!AF120/'use 2017-18'!$BQ120)*use_alloc!$C120,"")</f>
        <v/>
      </c>
      <c r="AG120" s="61" t="str">
        <f>IFERROR(('use 2017-18'!AG120/'use 2017-18'!$BQ120)*use_alloc!$C120,"")</f>
        <v/>
      </c>
      <c r="AH120" s="61" t="str">
        <f>IFERROR(('use 2017-18'!AH120/'use 2017-18'!$BQ120)*use_alloc!$C120,"")</f>
        <v/>
      </c>
      <c r="AI120" s="61" t="str">
        <f>IFERROR(('use 2017-18'!AI120/'use 2017-18'!$BQ120)*use_alloc!$C120,"")</f>
        <v/>
      </c>
      <c r="AJ120" s="61" t="str">
        <f>IFERROR(('use 2017-18'!AJ120/'use 2017-18'!$BQ120)*use_alloc!$C120,"")</f>
        <v/>
      </c>
      <c r="AK120" s="61" t="str">
        <f>IFERROR(('use 2017-18'!AK120/'use 2017-18'!$BQ120)*use_alloc!$C120,"")</f>
        <v/>
      </c>
      <c r="AL120" s="61" t="str">
        <f>IFERROR(('use 2017-18'!AL120/'use 2017-18'!$BQ120)*use_alloc!$C120,"")</f>
        <v/>
      </c>
      <c r="AM120" s="61" t="str">
        <f>IFERROR(('use 2017-18'!AM120/'use 2017-18'!$BQ120)*use_alloc!$C120,"")</f>
        <v/>
      </c>
      <c r="AN120" s="61" t="str">
        <f>IFERROR(('use 2017-18'!AN120/'use 2017-18'!$BQ120)*use_alloc!$C120,"")</f>
        <v/>
      </c>
      <c r="AO120" s="61" t="str">
        <f>IFERROR(('use 2017-18'!AO120/'use 2017-18'!$BQ120)*use_alloc!$C120,"")</f>
        <v/>
      </c>
      <c r="AP120" s="61" t="str">
        <f>IFERROR(('use 2017-18'!AP120/'use 2017-18'!$BQ120)*use_alloc!$C120,"")</f>
        <v/>
      </c>
      <c r="AQ120" s="61" t="str">
        <f>IFERROR(('use 2017-18'!AQ120/'use 2017-18'!$BQ120)*use_alloc!$C120,"")</f>
        <v/>
      </c>
      <c r="AR120" s="61" t="str">
        <f>IFERROR(('use 2017-18'!AR120/'use 2017-18'!$BQ120)*use_alloc!$C120,"")</f>
        <v/>
      </c>
      <c r="AS120" s="61" t="str">
        <f>IFERROR(('use 2017-18'!AS120/'use 2017-18'!$BQ120)*use_alloc!$C120,"")</f>
        <v/>
      </c>
      <c r="AT120" s="61" t="str">
        <f>IFERROR(('use 2017-18'!AT120/'use 2017-18'!$BQ120)*use_alloc!$C120,"")</f>
        <v/>
      </c>
      <c r="AU120" s="61" t="str">
        <f>IFERROR(('use 2017-18'!AU120/'use 2017-18'!$BQ120)*use_alloc!$C120,"")</f>
        <v/>
      </c>
      <c r="AV120" s="61" t="str">
        <f>IFERROR(('use 2017-18'!AV120/'use 2017-18'!$BQ120)*use_alloc!$C120,"")</f>
        <v/>
      </c>
      <c r="AW120" s="61" t="str">
        <f>IFERROR(('use 2017-18'!AW120/'use 2017-18'!$BQ120)*use_alloc!$C120,"")</f>
        <v/>
      </c>
      <c r="AX120" s="61" t="str">
        <f>IFERROR(('use 2017-18'!AX120/'use 2017-18'!$BQ120)*use_alloc!$C120,"")</f>
        <v/>
      </c>
      <c r="AY120" s="61" t="str">
        <f>IFERROR(('use 2017-18'!AY120/'use 2017-18'!$BQ120)*use_alloc!$C120,"")</f>
        <v/>
      </c>
      <c r="AZ120" s="61" t="str">
        <f>IFERROR(('use 2017-18'!AZ120/'use 2017-18'!$BQ120)*use_alloc!$C120,"")</f>
        <v/>
      </c>
      <c r="BA120" s="61" t="str">
        <f>IFERROR(('use 2017-18'!BA120/'use 2017-18'!$BQ120)*use_alloc!$C120,"")</f>
        <v/>
      </c>
      <c r="BB120" s="61" t="str">
        <f>IFERROR(('use 2017-18'!BB120/'use 2017-18'!$BQ120)*use_alloc!$C120,"")</f>
        <v/>
      </c>
      <c r="BC120" s="61" t="str">
        <f>IFERROR(('use 2017-18'!BC120/'use 2017-18'!$BQ120)*use_alloc!$C120,"")</f>
        <v/>
      </c>
      <c r="BD120" s="61" t="str">
        <f>IFERROR(('use 2017-18'!BD120/'use 2017-18'!$BQ120)*use_alloc!$C120,"")</f>
        <v/>
      </c>
      <c r="BE120" s="61" t="str">
        <f>IFERROR(('use 2017-18'!BE120/'use 2017-18'!$BQ120)*use_alloc!$C120,"")</f>
        <v/>
      </c>
      <c r="BF120" s="61" t="str">
        <f>IFERROR(('use 2017-18'!BF120/'use 2017-18'!$BQ120)*use_alloc!$C120,"")</f>
        <v/>
      </c>
      <c r="BG120" s="61" t="str">
        <f>IFERROR(('use 2017-18'!BG120/'use 2017-18'!$BQ120)*use_alloc!$C120,"")</f>
        <v/>
      </c>
      <c r="BH120" s="61" t="str">
        <f>IFERROR(('use 2017-18'!BH120/'use 2017-18'!$BQ120)*use_alloc!$C120,"")</f>
        <v/>
      </c>
      <c r="BI120" s="61" t="str">
        <f>IFERROR(('use 2017-18'!BI120/'use 2017-18'!$BQ120)*use_alloc!$C120,"")</f>
        <v/>
      </c>
      <c r="BJ120" s="61" t="str">
        <f>IFERROR(('use 2017-18'!BJ120/'use 2017-18'!$BQ120)*use_alloc!$C120,"")</f>
        <v/>
      </c>
      <c r="BK120" s="61" t="str">
        <f>IFERROR(('use 2017-18'!BK120/'use 2017-18'!$BQ120)*use_alloc!$C120,"")</f>
        <v/>
      </c>
      <c r="BL120" s="61" t="str">
        <f>IFERROR(('use 2017-18'!BL120/'use 2017-18'!$BQ120)*use_alloc!$C120,"")</f>
        <v/>
      </c>
      <c r="BM120" s="61" t="str">
        <f>IFERROR(('use 2017-18'!BM120/'use 2017-18'!$BQ120)*use_alloc!$C120,"")</f>
        <v/>
      </c>
      <c r="BN120" s="61" t="str">
        <f>IFERROR(('use 2017-18'!BN120/'use 2017-18'!$BQ120)*use_alloc!$C120,"")</f>
        <v/>
      </c>
      <c r="BO120" s="61" t="str">
        <f>IFERROR(('use 2017-18'!BO120/'use 2017-18'!$BQ120)*use_alloc!$C120,"")</f>
        <v/>
      </c>
      <c r="BP120" s="61" t="str">
        <f>IFERROR(('use 2017-18'!BP120/'use 2017-18'!$BQ120)*use_alloc!$C120,"")</f>
        <v/>
      </c>
      <c r="BQ120" s="61">
        <f>'use 2012-13'!BQ120*GDP_Ratios!$E$10</f>
        <v>0</v>
      </c>
      <c r="BR120" s="61">
        <f>'use 2012-13'!BR120*GDP_Ratios!$E$10</f>
        <v>0</v>
      </c>
      <c r="BS120" s="61">
        <f>'use 2012-13'!BS120*GDP_Ratios!$E$10</f>
        <v>0</v>
      </c>
      <c r="BT120" s="61">
        <f>'use 2012-13'!BT120*GDP_Ratios!$E$10</f>
        <v>1.6867541364097582</v>
      </c>
      <c r="BU120" s="61">
        <f>'use 2012-13'!BU120*GDP_Ratios!$E$10</f>
        <v>0</v>
      </c>
      <c r="BV120" s="61">
        <f>'use 2012-13'!BV120*GDP_Ratios!$E$10</f>
        <v>0</v>
      </c>
      <c r="BW120" s="61">
        <f>'use 2012-13'!BW120*GDP_Ratios!$E$10</f>
        <v>0</v>
      </c>
      <c r="BX120" s="61">
        <f>'use 2012-13'!BX120*GDP_Ratios!$E$10</f>
        <v>1.6867541364097582</v>
      </c>
      <c r="BY120" s="61">
        <f>'use 2012-13'!BY120*GDP_Ratios!$E$10</f>
        <v>1.6867541364097582</v>
      </c>
    </row>
    <row r="121" spans="1:77" x14ac:dyDescent="0.35">
      <c r="A121" s="21">
        <v>118</v>
      </c>
      <c r="B121" s="21" t="s">
        <v>220</v>
      </c>
      <c r="C121" s="61">
        <f>IFERROR(('use 2017-18'!C121/'use 2017-18'!$BQ121)*use_alloc!$C121,"")</f>
        <v>0</v>
      </c>
      <c r="D121" s="61">
        <f>IFERROR(('use 2017-18'!D121/'use 2017-18'!$BQ121)*use_alloc!$C121,"")</f>
        <v>0</v>
      </c>
      <c r="E121" s="61">
        <f>IFERROR(('use 2017-18'!E121/'use 2017-18'!$BQ121)*use_alloc!$C121,"")</f>
        <v>0</v>
      </c>
      <c r="F121" s="61">
        <f>IFERROR(('use 2017-18'!F121/'use 2017-18'!$BQ121)*use_alloc!$C121,"")</f>
        <v>0</v>
      </c>
      <c r="G121" s="61">
        <f>IFERROR(('use 2017-18'!G121/'use 2017-18'!$BQ121)*use_alloc!$C121,"")</f>
        <v>0</v>
      </c>
      <c r="H121" s="61">
        <f>IFERROR(('use 2017-18'!H121/'use 2017-18'!$BQ121)*use_alloc!$C121,"")</f>
        <v>0</v>
      </c>
      <c r="I121" s="61">
        <f>IFERROR(('use 2017-18'!I121/'use 2017-18'!$BQ121)*use_alloc!$C121,"")</f>
        <v>0</v>
      </c>
      <c r="J121" s="61">
        <f>IFERROR(('use 2017-18'!J121/'use 2017-18'!$BQ121)*use_alloc!$C121,"")</f>
        <v>0</v>
      </c>
      <c r="K121" s="61">
        <f>IFERROR(('use 2017-18'!K121/'use 2017-18'!$BQ121)*use_alloc!$C121,"")</f>
        <v>0</v>
      </c>
      <c r="L121" s="61">
        <f>IFERROR(('use 2017-18'!L121/'use 2017-18'!$BQ121)*use_alloc!$C121,"")</f>
        <v>0</v>
      </c>
      <c r="M121" s="61">
        <f>IFERROR(('use 2017-18'!M121/'use 2017-18'!$BQ121)*use_alloc!$C121,"")</f>
        <v>0</v>
      </c>
      <c r="N121" s="61">
        <f>IFERROR(('use 2017-18'!N121/'use 2017-18'!$BQ121)*use_alloc!$C121,"")</f>
        <v>0</v>
      </c>
      <c r="O121" s="61">
        <f>IFERROR(('use 2017-18'!O121/'use 2017-18'!$BQ121)*use_alloc!$C121,"")</f>
        <v>0</v>
      </c>
      <c r="P121" s="61">
        <f>IFERROR(('use 2017-18'!P121/'use 2017-18'!$BQ121)*use_alloc!$C121,"")</f>
        <v>0</v>
      </c>
      <c r="Q121" s="61">
        <f>IFERROR(('use 2017-18'!Q121/'use 2017-18'!$BQ121)*use_alloc!$C121,"")</f>
        <v>0</v>
      </c>
      <c r="R121" s="61">
        <f>IFERROR(('use 2017-18'!R121/'use 2017-18'!$BQ121)*use_alloc!$C121,"")</f>
        <v>0</v>
      </c>
      <c r="S121" s="61">
        <f>IFERROR(('use 2017-18'!S121/'use 2017-18'!$BQ121)*use_alloc!$C121,"")</f>
        <v>0</v>
      </c>
      <c r="T121" s="61">
        <f>IFERROR(('use 2017-18'!T121/'use 2017-18'!$BQ121)*use_alloc!$C121,"")</f>
        <v>0</v>
      </c>
      <c r="U121" s="61">
        <f>IFERROR(('use 2017-18'!U121/'use 2017-18'!$BQ121)*use_alloc!$C121,"")</f>
        <v>0</v>
      </c>
      <c r="V121" s="61">
        <f>IFERROR(('use 2017-18'!V121/'use 2017-18'!$BQ121)*use_alloc!$C121,"")</f>
        <v>0</v>
      </c>
      <c r="W121" s="61">
        <f>IFERROR(('use 2017-18'!W121/'use 2017-18'!$BQ121)*use_alloc!$C121,"")</f>
        <v>0</v>
      </c>
      <c r="X121" s="61">
        <f>IFERROR(('use 2017-18'!X121/'use 2017-18'!$BQ121)*use_alloc!$C121,"")</f>
        <v>0</v>
      </c>
      <c r="Y121" s="61">
        <f>IFERROR(('use 2017-18'!Y121/'use 2017-18'!$BQ121)*use_alloc!$C121,"")</f>
        <v>0</v>
      </c>
      <c r="Z121" s="61">
        <f>IFERROR(('use 2017-18'!Z121/'use 2017-18'!$BQ121)*use_alloc!$C121,"")</f>
        <v>0</v>
      </c>
      <c r="AA121" s="61">
        <f>IFERROR(('use 2017-18'!AA121/'use 2017-18'!$BQ121)*use_alloc!$C121,"")</f>
        <v>0</v>
      </c>
      <c r="AB121" s="61">
        <f>IFERROR(('use 2017-18'!AB121/'use 2017-18'!$BQ121)*use_alloc!$C121,"")</f>
        <v>0</v>
      </c>
      <c r="AC121" s="61">
        <f>IFERROR(('use 2017-18'!AC121/'use 2017-18'!$BQ121)*use_alloc!$C121,"")</f>
        <v>0</v>
      </c>
      <c r="AD121" s="61">
        <f>IFERROR(('use 2017-18'!AD121/'use 2017-18'!$BQ121)*use_alloc!$C121,"")</f>
        <v>0</v>
      </c>
      <c r="AE121" s="61">
        <f>IFERROR(('use 2017-18'!AE121/'use 2017-18'!$BQ121)*use_alloc!$C121,"")</f>
        <v>0</v>
      </c>
      <c r="AF121" s="61">
        <f>IFERROR(('use 2017-18'!AF121/'use 2017-18'!$BQ121)*use_alloc!$C121,"")</f>
        <v>0</v>
      </c>
      <c r="AG121" s="61">
        <f>IFERROR(('use 2017-18'!AG121/'use 2017-18'!$BQ121)*use_alloc!$C121,"")</f>
        <v>0</v>
      </c>
      <c r="AH121" s="61">
        <f>IFERROR(('use 2017-18'!AH121/'use 2017-18'!$BQ121)*use_alloc!$C121,"")</f>
        <v>0</v>
      </c>
      <c r="AI121" s="61">
        <f>IFERROR(('use 2017-18'!AI121/'use 2017-18'!$BQ121)*use_alloc!$C121,"")</f>
        <v>0</v>
      </c>
      <c r="AJ121" s="61">
        <f>IFERROR(('use 2017-18'!AJ121/'use 2017-18'!$BQ121)*use_alloc!$C121,"")</f>
        <v>0</v>
      </c>
      <c r="AK121" s="61">
        <f>IFERROR(('use 2017-18'!AK121/'use 2017-18'!$BQ121)*use_alloc!$C121,"")</f>
        <v>0</v>
      </c>
      <c r="AL121" s="61">
        <f>IFERROR(('use 2017-18'!AL121/'use 2017-18'!$BQ121)*use_alloc!$C121,"")</f>
        <v>0</v>
      </c>
      <c r="AM121" s="61">
        <f>IFERROR(('use 2017-18'!AM121/'use 2017-18'!$BQ121)*use_alloc!$C121,"")</f>
        <v>0</v>
      </c>
      <c r="AN121" s="61">
        <f>IFERROR(('use 2017-18'!AN121/'use 2017-18'!$BQ121)*use_alloc!$C121,"")</f>
        <v>0</v>
      </c>
      <c r="AO121" s="61">
        <f>IFERROR(('use 2017-18'!AO121/'use 2017-18'!$BQ121)*use_alloc!$C121,"")</f>
        <v>0</v>
      </c>
      <c r="AP121" s="61">
        <f>IFERROR(('use 2017-18'!AP121/'use 2017-18'!$BQ121)*use_alloc!$C121,"")</f>
        <v>0</v>
      </c>
      <c r="AQ121" s="61">
        <f>IFERROR(('use 2017-18'!AQ121/'use 2017-18'!$BQ121)*use_alloc!$C121,"")</f>
        <v>0</v>
      </c>
      <c r="AR121" s="61">
        <f>IFERROR(('use 2017-18'!AR121/'use 2017-18'!$BQ121)*use_alloc!$C121,"")</f>
        <v>0</v>
      </c>
      <c r="AS121" s="61">
        <f>IFERROR(('use 2017-18'!AS121/'use 2017-18'!$BQ121)*use_alloc!$C121,"")</f>
        <v>0</v>
      </c>
      <c r="AT121" s="61">
        <f>IFERROR(('use 2017-18'!AT121/'use 2017-18'!$BQ121)*use_alloc!$C121,"")</f>
        <v>0</v>
      </c>
      <c r="AU121" s="61">
        <f>IFERROR(('use 2017-18'!AU121/'use 2017-18'!$BQ121)*use_alloc!$C121,"")</f>
        <v>0</v>
      </c>
      <c r="AV121" s="61">
        <f>IFERROR(('use 2017-18'!AV121/'use 2017-18'!$BQ121)*use_alloc!$C121,"")</f>
        <v>0</v>
      </c>
      <c r="AW121" s="61">
        <f>IFERROR(('use 2017-18'!AW121/'use 2017-18'!$BQ121)*use_alloc!$C121,"")</f>
        <v>0</v>
      </c>
      <c r="AX121" s="61">
        <f>IFERROR(('use 2017-18'!AX121/'use 2017-18'!$BQ121)*use_alloc!$C121,"")</f>
        <v>0</v>
      </c>
      <c r="AY121" s="61">
        <f>IFERROR(('use 2017-18'!AY121/'use 2017-18'!$BQ121)*use_alloc!$C121,"")</f>
        <v>0</v>
      </c>
      <c r="AZ121" s="61">
        <f>IFERROR(('use 2017-18'!AZ121/'use 2017-18'!$BQ121)*use_alloc!$C121,"")</f>
        <v>0</v>
      </c>
      <c r="BA121" s="61">
        <f>IFERROR(('use 2017-18'!BA121/'use 2017-18'!$BQ121)*use_alloc!$C121,"")</f>
        <v>0</v>
      </c>
      <c r="BB121" s="61">
        <f>IFERROR(('use 2017-18'!BB121/'use 2017-18'!$BQ121)*use_alloc!$C121,"")</f>
        <v>0</v>
      </c>
      <c r="BC121" s="61">
        <f>IFERROR(('use 2017-18'!BC121/'use 2017-18'!$BQ121)*use_alloc!$C121,"")</f>
        <v>0</v>
      </c>
      <c r="BD121" s="61">
        <f>IFERROR(('use 2017-18'!BD121/'use 2017-18'!$BQ121)*use_alloc!$C121,"")</f>
        <v>0</v>
      </c>
      <c r="BE121" s="61">
        <f>IFERROR(('use 2017-18'!BE121/'use 2017-18'!$BQ121)*use_alloc!$C121,"")</f>
        <v>0</v>
      </c>
      <c r="BF121" s="61">
        <f>IFERROR(('use 2017-18'!BF121/'use 2017-18'!$BQ121)*use_alloc!$C121,"")</f>
        <v>0</v>
      </c>
      <c r="BG121" s="61">
        <f>IFERROR(('use 2017-18'!BG121/'use 2017-18'!$BQ121)*use_alloc!$C121,"")</f>
        <v>0</v>
      </c>
      <c r="BH121" s="61">
        <f>IFERROR(('use 2017-18'!BH121/'use 2017-18'!$BQ121)*use_alloc!$C121,"")</f>
        <v>0</v>
      </c>
      <c r="BI121" s="61">
        <f>IFERROR(('use 2017-18'!BI121/'use 2017-18'!$BQ121)*use_alloc!$C121,"")</f>
        <v>0</v>
      </c>
      <c r="BJ121" s="61">
        <f>IFERROR(('use 2017-18'!BJ121/'use 2017-18'!$BQ121)*use_alloc!$C121,"")</f>
        <v>0</v>
      </c>
      <c r="BK121" s="61">
        <f>IFERROR(('use 2017-18'!BK121/'use 2017-18'!$BQ121)*use_alloc!$C121,"")</f>
        <v>0</v>
      </c>
      <c r="BL121" s="61">
        <f>IFERROR(('use 2017-18'!BL121/'use 2017-18'!$BQ121)*use_alloc!$C121,"")</f>
        <v>0</v>
      </c>
      <c r="BM121" s="61">
        <f>IFERROR(('use 2017-18'!BM121/'use 2017-18'!$BQ121)*use_alloc!$C121,"")</f>
        <v>0</v>
      </c>
      <c r="BN121" s="61">
        <f>IFERROR(('use 2017-18'!BN121/'use 2017-18'!$BQ121)*use_alloc!$C121,"")</f>
        <v>0</v>
      </c>
      <c r="BO121" s="61">
        <f>IFERROR(('use 2017-18'!BO121/'use 2017-18'!$BQ121)*use_alloc!$C121,"")</f>
        <v>0</v>
      </c>
      <c r="BP121" s="61">
        <f>IFERROR(('use 2017-18'!BP121/'use 2017-18'!$BQ121)*use_alloc!$C121,"")</f>
        <v>0</v>
      </c>
      <c r="BQ121" s="61">
        <f>'use 2012-13'!BQ121*GDP_Ratios!$E$10</f>
        <v>1631234.179872456</v>
      </c>
      <c r="BR121" s="61">
        <f>'use 2012-13'!BR121*GDP_Ratios!$E$10</f>
        <v>558144.70586848154</v>
      </c>
      <c r="BS121" s="61">
        <f>'use 2012-13'!BS121*GDP_Ratios!$E$10</f>
        <v>0</v>
      </c>
      <c r="BT121" s="61">
        <f>'use 2012-13'!BT121*GDP_Ratios!$E$10</f>
        <v>0</v>
      </c>
      <c r="BU121" s="61">
        <f>'use 2012-13'!BU121*GDP_Ratios!$E$10</f>
        <v>0</v>
      </c>
      <c r="BV121" s="61">
        <f>'use 2012-13'!BV121*GDP_Ratios!$E$10</f>
        <v>0</v>
      </c>
      <c r="BW121" s="61">
        <f>'use 2012-13'!BW121*GDP_Ratios!$E$10</f>
        <v>0</v>
      </c>
      <c r="BX121" s="61">
        <f>'use 2012-13'!BX121*GDP_Ratios!$E$10</f>
        <v>558144.70586848154</v>
      </c>
      <c r="BY121" s="61">
        <f>'use 2012-13'!BY121*GDP_Ratios!$E$10</f>
        <v>2189378.8857409372</v>
      </c>
    </row>
    <row r="122" spans="1:77" x14ac:dyDescent="0.35">
      <c r="A122" s="21">
        <v>119</v>
      </c>
      <c r="B122" s="21" t="s">
        <v>53</v>
      </c>
      <c r="C122" s="61">
        <f>IFERROR(('use 2017-18'!C122/'use 2017-18'!$BQ122)*use_alloc!$C122,"")</f>
        <v>80.697766653278464</v>
      </c>
      <c r="D122" s="61">
        <f>IFERROR(('use 2017-18'!D122/'use 2017-18'!$BQ122)*use_alloc!$C122,"")</f>
        <v>0</v>
      </c>
      <c r="E122" s="61">
        <f>IFERROR(('use 2017-18'!E122/'use 2017-18'!$BQ122)*use_alloc!$C122,"")</f>
        <v>600.76438436462809</v>
      </c>
      <c r="F122" s="61">
        <f>IFERROR(('use 2017-18'!F122/'use 2017-18'!$BQ122)*use_alloc!$C122,"")</f>
        <v>0</v>
      </c>
      <c r="G122" s="61">
        <f>IFERROR(('use 2017-18'!G122/'use 2017-18'!$BQ122)*use_alloc!$C122,"")</f>
        <v>4860.3903766309313</v>
      </c>
      <c r="H122" s="61">
        <f>IFERROR(('use 2017-18'!H122/'use 2017-18'!$BQ122)*use_alloc!$C122,"")</f>
        <v>3.7588962545592679</v>
      </c>
      <c r="I122" s="61">
        <f>IFERROR(('use 2017-18'!I122/'use 2017-18'!$BQ122)*use_alloc!$C122,"")</f>
        <v>1.3399752176490682</v>
      </c>
      <c r="J122" s="61">
        <f>IFERROR(('use 2017-18'!J122/'use 2017-18'!$BQ122)*use_alloc!$C122,"")</f>
        <v>91.908375683482447</v>
      </c>
      <c r="K122" s="61">
        <f>IFERROR(('use 2017-18'!K122/'use 2017-18'!$BQ122)*use_alloc!$C122,"")</f>
        <v>30.630490327106816</v>
      </c>
      <c r="L122" s="61">
        <f>IFERROR(('use 2017-18'!L122/'use 2017-18'!$BQ122)*use_alloc!$C122,"")</f>
        <v>202.02059460546747</v>
      </c>
      <c r="M122" s="61">
        <f>IFERROR(('use 2017-18'!M122/'use 2017-18'!$BQ122)*use_alloc!$C122,"")</f>
        <v>0</v>
      </c>
      <c r="N122" s="61">
        <f>IFERROR(('use 2017-18'!N122/'use 2017-18'!$BQ122)*use_alloc!$C122,"")</f>
        <v>0</v>
      </c>
      <c r="O122" s="61">
        <f>IFERROR(('use 2017-18'!O122/'use 2017-18'!$BQ122)*use_alloc!$C122,"")</f>
        <v>0</v>
      </c>
      <c r="P122" s="61">
        <f>IFERROR(('use 2017-18'!P122/'use 2017-18'!$BQ122)*use_alloc!$C122,"")</f>
        <v>0</v>
      </c>
      <c r="Q122" s="61">
        <f>IFERROR(('use 2017-18'!Q122/'use 2017-18'!$BQ122)*use_alloc!$C122,"")</f>
        <v>0</v>
      </c>
      <c r="R122" s="61">
        <f>IFERROR(('use 2017-18'!R122/'use 2017-18'!$BQ122)*use_alloc!$C122,"")</f>
        <v>0</v>
      </c>
      <c r="S122" s="61">
        <f>IFERROR(('use 2017-18'!S122/'use 2017-18'!$BQ122)*use_alloc!$C122,"")</f>
        <v>0</v>
      </c>
      <c r="T122" s="61">
        <f>IFERROR(('use 2017-18'!T122/'use 2017-18'!$BQ122)*use_alloc!$C122,"")</f>
        <v>0</v>
      </c>
      <c r="U122" s="61">
        <f>IFERROR(('use 2017-18'!U122/'use 2017-18'!$BQ122)*use_alloc!$C122,"")</f>
        <v>0</v>
      </c>
      <c r="V122" s="61">
        <f>IFERROR(('use 2017-18'!V122/'use 2017-18'!$BQ122)*use_alloc!$C122,"")</f>
        <v>0</v>
      </c>
      <c r="W122" s="61">
        <f>IFERROR(('use 2017-18'!W122/'use 2017-18'!$BQ122)*use_alloc!$C122,"")</f>
        <v>0</v>
      </c>
      <c r="X122" s="61">
        <f>IFERROR(('use 2017-18'!X122/'use 2017-18'!$BQ122)*use_alloc!$C122,"")</f>
        <v>0</v>
      </c>
      <c r="Y122" s="61">
        <f>IFERROR(('use 2017-18'!Y122/'use 2017-18'!$BQ122)*use_alloc!$C122,"")</f>
        <v>0</v>
      </c>
      <c r="Z122" s="61">
        <f>IFERROR(('use 2017-18'!Z122/'use 2017-18'!$BQ122)*use_alloc!$C122,"")</f>
        <v>0</v>
      </c>
      <c r="AA122" s="61">
        <f>IFERROR(('use 2017-18'!AA122/'use 2017-18'!$BQ122)*use_alloc!$C122,"")</f>
        <v>0</v>
      </c>
      <c r="AB122" s="61">
        <f>IFERROR(('use 2017-18'!AB122/'use 2017-18'!$BQ122)*use_alloc!$C122,"")</f>
        <v>0</v>
      </c>
      <c r="AC122" s="61">
        <f>IFERROR(('use 2017-18'!AC122/'use 2017-18'!$BQ122)*use_alloc!$C122,"")</f>
        <v>0</v>
      </c>
      <c r="AD122" s="61">
        <f>IFERROR(('use 2017-18'!AD122/'use 2017-18'!$BQ122)*use_alloc!$C122,"")</f>
        <v>0</v>
      </c>
      <c r="AE122" s="61">
        <f>IFERROR(('use 2017-18'!AE122/'use 2017-18'!$BQ122)*use_alloc!$C122,"")</f>
        <v>0</v>
      </c>
      <c r="AF122" s="61">
        <f>IFERROR(('use 2017-18'!AF122/'use 2017-18'!$BQ122)*use_alloc!$C122,"")</f>
        <v>0</v>
      </c>
      <c r="AG122" s="61">
        <f>IFERROR(('use 2017-18'!AG122/'use 2017-18'!$BQ122)*use_alloc!$C122,"")</f>
        <v>0</v>
      </c>
      <c r="AH122" s="61">
        <f>IFERROR(('use 2017-18'!AH122/'use 2017-18'!$BQ122)*use_alloc!$C122,"")</f>
        <v>0</v>
      </c>
      <c r="AI122" s="61">
        <f>IFERROR(('use 2017-18'!AI122/'use 2017-18'!$BQ122)*use_alloc!$C122,"")</f>
        <v>0</v>
      </c>
      <c r="AJ122" s="61">
        <f>IFERROR(('use 2017-18'!AJ122/'use 2017-18'!$BQ122)*use_alloc!$C122,"")</f>
        <v>0</v>
      </c>
      <c r="AK122" s="61">
        <f>IFERROR(('use 2017-18'!AK122/'use 2017-18'!$BQ122)*use_alloc!$C122,"")</f>
        <v>0</v>
      </c>
      <c r="AL122" s="61">
        <f>IFERROR(('use 2017-18'!AL122/'use 2017-18'!$BQ122)*use_alloc!$C122,"")</f>
        <v>0</v>
      </c>
      <c r="AM122" s="61">
        <f>IFERROR(('use 2017-18'!AM122/'use 2017-18'!$BQ122)*use_alloc!$C122,"")</f>
        <v>0</v>
      </c>
      <c r="AN122" s="61">
        <f>IFERROR(('use 2017-18'!AN122/'use 2017-18'!$BQ122)*use_alloc!$C122,"")</f>
        <v>0</v>
      </c>
      <c r="AO122" s="61">
        <f>IFERROR(('use 2017-18'!AO122/'use 2017-18'!$BQ122)*use_alloc!$C122,"")</f>
        <v>0</v>
      </c>
      <c r="AP122" s="61">
        <f>IFERROR(('use 2017-18'!AP122/'use 2017-18'!$BQ122)*use_alloc!$C122,"")</f>
        <v>0</v>
      </c>
      <c r="AQ122" s="61">
        <f>IFERROR(('use 2017-18'!AQ122/'use 2017-18'!$BQ122)*use_alloc!$C122,"")</f>
        <v>21113.476566213125</v>
      </c>
      <c r="AR122" s="61">
        <f>IFERROR(('use 2017-18'!AR122/'use 2017-18'!$BQ122)*use_alloc!$C122,"")</f>
        <v>5324.1212760074404</v>
      </c>
      <c r="AS122" s="61">
        <f>IFERROR(('use 2017-18'!AS122/'use 2017-18'!$BQ122)*use_alloc!$C122,"")</f>
        <v>831.48044877647033</v>
      </c>
      <c r="AT122" s="61">
        <f>IFERROR(('use 2017-18'!AT122/'use 2017-18'!$BQ122)*use_alloc!$C122,"")</f>
        <v>366.35361253652138</v>
      </c>
      <c r="AU122" s="61">
        <f>IFERROR(('use 2017-18'!AU122/'use 2017-18'!$BQ122)*use_alloc!$C122,"")</f>
        <v>765.51712363641661</v>
      </c>
      <c r="AV122" s="61">
        <f>IFERROR(('use 2017-18'!AV122/'use 2017-18'!$BQ122)*use_alloc!$C122,"")</f>
        <v>6553.0896891815946</v>
      </c>
      <c r="AW122" s="61">
        <f>IFERROR(('use 2017-18'!AW122/'use 2017-18'!$BQ122)*use_alloc!$C122,"")</f>
        <v>212.39306950762278</v>
      </c>
      <c r="AX122" s="61">
        <f>IFERROR(('use 2017-18'!AX122/'use 2017-18'!$BQ122)*use_alloc!$C122,"")</f>
        <v>1053.0633371417819</v>
      </c>
      <c r="AY122" s="61">
        <f>IFERROR(('use 2017-18'!AY122/'use 2017-18'!$BQ122)*use_alloc!$C122,"")</f>
        <v>1465.8964442239308</v>
      </c>
      <c r="AZ122" s="61">
        <f>IFERROR(('use 2017-18'!AZ122/'use 2017-18'!$BQ122)*use_alloc!$C122,"")</f>
        <v>83.757391702069071</v>
      </c>
      <c r="BA122" s="61">
        <f>IFERROR(('use 2017-18'!BA122/'use 2017-18'!$BQ122)*use_alloc!$C122,"")</f>
        <v>4483.1580292398003</v>
      </c>
      <c r="BB122" s="61">
        <f>IFERROR(('use 2017-18'!BB122/'use 2017-18'!$BQ122)*use_alloc!$C122,"")</f>
        <v>20200.959801246205</v>
      </c>
      <c r="BC122" s="61">
        <f>IFERROR(('use 2017-18'!BC122/'use 2017-18'!$BQ122)*use_alloc!$C122,"")</f>
        <v>142.90452936920707</v>
      </c>
      <c r="BD122" s="61">
        <f>IFERROR(('use 2017-18'!BD122/'use 2017-18'!$BQ122)*use_alloc!$C122,"")</f>
        <v>21924.452179730346</v>
      </c>
      <c r="BE122" s="61">
        <f>IFERROR(('use 2017-18'!BE122/'use 2017-18'!$BQ122)*use_alloc!$C122,"")</f>
        <v>357.71431348179368</v>
      </c>
      <c r="BF122" s="61">
        <f>IFERROR(('use 2017-18'!BF122/'use 2017-18'!$BQ122)*use_alloc!$C122,"")</f>
        <v>0</v>
      </c>
      <c r="BG122" s="61">
        <f>IFERROR(('use 2017-18'!BG122/'use 2017-18'!$BQ122)*use_alloc!$C122,"")</f>
        <v>603.38153503645253</v>
      </c>
      <c r="BH122" s="61">
        <f>IFERROR(('use 2017-18'!BH122/'use 2017-18'!$BQ122)*use_alloc!$C122,"")</f>
        <v>95.963479272009224</v>
      </c>
      <c r="BI122" s="61">
        <f>IFERROR(('use 2017-18'!BI122/'use 2017-18'!$BQ122)*use_alloc!$C122,"")</f>
        <v>924.75842163723689</v>
      </c>
      <c r="BJ122" s="61">
        <f>IFERROR(('use 2017-18'!BJ122/'use 2017-18'!$BQ122)*use_alloc!$C122,"")</f>
        <v>2085.7769684485784</v>
      </c>
      <c r="BK122" s="61">
        <f>IFERROR(('use 2017-18'!BK122/'use 2017-18'!$BQ122)*use_alloc!$C122,"")</f>
        <v>519.40809837882784</v>
      </c>
      <c r="BL122" s="61">
        <f>IFERROR(('use 2017-18'!BL122/'use 2017-18'!$BQ122)*use_alloc!$C122,"")</f>
        <v>1498.729147711311</v>
      </c>
      <c r="BM122" s="61">
        <f>IFERROR(('use 2017-18'!BM122/'use 2017-18'!$BQ122)*use_alloc!$C122,"")</f>
        <v>75.20523128744172</v>
      </c>
      <c r="BN122" s="61">
        <f>IFERROR(('use 2017-18'!BN122/'use 2017-18'!$BQ122)*use_alloc!$C122,"")</f>
        <v>1285.4776635040491</v>
      </c>
      <c r="BO122" s="61">
        <f>IFERROR(('use 2017-18'!BO122/'use 2017-18'!$BQ122)*use_alloc!$C122,"")</f>
        <v>271.41145000552001</v>
      </c>
      <c r="BP122" s="61">
        <f>IFERROR(('use 2017-18'!BP122/'use 2017-18'!$BQ122)*use_alloc!$C122,"")</f>
        <v>880.73249417572038</v>
      </c>
      <c r="BQ122" s="61">
        <f>'use 2012-13'!BQ122*GDP_Ratios!$E$10</f>
        <v>19135661.394636437</v>
      </c>
      <c r="BR122" s="61">
        <f>'use 2012-13'!BR122*GDP_Ratios!$E$10</f>
        <v>30696531.08127657</v>
      </c>
      <c r="BS122" s="61">
        <f>'use 2012-13'!BS122*GDP_Ratios!$E$10</f>
        <v>0</v>
      </c>
      <c r="BT122" s="61">
        <f>'use 2012-13'!BT122*GDP_Ratios!$E$10</f>
        <v>0</v>
      </c>
      <c r="BU122" s="61">
        <f>'use 2012-13'!BU122*GDP_Ratios!$E$10</f>
        <v>0</v>
      </c>
      <c r="BV122" s="61">
        <f>'use 2012-13'!BV122*GDP_Ratios!$E$10</f>
        <v>0</v>
      </c>
      <c r="BW122" s="61">
        <f>'use 2012-13'!BW122*GDP_Ratios!$E$10</f>
        <v>0</v>
      </c>
      <c r="BX122" s="61">
        <f>'use 2012-13'!BX122*GDP_Ratios!$E$10</f>
        <v>30696531.08127657</v>
      </c>
      <c r="BY122" s="61">
        <f>'use 2012-13'!BY122*GDP_Ratios!$E$10</f>
        <v>49832192.475913011</v>
      </c>
    </row>
    <row r="123" spans="1:77" x14ac:dyDescent="0.35">
      <c r="A123" s="21">
        <v>120</v>
      </c>
      <c r="B123" s="21" t="s">
        <v>45</v>
      </c>
      <c r="C123" s="61">
        <f>IFERROR(('use 2017-18'!C123/'use 2017-18'!$BQ123)*use_alloc!$C123,"")</f>
        <v>0</v>
      </c>
      <c r="D123" s="61">
        <f>IFERROR(('use 2017-18'!D123/'use 2017-18'!$BQ123)*use_alloc!$C123,"")</f>
        <v>0</v>
      </c>
      <c r="E123" s="61">
        <f>IFERROR(('use 2017-18'!E123/'use 2017-18'!$BQ123)*use_alloc!$C123,"")</f>
        <v>0</v>
      </c>
      <c r="F123" s="61">
        <f>IFERROR(('use 2017-18'!F123/'use 2017-18'!$BQ123)*use_alloc!$C123,"")</f>
        <v>0</v>
      </c>
      <c r="G123" s="61">
        <f>IFERROR(('use 2017-18'!G123/'use 2017-18'!$BQ123)*use_alloc!$C123,"")</f>
        <v>568.4830404343129</v>
      </c>
      <c r="H123" s="61">
        <f>IFERROR(('use 2017-18'!H123/'use 2017-18'!$BQ123)*use_alloc!$C123,"")</f>
        <v>0</v>
      </c>
      <c r="I123" s="61">
        <f>IFERROR(('use 2017-18'!I123/'use 2017-18'!$BQ123)*use_alloc!$C123,"")</f>
        <v>0</v>
      </c>
      <c r="J123" s="61">
        <f>IFERROR(('use 2017-18'!J123/'use 2017-18'!$BQ123)*use_alloc!$C123,"")</f>
        <v>10.810692101012519</v>
      </c>
      <c r="K123" s="61">
        <f>IFERROR(('use 2017-18'!K123/'use 2017-18'!$BQ123)*use_alloc!$C123,"")</f>
        <v>59.174522152135729</v>
      </c>
      <c r="L123" s="61">
        <f>IFERROR(('use 2017-18'!L123/'use 2017-18'!$BQ123)*use_alloc!$C123,"")</f>
        <v>56.00639978722068</v>
      </c>
      <c r="M123" s="61">
        <f>IFERROR(('use 2017-18'!M123/'use 2017-18'!$BQ123)*use_alloc!$C123,"")</f>
        <v>23.754249530090224</v>
      </c>
      <c r="N123" s="61">
        <f>IFERROR(('use 2017-18'!N123/'use 2017-18'!$BQ123)*use_alloc!$C123,"")</f>
        <v>0.15952338093930382</v>
      </c>
      <c r="O123" s="61">
        <f>IFERROR(('use 2017-18'!O123/'use 2017-18'!$BQ123)*use_alloc!$C123,"")</f>
        <v>1.8689206242399239</v>
      </c>
      <c r="P123" s="61">
        <f>IFERROR(('use 2017-18'!P123/'use 2017-18'!$BQ123)*use_alloc!$C123,"")</f>
        <v>5.3460217977346876</v>
      </c>
      <c r="Q123" s="61">
        <f>IFERROR(('use 2017-18'!Q123/'use 2017-18'!$BQ123)*use_alloc!$C123,"")</f>
        <v>0.16322664889256591</v>
      </c>
      <c r="R123" s="61">
        <f>IFERROR(('use 2017-18'!R123/'use 2017-18'!$BQ123)*use_alloc!$C123,"")</f>
        <v>37.132651378096227</v>
      </c>
      <c r="S123" s="61">
        <f>IFERROR(('use 2017-18'!S123/'use 2017-18'!$BQ123)*use_alloc!$C123,"")</f>
        <v>32.670924460498803</v>
      </c>
      <c r="T123" s="61">
        <f>IFERROR(('use 2017-18'!T123/'use 2017-18'!$BQ123)*use_alloc!$C123,"")</f>
        <v>26.939618994459217</v>
      </c>
      <c r="U123" s="61">
        <f>IFERROR(('use 2017-18'!U123/'use 2017-18'!$BQ123)*use_alloc!$C123,"")</f>
        <v>6.3703765485204631</v>
      </c>
      <c r="V123" s="61">
        <f>IFERROR(('use 2017-18'!V123/'use 2017-18'!$BQ123)*use_alloc!$C123,"")</f>
        <v>32.646709623017813</v>
      </c>
      <c r="W123" s="61">
        <f>IFERROR(('use 2017-18'!W123/'use 2017-18'!$BQ123)*use_alloc!$C123,"")</f>
        <v>8.444075832197047</v>
      </c>
      <c r="X123" s="61">
        <f>IFERROR(('use 2017-18'!X123/'use 2017-18'!$BQ123)*use_alloc!$C123,"")</f>
        <v>25.756881813805588</v>
      </c>
      <c r="Y123" s="61">
        <f>IFERROR(('use 2017-18'!Y123/'use 2017-18'!$BQ123)*use_alloc!$C123,"")</f>
        <v>20.53097000067071</v>
      </c>
      <c r="Z123" s="61">
        <f>IFERROR(('use 2017-18'!Z123/'use 2017-18'!$BQ123)*use_alloc!$C123,"")</f>
        <v>0</v>
      </c>
      <c r="AA123" s="61">
        <f>IFERROR(('use 2017-18'!AA123/'use 2017-18'!$BQ123)*use_alloc!$C123,"")</f>
        <v>1.4796163182879412</v>
      </c>
      <c r="AB123" s="61">
        <f>IFERROR(('use 2017-18'!AB123/'use 2017-18'!$BQ123)*use_alloc!$C123,"")</f>
        <v>1.1967455865728853</v>
      </c>
      <c r="AC123" s="61">
        <f>IFERROR(('use 2017-18'!AC123/'use 2017-18'!$BQ123)*use_alloc!$C123,"")</f>
        <v>22.765075703309336</v>
      </c>
      <c r="AD123" s="61">
        <f>IFERROR(('use 2017-18'!AD123/'use 2017-18'!$BQ123)*use_alloc!$C123,"")</f>
        <v>26.83467463407213</v>
      </c>
      <c r="AE123" s="61">
        <f>IFERROR(('use 2017-18'!AE123/'use 2017-18'!$BQ123)*use_alloc!$C123,"")</f>
        <v>21.188197639960567</v>
      </c>
      <c r="AF123" s="61">
        <f>IFERROR(('use 2017-18'!AF123/'use 2017-18'!$BQ123)*use_alloc!$C123,"")</f>
        <v>5.0678211369312969</v>
      </c>
      <c r="AG123" s="61">
        <f>IFERROR(('use 2017-18'!AG123/'use 2017-18'!$BQ123)*use_alloc!$C123,"")</f>
        <v>31.391023555277176</v>
      </c>
      <c r="AH123" s="61">
        <f>IFERROR(('use 2017-18'!AH123/'use 2017-18'!$BQ123)*use_alloc!$C123,"")</f>
        <v>13.093844312924222</v>
      </c>
      <c r="AI123" s="61">
        <f>IFERROR(('use 2017-18'!AI123/'use 2017-18'!$BQ123)*use_alloc!$C123,"")</f>
        <v>22.716554267267938</v>
      </c>
      <c r="AJ123" s="61">
        <f>IFERROR(('use 2017-18'!AJ123/'use 2017-18'!$BQ123)*use_alloc!$C123,"")</f>
        <v>32.467825898285625</v>
      </c>
      <c r="AK123" s="61">
        <f>IFERROR(('use 2017-18'!AK123/'use 2017-18'!$BQ123)*use_alloc!$C123,"")</f>
        <v>8.5263087557859905</v>
      </c>
      <c r="AL123" s="61">
        <f>IFERROR(('use 2017-18'!AL123/'use 2017-18'!$BQ123)*use_alloc!$C123,"")</f>
        <v>15.620301147367254</v>
      </c>
      <c r="AM123" s="61">
        <f>IFERROR(('use 2017-18'!AM123/'use 2017-18'!$BQ123)*use_alloc!$C123,"")</f>
        <v>4.1638712517031875</v>
      </c>
      <c r="AN123" s="61">
        <f>IFERROR(('use 2017-18'!AN123/'use 2017-18'!$BQ123)*use_alloc!$C123,"")</f>
        <v>14.451270006021579</v>
      </c>
      <c r="AO123" s="61">
        <f>IFERROR(('use 2017-18'!AO123/'use 2017-18'!$BQ123)*use_alloc!$C123,"")</f>
        <v>0.57621102082402564</v>
      </c>
      <c r="AP123" s="61">
        <f>IFERROR(('use 2017-18'!AP123/'use 2017-18'!$BQ123)*use_alloc!$C123,"")</f>
        <v>3.007915297584268</v>
      </c>
      <c r="AQ123" s="61">
        <f>IFERROR(('use 2017-18'!AQ123/'use 2017-18'!$BQ123)*use_alloc!$C123,"")</f>
        <v>171.32813952689153</v>
      </c>
      <c r="AR123" s="61">
        <f>IFERROR(('use 2017-18'!AR123/'use 2017-18'!$BQ123)*use_alloc!$C123,"")</f>
        <v>1.5795588309805015</v>
      </c>
      <c r="AS123" s="61">
        <f>IFERROR(('use 2017-18'!AS123/'use 2017-18'!$BQ123)*use_alloc!$C123,"")</f>
        <v>0.27167936791914687</v>
      </c>
      <c r="AT123" s="61">
        <f>IFERROR(('use 2017-18'!AT123/'use 2017-18'!$BQ123)*use_alloc!$C123,"")</f>
        <v>6.6863355973366296</v>
      </c>
      <c r="AU123" s="61">
        <f>IFERROR(('use 2017-18'!AU123/'use 2017-18'!$BQ123)*use_alloc!$C123,"")</f>
        <v>0.33472303022117172</v>
      </c>
      <c r="AV123" s="61">
        <f>IFERROR(('use 2017-18'!AV123/'use 2017-18'!$BQ123)*use_alloc!$C123,"")</f>
        <v>4.3122215066106326</v>
      </c>
      <c r="AW123" s="61">
        <f>IFERROR(('use 2017-18'!AW123/'use 2017-18'!$BQ123)*use_alloc!$C123,"")</f>
        <v>0.19919316994326822</v>
      </c>
      <c r="AX123" s="61">
        <f>IFERROR(('use 2017-18'!AX123/'use 2017-18'!$BQ123)*use_alloc!$C123,"")</f>
        <v>2.9092599757229944</v>
      </c>
      <c r="AY123" s="61">
        <f>IFERROR(('use 2017-18'!AY123/'use 2017-18'!$BQ123)*use_alloc!$C123,"")</f>
        <v>34.531273038124773</v>
      </c>
      <c r="AZ123" s="61">
        <f>IFERROR(('use 2017-18'!AZ123/'use 2017-18'!$BQ123)*use_alloc!$C123,"")</f>
        <v>3.8080719040400106E-2</v>
      </c>
      <c r="BA123" s="61">
        <f>IFERROR(('use 2017-18'!BA123/'use 2017-18'!$BQ123)*use_alloc!$C123,"")</f>
        <v>26.204074226274354</v>
      </c>
      <c r="BB123" s="61">
        <f>IFERROR(('use 2017-18'!BB123/'use 2017-18'!$BQ123)*use_alloc!$C123,"")</f>
        <v>147.3653785509488</v>
      </c>
      <c r="BC123" s="61">
        <f>IFERROR(('use 2017-18'!BC123/'use 2017-18'!$BQ123)*use_alloc!$C123,"")</f>
        <v>1.4256542503990368</v>
      </c>
      <c r="BD123" s="61">
        <f>IFERROR(('use 2017-18'!BD123/'use 2017-18'!$BQ123)*use_alloc!$C123,"")</f>
        <v>0</v>
      </c>
      <c r="BE123" s="61">
        <f>IFERROR(('use 2017-18'!BE123/'use 2017-18'!$BQ123)*use_alloc!$C123,"")</f>
        <v>103.77219152817248</v>
      </c>
      <c r="BF123" s="61">
        <f>IFERROR(('use 2017-18'!BF123/'use 2017-18'!$BQ123)*use_alloc!$C123,"")</f>
        <v>0</v>
      </c>
      <c r="BG123" s="61">
        <f>IFERROR(('use 2017-18'!BG123/'use 2017-18'!$BQ123)*use_alloc!$C123,"")</f>
        <v>138.39715617936889</v>
      </c>
      <c r="BH123" s="61">
        <f>IFERROR(('use 2017-18'!BH123/'use 2017-18'!$BQ123)*use_alloc!$C123,"")</f>
        <v>0</v>
      </c>
      <c r="BI123" s="61">
        <f>IFERROR(('use 2017-18'!BI123/'use 2017-18'!$BQ123)*use_alloc!$C123,"")</f>
        <v>24.120656286507252</v>
      </c>
      <c r="BJ123" s="61">
        <f>IFERROR(('use 2017-18'!BJ123/'use 2017-18'!$BQ123)*use_alloc!$C123,"")</f>
        <v>317.91354513715851</v>
      </c>
      <c r="BK123" s="61">
        <f>IFERROR(('use 2017-18'!BK123/'use 2017-18'!$BQ123)*use_alloc!$C123,"")</f>
        <v>118.96255546914632</v>
      </c>
      <c r="BL123" s="61">
        <f>IFERROR(('use 2017-18'!BL123/'use 2017-18'!$BQ123)*use_alloc!$C123,"")</f>
        <v>66.790286756534854</v>
      </c>
      <c r="BM123" s="61">
        <f>IFERROR(('use 2017-18'!BM123/'use 2017-18'!$BQ123)*use_alloc!$C123,"")</f>
        <v>1.1961312505513085E-2</v>
      </c>
      <c r="BN123" s="61">
        <f>IFERROR(('use 2017-18'!BN123/'use 2017-18'!$BQ123)*use_alloc!$C123,"")</f>
        <v>145.44383692178644</v>
      </c>
      <c r="BO123" s="61">
        <f>IFERROR(('use 2017-18'!BO123/'use 2017-18'!$BQ123)*use_alloc!$C123,"")</f>
        <v>70.599976102954898</v>
      </c>
      <c r="BP123" s="61">
        <f>IFERROR(('use 2017-18'!BP123/'use 2017-18'!$BQ123)*use_alloc!$C123,"")</f>
        <v>128.06413822222771</v>
      </c>
      <c r="BQ123" s="61">
        <f>'use 2012-13'!BQ123*GDP_Ratios!$E$10</f>
        <v>873854.36139437673</v>
      </c>
      <c r="BR123" s="61">
        <f>'use 2012-13'!BR123*GDP_Ratios!$E$10</f>
        <v>3575764.2864392498</v>
      </c>
      <c r="BS123" s="61">
        <f>'use 2012-13'!BS123*GDP_Ratios!$E$10</f>
        <v>0</v>
      </c>
      <c r="BT123" s="61">
        <f>'use 2012-13'!BT123*GDP_Ratios!$E$10</f>
        <v>0</v>
      </c>
      <c r="BU123" s="61">
        <f>'use 2012-13'!BU123*GDP_Ratios!$E$10</f>
        <v>0</v>
      </c>
      <c r="BV123" s="61">
        <f>'use 2012-13'!BV123*GDP_Ratios!$E$10</f>
        <v>0</v>
      </c>
      <c r="BW123" s="61">
        <f>'use 2012-13'!BW123*GDP_Ratios!$E$10</f>
        <v>0</v>
      </c>
      <c r="BX123" s="61">
        <f>'use 2012-13'!BX123*GDP_Ratios!$E$10</f>
        <v>3575764.2864392498</v>
      </c>
      <c r="BY123" s="61">
        <f>'use 2012-13'!BY123*GDP_Ratios!$E$10</f>
        <v>4449618.6478336258</v>
      </c>
    </row>
    <row r="124" spans="1:77" x14ac:dyDescent="0.35">
      <c r="A124" s="21">
        <v>121</v>
      </c>
      <c r="B124" s="21" t="s">
        <v>193</v>
      </c>
      <c r="C124" s="61">
        <f>IFERROR(('use 2017-18'!C124/'use 2017-18'!$BQ124)*use_alloc!$C124,"")</f>
        <v>0</v>
      </c>
      <c r="D124" s="61">
        <f>IFERROR(('use 2017-18'!D124/'use 2017-18'!$BQ124)*use_alloc!$C124,"")</f>
        <v>0</v>
      </c>
      <c r="E124" s="61">
        <f>IFERROR(('use 2017-18'!E124/'use 2017-18'!$BQ124)*use_alloc!$C124,"")</f>
        <v>18980.674488497789</v>
      </c>
      <c r="F124" s="61">
        <f>IFERROR(('use 2017-18'!F124/'use 2017-18'!$BQ124)*use_alloc!$C124,"")</f>
        <v>188.40761052457052</v>
      </c>
      <c r="G124" s="61">
        <f>IFERROR(('use 2017-18'!G124/'use 2017-18'!$BQ124)*use_alloc!$C124,"")</f>
        <v>2724.3266004223369</v>
      </c>
      <c r="H124" s="61">
        <f>IFERROR(('use 2017-18'!H124/'use 2017-18'!$BQ124)*use_alloc!$C124,"")</f>
        <v>0</v>
      </c>
      <c r="I124" s="61">
        <f>IFERROR(('use 2017-18'!I124/'use 2017-18'!$BQ124)*use_alloc!$C124,"")</f>
        <v>0</v>
      </c>
      <c r="J124" s="61">
        <f>IFERROR(('use 2017-18'!J124/'use 2017-18'!$BQ124)*use_alloc!$C124,"")</f>
        <v>1236.6293580709601</v>
      </c>
      <c r="K124" s="61">
        <f>IFERROR(('use 2017-18'!K124/'use 2017-18'!$BQ124)*use_alloc!$C124,"")</f>
        <v>180.61864363945938</v>
      </c>
      <c r="L124" s="61">
        <f>IFERROR(('use 2017-18'!L124/'use 2017-18'!$BQ124)*use_alloc!$C124,"")</f>
        <v>1222.1712914732288</v>
      </c>
      <c r="M124" s="61">
        <f>IFERROR(('use 2017-18'!M124/'use 2017-18'!$BQ124)*use_alloc!$C124,"")</f>
        <v>563.74073614976726</v>
      </c>
      <c r="N124" s="61">
        <f>IFERROR(('use 2017-18'!N124/'use 2017-18'!$BQ124)*use_alloc!$C124,"")</f>
        <v>2.7899604418903294</v>
      </c>
      <c r="O124" s="61">
        <f>IFERROR(('use 2017-18'!O124/'use 2017-18'!$BQ124)*use_alloc!$C124,"")</f>
        <v>30.619503860555689</v>
      </c>
      <c r="P124" s="61">
        <f>IFERROR(('use 2017-18'!P124/'use 2017-18'!$BQ124)*use_alloc!$C124,"")</f>
        <v>93.759332551974637</v>
      </c>
      <c r="Q124" s="61">
        <f>IFERROR(('use 2017-18'!Q124/'use 2017-18'!$BQ124)*use_alloc!$C124,"")</f>
        <v>2.7061669727816158</v>
      </c>
      <c r="R124" s="61">
        <f>IFERROR(('use 2017-18'!R124/'use 2017-18'!$BQ124)*use_alloc!$C124,"")</f>
        <v>492.01035833573718</v>
      </c>
      <c r="S124" s="61">
        <f>IFERROR(('use 2017-18'!S124/'use 2017-18'!$BQ124)*use_alloc!$C124,"")</f>
        <v>3232.9711107247349</v>
      </c>
      <c r="T124" s="61">
        <f>IFERROR(('use 2017-18'!T124/'use 2017-18'!$BQ124)*use_alloc!$C124,"")</f>
        <v>654.96851280553051</v>
      </c>
      <c r="U124" s="61">
        <f>IFERROR(('use 2017-18'!U124/'use 2017-18'!$BQ124)*use_alloc!$C124,"")</f>
        <v>119.10150096973938</v>
      </c>
      <c r="V124" s="61">
        <f>IFERROR(('use 2017-18'!V124/'use 2017-18'!$BQ124)*use_alloc!$C124,"")</f>
        <v>12509.230267458997</v>
      </c>
      <c r="W124" s="61">
        <f>IFERROR(('use 2017-18'!W124/'use 2017-18'!$BQ124)*use_alloc!$C124,"")</f>
        <v>174.15151492172862</v>
      </c>
      <c r="X124" s="61">
        <f>IFERROR(('use 2017-18'!X124/'use 2017-18'!$BQ124)*use_alloc!$C124,"")</f>
        <v>2245.6105004470232</v>
      </c>
      <c r="Y124" s="61">
        <f>IFERROR(('use 2017-18'!Y124/'use 2017-18'!$BQ124)*use_alloc!$C124,"")</f>
        <v>894.46737361107967</v>
      </c>
      <c r="Z124" s="61">
        <f>IFERROR(('use 2017-18'!Z124/'use 2017-18'!$BQ124)*use_alloc!$C124,"")</f>
        <v>0</v>
      </c>
      <c r="AA124" s="61">
        <f>IFERROR(('use 2017-18'!AA124/'use 2017-18'!$BQ124)*use_alloc!$C124,"")</f>
        <v>24.876166877328096</v>
      </c>
      <c r="AB124" s="61">
        <f>IFERROR(('use 2017-18'!AB124/'use 2017-18'!$BQ124)*use_alloc!$C124,"")</f>
        <v>19.47752513084432</v>
      </c>
      <c r="AC124" s="61">
        <f>IFERROR(('use 2017-18'!AC124/'use 2017-18'!$BQ124)*use_alloc!$C124,"")</f>
        <v>467.28557475699307</v>
      </c>
      <c r="AD124" s="61">
        <f>IFERROR(('use 2017-18'!AD124/'use 2017-18'!$BQ124)*use_alloc!$C124,"")</f>
        <v>754.71235509830285</v>
      </c>
      <c r="AE124" s="61">
        <f>IFERROR(('use 2017-18'!AE124/'use 2017-18'!$BQ124)*use_alloc!$C124,"")</f>
        <v>585.62752561511763</v>
      </c>
      <c r="AF124" s="61">
        <f>IFERROR(('use 2017-18'!AF124/'use 2017-18'!$BQ124)*use_alloc!$C124,"")</f>
        <v>80.991040674847355</v>
      </c>
      <c r="AG124" s="61">
        <f>IFERROR(('use 2017-18'!AG124/'use 2017-18'!$BQ124)*use_alloc!$C124,"")</f>
        <v>574.52683144922287</v>
      </c>
      <c r="AH124" s="61">
        <f>IFERROR(('use 2017-18'!AH124/'use 2017-18'!$BQ124)*use_alloc!$C124,"")</f>
        <v>248.61202417423661</v>
      </c>
      <c r="AI124" s="61">
        <f>IFERROR(('use 2017-18'!AI124/'use 2017-18'!$BQ124)*use_alloc!$C124,"")</f>
        <v>390.84959000485327</v>
      </c>
      <c r="AJ124" s="61">
        <f>IFERROR(('use 2017-18'!AJ124/'use 2017-18'!$BQ124)*use_alloc!$C124,"")</f>
        <v>4957.8029119914654</v>
      </c>
      <c r="AK124" s="61">
        <f>IFERROR(('use 2017-18'!AK124/'use 2017-18'!$BQ124)*use_alloc!$C124,"")</f>
        <v>689.60747066950512</v>
      </c>
      <c r="AL124" s="61">
        <f>IFERROR(('use 2017-18'!AL124/'use 2017-18'!$BQ124)*use_alloc!$C124,"")</f>
        <v>242.85909918666147</v>
      </c>
      <c r="AM124" s="61">
        <f>IFERROR(('use 2017-18'!AM124/'use 2017-18'!$BQ124)*use_alloc!$C124,"")</f>
        <v>62.042527803164347</v>
      </c>
      <c r="AN124" s="61">
        <f>IFERROR(('use 2017-18'!AN124/'use 2017-18'!$BQ124)*use_alloc!$C124,"")</f>
        <v>500.68241144595629</v>
      </c>
      <c r="AO124" s="61">
        <f>IFERROR(('use 2017-18'!AO124/'use 2017-18'!$BQ124)*use_alloc!$C124,"")</f>
        <v>6.0133618501865165</v>
      </c>
      <c r="AP124" s="61">
        <f>IFERROR(('use 2017-18'!AP124/'use 2017-18'!$BQ124)*use_alloc!$C124,"")</f>
        <v>54.192824255359774</v>
      </c>
      <c r="AQ124" s="61">
        <f>IFERROR(('use 2017-18'!AQ124/'use 2017-18'!$BQ124)*use_alloc!$C124,"")</f>
        <v>28523.194882033426</v>
      </c>
      <c r="AR124" s="61">
        <f>IFERROR(('use 2017-18'!AR124/'use 2017-18'!$BQ124)*use_alloc!$C124,"")</f>
        <v>2.1253802814177001</v>
      </c>
      <c r="AS124" s="61">
        <f>IFERROR(('use 2017-18'!AS124/'use 2017-18'!$BQ124)*use_alloc!$C124,"")</f>
        <v>0.32657376193562854</v>
      </c>
      <c r="AT124" s="61">
        <f>IFERROR(('use 2017-18'!AT124/'use 2017-18'!$BQ124)*use_alloc!$C124,"")</f>
        <v>4659.2552864734589</v>
      </c>
      <c r="AU124" s="61">
        <f>IFERROR(('use 2017-18'!AU124/'use 2017-18'!$BQ124)*use_alloc!$C124,"")</f>
        <v>0.42923075137521532</v>
      </c>
      <c r="AV124" s="61">
        <f>IFERROR(('use 2017-18'!AV124/'use 2017-18'!$BQ124)*use_alloc!$C124,"")</f>
        <v>6.0473497348526442</v>
      </c>
      <c r="AW124" s="61">
        <f>IFERROR(('use 2017-18'!AW124/'use 2017-18'!$BQ124)*use_alloc!$C124,"")</f>
        <v>0.26709261684753033</v>
      </c>
      <c r="AX124" s="61">
        <f>IFERROR(('use 2017-18'!AX124/'use 2017-18'!$BQ124)*use_alloc!$C124,"")</f>
        <v>3.4534974320938647</v>
      </c>
      <c r="AY124" s="61">
        <f>IFERROR(('use 2017-18'!AY124/'use 2017-18'!$BQ124)*use_alloc!$C124,"")</f>
        <v>2273.8705567840293</v>
      </c>
      <c r="AZ124" s="61">
        <f>IFERROR(('use 2017-18'!AZ124/'use 2017-18'!$BQ124)*use_alloc!$C124,"")</f>
        <v>5.9949213123191111E-2</v>
      </c>
      <c r="BA124" s="61">
        <f>IFERROR(('use 2017-18'!BA124/'use 2017-18'!$BQ124)*use_alloc!$C124,"")</f>
        <v>3134.6217641907856</v>
      </c>
      <c r="BB124" s="61">
        <f>IFERROR(('use 2017-18'!BB124/'use 2017-18'!$BQ124)*use_alloc!$C124,"")</f>
        <v>42531.493503285848</v>
      </c>
      <c r="BC124" s="61">
        <f>IFERROR(('use 2017-18'!BC124/'use 2017-18'!$BQ124)*use_alloc!$C124,"")</f>
        <v>226.25071914896463</v>
      </c>
      <c r="BD124" s="61">
        <f>IFERROR(('use 2017-18'!BD124/'use 2017-18'!$BQ124)*use_alloc!$C124,"")</f>
        <v>624.11748138432586</v>
      </c>
      <c r="BE124" s="61">
        <f>IFERROR(('use 2017-18'!BE124/'use 2017-18'!$BQ124)*use_alloc!$C124,"")</f>
        <v>316.64068627731427</v>
      </c>
      <c r="BF124" s="61">
        <f>IFERROR(('use 2017-18'!BF124/'use 2017-18'!$BQ124)*use_alloc!$C124,"")</f>
        <v>0</v>
      </c>
      <c r="BG124" s="61">
        <f>IFERROR(('use 2017-18'!BG124/'use 2017-18'!$BQ124)*use_alloc!$C124,"")</f>
        <v>327.87060930664768</v>
      </c>
      <c r="BH124" s="61">
        <f>IFERROR(('use 2017-18'!BH124/'use 2017-18'!$BQ124)*use_alloc!$C124,"")</f>
        <v>47.986831778239292</v>
      </c>
      <c r="BI124" s="61">
        <f>IFERROR(('use 2017-18'!BI124/'use 2017-18'!$BQ124)*use_alloc!$C124,"")</f>
        <v>390.60504467616249</v>
      </c>
      <c r="BJ124" s="61">
        <f>IFERROR(('use 2017-18'!BJ124/'use 2017-18'!$BQ124)*use_alloc!$C124,"")</f>
        <v>2121.7329047190174</v>
      </c>
      <c r="BK124" s="61">
        <f>IFERROR(('use 2017-18'!BK124/'use 2017-18'!$BQ124)*use_alloc!$C124,"")</f>
        <v>174.55735123963822</v>
      </c>
      <c r="BL124" s="61">
        <f>IFERROR(('use 2017-18'!BL124/'use 2017-18'!$BQ124)*use_alloc!$C124,"")</f>
        <v>1995.9394988998001</v>
      </c>
      <c r="BM124" s="61">
        <f>IFERROR(('use 2017-18'!BM124/'use 2017-18'!$BQ124)*use_alloc!$C124,"")</f>
        <v>602.35855836167934</v>
      </c>
      <c r="BN124" s="61">
        <f>IFERROR(('use 2017-18'!BN124/'use 2017-18'!$BQ124)*use_alloc!$C124,"")</f>
        <v>1382.7207721748671</v>
      </c>
      <c r="BO124" s="61">
        <f>IFERROR(('use 2017-18'!BO124/'use 2017-18'!$BQ124)*use_alloc!$C124,"")</f>
        <v>2429.0006637111883</v>
      </c>
      <c r="BP124" s="61">
        <f>IFERROR(('use 2017-18'!BP124/'use 2017-18'!$BQ124)*use_alloc!$C124,"")</f>
        <v>7211.1009387235217</v>
      </c>
      <c r="BQ124" s="61">
        <f>'use 2012-13'!BQ124*GDP_Ratios!$E$10</f>
        <v>12357388.287025081</v>
      </c>
      <c r="BR124" s="61">
        <f>'use 2012-13'!BR124*GDP_Ratios!$E$10</f>
        <v>41403785.834783122</v>
      </c>
      <c r="BS124" s="61">
        <f>'use 2012-13'!BS124*GDP_Ratios!$E$10</f>
        <v>0</v>
      </c>
      <c r="BT124" s="61">
        <f>'use 2012-13'!BT124*GDP_Ratios!$E$10</f>
        <v>0</v>
      </c>
      <c r="BU124" s="61">
        <f>'use 2012-13'!BU124*GDP_Ratios!$E$10</f>
        <v>0</v>
      </c>
      <c r="BV124" s="61">
        <f>'use 2012-13'!BV124*GDP_Ratios!$E$10</f>
        <v>0</v>
      </c>
      <c r="BW124" s="61">
        <f>'use 2012-13'!BW124*GDP_Ratios!$E$10</f>
        <v>0</v>
      </c>
      <c r="BX124" s="61">
        <f>'use 2012-13'!BX124*GDP_Ratios!$E$10</f>
        <v>41403785.834783122</v>
      </c>
      <c r="BY124" s="61">
        <f>'use 2012-13'!BY124*GDP_Ratios!$E$10</f>
        <v>53761174.121808201</v>
      </c>
    </row>
    <row r="125" spans="1:77" x14ac:dyDescent="0.35">
      <c r="A125" s="21">
        <v>122</v>
      </c>
      <c r="B125" s="21" t="s">
        <v>194</v>
      </c>
      <c r="C125" s="61">
        <f>IFERROR(('use 2017-18'!C125/'use 2017-18'!$BQ125)*use_alloc!$C125,"")</f>
        <v>0</v>
      </c>
      <c r="D125" s="61">
        <f>IFERROR(('use 2017-18'!D125/'use 2017-18'!$BQ125)*use_alloc!$C125,"")</f>
        <v>0</v>
      </c>
      <c r="E125" s="61">
        <f>IFERROR(('use 2017-18'!E125/'use 2017-18'!$BQ125)*use_alloc!$C125,"")</f>
        <v>0</v>
      </c>
      <c r="F125" s="61">
        <f>IFERROR(('use 2017-18'!F125/'use 2017-18'!$BQ125)*use_alloc!$C125,"")</f>
        <v>0</v>
      </c>
      <c r="G125" s="61">
        <f>IFERROR(('use 2017-18'!G125/'use 2017-18'!$BQ125)*use_alloc!$C125,"")</f>
        <v>2845.5704044411291</v>
      </c>
      <c r="H125" s="61">
        <f>IFERROR(('use 2017-18'!H125/'use 2017-18'!$BQ125)*use_alloc!$C125,"")</f>
        <v>0</v>
      </c>
      <c r="I125" s="61">
        <f>IFERROR(('use 2017-18'!I125/'use 2017-18'!$BQ125)*use_alloc!$C125,"")</f>
        <v>0</v>
      </c>
      <c r="J125" s="61">
        <f>IFERROR(('use 2017-18'!J125/'use 2017-18'!$BQ125)*use_alloc!$C125,"")</f>
        <v>36.840030494856194</v>
      </c>
      <c r="K125" s="61">
        <f>IFERROR(('use 2017-18'!K125/'use 2017-18'!$BQ125)*use_alloc!$C125,"")</f>
        <v>117.24215190905863</v>
      </c>
      <c r="L125" s="61">
        <f>IFERROR(('use 2017-18'!L125/'use 2017-18'!$BQ125)*use_alloc!$C125,"")</f>
        <v>4680.7168347765555</v>
      </c>
      <c r="M125" s="61">
        <f>IFERROR(('use 2017-18'!M125/'use 2017-18'!$BQ125)*use_alloc!$C125,"")</f>
        <v>0</v>
      </c>
      <c r="N125" s="61">
        <f>IFERROR(('use 2017-18'!N125/'use 2017-18'!$BQ125)*use_alloc!$C125,"")</f>
        <v>0</v>
      </c>
      <c r="O125" s="61">
        <f>IFERROR(('use 2017-18'!O125/'use 2017-18'!$BQ125)*use_alloc!$C125,"")</f>
        <v>0</v>
      </c>
      <c r="P125" s="61">
        <f>IFERROR(('use 2017-18'!P125/'use 2017-18'!$BQ125)*use_alloc!$C125,"")</f>
        <v>0</v>
      </c>
      <c r="Q125" s="61">
        <f>IFERROR(('use 2017-18'!Q125/'use 2017-18'!$BQ125)*use_alloc!$C125,"")</f>
        <v>0</v>
      </c>
      <c r="R125" s="61">
        <f>IFERROR(('use 2017-18'!R125/'use 2017-18'!$BQ125)*use_alloc!$C125,"")</f>
        <v>0</v>
      </c>
      <c r="S125" s="61">
        <f>IFERROR(('use 2017-18'!S125/'use 2017-18'!$BQ125)*use_alloc!$C125,"")</f>
        <v>0</v>
      </c>
      <c r="T125" s="61">
        <f>IFERROR(('use 2017-18'!T125/'use 2017-18'!$BQ125)*use_alloc!$C125,"")</f>
        <v>0</v>
      </c>
      <c r="U125" s="61">
        <f>IFERROR(('use 2017-18'!U125/'use 2017-18'!$BQ125)*use_alloc!$C125,"")</f>
        <v>0</v>
      </c>
      <c r="V125" s="61">
        <f>IFERROR(('use 2017-18'!V125/'use 2017-18'!$BQ125)*use_alloc!$C125,"")</f>
        <v>0</v>
      </c>
      <c r="W125" s="61">
        <f>IFERROR(('use 2017-18'!W125/'use 2017-18'!$BQ125)*use_alloc!$C125,"")</f>
        <v>0</v>
      </c>
      <c r="X125" s="61">
        <f>IFERROR(('use 2017-18'!X125/'use 2017-18'!$BQ125)*use_alloc!$C125,"")</f>
        <v>0</v>
      </c>
      <c r="Y125" s="61">
        <f>IFERROR(('use 2017-18'!Y125/'use 2017-18'!$BQ125)*use_alloc!$C125,"")</f>
        <v>0</v>
      </c>
      <c r="Z125" s="61">
        <f>IFERROR(('use 2017-18'!Z125/'use 2017-18'!$BQ125)*use_alloc!$C125,"")</f>
        <v>0</v>
      </c>
      <c r="AA125" s="61">
        <f>IFERROR(('use 2017-18'!AA125/'use 2017-18'!$BQ125)*use_alloc!$C125,"")</f>
        <v>0</v>
      </c>
      <c r="AB125" s="61">
        <f>IFERROR(('use 2017-18'!AB125/'use 2017-18'!$BQ125)*use_alloc!$C125,"")</f>
        <v>0</v>
      </c>
      <c r="AC125" s="61">
        <f>IFERROR(('use 2017-18'!AC125/'use 2017-18'!$BQ125)*use_alloc!$C125,"")</f>
        <v>0</v>
      </c>
      <c r="AD125" s="61">
        <f>IFERROR(('use 2017-18'!AD125/'use 2017-18'!$BQ125)*use_alloc!$C125,"")</f>
        <v>0</v>
      </c>
      <c r="AE125" s="61">
        <f>IFERROR(('use 2017-18'!AE125/'use 2017-18'!$BQ125)*use_alloc!$C125,"")</f>
        <v>0</v>
      </c>
      <c r="AF125" s="61">
        <f>IFERROR(('use 2017-18'!AF125/'use 2017-18'!$BQ125)*use_alloc!$C125,"")</f>
        <v>0</v>
      </c>
      <c r="AG125" s="61">
        <f>IFERROR(('use 2017-18'!AG125/'use 2017-18'!$BQ125)*use_alloc!$C125,"")</f>
        <v>0</v>
      </c>
      <c r="AH125" s="61">
        <f>IFERROR(('use 2017-18'!AH125/'use 2017-18'!$BQ125)*use_alloc!$C125,"")</f>
        <v>0</v>
      </c>
      <c r="AI125" s="61">
        <f>IFERROR(('use 2017-18'!AI125/'use 2017-18'!$BQ125)*use_alloc!$C125,"")</f>
        <v>0</v>
      </c>
      <c r="AJ125" s="61">
        <f>IFERROR(('use 2017-18'!AJ125/'use 2017-18'!$BQ125)*use_alloc!$C125,"")</f>
        <v>0</v>
      </c>
      <c r="AK125" s="61">
        <f>IFERROR(('use 2017-18'!AK125/'use 2017-18'!$BQ125)*use_alloc!$C125,"")</f>
        <v>0</v>
      </c>
      <c r="AL125" s="61">
        <f>IFERROR(('use 2017-18'!AL125/'use 2017-18'!$BQ125)*use_alloc!$C125,"")</f>
        <v>0</v>
      </c>
      <c r="AM125" s="61">
        <f>IFERROR(('use 2017-18'!AM125/'use 2017-18'!$BQ125)*use_alloc!$C125,"")</f>
        <v>0</v>
      </c>
      <c r="AN125" s="61">
        <f>IFERROR(('use 2017-18'!AN125/'use 2017-18'!$BQ125)*use_alloc!$C125,"")</f>
        <v>0</v>
      </c>
      <c r="AO125" s="61">
        <f>IFERROR(('use 2017-18'!AO125/'use 2017-18'!$BQ125)*use_alloc!$C125,"")</f>
        <v>0</v>
      </c>
      <c r="AP125" s="61">
        <f>IFERROR(('use 2017-18'!AP125/'use 2017-18'!$BQ125)*use_alloc!$C125,"")</f>
        <v>0</v>
      </c>
      <c r="AQ125" s="61">
        <f>IFERROR(('use 2017-18'!AQ125/'use 2017-18'!$BQ125)*use_alloc!$C125,"")</f>
        <v>4002.8211015571546</v>
      </c>
      <c r="AR125" s="61">
        <f>IFERROR(('use 2017-18'!AR125/'use 2017-18'!$BQ125)*use_alloc!$C125,"")</f>
        <v>50.529608157036463</v>
      </c>
      <c r="AS125" s="61">
        <f>IFERROR(('use 2017-18'!AS125/'use 2017-18'!$BQ125)*use_alloc!$C125,"")</f>
        <v>8.6909406196566916</v>
      </c>
      <c r="AT125" s="61">
        <f>IFERROR(('use 2017-18'!AT125/'use 2017-18'!$BQ125)*use_alloc!$C125,"")</f>
        <v>931.11094037842008</v>
      </c>
      <c r="AU125" s="61">
        <f>IFERROR(('use 2017-18'!AU125/'use 2017-18'!$BQ125)*use_alloc!$C125,"")</f>
        <v>10.707688264901721</v>
      </c>
      <c r="AV125" s="61">
        <f>IFERROR(('use 2017-18'!AV125/'use 2017-18'!$BQ125)*use_alloc!$C125,"")</f>
        <v>137.94665873896309</v>
      </c>
      <c r="AW125" s="61">
        <f>IFERROR(('use 2017-18'!AW125/'use 2017-18'!$BQ125)*use_alloc!$C125,"")</f>
        <v>6.3721291207264201</v>
      </c>
      <c r="AX125" s="61">
        <f>IFERROR(('use 2017-18'!AX125/'use 2017-18'!$BQ125)*use_alloc!$C125,"")</f>
        <v>93.06634467611471</v>
      </c>
      <c r="AY125" s="61">
        <f>IFERROR(('use 2017-18'!AY125/'use 2017-18'!$BQ125)*use_alloc!$C125,"")</f>
        <v>1760.109457190978</v>
      </c>
      <c r="AZ125" s="61">
        <f>IFERROR(('use 2017-18'!AZ125/'use 2017-18'!$BQ125)*use_alloc!$C125,"")</f>
        <v>1.2181906578656474</v>
      </c>
      <c r="BA125" s="61">
        <f>IFERROR(('use 2017-18'!BA125/'use 2017-18'!$BQ125)*use_alloc!$C125,"")</f>
        <v>838.26039068746115</v>
      </c>
      <c r="BB125" s="61">
        <f>IFERROR(('use 2017-18'!BB125/'use 2017-18'!$BQ125)*use_alloc!$C125,"")</f>
        <v>4448.9767988543263</v>
      </c>
      <c r="BC125" s="61">
        <f>IFERROR(('use 2017-18'!BC125/'use 2017-18'!$BQ125)*use_alloc!$C125,"")</f>
        <v>45.606247280678993</v>
      </c>
      <c r="BD125" s="61">
        <f>IFERROR(('use 2017-18'!BD125/'use 2017-18'!$BQ125)*use_alloc!$C125,"")</f>
        <v>9207.1260596060711</v>
      </c>
      <c r="BE125" s="61">
        <f>IFERROR(('use 2017-18'!BE125/'use 2017-18'!$BQ125)*use_alloc!$C125,"")</f>
        <v>5597.1140053458648</v>
      </c>
      <c r="BF125" s="61">
        <f>IFERROR(('use 2017-18'!BF125/'use 2017-18'!$BQ125)*use_alloc!$C125,"")</f>
        <v>0</v>
      </c>
      <c r="BG125" s="61">
        <f>IFERROR(('use 2017-18'!BG125/'use 2017-18'!$BQ125)*use_alloc!$C125,"")</f>
        <v>7316.9087915432838</v>
      </c>
      <c r="BH125" s="61">
        <f>IFERROR(('use 2017-18'!BH125/'use 2017-18'!$BQ125)*use_alloc!$C125,"")</f>
        <v>855.45783691335885</v>
      </c>
      <c r="BI125" s="61">
        <f>IFERROR(('use 2017-18'!BI125/'use 2017-18'!$BQ125)*use_alloc!$C125,"")</f>
        <v>1249.4452184274342</v>
      </c>
      <c r="BJ125" s="61">
        <f>IFERROR(('use 2017-18'!BJ125/'use 2017-18'!$BQ125)*use_alloc!$C125,"")</f>
        <v>0</v>
      </c>
      <c r="BK125" s="61">
        <f>IFERROR(('use 2017-18'!BK125/'use 2017-18'!$BQ125)*use_alloc!$C125,"")</f>
        <v>1669.063354053545</v>
      </c>
      <c r="BL125" s="61">
        <f>IFERROR(('use 2017-18'!BL125/'use 2017-18'!$BQ125)*use_alloc!$C125,"")</f>
        <v>282.17744910244329</v>
      </c>
      <c r="BM125" s="61">
        <f>IFERROR(('use 2017-18'!BM125/'use 2017-18'!$BQ125)*use_alloc!$C125,"")</f>
        <v>0.38263876095850435</v>
      </c>
      <c r="BN125" s="61">
        <f>IFERROR(('use 2017-18'!BN125/'use 2017-18'!$BQ125)*use_alloc!$C125,"")</f>
        <v>901.96949758368964</v>
      </c>
      <c r="BO125" s="61">
        <f>IFERROR(('use 2017-18'!BO125/'use 2017-18'!$BQ125)*use_alloc!$C125,"")</f>
        <v>327.05875582352866</v>
      </c>
      <c r="BP125" s="61">
        <f>IFERROR(('use 2017-18'!BP125/'use 2017-18'!$BQ125)*use_alloc!$C125,"")</f>
        <v>18938.315747611174</v>
      </c>
      <c r="BQ125" s="61">
        <f>'use 2012-13'!BQ125*GDP_Ratios!$E$10</f>
        <v>6592088.4879638599</v>
      </c>
      <c r="BR125" s="61">
        <f>'use 2012-13'!BR125*GDP_Ratios!$E$10</f>
        <v>1556900.2548139894</v>
      </c>
      <c r="BS125" s="61">
        <f>'use 2012-13'!BS125*GDP_Ratios!$E$10</f>
        <v>0</v>
      </c>
      <c r="BT125" s="61">
        <f>'use 2012-13'!BT125*GDP_Ratios!$E$10</f>
        <v>0</v>
      </c>
      <c r="BU125" s="61">
        <f>'use 2012-13'!BU125*GDP_Ratios!$E$10</f>
        <v>0</v>
      </c>
      <c r="BV125" s="61">
        <f>'use 2012-13'!BV125*GDP_Ratios!$E$10</f>
        <v>0</v>
      </c>
      <c r="BW125" s="61">
        <f>'use 2012-13'!BW125*GDP_Ratios!$E$10</f>
        <v>3442947.776645849</v>
      </c>
      <c r="BX125" s="61">
        <f>'use 2012-13'!BX125*GDP_Ratios!$E$10</f>
        <v>4999848.0314598382</v>
      </c>
      <c r="BY125" s="61">
        <f>'use 2012-13'!BY125*GDP_Ratios!$E$10</f>
        <v>11591936.519423699</v>
      </c>
    </row>
    <row r="126" spans="1:77" x14ac:dyDescent="0.35">
      <c r="A126" s="21">
        <v>123</v>
      </c>
      <c r="B126" s="21" t="s">
        <v>47</v>
      </c>
      <c r="C126" s="61">
        <f>IFERROR(('use 2017-18'!C126/'use 2017-18'!$BQ126)*use_alloc!$C126,"")</f>
        <v>0</v>
      </c>
      <c r="D126" s="61">
        <f>IFERROR(('use 2017-18'!D126/'use 2017-18'!$BQ126)*use_alloc!$C126,"")</f>
        <v>0</v>
      </c>
      <c r="E126" s="61">
        <f>IFERROR(('use 2017-18'!E126/'use 2017-18'!$BQ126)*use_alloc!$C126,"")</f>
        <v>0</v>
      </c>
      <c r="F126" s="61">
        <f>IFERROR(('use 2017-18'!F126/'use 2017-18'!$BQ126)*use_alloc!$C126,"")</f>
        <v>0</v>
      </c>
      <c r="G126" s="61">
        <f>IFERROR(('use 2017-18'!G126/'use 2017-18'!$BQ126)*use_alloc!$C126,"")</f>
        <v>0</v>
      </c>
      <c r="H126" s="61">
        <f>IFERROR(('use 2017-18'!H126/'use 2017-18'!$BQ126)*use_alloc!$C126,"")</f>
        <v>0</v>
      </c>
      <c r="I126" s="61">
        <f>IFERROR(('use 2017-18'!I126/'use 2017-18'!$BQ126)*use_alloc!$C126,"")</f>
        <v>0</v>
      </c>
      <c r="J126" s="61">
        <f>IFERROR(('use 2017-18'!J126/'use 2017-18'!$BQ126)*use_alloc!$C126,"")</f>
        <v>0</v>
      </c>
      <c r="K126" s="61">
        <f>IFERROR(('use 2017-18'!K126/'use 2017-18'!$BQ126)*use_alloc!$C126,"")</f>
        <v>0</v>
      </c>
      <c r="L126" s="61">
        <f>IFERROR(('use 2017-18'!L126/'use 2017-18'!$BQ126)*use_alloc!$C126,"")</f>
        <v>0</v>
      </c>
      <c r="M126" s="61">
        <f>IFERROR(('use 2017-18'!M126/'use 2017-18'!$BQ126)*use_alloc!$C126,"")</f>
        <v>0</v>
      </c>
      <c r="N126" s="61">
        <f>IFERROR(('use 2017-18'!N126/'use 2017-18'!$BQ126)*use_alloc!$C126,"")</f>
        <v>0</v>
      </c>
      <c r="O126" s="61">
        <f>IFERROR(('use 2017-18'!O126/'use 2017-18'!$BQ126)*use_alloc!$C126,"")</f>
        <v>0</v>
      </c>
      <c r="P126" s="61">
        <f>IFERROR(('use 2017-18'!P126/'use 2017-18'!$BQ126)*use_alloc!$C126,"")</f>
        <v>0</v>
      </c>
      <c r="Q126" s="61">
        <f>IFERROR(('use 2017-18'!Q126/'use 2017-18'!$BQ126)*use_alloc!$C126,"")</f>
        <v>0</v>
      </c>
      <c r="R126" s="61">
        <f>IFERROR(('use 2017-18'!R126/'use 2017-18'!$BQ126)*use_alloc!$C126,"")</f>
        <v>0</v>
      </c>
      <c r="S126" s="61">
        <f>IFERROR(('use 2017-18'!S126/'use 2017-18'!$BQ126)*use_alloc!$C126,"")</f>
        <v>0</v>
      </c>
      <c r="T126" s="61">
        <f>IFERROR(('use 2017-18'!T126/'use 2017-18'!$BQ126)*use_alloc!$C126,"")</f>
        <v>0</v>
      </c>
      <c r="U126" s="61">
        <f>IFERROR(('use 2017-18'!U126/'use 2017-18'!$BQ126)*use_alloc!$C126,"")</f>
        <v>0</v>
      </c>
      <c r="V126" s="61">
        <f>IFERROR(('use 2017-18'!V126/'use 2017-18'!$BQ126)*use_alloc!$C126,"")</f>
        <v>0</v>
      </c>
      <c r="W126" s="61">
        <f>IFERROR(('use 2017-18'!W126/'use 2017-18'!$BQ126)*use_alloc!$C126,"")</f>
        <v>0</v>
      </c>
      <c r="X126" s="61">
        <f>IFERROR(('use 2017-18'!X126/'use 2017-18'!$BQ126)*use_alloc!$C126,"")</f>
        <v>0</v>
      </c>
      <c r="Y126" s="61">
        <f>IFERROR(('use 2017-18'!Y126/'use 2017-18'!$BQ126)*use_alloc!$C126,"")</f>
        <v>0</v>
      </c>
      <c r="Z126" s="61">
        <f>IFERROR(('use 2017-18'!Z126/'use 2017-18'!$BQ126)*use_alloc!$C126,"")</f>
        <v>0</v>
      </c>
      <c r="AA126" s="61">
        <f>IFERROR(('use 2017-18'!AA126/'use 2017-18'!$BQ126)*use_alloc!$C126,"")</f>
        <v>0</v>
      </c>
      <c r="AB126" s="61">
        <f>IFERROR(('use 2017-18'!AB126/'use 2017-18'!$BQ126)*use_alloc!$C126,"")</f>
        <v>0</v>
      </c>
      <c r="AC126" s="61">
        <f>IFERROR(('use 2017-18'!AC126/'use 2017-18'!$BQ126)*use_alloc!$C126,"")</f>
        <v>0</v>
      </c>
      <c r="AD126" s="61">
        <f>IFERROR(('use 2017-18'!AD126/'use 2017-18'!$BQ126)*use_alloc!$C126,"")</f>
        <v>0</v>
      </c>
      <c r="AE126" s="61">
        <f>IFERROR(('use 2017-18'!AE126/'use 2017-18'!$BQ126)*use_alloc!$C126,"")</f>
        <v>0</v>
      </c>
      <c r="AF126" s="61">
        <f>IFERROR(('use 2017-18'!AF126/'use 2017-18'!$BQ126)*use_alloc!$C126,"")</f>
        <v>0</v>
      </c>
      <c r="AG126" s="61">
        <f>IFERROR(('use 2017-18'!AG126/'use 2017-18'!$BQ126)*use_alloc!$C126,"")</f>
        <v>0</v>
      </c>
      <c r="AH126" s="61">
        <f>IFERROR(('use 2017-18'!AH126/'use 2017-18'!$BQ126)*use_alloc!$C126,"")</f>
        <v>0</v>
      </c>
      <c r="AI126" s="61">
        <f>IFERROR(('use 2017-18'!AI126/'use 2017-18'!$BQ126)*use_alloc!$C126,"")</f>
        <v>0</v>
      </c>
      <c r="AJ126" s="61">
        <f>IFERROR(('use 2017-18'!AJ126/'use 2017-18'!$BQ126)*use_alloc!$C126,"")</f>
        <v>0</v>
      </c>
      <c r="AK126" s="61">
        <f>IFERROR(('use 2017-18'!AK126/'use 2017-18'!$BQ126)*use_alloc!$C126,"")</f>
        <v>0</v>
      </c>
      <c r="AL126" s="61">
        <f>IFERROR(('use 2017-18'!AL126/'use 2017-18'!$BQ126)*use_alloc!$C126,"")</f>
        <v>0</v>
      </c>
      <c r="AM126" s="61">
        <f>IFERROR(('use 2017-18'!AM126/'use 2017-18'!$BQ126)*use_alloc!$C126,"")</f>
        <v>0</v>
      </c>
      <c r="AN126" s="61">
        <f>IFERROR(('use 2017-18'!AN126/'use 2017-18'!$BQ126)*use_alloc!$C126,"")</f>
        <v>0</v>
      </c>
      <c r="AO126" s="61">
        <f>IFERROR(('use 2017-18'!AO126/'use 2017-18'!$BQ126)*use_alloc!$C126,"")</f>
        <v>0</v>
      </c>
      <c r="AP126" s="61">
        <f>IFERROR(('use 2017-18'!AP126/'use 2017-18'!$BQ126)*use_alloc!$C126,"")</f>
        <v>0</v>
      </c>
      <c r="AQ126" s="61">
        <f>IFERROR(('use 2017-18'!AQ126/'use 2017-18'!$BQ126)*use_alloc!$C126,"")</f>
        <v>18348.883830810661</v>
      </c>
      <c r="AR126" s="61">
        <f>IFERROR(('use 2017-18'!AR126/'use 2017-18'!$BQ126)*use_alloc!$C126,"")</f>
        <v>5.2986557129552745</v>
      </c>
      <c r="AS126" s="61">
        <f>IFERROR(('use 2017-18'!AS126/'use 2017-18'!$BQ126)*use_alloc!$C126,"")</f>
        <v>0.81416109131645653</v>
      </c>
      <c r="AT126" s="61">
        <f>IFERROR(('use 2017-18'!AT126/'use 2017-18'!$BQ126)*use_alloc!$C126,"")</f>
        <v>0</v>
      </c>
      <c r="AU126" s="61">
        <f>IFERROR(('use 2017-18'!AU126/'use 2017-18'!$BQ126)*use_alloc!$C126,"")</f>
        <v>1.0700889590606786</v>
      </c>
      <c r="AV126" s="61">
        <f>IFERROR(('use 2017-18'!AV126/'use 2017-18'!$BQ126)*use_alloc!$C126,"")</f>
        <v>15.076278114070869</v>
      </c>
      <c r="AW126" s="61">
        <f>IFERROR(('use 2017-18'!AW126/'use 2017-18'!$BQ126)*use_alloc!$C126,"")</f>
        <v>0.66587228296073853</v>
      </c>
      <c r="AX126" s="61">
        <f>IFERROR(('use 2017-18'!AX126/'use 2017-18'!$BQ126)*use_alloc!$C126,"")</f>
        <v>8.6097034296537647</v>
      </c>
      <c r="AY126" s="61">
        <f>IFERROR(('use 2017-18'!AY126/'use 2017-18'!$BQ126)*use_alloc!$C126,"")</f>
        <v>200.56646435135013</v>
      </c>
      <c r="AZ126" s="61">
        <f>IFERROR(('use 2017-18'!AZ126/'use 2017-18'!$BQ126)*use_alloc!$C126,"")</f>
        <v>0.14945572017374958</v>
      </c>
      <c r="BA126" s="61">
        <f>IFERROR(('use 2017-18'!BA126/'use 2017-18'!$BQ126)*use_alloc!$C126,"")</f>
        <v>98.362858223503309</v>
      </c>
      <c r="BB126" s="61">
        <f>IFERROR(('use 2017-18'!BB126/'use 2017-18'!$BQ126)*use_alloc!$C126,"")</f>
        <v>4401.2377665787235</v>
      </c>
      <c r="BC126" s="61">
        <f>IFERROR(('use 2017-18'!BC126/'use 2017-18'!$BQ126)*use_alloc!$C126,"")</f>
        <v>6.455604461654211</v>
      </c>
      <c r="BD126" s="61">
        <f>IFERROR(('use 2017-18'!BD126/'use 2017-18'!$BQ126)*use_alloc!$C126,"")</f>
        <v>0</v>
      </c>
      <c r="BE126" s="61">
        <f>IFERROR(('use 2017-18'!BE126/'use 2017-18'!$BQ126)*use_alloc!$C126,"")</f>
        <v>0</v>
      </c>
      <c r="BF126" s="61">
        <f>IFERROR(('use 2017-18'!BF126/'use 2017-18'!$BQ126)*use_alloc!$C126,"")</f>
        <v>0</v>
      </c>
      <c r="BG126" s="61">
        <f>IFERROR(('use 2017-18'!BG126/'use 2017-18'!$BQ126)*use_alloc!$C126,"")</f>
        <v>817.39418225615964</v>
      </c>
      <c r="BH126" s="61">
        <f>IFERROR(('use 2017-18'!BH126/'use 2017-18'!$BQ126)*use_alloc!$C126,"")</f>
        <v>119.633038177426</v>
      </c>
      <c r="BI126" s="61">
        <f>IFERROR(('use 2017-18'!BI126/'use 2017-18'!$BQ126)*use_alloc!$C126,"")</f>
        <v>372.28507926699439</v>
      </c>
      <c r="BJ126" s="61">
        <f>IFERROR(('use 2017-18'!BJ126/'use 2017-18'!$BQ126)*use_alloc!$C126,"")</f>
        <v>0</v>
      </c>
      <c r="BK126" s="61">
        <f>IFERROR(('use 2017-18'!BK126/'use 2017-18'!$BQ126)*use_alloc!$C126,"")</f>
        <v>435.17826643582902</v>
      </c>
      <c r="BL126" s="61">
        <f>IFERROR(('use 2017-18'!BL126/'use 2017-18'!$BQ126)*use_alloc!$C126,"")</f>
        <v>234.49948797879489</v>
      </c>
      <c r="BM126" s="61">
        <f>IFERROR(('use 2017-18'!BM126/'use 2017-18'!$BQ126)*use_alloc!$C126,"")</f>
        <v>3.2696677241146596E-2</v>
      </c>
      <c r="BN126" s="61">
        <f>IFERROR(('use 2017-18'!BN126/'use 2017-18'!$BQ126)*use_alloc!$C126,"")</f>
        <v>519.90049241758004</v>
      </c>
      <c r="BO126" s="61">
        <f>IFERROR(('use 2017-18'!BO126/'use 2017-18'!$BQ126)*use_alloc!$C126,"")</f>
        <v>265.96359987791794</v>
      </c>
      <c r="BP126" s="61">
        <f>IFERROR(('use 2017-18'!BP126/'use 2017-18'!$BQ126)*use_alloc!$C126,"")</f>
        <v>6908.6475282194233</v>
      </c>
      <c r="BQ126" s="61">
        <f>'use 2012-13'!BQ126*GDP_Ratios!$E$10</f>
        <v>636492.56528507383</v>
      </c>
      <c r="BR126" s="61">
        <f>'use 2012-13'!BR126*GDP_Ratios!$E$10</f>
        <v>0</v>
      </c>
      <c r="BS126" s="61">
        <f>'use 2012-13'!BS126*GDP_Ratios!$E$10</f>
        <v>0</v>
      </c>
      <c r="BT126" s="61">
        <f>'use 2012-13'!BT126*GDP_Ratios!$E$10</f>
        <v>0</v>
      </c>
      <c r="BU126" s="61">
        <f>'use 2012-13'!BU126*GDP_Ratios!$E$10</f>
        <v>0</v>
      </c>
      <c r="BV126" s="61">
        <f>'use 2012-13'!BV126*GDP_Ratios!$E$10</f>
        <v>0</v>
      </c>
      <c r="BW126" s="61">
        <f>'use 2012-13'!BW126*GDP_Ratios!$E$10</f>
        <v>5966785.4736045077</v>
      </c>
      <c r="BX126" s="61">
        <f>'use 2012-13'!BX126*GDP_Ratios!$E$10</f>
        <v>5966785.4736045077</v>
      </c>
      <c r="BY126" s="61">
        <f>'use 2012-13'!BY126*GDP_Ratios!$E$10</f>
        <v>6603278.0388895823</v>
      </c>
    </row>
    <row r="127" spans="1:77" x14ac:dyDescent="0.35">
      <c r="A127" s="21">
        <v>124</v>
      </c>
      <c r="B127" s="21" t="s">
        <v>195</v>
      </c>
      <c r="C127" s="61">
        <f>IFERROR(('use 2017-18'!C127/'use 2017-18'!$BQ127)*use_alloc!$C127,"")</f>
        <v>0</v>
      </c>
      <c r="D127" s="61">
        <f>IFERROR(('use 2017-18'!D127/'use 2017-18'!$BQ127)*use_alloc!$C127,"")</f>
        <v>0</v>
      </c>
      <c r="E127" s="61">
        <f>IFERROR(('use 2017-18'!E127/'use 2017-18'!$BQ127)*use_alloc!$C127,"")</f>
        <v>0</v>
      </c>
      <c r="F127" s="61">
        <f>IFERROR(('use 2017-18'!F127/'use 2017-18'!$BQ127)*use_alloc!$C127,"")</f>
        <v>0</v>
      </c>
      <c r="G127" s="61">
        <f>IFERROR(('use 2017-18'!G127/'use 2017-18'!$BQ127)*use_alloc!$C127,"")</f>
        <v>109967.6291209989</v>
      </c>
      <c r="H127" s="61">
        <f>IFERROR(('use 2017-18'!H127/'use 2017-18'!$BQ127)*use_alloc!$C127,"")</f>
        <v>0</v>
      </c>
      <c r="I127" s="61">
        <f>IFERROR(('use 2017-18'!I127/'use 2017-18'!$BQ127)*use_alloc!$C127,"")</f>
        <v>0</v>
      </c>
      <c r="J127" s="61">
        <f>IFERROR(('use 2017-18'!J127/'use 2017-18'!$BQ127)*use_alloc!$C127,"")</f>
        <v>7104.6082973345847</v>
      </c>
      <c r="K127" s="61">
        <f>IFERROR(('use 2017-18'!K127/'use 2017-18'!$BQ127)*use_alloc!$C127,"")</f>
        <v>267.85010386364405</v>
      </c>
      <c r="L127" s="61">
        <f>IFERROR(('use 2017-18'!L127/'use 2017-18'!$BQ127)*use_alloc!$C127,"")</f>
        <v>0</v>
      </c>
      <c r="M127" s="61">
        <f>IFERROR(('use 2017-18'!M127/'use 2017-18'!$BQ127)*use_alloc!$C127,"")</f>
        <v>0</v>
      </c>
      <c r="N127" s="61">
        <f>IFERROR(('use 2017-18'!N127/'use 2017-18'!$BQ127)*use_alloc!$C127,"")</f>
        <v>0</v>
      </c>
      <c r="O127" s="61">
        <f>IFERROR(('use 2017-18'!O127/'use 2017-18'!$BQ127)*use_alloc!$C127,"")</f>
        <v>0</v>
      </c>
      <c r="P127" s="61">
        <f>IFERROR(('use 2017-18'!P127/'use 2017-18'!$BQ127)*use_alloc!$C127,"")</f>
        <v>0</v>
      </c>
      <c r="Q127" s="61">
        <f>IFERROR(('use 2017-18'!Q127/'use 2017-18'!$BQ127)*use_alloc!$C127,"")</f>
        <v>0</v>
      </c>
      <c r="R127" s="61">
        <f>IFERROR(('use 2017-18'!R127/'use 2017-18'!$BQ127)*use_alloc!$C127,"")</f>
        <v>0</v>
      </c>
      <c r="S127" s="61">
        <f>IFERROR(('use 2017-18'!S127/'use 2017-18'!$BQ127)*use_alloc!$C127,"")</f>
        <v>0</v>
      </c>
      <c r="T127" s="61">
        <f>IFERROR(('use 2017-18'!T127/'use 2017-18'!$BQ127)*use_alloc!$C127,"")</f>
        <v>0</v>
      </c>
      <c r="U127" s="61">
        <f>IFERROR(('use 2017-18'!U127/'use 2017-18'!$BQ127)*use_alloc!$C127,"")</f>
        <v>0</v>
      </c>
      <c r="V127" s="61">
        <f>IFERROR(('use 2017-18'!V127/'use 2017-18'!$BQ127)*use_alloc!$C127,"")</f>
        <v>0</v>
      </c>
      <c r="W127" s="61">
        <f>IFERROR(('use 2017-18'!W127/'use 2017-18'!$BQ127)*use_alloc!$C127,"")</f>
        <v>0</v>
      </c>
      <c r="X127" s="61">
        <f>IFERROR(('use 2017-18'!X127/'use 2017-18'!$BQ127)*use_alloc!$C127,"")</f>
        <v>0</v>
      </c>
      <c r="Y127" s="61">
        <f>IFERROR(('use 2017-18'!Y127/'use 2017-18'!$BQ127)*use_alloc!$C127,"")</f>
        <v>0</v>
      </c>
      <c r="Z127" s="61">
        <f>IFERROR(('use 2017-18'!Z127/'use 2017-18'!$BQ127)*use_alloc!$C127,"")</f>
        <v>0</v>
      </c>
      <c r="AA127" s="61">
        <f>IFERROR(('use 2017-18'!AA127/'use 2017-18'!$BQ127)*use_alloc!$C127,"")</f>
        <v>0</v>
      </c>
      <c r="AB127" s="61">
        <f>IFERROR(('use 2017-18'!AB127/'use 2017-18'!$BQ127)*use_alloc!$C127,"")</f>
        <v>0</v>
      </c>
      <c r="AC127" s="61">
        <f>IFERROR(('use 2017-18'!AC127/'use 2017-18'!$BQ127)*use_alloc!$C127,"")</f>
        <v>0</v>
      </c>
      <c r="AD127" s="61">
        <f>IFERROR(('use 2017-18'!AD127/'use 2017-18'!$BQ127)*use_alloc!$C127,"")</f>
        <v>0</v>
      </c>
      <c r="AE127" s="61">
        <f>IFERROR(('use 2017-18'!AE127/'use 2017-18'!$BQ127)*use_alloc!$C127,"")</f>
        <v>0</v>
      </c>
      <c r="AF127" s="61">
        <f>IFERROR(('use 2017-18'!AF127/'use 2017-18'!$BQ127)*use_alloc!$C127,"")</f>
        <v>0</v>
      </c>
      <c r="AG127" s="61">
        <f>IFERROR(('use 2017-18'!AG127/'use 2017-18'!$BQ127)*use_alloc!$C127,"")</f>
        <v>0</v>
      </c>
      <c r="AH127" s="61">
        <f>IFERROR(('use 2017-18'!AH127/'use 2017-18'!$BQ127)*use_alloc!$C127,"")</f>
        <v>0</v>
      </c>
      <c r="AI127" s="61">
        <f>IFERROR(('use 2017-18'!AI127/'use 2017-18'!$BQ127)*use_alloc!$C127,"")</f>
        <v>0</v>
      </c>
      <c r="AJ127" s="61">
        <f>IFERROR(('use 2017-18'!AJ127/'use 2017-18'!$BQ127)*use_alloc!$C127,"")</f>
        <v>0</v>
      </c>
      <c r="AK127" s="61">
        <f>IFERROR(('use 2017-18'!AK127/'use 2017-18'!$BQ127)*use_alloc!$C127,"")</f>
        <v>0</v>
      </c>
      <c r="AL127" s="61">
        <f>IFERROR(('use 2017-18'!AL127/'use 2017-18'!$BQ127)*use_alloc!$C127,"")</f>
        <v>0</v>
      </c>
      <c r="AM127" s="61">
        <f>IFERROR(('use 2017-18'!AM127/'use 2017-18'!$BQ127)*use_alloc!$C127,"")</f>
        <v>0</v>
      </c>
      <c r="AN127" s="61">
        <f>IFERROR(('use 2017-18'!AN127/'use 2017-18'!$BQ127)*use_alloc!$C127,"")</f>
        <v>0</v>
      </c>
      <c r="AO127" s="61">
        <f>IFERROR(('use 2017-18'!AO127/'use 2017-18'!$BQ127)*use_alloc!$C127,"")</f>
        <v>0</v>
      </c>
      <c r="AP127" s="61">
        <f>IFERROR(('use 2017-18'!AP127/'use 2017-18'!$BQ127)*use_alloc!$C127,"")</f>
        <v>0</v>
      </c>
      <c r="AQ127" s="61">
        <f>IFERROR(('use 2017-18'!AQ127/'use 2017-18'!$BQ127)*use_alloc!$C127,"")</f>
        <v>222263.57465618892</v>
      </c>
      <c r="AR127" s="61">
        <f>IFERROR(('use 2017-18'!AR127/'use 2017-18'!$BQ127)*use_alloc!$C127,"")</f>
        <v>0</v>
      </c>
      <c r="AS127" s="61">
        <f>IFERROR(('use 2017-18'!AS127/'use 2017-18'!$BQ127)*use_alloc!$C127,"")</f>
        <v>0</v>
      </c>
      <c r="AT127" s="61">
        <f>IFERROR(('use 2017-18'!AT127/'use 2017-18'!$BQ127)*use_alloc!$C127,"")</f>
        <v>0</v>
      </c>
      <c r="AU127" s="61">
        <f>IFERROR(('use 2017-18'!AU127/'use 2017-18'!$BQ127)*use_alloc!$C127,"")</f>
        <v>22.103409931957817</v>
      </c>
      <c r="AV127" s="61">
        <f>IFERROR(('use 2017-18'!AV127/'use 2017-18'!$BQ127)*use_alloc!$C127,"")</f>
        <v>13557.146255967547</v>
      </c>
      <c r="AW127" s="61">
        <f>IFERROR(('use 2017-18'!AW127/'use 2017-18'!$BQ127)*use_alloc!$C127,"")</f>
        <v>653.0596142452323</v>
      </c>
      <c r="AX127" s="61">
        <f>IFERROR(('use 2017-18'!AX127/'use 2017-18'!$BQ127)*use_alloc!$C127,"")</f>
        <v>0</v>
      </c>
      <c r="AY127" s="61">
        <f>IFERROR(('use 2017-18'!AY127/'use 2017-18'!$BQ127)*use_alloc!$C127,"")</f>
        <v>83775.42170558605</v>
      </c>
      <c r="AZ127" s="61">
        <f>IFERROR(('use 2017-18'!AZ127/'use 2017-18'!$BQ127)*use_alloc!$C127,"")</f>
        <v>11.836710157795398</v>
      </c>
      <c r="BA127" s="61">
        <f>IFERROR(('use 2017-18'!BA127/'use 2017-18'!$BQ127)*use_alloc!$C127,"")</f>
        <v>4370.8172769247594</v>
      </c>
      <c r="BB127" s="61">
        <f>IFERROR(('use 2017-18'!BB127/'use 2017-18'!$BQ127)*use_alloc!$C127,"")</f>
        <v>163837.29563903133</v>
      </c>
      <c r="BC127" s="61">
        <f>IFERROR(('use 2017-18'!BC127/'use 2017-18'!$BQ127)*use_alloc!$C127,"")</f>
        <v>4736.9583273047601</v>
      </c>
      <c r="BD127" s="61">
        <f>IFERROR(('use 2017-18'!BD127/'use 2017-18'!$BQ127)*use_alloc!$C127,"")</f>
        <v>64080.459125855385</v>
      </c>
      <c r="BE127" s="61">
        <f>IFERROR(('use 2017-18'!BE127/'use 2017-18'!$BQ127)*use_alloc!$C127,"")</f>
        <v>2379.9201817807061</v>
      </c>
      <c r="BF127" s="61">
        <f>IFERROR(('use 2017-18'!BF127/'use 2017-18'!$BQ127)*use_alloc!$C127,"")</f>
        <v>0</v>
      </c>
      <c r="BG127" s="61">
        <f>IFERROR(('use 2017-18'!BG127/'use 2017-18'!$BQ127)*use_alloc!$C127,"")</f>
        <v>4832.1003564888406</v>
      </c>
      <c r="BH127" s="61">
        <f>IFERROR(('use 2017-18'!BH127/'use 2017-18'!$BQ127)*use_alloc!$C127,"")</f>
        <v>58.791441871504233</v>
      </c>
      <c r="BI127" s="61">
        <f>IFERROR(('use 2017-18'!BI127/'use 2017-18'!$BQ127)*use_alloc!$C127,"")</f>
        <v>3420.0465181358022</v>
      </c>
      <c r="BJ127" s="61">
        <f>IFERROR(('use 2017-18'!BJ127/'use 2017-18'!$BQ127)*use_alloc!$C127,"")</f>
        <v>4491.9554056718425</v>
      </c>
      <c r="BK127" s="61">
        <f>IFERROR(('use 2017-18'!BK127/'use 2017-18'!$BQ127)*use_alloc!$C127,"")</f>
        <v>4768.7030181325563</v>
      </c>
      <c r="BL127" s="61">
        <f>IFERROR(('use 2017-18'!BL127/'use 2017-18'!$BQ127)*use_alloc!$C127,"")</f>
        <v>1152.6810071493519</v>
      </c>
      <c r="BM127" s="61">
        <f>IFERROR(('use 2017-18'!BM127/'use 2017-18'!$BQ127)*use_alloc!$C127,"")</f>
        <v>12757.172034410916</v>
      </c>
      <c r="BN127" s="61">
        <f>IFERROR(('use 2017-18'!BN127/'use 2017-18'!$BQ127)*use_alloc!$C127,"")</f>
        <v>24868.147045686514</v>
      </c>
      <c r="BO127" s="61">
        <f>IFERROR(('use 2017-18'!BO127/'use 2017-18'!$BQ127)*use_alloc!$C127,"")</f>
        <v>9741.004710821815</v>
      </c>
      <c r="BP127" s="61">
        <f>IFERROR(('use 2017-18'!BP127/'use 2017-18'!$BQ127)*use_alloc!$C127,"")</f>
        <v>0</v>
      </c>
      <c r="BQ127" s="61">
        <f>'use 2012-13'!BQ127*GDP_Ratios!$E$10</f>
        <v>3123908.0784482388</v>
      </c>
      <c r="BR127" s="61">
        <f>'use 2012-13'!BR127*GDP_Ratios!$E$10</f>
        <v>0</v>
      </c>
      <c r="BS127" s="61">
        <f>'use 2012-13'!BS127*GDP_Ratios!$E$10</f>
        <v>0</v>
      </c>
      <c r="BT127" s="61">
        <f>'use 2012-13'!BT127*GDP_Ratios!$E$10</f>
        <v>0</v>
      </c>
      <c r="BU127" s="61">
        <f>'use 2012-13'!BU127*GDP_Ratios!$E$10</f>
        <v>0</v>
      </c>
      <c r="BV127" s="61">
        <f>'use 2012-13'!BV127*GDP_Ratios!$E$10</f>
        <v>0</v>
      </c>
      <c r="BW127" s="61">
        <f>'use 2012-13'!BW127*GDP_Ratios!$E$10</f>
        <v>0</v>
      </c>
      <c r="BX127" s="61">
        <f>'use 2012-13'!BX127*GDP_Ratios!$E$10</f>
        <v>0</v>
      </c>
      <c r="BY127" s="61">
        <f>'use 2012-13'!BY127*GDP_Ratios!$E$10</f>
        <v>3123908.0784482388</v>
      </c>
    </row>
    <row r="128" spans="1:77" x14ac:dyDescent="0.35">
      <c r="A128" s="21">
        <v>125</v>
      </c>
      <c r="B128" s="21" t="s">
        <v>196</v>
      </c>
      <c r="C128" s="61">
        <f>IFERROR(('use 2017-18'!C128/'use 2017-18'!$BQ128)*use_alloc!$C128,"")</f>
        <v>0</v>
      </c>
      <c r="D128" s="61">
        <f>IFERROR(('use 2017-18'!D128/'use 2017-18'!$BQ128)*use_alloc!$C128,"")</f>
        <v>0</v>
      </c>
      <c r="E128" s="61">
        <f>IFERROR(('use 2017-18'!E128/'use 2017-18'!$BQ128)*use_alloc!$C128,"")</f>
        <v>-0.71636201956131418</v>
      </c>
      <c r="F128" s="61">
        <f>IFERROR(('use 2017-18'!F128/'use 2017-18'!$BQ128)*use_alloc!$C128,"")</f>
        <v>0</v>
      </c>
      <c r="G128" s="61">
        <f>IFERROR(('use 2017-18'!G128/'use 2017-18'!$BQ128)*use_alloc!$C128,"")</f>
        <v>0</v>
      </c>
      <c r="H128" s="61">
        <f>IFERROR(('use 2017-18'!H128/'use 2017-18'!$BQ128)*use_alloc!$C128,"")</f>
        <v>0</v>
      </c>
      <c r="I128" s="61">
        <f>IFERROR(('use 2017-18'!I128/'use 2017-18'!$BQ128)*use_alloc!$C128,"")</f>
        <v>0</v>
      </c>
      <c r="J128" s="61">
        <f>IFERROR(('use 2017-18'!J128/'use 2017-18'!$BQ128)*use_alloc!$C128,"")</f>
        <v>0</v>
      </c>
      <c r="K128" s="61">
        <f>IFERROR(('use 2017-18'!K128/'use 2017-18'!$BQ128)*use_alloc!$C128,"")</f>
        <v>0</v>
      </c>
      <c r="L128" s="61">
        <f>IFERROR(('use 2017-18'!L128/'use 2017-18'!$BQ128)*use_alloc!$C128,"")</f>
        <v>0</v>
      </c>
      <c r="M128" s="61">
        <f>IFERROR(('use 2017-18'!M128/'use 2017-18'!$BQ128)*use_alloc!$C128,"")</f>
        <v>0</v>
      </c>
      <c r="N128" s="61">
        <f>IFERROR(('use 2017-18'!N128/'use 2017-18'!$BQ128)*use_alloc!$C128,"")</f>
        <v>0</v>
      </c>
      <c r="O128" s="61">
        <f>IFERROR(('use 2017-18'!O128/'use 2017-18'!$BQ128)*use_alloc!$C128,"")</f>
        <v>0</v>
      </c>
      <c r="P128" s="61">
        <f>IFERROR(('use 2017-18'!P128/'use 2017-18'!$BQ128)*use_alloc!$C128,"")</f>
        <v>0</v>
      </c>
      <c r="Q128" s="61">
        <f>IFERROR(('use 2017-18'!Q128/'use 2017-18'!$BQ128)*use_alloc!$C128,"")</f>
        <v>0</v>
      </c>
      <c r="R128" s="61">
        <f>IFERROR(('use 2017-18'!R128/'use 2017-18'!$BQ128)*use_alloc!$C128,"")</f>
        <v>0</v>
      </c>
      <c r="S128" s="61">
        <f>IFERROR(('use 2017-18'!S128/'use 2017-18'!$BQ128)*use_alloc!$C128,"")</f>
        <v>0</v>
      </c>
      <c r="T128" s="61">
        <f>IFERROR(('use 2017-18'!T128/'use 2017-18'!$BQ128)*use_alloc!$C128,"")</f>
        <v>0</v>
      </c>
      <c r="U128" s="61">
        <f>IFERROR(('use 2017-18'!U128/'use 2017-18'!$BQ128)*use_alloc!$C128,"")</f>
        <v>0</v>
      </c>
      <c r="V128" s="61">
        <f>IFERROR(('use 2017-18'!V128/'use 2017-18'!$BQ128)*use_alloc!$C128,"")</f>
        <v>0</v>
      </c>
      <c r="W128" s="61">
        <f>IFERROR(('use 2017-18'!W128/'use 2017-18'!$BQ128)*use_alloc!$C128,"")</f>
        <v>0</v>
      </c>
      <c r="X128" s="61">
        <f>IFERROR(('use 2017-18'!X128/'use 2017-18'!$BQ128)*use_alloc!$C128,"")</f>
        <v>-20.133168752763069</v>
      </c>
      <c r="Y128" s="61">
        <f>IFERROR(('use 2017-18'!Y128/'use 2017-18'!$BQ128)*use_alloc!$C128,"")</f>
        <v>0</v>
      </c>
      <c r="Z128" s="61">
        <f>IFERROR(('use 2017-18'!Z128/'use 2017-18'!$BQ128)*use_alloc!$C128,"")</f>
        <v>0</v>
      </c>
      <c r="AA128" s="61">
        <f>IFERROR(('use 2017-18'!AA128/'use 2017-18'!$BQ128)*use_alloc!$C128,"")</f>
        <v>0</v>
      </c>
      <c r="AB128" s="61">
        <f>IFERROR(('use 2017-18'!AB128/'use 2017-18'!$BQ128)*use_alloc!$C128,"")</f>
        <v>0</v>
      </c>
      <c r="AC128" s="61">
        <f>IFERROR(('use 2017-18'!AC128/'use 2017-18'!$BQ128)*use_alloc!$C128,"")</f>
        <v>0</v>
      </c>
      <c r="AD128" s="61">
        <f>IFERROR(('use 2017-18'!AD128/'use 2017-18'!$BQ128)*use_alloc!$C128,"")</f>
        <v>0</v>
      </c>
      <c r="AE128" s="61">
        <f>IFERROR(('use 2017-18'!AE128/'use 2017-18'!$BQ128)*use_alloc!$C128,"")</f>
        <v>0</v>
      </c>
      <c r="AF128" s="61">
        <f>IFERROR(('use 2017-18'!AF128/'use 2017-18'!$BQ128)*use_alloc!$C128,"")</f>
        <v>0</v>
      </c>
      <c r="AG128" s="61">
        <f>IFERROR(('use 2017-18'!AG128/'use 2017-18'!$BQ128)*use_alloc!$C128,"")</f>
        <v>0</v>
      </c>
      <c r="AH128" s="61">
        <f>IFERROR(('use 2017-18'!AH128/'use 2017-18'!$BQ128)*use_alloc!$C128,"")</f>
        <v>0</v>
      </c>
      <c r="AI128" s="61">
        <f>IFERROR(('use 2017-18'!AI128/'use 2017-18'!$BQ128)*use_alloc!$C128,"")</f>
        <v>0</v>
      </c>
      <c r="AJ128" s="61">
        <f>IFERROR(('use 2017-18'!AJ128/'use 2017-18'!$BQ128)*use_alloc!$C128,"")</f>
        <v>0</v>
      </c>
      <c r="AK128" s="61">
        <f>IFERROR(('use 2017-18'!AK128/'use 2017-18'!$BQ128)*use_alloc!$C128,"")</f>
        <v>0</v>
      </c>
      <c r="AL128" s="61">
        <f>IFERROR(('use 2017-18'!AL128/'use 2017-18'!$BQ128)*use_alloc!$C128,"")</f>
        <v>0</v>
      </c>
      <c r="AM128" s="61">
        <f>IFERROR(('use 2017-18'!AM128/'use 2017-18'!$BQ128)*use_alloc!$C128,"")</f>
        <v>0</v>
      </c>
      <c r="AN128" s="61">
        <f>IFERROR(('use 2017-18'!AN128/'use 2017-18'!$BQ128)*use_alloc!$C128,"")</f>
        <v>0</v>
      </c>
      <c r="AO128" s="61">
        <f>IFERROR(('use 2017-18'!AO128/'use 2017-18'!$BQ128)*use_alloc!$C128,"")</f>
        <v>0</v>
      </c>
      <c r="AP128" s="61">
        <f>IFERROR(('use 2017-18'!AP128/'use 2017-18'!$BQ128)*use_alloc!$C128,"")</f>
        <v>0</v>
      </c>
      <c r="AQ128" s="61">
        <f>IFERROR(('use 2017-18'!AQ128/'use 2017-18'!$BQ128)*use_alloc!$C128,"")</f>
        <v>-13317.990780560885</v>
      </c>
      <c r="AR128" s="61">
        <f>IFERROR(('use 2017-18'!AR128/'use 2017-18'!$BQ128)*use_alloc!$C128,"")</f>
        <v>0</v>
      </c>
      <c r="AS128" s="61">
        <f>IFERROR(('use 2017-18'!AS128/'use 2017-18'!$BQ128)*use_alloc!$C128,"")</f>
        <v>0</v>
      </c>
      <c r="AT128" s="61">
        <f>IFERROR(('use 2017-18'!AT128/'use 2017-18'!$BQ128)*use_alloc!$C128,"")</f>
        <v>0</v>
      </c>
      <c r="AU128" s="61">
        <f>IFERROR(('use 2017-18'!AU128/'use 2017-18'!$BQ128)*use_alloc!$C128,"")</f>
        <v>0</v>
      </c>
      <c r="AV128" s="61">
        <f>IFERROR(('use 2017-18'!AV128/'use 2017-18'!$BQ128)*use_alloc!$C128,"")</f>
        <v>0</v>
      </c>
      <c r="AW128" s="61">
        <f>IFERROR(('use 2017-18'!AW128/'use 2017-18'!$BQ128)*use_alloc!$C128,"")</f>
        <v>0</v>
      </c>
      <c r="AX128" s="61">
        <f>IFERROR(('use 2017-18'!AX128/'use 2017-18'!$BQ128)*use_alloc!$C128,"")</f>
        <v>0</v>
      </c>
      <c r="AY128" s="61">
        <f>IFERROR(('use 2017-18'!AY128/'use 2017-18'!$BQ128)*use_alloc!$C128,"")</f>
        <v>0</v>
      </c>
      <c r="AZ128" s="61">
        <f>IFERROR(('use 2017-18'!AZ128/'use 2017-18'!$BQ128)*use_alloc!$C128,"")</f>
        <v>0</v>
      </c>
      <c r="BA128" s="61">
        <f>IFERROR(('use 2017-18'!BA128/'use 2017-18'!$BQ128)*use_alloc!$C128,"")</f>
        <v>0</v>
      </c>
      <c r="BB128" s="61">
        <f>IFERROR(('use 2017-18'!BB128/'use 2017-18'!$BQ128)*use_alloc!$C128,"")</f>
        <v>-37802.174635997973</v>
      </c>
      <c r="BC128" s="61">
        <f>IFERROR(('use 2017-18'!BC128/'use 2017-18'!$BQ128)*use_alloc!$C128,"")</f>
        <v>-267.46283353061375</v>
      </c>
      <c r="BD128" s="61">
        <f>IFERROR(('use 2017-18'!BD128/'use 2017-18'!$BQ128)*use_alloc!$C128,"")</f>
        <v>0</v>
      </c>
      <c r="BE128" s="61">
        <f>IFERROR(('use 2017-18'!BE128/'use 2017-18'!$BQ128)*use_alloc!$C128,"")</f>
        <v>0</v>
      </c>
      <c r="BF128" s="61">
        <f>IFERROR(('use 2017-18'!BF128/'use 2017-18'!$BQ128)*use_alloc!$C128,"")</f>
        <v>0</v>
      </c>
      <c r="BG128" s="61">
        <f>IFERROR(('use 2017-18'!BG128/'use 2017-18'!$BQ128)*use_alloc!$C128,"")</f>
        <v>0</v>
      </c>
      <c r="BH128" s="61">
        <f>IFERROR(('use 2017-18'!BH128/'use 2017-18'!$BQ128)*use_alloc!$C128,"")</f>
        <v>0</v>
      </c>
      <c r="BI128" s="61">
        <f>IFERROR(('use 2017-18'!BI128/'use 2017-18'!$BQ128)*use_alloc!$C128,"")</f>
        <v>-207.2699198996153</v>
      </c>
      <c r="BJ128" s="61">
        <f>IFERROR(('use 2017-18'!BJ128/'use 2017-18'!$BQ128)*use_alloc!$C128,"")</f>
        <v>0</v>
      </c>
      <c r="BK128" s="61">
        <f>IFERROR(('use 2017-18'!BK128/'use 2017-18'!$BQ128)*use_alloc!$C128,"")</f>
        <v>0</v>
      </c>
      <c r="BL128" s="61">
        <f>IFERROR(('use 2017-18'!BL128/'use 2017-18'!$BQ128)*use_alloc!$C128,"")</f>
        <v>-983.68875712881879</v>
      </c>
      <c r="BM128" s="61">
        <f>IFERROR(('use 2017-18'!BM128/'use 2017-18'!$BQ128)*use_alloc!$C128,"")</f>
        <v>-625.29621409840536</v>
      </c>
      <c r="BN128" s="61">
        <f>IFERROR(('use 2017-18'!BN128/'use 2017-18'!$BQ128)*use_alloc!$C128,"")</f>
        <v>-1605.841069492277</v>
      </c>
      <c r="BO128" s="61">
        <f>IFERROR(('use 2017-18'!BO128/'use 2017-18'!$BQ128)*use_alloc!$C128,"")</f>
        <v>0</v>
      </c>
      <c r="BP128" s="61">
        <f>IFERROR(('use 2017-18'!BP128/'use 2017-18'!$BQ128)*use_alloc!$C128,"")</f>
        <v>-14861.598671841686</v>
      </c>
      <c r="BQ128" s="61">
        <f>'use 2012-13'!BQ128*GDP_Ratios!$E$10</f>
        <v>2098341.8337983303</v>
      </c>
      <c r="BR128" s="61">
        <f>'use 2012-13'!BR128*GDP_Ratios!$E$10</f>
        <v>0</v>
      </c>
      <c r="BS128" s="61">
        <f>'use 2012-13'!BS128*GDP_Ratios!$E$10</f>
        <v>0</v>
      </c>
      <c r="BT128" s="61">
        <f>'use 2012-13'!BT128*GDP_Ratios!$E$10</f>
        <v>0</v>
      </c>
      <c r="BU128" s="61">
        <f>'use 2012-13'!BU128*GDP_Ratios!$E$10</f>
        <v>0</v>
      </c>
      <c r="BV128" s="61">
        <f>'use 2012-13'!BV128*GDP_Ratios!$E$10</f>
        <v>0</v>
      </c>
      <c r="BW128" s="61">
        <f>'use 2012-13'!BW128*GDP_Ratios!$E$10</f>
        <v>0</v>
      </c>
      <c r="BX128" s="61">
        <f>'use 2012-13'!BX128*GDP_Ratios!$E$10</f>
        <v>0</v>
      </c>
      <c r="BY128" s="61">
        <f>'use 2012-13'!BY128*GDP_Ratios!$E$10</f>
        <v>2098341.8337983303</v>
      </c>
    </row>
    <row r="129" spans="1:77" x14ac:dyDescent="0.35">
      <c r="A129" s="21">
        <v>126</v>
      </c>
      <c r="B129" s="21" t="s">
        <v>197</v>
      </c>
      <c r="C129" s="61">
        <f>IFERROR(('use 2017-18'!C129/'use 2017-18'!$BQ129)*use_alloc!$C129,"")</f>
        <v>456.05509817145639</v>
      </c>
      <c r="D129" s="61">
        <f>IFERROR(('use 2017-18'!D129/'use 2017-18'!$BQ129)*use_alloc!$C129,"")</f>
        <v>0</v>
      </c>
      <c r="E129" s="61">
        <f>IFERROR(('use 2017-18'!E129/'use 2017-18'!$BQ129)*use_alloc!$C129,"")</f>
        <v>2176.0668703680003</v>
      </c>
      <c r="F129" s="61">
        <f>IFERROR(('use 2017-18'!F129/'use 2017-18'!$BQ129)*use_alloc!$C129,"")</f>
        <v>0</v>
      </c>
      <c r="G129" s="61">
        <f>IFERROR(('use 2017-18'!G129/'use 2017-18'!$BQ129)*use_alloc!$C129,"")</f>
        <v>1243.9051879901372</v>
      </c>
      <c r="H129" s="61">
        <f>IFERROR(('use 2017-18'!H129/'use 2017-18'!$BQ129)*use_alloc!$C129,"")</f>
        <v>35.722025908071402</v>
      </c>
      <c r="I129" s="61">
        <f>IFERROR(('use 2017-18'!I129/'use 2017-18'!$BQ129)*use_alloc!$C129,"")</f>
        <v>2009.9408643661116</v>
      </c>
      <c r="J129" s="61">
        <f>IFERROR(('use 2017-18'!J129/'use 2017-18'!$BQ129)*use_alloc!$C129,"")</f>
        <v>92.210378619433712</v>
      </c>
      <c r="K129" s="61">
        <f>IFERROR(('use 2017-18'!K129/'use 2017-18'!$BQ129)*use_alloc!$C129,"")</f>
        <v>379.50006143433643</v>
      </c>
      <c r="L129" s="61">
        <f>IFERROR(('use 2017-18'!L129/'use 2017-18'!$BQ129)*use_alloc!$C129,"")</f>
        <v>2920.2654085016629</v>
      </c>
      <c r="M129" s="61">
        <f>IFERROR(('use 2017-18'!M129/'use 2017-18'!$BQ129)*use_alloc!$C129,"")</f>
        <v>484.24066056412181</v>
      </c>
      <c r="N129" s="61">
        <f>IFERROR(('use 2017-18'!N129/'use 2017-18'!$BQ129)*use_alloc!$C129,"")</f>
        <v>0.1697388780646521</v>
      </c>
      <c r="O129" s="61">
        <f>IFERROR(('use 2017-18'!O129/'use 2017-18'!$BQ129)*use_alloc!$C129,"")</f>
        <v>3.2057815330238943</v>
      </c>
      <c r="P129" s="61">
        <f>IFERROR(('use 2017-18'!P129/'use 2017-18'!$BQ129)*use_alloc!$C129,"")</f>
        <v>15.513650192410386</v>
      </c>
      <c r="Q129" s="61">
        <f>IFERROR(('use 2017-18'!Q129/'use 2017-18'!$BQ129)*use_alloc!$C129,"")</f>
        <v>1.3842069639048606</v>
      </c>
      <c r="R129" s="61">
        <f>IFERROR(('use 2017-18'!R129/'use 2017-18'!$BQ129)*use_alloc!$C129,"")</f>
        <v>58.565658250127882</v>
      </c>
      <c r="S129" s="61">
        <f>IFERROR(('use 2017-18'!S129/'use 2017-18'!$BQ129)*use_alloc!$C129,"")</f>
        <v>898.93228069116037</v>
      </c>
      <c r="T129" s="61">
        <f>IFERROR(('use 2017-18'!T129/'use 2017-18'!$BQ129)*use_alloc!$C129,"")</f>
        <v>161.97218490069207</v>
      </c>
      <c r="U129" s="61">
        <f>IFERROR(('use 2017-18'!U129/'use 2017-18'!$BQ129)*use_alloc!$C129,"")</f>
        <v>32.942549884664956</v>
      </c>
      <c r="V129" s="61">
        <f>IFERROR(('use 2017-18'!V129/'use 2017-18'!$BQ129)*use_alloc!$C129,"")</f>
        <v>227.88991092153378</v>
      </c>
      <c r="W129" s="61">
        <f>IFERROR(('use 2017-18'!W129/'use 2017-18'!$BQ129)*use_alloc!$C129,"")</f>
        <v>16.65186543948041</v>
      </c>
      <c r="X129" s="61">
        <f>IFERROR(('use 2017-18'!X129/'use 2017-18'!$BQ129)*use_alloc!$C129,"")</f>
        <v>733.32856788594245</v>
      </c>
      <c r="Y129" s="61">
        <f>IFERROR(('use 2017-18'!Y129/'use 2017-18'!$BQ129)*use_alloc!$C129,"")</f>
        <v>236.04855206128579</v>
      </c>
      <c r="Z129" s="61">
        <f>IFERROR(('use 2017-18'!Z129/'use 2017-18'!$BQ129)*use_alloc!$C129,"")</f>
        <v>0</v>
      </c>
      <c r="AA129" s="61">
        <f>IFERROR(('use 2017-18'!AA129/'use 2017-18'!$BQ129)*use_alloc!$C129,"")</f>
        <v>2.5799461503453007</v>
      </c>
      <c r="AB129" s="61">
        <f>IFERROR(('use 2017-18'!AB129/'use 2017-18'!$BQ129)*use_alloc!$C129,"")</f>
        <v>8.7157350512930858</v>
      </c>
      <c r="AC129" s="61">
        <f>IFERROR(('use 2017-18'!AC129/'use 2017-18'!$BQ129)*use_alloc!$C129,"")</f>
        <v>140.08667241153296</v>
      </c>
      <c r="AD129" s="61">
        <f>IFERROR(('use 2017-18'!AD129/'use 2017-18'!$BQ129)*use_alloc!$C129,"")</f>
        <v>440.80849930835473</v>
      </c>
      <c r="AE129" s="61">
        <f>IFERROR(('use 2017-18'!AE129/'use 2017-18'!$BQ129)*use_alloc!$C129,"")</f>
        <v>422.4195436453706</v>
      </c>
      <c r="AF129" s="61">
        <f>IFERROR(('use 2017-18'!AF129/'use 2017-18'!$BQ129)*use_alloc!$C129,"")</f>
        <v>4.6359179154476333</v>
      </c>
      <c r="AG129" s="61">
        <f>IFERROR(('use 2017-18'!AG129/'use 2017-18'!$BQ129)*use_alloc!$C129,"")</f>
        <v>105.20009410528888</v>
      </c>
      <c r="AH129" s="61">
        <f>IFERROR(('use 2017-18'!AH129/'use 2017-18'!$BQ129)*use_alloc!$C129,"")</f>
        <v>156.30250350107082</v>
      </c>
      <c r="AI129" s="61">
        <f>IFERROR(('use 2017-18'!AI129/'use 2017-18'!$BQ129)*use_alloc!$C129,"")</f>
        <v>1024.8500846841339</v>
      </c>
      <c r="AJ129" s="61">
        <f>IFERROR(('use 2017-18'!AJ129/'use 2017-18'!$BQ129)*use_alloc!$C129,"")</f>
        <v>1046.1870240161638</v>
      </c>
      <c r="AK129" s="61">
        <f>IFERROR(('use 2017-18'!AK129/'use 2017-18'!$BQ129)*use_alloc!$C129,"")</f>
        <v>142.15666506959874</v>
      </c>
      <c r="AL129" s="61">
        <f>IFERROR(('use 2017-18'!AL129/'use 2017-18'!$BQ129)*use_alloc!$C129,"")</f>
        <v>81.764869624591668</v>
      </c>
      <c r="AM129" s="61">
        <f>IFERROR(('use 2017-18'!AM129/'use 2017-18'!$BQ129)*use_alloc!$C129,"")</f>
        <v>58.881423166254791</v>
      </c>
      <c r="AN129" s="61">
        <f>IFERROR(('use 2017-18'!AN129/'use 2017-18'!$BQ129)*use_alloc!$C129,"")</f>
        <v>153.56608298324525</v>
      </c>
      <c r="AO129" s="61">
        <f>IFERROR(('use 2017-18'!AO129/'use 2017-18'!$BQ129)*use_alloc!$C129,"")</f>
        <v>3.4430315177203918</v>
      </c>
      <c r="AP129" s="61">
        <f>IFERROR(('use 2017-18'!AP129/'use 2017-18'!$BQ129)*use_alloc!$C129,"")</f>
        <v>33.637901559228105</v>
      </c>
      <c r="AQ129" s="61">
        <f>IFERROR(('use 2017-18'!AQ129/'use 2017-18'!$BQ129)*use_alloc!$C129,"")</f>
        <v>66290.751759414707</v>
      </c>
      <c r="AR129" s="61">
        <f>IFERROR(('use 2017-18'!AR129/'use 2017-18'!$BQ129)*use_alloc!$C129,"")</f>
        <v>50516.901572366187</v>
      </c>
      <c r="AS129" s="61">
        <f>IFERROR(('use 2017-18'!AS129/'use 2017-18'!$BQ129)*use_alloc!$C129,"")</f>
        <v>8129.4857037120319</v>
      </c>
      <c r="AT129" s="61">
        <f>IFERROR(('use 2017-18'!AT129/'use 2017-18'!$BQ129)*use_alloc!$C129,"")</f>
        <v>6439.8058839616006</v>
      </c>
      <c r="AU129" s="61">
        <f>IFERROR(('use 2017-18'!AU129/'use 2017-18'!$BQ129)*use_alloc!$C129,"")</f>
        <v>7015.5822999033398</v>
      </c>
      <c r="AV129" s="61">
        <f>IFERROR(('use 2017-18'!AV129/'use 2017-18'!$BQ129)*use_alloc!$C129,"")</f>
        <v>102075.54206181508</v>
      </c>
      <c r="AW129" s="61">
        <f>IFERROR(('use 2017-18'!AW129/'use 2017-18'!$BQ129)*use_alloc!$C129,"")</f>
        <v>1860.7763128102849</v>
      </c>
      <c r="AX129" s="61">
        <f>IFERROR(('use 2017-18'!AX129/'use 2017-18'!$BQ129)*use_alloc!$C129,"")</f>
        <v>10412.096200848915</v>
      </c>
      <c r="AY129" s="61">
        <f>IFERROR(('use 2017-18'!AY129/'use 2017-18'!$BQ129)*use_alloc!$C129,"")</f>
        <v>35235.428520615875</v>
      </c>
      <c r="AZ129" s="61">
        <f>IFERROR(('use 2017-18'!AZ129/'use 2017-18'!$BQ129)*use_alloc!$C129,"")</f>
        <v>625.18034259209469</v>
      </c>
      <c r="BA129" s="61">
        <f>IFERROR(('use 2017-18'!BA129/'use 2017-18'!$BQ129)*use_alloc!$C129,"")</f>
        <v>118887.65428049327</v>
      </c>
      <c r="BB129" s="61">
        <f>IFERROR(('use 2017-18'!BB129/'use 2017-18'!$BQ129)*use_alloc!$C129,"")</f>
        <v>17336.849489857268</v>
      </c>
      <c r="BC129" s="61">
        <f>IFERROR(('use 2017-18'!BC129/'use 2017-18'!$BQ129)*use_alloc!$C129,"")</f>
        <v>2941.656116737684</v>
      </c>
      <c r="BD129" s="61">
        <f>IFERROR(('use 2017-18'!BD129/'use 2017-18'!$BQ129)*use_alloc!$C129,"")</f>
        <v>24668.91795497101</v>
      </c>
      <c r="BE129" s="61">
        <f>IFERROR(('use 2017-18'!BE129/'use 2017-18'!$BQ129)*use_alloc!$C129,"")</f>
        <v>6457.1596518622518</v>
      </c>
      <c r="BF129" s="61">
        <f>IFERROR(('use 2017-18'!BF129/'use 2017-18'!$BQ129)*use_alloc!$C129,"")</f>
        <v>0</v>
      </c>
      <c r="BG129" s="61">
        <f>IFERROR(('use 2017-18'!BG129/'use 2017-18'!$BQ129)*use_alloc!$C129,"")</f>
        <v>5912.566467796386</v>
      </c>
      <c r="BH129" s="61">
        <f>IFERROR(('use 2017-18'!BH129/'use 2017-18'!$BQ129)*use_alloc!$C129,"")</f>
        <v>695.18407978116204</v>
      </c>
      <c r="BI129" s="61">
        <f>IFERROR(('use 2017-18'!BI129/'use 2017-18'!$BQ129)*use_alloc!$C129,"")</f>
        <v>3541.8737685615492</v>
      </c>
      <c r="BJ129" s="61">
        <f>IFERROR(('use 2017-18'!BJ129/'use 2017-18'!$BQ129)*use_alloc!$C129,"")</f>
        <v>25434.707452906336</v>
      </c>
      <c r="BK129" s="61">
        <f>IFERROR(('use 2017-18'!BK129/'use 2017-18'!$BQ129)*use_alloc!$C129,"")</f>
        <v>22047.230080533598</v>
      </c>
      <c r="BL129" s="61">
        <f>IFERROR(('use 2017-18'!BL129/'use 2017-18'!$BQ129)*use_alloc!$C129,"")</f>
        <v>6925.4488798221237</v>
      </c>
      <c r="BM129" s="61">
        <f>IFERROR(('use 2017-18'!BM129/'use 2017-18'!$BQ129)*use_alloc!$C129,"")</f>
        <v>1447.4015163906738</v>
      </c>
      <c r="BN129" s="61">
        <f>IFERROR(('use 2017-18'!BN129/'use 2017-18'!$BQ129)*use_alloc!$C129,"")</f>
        <v>4047.760748214208</v>
      </c>
      <c r="BO129" s="61">
        <f>IFERROR(('use 2017-18'!BO129/'use 2017-18'!$BQ129)*use_alloc!$C129,"")</f>
        <v>5786.6030468948729</v>
      </c>
      <c r="BP129" s="61">
        <f>IFERROR(('use 2017-18'!BP129/'use 2017-18'!$BQ129)*use_alloc!$C129,"")</f>
        <v>0</v>
      </c>
      <c r="BQ129" s="61">
        <f>'use 2012-13'!BQ129*GDP_Ratios!$E$10</f>
        <v>37403586.976145789</v>
      </c>
      <c r="BR129" s="61">
        <f>'use 2012-13'!BR129*GDP_Ratios!$E$10</f>
        <v>30437827.357485231</v>
      </c>
      <c r="BS129" s="61">
        <f>'use 2012-13'!BS129*GDP_Ratios!$E$10</f>
        <v>0</v>
      </c>
      <c r="BT129" s="61">
        <f>'use 2012-13'!BT129*GDP_Ratios!$E$10</f>
        <v>0</v>
      </c>
      <c r="BU129" s="61">
        <f>'use 2012-13'!BU129*GDP_Ratios!$E$10</f>
        <v>0</v>
      </c>
      <c r="BV129" s="61">
        <f>'use 2012-13'!BV129*GDP_Ratios!$E$10</f>
        <v>0</v>
      </c>
      <c r="BW129" s="61">
        <f>'use 2012-13'!BW129*GDP_Ratios!$E$10</f>
        <v>1750137.5899053155</v>
      </c>
      <c r="BX129" s="61">
        <f>'use 2012-13'!BX129*GDP_Ratios!$E$10</f>
        <v>32187964.947390553</v>
      </c>
      <c r="BY129" s="61">
        <f>'use 2012-13'!BY129*GDP_Ratios!$E$10</f>
        <v>69591551.92353633</v>
      </c>
    </row>
    <row r="130" spans="1:77" x14ac:dyDescent="0.35">
      <c r="A130" s="21">
        <v>127</v>
      </c>
      <c r="B130" s="21" t="s">
        <v>198</v>
      </c>
      <c r="C130" s="61">
        <f>IFERROR(('use 2017-18'!C130/'use 2017-18'!$BQ130)*use_alloc!$C130,"")</f>
        <v>53633.122342938528</v>
      </c>
      <c r="D130" s="61">
        <f>IFERROR(('use 2017-18'!D130/'use 2017-18'!$BQ130)*use_alloc!$C130,"")</f>
        <v>221.75416504307884</v>
      </c>
      <c r="E130" s="61">
        <f>IFERROR(('use 2017-18'!E130/'use 2017-18'!$BQ130)*use_alloc!$C130,"")</f>
        <v>330.95747142707387</v>
      </c>
      <c r="F130" s="61">
        <f>IFERROR(('use 2017-18'!F130/'use 2017-18'!$BQ130)*use_alloc!$C130,"")</f>
        <v>21.065907410565192</v>
      </c>
      <c r="G130" s="61">
        <f>IFERROR(('use 2017-18'!G130/'use 2017-18'!$BQ130)*use_alloc!$C130,"")</f>
        <v>420.47317296709787</v>
      </c>
      <c r="H130" s="61">
        <f>IFERROR(('use 2017-18'!H130/'use 2017-18'!$BQ130)*use_alloc!$C130,"")</f>
        <v>1316.884608725881</v>
      </c>
      <c r="I130" s="61">
        <f>IFERROR(('use 2017-18'!I130/'use 2017-18'!$BQ130)*use_alloc!$C130,"")</f>
        <v>469.44438491907147</v>
      </c>
      <c r="J130" s="61">
        <f>IFERROR(('use 2017-18'!J130/'use 2017-18'!$BQ130)*use_alloc!$C130,"")</f>
        <v>276.22718531885954</v>
      </c>
      <c r="K130" s="61">
        <f>IFERROR(('use 2017-18'!K130/'use 2017-18'!$BQ130)*use_alloc!$C130,"")</f>
        <v>78.496622656134292</v>
      </c>
      <c r="L130" s="61">
        <f>IFERROR(('use 2017-18'!L130/'use 2017-18'!$BQ130)*use_alloc!$C130,"")</f>
        <v>510.84339430553246</v>
      </c>
      <c r="M130" s="61">
        <f>IFERROR(('use 2017-18'!M130/'use 2017-18'!$BQ130)*use_alloc!$C130,"")</f>
        <v>1475.5719072656691</v>
      </c>
      <c r="N130" s="61">
        <f>IFERROR(('use 2017-18'!N130/'use 2017-18'!$BQ130)*use_alloc!$C130,"")</f>
        <v>23.786237082246725</v>
      </c>
      <c r="O130" s="61">
        <f>IFERROR(('use 2017-18'!O130/'use 2017-18'!$BQ130)*use_alloc!$C130,"")</f>
        <v>105.20949355648982</v>
      </c>
      <c r="P130" s="61">
        <f>IFERROR(('use 2017-18'!P130/'use 2017-18'!$BQ130)*use_alloc!$C130,"")</f>
        <v>469.54100820537684</v>
      </c>
      <c r="Q130" s="61">
        <f>IFERROR(('use 2017-18'!Q130/'use 2017-18'!$BQ130)*use_alloc!$C130,"")</f>
        <v>74.209746757994694</v>
      </c>
      <c r="R130" s="61">
        <f>IFERROR(('use 2017-18'!R130/'use 2017-18'!$BQ130)*use_alloc!$C130,"")</f>
        <v>915.24650261733211</v>
      </c>
      <c r="S130" s="61">
        <f>IFERROR(('use 2017-18'!S130/'use 2017-18'!$BQ130)*use_alloc!$C130,"")</f>
        <v>6778.7281065944153</v>
      </c>
      <c r="T130" s="61">
        <f>IFERROR(('use 2017-18'!T130/'use 2017-18'!$BQ130)*use_alloc!$C130,"")</f>
        <v>2046.6372525714637</v>
      </c>
      <c r="U130" s="61">
        <f>IFERROR(('use 2017-18'!U130/'use 2017-18'!$BQ130)*use_alloc!$C130,"")</f>
        <v>161.46109383516003</v>
      </c>
      <c r="V130" s="61">
        <f>IFERROR(('use 2017-18'!V130/'use 2017-18'!$BQ130)*use_alloc!$C130,"")</f>
        <v>15275.76522602948</v>
      </c>
      <c r="W130" s="61">
        <f>IFERROR(('use 2017-18'!W130/'use 2017-18'!$BQ130)*use_alloc!$C130,"")</f>
        <v>3285.6235665899294</v>
      </c>
      <c r="X130" s="61">
        <f>IFERROR(('use 2017-18'!X130/'use 2017-18'!$BQ130)*use_alloc!$C130,"")</f>
        <v>16137.454901277542</v>
      </c>
      <c r="Y130" s="61">
        <f>IFERROR(('use 2017-18'!Y130/'use 2017-18'!$BQ130)*use_alloc!$C130,"")</f>
        <v>2027.1359592496274</v>
      </c>
      <c r="Z130" s="61">
        <f>IFERROR(('use 2017-18'!Z130/'use 2017-18'!$BQ130)*use_alloc!$C130,"")</f>
        <v>106.69494238054394</v>
      </c>
      <c r="AA130" s="61">
        <f>IFERROR(('use 2017-18'!AA130/'use 2017-18'!$BQ130)*use_alloc!$C130,"")</f>
        <v>113.51382003222321</v>
      </c>
      <c r="AB130" s="61">
        <f>IFERROR(('use 2017-18'!AB130/'use 2017-18'!$BQ130)*use_alloc!$C130,"")</f>
        <v>95.246249652598223</v>
      </c>
      <c r="AC130" s="61">
        <f>IFERROR(('use 2017-18'!AC130/'use 2017-18'!$BQ130)*use_alloc!$C130,"")</f>
        <v>4334.0355852192288</v>
      </c>
      <c r="AD130" s="61">
        <f>IFERROR(('use 2017-18'!AD130/'use 2017-18'!$BQ130)*use_alloc!$C130,"")</f>
        <v>6132.8950590359136</v>
      </c>
      <c r="AE130" s="61">
        <f>IFERROR(('use 2017-18'!AE130/'use 2017-18'!$BQ130)*use_alloc!$C130,"")</f>
        <v>8549.2048372398804</v>
      </c>
      <c r="AF130" s="61">
        <f>IFERROR(('use 2017-18'!AF130/'use 2017-18'!$BQ130)*use_alloc!$C130,"")</f>
        <v>10610.682483577941</v>
      </c>
      <c r="AG130" s="61">
        <f>IFERROR(('use 2017-18'!AG130/'use 2017-18'!$BQ130)*use_alloc!$C130,"")</f>
        <v>5338.3240265771656</v>
      </c>
      <c r="AH130" s="61">
        <f>IFERROR(('use 2017-18'!AH130/'use 2017-18'!$BQ130)*use_alloc!$C130,"")</f>
        <v>2871.5272198802031</v>
      </c>
      <c r="AI130" s="61">
        <f>IFERROR(('use 2017-18'!AI130/'use 2017-18'!$BQ130)*use_alloc!$C130,"")</f>
        <v>3624.7984085057742</v>
      </c>
      <c r="AJ130" s="61">
        <f>IFERROR(('use 2017-18'!AJ130/'use 2017-18'!$BQ130)*use_alloc!$C130,"")</f>
        <v>2837.31492937234</v>
      </c>
      <c r="AK130" s="61">
        <f>IFERROR(('use 2017-18'!AK130/'use 2017-18'!$BQ130)*use_alloc!$C130,"")</f>
        <v>352.63098585563017</v>
      </c>
      <c r="AL130" s="61">
        <f>IFERROR(('use 2017-18'!AL130/'use 2017-18'!$BQ130)*use_alloc!$C130,"")</f>
        <v>1999.4326339404975</v>
      </c>
      <c r="AM130" s="61">
        <f>IFERROR(('use 2017-18'!AM130/'use 2017-18'!$BQ130)*use_alloc!$C130,"")</f>
        <v>202.41435008465746</v>
      </c>
      <c r="AN130" s="61">
        <f>IFERROR(('use 2017-18'!AN130/'use 2017-18'!$BQ130)*use_alloc!$C130,"")</f>
        <v>312.28598354594584</v>
      </c>
      <c r="AO130" s="61">
        <f>IFERROR(('use 2017-18'!AO130/'use 2017-18'!$BQ130)*use_alloc!$C130,"")</f>
        <v>331.95069960662477</v>
      </c>
      <c r="AP130" s="61">
        <f>IFERROR(('use 2017-18'!AP130/'use 2017-18'!$BQ130)*use_alloc!$C130,"")</f>
        <v>169.49895020294892</v>
      </c>
      <c r="AQ130" s="61">
        <f>IFERROR(('use 2017-18'!AQ130/'use 2017-18'!$BQ130)*use_alloc!$C130,"")</f>
        <v>59288.392214471198</v>
      </c>
      <c r="AR130" s="61">
        <f>IFERROR(('use 2017-18'!AR130/'use 2017-18'!$BQ130)*use_alloc!$C130,"")</f>
        <v>17171.117826866237</v>
      </c>
      <c r="AS130" s="61">
        <f>IFERROR(('use 2017-18'!AS130/'use 2017-18'!$BQ130)*use_alloc!$C130,"")</f>
        <v>1028.9502504250565</v>
      </c>
      <c r="AT130" s="61">
        <f>IFERROR(('use 2017-18'!AT130/'use 2017-18'!$BQ130)*use_alloc!$C130,"")</f>
        <v>6183.937000014721</v>
      </c>
      <c r="AU130" s="61">
        <f>IFERROR(('use 2017-18'!AU130/'use 2017-18'!$BQ130)*use_alloc!$C130,"")</f>
        <v>2.0142022533267013E-3</v>
      </c>
      <c r="AV130" s="61">
        <f>IFERROR(('use 2017-18'!AV130/'use 2017-18'!$BQ130)*use_alloc!$C130,"")</f>
        <v>43528.369921717058</v>
      </c>
      <c r="AW130" s="61">
        <f>IFERROR(('use 2017-18'!AW130/'use 2017-18'!$BQ130)*use_alloc!$C130,"")</f>
        <v>219.62400214114345</v>
      </c>
      <c r="AX130" s="61">
        <f>IFERROR(('use 2017-18'!AX130/'use 2017-18'!$BQ130)*use_alloc!$C130,"")</f>
        <v>4577.5664332213546</v>
      </c>
      <c r="AY130" s="61">
        <f>IFERROR(('use 2017-18'!AY130/'use 2017-18'!$BQ130)*use_alloc!$C130,"")</f>
        <v>7754.77016268238</v>
      </c>
      <c r="AZ130" s="61">
        <f>IFERROR(('use 2017-18'!AZ130/'use 2017-18'!$BQ130)*use_alloc!$C130,"")</f>
        <v>122.73252633751065</v>
      </c>
      <c r="BA130" s="61">
        <f>IFERROR(('use 2017-18'!BA130/'use 2017-18'!$BQ130)*use_alloc!$C130,"")</f>
        <v>23179.096242772372</v>
      </c>
      <c r="BB130" s="61">
        <f>IFERROR(('use 2017-18'!BB130/'use 2017-18'!$BQ130)*use_alloc!$C130,"")</f>
        <v>68931.995482098006</v>
      </c>
      <c r="BC130" s="61">
        <f>IFERROR(('use 2017-18'!BC130/'use 2017-18'!$BQ130)*use_alloc!$C130,"")</f>
        <v>10009.196401322557</v>
      </c>
      <c r="BD130" s="61">
        <f>IFERROR(('use 2017-18'!BD130/'use 2017-18'!$BQ130)*use_alloc!$C130,"")</f>
        <v>0</v>
      </c>
      <c r="BE130" s="61">
        <f>IFERROR(('use 2017-18'!BE130/'use 2017-18'!$BQ130)*use_alloc!$C130,"")</f>
        <v>20923.144758864142</v>
      </c>
      <c r="BF130" s="61">
        <f>IFERROR(('use 2017-18'!BF130/'use 2017-18'!$BQ130)*use_alloc!$C130,"")</f>
        <v>3606.980037510581</v>
      </c>
      <c r="BG130" s="61">
        <f>IFERROR(('use 2017-18'!BG130/'use 2017-18'!$BQ130)*use_alloc!$C130,"")</f>
        <v>30419.69171592722</v>
      </c>
      <c r="BH130" s="61">
        <f>IFERROR(('use 2017-18'!BH130/'use 2017-18'!$BQ130)*use_alloc!$C130,"")</f>
        <v>7084.8755146138546</v>
      </c>
      <c r="BI130" s="61">
        <f>IFERROR(('use 2017-18'!BI130/'use 2017-18'!$BQ130)*use_alloc!$C130,"")</f>
        <v>2254.7662332780537</v>
      </c>
      <c r="BJ130" s="61">
        <f>IFERROR(('use 2017-18'!BJ130/'use 2017-18'!$BQ130)*use_alloc!$C130,"")</f>
        <v>52069.977219745866</v>
      </c>
      <c r="BK130" s="61">
        <f>IFERROR(('use 2017-18'!BK130/'use 2017-18'!$BQ130)*use_alloc!$C130,"")</f>
        <v>36145.876300518379</v>
      </c>
      <c r="BL130" s="61">
        <f>IFERROR(('use 2017-18'!BL130/'use 2017-18'!$BQ130)*use_alloc!$C130,"")</f>
        <v>1204.7840350056881</v>
      </c>
      <c r="BM130" s="61">
        <f>IFERROR(('use 2017-18'!BM130/'use 2017-18'!$BQ130)*use_alloc!$C130,"")</f>
        <v>1689.9985122588475</v>
      </c>
      <c r="BN130" s="61">
        <f>IFERROR(('use 2017-18'!BN130/'use 2017-18'!$BQ130)*use_alloc!$C130,"")</f>
        <v>6447.7803876500193</v>
      </c>
      <c r="BO130" s="61">
        <f>IFERROR(('use 2017-18'!BO130/'use 2017-18'!$BQ130)*use_alloc!$C130,"")</f>
        <v>14971.736692071989</v>
      </c>
      <c r="BP130" s="61">
        <f>IFERROR(('use 2017-18'!BP130/'use 2017-18'!$BQ130)*use_alloc!$C130,"")</f>
        <v>0</v>
      </c>
      <c r="BQ130" s="61">
        <f>'use 2012-13'!BQ130*GDP_Ratios!$E$10</f>
        <v>62885407.683579139</v>
      </c>
      <c r="BR130" s="61">
        <f>'use 2012-13'!BR130*GDP_Ratios!$E$10</f>
        <v>45226963.878565922</v>
      </c>
      <c r="BS130" s="61">
        <f>'use 2012-13'!BS130*GDP_Ratios!$E$10</f>
        <v>0</v>
      </c>
      <c r="BT130" s="61">
        <f>'use 2012-13'!BT130*GDP_Ratios!$E$10</f>
        <v>0</v>
      </c>
      <c r="BU130" s="61">
        <f>'use 2012-13'!BU130*GDP_Ratios!$E$10</f>
        <v>0</v>
      </c>
      <c r="BV130" s="61">
        <f>'use 2012-13'!BV130*GDP_Ratios!$E$10</f>
        <v>0</v>
      </c>
      <c r="BW130" s="61">
        <f>'use 2012-13'!BW130*GDP_Ratios!$E$10</f>
        <v>5887082.8804768147</v>
      </c>
      <c r="BX130" s="61">
        <f>'use 2012-13'!BX130*GDP_Ratios!$E$10</f>
        <v>51114046.75904274</v>
      </c>
      <c r="BY130" s="61">
        <f>'use 2012-13'!BY130*GDP_Ratios!$E$10</f>
        <v>113999454.44262189</v>
      </c>
    </row>
    <row r="131" spans="1:77" x14ac:dyDescent="0.35">
      <c r="A131" s="21">
        <v>128</v>
      </c>
      <c r="B131" s="21" t="s">
        <v>199</v>
      </c>
      <c r="C131" s="61">
        <f>IFERROR(('use 2017-18'!C131/'use 2017-18'!$BQ131)*use_alloc!$C131,"")</f>
        <v>0</v>
      </c>
      <c r="D131" s="61">
        <f>IFERROR(('use 2017-18'!D131/'use 2017-18'!$BQ131)*use_alloc!$C131,"")</f>
        <v>0</v>
      </c>
      <c r="E131" s="61">
        <f>IFERROR(('use 2017-18'!E131/'use 2017-18'!$BQ131)*use_alloc!$C131,"")</f>
        <v>155.70579831696688</v>
      </c>
      <c r="F131" s="61">
        <f>IFERROR(('use 2017-18'!F131/'use 2017-18'!$BQ131)*use_alloc!$C131,"")</f>
        <v>1926.723151369137</v>
      </c>
      <c r="G131" s="61">
        <f>IFERROR(('use 2017-18'!G131/'use 2017-18'!$BQ131)*use_alloc!$C131,"")</f>
        <v>362.96768538069136</v>
      </c>
      <c r="H131" s="61">
        <f>IFERROR(('use 2017-18'!H131/'use 2017-18'!$BQ131)*use_alloc!$C131,"")</f>
        <v>317.70771891422544</v>
      </c>
      <c r="I131" s="61">
        <f>IFERROR(('use 2017-18'!I131/'use 2017-18'!$BQ131)*use_alloc!$C131,"")</f>
        <v>140.33320977747167</v>
      </c>
      <c r="J131" s="61">
        <f>IFERROR(('use 2017-18'!J131/'use 2017-18'!$BQ131)*use_alloc!$C131,"")</f>
        <v>4041.4052452525157</v>
      </c>
      <c r="K131" s="61">
        <f>IFERROR(('use 2017-18'!K131/'use 2017-18'!$BQ131)*use_alloc!$C131,"")</f>
        <v>14582.11710306888</v>
      </c>
      <c r="L131" s="61">
        <f>IFERROR(('use 2017-18'!L131/'use 2017-18'!$BQ131)*use_alloc!$C131,"")</f>
        <v>185.84302368365812</v>
      </c>
      <c r="M131" s="61">
        <f>IFERROR(('use 2017-18'!M131/'use 2017-18'!$BQ131)*use_alloc!$C131,"")</f>
        <v>359.01213521644593</v>
      </c>
      <c r="N131" s="61">
        <f>IFERROR(('use 2017-18'!N131/'use 2017-18'!$BQ131)*use_alloc!$C131,"")</f>
        <v>2.5871981799859385</v>
      </c>
      <c r="O131" s="61">
        <f>IFERROR(('use 2017-18'!O131/'use 2017-18'!$BQ131)*use_alloc!$C131,"")</f>
        <v>44.221259403204144</v>
      </c>
      <c r="P131" s="61">
        <f>IFERROR(('use 2017-18'!P131/'use 2017-18'!$BQ131)*use_alloc!$C131,"")</f>
        <v>151.25088461895291</v>
      </c>
      <c r="Q131" s="61">
        <f>IFERROR(('use 2017-18'!Q131/'use 2017-18'!$BQ131)*use_alloc!$C131,"")</f>
        <v>54.12681751102145</v>
      </c>
      <c r="R131" s="61">
        <f>IFERROR(('use 2017-18'!R131/'use 2017-18'!$BQ131)*use_alloc!$C131,"")</f>
        <v>426.54173060327292</v>
      </c>
      <c r="S131" s="61">
        <f>IFERROR(('use 2017-18'!S131/'use 2017-18'!$BQ131)*use_alloc!$C131,"")</f>
        <v>3377.3038161995087</v>
      </c>
      <c r="T131" s="61">
        <f>IFERROR(('use 2017-18'!T131/'use 2017-18'!$BQ131)*use_alloc!$C131,"")</f>
        <v>823.3935682299292</v>
      </c>
      <c r="U131" s="61">
        <f>IFERROR(('use 2017-18'!U131/'use 2017-18'!$BQ131)*use_alloc!$C131,"")</f>
        <v>97.922310190205422</v>
      </c>
      <c r="V131" s="61">
        <f>IFERROR(('use 2017-18'!V131/'use 2017-18'!$BQ131)*use_alloc!$C131,"")</f>
        <v>1848.9603706178543</v>
      </c>
      <c r="W131" s="61">
        <f>IFERROR(('use 2017-18'!W131/'use 2017-18'!$BQ131)*use_alloc!$C131,"")</f>
        <v>115.59655617631763</v>
      </c>
      <c r="X131" s="61">
        <f>IFERROR(('use 2017-18'!X131/'use 2017-18'!$BQ131)*use_alloc!$C131,"")</f>
        <v>1504.8363012544735</v>
      </c>
      <c r="Y131" s="61">
        <f>IFERROR(('use 2017-18'!Y131/'use 2017-18'!$BQ131)*use_alloc!$C131,"")</f>
        <v>718.27268541752051</v>
      </c>
      <c r="Z131" s="61">
        <f>IFERROR(('use 2017-18'!Z131/'use 2017-18'!$BQ131)*use_alloc!$C131,"")</f>
        <v>3.1607161076432408</v>
      </c>
      <c r="AA131" s="61">
        <f>IFERROR(('use 2017-18'!AA131/'use 2017-18'!$BQ131)*use_alloc!$C131,"")</f>
        <v>95.185391075882123</v>
      </c>
      <c r="AB131" s="61">
        <f>IFERROR(('use 2017-18'!AB131/'use 2017-18'!$BQ131)*use_alloc!$C131,"")</f>
        <v>22.76357539460156</v>
      </c>
      <c r="AC131" s="61">
        <f>IFERROR(('use 2017-18'!AC131/'use 2017-18'!$BQ131)*use_alloc!$C131,"")</f>
        <v>702.10782148148394</v>
      </c>
      <c r="AD131" s="61">
        <f>IFERROR(('use 2017-18'!AD131/'use 2017-18'!$BQ131)*use_alloc!$C131,"")</f>
        <v>1925.1040857294508</v>
      </c>
      <c r="AE131" s="61">
        <f>IFERROR(('use 2017-18'!AE131/'use 2017-18'!$BQ131)*use_alloc!$C131,"")</f>
        <v>798.2980520427584</v>
      </c>
      <c r="AF131" s="61">
        <f>IFERROR(('use 2017-18'!AF131/'use 2017-18'!$BQ131)*use_alloc!$C131,"")</f>
        <v>4850.7434466567756</v>
      </c>
      <c r="AG131" s="61">
        <f>IFERROR(('use 2017-18'!AG131/'use 2017-18'!$BQ131)*use_alloc!$C131,"")</f>
        <v>1806.9510645544367</v>
      </c>
      <c r="AH131" s="61">
        <f>IFERROR(('use 2017-18'!AH131/'use 2017-18'!$BQ131)*use_alloc!$C131,"")</f>
        <v>1202.6584290265523</v>
      </c>
      <c r="AI131" s="61">
        <f>IFERROR(('use 2017-18'!AI131/'use 2017-18'!$BQ131)*use_alloc!$C131,"")</f>
        <v>436.04735342160603</v>
      </c>
      <c r="AJ131" s="61">
        <f>IFERROR(('use 2017-18'!AJ131/'use 2017-18'!$BQ131)*use_alloc!$C131,"")</f>
        <v>2483.4758975879199</v>
      </c>
      <c r="AK131" s="61">
        <f>IFERROR(('use 2017-18'!AK131/'use 2017-18'!$BQ131)*use_alloc!$C131,"")</f>
        <v>474.07326537478752</v>
      </c>
      <c r="AL131" s="61">
        <f>IFERROR(('use 2017-18'!AL131/'use 2017-18'!$BQ131)*use_alloc!$C131,"")</f>
        <v>215.31155351256118</v>
      </c>
      <c r="AM131" s="61">
        <f>IFERROR(('use 2017-18'!AM131/'use 2017-18'!$BQ131)*use_alloc!$C131,"")</f>
        <v>132.96110531337121</v>
      </c>
      <c r="AN131" s="61">
        <f>IFERROR(('use 2017-18'!AN131/'use 2017-18'!$BQ131)*use_alloc!$C131,"")</f>
        <v>257.12493693931827</v>
      </c>
      <c r="AO131" s="61">
        <f>IFERROR(('use 2017-18'!AO131/'use 2017-18'!$BQ131)*use_alloc!$C131,"")</f>
        <v>4.3325330689385426</v>
      </c>
      <c r="AP131" s="61">
        <f>IFERROR(('use 2017-18'!AP131/'use 2017-18'!$BQ131)*use_alloc!$C131,"")</f>
        <v>85.16755486990219</v>
      </c>
      <c r="AQ131" s="61">
        <f>IFERROR(('use 2017-18'!AQ131/'use 2017-18'!$BQ131)*use_alloc!$C131,"")</f>
        <v>14243.305787774578</v>
      </c>
      <c r="AR131" s="61">
        <f>IFERROR(('use 2017-18'!AR131/'use 2017-18'!$BQ131)*use_alloc!$C131,"")</f>
        <v>4818.3762742019962</v>
      </c>
      <c r="AS131" s="61">
        <f>IFERROR(('use 2017-18'!AS131/'use 2017-18'!$BQ131)*use_alloc!$C131,"")</f>
        <v>740.36410333021081</v>
      </c>
      <c r="AT131" s="61">
        <f>IFERROR(('use 2017-18'!AT131/'use 2017-18'!$BQ131)*use_alloc!$C131,"")</f>
        <v>2680.5427509806646</v>
      </c>
      <c r="AU131" s="61">
        <f>IFERROR(('use 2017-18'!AU131/'use 2017-18'!$BQ131)*use_alloc!$C131,"")</f>
        <v>685.49957245933194</v>
      </c>
      <c r="AV131" s="61">
        <f>IFERROR(('use 2017-18'!AV131/'use 2017-18'!$BQ131)*use_alloc!$C131,"")</f>
        <v>5179.7006483007508</v>
      </c>
      <c r="AW131" s="61">
        <f>IFERROR(('use 2017-18'!AW131/'use 2017-18'!$BQ131)*use_alloc!$C131,"")</f>
        <v>268.97773952004269</v>
      </c>
      <c r="AX131" s="61">
        <f>IFERROR(('use 2017-18'!AX131/'use 2017-18'!$BQ131)*use_alloc!$C131,"")</f>
        <v>1266.1120544664145</v>
      </c>
      <c r="AY131" s="61">
        <f>IFERROR(('use 2017-18'!AY131/'use 2017-18'!$BQ131)*use_alloc!$C131,"")</f>
        <v>2452.1920837346479</v>
      </c>
      <c r="AZ131" s="61">
        <f>IFERROR(('use 2017-18'!AZ131/'use 2017-18'!$BQ131)*use_alloc!$C131,"")</f>
        <v>78.752488825054996</v>
      </c>
      <c r="BA131" s="61">
        <f>IFERROR(('use 2017-18'!BA131/'use 2017-18'!$BQ131)*use_alloc!$C131,"")</f>
        <v>4313.8136479269606</v>
      </c>
      <c r="BB131" s="61">
        <f>IFERROR(('use 2017-18'!BB131/'use 2017-18'!$BQ131)*use_alloc!$C131,"")</f>
        <v>80452.70930583567</v>
      </c>
      <c r="BC131" s="61">
        <f>IFERROR(('use 2017-18'!BC131/'use 2017-18'!$BQ131)*use_alloc!$C131,"")</f>
        <v>569.61917785243406</v>
      </c>
      <c r="BD131" s="61">
        <f>IFERROR(('use 2017-18'!BD131/'use 2017-18'!$BQ131)*use_alloc!$C131,"")</f>
        <v>197462.76231909523</v>
      </c>
      <c r="BE131" s="61">
        <f>IFERROR(('use 2017-18'!BE131/'use 2017-18'!$BQ131)*use_alloc!$C131,"")</f>
        <v>1585.3867218392797</v>
      </c>
      <c r="BF131" s="61">
        <f>IFERROR(('use 2017-18'!BF131/'use 2017-18'!$BQ131)*use_alloc!$C131,"")</f>
        <v>0</v>
      </c>
      <c r="BG131" s="61">
        <f>IFERROR(('use 2017-18'!BG131/'use 2017-18'!$BQ131)*use_alloc!$C131,"")</f>
        <v>6108.6659241263615</v>
      </c>
      <c r="BH131" s="61">
        <f>IFERROR(('use 2017-18'!BH131/'use 2017-18'!$BQ131)*use_alloc!$C131,"")</f>
        <v>1684.081590278252</v>
      </c>
      <c r="BI131" s="61">
        <f>IFERROR(('use 2017-18'!BI131/'use 2017-18'!$BQ131)*use_alloc!$C131,"")</f>
        <v>464.36631176114258</v>
      </c>
      <c r="BJ131" s="61">
        <f>IFERROR(('use 2017-18'!BJ131/'use 2017-18'!$BQ131)*use_alloc!$C131,"")</f>
        <v>17548.420612914644</v>
      </c>
      <c r="BK131" s="61">
        <f>IFERROR(('use 2017-18'!BK131/'use 2017-18'!$BQ131)*use_alloc!$C131,"")</f>
        <v>78249.25477289407</v>
      </c>
      <c r="BL131" s="61">
        <f>IFERROR(('use 2017-18'!BL131/'use 2017-18'!$BQ131)*use_alloc!$C131,"")</f>
        <v>89624.913905782509</v>
      </c>
      <c r="BM131" s="61">
        <f>IFERROR(('use 2017-18'!BM131/'use 2017-18'!$BQ131)*use_alloc!$C131,"")</f>
        <v>1816.6314730406714</v>
      </c>
      <c r="BN131" s="61">
        <f>IFERROR(('use 2017-18'!BN131/'use 2017-18'!$BQ131)*use_alloc!$C131,"")</f>
        <v>4325.0724491533601</v>
      </c>
      <c r="BO131" s="61">
        <f>IFERROR(('use 2017-18'!BO131/'use 2017-18'!$BQ131)*use_alloc!$C131,"")</f>
        <v>11115.47228627941</v>
      </c>
      <c r="BP131" s="61">
        <f>IFERROR(('use 2017-18'!BP131/'use 2017-18'!$BQ131)*use_alloc!$C131,"")</f>
        <v>0</v>
      </c>
      <c r="BQ131" s="61">
        <f>'use 2012-13'!BQ131*GDP_Ratios!$E$10</f>
        <v>6874655.601927706</v>
      </c>
      <c r="BR131" s="61">
        <f>'use 2012-13'!BR131*GDP_Ratios!$E$10</f>
        <v>13348392.835369734</v>
      </c>
      <c r="BS131" s="61">
        <f>'use 2012-13'!BS131*GDP_Ratios!$E$10</f>
        <v>0</v>
      </c>
      <c r="BT131" s="61">
        <f>'use 2012-13'!BT131*GDP_Ratios!$E$10</f>
        <v>0</v>
      </c>
      <c r="BU131" s="61">
        <f>'use 2012-13'!BU131*GDP_Ratios!$E$10</f>
        <v>0</v>
      </c>
      <c r="BV131" s="61">
        <f>'use 2012-13'!BV131*GDP_Ratios!$E$10</f>
        <v>0</v>
      </c>
      <c r="BW131" s="61">
        <f>'use 2012-13'!BW131*GDP_Ratios!$E$10</f>
        <v>2603345.9567961209</v>
      </c>
      <c r="BX131" s="61">
        <f>'use 2012-13'!BX131*GDP_Ratios!$E$10</f>
        <v>15951738.792165857</v>
      </c>
      <c r="BY131" s="61">
        <f>'use 2012-13'!BY131*GDP_Ratios!$E$10</f>
        <v>22826394.394093566</v>
      </c>
    </row>
    <row r="132" spans="1:77" x14ac:dyDescent="0.35">
      <c r="A132" s="21">
        <v>129</v>
      </c>
      <c r="B132" s="21" t="s">
        <v>200</v>
      </c>
      <c r="C132" s="61" t="str">
        <f>IFERROR(('use 2017-18'!C132/'use 2017-18'!$BQ132)*use_alloc!$C132,"")</f>
        <v/>
      </c>
      <c r="D132" s="61" t="str">
        <f>IFERROR(('use 2017-18'!D132/'use 2017-18'!$BQ132)*use_alloc!$C132,"")</f>
        <v/>
      </c>
      <c r="E132" s="61" t="str">
        <f>IFERROR(('use 2017-18'!E132/'use 2017-18'!$BQ132)*use_alloc!$C132,"")</f>
        <v/>
      </c>
      <c r="F132" s="61" t="str">
        <f>IFERROR(('use 2017-18'!F132/'use 2017-18'!$BQ132)*use_alloc!$C132,"")</f>
        <v/>
      </c>
      <c r="G132" s="61" t="str">
        <f>IFERROR(('use 2017-18'!G132/'use 2017-18'!$BQ132)*use_alloc!$C132,"")</f>
        <v/>
      </c>
      <c r="H132" s="61" t="str">
        <f>IFERROR(('use 2017-18'!H132/'use 2017-18'!$BQ132)*use_alloc!$C132,"")</f>
        <v/>
      </c>
      <c r="I132" s="61" t="str">
        <f>IFERROR(('use 2017-18'!I132/'use 2017-18'!$BQ132)*use_alloc!$C132,"")</f>
        <v/>
      </c>
      <c r="J132" s="61" t="str">
        <f>IFERROR(('use 2017-18'!J132/'use 2017-18'!$BQ132)*use_alloc!$C132,"")</f>
        <v/>
      </c>
      <c r="K132" s="61" t="str">
        <f>IFERROR(('use 2017-18'!K132/'use 2017-18'!$BQ132)*use_alloc!$C132,"")</f>
        <v/>
      </c>
      <c r="L132" s="61" t="str">
        <f>IFERROR(('use 2017-18'!L132/'use 2017-18'!$BQ132)*use_alloc!$C132,"")</f>
        <v/>
      </c>
      <c r="M132" s="61" t="str">
        <f>IFERROR(('use 2017-18'!M132/'use 2017-18'!$BQ132)*use_alloc!$C132,"")</f>
        <v/>
      </c>
      <c r="N132" s="61" t="str">
        <f>IFERROR(('use 2017-18'!N132/'use 2017-18'!$BQ132)*use_alloc!$C132,"")</f>
        <v/>
      </c>
      <c r="O132" s="61" t="str">
        <f>IFERROR(('use 2017-18'!O132/'use 2017-18'!$BQ132)*use_alloc!$C132,"")</f>
        <v/>
      </c>
      <c r="P132" s="61" t="str">
        <f>IFERROR(('use 2017-18'!P132/'use 2017-18'!$BQ132)*use_alloc!$C132,"")</f>
        <v/>
      </c>
      <c r="Q132" s="61" t="str">
        <f>IFERROR(('use 2017-18'!Q132/'use 2017-18'!$BQ132)*use_alloc!$C132,"")</f>
        <v/>
      </c>
      <c r="R132" s="61" t="str">
        <f>IFERROR(('use 2017-18'!R132/'use 2017-18'!$BQ132)*use_alloc!$C132,"")</f>
        <v/>
      </c>
      <c r="S132" s="61" t="str">
        <f>IFERROR(('use 2017-18'!S132/'use 2017-18'!$BQ132)*use_alloc!$C132,"")</f>
        <v/>
      </c>
      <c r="T132" s="61" t="str">
        <f>IFERROR(('use 2017-18'!T132/'use 2017-18'!$BQ132)*use_alloc!$C132,"")</f>
        <v/>
      </c>
      <c r="U132" s="61" t="str">
        <f>IFERROR(('use 2017-18'!U132/'use 2017-18'!$BQ132)*use_alloc!$C132,"")</f>
        <v/>
      </c>
      <c r="V132" s="61" t="str">
        <f>IFERROR(('use 2017-18'!V132/'use 2017-18'!$BQ132)*use_alloc!$C132,"")</f>
        <v/>
      </c>
      <c r="W132" s="61" t="str">
        <f>IFERROR(('use 2017-18'!W132/'use 2017-18'!$BQ132)*use_alloc!$C132,"")</f>
        <v/>
      </c>
      <c r="X132" s="61" t="str">
        <f>IFERROR(('use 2017-18'!X132/'use 2017-18'!$BQ132)*use_alloc!$C132,"")</f>
        <v/>
      </c>
      <c r="Y132" s="61" t="str">
        <f>IFERROR(('use 2017-18'!Y132/'use 2017-18'!$BQ132)*use_alloc!$C132,"")</f>
        <v/>
      </c>
      <c r="Z132" s="61" t="str">
        <f>IFERROR(('use 2017-18'!Z132/'use 2017-18'!$BQ132)*use_alloc!$C132,"")</f>
        <v/>
      </c>
      <c r="AA132" s="61" t="str">
        <f>IFERROR(('use 2017-18'!AA132/'use 2017-18'!$BQ132)*use_alloc!$C132,"")</f>
        <v/>
      </c>
      <c r="AB132" s="61" t="str">
        <f>IFERROR(('use 2017-18'!AB132/'use 2017-18'!$BQ132)*use_alloc!$C132,"")</f>
        <v/>
      </c>
      <c r="AC132" s="61" t="str">
        <f>IFERROR(('use 2017-18'!AC132/'use 2017-18'!$BQ132)*use_alloc!$C132,"")</f>
        <v/>
      </c>
      <c r="AD132" s="61" t="str">
        <f>IFERROR(('use 2017-18'!AD132/'use 2017-18'!$BQ132)*use_alloc!$C132,"")</f>
        <v/>
      </c>
      <c r="AE132" s="61" t="str">
        <f>IFERROR(('use 2017-18'!AE132/'use 2017-18'!$BQ132)*use_alloc!$C132,"")</f>
        <v/>
      </c>
      <c r="AF132" s="61" t="str">
        <f>IFERROR(('use 2017-18'!AF132/'use 2017-18'!$BQ132)*use_alloc!$C132,"")</f>
        <v/>
      </c>
      <c r="AG132" s="61" t="str">
        <f>IFERROR(('use 2017-18'!AG132/'use 2017-18'!$BQ132)*use_alloc!$C132,"")</f>
        <v/>
      </c>
      <c r="AH132" s="61" t="str">
        <f>IFERROR(('use 2017-18'!AH132/'use 2017-18'!$BQ132)*use_alloc!$C132,"")</f>
        <v/>
      </c>
      <c r="AI132" s="61" t="str">
        <f>IFERROR(('use 2017-18'!AI132/'use 2017-18'!$BQ132)*use_alloc!$C132,"")</f>
        <v/>
      </c>
      <c r="AJ132" s="61" t="str">
        <f>IFERROR(('use 2017-18'!AJ132/'use 2017-18'!$BQ132)*use_alloc!$C132,"")</f>
        <v/>
      </c>
      <c r="AK132" s="61" t="str">
        <f>IFERROR(('use 2017-18'!AK132/'use 2017-18'!$BQ132)*use_alloc!$C132,"")</f>
        <v/>
      </c>
      <c r="AL132" s="61" t="str">
        <f>IFERROR(('use 2017-18'!AL132/'use 2017-18'!$BQ132)*use_alloc!$C132,"")</f>
        <v/>
      </c>
      <c r="AM132" s="61" t="str">
        <f>IFERROR(('use 2017-18'!AM132/'use 2017-18'!$BQ132)*use_alloc!$C132,"")</f>
        <v/>
      </c>
      <c r="AN132" s="61" t="str">
        <f>IFERROR(('use 2017-18'!AN132/'use 2017-18'!$BQ132)*use_alloc!$C132,"")</f>
        <v/>
      </c>
      <c r="AO132" s="61" t="str">
        <f>IFERROR(('use 2017-18'!AO132/'use 2017-18'!$BQ132)*use_alloc!$C132,"")</f>
        <v/>
      </c>
      <c r="AP132" s="61" t="str">
        <f>IFERROR(('use 2017-18'!AP132/'use 2017-18'!$BQ132)*use_alloc!$C132,"")</f>
        <v/>
      </c>
      <c r="AQ132" s="61" t="str">
        <f>IFERROR(('use 2017-18'!AQ132/'use 2017-18'!$BQ132)*use_alloc!$C132,"")</f>
        <v/>
      </c>
      <c r="AR132" s="61" t="str">
        <f>IFERROR(('use 2017-18'!AR132/'use 2017-18'!$BQ132)*use_alloc!$C132,"")</f>
        <v/>
      </c>
      <c r="AS132" s="61" t="str">
        <f>IFERROR(('use 2017-18'!AS132/'use 2017-18'!$BQ132)*use_alloc!$C132,"")</f>
        <v/>
      </c>
      <c r="AT132" s="61" t="str">
        <f>IFERROR(('use 2017-18'!AT132/'use 2017-18'!$BQ132)*use_alloc!$C132,"")</f>
        <v/>
      </c>
      <c r="AU132" s="61" t="str">
        <f>IFERROR(('use 2017-18'!AU132/'use 2017-18'!$BQ132)*use_alloc!$C132,"")</f>
        <v/>
      </c>
      <c r="AV132" s="61" t="str">
        <f>IFERROR(('use 2017-18'!AV132/'use 2017-18'!$BQ132)*use_alloc!$C132,"")</f>
        <v/>
      </c>
      <c r="AW132" s="61" t="str">
        <f>IFERROR(('use 2017-18'!AW132/'use 2017-18'!$BQ132)*use_alloc!$C132,"")</f>
        <v/>
      </c>
      <c r="AX132" s="61" t="str">
        <f>IFERROR(('use 2017-18'!AX132/'use 2017-18'!$BQ132)*use_alloc!$C132,"")</f>
        <v/>
      </c>
      <c r="AY132" s="61" t="str">
        <f>IFERROR(('use 2017-18'!AY132/'use 2017-18'!$BQ132)*use_alloc!$C132,"")</f>
        <v/>
      </c>
      <c r="AZ132" s="61" t="str">
        <f>IFERROR(('use 2017-18'!AZ132/'use 2017-18'!$BQ132)*use_alloc!$C132,"")</f>
        <v/>
      </c>
      <c r="BA132" s="61" t="str">
        <f>IFERROR(('use 2017-18'!BA132/'use 2017-18'!$BQ132)*use_alloc!$C132,"")</f>
        <v/>
      </c>
      <c r="BB132" s="61" t="str">
        <f>IFERROR(('use 2017-18'!BB132/'use 2017-18'!$BQ132)*use_alloc!$C132,"")</f>
        <v/>
      </c>
      <c r="BC132" s="61" t="str">
        <f>IFERROR(('use 2017-18'!BC132/'use 2017-18'!$BQ132)*use_alloc!$C132,"")</f>
        <v/>
      </c>
      <c r="BD132" s="61" t="str">
        <f>IFERROR(('use 2017-18'!BD132/'use 2017-18'!$BQ132)*use_alloc!$C132,"")</f>
        <v/>
      </c>
      <c r="BE132" s="61" t="str">
        <f>IFERROR(('use 2017-18'!BE132/'use 2017-18'!$BQ132)*use_alloc!$C132,"")</f>
        <v/>
      </c>
      <c r="BF132" s="61" t="str">
        <f>IFERROR(('use 2017-18'!BF132/'use 2017-18'!$BQ132)*use_alloc!$C132,"")</f>
        <v/>
      </c>
      <c r="BG132" s="61" t="str">
        <f>IFERROR(('use 2017-18'!BG132/'use 2017-18'!$BQ132)*use_alloc!$C132,"")</f>
        <v/>
      </c>
      <c r="BH132" s="61" t="str">
        <f>IFERROR(('use 2017-18'!BH132/'use 2017-18'!$BQ132)*use_alloc!$C132,"")</f>
        <v/>
      </c>
      <c r="BI132" s="61" t="str">
        <f>IFERROR(('use 2017-18'!BI132/'use 2017-18'!$BQ132)*use_alloc!$C132,"")</f>
        <v/>
      </c>
      <c r="BJ132" s="61" t="str">
        <f>IFERROR(('use 2017-18'!BJ132/'use 2017-18'!$BQ132)*use_alloc!$C132,"")</f>
        <v/>
      </c>
      <c r="BK132" s="61" t="str">
        <f>IFERROR(('use 2017-18'!BK132/'use 2017-18'!$BQ132)*use_alloc!$C132,"")</f>
        <v/>
      </c>
      <c r="BL132" s="61" t="str">
        <f>IFERROR(('use 2017-18'!BL132/'use 2017-18'!$BQ132)*use_alloc!$C132,"")</f>
        <v/>
      </c>
      <c r="BM132" s="61" t="str">
        <f>IFERROR(('use 2017-18'!BM132/'use 2017-18'!$BQ132)*use_alloc!$C132,"")</f>
        <v/>
      </c>
      <c r="BN132" s="61" t="str">
        <f>IFERROR(('use 2017-18'!BN132/'use 2017-18'!$BQ132)*use_alloc!$C132,"")</f>
        <v/>
      </c>
      <c r="BO132" s="61" t="str">
        <f>IFERROR(('use 2017-18'!BO132/'use 2017-18'!$BQ132)*use_alloc!$C132,"")</f>
        <v/>
      </c>
      <c r="BP132" s="61" t="str">
        <f>IFERROR(('use 2017-18'!BP132/'use 2017-18'!$BQ132)*use_alloc!$C132,"")</f>
        <v/>
      </c>
      <c r="BQ132" s="61">
        <f>'use 2012-13'!BQ132*GDP_Ratios!$E$10</f>
        <v>0</v>
      </c>
      <c r="BR132" s="61">
        <f>'use 2012-13'!BR132*GDP_Ratios!$E$10</f>
        <v>113205398.55333592</v>
      </c>
      <c r="BS132" s="61">
        <f>'use 2012-13'!BS132*GDP_Ratios!$E$10</f>
        <v>0</v>
      </c>
      <c r="BT132" s="61">
        <f>'use 2012-13'!BT132*GDP_Ratios!$E$10</f>
        <v>0</v>
      </c>
      <c r="BU132" s="61">
        <f>'use 2012-13'!BU132*GDP_Ratios!$E$10</f>
        <v>0</v>
      </c>
      <c r="BV132" s="61">
        <f>'use 2012-13'!BV132*GDP_Ratios!$E$10</f>
        <v>0</v>
      </c>
      <c r="BW132" s="61">
        <f>'use 2012-13'!BW132*GDP_Ratios!$E$10</f>
        <v>0</v>
      </c>
      <c r="BX132" s="61">
        <f>'use 2012-13'!BX132*GDP_Ratios!$E$10</f>
        <v>113205398.55333592</v>
      </c>
      <c r="BY132" s="61">
        <f>'use 2012-13'!BY132*GDP_Ratios!$E$10</f>
        <v>113205398.55333592</v>
      </c>
    </row>
    <row r="133" spans="1:77" x14ac:dyDescent="0.35">
      <c r="A133" s="21">
        <v>130</v>
      </c>
      <c r="B133" s="21" t="s">
        <v>201</v>
      </c>
      <c r="C133" s="61">
        <f>IFERROR(('use 2017-18'!C133/'use 2017-18'!$BQ133)*use_alloc!$C133,"")</f>
        <v>75.505995226029981</v>
      </c>
      <c r="D133" s="61">
        <f>IFERROR(('use 2017-18'!D133/'use 2017-18'!$BQ133)*use_alloc!$C133,"")</f>
        <v>0</v>
      </c>
      <c r="E133" s="61">
        <f>IFERROR(('use 2017-18'!E133/'use 2017-18'!$BQ133)*use_alloc!$C133,"")</f>
        <v>0</v>
      </c>
      <c r="F133" s="61">
        <f>IFERROR(('use 2017-18'!F133/'use 2017-18'!$BQ133)*use_alloc!$C133,"")</f>
        <v>0</v>
      </c>
      <c r="G133" s="61">
        <f>IFERROR(('use 2017-18'!G133/'use 2017-18'!$BQ133)*use_alloc!$C133,"")</f>
        <v>0</v>
      </c>
      <c r="H133" s="61">
        <f>IFERROR(('use 2017-18'!H133/'use 2017-18'!$BQ133)*use_alloc!$C133,"")</f>
        <v>15479.39752237301</v>
      </c>
      <c r="I133" s="61">
        <f>IFERROR(('use 2017-18'!I133/'use 2017-18'!$BQ133)*use_alloc!$C133,"")</f>
        <v>18639.431116667951</v>
      </c>
      <c r="J133" s="61">
        <f>IFERROR(('use 2017-18'!J133/'use 2017-18'!$BQ133)*use_alloc!$C133,"")</f>
        <v>0</v>
      </c>
      <c r="K133" s="61">
        <f>IFERROR(('use 2017-18'!K133/'use 2017-18'!$BQ133)*use_alloc!$C133,"")</f>
        <v>0</v>
      </c>
      <c r="L133" s="61">
        <f>IFERROR(('use 2017-18'!L133/'use 2017-18'!$BQ133)*use_alloc!$C133,"")</f>
        <v>0</v>
      </c>
      <c r="M133" s="61">
        <f>IFERROR(('use 2017-18'!M133/'use 2017-18'!$BQ133)*use_alloc!$C133,"")</f>
        <v>0</v>
      </c>
      <c r="N133" s="61">
        <f>IFERROR(('use 2017-18'!N133/'use 2017-18'!$BQ133)*use_alloc!$C133,"")</f>
        <v>0</v>
      </c>
      <c r="O133" s="61">
        <f>IFERROR(('use 2017-18'!O133/'use 2017-18'!$BQ133)*use_alloc!$C133,"")</f>
        <v>0</v>
      </c>
      <c r="P133" s="61">
        <f>IFERROR(('use 2017-18'!P133/'use 2017-18'!$BQ133)*use_alloc!$C133,"")</f>
        <v>0</v>
      </c>
      <c r="Q133" s="61">
        <f>IFERROR(('use 2017-18'!Q133/'use 2017-18'!$BQ133)*use_alloc!$C133,"")</f>
        <v>0</v>
      </c>
      <c r="R133" s="61">
        <f>IFERROR(('use 2017-18'!R133/'use 2017-18'!$BQ133)*use_alloc!$C133,"")</f>
        <v>0</v>
      </c>
      <c r="S133" s="61">
        <f>IFERROR(('use 2017-18'!S133/'use 2017-18'!$BQ133)*use_alloc!$C133,"")</f>
        <v>0</v>
      </c>
      <c r="T133" s="61">
        <f>IFERROR(('use 2017-18'!T133/'use 2017-18'!$BQ133)*use_alloc!$C133,"")</f>
        <v>0</v>
      </c>
      <c r="U133" s="61">
        <f>IFERROR(('use 2017-18'!U133/'use 2017-18'!$BQ133)*use_alloc!$C133,"")</f>
        <v>0</v>
      </c>
      <c r="V133" s="61">
        <f>IFERROR(('use 2017-18'!V133/'use 2017-18'!$BQ133)*use_alloc!$C133,"")</f>
        <v>0</v>
      </c>
      <c r="W133" s="61">
        <f>IFERROR(('use 2017-18'!W133/'use 2017-18'!$BQ133)*use_alloc!$C133,"")</f>
        <v>0</v>
      </c>
      <c r="X133" s="61">
        <f>IFERROR(('use 2017-18'!X133/'use 2017-18'!$BQ133)*use_alloc!$C133,"")</f>
        <v>0</v>
      </c>
      <c r="Y133" s="61">
        <f>IFERROR(('use 2017-18'!Y133/'use 2017-18'!$BQ133)*use_alloc!$C133,"")</f>
        <v>0</v>
      </c>
      <c r="Z133" s="61">
        <f>IFERROR(('use 2017-18'!Z133/'use 2017-18'!$BQ133)*use_alloc!$C133,"")</f>
        <v>0</v>
      </c>
      <c r="AA133" s="61">
        <f>IFERROR(('use 2017-18'!AA133/'use 2017-18'!$BQ133)*use_alloc!$C133,"")</f>
        <v>0</v>
      </c>
      <c r="AB133" s="61">
        <f>IFERROR(('use 2017-18'!AB133/'use 2017-18'!$BQ133)*use_alloc!$C133,"")</f>
        <v>0</v>
      </c>
      <c r="AC133" s="61">
        <f>IFERROR(('use 2017-18'!AC133/'use 2017-18'!$BQ133)*use_alloc!$C133,"")</f>
        <v>0</v>
      </c>
      <c r="AD133" s="61">
        <f>IFERROR(('use 2017-18'!AD133/'use 2017-18'!$BQ133)*use_alloc!$C133,"")</f>
        <v>0</v>
      </c>
      <c r="AE133" s="61">
        <f>IFERROR(('use 2017-18'!AE133/'use 2017-18'!$BQ133)*use_alloc!$C133,"")</f>
        <v>0</v>
      </c>
      <c r="AF133" s="61">
        <f>IFERROR(('use 2017-18'!AF133/'use 2017-18'!$BQ133)*use_alloc!$C133,"")</f>
        <v>0</v>
      </c>
      <c r="AG133" s="61">
        <f>IFERROR(('use 2017-18'!AG133/'use 2017-18'!$BQ133)*use_alloc!$C133,"")</f>
        <v>0</v>
      </c>
      <c r="AH133" s="61">
        <f>IFERROR(('use 2017-18'!AH133/'use 2017-18'!$BQ133)*use_alloc!$C133,"")</f>
        <v>0</v>
      </c>
      <c r="AI133" s="61">
        <f>IFERROR(('use 2017-18'!AI133/'use 2017-18'!$BQ133)*use_alloc!$C133,"")</f>
        <v>0</v>
      </c>
      <c r="AJ133" s="61">
        <f>IFERROR(('use 2017-18'!AJ133/'use 2017-18'!$BQ133)*use_alloc!$C133,"")</f>
        <v>0</v>
      </c>
      <c r="AK133" s="61">
        <f>IFERROR(('use 2017-18'!AK133/'use 2017-18'!$BQ133)*use_alloc!$C133,"")</f>
        <v>0</v>
      </c>
      <c r="AL133" s="61">
        <f>IFERROR(('use 2017-18'!AL133/'use 2017-18'!$BQ133)*use_alloc!$C133,"")</f>
        <v>0</v>
      </c>
      <c r="AM133" s="61">
        <f>IFERROR(('use 2017-18'!AM133/'use 2017-18'!$BQ133)*use_alloc!$C133,"")</f>
        <v>0</v>
      </c>
      <c r="AN133" s="61">
        <f>IFERROR(('use 2017-18'!AN133/'use 2017-18'!$BQ133)*use_alloc!$C133,"")</f>
        <v>0</v>
      </c>
      <c r="AO133" s="61">
        <f>IFERROR(('use 2017-18'!AO133/'use 2017-18'!$BQ133)*use_alloc!$C133,"")</f>
        <v>0</v>
      </c>
      <c r="AP133" s="61">
        <f>IFERROR(('use 2017-18'!AP133/'use 2017-18'!$BQ133)*use_alloc!$C133,"")</f>
        <v>0</v>
      </c>
      <c r="AQ133" s="61">
        <f>IFERROR(('use 2017-18'!AQ133/'use 2017-18'!$BQ133)*use_alloc!$C133,"")</f>
        <v>689506.58317035006</v>
      </c>
      <c r="AR133" s="61">
        <f>IFERROR(('use 2017-18'!AR133/'use 2017-18'!$BQ133)*use_alloc!$C133,"")</f>
        <v>0</v>
      </c>
      <c r="AS133" s="61">
        <f>IFERROR(('use 2017-18'!AS133/'use 2017-18'!$BQ133)*use_alloc!$C133,"")</f>
        <v>0</v>
      </c>
      <c r="AT133" s="61">
        <f>IFERROR(('use 2017-18'!AT133/'use 2017-18'!$BQ133)*use_alloc!$C133,"")</f>
        <v>0</v>
      </c>
      <c r="AU133" s="61">
        <f>IFERROR(('use 2017-18'!AU133/'use 2017-18'!$BQ133)*use_alloc!$C133,"")</f>
        <v>919.71257825761472</v>
      </c>
      <c r="AV133" s="61">
        <f>IFERROR(('use 2017-18'!AV133/'use 2017-18'!$BQ133)*use_alloc!$C133,"")</f>
        <v>169897.07422140337</v>
      </c>
      <c r="AW133" s="61">
        <f>IFERROR(('use 2017-18'!AW133/'use 2017-18'!$BQ133)*use_alloc!$C133,"")</f>
        <v>254.03381064603329</v>
      </c>
      <c r="AX133" s="61">
        <f>IFERROR(('use 2017-18'!AX133/'use 2017-18'!$BQ133)*use_alloc!$C133,"")</f>
        <v>0</v>
      </c>
      <c r="AY133" s="61">
        <f>IFERROR(('use 2017-18'!AY133/'use 2017-18'!$BQ133)*use_alloc!$C133,"")</f>
        <v>0</v>
      </c>
      <c r="AZ133" s="61">
        <f>IFERROR(('use 2017-18'!AZ133/'use 2017-18'!$BQ133)*use_alloc!$C133,"")</f>
        <v>100.81100864879396</v>
      </c>
      <c r="BA133" s="61">
        <f>IFERROR(('use 2017-18'!BA133/'use 2017-18'!$BQ133)*use_alloc!$C133,"")</f>
        <v>72155.381197195326</v>
      </c>
      <c r="BB133" s="61">
        <f>IFERROR(('use 2017-18'!BB133/'use 2017-18'!$BQ133)*use_alloc!$C133,"")</f>
        <v>29500.157316698889</v>
      </c>
      <c r="BC133" s="61">
        <f>IFERROR(('use 2017-18'!BC133/'use 2017-18'!$BQ133)*use_alloc!$C133,"")</f>
        <v>0</v>
      </c>
      <c r="BD133" s="61">
        <f>IFERROR(('use 2017-18'!BD133/'use 2017-18'!$BQ133)*use_alloc!$C133,"")</f>
        <v>0</v>
      </c>
      <c r="BE133" s="61">
        <f>IFERROR(('use 2017-18'!BE133/'use 2017-18'!$BQ133)*use_alloc!$C133,"")</f>
        <v>0</v>
      </c>
      <c r="BF133" s="61">
        <f>IFERROR(('use 2017-18'!BF133/'use 2017-18'!$BQ133)*use_alloc!$C133,"")</f>
        <v>0</v>
      </c>
      <c r="BG133" s="61">
        <f>IFERROR(('use 2017-18'!BG133/'use 2017-18'!$BQ133)*use_alloc!$C133,"")</f>
        <v>0</v>
      </c>
      <c r="BH133" s="61">
        <f>IFERROR(('use 2017-18'!BH133/'use 2017-18'!$BQ133)*use_alloc!$C133,"")</f>
        <v>0</v>
      </c>
      <c r="BI133" s="61">
        <f>IFERROR(('use 2017-18'!BI133/'use 2017-18'!$BQ133)*use_alloc!$C133,"")</f>
        <v>148.7072221891425</v>
      </c>
      <c r="BJ133" s="61">
        <f>IFERROR(('use 2017-18'!BJ133/'use 2017-18'!$BQ133)*use_alloc!$C133,"")</f>
        <v>0</v>
      </c>
      <c r="BK133" s="61">
        <f>IFERROR(('use 2017-18'!BK133/'use 2017-18'!$BQ133)*use_alloc!$C133,"")</f>
        <v>0</v>
      </c>
      <c r="BL133" s="61">
        <f>IFERROR(('use 2017-18'!BL133/'use 2017-18'!$BQ133)*use_alloc!$C133,"")</f>
        <v>5905.316730929906</v>
      </c>
      <c r="BM133" s="61">
        <f>IFERROR(('use 2017-18'!BM133/'use 2017-18'!$BQ133)*use_alloc!$C133,"")</f>
        <v>702.57555883418104</v>
      </c>
      <c r="BN133" s="61">
        <f>IFERROR(('use 2017-18'!BN133/'use 2017-18'!$BQ133)*use_alloc!$C133,"")</f>
        <v>919.0889184812637</v>
      </c>
      <c r="BO133" s="61">
        <f>IFERROR(('use 2017-18'!BO133/'use 2017-18'!$BQ133)*use_alloc!$C133,"")</f>
        <v>0</v>
      </c>
      <c r="BP133" s="61">
        <f>IFERROR(('use 2017-18'!BP133/'use 2017-18'!$BQ133)*use_alloc!$C133,"")</f>
        <v>0</v>
      </c>
      <c r="BQ133" s="61">
        <f>'use 2012-13'!BQ133*GDP_Ratios!$E$10</f>
        <v>25696604.600842793</v>
      </c>
      <c r="BR133" s="61">
        <f>'use 2012-13'!BR133*GDP_Ratios!$E$10</f>
        <v>0</v>
      </c>
      <c r="BS133" s="61">
        <f>'use 2012-13'!BS133*GDP_Ratios!$E$10</f>
        <v>0</v>
      </c>
      <c r="BT133" s="61">
        <f>'use 2012-13'!BT133*GDP_Ratios!$E$10</f>
        <v>0</v>
      </c>
      <c r="BU133" s="61">
        <f>'use 2012-13'!BU133*GDP_Ratios!$E$10</f>
        <v>0</v>
      </c>
      <c r="BV133" s="61">
        <f>'use 2012-13'!BV133*GDP_Ratios!$E$10</f>
        <v>0</v>
      </c>
      <c r="BW133" s="61">
        <f>'use 2012-13'!BW133*GDP_Ratios!$E$10</f>
        <v>0</v>
      </c>
      <c r="BX133" s="61">
        <f>'use 2012-13'!BX133*GDP_Ratios!$E$10</f>
        <v>0</v>
      </c>
      <c r="BY133" s="61">
        <f>'use 2012-13'!BY133*GDP_Ratios!$E$10</f>
        <v>25696604.600842793</v>
      </c>
    </row>
    <row r="134" spans="1:77" x14ac:dyDescent="0.35">
      <c r="A134" s="21">
        <v>131</v>
      </c>
      <c r="B134" s="21" t="s">
        <v>202</v>
      </c>
      <c r="C134" s="61">
        <f>IFERROR(('use 2017-18'!C134/'use 2017-18'!$BQ134)*use_alloc!$C134,"")</f>
        <v>16.924476260806568</v>
      </c>
      <c r="D134" s="61">
        <f>IFERROR(('use 2017-18'!D134/'use 2017-18'!$BQ134)*use_alloc!$C134,"")</f>
        <v>0</v>
      </c>
      <c r="E134" s="61">
        <f>IFERROR(('use 2017-18'!E134/'use 2017-18'!$BQ134)*use_alloc!$C134,"")</f>
        <v>0</v>
      </c>
      <c r="F134" s="61">
        <f>IFERROR(('use 2017-18'!F134/'use 2017-18'!$BQ134)*use_alloc!$C134,"")</f>
        <v>0</v>
      </c>
      <c r="G134" s="61">
        <f>IFERROR(('use 2017-18'!G134/'use 2017-18'!$BQ134)*use_alloc!$C134,"")</f>
        <v>1065.0499898970399</v>
      </c>
      <c r="H134" s="61">
        <f>IFERROR(('use 2017-18'!H134/'use 2017-18'!$BQ134)*use_alloc!$C134,"")</f>
        <v>26.707601830746501</v>
      </c>
      <c r="I134" s="61">
        <f>IFERROR(('use 2017-18'!I134/'use 2017-18'!$BQ134)*use_alloc!$C134,"")</f>
        <v>55.98015295791928</v>
      </c>
      <c r="J134" s="61">
        <f>IFERROR(('use 2017-18'!J134/'use 2017-18'!$BQ134)*use_alloc!$C134,"")</f>
        <v>59.16541035941286</v>
      </c>
      <c r="K134" s="61">
        <f>IFERROR(('use 2017-18'!K134/'use 2017-18'!$BQ134)*use_alloc!$C134,"")</f>
        <v>102.32864120901033</v>
      </c>
      <c r="L134" s="61">
        <f>IFERROR(('use 2017-18'!L134/'use 2017-18'!$BQ134)*use_alloc!$C134,"")</f>
        <v>0</v>
      </c>
      <c r="M134" s="61">
        <f>IFERROR(('use 2017-18'!M134/'use 2017-18'!$BQ134)*use_alloc!$C134,"")</f>
        <v>10.464933169861194</v>
      </c>
      <c r="N134" s="61">
        <f>IFERROR(('use 2017-18'!N134/'use 2017-18'!$BQ134)*use_alloc!$C134,"")</f>
        <v>0.59099418710943774</v>
      </c>
      <c r="O134" s="61">
        <f>IFERROR(('use 2017-18'!O134/'use 2017-18'!$BQ134)*use_alloc!$C134,"")</f>
        <v>0.54287118763436937</v>
      </c>
      <c r="P134" s="61">
        <f>IFERROR(('use 2017-18'!P134/'use 2017-18'!$BQ134)*use_alloc!$C134,"")</f>
        <v>29.194402458541596</v>
      </c>
      <c r="Q134" s="61">
        <f>IFERROR(('use 2017-18'!Q134/'use 2017-18'!$BQ134)*use_alloc!$C134,"")</f>
        <v>1.4245620225643467</v>
      </c>
      <c r="R134" s="61">
        <f>IFERROR(('use 2017-18'!R134/'use 2017-18'!$BQ134)*use_alloc!$C134,"")</f>
        <v>0.62515210306431701</v>
      </c>
      <c r="S134" s="61">
        <f>IFERROR(('use 2017-18'!S134/'use 2017-18'!$BQ134)*use_alloc!$C134,"")</f>
        <v>83.506968789665649</v>
      </c>
      <c r="T134" s="61">
        <f>IFERROR(('use 2017-18'!T134/'use 2017-18'!$BQ134)*use_alloc!$C134,"")</f>
        <v>52.490394475458686</v>
      </c>
      <c r="U134" s="61">
        <f>IFERROR(('use 2017-18'!U134/'use 2017-18'!$BQ134)*use_alloc!$C134,"")</f>
        <v>16.184357389138498</v>
      </c>
      <c r="V134" s="61">
        <f>IFERROR(('use 2017-18'!V134/'use 2017-18'!$BQ134)*use_alloc!$C134,"")</f>
        <v>240.79369495254403</v>
      </c>
      <c r="W134" s="61">
        <f>IFERROR(('use 2017-18'!W134/'use 2017-18'!$BQ134)*use_alloc!$C134,"")</f>
        <v>53.004609665402342</v>
      </c>
      <c r="X134" s="61">
        <f>IFERROR(('use 2017-18'!X134/'use 2017-18'!$BQ134)*use_alloc!$C134,"")</f>
        <v>61.926419964980518</v>
      </c>
      <c r="Y134" s="61">
        <f>IFERROR(('use 2017-18'!Y134/'use 2017-18'!$BQ134)*use_alloc!$C134,"")</f>
        <v>33.618156601860711</v>
      </c>
      <c r="Z134" s="61">
        <f>IFERROR(('use 2017-18'!Z134/'use 2017-18'!$BQ134)*use_alloc!$C134,"")</f>
        <v>4.8176959988441066</v>
      </c>
      <c r="AA134" s="61">
        <f>IFERROR(('use 2017-18'!AA134/'use 2017-18'!$BQ134)*use_alloc!$C134,"")</f>
        <v>0.53355002789618455</v>
      </c>
      <c r="AB134" s="61">
        <f>IFERROR(('use 2017-18'!AB134/'use 2017-18'!$BQ134)*use_alloc!$C134,"")</f>
        <v>1.4026190730785848</v>
      </c>
      <c r="AC134" s="61">
        <f>IFERROR(('use 2017-18'!AC134/'use 2017-18'!$BQ134)*use_alloc!$C134,"")</f>
        <v>72.085282450597347</v>
      </c>
      <c r="AD134" s="61">
        <f>IFERROR(('use 2017-18'!AD134/'use 2017-18'!$BQ134)*use_alloc!$C134,"")</f>
        <v>63.650981461463495</v>
      </c>
      <c r="AE134" s="61">
        <f>IFERROR(('use 2017-18'!AE134/'use 2017-18'!$BQ134)*use_alloc!$C134,"")</f>
        <v>76.949640819702907</v>
      </c>
      <c r="AF134" s="61">
        <f>IFERROR(('use 2017-18'!AF134/'use 2017-18'!$BQ134)*use_alloc!$C134,"")</f>
        <v>36.136811041869422</v>
      </c>
      <c r="AG134" s="61">
        <f>IFERROR(('use 2017-18'!AG134/'use 2017-18'!$BQ134)*use_alloc!$C134,"")</f>
        <v>76.880287045271885</v>
      </c>
      <c r="AH134" s="61">
        <f>IFERROR(('use 2017-18'!AH134/'use 2017-18'!$BQ134)*use_alloc!$C134,"")</f>
        <v>16.872045115419155</v>
      </c>
      <c r="AI134" s="61">
        <f>IFERROR(('use 2017-18'!AI134/'use 2017-18'!$BQ134)*use_alloc!$C134,"")</f>
        <v>904.62150954183801</v>
      </c>
      <c r="AJ134" s="61">
        <f>IFERROR(('use 2017-18'!AJ134/'use 2017-18'!$BQ134)*use_alloc!$C134,"")</f>
        <v>43.553567434193816</v>
      </c>
      <c r="AK134" s="61">
        <f>IFERROR(('use 2017-18'!AK134/'use 2017-18'!$BQ134)*use_alloc!$C134,"")</f>
        <v>3.0034595187182598</v>
      </c>
      <c r="AL134" s="61">
        <f>IFERROR(('use 2017-18'!AL134/'use 2017-18'!$BQ134)*use_alloc!$C134,"")</f>
        <v>31.148234727717725</v>
      </c>
      <c r="AM134" s="61">
        <f>IFERROR(('use 2017-18'!AM134/'use 2017-18'!$BQ134)*use_alloc!$C134,"")</f>
        <v>8.7045580996611882</v>
      </c>
      <c r="AN134" s="61">
        <f>IFERROR(('use 2017-18'!AN134/'use 2017-18'!$BQ134)*use_alloc!$C134,"")</f>
        <v>2.0462131657271057</v>
      </c>
      <c r="AO134" s="61">
        <f>IFERROR(('use 2017-18'!AO134/'use 2017-18'!$BQ134)*use_alloc!$C134,"")</f>
        <v>1.6617595866397399</v>
      </c>
      <c r="AP134" s="61">
        <f>IFERROR(('use 2017-18'!AP134/'use 2017-18'!$BQ134)*use_alloc!$C134,"")</f>
        <v>52.526568960395934</v>
      </c>
      <c r="AQ134" s="61">
        <f>IFERROR(('use 2017-18'!AQ134/'use 2017-18'!$BQ134)*use_alloc!$C134,"")</f>
        <v>273.68169673793773</v>
      </c>
      <c r="AR134" s="61">
        <f>IFERROR(('use 2017-18'!AR134/'use 2017-18'!$BQ134)*use_alloc!$C134,"")</f>
        <v>0</v>
      </c>
      <c r="AS134" s="61">
        <f>IFERROR(('use 2017-18'!AS134/'use 2017-18'!$BQ134)*use_alloc!$C134,"")</f>
        <v>0</v>
      </c>
      <c r="AT134" s="61">
        <f>IFERROR(('use 2017-18'!AT134/'use 2017-18'!$BQ134)*use_alloc!$C134,"")</f>
        <v>5.469258837310754</v>
      </c>
      <c r="AU134" s="61">
        <f>IFERROR(('use 2017-18'!AU134/'use 2017-18'!$BQ134)*use_alloc!$C134,"")</f>
        <v>0.36866131643544664</v>
      </c>
      <c r="AV134" s="61">
        <f>IFERROR(('use 2017-18'!AV134/'use 2017-18'!$BQ134)*use_alloc!$C134,"")</f>
        <v>223.9117317598382</v>
      </c>
      <c r="AW134" s="61">
        <f>IFERROR(('use 2017-18'!AW134/'use 2017-18'!$BQ134)*use_alloc!$C134,"")</f>
        <v>0.63755142194338243</v>
      </c>
      <c r="AX134" s="61">
        <f>IFERROR(('use 2017-18'!AX134/'use 2017-18'!$BQ134)*use_alloc!$C134,"")</f>
        <v>9.0318031867380526</v>
      </c>
      <c r="AY134" s="61">
        <f>IFERROR(('use 2017-18'!AY134/'use 2017-18'!$BQ134)*use_alloc!$C134,"")</f>
        <v>0</v>
      </c>
      <c r="AZ134" s="61">
        <f>IFERROR(('use 2017-18'!AZ134/'use 2017-18'!$BQ134)*use_alloc!$C134,"")</f>
        <v>0.14179757402309767</v>
      </c>
      <c r="BA134" s="61">
        <f>IFERROR(('use 2017-18'!BA134/'use 2017-18'!$BQ134)*use_alloc!$C134,"")</f>
        <v>147.47281026504504</v>
      </c>
      <c r="BB134" s="61">
        <f>IFERROR(('use 2017-18'!BB134/'use 2017-18'!$BQ134)*use_alloc!$C134,"")</f>
        <v>274.01410018878278</v>
      </c>
      <c r="BC134" s="61">
        <f>IFERROR(('use 2017-18'!BC134/'use 2017-18'!$BQ134)*use_alloc!$C134,"")</f>
        <v>3.7966872911848211</v>
      </c>
      <c r="BD134" s="61">
        <f>IFERROR(('use 2017-18'!BD134/'use 2017-18'!$BQ134)*use_alloc!$C134,"")</f>
        <v>0</v>
      </c>
      <c r="BE134" s="61">
        <f>IFERROR(('use 2017-18'!BE134/'use 2017-18'!$BQ134)*use_alloc!$C134,"")</f>
        <v>0</v>
      </c>
      <c r="BF134" s="61">
        <f>IFERROR(('use 2017-18'!BF134/'use 2017-18'!$BQ134)*use_alloc!$C134,"")</f>
        <v>0</v>
      </c>
      <c r="BG134" s="61">
        <f>IFERROR(('use 2017-18'!BG134/'use 2017-18'!$BQ134)*use_alloc!$C134,"")</f>
        <v>0</v>
      </c>
      <c r="BH134" s="61">
        <f>IFERROR(('use 2017-18'!BH134/'use 2017-18'!$BQ134)*use_alloc!$C134,"")</f>
        <v>0</v>
      </c>
      <c r="BI134" s="61">
        <f>IFERROR(('use 2017-18'!BI134/'use 2017-18'!$BQ134)*use_alloc!$C134,"")</f>
        <v>0</v>
      </c>
      <c r="BJ134" s="61">
        <f>IFERROR(('use 2017-18'!BJ134/'use 2017-18'!$BQ134)*use_alloc!$C134,"")</f>
        <v>409.27158255034215</v>
      </c>
      <c r="BK134" s="61">
        <f>IFERROR(('use 2017-18'!BK134/'use 2017-18'!$BQ134)*use_alloc!$C134,"")</f>
        <v>1.1379051088396679</v>
      </c>
      <c r="BL134" s="61">
        <f>IFERROR(('use 2017-18'!BL134/'use 2017-18'!$BQ134)*use_alloc!$C134,"")</f>
        <v>2043.1995032840059</v>
      </c>
      <c r="BM134" s="61">
        <f>IFERROR(('use 2017-18'!BM134/'use 2017-18'!$BQ134)*use_alloc!$C134,"")</f>
        <v>26.898584627403661</v>
      </c>
      <c r="BN134" s="61">
        <f>IFERROR(('use 2017-18'!BN134/'use 2017-18'!$BQ134)*use_alloc!$C134,"")</f>
        <v>62.398909600286771</v>
      </c>
      <c r="BO134" s="61">
        <f>IFERROR(('use 2017-18'!BO134/'use 2017-18'!$BQ134)*use_alloc!$C134,"")</f>
        <v>87.143031236261223</v>
      </c>
      <c r="BP134" s="61">
        <f>IFERROR(('use 2017-18'!BP134/'use 2017-18'!$BQ134)*use_alloc!$C134,"")</f>
        <v>0</v>
      </c>
      <c r="BQ134" s="61">
        <f>'use 2012-13'!BQ134*GDP_Ratios!$E$10</f>
        <v>4637709.9161341703</v>
      </c>
      <c r="BR134" s="61">
        <f>'use 2012-13'!BR134*GDP_Ratios!$E$10</f>
        <v>0</v>
      </c>
      <c r="BS134" s="61">
        <f>'use 2012-13'!BS134*GDP_Ratios!$E$10</f>
        <v>0</v>
      </c>
      <c r="BT134" s="61">
        <f>'use 2012-13'!BT134*GDP_Ratios!$E$10</f>
        <v>0</v>
      </c>
      <c r="BU134" s="61">
        <f>'use 2012-13'!BU134*GDP_Ratios!$E$10</f>
        <v>0</v>
      </c>
      <c r="BV134" s="61">
        <f>'use 2012-13'!BV134*GDP_Ratios!$E$10</f>
        <v>0</v>
      </c>
      <c r="BW134" s="61">
        <f>'use 2012-13'!BW134*GDP_Ratios!$E$10</f>
        <v>0</v>
      </c>
      <c r="BX134" s="61">
        <f>'use 2012-13'!BX134*GDP_Ratios!$E$10</f>
        <v>0</v>
      </c>
      <c r="BY134" s="61">
        <f>'use 2012-13'!BY134*GDP_Ratios!$E$10</f>
        <v>4637709.9161341703</v>
      </c>
    </row>
    <row r="135" spans="1:77" x14ac:dyDescent="0.35">
      <c r="A135" s="21">
        <v>132</v>
      </c>
      <c r="B135" s="21" t="s">
        <v>203</v>
      </c>
      <c r="C135" s="61" t="str">
        <f>IFERROR(('use 2017-18'!C135/'use 2017-18'!$BQ135)*use_alloc!$C135,"")</f>
        <v/>
      </c>
      <c r="D135" s="61" t="str">
        <f>IFERROR(('use 2017-18'!D135/'use 2017-18'!$BQ135)*use_alloc!$C135,"")</f>
        <v/>
      </c>
      <c r="E135" s="61" t="str">
        <f>IFERROR(('use 2017-18'!E135/'use 2017-18'!$BQ135)*use_alloc!$C135,"")</f>
        <v/>
      </c>
      <c r="F135" s="61" t="str">
        <f>IFERROR(('use 2017-18'!F135/'use 2017-18'!$BQ135)*use_alloc!$C135,"")</f>
        <v/>
      </c>
      <c r="G135" s="61" t="str">
        <f>IFERROR(('use 2017-18'!G135/'use 2017-18'!$BQ135)*use_alloc!$C135,"")</f>
        <v/>
      </c>
      <c r="H135" s="61" t="str">
        <f>IFERROR(('use 2017-18'!H135/'use 2017-18'!$BQ135)*use_alloc!$C135,"")</f>
        <v/>
      </c>
      <c r="I135" s="61" t="str">
        <f>IFERROR(('use 2017-18'!I135/'use 2017-18'!$BQ135)*use_alloc!$C135,"")</f>
        <v/>
      </c>
      <c r="J135" s="61" t="str">
        <f>IFERROR(('use 2017-18'!J135/'use 2017-18'!$BQ135)*use_alloc!$C135,"")</f>
        <v/>
      </c>
      <c r="K135" s="61" t="str">
        <f>IFERROR(('use 2017-18'!K135/'use 2017-18'!$BQ135)*use_alloc!$C135,"")</f>
        <v/>
      </c>
      <c r="L135" s="61" t="str">
        <f>IFERROR(('use 2017-18'!L135/'use 2017-18'!$BQ135)*use_alloc!$C135,"")</f>
        <v/>
      </c>
      <c r="M135" s="61" t="str">
        <f>IFERROR(('use 2017-18'!M135/'use 2017-18'!$BQ135)*use_alloc!$C135,"")</f>
        <v/>
      </c>
      <c r="N135" s="61" t="str">
        <f>IFERROR(('use 2017-18'!N135/'use 2017-18'!$BQ135)*use_alloc!$C135,"")</f>
        <v/>
      </c>
      <c r="O135" s="61" t="str">
        <f>IFERROR(('use 2017-18'!O135/'use 2017-18'!$BQ135)*use_alloc!$C135,"")</f>
        <v/>
      </c>
      <c r="P135" s="61" t="str">
        <f>IFERROR(('use 2017-18'!P135/'use 2017-18'!$BQ135)*use_alloc!$C135,"")</f>
        <v/>
      </c>
      <c r="Q135" s="61" t="str">
        <f>IFERROR(('use 2017-18'!Q135/'use 2017-18'!$BQ135)*use_alloc!$C135,"")</f>
        <v/>
      </c>
      <c r="R135" s="61" t="str">
        <f>IFERROR(('use 2017-18'!R135/'use 2017-18'!$BQ135)*use_alloc!$C135,"")</f>
        <v/>
      </c>
      <c r="S135" s="61" t="str">
        <f>IFERROR(('use 2017-18'!S135/'use 2017-18'!$BQ135)*use_alloc!$C135,"")</f>
        <v/>
      </c>
      <c r="T135" s="61" t="str">
        <f>IFERROR(('use 2017-18'!T135/'use 2017-18'!$BQ135)*use_alloc!$C135,"")</f>
        <v/>
      </c>
      <c r="U135" s="61" t="str">
        <f>IFERROR(('use 2017-18'!U135/'use 2017-18'!$BQ135)*use_alloc!$C135,"")</f>
        <v/>
      </c>
      <c r="V135" s="61" t="str">
        <f>IFERROR(('use 2017-18'!V135/'use 2017-18'!$BQ135)*use_alloc!$C135,"")</f>
        <v/>
      </c>
      <c r="W135" s="61" t="str">
        <f>IFERROR(('use 2017-18'!W135/'use 2017-18'!$BQ135)*use_alloc!$C135,"")</f>
        <v/>
      </c>
      <c r="X135" s="61" t="str">
        <f>IFERROR(('use 2017-18'!X135/'use 2017-18'!$BQ135)*use_alloc!$C135,"")</f>
        <v/>
      </c>
      <c r="Y135" s="61" t="str">
        <f>IFERROR(('use 2017-18'!Y135/'use 2017-18'!$BQ135)*use_alloc!$C135,"")</f>
        <v/>
      </c>
      <c r="Z135" s="61" t="str">
        <f>IFERROR(('use 2017-18'!Z135/'use 2017-18'!$BQ135)*use_alloc!$C135,"")</f>
        <v/>
      </c>
      <c r="AA135" s="61" t="str">
        <f>IFERROR(('use 2017-18'!AA135/'use 2017-18'!$BQ135)*use_alloc!$C135,"")</f>
        <v/>
      </c>
      <c r="AB135" s="61" t="str">
        <f>IFERROR(('use 2017-18'!AB135/'use 2017-18'!$BQ135)*use_alloc!$C135,"")</f>
        <v/>
      </c>
      <c r="AC135" s="61" t="str">
        <f>IFERROR(('use 2017-18'!AC135/'use 2017-18'!$BQ135)*use_alloc!$C135,"")</f>
        <v/>
      </c>
      <c r="AD135" s="61" t="str">
        <f>IFERROR(('use 2017-18'!AD135/'use 2017-18'!$BQ135)*use_alloc!$C135,"")</f>
        <v/>
      </c>
      <c r="AE135" s="61" t="str">
        <f>IFERROR(('use 2017-18'!AE135/'use 2017-18'!$BQ135)*use_alloc!$C135,"")</f>
        <v/>
      </c>
      <c r="AF135" s="61" t="str">
        <f>IFERROR(('use 2017-18'!AF135/'use 2017-18'!$BQ135)*use_alloc!$C135,"")</f>
        <v/>
      </c>
      <c r="AG135" s="61" t="str">
        <f>IFERROR(('use 2017-18'!AG135/'use 2017-18'!$BQ135)*use_alloc!$C135,"")</f>
        <v/>
      </c>
      <c r="AH135" s="61" t="str">
        <f>IFERROR(('use 2017-18'!AH135/'use 2017-18'!$BQ135)*use_alloc!$C135,"")</f>
        <v/>
      </c>
      <c r="AI135" s="61" t="str">
        <f>IFERROR(('use 2017-18'!AI135/'use 2017-18'!$BQ135)*use_alloc!$C135,"")</f>
        <v/>
      </c>
      <c r="AJ135" s="61" t="str">
        <f>IFERROR(('use 2017-18'!AJ135/'use 2017-18'!$BQ135)*use_alloc!$C135,"")</f>
        <v/>
      </c>
      <c r="AK135" s="61" t="str">
        <f>IFERROR(('use 2017-18'!AK135/'use 2017-18'!$BQ135)*use_alloc!$C135,"")</f>
        <v/>
      </c>
      <c r="AL135" s="61" t="str">
        <f>IFERROR(('use 2017-18'!AL135/'use 2017-18'!$BQ135)*use_alloc!$C135,"")</f>
        <v/>
      </c>
      <c r="AM135" s="61" t="str">
        <f>IFERROR(('use 2017-18'!AM135/'use 2017-18'!$BQ135)*use_alloc!$C135,"")</f>
        <v/>
      </c>
      <c r="AN135" s="61" t="str">
        <f>IFERROR(('use 2017-18'!AN135/'use 2017-18'!$BQ135)*use_alloc!$C135,"")</f>
        <v/>
      </c>
      <c r="AO135" s="61" t="str">
        <f>IFERROR(('use 2017-18'!AO135/'use 2017-18'!$BQ135)*use_alloc!$C135,"")</f>
        <v/>
      </c>
      <c r="AP135" s="61" t="str">
        <f>IFERROR(('use 2017-18'!AP135/'use 2017-18'!$BQ135)*use_alloc!$C135,"")</f>
        <v/>
      </c>
      <c r="AQ135" s="61" t="str">
        <f>IFERROR(('use 2017-18'!AQ135/'use 2017-18'!$BQ135)*use_alloc!$C135,"")</f>
        <v/>
      </c>
      <c r="AR135" s="61" t="str">
        <f>IFERROR(('use 2017-18'!AR135/'use 2017-18'!$BQ135)*use_alloc!$C135,"")</f>
        <v/>
      </c>
      <c r="AS135" s="61" t="str">
        <f>IFERROR(('use 2017-18'!AS135/'use 2017-18'!$BQ135)*use_alloc!$C135,"")</f>
        <v/>
      </c>
      <c r="AT135" s="61" t="str">
        <f>IFERROR(('use 2017-18'!AT135/'use 2017-18'!$BQ135)*use_alloc!$C135,"")</f>
        <v/>
      </c>
      <c r="AU135" s="61" t="str">
        <f>IFERROR(('use 2017-18'!AU135/'use 2017-18'!$BQ135)*use_alloc!$C135,"")</f>
        <v/>
      </c>
      <c r="AV135" s="61" t="str">
        <f>IFERROR(('use 2017-18'!AV135/'use 2017-18'!$BQ135)*use_alloc!$C135,"")</f>
        <v/>
      </c>
      <c r="AW135" s="61" t="str">
        <f>IFERROR(('use 2017-18'!AW135/'use 2017-18'!$BQ135)*use_alloc!$C135,"")</f>
        <v/>
      </c>
      <c r="AX135" s="61" t="str">
        <f>IFERROR(('use 2017-18'!AX135/'use 2017-18'!$BQ135)*use_alloc!$C135,"")</f>
        <v/>
      </c>
      <c r="AY135" s="61" t="str">
        <f>IFERROR(('use 2017-18'!AY135/'use 2017-18'!$BQ135)*use_alloc!$C135,"")</f>
        <v/>
      </c>
      <c r="AZ135" s="61" t="str">
        <f>IFERROR(('use 2017-18'!AZ135/'use 2017-18'!$BQ135)*use_alloc!$C135,"")</f>
        <v/>
      </c>
      <c r="BA135" s="61" t="str">
        <f>IFERROR(('use 2017-18'!BA135/'use 2017-18'!$BQ135)*use_alloc!$C135,"")</f>
        <v/>
      </c>
      <c r="BB135" s="61" t="str">
        <f>IFERROR(('use 2017-18'!BB135/'use 2017-18'!$BQ135)*use_alloc!$C135,"")</f>
        <v/>
      </c>
      <c r="BC135" s="61" t="str">
        <f>IFERROR(('use 2017-18'!BC135/'use 2017-18'!$BQ135)*use_alloc!$C135,"")</f>
        <v/>
      </c>
      <c r="BD135" s="61" t="str">
        <f>IFERROR(('use 2017-18'!BD135/'use 2017-18'!$BQ135)*use_alloc!$C135,"")</f>
        <v/>
      </c>
      <c r="BE135" s="61" t="str">
        <f>IFERROR(('use 2017-18'!BE135/'use 2017-18'!$BQ135)*use_alloc!$C135,"")</f>
        <v/>
      </c>
      <c r="BF135" s="61" t="str">
        <f>IFERROR(('use 2017-18'!BF135/'use 2017-18'!$BQ135)*use_alloc!$C135,"")</f>
        <v/>
      </c>
      <c r="BG135" s="61" t="str">
        <f>IFERROR(('use 2017-18'!BG135/'use 2017-18'!$BQ135)*use_alloc!$C135,"")</f>
        <v/>
      </c>
      <c r="BH135" s="61" t="str">
        <f>IFERROR(('use 2017-18'!BH135/'use 2017-18'!$BQ135)*use_alloc!$C135,"")</f>
        <v/>
      </c>
      <c r="BI135" s="61" t="str">
        <f>IFERROR(('use 2017-18'!BI135/'use 2017-18'!$BQ135)*use_alloc!$C135,"")</f>
        <v/>
      </c>
      <c r="BJ135" s="61" t="str">
        <f>IFERROR(('use 2017-18'!BJ135/'use 2017-18'!$BQ135)*use_alloc!$C135,"")</f>
        <v/>
      </c>
      <c r="BK135" s="61" t="str">
        <f>IFERROR(('use 2017-18'!BK135/'use 2017-18'!$BQ135)*use_alloc!$C135,"")</f>
        <v/>
      </c>
      <c r="BL135" s="61" t="str">
        <f>IFERROR(('use 2017-18'!BL135/'use 2017-18'!$BQ135)*use_alloc!$C135,"")</f>
        <v/>
      </c>
      <c r="BM135" s="61" t="str">
        <f>IFERROR(('use 2017-18'!BM135/'use 2017-18'!$BQ135)*use_alloc!$C135,"")</f>
        <v/>
      </c>
      <c r="BN135" s="61" t="str">
        <f>IFERROR(('use 2017-18'!BN135/'use 2017-18'!$BQ135)*use_alloc!$C135,"")</f>
        <v/>
      </c>
      <c r="BO135" s="61" t="str">
        <f>IFERROR(('use 2017-18'!BO135/'use 2017-18'!$BQ135)*use_alloc!$C135,"")</f>
        <v/>
      </c>
      <c r="BP135" s="61" t="str">
        <f>IFERROR(('use 2017-18'!BP135/'use 2017-18'!$BQ135)*use_alloc!$C135,"")</f>
        <v/>
      </c>
      <c r="BQ135" s="61">
        <f>'use 2012-13'!BQ135*GDP_Ratios!$E$10</f>
        <v>0</v>
      </c>
      <c r="BR135" s="61">
        <f>'use 2012-13'!BR135*GDP_Ratios!$E$10</f>
        <v>0</v>
      </c>
      <c r="BS135" s="61">
        <f>'use 2012-13'!BS135*GDP_Ratios!$E$10</f>
        <v>0</v>
      </c>
      <c r="BT135" s="61">
        <f>'use 2012-13'!BT135*GDP_Ratios!$E$10</f>
        <v>7828701.367013419</v>
      </c>
      <c r="BU135" s="61">
        <f>'use 2012-13'!BU135*GDP_Ratios!$E$10</f>
        <v>0</v>
      </c>
      <c r="BV135" s="61">
        <f>'use 2012-13'!BV135*GDP_Ratios!$E$10</f>
        <v>0</v>
      </c>
      <c r="BW135" s="61">
        <f>'use 2012-13'!BW135*GDP_Ratios!$E$10</f>
        <v>785287.14855885284</v>
      </c>
      <c r="BX135" s="61">
        <f>'use 2012-13'!BX135*GDP_Ratios!$E$10</f>
        <v>8613988.5155722722</v>
      </c>
      <c r="BY135" s="61">
        <f>'use 2012-13'!BY135*GDP_Ratios!$E$10</f>
        <v>8613988.5155722722</v>
      </c>
    </row>
    <row r="136" spans="1:77" x14ac:dyDescent="0.35">
      <c r="A136" s="21">
        <v>133</v>
      </c>
      <c r="B136" s="21" t="s">
        <v>204</v>
      </c>
      <c r="C136" s="61">
        <f>IFERROR(('use 2017-18'!C136/'use 2017-18'!$BQ136)*use_alloc!$C136,"")</f>
        <v>0</v>
      </c>
      <c r="D136" s="61">
        <f>IFERROR(('use 2017-18'!D136/'use 2017-18'!$BQ136)*use_alloc!$C136,"")</f>
        <v>0</v>
      </c>
      <c r="E136" s="61">
        <f>IFERROR(('use 2017-18'!E136/'use 2017-18'!$BQ136)*use_alloc!$C136,"")</f>
        <v>512.0664258294205</v>
      </c>
      <c r="F136" s="61">
        <f>IFERROR(('use 2017-18'!F136/'use 2017-18'!$BQ136)*use_alloc!$C136,"")</f>
        <v>0</v>
      </c>
      <c r="G136" s="61">
        <f>IFERROR(('use 2017-18'!G136/'use 2017-18'!$BQ136)*use_alloc!$C136,"")</f>
        <v>140.39642652465787</v>
      </c>
      <c r="H136" s="61">
        <f>IFERROR(('use 2017-18'!H136/'use 2017-18'!$BQ136)*use_alloc!$C136,"")</f>
        <v>0</v>
      </c>
      <c r="I136" s="61">
        <f>IFERROR(('use 2017-18'!I136/'use 2017-18'!$BQ136)*use_alloc!$C136,"")</f>
        <v>0</v>
      </c>
      <c r="J136" s="61">
        <f>IFERROR(('use 2017-18'!J136/'use 2017-18'!$BQ136)*use_alloc!$C136,"")</f>
        <v>18.3913006356652</v>
      </c>
      <c r="K136" s="61">
        <f>IFERROR(('use 2017-18'!K136/'use 2017-18'!$BQ136)*use_alloc!$C136,"")</f>
        <v>28.985011936194429</v>
      </c>
      <c r="L136" s="61">
        <f>IFERROR(('use 2017-18'!L136/'use 2017-18'!$BQ136)*use_alloc!$C136,"")</f>
        <v>1.9346041530376392</v>
      </c>
      <c r="M136" s="61">
        <f>IFERROR(('use 2017-18'!M136/'use 2017-18'!$BQ136)*use_alloc!$C136,"")</f>
        <v>0</v>
      </c>
      <c r="N136" s="61">
        <f>IFERROR(('use 2017-18'!N136/'use 2017-18'!$BQ136)*use_alloc!$C136,"")</f>
        <v>0</v>
      </c>
      <c r="O136" s="61">
        <f>IFERROR(('use 2017-18'!O136/'use 2017-18'!$BQ136)*use_alloc!$C136,"")</f>
        <v>0</v>
      </c>
      <c r="P136" s="61">
        <f>IFERROR(('use 2017-18'!P136/'use 2017-18'!$BQ136)*use_alloc!$C136,"")</f>
        <v>0</v>
      </c>
      <c r="Q136" s="61">
        <f>IFERROR(('use 2017-18'!Q136/'use 2017-18'!$BQ136)*use_alloc!$C136,"")</f>
        <v>0</v>
      </c>
      <c r="R136" s="61">
        <f>IFERROR(('use 2017-18'!R136/'use 2017-18'!$BQ136)*use_alloc!$C136,"")</f>
        <v>0</v>
      </c>
      <c r="S136" s="61">
        <f>IFERROR(('use 2017-18'!S136/'use 2017-18'!$BQ136)*use_alloc!$C136,"")</f>
        <v>0</v>
      </c>
      <c r="T136" s="61">
        <f>IFERROR(('use 2017-18'!T136/'use 2017-18'!$BQ136)*use_alloc!$C136,"")</f>
        <v>0</v>
      </c>
      <c r="U136" s="61">
        <f>IFERROR(('use 2017-18'!U136/'use 2017-18'!$BQ136)*use_alloc!$C136,"")</f>
        <v>0</v>
      </c>
      <c r="V136" s="61">
        <f>IFERROR(('use 2017-18'!V136/'use 2017-18'!$BQ136)*use_alloc!$C136,"")</f>
        <v>0</v>
      </c>
      <c r="W136" s="61">
        <f>IFERROR(('use 2017-18'!W136/'use 2017-18'!$BQ136)*use_alloc!$C136,"")</f>
        <v>0</v>
      </c>
      <c r="X136" s="61">
        <f>IFERROR(('use 2017-18'!X136/'use 2017-18'!$BQ136)*use_alloc!$C136,"")</f>
        <v>0</v>
      </c>
      <c r="Y136" s="61">
        <f>IFERROR(('use 2017-18'!Y136/'use 2017-18'!$BQ136)*use_alloc!$C136,"")</f>
        <v>0</v>
      </c>
      <c r="Z136" s="61">
        <f>IFERROR(('use 2017-18'!Z136/'use 2017-18'!$BQ136)*use_alloc!$C136,"")</f>
        <v>0</v>
      </c>
      <c r="AA136" s="61">
        <f>IFERROR(('use 2017-18'!AA136/'use 2017-18'!$BQ136)*use_alloc!$C136,"")</f>
        <v>0</v>
      </c>
      <c r="AB136" s="61">
        <f>IFERROR(('use 2017-18'!AB136/'use 2017-18'!$BQ136)*use_alloc!$C136,"")</f>
        <v>0</v>
      </c>
      <c r="AC136" s="61">
        <f>IFERROR(('use 2017-18'!AC136/'use 2017-18'!$BQ136)*use_alloc!$C136,"")</f>
        <v>0</v>
      </c>
      <c r="AD136" s="61">
        <f>IFERROR(('use 2017-18'!AD136/'use 2017-18'!$BQ136)*use_alloc!$C136,"")</f>
        <v>0</v>
      </c>
      <c r="AE136" s="61">
        <f>IFERROR(('use 2017-18'!AE136/'use 2017-18'!$BQ136)*use_alloc!$C136,"")</f>
        <v>0</v>
      </c>
      <c r="AF136" s="61">
        <f>IFERROR(('use 2017-18'!AF136/'use 2017-18'!$BQ136)*use_alloc!$C136,"")</f>
        <v>0</v>
      </c>
      <c r="AG136" s="61">
        <f>IFERROR(('use 2017-18'!AG136/'use 2017-18'!$BQ136)*use_alloc!$C136,"")</f>
        <v>0</v>
      </c>
      <c r="AH136" s="61">
        <f>IFERROR(('use 2017-18'!AH136/'use 2017-18'!$BQ136)*use_alloc!$C136,"")</f>
        <v>0</v>
      </c>
      <c r="AI136" s="61">
        <f>IFERROR(('use 2017-18'!AI136/'use 2017-18'!$BQ136)*use_alloc!$C136,"")</f>
        <v>0</v>
      </c>
      <c r="AJ136" s="61">
        <f>IFERROR(('use 2017-18'!AJ136/'use 2017-18'!$BQ136)*use_alloc!$C136,"")</f>
        <v>0</v>
      </c>
      <c r="AK136" s="61">
        <f>IFERROR(('use 2017-18'!AK136/'use 2017-18'!$BQ136)*use_alloc!$C136,"")</f>
        <v>0</v>
      </c>
      <c r="AL136" s="61">
        <f>IFERROR(('use 2017-18'!AL136/'use 2017-18'!$BQ136)*use_alloc!$C136,"")</f>
        <v>0</v>
      </c>
      <c r="AM136" s="61">
        <f>IFERROR(('use 2017-18'!AM136/'use 2017-18'!$BQ136)*use_alloc!$C136,"")</f>
        <v>0</v>
      </c>
      <c r="AN136" s="61">
        <f>IFERROR(('use 2017-18'!AN136/'use 2017-18'!$BQ136)*use_alloc!$C136,"")</f>
        <v>0</v>
      </c>
      <c r="AO136" s="61">
        <f>IFERROR(('use 2017-18'!AO136/'use 2017-18'!$BQ136)*use_alloc!$C136,"")</f>
        <v>0</v>
      </c>
      <c r="AP136" s="61">
        <f>IFERROR(('use 2017-18'!AP136/'use 2017-18'!$BQ136)*use_alloc!$C136,"")</f>
        <v>0</v>
      </c>
      <c r="AQ136" s="61">
        <f>IFERROR(('use 2017-18'!AQ136/'use 2017-18'!$BQ136)*use_alloc!$C136,"")</f>
        <v>2847.06073894683</v>
      </c>
      <c r="AR136" s="61">
        <f>IFERROR(('use 2017-18'!AR136/'use 2017-18'!$BQ136)*use_alloc!$C136,"")</f>
        <v>2562.599690705862</v>
      </c>
      <c r="AS136" s="61">
        <f>IFERROR(('use 2017-18'!AS136/'use 2017-18'!$BQ136)*use_alloc!$C136,"")</f>
        <v>0</v>
      </c>
      <c r="AT136" s="61">
        <f>IFERROR(('use 2017-18'!AT136/'use 2017-18'!$BQ136)*use_alloc!$C136,"")</f>
        <v>137.25639700349143</v>
      </c>
      <c r="AU136" s="61">
        <f>IFERROR(('use 2017-18'!AU136/'use 2017-18'!$BQ136)*use_alloc!$C136,"")</f>
        <v>60.949396780819399</v>
      </c>
      <c r="AV136" s="61">
        <f>IFERROR(('use 2017-18'!AV136/'use 2017-18'!$BQ136)*use_alloc!$C136,"")</f>
        <v>9.8559452389334812</v>
      </c>
      <c r="AW136" s="61">
        <f>IFERROR(('use 2017-18'!AW136/'use 2017-18'!$BQ136)*use_alloc!$C136,"")</f>
        <v>0.62437587433210862</v>
      </c>
      <c r="AX136" s="61">
        <f>IFERROR(('use 2017-18'!AX136/'use 2017-18'!$BQ136)*use_alloc!$C136,"")</f>
        <v>578.49665251325837</v>
      </c>
      <c r="AY136" s="61">
        <f>IFERROR(('use 2017-18'!AY136/'use 2017-18'!$BQ136)*use_alloc!$C136,"")</f>
        <v>109.86164109329793</v>
      </c>
      <c r="AZ136" s="61">
        <f>IFERROR(('use 2017-18'!AZ136/'use 2017-18'!$BQ136)*use_alloc!$C136,"")</f>
        <v>4.3152709991600167E-2</v>
      </c>
      <c r="BA136" s="61">
        <f>IFERROR(('use 2017-18'!BA136/'use 2017-18'!$BQ136)*use_alloc!$C136,"")</f>
        <v>152.81564243438547</v>
      </c>
      <c r="BB136" s="61">
        <f>IFERROR(('use 2017-18'!BB136/'use 2017-18'!$BQ136)*use_alloc!$C136,"")</f>
        <v>821.06777802561498</v>
      </c>
      <c r="BC136" s="61">
        <f>IFERROR(('use 2017-18'!BC136/'use 2017-18'!$BQ136)*use_alloc!$C136,"")</f>
        <v>86.113912850294795</v>
      </c>
      <c r="BD136" s="61">
        <f>IFERROR(('use 2017-18'!BD136/'use 2017-18'!$BQ136)*use_alloc!$C136,"")</f>
        <v>2068.9124414225867</v>
      </c>
      <c r="BE136" s="61">
        <f>IFERROR(('use 2017-18'!BE136/'use 2017-18'!$BQ136)*use_alloc!$C136,"")</f>
        <v>637.30951392690076</v>
      </c>
      <c r="BF136" s="61">
        <f>IFERROR(('use 2017-18'!BF136/'use 2017-18'!$BQ136)*use_alloc!$C136,"")</f>
        <v>0</v>
      </c>
      <c r="BG136" s="61">
        <f>IFERROR(('use 2017-18'!BG136/'use 2017-18'!$BQ136)*use_alloc!$C136,"")</f>
        <v>1132.5583781033004</v>
      </c>
      <c r="BH136" s="61">
        <f>IFERROR(('use 2017-18'!BH136/'use 2017-18'!$BQ136)*use_alloc!$C136,"")</f>
        <v>363.50786500076265</v>
      </c>
      <c r="BI136" s="61">
        <f>IFERROR(('use 2017-18'!BI136/'use 2017-18'!$BQ136)*use_alloc!$C136,"")</f>
        <v>449.91496686270193</v>
      </c>
      <c r="BJ136" s="61">
        <f>IFERROR(('use 2017-18'!BJ136/'use 2017-18'!$BQ136)*use_alloc!$C136,"")</f>
        <v>1217.1219604648893</v>
      </c>
      <c r="BK136" s="61">
        <f>IFERROR(('use 2017-18'!BK136/'use 2017-18'!$BQ136)*use_alloc!$C136,"")</f>
        <v>865.23412722531862</v>
      </c>
      <c r="BL136" s="61">
        <f>IFERROR(('use 2017-18'!BL136/'use 2017-18'!$BQ136)*use_alloc!$C136,"")</f>
        <v>891.9336729737181</v>
      </c>
      <c r="BM136" s="61">
        <f>IFERROR(('use 2017-18'!BM136/'use 2017-18'!$BQ136)*use_alloc!$C136,"")</f>
        <v>96.019272120977192</v>
      </c>
      <c r="BN136" s="61">
        <f>IFERROR(('use 2017-18'!BN136/'use 2017-18'!$BQ136)*use_alloc!$C136,"")</f>
        <v>322.59868664265565</v>
      </c>
      <c r="BO136" s="61">
        <f>IFERROR(('use 2017-18'!BO136/'use 2017-18'!$BQ136)*use_alloc!$C136,"")</f>
        <v>287.74838224609459</v>
      </c>
      <c r="BP136" s="61">
        <f>IFERROR(('use 2017-18'!BP136/'use 2017-18'!$BQ136)*use_alloc!$C136,"")</f>
        <v>4312.7875261504823</v>
      </c>
      <c r="BQ136" s="61">
        <f>'use 2012-13'!BQ136*GDP_Ratios!$E$10</f>
        <v>4129716.4158590888</v>
      </c>
      <c r="BR136" s="61">
        <f>'use 2012-13'!BR136*GDP_Ratios!$E$10</f>
        <v>4367886.6318044225</v>
      </c>
      <c r="BS136" s="61">
        <f>'use 2012-13'!BS136*GDP_Ratios!$E$10</f>
        <v>0</v>
      </c>
      <c r="BT136" s="61">
        <f>'use 2012-13'!BT136*GDP_Ratios!$E$10</f>
        <v>0</v>
      </c>
      <c r="BU136" s="61">
        <f>'use 2012-13'!BU136*GDP_Ratios!$E$10</f>
        <v>0</v>
      </c>
      <c r="BV136" s="61">
        <f>'use 2012-13'!BV136*GDP_Ratios!$E$10</f>
        <v>0</v>
      </c>
      <c r="BW136" s="61">
        <f>'use 2012-13'!BW136*GDP_Ratios!$E$10</f>
        <v>0</v>
      </c>
      <c r="BX136" s="61">
        <f>'use 2012-13'!BX136*GDP_Ratios!$E$10</f>
        <v>4367886.6318044225</v>
      </c>
      <c r="BY136" s="61">
        <f>'use 2012-13'!BY136*GDP_Ratios!$E$10</f>
        <v>8497603.0476635117</v>
      </c>
    </row>
    <row r="137" spans="1:77" x14ac:dyDescent="0.35">
      <c r="A137" s="21">
        <v>134</v>
      </c>
      <c r="B137" s="21" t="s">
        <v>61</v>
      </c>
      <c r="C137" s="61">
        <f>IFERROR(('use 2017-18'!C137/'use 2017-18'!$BQ137)*use_alloc!$C137,"")</f>
        <v>1648.4669684053392</v>
      </c>
      <c r="D137" s="61">
        <f>IFERROR(('use 2017-18'!D137/'use 2017-18'!$BQ137)*use_alloc!$C137,"")</f>
        <v>0</v>
      </c>
      <c r="E137" s="61">
        <f>IFERROR(('use 2017-18'!E137/'use 2017-18'!$BQ137)*use_alloc!$C137,"")</f>
        <v>9554.2139192255927</v>
      </c>
      <c r="F137" s="61">
        <f>IFERROR(('use 2017-18'!F137/'use 2017-18'!$BQ137)*use_alloc!$C137,"")</f>
        <v>0</v>
      </c>
      <c r="G137" s="61">
        <f>IFERROR(('use 2017-18'!G137/'use 2017-18'!$BQ137)*use_alloc!$C137,"")</f>
        <v>2527.7468451010868</v>
      </c>
      <c r="H137" s="61">
        <f>IFERROR(('use 2017-18'!H137/'use 2017-18'!$BQ137)*use_alloc!$C137,"")</f>
        <v>100.10226415221084</v>
      </c>
      <c r="I137" s="61">
        <f>IFERROR(('use 2017-18'!I137/'use 2017-18'!$BQ137)*use_alloc!$C137,"")</f>
        <v>35.684558474267085</v>
      </c>
      <c r="J137" s="61">
        <f>IFERROR(('use 2017-18'!J137/'use 2017-18'!$BQ137)*use_alloc!$C137,"")</f>
        <v>372.00572994140367</v>
      </c>
      <c r="K137" s="61">
        <f>IFERROR(('use 2017-18'!K137/'use 2017-18'!$BQ137)*use_alloc!$C137,"")</f>
        <v>664.49783543412923</v>
      </c>
      <c r="L137" s="61">
        <f>IFERROR(('use 2017-18'!L137/'use 2017-18'!$BQ137)*use_alloc!$C137,"")</f>
        <v>844.93372207500727</v>
      </c>
      <c r="M137" s="61">
        <f>IFERROR(('use 2017-18'!M137/'use 2017-18'!$BQ137)*use_alloc!$C137,"")</f>
        <v>2034.8451410375228</v>
      </c>
      <c r="N137" s="61">
        <f>IFERROR(('use 2017-18'!N137/'use 2017-18'!$BQ137)*use_alloc!$C137,"")</f>
        <v>33.756499474430605</v>
      </c>
      <c r="O137" s="61">
        <f>IFERROR(('use 2017-18'!O137/'use 2017-18'!$BQ137)*use_alloc!$C137,"")</f>
        <v>141.23290645887198</v>
      </c>
      <c r="P137" s="61">
        <f>IFERROR(('use 2017-18'!P137/'use 2017-18'!$BQ137)*use_alloc!$C137,"")</f>
        <v>607.61536071784758</v>
      </c>
      <c r="Q137" s="61">
        <f>IFERROR(('use 2017-18'!Q137/'use 2017-18'!$BQ137)*use_alloc!$C137,"")</f>
        <v>84.158982858648628</v>
      </c>
      <c r="R137" s="61">
        <f>IFERROR(('use 2017-18'!R137/'use 2017-18'!$BQ137)*use_alloc!$C137,"")</f>
        <v>732.51763965891655</v>
      </c>
      <c r="S137" s="61">
        <f>IFERROR(('use 2017-18'!S137/'use 2017-18'!$BQ137)*use_alloc!$C137,"")</f>
        <v>7640.8203067169088</v>
      </c>
      <c r="T137" s="61">
        <f>IFERROR(('use 2017-18'!T137/'use 2017-18'!$BQ137)*use_alloc!$C137,"")</f>
        <v>2174.6796421015479</v>
      </c>
      <c r="U137" s="61">
        <f>IFERROR(('use 2017-18'!U137/'use 2017-18'!$BQ137)*use_alloc!$C137,"")</f>
        <v>179.50750071151228</v>
      </c>
      <c r="V137" s="61">
        <f>IFERROR(('use 2017-18'!V137/'use 2017-18'!$BQ137)*use_alloc!$C137,"")</f>
        <v>19891.068872039028</v>
      </c>
      <c r="W137" s="61">
        <f>IFERROR(('use 2017-18'!W137/'use 2017-18'!$BQ137)*use_alloc!$C137,"")</f>
        <v>4295.1571338198128</v>
      </c>
      <c r="X137" s="61">
        <f>IFERROR(('use 2017-18'!X137/'use 2017-18'!$BQ137)*use_alloc!$C137,"")</f>
        <v>5146.9445908986881</v>
      </c>
      <c r="Y137" s="61">
        <f>IFERROR(('use 2017-18'!Y137/'use 2017-18'!$BQ137)*use_alloc!$C137,"")</f>
        <v>1372.0561176622132</v>
      </c>
      <c r="Z137" s="61">
        <f>IFERROR(('use 2017-18'!Z137/'use 2017-18'!$BQ137)*use_alloc!$C137,"")</f>
        <v>132.80959497358131</v>
      </c>
      <c r="AA137" s="61">
        <f>IFERROR(('use 2017-18'!AA137/'use 2017-18'!$BQ137)*use_alloc!$C137,"")</f>
        <v>142.99661792227226</v>
      </c>
      <c r="AB137" s="61">
        <f>IFERROR(('use 2017-18'!AB137/'use 2017-18'!$BQ137)*use_alloc!$C137,"")</f>
        <v>89.055012877638603</v>
      </c>
      <c r="AC137" s="61">
        <f>IFERROR(('use 2017-18'!AC137/'use 2017-18'!$BQ137)*use_alloc!$C137,"")</f>
        <v>5169.9893285464259</v>
      </c>
      <c r="AD137" s="61">
        <f>IFERROR(('use 2017-18'!AD137/'use 2017-18'!$BQ137)*use_alloc!$C137,"")</f>
        <v>6707.7736283981985</v>
      </c>
      <c r="AE137" s="61">
        <f>IFERROR(('use 2017-18'!AE137/'use 2017-18'!$BQ137)*use_alloc!$C137,"")</f>
        <v>11352.503281296476</v>
      </c>
      <c r="AF137" s="61">
        <f>IFERROR(('use 2017-18'!AF137/'use 2017-18'!$BQ137)*use_alloc!$C137,"")</f>
        <v>16533.383572970681</v>
      </c>
      <c r="AG137" s="61">
        <f>IFERROR(('use 2017-18'!AG137/'use 2017-18'!$BQ137)*use_alloc!$C137,"")</f>
        <v>6905.9218030358516</v>
      </c>
      <c r="AH137" s="61">
        <f>IFERROR(('use 2017-18'!AH137/'use 2017-18'!$BQ137)*use_alloc!$C137,"")</f>
        <v>1174.2146452372824</v>
      </c>
      <c r="AI137" s="61">
        <f>IFERROR(('use 2017-18'!AI137/'use 2017-18'!$BQ137)*use_alloc!$C137,"")</f>
        <v>21100.73971488767</v>
      </c>
      <c r="AJ137" s="61">
        <f>IFERROR(('use 2017-18'!AJ137/'use 2017-18'!$BQ137)*use_alloc!$C137,"")</f>
        <v>2871.1082617661737</v>
      </c>
      <c r="AK137" s="61">
        <f>IFERROR(('use 2017-18'!AK137/'use 2017-18'!$BQ137)*use_alloc!$C137,"")</f>
        <v>359.45362950792725</v>
      </c>
      <c r="AL137" s="61">
        <f>IFERROR(('use 2017-18'!AL137/'use 2017-18'!$BQ137)*use_alloc!$C137,"")</f>
        <v>1104.7387210030479</v>
      </c>
      <c r="AM137" s="61">
        <f>IFERROR(('use 2017-18'!AM137/'use 2017-18'!$BQ137)*use_alloc!$C137,"")</f>
        <v>207.35840259420215</v>
      </c>
      <c r="AN137" s="61">
        <f>IFERROR(('use 2017-18'!AN137/'use 2017-18'!$BQ137)*use_alloc!$C137,"")</f>
        <v>334.09219478880084</v>
      </c>
      <c r="AO137" s="61">
        <f>IFERROR(('use 2017-18'!AO137/'use 2017-18'!$BQ137)*use_alloc!$C137,"")</f>
        <v>455.58526468273493</v>
      </c>
      <c r="AP137" s="61">
        <f>IFERROR(('use 2017-18'!AP137/'use 2017-18'!$BQ137)*use_alloc!$C137,"")</f>
        <v>119.47049547291353</v>
      </c>
      <c r="AQ137" s="61">
        <f>IFERROR(('use 2017-18'!AQ137/'use 2017-18'!$BQ137)*use_alloc!$C137,"")</f>
        <v>12125.312023430373</v>
      </c>
      <c r="AR137" s="61">
        <f>IFERROR(('use 2017-18'!AR137/'use 2017-18'!$BQ137)*use_alloc!$C137,"")</f>
        <v>124585.96161058206</v>
      </c>
      <c r="AS137" s="61">
        <f>IFERROR(('use 2017-18'!AS137/'use 2017-18'!$BQ137)*use_alloc!$C137,"")</f>
        <v>18756.285019623323</v>
      </c>
      <c r="AT137" s="61">
        <f>IFERROR(('use 2017-18'!AT137/'use 2017-18'!$BQ137)*use_alloc!$C137,"")</f>
        <v>15749.465015196891</v>
      </c>
      <c r="AU137" s="61">
        <f>IFERROR(('use 2017-18'!AU137/'use 2017-18'!$BQ137)*use_alloc!$C137,"")</f>
        <v>21946.6327859009</v>
      </c>
      <c r="AV137" s="61">
        <f>IFERROR(('use 2017-18'!AV137/'use 2017-18'!$BQ137)*use_alloc!$C137,"")</f>
        <v>65882.041901864999</v>
      </c>
      <c r="AW137" s="61">
        <f>IFERROR(('use 2017-18'!AW137/'use 2017-18'!$BQ137)*use_alloc!$C137,"")</f>
        <v>7398.6507885661813</v>
      </c>
      <c r="AX137" s="61">
        <f>IFERROR(('use 2017-18'!AX137/'use 2017-18'!$BQ137)*use_alloc!$C137,"")</f>
        <v>31344.336004509933</v>
      </c>
      <c r="AY137" s="61">
        <f>IFERROR(('use 2017-18'!AY137/'use 2017-18'!$BQ137)*use_alloc!$C137,"")</f>
        <v>24769.284308319497</v>
      </c>
      <c r="AZ137" s="61">
        <f>IFERROR(('use 2017-18'!AZ137/'use 2017-18'!$BQ137)*use_alloc!$C137,"")</f>
        <v>2866.0068096737723</v>
      </c>
      <c r="BA137" s="61">
        <f>IFERROR(('use 2017-18'!BA137/'use 2017-18'!$BQ137)*use_alloc!$C137,"")</f>
        <v>160469.17452181387</v>
      </c>
      <c r="BB137" s="61">
        <f>IFERROR(('use 2017-18'!BB137/'use 2017-18'!$BQ137)*use_alloc!$C137,"")</f>
        <v>4405.6556835840674</v>
      </c>
      <c r="BC137" s="61">
        <f>IFERROR(('use 2017-18'!BC137/'use 2017-18'!$BQ137)*use_alloc!$C137,"")</f>
        <v>652.81989343293969</v>
      </c>
      <c r="BD137" s="61">
        <f>IFERROR(('use 2017-18'!BD137/'use 2017-18'!$BQ137)*use_alloc!$C137,"")</f>
        <v>68112.348628943757</v>
      </c>
      <c r="BE137" s="61">
        <f>IFERROR(('use 2017-18'!BE137/'use 2017-18'!$BQ137)*use_alloc!$C137,"")</f>
        <v>6629.0536636413226</v>
      </c>
      <c r="BF137" s="61">
        <f>IFERROR(('use 2017-18'!BF137/'use 2017-18'!$BQ137)*use_alloc!$C137,"")</f>
        <v>0</v>
      </c>
      <c r="BG137" s="61">
        <f>IFERROR(('use 2017-18'!BG137/'use 2017-18'!$BQ137)*use_alloc!$C137,"")</f>
        <v>147483.97355261125</v>
      </c>
      <c r="BH137" s="61">
        <f>IFERROR(('use 2017-18'!BH137/'use 2017-18'!$BQ137)*use_alloc!$C137,"")</f>
        <v>7725.5270829498486</v>
      </c>
      <c r="BI137" s="61">
        <f>IFERROR(('use 2017-18'!BI137/'use 2017-18'!$BQ137)*use_alloc!$C137,"")</f>
        <v>636.18806226772347</v>
      </c>
      <c r="BJ137" s="61">
        <f>IFERROR(('use 2017-18'!BJ137/'use 2017-18'!$BQ137)*use_alloc!$C137,"")</f>
        <v>231972.6953092051</v>
      </c>
      <c r="BK137" s="61">
        <f>IFERROR(('use 2017-18'!BK137/'use 2017-18'!$BQ137)*use_alloc!$C137,"")</f>
        <v>140030.45370329794</v>
      </c>
      <c r="BL137" s="61">
        <f>IFERROR(('use 2017-18'!BL137/'use 2017-18'!$BQ137)*use_alloc!$C137,"")</f>
        <v>8265.4867109980805</v>
      </c>
      <c r="BM137" s="61">
        <f>IFERROR(('use 2017-18'!BM137/'use 2017-18'!$BQ137)*use_alloc!$C137,"")</f>
        <v>2419.1736333861113</v>
      </c>
      <c r="BN137" s="61">
        <f>IFERROR(('use 2017-18'!BN137/'use 2017-18'!$BQ137)*use_alloc!$C137,"")</f>
        <v>2967.1927052394822</v>
      </c>
      <c r="BO137" s="61">
        <f>IFERROR(('use 2017-18'!BO137/'use 2017-18'!$BQ137)*use_alloc!$C137,"")</f>
        <v>130442.64060843922</v>
      </c>
      <c r="BP137" s="61">
        <f>IFERROR(('use 2017-18'!BP137/'use 2017-18'!$BQ137)*use_alloc!$C137,"")</f>
        <v>18519.135999033111</v>
      </c>
      <c r="BQ137" s="61">
        <f>'use 2012-13'!BQ137*GDP_Ratios!$E$10</f>
        <v>35872509.132101737</v>
      </c>
      <c r="BR137" s="61">
        <f>'use 2012-13'!BR137*GDP_Ratios!$E$10</f>
        <v>5957953.0397470752</v>
      </c>
      <c r="BS137" s="61">
        <f>'use 2012-13'!BS137*GDP_Ratios!$E$10</f>
        <v>0</v>
      </c>
      <c r="BT137" s="61">
        <f>'use 2012-13'!BT137*GDP_Ratios!$E$10</f>
        <v>0</v>
      </c>
      <c r="BU137" s="61">
        <f>'use 2012-13'!BU137*GDP_Ratios!$E$10</f>
        <v>0</v>
      </c>
      <c r="BV137" s="61">
        <f>'use 2012-13'!BV137*GDP_Ratios!$E$10</f>
        <v>0</v>
      </c>
      <c r="BW137" s="61">
        <f>'use 2012-13'!BW137*GDP_Ratios!$E$10</f>
        <v>50638324.24918323</v>
      </c>
      <c r="BX137" s="61">
        <f>'use 2012-13'!BX137*GDP_Ratios!$E$10</f>
        <v>56596277.288930304</v>
      </c>
      <c r="BY137" s="61">
        <f>'use 2012-13'!BY137*GDP_Ratios!$E$10</f>
        <v>92468786.421032041</v>
      </c>
    </row>
    <row r="138" spans="1:77" x14ac:dyDescent="0.35">
      <c r="A138" s="21">
        <v>135</v>
      </c>
      <c r="B138" s="21" t="s">
        <v>60</v>
      </c>
      <c r="C138" s="61">
        <f>IFERROR(('use 2017-18'!C138/'use 2017-18'!$BQ138)*use_alloc!$C138,"")</f>
        <v>4.3047319730305826</v>
      </c>
      <c r="D138" s="61">
        <f>IFERROR(('use 2017-18'!D138/'use 2017-18'!$BQ138)*use_alloc!$C138,"")</f>
        <v>0</v>
      </c>
      <c r="E138" s="61">
        <f>IFERROR(('use 2017-18'!E138/'use 2017-18'!$BQ138)*use_alloc!$C138,"")</f>
        <v>9.1943006858145857</v>
      </c>
      <c r="F138" s="61">
        <f>IFERROR(('use 2017-18'!F138/'use 2017-18'!$BQ138)*use_alloc!$C138,"")</f>
        <v>0</v>
      </c>
      <c r="G138" s="61">
        <f>IFERROR(('use 2017-18'!G138/'use 2017-18'!$BQ138)*use_alloc!$C138,"")</f>
        <v>5.075339247390823</v>
      </c>
      <c r="H138" s="61">
        <f>IFERROR(('use 2017-18'!H138/'use 2017-18'!$BQ138)*use_alloc!$C138,"")</f>
        <v>0.14156425965705691</v>
      </c>
      <c r="I138" s="61">
        <f>IFERROR(('use 2017-18'!I138/'use 2017-18'!$BQ138)*use_alloc!$C138,"")</f>
        <v>5.0464973438735128E-2</v>
      </c>
      <c r="J138" s="61">
        <f>IFERROR(('use 2017-18'!J138/'use 2017-18'!$BQ138)*use_alloc!$C138,"")</f>
        <v>0.22780261198478979</v>
      </c>
      <c r="K138" s="61">
        <f>IFERROR(('use 2017-18'!K138/'use 2017-18'!$BQ138)*use_alloc!$C138,"")</f>
        <v>1.0428069715068462</v>
      </c>
      <c r="L138" s="61">
        <f>IFERROR(('use 2017-18'!L138/'use 2017-18'!$BQ138)*use_alloc!$C138,"")</f>
        <v>20.387896368228777</v>
      </c>
      <c r="M138" s="61">
        <f>IFERROR(('use 2017-18'!M138/'use 2017-18'!$BQ138)*use_alloc!$C138,"")</f>
        <v>0</v>
      </c>
      <c r="N138" s="61">
        <f>IFERROR(('use 2017-18'!N138/'use 2017-18'!$BQ138)*use_alloc!$C138,"")</f>
        <v>0</v>
      </c>
      <c r="O138" s="61">
        <f>IFERROR(('use 2017-18'!O138/'use 2017-18'!$BQ138)*use_alloc!$C138,"")</f>
        <v>0</v>
      </c>
      <c r="P138" s="61">
        <f>IFERROR(('use 2017-18'!P138/'use 2017-18'!$BQ138)*use_alloc!$C138,"")</f>
        <v>0</v>
      </c>
      <c r="Q138" s="61">
        <f>IFERROR(('use 2017-18'!Q138/'use 2017-18'!$BQ138)*use_alloc!$C138,"")</f>
        <v>0</v>
      </c>
      <c r="R138" s="61">
        <f>IFERROR(('use 2017-18'!R138/'use 2017-18'!$BQ138)*use_alloc!$C138,"")</f>
        <v>0</v>
      </c>
      <c r="S138" s="61">
        <f>IFERROR(('use 2017-18'!S138/'use 2017-18'!$BQ138)*use_alloc!$C138,"")</f>
        <v>0</v>
      </c>
      <c r="T138" s="61">
        <f>IFERROR(('use 2017-18'!T138/'use 2017-18'!$BQ138)*use_alloc!$C138,"")</f>
        <v>0</v>
      </c>
      <c r="U138" s="61">
        <f>IFERROR(('use 2017-18'!U138/'use 2017-18'!$BQ138)*use_alloc!$C138,"")</f>
        <v>0</v>
      </c>
      <c r="V138" s="61">
        <f>IFERROR(('use 2017-18'!V138/'use 2017-18'!$BQ138)*use_alloc!$C138,"")</f>
        <v>0</v>
      </c>
      <c r="W138" s="61">
        <f>IFERROR(('use 2017-18'!W138/'use 2017-18'!$BQ138)*use_alloc!$C138,"")</f>
        <v>0</v>
      </c>
      <c r="X138" s="61">
        <f>IFERROR(('use 2017-18'!X138/'use 2017-18'!$BQ138)*use_alloc!$C138,"")</f>
        <v>0</v>
      </c>
      <c r="Y138" s="61">
        <f>IFERROR(('use 2017-18'!Y138/'use 2017-18'!$BQ138)*use_alloc!$C138,"")</f>
        <v>0</v>
      </c>
      <c r="Z138" s="61">
        <f>IFERROR(('use 2017-18'!Z138/'use 2017-18'!$BQ138)*use_alloc!$C138,"")</f>
        <v>0</v>
      </c>
      <c r="AA138" s="61">
        <f>IFERROR(('use 2017-18'!AA138/'use 2017-18'!$BQ138)*use_alloc!$C138,"")</f>
        <v>0</v>
      </c>
      <c r="AB138" s="61">
        <f>IFERROR(('use 2017-18'!AB138/'use 2017-18'!$BQ138)*use_alloc!$C138,"")</f>
        <v>0</v>
      </c>
      <c r="AC138" s="61">
        <f>IFERROR(('use 2017-18'!AC138/'use 2017-18'!$BQ138)*use_alloc!$C138,"")</f>
        <v>0</v>
      </c>
      <c r="AD138" s="61">
        <f>IFERROR(('use 2017-18'!AD138/'use 2017-18'!$BQ138)*use_alloc!$C138,"")</f>
        <v>0</v>
      </c>
      <c r="AE138" s="61">
        <f>IFERROR(('use 2017-18'!AE138/'use 2017-18'!$BQ138)*use_alloc!$C138,"")</f>
        <v>0</v>
      </c>
      <c r="AF138" s="61">
        <f>IFERROR(('use 2017-18'!AF138/'use 2017-18'!$BQ138)*use_alloc!$C138,"")</f>
        <v>0</v>
      </c>
      <c r="AG138" s="61">
        <f>IFERROR(('use 2017-18'!AG138/'use 2017-18'!$BQ138)*use_alloc!$C138,"")</f>
        <v>0</v>
      </c>
      <c r="AH138" s="61">
        <f>IFERROR(('use 2017-18'!AH138/'use 2017-18'!$BQ138)*use_alloc!$C138,"")</f>
        <v>0</v>
      </c>
      <c r="AI138" s="61">
        <f>IFERROR(('use 2017-18'!AI138/'use 2017-18'!$BQ138)*use_alloc!$C138,"")</f>
        <v>0</v>
      </c>
      <c r="AJ138" s="61">
        <f>IFERROR(('use 2017-18'!AJ138/'use 2017-18'!$BQ138)*use_alloc!$C138,"")</f>
        <v>0</v>
      </c>
      <c r="AK138" s="61">
        <f>IFERROR(('use 2017-18'!AK138/'use 2017-18'!$BQ138)*use_alloc!$C138,"")</f>
        <v>0</v>
      </c>
      <c r="AL138" s="61">
        <f>IFERROR(('use 2017-18'!AL138/'use 2017-18'!$BQ138)*use_alloc!$C138,"")</f>
        <v>0</v>
      </c>
      <c r="AM138" s="61">
        <f>IFERROR(('use 2017-18'!AM138/'use 2017-18'!$BQ138)*use_alloc!$C138,"")</f>
        <v>0</v>
      </c>
      <c r="AN138" s="61">
        <f>IFERROR(('use 2017-18'!AN138/'use 2017-18'!$BQ138)*use_alloc!$C138,"")</f>
        <v>0</v>
      </c>
      <c r="AO138" s="61">
        <f>IFERROR(('use 2017-18'!AO138/'use 2017-18'!$BQ138)*use_alloc!$C138,"")</f>
        <v>0</v>
      </c>
      <c r="AP138" s="61">
        <f>IFERROR(('use 2017-18'!AP138/'use 2017-18'!$BQ138)*use_alloc!$C138,"")</f>
        <v>0</v>
      </c>
      <c r="AQ138" s="61">
        <f>IFERROR(('use 2017-18'!AQ138/'use 2017-18'!$BQ138)*use_alloc!$C138,"")</f>
        <v>12661.949950878436</v>
      </c>
      <c r="AR138" s="61">
        <f>IFERROR(('use 2017-18'!AR138/'use 2017-18'!$BQ138)*use_alloc!$C138,"")</f>
        <v>193.86749385747686</v>
      </c>
      <c r="AS138" s="61">
        <f>IFERROR(('use 2017-18'!AS138/'use 2017-18'!$BQ138)*use_alloc!$C138,"")</f>
        <v>29.788568822063688</v>
      </c>
      <c r="AT138" s="61">
        <f>IFERROR(('use 2017-18'!AT138/'use 2017-18'!$BQ138)*use_alloc!$C138,"")</f>
        <v>47.79503412837748</v>
      </c>
      <c r="AU138" s="61">
        <f>IFERROR(('use 2017-18'!AU138/'use 2017-18'!$BQ138)*use_alloc!$C138,"")</f>
        <v>27.421408600271604</v>
      </c>
      <c r="AV138" s="61">
        <f>IFERROR(('use 2017-18'!AV138/'use 2017-18'!$BQ138)*use_alloc!$C138,"")</f>
        <v>255.64433251066728</v>
      </c>
      <c r="AW138" s="61">
        <f>IFERROR(('use 2017-18'!AW138/'use 2017-18'!$BQ138)*use_alloc!$C138,"")</f>
        <v>7.6850746324578623</v>
      </c>
      <c r="AX138" s="61">
        <f>IFERROR(('use 2017-18'!AX138/'use 2017-18'!$BQ138)*use_alloc!$C138,"")</f>
        <v>85.980445036732732</v>
      </c>
      <c r="AY138" s="61">
        <f>IFERROR(('use 2017-18'!AY138/'use 2017-18'!$BQ138)*use_alloc!$C138,"")</f>
        <v>114.46156474029448</v>
      </c>
      <c r="AZ138" s="61">
        <f>IFERROR(('use 2017-18'!AZ138/'use 2017-18'!$BQ138)*use_alloc!$C138,"")</f>
        <v>3.0200355838996824</v>
      </c>
      <c r="BA138" s="61">
        <f>IFERROR(('use 2017-18'!BA138/'use 2017-18'!$BQ138)*use_alloc!$C138,"")</f>
        <v>1713.7855287604566</v>
      </c>
      <c r="BB138" s="61">
        <f>IFERROR(('use 2017-18'!BB138/'use 2017-18'!$BQ138)*use_alloc!$C138,"")</f>
        <v>3193.2174831847874</v>
      </c>
      <c r="BC138" s="61">
        <f>IFERROR(('use 2017-18'!BC138/'use 2017-18'!$BQ138)*use_alloc!$C138,"")</f>
        <v>4638.464046415239</v>
      </c>
      <c r="BD138" s="61">
        <f>IFERROR(('use 2017-18'!BD138/'use 2017-18'!$BQ138)*use_alloc!$C138,"")</f>
        <v>6582.5163001043566</v>
      </c>
      <c r="BE138" s="61">
        <f>IFERROR(('use 2017-18'!BE138/'use 2017-18'!$BQ138)*use_alloc!$C138,"")</f>
        <v>2447.4546622559365</v>
      </c>
      <c r="BF138" s="61">
        <f>IFERROR(('use 2017-18'!BF138/'use 2017-18'!$BQ138)*use_alloc!$C138,"")</f>
        <v>0</v>
      </c>
      <c r="BG138" s="61">
        <f>IFERROR(('use 2017-18'!BG138/'use 2017-18'!$BQ138)*use_alloc!$C138,"")</f>
        <v>646.9842555043964</v>
      </c>
      <c r="BH138" s="61">
        <f>IFERROR(('use 2017-18'!BH138/'use 2017-18'!$BQ138)*use_alloc!$C138,"")</f>
        <v>183.34977417334611</v>
      </c>
      <c r="BI138" s="61">
        <f>IFERROR(('use 2017-18'!BI138/'use 2017-18'!$BQ138)*use_alloc!$C138,"")</f>
        <v>1738.2255079115128</v>
      </c>
      <c r="BJ138" s="61">
        <f>IFERROR(('use 2017-18'!BJ138/'use 2017-18'!$BQ138)*use_alloc!$C138,"")</f>
        <v>130473.50887182607</v>
      </c>
      <c r="BK138" s="61">
        <f>IFERROR(('use 2017-18'!BK138/'use 2017-18'!$BQ138)*use_alloc!$C138,"")</f>
        <v>2825.1587426360006</v>
      </c>
      <c r="BL138" s="61">
        <f>IFERROR(('use 2017-18'!BL138/'use 2017-18'!$BQ138)*use_alloc!$C138,"")</f>
        <v>2349.2137280548563</v>
      </c>
      <c r="BM138" s="61">
        <f>IFERROR(('use 2017-18'!BM138/'use 2017-18'!$BQ138)*use_alloc!$C138,"")</f>
        <v>2.6948042239079624</v>
      </c>
      <c r="BN138" s="61">
        <f>IFERROR(('use 2017-18'!BN138/'use 2017-18'!$BQ138)*use_alloc!$C138,"")</f>
        <v>1381.9356994274672</v>
      </c>
      <c r="BO138" s="61">
        <f>IFERROR(('use 2017-18'!BO138/'use 2017-18'!$BQ138)*use_alloc!$C138,"")</f>
        <v>1109.5931966279256</v>
      </c>
      <c r="BP138" s="61">
        <f>IFERROR(('use 2017-18'!BP138/'use 2017-18'!$BQ138)*use_alloc!$C138,"")</f>
        <v>2848.516466430402</v>
      </c>
      <c r="BQ138" s="61">
        <f>'use 2012-13'!BQ138*GDP_Ratios!$E$10</f>
        <v>1972836.100328177</v>
      </c>
      <c r="BR138" s="61">
        <f>'use 2012-13'!BR138*GDP_Ratios!$E$10</f>
        <v>0</v>
      </c>
      <c r="BS138" s="61">
        <f>'use 2012-13'!BS138*GDP_Ratios!$E$10</f>
        <v>0</v>
      </c>
      <c r="BT138" s="61">
        <f>'use 2012-13'!BT138*GDP_Ratios!$E$10</f>
        <v>14385016.820422234</v>
      </c>
      <c r="BU138" s="61">
        <f>'use 2012-13'!BU138*GDP_Ratios!$E$10</f>
        <v>0</v>
      </c>
      <c r="BV138" s="61">
        <f>'use 2012-13'!BV138*GDP_Ratios!$E$10</f>
        <v>0</v>
      </c>
      <c r="BW138" s="61">
        <f>'use 2012-13'!BW138*GDP_Ratios!$E$10</f>
        <v>61422098.700175263</v>
      </c>
      <c r="BX138" s="61">
        <f>'use 2012-13'!BX138*GDP_Ratios!$E$10</f>
        <v>75807115.520597503</v>
      </c>
      <c r="BY138" s="61">
        <f>'use 2012-13'!BY138*GDP_Ratios!$E$10</f>
        <v>77779951.62092568</v>
      </c>
    </row>
    <row r="139" spans="1:77" x14ac:dyDescent="0.35">
      <c r="A139" s="21">
        <v>136</v>
      </c>
      <c r="B139" s="21" t="s">
        <v>205</v>
      </c>
      <c r="C139" s="61" t="str">
        <f>IFERROR(('use 2017-18'!C139/'use 2017-18'!$BQ139)*use_alloc!$C139,"")</f>
        <v/>
      </c>
      <c r="D139" s="61" t="str">
        <f>IFERROR(('use 2017-18'!D139/'use 2017-18'!$BQ139)*use_alloc!$C139,"")</f>
        <v/>
      </c>
      <c r="E139" s="61" t="str">
        <f>IFERROR(('use 2017-18'!E139/'use 2017-18'!$BQ139)*use_alloc!$C139,"")</f>
        <v/>
      </c>
      <c r="F139" s="61" t="str">
        <f>IFERROR(('use 2017-18'!F139/'use 2017-18'!$BQ139)*use_alloc!$C139,"")</f>
        <v/>
      </c>
      <c r="G139" s="61" t="str">
        <f>IFERROR(('use 2017-18'!G139/'use 2017-18'!$BQ139)*use_alloc!$C139,"")</f>
        <v/>
      </c>
      <c r="H139" s="61" t="str">
        <f>IFERROR(('use 2017-18'!H139/'use 2017-18'!$BQ139)*use_alloc!$C139,"")</f>
        <v/>
      </c>
      <c r="I139" s="61" t="str">
        <f>IFERROR(('use 2017-18'!I139/'use 2017-18'!$BQ139)*use_alloc!$C139,"")</f>
        <v/>
      </c>
      <c r="J139" s="61" t="str">
        <f>IFERROR(('use 2017-18'!J139/'use 2017-18'!$BQ139)*use_alloc!$C139,"")</f>
        <v/>
      </c>
      <c r="K139" s="61" t="str">
        <f>IFERROR(('use 2017-18'!K139/'use 2017-18'!$BQ139)*use_alloc!$C139,"")</f>
        <v/>
      </c>
      <c r="L139" s="61" t="str">
        <f>IFERROR(('use 2017-18'!L139/'use 2017-18'!$BQ139)*use_alloc!$C139,"")</f>
        <v/>
      </c>
      <c r="M139" s="61" t="str">
        <f>IFERROR(('use 2017-18'!M139/'use 2017-18'!$BQ139)*use_alloc!$C139,"")</f>
        <v/>
      </c>
      <c r="N139" s="61" t="str">
        <f>IFERROR(('use 2017-18'!N139/'use 2017-18'!$BQ139)*use_alloc!$C139,"")</f>
        <v/>
      </c>
      <c r="O139" s="61" t="str">
        <f>IFERROR(('use 2017-18'!O139/'use 2017-18'!$BQ139)*use_alloc!$C139,"")</f>
        <v/>
      </c>
      <c r="P139" s="61" t="str">
        <f>IFERROR(('use 2017-18'!P139/'use 2017-18'!$BQ139)*use_alloc!$C139,"")</f>
        <v/>
      </c>
      <c r="Q139" s="61" t="str">
        <f>IFERROR(('use 2017-18'!Q139/'use 2017-18'!$BQ139)*use_alloc!$C139,"")</f>
        <v/>
      </c>
      <c r="R139" s="61" t="str">
        <f>IFERROR(('use 2017-18'!R139/'use 2017-18'!$BQ139)*use_alloc!$C139,"")</f>
        <v/>
      </c>
      <c r="S139" s="61" t="str">
        <f>IFERROR(('use 2017-18'!S139/'use 2017-18'!$BQ139)*use_alloc!$C139,"")</f>
        <v/>
      </c>
      <c r="T139" s="61" t="str">
        <f>IFERROR(('use 2017-18'!T139/'use 2017-18'!$BQ139)*use_alloc!$C139,"")</f>
        <v/>
      </c>
      <c r="U139" s="61" t="str">
        <f>IFERROR(('use 2017-18'!U139/'use 2017-18'!$BQ139)*use_alloc!$C139,"")</f>
        <v/>
      </c>
      <c r="V139" s="61" t="str">
        <f>IFERROR(('use 2017-18'!V139/'use 2017-18'!$BQ139)*use_alloc!$C139,"")</f>
        <v/>
      </c>
      <c r="W139" s="61" t="str">
        <f>IFERROR(('use 2017-18'!W139/'use 2017-18'!$BQ139)*use_alloc!$C139,"")</f>
        <v/>
      </c>
      <c r="X139" s="61" t="str">
        <f>IFERROR(('use 2017-18'!X139/'use 2017-18'!$BQ139)*use_alloc!$C139,"")</f>
        <v/>
      </c>
      <c r="Y139" s="61" t="str">
        <f>IFERROR(('use 2017-18'!Y139/'use 2017-18'!$BQ139)*use_alloc!$C139,"")</f>
        <v/>
      </c>
      <c r="Z139" s="61" t="str">
        <f>IFERROR(('use 2017-18'!Z139/'use 2017-18'!$BQ139)*use_alloc!$C139,"")</f>
        <v/>
      </c>
      <c r="AA139" s="61" t="str">
        <f>IFERROR(('use 2017-18'!AA139/'use 2017-18'!$BQ139)*use_alloc!$C139,"")</f>
        <v/>
      </c>
      <c r="AB139" s="61" t="str">
        <f>IFERROR(('use 2017-18'!AB139/'use 2017-18'!$BQ139)*use_alloc!$C139,"")</f>
        <v/>
      </c>
      <c r="AC139" s="61" t="str">
        <f>IFERROR(('use 2017-18'!AC139/'use 2017-18'!$BQ139)*use_alloc!$C139,"")</f>
        <v/>
      </c>
      <c r="AD139" s="61" t="str">
        <f>IFERROR(('use 2017-18'!AD139/'use 2017-18'!$BQ139)*use_alloc!$C139,"")</f>
        <v/>
      </c>
      <c r="AE139" s="61" t="str">
        <f>IFERROR(('use 2017-18'!AE139/'use 2017-18'!$BQ139)*use_alloc!$C139,"")</f>
        <v/>
      </c>
      <c r="AF139" s="61" t="str">
        <f>IFERROR(('use 2017-18'!AF139/'use 2017-18'!$BQ139)*use_alloc!$C139,"")</f>
        <v/>
      </c>
      <c r="AG139" s="61" t="str">
        <f>IFERROR(('use 2017-18'!AG139/'use 2017-18'!$BQ139)*use_alloc!$C139,"")</f>
        <v/>
      </c>
      <c r="AH139" s="61" t="str">
        <f>IFERROR(('use 2017-18'!AH139/'use 2017-18'!$BQ139)*use_alloc!$C139,"")</f>
        <v/>
      </c>
      <c r="AI139" s="61" t="str">
        <f>IFERROR(('use 2017-18'!AI139/'use 2017-18'!$BQ139)*use_alloc!$C139,"")</f>
        <v/>
      </c>
      <c r="AJ139" s="61" t="str">
        <f>IFERROR(('use 2017-18'!AJ139/'use 2017-18'!$BQ139)*use_alloc!$C139,"")</f>
        <v/>
      </c>
      <c r="AK139" s="61" t="str">
        <f>IFERROR(('use 2017-18'!AK139/'use 2017-18'!$BQ139)*use_alloc!$C139,"")</f>
        <v/>
      </c>
      <c r="AL139" s="61" t="str">
        <f>IFERROR(('use 2017-18'!AL139/'use 2017-18'!$BQ139)*use_alloc!$C139,"")</f>
        <v/>
      </c>
      <c r="AM139" s="61" t="str">
        <f>IFERROR(('use 2017-18'!AM139/'use 2017-18'!$BQ139)*use_alloc!$C139,"")</f>
        <v/>
      </c>
      <c r="AN139" s="61" t="str">
        <f>IFERROR(('use 2017-18'!AN139/'use 2017-18'!$BQ139)*use_alloc!$C139,"")</f>
        <v/>
      </c>
      <c r="AO139" s="61" t="str">
        <f>IFERROR(('use 2017-18'!AO139/'use 2017-18'!$BQ139)*use_alloc!$C139,"")</f>
        <v/>
      </c>
      <c r="AP139" s="61" t="str">
        <f>IFERROR(('use 2017-18'!AP139/'use 2017-18'!$BQ139)*use_alloc!$C139,"")</f>
        <v/>
      </c>
      <c r="AQ139" s="61" t="str">
        <f>IFERROR(('use 2017-18'!AQ139/'use 2017-18'!$BQ139)*use_alloc!$C139,"")</f>
        <v/>
      </c>
      <c r="AR139" s="61" t="str">
        <f>IFERROR(('use 2017-18'!AR139/'use 2017-18'!$BQ139)*use_alloc!$C139,"")</f>
        <v/>
      </c>
      <c r="AS139" s="61" t="str">
        <f>IFERROR(('use 2017-18'!AS139/'use 2017-18'!$BQ139)*use_alloc!$C139,"")</f>
        <v/>
      </c>
      <c r="AT139" s="61" t="str">
        <f>IFERROR(('use 2017-18'!AT139/'use 2017-18'!$BQ139)*use_alloc!$C139,"")</f>
        <v/>
      </c>
      <c r="AU139" s="61" t="str">
        <f>IFERROR(('use 2017-18'!AU139/'use 2017-18'!$BQ139)*use_alloc!$C139,"")</f>
        <v/>
      </c>
      <c r="AV139" s="61" t="str">
        <f>IFERROR(('use 2017-18'!AV139/'use 2017-18'!$BQ139)*use_alloc!$C139,"")</f>
        <v/>
      </c>
      <c r="AW139" s="61" t="str">
        <f>IFERROR(('use 2017-18'!AW139/'use 2017-18'!$BQ139)*use_alloc!$C139,"")</f>
        <v/>
      </c>
      <c r="AX139" s="61" t="str">
        <f>IFERROR(('use 2017-18'!AX139/'use 2017-18'!$BQ139)*use_alloc!$C139,"")</f>
        <v/>
      </c>
      <c r="AY139" s="61" t="str">
        <f>IFERROR(('use 2017-18'!AY139/'use 2017-18'!$BQ139)*use_alloc!$C139,"")</f>
        <v/>
      </c>
      <c r="AZ139" s="61" t="str">
        <f>IFERROR(('use 2017-18'!AZ139/'use 2017-18'!$BQ139)*use_alloc!$C139,"")</f>
        <v/>
      </c>
      <c r="BA139" s="61" t="str">
        <f>IFERROR(('use 2017-18'!BA139/'use 2017-18'!$BQ139)*use_alloc!$C139,"")</f>
        <v/>
      </c>
      <c r="BB139" s="61" t="str">
        <f>IFERROR(('use 2017-18'!BB139/'use 2017-18'!$BQ139)*use_alloc!$C139,"")</f>
        <v/>
      </c>
      <c r="BC139" s="61" t="str">
        <f>IFERROR(('use 2017-18'!BC139/'use 2017-18'!$BQ139)*use_alloc!$C139,"")</f>
        <v/>
      </c>
      <c r="BD139" s="61" t="str">
        <f>IFERROR(('use 2017-18'!BD139/'use 2017-18'!$BQ139)*use_alloc!$C139,"")</f>
        <v/>
      </c>
      <c r="BE139" s="61" t="str">
        <f>IFERROR(('use 2017-18'!BE139/'use 2017-18'!$BQ139)*use_alloc!$C139,"")</f>
        <v/>
      </c>
      <c r="BF139" s="61" t="str">
        <f>IFERROR(('use 2017-18'!BF139/'use 2017-18'!$BQ139)*use_alloc!$C139,"")</f>
        <v/>
      </c>
      <c r="BG139" s="61" t="str">
        <f>IFERROR(('use 2017-18'!BG139/'use 2017-18'!$BQ139)*use_alloc!$C139,"")</f>
        <v/>
      </c>
      <c r="BH139" s="61" t="str">
        <f>IFERROR(('use 2017-18'!BH139/'use 2017-18'!$BQ139)*use_alloc!$C139,"")</f>
        <v/>
      </c>
      <c r="BI139" s="61" t="str">
        <f>IFERROR(('use 2017-18'!BI139/'use 2017-18'!$BQ139)*use_alloc!$C139,"")</f>
        <v/>
      </c>
      <c r="BJ139" s="61" t="str">
        <f>IFERROR(('use 2017-18'!BJ139/'use 2017-18'!$BQ139)*use_alloc!$C139,"")</f>
        <v/>
      </c>
      <c r="BK139" s="61" t="str">
        <f>IFERROR(('use 2017-18'!BK139/'use 2017-18'!$BQ139)*use_alloc!$C139,"")</f>
        <v/>
      </c>
      <c r="BL139" s="61" t="str">
        <f>IFERROR(('use 2017-18'!BL139/'use 2017-18'!$BQ139)*use_alloc!$C139,"")</f>
        <v/>
      </c>
      <c r="BM139" s="61" t="str">
        <f>IFERROR(('use 2017-18'!BM139/'use 2017-18'!$BQ139)*use_alloc!$C139,"")</f>
        <v/>
      </c>
      <c r="BN139" s="61" t="str">
        <f>IFERROR(('use 2017-18'!BN139/'use 2017-18'!$BQ139)*use_alloc!$C139,"")</f>
        <v/>
      </c>
      <c r="BO139" s="61" t="str">
        <f>IFERROR(('use 2017-18'!BO139/'use 2017-18'!$BQ139)*use_alloc!$C139,"")</f>
        <v/>
      </c>
      <c r="BP139" s="61" t="str">
        <f>IFERROR(('use 2017-18'!BP139/'use 2017-18'!$BQ139)*use_alloc!$C139,"")</f>
        <v/>
      </c>
      <c r="BQ139" s="61">
        <f>'use 2012-13'!BQ139*GDP_Ratios!$E$10</f>
        <v>0</v>
      </c>
      <c r="BR139" s="61">
        <f>'use 2012-13'!BR139*GDP_Ratios!$E$10</f>
        <v>0</v>
      </c>
      <c r="BS139" s="61">
        <f>'use 2012-13'!BS139*GDP_Ratios!$E$10</f>
        <v>121295839.35253485</v>
      </c>
      <c r="BT139" s="61">
        <f>'use 2012-13'!BT139*GDP_Ratios!$E$10</f>
        <v>0</v>
      </c>
      <c r="BU139" s="61">
        <f>'use 2012-13'!BU139*GDP_Ratios!$E$10</f>
        <v>0</v>
      </c>
      <c r="BV139" s="61">
        <f>'use 2012-13'!BV139*GDP_Ratios!$E$10</f>
        <v>0</v>
      </c>
      <c r="BW139" s="61">
        <f>'use 2012-13'!BW139*GDP_Ratios!$E$10</f>
        <v>0</v>
      </c>
      <c r="BX139" s="61">
        <f>'use 2012-13'!BX139*GDP_Ratios!$E$10</f>
        <v>121295839.35253485</v>
      </c>
      <c r="BY139" s="61">
        <f>'use 2012-13'!BY139*GDP_Ratios!$E$10</f>
        <v>121295839.35253485</v>
      </c>
    </row>
    <row r="140" spans="1:77" x14ac:dyDescent="0.35">
      <c r="A140" s="21">
        <v>137</v>
      </c>
      <c r="B140" s="21" t="s">
        <v>206</v>
      </c>
      <c r="C140" s="61">
        <f>IFERROR(('use 2017-18'!C140/'use 2017-18'!$BQ140)*use_alloc!$C140,"")</f>
        <v>31.920296056931061</v>
      </c>
      <c r="D140" s="61">
        <f>IFERROR(('use 2017-18'!D140/'use 2017-18'!$BQ140)*use_alloc!$C140,"")</f>
        <v>0</v>
      </c>
      <c r="E140" s="61">
        <f>IFERROR(('use 2017-18'!E140/'use 2017-18'!$BQ140)*use_alloc!$C140,"")</f>
        <v>185.51257713554028</v>
      </c>
      <c r="F140" s="61">
        <f>IFERROR(('use 2017-18'!F140/'use 2017-18'!$BQ140)*use_alloc!$C140,"")</f>
        <v>0</v>
      </c>
      <c r="G140" s="61">
        <f>IFERROR(('use 2017-18'!G140/'use 2017-18'!$BQ140)*use_alloc!$C140,"")</f>
        <v>18.077152230033057</v>
      </c>
      <c r="H140" s="61">
        <f>IFERROR(('use 2017-18'!H140/'use 2017-18'!$BQ140)*use_alloc!$C140,"")</f>
        <v>3.4865173814652071</v>
      </c>
      <c r="I140" s="61">
        <f>IFERROR(('use 2017-18'!I140/'use 2017-18'!$BQ140)*use_alloc!$C140,"")</f>
        <v>1.2428773157544633</v>
      </c>
      <c r="J140" s="61">
        <f>IFERROR(('use 2017-18'!J140/'use 2017-18'!$BQ140)*use_alloc!$C140,"")</f>
        <v>5.6104398677477816</v>
      </c>
      <c r="K140" s="61">
        <f>IFERROR(('use 2017-18'!K140/'use 2017-18'!$BQ140)*use_alloc!$C140,"")</f>
        <v>2.5299824885545239</v>
      </c>
      <c r="L140" s="61">
        <f>IFERROR(('use 2017-18'!L140/'use 2017-18'!$BQ140)*use_alloc!$C140,"")</f>
        <v>14.979300392274073</v>
      </c>
      <c r="M140" s="61">
        <f>IFERROR(('use 2017-18'!M140/'use 2017-18'!$BQ140)*use_alloc!$C140,"")</f>
        <v>0</v>
      </c>
      <c r="N140" s="61">
        <f>IFERROR(('use 2017-18'!N140/'use 2017-18'!$BQ140)*use_alloc!$C140,"")</f>
        <v>0</v>
      </c>
      <c r="O140" s="61">
        <f>IFERROR(('use 2017-18'!O140/'use 2017-18'!$BQ140)*use_alloc!$C140,"")</f>
        <v>0</v>
      </c>
      <c r="P140" s="61">
        <f>IFERROR(('use 2017-18'!P140/'use 2017-18'!$BQ140)*use_alloc!$C140,"")</f>
        <v>0</v>
      </c>
      <c r="Q140" s="61">
        <f>IFERROR(('use 2017-18'!Q140/'use 2017-18'!$BQ140)*use_alloc!$C140,"")</f>
        <v>0</v>
      </c>
      <c r="R140" s="61">
        <f>IFERROR(('use 2017-18'!R140/'use 2017-18'!$BQ140)*use_alloc!$C140,"")</f>
        <v>0</v>
      </c>
      <c r="S140" s="61">
        <f>IFERROR(('use 2017-18'!S140/'use 2017-18'!$BQ140)*use_alloc!$C140,"")</f>
        <v>0</v>
      </c>
      <c r="T140" s="61">
        <f>IFERROR(('use 2017-18'!T140/'use 2017-18'!$BQ140)*use_alloc!$C140,"")</f>
        <v>0</v>
      </c>
      <c r="U140" s="61">
        <f>IFERROR(('use 2017-18'!U140/'use 2017-18'!$BQ140)*use_alloc!$C140,"")</f>
        <v>0</v>
      </c>
      <c r="V140" s="61">
        <f>IFERROR(('use 2017-18'!V140/'use 2017-18'!$BQ140)*use_alloc!$C140,"")</f>
        <v>0</v>
      </c>
      <c r="W140" s="61">
        <f>IFERROR(('use 2017-18'!W140/'use 2017-18'!$BQ140)*use_alloc!$C140,"")</f>
        <v>0</v>
      </c>
      <c r="X140" s="61">
        <f>IFERROR(('use 2017-18'!X140/'use 2017-18'!$BQ140)*use_alloc!$C140,"")</f>
        <v>0</v>
      </c>
      <c r="Y140" s="61">
        <f>IFERROR(('use 2017-18'!Y140/'use 2017-18'!$BQ140)*use_alloc!$C140,"")</f>
        <v>0</v>
      </c>
      <c r="Z140" s="61">
        <f>IFERROR(('use 2017-18'!Z140/'use 2017-18'!$BQ140)*use_alloc!$C140,"")</f>
        <v>0</v>
      </c>
      <c r="AA140" s="61">
        <f>IFERROR(('use 2017-18'!AA140/'use 2017-18'!$BQ140)*use_alloc!$C140,"")</f>
        <v>0</v>
      </c>
      <c r="AB140" s="61">
        <f>IFERROR(('use 2017-18'!AB140/'use 2017-18'!$BQ140)*use_alloc!$C140,"")</f>
        <v>0</v>
      </c>
      <c r="AC140" s="61">
        <f>IFERROR(('use 2017-18'!AC140/'use 2017-18'!$BQ140)*use_alloc!$C140,"")</f>
        <v>0</v>
      </c>
      <c r="AD140" s="61">
        <f>IFERROR(('use 2017-18'!AD140/'use 2017-18'!$BQ140)*use_alloc!$C140,"")</f>
        <v>0</v>
      </c>
      <c r="AE140" s="61">
        <f>IFERROR(('use 2017-18'!AE140/'use 2017-18'!$BQ140)*use_alloc!$C140,"")</f>
        <v>0</v>
      </c>
      <c r="AF140" s="61">
        <f>IFERROR(('use 2017-18'!AF140/'use 2017-18'!$BQ140)*use_alloc!$C140,"")</f>
        <v>0</v>
      </c>
      <c r="AG140" s="61">
        <f>IFERROR(('use 2017-18'!AG140/'use 2017-18'!$BQ140)*use_alloc!$C140,"")</f>
        <v>0</v>
      </c>
      <c r="AH140" s="61">
        <f>IFERROR(('use 2017-18'!AH140/'use 2017-18'!$BQ140)*use_alloc!$C140,"")</f>
        <v>0</v>
      </c>
      <c r="AI140" s="61">
        <f>IFERROR(('use 2017-18'!AI140/'use 2017-18'!$BQ140)*use_alloc!$C140,"")</f>
        <v>0</v>
      </c>
      <c r="AJ140" s="61">
        <f>IFERROR(('use 2017-18'!AJ140/'use 2017-18'!$BQ140)*use_alloc!$C140,"")</f>
        <v>0</v>
      </c>
      <c r="AK140" s="61">
        <f>IFERROR(('use 2017-18'!AK140/'use 2017-18'!$BQ140)*use_alloc!$C140,"")</f>
        <v>0</v>
      </c>
      <c r="AL140" s="61">
        <f>IFERROR(('use 2017-18'!AL140/'use 2017-18'!$BQ140)*use_alloc!$C140,"")</f>
        <v>0</v>
      </c>
      <c r="AM140" s="61">
        <f>IFERROR(('use 2017-18'!AM140/'use 2017-18'!$BQ140)*use_alloc!$C140,"")</f>
        <v>0</v>
      </c>
      <c r="AN140" s="61">
        <f>IFERROR(('use 2017-18'!AN140/'use 2017-18'!$BQ140)*use_alloc!$C140,"")</f>
        <v>0</v>
      </c>
      <c r="AO140" s="61">
        <f>IFERROR(('use 2017-18'!AO140/'use 2017-18'!$BQ140)*use_alloc!$C140,"")</f>
        <v>0</v>
      </c>
      <c r="AP140" s="61">
        <f>IFERROR(('use 2017-18'!AP140/'use 2017-18'!$BQ140)*use_alloc!$C140,"")</f>
        <v>0</v>
      </c>
      <c r="AQ140" s="61">
        <f>IFERROR(('use 2017-18'!AQ140/'use 2017-18'!$BQ140)*use_alloc!$C140,"")</f>
        <v>102.80854595628209</v>
      </c>
      <c r="AR140" s="61">
        <f>IFERROR(('use 2017-18'!AR140/'use 2017-18'!$BQ140)*use_alloc!$C140,"")</f>
        <v>100.54637886330462</v>
      </c>
      <c r="AS140" s="61">
        <f>IFERROR(('use 2017-18'!AS140/'use 2017-18'!$BQ140)*use_alloc!$C140,"")</f>
        <v>25.068201414158622</v>
      </c>
      <c r="AT140" s="61">
        <f>IFERROR(('use 2017-18'!AT140/'use 2017-18'!$BQ140)*use_alloc!$C140,"")</f>
        <v>0.73377197838449282</v>
      </c>
      <c r="AU140" s="61">
        <f>IFERROR(('use 2017-18'!AU140/'use 2017-18'!$BQ140)*use_alloc!$C140,"")</f>
        <v>49.827381107335455</v>
      </c>
      <c r="AV140" s="61">
        <f>IFERROR(('use 2017-18'!AV140/'use 2017-18'!$BQ140)*use_alloc!$C140,"")</f>
        <v>46.72866996349957</v>
      </c>
      <c r="AW140" s="61">
        <f>IFERROR(('use 2017-18'!AW140/'use 2017-18'!$BQ140)*use_alloc!$C140,"")</f>
        <v>119.5687591649059</v>
      </c>
      <c r="AX140" s="61">
        <f>IFERROR(('use 2017-18'!AX140/'use 2017-18'!$BQ140)*use_alloc!$C140,"")</f>
        <v>588.12597770334401</v>
      </c>
      <c r="AY140" s="61">
        <f>IFERROR(('use 2017-18'!AY140/'use 2017-18'!$BQ140)*use_alloc!$C140,"")</f>
        <v>417.63296293957757</v>
      </c>
      <c r="AZ140" s="61">
        <f>IFERROR(('use 2017-18'!AZ140/'use 2017-18'!$BQ140)*use_alloc!$C140,"")</f>
        <v>102.24590681616232</v>
      </c>
      <c r="BA140" s="61">
        <f>IFERROR(('use 2017-18'!BA140/'use 2017-18'!$BQ140)*use_alloc!$C140,"")</f>
        <v>494.96055604443524</v>
      </c>
      <c r="BB140" s="61">
        <f>IFERROR(('use 2017-18'!BB140/'use 2017-18'!$BQ140)*use_alloc!$C140,"")</f>
        <v>1481.7003099808985</v>
      </c>
      <c r="BC140" s="61">
        <f>IFERROR(('use 2017-18'!BC140/'use 2017-18'!$BQ140)*use_alloc!$C140,"")</f>
        <v>10.384711424781296</v>
      </c>
      <c r="BD140" s="61">
        <f>IFERROR(('use 2017-18'!BD140/'use 2017-18'!$BQ140)*use_alloc!$C140,"")</f>
        <v>843.13913678577444</v>
      </c>
      <c r="BE140" s="61">
        <f>IFERROR(('use 2017-18'!BE140/'use 2017-18'!$BQ140)*use_alloc!$C140,"")</f>
        <v>1767.4247849976214</v>
      </c>
      <c r="BF140" s="61">
        <f>IFERROR(('use 2017-18'!BF140/'use 2017-18'!$BQ140)*use_alloc!$C140,"")</f>
        <v>0</v>
      </c>
      <c r="BG140" s="61">
        <f>IFERROR(('use 2017-18'!BG140/'use 2017-18'!$BQ140)*use_alloc!$C140,"")</f>
        <v>2950.6396262045137</v>
      </c>
      <c r="BH140" s="61">
        <f>IFERROR(('use 2017-18'!BH140/'use 2017-18'!$BQ140)*use_alloc!$C140,"")</f>
        <v>67.573774915916388</v>
      </c>
      <c r="BI140" s="61">
        <f>IFERROR(('use 2017-18'!BI140/'use 2017-18'!$BQ140)*use_alloc!$C140,"")</f>
        <v>77.740783715505415</v>
      </c>
      <c r="BJ140" s="61">
        <f>IFERROR(('use 2017-18'!BJ140/'use 2017-18'!$BQ140)*use_alloc!$C140,"")</f>
        <v>631.24567014923139</v>
      </c>
      <c r="BK140" s="61">
        <f>IFERROR(('use 2017-18'!BK140/'use 2017-18'!$BQ140)*use_alloc!$C140,"")</f>
        <v>818.70060596217286</v>
      </c>
      <c r="BL140" s="61">
        <f>IFERROR(('use 2017-18'!BL140/'use 2017-18'!$BQ140)*use_alloc!$C140,"")</f>
        <v>160.236830647875</v>
      </c>
      <c r="BM140" s="61">
        <f>IFERROR(('use 2017-18'!BM140/'use 2017-18'!$BQ140)*use_alloc!$C140,"")</f>
        <v>91.848715846121564</v>
      </c>
      <c r="BN140" s="61">
        <f>IFERROR(('use 2017-18'!BN140/'use 2017-18'!$BQ140)*use_alloc!$C140,"")</f>
        <v>144.52442776895441</v>
      </c>
      <c r="BO140" s="61">
        <f>IFERROR(('use 2017-18'!BO140/'use 2017-18'!$BQ140)*use_alloc!$C140,"")</f>
        <v>113.36179034653966</v>
      </c>
      <c r="BP140" s="61">
        <f>IFERROR(('use 2017-18'!BP140/'use 2017-18'!$BQ140)*use_alloc!$C140,"")</f>
        <v>0</v>
      </c>
      <c r="BQ140" s="61">
        <f>'use 2012-13'!BQ140*GDP_Ratios!$E$10</f>
        <v>1833922.1050905699</v>
      </c>
      <c r="BR140" s="61">
        <f>'use 2012-13'!BR140*GDP_Ratios!$E$10</f>
        <v>30896562.509062264</v>
      </c>
      <c r="BS140" s="61">
        <f>'use 2012-13'!BS140*GDP_Ratios!$E$10</f>
        <v>33808048.531519845</v>
      </c>
      <c r="BT140" s="61">
        <f>'use 2012-13'!BT140*GDP_Ratios!$E$10</f>
        <v>0</v>
      </c>
      <c r="BU140" s="61">
        <f>'use 2012-13'!BU140*GDP_Ratios!$E$10</f>
        <v>0</v>
      </c>
      <c r="BV140" s="61">
        <f>'use 2012-13'!BV140*GDP_Ratios!$E$10</f>
        <v>0</v>
      </c>
      <c r="BW140" s="61">
        <f>'use 2012-13'!BW140*GDP_Ratios!$E$10</f>
        <v>0</v>
      </c>
      <c r="BX140" s="61">
        <f>'use 2012-13'!BX140*GDP_Ratios!$E$10</f>
        <v>64704611.040582098</v>
      </c>
      <c r="BY140" s="61">
        <f>'use 2012-13'!BY140*GDP_Ratios!$E$10</f>
        <v>66538533.145672664</v>
      </c>
    </row>
    <row r="141" spans="1:77" x14ac:dyDescent="0.35">
      <c r="A141" s="21">
        <v>138</v>
      </c>
      <c r="B141" s="21" t="s">
        <v>207</v>
      </c>
      <c r="C141" s="61">
        <f>IFERROR(('use 2017-18'!C141/'use 2017-18'!$BQ141)*use_alloc!$C141,"")</f>
        <v>0</v>
      </c>
      <c r="D141" s="61">
        <f>IFERROR(('use 2017-18'!D141/'use 2017-18'!$BQ141)*use_alloc!$C141,"")</f>
        <v>0</v>
      </c>
      <c r="E141" s="61">
        <f>IFERROR(('use 2017-18'!E141/'use 2017-18'!$BQ141)*use_alloc!$C141,"")</f>
        <v>-7.5779531200712444E-2</v>
      </c>
      <c r="F141" s="61">
        <f>IFERROR(('use 2017-18'!F141/'use 2017-18'!$BQ141)*use_alloc!$C141,"")</f>
        <v>0</v>
      </c>
      <c r="G141" s="61">
        <f>IFERROR(('use 2017-18'!G141/'use 2017-18'!$BQ141)*use_alloc!$C141,"")</f>
        <v>-2.2000538954892557</v>
      </c>
      <c r="H141" s="61">
        <f>IFERROR(('use 2017-18'!H141/'use 2017-18'!$BQ141)*use_alloc!$C141,"")</f>
        <v>0</v>
      </c>
      <c r="I141" s="61">
        <f>IFERROR(('use 2017-18'!I141/'use 2017-18'!$BQ141)*use_alloc!$C141,"")</f>
        <v>-0.8791337423401997</v>
      </c>
      <c r="J141" s="61">
        <f>IFERROR(('use 2017-18'!J141/'use 2017-18'!$BQ141)*use_alloc!$C141,"")</f>
        <v>0</v>
      </c>
      <c r="K141" s="61">
        <f>IFERROR(('use 2017-18'!K141/'use 2017-18'!$BQ141)*use_alloc!$C141,"")</f>
        <v>0</v>
      </c>
      <c r="L141" s="61">
        <f>IFERROR(('use 2017-18'!L141/'use 2017-18'!$BQ141)*use_alloc!$C141,"")</f>
        <v>0</v>
      </c>
      <c r="M141" s="61">
        <f>IFERROR(('use 2017-18'!M141/'use 2017-18'!$BQ141)*use_alloc!$C141,"")</f>
        <v>0</v>
      </c>
      <c r="N141" s="61">
        <f>IFERROR(('use 2017-18'!N141/'use 2017-18'!$BQ141)*use_alloc!$C141,"")</f>
        <v>0</v>
      </c>
      <c r="O141" s="61">
        <f>IFERROR(('use 2017-18'!O141/'use 2017-18'!$BQ141)*use_alloc!$C141,"")</f>
        <v>0</v>
      </c>
      <c r="P141" s="61">
        <f>IFERROR(('use 2017-18'!P141/'use 2017-18'!$BQ141)*use_alloc!$C141,"")</f>
        <v>0</v>
      </c>
      <c r="Q141" s="61">
        <f>IFERROR(('use 2017-18'!Q141/'use 2017-18'!$BQ141)*use_alloc!$C141,"")</f>
        <v>0</v>
      </c>
      <c r="R141" s="61">
        <f>IFERROR(('use 2017-18'!R141/'use 2017-18'!$BQ141)*use_alloc!$C141,"")</f>
        <v>0</v>
      </c>
      <c r="S141" s="61">
        <f>IFERROR(('use 2017-18'!S141/'use 2017-18'!$BQ141)*use_alloc!$C141,"")</f>
        <v>0</v>
      </c>
      <c r="T141" s="61">
        <f>IFERROR(('use 2017-18'!T141/'use 2017-18'!$BQ141)*use_alloc!$C141,"")</f>
        <v>0</v>
      </c>
      <c r="U141" s="61">
        <f>IFERROR(('use 2017-18'!U141/'use 2017-18'!$BQ141)*use_alloc!$C141,"")</f>
        <v>0</v>
      </c>
      <c r="V141" s="61">
        <f>IFERROR(('use 2017-18'!V141/'use 2017-18'!$BQ141)*use_alloc!$C141,"")</f>
        <v>0</v>
      </c>
      <c r="W141" s="61">
        <f>IFERROR(('use 2017-18'!W141/'use 2017-18'!$BQ141)*use_alloc!$C141,"")</f>
        <v>0</v>
      </c>
      <c r="X141" s="61">
        <f>IFERROR(('use 2017-18'!X141/'use 2017-18'!$BQ141)*use_alloc!$C141,"")</f>
        <v>0</v>
      </c>
      <c r="Y141" s="61">
        <f>IFERROR(('use 2017-18'!Y141/'use 2017-18'!$BQ141)*use_alloc!$C141,"")</f>
        <v>0</v>
      </c>
      <c r="Z141" s="61">
        <f>IFERROR(('use 2017-18'!Z141/'use 2017-18'!$BQ141)*use_alloc!$C141,"")</f>
        <v>0</v>
      </c>
      <c r="AA141" s="61">
        <f>IFERROR(('use 2017-18'!AA141/'use 2017-18'!$BQ141)*use_alloc!$C141,"")</f>
        <v>0</v>
      </c>
      <c r="AB141" s="61">
        <f>IFERROR(('use 2017-18'!AB141/'use 2017-18'!$BQ141)*use_alloc!$C141,"")</f>
        <v>0</v>
      </c>
      <c r="AC141" s="61">
        <f>IFERROR(('use 2017-18'!AC141/'use 2017-18'!$BQ141)*use_alloc!$C141,"")</f>
        <v>0</v>
      </c>
      <c r="AD141" s="61">
        <f>IFERROR(('use 2017-18'!AD141/'use 2017-18'!$BQ141)*use_alloc!$C141,"")</f>
        <v>0</v>
      </c>
      <c r="AE141" s="61">
        <f>IFERROR(('use 2017-18'!AE141/'use 2017-18'!$BQ141)*use_alloc!$C141,"")</f>
        <v>0</v>
      </c>
      <c r="AF141" s="61">
        <f>IFERROR(('use 2017-18'!AF141/'use 2017-18'!$BQ141)*use_alloc!$C141,"")</f>
        <v>0</v>
      </c>
      <c r="AG141" s="61">
        <f>IFERROR(('use 2017-18'!AG141/'use 2017-18'!$BQ141)*use_alloc!$C141,"")</f>
        <v>0</v>
      </c>
      <c r="AH141" s="61">
        <f>IFERROR(('use 2017-18'!AH141/'use 2017-18'!$BQ141)*use_alloc!$C141,"")</f>
        <v>0</v>
      </c>
      <c r="AI141" s="61">
        <f>IFERROR(('use 2017-18'!AI141/'use 2017-18'!$BQ141)*use_alloc!$C141,"")</f>
        <v>0</v>
      </c>
      <c r="AJ141" s="61">
        <f>IFERROR(('use 2017-18'!AJ141/'use 2017-18'!$BQ141)*use_alloc!$C141,"")</f>
        <v>0</v>
      </c>
      <c r="AK141" s="61">
        <f>IFERROR(('use 2017-18'!AK141/'use 2017-18'!$BQ141)*use_alloc!$C141,"")</f>
        <v>0</v>
      </c>
      <c r="AL141" s="61">
        <f>IFERROR(('use 2017-18'!AL141/'use 2017-18'!$BQ141)*use_alloc!$C141,"")</f>
        <v>0</v>
      </c>
      <c r="AM141" s="61">
        <f>IFERROR(('use 2017-18'!AM141/'use 2017-18'!$BQ141)*use_alloc!$C141,"")</f>
        <v>0</v>
      </c>
      <c r="AN141" s="61">
        <f>IFERROR(('use 2017-18'!AN141/'use 2017-18'!$BQ141)*use_alloc!$C141,"")</f>
        <v>0</v>
      </c>
      <c r="AO141" s="61">
        <f>IFERROR(('use 2017-18'!AO141/'use 2017-18'!$BQ141)*use_alloc!$C141,"")</f>
        <v>0</v>
      </c>
      <c r="AP141" s="61">
        <f>IFERROR(('use 2017-18'!AP141/'use 2017-18'!$BQ141)*use_alloc!$C141,"")</f>
        <v>0</v>
      </c>
      <c r="AQ141" s="61">
        <f>IFERROR(('use 2017-18'!AQ141/'use 2017-18'!$BQ141)*use_alloc!$C141,"")</f>
        <v>-4.8726890489407442</v>
      </c>
      <c r="AR141" s="61">
        <f>IFERROR(('use 2017-18'!AR141/'use 2017-18'!$BQ141)*use_alloc!$C141,"")</f>
        <v>0</v>
      </c>
      <c r="AS141" s="61">
        <f>IFERROR(('use 2017-18'!AS141/'use 2017-18'!$BQ141)*use_alloc!$C141,"")</f>
        <v>0</v>
      </c>
      <c r="AT141" s="61">
        <f>IFERROR(('use 2017-18'!AT141/'use 2017-18'!$BQ141)*use_alloc!$C141,"")</f>
        <v>0</v>
      </c>
      <c r="AU141" s="61">
        <f>IFERROR(('use 2017-18'!AU141/'use 2017-18'!$BQ141)*use_alloc!$C141,"")</f>
        <v>0</v>
      </c>
      <c r="AV141" s="61">
        <f>IFERROR(('use 2017-18'!AV141/'use 2017-18'!$BQ141)*use_alloc!$C141,"")</f>
        <v>0</v>
      </c>
      <c r="AW141" s="61">
        <f>IFERROR(('use 2017-18'!AW141/'use 2017-18'!$BQ141)*use_alloc!$C141,"")</f>
        <v>0</v>
      </c>
      <c r="AX141" s="61">
        <f>IFERROR(('use 2017-18'!AX141/'use 2017-18'!$BQ141)*use_alloc!$C141,"")</f>
        <v>0</v>
      </c>
      <c r="AY141" s="61">
        <f>IFERROR(('use 2017-18'!AY141/'use 2017-18'!$BQ141)*use_alloc!$C141,"")</f>
        <v>0</v>
      </c>
      <c r="AZ141" s="61">
        <f>IFERROR(('use 2017-18'!AZ141/'use 2017-18'!$BQ141)*use_alloc!$C141,"")</f>
        <v>0</v>
      </c>
      <c r="BA141" s="61">
        <f>IFERROR(('use 2017-18'!BA141/'use 2017-18'!$BQ141)*use_alloc!$C141,"")</f>
        <v>0</v>
      </c>
      <c r="BB141" s="61">
        <f>IFERROR(('use 2017-18'!BB141/'use 2017-18'!$BQ141)*use_alloc!$C141,"")</f>
        <v>0</v>
      </c>
      <c r="BC141" s="61">
        <f>IFERROR(('use 2017-18'!BC141/'use 2017-18'!$BQ141)*use_alloc!$C141,"")</f>
        <v>0</v>
      </c>
      <c r="BD141" s="61">
        <f>IFERROR(('use 2017-18'!BD141/'use 2017-18'!$BQ141)*use_alloc!$C141,"")</f>
        <v>0</v>
      </c>
      <c r="BE141" s="61">
        <f>IFERROR(('use 2017-18'!BE141/'use 2017-18'!$BQ141)*use_alloc!$C141,"")</f>
        <v>-94.689240773144462</v>
      </c>
      <c r="BF141" s="61">
        <f>IFERROR(('use 2017-18'!BF141/'use 2017-18'!$BQ141)*use_alloc!$C141,"")</f>
        <v>0</v>
      </c>
      <c r="BG141" s="61">
        <f>IFERROR(('use 2017-18'!BG141/'use 2017-18'!$BQ141)*use_alloc!$C141,"")</f>
        <v>0</v>
      </c>
      <c r="BH141" s="61">
        <f>IFERROR(('use 2017-18'!BH141/'use 2017-18'!$BQ141)*use_alloc!$C141,"")</f>
        <v>-133.47769471187223</v>
      </c>
      <c r="BI141" s="61">
        <f>IFERROR(('use 2017-18'!BI141/'use 2017-18'!$BQ141)*use_alloc!$C141,"")</f>
        <v>0</v>
      </c>
      <c r="BJ141" s="61">
        <f>IFERROR(('use 2017-18'!BJ141/'use 2017-18'!$BQ141)*use_alloc!$C141,"")</f>
        <v>0</v>
      </c>
      <c r="BK141" s="61">
        <f>IFERROR(('use 2017-18'!BK141/'use 2017-18'!$BQ141)*use_alloc!$C141,"")</f>
        <v>0</v>
      </c>
      <c r="BL141" s="61">
        <f>IFERROR(('use 2017-18'!BL141/'use 2017-18'!$BQ141)*use_alloc!$C141,"")</f>
        <v>0</v>
      </c>
      <c r="BM141" s="61">
        <f>IFERROR(('use 2017-18'!BM141/'use 2017-18'!$BQ141)*use_alloc!$C141,"")</f>
        <v>0</v>
      </c>
      <c r="BN141" s="61">
        <f>IFERROR(('use 2017-18'!BN141/'use 2017-18'!$BQ141)*use_alloc!$C141,"")</f>
        <v>0</v>
      </c>
      <c r="BO141" s="61">
        <f>IFERROR(('use 2017-18'!BO141/'use 2017-18'!$BQ141)*use_alloc!$C141,"")</f>
        <v>-2.9806636085758167</v>
      </c>
      <c r="BP141" s="61">
        <f>IFERROR(('use 2017-18'!BP141/'use 2017-18'!$BQ141)*use_alloc!$C141,"")</f>
        <v>0</v>
      </c>
      <c r="BQ141" s="61">
        <f>'use 2012-13'!BQ141*GDP_Ratios!$E$10</f>
        <v>192699.72923389106</v>
      </c>
      <c r="BR141" s="61">
        <f>'use 2012-13'!BR141*GDP_Ratios!$E$10</f>
        <v>20017427.366758332</v>
      </c>
      <c r="BS141" s="61">
        <f>'use 2012-13'!BS141*GDP_Ratios!$E$10</f>
        <v>13901036.77613852</v>
      </c>
      <c r="BT141" s="61">
        <f>'use 2012-13'!BT141*GDP_Ratios!$E$10</f>
        <v>0</v>
      </c>
      <c r="BU141" s="61">
        <f>'use 2012-13'!BU141*GDP_Ratios!$E$10</f>
        <v>0</v>
      </c>
      <c r="BV141" s="61">
        <f>'use 2012-13'!BV141*GDP_Ratios!$E$10</f>
        <v>0</v>
      </c>
      <c r="BW141" s="61">
        <f>'use 2012-13'!BW141*GDP_Ratios!$E$10</f>
        <v>0</v>
      </c>
      <c r="BX141" s="61">
        <f>'use 2012-13'!BX141*GDP_Ratios!$E$10</f>
        <v>33918464.142896853</v>
      </c>
      <c r="BY141" s="61">
        <f>'use 2012-13'!BY141*GDP_Ratios!$E$10</f>
        <v>34111163.872130744</v>
      </c>
    </row>
    <row r="142" spans="1:77" x14ac:dyDescent="0.35">
      <c r="A142" s="21">
        <v>139</v>
      </c>
      <c r="B142" s="21" t="s">
        <v>208</v>
      </c>
      <c r="C142" s="61">
        <f>IFERROR(('use 2017-18'!C142/'use 2017-18'!$BQ142)*use_alloc!$C142,"")</f>
        <v>-2.5419637977717891E-2</v>
      </c>
      <c r="D142" s="61">
        <f>IFERROR(('use 2017-18'!D142/'use 2017-18'!$BQ142)*use_alloc!$C142,"")</f>
        <v>0</v>
      </c>
      <c r="E142" s="61">
        <f>IFERROR(('use 2017-18'!E142/'use 2017-18'!$BQ142)*use_alloc!$C142,"")</f>
        <v>-0.11571904943371733</v>
      </c>
      <c r="F142" s="61">
        <f>IFERROR(('use 2017-18'!F142/'use 2017-18'!$BQ142)*use_alloc!$C142,"")</f>
        <v>0</v>
      </c>
      <c r="G142" s="61">
        <f>IFERROR(('use 2017-18'!G142/'use 2017-18'!$BQ142)*use_alloc!$C142,"")</f>
        <v>-6.3877988476909744E-2</v>
      </c>
      <c r="H142" s="61">
        <f>IFERROR(('use 2017-18'!H142/'use 2017-18'!$BQ142)*use_alloc!$C142,"")</f>
        <v>-1.7817213207500383E-3</v>
      </c>
      <c r="I142" s="61">
        <f>IFERROR(('use 2017-18'!I142/'use 2017-18'!$BQ142)*use_alloc!$C142,"")</f>
        <v>-6.3514985593609056E-4</v>
      </c>
      <c r="J142" s="61">
        <f>IFERROR(('use 2017-18'!J142/'use 2017-18'!$BQ142)*use_alloc!$C142,"")</f>
        <v>-2.8671132931370161E-3</v>
      </c>
      <c r="K142" s="61">
        <f>IFERROR(('use 2017-18'!K142/'use 2017-18'!$BQ142)*use_alloc!$C142,"")</f>
        <v>-1.3124721021121879E-2</v>
      </c>
      <c r="L142" s="61">
        <f>IFERROR(('use 2017-18'!L142/'use 2017-18'!$BQ142)*use_alloc!$C142,"")</f>
        <v>-9.4109551861142615E-2</v>
      </c>
      <c r="M142" s="61">
        <f>IFERROR(('use 2017-18'!M142/'use 2017-18'!$BQ142)*use_alloc!$C142,"")</f>
        <v>0</v>
      </c>
      <c r="N142" s="61">
        <f>IFERROR(('use 2017-18'!N142/'use 2017-18'!$BQ142)*use_alloc!$C142,"")</f>
        <v>0</v>
      </c>
      <c r="O142" s="61">
        <f>IFERROR(('use 2017-18'!O142/'use 2017-18'!$BQ142)*use_alloc!$C142,"")</f>
        <v>0</v>
      </c>
      <c r="P142" s="61">
        <f>IFERROR(('use 2017-18'!P142/'use 2017-18'!$BQ142)*use_alloc!$C142,"")</f>
        <v>0</v>
      </c>
      <c r="Q142" s="61">
        <f>IFERROR(('use 2017-18'!Q142/'use 2017-18'!$BQ142)*use_alloc!$C142,"")</f>
        <v>0</v>
      </c>
      <c r="R142" s="61">
        <f>IFERROR(('use 2017-18'!R142/'use 2017-18'!$BQ142)*use_alloc!$C142,"")</f>
        <v>0</v>
      </c>
      <c r="S142" s="61">
        <f>IFERROR(('use 2017-18'!S142/'use 2017-18'!$BQ142)*use_alloc!$C142,"")</f>
        <v>0</v>
      </c>
      <c r="T142" s="61">
        <f>IFERROR(('use 2017-18'!T142/'use 2017-18'!$BQ142)*use_alloc!$C142,"")</f>
        <v>0</v>
      </c>
      <c r="U142" s="61">
        <f>IFERROR(('use 2017-18'!U142/'use 2017-18'!$BQ142)*use_alloc!$C142,"")</f>
        <v>0</v>
      </c>
      <c r="V142" s="61">
        <f>IFERROR(('use 2017-18'!V142/'use 2017-18'!$BQ142)*use_alloc!$C142,"")</f>
        <v>0</v>
      </c>
      <c r="W142" s="61">
        <f>IFERROR(('use 2017-18'!W142/'use 2017-18'!$BQ142)*use_alloc!$C142,"")</f>
        <v>0</v>
      </c>
      <c r="X142" s="61">
        <f>IFERROR(('use 2017-18'!X142/'use 2017-18'!$BQ142)*use_alloc!$C142,"")</f>
        <v>0</v>
      </c>
      <c r="Y142" s="61">
        <f>IFERROR(('use 2017-18'!Y142/'use 2017-18'!$BQ142)*use_alloc!$C142,"")</f>
        <v>0</v>
      </c>
      <c r="Z142" s="61">
        <f>IFERROR(('use 2017-18'!Z142/'use 2017-18'!$BQ142)*use_alloc!$C142,"")</f>
        <v>0</v>
      </c>
      <c r="AA142" s="61">
        <f>IFERROR(('use 2017-18'!AA142/'use 2017-18'!$BQ142)*use_alloc!$C142,"")</f>
        <v>0</v>
      </c>
      <c r="AB142" s="61">
        <f>IFERROR(('use 2017-18'!AB142/'use 2017-18'!$BQ142)*use_alloc!$C142,"")</f>
        <v>0</v>
      </c>
      <c r="AC142" s="61">
        <f>IFERROR(('use 2017-18'!AC142/'use 2017-18'!$BQ142)*use_alloc!$C142,"")</f>
        <v>0</v>
      </c>
      <c r="AD142" s="61">
        <f>IFERROR(('use 2017-18'!AD142/'use 2017-18'!$BQ142)*use_alloc!$C142,"")</f>
        <v>0</v>
      </c>
      <c r="AE142" s="61">
        <f>IFERROR(('use 2017-18'!AE142/'use 2017-18'!$BQ142)*use_alloc!$C142,"")</f>
        <v>0</v>
      </c>
      <c r="AF142" s="61">
        <f>IFERROR(('use 2017-18'!AF142/'use 2017-18'!$BQ142)*use_alloc!$C142,"")</f>
        <v>0</v>
      </c>
      <c r="AG142" s="61">
        <f>IFERROR(('use 2017-18'!AG142/'use 2017-18'!$BQ142)*use_alloc!$C142,"")</f>
        <v>0</v>
      </c>
      <c r="AH142" s="61">
        <f>IFERROR(('use 2017-18'!AH142/'use 2017-18'!$BQ142)*use_alloc!$C142,"")</f>
        <v>0</v>
      </c>
      <c r="AI142" s="61">
        <f>IFERROR(('use 2017-18'!AI142/'use 2017-18'!$BQ142)*use_alloc!$C142,"")</f>
        <v>0</v>
      </c>
      <c r="AJ142" s="61">
        <f>IFERROR(('use 2017-18'!AJ142/'use 2017-18'!$BQ142)*use_alloc!$C142,"")</f>
        <v>0</v>
      </c>
      <c r="AK142" s="61">
        <f>IFERROR(('use 2017-18'!AK142/'use 2017-18'!$BQ142)*use_alloc!$C142,"")</f>
        <v>0</v>
      </c>
      <c r="AL142" s="61">
        <f>IFERROR(('use 2017-18'!AL142/'use 2017-18'!$BQ142)*use_alloc!$C142,"")</f>
        <v>0</v>
      </c>
      <c r="AM142" s="61">
        <f>IFERROR(('use 2017-18'!AM142/'use 2017-18'!$BQ142)*use_alloc!$C142,"")</f>
        <v>0</v>
      </c>
      <c r="AN142" s="61">
        <f>IFERROR(('use 2017-18'!AN142/'use 2017-18'!$BQ142)*use_alloc!$C142,"")</f>
        <v>0</v>
      </c>
      <c r="AO142" s="61">
        <f>IFERROR(('use 2017-18'!AO142/'use 2017-18'!$BQ142)*use_alloc!$C142,"")</f>
        <v>0</v>
      </c>
      <c r="AP142" s="61">
        <f>IFERROR(('use 2017-18'!AP142/'use 2017-18'!$BQ142)*use_alloc!$C142,"")</f>
        <v>0</v>
      </c>
      <c r="AQ142" s="61">
        <f>IFERROR(('use 2017-18'!AQ142/'use 2017-18'!$BQ142)*use_alloc!$C142,"")</f>
        <v>-6.511531691791598</v>
      </c>
      <c r="AR142" s="61">
        <f>IFERROR(('use 2017-18'!AR142/'use 2017-18'!$BQ142)*use_alloc!$C142,"")</f>
        <v>-1.9853512423052757</v>
      </c>
      <c r="AS142" s="61">
        <f>IFERROR(('use 2017-18'!AS142/'use 2017-18'!$BQ142)*use_alloc!$C142,"")</f>
        <v>-0.7897024712649372</v>
      </c>
      <c r="AT142" s="61">
        <f>IFERROR(('use 2017-18'!AT142/'use 2017-18'!$BQ142)*use_alloc!$C142,"")</f>
        <v>-5.205931595222079E-2</v>
      </c>
      <c r="AU142" s="61">
        <f>IFERROR(('use 2017-18'!AU142/'use 2017-18'!$BQ142)*use_alloc!$C142,"")</f>
        <v>-0.75376535061209204</v>
      </c>
      <c r="AV142" s="61">
        <f>IFERROR(('use 2017-18'!AV142/'use 2017-18'!$BQ142)*use_alloc!$C142,"")</f>
        <v>-1.4494429065608037</v>
      </c>
      <c r="AW142" s="61">
        <f>IFERROR(('use 2017-18'!AW142/'use 2017-18'!$BQ142)*use_alloc!$C142,"")</f>
        <v>-0.2072418900254778</v>
      </c>
      <c r="AX142" s="61">
        <f>IFERROR(('use 2017-18'!AX142/'use 2017-18'!$BQ142)*use_alloc!$C142,"")</f>
        <v>-0.99757302286642546</v>
      </c>
      <c r="AY142" s="61">
        <f>IFERROR(('use 2017-18'!AY142/'use 2017-18'!$BQ142)*use_alloc!$C142,"")</f>
        <v>-1.8841433387481108</v>
      </c>
      <c r="AZ142" s="61">
        <f>IFERROR(('use 2017-18'!AZ142/'use 2017-18'!$BQ142)*use_alloc!$C142,"")</f>
        <v>-8.2266483397805706E-2</v>
      </c>
      <c r="BA142" s="61">
        <f>IFERROR(('use 2017-18'!BA142/'use 2017-18'!$BQ142)*use_alloc!$C142,"")</f>
        <v>-0.56684646320830057</v>
      </c>
      <c r="BB142" s="61">
        <f>IFERROR(('use 2017-18'!BB142/'use 2017-18'!$BQ142)*use_alloc!$C142,"")</f>
        <v>-0.26562031877499143</v>
      </c>
      <c r="BC142" s="61">
        <f>IFERROR(('use 2017-18'!BC142/'use 2017-18'!$BQ142)*use_alloc!$C142,"")</f>
        <v>-1.2463162797426848</v>
      </c>
      <c r="BD142" s="61">
        <f>IFERROR(('use 2017-18'!BD142/'use 2017-18'!$BQ142)*use_alloc!$C142,"")</f>
        <v>-1.275856964920651</v>
      </c>
      <c r="BE142" s="61">
        <f>IFERROR(('use 2017-18'!BE142/'use 2017-18'!$BQ142)*use_alloc!$C142,"")</f>
        <v>-8.1164452338975165E-2</v>
      </c>
      <c r="BF142" s="61">
        <f>IFERROR(('use 2017-18'!BF142/'use 2017-18'!$BQ142)*use_alloc!$C142,"")</f>
        <v>0</v>
      </c>
      <c r="BG142" s="61">
        <f>IFERROR(('use 2017-18'!BG142/'use 2017-18'!$BQ142)*use_alloc!$C142,"")</f>
        <v>-0.78201604951414749</v>
      </c>
      <c r="BH142" s="61">
        <f>IFERROR(('use 2017-18'!BH142/'use 2017-18'!$BQ142)*use_alloc!$C142,"")</f>
        <v>-5.6786279965181527E-2</v>
      </c>
      <c r="BI142" s="61">
        <f>IFERROR(('use 2017-18'!BI142/'use 2017-18'!$BQ142)*use_alloc!$C142,"")</f>
        <v>-1.8469866057407673</v>
      </c>
      <c r="BJ142" s="61">
        <f>IFERROR(('use 2017-18'!BJ142/'use 2017-18'!$BQ142)*use_alloc!$C142,"")</f>
        <v>-0.27244982018995051</v>
      </c>
      <c r="BK142" s="61">
        <f>IFERROR(('use 2017-18'!BK142/'use 2017-18'!$BQ142)*use_alloc!$C142,"")</f>
        <v>-5.2481263751165006</v>
      </c>
      <c r="BL142" s="61">
        <f>IFERROR(('use 2017-18'!BL142/'use 2017-18'!$BQ142)*use_alloc!$C142,"")</f>
        <v>-0.74332126772652962</v>
      </c>
      <c r="BM142" s="61">
        <f>IFERROR(('use 2017-18'!BM142/'use 2017-18'!$BQ142)*use_alloc!$C142,"")</f>
        <v>-7.1439939525422172E-2</v>
      </c>
      <c r="BN142" s="61">
        <f>IFERROR(('use 2017-18'!BN142/'use 2017-18'!$BQ142)*use_alloc!$C142,"")</f>
        <v>-10.929797354184076</v>
      </c>
      <c r="BO142" s="61">
        <f>IFERROR(('use 2017-18'!BO142/'use 2017-18'!$BQ142)*use_alloc!$C142,"")</f>
        <v>-21.335641418308008</v>
      </c>
      <c r="BP142" s="61">
        <f>IFERROR(('use 2017-18'!BP142/'use 2017-18'!$BQ142)*use_alloc!$C142,"")</f>
        <v>0</v>
      </c>
      <c r="BQ142" s="61">
        <f>'use 2012-13'!BQ142*GDP_Ratios!$E$10</f>
        <v>114856.05753693949</v>
      </c>
      <c r="BR142" s="61">
        <f>'use 2012-13'!BR142*GDP_Ratios!$E$10</f>
        <v>28131725.555422898</v>
      </c>
      <c r="BS142" s="61">
        <f>'use 2012-13'!BS142*GDP_Ratios!$E$10</f>
        <v>8899065.4990344793</v>
      </c>
      <c r="BT142" s="61">
        <f>'use 2012-13'!BT142*GDP_Ratios!$E$10</f>
        <v>0</v>
      </c>
      <c r="BU142" s="61">
        <f>'use 2012-13'!BU142*GDP_Ratios!$E$10</f>
        <v>0</v>
      </c>
      <c r="BV142" s="61">
        <f>'use 2012-13'!BV142*GDP_Ratios!$E$10</f>
        <v>0</v>
      </c>
      <c r="BW142" s="61">
        <f>'use 2012-13'!BW142*GDP_Ratios!$E$10</f>
        <v>0</v>
      </c>
      <c r="BX142" s="61">
        <f>'use 2012-13'!BX142*GDP_Ratios!$E$10</f>
        <v>37030791.054457374</v>
      </c>
      <c r="BY142" s="61">
        <f>'use 2012-13'!BY142*GDP_Ratios!$E$10</f>
        <v>37145647.111994311</v>
      </c>
    </row>
    <row r="143" spans="1:77" x14ac:dyDescent="0.35">
      <c r="A143" s="21">
        <v>140</v>
      </c>
      <c r="B143" s="21" t="s">
        <v>221</v>
      </c>
      <c r="C143" s="61">
        <f>IFERROR(('use 2017-18'!C143/'use 2017-18'!$BQ143)*use_alloc!$C143,"")</f>
        <v>2157.1022481963341</v>
      </c>
      <c r="D143" s="61">
        <f>IFERROR(('use 2017-18'!D143/'use 2017-18'!$BQ143)*use_alloc!$C143,"")</f>
        <v>0</v>
      </c>
      <c r="E143" s="61">
        <f>IFERROR(('use 2017-18'!E143/'use 2017-18'!$BQ143)*use_alloc!$C143,"")</f>
        <v>3311.3064484636184</v>
      </c>
      <c r="F143" s="61">
        <f>IFERROR(('use 2017-18'!F143/'use 2017-18'!$BQ143)*use_alloc!$C143,"")</f>
        <v>279.89612731934051</v>
      </c>
      <c r="G143" s="61">
        <f>IFERROR(('use 2017-18'!G143/'use 2017-18'!$BQ143)*use_alloc!$C143,"")</f>
        <v>2652.1511869838964</v>
      </c>
      <c r="H143" s="61">
        <f>IFERROR(('use 2017-18'!H143/'use 2017-18'!$BQ143)*use_alloc!$C143,"")</f>
        <v>384.67505577515476</v>
      </c>
      <c r="I143" s="61">
        <f>IFERROR(('use 2017-18'!I143/'use 2017-18'!$BQ143)*use_alloc!$C143,"")</f>
        <v>137.12936103550979</v>
      </c>
      <c r="J143" s="61">
        <f>IFERROR(('use 2017-18'!J143/'use 2017-18'!$BQ143)*use_alloc!$C143,"")</f>
        <v>1161.6297254305262</v>
      </c>
      <c r="K143" s="61">
        <f>IFERROR(('use 2017-18'!K143/'use 2017-18'!$BQ143)*use_alloc!$C143,"")</f>
        <v>1200.0275019249154</v>
      </c>
      <c r="L143" s="61">
        <f>IFERROR(('use 2017-18'!L143/'use 2017-18'!$BQ143)*use_alloc!$C143,"")</f>
        <v>2719.2621536068741</v>
      </c>
      <c r="M143" s="61">
        <f>IFERROR(('use 2017-18'!M143/'use 2017-18'!$BQ143)*use_alloc!$C143,"")</f>
        <v>0</v>
      </c>
      <c r="N143" s="61">
        <f>IFERROR(('use 2017-18'!N143/'use 2017-18'!$BQ143)*use_alloc!$C143,"")</f>
        <v>0</v>
      </c>
      <c r="O143" s="61">
        <f>IFERROR(('use 2017-18'!O143/'use 2017-18'!$BQ143)*use_alloc!$C143,"")</f>
        <v>0</v>
      </c>
      <c r="P143" s="61">
        <f>IFERROR(('use 2017-18'!P143/'use 2017-18'!$BQ143)*use_alloc!$C143,"")</f>
        <v>0</v>
      </c>
      <c r="Q143" s="61">
        <f>IFERROR(('use 2017-18'!Q143/'use 2017-18'!$BQ143)*use_alloc!$C143,"")</f>
        <v>0</v>
      </c>
      <c r="R143" s="61">
        <f>IFERROR(('use 2017-18'!R143/'use 2017-18'!$BQ143)*use_alloc!$C143,"")</f>
        <v>0</v>
      </c>
      <c r="S143" s="61">
        <f>IFERROR(('use 2017-18'!S143/'use 2017-18'!$BQ143)*use_alloc!$C143,"")</f>
        <v>19.946577922205183</v>
      </c>
      <c r="T143" s="61">
        <f>IFERROR(('use 2017-18'!T143/'use 2017-18'!$BQ143)*use_alloc!$C143,"")</f>
        <v>0</v>
      </c>
      <c r="U143" s="61">
        <f>IFERROR(('use 2017-18'!U143/'use 2017-18'!$BQ143)*use_alloc!$C143,"")</f>
        <v>0</v>
      </c>
      <c r="V143" s="61">
        <f>IFERROR(('use 2017-18'!V143/'use 2017-18'!$BQ143)*use_alloc!$C143,"")</f>
        <v>0</v>
      </c>
      <c r="W143" s="61">
        <f>IFERROR(('use 2017-18'!W143/'use 2017-18'!$BQ143)*use_alloc!$C143,"")</f>
        <v>0</v>
      </c>
      <c r="X143" s="61">
        <f>IFERROR(('use 2017-18'!X143/'use 2017-18'!$BQ143)*use_alloc!$C143,"")</f>
        <v>0</v>
      </c>
      <c r="Y143" s="61">
        <f>IFERROR(('use 2017-18'!Y143/'use 2017-18'!$BQ143)*use_alloc!$C143,"")</f>
        <v>0</v>
      </c>
      <c r="Z143" s="61">
        <f>IFERROR(('use 2017-18'!Z143/'use 2017-18'!$BQ143)*use_alloc!$C143,"")</f>
        <v>0</v>
      </c>
      <c r="AA143" s="61">
        <f>IFERROR(('use 2017-18'!AA143/'use 2017-18'!$BQ143)*use_alloc!$C143,"")</f>
        <v>0</v>
      </c>
      <c r="AB143" s="61">
        <f>IFERROR(('use 2017-18'!AB143/'use 2017-18'!$BQ143)*use_alloc!$C143,"")</f>
        <v>0</v>
      </c>
      <c r="AC143" s="61">
        <f>IFERROR(('use 2017-18'!AC143/'use 2017-18'!$BQ143)*use_alloc!$C143,"")</f>
        <v>0</v>
      </c>
      <c r="AD143" s="61">
        <f>IFERROR(('use 2017-18'!AD143/'use 2017-18'!$BQ143)*use_alloc!$C143,"")</f>
        <v>10.45879191608609</v>
      </c>
      <c r="AE143" s="61">
        <f>IFERROR(('use 2017-18'!AE143/'use 2017-18'!$BQ143)*use_alloc!$C143,"")</f>
        <v>0</v>
      </c>
      <c r="AF143" s="61">
        <f>IFERROR(('use 2017-18'!AF143/'use 2017-18'!$BQ143)*use_alloc!$C143,"")</f>
        <v>0</v>
      </c>
      <c r="AG143" s="61">
        <f>IFERROR(('use 2017-18'!AG143/'use 2017-18'!$BQ143)*use_alloc!$C143,"")</f>
        <v>102.6594955817782</v>
      </c>
      <c r="AH143" s="61">
        <f>IFERROR(('use 2017-18'!AH143/'use 2017-18'!$BQ143)*use_alloc!$C143,"")</f>
        <v>0</v>
      </c>
      <c r="AI143" s="61">
        <f>IFERROR(('use 2017-18'!AI143/'use 2017-18'!$BQ143)*use_alloc!$C143,"")</f>
        <v>0</v>
      </c>
      <c r="AJ143" s="61">
        <f>IFERROR(('use 2017-18'!AJ143/'use 2017-18'!$BQ143)*use_alloc!$C143,"")</f>
        <v>0</v>
      </c>
      <c r="AK143" s="61">
        <f>IFERROR(('use 2017-18'!AK143/'use 2017-18'!$BQ143)*use_alloc!$C143,"")</f>
        <v>0</v>
      </c>
      <c r="AL143" s="61">
        <f>IFERROR(('use 2017-18'!AL143/'use 2017-18'!$BQ143)*use_alloc!$C143,"")</f>
        <v>0</v>
      </c>
      <c r="AM143" s="61">
        <f>IFERROR(('use 2017-18'!AM143/'use 2017-18'!$BQ143)*use_alloc!$C143,"")</f>
        <v>21.140906058811169</v>
      </c>
      <c r="AN143" s="61">
        <f>IFERROR(('use 2017-18'!AN143/'use 2017-18'!$BQ143)*use_alloc!$C143,"")</f>
        <v>0</v>
      </c>
      <c r="AO143" s="61">
        <f>IFERROR(('use 2017-18'!AO143/'use 2017-18'!$BQ143)*use_alloc!$C143,"")</f>
        <v>1.2910002222496858E-2</v>
      </c>
      <c r="AP143" s="61">
        <f>IFERROR(('use 2017-18'!AP143/'use 2017-18'!$BQ143)*use_alloc!$C143,"")</f>
        <v>0</v>
      </c>
      <c r="AQ143" s="61">
        <f>IFERROR(('use 2017-18'!AQ143/'use 2017-18'!$BQ143)*use_alloc!$C143,"")</f>
        <v>3337.0984555707241</v>
      </c>
      <c r="AR143" s="61">
        <f>IFERROR(('use 2017-18'!AR143/'use 2017-18'!$BQ143)*use_alloc!$C143,"")</f>
        <v>2456.8870008643667</v>
      </c>
      <c r="AS143" s="61">
        <f>IFERROR(('use 2017-18'!AS143/'use 2017-18'!$BQ143)*use_alloc!$C143,"")</f>
        <v>1499.4706940564336</v>
      </c>
      <c r="AT143" s="61">
        <f>IFERROR(('use 2017-18'!AT143/'use 2017-18'!$BQ143)*use_alloc!$C143,"")</f>
        <v>140.42261280677565</v>
      </c>
      <c r="AU143" s="61">
        <f>IFERROR(('use 2017-18'!AU143/'use 2017-18'!$BQ143)*use_alloc!$C143,"")</f>
        <v>3971.523058946208</v>
      </c>
      <c r="AV143" s="61">
        <f>IFERROR(('use 2017-18'!AV143/'use 2017-18'!$BQ143)*use_alloc!$C143,"")</f>
        <v>1361.8948189940227</v>
      </c>
      <c r="AW143" s="61">
        <f>IFERROR(('use 2017-18'!AW143/'use 2017-18'!$BQ143)*use_alloc!$C143,"")</f>
        <v>2858.7341264991346</v>
      </c>
      <c r="AX143" s="61">
        <f>IFERROR(('use 2017-18'!AX143/'use 2017-18'!$BQ143)*use_alloc!$C143,"")</f>
        <v>2631.4151749208972</v>
      </c>
      <c r="AY143" s="61">
        <f>IFERROR(('use 2017-18'!AY143/'use 2017-18'!$BQ143)*use_alloc!$C143,"")</f>
        <v>3544.0767779681369</v>
      </c>
      <c r="AZ143" s="61">
        <f>IFERROR(('use 2017-18'!AZ143/'use 2017-18'!$BQ143)*use_alloc!$C143,"")</f>
        <v>963.62289829386987</v>
      </c>
      <c r="BA143" s="61">
        <f>IFERROR(('use 2017-18'!BA143/'use 2017-18'!$BQ143)*use_alloc!$C143,"")</f>
        <v>4229.5148767353148</v>
      </c>
      <c r="BB143" s="61">
        <f>IFERROR(('use 2017-18'!BB143/'use 2017-18'!$BQ143)*use_alloc!$C143,"")</f>
        <v>8001.4919602088721</v>
      </c>
      <c r="BC143" s="61">
        <f>IFERROR(('use 2017-18'!BC143/'use 2017-18'!$BQ143)*use_alloc!$C143,"")</f>
        <v>8628.9218455947957</v>
      </c>
      <c r="BD143" s="61">
        <f>IFERROR(('use 2017-18'!BD143/'use 2017-18'!$BQ143)*use_alloc!$C143,"")</f>
        <v>2835.8166703518282</v>
      </c>
      <c r="BE143" s="61">
        <f>IFERROR(('use 2017-18'!BE143/'use 2017-18'!$BQ143)*use_alloc!$C143,"")</f>
        <v>5106.1080441504309</v>
      </c>
      <c r="BF143" s="61">
        <f>IFERROR(('use 2017-18'!BF143/'use 2017-18'!$BQ143)*use_alloc!$C143,"")</f>
        <v>0</v>
      </c>
      <c r="BG143" s="61">
        <f>IFERROR(('use 2017-18'!BG143/'use 2017-18'!$BQ143)*use_alloc!$C143,"")</f>
        <v>2994.5228664084011</v>
      </c>
      <c r="BH143" s="61">
        <f>IFERROR(('use 2017-18'!BH143/'use 2017-18'!$BQ143)*use_alloc!$C143,"")</f>
        <v>1786.6595511028379</v>
      </c>
      <c r="BI143" s="61">
        <f>IFERROR(('use 2017-18'!BI143/'use 2017-18'!$BQ143)*use_alloc!$C143,"")</f>
        <v>521.45881224127902</v>
      </c>
      <c r="BJ143" s="61">
        <f>IFERROR(('use 2017-18'!BJ143/'use 2017-18'!$BQ143)*use_alloc!$C143,"")</f>
        <v>5354.9163835298305</v>
      </c>
      <c r="BK143" s="61">
        <f>IFERROR(('use 2017-18'!BK143/'use 2017-18'!$BQ143)*use_alloc!$C143,"")</f>
        <v>1943.2140320872934</v>
      </c>
      <c r="BL143" s="61">
        <f>IFERROR(('use 2017-18'!BL143/'use 2017-18'!$BQ143)*use_alloc!$C143,"")</f>
        <v>1614.5619935233849</v>
      </c>
      <c r="BM143" s="61">
        <f>IFERROR(('use 2017-18'!BM143/'use 2017-18'!$BQ143)*use_alloc!$C143,"")</f>
        <v>2897.5641582557159</v>
      </c>
      <c r="BN143" s="61">
        <f>IFERROR(('use 2017-18'!BN143/'use 2017-18'!$BQ143)*use_alloc!$C143,"")</f>
        <v>4161.5685943975395</v>
      </c>
      <c r="BO143" s="61">
        <f>IFERROR(('use 2017-18'!BO143/'use 2017-18'!$BQ143)*use_alloc!$C143,"")</f>
        <v>20082.578141948394</v>
      </c>
      <c r="BP143" s="61">
        <f>IFERROR(('use 2017-18'!BP143/'use 2017-18'!$BQ143)*use_alloc!$C143,"")</f>
        <v>103.7262052923973</v>
      </c>
      <c r="BQ143" s="61">
        <f>'use 2012-13'!BQ143*GDP_Ratios!$E$10</f>
        <v>1396873.507533388</v>
      </c>
      <c r="BR143" s="61">
        <f>'use 2012-13'!BR143*GDP_Ratios!$E$10</f>
        <v>18049063.40660565</v>
      </c>
      <c r="BS143" s="61">
        <f>'use 2012-13'!BS143*GDP_Ratios!$E$10</f>
        <v>1121346.8627584176</v>
      </c>
      <c r="BT143" s="61">
        <f>'use 2012-13'!BT143*GDP_Ratios!$E$10</f>
        <v>0</v>
      </c>
      <c r="BU143" s="61">
        <f>'use 2012-13'!BU143*GDP_Ratios!$E$10</f>
        <v>0</v>
      </c>
      <c r="BV143" s="61">
        <f>'use 2012-13'!BV143*GDP_Ratios!$E$10</f>
        <v>0</v>
      </c>
      <c r="BW143" s="61">
        <f>'use 2012-13'!BW143*GDP_Ratios!$E$10</f>
        <v>385296.71127244172</v>
      </c>
      <c r="BX143" s="61">
        <f>'use 2012-13'!BX143*GDP_Ratios!$E$10</f>
        <v>19555706.980636511</v>
      </c>
      <c r="BY143" s="61">
        <f>'use 2012-13'!BY143*GDP_Ratios!$E$10</f>
        <v>20952580.488169901</v>
      </c>
    </row>
    <row r="144" spans="1:77" x14ac:dyDescent="0.35">
      <c r="B144" s="21" t="s">
        <v>231</v>
      </c>
      <c r="C144" s="60">
        <f>'use 2017-18'!C144/'use 2017-18'!$BQ144</f>
        <v>2.6338982819305249E-2</v>
      </c>
      <c r="D144" s="60">
        <f>'use 2017-18'!D144/'use 2017-18'!$BQ144</f>
        <v>1.745966478282333E-2</v>
      </c>
      <c r="E144" s="60">
        <f>'use 2017-18'!E144/'use 2017-18'!$BQ144</f>
        <v>2.5111675293815893E-3</v>
      </c>
      <c r="F144" s="60">
        <f>'use 2017-18'!F144/'use 2017-18'!$BQ144</f>
        <v>1.3512985510337405E-3</v>
      </c>
      <c r="G144" s="60">
        <f>'use 2017-18'!G144/'use 2017-18'!$BQ144</f>
        <v>4.3920661534769239E-3</v>
      </c>
      <c r="H144" s="60">
        <f>'use 2017-18'!H144/'use 2017-18'!$BQ144</f>
        <v>7.860612591469562E-3</v>
      </c>
      <c r="I144" s="60">
        <f>'use 2017-18'!I144/'use 2017-18'!$BQ144</f>
        <v>2.7300698711077158E-3</v>
      </c>
      <c r="J144" s="60">
        <f>'use 2017-18'!J144/'use 2017-18'!$BQ144</f>
        <v>2.0569034358346185E-3</v>
      </c>
      <c r="K144" s="60">
        <f>'use 2017-18'!K144/'use 2017-18'!$BQ144</f>
        <v>6.7352067728557684E-4</v>
      </c>
      <c r="L144" s="60">
        <f>'use 2017-18'!L144/'use 2017-18'!$BQ144</f>
        <v>1.6628185055458052E-3</v>
      </c>
      <c r="M144" s="60">
        <f>'use 2017-18'!M144/'use 2017-18'!$BQ144</f>
        <v>1.7731078949630819E-2</v>
      </c>
      <c r="N144" s="60">
        <f>'use 2017-18'!N144/'use 2017-18'!$BQ144</f>
        <v>1.1588619619392733E-2</v>
      </c>
      <c r="O144" s="60">
        <f>'use 2017-18'!O144/'use 2017-18'!$BQ144</f>
        <v>1.9107793056211367E-2</v>
      </c>
      <c r="P144" s="60">
        <f>'use 2017-18'!P144/'use 2017-18'!$BQ144</f>
        <v>2.0827615340341814E-2</v>
      </c>
      <c r="Q144" s="60">
        <f>'use 2017-18'!Q144/'use 2017-18'!$BQ144</f>
        <v>3.5006187489551913E-3</v>
      </c>
      <c r="R144" s="60">
        <f>'use 2017-18'!R144/'use 2017-18'!$BQ144</f>
        <v>2.3519617619239099E-3</v>
      </c>
      <c r="S144" s="60">
        <f>'use 2017-18'!S144/'use 2017-18'!$BQ144</f>
        <v>3.4212517380427541E-2</v>
      </c>
      <c r="T144" s="60">
        <f>'use 2017-18'!T144/'use 2017-18'!$BQ144</f>
        <v>7.5926529306809031E-3</v>
      </c>
      <c r="U144" s="60">
        <f>'use 2017-18'!U144/'use 2017-18'!$BQ144</f>
        <v>3.9295976375679316E-3</v>
      </c>
      <c r="V144" s="60">
        <f>'use 2017-18'!V144/'use 2017-18'!$BQ144</f>
        <v>5.5162038270891396E-2</v>
      </c>
      <c r="W144" s="60">
        <f>'use 2017-18'!W144/'use 2017-18'!$BQ144</f>
        <v>1.3812193350629713E-2</v>
      </c>
      <c r="X144" s="60">
        <f>'use 2017-18'!X144/'use 2017-18'!$BQ144</f>
        <v>1.7666837056277147E-2</v>
      </c>
      <c r="Y144" s="60">
        <f>'use 2017-18'!Y144/'use 2017-18'!$BQ144</f>
        <v>4.0907266894582416E-3</v>
      </c>
      <c r="Z144" s="60">
        <f>'use 2017-18'!Z144/'use 2017-18'!$BQ144</f>
        <v>1.5725503859762523E-3</v>
      </c>
      <c r="AA144" s="60">
        <f>'use 2017-18'!AA144/'use 2017-18'!$BQ144</f>
        <v>9.373507248151094E-4</v>
      </c>
      <c r="AB144" s="60">
        <f>'use 2017-18'!AB144/'use 2017-18'!$BQ144</f>
        <v>9.8766752576191362E-4</v>
      </c>
      <c r="AC144" s="60">
        <f>'use 2017-18'!AC144/'use 2017-18'!$BQ144</f>
        <v>1.5950154339861609E-2</v>
      </c>
      <c r="AD144" s="60">
        <f>'use 2017-18'!AD144/'use 2017-18'!$BQ144</f>
        <v>2.1986261892009494E-2</v>
      </c>
      <c r="AE144" s="60">
        <f>'use 2017-18'!AE144/'use 2017-18'!$BQ144</f>
        <v>4.2881340949382167E-2</v>
      </c>
      <c r="AF144" s="60">
        <f>'use 2017-18'!AF144/'use 2017-18'!$BQ144</f>
        <v>0.12020948366541002</v>
      </c>
      <c r="AG144" s="60">
        <f>'use 2017-18'!AG144/'use 2017-18'!$BQ144</f>
        <v>3.6955584357237774E-2</v>
      </c>
      <c r="AH144" s="60">
        <f>'use 2017-18'!AH144/'use 2017-18'!$BQ144</f>
        <v>1.1679905063173424E-2</v>
      </c>
      <c r="AI144" s="60">
        <f>'use 2017-18'!AI144/'use 2017-18'!$BQ144</f>
        <v>1.605457058825123E-2</v>
      </c>
      <c r="AJ144" s="60">
        <f>'use 2017-18'!AJ144/'use 2017-18'!$BQ144</f>
        <v>1.8562021838402248E-2</v>
      </c>
      <c r="AK144" s="60">
        <f>'use 2017-18'!AK144/'use 2017-18'!$BQ144</f>
        <v>4.1536995025814949E-3</v>
      </c>
      <c r="AL144" s="60">
        <f>'use 2017-18'!AL144/'use 2017-18'!$BQ144</f>
        <v>6.1379868293819431E-3</v>
      </c>
      <c r="AM144" s="60">
        <f>'use 2017-18'!AM144/'use 2017-18'!$BQ144</f>
        <v>3.4366504507126823E-3</v>
      </c>
      <c r="AN144" s="60">
        <f>'use 2017-18'!AN144/'use 2017-18'!$BQ144</f>
        <v>4.8512563534420334E-3</v>
      </c>
      <c r="AO144" s="60">
        <f>'use 2017-18'!AO144/'use 2017-18'!$BQ144</f>
        <v>1.3252536646368206E-2</v>
      </c>
      <c r="AP144" s="60">
        <f>'use 2017-18'!AP144/'use 2017-18'!$BQ144</f>
        <v>3.8153283371798616E-4</v>
      </c>
      <c r="AQ144" s="60">
        <f>'use 2017-18'!AQ144/'use 2017-18'!$BQ144</f>
        <v>0.13986244575210674</v>
      </c>
      <c r="AR144" s="60">
        <f>'use 2017-18'!AR144/'use 2017-18'!$BQ144</f>
        <v>2.9121197760290287E-2</v>
      </c>
      <c r="AS144" s="60">
        <f>'use 2017-18'!AS144/'use 2017-18'!$BQ144</f>
        <v>6.0664481083911289E-3</v>
      </c>
      <c r="AT144" s="60">
        <f>'use 2017-18'!AT144/'use 2017-18'!$BQ144</f>
        <v>2.5626923611824838E-3</v>
      </c>
      <c r="AU144" s="60">
        <f>'use 2017-18'!AU144/'use 2017-18'!$BQ144</f>
        <v>3.7854781778230255E-3</v>
      </c>
      <c r="AV144" s="60">
        <f>'use 2017-18'!AV144/'use 2017-18'!$BQ144</f>
        <v>3.5209885847610499E-2</v>
      </c>
      <c r="AW144" s="60">
        <f>'use 2017-18'!AW144/'use 2017-18'!$BQ144</f>
        <v>1.2396954587272028E-3</v>
      </c>
      <c r="AX144" s="60">
        <f>'use 2017-18'!AX144/'use 2017-18'!$BQ144</f>
        <v>5.0697781341453255E-3</v>
      </c>
      <c r="AY144" s="60">
        <f>'use 2017-18'!AY144/'use 2017-18'!$BQ144</f>
        <v>6.9450629439633642E-3</v>
      </c>
      <c r="AZ144" s="60">
        <f>'use 2017-18'!AZ144/'use 2017-18'!$BQ144</f>
        <v>6.2829828999270108E-4</v>
      </c>
      <c r="BA144" s="60">
        <f>'use 2017-18'!BA144/'use 2017-18'!$BQ144</f>
        <v>2.3586353704340274E-2</v>
      </c>
      <c r="BB144" s="60">
        <f>'use 2017-18'!BB144/'use 2017-18'!$BQ144</f>
        <v>3.013448226305258E-2</v>
      </c>
      <c r="BC144" s="60">
        <f>'use 2017-18'!BC144/'use 2017-18'!$BQ144</f>
        <v>1.8229953019416576E-2</v>
      </c>
      <c r="BD144" s="60">
        <f>'use 2017-18'!BD144/'use 2017-18'!$BQ144</f>
        <v>1.609920545995722E-2</v>
      </c>
      <c r="BE144" s="60">
        <f>'use 2017-18'!BE144/'use 2017-18'!$BQ144</f>
        <v>3.095007273307564E-3</v>
      </c>
      <c r="BF144" s="60">
        <f>'use 2017-18'!BF144/'use 2017-18'!$BQ144</f>
        <v>2.841166570624748E-3</v>
      </c>
      <c r="BG144" s="60">
        <f>'use 2017-18'!BG144/'use 2017-18'!$BQ144</f>
        <v>7.788995135353396E-3</v>
      </c>
      <c r="BH144" s="60">
        <f>'use 2017-18'!BH144/'use 2017-18'!$BQ144</f>
        <v>7.0090895860953828E-3</v>
      </c>
      <c r="BI144" s="60">
        <f>'use 2017-18'!BI144/'use 2017-18'!$BQ144</f>
        <v>1.0863609064800301E-3</v>
      </c>
      <c r="BJ144" s="60">
        <f>'use 2017-18'!BJ144/'use 2017-18'!$BQ144</f>
        <v>1.1674507312027266E-2</v>
      </c>
      <c r="BK144" s="60">
        <f>'use 2017-18'!BK144/'use 2017-18'!$BQ144</f>
        <v>1.1451592268179895E-2</v>
      </c>
      <c r="BL144" s="60">
        <f>'use 2017-18'!BL144/'use 2017-18'!$BQ144</f>
        <v>7.5796237746085472E-3</v>
      </c>
      <c r="BM144" s="60">
        <f>'use 2017-18'!BM144/'use 2017-18'!$BQ144</f>
        <v>9.2844271576381662E-4</v>
      </c>
      <c r="BN144" s="60">
        <f>'use 2017-18'!BN144/'use 2017-18'!$BQ144</f>
        <v>8.5930798315870232E-3</v>
      </c>
      <c r="BO144" s="60">
        <f>'use 2017-18'!BO144/'use 2017-18'!$BQ144</f>
        <v>4.4190270545057028E-3</v>
      </c>
      <c r="BP144" s="60">
        <f>'use 2017-18'!BP144/'use 2017-18'!$BQ144</f>
        <v>1.6390220634328864E-2</v>
      </c>
      <c r="BQ144" s="2">
        <f t="shared" ref="BO144:BX144" si="0">SUM(BQ4:BQ143)</f>
        <v>1795519947.5299633</v>
      </c>
      <c r="BR144" s="2">
        <f t="shared" si="0"/>
        <v>977397566.567608</v>
      </c>
      <c r="BS144" s="2">
        <f t="shared" si="0"/>
        <v>179025337.0219861</v>
      </c>
      <c r="BT144" s="2">
        <f t="shared" si="0"/>
        <v>560240713.33426845</v>
      </c>
      <c r="BU144" s="2">
        <f t="shared" si="0"/>
        <v>46179111.369558156</v>
      </c>
      <c r="BV144" s="2">
        <f t="shared" si="0"/>
        <v>35820332.529331736</v>
      </c>
      <c r="BW144" s="2">
        <f t="shared" si="0"/>
        <v>411393083.94023824</v>
      </c>
      <c r="BX144" s="2">
        <f t="shared" si="0"/>
        <v>2210056144.762991</v>
      </c>
      <c r="BY144" s="2">
        <f t="shared" ref="BY144:BY155" si="1">+BQ144+BX144</f>
        <v>4005576092.2929544</v>
      </c>
    </row>
    <row r="145" spans="2:77" x14ac:dyDescent="0.35">
      <c r="B145" s="21" t="s">
        <v>230</v>
      </c>
      <c r="C145" s="60">
        <f>'use 2017-18'!C145/'use 2017-18'!$BQ145</f>
        <v>6.8836454905768299E-2</v>
      </c>
      <c r="D145" s="60">
        <f>'use 2017-18'!D145/'use 2017-18'!$BQ145</f>
        <v>2.8173489764099401E-2</v>
      </c>
      <c r="E145" s="60">
        <f>'use 2017-18'!E145/'use 2017-18'!$BQ145</f>
        <v>8.2308423974639944E-3</v>
      </c>
      <c r="F145" s="60">
        <f>'use 2017-18'!F145/'use 2017-18'!$BQ145</f>
        <v>4.7344592243602568E-3</v>
      </c>
      <c r="G145" s="60">
        <f>'use 2017-18'!G145/'use 2017-18'!$BQ145</f>
        <v>4.9619734906330574E-3</v>
      </c>
      <c r="H145" s="60">
        <f>'use 2017-18'!H145/'use 2017-18'!$BQ145</f>
        <v>8.8805928544885924E-3</v>
      </c>
      <c r="I145" s="60">
        <f>'use 2017-18'!I145/'use 2017-18'!$BQ145</f>
        <v>3.0843192826885235E-3</v>
      </c>
      <c r="J145" s="60">
        <f>'use 2017-18'!J145/'use 2017-18'!$BQ145</f>
        <v>2.4745924060427939E-3</v>
      </c>
      <c r="K145" s="60">
        <f>'use 2017-18'!K145/'use 2017-18'!$BQ145</f>
        <v>8.1029042214001931E-4</v>
      </c>
      <c r="L145" s="60">
        <f>'use 2017-18'!L145/'use 2017-18'!$BQ145</f>
        <v>4.4933929775008881E-3</v>
      </c>
      <c r="M145" s="60">
        <f>'use 2017-18'!M145/'use 2017-18'!$BQ145</f>
        <v>1.0521002965039198E-2</v>
      </c>
      <c r="N145" s="60">
        <f>'use 2017-18'!N145/'use 2017-18'!$BQ145</f>
        <v>8.760744978693601E-3</v>
      </c>
      <c r="O145" s="60">
        <f>'use 2017-18'!O145/'use 2017-18'!$BQ145</f>
        <v>1.2062814495427301E-2</v>
      </c>
      <c r="P145" s="60">
        <f>'use 2017-18'!P145/'use 2017-18'!$BQ145</f>
        <v>1.3575479486452408E-2</v>
      </c>
      <c r="Q145" s="60">
        <f>'use 2017-18'!Q145/'use 2017-18'!$BQ145</f>
        <v>3.1668655192952939E-3</v>
      </c>
      <c r="R145" s="60">
        <f>'use 2017-18'!R145/'use 2017-18'!$BQ145</f>
        <v>2.6137435469607635E-3</v>
      </c>
      <c r="S145" s="60">
        <f>'use 2017-18'!S145/'use 2017-18'!$BQ145</f>
        <v>2.5126096821113629E-2</v>
      </c>
      <c r="T145" s="60">
        <f>'use 2017-18'!T145/'use 2017-18'!$BQ145</f>
        <v>5.7983083936873989E-3</v>
      </c>
      <c r="U145" s="60">
        <f>'use 2017-18'!U145/'use 2017-18'!$BQ145</f>
        <v>2.9585374521296881E-3</v>
      </c>
      <c r="V145" s="60">
        <f>'use 2017-18'!V145/'use 2017-18'!$BQ145</f>
        <v>3.4896965080519343E-2</v>
      </c>
      <c r="W145" s="60">
        <f>'use 2017-18'!W145/'use 2017-18'!$BQ145</f>
        <v>9.7881691635535763E-3</v>
      </c>
      <c r="X145" s="60">
        <f>'use 2017-18'!X145/'use 2017-18'!$BQ145</f>
        <v>1.4131802430839849E-2</v>
      </c>
      <c r="Y145" s="60">
        <f>'use 2017-18'!Y145/'use 2017-18'!$BQ145</f>
        <v>2.9998526471594401E-3</v>
      </c>
      <c r="Z145" s="60">
        <f>'use 2017-18'!Z145/'use 2017-18'!$BQ145</f>
        <v>1.1321432578259656E-3</v>
      </c>
      <c r="AA145" s="60">
        <f>'use 2017-18'!AA145/'use 2017-18'!$BQ145</f>
        <v>7.4922151469630218E-4</v>
      </c>
      <c r="AB145" s="60">
        <f>'use 2017-18'!AB145/'use 2017-18'!$BQ145</f>
        <v>8.8668082194393884E-4</v>
      </c>
      <c r="AC145" s="60">
        <f>'use 2017-18'!AC145/'use 2017-18'!$BQ145</f>
        <v>1.1338605776535017E-2</v>
      </c>
      <c r="AD145" s="60">
        <f>'use 2017-18'!AD145/'use 2017-18'!$BQ145</f>
        <v>1.7684537755285189E-2</v>
      </c>
      <c r="AE145" s="60">
        <f>'use 2017-18'!AE145/'use 2017-18'!$BQ145</f>
        <v>3.0353994636705572E-2</v>
      </c>
      <c r="AF145" s="60">
        <f>'use 2017-18'!AF145/'use 2017-18'!$BQ145</f>
        <v>7.1710069857409658E-2</v>
      </c>
      <c r="AG145" s="60">
        <f>'use 2017-18'!AG145/'use 2017-18'!$BQ145</f>
        <v>2.5898118648115632E-2</v>
      </c>
      <c r="AH145" s="60">
        <f>'use 2017-18'!AH145/'use 2017-18'!$BQ145</f>
        <v>1.0353923545088881E-2</v>
      </c>
      <c r="AI145" s="60">
        <f>'use 2017-18'!AI145/'use 2017-18'!$BQ145</f>
        <v>1.080462684036773E-2</v>
      </c>
      <c r="AJ145" s="60">
        <f>'use 2017-18'!AJ145/'use 2017-18'!$BQ145</f>
        <v>1.5138352015988709E-2</v>
      </c>
      <c r="AK145" s="60">
        <f>'use 2017-18'!AK145/'use 2017-18'!$BQ145</f>
        <v>3.406148230571544E-3</v>
      </c>
      <c r="AL145" s="60">
        <f>'use 2017-18'!AL145/'use 2017-18'!$BQ145</f>
        <v>4.1850671881901265E-3</v>
      </c>
      <c r="AM145" s="60">
        <f>'use 2017-18'!AM145/'use 2017-18'!$BQ145</f>
        <v>2.7892609601800795E-3</v>
      </c>
      <c r="AN145" s="60">
        <f>'use 2017-18'!AN145/'use 2017-18'!$BQ145</f>
        <v>3.9030137871054154E-3</v>
      </c>
      <c r="AO145" s="60">
        <f>'use 2017-18'!AO145/'use 2017-18'!$BQ145</f>
        <v>8.1399325398857671E-3</v>
      </c>
      <c r="AP145" s="60">
        <f>'use 2017-18'!AP145/'use 2017-18'!$BQ145</f>
        <v>3.5640635203886532E-4</v>
      </c>
      <c r="AQ145" s="60">
        <f>'use 2017-18'!AQ145/'use 2017-18'!$BQ145</f>
        <v>0.11731069834185866</v>
      </c>
      <c r="AR145" s="60">
        <f>'use 2017-18'!AR145/'use 2017-18'!$BQ145</f>
        <v>2.4010396708881519E-2</v>
      </c>
      <c r="AS145" s="60">
        <f>'use 2017-18'!AS145/'use 2017-18'!$BQ145</f>
        <v>4.0282907507920331E-3</v>
      </c>
      <c r="AT145" s="60">
        <f>'use 2017-18'!AT145/'use 2017-18'!$BQ145</f>
        <v>3.1222618292779578E-3</v>
      </c>
      <c r="AU145" s="60">
        <f>'use 2017-18'!AU145/'use 2017-18'!$BQ145</f>
        <v>5.6533358636272511E-3</v>
      </c>
      <c r="AV145" s="60">
        <f>'use 2017-18'!AV145/'use 2017-18'!$BQ145</f>
        <v>3.3915121960051024E-2</v>
      </c>
      <c r="AW145" s="60">
        <f>'use 2017-18'!AW145/'use 2017-18'!$BQ145</f>
        <v>1.0240758884663241E-3</v>
      </c>
      <c r="AX145" s="60">
        <f>'use 2017-18'!AX145/'use 2017-18'!$BQ145</f>
        <v>3.1187730512600579E-3</v>
      </c>
      <c r="AY145" s="60">
        <f>'use 2017-18'!AY145/'use 2017-18'!$BQ145</f>
        <v>7.3298712348564953E-3</v>
      </c>
      <c r="AZ145" s="60">
        <f>'use 2017-18'!AZ145/'use 2017-18'!$BQ145</f>
        <v>6.4536840910665535E-4</v>
      </c>
      <c r="BA145" s="60">
        <f>'use 2017-18'!BA145/'use 2017-18'!$BQ145</f>
        <v>1.9784980842236708E-2</v>
      </c>
      <c r="BB145" s="60">
        <f>'use 2017-18'!BB145/'use 2017-18'!$BQ145</f>
        <v>6.404457655345154E-2</v>
      </c>
      <c r="BC145" s="60">
        <f>'use 2017-18'!BC145/'use 2017-18'!$BQ145</f>
        <v>1.4757035706649909E-2</v>
      </c>
      <c r="BD145" s="60">
        <f>'use 2017-18'!BD145/'use 2017-18'!$BQ145</f>
        <v>3.1212360687483249E-2</v>
      </c>
      <c r="BE145" s="60">
        <f>'use 2017-18'!BE145/'use 2017-18'!$BQ145</f>
        <v>6.000450369127496E-3</v>
      </c>
      <c r="BF145" s="60">
        <f>'use 2017-18'!BF145/'use 2017-18'!$BQ145</f>
        <v>3.3698358860434104E-2</v>
      </c>
      <c r="BG145" s="60">
        <f>'use 2017-18'!BG145/'use 2017-18'!$BQ145</f>
        <v>1.9682943389038067E-2</v>
      </c>
      <c r="BH145" s="60">
        <f>'use 2017-18'!BH145/'use 2017-18'!$BQ145</f>
        <v>1.0166626163955155E-2</v>
      </c>
      <c r="BI145" s="60">
        <f>'use 2017-18'!BI145/'use 2017-18'!$BQ145</f>
        <v>2.5168318527585202E-3</v>
      </c>
      <c r="BJ145" s="60">
        <f>'use 2017-18'!BJ145/'use 2017-18'!$BQ145</f>
        <v>2.0712875321751159E-2</v>
      </c>
      <c r="BK145" s="60">
        <f>'use 2017-18'!BK145/'use 2017-18'!$BQ145</f>
        <v>1.6066289424981461E-2</v>
      </c>
      <c r="BL145" s="60">
        <f>'use 2017-18'!BL145/'use 2017-18'!$BQ145</f>
        <v>7.0631569019482636E-3</v>
      </c>
      <c r="BM145" s="60">
        <f>'use 2017-18'!BM145/'use 2017-18'!$BQ145</f>
        <v>1.3784811982094549E-3</v>
      </c>
      <c r="BN145" s="60">
        <f>'use 2017-18'!BN145/'use 2017-18'!$BQ145</f>
        <v>1.1063063903627112E-2</v>
      </c>
      <c r="BO145" s="60">
        <f>'use 2017-18'!BO145/'use 2017-18'!$BQ145</f>
        <v>5.6762036829242557E-3</v>
      </c>
      <c r="BP145" s="60">
        <f>'use 2017-18'!BP145/'use 2017-18'!$BQ145</f>
        <v>3.6106676669253553E-2</v>
      </c>
      <c r="BQ145" s="2">
        <f>SUM(C145:BP145)</f>
        <v>0.99999999999999956</v>
      </c>
    </row>
    <row r="146" spans="2:77" x14ac:dyDescent="0.35">
      <c r="B146" s="21" t="s">
        <v>222</v>
      </c>
      <c r="C146" s="2">
        <f t="shared" ref="C146:BN146" si="2">C145-C144</f>
        <v>4.2497472086463053E-2</v>
      </c>
      <c r="D146" s="2">
        <f t="shared" si="2"/>
        <v>1.0713824981276071E-2</v>
      </c>
      <c r="E146" s="2">
        <f t="shared" si="2"/>
        <v>5.7196748680824055E-3</v>
      </c>
      <c r="F146" s="2">
        <f t="shared" si="2"/>
        <v>3.3831606733265166E-3</v>
      </c>
      <c r="G146" s="2">
        <f t="shared" si="2"/>
        <v>5.6990733715613345E-4</v>
      </c>
      <c r="H146" s="2">
        <f t="shared" si="2"/>
        <v>1.0199802630190304E-3</v>
      </c>
      <c r="I146" s="2">
        <f t="shared" si="2"/>
        <v>3.5424941158080769E-4</v>
      </c>
      <c r="J146" s="2">
        <f t="shared" si="2"/>
        <v>4.1768897020817534E-4</v>
      </c>
      <c r="K146" s="2">
        <f t="shared" si="2"/>
        <v>1.3676974485444247E-4</v>
      </c>
      <c r="L146" s="2">
        <f t="shared" si="2"/>
        <v>2.8305744719550829E-3</v>
      </c>
      <c r="M146" s="2">
        <f t="shared" si="2"/>
        <v>-7.2100759845916216E-3</v>
      </c>
      <c r="N146" s="2">
        <f t="shared" si="2"/>
        <v>-2.827874640699132E-3</v>
      </c>
      <c r="O146" s="2">
        <f t="shared" si="2"/>
        <v>-7.0449785607840654E-3</v>
      </c>
      <c r="P146" s="2">
        <f t="shared" si="2"/>
        <v>-7.2521358538894069E-3</v>
      </c>
      <c r="Q146" s="2">
        <f t="shared" si="2"/>
        <v>-3.3375322965989744E-4</v>
      </c>
      <c r="R146" s="2">
        <f t="shared" si="2"/>
        <v>2.6178178503685366E-4</v>
      </c>
      <c r="S146" s="2">
        <f t="shared" si="2"/>
        <v>-9.0864205593139125E-3</v>
      </c>
      <c r="T146" s="2">
        <f t="shared" si="2"/>
        <v>-1.7943445369935042E-3</v>
      </c>
      <c r="U146" s="2">
        <f t="shared" si="2"/>
        <v>-9.7106018543824347E-4</v>
      </c>
      <c r="V146" s="2">
        <f t="shared" si="2"/>
        <v>-2.0265073190372053E-2</v>
      </c>
      <c r="W146" s="2">
        <f t="shared" si="2"/>
        <v>-4.0240241870761369E-3</v>
      </c>
      <c r="X146" s="2">
        <f t="shared" si="2"/>
        <v>-3.5350346254372986E-3</v>
      </c>
      <c r="Y146" s="2">
        <f t="shared" si="2"/>
        <v>-1.0908740422988015E-3</v>
      </c>
      <c r="Z146" s="2">
        <f t="shared" si="2"/>
        <v>-4.4040712815028669E-4</v>
      </c>
      <c r="AA146" s="2">
        <f t="shared" si="2"/>
        <v>-1.8812921011880721E-4</v>
      </c>
      <c r="AB146" s="2">
        <f t="shared" si="2"/>
        <v>-1.0098670381797478E-4</v>
      </c>
      <c r="AC146" s="2">
        <f t="shared" si="2"/>
        <v>-4.611548563326592E-3</v>
      </c>
      <c r="AD146" s="2">
        <f t="shared" si="2"/>
        <v>-4.3017241367243053E-3</v>
      </c>
      <c r="AE146" s="2">
        <f t="shared" si="2"/>
        <v>-1.2527346312676595E-2</v>
      </c>
      <c r="AF146" s="2">
        <f t="shared" si="2"/>
        <v>-4.8499413808000366E-2</v>
      </c>
      <c r="AG146" s="2">
        <f t="shared" si="2"/>
        <v>-1.1057465709122142E-2</v>
      </c>
      <c r="AH146" s="2">
        <f t="shared" si="2"/>
        <v>-1.3259815180845427E-3</v>
      </c>
      <c r="AI146" s="2">
        <f t="shared" si="2"/>
        <v>-5.2499437478834999E-3</v>
      </c>
      <c r="AJ146" s="2">
        <f t="shared" si="2"/>
        <v>-3.423669822413539E-3</v>
      </c>
      <c r="AK146" s="2">
        <f t="shared" si="2"/>
        <v>-7.4755127200995097E-4</v>
      </c>
      <c r="AL146" s="2">
        <f t="shared" si="2"/>
        <v>-1.9529196411918167E-3</v>
      </c>
      <c r="AM146" s="2">
        <f t="shared" si="2"/>
        <v>-6.4738949053260277E-4</v>
      </c>
      <c r="AN146" s="2">
        <f t="shared" si="2"/>
        <v>-9.4824256633661798E-4</v>
      </c>
      <c r="AO146" s="2">
        <f t="shared" si="2"/>
        <v>-5.1126041064824389E-3</v>
      </c>
      <c r="AP146" s="2">
        <f t="shared" si="2"/>
        <v>-2.5126481679120841E-5</v>
      </c>
      <c r="AQ146" s="2">
        <f t="shared" si="2"/>
        <v>-2.2551747410248082E-2</v>
      </c>
      <c r="AR146" s="2">
        <f t="shared" si="2"/>
        <v>-5.1108010514087678E-3</v>
      </c>
      <c r="AS146" s="2">
        <f t="shared" si="2"/>
        <v>-2.0381573575990958E-3</v>
      </c>
      <c r="AT146" s="2">
        <f t="shared" si="2"/>
        <v>5.5956946809547405E-4</v>
      </c>
      <c r="AU146" s="2">
        <f t="shared" si="2"/>
        <v>1.8678576858042256E-3</v>
      </c>
      <c r="AV146" s="2">
        <f t="shared" si="2"/>
        <v>-1.2947638875594747E-3</v>
      </c>
      <c r="AW146" s="2">
        <f t="shared" si="2"/>
        <v>-2.1561957026087868E-4</v>
      </c>
      <c r="AX146" s="2">
        <f t="shared" si="2"/>
        <v>-1.9510050828852677E-3</v>
      </c>
      <c r="AY146" s="2">
        <f t="shared" si="2"/>
        <v>3.8480829089313114E-4</v>
      </c>
      <c r="AZ146" s="2">
        <f t="shared" si="2"/>
        <v>1.7070119113954266E-5</v>
      </c>
      <c r="BA146" s="2">
        <f t="shared" si="2"/>
        <v>-3.8013728621035664E-3</v>
      </c>
      <c r="BB146" s="2">
        <f t="shared" si="2"/>
        <v>3.3910094290398957E-2</v>
      </c>
      <c r="BC146" s="2">
        <f t="shared" si="2"/>
        <v>-3.4729173127666674E-3</v>
      </c>
      <c r="BD146" s="2">
        <f t="shared" si="2"/>
        <v>1.5113155227526029E-2</v>
      </c>
      <c r="BE146" s="2">
        <f t="shared" si="2"/>
        <v>2.905443095819932E-3</v>
      </c>
      <c r="BF146" s="2">
        <f t="shared" si="2"/>
        <v>3.0857192289809356E-2</v>
      </c>
      <c r="BG146" s="2">
        <f t="shared" si="2"/>
        <v>1.1893948253684672E-2</v>
      </c>
      <c r="BH146" s="2">
        <f t="shared" si="2"/>
        <v>3.157536577859772E-3</v>
      </c>
      <c r="BI146" s="2">
        <f t="shared" si="2"/>
        <v>1.4304709462784901E-3</v>
      </c>
      <c r="BJ146" s="2">
        <f t="shared" si="2"/>
        <v>9.0383680097238933E-3</v>
      </c>
      <c r="BK146" s="2">
        <f t="shared" si="2"/>
        <v>4.6146971568015657E-3</v>
      </c>
      <c r="BL146" s="2">
        <f t="shared" si="2"/>
        <v>-5.1646687266028359E-4</v>
      </c>
      <c r="BM146" s="2">
        <f t="shared" si="2"/>
        <v>4.5003848244563828E-4</v>
      </c>
      <c r="BN146" s="2">
        <f t="shared" si="2"/>
        <v>2.4699840720400889E-3</v>
      </c>
      <c r="BO146" s="2">
        <f t="shared" ref="BO146:BP146" si="3">BO145-BO144</f>
        <v>1.2571766284185529E-3</v>
      </c>
      <c r="BP146" s="2">
        <f t="shared" si="3"/>
        <v>1.9716456034924688E-2</v>
      </c>
      <c r="BQ146" s="2">
        <f>SUM(C146:BP146)</f>
        <v>-4.163336342344337E-16</v>
      </c>
    </row>
    <row r="149" spans="2:77" x14ac:dyDescent="0.35">
      <c r="B149" s="13" t="s">
        <v>226</v>
      </c>
      <c r="C149" s="2">
        <v>16680594.932753196</v>
      </c>
      <c r="D149" s="2">
        <v>5739531.5450261291</v>
      </c>
      <c r="E149" s="2">
        <v>2098424.1741450261</v>
      </c>
      <c r="F149" s="2">
        <v>1222199.5322962836</v>
      </c>
      <c r="G149" s="2">
        <v>1318833.1074600238</v>
      </c>
      <c r="H149" s="2">
        <v>2360355.1878061807</v>
      </c>
      <c r="I149" s="2">
        <v>819775.11400771549</v>
      </c>
      <c r="J149" s="2">
        <v>693701.54400002048</v>
      </c>
      <c r="K149" s="2">
        <v>227148.40454304678</v>
      </c>
      <c r="L149" s="2">
        <v>1818294.3596312366</v>
      </c>
      <c r="M149" s="2">
        <v>539536.38610844116</v>
      </c>
      <c r="N149" s="2">
        <v>1326432.1818363168</v>
      </c>
      <c r="O149" s="2">
        <v>956032.24282015685</v>
      </c>
      <c r="P149" s="2">
        <v>1262701.7633527946</v>
      </c>
      <c r="Q149" s="2">
        <v>669637.3409367986</v>
      </c>
      <c r="R149" s="2">
        <v>701062.58185555972</v>
      </c>
      <c r="S149" s="2">
        <v>3534687.625438137</v>
      </c>
      <c r="T149" s="2">
        <v>899246.91518238664</v>
      </c>
      <c r="U149" s="2">
        <v>443501.17043574579</v>
      </c>
      <c r="V149" s="2">
        <v>2797671.4782339069</v>
      </c>
      <c r="W149" s="2">
        <v>1243217.9531809697</v>
      </c>
      <c r="X149" s="2">
        <v>2423174.8759511001</v>
      </c>
      <c r="Y149" s="2">
        <v>420347.93464252015</v>
      </c>
      <c r="Z149" s="2">
        <v>150709.13226333025</v>
      </c>
      <c r="AA149" s="2">
        <v>128271.71090756019</v>
      </c>
      <c r="AB149" s="2">
        <v>185407.1168836107</v>
      </c>
      <c r="AC149" s="2">
        <v>1453918.3151574042</v>
      </c>
      <c r="AD149" s="2">
        <v>3066061.8945460496</v>
      </c>
      <c r="AE149" s="2">
        <v>3841939.6807878241</v>
      </c>
      <c r="AF149" s="2">
        <v>3855216.403358215</v>
      </c>
      <c r="AG149" s="2">
        <v>3176011.7886349107</v>
      </c>
      <c r="AH149" s="2">
        <v>2124501.0608175974</v>
      </c>
      <c r="AI149" s="2">
        <v>1149143.3037980879</v>
      </c>
      <c r="AJ149" s="2">
        <v>2696067.9265318792</v>
      </c>
      <c r="AK149" s="2">
        <v>612910.04524443508</v>
      </c>
      <c r="AL149" s="2">
        <v>467369.43234418082</v>
      </c>
      <c r="AM149" s="2">
        <v>492176.38094676932</v>
      </c>
      <c r="AN149" s="2">
        <v>677005.65167086164</v>
      </c>
      <c r="AO149" s="2">
        <v>546059.37538433878</v>
      </c>
      <c r="AP149" s="2">
        <v>78796.981435249691</v>
      </c>
      <c r="AQ149" s="2">
        <v>56334200</v>
      </c>
      <c r="AR149" s="2">
        <v>5832497.5613687234</v>
      </c>
      <c r="AS149" s="2">
        <v>542728.86716611253</v>
      </c>
      <c r="AT149" s="2">
        <v>1210293.7616677738</v>
      </c>
      <c r="AU149" s="2">
        <v>2410568.7895132694</v>
      </c>
      <c r="AV149" s="2">
        <v>10024663.924580131</v>
      </c>
      <c r="AW149" s="2">
        <v>240044.65882113634</v>
      </c>
      <c r="AX149" s="2">
        <v>271648.87837781134</v>
      </c>
      <c r="AY149" s="2">
        <v>2402466.6460136669</v>
      </c>
      <c r="AZ149" s="2">
        <v>205561.8355203947</v>
      </c>
      <c r="BA149" s="2">
        <v>4766945.2671735911</v>
      </c>
      <c r="BB149" s="2">
        <v>15087721.825133651</v>
      </c>
      <c r="BC149" s="2">
        <v>1577904.148505039</v>
      </c>
      <c r="BD149" s="2">
        <v>14042823.801061779</v>
      </c>
      <c r="BE149" s="2">
        <v>2699676.198938217</v>
      </c>
      <c r="BF149" s="2">
        <v>15858836.197479878</v>
      </c>
      <c r="BG149" s="2">
        <v>19735091.992964678</v>
      </c>
      <c r="BH149" s="2">
        <v>8164193.0012767613</v>
      </c>
      <c r="BI149" s="2">
        <v>954193.61870054086</v>
      </c>
      <c r="BJ149" s="2">
        <v>7132614.6621493967</v>
      </c>
      <c r="BK149" s="2">
        <v>4901403.1727155261</v>
      </c>
      <c r="BL149" s="2">
        <v>1484370.151277879</v>
      </c>
      <c r="BM149" s="2">
        <v>434788.31677369593</v>
      </c>
      <c r="BN149" s="2">
        <v>8227551.6357311318</v>
      </c>
      <c r="BO149" s="2">
        <v>4214492.6538725588</v>
      </c>
      <c r="BP149" s="2">
        <v>45327100</v>
      </c>
      <c r="BQ149" s="2">
        <f>SUM(C149:BP149)</f>
        <v>308982056.11913931</v>
      </c>
    </row>
    <row r="150" spans="2:77" x14ac:dyDescent="0.35">
      <c r="B150" s="13" t="s">
        <v>227</v>
      </c>
      <c r="C150" s="2">
        <v>88411056.848702684</v>
      </c>
      <c r="D150" s="2">
        <v>30420860.392445993</v>
      </c>
      <c r="E150" s="2">
        <v>11122139.210319309</v>
      </c>
      <c r="F150" s="2">
        <v>6477943.5485320203</v>
      </c>
      <c r="G150" s="2">
        <v>3205274.3109426145</v>
      </c>
      <c r="H150" s="2">
        <v>5736575.617779294</v>
      </c>
      <c r="I150" s="2">
        <v>1992370.4514360856</v>
      </c>
      <c r="J150" s="2">
        <v>1685962.9363769908</v>
      </c>
      <c r="K150" s="2">
        <v>552058.43842944119</v>
      </c>
      <c r="L150" s="2">
        <v>4419158.2450355738</v>
      </c>
      <c r="M150" s="2">
        <v>1159617.6695468861</v>
      </c>
      <c r="N150" s="2">
        <v>2850881.3031265498</v>
      </c>
      <c r="O150" s="2">
        <v>2054786.1274512266</v>
      </c>
      <c r="P150" s="2">
        <v>2713906.4460753766</v>
      </c>
      <c r="Q150" s="2">
        <v>1439241.750384249</v>
      </c>
      <c r="R150" s="2">
        <v>1506783.5614231771</v>
      </c>
      <c r="S150" s="2">
        <v>7597052.4552591713</v>
      </c>
      <c r="T150" s="2">
        <v>1932738.2526550076</v>
      </c>
      <c r="U150" s="2">
        <v>953210.58401916327</v>
      </c>
      <c r="V150" s="2">
        <v>6012994.421279571</v>
      </c>
      <c r="W150" s="2">
        <v>2672030.1776214363</v>
      </c>
      <c r="X150" s="2">
        <v>5208094.3471163902</v>
      </c>
      <c r="Y150" s="2">
        <v>903447.67270438594</v>
      </c>
      <c r="Z150" s="2">
        <v>323916.93541779119</v>
      </c>
      <c r="AA150" s="2">
        <v>275692.51361208549</v>
      </c>
      <c r="AB150" s="2">
        <v>398492.8066645108</v>
      </c>
      <c r="AC150" s="2">
        <v>3124885.3863129416</v>
      </c>
      <c r="AD150" s="2">
        <v>6589842.0206369394</v>
      </c>
      <c r="AE150" s="2">
        <v>8257424.8074520761</v>
      </c>
      <c r="AF150" s="2">
        <v>8285960.2732384484</v>
      </c>
      <c r="AG150" s="2">
        <v>6826155.7211268703</v>
      </c>
      <c r="AH150" s="2">
        <v>4566159.0812524566</v>
      </c>
      <c r="AI150" s="2">
        <v>2469836.9085674919</v>
      </c>
      <c r="AJ150" s="2">
        <v>5794619.3925030846</v>
      </c>
      <c r="AK150" s="2">
        <v>1317318.6028001776</v>
      </c>
      <c r="AL150" s="2">
        <v>1004510.2905135294</v>
      </c>
      <c r="AM150" s="2">
        <v>1057827.5026010962</v>
      </c>
      <c r="AN150" s="2">
        <v>1455078.3529599521</v>
      </c>
      <c r="AO150" s="2">
        <v>1173637.4350666043</v>
      </c>
      <c r="AP150" s="2">
        <v>169357.20061131922</v>
      </c>
      <c r="AQ150" s="2">
        <v>22646700</v>
      </c>
      <c r="AR150" s="2">
        <v>5658634.012809935</v>
      </c>
      <c r="AS150" s="2">
        <v>526550.41775264265</v>
      </c>
      <c r="AT150" s="2">
        <v>1174215.5694374216</v>
      </c>
      <c r="AU150" s="2">
        <v>3823929.1634905823</v>
      </c>
      <c r="AV150" s="2">
        <v>15902306.917005286</v>
      </c>
      <c r="AW150" s="2">
        <v>380787.21312559221</v>
      </c>
      <c r="AX150" s="2">
        <v>430921.56207173073</v>
      </c>
      <c r="AY150" s="2">
        <v>3811076.5857298081</v>
      </c>
      <c r="AZ150" s="2">
        <v>326086.48264537094</v>
      </c>
      <c r="BA150" s="2">
        <v>7561892.0759316329</v>
      </c>
      <c r="BB150" s="2">
        <v>73466342.815897509</v>
      </c>
      <c r="BC150" s="2">
        <v>7683257.1841024905</v>
      </c>
      <c r="BD150" s="2">
        <v>30261624.77322074</v>
      </c>
      <c r="BE150" s="2">
        <v>5817675.2267792588</v>
      </c>
      <c r="BF150" s="2">
        <v>36111213.663013764</v>
      </c>
      <c r="BG150" s="2">
        <v>8405874.1919669285</v>
      </c>
      <c r="BH150" s="2">
        <v>3477418.766131626</v>
      </c>
      <c r="BI150" s="2">
        <v>2172737.5963600087</v>
      </c>
      <c r="BJ150" s="2">
        <v>16241253.067595944</v>
      </c>
      <c r="BK150" s="2">
        <v>11160693.950961566</v>
      </c>
      <c r="BL150" s="2">
        <v>3379971.0786037054</v>
      </c>
      <c r="BM150" s="2">
        <v>990030.64346500067</v>
      </c>
      <c r="BN150" s="2">
        <v>3504405.4510879512</v>
      </c>
      <c r="BO150" s="2">
        <v>1795101.5908134948</v>
      </c>
      <c r="BP150" s="2">
        <v>0</v>
      </c>
      <c r="BQ150" s="2">
        <f t="shared" ref="BQ150:BQ152" si="4">SUM(C150:BP150)</f>
        <v>510829600.00000012</v>
      </c>
    </row>
    <row r="151" spans="2:77" x14ac:dyDescent="0.35">
      <c r="B151" s="13" t="s">
        <v>228</v>
      </c>
      <c r="C151" s="2">
        <v>-3255213.3067615232</v>
      </c>
      <c r="D151" s="2">
        <v>-1120067.9313458276</v>
      </c>
      <c r="E151" s="2">
        <v>-409506.8744517194</v>
      </c>
      <c r="F151" s="2">
        <v>-238511.88744092954</v>
      </c>
      <c r="G151" s="2">
        <v>30738.30259422326</v>
      </c>
      <c r="H151" s="2">
        <v>55013.262544161742</v>
      </c>
      <c r="I151" s="2">
        <v>19106.65979724568</v>
      </c>
      <c r="J151" s="2">
        <v>16168.238307741187</v>
      </c>
      <c r="K151" s="2">
        <v>5294.1925351618811</v>
      </c>
      <c r="L151" s="2">
        <v>42379.344221466243</v>
      </c>
      <c r="M151" s="2">
        <v>15513.396086428977</v>
      </c>
      <c r="N151" s="2">
        <v>38139.16604778741</v>
      </c>
      <c r="O151" s="2">
        <v>27488.98357206479</v>
      </c>
      <c r="P151" s="2">
        <v>36306.712759845403</v>
      </c>
      <c r="Q151" s="2">
        <v>19254.214491713075</v>
      </c>
      <c r="R151" s="2">
        <v>20157.790639747327</v>
      </c>
      <c r="S151" s="2">
        <v>101633.57020410431</v>
      </c>
      <c r="T151" s="2">
        <v>25856.22385052617</v>
      </c>
      <c r="U151" s="2">
        <v>12752.076595593537</v>
      </c>
      <c r="V151" s="2">
        <v>80441.999611171108</v>
      </c>
      <c r="W151" s="2">
        <v>35746.490924486985</v>
      </c>
      <c r="X151" s="2">
        <v>69674.0249688318</v>
      </c>
      <c r="Y151" s="2">
        <v>12086.347041867755</v>
      </c>
      <c r="Z151" s="2">
        <v>4333.3693942434829</v>
      </c>
      <c r="AA151" s="2">
        <v>3688.2217941700378</v>
      </c>
      <c r="AB151" s="2">
        <v>5331.0473871917557</v>
      </c>
      <c r="AC151" s="2">
        <v>41804.799974726688</v>
      </c>
      <c r="AD151" s="2">
        <v>88159.082168073903</v>
      </c>
      <c r="AE151" s="2">
        <v>110468.04913033379</v>
      </c>
      <c r="AF151" s="2">
        <v>110849.79735207975</v>
      </c>
      <c r="AG151" s="2">
        <v>91320.493150870097</v>
      </c>
      <c r="AH151" s="2">
        <v>61086.197874850426</v>
      </c>
      <c r="AI151" s="2">
        <v>33041.543982733856</v>
      </c>
      <c r="AJ151" s="2">
        <v>77520.572656614007</v>
      </c>
      <c r="AK151" s="2">
        <v>17623.123374142484</v>
      </c>
      <c r="AL151" s="2">
        <v>13438.365436186679</v>
      </c>
      <c r="AM151" s="2">
        <v>14151.644520371177</v>
      </c>
      <c r="AN151" s="2">
        <v>19466.076983008366</v>
      </c>
      <c r="AO151" s="2">
        <v>15700.952883171502</v>
      </c>
      <c r="AP151" s="2">
        <v>2265.6651430628954</v>
      </c>
      <c r="AQ151" s="2">
        <v>493500</v>
      </c>
      <c r="AR151" s="2">
        <v>-437426.54155061173</v>
      </c>
      <c r="AS151" s="2">
        <v>-40703.662344685494</v>
      </c>
      <c r="AT151" s="2">
        <v>-90769.796104702706</v>
      </c>
      <c r="AU151" s="2">
        <v>-200442.82968224047</v>
      </c>
      <c r="AV151" s="2">
        <v>-833567.58471183828</v>
      </c>
      <c r="AW151" s="2">
        <v>-19960.115170134493</v>
      </c>
      <c r="AX151" s="2">
        <v>-22588.058925731631</v>
      </c>
      <c r="AY151" s="2">
        <v>-199769.12288879949</v>
      </c>
      <c r="AZ151" s="2">
        <v>-17092.810694982407</v>
      </c>
      <c r="BA151" s="2">
        <v>-396379.47792627331</v>
      </c>
      <c r="BB151" s="2">
        <v>1768994.9656223042</v>
      </c>
      <c r="BC151" s="2">
        <v>185005.03437769585</v>
      </c>
      <c r="BD151" s="2">
        <v>12413.545901491076</v>
      </c>
      <c r="BE151" s="2">
        <v>2386.4540985089243</v>
      </c>
      <c r="BF151" s="2">
        <v>2283448.8659168561</v>
      </c>
      <c r="BG151" s="2">
        <v>169166.3346824827</v>
      </c>
      <c r="BH151" s="2">
        <v>69982.273513531924</v>
      </c>
      <c r="BI151" s="2">
        <v>137390.43075765501</v>
      </c>
      <c r="BJ151" s="2">
        <v>1026995.9698489816</v>
      </c>
      <c r="BK151" s="2">
        <v>705732.96657904098</v>
      </c>
      <c r="BL151" s="2">
        <v>213728.37806817918</v>
      </c>
      <c r="BM151" s="2">
        <v>62603.388829286414</v>
      </c>
      <c r="BN151" s="2">
        <v>70525.374501607046</v>
      </c>
      <c r="BO151" s="2">
        <v>36126.017302378335</v>
      </c>
      <c r="BP151" s="2">
        <v>0</v>
      </c>
      <c r="BQ151" s="2">
        <f t="shared" si="4"/>
        <v>1330000.0000000002</v>
      </c>
    </row>
    <row r="152" spans="2:77" x14ac:dyDescent="0.35">
      <c r="B152" s="13" t="s">
        <v>229</v>
      </c>
      <c r="C152" s="2">
        <v>7222279.7414424494</v>
      </c>
      <c r="D152" s="2">
        <v>2485073.3783852016</v>
      </c>
      <c r="E152" s="2">
        <v>908565.09992472234</v>
      </c>
      <c r="F152" s="2">
        <v>529181.78024762683</v>
      </c>
      <c r="G152" s="2">
        <v>652246.00946378778</v>
      </c>
      <c r="H152" s="2">
        <v>1167344.2556569993</v>
      </c>
      <c r="I152" s="2">
        <v>405430.40946176858</v>
      </c>
      <c r="J152" s="2">
        <v>343079.09110978735</v>
      </c>
      <c r="K152" s="2">
        <v>112339.18801493176</v>
      </c>
      <c r="L152" s="2">
        <v>899261.04629272502</v>
      </c>
      <c r="M152" s="2">
        <v>364758.51632868382</v>
      </c>
      <c r="N152" s="2">
        <v>896746.62750176399</v>
      </c>
      <c r="O152" s="2">
        <v>646334.35562838078</v>
      </c>
      <c r="P152" s="2">
        <v>853661.09427438374</v>
      </c>
      <c r="Q152" s="2">
        <v>452714.45864876115</v>
      </c>
      <c r="R152" s="2">
        <v>473959.7806472939</v>
      </c>
      <c r="S152" s="2">
        <v>2389657.9491879488</v>
      </c>
      <c r="T152" s="2">
        <v>607944.11468876747</v>
      </c>
      <c r="U152" s="2">
        <v>299833.02902885806</v>
      </c>
      <c r="V152" s="2">
        <v>1891391.4313289181</v>
      </c>
      <c r="W152" s="2">
        <v>840488.88592349738</v>
      </c>
      <c r="X152" s="2">
        <v>1638209.5727260481</v>
      </c>
      <c r="Y152" s="2">
        <v>284180.07187232678</v>
      </c>
      <c r="Z152" s="2">
        <v>101888.28945914097</v>
      </c>
      <c r="AA152" s="2">
        <v>86719.265210371857</v>
      </c>
      <c r="AB152" s="2">
        <v>125346.17981752218</v>
      </c>
      <c r="AC152" s="2">
        <v>982934.79578840488</v>
      </c>
      <c r="AD152" s="2">
        <v>2072839.2309054569</v>
      </c>
      <c r="AE152" s="2">
        <v>2597378.5158334086</v>
      </c>
      <c r="AF152" s="2">
        <v>2606354.3657504353</v>
      </c>
      <c r="AG152" s="2">
        <v>2147171.864015928</v>
      </c>
      <c r="AH152" s="2">
        <v>1436288.4039609318</v>
      </c>
      <c r="AI152" s="2">
        <v>776888.85742394777</v>
      </c>
      <c r="AJ152" s="2">
        <v>1822701.4194469249</v>
      </c>
      <c r="AK152" s="2">
        <v>414363.45073744986</v>
      </c>
      <c r="AL152" s="2">
        <v>315969.3861406754</v>
      </c>
      <c r="AM152" s="2">
        <v>332740.35099104868</v>
      </c>
      <c r="AN152" s="2">
        <v>457695.87261898606</v>
      </c>
      <c r="AO152" s="2">
        <v>369168.44298342912</v>
      </c>
      <c r="AP152" s="2">
        <v>53271.421130295545</v>
      </c>
      <c r="AQ152" s="2">
        <v>5282900</v>
      </c>
      <c r="AR152" s="2">
        <v>5766894.9673719425</v>
      </c>
      <c r="AS152" s="2">
        <v>536624.37742592744</v>
      </c>
      <c r="AT152" s="2">
        <v>1196680.6552021292</v>
      </c>
      <c r="AU152" s="2">
        <v>1195670.303535339</v>
      </c>
      <c r="AV152" s="2">
        <v>4972350.5131594623</v>
      </c>
      <c r="AW152" s="2">
        <v>119064.95733426364</v>
      </c>
      <c r="AX152" s="2">
        <v>134741.01974522564</v>
      </c>
      <c r="AY152" s="2">
        <v>1191651.5456307316</v>
      </c>
      <c r="AZ152" s="2">
        <v>101961.07381012733</v>
      </c>
      <c r="BA152" s="2">
        <v>2364460.5867848517</v>
      </c>
      <c r="BB152" s="2">
        <v>5151813.0764433388</v>
      </c>
      <c r="BC152" s="2">
        <v>538786.92355666123</v>
      </c>
      <c r="BD152" s="2">
        <v>708997.99665745988</v>
      </c>
      <c r="BE152" s="2">
        <v>136302.00334254012</v>
      </c>
      <c r="BF152" s="2">
        <v>9836474.416695226</v>
      </c>
      <c r="BG152" s="2">
        <v>2599574.8579214718</v>
      </c>
      <c r="BH152" s="2">
        <v>1075415.8566326122</v>
      </c>
      <c r="BI152" s="2">
        <v>591840.47316241427</v>
      </c>
      <c r="BJ152" s="2">
        <v>4424018.3059288347</v>
      </c>
      <c r="BK152" s="2">
        <v>3040104.980842575</v>
      </c>
      <c r="BL152" s="2">
        <v>920683.5127202532</v>
      </c>
      <c r="BM152" s="2">
        <v>269678.31065069343</v>
      </c>
      <c r="BN152" s="2">
        <v>1083761.6760095132</v>
      </c>
      <c r="BO152" s="2">
        <v>555147.60943640326</v>
      </c>
      <c r="BP152" s="2">
        <v>9136600</v>
      </c>
      <c r="BQ152" s="2">
        <f t="shared" si="4"/>
        <v>105996599.99999996</v>
      </c>
      <c r="BY152" s="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161DD-8F98-4426-AAC5-046A47DB633A}">
  <dimension ref="A1:N152"/>
  <sheetViews>
    <sheetView workbookViewId="0">
      <selection activeCell="C4" sqref="C4"/>
    </sheetView>
  </sheetViews>
  <sheetFormatPr defaultColWidth="9.1796875" defaultRowHeight="14.5" x14ac:dyDescent="0.35"/>
  <cols>
    <col min="1" max="1" width="5.7265625" style="21" customWidth="1"/>
    <col min="2" max="2" width="23.453125" style="21" customWidth="1"/>
    <col min="3" max="3" width="15.7265625" style="2" bestFit="1" customWidth="1"/>
    <col min="4" max="4" width="12.453125" style="2" customWidth="1"/>
    <col min="5" max="5" width="11.26953125" style="2" customWidth="1"/>
    <col min="6" max="6" width="12.1796875" style="2" customWidth="1"/>
    <col min="7" max="7" width="11.81640625" style="2" customWidth="1"/>
    <col min="8" max="8" width="10.26953125" style="2" customWidth="1"/>
    <col min="9" max="9" width="11.81640625" style="2" customWidth="1"/>
    <col min="10" max="11" width="13.26953125" style="2" customWidth="1"/>
    <col min="12" max="13" width="9.1796875" style="2"/>
    <col min="14" max="14" width="16.26953125" style="2" customWidth="1"/>
    <col min="15" max="16384" width="9.1796875" style="2"/>
  </cols>
  <sheetData>
    <row r="1" spans="1:11" s="21" customFormat="1" x14ac:dyDescent="0.35">
      <c r="B1" s="21" t="s">
        <v>224</v>
      </c>
    </row>
    <row r="2" spans="1:11" s="21" customFormat="1" ht="68.25" customHeight="1" x14ac:dyDescent="0.35">
      <c r="C2" s="8" t="s">
        <v>211</v>
      </c>
      <c r="D2" s="8" t="s">
        <v>212</v>
      </c>
      <c r="E2" s="8" t="s">
        <v>213</v>
      </c>
      <c r="F2" s="8" t="s">
        <v>214</v>
      </c>
      <c r="G2" s="8" t="s">
        <v>215</v>
      </c>
      <c r="H2" s="8" t="s">
        <v>216</v>
      </c>
      <c r="I2" s="8" t="s">
        <v>217</v>
      </c>
      <c r="J2" s="8" t="s">
        <v>218</v>
      </c>
      <c r="K2" s="8" t="s">
        <v>219</v>
      </c>
    </row>
    <row r="3" spans="1:11" x14ac:dyDescent="0.35">
      <c r="A3" s="21" t="s">
        <v>78</v>
      </c>
      <c r="B3" s="21" t="s">
        <v>79</v>
      </c>
    </row>
    <row r="4" spans="1:11" x14ac:dyDescent="0.35">
      <c r="A4" s="21">
        <v>1</v>
      </c>
      <c r="B4" s="21" t="s">
        <v>80</v>
      </c>
      <c r="C4" s="61">
        <f>('use 2017-18'!BQ4/'use 2017-18'!$BY4)*'supply 2017-18'!$BR4</f>
        <v>-3153171.6790109519</v>
      </c>
      <c r="D4" s="61">
        <f>('use 2017-18'!BR4/'use 2017-18'!$BY4)*'supply 2017-18'!$BR4</f>
        <v>-394695.32136306615</v>
      </c>
      <c r="E4" s="61">
        <f>('use 2017-18'!BS4/'use 2017-18'!$BY4)*'supply 2017-18'!$BR4</f>
        <v>0</v>
      </c>
      <c r="F4" s="61">
        <f>('use 2017-18'!BT4/'use 2017-18'!$BY4)*'supply 2017-18'!$BR4</f>
        <v>0</v>
      </c>
      <c r="G4" s="61">
        <f>('use 2017-18'!BU4/'use 2017-18'!$BY4)*'supply 2017-18'!$BR4</f>
        <v>0</v>
      </c>
      <c r="H4" s="61">
        <f>('use 2017-18'!BV4/'use 2017-18'!$BY4)*'supply 2017-18'!$BR4</f>
        <v>0</v>
      </c>
      <c r="I4" s="61">
        <f>('use 2017-18'!BW4/'use 2017-18'!$BY4)*'supply 2017-18'!$BR4</f>
        <v>-8773.9955372117947</v>
      </c>
      <c r="J4" s="61">
        <f>('use 2017-18'!BX4/'use 2017-18'!$BY4)*'supply 2017-18'!$BR4</f>
        <v>-403469.31690027798</v>
      </c>
      <c r="K4" s="60">
        <f>'use 2017-18'!BY4/'use 2017-18'!$BY4</f>
        <v>1</v>
      </c>
    </row>
    <row r="5" spans="1:11" x14ac:dyDescent="0.35">
      <c r="A5" s="21">
        <v>2</v>
      </c>
      <c r="B5" s="21" t="s">
        <v>81</v>
      </c>
      <c r="C5" s="61">
        <f>('use 2017-18'!BQ5/'use 2017-18'!$BY5)*'supply 2017-18'!$BR5</f>
        <v>-3154926.428924866</v>
      </c>
      <c r="D5" s="61">
        <f>('use 2017-18'!BR5/'use 2017-18'!$BY5)*'supply 2017-18'!$BR5</f>
        <v>-873931.24866178003</v>
      </c>
      <c r="E5" s="61">
        <f>('use 2017-18'!BS5/'use 2017-18'!$BY5)*'supply 2017-18'!$BR5</f>
        <v>0</v>
      </c>
      <c r="F5" s="61">
        <f>('use 2017-18'!BT5/'use 2017-18'!$BY5)*'supply 2017-18'!$BR5</f>
        <v>0</v>
      </c>
      <c r="G5" s="61">
        <f>('use 2017-18'!BU5/'use 2017-18'!$BY5)*'supply 2017-18'!$BR5</f>
        <v>0</v>
      </c>
      <c r="H5" s="61">
        <f>('use 2017-18'!BV5/'use 2017-18'!$BY5)*'supply 2017-18'!$BR5</f>
        <v>-87127.124324773613</v>
      </c>
      <c r="I5" s="61">
        <f>('use 2017-18'!BW5/'use 2017-18'!$BY5)*'supply 2017-18'!$BR5</f>
        <v>-357010.56430163304</v>
      </c>
      <c r="J5" s="61">
        <f>('use 2017-18'!BX5/'use 2017-18'!$BY5)*'supply 2017-18'!$BR5</f>
        <v>-1318068.937288187</v>
      </c>
      <c r="K5" s="60">
        <f>'use 2017-18'!BY5/'use 2017-18'!$BY5</f>
        <v>1</v>
      </c>
    </row>
    <row r="6" spans="1:11" x14ac:dyDescent="0.35">
      <c r="A6" s="21">
        <v>3</v>
      </c>
      <c r="B6" s="21" t="s">
        <v>82</v>
      </c>
      <c r="C6" s="61">
        <f>('use 2017-18'!BQ6/'use 2017-18'!$BY6)*'supply 2017-18'!$BR6</f>
        <v>-85557.952967415389</v>
      </c>
      <c r="D6" s="61">
        <f>('use 2017-18'!BR6/'use 2017-18'!$BY6)*'supply 2017-18'!$BR6</f>
        <v>-106885.22845280753</v>
      </c>
      <c r="E6" s="61">
        <f>('use 2017-18'!BS6/'use 2017-18'!$BY6)*'supply 2017-18'!$BR6</f>
        <v>0</v>
      </c>
      <c r="F6" s="61">
        <f>('use 2017-18'!BT6/'use 2017-18'!$BY6)*'supply 2017-18'!$BR6</f>
        <v>0</v>
      </c>
      <c r="G6" s="61">
        <f>('use 2017-18'!BU6/'use 2017-18'!$BY6)*'supply 2017-18'!$BR6</f>
        <v>0</v>
      </c>
      <c r="H6" s="61">
        <f>('use 2017-18'!BV6/'use 2017-18'!$BY6)*'supply 2017-18'!$BR6</f>
        <v>-3320.2290003696567</v>
      </c>
      <c r="I6" s="61">
        <f>('use 2017-18'!BW6/'use 2017-18'!$BY6)*'supply 2017-18'!$BR6</f>
        <v>-27997.371665772254</v>
      </c>
      <c r="J6" s="61">
        <f>('use 2017-18'!BX6/'use 2017-18'!$BY6)*'supply 2017-18'!$BR6</f>
        <v>-138202.82911894945</v>
      </c>
      <c r="K6" s="60">
        <f>'use 2017-18'!BY6/'use 2017-18'!$BY6</f>
        <v>1</v>
      </c>
    </row>
    <row r="7" spans="1:11" x14ac:dyDescent="0.35">
      <c r="A7" s="21">
        <v>4</v>
      </c>
      <c r="B7" s="21" t="s">
        <v>83</v>
      </c>
      <c r="C7" s="61">
        <f>('use 2017-18'!BQ7/'use 2017-18'!$BY7)*'supply 2017-18'!$BR7</f>
        <v>-109353.69821371429</v>
      </c>
      <c r="D7" s="61">
        <f>('use 2017-18'!BR7/'use 2017-18'!$BY7)*'supply 2017-18'!$BR7</f>
        <v>-19654.026663283017</v>
      </c>
      <c r="E7" s="61">
        <f>('use 2017-18'!BS7/'use 2017-18'!$BY7)*'supply 2017-18'!$BR7</f>
        <v>0</v>
      </c>
      <c r="F7" s="61">
        <f>('use 2017-18'!BT7/'use 2017-18'!$BY7)*'supply 2017-18'!$BR7</f>
        <v>0</v>
      </c>
      <c r="G7" s="61">
        <f>('use 2017-18'!BU7/'use 2017-18'!$BY7)*'supply 2017-18'!$BR7</f>
        <v>0</v>
      </c>
      <c r="H7" s="61">
        <f>('use 2017-18'!BV7/'use 2017-18'!$BY7)*'supply 2017-18'!$BR7</f>
        <v>-880.59543361810086</v>
      </c>
      <c r="I7" s="61">
        <f>('use 2017-18'!BW7/'use 2017-18'!$BY7)*'supply 2017-18'!$BR7</f>
        <v>0</v>
      </c>
      <c r="J7" s="61">
        <f>('use 2017-18'!BX7/'use 2017-18'!$BY7)*'supply 2017-18'!$BR7</f>
        <v>-20534.622096901116</v>
      </c>
      <c r="K7" s="60">
        <f>'use 2017-18'!BY7/'use 2017-18'!$BY7</f>
        <v>1</v>
      </c>
    </row>
    <row r="8" spans="1:11" x14ac:dyDescent="0.35">
      <c r="A8" s="21">
        <v>5</v>
      </c>
      <c r="B8" s="21" t="s">
        <v>84</v>
      </c>
      <c r="C8" s="61">
        <f>('use 2017-18'!BQ8/'use 2017-18'!$BY8)*'supply 2017-18'!$BR8</f>
        <v>-16999.622445639176</v>
      </c>
      <c r="D8" s="61">
        <f>('use 2017-18'!BR8/'use 2017-18'!$BY8)*'supply 2017-18'!$BR8</f>
        <v>-1747.2853081670764</v>
      </c>
      <c r="E8" s="61">
        <f>('use 2017-18'!BS8/'use 2017-18'!$BY8)*'supply 2017-18'!$BR8</f>
        <v>0</v>
      </c>
      <c r="F8" s="61">
        <f>('use 2017-18'!BT8/'use 2017-18'!$BY8)*'supply 2017-18'!$BR8</f>
        <v>0</v>
      </c>
      <c r="G8" s="61">
        <f>('use 2017-18'!BU8/'use 2017-18'!$BY8)*'supply 2017-18'!$BR8</f>
        <v>0</v>
      </c>
      <c r="H8" s="61">
        <f>('use 2017-18'!BV8/'use 2017-18'!$BY8)*'supply 2017-18'!$BR8</f>
        <v>-96.988596676331625</v>
      </c>
      <c r="I8" s="61">
        <f>('use 2017-18'!BW8/'use 2017-18'!$BY8)*'supply 2017-18'!$BR8</f>
        <v>0</v>
      </c>
      <c r="J8" s="61">
        <f>('use 2017-18'!BX8/'use 2017-18'!$BY8)*'supply 2017-18'!$BR8</f>
        <v>-1844.273904843408</v>
      </c>
      <c r="K8" s="60">
        <f>'use 2017-18'!BY8/'use 2017-18'!$BY8</f>
        <v>1</v>
      </c>
    </row>
    <row r="9" spans="1:11" x14ac:dyDescent="0.35">
      <c r="A9" s="21">
        <v>6</v>
      </c>
      <c r="B9" s="21" t="s">
        <v>85</v>
      </c>
      <c r="C9" s="61">
        <f>('use 2017-18'!BQ9/'use 2017-18'!$BY9)*'supply 2017-18'!$BR9</f>
        <v>-39433.13493321617</v>
      </c>
      <c r="D9" s="61">
        <f>('use 2017-18'!BR9/'use 2017-18'!$BY9)*'supply 2017-18'!$BR9</f>
        <v>-25130.604686771891</v>
      </c>
      <c r="E9" s="61">
        <f>('use 2017-18'!BS9/'use 2017-18'!$BY9)*'supply 2017-18'!$BR9</f>
        <v>0</v>
      </c>
      <c r="F9" s="61">
        <f>('use 2017-18'!BT9/'use 2017-18'!$BY9)*'supply 2017-18'!$BR9</f>
        <v>0</v>
      </c>
      <c r="G9" s="61">
        <f>('use 2017-18'!BU9/'use 2017-18'!$BY9)*'supply 2017-18'!$BR9</f>
        <v>0</v>
      </c>
      <c r="H9" s="61">
        <f>('use 2017-18'!BV9/'use 2017-18'!$BY9)*'supply 2017-18'!$BR9</f>
        <v>-366.65059571782842</v>
      </c>
      <c r="I9" s="61">
        <f>('use 2017-18'!BW9/'use 2017-18'!$BY9)*'supply 2017-18'!$BR9</f>
        <v>0</v>
      </c>
      <c r="J9" s="61">
        <f>('use 2017-18'!BX9/'use 2017-18'!$BY9)*'supply 2017-18'!$BR9</f>
        <v>-25497.255282489721</v>
      </c>
      <c r="K9" s="60">
        <f>'use 2017-18'!BY9/'use 2017-18'!$BY9</f>
        <v>1</v>
      </c>
    </row>
    <row r="10" spans="1:11" x14ac:dyDescent="0.35">
      <c r="A10" s="21">
        <v>7</v>
      </c>
      <c r="B10" s="21" t="s">
        <v>86</v>
      </c>
      <c r="C10" s="61">
        <f>('use 2017-18'!BQ10/'use 2017-18'!$BY10)*'supply 2017-18'!$BR10</f>
        <v>-64802.496027922156</v>
      </c>
      <c r="D10" s="61">
        <f>('use 2017-18'!BR10/'use 2017-18'!$BY10)*'supply 2017-18'!$BR10</f>
        <v>-220930.91689090474</v>
      </c>
      <c r="E10" s="61">
        <f>('use 2017-18'!BS10/'use 2017-18'!$BY10)*'supply 2017-18'!$BR10</f>
        <v>0</v>
      </c>
      <c r="F10" s="61">
        <f>('use 2017-18'!BT10/'use 2017-18'!$BY10)*'supply 2017-18'!$BR10</f>
        <v>0</v>
      </c>
      <c r="G10" s="61">
        <f>('use 2017-18'!BU10/'use 2017-18'!$BY10)*'supply 2017-18'!$BR10</f>
        <v>0</v>
      </c>
      <c r="H10" s="61">
        <f>('use 2017-18'!BV10/'use 2017-18'!$BY10)*'supply 2017-18'!$BR10</f>
        <v>0</v>
      </c>
      <c r="I10" s="61">
        <f>('use 2017-18'!BW10/'use 2017-18'!$BY10)*'supply 2017-18'!$BR10</f>
        <v>-65312.448886858394</v>
      </c>
      <c r="J10" s="61">
        <f>('use 2017-18'!BX10/'use 2017-18'!$BY10)*'supply 2017-18'!$BR10</f>
        <v>-286243.36577776313</v>
      </c>
      <c r="K10" s="60">
        <f>'use 2017-18'!BY10/'use 2017-18'!$BY10</f>
        <v>1</v>
      </c>
    </row>
    <row r="11" spans="1:11" x14ac:dyDescent="0.35">
      <c r="A11" s="21">
        <v>8</v>
      </c>
      <c r="B11" s="21" t="s">
        <v>87</v>
      </c>
      <c r="C11" s="61">
        <f>('use 2017-18'!BQ11/'use 2017-18'!$BY11)*'supply 2017-18'!$BR11</f>
        <v>101542.81265821014</v>
      </c>
      <c r="D11" s="61">
        <f>('use 2017-18'!BR11/'use 2017-18'!$BY11)*'supply 2017-18'!$BR11</f>
        <v>14443.300555243364</v>
      </c>
      <c r="E11" s="61">
        <f>('use 2017-18'!BS11/'use 2017-18'!$BY11)*'supply 2017-18'!$BR11</f>
        <v>0</v>
      </c>
      <c r="F11" s="61">
        <f>('use 2017-18'!BT11/'use 2017-18'!$BY11)*'supply 2017-18'!$BR11</f>
        <v>0</v>
      </c>
      <c r="G11" s="61">
        <f>('use 2017-18'!BU11/'use 2017-18'!$BY11)*'supply 2017-18'!$BR11</f>
        <v>0</v>
      </c>
      <c r="H11" s="61">
        <f>('use 2017-18'!BV11/'use 2017-18'!$BY11)*'supply 2017-18'!$BR11</f>
        <v>0</v>
      </c>
      <c r="I11" s="61">
        <f>('use 2017-18'!BW11/'use 2017-18'!$BY11)*'supply 2017-18'!$BR11</f>
        <v>16228.631686488843</v>
      </c>
      <c r="J11" s="61">
        <f>('use 2017-18'!BX11/'use 2017-18'!$BY11)*'supply 2017-18'!$BR11</f>
        <v>30671.932241732207</v>
      </c>
      <c r="K11" s="60">
        <f>'use 2017-18'!BY11/'use 2017-18'!$BY11</f>
        <v>1</v>
      </c>
    </row>
    <row r="12" spans="1:11" x14ac:dyDescent="0.35">
      <c r="A12" s="21">
        <v>9</v>
      </c>
      <c r="B12" s="21" t="s">
        <v>88</v>
      </c>
      <c r="C12" s="61">
        <f>('use 2017-18'!BQ12/'use 2017-18'!$BY12)*'supply 2017-18'!$BR12</f>
        <v>297761.40384338831</v>
      </c>
      <c r="D12" s="61">
        <f>('use 2017-18'!BR12/'use 2017-18'!$BY12)*'supply 2017-18'!$BR12</f>
        <v>82732.525242113639</v>
      </c>
      <c r="E12" s="61">
        <f>('use 2017-18'!BS12/'use 2017-18'!$BY12)*'supply 2017-18'!$BR12</f>
        <v>0</v>
      </c>
      <c r="F12" s="61">
        <f>('use 2017-18'!BT12/'use 2017-18'!$BY12)*'supply 2017-18'!$BR12</f>
        <v>0</v>
      </c>
      <c r="G12" s="61">
        <f>('use 2017-18'!BU12/'use 2017-18'!$BY12)*'supply 2017-18'!$BR12</f>
        <v>0</v>
      </c>
      <c r="H12" s="61">
        <f>('use 2017-18'!BV12/'use 2017-18'!$BY12)*'supply 2017-18'!$BR12</f>
        <v>0</v>
      </c>
      <c r="I12" s="61">
        <f>('use 2017-18'!BW12/'use 2017-18'!$BY12)*'supply 2017-18'!$BR12</f>
        <v>19062.51340827861</v>
      </c>
      <c r="J12" s="61">
        <f>('use 2017-18'!BX12/'use 2017-18'!$BY12)*'supply 2017-18'!$BR12</f>
        <v>101795.03865039223</v>
      </c>
      <c r="K12" s="60">
        <f>'use 2017-18'!BY12/'use 2017-18'!$BY12</f>
        <v>1</v>
      </c>
    </row>
    <row r="13" spans="1:11" x14ac:dyDescent="0.35">
      <c r="A13" s="21">
        <v>10</v>
      </c>
      <c r="B13" s="21" t="s">
        <v>89</v>
      </c>
      <c r="C13" s="61">
        <f>('use 2017-18'!BQ13/'use 2017-18'!$BY13)*'supply 2017-18'!$BR13</f>
        <v>-944768.06823037216</v>
      </c>
      <c r="D13" s="61">
        <f>('use 2017-18'!BR13/'use 2017-18'!$BY13)*'supply 2017-18'!$BR13</f>
        <v>0</v>
      </c>
      <c r="E13" s="61">
        <f>('use 2017-18'!BS13/'use 2017-18'!$BY13)*'supply 2017-18'!$BR13</f>
        <v>0</v>
      </c>
      <c r="F13" s="61">
        <f>('use 2017-18'!BT13/'use 2017-18'!$BY13)*'supply 2017-18'!$BR13</f>
        <v>0</v>
      </c>
      <c r="G13" s="61">
        <f>('use 2017-18'!BU13/'use 2017-18'!$BY13)*'supply 2017-18'!$BR13</f>
        <v>0</v>
      </c>
      <c r="H13" s="61">
        <f>('use 2017-18'!BV13/'use 2017-18'!$BY13)*'supply 2017-18'!$BR13</f>
        <v>0</v>
      </c>
      <c r="I13" s="61">
        <f>('use 2017-18'!BW13/'use 2017-18'!$BY13)*'supply 2017-18'!$BR13</f>
        <v>-41.655185639599551</v>
      </c>
      <c r="J13" s="61">
        <f>('use 2017-18'!BX13/'use 2017-18'!$BY13)*'supply 2017-18'!$BR13</f>
        <v>-41.655185639599551</v>
      </c>
      <c r="K13" s="60">
        <f>'use 2017-18'!BY13/'use 2017-18'!$BY13</f>
        <v>1</v>
      </c>
    </row>
    <row r="14" spans="1:11" x14ac:dyDescent="0.35">
      <c r="A14" s="21">
        <v>11</v>
      </c>
      <c r="B14" s="21" t="s">
        <v>90</v>
      </c>
      <c r="C14" s="61">
        <f>('use 2017-18'!BQ14/'use 2017-18'!$BY14)*'supply 2017-18'!$BR14</f>
        <v>0</v>
      </c>
      <c r="D14" s="61">
        <f>('use 2017-18'!BR14/'use 2017-18'!$BY14)*'supply 2017-18'!$BR14</f>
        <v>0</v>
      </c>
      <c r="E14" s="61">
        <f>('use 2017-18'!BS14/'use 2017-18'!$BY14)*'supply 2017-18'!$BR14</f>
        <v>0</v>
      </c>
      <c r="F14" s="61">
        <f>('use 2017-18'!BT14/'use 2017-18'!$BY14)*'supply 2017-18'!$BR14</f>
        <v>0</v>
      </c>
      <c r="G14" s="61">
        <f>('use 2017-18'!BU14/'use 2017-18'!$BY14)*'supply 2017-18'!$BR14</f>
        <v>0</v>
      </c>
      <c r="H14" s="61">
        <f>('use 2017-18'!BV14/'use 2017-18'!$BY14)*'supply 2017-18'!$BR14</f>
        <v>0</v>
      </c>
      <c r="I14" s="61">
        <f>('use 2017-18'!BW14/'use 2017-18'!$BY14)*'supply 2017-18'!$BR14</f>
        <v>0</v>
      </c>
      <c r="J14" s="61">
        <f>('use 2017-18'!BX14/'use 2017-18'!$BY14)*'supply 2017-18'!$BR14</f>
        <v>0</v>
      </c>
      <c r="K14" s="60">
        <f>'use 2017-18'!BY14/'use 2017-18'!$BY14</f>
        <v>1</v>
      </c>
    </row>
    <row r="15" spans="1:11" x14ac:dyDescent="0.35">
      <c r="A15" s="21">
        <v>12</v>
      </c>
      <c r="B15" s="21" t="s">
        <v>91</v>
      </c>
      <c r="C15" s="61">
        <f>('use 2017-18'!BQ15/'use 2017-18'!$BY15)*'supply 2017-18'!$BR15</f>
        <v>-1014930.2037059464</v>
      </c>
      <c r="D15" s="61">
        <f>('use 2017-18'!BR15/'use 2017-18'!$BY15)*'supply 2017-18'!$BR15</f>
        <v>-31069.525981085953</v>
      </c>
      <c r="E15" s="61">
        <f>('use 2017-18'!BS15/'use 2017-18'!$BY15)*'supply 2017-18'!$BR15</f>
        <v>0</v>
      </c>
      <c r="F15" s="61">
        <f>('use 2017-18'!BT15/'use 2017-18'!$BY15)*'supply 2017-18'!$BR15</f>
        <v>0</v>
      </c>
      <c r="G15" s="61">
        <f>('use 2017-18'!BU15/'use 2017-18'!$BY15)*'supply 2017-18'!$BR15</f>
        <v>0</v>
      </c>
      <c r="H15" s="61">
        <f>('use 2017-18'!BV15/'use 2017-18'!$BY15)*'supply 2017-18'!$BR15</f>
        <v>0</v>
      </c>
      <c r="I15" s="61">
        <f>('use 2017-18'!BW15/'use 2017-18'!$BY15)*'supply 2017-18'!$BR15</f>
        <v>0</v>
      </c>
      <c r="J15" s="61">
        <f>('use 2017-18'!BX15/'use 2017-18'!$BY15)*'supply 2017-18'!$BR15</f>
        <v>-31069.525981085953</v>
      </c>
      <c r="K15" s="60">
        <f>'use 2017-18'!BY15/'use 2017-18'!$BY15</f>
        <v>1</v>
      </c>
    </row>
    <row r="16" spans="1:11" x14ac:dyDescent="0.35">
      <c r="A16" s="21">
        <v>13</v>
      </c>
      <c r="B16" s="21" t="s">
        <v>92</v>
      </c>
      <c r="C16" s="61">
        <f>('use 2017-18'!BQ16/'use 2017-18'!$BY16)*'supply 2017-18'!$BR16</f>
        <v>-750.78004224754477</v>
      </c>
      <c r="D16" s="61">
        <f>('use 2017-18'!BR16/'use 2017-18'!$BY16)*'supply 2017-18'!$BR16</f>
        <v>-1070.5504935308688</v>
      </c>
      <c r="E16" s="61">
        <f>('use 2017-18'!BS16/'use 2017-18'!$BY16)*'supply 2017-18'!$BR16</f>
        <v>0</v>
      </c>
      <c r="F16" s="61">
        <f>('use 2017-18'!BT16/'use 2017-18'!$BY16)*'supply 2017-18'!$BR16</f>
        <v>0</v>
      </c>
      <c r="G16" s="61">
        <f>('use 2017-18'!BU16/'use 2017-18'!$BY16)*'supply 2017-18'!$BR16</f>
        <v>0</v>
      </c>
      <c r="H16" s="61">
        <f>('use 2017-18'!BV16/'use 2017-18'!$BY16)*'supply 2017-18'!$BR16</f>
        <v>0</v>
      </c>
      <c r="I16" s="61">
        <f>('use 2017-18'!BW16/'use 2017-18'!$BY16)*'supply 2017-18'!$BR16</f>
        <v>-41.551585813367154</v>
      </c>
      <c r="J16" s="61">
        <f>('use 2017-18'!BX16/'use 2017-18'!$BY16)*'supply 2017-18'!$BR16</f>
        <v>-1112.102079344236</v>
      </c>
      <c r="K16" s="60">
        <f>'use 2017-18'!BY16/'use 2017-18'!$BY16</f>
        <v>1</v>
      </c>
    </row>
    <row r="17" spans="1:11" x14ac:dyDescent="0.35">
      <c r="A17" s="21">
        <v>14</v>
      </c>
      <c r="B17" s="21" t="s">
        <v>93</v>
      </c>
      <c r="C17" s="61">
        <f>('use 2017-18'!BQ17/'use 2017-18'!$BY17)*'supply 2017-18'!$BR17</f>
        <v>-36349.454486398499</v>
      </c>
      <c r="D17" s="61">
        <f>('use 2017-18'!BR17/'use 2017-18'!$BY17)*'supply 2017-18'!$BR17</f>
        <v>0</v>
      </c>
      <c r="E17" s="61">
        <f>('use 2017-18'!BS17/'use 2017-18'!$BY17)*'supply 2017-18'!$BR17</f>
        <v>0</v>
      </c>
      <c r="F17" s="61">
        <f>('use 2017-18'!BT17/'use 2017-18'!$BY17)*'supply 2017-18'!$BR17</f>
        <v>0</v>
      </c>
      <c r="G17" s="61">
        <f>('use 2017-18'!BU17/'use 2017-18'!$BY17)*'supply 2017-18'!$BR17</f>
        <v>0</v>
      </c>
      <c r="H17" s="61">
        <f>('use 2017-18'!BV17/'use 2017-18'!$BY17)*'supply 2017-18'!$BR17</f>
        <v>0</v>
      </c>
      <c r="I17" s="61">
        <f>('use 2017-18'!BW17/'use 2017-18'!$BY17)*'supply 2017-18'!$BR17</f>
        <v>0</v>
      </c>
      <c r="J17" s="61">
        <f>('use 2017-18'!BX17/'use 2017-18'!$BY17)*'supply 2017-18'!$BR17</f>
        <v>0</v>
      </c>
      <c r="K17" s="60">
        <f>'use 2017-18'!BY17/'use 2017-18'!$BY17</f>
        <v>1</v>
      </c>
    </row>
    <row r="18" spans="1:11" x14ac:dyDescent="0.35">
      <c r="A18" s="21">
        <v>15</v>
      </c>
      <c r="B18" s="21" t="s">
        <v>94</v>
      </c>
      <c r="C18" s="61">
        <f>('use 2017-18'!BQ18/'use 2017-18'!$BY18)*'supply 2017-18'!$BR18</f>
        <v>-18135.646289699951</v>
      </c>
      <c r="D18" s="61">
        <f>('use 2017-18'!BR18/'use 2017-18'!$BY18)*'supply 2017-18'!$BR18</f>
        <v>0</v>
      </c>
      <c r="E18" s="61">
        <f>('use 2017-18'!BS18/'use 2017-18'!$BY18)*'supply 2017-18'!$BR18</f>
        <v>0</v>
      </c>
      <c r="F18" s="61">
        <f>('use 2017-18'!BT18/'use 2017-18'!$BY18)*'supply 2017-18'!$BR18</f>
        <v>0</v>
      </c>
      <c r="G18" s="61">
        <f>('use 2017-18'!BU18/'use 2017-18'!$BY18)*'supply 2017-18'!$BR18</f>
        <v>0</v>
      </c>
      <c r="H18" s="61">
        <f>('use 2017-18'!BV18/'use 2017-18'!$BY18)*'supply 2017-18'!$BR18</f>
        <v>0</v>
      </c>
      <c r="I18" s="61">
        <f>('use 2017-18'!BW18/'use 2017-18'!$BY18)*'supply 2017-18'!$BR18</f>
        <v>0</v>
      </c>
      <c r="J18" s="61">
        <f>('use 2017-18'!BX18/'use 2017-18'!$BY18)*'supply 2017-18'!$BR18</f>
        <v>0</v>
      </c>
      <c r="K18" s="60">
        <f>'use 2017-18'!BY18/'use 2017-18'!$BY18</f>
        <v>1</v>
      </c>
    </row>
    <row r="19" spans="1:11" x14ac:dyDescent="0.35">
      <c r="A19" s="21">
        <v>16</v>
      </c>
      <c r="B19" s="21" t="s">
        <v>95</v>
      </c>
      <c r="C19" s="61">
        <f>('use 2017-18'!BQ19/'use 2017-18'!$BY19)*'supply 2017-18'!$BR19</f>
        <v>-3750.9058057364023</v>
      </c>
      <c r="D19" s="61">
        <f>('use 2017-18'!BR19/'use 2017-18'!$BY19)*'supply 2017-18'!$BR19</f>
        <v>0</v>
      </c>
      <c r="E19" s="61">
        <f>('use 2017-18'!BS19/'use 2017-18'!$BY19)*'supply 2017-18'!$BR19</f>
        <v>0</v>
      </c>
      <c r="F19" s="61">
        <f>('use 2017-18'!BT19/'use 2017-18'!$BY19)*'supply 2017-18'!$BR19</f>
        <v>0</v>
      </c>
      <c r="G19" s="61">
        <f>('use 2017-18'!BU19/'use 2017-18'!$BY19)*'supply 2017-18'!$BR19</f>
        <v>0</v>
      </c>
      <c r="H19" s="61">
        <f>('use 2017-18'!BV19/'use 2017-18'!$BY19)*'supply 2017-18'!$BR19</f>
        <v>0</v>
      </c>
      <c r="I19" s="61">
        <f>('use 2017-18'!BW19/'use 2017-18'!$BY19)*'supply 2017-18'!$BR19</f>
        <v>-1812.2924699558976</v>
      </c>
      <c r="J19" s="61">
        <f>('use 2017-18'!BX19/'use 2017-18'!$BY19)*'supply 2017-18'!$BR19</f>
        <v>-1812.2924699558976</v>
      </c>
      <c r="K19" s="60">
        <f>'use 2017-18'!BY19/'use 2017-18'!$BY19</f>
        <v>1</v>
      </c>
    </row>
    <row r="20" spans="1:11" x14ac:dyDescent="0.35">
      <c r="A20" s="21">
        <v>17</v>
      </c>
      <c r="B20" s="21" t="s">
        <v>96</v>
      </c>
      <c r="C20" s="61">
        <f>('use 2017-18'!BQ20/'use 2017-18'!$BY20)*'supply 2017-18'!$BR20</f>
        <v>0</v>
      </c>
      <c r="D20" s="61">
        <f>('use 2017-18'!BR20/'use 2017-18'!$BY20)*'supply 2017-18'!$BR20</f>
        <v>0</v>
      </c>
      <c r="E20" s="61">
        <f>('use 2017-18'!BS20/'use 2017-18'!$BY20)*'supply 2017-18'!$BR20</f>
        <v>0</v>
      </c>
      <c r="F20" s="61">
        <f>('use 2017-18'!BT20/'use 2017-18'!$BY20)*'supply 2017-18'!$BR20</f>
        <v>0</v>
      </c>
      <c r="G20" s="61">
        <f>('use 2017-18'!BU20/'use 2017-18'!$BY20)*'supply 2017-18'!$BR20</f>
        <v>0</v>
      </c>
      <c r="H20" s="61">
        <f>('use 2017-18'!BV20/'use 2017-18'!$BY20)*'supply 2017-18'!$BR20</f>
        <v>0</v>
      </c>
      <c r="I20" s="61">
        <f>('use 2017-18'!BW20/'use 2017-18'!$BY20)*'supply 2017-18'!$BR20</f>
        <v>0</v>
      </c>
      <c r="J20" s="61">
        <f>('use 2017-18'!BX20/'use 2017-18'!$BY20)*'supply 2017-18'!$BR20</f>
        <v>0</v>
      </c>
      <c r="K20" s="60">
        <f>'use 2017-18'!BY20/'use 2017-18'!$BY20</f>
        <v>1</v>
      </c>
    </row>
    <row r="21" spans="1:11" x14ac:dyDescent="0.35">
      <c r="A21" s="21">
        <v>18</v>
      </c>
      <c r="B21" s="21" t="s">
        <v>97</v>
      </c>
      <c r="C21" s="61">
        <f>('use 2017-18'!BQ21/'use 2017-18'!$BY21)*'supply 2017-18'!$BR21</f>
        <v>14613.193767433364</v>
      </c>
      <c r="D21" s="61">
        <f>('use 2017-18'!BR21/'use 2017-18'!$BY21)*'supply 2017-18'!$BR21</f>
        <v>137151.96007691891</v>
      </c>
      <c r="E21" s="61">
        <f>('use 2017-18'!BS21/'use 2017-18'!$BY21)*'supply 2017-18'!$BR21</f>
        <v>0</v>
      </c>
      <c r="F21" s="61">
        <f>('use 2017-18'!BT21/'use 2017-18'!$BY21)*'supply 2017-18'!$BR21</f>
        <v>0</v>
      </c>
      <c r="G21" s="61">
        <f>('use 2017-18'!BU21/'use 2017-18'!$BY21)*'supply 2017-18'!$BR21</f>
        <v>0</v>
      </c>
      <c r="H21" s="61">
        <f>('use 2017-18'!BV21/'use 2017-18'!$BY21)*'supply 2017-18'!$BR21</f>
        <v>0</v>
      </c>
      <c r="I21" s="61">
        <f>('use 2017-18'!BW21/'use 2017-18'!$BY21)*'supply 2017-18'!$BR21</f>
        <v>1535.7276873584974</v>
      </c>
      <c r="J21" s="61">
        <f>('use 2017-18'!BX21/'use 2017-18'!$BY21)*'supply 2017-18'!$BR21</f>
        <v>138687.68776427739</v>
      </c>
      <c r="K21" s="60">
        <f>'use 2017-18'!BY21/'use 2017-18'!$BY21</f>
        <v>1</v>
      </c>
    </row>
    <row r="22" spans="1:11" x14ac:dyDescent="0.35">
      <c r="A22" s="21">
        <v>19</v>
      </c>
      <c r="B22" s="21" t="s">
        <v>98</v>
      </c>
      <c r="C22" s="61">
        <f>('use 2017-18'!BQ22/'use 2017-18'!$BY22)*'supply 2017-18'!$BR22</f>
        <v>2021.0173199305491</v>
      </c>
      <c r="D22" s="61">
        <f>('use 2017-18'!BR22/'use 2017-18'!$BY22)*'supply 2017-18'!$BR22</f>
        <v>8406.3738638520153</v>
      </c>
      <c r="E22" s="61">
        <f>('use 2017-18'!BS22/'use 2017-18'!$BY22)*'supply 2017-18'!$BR22</f>
        <v>0</v>
      </c>
      <c r="F22" s="61">
        <f>('use 2017-18'!BT22/'use 2017-18'!$BY22)*'supply 2017-18'!$BR22</f>
        <v>0</v>
      </c>
      <c r="G22" s="61">
        <f>('use 2017-18'!BU22/'use 2017-18'!$BY22)*'supply 2017-18'!$BR22</f>
        <v>0</v>
      </c>
      <c r="H22" s="61">
        <f>('use 2017-18'!BV22/'use 2017-18'!$BY22)*'supply 2017-18'!$BR22</f>
        <v>0</v>
      </c>
      <c r="I22" s="61">
        <f>('use 2017-18'!BW22/'use 2017-18'!$BY22)*'supply 2017-18'!$BR22</f>
        <v>150.6500752535247</v>
      </c>
      <c r="J22" s="61">
        <f>('use 2017-18'!BX22/'use 2017-18'!$BY22)*'supply 2017-18'!$BR22</f>
        <v>8557.023939105542</v>
      </c>
      <c r="K22" s="60">
        <f>'use 2017-18'!BY22/'use 2017-18'!$BY22</f>
        <v>1</v>
      </c>
    </row>
    <row r="23" spans="1:11" x14ac:dyDescent="0.35">
      <c r="A23" s="21">
        <v>20</v>
      </c>
      <c r="B23" s="21" t="s">
        <v>99</v>
      </c>
      <c r="C23" s="61">
        <f>('use 2017-18'!BQ23/'use 2017-18'!$BY23)*'supply 2017-18'!$BR23</f>
        <v>-1340417.3580548887</v>
      </c>
      <c r="D23" s="61">
        <f>('use 2017-18'!BR23/'use 2017-18'!$BY23)*'supply 2017-18'!$BR23</f>
        <v>-1425337.1310194887</v>
      </c>
      <c r="E23" s="61">
        <f>('use 2017-18'!BS23/'use 2017-18'!$BY23)*'supply 2017-18'!$BR23</f>
        <v>0</v>
      </c>
      <c r="F23" s="61">
        <f>('use 2017-18'!BT23/'use 2017-18'!$BY23)*'supply 2017-18'!$BR23</f>
        <v>0</v>
      </c>
      <c r="G23" s="61">
        <f>('use 2017-18'!BU23/'use 2017-18'!$BY23)*'supply 2017-18'!$BR23</f>
        <v>0</v>
      </c>
      <c r="H23" s="61">
        <f>('use 2017-18'!BV23/'use 2017-18'!$BY23)*'supply 2017-18'!$BR23</f>
        <v>0</v>
      </c>
      <c r="I23" s="61">
        <f>('use 2017-18'!BW23/'use 2017-18'!$BY23)*'supply 2017-18'!$BR23</f>
        <v>-2136.7065357844604</v>
      </c>
      <c r="J23" s="61">
        <f>('use 2017-18'!BX23/'use 2017-18'!$BY23)*'supply 2017-18'!$BR23</f>
        <v>-1427473.837555273</v>
      </c>
      <c r="K23" s="60">
        <f>'use 2017-18'!BY23/'use 2017-18'!$BY23</f>
        <v>1</v>
      </c>
    </row>
    <row r="24" spans="1:11" x14ac:dyDescent="0.35">
      <c r="A24" s="21">
        <v>21</v>
      </c>
      <c r="B24" s="21" t="s">
        <v>100</v>
      </c>
      <c r="C24" s="61">
        <f>('use 2017-18'!BQ24/'use 2017-18'!$BY24)*'supply 2017-18'!$BR24</f>
        <v>0</v>
      </c>
      <c r="D24" s="61">
        <f>('use 2017-18'!BR24/'use 2017-18'!$BY24)*'supply 2017-18'!$BR24</f>
        <v>0</v>
      </c>
      <c r="E24" s="61">
        <f>('use 2017-18'!BS24/'use 2017-18'!$BY24)*'supply 2017-18'!$BR24</f>
        <v>0</v>
      </c>
      <c r="F24" s="61">
        <f>('use 2017-18'!BT24/'use 2017-18'!$BY24)*'supply 2017-18'!$BR24</f>
        <v>0</v>
      </c>
      <c r="G24" s="61">
        <f>('use 2017-18'!BU24/'use 2017-18'!$BY24)*'supply 2017-18'!$BR24</f>
        <v>0</v>
      </c>
      <c r="H24" s="61">
        <f>('use 2017-18'!BV24/'use 2017-18'!$BY24)*'supply 2017-18'!$BR24</f>
        <v>0</v>
      </c>
      <c r="I24" s="61">
        <f>('use 2017-18'!BW24/'use 2017-18'!$BY24)*'supply 2017-18'!$BR24</f>
        <v>0</v>
      </c>
      <c r="J24" s="61">
        <f>('use 2017-18'!BX24/'use 2017-18'!$BY24)*'supply 2017-18'!$BR24</f>
        <v>0</v>
      </c>
      <c r="K24" s="60">
        <f>'use 2017-18'!BY24/'use 2017-18'!$BY24</f>
        <v>1</v>
      </c>
    </row>
    <row r="25" spans="1:11" x14ac:dyDescent="0.35">
      <c r="A25" s="21">
        <v>22</v>
      </c>
      <c r="B25" s="21" t="s">
        <v>101</v>
      </c>
      <c r="C25" s="61">
        <f>('use 2017-18'!BQ25/'use 2017-18'!$BY25)*'supply 2017-18'!$BR25</f>
        <v>-6.1438836584586971</v>
      </c>
      <c r="D25" s="61">
        <f>('use 2017-18'!BR25/'use 2017-18'!$BY25)*'supply 2017-18'!$BR25</f>
        <v>0</v>
      </c>
      <c r="E25" s="61">
        <f>('use 2017-18'!BS25/'use 2017-18'!$BY25)*'supply 2017-18'!$BR25</f>
        <v>0</v>
      </c>
      <c r="F25" s="61">
        <f>('use 2017-18'!BT25/'use 2017-18'!$BY25)*'supply 2017-18'!$BR25</f>
        <v>0</v>
      </c>
      <c r="G25" s="61">
        <f>('use 2017-18'!BU25/'use 2017-18'!$BY25)*'supply 2017-18'!$BR25</f>
        <v>0</v>
      </c>
      <c r="H25" s="61">
        <f>('use 2017-18'!BV25/'use 2017-18'!$BY25)*'supply 2017-18'!$BR25</f>
        <v>0</v>
      </c>
      <c r="I25" s="61">
        <f>('use 2017-18'!BW25/'use 2017-18'!$BY25)*'supply 2017-18'!$BR25</f>
        <v>0</v>
      </c>
      <c r="J25" s="61">
        <f>('use 2017-18'!BX25/'use 2017-18'!$BY25)*'supply 2017-18'!$BR25</f>
        <v>0</v>
      </c>
      <c r="K25" s="60">
        <f>'use 2017-18'!BY25/'use 2017-18'!$BY25</f>
        <v>1</v>
      </c>
    </row>
    <row r="26" spans="1:11" x14ac:dyDescent="0.35">
      <c r="A26" s="21">
        <v>23</v>
      </c>
      <c r="B26" s="21" t="s">
        <v>102</v>
      </c>
      <c r="C26" s="61">
        <f>('use 2017-18'!BQ26/'use 2017-18'!$BY26)*'supply 2017-18'!$BR26</f>
        <v>0.67659802162747862</v>
      </c>
      <c r="D26" s="61">
        <f>('use 2017-18'!BR26/'use 2017-18'!$BY26)*'supply 2017-18'!$BR26</f>
        <v>1.0604419432345311</v>
      </c>
      <c r="E26" s="61">
        <f>('use 2017-18'!BS26/'use 2017-18'!$BY26)*'supply 2017-18'!$BR26</f>
        <v>0</v>
      </c>
      <c r="F26" s="61">
        <f>('use 2017-18'!BT26/'use 2017-18'!$BY26)*'supply 2017-18'!$BR26</f>
        <v>0</v>
      </c>
      <c r="G26" s="61">
        <f>('use 2017-18'!BU26/'use 2017-18'!$BY26)*'supply 2017-18'!$BR26</f>
        <v>0</v>
      </c>
      <c r="H26" s="61">
        <f>('use 2017-18'!BV26/'use 2017-18'!$BY26)*'supply 2017-18'!$BR26</f>
        <v>0</v>
      </c>
      <c r="I26" s="61">
        <f>('use 2017-18'!BW26/'use 2017-18'!$BY26)*'supply 2017-18'!$BR26</f>
        <v>1.6929812205623184E-2</v>
      </c>
      <c r="J26" s="61">
        <f>('use 2017-18'!BX26/'use 2017-18'!$BY26)*'supply 2017-18'!$BR26</f>
        <v>1.0773717554401543</v>
      </c>
      <c r="K26" s="60">
        <f>'use 2017-18'!BY26/'use 2017-18'!$BY26</f>
        <v>1</v>
      </c>
    </row>
    <row r="27" spans="1:11" x14ac:dyDescent="0.35">
      <c r="A27" s="21">
        <v>24</v>
      </c>
      <c r="B27" s="21" t="s">
        <v>103</v>
      </c>
      <c r="C27" s="61">
        <f>('use 2017-18'!BQ27/'use 2017-18'!$BY27)*'supply 2017-18'!$BR27</f>
        <v>135735.54399075639</v>
      </c>
      <c r="D27" s="61">
        <f>('use 2017-18'!BR27/'use 2017-18'!$BY27)*'supply 2017-18'!$BR27</f>
        <v>16707.549432347827</v>
      </c>
      <c r="E27" s="61">
        <f>('use 2017-18'!BS27/'use 2017-18'!$BY27)*'supply 2017-18'!$BR27</f>
        <v>0</v>
      </c>
      <c r="F27" s="61">
        <f>('use 2017-18'!BT27/'use 2017-18'!$BY27)*'supply 2017-18'!$BR27</f>
        <v>7113.7950200412733</v>
      </c>
      <c r="G27" s="61">
        <f>('use 2017-18'!BU27/'use 2017-18'!$BY27)*'supply 2017-18'!$BR27</f>
        <v>0</v>
      </c>
      <c r="H27" s="61">
        <f>('use 2017-18'!BV27/'use 2017-18'!$BY27)*'supply 2017-18'!$BR27</f>
        <v>0</v>
      </c>
      <c r="I27" s="61">
        <f>('use 2017-18'!BW27/'use 2017-18'!$BY27)*'supply 2017-18'!$BR27</f>
        <v>2382.0288404632788</v>
      </c>
      <c r="J27" s="61">
        <f>('use 2017-18'!BX27/'use 2017-18'!$BY27)*'supply 2017-18'!$BR27</f>
        <v>26203.373292852382</v>
      </c>
      <c r="K27" s="60">
        <f>'use 2017-18'!BY27/'use 2017-18'!$BY27</f>
        <v>1</v>
      </c>
    </row>
    <row r="28" spans="1:11" x14ac:dyDescent="0.35">
      <c r="A28" s="21">
        <v>25</v>
      </c>
      <c r="B28" s="21" t="s">
        <v>104</v>
      </c>
      <c r="C28" s="61">
        <f>('use 2017-18'!BQ28/'use 2017-18'!$BY28)*'supply 2017-18'!$BR28</f>
        <v>610675.83325464709</v>
      </c>
      <c r="D28" s="61">
        <f>('use 2017-18'!BR28/'use 2017-18'!$BY28)*'supply 2017-18'!$BR28</f>
        <v>0</v>
      </c>
      <c r="E28" s="61">
        <f>('use 2017-18'!BS28/'use 2017-18'!$BY28)*'supply 2017-18'!$BR28</f>
        <v>0</v>
      </c>
      <c r="F28" s="61">
        <f>('use 2017-18'!BT28/'use 2017-18'!$BY28)*'supply 2017-18'!$BR28</f>
        <v>0</v>
      </c>
      <c r="G28" s="61">
        <f>('use 2017-18'!BU28/'use 2017-18'!$BY28)*'supply 2017-18'!$BR28</f>
        <v>0</v>
      </c>
      <c r="H28" s="61">
        <f>('use 2017-18'!BV28/'use 2017-18'!$BY28)*'supply 2017-18'!$BR28</f>
        <v>0</v>
      </c>
      <c r="I28" s="61">
        <f>('use 2017-18'!BW28/'use 2017-18'!$BY28)*'supply 2017-18'!$BR28</f>
        <v>0</v>
      </c>
      <c r="J28" s="61">
        <f>('use 2017-18'!BX28/'use 2017-18'!$BY28)*'supply 2017-18'!$BR28</f>
        <v>0</v>
      </c>
      <c r="K28" s="60">
        <f>'use 2017-18'!BY28/'use 2017-18'!$BY28</f>
        <v>1</v>
      </c>
    </row>
    <row r="29" spans="1:11" x14ac:dyDescent="0.35">
      <c r="A29" s="21">
        <v>26</v>
      </c>
      <c r="B29" s="21" t="s">
        <v>105</v>
      </c>
      <c r="C29" s="61">
        <f>('use 2017-18'!BQ29/'use 2017-18'!$BY29)*'supply 2017-18'!$BR29</f>
        <v>-166.00813618831526</v>
      </c>
      <c r="D29" s="61">
        <f>('use 2017-18'!BR29/'use 2017-18'!$BY29)*'supply 2017-18'!$BR29</f>
        <v>-977.7992810783702</v>
      </c>
      <c r="E29" s="61">
        <f>('use 2017-18'!BS29/'use 2017-18'!$BY29)*'supply 2017-18'!$BR29</f>
        <v>0</v>
      </c>
      <c r="F29" s="61">
        <f>('use 2017-18'!BT29/'use 2017-18'!$BY29)*'supply 2017-18'!$BR29</f>
        <v>0</v>
      </c>
      <c r="G29" s="61">
        <f>('use 2017-18'!BU29/'use 2017-18'!$BY29)*'supply 2017-18'!$BR29</f>
        <v>0</v>
      </c>
      <c r="H29" s="61">
        <f>('use 2017-18'!BV29/'use 2017-18'!$BY29)*'supply 2017-18'!$BR29</f>
        <v>0</v>
      </c>
      <c r="I29" s="61">
        <f>('use 2017-18'!BW29/'use 2017-18'!$BY29)*'supply 2017-18'!$BR29</f>
        <v>-7.5741016211825621E-2</v>
      </c>
      <c r="J29" s="61">
        <f>('use 2017-18'!BX29/'use 2017-18'!$BY29)*'supply 2017-18'!$BR29</f>
        <v>-977.87502209458216</v>
      </c>
      <c r="K29" s="60">
        <f>'use 2017-18'!BY29/'use 2017-18'!$BY29</f>
        <v>1</v>
      </c>
    </row>
    <row r="30" spans="1:11" x14ac:dyDescent="0.35">
      <c r="A30" s="21">
        <v>27</v>
      </c>
      <c r="B30" s="21" t="s">
        <v>106</v>
      </c>
      <c r="C30" s="61">
        <f>('use 2017-18'!BQ30/'use 2017-18'!$BY30)*'supply 2017-18'!$BR30</f>
        <v>432.86038443338475</v>
      </c>
      <c r="D30" s="61">
        <f>('use 2017-18'!BR30/'use 2017-18'!$BY30)*'supply 2017-18'!$BR30</f>
        <v>239.52089505576839</v>
      </c>
      <c r="E30" s="61">
        <f>('use 2017-18'!BS30/'use 2017-18'!$BY30)*'supply 2017-18'!$BR30</f>
        <v>0</v>
      </c>
      <c r="F30" s="61">
        <f>('use 2017-18'!BT30/'use 2017-18'!$BY30)*'supply 2017-18'!$BR30</f>
        <v>0</v>
      </c>
      <c r="G30" s="61">
        <f>('use 2017-18'!BU30/'use 2017-18'!$BY30)*'supply 2017-18'!$BR30</f>
        <v>0</v>
      </c>
      <c r="H30" s="61">
        <f>('use 2017-18'!BV30/'use 2017-18'!$BY30)*'supply 2017-18'!$BR30</f>
        <v>0</v>
      </c>
      <c r="I30" s="61">
        <f>('use 2017-18'!BW30/'use 2017-18'!$BY30)*'supply 2017-18'!$BR30</f>
        <v>625.89303986027642</v>
      </c>
      <c r="J30" s="61">
        <f>('use 2017-18'!BX30/'use 2017-18'!$BY30)*'supply 2017-18'!$BR30</f>
        <v>865.41393491604492</v>
      </c>
      <c r="K30" s="60">
        <f>'use 2017-18'!BY30/'use 2017-18'!$BY30</f>
        <v>1</v>
      </c>
    </row>
    <row r="31" spans="1:11" x14ac:dyDescent="0.35">
      <c r="A31" s="21">
        <v>28</v>
      </c>
      <c r="B31" s="21" t="s">
        <v>107</v>
      </c>
      <c r="C31" s="61">
        <f>('use 2017-18'!BQ31/'use 2017-18'!$BY31)*'supply 2017-18'!$BR31</f>
        <v>-18445.535793104813</v>
      </c>
      <c r="D31" s="61">
        <f>('use 2017-18'!BR31/'use 2017-18'!$BY31)*'supply 2017-18'!$BR31</f>
        <v>-60693.6613517363</v>
      </c>
      <c r="E31" s="61">
        <f>('use 2017-18'!BS31/'use 2017-18'!$BY31)*'supply 2017-18'!$BR31</f>
        <v>0</v>
      </c>
      <c r="F31" s="61">
        <f>('use 2017-18'!BT31/'use 2017-18'!$BY31)*'supply 2017-18'!$BR31</f>
        <v>0</v>
      </c>
      <c r="G31" s="61">
        <f>('use 2017-18'!BU31/'use 2017-18'!$BY31)*'supply 2017-18'!$BR31</f>
        <v>0</v>
      </c>
      <c r="H31" s="61">
        <f>('use 2017-18'!BV31/'use 2017-18'!$BY31)*'supply 2017-18'!$BR31</f>
        <v>0</v>
      </c>
      <c r="I31" s="61">
        <f>('use 2017-18'!BW31/'use 2017-18'!$BY31)*'supply 2017-18'!$BR31</f>
        <v>-1206.6984942548613</v>
      </c>
      <c r="J31" s="61">
        <f>('use 2017-18'!BX31/'use 2017-18'!$BY31)*'supply 2017-18'!$BR31</f>
        <v>-61900.359845991152</v>
      </c>
      <c r="K31" s="60">
        <f>'use 2017-18'!BY31/'use 2017-18'!$BY31</f>
        <v>1</v>
      </c>
    </row>
    <row r="32" spans="1:11" x14ac:dyDescent="0.35">
      <c r="A32" s="21">
        <v>29</v>
      </c>
      <c r="B32" s="21" t="s">
        <v>108</v>
      </c>
      <c r="C32" s="61">
        <f>('use 2017-18'!BQ32/'use 2017-18'!$BY32)*'supply 2017-18'!$BR32</f>
        <v>-17752.49203017326</v>
      </c>
      <c r="D32" s="61">
        <f>('use 2017-18'!BR32/'use 2017-18'!$BY32)*'supply 2017-18'!$BR32</f>
        <v>-38771.418442034832</v>
      </c>
      <c r="E32" s="61">
        <f>('use 2017-18'!BS32/'use 2017-18'!$BY32)*'supply 2017-18'!$BR32</f>
        <v>0</v>
      </c>
      <c r="F32" s="61">
        <f>('use 2017-18'!BT32/'use 2017-18'!$BY32)*'supply 2017-18'!$BR32</f>
        <v>0</v>
      </c>
      <c r="G32" s="61">
        <f>('use 2017-18'!BU32/'use 2017-18'!$BY32)*'supply 2017-18'!$BR32</f>
        <v>0</v>
      </c>
      <c r="H32" s="61">
        <f>('use 2017-18'!BV32/'use 2017-18'!$BY32)*'supply 2017-18'!$BR32</f>
        <v>0</v>
      </c>
      <c r="I32" s="61">
        <f>('use 2017-18'!BW32/'use 2017-18'!$BY32)*'supply 2017-18'!$BR32</f>
        <v>-1764.2995438977462</v>
      </c>
      <c r="J32" s="61">
        <f>('use 2017-18'!BX32/'use 2017-18'!$BY32)*'supply 2017-18'!$BR32</f>
        <v>-40535.717985932577</v>
      </c>
      <c r="K32" s="60">
        <f>'use 2017-18'!BY32/'use 2017-18'!$BY32</f>
        <v>1</v>
      </c>
    </row>
    <row r="33" spans="1:11" x14ac:dyDescent="0.35">
      <c r="A33" s="21">
        <v>30</v>
      </c>
      <c r="B33" s="21" t="s">
        <v>109</v>
      </c>
      <c r="C33" s="61">
        <f>('use 2017-18'!BQ33/'use 2017-18'!$BY33)*'supply 2017-18'!$BR33</f>
        <v>92724.496207731339</v>
      </c>
      <c r="D33" s="61">
        <f>('use 2017-18'!BR33/'use 2017-18'!$BY33)*'supply 2017-18'!$BR33</f>
        <v>905.89732989638333</v>
      </c>
      <c r="E33" s="61">
        <f>('use 2017-18'!BS33/'use 2017-18'!$BY33)*'supply 2017-18'!$BR33</f>
        <v>0</v>
      </c>
      <c r="F33" s="61">
        <f>('use 2017-18'!BT33/'use 2017-18'!$BY33)*'supply 2017-18'!$BR33</f>
        <v>0</v>
      </c>
      <c r="G33" s="61">
        <f>('use 2017-18'!BU33/'use 2017-18'!$BY33)*'supply 2017-18'!$BR33</f>
        <v>0</v>
      </c>
      <c r="H33" s="61">
        <f>('use 2017-18'!BV33/'use 2017-18'!$BY33)*'supply 2017-18'!$BR33</f>
        <v>0</v>
      </c>
      <c r="I33" s="61">
        <f>('use 2017-18'!BW33/'use 2017-18'!$BY33)*'supply 2017-18'!$BR33</f>
        <v>524.29028893869406</v>
      </c>
      <c r="J33" s="61">
        <f>('use 2017-18'!BX33/'use 2017-18'!$BY33)*'supply 2017-18'!$BR33</f>
        <v>1430.1876188350777</v>
      </c>
      <c r="K33" s="60">
        <f>'use 2017-18'!BY33/'use 2017-18'!$BY33</f>
        <v>1</v>
      </c>
    </row>
    <row r="34" spans="1:11" x14ac:dyDescent="0.35">
      <c r="A34" s="21">
        <v>31</v>
      </c>
      <c r="B34" s="21" t="s">
        <v>7</v>
      </c>
      <c r="C34" s="61">
        <f>('use 2017-18'!BQ34/'use 2017-18'!$BY34)*'supply 2017-18'!$BR34</f>
        <v>248022.25896280806</v>
      </c>
      <c r="D34" s="61">
        <f>('use 2017-18'!BR34/'use 2017-18'!$BY34)*'supply 2017-18'!$BR34</f>
        <v>0</v>
      </c>
      <c r="E34" s="61">
        <f>('use 2017-18'!BS34/'use 2017-18'!$BY34)*'supply 2017-18'!$BR34</f>
        <v>0</v>
      </c>
      <c r="F34" s="61">
        <f>('use 2017-18'!BT34/'use 2017-18'!$BY34)*'supply 2017-18'!$BR34</f>
        <v>0</v>
      </c>
      <c r="G34" s="61">
        <f>('use 2017-18'!BU34/'use 2017-18'!$BY34)*'supply 2017-18'!$BR34</f>
        <v>0</v>
      </c>
      <c r="H34" s="61">
        <f>('use 2017-18'!BV34/'use 2017-18'!$BY34)*'supply 2017-18'!$BR34</f>
        <v>0</v>
      </c>
      <c r="I34" s="61">
        <f>('use 2017-18'!BW34/'use 2017-18'!$BY34)*'supply 2017-18'!$BR34</f>
        <v>0</v>
      </c>
      <c r="J34" s="61">
        <f>('use 2017-18'!BX34/'use 2017-18'!$BY34)*'supply 2017-18'!$BR34</f>
        <v>0</v>
      </c>
      <c r="K34" s="60">
        <f>'use 2017-18'!BY34/'use 2017-18'!$BY34</f>
        <v>1</v>
      </c>
    </row>
    <row r="35" spans="1:11" x14ac:dyDescent="0.35">
      <c r="A35" s="21">
        <v>32</v>
      </c>
      <c r="B35" s="21" t="s">
        <v>110</v>
      </c>
      <c r="C35" s="61">
        <f>('use 2017-18'!BQ35/'use 2017-18'!$BY35)*'supply 2017-18'!$BR35</f>
        <v>2050542.1583229138</v>
      </c>
      <c r="D35" s="61">
        <f>('use 2017-18'!BR35/'use 2017-18'!$BY35)*'supply 2017-18'!$BR35</f>
        <v>0</v>
      </c>
      <c r="E35" s="61">
        <f>('use 2017-18'!BS35/'use 2017-18'!$BY35)*'supply 2017-18'!$BR35</f>
        <v>0</v>
      </c>
      <c r="F35" s="61">
        <f>('use 2017-18'!BT35/'use 2017-18'!$BY35)*'supply 2017-18'!$BR35</f>
        <v>0</v>
      </c>
      <c r="G35" s="61">
        <f>('use 2017-18'!BU35/'use 2017-18'!$BY35)*'supply 2017-18'!$BR35</f>
        <v>0</v>
      </c>
      <c r="H35" s="61">
        <f>('use 2017-18'!BV35/'use 2017-18'!$BY35)*'supply 2017-18'!$BR35</f>
        <v>0</v>
      </c>
      <c r="I35" s="61">
        <f>('use 2017-18'!BW35/'use 2017-18'!$BY35)*'supply 2017-18'!$BR35</f>
        <v>0</v>
      </c>
      <c r="J35" s="61">
        <f>('use 2017-18'!BX35/'use 2017-18'!$BY35)*'supply 2017-18'!$BR35</f>
        <v>0</v>
      </c>
      <c r="K35" s="60">
        <f>'use 2017-18'!BY35/'use 2017-18'!$BY35</f>
        <v>1</v>
      </c>
    </row>
    <row r="36" spans="1:11" x14ac:dyDescent="0.35">
      <c r="A36" s="21">
        <v>33</v>
      </c>
      <c r="B36" s="21" t="s">
        <v>111</v>
      </c>
      <c r="C36" s="61">
        <f>('use 2017-18'!BQ36/'use 2017-18'!$BY36)*'supply 2017-18'!$BR36</f>
        <v>193095.79205051859</v>
      </c>
      <c r="D36" s="61">
        <f>('use 2017-18'!BR36/'use 2017-18'!$BY36)*'supply 2017-18'!$BR36</f>
        <v>0</v>
      </c>
      <c r="E36" s="61">
        <f>('use 2017-18'!BS36/'use 2017-18'!$BY36)*'supply 2017-18'!$BR36</f>
        <v>0</v>
      </c>
      <c r="F36" s="61">
        <f>('use 2017-18'!BT36/'use 2017-18'!$BY36)*'supply 2017-18'!$BR36</f>
        <v>0</v>
      </c>
      <c r="G36" s="61">
        <f>('use 2017-18'!BU36/'use 2017-18'!$BY36)*'supply 2017-18'!$BR36</f>
        <v>0</v>
      </c>
      <c r="H36" s="61">
        <f>('use 2017-18'!BV36/'use 2017-18'!$BY36)*'supply 2017-18'!$BR36</f>
        <v>3887.386637912954</v>
      </c>
      <c r="I36" s="61">
        <f>('use 2017-18'!BW36/'use 2017-18'!$BY36)*'supply 2017-18'!$BR36</f>
        <v>23533.113475890426</v>
      </c>
      <c r="J36" s="61">
        <f>('use 2017-18'!BX36/'use 2017-18'!$BY36)*'supply 2017-18'!$BR36</f>
        <v>27420.500113803384</v>
      </c>
      <c r="K36" s="60">
        <f>'use 2017-18'!BY36/'use 2017-18'!$BY36</f>
        <v>1</v>
      </c>
    </row>
    <row r="37" spans="1:11" x14ac:dyDescent="0.35">
      <c r="A37" s="21">
        <v>34</v>
      </c>
      <c r="B37" s="21" t="s">
        <v>112</v>
      </c>
      <c r="C37" s="61">
        <f>('use 2017-18'!BQ37/'use 2017-18'!$BY37)*'supply 2017-18'!$BR37</f>
        <v>8.5434710113976131E-2</v>
      </c>
      <c r="D37" s="61">
        <f>('use 2017-18'!BR37/'use 2017-18'!$BY37)*'supply 2017-18'!$BR37</f>
        <v>0</v>
      </c>
      <c r="E37" s="61">
        <f>('use 2017-18'!BS37/'use 2017-18'!$BY37)*'supply 2017-18'!$BR37</f>
        <v>0</v>
      </c>
      <c r="F37" s="61">
        <f>('use 2017-18'!BT37/'use 2017-18'!$BY37)*'supply 2017-18'!$BR37</f>
        <v>0</v>
      </c>
      <c r="G37" s="61">
        <f>('use 2017-18'!BU37/'use 2017-18'!$BY37)*'supply 2017-18'!$BR37</f>
        <v>0</v>
      </c>
      <c r="H37" s="61">
        <f>('use 2017-18'!BV37/'use 2017-18'!$BY37)*'supply 2017-18'!$BR37</f>
        <v>4.0783969298086977E-3</v>
      </c>
      <c r="I37" s="61">
        <f>('use 2017-18'!BW37/'use 2017-18'!$BY37)*'supply 2017-18'!$BR37</f>
        <v>6.2813777347612112E-4</v>
      </c>
      <c r="J37" s="61">
        <f>('use 2017-18'!BX37/'use 2017-18'!$BY37)*'supply 2017-18'!$BR37</f>
        <v>4.7065347032848193E-3</v>
      </c>
      <c r="K37" s="60">
        <f>'use 2017-18'!BY37/'use 2017-18'!$BY37</f>
        <v>1</v>
      </c>
    </row>
    <row r="38" spans="1:11" x14ac:dyDescent="0.35">
      <c r="A38" s="21">
        <v>35</v>
      </c>
      <c r="B38" s="21" t="s">
        <v>113</v>
      </c>
      <c r="C38" s="61">
        <f>('use 2017-18'!BQ38/'use 2017-18'!$BY38)*'supply 2017-18'!$BR38</f>
        <v>10946.688199229686</v>
      </c>
      <c r="D38" s="61">
        <f>('use 2017-18'!BR38/'use 2017-18'!$BY38)*'supply 2017-18'!$BR38</f>
        <v>0</v>
      </c>
      <c r="E38" s="61">
        <f>('use 2017-18'!BS38/'use 2017-18'!$BY38)*'supply 2017-18'!$BR38</f>
        <v>0</v>
      </c>
      <c r="F38" s="61">
        <f>('use 2017-18'!BT38/'use 2017-18'!$BY38)*'supply 2017-18'!$BR38</f>
        <v>0</v>
      </c>
      <c r="G38" s="61">
        <f>('use 2017-18'!BU38/'use 2017-18'!$BY38)*'supply 2017-18'!$BR38</f>
        <v>0</v>
      </c>
      <c r="H38" s="61">
        <f>('use 2017-18'!BV38/'use 2017-18'!$BY38)*'supply 2017-18'!$BR38</f>
        <v>0.24459778563311851</v>
      </c>
      <c r="I38" s="61">
        <f>('use 2017-18'!BW38/'use 2017-18'!$BY38)*'supply 2017-18'!$BR38</f>
        <v>5045.3328431494174</v>
      </c>
      <c r="J38" s="61">
        <f>('use 2017-18'!BX38/'use 2017-18'!$BY38)*'supply 2017-18'!$BR38</f>
        <v>5045.5774409350506</v>
      </c>
      <c r="K38" s="60">
        <f>'use 2017-18'!BY38/'use 2017-18'!$BY38</f>
        <v>1</v>
      </c>
    </row>
    <row r="39" spans="1:11" x14ac:dyDescent="0.35">
      <c r="A39" s="21">
        <v>36</v>
      </c>
      <c r="B39" s="21" t="s">
        <v>114</v>
      </c>
      <c r="C39" s="61">
        <f>('use 2017-18'!BQ39/'use 2017-18'!$BY39)*'supply 2017-18'!$BR39</f>
        <v>3184.4324509948124</v>
      </c>
      <c r="D39" s="61">
        <f>('use 2017-18'!BR39/'use 2017-18'!$BY39)*'supply 2017-18'!$BR39</f>
        <v>0</v>
      </c>
      <c r="E39" s="61">
        <f>('use 2017-18'!BS39/'use 2017-18'!$BY39)*'supply 2017-18'!$BR39</f>
        <v>0</v>
      </c>
      <c r="F39" s="61">
        <f>('use 2017-18'!BT39/'use 2017-18'!$BY39)*'supply 2017-18'!$BR39</f>
        <v>0</v>
      </c>
      <c r="G39" s="61">
        <f>('use 2017-18'!BU39/'use 2017-18'!$BY39)*'supply 2017-18'!$BR39</f>
        <v>0</v>
      </c>
      <c r="H39" s="61">
        <f>('use 2017-18'!BV39/'use 2017-18'!$BY39)*'supply 2017-18'!$BR39</f>
        <v>0.38777672076206693</v>
      </c>
      <c r="I39" s="61">
        <f>('use 2017-18'!BW39/'use 2017-18'!$BY39)*'supply 2017-18'!$BR39</f>
        <v>0.23191216460111161</v>
      </c>
      <c r="J39" s="61">
        <f>('use 2017-18'!BX39/'use 2017-18'!$BY39)*'supply 2017-18'!$BR39</f>
        <v>0.61968888536317845</v>
      </c>
      <c r="K39" s="60">
        <f>'use 2017-18'!BY39/'use 2017-18'!$BY39</f>
        <v>1</v>
      </c>
    </row>
    <row r="40" spans="1:11" x14ac:dyDescent="0.35">
      <c r="A40" s="21">
        <v>37</v>
      </c>
      <c r="B40" s="21" t="s">
        <v>115</v>
      </c>
      <c r="C40" s="61">
        <f>('use 2017-18'!BQ40/'use 2017-18'!$BY40)*'supply 2017-18'!$BR40</f>
        <v>5877.198109047772</v>
      </c>
      <c r="D40" s="61">
        <f>('use 2017-18'!BR40/'use 2017-18'!$BY40)*'supply 2017-18'!$BR40</f>
        <v>0</v>
      </c>
      <c r="E40" s="61">
        <f>('use 2017-18'!BS40/'use 2017-18'!$BY40)*'supply 2017-18'!$BR40</f>
        <v>0</v>
      </c>
      <c r="F40" s="61">
        <f>('use 2017-18'!BT40/'use 2017-18'!$BY40)*'supply 2017-18'!$BR40</f>
        <v>0</v>
      </c>
      <c r="G40" s="61">
        <f>('use 2017-18'!BU40/'use 2017-18'!$BY40)*'supply 2017-18'!$BR40</f>
        <v>0</v>
      </c>
      <c r="H40" s="61">
        <f>('use 2017-18'!BV40/'use 2017-18'!$BY40)*'supply 2017-18'!$BR40</f>
        <v>2142.6943228045593</v>
      </c>
      <c r="I40" s="61">
        <f>('use 2017-18'!BW40/'use 2017-18'!$BY40)*'supply 2017-18'!$BR40</f>
        <v>1006.8886844892338</v>
      </c>
      <c r="J40" s="61">
        <f>('use 2017-18'!BX40/'use 2017-18'!$BY40)*'supply 2017-18'!$BR40</f>
        <v>3149.5830072937938</v>
      </c>
      <c r="K40" s="60">
        <f>'use 2017-18'!BY40/'use 2017-18'!$BY40</f>
        <v>1</v>
      </c>
    </row>
    <row r="41" spans="1:11" x14ac:dyDescent="0.35">
      <c r="A41" s="21">
        <v>38</v>
      </c>
      <c r="B41" s="21" t="s">
        <v>116</v>
      </c>
      <c r="C41" s="61">
        <f>('use 2017-18'!BQ41/'use 2017-18'!$BY41)*'supply 2017-18'!$BR41</f>
        <v>0.57034568143768116</v>
      </c>
      <c r="D41" s="61">
        <f>('use 2017-18'!BR41/'use 2017-18'!$BY41)*'supply 2017-18'!$BR41</f>
        <v>-4.2599598200457132E-8</v>
      </c>
      <c r="E41" s="61">
        <f>('use 2017-18'!BS41/'use 2017-18'!$BY41)*'supply 2017-18'!$BR41</f>
        <v>0</v>
      </c>
      <c r="F41" s="61">
        <f>('use 2017-18'!BT41/'use 2017-18'!$BY41)*'supply 2017-18'!$BR41</f>
        <v>0</v>
      </c>
      <c r="G41" s="61">
        <f>('use 2017-18'!BU41/'use 2017-18'!$BY41)*'supply 2017-18'!$BR41</f>
        <v>0</v>
      </c>
      <c r="H41" s="61">
        <f>('use 2017-18'!BV41/'use 2017-18'!$BY41)*'supply 2017-18'!$BR41</f>
        <v>0</v>
      </c>
      <c r="I41" s="61">
        <f>('use 2017-18'!BW41/'use 2017-18'!$BY41)*'supply 2017-18'!$BR41</f>
        <v>1.1258994358707546E-2</v>
      </c>
      <c r="J41" s="61">
        <f>('use 2017-18'!BX41/'use 2017-18'!$BY41)*'supply 2017-18'!$BR41</f>
        <v>1.1258951759109343E-2</v>
      </c>
      <c r="K41" s="60">
        <f>'use 2017-18'!BY41/'use 2017-18'!$BY41</f>
        <v>1</v>
      </c>
    </row>
    <row r="42" spans="1:11" x14ac:dyDescent="0.35">
      <c r="A42" s="21">
        <v>39</v>
      </c>
      <c r="B42" s="21" t="s">
        <v>117</v>
      </c>
      <c r="C42" s="61">
        <f>('use 2017-18'!BQ42/'use 2017-18'!$BY42)*'supply 2017-18'!$BR42</f>
        <v>0.42977559115200992</v>
      </c>
      <c r="D42" s="61">
        <f>('use 2017-18'!BR42/'use 2017-18'!$BY42)*'supply 2017-18'!$BR42</f>
        <v>-7.9210316829808747E-7</v>
      </c>
      <c r="E42" s="61">
        <f>('use 2017-18'!BS42/'use 2017-18'!$BY42)*'supply 2017-18'!$BR42</f>
        <v>0</v>
      </c>
      <c r="F42" s="61">
        <f>('use 2017-18'!BT42/'use 2017-18'!$BY42)*'supply 2017-18'!$BR42</f>
        <v>0</v>
      </c>
      <c r="G42" s="61">
        <f>('use 2017-18'!BU42/'use 2017-18'!$BY42)*'supply 2017-18'!$BR42</f>
        <v>0</v>
      </c>
      <c r="H42" s="61">
        <f>('use 2017-18'!BV42/'use 2017-18'!$BY42)*'supply 2017-18'!$BR42</f>
        <v>2.3766269485345781E-2</v>
      </c>
      <c r="I42" s="61">
        <f>('use 2017-18'!BW42/'use 2017-18'!$BY42)*'supply 2017-18'!$BR42</f>
        <v>0</v>
      </c>
      <c r="J42" s="61">
        <f>('use 2017-18'!BX42/'use 2017-18'!$BY42)*'supply 2017-18'!$BR42</f>
        <v>2.3765477382177484E-2</v>
      </c>
      <c r="K42" s="60">
        <f>'use 2017-18'!BY42/'use 2017-18'!$BY42</f>
        <v>1</v>
      </c>
    </row>
    <row r="43" spans="1:11" x14ac:dyDescent="0.35">
      <c r="A43" s="21">
        <v>40</v>
      </c>
      <c r="B43" s="21" t="s">
        <v>118</v>
      </c>
      <c r="C43" s="61">
        <f>('use 2017-18'!BQ43/'use 2017-18'!$BY43)*'supply 2017-18'!$BR43</f>
        <v>57443.975973613546</v>
      </c>
      <c r="D43" s="61">
        <f>('use 2017-18'!BR43/'use 2017-18'!$BY43)*'supply 2017-18'!$BR43</f>
        <v>0</v>
      </c>
      <c r="E43" s="61">
        <f>('use 2017-18'!BS43/'use 2017-18'!$BY43)*'supply 2017-18'!$BR43</f>
        <v>0</v>
      </c>
      <c r="F43" s="61">
        <f>('use 2017-18'!BT43/'use 2017-18'!$BY43)*'supply 2017-18'!$BR43</f>
        <v>0</v>
      </c>
      <c r="G43" s="61">
        <f>('use 2017-18'!BU43/'use 2017-18'!$BY43)*'supply 2017-18'!$BR43</f>
        <v>0</v>
      </c>
      <c r="H43" s="61">
        <f>('use 2017-18'!BV43/'use 2017-18'!$BY43)*'supply 2017-18'!$BR43</f>
        <v>330.66197602521686</v>
      </c>
      <c r="I43" s="61">
        <f>('use 2017-18'!BW43/'use 2017-18'!$BY43)*'supply 2017-18'!$BR43</f>
        <v>3182.6242886773894</v>
      </c>
      <c r="J43" s="61">
        <f>('use 2017-18'!BX43/'use 2017-18'!$BY43)*'supply 2017-18'!$BR43</f>
        <v>3513.2862647026059</v>
      </c>
      <c r="K43" s="60">
        <f>'use 2017-18'!BY43/'use 2017-18'!$BY43</f>
        <v>1</v>
      </c>
    </row>
    <row r="44" spans="1:11" x14ac:dyDescent="0.35">
      <c r="A44" s="21">
        <v>41</v>
      </c>
      <c r="B44" s="21" t="s">
        <v>119</v>
      </c>
      <c r="C44" s="61">
        <f>('use 2017-18'!BQ44/'use 2017-18'!$BY44)*'supply 2017-18'!$BR44</f>
        <v>32198.861593184854</v>
      </c>
      <c r="D44" s="61">
        <f>('use 2017-18'!BR44/'use 2017-18'!$BY44)*'supply 2017-18'!$BR44</f>
        <v>152560.56920025928</v>
      </c>
      <c r="E44" s="61">
        <f>('use 2017-18'!BS44/'use 2017-18'!$BY44)*'supply 2017-18'!$BR44</f>
        <v>0</v>
      </c>
      <c r="F44" s="61">
        <f>('use 2017-18'!BT44/'use 2017-18'!$BY44)*'supply 2017-18'!$BR44</f>
        <v>0</v>
      </c>
      <c r="G44" s="61">
        <f>('use 2017-18'!BU44/'use 2017-18'!$BY44)*'supply 2017-18'!$BR44</f>
        <v>0</v>
      </c>
      <c r="H44" s="61">
        <f>('use 2017-18'!BV44/'use 2017-18'!$BY44)*'supply 2017-18'!$BR44</f>
        <v>0</v>
      </c>
      <c r="I44" s="61">
        <f>('use 2017-18'!BW44/'use 2017-18'!$BY44)*'supply 2017-18'!$BR44</f>
        <v>64345.494204726223</v>
      </c>
      <c r="J44" s="61">
        <f>('use 2017-18'!BX44/'use 2017-18'!$BY44)*'supply 2017-18'!$BR44</f>
        <v>216906.0634049855</v>
      </c>
      <c r="K44" s="60">
        <f>'use 2017-18'!BY44/'use 2017-18'!$BY44</f>
        <v>1</v>
      </c>
    </row>
    <row r="45" spans="1:11" x14ac:dyDescent="0.35">
      <c r="A45" s="21">
        <v>42</v>
      </c>
      <c r="B45" s="21" t="s">
        <v>120</v>
      </c>
      <c r="C45" s="61">
        <f>('use 2017-18'!BQ45/'use 2017-18'!$BY45)*'supply 2017-18'!$BR45</f>
        <v>529.97961093450863</v>
      </c>
      <c r="D45" s="61">
        <f>('use 2017-18'!BR45/'use 2017-18'!$BY45)*'supply 2017-18'!$BR45</f>
        <v>1706.6028723731868</v>
      </c>
      <c r="E45" s="61">
        <f>('use 2017-18'!BS45/'use 2017-18'!$BY45)*'supply 2017-18'!$BR45</f>
        <v>0</v>
      </c>
      <c r="F45" s="61">
        <f>('use 2017-18'!BT45/'use 2017-18'!$BY45)*'supply 2017-18'!$BR45</f>
        <v>0</v>
      </c>
      <c r="G45" s="61">
        <f>('use 2017-18'!BU45/'use 2017-18'!$BY45)*'supply 2017-18'!$BR45</f>
        <v>0</v>
      </c>
      <c r="H45" s="61">
        <f>('use 2017-18'!BV45/'use 2017-18'!$BY45)*'supply 2017-18'!$BR45</f>
        <v>0</v>
      </c>
      <c r="I45" s="61">
        <f>('use 2017-18'!BW45/'use 2017-18'!$BY45)*'supply 2017-18'!$BR45</f>
        <v>36.905959719254923</v>
      </c>
      <c r="J45" s="61">
        <f>('use 2017-18'!BX45/'use 2017-18'!$BY45)*'supply 2017-18'!$BR45</f>
        <v>1743.5088320924417</v>
      </c>
      <c r="K45" s="60">
        <f>'use 2017-18'!BY45/'use 2017-18'!$BY45</f>
        <v>1</v>
      </c>
    </row>
    <row r="46" spans="1:11" x14ac:dyDescent="0.35">
      <c r="A46" s="21">
        <v>43</v>
      </c>
      <c r="B46" s="21" t="s">
        <v>121</v>
      </c>
      <c r="C46" s="61">
        <f>('use 2017-18'!BQ46/'use 2017-18'!$BY46)*'supply 2017-18'!$BR46</f>
        <v>26070.135795869093</v>
      </c>
      <c r="D46" s="61">
        <f>('use 2017-18'!BR46/'use 2017-18'!$BY46)*'supply 2017-18'!$BR46</f>
        <v>31698.469103152711</v>
      </c>
      <c r="E46" s="61">
        <f>('use 2017-18'!BS46/'use 2017-18'!$BY46)*'supply 2017-18'!$BR46</f>
        <v>0</v>
      </c>
      <c r="F46" s="61">
        <f>('use 2017-18'!BT46/'use 2017-18'!$BY46)*'supply 2017-18'!$BR46</f>
        <v>0</v>
      </c>
      <c r="G46" s="61">
        <f>('use 2017-18'!BU46/'use 2017-18'!$BY46)*'supply 2017-18'!$BR46</f>
        <v>0</v>
      </c>
      <c r="H46" s="61">
        <f>('use 2017-18'!BV46/'use 2017-18'!$BY46)*'supply 2017-18'!$BR46</f>
        <v>0</v>
      </c>
      <c r="I46" s="61">
        <f>('use 2017-18'!BW46/'use 2017-18'!$BY46)*'supply 2017-18'!$BR46</f>
        <v>66655.509013542673</v>
      </c>
      <c r="J46" s="61">
        <f>('use 2017-18'!BX46/'use 2017-18'!$BY46)*'supply 2017-18'!$BR46</f>
        <v>98353.978116695391</v>
      </c>
      <c r="K46" s="60">
        <f>'use 2017-18'!BY46/'use 2017-18'!$BY46</f>
        <v>1</v>
      </c>
    </row>
    <row r="47" spans="1:11" x14ac:dyDescent="0.35">
      <c r="A47" s="21">
        <v>44</v>
      </c>
      <c r="B47" s="21" t="s">
        <v>122</v>
      </c>
      <c r="C47" s="61">
        <f>('use 2017-18'!BQ47/'use 2017-18'!$BY47)*'supply 2017-18'!$BR47</f>
        <v>11158.560562028366</v>
      </c>
      <c r="D47" s="61">
        <f>('use 2017-18'!BR47/'use 2017-18'!$BY47)*'supply 2017-18'!$BR47</f>
        <v>51127.143791567396</v>
      </c>
      <c r="E47" s="61">
        <f>('use 2017-18'!BS47/'use 2017-18'!$BY47)*'supply 2017-18'!$BR47</f>
        <v>0</v>
      </c>
      <c r="F47" s="61">
        <f>('use 2017-18'!BT47/'use 2017-18'!$BY47)*'supply 2017-18'!$BR47</f>
        <v>0</v>
      </c>
      <c r="G47" s="61">
        <f>('use 2017-18'!BU47/'use 2017-18'!$BY47)*'supply 2017-18'!$BR47</f>
        <v>0</v>
      </c>
      <c r="H47" s="61">
        <f>('use 2017-18'!BV47/'use 2017-18'!$BY47)*'supply 2017-18'!$BR47</f>
        <v>0</v>
      </c>
      <c r="I47" s="61">
        <f>('use 2017-18'!BW47/'use 2017-18'!$BY47)*'supply 2017-18'!$BR47</f>
        <v>2687.1992151237519</v>
      </c>
      <c r="J47" s="61">
        <f>('use 2017-18'!BX47/'use 2017-18'!$BY47)*'supply 2017-18'!$BR47</f>
        <v>53814.343006691153</v>
      </c>
      <c r="K47" s="60">
        <f>'use 2017-18'!BY47/'use 2017-18'!$BY47</f>
        <v>1</v>
      </c>
    </row>
    <row r="48" spans="1:11" x14ac:dyDescent="0.35">
      <c r="A48" s="21">
        <v>45</v>
      </c>
      <c r="B48" s="21" t="s">
        <v>123</v>
      </c>
      <c r="C48" s="61">
        <f>('use 2017-18'!BQ48/'use 2017-18'!$BY48)*'supply 2017-18'!$BR48</f>
        <v>74128.997125710113</v>
      </c>
      <c r="D48" s="61">
        <f>('use 2017-18'!BR48/'use 2017-18'!$BY48)*'supply 2017-18'!$BR48</f>
        <v>221128.92305109772</v>
      </c>
      <c r="E48" s="61">
        <f>('use 2017-18'!BS48/'use 2017-18'!$BY48)*'supply 2017-18'!$BR48</f>
        <v>0</v>
      </c>
      <c r="F48" s="61">
        <f>('use 2017-18'!BT48/'use 2017-18'!$BY48)*'supply 2017-18'!$BR48</f>
        <v>0</v>
      </c>
      <c r="G48" s="61">
        <f>('use 2017-18'!BU48/'use 2017-18'!$BY48)*'supply 2017-18'!$BR48</f>
        <v>0</v>
      </c>
      <c r="H48" s="61">
        <f>('use 2017-18'!BV48/'use 2017-18'!$BY48)*'supply 2017-18'!$BR48</f>
        <v>1840.8807677728557</v>
      </c>
      <c r="I48" s="61">
        <f>('use 2017-18'!BW48/'use 2017-18'!$BY48)*'supply 2017-18'!$BR48</f>
        <v>2238.8778064088651</v>
      </c>
      <c r="J48" s="61">
        <f>('use 2017-18'!BX48/'use 2017-18'!$BY48)*'supply 2017-18'!$BR48</f>
        <v>225208.68162527948</v>
      </c>
      <c r="K48" s="60">
        <f>'use 2017-18'!BY48/'use 2017-18'!$BY48</f>
        <v>1</v>
      </c>
    </row>
    <row r="49" spans="1:11" x14ac:dyDescent="0.35">
      <c r="A49" s="21">
        <v>46</v>
      </c>
      <c r="B49" s="21" t="s">
        <v>124</v>
      </c>
      <c r="C49" s="61">
        <f>('use 2017-18'!BQ49/'use 2017-18'!$BY49)*'supply 2017-18'!$BR49</f>
        <v>194769.55120800147</v>
      </c>
      <c r="D49" s="61">
        <f>('use 2017-18'!BR49/'use 2017-18'!$BY49)*'supply 2017-18'!$BR49</f>
        <v>380826.60668878024</v>
      </c>
      <c r="E49" s="61">
        <f>('use 2017-18'!BS49/'use 2017-18'!$BY49)*'supply 2017-18'!$BR49</f>
        <v>0</v>
      </c>
      <c r="F49" s="61">
        <f>('use 2017-18'!BT49/'use 2017-18'!$BY49)*'supply 2017-18'!$BR49</f>
        <v>0</v>
      </c>
      <c r="G49" s="61">
        <f>('use 2017-18'!BU49/'use 2017-18'!$BY49)*'supply 2017-18'!$BR49</f>
        <v>0</v>
      </c>
      <c r="H49" s="61">
        <f>('use 2017-18'!BV49/'use 2017-18'!$BY49)*'supply 2017-18'!$BR49</f>
        <v>5914.2890367791133</v>
      </c>
      <c r="I49" s="61">
        <f>('use 2017-18'!BW49/'use 2017-18'!$BY49)*'supply 2017-18'!$BR49</f>
        <v>1651.848837970718</v>
      </c>
      <c r="J49" s="61">
        <f>('use 2017-18'!BX49/'use 2017-18'!$BY49)*'supply 2017-18'!$BR49</f>
        <v>388392.74456353002</v>
      </c>
      <c r="K49" s="60">
        <f>'use 2017-18'!BY49/'use 2017-18'!$BY49</f>
        <v>1</v>
      </c>
    </row>
    <row r="50" spans="1:11" x14ac:dyDescent="0.35">
      <c r="A50" s="21">
        <v>47</v>
      </c>
      <c r="B50" s="21" t="s">
        <v>125</v>
      </c>
      <c r="C50" s="61">
        <f>('use 2017-18'!BQ50/'use 2017-18'!$BY50)*'supply 2017-18'!$BR50</f>
        <v>2573.4683857078421</v>
      </c>
      <c r="D50" s="61">
        <f>('use 2017-18'!BR50/'use 2017-18'!$BY50)*'supply 2017-18'!$BR50</f>
        <v>18862.948564909813</v>
      </c>
      <c r="E50" s="61">
        <f>('use 2017-18'!BS50/'use 2017-18'!$BY50)*'supply 2017-18'!$BR50</f>
        <v>0</v>
      </c>
      <c r="F50" s="61">
        <f>('use 2017-18'!BT50/'use 2017-18'!$BY50)*'supply 2017-18'!$BR50</f>
        <v>0</v>
      </c>
      <c r="G50" s="61">
        <f>('use 2017-18'!BU50/'use 2017-18'!$BY50)*'supply 2017-18'!$BR50</f>
        <v>0</v>
      </c>
      <c r="H50" s="61">
        <f>('use 2017-18'!BV50/'use 2017-18'!$BY50)*'supply 2017-18'!$BR50</f>
        <v>317.88331115894567</v>
      </c>
      <c r="I50" s="61">
        <f>('use 2017-18'!BW50/'use 2017-18'!$BY50)*'supply 2017-18'!$BR50</f>
        <v>3182.7063208144914</v>
      </c>
      <c r="J50" s="61">
        <f>('use 2017-18'!BX50/'use 2017-18'!$BY50)*'supply 2017-18'!$BR50</f>
        <v>22363.538196883255</v>
      </c>
      <c r="K50" s="60">
        <f>'use 2017-18'!BY50/'use 2017-18'!$BY50</f>
        <v>1</v>
      </c>
    </row>
    <row r="51" spans="1:11" x14ac:dyDescent="0.35">
      <c r="A51" s="21">
        <v>48</v>
      </c>
      <c r="B51" s="21" t="s">
        <v>126</v>
      </c>
      <c r="C51" s="61">
        <f>('use 2017-18'!BQ51/'use 2017-18'!$BY51)*'supply 2017-18'!$BR51</f>
        <v>157234.87749229866</v>
      </c>
      <c r="D51" s="61">
        <f>('use 2017-18'!BR51/'use 2017-18'!$BY51)*'supply 2017-18'!$BR51</f>
        <v>686741.86770272034</v>
      </c>
      <c r="E51" s="61">
        <f>('use 2017-18'!BS51/'use 2017-18'!$BY51)*'supply 2017-18'!$BR51</f>
        <v>0</v>
      </c>
      <c r="F51" s="61">
        <f>('use 2017-18'!BT51/'use 2017-18'!$BY51)*'supply 2017-18'!$BR51</f>
        <v>0</v>
      </c>
      <c r="G51" s="61">
        <f>('use 2017-18'!BU51/'use 2017-18'!$BY51)*'supply 2017-18'!$BR51</f>
        <v>0</v>
      </c>
      <c r="H51" s="61">
        <f>('use 2017-18'!BV51/'use 2017-18'!$BY51)*'supply 2017-18'!$BR51</f>
        <v>12190.352950045295</v>
      </c>
      <c r="I51" s="61">
        <f>('use 2017-18'!BW51/'use 2017-18'!$BY51)*'supply 2017-18'!$BR51</f>
        <v>100659.57422221407</v>
      </c>
      <c r="J51" s="61">
        <f>('use 2017-18'!BX51/'use 2017-18'!$BY51)*'supply 2017-18'!$BR51</f>
        <v>799591.79487497965</v>
      </c>
      <c r="K51" s="60">
        <f>'use 2017-18'!BY51/'use 2017-18'!$BY51</f>
        <v>1</v>
      </c>
    </row>
    <row r="52" spans="1:11" x14ac:dyDescent="0.35">
      <c r="A52" s="21">
        <v>49</v>
      </c>
      <c r="B52" s="21" t="s">
        <v>127</v>
      </c>
      <c r="C52" s="61">
        <f>('use 2017-18'!BQ52/'use 2017-18'!$BY52)*'supply 2017-18'!$BR52</f>
        <v>25889.133372495304</v>
      </c>
      <c r="D52" s="61">
        <f>('use 2017-18'!BR52/'use 2017-18'!$BY52)*'supply 2017-18'!$BR52</f>
        <v>173034.56626452444</v>
      </c>
      <c r="E52" s="61">
        <f>('use 2017-18'!BS52/'use 2017-18'!$BY52)*'supply 2017-18'!$BR52</f>
        <v>0</v>
      </c>
      <c r="F52" s="61">
        <f>('use 2017-18'!BT52/'use 2017-18'!$BY52)*'supply 2017-18'!$BR52</f>
        <v>0</v>
      </c>
      <c r="G52" s="61">
        <f>('use 2017-18'!BU52/'use 2017-18'!$BY52)*'supply 2017-18'!$BR52</f>
        <v>0</v>
      </c>
      <c r="H52" s="61">
        <f>('use 2017-18'!BV52/'use 2017-18'!$BY52)*'supply 2017-18'!$BR52</f>
        <v>0</v>
      </c>
      <c r="I52" s="61">
        <f>('use 2017-18'!BW52/'use 2017-18'!$BY52)*'supply 2017-18'!$BR52</f>
        <v>6147.1421268959657</v>
      </c>
      <c r="J52" s="61">
        <f>('use 2017-18'!BX52/'use 2017-18'!$BY52)*'supply 2017-18'!$BR52</f>
        <v>179181.70839142043</v>
      </c>
      <c r="K52" s="60">
        <f>'use 2017-18'!BY52/'use 2017-18'!$BY52</f>
        <v>1</v>
      </c>
    </row>
    <row r="53" spans="1:11" x14ac:dyDescent="0.35">
      <c r="A53" s="21">
        <v>50</v>
      </c>
      <c r="B53" s="21" t="s">
        <v>128</v>
      </c>
      <c r="C53" s="61">
        <f>('use 2017-18'!BQ53/'use 2017-18'!$BY53)*'supply 2017-18'!$BR53</f>
        <v>61919.067713920689</v>
      </c>
      <c r="D53" s="61">
        <f>('use 2017-18'!BR53/'use 2017-18'!$BY53)*'supply 2017-18'!$BR53</f>
        <v>467173.36235493078</v>
      </c>
      <c r="E53" s="61">
        <f>('use 2017-18'!BS53/'use 2017-18'!$BY53)*'supply 2017-18'!$BR53</f>
        <v>0</v>
      </c>
      <c r="F53" s="61">
        <f>('use 2017-18'!BT53/'use 2017-18'!$BY53)*'supply 2017-18'!$BR53</f>
        <v>0</v>
      </c>
      <c r="G53" s="61">
        <f>('use 2017-18'!BU53/'use 2017-18'!$BY53)*'supply 2017-18'!$BR53</f>
        <v>0</v>
      </c>
      <c r="H53" s="61">
        <f>('use 2017-18'!BV53/'use 2017-18'!$BY53)*'supply 2017-18'!$BR53</f>
        <v>9100.0268193783359</v>
      </c>
      <c r="I53" s="61">
        <f>('use 2017-18'!BW53/'use 2017-18'!$BY53)*'supply 2017-18'!$BR53</f>
        <v>107503.60070467321</v>
      </c>
      <c r="J53" s="61">
        <f>('use 2017-18'!BX53/'use 2017-18'!$BY53)*'supply 2017-18'!$BR53</f>
        <v>583776.98987898231</v>
      </c>
      <c r="K53" s="60">
        <f>'use 2017-18'!BY53/'use 2017-18'!$BY53</f>
        <v>1</v>
      </c>
    </row>
    <row r="54" spans="1:11" x14ac:dyDescent="0.35">
      <c r="A54" s="21">
        <v>51</v>
      </c>
      <c r="B54" s="21" t="s">
        <v>129</v>
      </c>
      <c r="C54" s="61">
        <f>('use 2017-18'!BQ54/'use 2017-18'!$BY54)*'supply 2017-18'!$BR54</f>
        <v>192447.73211069652</v>
      </c>
      <c r="D54" s="61">
        <f>('use 2017-18'!BR54/'use 2017-18'!$BY54)*'supply 2017-18'!$BR54</f>
        <v>1685794.0927148543</v>
      </c>
      <c r="E54" s="61">
        <f>('use 2017-18'!BS54/'use 2017-18'!$BY54)*'supply 2017-18'!$BR54</f>
        <v>0</v>
      </c>
      <c r="F54" s="61">
        <f>('use 2017-18'!BT54/'use 2017-18'!$BY54)*'supply 2017-18'!$BR54</f>
        <v>0</v>
      </c>
      <c r="G54" s="61">
        <f>('use 2017-18'!BU54/'use 2017-18'!$BY54)*'supply 2017-18'!$BR54</f>
        <v>0</v>
      </c>
      <c r="H54" s="61">
        <f>('use 2017-18'!BV54/'use 2017-18'!$BY54)*'supply 2017-18'!$BR54</f>
        <v>31960.996549222087</v>
      </c>
      <c r="I54" s="61">
        <f>('use 2017-18'!BW54/'use 2017-18'!$BY54)*'supply 2017-18'!$BR54</f>
        <v>55767.591542731891</v>
      </c>
      <c r="J54" s="61">
        <f>('use 2017-18'!BX54/'use 2017-18'!$BY54)*'supply 2017-18'!$BR54</f>
        <v>1773522.6808068089</v>
      </c>
      <c r="K54" s="60">
        <f>'use 2017-18'!BY54/'use 2017-18'!$BY54</f>
        <v>1</v>
      </c>
    </row>
    <row r="55" spans="1:11" x14ac:dyDescent="0.35">
      <c r="A55" s="21">
        <v>52</v>
      </c>
      <c r="B55" s="21" t="s">
        <v>130</v>
      </c>
      <c r="C55" s="61">
        <f>('use 2017-18'!BQ55/'use 2017-18'!$BY55)*'supply 2017-18'!$BR55</f>
        <v>25922.057904098896</v>
      </c>
      <c r="D55" s="61">
        <f>('use 2017-18'!BR55/'use 2017-18'!$BY55)*'supply 2017-18'!$BR55</f>
        <v>183422.23118675061</v>
      </c>
      <c r="E55" s="61">
        <f>('use 2017-18'!BS55/'use 2017-18'!$BY55)*'supply 2017-18'!$BR55</f>
        <v>0</v>
      </c>
      <c r="F55" s="61">
        <f>('use 2017-18'!BT55/'use 2017-18'!$BY55)*'supply 2017-18'!$BR55</f>
        <v>0</v>
      </c>
      <c r="G55" s="61">
        <f>('use 2017-18'!BU55/'use 2017-18'!$BY55)*'supply 2017-18'!$BR55</f>
        <v>0</v>
      </c>
      <c r="H55" s="61">
        <f>('use 2017-18'!BV55/'use 2017-18'!$BY55)*'supply 2017-18'!$BR55</f>
        <v>3781.704801004646</v>
      </c>
      <c r="I55" s="61">
        <f>('use 2017-18'!BW55/'use 2017-18'!$BY55)*'supply 2017-18'!$BR55</f>
        <v>2199.7325360766449</v>
      </c>
      <c r="J55" s="61">
        <f>('use 2017-18'!BX55/'use 2017-18'!$BY55)*'supply 2017-18'!$BR55</f>
        <v>189403.66852383193</v>
      </c>
      <c r="K55" s="60">
        <f>'use 2017-18'!BY55/'use 2017-18'!$BY55</f>
        <v>1</v>
      </c>
    </row>
    <row r="56" spans="1:11" x14ac:dyDescent="0.35">
      <c r="A56" s="21">
        <v>53</v>
      </c>
      <c r="B56" s="21" t="s">
        <v>131</v>
      </c>
      <c r="C56" s="61">
        <f>('use 2017-18'!BQ56/'use 2017-18'!$BY56)*'supply 2017-18'!$BR56</f>
        <v>50836.764891105435</v>
      </c>
      <c r="D56" s="61">
        <f>('use 2017-18'!BR56/'use 2017-18'!$BY56)*'supply 2017-18'!$BR56</f>
        <v>52752.276756314321</v>
      </c>
      <c r="E56" s="61">
        <f>('use 2017-18'!BS56/'use 2017-18'!$BY56)*'supply 2017-18'!$BR56</f>
        <v>0</v>
      </c>
      <c r="F56" s="61">
        <f>('use 2017-18'!BT56/'use 2017-18'!$BY56)*'supply 2017-18'!$BR56</f>
        <v>0</v>
      </c>
      <c r="G56" s="61">
        <f>('use 2017-18'!BU56/'use 2017-18'!$BY56)*'supply 2017-18'!$BR56</f>
        <v>0</v>
      </c>
      <c r="H56" s="61">
        <f>('use 2017-18'!BV56/'use 2017-18'!$BY56)*'supply 2017-18'!$BR56</f>
        <v>1721.4917982559029</v>
      </c>
      <c r="I56" s="61">
        <f>('use 2017-18'!BW56/'use 2017-18'!$BY56)*'supply 2017-18'!$BR56</f>
        <v>17073.655094320253</v>
      </c>
      <c r="J56" s="61">
        <f>('use 2017-18'!BX56/'use 2017-18'!$BY56)*'supply 2017-18'!$BR56</f>
        <v>71547.423648890472</v>
      </c>
      <c r="K56" s="60">
        <f>'use 2017-18'!BY56/'use 2017-18'!$BY56</f>
        <v>1</v>
      </c>
    </row>
    <row r="57" spans="1:11" x14ac:dyDescent="0.35">
      <c r="A57" s="21">
        <v>54</v>
      </c>
      <c r="B57" s="21" t="s">
        <v>132</v>
      </c>
      <c r="C57" s="61">
        <f>('use 2017-18'!BQ57/'use 2017-18'!$BY57)*'supply 2017-18'!$BR57</f>
        <v>42022.727629871391</v>
      </c>
      <c r="D57" s="61">
        <f>('use 2017-18'!BR57/'use 2017-18'!$BY57)*'supply 2017-18'!$BR57</f>
        <v>9034.1108652066123</v>
      </c>
      <c r="E57" s="61">
        <f>('use 2017-18'!BS57/'use 2017-18'!$BY57)*'supply 2017-18'!$BR57</f>
        <v>0</v>
      </c>
      <c r="F57" s="61">
        <f>('use 2017-18'!BT57/'use 2017-18'!$BY57)*'supply 2017-18'!$BR57</f>
        <v>0</v>
      </c>
      <c r="G57" s="61">
        <f>('use 2017-18'!BU57/'use 2017-18'!$BY57)*'supply 2017-18'!$BR57</f>
        <v>0</v>
      </c>
      <c r="H57" s="61">
        <f>('use 2017-18'!BV57/'use 2017-18'!$BY57)*'supply 2017-18'!$BR57</f>
        <v>319.01648584822476</v>
      </c>
      <c r="I57" s="61">
        <f>('use 2017-18'!BW57/'use 2017-18'!$BY57)*'supply 2017-18'!$BR57</f>
        <v>19212.317639359411</v>
      </c>
      <c r="J57" s="61">
        <f>('use 2017-18'!BX57/'use 2017-18'!$BY57)*'supply 2017-18'!$BR57</f>
        <v>28565.444990414246</v>
      </c>
      <c r="K57" s="60">
        <f>'use 2017-18'!BY57/'use 2017-18'!$BY57</f>
        <v>1</v>
      </c>
    </row>
    <row r="58" spans="1:11" x14ac:dyDescent="0.35">
      <c r="A58" s="21">
        <v>55</v>
      </c>
      <c r="B58" s="21" t="s">
        <v>133</v>
      </c>
      <c r="C58" s="61">
        <f>('use 2017-18'!BQ58/'use 2017-18'!$BY58)*'supply 2017-18'!$BR58</f>
        <v>289083.34178479674</v>
      </c>
      <c r="D58" s="61">
        <f>('use 2017-18'!BR58/'use 2017-18'!$BY58)*'supply 2017-18'!$BR58</f>
        <v>3088940.1112894733</v>
      </c>
      <c r="E58" s="61">
        <f>('use 2017-18'!BS58/'use 2017-18'!$BY58)*'supply 2017-18'!$BR58</f>
        <v>0</v>
      </c>
      <c r="F58" s="61">
        <f>('use 2017-18'!BT58/'use 2017-18'!$BY58)*'supply 2017-18'!$BR58</f>
        <v>0</v>
      </c>
      <c r="G58" s="61">
        <f>('use 2017-18'!BU58/'use 2017-18'!$BY58)*'supply 2017-18'!$BR58</f>
        <v>0</v>
      </c>
      <c r="H58" s="61">
        <f>('use 2017-18'!BV58/'use 2017-18'!$BY58)*'supply 2017-18'!$BR58</f>
        <v>30954.538190831077</v>
      </c>
      <c r="I58" s="61">
        <f>('use 2017-18'!BW58/'use 2017-18'!$BY58)*'supply 2017-18'!$BR58</f>
        <v>202091.99891183412</v>
      </c>
      <c r="J58" s="61">
        <f>('use 2017-18'!BX58/'use 2017-18'!$BY58)*'supply 2017-18'!$BR58</f>
        <v>3321986.6483921385</v>
      </c>
      <c r="K58" s="60">
        <f>'use 2017-18'!BY58/'use 2017-18'!$BY58</f>
        <v>1</v>
      </c>
    </row>
    <row r="59" spans="1:11" x14ac:dyDescent="0.35">
      <c r="A59" s="21">
        <v>56</v>
      </c>
      <c r="B59" s="21" t="s">
        <v>134</v>
      </c>
      <c r="C59" s="61">
        <f>('use 2017-18'!BQ59/'use 2017-18'!$BY59)*'supply 2017-18'!$BR59</f>
        <v>383554.89284155844</v>
      </c>
      <c r="D59" s="61">
        <f>('use 2017-18'!BR59/'use 2017-18'!$BY59)*'supply 2017-18'!$BR59</f>
        <v>748678.90039148321</v>
      </c>
      <c r="E59" s="61">
        <f>('use 2017-18'!BS59/'use 2017-18'!$BY59)*'supply 2017-18'!$BR59</f>
        <v>0</v>
      </c>
      <c r="F59" s="61">
        <f>('use 2017-18'!BT59/'use 2017-18'!$BY59)*'supply 2017-18'!$BR59</f>
        <v>0</v>
      </c>
      <c r="G59" s="61">
        <f>('use 2017-18'!BU59/'use 2017-18'!$BY59)*'supply 2017-18'!$BR59</f>
        <v>0</v>
      </c>
      <c r="H59" s="61">
        <f>('use 2017-18'!BV59/'use 2017-18'!$BY59)*'supply 2017-18'!$BR59</f>
        <v>16914.537954308536</v>
      </c>
      <c r="I59" s="61">
        <f>('use 2017-18'!BW59/'use 2017-18'!$BY59)*'supply 2017-18'!$BR59</f>
        <v>262725.72661956633</v>
      </c>
      <c r="J59" s="61">
        <f>('use 2017-18'!BX59/'use 2017-18'!$BY59)*'supply 2017-18'!$BR59</f>
        <v>1028319.1649653581</v>
      </c>
      <c r="K59" s="60">
        <f>'use 2017-18'!BY59/'use 2017-18'!$BY59</f>
        <v>1</v>
      </c>
    </row>
    <row r="60" spans="1:11" x14ac:dyDescent="0.35">
      <c r="A60" s="21">
        <v>57</v>
      </c>
      <c r="B60" s="21" t="s">
        <v>135</v>
      </c>
      <c r="C60" s="61">
        <f>('use 2017-18'!BQ60/'use 2017-18'!$BY60)*'supply 2017-18'!$BR60</f>
        <v>299053.26894730277</v>
      </c>
      <c r="D60" s="61">
        <f>('use 2017-18'!BR60/'use 2017-18'!$BY60)*'supply 2017-18'!$BR60</f>
        <v>416492.69007551786</v>
      </c>
      <c r="E60" s="61">
        <f>('use 2017-18'!BS60/'use 2017-18'!$BY60)*'supply 2017-18'!$BR60</f>
        <v>0</v>
      </c>
      <c r="F60" s="61">
        <f>('use 2017-18'!BT60/'use 2017-18'!$BY60)*'supply 2017-18'!$BR60</f>
        <v>0</v>
      </c>
      <c r="G60" s="61">
        <f>('use 2017-18'!BU60/'use 2017-18'!$BY60)*'supply 2017-18'!$BR60</f>
        <v>0</v>
      </c>
      <c r="H60" s="61">
        <f>('use 2017-18'!BV60/'use 2017-18'!$BY60)*'supply 2017-18'!$BR60</f>
        <v>8023.9672749580232</v>
      </c>
      <c r="I60" s="61">
        <f>('use 2017-18'!BW60/'use 2017-18'!$BY60)*'supply 2017-18'!$BR60</f>
        <v>99270.428592842843</v>
      </c>
      <c r="J60" s="61">
        <f>('use 2017-18'!BX60/'use 2017-18'!$BY60)*'supply 2017-18'!$BR60</f>
        <v>523787.08594331879</v>
      </c>
      <c r="K60" s="60">
        <f>'use 2017-18'!BY60/'use 2017-18'!$BY60</f>
        <v>1</v>
      </c>
    </row>
    <row r="61" spans="1:11" x14ac:dyDescent="0.35">
      <c r="A61" s="21">
        <v>58</v>
      </c>
      <c r="B61" s="21" t="s">
        <v>136</v>
      </c>
      <c r="C61" s="61">
        <f>('use 2017-18'!BQ61/'use 2017-18'!$BY61)*'supply 2017-18'!$BR61</f>
        <v>42822.759442649563</v>
      </c>
      <c r="D61" s="61">
        <f>('use 2017-18'!BR61/'use 2017-18'!$BY61)*'supply 2017-18'!$BR61</f>
        <v>9802.404122621756</v>
      </c>
      <c r="E61" s="61">
        <f>('use 2017-18'!BS61/'use 2017-18'!$BY61)*'supply 2017-18'!$BR61</f>
        <v>0</v>
      </c>
      <c r="F61" s="61">
        <f>('use 2017-18'!BT61/'use 2017-18'!$BY61)*'supply 2017-18'!$BR61</f>
        <v>0</v>
      </c>
      <c r="G61" s="61">
        <f>('use 2017-18'!BU61/'use 2017-18'!$BY61)*'supply 2017-18'!$BR61</f>
        <v>0</v>
      </c>
      <c r="H61" s="61">
        <f>('use 2017-18'!BV61/'use 2017-18'!$BY61)*'supply 2017-18'!$BR61</f>
        <v>101.14256335939994</v>
      </c>
      <c r="I61" s="61">
        <f>('use 2017-18'!BW61/'use 2017-18'!$BY61)*'supply 2017-18'!$BR61</f>
        <v>1454.3113711608457</v>
      </c>
      <c r="J61" s="61">
        <f>('use 2017-18'!BX61/'use 2017-18'!$BY61)*'supply 2017-18'!$BR61</f>
        <v>11357.858057142001</v>
      </c>
      <c r="K61" s="60">
        <f>'use 2017-18'!BY61/'use 2017-18'!$BY61</f>
        <v>1</v>
      </c>
    </row>
    <row r="62" spans="1:11" x14ac:dyDescent="0.35">
      <c r="A62" s="21">
        <v>59</v>
      </c>
      <c r="B62" s="21" t="s">
        <v>137</v>
      </c>
      <c r="C62" s="61">
        <f>('use 2017-18'!BQ62/'use 2017-18'!$BY62)*'supply 2017-18'!$BR62</f>
        <v>30621.879218961029</v>
      </c>
      <c r="D62" s="61">
        <f>('use 2017-18'!BR62/'use 2017-18'!$BY62)*'supply 2017-18'!$BR62</f>
        <v>114822.59772196056</v>
      </c>
      <c r="E62" s="61">
        <f>('use 2017-18'!BS62/'use 2017-18'!$BY62)*'supply 2017-18'!$BR62</f>
        <v>0</v>
      </c>
      <c r="F62" s="61">
        <f>('use 2017-18'!BT62/'use 2017-18'!$BY62)*'supply 2017-18'!$BR62</f>
        <v>0</v>
      </c>
      <c r="G62" s="61">
        <f>('use 2017-18'!BU62/'use 2017-18'!$BY62)*'supply 2017-18'!$BR62</f>
        <v>0</v>
      </c>
      <c r="H62" s="61">
        <f>('use 2017-18'!BV62/'use 2017-18'!$BY62)*'supply 2017-18'!$BR62</f>
        <v>1504.7431860175286</v>
      </c>
      <c r="I62" s="61">
        <f>('use 2017-18'!BW62/'use 2017-18'!$BY62)*'supply 2017-18'!$BR62</f>
        <v>1917.909312849818</v>
      </c>
      <c r="J62" s="61">
        <f>('use 2017-18'!BX62/'use 2017-18'!$BY62)*'supply 2017-18'!$BR62</f>
        <v>118245.2502208279</v>
      </c>
      <c r="K62" s="60">
        <f>'use 2017-18'!BY62/'use 2017-18'!$BY62</f>
        <v>1</v>
      </c>
    </row>
    <row r="63" spans="1:11" x14ac:dyDescent="0.35">
      <c r="A63" s="21">
        <v>60</v>
      </c>
      <c r="B63" s="21" t="s">
        <v>138</v>
      </c>
      <c r="C63" s="61">
        <f>('use 2017-18'!BQ63/'use 2017-18'!$BY63)*'supply 2017-18'!$BR63</f>
        <v>-2476.8711499968258</v>
      </c>
      <c r="D63" s="61">
        <f>('use 2017-18'!BR63/'use 2017-18'!$BY63)*'supply 2017-18'!$BR63</f>
        <v>-5635.0051437354177</v>
      </c>
      <c r="E63" s="61">
        <f>('use 2017-18'!BS63/'use 2017-18'!$BY63)*'supply 2017-18'!$BR63</f>
        <v>0</v>
      </c>
      <c r="F63" s="61">
        <f>('use 2017-18'!BT63/'use 2017-18'!$BY63)*'supply 2017-18'!$BR63</f>
        <v>-2638.2310857002835</v>
      </c>
      <c r="G63" s="61">
        <f>('use 2017-18'!BU63/'use 2017-18'!$BY63)*'supply 2017-18'!$BR63</f>
        <v>0</v>
      </c>
      <c r="H63" s="61">
        <f>('use 2017-18'!BV63/'use 2017-18'!$BY63)*'supply 2017-18'!$BR63</f>
        <v>-465.07181541162333</v>
      </c>
      <c r="I63" s="61">
        <f>('use 2017-18'!BW63/'use 2017-18'!$BY63)*'supply 2017-18'!$BR63</f>
        <v>-15937.109020001977</v>
      </c>
      <c r="J63" s="61">
        <f>('use 2017-18'!BX63/'use 2017-18'!$BY63)*'supply 2017-18'!$BR63</f>
        <v>-24675.417064849298</v>
      </c>
      <c r="K63" s="60">
        <f>'use 2017-18'!BY63/'use 2017-18'!$BY63</f>
        <v>1</v>
      </c>
    </row>
    <row r="64" spans="1:11" x14ac:dyDescent="0.35">
      <c r="A64" s="21">
        <v>61</v>
      </c>
      <c r="B64" s="21" t="s">
        <v>139</v>
      </c>
      <c r="C64" s="61">
        <f>('use 2017-18'!BQ64/'use 2017-18'!$BY64)*'supply 2017-18'!$BR64</f>
        <v>150777.03119099769</v>
      </c>
      <c r="D64" s="61">
        <f>('use 2017-18'!BR64/'use 2017-18'!$BY64)*'supply 2017-18'!$BR64</f>
        <v>371141.82376360858</v>
      </c>
      <c r="E64" s="61">
        <f>('use 2017-18'!BS64/'use 2017-18'!$BY64)*'supply 2017-18'!$BR64</f>
        <v>0</v>
      </c>
      <c r="F64" s="61">
        <f>('use 2017-18'!BT64/'use 2017-18'!$BY64)*'supply 2017-18'!$BR64</f>
        <v>0</v>
      </c>
      <c r="G64" s="61">
        <f>('use 2017-18'!BU64/'use 2017-18'!$BY64)*'supply 2017-18'!$BR64</f>
        <v>0</v>
      </c>
      <c r="H64" s="61">
        <f>('use 2017-18'!BV64/'use 2017-18'!$BY64)*'supply 2017-18'!$BR64</f>
        <v>13750.225109308152</v>
      </c>
      <c r="I64" s="61">
        <f>('use 2017-18'!BW64/'use 2017-18'!$BY64)*'supply 2017-18'!$BR64</f>
        <v>394916.44633620902</v>
      </c>
      <c r="J64" s="61">
        <f>('use 2017-18'!BX64/'use 2017-18'!$BY64)*'supply 2017-18'!$BR64</f>
        <v>779808.4952091258</v>
      </c>
      <c r="K64" s="60">
        <f>'use 2017-18'!BY64/'use 2017-18'!$BY64</f>
        <v>1</v>
      </c>
    </row>
    <row r="65" spans="1:11" x14ac:dyDescent="0.35">
      <c r="A65" s="21">
        <v>62</v>
      </c>
      <c r="B65" s="21" t="s">
        <v>140</v>
      </c>
      <c r="C65" s="61">
        <f>('use 2017-18'!BQ65/'use 2017-18'!$BY65)*'supply 2017-18'!$BR65</f>
        <v>82724.86730137495</v>
      </c>
      <c r="D65" s="61">
        <f>('use 2017-18'!BR65/'use 2017-18'!$BY65)*'supply 2017-18'!$BR65</f>
        <v>272564.6891799536</v>
      </c>
      <c r="E65" s="61">
        <f>('use 2017-18'!BS65/'use 2017-18'!$BY65)*'supply 2017-18'!$BR65</f>
        <v>0</v>
      </c>
      <c r="F65" s="61">
        <f>('use 2017-18'!BT65/'use 2017-18'!$BY65)*'supply 2017-18'!$BR65</f>
        <v>0</v>
      </c>
      <c r="G65" s="61">
        <f>('use 2017-18'!BU65/'use 2017-18'!$BY65)*'supply 2017-18'!$BR65</f>
        <v>0</v>
      </c>
      <c r="H65" s="61">
        <f>('use 2017-18'!BV65/'use 2017-18'!$BY65)*'supply 2017-18'!$BR65</f>
        <v>6580.6997245744033</v>
      </c>
      <c r="I65" s="61">
        <f>('use 2017-18'!BW65/'use 2017-18'!$BY65)*'supply 2017-18'!$BR65</f>
        <v>135027.73501168616</v>
      </c>
      <c r="J65" s="61">
        <f>('use 2017-18'!BX65/'use 2017-18'!$BY65)*'supply 2017-18'!$BR65</f>
        <v>414173.12391621416</v>
      </c>
      <c r="K65" s="60">
        <f>'use 2017-18'!BY65/'use 2017-18'!$BY65</f>
        <v>1</v>
      </c>
    </row>
    <row r="66" spans="1:11" x14ac:dyDescent="0.35">
      <c r="A66" s="21">
        <v>63</v>
      </c>
      <c r="B66" s="21" t="s">
        <v>141</v>
      </c>
      <c r="C66" s="61">
        <f>('use 2017-18'!BQ66/'use 2017-18'!$BY66)*'supply 2017-18'!$BR66</f>
        <v>5456.5563247690343</v>
      </c>
      <c r="D66" s="61">
        <f>('use 2017-18'!BR66/'use 2017-18'!$BY66)*'supply 2017-18'!$BR66</f>
        <v>154881.3216913091</v>
      </c>
      <c r="E66" s="61">
        <f>('use 2017-18'!BS66/'use 2017-18'!$BY66)*'supply 2017-18'!$BR66</f>
        <v>0</v>
      </c>
      <c r="F66" s="61">
        <f>('use 2017-18'!BT66/'use 2017-18'!$BY66)*'supply 2017-18'!$BR66</f>
        <v>0</v>
      </c>
      <c r="G66" s="61">
        <f>('use 2017-18'!BU66/'use 2017-18'!$BY66)*'supply 2017-18'!$BR66</f>
        <v>0</v>
      </c>
      <c r="H66" s="61">
        <f>('use 2017-18'!BV66/'use 2017-18'!$BY66)*'supply 2017-18'!$BR66</f>
        <v>2009.1013704456234</v>
      </c>
      <c r="I66" s="61">
        <f>('use 2017-18'!BW66/'use 2017-18'!$BY66)*'supply 2017-18'!$BR66</f>
        <v>53510.989460336314</v>
      </c>
      <c r="J66" s="61">
        <f>('use 2017-18'!BX66/'use 2017-18'!$BY66)*'supply 2017-18'!$BR66</f>
        <v>210401.41252209104</v>
      </c>
      <c r="K66" s="60">
        <f>'use 2017-18'!BY66/'use 2017-18'!$BY66</f>
        <v>1</v>
      </c>
    </row>
    <row r="67" spans="1:11" x14ac:dyDescent="0.35">
      <c r="A67" s="21">
        <v>64</v>
      </c>
      <c r="B67" s="21" t="s">
        <v>142</v>
      </c>
      <c r="C67" s="61">
        <f>('use 2017-18'!BQ67/'use 2017-18'!$BY67)*'supply 2017-18'!$BR67</f>
        <v>31196.210461879022</v>
      </c>
      <c r="D67" s="61">
        <f>('use 2017-18'!BR67/'use 2017-18'!$BY67)*'supply 2017-18'!$BR67</f>
        <v>24767.093065701793</v>
      </c>
      <c r="E67" s="61">
        <f>('use 2017-18'!BS67/'use 2017-18'!$BY67)*'supply 2017-18'!$BR67</f>
        <v>0</v>
      </c>
      <c r="F67" s="61">
        <f>('use 2017-18'!BT67/'use 2017-18'!$BY67)*'supply 2017-18'!$BR67</f>
        <v>0</v>
      </c>
      <c r="G67" s="61">
        <f>('use 2017-18'!BU67/'use 2017-18'!$BY67)*'supply 2017-18'!$BR67</f>
        <v>0</v>
      </c>
      <c r="H67" s="61">
        <f>('use 2017-18'!BV67/'use 2017-18'!$BY67)*'supply 2017-18'!$BR67</f>
        <v>1241.9734642069056</v>
      </c>
      <c r="I67" s="61">
        <f>('use 2017-18'!BW67/'use 2017-18'!$BY67)*'supply 2017-18'!$BR67</f>
        <v>57968.888169294565</v>
      </c>
      <c r="J67" s="61">
        <f>('use 2017-18'!BX67/'use 2017-18'!$BY67)*'supply 2017-18'!$BR67</f>
        <v>83977.954699203256</v>
      </c>
      <c r="K67" s="60">
        <f>'use 2017-18'!BY67/'use 2017-18'!$BY67</f>
        <v>1</v>
      </c>
    </row>
    <row r="68" spans="1:11" x14ac:dyDescent="0.35">
      <c r="A68" s="21">
        <v>65</v>
      </c>
      <c r="B68" s="21" t="s">
        <v>143</v>
      </c>
      <c r="C68" s="61">
        <f>('use 2017-18'!BQ68/'use 2017-18'!$BY68)*'supply 2017-18'!$BR68</f>
        <v>857306.02059926803</v>
      </c>
      <c r="D68" s="61">
        <f>('use 2017-18'!BR68/'use 2017-18'!$BY68)*'supply 2017-18'!$BR68</f>
        <v>184724.05803680216</v>
      </c>
      <c r="E68" s="61">
        <f>('use 2017-18'!BS68/'use 2017-18'!$BY68)*'supply 2017-18'!$BR68</f>
        <v>0</v>
      </c>
      <c r="F68" s="61">
        <f>('use 2017-18'!BT68/'use 2017-18'!$BY68)*'supply 2017-18'!$BR68</f>
        <v>0</v>
      </c>
      <c r="G68" s="61">
        <f>('use 2017-18'!BU68/'use 2017-18'!$BY68)*'supply 2017-18'!$BR68</f>
        <v>0</v>
      </c>
      <c r="H68" s="61">
        <f>('use 2017-18'!BV68/'use 2017-18'!$BY68)*'supply 2017-18'!$BR68</f>
        <v>10895.893513420395</v>
      </c>
      <c r="I68" s="61">
        <f>('use 2017-18'!BW68/'use 2017-18'!$BY68)*'supply 2017-18'!$BR68</f>
        <v>20823.709590063769</v>
      </c>
      <c r="J68" s="61">
        <f>('use 2017-18'!BX68/'use 2017-18'!$BY68)*'supply 2017-18'!$BR68</f>
        <v>216443.66114028639</v>
      </c>
      <c r="K68" s="60">
        <f>'use 2017-18'!BY68/'use 2017-18'!$BY68</f>
        <v>1</v>
      </c>
    </row>
    <row r="69" spans="1:11" x14ac:dyDescent="0.35">
      <c r="A69" s="21">
        <v>66</v>
      </c>
      <c r="B69" s="21" t="s">
        <v>144</v>
      </c>
      <c r="C69" s="61">
        <f>('use 2017-18'!BQ69/'use 2017-18'!$BY69)*'supply 2017-18'!$BR69</f>
        <v>823331.1205900932</v>
      </c>
      <c r="D69" s="61">
        <f>('use 2017-18'!BR69/'use 2017-18'!$BY69)*'supply 2017-18'!$BR69</f>
        <v>54250.47935988511</v>
      </c>
      <c r="E69" s="61">
        <f>('use 2017-18'!BS69/'use 2017-18'!$BY69)*'supply 2017-18'!$BR69</f>
        <v>0</v>
      </c>
      <c r="F69" s="61">
        <f>('use 2017-18'!BT69/'use 2017-18'!$BY69)*'supply 2017-18'!$BR69</f>
        <v>0</v>
      </c>
      <c r="G69" s="61">
        <f>('use 2017-18'!BU69/'use 2017-18'!$BY69)*'supply 2017-18'!$BR69</f>
        <v>0</v>
      </c>
      <c r="H69" s="61">
        <f>('use 2017-18'!BV69/'use 2017-18'!$BY69)*'supply 2017-18'!$BR69</f>
        <v>9871.3656796829455</v>
      </c>
      <c r="I69" s="61">
        <f>('use 2017-18'!BW69/'use 2017-18'!$BY69)*'supply 2017-18'!$BR69</f>
        <v>37159.187651874439</v>
      </c>
      <c r="J69" s="61">
        <f>('use 2017-18'!BX69/'use 2017-18'!$BY69)*'supply 2017-18'!$BR69</f>
        <v>101281.03269144248</v>
      </c>
      <c r="K69" s="60">
        <f>'use 2017-18'!BY69/'use 2017-18'!$BY69</f>
        <v>1</v>
      </c>
    </row>
    <row r="70" spans="1:11" x14ac:dyDescent="0.35">
      <c r="A70" s="21">
        <v>67</v>
      </c>
      <c r="B70" s="21" t="s">
        <v>145</v>
      </c>
      <c r="C70" s="61">
        <f>('use 2017-18'!BQ70/'use 2017-18'!$BY70)*'supply 2017-18'!$BR70</f>
        <v>13456.865853647085</v>
      </c>
      <c r="D70" s="61">
        <f>('use 2017-18'!BR70/'use 2017-18'!$BY70)*'supply 2017-18'!$BR70</f>
        <v>15205.938804008685</v>
      </c>
      <c r="E70" s="61">
        <f>('use 2017-18'!BS70/'use 2017-18'!$BY70)*'supply 2017-18'!$BR70</f>
        <v>0</v>
      </c>
      <c r="F70" s="61">
        <f>('use 2017-18'!BT70/'use 2017-18'!$BY70)*'supply 2017-18'!$BR70</f>
        <v>0</v>
      </c>
      <c r="G70" s="61">
        <f>('use 2017-18'!BU70/'use 2017-18'!$BY70)*'supply 2017-18'!$BR70</f>
        <v>0</v>
      </c>
      <c r="H70" s="61">
        <f>('use 2017-18'!BV70/'use 2017-18'!$BY70)*'supply 2017-18'!$BR70</f>
        <v>375.72083253233723</v>
      </c>
      <c r="I70" s="61">
        <f>('use 2017-18'!BW70/'use 2017-18'!$BY70)*'supply 2017-18'!$BR70</f>
        <v>1091.1878399398297</v>
      </c>
      <c r="J70" s="61">
        <f>('use 2017-18'!BX70/'use 2017-18'!$BY70)*'supply 2017-18'!$BR70</f>
        <v>16672.847476480852</v>
      </c>
      <c r="K70" s="60">
        <f>'use 2017-18'!BY70/'use 2017-18'!$BY70</f>
        <v>1</v>
      </c>
    </row>
    <row r="71" spans="1:11" x14ac:dyDescent="0.35">
      <c r="A71" s="21">
        <v>68</v>
      </c>
      <c r="B71" s="21" t="s">
        <v>146</v>
      </c>
      <c r="C71" s="61">
        <f>('use 2017-18'!BQ71/'use 2017-18'!$BY71)*'supply 2017-18'!$BR71</f>
        <v>66735.691242873319</v>
      </c>
      <c r="D71" s="61">
        <f>('use 2017-18'!BR71/'use 2017-18'!$BY71)*'supply 2017-18'!$BR71</f>
        <v>100529.94188777082</v>
      </c>
      <c r="E71" s="61">
        <f>('use 2017-18'!BS71/'use 2017-18'!$BY71)*'supply 2017-18'!$BR71</f>
        <v>0</v>
      </c>
      <c r="F71" s="61">
        <f>('use 2017-18'!BT71/'use 2017-18'!$BY71)*'supply 2017-18'!$BR71</f>
        <v>38790.387142311978</v>
      </c>
      <c r="G71" s="61">
        <f>('use 2017-18'!BU71/'use 2017-18'!$BY71)*'supply 2017-18'!$BR71</f>
        <v>0</v>
      </c>
      <c r="H71" s="61">
        <f>('use 2017-18'!BV71/'use 2017-18'!$BY71)*'supply 2017-18'!$BR71</f>
        <v>2332.023915179589</v>
      </c>
      <c r="I71" s="61">
        <f>('use 2017-18'!BW71/'use 2017-18'!$BY71)*'supply 2017-18'!$BR71</f>
        <v>6500.9479689286591</v>
      </c>
      <c r="J71" s="61">
        <f>('use 2017-18'!BX71/'use 2017-18'!$BY71)*'supply 2017-18'!$BR71</f>
        <v>148153.30091419103</v>
      </c>
      <c r="K71" s="60">
        <f>'use 2017-18'!BY71/'use 2017-18'!$BY71</f>
        <v>1</v>
      </c>
    </row>
    <row r="72" spans="1:11" x14ac:dyDescent="0.35">
      <c r="A72" s="21">
        <v>69</v>
      </c>
      <c r="B72" s="21" t="s">
        <v>147</v>
      </c>
      <c r="C72" s="61">
        <f>('use 2017-18'!BQ72/'use 2017-18'!$BY72)*'supply 2017-18'!$BR72</f>
        <v>557379.02394635091</v>
      </c>
      <c r="D72" s="61">
        <f>('use 2017-18'!BR72/'use 2017-18'!$BY72)*'supply 2017-18'!$BR72</f>
        <v>59590.555165089019</v>
      </c>
      <c r="E72" s="61">
        <f>('use 2017-18'!BS72/'use 2017-18'!$BY72)*'supply 2017-18'!$BR72</f>
        <v>0</v>
      </c>
      <c r="F72" s="61">
        <f>('use 2017-18'!BT72/'use 2017-18'!$BY72)*'supply 2017-18'!$BR72</f>
        <v>0</v>
      </c>
      <c r="G72" s="61">
        <f>('use 2017-18'!BU72/'use 2017-18'!$BY72)*'supply 2017-18'!$BR72</f>
        <v>0</v>
      </c>
      <c r="H72" s="61">
        <f>('use 2017-18'!BV72/'use 2017-18'!$BY72)*'supply 2017-18'!$BR72</f>
        <v>33128.11693208923</v>
      </c>
      <c r="I72" s="61">
        <f>('use 2017-18'!BW72/'use 2017-18'!$BY72)*'supply 2017-18'!$BR72</f>
        <v>84232.542911315948</v>
      </c>
      <c r="J72" s="61">
        <f>('use 2017-18'!BX72/'use 2017-18'!$BY72)*'supply 2017-18'!$BR72</f>
        <v>176951.21500849421</v>
      </c>
      <c r="K72" s="60">
        <f>'use 2017-18'!BY72/'use 2017-18'!$BY72</f>
        <v>1</v>
      </c>
    </row>
    <row r="73" spans="1:11" x14ac:dyDescent="0.35">
      <c r="A73" s="21">
        <v>70</v>
      </c>
      <c r="B73" s="21" t="s">
        <v>148</v>
      </c>
      <c r="C73" s="61">
        <f>('use 2017-18'!BQ73/'use 2017-18'!$BY73)*'supply 2017-18'!$BR73</f>
        <v>1051413.4131991151</v>
      </c>
      <c r="D73" s="61">
        <f>('use 2017-18'!BR73/'use 2017-18'!$BY73)*'supply 2017-18'!$BR73</f>
        <v>389759.12290116464</v>
      </c>
      <c r="E73" s="61">
        <f>('use 2017-18'!BS73/'use 2017-18'!$BY73)*'supply 2017-18'!$BR73</f>
        <v>0</v>
      </c>
      <c r="F73" s="61">
        <f>('use 2017-18'!BT73/'use 2017-18'!$BY73)*'supply 2017-18'!$BR73</f>
        <v>193614.66522972993</v>
      </c>
      <c r="G73" s="61">
        <f>('use 2017-18'!BU73/'use 2017-18'!$BY73)*'supply 2017-18'!$BR73</f>
        <v>0</v>
      </c>
      <c r="H73" s="61">
        <f>('use 2017-18'!BV73/'use 2017-18'!$BY73)*'supply 2017-18'!$BR73</f>
        <v>22823.293353510417</v>
      </c>
      <c r="I73" s="61">
        <f>('use 2017-18'!BW73/'use 2017-18'!$BY73)*'supply 2017-18'!$BR73</f>
        <v>193366.78960017851</v>
      </c>
      <c r="J73" s="61">
        <f>('use 2017-18'!BX73/'use 2017-18'!$BY73)*'supply 2017-18'!$BR73</f>
        <v>799563.87108458346</v>
      </c>
      <c r="K73" s="60">
        <f>'use 2017-18'!BY73/'use 2017-18'!$BY73</f>
        <v>1</v>
      </c>
    </row>
    <row r="74" spans="1:11" x14ac:dyDescent="0.35">
      <c r="A74" s="21">
        <v>71</v>
      </c>
      <c r="B74" s="21" t="s">
        <v>149</v>
      </c>
      <c r="C74" s="61">
        <f>('use 2017-18'!BQ74/'use 2017-18'!$BY74)*'supply 2017-18'!$BR74</f>
        <v>15343027.739017207</v>
      </c>
      <c r="D74" s="61">
        <f>('use 2017-18'!BR74/'use 2017-18'!$BY74)*'supply 2017-18'!$BR74</f>
        <v>4973160.3930035681</v>
      </c>
      <c r="E74" s="61">
        <f>('use 2017-18'!BS74/'use 2017-18'!$BY74)*'supply 2017-18'!$BR74</f>
        <v>0</v>
      </c>
      <c r="F74" s="61">
        <f>('use 2017-18'!BT74/'use 2017-18'!$BY74)*'supply 2017-18'!$BR74</f>
        <v>0</v>
      </c>
      <c r="G74" s="61">
        <f>('use 2017-18'!BU74/'use 2017-18'!$BY74)*'supply 2017-18'!$BR74</f>
        <v>0</v>
      </c>
      <c r="H74" s="61">
        <f>('use 2017-18'!BV74/'use 2017-18'!$BY74)*'supply 2017-18'!$BR74</f>
        <v>458460.93754163769</v>
      </c>
      <c r="I74" s="61">
        <f>('use 2017-18'!BW74/'use 2017-18'!$BY74)*'supply 2017-18'!$BR74</f>
        <v>5264888.5448584454</v>
      </c>
      <c r="J74" s="61">
        <f>('use 2017-18'!BX74/'use 2017-18'!$BY74)*'supply 2017-18'!$BR74</f>
        <v>10696509.875403652</v>
      </c>
      <c r="K74" s="60">
        <f>'use 2017-18'!BY74/'use 2017-18'!$BY74</f>
        <v>1</v>
      </c>
    </row>
    <row r="75" spans="1:11" x14ac:dyDescent="0.35">
      <c r="A75" s="21">
        <v>72</v>
      </c>
      <c r="B75" s="21" t="s">
        <v>150</v>
      </c>
      <c r="C75" s="61">
        <f>('use 2017-18'!BQ75/'use 2017-18'!$BY75)*'supply 2017-18'!$BR75</f>
        <v>6415.6737476221688</v>
      </c>
      <c r="D75" s="61">
        <f>('use 2017-18'!BR75/'use 2017-18'!$BY75)*'supply 2017-18'!$BR75</f>
        <v>0</v>
      </c>
      <c r="E75" s="61">
        <f>('use 2017-18'!BS75/'use 2017-18'!$BY75)*'supply 2017-18'!$BR75</f>
        <v>0</v>
      </c>
      <c r="F75" s="61">
        <f>('use 2017-18'!BT75/'use 2017-18'!$BY75)*'supply 2017-18'!$BR75</f>
        <v>0</v>
      </c>
      <c r="G75" s="61">
        <f>('use 2017-18'!BU75/'use 2017-18'!$BY75)*'supply 2017-18'!$BR75</f>
        <v>0</v>
      </c>
      <c r="H75" s="61">
        <f>('use 2017-18'!BV75/'use 2017-18'!$BY75)*'supply 2017-18'!$BR75</f>
        <v>111.44151787988672</v>
      </c>
      <c r="I75" s="61">
        <f>('use 2017-18'!BW75/'use 2017-18'!$BY75)*'supply 2017-18'!$BR75</f>
        <v>468.32046604291781</v>
      </c>
      <c r="J75" s="61">
        <f>('use 2017-18'!BX75/'use 2017-18'!$BY75)*'supply 2017-18'!$BR75</f>
        <v>579.76198392280457</v>
      </c>
      <c r="K75" s="60">
        <f>'use 2017-18'!BY75/'use 2017-18'!$BY75</f>
        <v>1</v>
      </c>
    </row>
    <row r="76" spans="1:11" x14ac:dyDescent="0.35">
      <c r="A76" s="21">
        <v>73</v>
      </c>
      <c r="B76" s="21" t="s">
        <v>151</v>
      </c>
      <c r="C76" s="61">
        <f>('use 2017-18'!BQ76/'use 2017-18'!$BY76)*'supply 2017-18'!$BR76</f>
        <v>336847.02739924489</v>
      </c>
      <c r="D76" s="61">
        <f>('use 2017-18'!BR76/'use 2017-18'!$BY76)*'supply 2017-18'!$BR76</f>
        <v>0</v>
      </c>
      <c r="E76" s="61">
        <f>('use 2017-18'!BS76/'use 2017-18'!$BY76)*'supply 2017-18'!$BR76</f>
        <v>0</v>
      </c>
      <c r="F76" s="61">
        <f>('use 2017-18'!BT76/'use 2017-18'!$BY76)*'supply 2017-18'!$BR76</f>
        <v>0</v>
      </c>
      <c r="G76" s="61">
        <f>('use 2017-18'!BU76/'use 2017-18'!$BY76)*'supply 2017-18'!$BR76</f>
        <v>0</v>
      </c>
      <c r="H76" s="61">
        <f>('use 2017-18'!BV76/'use 2017-18'!$BY76)*'supply 2017-18'!$BR76</f>
        <v>5844.2115345624707</v>
      </c>
      <c r="I76" s="61">
        <f>('use 2017-18'!BW76/'use 2017-18'!$BY76)*'supply 2017-18'!$BR76</f>
        <v>27660.890449963197</v>
      </c>
      <c r="J76" s="61">
        <f>('use 2017-18'!BX76/'use 2017-18'!$BY76)*'supply 2017-18'!$BR76</f>
        <v>33505.10198452566</v>
      </c>
      <c r="K76" s="60">
        <f>'use 2017-18'!BY76/'use 2017-18'!$BY76</f>
        <v>1</v>
      </c>
    </row>
    <row r="77" spans="1:11" x14ac:dyDescent="0.35">
      <c r="A77" s="21">
        <v>74</v>
      </c>
      <c r="B77" s="21" t="s">
        <v>152</v>
      </c>
      <c r="C77" s="61">
        <f>('use 2017-18'!BQ77/'use 2017-18'!$BY77)*'supply 2017-18'!$BR77</f>
        <v>364404.82314010157</v>
      </c>
      <c r="D77" s="61">
        <f>('use 2017-18'!BR77/'use 2017-18'!$BY77)*'supply 2017-18'!$BR77</f>
        <v>0</v>
      </c>
      <c r="E77" s="61">
        <f>('use 2017-18'!BS77/'use 2017-18'!$BY77)*'supply 2017-18'!$BR77</f>
        <v>0</v>
      </c>
      <c r="F77" s="61">
        <f>('use 2017-18'!BT77/'use 2017-18'!$BY77)*'supply 2017-18'!$BR77</f>
        <v>0</v>
      </c>
      <c r="G77" s="61">
        <f>('use 2017-18'!BU77/'use 2017-18'!$BY77)*'supply 2017-18'!$BR77</f>
        <v>0</v>
      </c>
      <c r="H77" s="61">
        <f>('use 2017-18'!BV77/'use 2017-18'!$BY77)*'supply 2017-18'!$BR77</f>
        <v>3921.0430157013175</v>
      </c>
      <c r="I77" s="61">
        <f>('use 2017-18'!BW77/'use 2017-18'!$BY77)*'supply 2017-18'!$BR77</f>
        <v>93800.897191716605</v>
      </c>
      <c r="J77" s="61">
        <f>('use 2017-18'!BX77/'use 2017-18'!$BY77)*'supply 2017-18'!$BR77</f>
        <v>97721.940207417923</v>
      </c>
      <c r="K77" s="60">
        <f>'use 2017-18'!BY77/'use 2017-18'!$BY77</f>
        <v>1</v>
      </c>
    </row>
    <row r="78" spans="1:11" x14ac:dyDescent="0.35">
      <c r="A78" s="21">
        <v>75</v>
      </c>
      <c r="B78" s="21" t="s">
        <v>153</v>
      </c>
      <c r="C78" s="61">
        <f>('use 2017-18'!BQ78/'use 2017-18'!$BY78)*'supply 2017-18'!$BR78</f>
        <v>-153175.35520677955</v>
      </c>
      <c r="D78" s="61">
        <f>('use 2017-18'!BR78/'use 2017-18'!$BY78)*'supply 2017-18'!$BR78</f>
        <v>0</v>
      </c>
      <c r="E78" s="61">
        <f>('use 2017-18'!BS78/'use 2017-18'!$BY78)*'supply 2017-18'!$BR78</f>
        <v>0</v>
      </c>
      <c r="F78" s="61">
        <f>('use 2017-18'!BT78/'use 2017-18'!$BY78)*'supply 2017-18'!$BR78</f>
        <v>0</v>
      </c>
      <c r="G78" s="61">
        <f>('use 2017-18'!BU78/'use 2017-18'!$BY78)*'supply 2017-18'!$BR78</f>
        <v>0</v>
      </c>
      <c r="H78" s="61">
        <f>('use 2017-18'!BV78/'use 2017-18'!$BY78)*'supply 2017-18'!$BR78</f>
        <v>-1255.2208397399315</v>
      </c>
      <c r="I78" s="61">
        <f>('use 2017-18'!BW78/'use 2017-18'!$BY78)*'supply 2017-18'!$BR78</f>
        <v>-577.79665868844631</v>
      </c>
      <c r="J78" s="61">
        <f>('use 2017-18'!BX78/'use 2017-18'!$BY78)*'supply 2017-18'!$BR78</f>
        <v>-1833.0174984283778</v>
      </c>
      <c r="K78" s="60">
        <f>'use 2017-18'!BY78/'use 2017-18'!$BY78</f>
        <v>1</v>
      </c>
    </row>
    <row r="79" spans="1:11" x14ac:dyDescent="0.35">
      <c r="A79" s="21">
        <v>76</v>
      </c>
      <c r="B79" s="21" t="s">
        <v>154</v>
      </c>
      <c r="C79" s="61">
        <f>('use 2017-18'!BQ79/'use 2017-18'!$BY79)*'supply 2017-18'!$BR79</f>
        <v>79682.90767151356</v>
      </c>
      <c r="D79" s="61">
        <f>('use 2017-18'!BR79/'use 2017-18'!$BY79)*'supply 2017-18'!$BR79</f>
        <v>9259.4054129235974</v>
      </c>
      <c r="E79" s="61">
        <f>('use 2017-18'!BS79/'use 2017-18'!$BY79)*'supply 2017-18'!$BR79</f>
        <v>0</v>
      </c>
      <c r="F79" s="61">
        <f>('use 2017-18'!BT79/'use 2017-18'!$BY79)*'supply 2017-18'!$BR79</f>
        <v>0</v>
      </c>
      <c r="G79" s="61">
        <f>('use 2017-18'!BU79/'use 2017-18'!$BY79)*'supply 2017-18'!$BR79</f>
        <v>0</v>
      </c>
      <c r="H79" s="61">
        <f>('use 2017-18'!BV79/'use 2017-18'!$BY79)*'supply 2017-18'!$BR79</f>
        <v>1558.7564049588525</v>
      </c>
      <c r="I79" s="61">
        <f>('use 2017-18'!BW79/'use 2017-18'!$BY79)*'supply 2017-18'!$BR79</f>
        <v>0</v>
      </c>
      <c r="J79" s="61">
        <f>('use 2017-18'!BX79/'use 2017-18'!$BY79)*'supply 2017-18'!$BR79</f>
        <v>10818.161817882448</v>
      </c>
      <c r="K79" s="60">
        <f>'use 2017-18'!BY79/'use 2017-18'!$BY79</f>
        <v>1</v>
      </c>
    </row>
    <row r="80" spans="1:11" x14ac:dyDescent="0.35">
      <c r="A80" s="21">
        <v>77</v>
      </c>
      <c r="B80" s="21" t="s">
        <v>155</v>
      </c>
      <c r="C80" s="61">
        <f>('use 2017-18'!BQ80/'use 2017-18'!$BY80)*'supply 2017-18'!$BR80</f>
        <v>558541.82772874145</v>
      </c>
      <c r="D80" s="61">
        <f>('use 2017-18'!BR80/'use 2017-18'!$BY80)*'supply 2017-18'!$BR80</f>
        <v>0</v>
      </c>
      <c r="E80" s="61">
        <f>('use 2017-18'!BS80/'use 2017-18'!$BY80)*'supply 2017-18'!$BR80</f>
        <v>0</v>
      </c>
      <c r="F80" s="61">
        <f>('use 2017-18'!BT80/'use 2017-18'!$BY80)*'supply 2017-18'!$BR80</f>
        <v>0</v>
      </c>
      <c r="G80" s="61">
        <f>('use 2017-18'!BU80/'use 2017-18'!$BY80)*'supply 2017-18'!$BR80</f>
        <v>0</v>
      </c>
      <c r="H80" s="61">
        <f>('use 2017-18'!BV80/'use 2017-18'!$BY80)*'supply 2017-18'!$BR80</f>
        <v>7540.7050037860736</v>
      </c>
      <c r="I80" s="61">
        <f>('use 2017-18'!BW80/'use 2017-18'!$BY80)*'supply 2017-18'!$BR80</f>
        <v>96244.510224974132</v>
      </c>
      <c r="J80" s="61">
        <f>('use 2017-18'!BX80/'use 2017-18'!$BY80)*'supply 2017-18'!$BR80</f>
        <v>103785.21522876019</v>
      </c>
      <c r="K80" s="60">
        <f>'use 2017-18'!BY80/'use 2017-18'!$BY80</f>
        <v>1</v>
      </c>
    </row>
    <row r="81" spans="1:14" x14ac:dyDescent="0.35">
      <c r="A81" s="21">
        <v>78</v>
      </c>
      <c r="B81" s="21" t="s">
        <v>156</v>
      </c>
      <c r="C81" s="61">
        <f>('use 2017-18'!BQ81/'use 2017-18'!$BY81)*'supply 2017-18'!$BR81</f>
        <v>1024051.6750346746</v>
      </c>
      <c r="D81" s="61">
        <f>('use 2017-18'!BR81/'use 2017-18'!$BY81)*'supply 2017-18'!$BR81</f>
        <v>0</v>
      </c>
      <c r="E81" s="61">
        <f>('use 2017-18'!BS81/'use 2017-18'!$BY81)*'supply 2017-18'!$BR81</f>
        <v>0</v>
      </c>
      <c r="F81" s="61">
        <f>('use 2017-18'!BT81/'use 2017-18'!$BY81)*'supply 2017-18'!$BR81</f>
        <v>0</v>
      </c>
      <c r="G81" s="61">
        <f>('use 2017-18'!BU81/'use 2017-18'!$BY81)*'supply 2017-18'!$BR81</f>
        <v>0</v>
      </c>
      <c r="H81" s="61">
        <f>('use 2017-18'!BV81/'use 2017-18'!$BY81)*'supply 2017-18'!$BR81</f>
        <v>17811.36159401734</v>
      </c>
      <c r="I81" s="61">
        <f>('use 2017-18'!BW81/'use 2017-18'!$BY81)*'supply 2017-18'!$BR81</f>
        <v>391193.11080223403</v>
      </c>
      <c r="J81" s="61">
        <f>('use 2017-18'!BX81/'use 2017-18'!$BY81)*'supply 2017-18'!$BR81</f>
        <v>409004.47239625145</v>
      </c>
      <c r="K81" s="60">
        <f>'use 2017-18'!BY81/'use 2017-18'!$BY81</f>
        <v>1</v>
      </c>
    </row>
    <row r="82" spans="1:14" ht="15.5" x14ac:dyDescent="0.35">
      <c r="A82" s="21">
        <v>79</v>
      </c>
      <c r="B82" s="21" t="s">
        <v>157</v>
      </c>
      <c r="C82" s="61">
        <f>('use 2017-18'!BQ82/'use 2017-18'!$BY82)*'supply 2017-18'!$BR82</f>
        <v>87593.318372646521</v>
      </c>
      <c r="D82" s="61">
        <f>('use 2017-18'!BR82/'use 2017-18'!$BY82)*'supply 2017-18'!$BR82</f>
        <v>1023031.8952550131</v>
      </c>
      <c r="E82" s="61">
        <f>('use 2017-18'!BS82/'use 2017-18'!$BY82)*'supply 2017-18'!$BR82</f>
        <v>0</v>
      </c>
      <c r="F82" s="61">
        <f>('use 2017-18'!BT82/'use 2017-18'!$BY82)*'supply 2017-18'!$BR82</f>
        <v>0</v>
      </c>
      <c r="G82" s="61">
        <f>('use 2017-18'!BU82/'use 2017-18'!$BY82)*'supply 2017-18'!$BR82</f>
        <v>0</v>
      </c>
      <c r="H82" s="61">
        <f>('use 2017-18'!BV82/'use 2017-18'!$BY82)*'supply 2017-18'!$BR82</f>
        <v>16780.338246284624</v>
      </c>
      <c r="I82" s="61">
        <f>('use 2017-18'!BW82/'use 2017-18'!$BY82)*'supply 2017-18'!$BR82</f>
        <v>151135.88023041192</v>
      </c>
      <c r="J82" s="61">
        <f>('use 2017-18'!BX82/'use 2017-18'!$BY82)*'supply 2017-18'!$BR82</f>
        <v>1190948.1137317095</v>
      </c>
      <c r="K82" s="60">
        <f>'use 2017-18'!BY82/'use 2017-18'!$BY82</f>
        <v>1</v>
      </c>
      <c r="L82" s="9"/>
      <c r="M82" s="9"/>
      <c r="N82" s="9"/>
    </row>
    <row r="83" spans="1:14" ht="15.5" x14ac:dyDescent="0.35">
      <c r="A83" s="21">
        <v>80</v>
      </c>
      <c r="B83" s="21" t="s">
        <v>158</v>
      </c>
      <c r="C83" s="61">
        <f>('use 2017-18'!BQ83/'use 2017-18'!$BY83)*'supply 2017-18'!$BR83</f>
        <v>95123.1364823857</v>
      </c>
      <c r="D83" s="61">
        <f>('use 2017-18'!BR83/'use 2017-18'!$BY83)*'supply 2017-18'!$BR83</f>
        <v>0</v>
      </c>
      <c r="E83" s="61">
        <f>('use 2017-18'!BS83/'use 2017-18'!$BY83)*'supply 2017-18'!$BR83</f>
        <v>0</v>
      </c>
      <c r="F83" s="61">
        <f>('use 2017-18'!BT83/'use 2017-18'!$BY83)*'supply 2017-18'!$BR83</f>
        <v>0</v>
      </c>
      <c r="G83" s="61">
        <f>('use 2017-18'!BU83/'use 2017-18'!$BY83)*'supply 2017-18'!$BR83</f>
        <v>0</v>
      </c>
      <c r="H83" s="61">
        <f>('use 2017-18'!BV83/'use 2017-18'!$BY83)*'supply 2017-18'!$BR83</f>
        <v>1315.3903752866497</v>
      </c>
      <c r="I83" s="61">
        <f>('use 2017-18'!BW83/'use 2017-18'!$BY83)*'supply 2017-18'!$BR83</f>
        <v>0</v>
      </c>
      <c r="J83" s="61">
        <f>('use 2017-18'!BX83/'use 2017-18'!$BY83)*'supply 2017-18'!$BR83</f>
        <v>1315.3903752866497</v>
      </c>
      <c r="K83" s="60">
        <f>'use 2017-18'!BY83/'use 2017-18'!$BY83</f>
        <v>1</v>
      </c>
      <c r="L83" s="9"/>
      <c r="M83" s="9"/>
      <c r="N83" s="9"/>
    </row>
    <row r="84" spans="1:14" ht="15.5" x14ac:dyDescent="0.35">
      <c r="A84" s="21">
        <v>81</v>
      </c>
      <c r="B84" s="21" t="s">
        <v>159</v>
      </c>
      <c r="C84" s="61">
        <f>('use 2017-18'!BQ84/'use 2017-18'!$BY84)*'supply 2017-18'!$BR84</f>
        <v>371848.86309606815</v>
      </c>
      <c r="D84" s="61">
        <f>('use 2017-18'!BR84/'use 2017-18'!$BY84)*'supply 2017-18'!$BR84</f>
        <v>58046.056695923638</v>
      </c>
      <c r="E84" s="61">
        <f>('use 2017-18'!BS84/'use 2017-18'!$BY84)*'supply 2017-18'!$BR84</f>
        <v>0</v>
      </c>
      <c r="F84" s="61">
        <f>('use 2017-18'!BT84/'use 2017-18'!$BY84)*'supply 2017-18'!$BR84</f>
        <v>0</v>
      </c>
      <c r="G84" s="61">
        <f>('use 2017-18'!BU84/'use 2017-18'!$BY84)*'supply 2017-18'!$BR84</f>
        <v>0</v>
      </c>
      <c r="H84" s="61">
        <f>('use 2017-18'!BV84/'use 2017-18'!$BY84)*'supply 2017-18'!$BR84</f>
        <v>5054.7685081312957</v>
      </c>
      <c r="I84" s="61">
        <f>('use 2017-18'!BW84/'use 2017-18'!$BY84)*'supply 2017-18'!$BR84</f>
        <v>46442.198608332103</v>
      </c>
      <c r="J84" s="61">
        <f>('use 2017-18'!BX84/'use 2017-18'!$BY84)*'supply 2017-18'!$BR84</f>
        <v>109543.02381238702</v>
      </c>
      <c r="K84" s="60">
        <f>'use 2017-18'!BY84/'use 2017-18'!$BY84</f>
        <v>1</v>
      </c>
      <c r="L84" s="16"/>
      <c r="M84" s="15"/>
      <c r="N84" s="15"/>
    </row>
    <row r="85" spans="1:14" ht="22.5" x14ac:dyDescent="0.35">
      <c r="A85" s="21">
        <v>82</v>
      </c>
      <c r="B85" s="21" t="s">
        <v>160</v>
      </c>
      <c r="C85" s="61">
        <f>('use 2017-18'!BQ85/'use 2017-18'!$BY85)*'supply 2017-18'!$BR85</f>
        <v>2330944.6989094415</v>
      </c>
      <c r="D85" s="61">
        <f>('use 2017-18'!BR85/'use 2017-18'!$BY85)*'supply 2017-18'!$BR85</f>
        <v>0</v>
      </c>
      <c r="E85" s="61">
        <f>('use 2017-18'!BS85/'use 2017-18'!$BY85)*'supply 2017-18'!$BR85</f>
        <v>0</v>
      </c>
      <c r="F85" s="61">
        <f>('use 2017-18'!BT85/'use 2017-18'!$BY85)*'supply 2017-18'!$BR85</f>
        <v>0</v>
      </c>
      <c r="G85" s="61">
        <f>('use 2017-18'!BU85/'use 2017-18'!$BY85)*'supply 2017-18'!$BR85</f>
        <v>0</v>
      </c>
      <c r="H85" s="61">
        <f>('use 2017-18'!BV85/'use 2017-18'!$BY85)*'supply 2017-18'!$BR85</f>
        <v>7441.6876654061425</v>
      </c>
      <c r="I85" s="61">
        <f>('use 2017-18'!BW85/'use 2017-18'!$BY85)*'supply 2017-18'!$BR85</f>
        <v>13702.461082239779</v>
      </c>
      <c r="J85" s="61">
        <f>('use 2017-18'!BX85/'use 2017-18'!$BY85)*'supply 2017-18'!$BR85</f>
        <v>21144.148747645926</v>
      </c>
      <c r="K85" s="60">
        <f>'use 2017-18'!BY85/'use 2017-18'!$BY85</f>
        <v>1</v>
      </c>
      <c r="L85" s="14"/>
      <c r="M85" s="14"/>
      <c r="N85" s="10"/>
    </row>
    <row r="86" spans="1:14" ht="22.5" x14ac:dyDescent="0.35">
      <c r="A86" s="21">
        <v>83</v>
      </c>
      <c r="B86" s="21" t="s">
        <v>161</v>
      </c>
      <c r="C86" s="61">
        <f>('use 2017-18'!BQ86/'use 2017-18'!$BY86)*'supply 2017-18'!$BR86</f>
        <v>2256802.7387795574</v>
      </c>
      <c r="D86" s="61">
        <f>('use 2017-18'!BR86/'use 2017-18'!$BY86)*'supply 2017-18'!$BR86</f>
        <v>13233.194926067126</v>
      </c>
      <c r="E86" s="61">
        <f>('use 2017-18'!BS86/'use 2017-18'!$BY86)*'supply 2017-18'!$BR86</f>
        <v>0</v>
      </c>
      <c r="F86" s="61">
        <f>('use 2017-18'!BT86/'use 2017-18'!$BY86)*'supply 2017-18'!$BR86</f>
        <v>0</v>
      </c>
      <c r="G86" s="61">
        <f>('use 2017-18'!BU86/'use 2017-18'!$BY86)*'supply 2017-18'!$BR86</f>
        <v>0</v>
      </c>
      <c r="H86" s="61">
        <f>('use 2017-18'!BV86/'use 2017-18'!$BY86)*'supply 2017-18'!$BR86</f>
        <v>36585.419438083598</v>
      </c>
      <c r="I86" s="61">
        <f>('use 2017-18'!BW86/'use 2017-18'!$BY86)*'supply 2017-18'!$BR86</f>
        <v>130515.17884929301</v>
      </c>
      <c r="J86" s="61">
        <f>('use 2017-18'!BX86/'use 2017-18'!$BY86)*'supply 2017-18'!$BR86</f>
        <v>180333.79321344374</v>
      </c>
      <c r="K86" s="60">
        <f>'use 2017-18'!BY86/'use 2017-18'!$BY86</f>
        <v>1</v>
      </c>
      <c r="L86" s="14"/>
      <c r="M86" s="14"/>
      <c r="N86" s="10"/>
    </row>
    <row r="87" spans="1:14" ht="22.5" x14ac:dyDescent="0.35">
      <c r="A87" s="21">
        <v>84</v>
      </c>
      <c r="B87" s="21" t="s">
        <v>162</v>
      </c>
      <c r="C87" s="61">
        <f>('use 2017-18'!BQ87/'use 2017-18'!$BY87)*'supply 2017-18'!$BR87</f>
        <v>77.20355030537543</v>
      </c>
      <c r="D87" s="61">
        <f>('use 2017-18'!BR87/'use 2017-18'!$BY87)*'supply 2017-18'!$BR87</f>
        <v>0</v>
      </c>
      <c r="E87" s="61">
        <f>('use 2017-18'!BS87/'use 2017-18'!$BY87)*'supply 2017-18'!$BR87</f>
        <v>0</v>
      </c>
      <c r="F87" s="61">
        <f>('use 2017-18'!BT87/'use 2017-18'!$BY87)*'supply 2017-18'!$BR87</f>
        <v>0</v>
      </c>
      <c r="G87" s="61">
        <f>('use 2017-18'!BU87/'use 2017-18'!$BY87)*'supply 2017-18'!$BR87</f>
        <v>0</v>
      </c>
      <c r="H87" s="61">
        <f>('use 2017-18'!BV87/'use 2017-18'!$BY87)*'supply 2017-18'!$BR87</f>
        <v>1.0318640295060906</v>
      </c>
      <c r="I87" s="61">
        <f>('use 2017-18'!BW87/'use 2017-18'!$BY87)*'supply 2017-18'!$BR87</f>
        <v>16.659045216338075</v>
      </c>
      <c r="J87" s="61">
        <f>('use 2017-18'!BX87/'use 2017-18'!$BY87)*'supply 2017-18'!$BR87</f>
        <v>17.690909245844171</v>
      </c>
      <c r="K87" s="60">
        <f>'use 2017-18'!BY87/'use 2017-18'!$BY87</f>
        <v>1</v>
      </c>
      <c r="L87" s="11"/>
      <c r="M87" s="11"/>
      <c r="N87" s="10"/>
    </row>
    <row r="88" spans="1:14" ht="22.5" x14ac:dyDescent="0.35">
      <c r="A88" s="21">
        <v>85</v>
      </c>
      <c r="B88" s="21" t="s">
        <v>163</v>
      </c>
      <c r="C88" s="61">
        <f>('use 2017-18'!BQ88/'use 2017-18'!$BY88)*'supply 2017-18'!$BR88</f>
        <v>512997.84005956206</v>
      </c>
      <c r="D88" s="61">
        <f>('use 2017-18'!BR88/'use 2017-18'!$BY88)*'supply 2017-18'!$BR88</f>
        <v>0</v>
      </c>
      <c r="E88" s="61">
        <f>('use 2017-18'!BS88/'use 2017-18'!$BY88)*'supply 2017-18'!$BR88</f>
        <v>0</v>
      </c>
      <c r="F88" s="61">
        <f>('use 2017-18'!BT88/'use 2017-18'!$BY88)*'supply 2017-18'!$BR88</f>
        <v>0</v>
      </c>
      <c r="G88" s="61">
        <f>('use 2017-18'!BU88/'use 2017-18'!$BY88)*'supply 2017-18'!$BR88</f>
        <v>0</v>
      </c>
      <c r="H88" s="61">
        <f>('use 2017-18'!BV88/'use 2017-18'!$BY88)*'supply 2017-18'!$BR88</f>
        <v>5784.1023825076381</v>
      </c>
      <c r="I88" s="61">
        <f>('use 2017-18'!BW88/'use 2017-18'!$BY88)*'supply 2017-18'!$BR88</f>
        <v>0</v>
      </c>
      <c r="J88" s="61">
        <f>('use 2017-18'!BX88/'use 2017-18'!$BY88)*'supply 2017-18'!$BR88</f>
        <v>5784.1023825076381</v>
      </c>
      <c r="K88" s="60">
        <f>'use 2017-18'!BY88/'use 2017-18'!$BY88</f>
        <v>1</v>
      </c>
      <c r="L88" s="11"/>
      <c r="M88" s="11"/>
      <c r="N88" s="10"/>
    </row>
    <row r="89" spans="1:14" ht="22.5" x14ac:dyDescent="0.35">
      <c r="A89" s="21">
        <v>86</v>
      </c>
      <c r="B89" s="21" t="s">
        <v>164</v>
      </c>
      <c r="C89" s="61">
        <f>('use 2017-18'!BQ89/'use 2017-18'!$BY89)*'supply 2017-18'!$BR89</f>
        <v>5337217.1337633543</v>
      </c>
      <c r="D89" s="61">
        <f>('use 2017-18'!BR89/'use 2017-18'!$BY89)*'supply 2017-18'!$BR89</f>
        <v>0</v>
      </c>
      <c r="E89" s="61">
        <f>('use 2017-18'!BS89/'use 2017-18'!$BY89)*'supply 2017-18'!$BR89</f>
        <v>0</v>
      </c>
      <c r="F89" s="61">
        <f>('use 2017-18'!BT89/'use 2017-18'!$BY89)*'supply 2017-18'!$BR89</f>
        <v>0</v>
      </c>
      <c r="G89" s="61">
        <f>('use 2017-18'!BU89/'use 2017-18'!$BY89)*'supply 2017-18'!$BR89</f>
        <v>0</v>
      </c>
      <c r="H89" s="61">
        <f>('use 2017-18'!BV89/'use 2017-18'!$BY89)*'supply 2017-18'!$BR89</f>
        <v>52310.225668008985</v>
      </c>
      <c r="I89" s="61">
        <f>('use 2017-18'!BW89/'use 2017-18'!$BY89)*'supply 2017-18'!$BR89</f>
        <v>399412.86009112489</v>
      </c>
      <c r="J89" s="61">
        <f>('use 2017-18'!BX89/'use 2017-18'!$BY89)*'supply 2017-18'!$BR89</f>
        <v>451723.0857591338</v>
      </c>
      <c r="K89" s="60">
        <f>'use 2017-18'!BY89/'use 2017-18'!$BY89</f>
        <v>1</v>
      </c>
      <c r="L89" s="11"/>
      <c r="M89" s="11"/>
      <c r="N89" s="10"/>
    </row>
    <row r="90" spans="1:14" ht="22.5" x14ac:dyDescent="0.35">
      <c r="A90" s="21">
        <v>87</v>
      </c>
      <c r="B90" s="21" t="s">
        <v>165</v>
      </c>
      <c r="C90" s="61">
        <f>('use 2017-18'!BQ90/'use 2017-18'!$BY90)*'supply 2017-18'!$BR90</f>
        <v>1250430.1922146226</v>
      </c>
      <c r="D90" s="61">
        <f>('use 2017-18'!BR90/'use 2017-18'!$BY90)*'supply 2017-18'!$BR90</f>
        <v>0</v>
      </c>
      <c r="E90" s="61">
        <f>('use 2017-18'!BS90/'use 2017-18'!$BY90)*'supply 2017-18'!$BR90</f>
        <v>0</v>
      </c>
      <c r="F90" s="61">
        <f>('use 2017-18'!BT90/'use 2017-18'!$BY90)*'supply 2017-18'!$BR90</f>
        <v>0</v>
      </c>
      <c r="G90" s="61">
        <f>('use 2017-18'!BU90/'use 2017-18'!$BY90)*'supply 2017-18'!$BR90</f>
        <v>0</v>
      </c>
      <c r="H90" s="61">
        <f>('use 2017-18'!BV90/'use 2017-18'!$BY90)*'supply 2017-18'!$BR90</f>
        <v>17044.289695962165</v>
      </c>
      <c r="I90" s="61">
        <f>('use 2017-18'!BW90/'use 2017-18'!$BY90)*'supply 2017-18'!$BR90</f>
        <v>109920.23411896365</v>
      </c>
      <c r="J90" s="61">
        <f>('use 2017-18'!BX90/'use 2017-18'!$BY90)*'supply 2017-18'!$BR90</f>
        <v>126964.52381492581</v>
      </c>
      <c r="K90" s="60">
        <f>'use 2017-18'!BY90/'use 2017-18'!$BY90</f>
        <v>1</v>
      </c>
      <c r="L90" s="11"/>
      <c r="M90" s="11"/>
      <c r="N90" s="10"/>
    </row>
    <row r="91" spans="1:14" ht="22.5" x14ac:dyDescent="0.35">
      <c r="A91" s="21">
        <v>88</v>
      </c>
      <c r="B91" s="21" t="s">
        <v>166</v>
      </c>
      <c r="C91" s="61">
        <f>('use 2017-18'!BQ91/'use 2017-18'!$BY91)*'supply 2017-18'!$BR91</f>
        <v>99002.036522520139</v>
      </c>
      <c r="D91" s="61">
        <f>('use 2017-18'!BR91/'use 2017-18'!$BY91)*'supply 2017-18'!$BR91</f>
        <v>5705.5042414774152</v>
      </c>
      <c r="E91" s="61">
        <f>('use 2017-18'!BS91/'use 2017-18'!$BY91)*'supply 2017-18'!$BR91</f>
        <v>0</v>
      </c>
      <c r="F91" s="61">
        <f>('use 2017-18'!BT91/'use 2017-18'!$BY91)*'supply 2017-18'!$BR91</f>
        <v>0</v>
      </c>
      <c r="G91" s="61">
        <f>('use 2017-18'!BU91/'use 2017-18'!$BY91)*'supply 2017-18'!$BR91</f>
        <v>0</v>
      </c>
      <c r="H91" s="61">
        <f>('use 2017-18'!BV91/'use 2017-18'!$BY91)*'supply 2017-18'!$BR91</f>
        <v>1114.6298169168847</v>
      </c>
      <c r="I91" s="61">
        <f>('use 2017-18'!BW91/'use 2017-18'!$BY91)*'supply 2017-18'!$BR91</f>
        <v>7683.5482801072212</v>
      </c>
      <c r="J91" s="61">
        <f>('use 2017-18'!BX91/'use 2017-18'!$BY91)*'supply 2017-18'!$BR91</f>
        <v>14503.682338501521</v>
      </c>
      <c r="K91" s="60">
        <f>'use 2017-18'!BY91/'use 2017-18'!$BY91</f>
        <v>1</v>
      </c>
      <c r="L91" s="11"/>
      <c r="M91" s="11"/>
      <c r="N91" s="10"/>
    </row>
    <row r="92" spans="1:14" ht="22.5" x14ac:dyDescent="0.35">
      <c r="A92" s="21">
        <v>89</v>
      </c>
      <c r="B92" s="21" t="s">
        <v>167</v>
      </c>
      <c r="C92" s="61">
        <f>('use 2017-18'!BQ92/'use 2017-18'!$BY92)*'supply 2017-18'!$BR92</f>
        <v>3884832.49834246</v>
      </c>
      <c r="D92" s="61">
        <f>('use 2017-18'!BR92/'use 2017-18'!$BY92)*'supply 2017-18'!$BR92</f>
        <v>0</v>
      </c>
      <c r="E92" s="61">
        <f>('use 2017-18'!BS92/'use 2017-18'!$BY92)*'supply 2017-18'!$BR92</f>
        <v>0</v>
      </c>
      <c r="F92" s="61">
        <f>('use 2017-18'!BT92/'use 2017-18'!$BY92)*'supply 2017-18'!$BR92</f>
        <v>0</v>
      </c>
      <c r="G92" s="61">
        <f>('use 2017-18'!BU92/'use 2017-18'!$BY92)*'supply 2017-18'!$BR92</f>
        <v>0</v>
      </c>
      <c r="H92" s="61">
        <f>('use 2017-18'!BV92/'use 2017-18'!$BY92)*'supply 2017-18'!$BR92</f>
        <v>109922.11615984897</v>
      </c>
      <c r="I92" s="61">
        <f>('use 2017-18'!BW92/'use 2017-18'!$BY92)*'supply 2017-18'!$BR92</f>
        <v>168948.20414981799</v>
      </c>
      <c r="J92" s="61">
        <f>('use 2017-18'!BX92/'use 2017-18'!$BY92)*'supply 2017-18'!$BR92</f>
        <v>278870.32030966697</v>
      </c>
      <c r="K92" s="60">
        <f>'use 2017-18'!BY92/'use 2017-18'!$BY92</f>
        <v>1</v>
      </c>
      <c r="L92" s="11"/>
      <c r="M92" s="11"/>
      <c r="N92" s="10"/>
    </row>
    <row r="93" spans="1:14" ht="22.5" x14ac:dyDescent="0.35">
      <c r="A93" s="21">
        <v>90</v>
      </c>
      <c r="B93" s="21" t="s">
        <v>168</v>
      </c>
      <c r="C93" s="61">
        <f>('use 2017-18'!BQ93/'use 2017-18'!$BY93)*'supply 2017-18'!$BR93</f>
        <v>19014.028903057409</v>
      </c>
      <c r="D93" s="61">
        <f>('use 2017-18'!BR93/'use 2017-18'!$BY93)*'supply 2017-18'!$BR93</f>
        <v>0</v>
      </c>
      <c r="E93" s="61">
        <f>('use 2017-18'!BS93/'use 2017-18'!$BY93)*'supply 2017-18'!$BR93</f>
        <v>0</v>
      </c>
      <c r="F93" s="61">
        <f>('use 2017-18'!BT93/'use 2017-18'!$BY93)*'supply 2017-18'!$BR93</f>
        <v>177188.31281015984</v>
      </c>
      <c r="G93" s="61">
        <f>('use 2017-18'!BU93/'use 2017-18'!$BY93)*'supply 2017-18'!$BR93</f>
        <v>0</v>
      </c>
      <c r="H93" s="61">
        <f>('use 2017-18'!BV93/'use 2017-18'!$BY93)*'supply 2017-18'!$BR93</f>
        <v>2994.2102599613881</v>
      </c>
      <c r="I93" s="61">
        <f>('use 2017-18'!BW93/'use 2017-18'!$BY93)*'supply 2017-18'!$BR93</f>
        <v>16949.297087448187</v>
      </c>
      <c r="J93" s="61">
        <f>('use 2017-18'!BX93/'use 2017-18'!$BY93)*'supply 2017-18'!$BR93</f>
        <v>197131.8201575694</v>
      </c>
      <c r="K93" s="60">
        <f>'use 2017-18'!BY93/'use 2017-18'!$BY93</f>
        <v>1</v>
      </c>
      <c r="L93" s="11"/>
      <c r="M93" s="11"/>
      <c r="N93" s="10"/>
    </row>
    <row r="94" spans="1:14" ht="22.5" x14ac:dyDescent="0.35">
      <c r="A94" s="21">
        <v>91</v>
      </c>
      <c r="B94" s="21" t="s">
        <v>169</v>
      </c>
      <c r="C94" s="61">
        <f>('use 2017-18'!BQ94/'use 2017-18'!$BY94)*'supply 2017-18'!$BR94</f>
        <v>14444.370167183855</v>
      </c>
      <c r="D94" s="61">
        <f>('use 2017-18'!BR94/'use 2017-18'!$BY94)*'supply 2017-18'!$BR94</f>
        <v>0</v>
      </c>
      <c r="E94" s="61">
        <f>('use 2017-18'!BS94/'use 2017-18'!$BY94)*'supply 2017-18'!$BR94</f>
        <v>0</v>
      </c>
      <c r="F94" s="61">
        <f>('use 2017-18'!BT94/'use 2017-18'!$BY94)*'supply 2017-18'!$BR94</f>
        <v>61386.286939859638</v>
      </c>
      <c r="G94" s="61">
        <f>('use 2017-18'!BU94/'use 2017-18'!$BY94)*'supply 2017-18'!$BR94</f>
        <v>0</v>
      </c>
      <c r="H94" s="61">
        <f>('use 2017-18'!BV94/'use 2017-18'!$BY94)*'supply 2017-18'!$BR94</f>
        <v>1121.4088332175024</v>
      </c>
      <c r="I94" s="61">
        <f>('use 2017-18'!BW94/'use 2017-18'!$BY94)*'supply 2017-18'!$BR94</f>
        <v>6101.2738298232107</v>
      </c>
      <c r="J94" s="61">
        <f>('use 2017-18'!BX94/'use 2017-18'!$BY94)*'supply 2017-18'!$BR94</f>
        <v>68608.969602900339</v>
      </c>
      <c r="K94" s="60">
        <f>'use 2017-18'!BY94/'use 2017-18'!$BY94</f>
        <v>1</v>
      </c>
      <c r="L94" s="12"/>
      <c r="M94" s="11"/>
      <c r="N94" s="10"/>
    </row>
    <row r="95" spans="1:14" ht="22.5" x14ac:dyDescent="0.35">
      <c r="A95" s="21">
        <v>92</v>
      </c>
      <c r="B95" s="21" t="s">
        <v>170</v>
      </c>
      <c r="C95" s="61">
        <f>('use 2017-18'!BQ95/'use 2017-18'!$BY95)*'supply 2017-18'!$BR95</f>
        <v>-9959.8780428190912</v>
      </c>
      <c r="D95" s="61">
        <f>('use 2017-18'!BR95/'use 2017-18'!$BY95)*'supply 2017-18'!$BR95</f>
        <v>0</v>
      </c>
      <c r="E95" s="61">
        <f>('use 2017-18'!BS95/'use 2017-18'!$BY95)*'supply 2017-18'!$BR95</f>
        <v>0</v>
      </c>
      <c r="F95" s="61">
        <f>('use 2017-18'!BT95/'use 2017-18'!$BY95)*'supply 2017-18'!$BR95</f>
        <v>-77536.01632433843</v>
      </c>
      <c r="G95" s="61">
        <f>('use 2017-18'!BU95/'use 2017-18'!$BY95)*'supply 2017-18'!$BR95</f>
        <v>0</v>
      </c>
      <c r="H95" s="61">
        <f>('use 2017-18'!BV95/'use 2017-18'!$BY95)*'supply 2017-18'!$BR95</f>
        <v>-1009.0762399255871</v>
      </c>
      <c r="I95" s="61">
        <f>('use 2017-18'!BW95/'use 2017-18'!$BY95)*'supply 2017-18'!$BR95</f>
        <v>-2619.4901643094054</v>
      </c>
      <c r="J95" s="61">
        <f>('use 2017-18'!BX95/'use 2017-18'!$BY95)*'supply 2017-18'!$BR95</f>
        <v>-81164.582728573427</v>
      </c>
      <c r="K95" s="60">
        <f>'use 2017-18'!BY95/'use 2017-18'!$BY95</f>
        <v>1</v>
      </c>
      <c r="L95" s="14"/>
      <c r="M95" s="14"/>
      <c r="N95" s="10"/>
    </row>
    <row r="96" spans="1:14" ht="22.5" x14ac:dyDescent="0.35">
      <c r="A96" s="21">
        <v>93</v>
      </c>
      <c r="B96" s="21" t="s">
        <v>171</v>
      </c>
      <c r="C96" s="61">
        <f>('use 2017-18'!BQ96/'use 2017-18'!$BY96)*'supply 2017-18'!$BR96</f>
        <v>127364.40132138738</v>
      </c>
      <c r="D96" s="61">
        <f>('use 2017-18'!BR96/'use 2017-18'!$BY96)*'supply 2017-18'!$BR96</f>
        <v>0</v>
      </c>
      <c r="E96" s="61">
        <f>('use 2017-18'!BS96/'use 2017-18'!$BY96)*'supply 2017-18'!$BR96</f>
        <v>0</v>
      </c>
      <c r="F96" s="61">
        <f>('use 2017-18'!BT96/'use 2017-18'!$BY96)*'supply 2017-18'!$BR96</f>
        <v>460834.83200228197</v>
      </c>
      <c r="G96" s="61">
        <f>('use 2017-18'!BU96/'use 2017-18'!$BY96)*'supply 2017-18'!$BR96</f>
        <v>0</v>
      </c>
      <c r="H96" s="61">
        <f>('use 2017-18'!BV96/'use 2017-18'!$BY96)*'supply 2017-18'!$BR96</f>
        <v>5039.9332406048534</v>
      </c>
      <c r="I96" s="61">
        <f>('use 2017-18'!BW96/'use 2017-18'!$BY96)*'supply 2017-18'!$BR96</f>
        <v>10332.646938497568</v>
      </c>
      <c r="J96" s="61">
        <f>('use 2017-18'!BX96/'use 2017-18'!$BY96)*'supply 2017-18'!$BR96</f>
        <v>476207.41218138445</v>
      </c>
      <c r="K96" s="60">
        <f>'use 2017-18'!BY96/'use 2017-18'!$BY96</f>
        <v>1</v>
      </c>
      <c r="L96" s="14"/>
      <c r="M96" s="14"/>
      <c r="N96" s="10"/>
    </row>
    <row r="97" spans="1:14" ht="22.5" x14ac:dyDescent="0.35">
      <c r="A97" s="21">
        <v>94</v>
      </c>
      <c r="B97" s="21" t="s">
        <v>172</v>
      </c>
      <c r="C97" s="61">
        <f>('use 2017-18'!BQ97/'use 2017-18'!$BY97)*'supply 2017-18'!$BR97</f>
        <v>981957.9821338295</v>
      </c>
      <c r="D97" s="61">
        <f>('use 2017-18'!BR97/'use 2017-18'!$BY97)*'supply 2017-18'!$BR97</f>
        <v>136275.15647343095</v>
      </c>
      <c r="E97" s="61">
        <f>('use 2017-18'!BS97/'use 2017-18'!$BY97)*'supply 2017-18'!$BR97</f>
        <v>0</v>
      </c>
      <c r="F97" s="61">
        <f>('use 2017-18'!BT97/'use 2017-18'!$BY97)*'supply 2017-18'!$BR97</f>
        <v>3911830.1632502121</v>
      </c>
      <c r="G97" s="61">
        <f>('use 2017-18'!BU97/'use 2017-18'!$BY97)*'supply 2017-18'!$BR97</f>
        <v>0</v>
      </c>
      <c r="H97" s="61">
        <f>('use 2017-18'!BV97/'use 2017-18'!$BY97)*'supply 2017-18'!$BR97</f>
        <v>115505.47387220676</v>
      </c>
      <c r="I97" s="61">
        <f>('use 2017-18'!BW97/'use 2017-18'!$BY97)*'supply 2017-18'!$BR97</f>
        <v>717836.16013625392</v>
      </c>
      <c r="J97" s="61">
        <f>('use 2017-18'!BX97/'use 2017-18'!$BY97)*'supply 2017-18'!$BR97</f>
        <v>4881446.953732104</v>
      </c>
      <c r="K97" s="60">
        <f>'use 2017-18'!BY97/'use 2017-18'!$BY97</f>
        <v>1</v>
      </c>
      <c r="L97" s="14"/>
      <c r="M97" s="14"/>
      <c r="N97" s="10"/>
    </row>
    <row r="98" spans="1:14" ht="22.5" x14ac:dyDescent="0.35">
      <c r="A98" s="21">
        <v>95</v>
      </c>
      <c r="B98" s="21" t="s">
        <v>173</v>
      </c>
      <c r="C98" s="61">
        <f>('use 2017-18'!BQ98/'use 2017-18'!$BY98)*'supply 2017-18'!$BR98</f>
        <v>234819.97918759179</v>
      </c>
      <c r="D98" s="61">
        <f>('use 2017-18'!BR98/'use 2017-18'!$BY98)*'supply 2017-18'!$BR98</f>
        <v>0</v>
      </c>
      <c r="E98" s="61">
        <f>('use 2017-18'!BS98/'use 2017-18'!$BY98)*'supply 2017-18'!$BR98</f>
        <v>0</v>
      </c>
      <c r="F98" s="61">
        <f>('use 2017-18'!BT98/'use 2017-18'!$BY98)*'supply 2017-18'!$BR98</f>
        <v>1760076.9264479049</v>
      </c>
      <c r="G98" s="61">
        <f>('use 2017-18'!BU98/'use 2017-18'!$BY98)*'supply 2017-18'!$BR98</f>
        <v>0</v>
      </c>
      <c r="H98" s="61">
        <f>('use 2017-18'!BV98/'use 2017-18'!$BY98)*'supply 2017-18'!$BR98</f>
        <v>30218.119509136173</v>
      </c>
      <c r="I98" s="61">
        <f>('use 2017-18'!BW98/'use 2017-18'!$BY98)*'supply 2017-18'!$BR98</f>
        <v>205483.92872271189</v>
      </c>
      <c r="J98" s="61">
        <f>('use 2017-18'!BX98/'use 2017-18'!$BY98)*'supply 2017-18'!$BR98</f>
        <v>1995778.9746797527</v>
      </c>
      <c r="K98" s="60">
        <f>'use 2017-18'!BY98/'use 2017-18'!$BY98</f>
        <v>1</v>
      </c>
      <c r="L98" s="14"/>
      <c r="M98" s="14"/>
      <c r="N98" s="10"/>
    </row>
    <row r="99" spans="1:14" ht="22.5" x14ac:dyDescent="0.35">
      <c r="A99" s="21">
        <v>96</v>
      </c>
      <c r="B99" s="21" t="s">
        <v>174</v>
      </c>
      <c r="C99" s="61">
        <f>('use 2017-18'!BQ99/'use 2017-18'!$BY99)*'supply 2017-18'!$BR99</f>
        <v>149610.3369985109</v>
      </c>
      <c r="D99" s="61">
        <f>('use 2017-18'!BR99/'use 2017-18'!$BY99)*'supply 2017-18'!$BR99</f>
        <v>0</v>
      </c>
      <c r="E99" s="61">
        <f>('use 2017-18'!BS99/'use 2017-18'!$BY99)*'supply 2017-18'!$BR99</f>
        <v>0</v>
      </c>
      <c r="F99" s="61">
        <f>('use 2017-18'!BT99/'use 2017-18'!$BY99)*'supply 2017-18'!$BR99</f>
        <v>0</v>
      </c>
      <c r="G99" s="61">
        <f>('use 2017-18'!BU99/'use 2017-18'!$BY99)*'supply 2017-18'!$BR99</f>
        <v>0</v>
      </c>
      <c r="H99" s="61">
        <f>('use 2017-18'!BV99/'use 2017-18'!$BY99)*'supply 2017-18'!$BR99</f>
        <v>1850.7049841355827</v>
      </c>
      <c r="I99" s="61">
        <f>('use 2017-18'!BW99/'use 2017-18'!$BY99)*'supply 2017-18'!$BR99</f>
        <v>30161.909985559385</v>
      </c>
      <c r="J99" s="61">
        <f>('use 2017-18'!BX99/'use 2017-18'!$BY99)*'supply 2017-18'!$BR99</f>
        <v>32012.614969694969</v>
      </c>
      <c r="K99" s="60">
        <f>'use 2017-18'!BY99/'use 2017-18'!$BY99</f>
        <v>1</v>
      </c>
      <c r="L99" s="14"/>
      <c r="M99" s="14"/>
      <c r="N99" s="10"/>
    </row>
    <row r="100" spans="1:14" x14ac:dyDescent="0.35">
      <c r="A100" s="21">
        <v>97</v>
      </c>
      <c r="B100" s="21" t="s">
        <v>175</v>
      </c>
      <c r="C100" s="61">
        <f>('use 2017-18'!BQ100/'use 2017-18'!$BY100)*'supply 2017-18'!$BR100</f>
        <v>189418.24099615592</v>
      </c>
      <c r="D100" s="61">
        <f>('use 2017-18'!BR100/'use 2017-18'!$BY100)*'supply 2017-18'!$BR100</f>
        <v>42876.27988563462</v>
      </c>
      <c r="E100" s="61">
        <f>('use 2017-18'!BS100/'use 2017-18'!$BY100)*'supply 2017-18'!$BR100</f>
        <v>0</v>
      </c>
      <c r="F100" s="61">
        <f>('use 2017-18'!BT100/'use 2017-18'!$BY100)*'supply 2017-18'!$BR100</f>
        <v>0</v>
      </c>
      <c r="G100" s="61">
        <f>('use 2017-18'!BU100/'use 2017-18'!$BY100)*'supply 2017-18'!$BR100</f>
        <v>0</v>
      </c>
      <c r="H100" s="61">
        <f>('use 2017-18'!BV100/'use 2017-18'!$BY100)*'supply 2017-18'!$BR100</f>
        <v>2419.4600675210677</v>
      </c>
      <c r="I100" s="61">
        <f>('use 2017-18'!BW100/'use 2017-18'!$BY100)*'supply 2017-18'!$BR100</f>
        <v>8009.9938671297123</v>
      </c>
      <c r="J100" s="61">
        <f>('use 2017-18'!BX100/'use 2017-18'!$BY100)*'supply 2017-18'!$BR100</f>
        <v>53305.733820285401</v>
      </c>
      <c r="K100" s="60">
        <f>'use 2017-18'!BY100/'use 2017-18'!$BY100</f>
        <v>1</v>
      </c>
    </row>
    <row r="101" spans="1:14" x14ac:dyDescent="0.35">
      <c r="A101" s="21">
        <v>98</v>
      </c>
      <c r="B101" s="21" t="s">
        <v>176</v>
      </c>
      <c r="C101" s="61">
        <f>('use 2017-18'!BQ101/'use 2017-18'!$BY101)*'supply 2017-18'!$BR101</f>
        <v>547325.32059262833</v>
      </c>
      <c r="D101" s="61">
        <f>('use 2017-18'!BR101/'use 2017-18'!$BY101)*'supply 2017-18'!$BR101</f>
        <v>47530.044487353931</v>
      </c>
      <c r="E101" s="61">
        <f>('use 2017-18'!BS101/'use 2017-18'!$BY101)*'supply 2017-18'!$BR101</f>
        <v>0</v>
      </c>
      <c r="F101" s="61">
        <f>('use 2017-18'!BT101/'use 2017-18'!$BY101)*'supply 2017-18'!$BR101</f>
        <v>165442.66980528572</v>
      </c>
      <c r="G101" s="61">
        <f>('use 2017-18'!BU101/'use 2017-18'!$BY101)*'supply 2017-18'!$BR101</f>
        <v>0</v>
      </c>
      <c r="H101" s="61">
        <f>('use 2017-18'!BV101/'use 2017-18'!$BY101)*'supply 2017-18'!$BR101</f>
        <v>8592.5489875554558</v>
      </c>
      <c r="I101" s="61">
        <f>('use 2017-18'!BW101/'use 2017-18'!$BY101)*'supply 2017-18'!$BR101</f>
        <v>34143.179323098659</v>
      </c>
      <c r="J101" s="61">
        <f>('use 2017-18'!BX101/'use 2017-18'!$BY101)*'supply 2017-18'!$BR101</f>
        <v>255708.44260329378</v>
      </c>
      <c r="K101" s="60">
        <f>'use 2017-18'!BY101/'use 2017-18'!$BY101</f>
        <v>1</v>
      </c>
    </row>
    <row r="102" spans="1:14" x14ac:dyDescent="0.35">
      <c r="A102" s="21">
        <v>99</v>
      </c>
      <c r="B102" s="21" t="s">
        <v>177</v>
      </c>
      <c r="C102" s="61">
        <f>('use 2017-18'!BQ102/'use 2017-18'!$BY102)*'supply 2017-18'!$BR102</f>
        <v>44946.948373277904</v>
      </c>
      <c r="D102" s="61">
        <f>('use 2017-18'!BR102/'use 2017-18'!$BY102)*'supply 2017-18'!$BR102</f>
        <v>79003.889424642635</v>
      </c>
      <c r="E102" s="61">
        <f>('use 2017-18'!BS102/'use 2017-18'!$BY102)*'supply 2017-18'!$BR102</f>
        <v>0</v>
      </c>
      <c r="F102" s="61">
        <f>('use 2017-18'!BT102/'use 2017-18'!$BY102)*'supply 2017-18'!$BR102</f>
        <v>139027.30272857024</v>
      </c>
      <c r="G102" s="61">
        <f>('use 2017-18'!BU102/'use 2017-18'!$BY102)*'supply 2017-18'!$BR102</f>
        <v>0</v>
      </c>
      <c r="H102" s="61">
        <f>('use 2017-18'!BV102/'use 2017-18'!$BY102)*'supply 2017-18'!$BR102</f>
        <v>1683.1200523608375</v>
      </c>
      <c r="I102" s="61">
        <f>('use 2017-18'!BW102/'use 2017-18'!$BY102)*'supply 2017-18'!$BR102</f>
        <v>118347.11092038467</v>
      </c>
      <c r="J102" s="61">
        <f>('use 2017-18'!BX102/'use 2017-18'!$BY102)*'supply 2017-18'!$BR102</f>
        <v>338061.42312595836</v>
      </c>
      <c r="K102" s="60">
        <f>'use 2017-18'!BY102/'use 2017-18'!$BY102</f>
        <v>1</v>
      </c>
    </row>
    <row r="103" spans="1:14" x14ac:dyDescent="0.35">
      <c r="A103" s="21">
        <v>100</v>
      </c>
      <c r="B103" s="21" t="s">
        <v>178</v>
      </c>
      <c r="C103" s="61">
        <f>('use 2017-18'!BQ103/'use 2017-18'!$BY103)*'supply 2017-18'!$BR103</f>
        <v>147913.42962268917</v>
      </c>
      <c r="D103" s="61">
        <f>('use 2017-18'!BR103/'use 2017-18'!$BY103)*'supply 2017-18'!$BR103</f>
        <v>0</v>
      </c>
      <c r="E103" s="61">
        <f>('use 2017-18'!BS103/'use 2017-18'!$BY103)*'supply 2017-18'!$BR103</f>
        <v>0</v>
      </c>
      <c r="F103" s="61">
        <f>('use 2017-18'!BT103/'use 2017-18'!$BY103)*'supply 2017-18'!$BR103</f>
        <v>1225599.6502051724</v>
      </c>
      <c r="G103" s="61">
        <f>('use 2017-18'!BU103/'use 2017-18'!$BY103)*'supply 2017-18'!$BR103</f>
        <v>0</v>
      </c>
      <c r="H103" s="61">
        <f>('use 2017-18'!BV103/'use 2017-18'!$BY103)*'supply 2017-18'!$BR103</f>
        <v>5965.1123273672174</v>
      </c>
      <c r="I103" s="61">
        <f>('use 2017-18'!BW103/'use 2017-18'!$BY103)*'supply 2017-18'!$BR103</f>
        <v>392759.69867766922</v>
      </c>
      <c r="J103" s="61">
        <f>('use 2017-18'!BX103/'use 2017-18'!$BY103)*'supply 2017-18'!$BR103</f>
        <v>1624324.4612102087</v>
      </c>
      <c r="K103" s="60">
        <f>'use 2017-18'!BY103/'use 2017-18'!$BY103</f>
        <v>1</v>
      </c>
    </row>
    <row r="104" spans="1:14" x14ac:dyDescent="0.35">
      <c r="A104" s="21">
        <v>101</v>
      </c>
      <c r="B104" s="21" t="s">
        <v>179</v>
      </c>
      <c r="C104" s="61">
        <f>('use 2017-18'!BQ104/'use 2017-18'!$BY104)*'supply 2017-18'!$BR104</f>
        <v>277042.61552926974</v>
      </c>
      <c r="D104" s="61">
        <f>('use 2017-18'!BR104/'use 2017-18'!$BY104)*'supply 2017-18'!$BR104</f>
        <v>0</v>
      </c>
      <c r="E104" s="61">
        <f>('use 2017-18'!BS104/'use 2017-18'!$BY104)*'supply 2017-18'!$BR104</f>
        <v>0</v>
      </c>
      <c r="F104" s="61">
        <f>('use 2017-18'!BT104/'use 2017-18'!$BY104)*'supply 2017-18'!$BR104</f>
        <v>584400.39047310327</v>
      </c>
      <c r="G104" s="61">
        <f>('use 2017-18'!BU104/'use 2017-18'!$BY104)*'supply 2017-18'!$BR104</f>
        <v>0</v>
      </c>
      <c r="H104" s="61">
        <f>('use 2017-18'!BV104/'use 2017-18'!$BY104)*'supply 2017-18'!$BR104</f>
        <v>8455.4442760500679</v>
      </c>
      <c r="I104" s="61">
        <f>('use 2017-18'!BW104/'use 2017-18'!$BY104)*'supply 2017-18'!$BR104</f>
        <v>15794.652917755464</v>
      </c>
      <c r="J104" s="61">
        <f>('use 2017-18'!BX104/'use 2017-18'!$BY104)*'supply 2017-18'!$BR104</f>
        <v>608650.48766690865</v>
      </c>
      <c r="K104" s="60">
        <f>'use 2017-18'!BY104/'use 2017-18'!$BY104</f>
        <v>1</v>
      </c>
    </row>
    <row r="105" spans="1:14" x14ac:dyDescent="0.35">
      <c r="A105" s="21">
        <v>102</v>
      </c>
      <c r="B105" s="21" t="s">
        <v>180</v>
      </c>
      <c r="C105" s="61">
        <f>('use 2017-18'!BQ105/'use 2017-18'!$BY105)*'supply 2017-18'!$BR105</f>
        <v>24610.63308287652</v>
      </c>
      <c r="D105" s="61">
        <f>('use 2017-18'!BR105/'use 2017-18'!$BY105)*'supply 2017-18'!$BR105</f>
        <v>14870.090620046263</v>
      </c>
      <c r="E105" s="61">
        <f>('use 2017-18'!BS105/'use 2017-18'!$BY105)*'supply 2017-18'!$BR105</f>
        <v>0</v>
      </c>
      <c r="F105" s="61">
        <f>('use 2017-18'!BT105/'use 2017-18'!$BY105)*'supply 2017-18'!$BR105</f>
        <v>118035.08754329469</v>
      </c>
      <c r="G105" s="61">
        <f>('use 2017-18'!BU105/'use 2017-18'!$BY105)*'supply 2017-18'!$BR105</f>
        <v>0</v>
      </c>
      <c r="H105" s="61">
        <f>('use 2017-18'!BV105/'use 2017-18'!$BY105)*'supply 2017-18'!$BR105</f>
        <v>1336.0628565123602</v>
      </c>
      <c r="I105" s="61">
        <f>('use 2017-18'!BW105/'use 2017-18'!$BY105)*'supply 2017-18'!$BR105</f>
        <v>23645.633185485083</v>
      </c>
      <c r="J105" s="61">
        <f>('use 2017-18'!BX105/'use 2017-18'!$BY105)*'supply 2017-18'!$BR105</f>
        <v>157886.87420533839</v>
      </c>
      <c r="K105" s="60">
        <f>'use 2017-18'!BY105/'use 2017-18'!$BY105</f>
        <v>1</v>
      </c>
    </row>
    <row r="106" spans="1:14" x14ac:dyDescent="0.35">
      <c r="A106" s="21">
        <v>103</v>
      </c>
      <c r="B106" s="21" t="s">
        <v>181</v>
      </c>
      <c r="C106" s="61">
        <f>('use 2017-18'!BQ106/'use 2017-18'!$BY106)*'supply 2017-18'!$BR106</f>
        <v>72255.53980831652</v>
      </c>
      <c r="D106" s="61">
        <f>('use 2017-18'!BR106/'use 2017-18'!$BY106)*'supply 2017-18'!$BR106</f>
        <v>609.39891346658692</v>
      </c>
      <c r="E106" s="61">
        <f>('use 2017-18'!BS106/'use 2017-18'!$BY106)*'supply 2017-18'!$BR106</f>
        <v>0</v>
      </c>
      <c r="F106" s="61">
        <f>('use 2017-18'!BT106/'use 2017-18'!$BY106)*'supply 2017-18'!$BR106</f>
        <v>29356.724209304622</v>
      </c>
      <c r="G106" s="61">
        <f>('use 2017-18'!BU106/'use 2017-18'!$BY106)*'supply 2017-18'!$BR106</f>
        <v>0</v>
      </c>
      <c r="H106" s="61">
        <f>('use 2017-18'!BV106/'use 2017-18'!$BY106)*'supply 2017-18'!$BR106</f>
        <v>183.75108144941987</v>
      </c>
      <c r="I106" s="61">
        <f>('use 2017-18'!BW106/'use 2017-18'!$BY106)*'supply 2017-18'!$BR106</f>
        <v>7020.1686556106351</v>
      </c>
      <c r="J106" s="61">
        <f>('use 2017-18'!BX106/'use 2017-18'!$BY106)*'supply 2017-18'!$BR106</f>
        <v>37170.042859831265</v>
      </c>
      <c r="K106" s="60">
        <f>'use 2017-18'!BY106/'use 2017-18'!$BY106</f>
        <v>1</v>
      </c>
    </row>
    <row r="107" spans="1:14" x14ac:dyDescent="0.35">
      <c r="A107" s="21">
        <v>104</v>
      </c>
      <c r="B107" s="21" t="s">
        <v>182</v>
      </c>
      <c r="C107" s="61">
        <f>('use 2017-18'!BQ107/'use 2017-18'!$BY107)*'supply 2017-18'!$BR107</f>
        <v>1397.8275289289168</v>
      </c>
      <c r="D107" s="61">
        <f>('use 2017-18'!BR107/'use 2017-18'!$BY107)*'supply 2017-18'!$BR107</f>
        <v>0</v>
      </c>
      <c r="E107" s="61">
        <f>('use 2017-18'!BS107/'use 2017-18'!$BY107)*'supply 2017-18'!$BR107</f>
        <v>0</v>
      </c>
      <c r="F107" s="61">
        <f>('use 2017-18'!BT107/'use 2017-18'!$BY107)*'supply 2017-18'!$BR107</f>
        <v>4833.5264230663661</v>
      </c>
      <c r="G107" s="61">
        <f>('use 2017-18'!BU107/'use 2017-18'!$BY107)*'supply 2017-18'!$BR107</f>
        <v>0</v>
      </c>
      <c r="H107" s="61">
        <f>('use 2017-18'!BV107/'use 2017-18'!$BY107)*'supply 2017-18'!$BR107</f>
        <v>237.59962102219262</v>
      </c>
      <c r="I107" s="61">
        <f>('use 2017-18'!BW107/'use 2017-18'!$BY107)*'supply 2017-18'!$BR107</f>
        <v>4590.8387020383116</v>
      </c>
      <c r="J107" s="61">
        <f>('use 2017-18'!BX107/'use 2017-18'!$BY107)*'supply 2017-18'!$BR107</f>
        <v>9661.9647461268705</v>
      </c>
      <c r="K107" s="60">
        <f>'use 2017-18'!BY107/'use 2017-18'!$BY107</f>
        <v>1</v>
      </c>
    </row>
    <row r="108" spans="1:14" x14ac:dyDescent="0.35">
      <c r="A108" s="21">
        <v>105</v>
      </c>
      <c r="B108" s="21" t="s">
        <v>183</v>
      </c>
      <c r="C108" s="61">
        <f>('use 2017-18'!BQ108/'use 2017-18'!$BY108)*'supply 2017-18'!$BR108</f>
        <v>103.07192577743845</v>
      </c>
      <c r="D108" s="61">
        <f>('use 2017-18'!BR108/'use 2017-18'!$BY108)*'supply 2017-18'!$BR108</f>
        <v>0</v>
      </c>
      <c r="E108" s="61">
        <f>('use 2017-18'!BS108/'use 2017-18'!$BY108)*'supply 2017-18'!$BR108</f>
        <v>0</v>
      </c>
      <c r="F108" s="61">
        <f>('use 2017-18'!BT108/'use 2017-18'!$BY108)*'supply 2017-18'!$BR108</f>
        <v>149618.23591845753</v>
      </c>
      <c r="G108" s="61">
        <f>('use 2017-18'!BU108/'use 2017-18'!$BY108)*'supply 2017-18'!$BR108</f>
        <v>0</v>
      </c>
      <c r="H108" s="61">
        <f>('use 2017-18'!BV108/'use 2017-18'!$BY108)*'supply 2017-18'!$BR108</f>
        <v>2672.6643271945545</v>
      </c>
      <c r="I108" s="61">
        <f>('use 2017-18'!BW108/'use 2017-18'!$BY108)*'supply 2017-18'!$BR108</f>
        <v>11658.46965524171</v>
      </c>
      <c r="J108" s="61">
        <f>('use 2017-18'!BX108/'use 2017-18'!$BY108)*'supply 2017-18'!$BR108</f>
        <v>163949.3699008938</v>
      </c>
      <c r="K108" s="60">
        <f>'use 2017-18'!BY108/'use 2017-18'!$BY108</f>
        <v>1</v>
      </c>
    </row>
    <row r="109" spans="1:14" x14ac:dyDescent="0.35">
      <c r="A109" s="21">
        <v>106</v>
      </c>
      <c r="B109" s="21" t="s">
        <v>184</v>
      </c>
      <c r="C109" s="61">
        <f>('use 2017-18'!BQ109/'use 2017-18'!$BY109)*'supply 2017-18'!$BR109</f>
        <v>511829.7070506704</v>
      </c>
      <c r="D109" s="61">
        <f>('use 2017-18'!BR109/'use 2017-18'!$BY109)*'supply 2017-18'!$BR109</f>
        <v>788150.16888799286</v>
      </c>
      <c r="E109" s="61">
        <f>('use 2017-18'!BS109/'use 2017-18'!$BY109)*'supply 2017-18'!$BR109</f>
        <v>0</v>
      </c>
      <c r="F109" s="61">
        <f>('use 2017-18'!BT109/'use 2017-18'!$BY109)*'supply 2017-18'!$BR109</f>
        <v>2917315.4557222798</v>
      </c>
      <c r="G109" s="61">
        <f>('use 2017-18'!BU109/'use 2017-18'!$BY109)*'supply 2017-18'!$BR109</f>
        <v>0</v>
      </c>
      <c r="H109" s="61">
        <f>('use 2017-18'!BV109/'use 2017-18'!$BY109)*'supply 2017-18'!$BR109</f>
        <v>60784.293188125783</v>
      </c>
      <c r="I109" s="61">
        <f>('use 2017-18'!BW109/'use 2017-18'!$BY109)*'supply 2017-18'!$BR109</f>
        <v>480253.89630516269</v>
      </c>
      <c r="J109" s="61">
        <f>('use 2017-18'!BX109/'use 2017-18'!$BY109)*'supply 2017-18'!$BR109</f>
        <v>4246503.8141035605</v>
      </c>
      <c r="K109" s="60">
        <f>'use 2017-18'!BY109/'use 2017-18'!$BY109</f>
        <v>1</v>
      </c>
    </row>
    <row r="110" spans="1:14" x14ac:dyDescent="0.35">
      <c r="A110" s="21">
        <v>107</v>
      </c>
      <c r="B110" s="21" t="s">
        <v>185</v>
      </c>
      <c r="C110" s="61">
        <f>('use 2017-18'!BQ110/'use 2017-18'!$BY110)*'supply 2017-18'!$BR110</f>
        <v>52762.890997945804</v>
      </c>
      <c r="D110" s="61">
        <f>('use 2017-18'!BR110/'use 2017-18'!$BY110)*'supply 2017-18'!$BR110</f>
        <v>474216.3474973336</v>
      </c>
      <c r="E110" s="61">
        <f>('use 2017-18'!BS110/'use 2017-18'!$BY110)*'supply 2017-18'!$BR110</f>
        <v>0</v>
      </c>
      <c r="F110" s="61">
        <f>('use 2017-18'!BT110/'use 2017-18'!$BY110)*'supply 2017-18'!$BR110</f>
        <v>186383.65634623592</v>
      </c>
      <c r="G110" s="61">
        <f>('use 2017-18'!BU110/'use 2017-18'!$BY110)*'supply 2017-18'!$BR110</f>
        <v>0</v>
      </c>
      <c r="H110" s="61">
        <f>('use 2017-18'!BV110/'use 2017-18'!$BY110)*'supply 2017-18'!$BR110</f>
        <v>10359.75361373331</v>
      </c>
      <c r="I110" s="61">
        <f>('use 2017-18'!BW110/'use 2017-18'!$BY110)*'supply 2017-18'!$BR110</f>
        <v>58569.9102775106</v>
      </c>
      <c r="J110" s="61">
        <f>('use 2017-18'!BX110/'use 2017-18'!$BY110)*'supply 2017-18'!$BR110</f>
        <v>729529.66773481341</v>
      </c>
      <c r="K110" s="60">
        <f>'use 2017-18'!BY110/'use 2017-18'!$BY110</f>
        <v>1</v>
      </c>
    </row>
    <row r="111" spans="1:14" x14ac:dyDescent="0.35">
      <c r="A111" s="21">
        <v>108</v>
      </c>
      <c r="B111" s="21" t="s">
        <v>186</v>
      </c>
      <c r="C111" s="61">
        <f>('use 2017-18'!BQ111/'use 2017-18'!$BY111)*'supply 2017-18'!$BR111</f>
        <v>5872.9820069036559</v>
      </c>
      <c r="D111" s="61">
        <f>('use 2017-18'!BR111/'use 2017-18'!$BY111)*'supply 2017-18'!$BR111</f>
        <v>27049.675740066778</v>
      </c>
      <c r="E111" s="61">
        <f>('use 2017-18'!BS111/'use 2017-18'!$BY111)*'supply 2017-18'!$BR111</f>
        <v>0</v>
      </c>
      <c r="F111" s="61">
        <f>('use 2017-18'!BT111/'use 2017-18'!$BY111)*'supply 2017-18'!$BR111</f>
        <v>17657.021820607675</v>
      </c>
      <c r="G111" s="61">
        <f>('use 2017-18'!BU111/'use 2017-18'!$BY111)*'supply 2017-18'!$BR111</f>
        <v>0</v>
      </c>
      <c r="H111" s="61">
        <f>('use 2017-18'!BV111/'use 2017-18'!$BY111)*'supply 2017-18'!$BR111</f>
        <v>561.74207431693333</v>
      </c>
      <c r="I111" s="61">
        <f>('use 2017-18'!BW111/'use 2017-18'!$BY111)*'supply 2017-18'!$BR111</f>
        <v>424.08492850179715</v>
      </c>
      <c r="J111" s="61">
        <f>('use 2017-18'!BX111/'use 2017-18'!$BY111)*'supply 2017-18'!$BR111</f>
        <v>45692.524563493185</v>
      </c>
      <c r="K111" s="60">
        <f>'use 2017-18'!BY111/'use 2017-18'!$BY111</f>
        <v>1</v>
      </c>
    </row>
    <row r="112" spans="1:14" x14ac:dyDescent="0.35">
      <c r="A112" s="21">
        <v>109</v>
      </c>
      <c r="B112" s="21" t="s">
        <v>187</v>
      </c>
      <c r="C112" s="61">
        <f>('use 2017-18'!BQ112/'use 2017-18'!$BY112)*'supply 2017-18'!$BR112</f>
        <v>12.878596394946149</v>
      </c>
      <c r="D112" s="61">
        <f>('use 2017-18'!BR112/'use 2017-18'!$BY112)*'supply 2017-18'!$BR112</f>
        <v>0</v>
      </c>
      <c r="E112" s="61">
        <f>('use 2017-18'!BS112/'use 2017-18'!$BY112)*'supply 2017-18'!$BR112</f>
        <v>0</v>
      </c>
      <c r="F112" s="61">
        <f>('use 2017-18'!BT112/'use 2017-18'!$BY112)*'supply 2017-18'!$BR112</f>
        <v>977.79348882825218</v>
      </c>
      <c r="G112" s="61">
        <f>('use 2017-18'!BU112/'use 2017-18'!$BY112)*'supply 2017-18'!$BR112</f>
        <v>0</v>
      </c>
      <c r="H112" s="61">
        <f>('use 2017-18'!BV112/'use 2017-18'!$BY112)*'supply 2017-18'!$BR112</f>
        <v>2.2904844338875696</v>
      </c>
      <c r="I112" s="61">
        <f>('use 2017-18'!BW112/'use 2017-18'!$BY112)*'supply 2017-18'!$BR112</f>
        <v>690.05638432945193</v>
      </c>
      <c r="J112" s="61">
        <f>('use 2017-18'!BX112/'use 2017-18'!$BY112)*'supply 2017-18'!$BR112</f>
        <v>1670.1403575915915</v>
      </c>
      <c r="K112" s="60">
        <f>'use 2017-18'!BY112/'use 2017-18'!$BY112</f>
        <v>1</v>
      </c>
    </row>
    <row r="113" spans="1:11" x14ac:dyDescent="0.35">
      <c r="A113" s="21">
        <v>110</v>
      </c>
      <c r="B113" s="21" t="s">
        <v>188</v>
      </c>
      <c r="C113" s="61">
        <f>('use 2017-18'!BQ113/'use 2017-18'!$BY113)*'supply 2017-18'!$BR113</f>
        <v>610.86551208842889</v>
      </c>
      <c r="D113" s="61">
        <f>('use 2017-18'!BR113/'use 2017-18'!$BY113)*'supply 2017-18'!$BR113</f>
        <v>111.7044521124148</v>
      </c>
      <c r="E113" s="61">
        <f>('use 2017-18'!BS113/'use 2017-18'!$BY113)*'supply 2017-18'!$BR113</f>
        <v>0</v>
      </c>
      <c r="F113" s="61">
        <f>('use 2017-18'!BT113/'use 2017-18'!$BY113)*'supply 2017-18'!$BR113</f>
        <v>4069.2772302196227</v>
      </c>
      <c r="G113" s="61">
        <f>('use 2017-18'!BU113/'use 2017-18'!$BY113)*'supply 2017-18'!$BR113</f>
        <v>0</v>
      </c>
      <c r="H113" s="61">
        <f>('use 2017-18'!BV113/'use 2017-18'!$BY113)*'supply 2017-18'!$BR113</f>
        <v>72.723033830265436</v>
      </c>
      <c r="I113" s="61">
        <f>('use 2017-18'!BW113/'use 2017-18'!$BY113)*'supply 2017-18'!$BR113</f>
        <v>15.862587244042276</v>
      </c>
      <c r="J113" s="61">
        <f>('use 2017-18'!BX113/'use 2017-18'!$BY113)*'supply 2017-18'!$BR113</f>
        <v>4269.5673034063448</v>
      </c>
      <c r="K113" s="60">
        <f>'use 2017-18'!BY113/'use 2017-18'!$BY113</f>
        <v>1</v>
      </c>
    </row>
    <row r="114" spans="1:11" x14ac:dyDescent="0.35">
      <c r="A114" s="21">
        <v>111</v>
      </c>
      <c r="B114" s="21" t="s">
        <v>189</v>
      </c>
      <c r="C114" s="61">
        <f>('use 2017-18'!BQ114/'use 2017-18'!$BY114)*'supply 2017-18'!$BR114</f>
        <v>104924.24141410497</v>
      </c>
      <c r="D114" s="61">
        <f>('use 2017-18'!BR114/'use 2017-18'!$BY114)*'supply 2017-18'!$BR114</f>
        <v>0</v>
      </c>
      <c r="E114" s="61">
        <f>('use 2017-18'!BS114/'use 2017-18'!$BY114)*'supply 2017-18'!$BR114</f>
        <v>0</v>
      </c>
      <c r="F114" s="61">
        <f>('use 2017-18'!BT114/'use 2017-18'!$BY114)*'supply 2017-18'!$BR114</f>
        <v>0</v>
      </c>
      <c r="G114" s="61">
        <f>('use 2017-18'!BU114/'use 2017-18'!$BY114)*'supply 2017-18'!$BR114</f>
        <v>269201.27554638608</v>
      </c>
      <c r="H114" s="61">
        <f>('use 2017-18'!BV114/'use 2017-18'!$BY114)*'supply 2017-18'!$BR114</f>
        <v>2677.8567181997723</v>
      </c>
      <c r="I114" s="61">
        <f>('use 2017-18'!BW114/'use 2017-18'!$BY114)*'supply 2017-18'!$BR114</f>
        <v>245112.77913353377</v>
      </c>
      <c r="J114" s="61">
        <f>('use 2017-18'!BX114/'use 2017-18'!$BY114)*'supply 2017-18'!$BR114</f>
        <v>516991.91139811958</v>
      </c>
      <c r="K114" s="60">
        <f>'use 2017-18'!BY114/'use 2017-18'!$BY114</f>
        <v>1</v>
      </c>
    </row>
    <row r="115" spans="1:11" x14ac:dyDescent="0.35">
      <c r="A115" s="21">
        <v>112</v>
      </c>
      <c r="B115" s="21" t="s">
        <v>190</v>
      </c>
      <c r="C115" s="61">
        <f>('use 2017-18'!BQ115/'use 2017-18'!$BY115)*'supply 2017-18'!$BR115</f>
        <v>770764.26885827293</v>
      </c>
      <c r="D115" s="61">
        <f>('use 2017-18'!BR115/'use 2017-18'!$BY115)*'supply 2017-18'!$BR115</f>
        <v>179633.71727212958</v>
      </c>
      <c r="E115" s="61">
        <f>('use 2017-18'!BS115/'use 2017-18'!$BY115)*'supply 2017-18'!$BR115</f>
        <v>0</v>
      </c>
      <c r="F115" s="61">
        <f>('use 2017-18'!BT115/'use 2017-18'!$BY115)*'supply 2017-18'!$BR115</f>
        <v>105958.14547197177</v>
      </c>
      <c r="G115" s="61">
        <f>('use 2017-18'!BU115/'use 2017-18'!$BY115)*'supply 2017-18'!$BR115</f>
        <v>0</v>
      </c>
      <c r="H115" s="61">
        <f>('use 2017-18'!BV115/'use 2017-18'!$BY115)*'supply 2017-18'!$BR115</f>
        <v>14420.451823592985</v>
      </c>
      <c r="I115" s="61">
        <f>('use 2017-18'!BW115/'use 2017-18'!$BY115)*'supply 2017-18'!$BR115</f>
        <v>317825.3276086073</v>
      </c>
      <c r="J115" s="61">
        <f>('use 2017-18'!BX115/'use 2017-18'!$BY115)*'supply 2017-18'!$BR115</f>
        <v>617837.64217630157</v>
      </c>
      <c r="K115" s="60">
        <f>'use 2017-18'!BY115/'use 2017-18'!$BY115</f>
        <v>1</v>
      </c>
    </row>
    <row r="116" spans="1:11" x14ac:dyDescent="0.35">
      <c r="A116" s="21">
        <v>113</v>
      </c>
      <c r="B116" s="21" t="s">
        <v>191</v>
      </c>
      <c r="C116" s="61">
        <f>('use 2017-18'!BQ116/'use 2017-18'!$BY116)*'supply 2017-18'!$BR116</f>
        <v>123575.92204511163</v>
      </c>
      <c r="D116" s="61">
        <f>('use 2017-18'!BR116/'use 2017-18'!$BY116)*'supply 2017-18'!$BR116</f>
        <v>0</v>
      </c>
      <c r="E116" s="61">
        <f>('use 2017-18'!BS116/'use 2017-18'!$BY116)*'supply 2017-18'!$BR116</f>
        <v>0</v>
      </c>
      <c r="F116" s="61">
        <f>('use 2017-18'!BT116/'use 2017-18'!$BY116)*'supply 2017-18'!$BR116</f>
        <v>535280.93776802463</v>
      </c>
      <c r="G116" s="61">
        <f>('use 2017-18'!BU116/'use 2017-18'!$BY116)*'supply 2017-18'!$BR116</f>
        <v>0</v>
      </c>
      <c r="H116" s="61">
        <f>('use 2017-18'!BV116/'use 2017-18'!$BY116)*'supply 2017-18'!$BR116</f>
        <v>18693.148097983732</v>
      </c>
      <c r="I116" s="61">
        <f>('use 2017-18'!BW116/'use 2017-18'!$BY116)*'supply 2017-18'!$BR116</f>
        <v>1352.9632315313188</v>
      </c>
      <c r="J116" s="61">
        <f>('use 2017-18'!BX116/'use 2017-18'!$BY116)*'supply 2017-18'!$BR116</f>
        <v>555327.04909753974</v>
      </c>
      <c r="K116" s="60">
        <f>'use 2017-18'!BY116/'use 2017-18'!$BY116</f>
        <v>1</v>
      </c>
    </row>
    <row r="117" spans="1:11" x14ac:dyDescent="0.35">
      <c r="A117" s="21">
        <v>114</v>
      </c>
      <c r="B117" s="21" t="s">
        <v>42</v>
      </c>
      <c r="C117" s="61">
        <f>('use 2017-18'!BQ117/'use 2017-18'!$BY117)*'supply 2017-18'!$BR117</f>
        <v>-151612.1042294135</v>
      </c>
      <c r="D117" s="61">
        <f>('use 2017-18'!BR117/'use 2017-18'!$BY117)*'supply 2017-18'!$BR117</f>
        <v>-42287.141819032258</v>
      </c>
      <c r="E117" s="61">
        <f>('use 2017-18'!BS117/'use 2017-18'!$BY117)*'supply 2017-18'!$BR117</f>
        <v>0</v>
      </c>
      <c r="F117" s="61">
        <f>('use 2017-18'!BT117/'use 2017-18'!$BY117)*'supply 2017-18'!$BR117</f>
        <v>0</v>
      </c>
      <c r="G117" s="61">
        <f>('use 2017-18'!BU117/'use 2017-18'!$BY117)*'supply 2017-18'!$BR117</f>
        <v>0</v>
      </c>
      <c r="H117" s="61">
        <f>('use 2017-18'!BV117/'use 2017-18'!$BY117)*'supply 2017-18'!$BR117</f>
        <v>0</v>
      </c>
      <c r="I117" s="61">
        <f>('use 2017-18'!BW117/'use 2017-18'!$BY117)*'supply 2017-18'!$BR117</f>
        <v>0</v>
      </c>
      <c r="J117" s="61">
        <f>('use 2017-18'!BX117/'use 2017-18'!$BY117)*'supply 2017-18'!$BR117</f>
        <v>-42287.141819032258</v>
      </c>
      <c r="K117" s="60">
        <f>'use 2017-18'!BY117/'use 2017-18'!$BY117</f>
        <v>1</v>
      </c>
    </row>
    <row r="118" spans="1:11" x14ac:dyDescent="0.35">
      <c r="A118" s="21">
        <v>115</v>
      </c>
      <c r="B118" s="21" t="s">
        <v>43</v>
      </c>
      <c r="C118" s="61">
        <f>('use 2017-18'!BQ118/'use 2017-18'!$BY118)*'supply 2017-18'!$BR118</f>
        <v>-12621.315730263288</v>
      </c>
      <c r="D118" s="61">
        <f>('use 2017-18'!BR118/'use 2017-18'!$BY118)*'supply 2017-18'!$BR118</f>
        <v>-70379.605089076649</v>
      </c>
      <c r="E118" s="61">
        <f>('use 2017-18'!BS118/'use 2017-18'!$BY118)*'supply 2017-18'!$BR118</f>
        <v>0</v>
      </c>
      <c r="F118" s="61">
        <f>('use 2017-18'!BT118/'use 2017-18'!$BY118)*'supply 2017-18'!$BR118</f>
        <v>0</v>
      </c>
      <c r="G118" s="61">
        <f>('use 2017-18'!BU118/'use 2017-18'!$BY118)*'supply 2017-18'!$BR118</f>
        <v>0</v>
      </c>
      <c r="H118" s="61">
        <f>('use 2017-18'!BV118/'use 2017-18'!$BY118)*'supply 2017-18'!$BR118</f>
        <v>0</v>
      </c>
      <c r="I118" s="61">
        <f>('use 2017-18'!BW118/'use 2017-18'!$BY118)*'supply 2017-18'!$BR118</f>
        <v>0</v>
      </c>
      <c r="J118" s="61">
        <f>('use 2017-18'!BX118/'use 2017-18'!$BY118)*'supply 2017-18'!$BR118</f>
        <v>-70379.605089076649</v>
      </c>
      <c r="K118" s="60">
        <f>'use 2017-18'!BY118/'use 2017-18'!$BY118</f>
        <v>1</v>
      </c>
    </row>
    <row r="119" spans="1:11" x14ac:dyDescent="0.35">
      <c r="A119" s="21">
        <v>116</v>
      </c>
      <c r="B119" s="21" t="s">
        <v>192</v>
      </c>
      <c r="C119" s="61">
        <f>('use 2017-18'!BQ119/'use 2017-18'!$BY119)*'supply 2017-18'!$BR119</f>
        <v>-3302.6375237159682</v>
      </c>
      <c r="D119" s="61">
        <f>('use 2017-18'!BR119/'use 2017-18'!$BY119)*'supply 2017-18'!$BR119</f>
        <v>-733.50643373932644</v>
      </c>
      <c r="E119" s="61">
        <f>('use 2017-18'!BS119/'use 2017-18'!$BY119)*'supply 2017-18'!$BR119</f>
        <v>0</v>
      </c>
      <c r="F119" s="61">
        <f>('use 2017-18'!BT119/'use 2017-18'!$BY119)*'supply 2017-18'!$BR119</f>
        <v>0</v>
      </c>
      <c r="G119" s="61">
        <f>('use 2017-18'!BU119/'use 2017-18'!$BY119)*'supply 2017-18'!$BR119</f>
        <v>0</v>
      </c>
      <c r="H119" s="61">
        <f>('use 2017-18'!BV119/'use 2017-18'!$BY119)*'supply 2017-18'!$BR119</f>
        <v>0</v>
      </c>
      <c r="I119" s="61">
        <f>('use 2017-18'!BW119/'use 2017-18'!$BY119)*'supply 2017-18'!$BR119</f>
        <v>0</v>
      </c>
      <c r="J119" s="61">
        <f>('use 2017-18'!BX119/'use 2017-18'!$BY119)*'supply 2017-18'!$BR119</f>
        <v>-733.50643373932644</v>
      </c>
      <c r="K119" s="60">
        <f>'use 2017-18'!BY119/'use 2017-18'!$BY119</f>
        <v>1</v>
      </c>
    </row>
    <row r="120" spans="1:11" x14ac:dyDescent="0.35">
      <c r="A120" s="21">
        <v>117</v>
      </c>
      <c r="B120" s="21" t="s">
        <v>52</v>
      </c>
      <c r="C120" s="61">
        <f>('use 2017-18'!BQ120/'use 2017-18'!$BY120)*'supply 2017-18'!$BR120</f>
        <v>0</v>
      </c>
      <c r="D120" s="61">
        <f>('use 2017-18'!BR120/'use 2017-18'!$BY120)*'supply 2017-18'!$BR120</f>
        <v>0</v>
      </c>
      <c r="E120" s="61">
        <f>('use 2017-18'!BS120/'use 2017-18'!$BY120)*'supply 2017-18'!$BR120</f>
        <v>0</v>
      </c>
      <c r="F120" s="61">
        <f>('use 2017-18'!BT120/'use 2017-18'!$BY120)*'supply 2017-18'!$BR120</f>
        <v>167034.69422414232</v>
      </c>
      <c r="G120" s="61">
        <f>('use 2017-18'!BU120/'use 2017-18'!$BY120)*'supply 2017-18'!$BR120</f>
        <v>0</v>
      </c>
      <c r="H120" s="61">
        <f>('use 2017-18'!BV120/'use 2017-18'!$BY120)*'supply 2017-18'!$BR120</f>
        <v>0</v>
      </c>
      <c r="I120" s="61">
        <f>('use 2017-18'!BW120/'use 2017-18'!$BY120)*'supply 2017-18'!$BR120</f>
        <v>0</v>
      </c>
      <c r="J120" s="61">
        <f>('use 2017-18'!BX120/'use 2017-18'!$BY120)*'supply 2017-18'!$BR120</f>
        <v>167034.69422414232</v>
      </c>
      <c r="K120" s="60">
        <f>'use 2017-18'!BY120/'use 2017-18'!$BY120</f>
        <v>1</v>
      </c>
    </row>
    <row r="121" spans="1:11" x14ac:dyDescent="0.35">
      <c r="A121" s="21">
        <v>118</v>
      </c>
      <c r="B121" s="21" t="s">
        <v>220</v>
      </c>
      <c r="C121" s="61">
        <f>('use 2017-18'!BQ121/'use 2017-18'!$BY121)*'supply 2017-18'!$BR121</f>
        <v>0</v>
      </c>
      <c r="D121" s="61">
        <f>('use 2017-18'!BR121/'use 2017-18'!$BY121)*'supply 2017-18'!$BR121</f>
        <v>0</v>
      </c>
      <c r="E121" s="61">
        <f>('use 2017-18'!BS121/'use 2017-18'!$BY121)*'supply 2017-18'!$BR121</f>
        <v>0</v>
      </c>
      <c r="F121" s="61">
        <f>('use 2017-18'!BT121/'use 2017-18'!$BY121)*'supply 2017-18'!$BR121</f>
        <v>0</v>
      </c>
      <c r="G121" s="61">
        <f>('use 2017-18'!BU121/'use 2017-18'!$BY121)*'supply 2017-18'!$BR121</f>
        <v>0</v>
      </c>
      <c r="H121" s="61">
        <f>('use 2017-18'!BV121/'use 2017-18'!$BY121)*'supply 2017-18'!$BR121</f>
        <v>0</v>
      </c>
      <c r="I121" s="61">
        <f>('use 2017-18'!BW121/'use 2017-18'!$BY121)*'supply 2017-18'!$BR121</f>
        <v>0</v>
      </c>
      <c r="J121" s="61">
        <f>('use 2017-18'!BX121/'use 2017-18'!$BY121)*'supply 2017-18'!$BR121</f>
        <v>0</v>
      </c>
      <c r="K121" s="60">
        <f>'use 2017-18'!BY121/'use 2017-18'!$BY121</f>
        <v>1</v>
      </c>
    </row>
    <row r="122" spans="1:11" x14ac:dyDescent="0.35">
      <c r="A122" s="21">
        <v>119</v>
      </c>
      <c r="B122" s="21" t="s">
        <v>53</v>
      </c>
      <c r="C122" s="61">
        <f>('use 2017-18'!BQ122/'use 2017-18'!$BY122)*'supply 2017-18'!$BR122</f>
        <v>98990.69316118861</v>
      </c>
      <c r="D122" s="61">
        <f>('use 2017-18'!BR122/'use 2017-18'!$BY122)*'supply 2017-18'!$BR122</f>
        <v>158796.23007079607</v>
      </c>
      <c r="E122" s="61">
        <f>('use 2017-18'!BS122/'use 2017-18'!$BY122)*'supply 2017-18'!$BR122</f>
        <v>0</v>
      </c>
      <c r="F122" s="61">
        <f>('use 2017-18'!BT122/'use 2017-18'!$BY122)*'supply 2017-18'!$BR122</f>
        <v>0</v>
      </c>
      <c r="G122" s="61">
        <f>('use 2017-18'!BU122/'use 2017-18'!$BY122)*'supply 2017-18'!$BR122</f>
        <v>0</v>
      </c>
      <c r="H122" s="61">
        <f>('use 2017-18'!BV122/'use 2017-18'!$BY122)*'supply 2017-18'!$BR122</f>
        <v>0</v>
      </c>
      <c r="I122" s="61">
        <f>('use 2017-18'!BW122/'use 2017-18'!$BY122)*'supply 2017-18'!$BR122</f>
        <v>0</v>
      </c>
      <c r="J122" s="61">
        <f>('use 2017-18'!BX122/'use 2017-18'!$BY122)*'supply 2017-18'!$BR122</f>
        <v>158796.23007079607</v>
      </c>
      <c r="K122" s="60">
        <f>'use 2017-18'!BY122/'use 2017-18'!$BY122</f>
        <v>1</v>
      </c>
    </row>
    <row r="123" spans="1:11" x14ac:dyDescent="0.35">
      <c r="A123" s="21">
        <v>120</v>
      </c>
      <c r="B123" s="21" t="s">
        <v>45</v>
      </c>
      <c r="C123" s="61">
        <f>('use 2017-18'!BQ123/'use 2017-18'!$BY123)*'supply 2017-18'!$BR123</f>
        <v>2652.067937346796</v>
      </c>
      <c r="D123" s="61">
        <f>('use 2017-18'!BR123/'use 2017-18'!$BY123)*'supply 2017-18'!$BR123</f>
        <v>10852.117051225036</v>
      </c>
      <c r="E123" s="61">
        <f>('use 2017-18'!BS123/'use 2017-18'!$BY123)*'supply 2017-18'!$BR123</f>
        <v>0</v>
      </c>
      <c r="F123" s="61">
        <f>('use 2017-18'!BT123/'use 2017-18'!$BY123)*'supply 2017-18'!$BR123</f>
        <v>0</v>
      </c>
      <c r="G123" s="61">
        <f>('use 2017-18'!BU123/'use 2017-18'!$BY123)*'supply 2017-18'!$BR123</f>
        <v>0</v>
      </c>
      <c r="H123" s="61">
        <f>('use 2017-18'!BV123/'use 2017-18'!$BY123)*'supply 2017-18'!$BR123</f>
        <v>0</v>
      </c>
      <c r="I123" s="61">
        <f>('use 2017-18'!BW123/'use 2017-18'!$BY123)*'supply 2017-18'!$BR123</f>
        <v>0</v>
      </c>
      <c r="J123" s="61">
        <f>('use 2017-18'!BX123/'use 2017-18'!$BY123)*'supply 2017-18'!$BR123</f>
        <v>10852.117051225036</v>
      </c>
      <c r="K123" s="60">
        <f>'use 2017-18'!BY123/'use 2017-18'!$BY123</f>
        <v>1</v>
      </c>
    </row>
    <row r="124" spans="1:11" x14ac:dyDescent="0.35">
      <c r="A124" s="21">
        <v>121</v>
      </c>
      <c r="B124" s="21" t="s">
        <v>193</v>
      </c>
      <c r="C124" s="61">
        <f>('use 2017-18'!BQ124/'use 2017-18'!$BY124)*'supply 2017-18'!$BR124</f>
        <v>154195.14119982449</v>
      </c>
      <c r="D124" s="61">
        <f>('use 2017-18'!BR124/'use 2017-18'!$BY124)*'supply 2017-18'!$BR124</f>
        <v>516635.26747840206</v>
      </c>
      <c r="E124" s="61">
        <f>('use 2017-18'!BS124/'use 2017-18'!$BY124)*'supply 2017-18'!$BR124</f>
        <v>0</v>
      </c>
      <c r="F124" s="61">
        <f>('use 2017-18'!BT124/'use 2017-18'!$BY124)*'supply 2017-18'!$BR124</f>
        <v>0</v>
      </c>
      <c r="G124" s="61">
        <f>('use 2017-18'!BU124/'use 2017-18'!$BY124)*'supply 2017-18'!$BR124</f>
        <v>0</v>
      </c>
      <c r="H124" s="61">
        <f>('use 2017-18'!BV124/'use 2017-18'!$BY124)*'supply 2017-18'!$BR124</f>
        <v>0</v>
      </c>
      <c r="I124" s="61">
        <f>('use 2017-18'!BW124/'use 2017-18'!$BY124)*'supply 2017-18'!$BR124</f>
        <v>0</v>
      </c>
      <c r="J124" s="61">
        <f>('use 2017-18'!BX124/'use 2017-18'!$BY124)*'supply 2017-18'!$BR124</f>
        <v>516635.26747840206</v>
      </c>
      <c r="K124" s="60">
        <f>'use 2017-18'!BY124/'use 2017-18'!$BY124</f>
        <v>1</v>
      </c>
    </row>
    <row r="125" spans="1:11" x14ac:dyDescent="0.35">
      <c r="A125" s="21">
        <v>122</v>
      </c>
      <c r="B125" s="21" t="s">
        <v>194</v>
      </c>
      <c r="C125" s="61">
        <f>('use 2017-18'!BQ125/'use 2017-18'!$BY125)*'supply 2017-18'!$BR125</f>
        <v>66360.805272577229</v>
      </c>
      <c r="D125" s="61">
        <f>('use 2017-18'!BR125/'use 2017-18'!$BY125)*'supply 2017-18'!$BR125</f>
        <v>15672.901664954628</v>
      </c>
      <c r="E125" s="61">
        <f>('use 2017-18'!BS125/'use 2017-18'!$BY125)*'supply 2017-18'!$BR125</f>
        <v>0</v>
      </c>
      <c r="F125" s="61">
        <f>('use 2017-18'!BT125/'use 2017-18'!$BY125)*'supply 2017-18'!$BR125</f>
        <v>0</v>
      </c>
      <c r="G125" s="61">
        <f>('use 2017-18'!BU125/'use 2017-18'!$BY125)*'supply 2017-18'!$BR125</f>
        <v>0</v>
      </c>
      <c r="H125" s="61">
        <f>('use 2017-18'!BV125/'use 2017-18'!$BY125)*'supply 2017-18'!$BR125</f>
        <v>0</v>
      </c>
      <c r="I125" s="61">
        <f>('use 2017-18'!BW125/'use 2017-18'!$BY125)*'supply 2017-18'!$BR125</f>
        <v>34659.241511519664</v>
      </c>
      <c r="J125" s="61">
        <f>('use 2017-18'!BX125/'use 2017-18'!$BY125)*'supply 2017-18'!$BR125</f>
        <v>50332.143176474281</v>
      </c>
      <c r="K125" s="60">
        <f>'use 2017-18'!BY125/'use 2017-18'!$BY125</f>
        <v>1</v>
      </c>
    </row>
    <row r="126" spans="1:11" x14ac:dyDescent="0.35">
      <c r="A126" s="21">
        <v>123</v>
      </c>
      <c r="B126" s="21" t="s">
        <v>47</v>
      </c>
      <c r="C126" s="61">
        <f>('use 2017-18'!BQ126/'use 2017-18'!$BY126)*'supply 2017-18'!$BR126</f>
        <v>32760.725111043434</v>
      </c>
      <c r="D126" s="61">
        <f>('use 2017-18'!BR126/'use 2017-18'!$BY126)*'supply 2017-18'!$BR126</f>
        <v>0</v>
      </c>
      <c r="E126" s="61">
        <f>('use 2017-18'!BS126/'use 2017-18'!$BY126)*'supply 2017-18'!$BR126</f>
        <v>0</v>
      </c>
      <c r="F126" s="61">
        <f>('use 2017-18'!BT126/'use 2017-18'!$BY126)*'supply 2017-18'!$BR126</f>
        <v>0</v>
      </c>
      <c r="G126" s="61">
        <f>('use 2017-18'!BU126/'use 2017-18'!$BY126)*'supply 2017-18'!$BR126</f>
        <v>0</v>
      </c>
      <c r="H126" s="61">
        <f>('use 2017-18'!BV126/'use 2017-18'!$BY126)*'supply 2017-18'!$BR126</f>
        <v>0</v>
      </c>
      <c r="I126" s="61">
        <f>('use 2017-18'!BW126/'use 2017-18'!$BY126)*'supply 2017-18'!$BR126</f>
        <v>307114.69286333927</v>
      </c>
      <c r="J126" s="61">
        <f>('use 2017-18'!BX126/'use 2017-18'!$BY126)*'supply 2017-18'!$BR126</f>
        <v>307114.69286333927</v>
      </c>
      <c r="K126" s="60">
        <f>'use 2017-18'!BY126/'use 2017-18'!$BY126</f>
        <v>1</v>
      </c>
    </row>
    <row r="127" spans="1:11" x14ac:dyDescent="0.35">
      <c r="A127" s="21">
        <v>124</v>
      </c>
      <c r="B127" s="21" t="s">
        <v>195</v>
      </c>
      <c r="C127" s="61">
        <f>('use 2017-18'!BQ127/'use 2017-18'!$BY127)*'supply 2017-18'!$BR127</f>
        <v>743119.28196354047</v>
      </c>
      <c r="D127" s="61">
        <f>('use 2017-18'!BR127/'use 2017-18'!$BY127)*'supply 2017-18'!$BR127</f>
        <v>0</v>
      </c>
      <c r="E127" s="61">
        <f>('use 2017-18'!BS127/'use 2017-18'!$BY127)*'supply 2017-18'!$BR127</f>
        <v>0</v>
      </c>
      <c r="F127" s="61">
        <f>('use 2017-18'!BT127/'use 2017-18'!$BY127)*'supply 2017-18'!$BR127</f>
        <v>0</v>
      </c>
      <c r="G127" s="61">
        <f>('use 2017-18'!BU127/'use 2017-18'!$BY127)*'supply 2017-18'!$BR127</f>
        <v>0</v>
      </c>
      <c r="H127" s="61">
        <f>('use 2017-18'!BV127/'use 2017-18'!$BY127)*'supply 2017-18'!$BR127</f>
        <v>0</v>
      </c>
      <c r="I127" s="61">
        <f>('use 2017-18'!BW127/'use 2017-18'!$BY127)*'supply 2017-18'!$BR127</f>
        <v>0</v>
      </c>
      <c r="J127" s="61">
        <f>('use 2017-18'!BX127/'use 2017-18'!$BY127)*'supply 2017-18'!$BR127</f>
        <v>0</v>
      </c>
      <c r="K127" s="60">
        <f>'use 2017-18'!BY127/'use 2017-18'!$BY127</f>
        <v>1</v>
      </c>
    </row>
    <row r="128" spans="1:11" x14ac:dyDescent="0.35">
      <c r="A128" s="21">
        <v>125</v>
      </c>
      <c r="B128" s="21" t="s">
        <v>196</v>
      </c>
      <c r="C128" s="61">
        <f>('use 2017-18'!BQ128/'use 2017-18'!$BY128)*'supply 2017-18'!$BR128</f>
        <v>-69692.172413322594</v>
      </c>
      <c r="D128" s="61">
        <f>('use 2017-18'!BR128/'use 2017-18'!$BY128)*'supply 2017-18'!$BR128</f>
        <v>0</v>
      </c>
      <c r="E128" s="61">
        <f>('use 2017-18'!BS128/'use 2017-18'!$BY128)*'supply 2017-18'!$BR128</f>
        <v>0</v>
      </c>
      <c r="F128" s="61">
        <f>('use 2017-18'!BT128/'use 2017-18'!$BY128)*'supply 2017-18'!$BR128</f>
        <v>0</v>
      </c>
      <c r="G128" s="61">
        <f>('use 2017-18'!BU128/'use 2017-18'!$BY128)*'supply 2017-18'!$BR128</f>
        <v>0</v>
      </c>
      <c r="H128" s="61">
        <f>('use 2017-18'!BV128/'use 2017-18'!$BY128)*'supply 2017-18'!$BR128</f>
        <v>0</v>
      </c>
      <c r="I128" s="61">
        <f>('use 2017-18'!BW128/'use 2017-18'!$BY128)*'supply 2017-18'!$BR128</f>
        <v>0</v>
      </c>
      <c r="J128" s="61">
        <f>('use 2017-18'!BX128/'use 2017-18'!$BY128)*'supply 2017-18'!$BR128</f>
        <v>0</v>
      </c>
      <c r="K128" s="60">
        <f>'use 2017-18'!BY128/'use 2017-18'!$BY128</f>
        <v>1</v>
      </c>
    </row>
    <row r="129" spans="1:11" x14ac:dyDescent="0.35">
      <c r="A129" s="21">
        <v>126</v>
      </c>
      <c r="B129" s="21" t="s">
        <v>197</v>
      </c>
      <c r="C129" s="61">
        <f>('use 2017-18'!BQ129/'use 2017-18'!$BY129)*'supply 2017-18'!$BR129</f>
        <v>550742.31169109792</v>
      </c>
      <c r="D129" s="61">
        <f>('use 2017-18'!BR129/'use 2017-18'!$BY129)*'supply 2017-18'!$BR129</f>
        <v>448176.25144900801</v>
      </c>
      <c r="E129" s="61">
        <f>('use 2017-18'!BS129/'use 2017-18'!$BY129)*'supply 2017-18'!$BR129</f>
        <v>0</v>
      </c>
      <c r="F129" s="61">
        <f>('use 2017-18'!BT129/'use 2017-18'!$BY129)*'supply 2017-18'!$BR129</f>
        <v>0</v>
      </c>
      <c r="G129" s="61">
        <f>('use 2017-18'!BU129/'use 2017-18'!$BY129)*'supply 2017-18'!$BR129</f>
        <v>0</v>
      </c>
      <c r="H129" s="61">
        <f>('use 2017-18'!BV129/'use 2017-18'!$BY129)*'supply 2017-18'!$BR129</f>
        <v>0</v>
      </c>
      <c r="I129" s="61">
        <f>('use 2017-18'!BW129/'use 2017-18'!$BY129)*'supply 2017-18'!$BR129</f>
        <v>25769.582544493747</v>
      </c>
      <c r="J129" s="61">
        <f>('use 2017-18'!BX129/'use 2017-18'!$BY129)*'supply 2017-18'!$BR129</f>
        <v>473945.83399350184</v>
      </c>
      <c r="K129" s="60">
        <f>'use 2017-18'!BY129/'use 2017-18'!$BY129</f>
        <v>1</v>
      </c>
    </row>
    <row r="130" spans="1:11" x14ac:dyDescent="0.35">
      <c r="A130" s="21">
        <v>127</v>
      </c>
      <c r="B130" s="21" t="s">
        <v>198</v>
      </c>
      <c r="C130" s="61">
        <f>('use 2017-18'!BQ130/'use 2017-18'!$BY130)*'supply 2017-18'!$BR130</f>
        <v>572853.45330777101</v>
      </c>
      <c r="D130" s="61">
        <f>('use 2017-18'!BR130/'use 2017-18'!$BY130)*'supply 2017-18'!$BR130</f>
        <v>411994.18744052458</v>
      </c>
      <c r="E130" s="61">
        <f>('use 2017-18'!BS130/'use 2017-18'!$BY130)*'supply 2017-18'!$BR130</f>
        <v>0</v>
      </c>
      <c r="F130" s="61">
        <f>('use 2017-18'!BT130/'use 2017-18'!$BY130)*'supply 2017-18'!$BR130</f>
        <v>0</v>
      </c>
      <c r="G130" s="61">
        <f>('use 2017-18'!BU130/'use 2017-18'!$BY130)*'supply 2017-18'!$BR130</f>
        <v>0</v>
      </c>
      <c r="H130" s="61">
        <f>('use 2017-18'!BV130/'use 2017-18'!$BY130)*'supply 2017-18'!$BR130</f>
        <v>0</v>
      </c>
      <c r="I130" s="61">
        <f>('use 2017-18'!BW130/'use 2017-18'!$BY130)*'supply 2017-18'!$BR130</f>
        <v>53628.272157498082</v>
      </c>
      <c r="J130" s="61">
        <f>('use 2017-18'!BX130/'use 2017-18'!$BY130)*'supply 2017-18'!$BR130</f>
        <v>465622.45959802269</v>
      </c>
      <c r="K130" s="60">
        <f>'use 2017-18'!BY130/'use 2017-18'!$BY130</f>
        <v>1</v>
      </c>
    </row>
    <row r="131" spans="1:11" x14ac:dyDescent="0.35">
      <c r="A131" s="21">
        <v>128</v>
      </c>
      <c r="B131" s="21" t="s">
        <v>199</v>
      </c>
      <c r="C131" s="61">
        <f>('use 2017-18'!BQ131/'use 2017-18'!$BY131)*'supply 2017-18'!$BR131</f>
        <v>574467.28935391386</v>
      </c>
      <c r="D131" s="61">
        <f>('use 2017-18'!BR131/'use 2017-18'!$BY131)*'supply 2017-18'!$BR131</f>
        <v>1115432.6112301289</v>
      </c>
      <c r="E131" s="61">
        <f>('use 2017-18'!BS131/'use 2017-18'!$BY131)*'supply 2017-18'!$BR131</f>
        <v>0</v>
      </c>
      <c r="F131" s="61">
        <f>('use 2017-18'!BT131/'use 2017-18'!$BY131)*'supply 2017-18'!$BR131</f>
        <v>0</v>
      </c>
      <c r="G131" s="61">
        <f>('use 2017-18'!BU131/'use 2017-18'!$BY131)*'supply 2017-18'!$BR131</f>
        <v>0</v>
      </c>
      <c r="H131" s="61">
        <f>('use 2017-18'!BV131/'use 2017-18'!$BY131)*'supply 2017-18'!$BR131</f>
        <v>0</v>
      </c>
      <c r="I131" s="61">
        <f>('use 2017-18'!BW131/'use 2017-18'!$BY131)*'supply 2017-18'!$BR131</f>
        <v>217543.56605613502</v>
      </c>
      <c r="J131" s="61">
        <f>('use 2017-18'!BX131/'use 2017-18'!$BY131)*'supply 2017-18'!$BR131</f>
        <v>1332976.177286264</v>
      </c>
      <c r="K131" s="60">
        <f>'use 2017-18'!BY131/'use 2017-18'!$BY131</f>
        <v>1</v>
      </c>
    </row>
    <row r="132" spans="1:11" x14ac:dyDescent="0.35">
      <c r="A132" s="21">
        <v>129</v>
      </c>
      <c r="B132" s="21" t="s">
        <v>200</v>
      </c>
      <c r="C132" s="61">
        <f>('use 2017-18'!BQ132/'use 2017-18'!$BY132)*'supply 2017-18'!$BR132</f>
        <v>0</v>
      </c>
      <c r="D132" s="61">
        <f>('use 2017-18'!BR132/'use 2017-18'!$BY132)*'supply 2017-18'!$BR132</f>
        <v>0</v>
      </c>
      <c r="E132" s="61">
        <f>('use 2017-18'!BS132/'use 2017-18'!$BY132)*'supply 2017-18'!$BR132</f>
        <v>0</v>
      </c>
      <c r="F132" s="61">
        <f>('use 2017-18'!BT132/'use 2017-18'!$BY132)*'supply 2017-18'!$BR132</f>
        <v>0</v>
      </c>
      <c r="G132" s="61">
        <f>('use 2017-18'!BU132/'use 2017-18'!$BY132)*'supply 2017-18'!$BR132</f>
        <v>0</v>
      </c>
      <c r="H132" s="61">
        <f>('use 2017-18'!BV132/'use 2017-18'!$BY132)*'supply 2017-18'!$BR132</f>
        <v>0</v>
      </c>
      <c r="I132" s="61">
        <f>('use 2017-18'!BW132/'use 2017-18'!$BY132)*'supply 2017-18'!$BR132</f>
        <v>0</v>
      </c>
      <c r="J132" s="61">
        <f>('use 2017-18'!BX132/'use 2017-18'!$BY132)*'supply 2017-18'!$BR132</f>
        <v>0</v>
      </c>
      <c r="K132" s="60">
        <f>'use 2017-18'!BY132/'use 2017-18'!$BY132</f>
        <v>1</v>
      </c>
    </row>
    <row r="133" spans="1:11" x14ac:dyDescent="0.35">
      <c r="A133" s="21">
        <v>130</v>
      </c>
      <c r="B133" s="21" t="s">
        <v>201</v>
      </c>
      <c r="C133" s="61">
        <f>('use 2017-18'!BQ133/'use 2017-18'!$BY133)*'supply 2017-18'!$BR133</f>
        <v>1004203.7763679015</v>
      </c>
      <c r="D133" s="61">
        <f>('use 2017-18'!BR133/'use 2017-18'!$BY133)*'supply 2017-18'!$BR133</f>
        <v>0</v>
      </c>
      <c r="E133" s="61">
        <f>('use 2017-18'!BS133/'use 2017-18'!$BY133)*'supply 2017-18'!$BR133</f>
        <v>0</v>
      </c>
      <c r="F133" s="61">
        <f>('use 2017-18'!BT133/'use 2017-18'!$BY133)*'supply 2017-18'!$BR133</f>
        <v>0</v>
      </c>
      <c r="G133" s="61">
        <f>('use 2017-18'!BU133/'use 2017-18'!$BY133)*'supply 2017-18'!$BR133</f>
        <v>0</v>
      </c>
      <c r="H133" s="61">
        <f>('use 2017-18'!BV133/'use 2017-18'!$BY133)*'supply 2017-18'!$BR133</f>
        <v>0</v>
      </c>
      <c r="I133" s="61">
        <f>('use 2017-18'!BW133/'use 2017-18'!$BY133)*'supply 2017-18'!$BR133</f>
        <v>0</v>
      </c>
      <c r="J133" s="61">
        <f>('use 2017-18'!BX133/'use 2017-18'!$BY133)*'supply 2017-18'!$BR133</f>
        <v>0</v>
      </c>
      <c r="K133" s="60">
        <f>'use 2017-18'!BY133/'use 2017-18'!$BY133</f>
        <v>1</v>
      </c>
    </row>
    <row r="134" spans="1:11" x14ac:dyDescent="0.35">
      <c r="A134" s="21">
        <v>131</v>
      </c>
      <c r="B134" s="21" t="s">
        <v>202</v>
      </c>
      <c r="C134" s="61">
        <f>('use 2017-18'!BQ134/'use 2017-18'!$BY134)*'supply 2017-18'!$BR134</f>
        <v>6875.6941885381757</v>
      </c>
      <c r="D134" s="61">
        <f>('use 2017-18'!BR134/'use 2017-18'!$BY134)*'supply 2017-18'!$BR134</f>
        <v>0</v>
      </c>
      <c r="E134" s="61">
        <f>('use 2017-18'!BS134/'use 2017-18'!$BY134)*'supply 2017-18'!$BR134</f>
        <v>0</v>
      </c>
      <c r="F134" s="61">
        <f>('use 2017-18'!BT134/'use 2017-18'!$BY134)*'supply 2017-18'!$BR134</f>
        <v>0</v>
      </c>
      <c r="G134" s="61">
        <f>('use 2017-18'!BU134/'use 2017-18'!$BY134)*'supply 2017-18'!$BR134</f>
        <v>0</v>
      </c>
      <c r="H134" s="61">
        <f>('use 2017-18'!BV134/'use 2017-18'!$BY134)*'supply 2017-18'!$BR134</f>
        <v>0</v>
      </c>
      <c r="I134" s="61">
        <f>('use 2017-18'!BW134/'use 2017-18'!$BY134)*'supply 2017-18'!$BR134</f>
        <v>0</v>
      </c>
      <c r="J134" s="61">
        <f>('use 2017-18'!BX134/'use 2017-18'!$BY134)*'supply 2017-18'!$BR134</f>
        <v>0</v>
      </c>
      <c r="K134" s="60">
        <f>'use 2017-18'!BY134/'use 2017-18'!$BY134</f>
        <v>1</v>
      </c>
    </row>
    <row r="135" spans="1:11" x14ac:dyDescent="0.35">
      <c r="A135" s="21">
        <v>132</v>
      </c>
      <c r="B135" s="21" t="s">
        <v>203</v>
      </c>
      <c r="C135" s="61">
        <f>('use 2017-18'!BQ135/'use 2017-18'!$BY135)*'supply 2017-18'!$BR135</f>
        <v>0</v>
      </c>
      <c r="D135" s="61">
        <f>('use 2017-18'!BR135/'use 2017-18'!$BY135)*'supply 2017-18'!$BR135</f>
        <v>0</v>
      </c>
      <c r="E135" s="61">
        <f>('use 2017-18'!BS135/'use 2017-18'!$BY135)*'supply 2017-18'!$BR135</f>
        <v>0</v>
      </c>
      <c r="F135" s="61">
        <f>('use 2017-18'!BT135/'use 2017-18'!$BY135)*'supply 2017-18'!$BR135</f>
        <v>19638.284377727639</v>
      </c>
      <c r="G135" s="61">
        <f>('use 2017-18'!BU135/'use 2017-18'!$BY135)*'supply 2017-18'!$BR135</f>
        <v>0</v>
      </c>
      <c r="H135" s="61">
        <f>('use 2017-18'!BV135/'use 2017-18'!$BY135)*'supply 2017-18'!$BR135</f>
        <v>0</v>
      </c>
      <c r="I135" s="61">
        <f>('use 2017-18'!BW135/'use 2017-18'!$BY135)*'supply 2017-18'!$BR135</f>
        <v>1969.8915080033055</v>
      </c>
      <c r="J135" s="61">
        <f>('use 2017-18'!BX135/'use 2017-18'!$BY135)*'supply 2017-18'!$BR135</f>
        <v>21608.175885730947</v>
      </c>
      <c r="K135" s="60">
        <f>'use 2017-18'!BY135/'use 2017-18'!$BY135</f>
        <v>1</v>
      </c>
    </row>
    <row r="136" spans="1:11" x14ac:dyDescent="0.35">
      <c r="A136" s="21">
        <v>133</v>
      </c>
      <c r="B136" s="21" t="s">
        <v>204</v>
      </c>
      <c r="C136" s="61">
        <f>('use 2017-18'!BQ136/'use 2017-18'!$BY136)*'supply 2017-18'!$BR136</f>
        <v>20714.165886396477</v>
      </c>
      <c r="D136" s="61">
        <f>('use 2017-18'!BR136/'use 2017-18'!$BY136)*'supply 2017-18'!$BR136</f>
        <v>21908.799334675085</v>
      </c>
      <c r="E136" s="61">
        <f>('use 2017-18'!BS136/'use 2017-18'!$BY136)*'supply 2017-18'!$BR136</f>
        <v>0</v>
      </c>
      <c r="F136" s="61">
        <f>('use 2017-18'!BT136/'use 2017-18'!$BY136)*'supply 2017-18'!$BR136</f>
        <v>0</v>
      </c>
      <c r="G136" s="61">
        <f>('use 2017-18'!BU136/'use 2017-18'!$BY136)*'supply 2017-18'!$BR136</f>
        <v>0</v>
      </c>
      <c r="H136" s="61">
        <f>('use 2017-18'!BV136/'use 2017-18'!$BY136)*'supply 2017-18'!$BR136</f>
        <v>0</v>
      </c>
      <c r="I136" s="61">
        <f>('use 2017-18'!BW136/'use 2017-18'!$BY136)*'supply 2017-18'!$BR136</f>
        <v>0</v>
      </c>
      <c r="J136" s="61">
        <f>('use 2017-18'!BX136/'use 2017-18'!$BY136)*'supply 2017-18'!$BR136</f>
        <v>21908.799334675085</v>
      </c>
      <c r="K136" s="60">
        <f>'use 2017-18'!BY136/'use 2017-18'!$BY136</f>
        <v>1</v>
      </c>
    </row>
    <row r="137" spans="1:11" x14ac:dyDescent="0.35">
      <c r="A137" s="21">
        <v>134</v>
      </c>
      <c r="B137" s="21" t="s">
        <v>61</v>
      </c>
      <c r="C137" s="61">
        <f>('use 2017-18'!BQ137/'use 2017-18'!$BY137)*'supply 2017-18'!$BR137</f>
        <v>1390998.7027334387</v>
      </c>
      <c r="D137" s="61">
        <f>('use 2017-18'!BR137/'use 2017-18'!$BY137)*'supply 2017-18'!$BR137</f>
        <v>231026.63152766673</v>
      </c>
      <c r="E137" s="61">
        <f>('use 2017-18'!BS137/'use 2017-18'!$BY137)*'supply 2017-18'!$BR137</f>
        <v>0</v>
      </c>
      <c r="F137" s="61">
        <f>('use 2017-18'!BT137/'use 2017-18'!$BY137)*'supply 2017-18'!$BR137</f>
        <v>0</v>
      </c>
      <c r="G137" s="61">
        <f>('use 2017-18'!BU137/'use 2017-18'!$BY137)*'supply 2017-18'!$BR137</f>
        <v>0</v>
      </c>
      <c r="H137" s="61">
        <f>('use 2017-18'!BV137/'use 2017-18'!$BY137)*'supply 2017-18'!$BR137</f>
        <v>0</v>
      </c>
      <c r="I137" s="61">
        <f>('use 2017-18'!BW137/'use 2017-18'!$BY137)*'supply 2017-18'!$BR137</f>
        <v>1963560.5382333123</v>
      </c>
      <c r="J137" s="61">
        <f>('use 2017-18'!BX137/'use 2017-18'!$BY137)*'supply 2017-18'!$BR137</f>
        <v>2194587.1697609792</v>
      </c>
      <c r="K137" s="60">
        <f>'use 2017-18'!BY137/'use 2017-18'!$BY137</f>
        <v>1</v>
      </c>
    </row>
    <row r="138" spans="1:11" x14ac:dyDescent="0.35">
      <c r="A138" s="21">
        <v>135</v>
      </c>
      <c r="B138" s="21" t="s">
        <v>60</v>
      </c>
      <c r="C138" s="61">
        <f>('use 2017-18'!BQ138/'use 2017-18'!$BY138)*'supply 2017-18'!$BR138</f>
        <v>175602.65788341843</v>
      </c>
      <c r="D138" s="61">
        <f>('use 2017-18'!BR138/'use 2017-18'!$BY138)*'supply 2017-18'!$BR138</f>
        <v>0</v>
      </c>
      <c r="E138" s="61">
        <f>('use 2017-18'!BS138/'use 2017-18'!$BY138)*'supply 2017-18'!$BR138</f>
        <v>0</v>
      </c>
      <c r="F138" s="61">
        <f>('use 2017-18'!BT138/'use 2017-18'!$BY138)*'supply 2017-18'!$BR138</f>
        <v>1280414.1139467303</v>
      </c>
      <c r="G138" s="61">
        <f>('use 2017-18'!BU138/'use 2017-18'!$BY138)*'supply 2017-18'!$BR138</f>
        <v>0</v>
      </c>
      <c r="H138" s="61">
        <f>('use 2017-18'!BV138/'use 2017-18'!$BY138)*'supply 2017-18'!$BR138</f>
        <v>0</v>
      </c>
      <c r="I138" s="61">
        <f>('use 2017-18'!BW138/'use 2017-18'!$BY138)*'supply 2017-18'!$BR138</f>
        <v>5467197.0888682688</v>
      </c>
      <c r="J138" s="61">
        <f>('use 2017-18'!BX138/'use 2017-18'!$BY138)*'supply 2017-18'!$BR138</f>
        <v>6747611.202814999</v>
      </c>
      <c r="K138" s="60">
        <f>'use 2017-18'!BY138/'use 2017-18'!$BY138</f>
        <v>1</v>
      </c>
    </row>
    <row r="139" spans="1:11" x14ac:dyDescent="0.35">
      <c r="A139" s="21">
        <v>136</v>
      </c>
      <c r="B139" s="21" t="s">
        <v>205</v>
      </c>
      <c r="C139" s="61">
        <f>('use 2017-18'!BQ139/'use 2017-18'!$BY139)*'supply 2017-18'!$BR139</f>
        <v>0</v>
      </c>
      <c r="D139" s="61">
        <f>('use 2017-18'!BR139/'use 2017-18'!$BY139)*'supply 2017-18'!$BR139</f>
        <v>0</v>
      </c>
      <c r="E139" s="61">
        <f>('use 2017-18'!BS139/'use 2017-18'!$BY139)*'supply 2017-18'!$BR139</f>
        <v>0</v>
      </c>
      <c r="F139" s="61">
        <f>('use 2017-18'!BT139/'use 2017-18'!$BY139)*'supply 2017-18'!$BR139</f>
        <v>0</v>
      </c>
      <c r="G139" s="61">
        <f>('use 2017-18'!BU139/'use 2017-18'!$BY139)*'supply 2017-18'!$BR139</f>
        <v>0</v>
      </c>
      <c r="H139" s="61">
        <f>('use 2017-18'!BV139/'use 2017-18'!$BY139)*'supply 2017-18'!$BR139</f>
        <v>0</v>
      </c>
      <c r="I139" s="61">
        <f>('use 2017-18'!BW139/'use 2017-18'!$BY139)*'supply 2017-18'!$BR139</f>
        <v>0</v>
      </c>
      <c r="J139" s="61">
        <f>('use 2017-18'!BX139/'use 2017-18'!$BY139)*'supply 2017-18'!$BR139</f>
        <v>0</v>
      </c>
      <c r="K139" s="60">
        <f>'use 2017-18'!BY139/'use 2017-18'!$BY139</f>
        <v>1</v>
      </c>
    </row>
    <row r="140" spans="1:11" x14ac:dyDescent="0.35">
      <c r="A140" s="21">
        <v>137</v>
      </c>
      <c r="B140" s="21" t="s">
        <v>206</v>
      </c>
      <c r="C140" s="61">
        <f>('use 2017-18'!BQ140/'use 2017-18'!$BY140)*'supply 2017-18'!$BR140</f>
        <v>11470.1274235656</v>
      </c>
      <c r="D140" s="61">
        <f>('use 2017-18'!BR140/'use 2017-18'!$BY140)*'supply 2017-18'!$BR140</f>
        <v>193240.21884321098</v>
      </c>
      <c r="E140" s="61">
        <f>('use 2017-18'!BS140/'use 2017-18'!$BY140)*'supply 2017-18'!$BR140</f>
        <v>211449.88847793592</v>
      </c>
      <c r="F140" s="61">
        <f>('use 2017-18'!BT140/'use 2017-18'!$BY140)*'supply 2017-18'!$BR140</f>
        <v>0</v>
      </c>
      <c r="G140" s="61">
        <f>('use 2017-18'!BU140/'use 2017-18'!$BY140)*'supply 2017-18'!$BR140</f>
        <v>0</v>
      </c>
      <c r="H140" s="61">
        <f>('use 2017-18'!BV140/'use 2017-18'!$BY140)*'supply 2017-18'!$BR140</f>
        <v>0</v>
      </c>
      <c r="I140" s="61">
        <f>('use 2017-18'!BW140/'use 2017-18'!$BY140)*'supply 2017-18'!$BR140</f>
        <v>0</v>
      </c>
      <c r="J140" s="61">
        <f>('use 2017-18'!BX140/'use 2017-18'!$BY140)*'supply 2017-18'!$BR140</f>
        <v>404690.10732114682</v>
      </c>
      <c r="K140" s="60">
        <f>'use 2017-18'!BY140/'use 2017-18'!$BY140</f>
        <v>1</v>
      </c>
    </row>
    <row r="141" spans="1:11" x14ac:dyDescent="0.35">
      <c r="A141" s="21">
        <v>138</v>
      </c>
      <c r="B141" s="21" t="s">
        <v>207</v>
      </c>
      <c r="C141" s="61">
        <f>('use 2017-18'!BQ141/'use 2017-18'!$BY141)*'supply 2017-18'!$BR141</f>
        <v>-239.1752553115634</v>
      </c>
      <c r="D141" s="61">
        <f>('use 2017-18'!BR141/'use 2017-18'!$BY141)*'supply 2017-18'!$BR141</f>
        <v>-24845.251833820781</v>
      </c>
      <c r="E141" s="61">
        <f>('use 2017-18'!BS141/'use 2017-18'!$BY141)*'supply 2017-18'!$BR141</f>
        <v>-17253.703641653156</v>
      </c>
      <c r="F141" s="61">
        <f>('use 2017-18'!BT141/'use 2017-18'!$BY141)*'supply 2017-18'!$BR141</f>
        <v>0</v>
      </c>
      <c r="G141" s="61">
        <f>('use 2017-18'!BU141/'use 2017-18'!$BY141)*'supply 2017-18'!$BR141</f>
        <v>0</v>
      </c>
      <c r="H141" s="61">
        <f>('use 2017-18'!BV141/'use 2017-18'!$BY141)*'supply 2017-18'!$BR141</f>
        <v>0</v>
      </c>
      <c r="I141" s="61">
        <f>('use 2017-18'!BW141/'use 2017-18'!$BY141)*'supply 2017-18'!$BR141</f>
        <v>0</v>
      </c>
      <c r="J141" s="61">
        <f>('use 2017-18'!BX141/'use 2017-18'!$BY141)*'supply 2017-18'!$BR141</f>
        <v>-42098.955475473944</v>
      </c>
      <c r="K141" s="60">
        <f>'use 2017-18'!BY141/'use 2017-18'!$BY141</f>
        <v>1</v>
      </c>
    </row>
    <row r="142" spans="1:11" x14ac:dyDescent="0.35">
      <c r="A142" s="21">
        <v>139</v>
      </c>
      <c r="B142" s="21" t="s">
        <v>208</v>
      </c>
      <c r="C142" s="61">
        <f>('use 2017-18'!BQ142/'use 2017-18'!$BY142)*'supply 2017-18'!$BR142</f>
        <v>-59.75298223602136</v>
      </c>
      <c r="D142" s="61">
        <f>('use 2017-18'!BR142/'use 2017-18'!$BY142)*'supply 2017-18'!$BR142</f>
        <v>-14635.314265781686</v>
      </c>
      <c r="E142" s="61">
        <f>('use 2017-18'!BS142/'use 2017-18'!$BY142)*'supply 2017-18'!$BR142</f>
        <v>-4629.6705118054406</v>
      </c>
      <c r="F142" s="61">
        <f>('use 2017-18'!BT142/'use 2017-18'!$BY142)*'supply 2017-18'!$BR142</f>
        <v>0</v>
      </c>
      <c r="G142" s="61">
        <f>('use 2017-18'!BU142/'use 2017-18'!$BY142)*'supply 2017-18'!$BR142</f>
        <v>0</v>
      </c>
      <c r="H142" s="61">
        <f>('use 2017-18'!BV142/'use 2017-18'!$BY142)*'supply 2017-18'!$BR142</f>
        <v>0</v>
      </c>
      <c r="I142" s="61">
        <f>('use 2017-18'!BW142/'use 2017-18'!$BY142)*'supply 2017-18'!$BR142</f>
        <v>0</v>
      </c>
      <c r="J142" s="61">
        <f>('use 2017-18'!BX142/'use 2017-18'!$BY142)*'supply 2017-18'!$BR142</f>
        <v>-19264.984777587124</v>
      </c>
      <c r="K142" s="60">
        <f>'use 2017-18'!BY142/'use 2017-18'!$BY142</f>
        <v>1</v>
      </c>
    </row>
    <row r="143" spans="1:11" x14ac:dyDescent="0.35">
      <c r="A143" s="21">
        <v>140</v>
      </c>
      <c r="B143" s="21" t="s">
        <v>221</v>
      </c>
      <c r="C143" s="61">
        <f>('use 2017-18'!BQ143/'use 2017-18'!$BY143)*'supply 2017-18'!$BR143</f>
        <v>107185.16824496616</v>
      </c>
      <c r="D143" s="61">
        <f>('use 2017-18'!BR143/'use 2017-18'!$BY143)*'supply 2017-18'!$BR143</f>
        <v>1384944.2254203882</v>
      </c>
      <c r="E143" s="61">
        <f>('use 2017-18'!BS143/'use 2017-18'!$BY143)*'supply 2017-18'!$BR143</f>
        <v>86043.404429626331</v>
      </c>
      <c r="F143" s="61">
        <f>('use 2017-18'!BT143/'use 2017-18'!$BY143)*'supply 2017-18'!$BR143</f>
        <v>0</v>
      </c>
      <c r="G143" s="61">
        <f>('use 2017-18'!BU143/'use 2017-18'!$BY143)*'supply 2017-18'!$BR143</f>
        <v>0</v>
      </c>
      <c r="H143" s="61">
        <f>('use 2017-18'!BV143/'use 2017-18'!$BY143)*'supply 2017-18'!$BR143</f>
        <v>0</v>
      </c>
      <c r="I143" s="61">
        <f>('use 2017-18'!BW143/'use 2017-18'!$BY143)*'supply 2017-18'!$BR143</f>
        <v>29564.661795965596</v>
      </c>
      <c r="J143" s="61">
        <f>('use 2017-18'!BX143/'use 2017-18'!$BY143)*'supply 2017-18'!$BR143</f>
        <v>1500552.2916459802</v>
      </c>
      <c r="K143" s="60">
        <f>'use 2017-18'!BY143/'use 2017-18'!$BY143</f>
        <v>1</v>
      </c>
    </row>
    <row r="144" spans="1:11" x14ac:dyDescent="0.35">
      <c r="B144" s="21" t="s">
        <v>231</v>
      </c>
      <c r="C144" s="2">
        <f t="shared" ref="C144:J144" si="0">SUM(C4:C143)</f>
        <v>42839991.292686753</v>
      </c>
      <c r="D144" s="2">
        <f t="shared" si="0"/>
        <v>19404635.507929567</v>
      </c>
      <c r="E144" s="2">
        <f t="shared" si="0"/>
        <v>275609.91875410365</v>
      </c>
      <c r="F144" s="2">
        <f t="shared" si="0"/>
        <v>14181704.089135485</v>
      </c>
      <c r="G144" s="2">
        <f t="shared" si="0"/>
        <v>269201.27554638608</v>
      </c>
      <c r="H144" s="2">
        <f t="shared" si="0"/>
        <v>1183944.761657095</v>
      </c>
      <c r="I144" s="2">
        <f t="shared" si="0"/>
        <v>19299587.73087832</v>
      </c>
      <c r="J144" s="2">
        <f t="shared" si="0"/>
        <v>54614683.283900954</v>
      </c>
      <c r="K144" s="2">
        <f t="shared" ref="K144" si="1">+C144+J144</f>
        <v>97454674.576587707</v>
      </c>
    </row>
    <row r="145" spans="2:11" x14ac:dyDescent="0.35">
      <c r="B145" s="21" t="s">
        <v>230</v>
      </c>
      <c r="C145" s="2" t="e">
        <f>SUM(#REF!)</f>
        <v>#REF!</v>
      </c>
    </row>
    <row r="146" spans="2:11" x14ac:dyDescent="0.35">
      <c r="B146" s="21" t="s">
        <v>222</v>
      </c>
      <c r="C146" s="2" t="e">
        <f>SUM(#REF!)</f>
        <v>#REF!</v>
      </c>
    </row>
    <row r="149" spans="2:11" x14ac:dyDescent="0.35">
      <c r="B149" s="13" t="s">
        <v>226</v>
      </c>
      <c r="C149" s="2" t="e">
        <f>SUM(#REF!)</f>
        <v>#REF!</v>
      </c>
    </row>
    <row r="150" spans="2:11" x14ac:dyDescent="0.35">
      <c r="B150" s="13" t="s">
        <v>227</v>
      </c>
      <c r="C150" s="2" t="e">
        <f>SUM(#REF!)</f>
        <v>#REF!</v>
      </c>
    </row>
    <row r="151" spans="2:11" x14ac:dyDescent="0.35">
      <c r="B151" s="13" t="s">
        <v>228</v>
      </c>
      <c r="C151" s="2" t="e">
        <f>SUM(#REF!)</f>
        <v>#REF!</v>
      </c>
    </row>
    <row r="152" spans="2:11" x14ac:dyDescent="0.35">
      <c r="B152" s="13" t="s">
        <v>229</v>
      </c>
      <c r="C152" s="2" t="e">
        <f>SUM(#REF!)</f>
        <v>#REF!</v>
      </c>
      <c r="K152" s="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9F89E-017A-479A-9B69-C7DE04AFEAB7}">
  <dimension ref="A1:CB152"/>
  <sheetViews>
    <sheetView workbookViewId="0">
      <selection activeCell="C4" sqref="C4"/>
    </sheetView>
  </sheetViews>
  <sheetFormatPr defaultColWidth="9.1796875" defaultRowHeight="14.5" x14ac:dyDescent="0.35"/>
  <cols>
    <col min="1" max="1" width="5.7265625" style="21" customWidth="1"/>
    <col min="2" max="2" width="23.453125" style="21" customWidth="1"/>
    <col min="3" max="3" width="13.7265625" style="2" customWidth="1"/>
    <col min="4" max="4" width="11.26953125" style="2" customWidth="1"/>
    <col min="5" max="5" width="10.7265625" style="2" customWidth="1"/>
    <col min="6" max="6" width="9.7265625" style="2" customWidth="1"/>
    <col min="7" max="7" width="10.7265625" style="2" customWidth="1"/>
    <col min="8" max="8" width="16.26953125" style="2" bestFit="1" customWidth="1"/>
    <col min="9" max="12" width="9.26953125" style="2" customWidth="1"/>
    <col min="13" max="13" width="10.453125" style="2" customWidth="1"/>
    <col min="14" max="14" width="14.7265625" style="2" customWidth="1"/>
    <col min="15" max="15" width="10.54296875" style="2" customWidth="1"/>
    <col min="16" max="16" width="11.81640625" style="2" customWidth="1"/>
    <col min="17" max="18" width="9.26953125" style="2" customWidth="1"/>
    <col min="19" max="19" width="10.1796875" style="2" customWidth="1"/>
    <col min="20" max="21" width="9.26953125" style="2" customWidth="1"/>
    <col min="22" max="22" width="10.26953125" style="2" customWidth="1"/>
    <col min="23" max="24" width="9.26953125" style="2" customWidth="1"/>
    <col min="25" max="25" width="9.54296875" style="2" customWidth="1"/>
    <col min="26" max="26" width="9.26953125" style="2" customWidth="1"/>
    <col min="27" max="29" width="9.453125" style="2" customWidth="1"/>
    <col min="30" max="30" width="10.26953125" style="2" customWidth="1"/>
    <col min="31" max="31" width="10.7265625" style="2" customWidth="1"/>
    <col min="32" max="32" width="9.81640625" style="2" customWidth="1"/>
    <col min="33" max="33" width="11.26953125" style="2" customWidth="1"/>
    <col min="34" max="34" width="9.54296875" style="2" customWidth="1"/>
    <col min="35" max="35" width="10.81640625" style="2" customWidth="1"/>
    <col min="36" max="36" width="11.453125" style="2" customWidth="1"/>
    <col min="37" max="37" width="10.453125" style="2" customWidth="1"/>
    <col min="38" max="39" width="9.453125" style="2" customWidth="1"/>
    <col min="40" max="40" width="9.26953125" style="2" customWidth="1"/>
    <col min="41" max="41" width="10.54296875" style="2" customWidth="1"/>
    <col min="42" max="42" width="9.26953125" style="2" customWidth="1"/>
    <col min="43" max="43" width="11.26953125" style="2" customWidth="1"/>
    <col min="44" max="44" width="10.54296875" style="2" customWidth="1"/>
    <col min="45" max="45" width="10" style="2" customWidth="1"/>
    <col min="46" max="46" width="9.26953125" style="2" customWidth="1"/>
    <col min="47" max="47" width="10.54296875" style="2" customWidth="1"/>
    <col min="48" max="48" width="12" style="2" customWidth="1"/>
    <col min="49" max="50" width="9.26953125" style="2" customWidth="1"/>
    <col min="51" max="51" width="9.81640625" style="2" customWidth="1"/>
    <col min="52" max="52" width="9.26953125" style="2" customWidth="1"/>
    <col min="53" max="53" width="10.54296875" style="2" customWidth="1"/>
    <col min="54" max="54" width="11.453125" style="2" customWidth="1"/>
    <col min="55" max="55" width="10.54296875" style="2" customWidth="1"/>
    <col min="56" max="56" width="10.26953125" style="2" customWidth="1"/>
    <col min="57" max="57" width="10" style="2" customWidth="1"/>
    <col min="58" max="60" width="10.1796875" style="2" customWidth="1"/>
    <col min="61" max="61" width="10.7265625" style="2" customWidth="1"/>
    <col min="62" max="62" width="11.26953125" style="2" customWidth="1"/>
    <col min="63" max="63" width="13.453125" style="2" customWidth="1"/>
    <col min="64" max="64" width="10.81640625" style="2" customWidth="1"/>
    <col min="65" max="65" width="10.1796875" style="2" customWidth="1"/>
    <col min="66" max="66" width="10.81640625" style="2" customWidth="1"/>
    <col min="67" max="67" width="10.453125" style="2" customWidth="1"/>
    <col min="68" max="68" width="12.453125" style="2" bestFit="1" customWidth="1"/>
    <col min="69" max="69" width="15.7265625" style="2" bestFit="1" customWidth="1"/>
    <col min="70" max="70" width="12.453125" style="2" customWidth="1"/>
    <col min="71" max="71" width="11.26953125" style="2" customWidth="1"/>
    <col min="72" max="72" width="12.1796875" style="2" customWidth="1"/>
    <col min="73" max="73" width="11.81640625" style="2" customWidth="1"/>
    <col min="74" max="74" width="10.26953125" style="2" customWidth="1"/>
    <col min="75" max="75" width="11.81640625" style="2" customWidth="1"/>
    <col min="76" max="77" width="13.26953125" style="2" customWidth="1"/>
    <col min="78" max="79" width="9.1796875" style="2"/>
    <col min="80" max="80" width="16.26953125" style="2" customWidth="1"/>
    <col min="81" max="16384" width="9.1796875" style="2"/>
  </cols>
  <sheetData>
    <row r="1" spans="1:77" s="21" customFormat="1" x14ac:dyDescent="0.35">
      <c r="B1" s="21" t="s">
        <v>224</v>
      </c>
      <c r="D1" s="21" t="s">
        <v>0</v>
      </c>
      <c r="G1" s="21" t="s">
        <v>232</v>
      </c>
    </row>
    <row r="2" spans="1:77" s="21" customFormat="1" ht="68.25" customHeight="1" x14ac:dyDescent="0.35">
      <c r="C2" s="8" t="s">
        <v>1</v>
      </c>
      <c r="D2" s="8" t="s">
        <v>2</v>
      </c>
      <c r="E2" s="8" t="s">
        <v>3</v>
      </c>
      <c r="F2" s="8" t="s">
        <v>4</v>
      </c>
      <c r="G2" s="8" t="s">
        <v>5</v>
      </c>
      <c r="H2" s="8" t="s">
        <v>6</v>
      </c>
      <c r="I2" s="8" t="s">
        <v>7</v>
      </c>
      <c r="J2" s="8" t="s">
        <v>8</v>
      </c>
      <c r="K2" s="8" t="s">
        <v>9</v>
      </c>
      <c r="L2" s="8" t="s">
        <v>10</v>
      </c>
      <c r="M2" s="8" t="s">
        <v>11</v>
      </c>
      <c r="N2" s="8" t="s">
        <v>12</v>
      </c>
      <c r="O2" s="8" t="s">
        <v>13</v>
      </c>
      <c r="P2" s="8" t="s">
        <v>14</v>
      </c>
      <c r="Q2" s="8" t="s">
        <v>15</v>
      </c>
      <c r="R2" s="8" t="s">
        <v>16</v>
      </c>
      <c r="S2" s="8" t="s">
        <v>17</v>
      </c>
      <c r="T2" s="8" t="s">
        <v>18</v>
      </c>
      <c r="U2" s="8" t="s">
        <v>19</v>
      </c>
      <c r="V2" s="8" t="s">
        <v>20</v>
      </c>
      <c r="W2" s="8" t="s">
        <v>21</v>
      </c>
      <c r="X2" s="8" t="s">
        <v>22</v>
      </c>
      <c r="Y2" s="8" t="s">
        <v>23</v>
      </c>
      <c r="Z2" s="8" t="s">
        <v>24</v>
      </c>
      <c r="AA2" s="8" t="s">
        <v>25</v>
      </c>
      <c r="AB2" s="8" t="s">
        <v>26</v>
      </c>
      <c r="AC2" s="8" t="s">
        <v>27</v>
      </c>
      <c r="AD2" s="8" t="s">
        <v>28</v>
      </c>
      <c r="AE2" s="8" t="s">
        <v>29</v>
      </c>
      <c r="AF2" s="8" t="s">
        <v>30</v>
      </c>
      <c r="AG2" s="8" t="s">
        <v>31</v>
      </c>
      <c r="AH2" s="8" t="s">
        <v>32</v>
      </c>
      <c r="AI2" s="8" t="s">
        <v>33</v>
      </c>
      <c r="AJ2" s="8" t="s">
        <v>34</v>
      </c>
      <c r="AK2" s="8" t="s">
        <v>223</v>
      </c>
      <c r="AL2" s="8" t="s">
        <v>36</v>
      </c>
      <c r="AM2" s="8" t="s">
        <v>37</v>
      </c>
      <c r="AN2" s="8" t="s">
        <v>38</v>
      </c>
      <c r="AO2" s="8" t="s">
        <v>39</v>
      </c>
      <c r="AP2" s="8" t="s">
        <v>40</v>
      </c>
      <c r="AQ2" s="8" t="s">
        <v>41</v>
      </c>
      <c r="AR2" s="8" t="s">
        <v>42</v>
      </c>
      <c r="AS2" s="8" t="s">
        <v>43</v>
      </c>
      <c r="AT2" s="8" t="s">
        <v>44</v>
      </c>
      <c r="AU2" s="8" t="s">
        <v>45</v>
      </c>
      <c r="AV2" s="8" t="s">
        <v>46</v>
      </c>
      <c r="AW2" s="8" t="s">
        <v>47</v>
      </c>
      <c r="AX2" s="8" t="s">
        <v>48</v>
      </c>
      <c r="AY2" s="8" t="s">
        <v>49</v>
      </c>
      <c r="AZ2" s="8" t="s">
        <v>50</v>
      </c>
      <c r="BA2" s="8" t="s">
        <v>51</v>
      </c>
      <c r="BB2" s="8" t="s">
        <v>52</v>
      </c>
      <c r="BC2" s="8" t="s">
        <v>53</v>
      </c>
      <c r="BD2" s="8" t="s">
        <v>54</v>
      </c>
      <c r="BE2" s="8" t="s">
        <v>55</v>
      </c>
      <c r="BF2" s="8" t="s">
        <v>56</v>
      </c>
      <c r="BG2" s="8" t="s">
        <v>57</v>
      </c>
      <c r="BH2" s="8" t="s">
        <v>58</v>
      </c>
      <c r="BI2" s="8" t="s">
        <v>59</v>
      </c>
      <c r="BJ2" s="8" t="s">
        <v>60</v>
      </c>
      <c r="BK2" s="8" t="s">
        <v>61</v>
      </c>
      <c r="BL2" s="8" t="s">
        <v>62</v>
      </c>
      <c r="BM2" s="8" t="s">
        <v>63</v>
      </c>
      <c r="BN2" s="8" t="s">
        <v>64</v>
      </c>
      <c r="BO2" s="8" t="s">
        <v>65</v>
      </c>
      <c r="BP2" s="8" t="s">
        <v>66</v>
      </c>
      <c r="BQ2" s="8" t="s">
        <v>211</v>
      </c>
      <c r="BR2" s="8" t="s">
        <v>212</v>
      </c>
      <c r="BS2" s="8" t="s">
        <v>213</v>
      </c>
      <c r="BT2" s="8" t="s">
        <v>214</v>
      </c>
      <c r="BU2" s="8" t="s">
        <v>215</v>
      </c>
      <c r="BV2" s="8" t="s">
        <v>216</v>
      </c>
      <c r="BW2" s="8" t="s">
        <v>217</v>
      </c>
      <c r="BX2" s="8" t="s">
        <v>218</v>
      </c>
      <c r="BY2" s="8" t="s">
        <v>219</v>
      </c>
    </row>
    <row r="3" spans="1:77" x14ac:dyDescent="0.35">
      <c r="A3" s="21" t="s">
        <v>78</v>
      </c>
      <c r="B3" s="21" t="s">
        <v>79</v>
      </c>
      <c r="C3" s="2">
        <v>1</v>
      </c>
      <c r="D3" s="2">
        <v>2</v>
      </c>
      <c r="E3" s="2">
        <v>3</v>
      </c>
      <c r="F3" s="2">
        <v>4</v>
      </c>
      <c r="G3" s="2">
        <v>5</v>
      </c>
      <c r="H3" s="2">
        <v>6</v>
      </c>
      <c r="I3" s="2">
        <v>7</v>
      </c>
      <c r="J3" s="2">
        <v>8</v>
      </c>
      <c r="K3" s="2">
        <v>9</v>
      </c>
      <c r="L3" s="2">
        <v>10</v>
      </c>
      <c r="M3" s="2">
        <v>11</v>
      </c>
      <c r="N3" s="2">
        <v>12</v>
      </c>
      <c r="O3" s="2">
        <v>13</v>
      </c>
      <c r="P3" s="2">
        <v>14</v>
      </c>
      <c r="Q3" s="2">
        <v>15</v>
      </c>
      <c r="R3" s="2">
        <v>16</v>
      </c>
      <c r="S3" s="2">
        <v>17</v>
      </c>
      <c r="T3" s="2">
        <v>18</v>
      </c>
      <c r="U3" s="2">
        <v>19</v>
      </c>
      <c r="V3" s="2">
        <v>20</v>
      </c>
      <c r="W3" s="2">
        <v>21</v>
      </c>
      <c r="X3" s="2">
        <v>22</v>
      </c>
      <c r="Y3" s="2">
        <v>23</v>
      </c>
      <c r="Z3" s="2">
        <v>24</v>
      </c>
      <c r="AA3" s="2">
        <v>25</v>
      </c>
      <c r="AB3" s="2">
        <v>26</v>
      </c>
      <c r="AC3" s="2">
        <v>27</v>
      </c>
      <c r="AD3" s="2">
        <v>28</v>
      </c>
      <c r="AE3" s="2">
        <v>29</v>
      </c>
      <c r="AF3" s="2">
        <v>30</v>
      </c>
      <c r="AG3" s="2">
        <v>31</v>
      </c>
      <c r="AH3" s="2">
        <v>32</v>
      </c>
      <c r="AI3" s="2">
        <v>33</v>
      </c>
      <c r="AJ3" s="2">
        <v>34</v>
      </c>
      <c r="AK3" s="2">
        <v>35</v>
      </c>
      <c r="AL3" s="2">
        <v>36</v>
      </c>
      <c r="AM3" s="2">
        <v>37</v>
      </c>
      <c r="AN3" s="2">
        <v>38</v>
      </c>
      <c r="AO3" s="2">
        <v>39</v>
      </c>
      <c r="AP3" s="2">
        <v>40</v>
      </c>
      <c r="AQ3" s="2">
        <v>41</v>
      </c>
      <c r="AR3" s="2">
        <v>42</v>
      </c>
      <c r="AS3" s="2">
        <v>43</v>
      </c>
      <c r="AT3" s="2">
        <v>44</v>
      </c>
      <c r="AU3" s="2">
        <v>45</v>
      </c>
      <c r="AV3" s="2">
        <v>46</v>
      </c>
      <c r="AW3" s="2">
        <v>47</v>
      </c>
      <c r="AX3" s="2">
        <v>48</v>
      </c>
      <c r="AY3" s="2">
        <v>49</v>
      </c>
      <c r="AZ3" s="2">
        <v>50</v>
      </c>
      <c r="BA3" s="2">
        <v>51</v>
      </c>
      <c r="BB3" s="2">
        <v>52</v>
      </c>
      <c r="BC3" s="2">
        <v>53</v>
      </c>
      <c r="BD3" s="2">
        <v>54</v>
      </c>
      <c r="BE3" s="2">
        <v>55</v>
      </c>
      <c r="BF3" s="2">
        <v>56</v>
      </c>
      <c r="BG3" s="2">
        <v>57</v>
      </c>
      <c r="BH3" s="2">
        <v>58</v>
      </c>
      <c r="BI3" s="2">
        <v>59</v>
      </c>
      <c r="BJ3" s="2">
        <v>60</v>
      </c>
      <c r="BK3" s="2">
        <v>61</v>
      </c>
      <c r="BL3" s="2">
        <v>62</v>
      </c>
      <c r="BM3" s="2">
        <v>63</v>
      </c>
      <c r="BN3" s="2">
        <v>64</v>
      </c>
      <c r="BO3" s="2">
        <v>65</v>
      </c>
      <c r="BP3" s="2">
        <v>66</v>
      </c>
    </row>
    <row r="4" spans="1:77" x14ac:dyDescent="0.35">
      <c r="A4" s="21">
        <v>1</v>
      </c>
      <c r="B4" s="21" t="s">
        <v>80</v>
      </c>
      <c r="C4" s="2">
        <f>'use 2017-18'!C4*rates!$D2</f>
        <v>820630.45114806143</v>
      </c>
      <c r="D4" s="2">
        <f>'use 2012-13'!D4*rates!$D2</f>
        <v>0</v>
      </c>
      <c r="E4" s="2">
        <f>'use 2012-13'!E4*rates!$D2</f>
        <v>0</v>
      </c>
      <c r="F4" s="2">
        <f>'use 2012-13'!F4*rates!$D2</f>
        <v>0</v>
      </c>
      <c r="G4" s="2">
        <f>'use 2012-13'!G4*rates!$D2</f>
        <v>0</v>
      </c>
      <c r="H4" s="2">
        <f>'use 2012-13'!H4*rates!$D2</f>
        <v>0</v>
      </c>
      <c r="I4" s="2">
        <f>'use 2012-13'!I4*rates!$D2</f>
        <v>0</v>
      </c>
      <c r="J4" s="2">
        <f>'use 2012-13'!J4*rates!$D2</f>
        <v>0</v>
      </c>
      <c r="K4" s="2">
        <f>'use 2012-13'!K4*rates!$D2</f>
        <v>0</v>
      </c>
      <c r="L4" s="2">
        <f>'use 2012-13'!L4*rates!$D2</f>
        <v>0</v>
      </c>
      <c r="M4" s="2">
        <f>'use 2012-13'!M4*rates!$D2</f>
        <v>0</v>
      </c>
      <c r="N4" s="2">
        <f>'use 2012-13'!N4*rates!$D2</f>
        <v>0</v>
      </c>
      <c r="O4" s="2">
        <f>'use 2012-13'!O4*rates!$D2</f>
        <v>2501043.5047531673</v>
      </c>
      <c r="P4" s="2">
        <f>'use 2012-13'!P4*rates!$D2</f>
        <v>250791.50743002477</v>
      </c>
      <c r="Q4" s="2">
        <f>'use 2012-13'!Q4*rates!$D2</f>
        <v>184674.13094152004</v>
      </c>
      <c r="R4" s="2">
        <f>'use 2012-13'!R4*rates!$D2</f>
        <v>0</v>
      </c>
      <c r="S4" s="2">
        <f>'use 2012-13'!S4*rates!$D2</f>
        <v>0</v>
      </c>
      <c r="T4" s="2">
        <f>'use 2012-13'!T4*rates!$D2</f>
        <v>0</v>
      </c>
      <c r="U4" s="2">
        <f>'use 2012-13'!U4*rates!$D2</f>
        <v>0</v>
      </c>
      <c r="V4" s="2">
        <f>'use 2012-13'!V4*rates!$D2</f>
        <v>0</v>
      </c>
      <c r="W4" s="2">
        <f>'use 2012-13'!W4*rates!$D2</f>
        <v>0</v>
      </c>
      <c r="X4" s="2">
        <f>'use 2012-13'!X4*rates!$D2</f>
        <v>0</v>
      </c>
      <c r="Y4" s="2">
        <f>'use 2012-13'!Y4*rates!$D2</f>
        <v>0</v>
      </c>
      <c r="Z4" s="2">
        <f>'use 2012-13'!Z4*rates!$D2</f>
        <v>0</v>
      </c>
      <c r="AA4" s="2">
        <f>'use 2012-13'!AA4*rates!$D2</f>
        <v>0</v>
      </c>
      <c r="AB4" s="2">
        <f>'use 2012-13'!AB4*rates!$D2</f>
        <v>0</v>
      </c>
      <c r="AC4" s="2">
        <f>'use 2012-13'!AC4*rates!$D2</f>
        <v>0</v>
      </c>
      <c r="AD4" s="2">
        <f>'use 2012-13'!AD4*rates!$D2</f>
        <v>0</v>
      </c>
      <c r="AE4" s="2">
        <f>'use 2012-13'!AE4*rates!$D2</f>
        <v>0</v>
      </c>
      <c r="AF4" s="2">
        <f>'use 2012-13'!AF4*rates!$D2</f>
        <v>0</v>
      </c>
      <c r="AG4" s="2">
        <f>'use 2012-13'!AG4*rates!$D2</f>
        <v>0</v>
      </c>
      <c r="AH4" s="2">
        <f>'use 2012-13'!AH4*rates!$D2</f>
        <v>0</v>
      </c>
      <c r="AI4" s="2">
        <f>'use 2012-13'!AI4*rates!$D2</f>
        <v>0</v>
      </c>
      <c r="AJ4" s="2">
        <f>'use 2012-13'!AJ4*rates!$D2</f>
        <v>0</v>
      </c>
      <c r="AK4" s="2">
        <f>'use 2012-13'!AK4*rates!$D2</f>
        <v>0</v>
      </c>
      <c r="AL4" s="2">
        <f>'use 2012-13'!AL4*rates!$D2</f>
        <v>0</v>
      </c>
      <c r="AM4" s="2">
        <f>'use 2012-13'!AM4*rates!$D2</f>
        <v>0</v>
      </c>
      <c r="AN4" s="2">
        <f>'use 2012-13'!AN4*rates!$D2</f>
        <v>0</v>
      </c>
      <c r="AO4" s="2">
        <f>'use 2012-13'!AO4*rates!$D2</f>
        <v>0</v>
      </c>
      <c r="AP4" s="2">
        <f>'use 2012-13'!AP4*rates!$D2</f>
        <v>0</v>
      </c>
      <c r="AQ4" s="2">
        <f>'use 2012-13'!AQ4*rates!$D2</f>
        <v>0</v>
      </c>
      <c r="AR4" s="2">
        <f>'use 2012-13'!AR4*rates!$D2</f>
        <v>0</v>
      </c>
      <c r="AS4" s="2">
        <f>'use 2012-13'!AS4*rates!$D2</f>
        <v>0</v>
      </c>
      <c r="AT4" s="2">
        <f>'use 2012-13'!AT4*rates!$D2</f>
        <v>0</v>
      </c>
      <c r="AU4" s="2">
        <f>'use 2012-13'!AU4*rates!$D2</f>
        <v>0</v>
      </c>
      <c r="AV4" s="2">
        <f>'use 2012-13'!AV4*rates!$D2</f>
        <v>0</v>
      </c>
      <c r="AW4" s="2">
        <f>'use 2012-13'!AW4*rates!$D2</f>
        <v>0</v>
      </c>
      <c r="AX4" s="2">
        <f>'use 2012-13'!AX4*rates!$D2</f>
        <v>0</v>
      </c>
      <c r="AY4" s="2">
        <f>'use 2012-13'!AY4*rates!$D2</f>
        <v>0</v>
      </c>
      <c r="AZ4" s="2">
        <f>'use 2012-13'!AZ4*rates!$D2</f>
        <v>0</v>
      </c>
      <c r="BA4" s="2">
        <f>'use 2012-13'!BA4*rates!$D2</f>
        <v>0</v>
      </c>
      <c r="BB4" s="2">
        <f>'use 2012-13'!BB4*rates!$D2</f>
        <v>0</v>
      </c>
      <c r="BC4" s="2">
        <f>'use 2012-13'!BC4*rates!$D2</f>
        <v>0</v>
      </c>
      <c r="BD4" s="2">
        <f>'use 2012-13'!BD4*rates!$D2</f>
        <v>0</v>
      </c>
      <c r="BE4" s="2">
        <f>'use 2012-13'!BE4*rates!$D2</f>
        <v>0</v>
      </c>
      <c r="BF4" s="2">
        <f>'use 2012-13'!BF4*rates!$D2</f>
        <v>0</v>
      </c>
      <c r="BG4" s="2">
        <f>'use 2012-13'!BG4*rates!$D2</f>
        <v>0</v>
      </c>
      <c r="BH4" s="2">
        <f>'use 2012-13'!BH4*rates!$D2</f>
        <v>0</v>
      </c>
      <c r="BI4" s="2">
        <f>'use 2012-13'!BI4*rates!$D2</f>
        <v>0</v>
      </c>
      <c r="BJ4" s="2">
        <f>'use 2012-13'!BJ4*rates!$D2</f>
        <v>0</v>
      </c>
      <c r="BK4" s="2">
        <f>'use 2012-13'!BK4*rates!$D2</f>
        <v>0</v>
      </c>
      <c r="BL4" s="2">
        <f>'use 2012-13'!BL4*rates!$D2</f>
        <v>0</v>
      </c>
      <c r="BM4" s="2">
        <f>'use 2012-13'!BM4*rates!$D2</f>
        <v>0</v>
      </c>
      <c r="BN4" s="2">
        <f>'use 2012-13'!BN4*rates!$D2</f>
        <v>0</v>
      </c>
      <c r="BO4" s="2">
        <f>'use 2012-13'!BO4*rates!$D2</f>
        <v>0</v>
      </c>
      <c r="BP4" s="2">
        <f>'use 2012-13'!BP4*rates!$D2</f>
        <v>19153.900601543253</v>
      </c>
      <c r="BQ4" s="2">
        <f t="shared" ref="BQ4:BQ67" si="0">SUM(C4:BP4)</f>
        <v>3776293.4948743172</v>
      </c>
      <c r="BR4" s="2">
        <v>2393729.8252244438</v>
      </c>
      <c r="BV4" s="2">
        <v>0</v>
      </c>
      <c r="BW4" s="2">
        <v>53212.119999999995</v>
      </c>
      <c r="BX4" s="2">
        <f>SUM(BR4:BW4)</f>
        <v>2446941.9452244439</v>
      </c>
      <c r="BY4" s="2">
        <f>+BQ4+BX4</f>
        <v>6223235.4400987606</v>
      </c>
    </row>
    <row r="5" spans="1:77" x14ac:dyDescent="0.35">
      <c r="A5" s="21">
        <v>2</v>
      </c>
      <c r="B5" s="21" t="s">
        <v>81</v>
      </c>
      <c r="C5" s="2">
        <f>'use 2012-13'!C5*rates!$D3</f>
        <v>644717.52079679363</v>
      </c>
      <c r="D5" s="2">
        <f>'use 2012-13'!D5*rates!$D3</f>
        <v>91482.243376540137</v>
      </c>
      <c r="E5" s="2">
        <f>'use 2012-13'!E5*rates!$D3</f>
        <v>0</v>
      </c>
      <c r="F5" s="2">
        <f>'use 2012-13'!F5*rates!$D3</f>
        <v>0</v>
      </c>
      <c r="G5" s="2">
        <f>'use 2012-13'!G5*rates!$D3</f>
        <v>0</v>
      </c>
      <c r="H5" s="2">
        <f>'use 2012-13'!H5*rates!$D3</f>
        <v>0</v>
      </c>
      <c r="I5" s="2">
        <f>'use 2012-13'!I5*rates!$D3</f>
        <v>0</v>
      </c>
      <c r="J5" s="2">
        <f>'use 2012-13'!J5*rates!$D3</f>
        <v>0</v>
      </c>
      <c r="K5" s="2">
        <f>'use 2012-13'!K5*rates!$D3</f>
        <v>0</v>
      </c>
      <c r="L5" s="2">
        <f>'use 2012-13'!L5*rates!$D3</f>
        <v>0</v>
      </c>
      <c r="M5" s="2">
        <f>'use 2012-13'!M5*rates!$D3</f>
        <v>0</v>
      </c>
      <c r="N5" s="2">
        <f>'use 2012-13'!N5*rates!$D3</f>
        <v>0</v>
      </c>
      <c r="O5" s="2">
        <f>'use 2012-13'!O5*rates!$D3</f>
        <v>576678.74406842515</v>
      </c>
      <c r="P5" s="2">
        <f>'use 2012-13'!P5*rates!$D3</f>
        <v>81386.8731248392</v>
      </c>
      <c r="Q5" s="2">
        <f>'use 2012-13'!Q5*rates!$D3</f>
        <v>32398.810254014374</v>
      </c>
      <c r="R5" s="2">
        <f>'use 2012-13'!R5*rates!$D3</f>
        <v>0</v>
      </c>
      <c r="S5" s="2">
        <f>'use 2012-13'!S5*rates!$D3</f>
        <v>0</v>
      </c>
      <c r="T5" s="2">
        <f>'use 2012-13'!T5*rates!$D3</f>
        <v>0</v>
      </c>
      <c r="U5" s="2">
        <f>'use 2012-13'!U5*rates!$D3</f>
        <v>0</v>
      </c>
      <c r="V5" s="2">
        <f>'use 2012-13'!V5*rates!$D3</f>
        <v>0</v>
      </c>
      <c r="W5" s="2">
        <f>'use 2012-13'!W5*rates!$D3</f>
        <v>0</v>
      </c>
      <c r="X5" s="2">
        <f>'use 2012-13'!X5*rates!$D3</f>
        <v>0</v>
      </c>
      <c r="Y5" s="2">
        <f>'use 2012-13'!Y5*rates!$D3</f>
        <v>0</v>
      </c>
      <c r="Z5" s="2">
        <f>'use 2012-13'!Z5*rates!$D3</f>
        <v>0</v>
      </c>
      <c r="AA5" s="2">
        <f>'use 2012-13'!AA5*rates!$D3</f>
        <v>0</v>
      </c>
      <c r="AB5" s="2">
        <f>'use 2012-13'!AB5*rates!$D3</f>
        <v>0</v>
      </c>
      <c r="AC5" s="2">
        <f>'use 2012-13'!AC5*rates!$D3</f>
        <v>0</v>
      </c>
      <c r="AD5" s="2">
        <f>'use 2012-13'!AD5*rates!$D3</f>
        <v>0</v>
      </c>
      <c r="AE5" s="2">
        <f>'use 2012-13'!AE5*rates!$D3</f>
        <v>0</v>
      </c>
      <c r="AF5" s="2">
        <f>'use 2012-13'!AF5*rates!$D3</f>
        <v>0</v>
      </c>
      <c r="AG5" s="2">
        <f>'use 2012-13'!AG5*rates!$D3</f>
        <v>0</v>
      </c>
      <c r="AH5" s="2">
        <f>'use 2012-13'!AH5*rates!$D3</f>
        <v>0</v>
      </c>
      <c r="AI5" s="2">
        <f>'use 2012-13'!AI5*rates!$D3</f>
        <v>0</v>
      </c>
      <c r="AJ5" s="2">
        <f>'use 2012-13'!AJ5*rates!$D3</f>
        <v>0</v>
      </c>
      <c r="AK5" s="2">
        <f>'use 2012-13'!AK5*rates!$D3</f>
        <v>0</v>
      </c>
      <c r="AL5" s="2">
        <f>'use 2012-13'!AL5*rates!$D3</f>
        <v>0</v>
      </c>
      <c r="AM5" s="2">
        <f>'use 2012-13'!AM5*rates!$D3</f>
        <v>0</v>
      </c>
      <c r="AN5" s="2">
        <f>'use 2012-13'!AN5*rates!$D3</f>
        <v>0</v>
      </c>
      <c r="AO5" s="2">
        <f>'use 2012-13'!AO5*rates!$D3</f>
        <v>0</v>
      </c>
      <c r="AP5" s="2">
        <f>'use 2012-13'!AP5*rates!$D3</f>
        <v>0</v>
      </c>
      <c r="AQ5" s="2">
        <f>'use 2012-13'!AQ5*rates!$D3</f>
        <v>0</v>
      </c>
      <c r="AR5" s="2">
        <f>'use 2012-13'!AR5*rates!$D3</f>
        <v>0</v>
      </c>
      <c r="AS5" s="2">
        <f>'use 2012-13'!AS5*rates!$D3</f>
        <v>0</v>
      </c>
      <c r="AT5" s="2">
        <f>'use 2012-13'!AT5*rates!$D3</f>
        <v>0</v>
      </c>
      <c r="AU5" s="2">
        <f>'use 2012-13'!AU5*rates!$D3</f>
        <v>0</v>
      </c>
      <c r="AV5" s="2">
        <f>'use 2012-13'!AV5*rates!$D3</f>
        <v>0</v>
      </c>
      <c r="AW5" s="2">
        <f>'use 2012-13'!AW5*rates!$D3</f>
        <v>0</v>
      </c>
      <c r="AX5" s="2">
        <f>'use 2012-13'!AX5*rates!$D3</f>
        <v>0</v>
      </c>
      <c r="AY5" s="2">
        <f>'use 2012-13'!AY5*rates!$D3</f>
        <v>0</v>
      </c>
      <c r="AZ5" s="2">
        <f>'use 2012-13'!AZ5*rates!$D3</f>
        <v>0</v>
      </c>
      <c r="BA5" s="2">
        <f>'use 2012-13'!BA5*rates!$D3</f>
        <v>0</v>
      </c>
      <c r="BB5" s="2">
        <f>'use 2012-13'!BB5*rates!$D3</f>
        <v>0</v>
      </c>
      <c r="BC5" s="2">
        <f>'use 2012-13'!BC5*rates!$D3</f>
        <v>147655.01162121812</v>
      </c>
      <c r="BD5" s="2">
        <f>'use 2012-13'!BD5*rates!$D3</f>
        <v>0</v>
      </c>
      <c r="BE5" s="2">
        <f>'use 2012-13'!BE5*rates!$D3</f>
        <v>0</v>
      </c>
      <c r="BF5" s="2">
        <f>'use 2012-13'!BF5*rates!$D3</f>
        <v>0</v>
      </c>
      <c r="BG5" s="2">
        <f>'use 2012-13'!BG5*rates!$D3</f>
        <v>0</v>
      </c>
      <c r="BH5" s="2">
        <f>'use 2012-13'!BH5*rates!$D3</f>
        <v>0</v>
      </c>
      <c r="BI5" s="2">
        <f>'use 2012-13'!BI5*rates!$D3</f>
        <v>0</v>
      </c>
      <c r="BJ5" s="2">
        <f>'use 2012-13'!BJ5*rates!$D3</f>
        <v>0</v>
      </c>
      <c r="BK5" s="2">
        <f>'use 2012-13'!BK5*rates!$D3</f>
        <v>0</v>
      </c>
      <c r="BL5" s="2">
        <f>'use 2012-13'!BL5*rates!$D3</f>
        <v>0</v>
      </c>
      <c r="BM5" s="2">
        <f>'use 2012-13'!BM5*rates!$D3</f>
        <v>0</v>
      </c>
      <c r="BN5" s="2">
        <f>'use 2012-13'!BN5*rates!$D3</f>
        <v>0</v>
      </c>
      <c r="BO5" s="2">
        <f>'use 2012-13'!BO5*rates!$D3</f>
        <v>0</v>
      </c>
      <c r="BP5" s="2">
        <f>'use 2012-13'!BP5*rates!$D3</f>
        <v>99480.091533664396</v>
      </c>
      <c r="BQ5" s="2">
        <f t="shared" si="0"/>
        <v>1673799.2947754951</v>
      </c>
      <c r="BR5" s="2">
        <v>2575840.1461728518</v>
      </c>
      <c r="BV5" s="2">
        <v>256800</v>
      </c>
      <c r="BW5" s="2">
        <v>1052259.1400000001</v>
      </c>
      <c r="BX5" s="2">
        <f t="shared" ref="BX5:BX68" si="1">SUM(BR5:BW5)</f>
        <v>3884899.2861728519</v>
      </c>
      <c r="BY5" s="2">
        <f t="shared" ref="BY5:BY68" si="2">+BQ5+BX5</f>
        <v>5558698.5809483472</v>
      </c>
    </row>
    <row r="6" spans="1:77" x14ac:dyDescent="0.35">
      <c r="A6" s="21">
        <v>3</v>
      </c>
      <c r="B6" s="21" t="s">
        <v>82</v>
      </c>
      <c r="C6" s="2">
        <f>'use 2012-13'!C6*rates!$D4</f>
        <v>37679.200487747847</v>
      </c>
      <c r="D6" s="2">
        <f>'use 2012-13'!D6*rates!$D4</f>
        <v>193673.94629444872</v>
      </c>
      <c r="E6" s="2">
        <f>'use 2012-13'!E6*rates!$D4</f>
        <v>0</v>
      </c>
      <c r="F6" s="2">
        <f>'use 2012-13'!F6*rates!$D4</f>
        <v>1354.9363162664513</v>
      </c>
      <c r="G6" s="2">
        <f>'use 2012-13'!G6*rates!$D4</f>
        <v>0</v>
      </c>
      <c r="H6" s="2">
        <f>'use 2012-13'!H6*rates!$D4</f>
        <v>0</v>
      </c>
      <c r="I6" s="2">
        <f>'use 2012-13'!I6*rates!$D4</f>
        <v>0</v>
      </c>
      <c r="J6" s="2">
        <f>'use 2012-13'!J6*rates!$D4</f>
        <v>0</v>
      </c>
      <c r="K6" s="2">
        <f>'use 2012-13'!K6*rates!$D4</f>
        <v>0</v>
      </c>
      <c r="L6" s="2">
        <f>'use 2012-13'!L6*rates!$D4</f>
        <v>0</v>
      </c>
      <c r="M6" s="2">
        <f>'use 2012-13'!M6*rates!$D4</f>
        <v>0</v>
      </c>
      <c r="N6" s="2">
        <f>'use 2012-13'!N6*rates!$D4</f>
        <v>0</v>
      </c>
      <c r="O6" s="2">
        <f>'use 2012-13'!O6*rates!$D4</f>
        <v>57088.188945178481</v>
      </c>
      <c r="P6" s="2">
        <f>'use 2012-13'!P6*rates!$D4</f>
        <v>36525.881017287938</v>
      </c>
      <c r="Q6" s="2">
        <f>'use 2012-13'!Q6*rates!$D4</f>
        <v>45137.490514751822</v>
      </c>
      <c r="R6" s="2">
        <f>'use 2012-13'!R6*rates!$D4</f>
        <v>0</v>
      </c>
      <c r="S6" s="2">
        <f>'use 2012-13'!S6*rates!$D4</f>
        <v>0</v>
      </c>
      <c r="T6" s="2">
        <f>'use 2012-13'!T6*rates!$D4</f>
        <v>0</v>
      </c>
      <c r="U6" s="2">
        <f>'use 2012-13'!U6*rates!$D4</f>
        <v>0</v>
      </c>
      <c r="V6" s="2">
        <f>'use 2012-13'!V6*rates!$D4</f>
        <v>0</v>
      </c>
      <c r="W6" s="2">
        <f>'use 2012-13'!W6*rates!$D4</f>
        <v>0</v>
      </c>
      <c r="X6" s="2">
        <f>'use 2012-13'!X6*rates!$D4</f>
        <v>0</v>
      </c>
      <c r="Y6" s="2">
        <f>'use 2012-13'!Y6*rates!$D4</f>
        <v>0</v>
      </c>
      <c r="Z6" s="2">
        <f>'use 2012-13'!Z6*rates!$D4</f>
        <v>0</v>
      </c>
      <c r="AA6" s="2">
        <f>'use 2012-13'!AA6*rates!$D4</f>
        <v>0</v>
      </c>
      <c r="AB6" s="2">
        <f>'use 2012-13'!AB6*rates!$D4</f>
        <v>0</v>
      </c>
      <c r="AC6" s="2">
        <f>'use 2012-13'!AC6*rates!$D4</f>
        <v>0</v>
      </c>
      <c r="AD6" s="2">
        <f>'use 2012-13'!AD6*rates!$D4</f>
        <v>0</v>
      </c>
      <c r="AE6" s="2">
        <f>'use 2012-13'!AE6*rates!$D4</f>
        <v>0</v>
      </c>
      <c r="AF6" s="2">
        <f>'use 2012-13'!AF6*rates!$D4</f>
        <v>0</v>
      </c>
      <c r="AG6" s="2">
        <f>'use 2012-13'!AG6*rates!$D4</f>
        <v>48085.799270131094</v>
      </c>
      <c r="AH6" s="2">
        <f>'use 2012-13'!AH6*rates!$D4</f>
        <v>26271.362599573975</v>
      </c>
      <c r="AI6" s="2">
        <f>'use 2012-13'!AI6*rates!$D4</f>
        <v>0</v>
      </c>
      <c r="AJ6" s="2">
        <f>'use 2012-13'!AJ6*rates!$D4</f>
        <v>0</v>
      </c>
      <c r="AK6" s="2">
        <f>'use 2012-13'!AK6*rates!$D4</f>
        <v>0</v>
      </c>
      <c r="AL6" s="2">
        <f>'use 2012-13'!AL6*rates!$D4</f>
        <v>0</v>
      </c>
      <c r="AM6" s="2">
        <f>'use 2012-13'!AM6*rates!$D4</f>
        <v>0</v>
      </c>
      <c r="AN6" s="2">
        <f>'use 2012-13'!AN6*rates!$D4</f>
        <v>0</v>
      </c>
      <c r="AO6" s="2">
        <f>'use 2012-13'!AO6*rates!$D4</f>
        <v>0</v>
      </c>
      <c r="AP6" s="2">
        <f>'use 2012-13'!AP6*rates!$D4</f>
        <v>0</v>
      </c>
      <c r="AQ6" s="2">
        <f>'use 2012-13'!AQ6*rates!$D4</f>
        <v>0</v>
      </c>
      <c r="AR6" s="2">
        <f>'use 2012-13'!AR6*rates!$D4</f>
        <v>0</v>
      </c>
      <c r="AS6" s="2">
        <f>'use 2012-13'!AS6*rates!$D4</f>
        <v>0</v>
      </c>
      <c r="AT6" s="2">
        <f>'use 2012-13'!AT6*rates!$D4</f>
        <v>0</v>
      </c>
      <c r="AU6" s="2">
        <f>'use 2012-13'!AU6*rates!$D4</f>
        <v>0</v>
      </c>
      <c r="AV6" s="2">
        <f>'use 2012-13'!AV6*rates!$D4</f>
        <v>0</v>
      </c>
      <c r="AW6" s="2">
        <f>'use 2012-13'!AW6*rates!$D4</f>
        <v>0</v>
      </c>
      <c r="AX6" s="2">
        <f>'use 2012-13'!AX6*rates!$D4</f>
        <v>0</v>
      </c>
      <c r="AY6" s="2">
        <f>'use 2012-13'!AY6*rates!$D4</f>
        <v>0</v>
      </c>
      <c r="AZ6" s="2">
        <f>'use 2012-13'!AZ6*rates!$D4</f>
        <v>0</v>
      </c>
      <c r="BA6" s="2">
        <f>'use 2012-13'!BA6*rates!$D4</f>
        <v>0</v>
      </c>
      <c r="BB6" s="2">
        <f>'use 2012-13'!BB6*rates!$D4</f>
        <v>0</v>
      </c>
      <c r="BC6" s="2">
        <f>'use 2012-13'!BC6*rates!$D4</f>
        <v>0</v>
      </c>
      <c r="BD6" s="2">
        <f>'use 2012-13'!BD6*rates!$D4</f>
        <v>0</v>
      </c>
      <c r="BE6" s="2">
        <f>'use 2012-13'!BE6*rates!$D4</f>
        <v>0</v>
      </c>
      <c r="BF6" s="2">
        <f>'use 2012-13'!BF6*rates!$D4</f>
        <v>0</v>
      </c>
      <c r="BG6" s="2">
        <f>'use 2012-13'!BG6*rates!$D4</f>
        <v>0</v>
      </c>
      <c r="BH6" s="2">
        <f>'use 2012-13'!BH6*rates!$D4</f>
        <v>0</v>
      </c>
      <c r="BI6" s="2">
        <f>'use 2012-13'!BI6*rates!$D4</f>
        <v>0</v>
      </c>
      <c r="BJ6" s="2">
        <f>'use 2012-13'!BJ6*rates!$D4</f>
        <v>0</v>
      </c>
      <c r="BK6" s="2">
        <f>'use 2012-13'!BK6*rates!$D4</f>
        <v>0</v>
      </c>
      <c r="BL6" s="2">
        <f>'use 2012-13'!BL6*rates!$D4</f>
        <v>0</v>
      </c>
      <c r="BM6" s="2">
        <f>'use 2012-13'!BM6*rates!$D4</f>
        <v>0</v>
      </c>
      <c r="BN6" s="2">
        <f>'use 2012-13'!BN6*rates!$D4</f>
        <v>0</v>
      </c>
      <c r="BO6" s="2">
        <f>'use 2012-13'!BO6*rates!$D4</f>
        <v>0</v>
      </c>
      <c r="BP6" s="2">
        <f>'use 2012-13'!BP6*rates!$D4</f>
        <v>4390.5796447454904</v>
      </c>
      <c r="BQ6" s="2">
        <f t="shared" si="0"/>
        <v>450207.38509013184</v>
      </c>
      <c r="BR6" s="2">
        <v>3124621.4821864967</v>
      </c>
      <c r="BV6" s="2">
        <v>97061.670826799105</v>
      </c>
      <c r="BW6" s="2">
        <v>818459.11</v>
      </c>
      <c r="BX6" s="2">
        <f t="shared" si="1"/>
        <v>4040142.2630132958</v>
      </c>
      <c r="BY6" s="2">
        <f t="shared" si="2"/>
        <v>4490349.6481034281</v>
      </c>
    </row>
    <row r="7" spans="1:77" x14ac:dyDescent="0.35">
      <c r="A7" s="21">
        <v>4</v>
      </c>
      <c r="B7" s="21" t="s">
        <v>83</v>
      </c>
      <c r="C7" s="2">
        <f>'use 2012-13'!C7*rates!$D5</f>
        <v>39767.108805500946</v>
      </c>
      <c r="D7" s="2">
        <f>'use 2012-13'!D7*rates!$D5</f>
        <v>114514.88962631304</v>
      </c>
      <c r="E7" s="2">
        <f>'use 2012-13'!E7*rates!$D5</f>
        <v>0</v>
      </c>
      <c r="F7" s="2">
        <f>'use 2012-13'!F7*rates!$D5</f>
        <v>0</v>
      </c>
      <c r="G7" s="2">
        <f>'use 2012-13'!G7*rates!$D5</f>
        <v>0</v>
      </c>
      <c r="H7" s="2">
        <f>'use 2012-13'!H7*rates!$D5</f>
        <v>0</v>
      </c>
      <c r="I7" s="2">
        <f>'use 2012-13'!I7*rates!$D5</f>
        <v>0</v>
      </c>
      <c r="J7" s="2">
        <f>'use 2012-13'!J7*rates!$D5</f>
        <v>0</v>
      </c>
      <c r="K7" s="2">
        <f>'use 2012-13'!K7*rates!$D5</f>
        <v>0</v>
      </c>
      <c r="L7" s="2">
        <f>'use 2012-13'!L7*rates!$D5</f>
        <v>0</v>
      </c>
      <c r="M7" s="2">
        <f>'use 2012-13'!M7*rates!$D5</f>
        <v>0</v>
      </c>
      <c r="N7" s="2">
        <f>'use 2012-13'!N7*rates!$D5</f>
        <v>0</v>
      </c>
      <c r="O7" s="2">
        <f>'use 2012-13'!O7*rates!$D5</f>
        <v>57623.51512572405</v>
      </c>
      <c r="P7" s="2">
        <f>'use 2012-13'!P7*rates!$D5</f>
        <v>50957.270102305287</v>
      </c>
      <c r="Q7" s="2">
        <f>'use 2012-13'!Q7*rates!$D5</f>
        <v>0</v>
      </c>
      <c r="R7" s="2">
        <f>'use 2012-13'!R7*rates!$D5</f>
        <v>0</v>
      </c>
      <c r="S7" s="2">
        <f>'use 2012-13'!S7*rates!$D5</f>
        <v>0</v>
      </c>
      <c r="T7" s="2">
        <f>'use 2012-13'!T7*rates!$D5</f>
        <v>0</v>
      </c>
      <c r="U7" s="2">
        <f>'use 2012-13'!U7*rates!$D5</f>
        <v>0</v>
      </c>
      <c r="V7" s="2">
        <f>'use 2012-13'!V7*rates!$D5</f>
        <v>0</v>
      </c>
      <c r="W7" s="2">
        <f>'use 2012-13'!W7*rates!$D5</f>
        <v>0</v>
      </c>
      <c r="X7" s="2">
        <f>'use 2012-13'!X7*rates!$D5</f>
        <v>0</v>
      </c>
      <c r="Y7" s="2">
        <f>'use 2012-13'!Y7*rates!$D5</f>
        <v>0</v>
      </c>
      <c r="Z7" s="2">
        <f>'use 2012-13'!Z7*rates!$D5</f>
        <v>0</v>
      </c>
      <c r="AA7" s="2">
        <f>'use 2012-13'!AA7*rates!$D5</f>
        <v>0</v>
      </c>
      <c r="AB7" s="2">
        <f>'use 2012-13'!AB7*rates!$D5</f>
        <v>0</v>
      </c>
      <c r="AC7" s="2">
        <f>'use 2012-13'!AC7*rates!$D5</f>
        <v>0</v>
      </c>
      <c r="AD7" s="2">
        <f>'use 2012-13'!AD7*rates!$D5</f>
        <v>0</v>
      </c>
      <c r="AE7" s="2">
        <f>'use 2012-13'!AE7*rates!$D5</f>
        <v>0</v>
      </c>
      <c r="AF7" s="2">
        <f>'use 2012-13'!AF7*rates!$D5</f>
        <v>0</v>
      </c>
      <c r="AG7" s="2">
        <f>'use 2012-13'!AG7*rates!$D5</f>
        <v>0</v>
      </c>
      <c r="AH7" s="2">
        <f>'use 2012-13'!AH7*rates!$D5</f>
        <v>0</v>
      </c>
      <c r="AI7" s="2">
        <f>'use 2012-13'!AI7*rates!$D5</f>
        <v>0</v>
      </c>
      <c r="AJ7" s="2">
        <f>'use 2012-13'!AJ7*rates!$D5</f>
        <v>0</v>
      </c>
      <c r="AK7" s="2">
        <f>'use 2012-13'!AK7*rates!$D5</f>
        <v>0</v>
      </c>
      <c r="AL7" s="2">
        <f>'use 2012-13'!AL7*rates!$D5</f>
        <v>0</v>
      </c>
      <c r="AM7" s="2">
        <f>'use 2012-13'!AM7*rates!$D5</f>
        <v>0</v>
      </c>
      <c r="AN7" s="2">
        <f>'use 2012-13'!AN7*rates!$D5</f>
        <v>0</v>
      </c>
      <c r="AO7" s="2">
        <f>'use 2012-13'!AO7*rates!$D5</f>
        <v>0</v>
      </c>
      <c r="AP7" s="2">
        <f>'use 2012-13'!AP7*rates!$D5</f>
        <v>0</v>
      </c>
      <c r="AQ7" s="2">
        <f>'use 2012-13'!AQ7*rates!$D5</f>
        <v>0</v>
      </c>
      <c r="AR7" s="2">
        <f>'use 2012-13'!AR7*rates!$D5</f>
        <v>0</v>
      </c>
      <c r="AS7" s="2">
        <f>'use 2012-13'!AS7*rates!$D5</f>
        <v>0</v>
      </c>
      <c r="AT7" s="2">
        <f>'use 2012-13'!AT7*rates!$D5</f>
        <v>0</v>
      </c>
      <c r="AU7" s="2">
        <f>'use 2012-13'!AU7*rates!$D5</f>
        <v>0</v>
      </c>
      <c r="AV7" s="2">
        <f>'use 2012-13'!AV7*rates!$D5</f>
        <v>202869.19861316771</v>
      </c>
      <c r="AW7" s="2">
        <f>'use 2012-13'!AW7*rates!$D5</f>
        <v>0</v>
      </c>
      <c r="AX7" s="2">
        <f>'use 2012-13'!AX7*rates!$D5</f>
        <v>0</v>
      </c>
      <c r="AY7" s="2">
        <f>'use 2012-13'!AY7*rates!$D5</f>
        <v>0</v>
      </c>
      <c r="AZ7" s="2">
        <f>'use 2012-13'!AZ7*rates!$D5</f>
        <v>0</v>
      </c>
      <c r="BA7" s="2">
        <f>'use 2012-13'!BA7*rates!$D5</f>
        <v>0</v>
      </c>
      <c r="BB7" s="2">
        <f>'use 2012-13'!BB7*rates!$D5</f>
        <v>0</v>
      </c>
      <c r="BC7" s="2">
        <f>'use 2012-13'!BC7*rates!$D5</f>
        <v>0</v>
      </c>
      <c r="BD7" s="2">
        <f>'use 2012-13'!BD7*rates!$D5</f>
        <v>0</v>
      </c>
      <c r="BE7" s="2">
        <f>'use 2012-13'!BE7*rates!$D5</f>
        <v>0</v>
      </c>
      <c r="BF7" s="2">
        <f>'use 2012-13'!BF7*rates!$D5</f>
        <v>0</v>
      </c>
      <c r="BG7" s="2">
        <f>'use 2012-13'!BG7*rates!$D5</f>
        <v>0</v>
      </c>
      <c r="BH7" s="2">
        <f>'use 2012-13'!BH7*rates!$D5</f>
        <v>0</v>
      </c>
      <c r="BI7" s="2">
        <f>'use 2012-13'!BI7*rates!$D5</f>
        <v>0</v>
      </c>
      <c r="BJ7" s="2">
        <f>'use 2012-13'!BJ7*rates!$D5</f>
        <v>0</v>
      </c>
      <c r="BK7" s="2">
        <f>'use 2012-13'!BK7*rates!$D5</f>
        <v>0</v>
      </c>
      <c r="BL7" s="2">
        <f>'use 2012-13'!BL7*rates!$D5</f>
        <v>0</v>
      </c>
      <c r="BM7" s="2">
        <f>'use 2012-13'!BM7*rates!$D5</f>
        <v>0</v>
      </c>
      <c r="BN7" s="2">
        <f>'use 2012-13'!BN7*rates!$D5</f>
        <v>0</v>
      </c>
      <c r="BO7" s="2">
        <f>'use 2012-13'!BO7*rates!$D5</f>
        <v>0</v>
      </c>
      <c r="BP7" s="2">
        <f>'use 2012-13'!BP7*rates!$D5</f>
        <v>12615.314837670774</v>
      </c>
      <c r="BQ7" s="2">
        <f t="shared" si="0"/>
        <v>478347.29711068177</v>
      </c>
      <c r="BR7" s="2">
        <v>477627.01751263213</v>
      </c>
      <c r="BV7" s="2">
        <v>21400</v>
      </c>
      <c r="BX7" s="2">
        <f t="shared" si="1"/>
        <v>499027.01751263213</v>
      </c>
      <c r="BY7" s="2">
        <f t="shared" si="2"/>
        <v>977374.31462331396</v>
      </c>
    </row>
    <row r="8" spans="1:77" x14ac:dyDescent="0.35">
      <c r="A8" s="21">
        <v>5</v>
      </c>
      <c r="B8" s="21" t="s">
        <v>84</v>
      </c>
      <c r="C8" s="2">
        <f>'use 2012-13'!C8*rates!$D6</f>
        <v>831.22139574790629</v>
      </c>
      <c r="D8" s="2">
        <f>'use 2012-13'!D8*rates!$D6</f>
        <v>0</v>
      </c>
      <c r="E8" s="2">
        <f>'use 2012-13'!E8*rates!$D6</f>
        <v>0</v>
      </c>
      <c r="F8" s="2">
        <f>'use 2012-13'!F8*rates!$D6</f>
        <v>0</v>
      </c>
      <c r="G8" s="2">
        <f>'use 2012-13'!G8*rates!$D6</f>
        <v>0</v>
      </c>
      <c r="H8" s="2">
        <f>'use 2012-13'!H8*rates!$D6</f>
        <v>0</v>
      </c>
      <c r="I8" s="2">
        <f>'use 2012-13'!I8*rates!$D6</f>
        <v>0</v>
      </c>
      <c r="J8" s="2">
        <f>'use 2012-13'!J8*rates!$D6</f>
        <v>0</v>
      </c>
      <c r="K8" s="2">
        <f>'use 2012-13'!K8*rates!$D6</f>
        <v>0</v>
      </c>
      <c r="L8" s="2">
        <f>'use 2012-13'!L8*rates!$D6</f>
        <v>0</v>
      </c>
      <c r="M8" s="2">
        <f>'use 2012-13'!M8*rates!$D6</f>
        <v>0</v>
      </c>
      <c r="N8" s="2">
        <f>'use 2012-13'!N8*rates!$D6</f>
        <v>0</v>
      </c>
      <c r="O8" s="2">
        <f>'use 2012-13'!O8*rates!$D6</f>
        <v>229479.39922405686</v>
      </c>
      <c r="P8" s="2">
        <f>'use 2012-13'!P8*rates!$D6</f>
        <v>0</v>
      </c>
      <c r="Q8" s="2">
        <f>'use 2012-13'!Q8*rates!$D6</f>
        <v>0</v>
      </c>
      <c r="R8" s="2">
        <f>'use 2012-13'!R8*rates!$D6</f>
        <v>0</v>
      </c>
      <c r="S8" s="2">
        <f>'use 2012-13'!S8*rates!$D6</f>
        <v>0</v>
      </c>
      <c r="T8" s="2">
        <f>'use 2012-13'!T8*rates!$D6</f>
        <v>0</v>
      </c>
      <c r="U8" s="2">
        <f>'use 2012-13'!U8*rates!$D6</f>
        <v>0</v>
      </c>
      <c r="V8" s="2">
        <f>'use 2012-13'!V8*rates!$D6</f>
        <v>0</v>
      </c>
      <c r="W8" s="2">
        <f>'use 2012-13'!W8*rates!$D6</f>
        <v>0</v>
      </c>
      <c r="X8" s="2">
        <f>'use 2012-13'!X8*rates!$D6</f>
        <v>0</v>
      </c>
      <c r="Y8" s="2">
        <f>'use 2012-13'!Y8*rates!$D6</f>
        <v>0</v>
      </c>
      <c r="Z8" s="2">
        <f>'use 2012-13'!Z8*rates!$D6</f>
        <v>0</v>
      </c>
      <c r="AA8" s="2">
        <f>'use 2012-13'!AA8*rates!$D6</f>
        <v>0</v>
      </c>
      <c r="AB8" s="2">
        <f>'use 2012-13'!AB8*rates!$D6</f>
        <v>0</v>
      </c>
      <c r="AC8" s="2">
        <f>'use 2012-13'!AC8*rates!$D6</f>
        <v>0</v>
      </c>
      <c r="AD8" s="2">
        <f>'use 2012-13'!AD8*rates!$D6</f>
        <v>0</v>
      </c>
      <c r="AE8" s="2">
        <f>'use 2012-13'!AE8*rates!$D6</f>
        <v>0</v>
      </c>
      <c r="AF8" s="2">
        <f>'use 2012-13'!AF8*rates!$D6</f>
        <v>0</v>
      </c>
      <c r="AG8" s="2">
        <f>'use 2012-13'!AG8*rates!$D6</f>
        <v>0</v>
      </c>
      <c r="AH8" s="2">
        <f>'use 2012-13'!AH8*rates!$D6</f>
        <v>0</v>
      </c>
      <c r="AI8" s="2">
        <f>'use 2012-13'!AI8*rates!$D6</f>
        <v>0</v>
      </c>
      <c r="AJ8" s="2">
        <f>'use 2012-13'!AJ8*rates!$D6</f>
        <v>0</v>
      </c>
      <c r="AK8" s="2">
        <f>'use 2012-13'!AK8*rates!$D6</f>
        <v>0</v>
      </c>
      <c r="AL8" s="2">
        <f>'use 2012-13'!AL8*rates!$D6</f>
        <v>0</v>
      </c>
      <c r="AM8" s="2">
        <f>'use 2012-13'!AM8*rates!$D6</f>
        <v>0</v>
      </c>
      <c r="AN8" s="2">
        <f>'use 2012-13'!AN8*rates!$D6</f>
        <v>0</v>
      </c>
      <c r="AO8" s="2">
        <f>'use 2012-13'!AO8*rates!$D6</f>
        <v>0</v>
      </c>
      <c r="AP8" s="2">
        <f>'use 2012-13'!AP8*rates!$D6</f>
        <v>0</v>
      </c>
      <c r="AQ8" s="2">
        <f>'use 2012-13'!AQ8*rates!$D6</f>
        <v>0</v>
      </c>
      <c r="AR8" s="2">
        <f>'use 2012-13'!AR8*rates!$D6</f>
        <v>0</v>
      </c>
      <c r="AS8" s="2">
        <f>'use 2012-13'!AS8*rates!$D6</f>
        <v>0</v>
      </c>
      <c r="AT8" s="2">
        <f>'use 2012-13'!AT8*rates!$D6</f>
        <v>0</v>
      </c>
      <c r="AU8" s="2">
        <f>'use 2012-13'!AU8*rates!$D6</f>
        <v>0</v>
      </c>
      <c r="AV8" s="2">
        <f>'use 2012-13'!AV8*rates!$D6</f>
        <v>0</v>
      </c>
      <c r="AW8" s="2">
        <f>'use 2012-13'!AW8*rates!$D6</f>
        <v>0</v>
      </c>
      <c r="AX8" s="2">
        <f>'use 2012-13'!AX8*rates!$D6</f>
        <v>0</v>
      </c>
      <c r="AY8" s="2">
        <f>'use 2012-13'!AY8*rates!$D6</f>
        <v>0</v>
      </c>
      <c r="AZ8" s="2">
        <f>'use 2012-13'!AZ8*rates!$D6</f>
        <v>0</v>
      </c>
      <c r="BA8" s="2">
        <f>'use 2012-13'!BA8*rates!$D6</f>
        <v>0</v>
      </c>
      <c r="BB8" s="2">
        <f>'use 2012-13'!BB8*rates!$D6</f>
        <v>0</v>
      </c>
      <c r="BC8" s="2">
        <f>'use 2012-13'!BC8*rates!$D6</f>
        <v>0</v>
      </c>
      <c r="BD8" s="2">
        <f>'use 2012-13'!BD8*rates!$D6</f>
        <v>0</v>
      </c>
      <c r="BE8" s="2">
        <f>'use 2012-13'!BE8*rates!$D6</f>
        <v>0</v>
      </c>
      <c r="BF8" s="2">
        <f>'use 2012-13'!BF8*rates!$D6</f>
        <v>0</v>
      </c>
      <c r="BG8" s="2">
        <f>'use 2012-13'!BG8*rates!$D6</f>
        <v>0</v>
      </c>
      <c r="BH8" s="2">
        <f>'use 2012-13'!BH8*rates!$D6</f>
        <v>0</v>
      </c>
      <c r="BI8" s="2">
        <f>'use 2012-13'!BI8*rates!$D6</f>
        <v>0</v>
      </c>
      <c r="BJ8" s="2">
        <f>'use 2012-13'!BJ8*rates!$D6</f>
        <v>0</v>
      </c>
      <c r="BK8" s="2">
        <f>'use 2012-13'!BK8*rates!$D6</f>
        <v>0</v>
      </c>
      <c r="BL8" s="2">
        <f>'use 2012-13'!BL8*rates!$D6</f>
        <v>0</v>
      </c>
      <c r="BM8" s="2">
        <f>'use 2012-13'!BM8*rates!$D6</f>
        <v>0</v>
      </c>
      <c r="BN8" s="2">
        <f>'use 2012-13'!BN8*rates!$D6</f>
        <v>0</v>
      </c>
      <c r="BO8" s="2">
        <f>'use 2012-13'!BO8*rates!$D6</f>
        <v>0</v>
      </c>
      <c r="BP8" s="2">
        <f>'use 2012-13'!BP8*rates!$D6</f>
        <v>0</v>
      </c>
      <c r="BQ8" s="2">
        <f t="shared" si="0"/>
        <v>230310.62061980477</v>
      </c>
      <c r="BR8" s="2">
        <v>131512.18995554699</v>
      </c>
      <c r="BV8" s="2">
        <v>7300</v>
      </c>
      <c r="BX8" s="2">
        <f t="shared" si="1"/>
        <v>138812.18995554699</v>
      </c>
      <c r="BY8" s="2">
        <f t="shared" si="2"/>
        <v>369122.81057535176</v>
      </c>
    </row>
    <row r="9" spans="1:77" x14ac:dyDescent="0.35">
      <c r="A9" s="21">
        <v>6</v>
      </c>
      <c r="B9" s="21" t="s">
        <v>85</v>
      </c>
      <c r="C9" s="2">
        <f>'use 2012-13'!C9*rates!$D7</f>
        <v>6632.9220836370114</v>
      </c>
      <c r="D9" s="2">
        <f>'use 2012-13'!D9*rates!$D7</f>
        <v>125278.70442622516</v>
      </c>
      <c r="E9" s="2">
        <f>'use 2012-13'!E9*rates!$D7</f>
        <v>0</v>
      </c>
      <c r="F9" s="2">
        <f>'use 2012-13'!F9*rates!$D7</f>
        <v>0</v>
      </c>
      <c r="G9" s="2">
        <f>'use 2012-13'!G9*rates!$D7</f>
        <v>0</v>
      </c>
      <c r="H9" s="2">
        <f>'use 2012-13'!H9*rates!$D7</f>
        <v>0</v>
      </c>
      <c r="I9" s="2">
        <f>'use 2012-13'!I9*rates!$D7</f>
        <v>0</v>
      </c>
      <c r="J9" s="2">
        <f>'use 2012-13'!J9*rates!$D7</f>
        <v>0</v>
      </c>
      <c r="K9" s="2">
        <f>'use 2012-13'!K9*rates!$D7</f>
        <v>0</v>
      </c>
      <c r="L9" s="2">
        <f>'use 2012-13'!L9*rates!$D7</f>
        <v>0</v>
      </c>
      <c r="M9" s="2">
        <f>'use 2012-13'!M9*rates!$D7</f>
        <v>0</v>
      </c>
      <c r="N9" s="2">
        <f>'use 2012-13'!N9*rates!$D7</f>
        <v>0</v>
      </c>
      <c r="O9" s="2">
        <f>'use 2012-13'!O9*rates!$D7</f>
        <v>156419.63133543852</v>
      </c>
      <c r="P9" s="2">
        <f>'use 2012-13'!P9*rates!$D7</f>
        <v>4091.1497682647537</v>
      </c>
      <c r="Q9" s="2">
        <f>'use 2012-13'!Q9*rates!$D7</f>
        <v>0</v>
      </c>
      <c r="R9" s="2">
        <f>'use 2012-13'!R9*rates!$D7</f>
        <v>0</v>
      </c>
      <c r="S9" s="2">
        <f>'use 2012-13'!S9*rates!$D7</f>
        <v>0</v>
      </c>
      <c r="T9" s="2">
        <f>'use 2012-13'!T9*rates!$D7</f>
        <v>0</v>
      </c>
      <c r="U9" s="2">
        <f>'use 2012-13'!U9*rates!$D7</f>
        <v>0</v>
      </c>
      <c r="V9" s="2">
        <f>'use 2012-13'!V9*rates!$D7</f>
        <v>0</v>
      </c>
      <c r="W9" s="2">
        <f>'use 2012-13'!W9*rates!$D7</f>
        <v>0</v>
      </c>
      <c r="X9" s="2">
        <f>'use 2012-13'!X9*rates!$D7</f>
        <v>0</v>
      </c>
      <c r="Y9" s="2">
        <f>'use 2012-13'!Y9*rates!$D7</f>
        <v>0</v>
      </c>
      <c r="Z9" s="2">
        <f>'use 2012-13'!Z9*rates!$D7</f>
        <v>0</v>
      </c>
      <c r="AA9" s="2">
        <f>'use 2012-13'!AA9*rates!$D7</f>
        <v>0</v>
      </c>
      <c r="AB9" s="2">
        <f>'use 2012-13'!AB9*rates!$D7</f>
        <v>0</v>
      </c>
      <c r="AC9" s="2">
        <f>'use 2012-13'!AC9*rates!$D7</f>
        <v>0</v>
      </c>
      <c r="AD9" s="2">
        <f>'use 2012-13'!AD9*rates!$D7</f>
        <v>0</v>
      </c>
      <c r="AE9" s="2">
        <f>'use 2012-13'!AE9*rates!$D7</f>
        <v>0</v>
      </c>
      <c r="AF9" s="2">
        <f>'use 2012-13'!AF9*rates!$D7</f>
        <v>0</v>
      </c>
      <c r="AG9" s="2">
        <f>'use 2012-13'!AG9*rates!$D7</f>
        <v>0</v>
      </c>
      <c r="AH9" s="2">
        <f>'use 2012-13'!AH9*rates!$D7</f>
        <v>0</v>
      </c>
      <c r="AI9" s="2">
        <f>'use 2012-13'!AI9*rates!$D7</f>
        <v>0</v>
      </c>
      <c r="AJ9" s="2">
        <f>'use 2012-13'!AJ9*rates!$D7</f>
        <v>0</v>
      </c>
      <c r="AK9" s="2">
        <f>'use 2012-13'!AK9*rates!$D7</f>
        <v>0</v>
      </c>
      <c r="AL9" s="2">
        <f>'use 2012-13'!AL9*rates!$D7</f>
        <v>0</v>
      </c>
      <c r="AM9" s="2">
        <f>'use 2012-13'!AM9*rates!$D7</f>
        <v>0</v>
      </c>
      <c r="AN9" s="2">
        <f>'use 2012-13'!AN9*rates!$D7</f>
        <v>0</v>
      </c>
      <c r="AO9" s="2">
        <f>'use 2012-13'!AO9*rates!$D7</f>
        <v>0</v>
      </c>
      <c r="AP9" s="2">
        <f>'use 2012-13'!AP9*rates!$D7</f>
        <v>0</v>
      </c>
      <c r="AQ9" s="2">
        <f>'use 2012-13'!AQ9*rates!$D7</f>
        <v>0</v>
      </c>
      <c r="AR9" s="2">
        <f>'use 2012-13'!AR9*rates!$D7</f>
        <v>0</v>
      </c>
      <c r="AS9" s="2">
        <f>'use 2012-13'!AS9*rates!$D7</f>
        <v>0</v>
      </c>
      <c r="AT9" s="2">
        <f>'use 2012-13'!AT9*rates!$D7</f>
        <v>0</v>
      </c>
      <c r="AU9" s="2">
        <f>'use 2012-13'!AU9*rates!$D7</f>
        <v>0</v>
      </c>
      <c r="AV9" s="2">
        <f>'use 2012-13'!AV9*rates!$D7</f>
        <v>0</v>
      </c>
      <c r="AW9" s="2">
        <f>'use 2012-13'!AW9*rates!$D7</f>
        <v>0</v>
      </c>
      <c r="AX9" s="2">
        <f>'use 2012-13'!AX9*rates!$D7</f>
        <v>0</v>
      </c>
      <c r="AY9" s="2">
        <f>'use 2012-13'!AY9*rates!$D7</f>
        <v>0</v>
      </c>
      <c r="AZ9" s="2">
        <f>'use 2012-13'!AZ9*rates!$D7</f>
        <v>0</v>
      </c>
      <c r="BA9" s="2">
        <f>'use 2012-13'!BA9*rates!$D7</f>
        <v>0</v>
      </c>
      <c r="BB9" s="2">
        <f>'use 2012-13'!BB9*rates!$D7</f>
        <v>0</v>
      </c>
      <c r="BC9" s="2">
        <f>'use 2012-13'!BC9*rates!$D7</f>
        <v>0</v>
      </c>
      <c r="BD9" s="2">
        <f>'use 2012-13'!BD9*rates!$D7</f>
        <v>0</v>
      </c>
      <c r="BE9" s="2">
        <f>'use 2012-13'!BE9*rates!$D7</f>
        <v>0</v>
      </c>
      <c r="BF9" s="2">
        <f>'use 2012-13'!BF9*rates!$D7</f>
        <v>0</v>
      </c>
      <c r="BG9" s="2">
        <f>'use 2012-13'!BG9*rates!$D7</f>
        <v>0</v>
      </c>
      <c r="BH9" s="2">
        <f>'use 2012-13'!BH9*rates!$D7</f>
        <v>0</v>
      </c>
      <c r="BI9" s="2">
        <f>'use 2012-13'!BI9*rates!$D7</f>
        <v>0</v>
      </c>
      <c r="BJ9" s="2">
        <f>'use 2012-13'!BJ9*rates!$D7</f>
        <v>0</v>
      </c>
      <c r="BK9" s="2">
        <f>'use 2012-13'!BK9*rates!$D7</f>
        <v>0</v>
      </c>
      <c r="BL9" s="2">
        <f>'use 2012-13'!BL9*rates!$D7</f>
        <v>0</v>
      </c>
      <c r="BM9" s="2">
        <f>'use 2012-13'!BM9*rates!$D7</f>
        <v>0</v>
      </c>
      <c r="BN9" s="2">
        <f>'use 2012-13'!BN9*rates!$D7</f>
        <v>0</v>
      </c>
      <c r="BO9" s="2">
        <f>'use 2012-13'!BO9*rates!$D7</f>
        <v>0</v>
      </c>
      <c r="BP9" s="2">
        <f>'use 2012-13'!BP9*rates!$D7</f>
        <v>12254.851140454322</v>
      </c>
      <c r="BQ9" s="2">
        <f t="shared" si="0"/>
        <v>304677.25875401974</v>
      </c>
      <c r="BR9" s="2">
        <v>1078721.0862365121</v>
      </c>
      <c r="BV9" s="2">
        <v>15738.329173200851</v>
      </c>
      <c r="BX9" s="2">
        <f t="shared" si="1"/>
        <v>1094459.4154097128</v>
      </c>
      <c r="BY9" s="2">
        <f t="shared" si="2"/>
        <v>1399136.6741637327</v>
      </c>
    </row>
    <row r="10" spans="1:77" x14ac:dyDescent="0.35">
      <c r="A10" s="21">
        <v>7</v>
      </c>
      <c r="B10" s="21" t="s">
        <v>86</v>
      </c>
      <c r="C10" s="2">
        <f>'use 2012-13'!C10*rates!$D8</f>
        <v>11659.716116107673</v>
      </c>
      <c r="D10" s="2">
        <f>'use 2012-13'!D10*rates!$D8</f>
        <v>0</v>
      </c>
      <c r="E10" s="2">
        <f>'use 2012-13'!E10*rates!$D8</f>
        <v>0</v>
      </c>
      <c r="F10" s="2">
        <f>'use 2012-13'!F10*rates!$D8</f>
        <v>0</v>
      </c>
      <c r="G10" s="2">
        <f>'use 2012-13'!G10*rates!$D8</f>
        <v>0</v>
      </c>
      <c r="H10" s="2">
        <f>'use 2012-13'!H10*rates!$D8</f>
        <v>0</v>
      </c>
      <c r="I10" s="2">
        <f>'use 2012-13'!I10*rates!$D8</f>
        <v>0</v>
      </c>
      <c r="J10" s="2">
        <f>'use 2012-13'!J10*rates!$D8</f>
        <v>0</v>
      </c>
      <c r="K10" s="2">
        <f>'use 2012-13'!K10*rates!$D8</f>
        <v>0</v>
      </c>
      <c r="L10" s="2">
        <f>'use 2012-13'!L10*rates!$D8</f>
        <v>0</v>
      </c>
      <c r="M10" s="2">
        <f>'use 2012-13'!M10*rates!$D8</f>
        <v>54905.020387702767</v>
      </c>
      <c r="N10" s="2">
        <f>'use 2012-13'!N10*rates!$D8</f>
        <v>0</v>
      </c>
      <c r="O10" s="2">
        <f>'use 2012-13'!O10*rates!$D8</f>
        <v>864.60218602582586</v>
      </c>
      <c r="P10" s="2">
        <f>'use 2012-13'!P10*rates!$D8</f>
        <v>5175.8226269878305</v>
      </c>
      <c r="Q10" s="2">
        <f>'use 2012-13'!Q10*rates!$D8</f>
        <v>0</v>
      </c>
      <c r="R10" s="2">
        <f>'use 2012-13'!R10*rates!$D8</f>
        <v>0</v>
      </c>
      <c r="S10" s="2">
        <f>'use 2012-13'!S10*rates!$D8</f>
        <v>0</v>
      </c>
      <c r="T10" s="2">
        <f>'use 2012-13'!T10*rates!$D8</f>
        <v>0</v>
      </c>
      <c r="U10" s="2">
        <f>'use 2012-13'!U10*rates!$D8</f>
        <v>0</v>
      </c>
      <c r="V10" s="2">
        <f>'use 2012-13'!V10*rates!$D8</f>
        <v>0</v>
      </c>
      <c r="W10" s="2">
        <f>'use 2012-13'!W10*rates!$D8</f>
        <v>0</v>
      </c>
      <c r="X10" s="2">
        <f>'use 2012-13'!X10*rates!$D8</f>
        <v>0</v>
      </c>
      <c r="Y10" s="2">
        <f>'use 2012-13'!Y10*rates!$D8</f>
        <v>0</v>
      </c>
      <c r="Z10" s="2">
        <f>'use 2012-13'!Z10*rates!$D8</f>
        <v>0</v>
      </c>
      <c r="AA10" s="2">
        <f>'use 2012-13'!AA10*rates!$D8</f>
        <v>0</v>
      </c>
      <c r="AB10" s="2">
        <f>'use 2012-13'!AB10*rates!$D8</f>
        <v>0</v>
      </c>
      <c r="AC10" s="2">
        <f>'use 2012-13'!AC10*rates!$D8</f>
        <v>0</v>
      </c>
      <c r="AD10" s="2">
        <f>'use 2012-13'!AD10*rates!$D8</f>
        <v>0</v>
      </c>
      <c r="AE10" s="2">
        <f>'use 2012-13'!AE10*rates!$D8</f>
        <v>0</v>
      </c>
      <c r="AF10" s="2">
        <f>'use 2012-13'!AF10*rates!$D8</f>
        <v>0</v>
      </c>
      <c r="AG10" s="2">
        <f>'use 2012-13'!AG10*rates!$D8</f>
        <v>0</v>
      </c>
      <c r="AH10" s="2">
        <f>'use 2012-13'!AH10*rates!$D8</f>
        <v>0</v>
      </c>
      <c r="AI10" s="2">
        <f>'use 2012-13'!AI10*rates!$D8</f>
        <v>0</v>
      </c>
      <c r="AJ10" s="2">
        <f>'use 2012-13'!AJ10*rates!$D8</f>
        <v>0</v>
      </c>
      <c r="AK10" s="2">
        <f>'use 2012-13'!AK10*rates!$D8</f>
        <v>0</v>
      </c>
      <c r="AL10" s="2">
        <f>'use 2012-13'!AL10*rates!$D8</f>
        <v>0</v>
      </c>
      <c r="AM10" s="2">
        <f>'use 2012-13'!AM10*rates!$D8</f>
        <v>0</v>
      </c>
      <c r="AN10" s="2">
        <f>'use 2012-13'!AN10*rates!$D8</f>
        <v>0</v>
      </c>
      <c r="AO10" s="2">
        <f>'use 2012-13'!AO10*rates!$D8</f>
        <v>0</v>
      </c>
      <c r="AP10" s="2">
        <f>'use 2012-13'!AP10*rates!$D8</f>
        <v>0</v>
      </c>
      <c r="AQ10" s="2">
        <f>'use 2012-13'!AQ10*rates!$D8</f>
        <v>0</v>
      </c>
      <c r="AR10" s="2">
        <f>'use 2012-13'!AR10*rates!$D8</f>
        <v>0</v>
      </c>
      <c r="AS10" s="2">
        <f>'use 2012-13'!AS10*rates!$D8</f>
        <v>0</v>
      </c>
      <c r="AT10" s="2">
        <f>'use 2012-13'!AT10*rates!$D8</f>
        <v>0</v>
      </c>
      <c r="AU10" s="2">
        <f>'use 2012-13'!AU10*rates!$D8</f>
        <v>0</v>
      </c>
      <c r="AV10" s="2">
        <f>'use 2012-13'!AV10*rates!$D8</f>
        <v>0</v>
      </c>
      <c r="AW10" s="2">
        <f>'use 2012-13'!AW10*rates!$D8</f>
        <v>0</v>
      </c>
      <c r="AX10" s="2">
        <f>'use 2012-13'!AX10*rates!$D8</f>
        <v>0</v>
      </c>
      <c r="AY10" s="2">
        <f>'use 2012-13'!AY10*rates!$D8</f>
        <v>0</v>
      </c>
      <c r="AZ10" s="2">
        <f>'use 2012-13'!AZ10*rates!$D8</f>
        <v>0</v>
      </c>
      <c r="BA10" s="2">
        <f>'use 2012-13'!BA10*rates!$D8</f>
        <v>0</v>
      </c>
      <c r="BB10" s="2">
        <f>'use 2012-13'!BB10*rates!$D8</f>
        <v>0</v>
      </c>
      <c r="BC10" s="2">
        <f>'use 2012-13'!BC10*rates!$D8</f>
        <v>0</v>
      </c>
      <c r="BD10" s="2">
        <f>'use 2012-13'!BD10*rates!$D8</f>
        <v>0</v>
      </c>
      <c r="BE10" s="2">
        <f>'use 2012-13'!BE10*rates!$D8</f>
        <v>0</v>
      </c>
      <c r="BF10" s="2">
        <f>'use 2012-13'!BF10*rates!$D8</f>
        <v>0</v>
      </c>
      <c r="BG10" s="2">
        <f>'use 2012-13'!BG10*rates!$D8</f>
        <v>0</v>
      </c>
      <c r="BH10" s="2">
        <f>'use 2012-13'!BH10*rates!$D8</f>
        <v>0</v>
      </c>
      <c r="BI10" s="2">
        <f>'use 2012-13'!BI10*rates!$D8</f>
        <v>0</v>
      </c>
      <c r="BJ10" s="2">
        <f>'use 2012-13'!BJ10*rates!$D8</f>
        <v>0</v>
      </c>
      <c r="BK10" s="2">
        <f>'use 2012-13'!BK10*rates!$D8</f>
        <v>0</v>
      </c>
      <c r="BL10" s="2">
        <f>'use 2012-13'!BL10*rates!$D8</f>
        <v>0</v>
      </c>
      <c r="BM10" s="2">
        <f>'use 2012-13'!BM10*rates!$D8</f>
        <v>0</v>
      </c>
      <c r="BN10" s="2">
        <f>'use 2012-13'!BN10*rates!$D8</f>
        <v>0</v>
      </c>
      <c r="BO10" s="2">
        <f>'use 2012-13'!BO10*rates!$D8</f>
        <v>0</v>
      </c>
      <c r="BP10" s="2">
        <f>'use 2012-13'!BP10*rates!$D8</f>
        <v>0</v>
      </c>
      <c r="BQ10" s="2">
        <f t="shared" si="0"/>
        <v>72605.161316824102</v>
      </c>
      <c r="BR10" s="2">
        <v>1375180.6423754585</v>
      </c>
      <c r="BW10" s="2">
        <v>406536.19999999995</v>
      </c>
      <c r="BX10" s="2">
        <f t="shared" si="1"/>
        <v>1781716.8423754585</v>
      </c>
      <c r="BY10" s="2">
        <f t="shared" si="2"/>
        <v>1854322.0036922826</v>
      </c>
    </row>
    <row r="11" spans="1:77" x14ac:dyDescent="0.35">
      <c r="A11" s="21">
        <v>8</v>
      </c>
      <c r="B11" s="21" t="s">
        <v>87</v>
      </c>
      <c r="C11" s="2">
        <f>'use 2012-13'!C11*rates!$D9</f>
        <v>39174.722832906664</v>
      </c>
      <c r="D11" s="2">
        <f>'use 2012-13'!D11*rates!$D9</f>
        <v>0</v>
      </c>
      <c r="E11" s="2">
        <f>'use 2012-13'!E11*rates!$D9</f>
        <v>0</v>
      </c>
      <c r="F11" s="2">
        <f>'use 2012-13'!F11*rates!$D9</f>
        <v>0</v>
      </c>
      <c r="G11" s="2">
        <f>'use 2012-13'!G11*rates!$D9</f>
        <v>0</v>
      </c>
      <c r="H11" s="2">
        <f>'use 2012-13'!H11*rates!$D9</f>
        <v>0</v>
      </c>
      <c r="I11" s="2">
        <f>'use 2012-13'!I11*rates!$D9</f>
        <v>0</v>
      </c>
      <c r="J11" s="2">
        <f>'use 2012-13'!J11*rates!$D9</f>
        <v>0</v>
      </c>
      <c r="K11" s="2">
        <f>'use 2012-13'!K11*rates!$D9</f>
        <v>0</v>
      </c>
      <c r="L11" s="2">
        <f>'use 2012-13'!L11*rates!$D9</f>
        <v>0</v>
      </c>
      <c r="M11" s="2">
        <f>'use 2012-13'!M11*rates!$D9</f>
        <v>462660.1266790306</v>
      </c>
      <c r="N11" s="2">
        <f>'use 2012-13'!N11*rates!$D9</f>
        <v>0</v>
      </c>
      <c r="O11" s="2">
        <f>'use 2012-13'!O11*rates!$D9</f>
        <v>107.70797190615752</v>
      </c>
      <c r="P11" s="2">
        <f>'use 2012-13'!P11*rates!$D9</f>
        <v>0</v>
      </c>
      <c r="Q11" s="2">
        <f>'use 2012-13'!Q11*rates!$D9</f>
        <v>0</v>
      </c>
      <c r="R11" s="2">
        <f>'use 2012-13'!R11*rates!$D9</f>
        <v>0</v>
      </c>
      <c r="S11" s="2">
        <f>'use 2012-13'!S11*rates!$D9</f>
        <v>0</v>
      </c>
      <c r="T11" s="2">
        <f>'use 2012-13'!T11*rates!$D9</f>
        <v>0</v>
      </c>
      <c r="U11" s="2">
        <f>'use 2012-13'!U11*rates!$D9</f>
        <v>0</v>
      </c>
      <c r="V11" s="2">
        <f>'use 2012-13'!V11*rates!$D9</f>
        <v>0</v>
      </c>
      <c r="W11" s="2">
        <f>'use 2012-13'!W11*rates!$D9</f>
        <v>0</v>
      </c>
      <c r="X11" s="2">
        <f>'use 2012-13'!X11*rates!$D9</f>
        <v>0</v>
      </c>
      <c r="Y11" s="2">
        <f>'use 2012-13'!Y11*rates!$D9</f>
        <v>0</v>
      </c>
      <c r="Z11" s="2">
        <f>'use 2012-13'!Z11*rates!$D9</f>
        <v>0</v>
      </c>
      <c r="AA11" s="2">
        <f>'use 2012-13'!AA11*rates!$D9</f>
        <v>0</v>
      </c>
      <c r="AB11" s="2">
        <f>'use 2012-13'!AB11*rates!$D9</f>
        <v>0</v>
      </c>
      <c r="AC11" s="2">
        <f>'use 2012-13'!AC11*rates!$D9</f>
        <v>0</v>
      </c>
      <c r="AD11" s="2">
        <f>'use 2012-13'!AD11*rates!$D9</f>
        <v>0</v>
      </c>
      <c r="AE11" s="2">
        <f>'use 2012-13'!AE11*rates!$D9</f>
        <v>0</v>
      </c>
      <c r="AF11" s="2">
        <f>'use 2012-13'!AF11*rates!$D9</f>
        <v>0</v>
      </c>
      <c r="AG11" s="2">
        <f>'use 2012-13'!AG11*rates!$D9</f>
        <v>0</v>
      </c>
      <c r="AH11" s="2">
        <f>'use 2012-13'!AH11*rates!$D9</f>
        <v>0</v>
      </c>
      <c r="AI11" s="2">
        <f>'use 2012-13'!AI11*rates!$D9</f>
        <v>0</v>
      </c>
      <c r="AJ11" s="2">
        <f>'use 2012-13'!AJ11*rates!$D9</f>
        <v>0</v>
      </c>
      <c r="AK11" s="2">
        <f>'use 2012-13'!AK11*rates!$D9</f>
        <v>0</v>
      </c>
      <c r="AL11" s="2">
        <f>'use 2012-13'!AL11*rates!$D9</f>
        <v>0</v>
      </c>
      <c r="AM11" s="2">
        <f>'use 2012-13'!AM11*rates!$D9</f>
        <v>0</v>
      </c>
      <c r="AN11" s="2">
        <f>'use 2012-13'!AN11*rates!$D9</f>
        <v>0</v>
      </c>
      <c r="AO11" s="2">
        <f>'use 2012-13'!AO11*rates!$D9</f>
        <v>0</v>
      </c>
      <c r="AP11" s="2">
        <f>'use 2012-13'!AP11*rates!$D9</f>
        <v>0</v>
      </c>
      <c r="AQ11" s="2">
        <f>'use 2012-13'!AQ11*rates!$D9</f>
        <v>0</v>
      </c>
      <c r="AR11" s="2">
        <f>'use 2012-13'!AR11*rates!$D9</f>
        <v>0</v>
      </c>
      <c r="AS11" s="2">
        <f>'use 2012-13'!AS11*rates!$D9</f>
        <v>0</v>
      </c>
      <c r="AT11" s="2">
        <f>'use 2012-13'!AT11*rates!$D9</f>
        <v>0</v>
      </c>
      <c r="AU11" s="2">
        <f>'use 2012-13'!AU11*rates!$D9</f>
        <v>0</v>
      </c>
      <c r="AV11" s="2">
        <f>'use 2012-13'!AV11*rates!$D9</f>
        <v>0</v>
      </c>
      <c r="AW11" s="2">
        <f>'use 2012-13'!AW11*rates!$D9</f>
        <v>0</v>
      </c>
      <c r="AX11" s="2">
        <f>'use 2012-13'!AX11*rates!$D9</f>
        <v>0</v>
      </c>
      <c r="AY11" s="2">
        <f>'use 2012-13'!AY11*rates!$D9</f>
        <v>0</v>
      </c>
      <c r="AZ11" s="2">
        <f>'use 2012-13'!AZ11*rates!$D9</f>
        <v>0</v>
      </c>
      <c r="BA11" s="2">
        <f>'use 2012-13'!BA11*rates!$D9</f>
        <v>0</v>
      </c>
      <c r="BB11" s="2">
        <f>'use 2012-13'!BB11*rates!$D9</f>
        <v>0</v>
      </c>
      <c r="BC11" s="2">
        <f>'use 2012-13'!BC11*rates!$D9</f>
        <v>0</v>
      </c>
      <c r="BD11" s="2">
        <f>'use 2012-13'!BD11*rates!$D9</f>
        <v>0</v>
      </c>
      <c r="BE11" s="2">
        <f>'use 2012-13'!BE11*rates!$D9</f>
        <v>0</v>
      </c>
      <c r="BF11" s="2">
        <f>'use 2012-13'!BF11*rates!$D9</f>
        <v>0</v>
      </c>
      <c r="BG11" s="2">
        <f>'use 2012-13'!BG11*rates!$D9</f>
        <v>0</v>
      </c>
      <c r="BH11" s="2">
        <f>'use 2012-13'!BH11*rates!$D9</f>
        <v>0</v>
      </c>
      <c r="BI11" s="2">
        <f>'use 2012-13'!BI11*rates!$D9</f>
        <v>0</v>
      </c>
      <c r="BJ11" s="2">
        <f>'use 2012-13'!BJ11*rates!$D9</f>
        <v>0</v>
      </c>
      <c r="BK11" s="2">
        <f>'use 2012-13'!BK11*rates!$D9</f>
        <v>0</v>
      </c>
      <c r="BL11" s="2">
        <f>'use 2012-13'!BL11*rates!$D9</f>
        <v>0</v>
      </c>
      <c r="BM11" s="2">
        <f>'use 2012-13'!BM11*rates!$D9</f>
        <v>0</v>
      </c>
      <c r="BN11" s="2">
        <f>'use 2012-13'!BN11*rates!$D9</f>
        <v>0</v>
      </c>
      <c r="BO11" s="2">
        <f>'use 2012-13'!BO11*rates!$D9</f>
        <v>0</v>
      </c>
      <c r="BP11" s="2">
        <f>'use 2012-13'!BP11*rates!$D9</f>
        <v>0</v>
      </c>
      <c r="BQ11" s="2">
        <f t="shared" si="0"/>
        <v>501942.55748384341</v>
      </c>
      <c r="BR11" s="2">
        <v>396642.06814305088</v>
      </c>
      <c r="BW11" s="2">
        <v>445670.85000000009</v>
      </c>
      <c r="BX11" s="2">
        <f t="shared" si="1"/>
        <v>842312.91814305098</v>
      </c>
      <c r="BY11" s="2">
        <f t="shared" si="2"/>
        <v>1344255.4756268943</v>
      </c>
    </row>
    <row r="12" spans="1:77" x14ac:dyDescent="0.35">
      <c r="A12" s="21">
        <v>9</v>
      </c>
      <c r="B12" s="21" t="s">
        <v>88</v>
      </c>
      <c r="C12" s="2">
        <f>'use 2012-13'!C12*rates!$D10</f>
        <v>114091.16323372307</v>
      </c>
      <c r="D12" s="2">
        <f>'use 2012-13'!D12*rates!$D10</f>
        <v>0</v>
      </c>
      <c r="E12" s="2">
        <f>'use 2012-13'!E12*rates!$D10</f>
        <v>0</v>
      </c>
      <c r="F12" s="2">
        <f>'use 2012-13'!F12*rates!$D10</f>
        <v>0</v>
      </c>
      <c r="G12" s="2">
        <f>'use 2012-13'!G12*rates!$D10</f>
        <v>0</v>
      </c>
      <c r="H12" s="2">
        <f>'use 2012-13'!H12*rates!$D10</f>
        <v>0</v>
      </c>
      <c r="I12" s="2">
        <f>'use 2012-13'!I12*rates!$D10</f>
        <v>0</v>
      </c>
      <c r="J12" s="2">
        <f>'use 2012-13'!J12*rates!$D10</f>
        <v>0</v>
      </c>
      <c r="K12" s="2">
        <f>'use 2012-13'!K12*rates!$D10</f>
        <v>0</v>
      </c>
      <c r="L12" s="2">
        <f>'use 2012-13'!L12*rates!$D10</f>
        <v>0</v>
      </c>
      <c r="M12" s="2">
        <f>'use 2012-13'!M12*rates!$D10</f>
        <v>831874.63338780659</v>
      </c>
      <c r="N12" s="2">
        <f>'use 2012-13'!N12*rates!$D10</f>
        <v>0</v>
      </c>
      <c r="O12" s="2">
        <f>'use 2012-13'!O12*rates!$D10</f>
        <v>4950.9243801614284</v>
      </c>
      <c r="P12" s="2">
        <f>'use 2012-13'!P12*rates!$D10</f>
        <v>0</v>
      </c>
      <c r="Q12" s="2">
        <f>'use 2012-13'!Q12*rates!$D10</f>
        <v>0</v>
      </c>
      <c r="R12" s="2">
        <f>'use 2012-13'!R12*rates!$D10</f>
        <v>0</v>
      </c>
      <c r="S12" s="2">
        <f>'use 2012-13'!S12*rates!$D10</f>
        <v>0</v>
      </c>
      <c r="T12" s="2">
        <f>'use 2012-13'!T12*rates!$D10</f>
        <v>0</v>
      </c>
      <c r="U12" s="2">
        <f>'use 2012-13'!U12*rates!$D10</f>
        <v>0</v>
      </c>
      <c r="V12" s="2">
        <f>'use 2012-13'!V12*rates!$D10</f>
        <v>0</v>
      </c>
      <c r="W12" s="2">
        <f>'use 2012-13'!W12*rates!$D10</f>
        <v>0</v>
      </c>
      <c r="X12" s="2">
        <f>'use 2012-13'!X12*rates!$D10</f>
        <v>0</v>
      </c>
      <c r="Y12" s="2">
        <f>'use 2012-13'!Y12*rates!$D10</f>
        <v>0</v>
      </c>
      <c r="Z12" s="2">
        <f>'use 2012-13'!Z12*rates!$D10</f>
        <v>0</v>
      </c>
      <c r="AA12" s="2">
        <f>'use 2012-13'!AA12*rates!$D10</f>
        <v>0</v>
      </c>
      <c r="AB12" s="2">
        <f>'use 2012-13'!AB12*rates!$D10</f>
        <v>0</v>
      </c>
      <c r="AC12" s="2">
        <f>'use 2012-13'!AC12*rates!$D10</f>
        <v>0</v>
      </c>
      <c r="AD12" s="2">
        <f>'use 2012-13'!AD12*rates!$D10</f>
        <v>0</v>
      </c>
      <c r="AE12" s="2">
        <f>'use 2012-13'!AE12*rates!$D10</f>
        <v>0</v>
      </c>
      <c r="AF12" s="2">
        <f>'use 2012-13'!AF12*rates!$D10</f>
        <v>0</v>
      </c>
      <c r="AG12" s="2">
        <f>'use 2012-13'!AG12*rates!$D10</f>
        <v>1080.5587024084489</v>
      </c>
      <c r="AH12" s="2">
        <f>'use 2012-13'!AH12*rates!$D10</f>
        <v>0</v>
      </c>
      <c r="AI12" s="2">
        <f>'use 2012-13'!AI12*rates!$D10</f>
        <v>0</v>
      </c>
      <c r="AJ12" s="2">
        <f>'use 2012-13'!AJ12*rates!$D10</f>
        <v>0</v>
      </c>
      <c r="AK12" s="2">
        <f>'use 2012-13'!AK12*rates!$D10</f>
        <v>0</v>
      </c>
      <c r="AL12" s="2">
        <f>'use 2012-13'!AL12*rates!$D10</f>
        <v>0</v>
      </c>
      <c r="AM12" s="2">
        <f>'use 2012-13'!AM12*rates!$D10</f>
        <v>0</v>
      </c>
      <c r="AN12" s="2">
        <f>'use 2012-13'!AN12*rates!$D10</f>
        <v>0</v>
      </c>
      <c r="AO12" s="2">
        <f>'use 2012-13'!AO12*rates!$D10</f>
        <v>0</v>
      </c>
      <c r="AP12" s="2">
        <f>'use 2012-13'!AP12*rates!$D10</f>
        <v>0</v>
      </c>
      <c r="AQ12" s="2">
        <f>'use 2012-13'!AQ12*rates!$D10</f>
        <v>0</v>
      </c>
      <c r="AR12" s="2">
        <f>'use 2012-13'!AR12*rates!$D10</f>
        <v>0</v>
      </c>
      <c r="AS12" s="2">
        <f>'use 2012-13'!AS12*rates!$D10</f>
        <v>0</v>
      </c>
      <c r="AT12" s="2">
        <f>'use 2012-13'!AT12*rates!$D10</f>
        <v>0</v>
      </c>
      <c r="AU12" s="2">
        <f>'use 2012-13'!AU12*rates!$D10</f>
        <v>0</v>
      </c>
      <c r="AV12" s="2">
        <f>'use 2012-13'!AV12*rates!$D10</f>
        <v>0</v>
      </c>
      <c r="AW12" s="2">
        <f>'use 2012-13'!AW12*rates!$D10</f>
        <v>0</v>
      </c>
      <c r="AX12" s="2">
        <f>'use 2012-13'!AX12*rates!$D10</f>
        <v>0</v>
      </c>
      <c r="AY12" s="2">
        <f>'use 2012-13'!AY12*rates!$D10</f>
        <v>0</v>
      </c>
      <c r="AZ12" s="2">
        <f>'use 2012-13'!AZ12*rates!$D10</f>
        <v>0</v>
      </c>
      <c r="BA12" s="2">
        <f>'use 2012-13'!BA12*rates!$D10</f>
        <v>0</v>
      </c>
      <c r="BB12" s="2">
        <f>'use 2012-13'!BB12*rates!$D10</f>
        <v>0</v>
      </c>
      <c r="BC12" s="2">
        <f>'use 2012-13'!BC12*rates!$D10</f>
        <v>0</v>
      </c>
      <c r="BD12" s="2">
        <f>'use 2012-13'!BD12*rates!$D10</f>
        <v>0</v>
      </c>
      <c r="BE12" s="2">
        <f>'use 2012-13'!BE12*rates!$D10</f>
        <v>0</v>
      </c>
      <c r="BF12" s="2">
        <f>'use 2012-13'!BF12*rates!$D10</f>
        <v>0</v>
      </c>
      <c r="BG12" s="2">
        <f>'use 2012-13'!BG12*rates!$D10</f>
        <v>0</v>
      </c>
      <c r="BH12" s="2">
        <f>'use 2012-13'!BH12*rates!$D10</f>
        <v>0</v>
      </c>
      <c r="BI12" s="2">
        <f>'use 2012-13'!BI12*rates!$D10</f>
        <v>0</v>
      </c>
      <c r="BJ12" s="2">
        <f>'use 2012-13'!BJ12*rates!$D10</f>
        <v>0</v>
      </c>
      <c r="BK12" s="2">
        <f>'use 2012-13'!BK12*rates!$D10</f>
        <v>0</v>
      </c>
      <c r="BL12" s="2">
        <f>'use 2012-13'!BL12*rates!$D10</f>
        <v>0</v>
      </c>
      <c r="BM12" s="2">
        <f>'use 2012-13'!BM12*rates!$D10</f>
        <v>0</v>
      </c>
      <c r="BN12" s="2">
        <f>'use 2012-13'!BN12*rates!$D10</f>
        <v>0</v>
      </c>
      <c r="BO12" s="2">
        <f>'use 2012-13'!BO12*rates!$D10</f>
        <v>0</v>
      </c>
      <c r="BP12" s="2">
        <f>'use 2012-13'!BP12*rates!$D10</f>
        <v>0</v>
      </c>
      <c r="BQ12" s="2">
        <f t="shared" si="0"/>
        <v>951997.27970409952</v>
      </c>
      <c r="BR12" s="2">
        <v>1469505.0383913803</v>
      </c>
      <c r="BW12" s="2">
        <v>338590.65</v>
      </c>
      <c r="BX12" s="2">
        <f t="shared" si="1"/>
        <v>1808095.6883913805</v>
      </c>
      <c r="BY12" s="2">
        <f t="shared" si="2"/>
        <v>2760092.96809548</v>
      </c>
    </row>
    <row r="13" spans="1:77" x14ac:dyDescent="0.35">
      <c r="A13" s="21">
        <v>10</v>
      </c>
      <c r="B13" s="21" t="s">
        <v>89</v>
      </c>
      <c r="C13" s="2">
        <f>'use 2012-13'!C13*rates!$D11</f>
        <v>0</v>
      </c>
      <c r="D13" s="2">
        <f>'use 2012-13'!D13*rates!$D11</f>
        <v>0</v>
      </c>
      <c r="E13" s="2">
        <f>'use 2012-13'!E13*rates!$D11</f>
        <v>0</v>
      </c>
      <c r="F13" s="2">
        <f>'use 2012-13'!F13*rates!$D11</f>
        <v>0</v>
      </c>
      <c r="G13" s="2">
        <f>'use 2012-13'!G13*rates!$D11</f>
        <v>0</v>
      </c>
      <c r="H13" s="2">
        <f>'use 2012-13'!H13*rates!$D11</f>
        <v>0</v>
      </c>
      <c r="I13" s="2">
        <f>'use 2012-13'!I13*rates!$D11</f>
        <v>0</v>
      </c>
      <c r="J13" s="2">
        <f>'use 2012-13'!J13*rates!$D11</f>
        <v>0</v>
      </c>
      <c r="K13" s="2">
        <f>'use 2012-13'!K13*rates!$D11</f>
        <v>0</v>
      </c>
      <c r="L13" s="2">
        <f>'use 2012-13'!L13*rates!$D11</f>
        <v>0</v>
      </c>
      <c r="M13" s="2">
        <f>'use 2012-13'!M13*rates!$D11</f>
        <v>0</v>
      </c>
      <c r="N13" s="2">
        <f>'use 2012-13'!N13*rates!$D11</f>
        <v>0</v>
      </c>
      <c r="O13" s="2">
        <f>'use 2012-13'!O13*rates!$D11</f>
        <v>0</v>
      </c>
      <c r="P13" s="2">
        <f>'use 2012-13'!P13*rates!$D11</f>
        <v>0</v>
      </c>
      <c r="Q13" s="2">
        <f>'use 2012-13'!Q13*rates!$D11</f>
        <v>0</v>
      </c>
      <c r="R13" s="2">
        <f>'use 2012-13'!R13*rates!$D11</f>
        <v>0</v>
      </c>
      <c r="S13" s="2">
        <f>'use 2012-13'!S13*rates!$D11</f>
        <v>1560569.718228936</v>
      </c>
      <c r="T13" s="2">
        <f>'use 2012-13'!T13*rates!$D11</f>
        <v>0</v>
      </c>
      <c r="U13" s="2">
        <f>'use 2012-13'!U13*rates!$D11</f>
        <v>0</v>
      </c>
      <c r="V13" s="2">
        <f>'use 2012-13'!V13*rates!$D11</f>
        <v>0</v>
      </c>
      <c r="W13" s="2">
        <f>'use 2012-13'!W13*rates!$D11</f>
        <v>0</v>
      </c>
      <c r="X13" s="2">
        <f>'use 2012-13'!X13*rates!$D11</f>
        <v>0</v>
      </c>
      <c r="Y13" s="2">
        <f>'use 2012-13'!Y13*rates!$D11</f>
        <v>0</v>
      </c>
      <c r="Z13" s="2">
        <f>'use 2012-13'!Z13*rates!$D11</f>
        <v>0</v>
      </c>
      <c r="AA13" s="2">
        <f>'use 2012-13'!AA13*rates!$D11</f>
        <v>0</v>
      </c>
      <c r="AB13" s="2">
        <f>'use 2012-13'!AB13*rates!$D11</f>
        <v>0</v>
      </c>
      <c r="AC13" s="2">
        <f>'use 2012-13'!AC13*rates!$D11</f>
        <v>0</v>
      </c>
      <c r="AD13" s="2">
        <f>'use 2012-13'!AD13*rates!$D11</f>
        <v>0</v>
      </c>
      <c r="AE13" s="2">
        <f>'use 2012-13'!AE13*rates!$D11</f>
        <v>0</v>
      </c>
      <c r="AF13" s="2">
        <f>'use 2012-13'!AF13*rates!$D11</f>
        <v>0</v>
      </c>
      <c r="AG13" s="2">
        <f>'use 2012-13'!AG13*rates!$D11</f>
        <v>13.979472571877418</v>
      </c>
      <c r="AH13" s="2">
        <f>'use 2012-13'!AH13*rates!$D11</f>
        <v>1.5336199698325244</v>
      </c>
      <c r="AI13" s="2">
        <f>'use 2012-13'!AI13*rates!$D11</f>
        <v>0</v>
      </c>
      <c r="AJ13" s="2">
        <f>'use 2012-13'!AJ13*rates!$D11</f>
        <v>0</v>
      </c>
      <c r="AK13" s="2">
        <f>'use 2012-13'!AK13*rates!$D11</f>
        <v>0</v>
      </c>
      <c r="AL13" s="2">
        <f>'use 2012-13'!AL13*rates!$D11</f>
        <v>0</v>
      </c>
      <c r="AM13" s="2">
        <f>'use 2012-13'!AM13*rates!$D11</f>
        <v>0</v>
      </c>
      <c r="AN13" s="2">
        <f>'use 2012-13'!AN13*rates!$D11</f>
        <v>0</v>
      </c>
      <c r="AO13" s="2">
        <f>'use 2012-13'!AO13*rates!$D11</f>
        <v>0</v>
      </c>
      <c r="AP13" s="2">
        <f>'use 2012-13'!AP13*rates!$D11</f>
        <v>0</v>
      </c>
      <c r="AQ13" s="2">
        <f>'use 2012-13'!AQ13*rates!$D11</f>
        <v>0</v>
      </c>
      <c r="AR13" s="2">
        <f>'use 2012-13'!AR13*rates!$D11</f>
        <v>0</v>
      </c>
      <c r="AS13" s="2">
        <f>'use 2012-13'!AS13*rates!$D11</f>
        <v>0</v>
      </c>
      <c r="AT13" s="2">
        <f>'use 2012-13'!AT13*rates!$D11</f>
        <v>0</v>
      </c>
      <c r="AU13" s="2">
        <f>'use 2012-13'!AU13*rates!$D11</f>
        <v>0</v>
      </c>
      <c r="AV13" s="2">
        <f>'use 2012-13'!AV13*rates!$D11</f>
        <v>0</v>
      </c>
      <c r="AW13" s="2">
        <f>'use 2012-13'!AW13*rates!$D11</f>
        <v>0</v>
      </c>
      <c r="AX13" s="2">
        <f>'use 2012-13'!AX13*rates!$D11</f>
        <v>0</v>
      </c>
      <c r="AY13" s="2">
        <f>'use 2012-13'!AY13*rates!$D11</f>
        <v>0</v>
      </c>
      <c r="AZ13" s="2">
        <f>'use 2012-13'!AZ13*rates!$D11</f>
        <v>0</v>
      </c>
      <c r="BA13" s="2">
        <f>'use 2012-13'!BA13*rates!$D11</f>
        <v>0</v>
      </c>
      <c r="BB13" s="2">
        <f>'use 2012-13'!BB13*rates!$D11</f>
        <v>0</v>
      </c>
      <c r="BC13" s="2">
        <f>'use 2012-13'!BC13*rates!$D11</f>
        <v>0</v>
      </c>
      <c r="BD13" s="2">
        <f>'use 2012-13'!BD13*rates!$D11</f>
        <v>0</v>
      </c>
      <c r="BE13" s="2">
        <f>'use 2012-13'!BE13*rates!$D11</f>
        <v>0</v>
      </c>
      <c r="BF13" s="2">
        <f>'use 2012-13'!BF13*rates!$D11</f>
        <v>0</v>
      </c>
      <c r="BG13" s="2">
        <f>'use 2012-13'!BG13*rates!$D11</f>
        <v>0</v>
      </c>
      <c r="BH13" s="2">
        <f>'use 2012-13'!BH13*rates!$D11</f>
        <v>0</v>
      </c>
      <c r="BI13" s="2">
        <f>'use 2012-13'!BI13*rates!$D11</f>
        <v>0</v>
      </c>
      <c r="BJ13" s="2">
        <f>'use 2012-13'!BJ13*rates!$D11</f>
        <v>0</v>
      </c>
      <c r="BK13" s="2">
        <f>'use 2012-13'!BK13*rates!$D11</f>
        <v>0</v>
      </c>
      <c r="BL13" s="2">
        <f>'use 2012-13'!BL13*rates!$D11</f>
        <v>0</v>
      </c>
      <c r="BM13" s="2">
        <f>'use 2012-13'!BM13*rates!$D11</f>
        <v>0</v>
      </c>
      <c r="BN13" s="2">
        <f>'use 2012-13'!BN13*rates!$D11</f>
        <v>0</v>
      </c>
      <c r="BO13" s="2">
        <f>'use 2012-13'!BO13*rates!$D11</f>
        <v>0</v>
      </c>
      <c r="BP13" s="2">
        <f>'use 2012-13'!BP13*rates!$D11</f>
        <v>0</v>
      </c>
      <c r="BQ13" s="2">
        <f t="shared" si="0"/>
        <v>1560585.2313214778</v>
      </c>
      <c r="BW13" s="2">
        <v>382.26</v>
      </c>
      <c r="BX13" s="2">
        <f t="shared" si="1"/>
        <v>382.26</v>
      </c>
      <c r="BY13" s="2">
        <f t="shared" si="2"/>
        <v>1560967.4913214778</v>
      </c>
    </row>
    <row r="14" spans="1:77" x14ac:dyDescent="0.35">
      <c r="A14" s="21">
        <v>11</v>
      </c>
      <c r="B14" s="21" t="s">
        <v>90</v>
      </c>
      <c r="C14" s="2">
        <f>'use 2012-13'!C14*rates!$D12</f>
        <v>0</v>
      </c>
      <c r="D14" s="2">
        <f>'use 2012-13'!D14*rates!$D12</f>
        <v>0</v>
      </c>
      <c r="E14" s="2">
        <f>'use 2012-13'!E14*rates!$D12</f>
        <v>0</v>
      </c>
      <c r="F14" s="2">
        <f>'use 2012-13'!F14*rates!$D12</f>
        <v>0</v>
      </c>
      <c r="G14" s="2">
        <f>'use 2012-13'!G14*rates!$D12</f>
        <v>0</v>
      </c>
      <c r="H14" s="2">
        <f>'use 2012-13'!H14*rates!$D12</f>
        <v>0</v>
      </c>
      <c r="I14" s="2">
        <f>'use 2012-13'!I14*rates!$D12</f>
        <v>0</v>
      </c>
      <c r="J14" s="2">
        <f>'use 2012-13'!J14*rates!$D12</f>
        <v>0</v>
      </c>
      <c r="K14" s="2">
        <f>'use 2012-13'!K14*rates!$D12</f>
        <v>0</v>
      </c>
      <c r="L14" s="2">
        <f>'use 2012-13'!L14*rates!$D12</f>
        <v>0</v>
      </c>
      <c r="M14" s="2">
        <f>'use 2012-13'!M14*rates!$D12</f>
        <v>0</v>
      </c>
      <c r="N14" s="2">
        <f>'use 2012-13'!N14*rates!$D12</f>
        <v>0</v>
      </c>
      <c r="O14" s="2">
        <f>'use 2012-13'!O14*rates!$D12</f>
        <v>0</v>
      </c>
      <c r="P14" s="2">
        <f>'use 2012-13'!P14*rates!$D12</f>
        <v>0</v>
      </c>
      <c r="Q14" s="2">
        <f>'use 2012-13'!Q14*rates!$D12</f>
        <v>0</v>
      </c>
      <c r="R14" s="2">
        <f>'use 2012-13'!R14*rates!$D12</f>
        <v>0</v>
      </c>
      <c r="S14" s="2">
        <f>'use 2012-13'!S14*rates!$D12</f>
        <v>142570.25689489281</v>
      </c>
      <c r="T14" s="2">
        <f>'use 2012-13'!T14*rates!$D12</f>
        <v>0</v>
      </c>
      <c r="U14" s="2">
        <f>'use 2012-13'!U14*rates!$D12</f>
        <v>0</v>
      </c>
      <c r="V14" s="2">
        <f>'use 2012-13'!V14*rates!$D12</f>
        <v>0</v>
      </c>
      <c r="W14" s="2">
        <f>'use 2012-13'!W14*rates!$D12</f>
        <v>0</v>
      </c>
      <c r="X14" s="2">
        <f>'use 2012-13'!X14*rates!$D12</f>
        <v>0</v>
      </c>
      <c r="Y14" s="2">
        <f>'use 2012-13'!Y14*rates!$D12</f>
        <v>0</v>
      </c>
      <c r="Z14" s="2">
        <f>'use 2012-13'!Z14*rates!$D12</f>
        <v>0</v>
      </c>
      <c r="AA14" s="2">
        <f>'use 2012-13'!AA14*rates!$D12</f>
        <v>0</v>
      </c>
      <c r="AB14" s="2">
        <f>'use 2012-13'!AB14*rates!$D12</f>
        <v>0</v>
      </c>
      <c r="AC14" s="2">
        <f>'use 2012-13'!AC14*rates!$D12</f>
        <v>0</v>
      </c>
      <c r="AD14" s="2">
        <f>'use 2012-13'!AD14*rates!$D12</f>
        <v>0</v>
      </c>
      <c r="AE14" s="2">
        <f>'use 2012-13'!AE14*rates!$D12</f>
        <v>0</v>
      </c>
      <c r="AF14" s="2">
        <f>'use 2012-13'!AF14*rates!$D12</f>
        <v>0</v>
      </c>
      <c r="AG14" s="2">
        <f>'use 2012-13'!AG14*rates!$D12</f>
        <v>0</v>
      </c>
      <c r="AH14" s="2">
        <f>'use 2012-13'!AH14*rates!$D12</f>
        <v>0</v>
      </c>
      <c r="AI14" s="2">
        <f>'use 2012-13'!AI14*rates!$D12</f>
        <v>0</v>
      </c>
      <c r="AJ14" s="2">
        <f>'use 2012-13'!AJ14*rates!$D12</f>
        <v>0</v>
      </c>
      <c r="AK14" s="2">
        <f>'use 2012-13'!AK14*rates!$D12</f>
        <v>0</v>
      </c>
      <c r="AL14" s="2">
        <f>'use 2012-13'!AL14*rates!$D12</f>
        <v>0</v>
      </c>
      <c r="AM14" s="2">
        <f>'use 2012-13'!AM14*rates!$D12</f>
        <v>0</v>
      </c>
      <c r="AN14" s="2">
        <f>'use 2012-13'!AN14*rates!$D12</f>
        <v>0</v>
      </c>
      <c r="AO14" s="2">
        <f>'use 2012-13'!AO14*rates!$D12</f>
        <v>0</v>
      </c>
      <c r="AP14" s="2">
        <f>'use 2012-13'!AP14*rates!$D12</f>
        <v>0</v>
      </c>
      <c r="AQ14" s="2">
        <f>'use 2012-13'!AQ14*rates!$D12</f>
        <v>0</v>
      </c>
      <c r="AR14" s="2">
        <f>'use 2012-13'!AR14*rates!$D12</f>
        <v>0</v>
      </c>
      <c r="AS14" s="2">
        <f>'use 2012-13'!AS14*rates!$D12</f>
        <v>0</v>
      </c>
      <c r="AT14" s="2">
        <f>'use 2012-13'!AT14*rates!$D12</f>
        <v>0</v>
      </c>
      <c r="AU14" s="2">
        <f>'use 2012-13'!AU14*rates!$D12</f>
        <v>0</v>
      </c>
      <c r="AV14" s="2">
        <f>'use 2012-13'!AV14*rates!$D12</f>
        <v>0</v>
      </c>
      <c r="AW14" s="2">
        <f>'use 2012-13'!AW14*rates!$D12</f>
        <v>0</v>
      </c>
      <c r="AX14" s="2">
        <f>'use 2012-13'!AX14*rates!$D12</f>
        <v>0</v>
      </c>
      <c r="AY14" s="2">
        <f>'use 2012-13'!AY14*rates!$D12</f>
        <v>0</v>
      </c>
      <c r="AZ14" s="2">
        <f>'use 2012-13'!AZ14*rates!$D12</f>
        <v>0</v>
      </c>
      <c r="BA14" s="2">
        <f>'use 2012-13'!BA14*rates!$D12</f>
        <v>0</v>
      </c>
      <c r="BB14" s="2">
        <f>'use 2012-13'!BB14*rates!$D12</f>
        <v>0</v>
      </c>
      <c r="BC14" s="2">
        <f>'use 2012-13'!BC14*rates!$D12</f>
        <v>0</v>
      </c>
      <c r="BD14" s="2">
        <f>'use 2012-13'!BD14*rates!$D12</f>
        <v>0</v>
      </c>
      <c r="BE14" s="2">
        <f>'use 2012-13'!BE14*rates!$D12</f>
        <v>0</v>
      </c>
      <c r="BF14" s="2">
        <f>'use 2012-13'!BF14*rates!$D12</f>
        <v>0</v>
      </c>
      <c r="BG14" s="2">
        <f>'use 2012-13'!BG14*rates!$D12</f>
        <v>0</v>
      </c>
      <c r="BH14" s="2">
        <f>'use 2012-13'!BH14*rates!$D12</f>
        <v>0</v>
      </c>
      <c r="BI14" s="2">
        <f>'use 2012-13'!BI14*rates!$D12</f>
        <v>0</v>
      </c>
      <c r="BJ14" s="2">
        <f>'use 2012-13'!BJ14*rates!$D12</f>
        <v>0</v>
      </c>
      <c r="BK14" s="2">
        <f>'use 2012-13'!BK14*rates!$D12</f>
        <v>0</v>
      </c>
      <c r="BL14" s="2">
        <f>'use 2012-13'!BL14*rates!$D12</f>
        <v>0</v>
      </c>
      <c r="BM14" s="2">
        <f>'use 2012-13'!BM14*rates!$D12</f>
        <v>0</v>
      </c>
      <c r="BN14" s="2">
        <f>'use 2012-13'!BN14*rates!$D12</f>
        <v>0</v>
      </c>
      <c r="BO14" s="2">
        <f>'use 2012-13'!BO14*rates!$D12</f>
        <v>0</v>
      </c>
      <c r="BP14" s="2">
        <f>'use 2012-13'!BP14*rates!$D12</f>
        <v>0</v>
      </c>
      <c r="BQ14" s="2">
        <f t="shared" si="0"/>
        <v>142570.25689489281</v>
      </c>
      <c r="BR14" s="2">
        <v>-6.8134278990328312E-5</v>
      </c>
      <c r="BX14" s="2">
        <f t="shared" si="1"/>
        <v>-6.8134278990328312E-5</v>
      </c>
      <c r="BY14" s="2">
        <f t="shared" si="2"/>
        <v>142570.25682675853</v>
      </c>
    </row>
    <row r="15" spans="1:77" x14ac:dyDescent="0.35">
      <c r="A15" s="21">
        <v>12</v>
      </c>
      <c r="B15" s="21" t="s">
        <v>91</v>
      </c>
      <c r="C15" s="2">
        <f>'use 2012-13'!C15*rates!$D13</f>
        <v>356158.33680852706</v>
      </c>
      <c r="D15" s="2">
        <f>'use 2012-13'!D15*rates!$D13</f>
        <v>0</v>
      </c>
      <c r="E15" s="2">
        <f>'use 2012-13'!E15*rates!$D13</f>
        <v>0</v>
      </c>
      <c r="F15" s="2">
        <f>'use 2012-13'!F15*rates!$D13</f>
        <v>0</v>
      </c>
      <c r="G15" s="2">
        <f>'use 2012-13'!G15*rates!$D13</f>
        <v>0</v>
      </c>
      <c r="H15" s="2">
        <f>'use 2012-13'!H15*rates!$D13</f>
        <v>0</v>
      </c>
      <c r="I15" s="2">
        <f>'use 2012-13'!I15*rates!$D13</f>
        <v>0</v>
      </c>
      <c r="J15" s="2">
        <f>'use 2012-13'!J15*rates!$D13</f>
        <v>0</v>
      </c>
      <c r="K15" s="2">
        <f>'use 2012-13'!K15*rates!$D13</f>
        <v>0</v>
      </c>
      <c r="L15" s="2">
        <f>'use 2012-13'!L15*rates!$D13</f>
        <v>0</v>
      </c>
      <c r="M15" s="2">
        <f>'use 2012-13'!M15*rates!$D13</f>
        <v>0</v>
      </c>
      <c r="N15" s="2">
        <f>'use 2012-13'!N15*rates!$D13</f>
        <v>0</v>
      </c>
      <c r="O15" s="2">
        <f>'use 2012-13'!O15*rates!$D13</f>
        <v>0</v>
      </c>
      <c r="P15" s="2">
        <f>'use 2012-13'!P15*rates!$D13</f>
        <v>1586586.8670602094</v>
      </c>
      <c r="Q15" s="2">
        <f>'use 2012-13'!Q15*rates!$D13</f>
        <v>1676.7207900704</v>
      </c>
      <c r="R15" s="2">
        <f>'use 2012-13'!R15*rates!$D13</f>
        <v>0</v>
      </c>
      <c r="S15" s="2">
        <f>'use 2012-13'!S15*rates!$D13</f>
        <v>0</v>
      </c>
      <c r="T15" s="2">
        <f>'use 2012-13'!T15*rates!$D13</f>
        <v>0</v>
      </c>
      <c r="U15" s="2">
        <f>'use 2012-13'!U15*rates!$D13</f>
        <v>0</v>
      </c>
      <c r="V15" s="2">
        <f>'use 2012-13'!V15*rates!$D13</f>
        <v>0</v>
      </c>
      <c r="W15" s="2">
        <f>'use 2012-13'!W15*rates!$D13</f>
        <v>0</v>
      </c>
      <c r="X15" s="2">
        <f>'use 2012-13'!X15*rates!$D13</f>
        <v>0</v>
      </c>
      <c r="Y15" s="2">
        <f>'use 2012-13'!Y15*rates!$D13</f>
        <v>0</v>
      </c>
      <c r="Z15" s="2">
        <f>'use 2012-13'!Z15*rates!$D13</f>
        <v>0</v>
      </c>
      <c r="AA15" s="2">
        <f>'use 2012-13'!AA15*rates!$D13</f>
        <v>0</v>
      </c>
      <c r="AB15" s="2">
        <f>'use 2012-13'!AB15*rates!$D13</f>
        <v>0</v>
      </c>
      <c r="AC15" s="2">
        <f>'use 2012-13'!AC15*rates!$D13</f>
        <v>0</v>
      </c>
      <c r="AD15" s="2">
        <f>'use 2012-13'!AD15*rates!$D13</f>
        <v>0</v>
      </c>
      <c r="AE15" s="2">
        <f>'use 2012-13'!AE15*rates!$D13</f>
        <v>0</v>
      </c>
      <c r="AF15" s="2">
        <f>'use 2012-13'!AF15*rates!$D13</f>
        <v>0</v>
      </c>
      <c r="AG15" s="2">
        <f>'use 2012-13'!AG15*rates!$D13</f>
        <v>0</v>
      </c>
      <c r="AH15" s="2">
        <f>'use 2012-13'!AH15*rates!$D13</f>
        <v>0</v>
      </c>
      <c r="AI15" s="2">
        <f>'use 2012-13'!AI15*rates!$D13</f>
        <v>0</v>
      </c>
      <c r="AJ15" s="2">
        <f>'use 2012-13'!AJ15*rates!$D13</f>
        <v>0</v>
      </c>
      <c r="AK15" s="2">
        <f>'use 2012-13'!AK15*rates!$D13</f>
        <v>0</v>
      </c>
      <c r="AL15" s="2">
        <f>'use 2012-13'!AL15*rates!$D13</f>
        <v>0</v>
      </c>
      <c r="AM15" s="2">
        <f>'use 2012-13'!AM15*rates!$D13</f>
        <v>0</v>
      </c>
      <c r="AN15" s="2">
        <f>'use 2012-13'!AN15*rates!$D13</f>
        <v>0</v>
      </c>
      <c r="AO15" s="2">
        <f>'use 2012-13'!AO15*rates!$D13</f>
        <v>0</v>
      </c>
      <c r="AP15" s="2">
        <f>'use 2012-13'!AP15*rates!$D13</f>
        <v>0</v>
      </c>
      <c r="AQ15" s="2">
        <f>'use 2012-13'!AQ15*rates!$D13</f>
        <v>0</v>
      </c>
      <c r="AR15" s="2">
        <f>'use 2012-13'!AR15*rates!$D13</f>
        <v>0</v>
      </c>
      <c r="AS15" s="2">
        <f>'use 2012-13'!AS15*rates!$D13</f>
        <v>0</v>
      </c>
      <c r="AT15" s="2">
        <f>'use 2012-13'!AT15*rates!$D13</f>
        <v>0</v>
      </c>
      <c r="AU15" s="2">
        <f>'use 2012-13'!AU15*rates!$D13</f>
        <v>0</v>
      </c>
      <c r="AV15" s="2">
        <f>'use 2012-13'!AV15*rates!$D13</f>
        <v>0</v>
      </c>
      <c r="AW15" s="2">
        <f>'use 2012-13'!AW15*rates!$D13</f>
        <v>0</v>
      </c>
      <c r="AX15" s="2">
        <f>'use 2012-13'!AX15*rates!$D13</f>
        <v>0</v>
      </c>
      <c r="AY15" s="2">
        <f>'use 2012-13'!AY15*rates!$D13</f>
        <v>0</v>
      </c>
      <c r="AZ15" s="2">
        <f>'use 2012-13'!AZ15*rates!$D13</f>
        <v>0</v>
      </c>
      <c r="BA15" s="2">
        <f>'use 2012-13'!BA15*rates!$D13</f>
        <v>0</v>
      </c>
      <c r="BB15" s="2">
        <f>'use 2012-13'!BB15*rates!$D13</f>
        <v>0</v>
      </c>
      <c r="BC15" s="2">
        <f>'use 2012-13'!BC15*rates!$D13</f>
        <v>0</v>
      </c>
      <c r="BD15" s="2">
        <f>'use 2012-13'!BD15*rates!$D13</f>
        <v>0</v>
      </c>
      <c r="BE15" s="2">
        <f>'use 2012-13'!BE15*rates!$D13</f>
        <v>0</v>
      </c>
      <c r="BF15" s="2">
        <f>'use 2012-13'!BF15*rates!$D13</f>
        <v>0</v>
      </c>
      <c r="BG15" s="2">
        <f>'use 2012-13'!BG15*rates!$D13</f>
        <v>0</v>
      </c>
      <c r="BH15" s="2">
        <f>'use 2012-13'!BH15*rates!$D13</f>
        <v>0</v>
      </c>
      <c r="BI15" s="2">
        <f>'use 2012-13'!BI15*rates!$D13</f>
        <v>0</v>
      </c>
      <c r="BJ15" s="2">
        <f>'use 2012-13'!BJ15*rates!$D13</f>
        <v>0</v>
      </c>
      <c r="BK15" s="2">
        <f>'use 2012-13'!BK15*rates!$D13</f>
        <v>0</v>
      </c>
      <c r="BL15" s="2">
        <f>'use 2012-13'!BL15*rates!$D13</f>
        <v>0</v>
      </c>
      <c r="BM15" s="2">
        <f>'use 2012-13'!BM15*rates!$D13</f>
        <v>0</v>
      </c>
      <c r="BN15" s="2">
        <f>'use 2012-13'!BN15*rates!$D13</f>
        <v>0</v>
      </c>
      <c r="BO15" s="2">
        <f>'use 2012-13'!BO15*rates!$D13</f>
        <v>0</v>
      </c>
      <c r="BP15" s="2">
        <f>'use 2012-13'!BP15*rates!$D13</f>
        <v>0</v>
      </c>
      <c r="BQ15" s="2">
        <f t="shared" si="0"/>
        <v>1944421.924658807</v>
      </c>
      <c r="BR15" s="2">
        <v>330686.49168511399</v>
      </c>
      <c r="BX15" s="2">
        <f t="shared" si="1"/>
        <v>330686.49168511399</v>
      </c>
      <c r="BY15" s="2">
        <f t="shared" si="2"/>
        <v>2275108.4163439209</v>
      </c>
    </row>
    <row r="16" spans="1:77" x14ac:dyDescent="0.35">
      <c r="A16" s="21">
        <v>13</v>
      </c>
      <c r="B16" s="21" t="s">
        <v>92</v>
      </c>
      <c r="C16" s="2">
        <f>'use 2012-13'!C16*rates!$D14</f>
        <v>0</v>
      </c>
      <c r="D16" s="2">
        <f>'use 2012-13'!D16*rates!$D14</f>
        <v>0</v>
      </c>
      <c r="E16" s="2">
        <f>'use 2012-13'!E16*rates!$D14</f>
        <v>0</v>
      </c>
      <c r="F16" s="2">
        <f>'use 2012-13'!F16*rates!$D14</f>
        <v>0</v>
      </c>
      <c r="G16" s="2">
        <f>'use 2012-13'!G16*rates!$D14</f>
        <v>0</v>
      </c>
      <c r="H16" s="2">
        <f>'use 2012-13'!H16*rates!$D14</f>
        <v>0</v>
      </c>
      <c r="I16" s="2">
        <f>'use 2012-13'!I16*rates!$D14</f>
        <v>0</v>
      </c>
      <c r="J16" s="2">
        <f>'use 2012-13'!J16*rates!$D14</f>
        <v>0</v>
      </c>
      <c r="K16" s="2">
        <f>'use 2012-13'!K16*rates!$D14</f>
        <v>0</v>
      </c>
      <c r="L16" s="2">
        <f>'use 2012-13'!L16*rates!$D14</f>
        <v>0</v>
      </c>
      <c r="M16" s="2">
        <f>'use 2012-13'!M16*rates!$D14</f>
        <v>89686.633139278681</v>
      </c>
      <c r="N16" s="2">
        <f>'use 2012-13'!N16*rates!$D14</f>
        <v>0</v>
      </c>
      <c r="O16" s="2">
        <f>'use 2012-13'!O16*rates!$D14</f>
        <v>0</v>
      </c>
      <c r="P16" s="2">
        <f>'use 2012-13'!P16*rates!$D14</f>
        <v>4729.6393212705689</v>
      </c>
      <c r="Q16" s="2">
        <f>'use 2012-13'!Q16*rates!$D14</f>
        <v>879.87972313793705</v>
      </c>
      <c r="R16" s="2">
        <f>'use 2012-13'!R16*rates!$D14</f>
        <v>0</v>
      </c>
      <c r="S16" s="2">
        <f>'use 2012-13'!S16*rates!$D14</f>
        <v>0</v>
      </c>
      <c r="T16" s="2">
        <f>'use 2012-13'!T16*rates!$D14</f>
        <v>0</v>
      </c>
      <c r="U16" s="2">
        <f>'use 2012-13'!U16*rates!$D14</f>
        <v>0</v>
      </c>
      <c r="V16" s="2">
        <f>'use 2012-13'!V16*rates!$D14</f>
        <v>0</v>
      </c>
      <c r="W16" s="2">
        <f>'use 2012-13'!W16*rates!$D14</f>
        <v>0</v>
      </c>
      <c r="X16" s="2">
        <f>'use 2012-13'!X16*rates!$D14</f>
        <v>0</v>
      </c>
      <c r="Y16" s="2">
        <f>'use 2012-13'!Y16*rates!$D14</f>
        <v>0</v>
      </c>
      <c r="Z16" s="2">
        <f>'use 2012-13'!Z16*rates!$D14</f>
        <v>0</v>
      </c>
      <c r="AA16" s="2">
        <f>'use 2012-13'!AA16*rates!$D14</f>
        <v>0</v>
      </c>
      <c r="AB16" s="2">
        <f>'use 2012-13'!AB16*rates!$D14</f>
        <v>0</v>
      </c>
      <c r="AC16" s="2">
        <f>'use 2012-13'!AC16*rates!$D14</f>
        <v>0</v>
      </c>
      <c r="AD16" s="2">
        <f>'use 2012-13'!AD16*rates!$D14</f>
        <v>0</v>
      </c>
      <c r="AE16" s="2">
        <f>'use 2012-13'!AE16*rates!$D14</f>
        <v>0</v>
      </c>
      <c r="AF16" s="2">
        <f>'use 2012-13'!AF16*rates!$D14</f>
        <v>0</v>
      </c>
      <c r="AG16" s="2">
        <f>'use 2012-13'!AG16*rates!$D14</f>
        <v>0</v>
      </c>
      <c r="AH16" s="2">
        <f>'use 2012-13'!AH16*rates!$D14</f>
        <v>0</v>
      </c>
      <c r="AI16" s="2">
        <f>'use 2012-13'!AI16*rates!$D14</f>
        <v>0</v>
      </c>
      <c r="AJ16" s="2">
        <f>'use 2012-13'!AJ16*rates!$D14</f>
        <v>0</v>
      </c>
      <c r="AK16" s="2">
        <f>'use 2012-13'!AK16*rates!$D14</f>
        <v>0</v>
      </c>
      <c r="AL16" s="2">
        <f>'use 2012-13'!AL16*rates!$D14</f>
        <v>0</v>
      </c>
      <c r="AM16" s="2">
        <f>'use 2012-13'!AM16*rates!$D14</f>
        <v>0</v>
      </c>
      <c r="AN16" s="2">
        <f>'use 2012-13'!AN16*rates!$D14</f>
        <v>0</v>
      </c>
      <c r="AO16" s="2">
        <f>'use 2012-13'!AO16*rates!$D14</f>
        <v>2.2731999399474047E-2</v>
      </c>
      <c r="AP16" s="2">
        <f>'use 2012-13'!AP16*rates!$D14</f>
        <v>0</v>
      </c>
      <c r="AQ16" s="2">
        <f>'use 2012-13'!AQ16*rates!$D14</f>
        <v>0</v>
      </c>
      <c r="AR16" s="2">
        <f>'use 2012-13'!AR16*rates!$D14</f>
        <v>0</v>
      </c>
      <c r="AS16" s="2">
        <f>'use 2012-13'!AS16*rates!$D14</f>
        <v>0</v>
      </c>
      <c r="AT16" s="2">
        <f>'use 2012-13'!AT16*rates!$D14</f>
        <v>0</v>
      </c>
      <c r="AU16" s="2">
        <f>'use 2012-13'!AU16*rates!$D14</f>
        <v>0</v>
      </c>
      <c r="AV16" s="2">
        <f>'use 2012-13'!AV16*rates!$D14</f>
        <v>0</v>
      </c>
      <c r="AW16" s="2">
        <f>'use 2012-13'!AW16*rates!$D14</f>
        <v>0</v>
      </c>
      <c r="AX16" s="2">
        <f>'use 2012-13'!AX16*rates!$D14</f>
        <v>0</v>
      </c>
      <c r="AY16" s="2">
        <f>'use 2012-13'!AY16*rates!$D14</f>
        <v>0</v>
      </c>
      <c r="AZ16" s="2">
        <f>'use 2012-13'!AZ16*rates!$D14</f>
        <v>0</v>
      </c>
      <c r="BA16" s="2">
        <f>'use 2012-13'!BA16*rates!$D14</f>
        <v>0</v>
      </c>
      <c r="BB16" s="2">
        <f>'use 2012-13'!BB16*rates!$D14</f>
        <v>0</v>
      </c>
      <c r="BC16" s="2">
        <f>'use 2012-13'!BC16*rates!$D14</f>
        <v>0</v>
      </c>
      <c r="BD16" s="2">
        <f>'use 2012-13'!BD16*rates!$D14</f>
        <v>0</v>
      </c>
      <c r="BE16" s="2">
        <f>'use 2012-13'!BE16*rates!$D14</f>
        <v>0</v>
      </c>
      <c r="BF16" s="2">
        <f>'use 2012-13'!BF16*rates!$D14</f>
        <v>0</v>
      </c>
      <c r="BG16" s="2">
        <f>'use 2012-13'!BG16*rates!$D14</f>
        <v>0</v>
      </c>
      <c r="BH16" s="2">
        <f>'use 2012-13'!BH16*rates!$D14</f>
        <v>0</v>
      </c>
      <c r="BI16" s="2">
        <f>'use 2012-13'!BI16*rates!$D14</f>
        <v>0</v>
      </c>
      <c r="BJ16" s="2">
        <f>'use 2012-13'!BJ16*rates!$D14</f>
        <v>0</v>
      </c>
      <c r="BK16" s="2">
        <f>'use 2012-13'!BK16*rates!$D14</f>
        <v>0</v>
      </c>
      <c r="BL16" s="2">
        <f>'use 2012-13'!BL16*rates!$D14</f>
        <v>0</v>
      </c>
      <c r="BM16" s="2">
        <f>'use 2012-13'!BM16*rates!$D14</f>
        <v>0</v>
      </c>
      <c r="BN16" s="2">
        <f>'use 2012-13'!BN16*rates!$D14</f>
        <v>0</v>
      </c>
      <c r="BO16" s="2">
        <f>'use 2012-13'!BO16*rates!$D14</f>
        <v>0</v>
      </c>
      <c r="BP16" s="2">
        <f>'use 2012-13'!BP16*rates!$D14</f>
        <v>0</v>
      </c>
      <c r="BQ16" s="2">
        <f t="shared" si="0"/>
        <v>95296.174915686599</v>
      </c>
      <c r="BR16" s="2">
        <v>754913.86252228043</v>
      </c>
      <c r="BW16" s="2">
        <v>29300.69</v>
      </c>
      <c r="BX16" s="2">
        <f t="shared" si="1"/>
        <v>784214.55252228037</v>
      </c>
      <c r="BY16" s="2">
        <f t="shared" si="2"/>
        <v>879510.72743796697</v>
      </c>
    </row>
    <row r="17" spans="1:77" x14ac:dyDescent="0.35">
      <c r="A17" s="21">
        <v>14</v>
      </c>
      <c r="B17" s="21" t="s">
        <v>93</v>
      </c>
      <c r="C17" s="2">
        <f>'use 2012-13'!C17*rates!$D15</f>
        <v>2318.2756617629875</v>
      </c>
      <c r="D17" s="2">
        <f>'use 2012-13'!D17*rates!$D15</f>
        <v>0</v>
      </c>
      <c r="E17" s="2">
        <f>'use 2012-13'!E17*rates!$D15</f>
        <v>0</v>
      </c>
      <c r="F17" s="2">
        <f>'use 2012-13'!F17*rates!$D15</f>
        <v>0</v>
      </c>
      <c r="G17" s="2">
        <f>'use 2012-13'!G17*rates!$D15</f>
        <v>0</v>
      </c>
      <c r="H17" s="2">
        <f>'use 2012-13'!H17*rates!$D15</f>
        <v>0</v>
      </c>
      <c r="I17" s="2">
        <f>'use 2012-13'!I17*rates!$D15</f>
        <v>0</v>
      </c>
      <c r="J17" s="2">
        <f>'use 2012-13'!J17*rates!$D15</f>
        <v>0</v>
      </c>
      <c r="K17" s="2">
        <f>'use 2012-13'!K17*rates!$D15</f>
        <v>0</v>
      </c>
      <c r="L17" s="2">
        <f>'use 2012-13'!L17*rates!$D15</f>
        <v>0</v>
      </c>
      <c r="M17" s="2">
        <f>'use 2012-13'!M17*rates!$D15</f>
        <v>0</v>
      </c>
      <c r="N17" s="2">
        <f>'use 2012-13'!N17*rates!$D15</f>
        <v>0</v>
      </c>
      <c r="O17" s="2">
        <f>'use 2012-13'!O17*rates!$D15</f>
        <v>0</v>
      </c>
      <c r="P17" s="2">
        <f>'use 2012-13'!P17*rates!$D15</f>
        <v>0</v>
      </c>
      <c r="Q17" s="2">
        <f>'use 2012-13'!Q17*rates!$D15</f>
        <v>0</v>
      </c>
      <c r="R17" s="2">
        <f>'use 2012-13'!R17*rates!$D15</f>
        <v>178865.6780808607</v>
      </c>
      <c r="S17" s="2">
        <f>'use 2012-13'!S17*rates!$D15</f>
        <v>0</v>
      </c>
      <c r="T17" s="2">
        <f>'use 2012-13'!T17*rates!$D15</f>
        <v>0</v>
      </c>
      <c r="U17" s="2">
        <f>'use 2012-13'!U17*rates!$D15</f>
        <v>0</v>
      </c>
      <c r="V17" s="2">
        <f>'use 2012-13'!V17*rates!$D15</f>
        <v>0</v>
      </c>
      <c r="W17" s="2">
        <f>'use 2012-13'!W17*rates!$D15</f>
        <v>0</v>
      </c>
      <c r="X17" s="2">
        <f>'use 2012-13'!X17*rates!$D15</f>
        <v>0</v>
      </c>
      <c r="Y17" s="2">
        <f>'use 2012-13'!Y17*rates!$D15</f>
        <v>0</v>
      </c>
      <c r="Z17" s="2">
        <f>'use 2012-13'!Z17*rates!$D15</f>
        <v>0</v>
      </c>
      <c r="AA17" s="2">
        <f>'use 2012-13'!AA17*rates!$D15</f>
        <v>0</v>
      </c>
      <c r="AB17" s="2">
        <f>'use 2012-13'!AB17*rates!$D15</f>
        <v>0</v>
      </c>
      <c r="AC17" s="2">
        <f>'use 2012-13'!AC17*rates!$D15</f>
        <v>0</v>
      </c>
      <c r="AD17" s="2">
        <f>'use 2012-13'!AD17*rates!$D15</f>
        <v>0</v>
      </c>
      <c r="AE17" s="2">
        <f>'use 2012-13'!AE17*rates!$D15</f>
        <v>0</v>
      </c>
      <c r="AF17" s="2">
        <f>'use 2012-13'!AF17*rates!$D15</f>
        <v>0</v>
      </c>
      <c r="AG17" s="2">
        <f>'use 2012-13'!AG17*rates!$D15</f>
        <v>0</v>
      </c>
      <c r="AH17" s="2">
        <f>'use 2012-13'!AH17*rates!$D15</f>
        <v>0</v>
      </c>
      <c r="AI17" s="2">
        <f>'use 2012-13'!AI17*rates!$D15</f>
        <v>0</v>
      </c>
      <c r="AJ17" s="2">
        <f>'use 2012-13'!AJ17*rates!$D15</f>
        <v>0</v>
      </c>
      <c r="AK17" s="2">
        <f>'use 2012-13'!AK17*rates!$D15</f>
        <v>0</v>
      </c>
      <c r="AL17" s="2">
        <f>'use 2012-13'!AL17*rates!$D15</f>
        <v>0</v>
      </c>
      <c r="AM17" s="2">
        <f>'use 2012-13'!AM17*rates!$D15</f>
        <v>0</v>
      </c>
      <c r="AN17" s="2">
        <f>'use 2012-13'!AN17*rates!$D15</f>
        <v>0</v>
      </c>
      <c r="AO17" s="2">
        <f>'use 2012-13'!AO17*rates!$D15</f>
        <v>0</v>
      </c>
      <c r="AP17" s="2">
        <f>'use 2012-13'!AP17*rates!$D15</f>
        <v>0</v>
      </c>
      <c r="AQ17" s="2">
        <f>'use 2012-13'!AQ17*rates!$D15</f>
        <v>0</v>
      </c>
      <c r="AR17" s="2">
        <f>'use 2012-13'!AR17*rates!$D15</f>
        <v>0</v>
      </c>
      <c r="AS17" s="2">
        <f>'use 2012-13'!AS17*rates!$D15</f>
        <v>0</v>
      </c>
      <c r="AT17" s="2">
        <f>'use 2012-13'!AT17*rates!$D15</f>
        <v>0</v>
      </c>
      <c r="AU17" s="2">
        <f>'use 2012-13'!AU17*rates!$D15</f>
        <v>0</v>
      </c>
      <c r="AV17" s="2">
        <f>'use 2012-13'!AV17*rates!$D15</f>
        <v>0</v>
      </c>
      <c r="AW17" s="2">
        <f>'use 2012-13'!AW17*rates!$D15</f>
        <v>0</v>
      </c>
      <c r="AX17" s="2">
        <f>'use 2012-13'!AX17*rates!$D15</f>
        <v>0</v>
      </c>
      <c r="AY17" s="2">
        <f>'use 2012-13'!AY17*rates!$D15</f>
        <v>0</v>
      </c>
      <c r="AZ17" s="2">
        <f>'use 2012-13'!AZ17*rates!$D15</f>
        <v>0</v>
      </c>
      <c r="BA17" s="2">
        <f>'use 2012-13'!BA17*rates!$D15</f>
        <v>0</v>
      </c>
      <c r="BB17" s="2">
        <f>'use 2012-13'!BB17*rates!$D15</f>
        <v>0</v>
      </c>
      <c r="BC17" s="2">
        <f>'use 2012-13'!BC17*rates!$D15</f>
        <v>0</v>
      </c>
      <c r="BD17" s="2">
        <f>'use 2012-13'!BD17*rates!$D15</f>
        <v>0</v>
      </c>
      <c r="BE17" s="2">
        <f>'use 2012-13'!BE17*rates!$D15</f>
        <v>0</v>
      </c>
      <c r="BF17" s="2">
        <f>'use 2012-13'!BF17*rates!$D15</f>
        <v>0</v>
      </c>
      <c r="BG17" s="2">
        <f>'use 2012-13'!BG17*rates!$D15</f>
        <v>0</v>
      </c>
      <c r="BH17" s="2">
        <f>'use 2012-13'!BH17*rates!$D15</f>
        <v>0</v>
      </c>
      <c r="BI17" s="2">
        <f>'use 2012-13'!BI17*rates!$D15</f>
        <v>0</v>
      </c>
      <c r="BJ17" s="2">
        <f>'use 2012-13'!BJ17*rates!$D15</f>
        <v>0</v>
      </c>
      <c r="BK17" s="2">
        <f>'use 2012-13'!BK17*rates!$D15</f>
        <v>0</v>
      </c>
      <c r="BL17" s="2">
        <f>'use 2012-13'!BL17*rates!$D15</f>
        <v>0</v>
      </c>
      <c r="BM17" s="2">
        <f>'use 2012-13'!BM17*rates!$D15</f>
        <v>0</v>
      </c>
      <c r="BN17" s="2">
        <f>'use 2012-13'!BN17*rates!$D15</f>
        <v>0</v>
      </c>
      <c r="BO17" s="2">
        <f>'use 2012-13'!BO17*rates!$D15</f>
        <v>0</v>
      </c>
      <c r="BP17" s="2">
        <f>'use 2012-13'!BP17*rates!$D15</f>
        <v>0</v>
      </c>
      <c r="BQ17" s="2">
        <f t="shared" si="0"/>
        <v>181183.95374262368</v>
      </c>
      <c r="BX17" s="2">
        <f t="shared" si="1"/>
        <v>0</v>
      </c>
      <c r="BY17" s="2">
        <f t="shared" si="2"/>
        <v>181183.95374262368</v>
      </c>
    </row>
    <row r="18" spans="1:77" x14ac:dyDescent="0.35">
      <c r="A18" s="21">
        <v>15</v>
      </c>
      <c r="B18" s="21" t="s">
        <v>94</v>
      </c>
      <c r="C18" s="2">
        <f>'use 2012-13'!C18*rates!$D16</f>
        <v>25541.850832295579</v>
      </c>
      <c r="D18" s="2">
        <f>'use 2012-13'!D18*rates!$D16</f>
        <v>0</v>
      </c>
      <c r="E18" s="2">
        <f>'use 2012-13'!E18*rates!$D16</f>
        <v>0</v>
      </c>
      <c r="F18" s="2">
        <f>'use 2012-13'!F18*rates!$D16</f>
        <v>0</v>
      </c>
      <c r="G18" s="2">
        <f>'use 2012-13'!G18*rates!$D16</f>
        <v>0</v>
      </c>
      <c r="H18" s="2">
        <f>'use 2012-13'!H18*rates!$D16</f>
        <v>0</v>
      </c>
      <c r="I18" s="2">
        <f>'use 2012-13'!I18*rates!$D16</f>
        <v>0</v>
      </c>
      <c r="J18" s="2">
        <f>'use 2012-13'!J18*rates!$D16</f>
        <v>0</v>
      </c>
      <c r="K18" s="2">
        <f>'use 2012-13'!K18*rates!$D16</f>
        <v>0</v>
      </c>
      <c r="L18" s="2">
        <f>'use 2012-13'!L18*rates!$D16</f>
        <v>0</v>
      </c>
      <c r="M18" s="2">
        <f>'use 2012-13'!M18*rates!$D16</f>
        <v>0</v>
      </c>
      <c r="N18" s="2">
        <f>'use 2012-13'!N18*rates!$D16</f>
        <v>0</v>
      </c>
      <c r="O18" s="2">
        <f>'use 2012-13'!O18*rates!$D16</f>
        <v>0</v>
      </c>
      <c r="P18" s="2">
        <f>'use 2012-13'!P18*rates!$D16</f>
        <v>196790.150806633</v>
      </c>
      <c r="Q18" s="2">
        <f>'use 2012-13'!Q18*rates!$D16</f>
        <v>0</v>
      </c>
      <c r="R18" s="2">
        <f>'use 2012-13'!R18*rates!$D16</f>
        <v>0</v>
      </c>
      <c r="S18" s="2">
        <f>'use 2012-13'!S18*rates!$D16</f>
        <v>0</v>
      </c>
      <c r="T18" s="2">
        <f>'use 2012-13'!T18*rates!$D16</f>
        <v>0</v>
      </c>
      <c r="U18" s="2">
        <f>'use 2012-13'!U18*rates!$D16</f>
        <v>0</v>
      </c>
      <c r="V18" s="2">
        <f>'use 2012-13'!V18*rates!$D16</f>
        <v>0</v>
      </c>
      <c r="W18" s="2">
        <f>'use 2012-13'!W18*rates!$D16</f>
        <v>0</v>
      </c>
      <c r="X18" s="2">
        <f>'use 2012-13'!X18*rates!$D16</f>
        <v>0</v>
      </c>
      <c r="Y18" s="2">
        <f>'use 2012-13'!Y18*rates!$D16</f>
        <v>0</v>
      </c>
      <c r="Z18" s="2">
        <f>'use 2012-13'!Z18*rates!$D16</f>
        <v>0</v>
      </c>
      <c r="AA18" s="2">
        <f>'use 2012-13'!AA18*rates!$D16</f>
        <v>0</v>
      </c>
      <c r="AB18" s="2">
        <f>'use 2012-13'!AB18*rates!$D16</f>
        <v>0</v>
      </c>
      <c r="AC18" s="2">
        <f>'use 2012-13'!AC18*rates!$D16</f>
        <v>0</v>
      </c>
      <c r="AD18" s="2">
        <f>'use 2012-13'!AD18*rates!$D16</f>
        <v>0</v>
      </c>
      <c r="AE18" s="2">
        <f>'use 2012-13'!AE18*rates!$D16</f>
        <v>0</v>
      </c>
      <c r="AF18" s="2">
        <f>'use 2012-13'!AF18*rates!$D16</f>
        <v>0</v>
      </c>
      <c r="AG18" s="2">
        <f>'use 2012-13'!AG18*rates!$D16</f>
        <v>0</v>
      </c>
      <c r="AH18" s="2">
        <f>'use 2012-13'!AH18*rates!$D16</f>
        <v>0</v>
      </c>
      <c r="AI18" s="2">
        <f>'use 2012-13'!AI18*rates!$D16</f>
        <v>0</v>
      </c>
      <c r="AJ18" s="2">
        <f>'use 2012-13'!AJ18*rates!$D16</f>
        <v>0</v>
      </c>
      <c r="AK18" s="2">
        <f>'use 2012-13'!AK18*rates!$D16</f>
        <v>0</v>
      </c>
      <c r="AL18" s="2">
        <f>'use 2012-13'!AL18*rates!$D16</f>
        <v>0</v>
      </c>
      <c r="AM18" s="2">
        <f>'use 2012-13'!AM18*rates!$D16</f>
        <v>0</v>
      </c>
      <c r="AN18" s="2">
        <f>'use 2012-13'!AN18*rates!$D16</f>
        <v>0</v>
      </c>
      <c r="AO18" s="2">
        <f>'use 2012-13'!AO18*rates!$D16</f>
        <v>0</v>
      </c>
      <c r="AP18" s="2">
        <f>'use 2012-13'!AP18*rates!$D16</f>
        <v>0</v>
      </c>
      <c r="AQ18" s="2">
        <f>'use 2012-13'!AQ18*rates!$D16</f>
        <v>0</v>
      </c>
      <c r="AR18" s="2">
        <f>'use 2012-13'!AR18*rates!$D16</f>
        <v>0</v>
      </c>
      <c r="AS18" s="2">
        <f>'use 2012-13'!AS18*rates!$D16</f>
        <v>0</v>
      </c>
      <c r="AT18" s="2">
        <f>'use 2012-13'!AT18*rates!$D16</f>
        <v>0</v>
      </c>
      <c r="AU18" s="2">
        <f>'use 2012-13'!AU18*rates!$D16</f>
        <v>0</v>
      </c>
      <c r="AV18" s="2">
        <f>'use 2012-13'!AV18*rates!$D16</f>
        <v>0</v>
      </c>
      <c r="AW18" s="2">
        <f>'use 2012-13'!AW18*rates!$D16</f>
        <v>0</v>
      </c>
      <c r="AX18" s="2">
        <f>'use 2012-13'!AX18*rates!$D16</f>
        <v>0</v>
      </c>
      <c r="AY18" s="2">
        <f>'use 2012-13'!AY18*rates!$D16</f>
        <v>0</v>
      </c>
      <c r="AZ18" s="2">
        <f>'use 2012-13'!AZ18*rates!$D16</f>
        <v>0</v>
      </c>
      <c r="BA18" s="2">
        <f>'use 2012-13'!BA18*rates!$D16</f>
        <v>0</v>
      </c>
      <c r="BB18" s="2">
        <f>'use 2012-13'!BB18*rates!$D16</f>
        <v>0</v>
      </c>
      <c r="BC18" s="2">
        <f>'use 2012-13'!BC18*rates!$D16</f>
        <v>0</v>
      </c>
      <c r="BD18" s="2">
        <f>'use 2012-13'!BD18*rates!$D16</f>
        <v>0</v>
      </c>
      <c r="BE18" s="2">
        <f>'use 2012-13'!BE18*rates!$D16</f>
        <v>0</v>
      </c>
      <c r="BF18" s="2">
        <f>'use 2012-13'!BF18*rates!$D16</f>
        <v>0</v>
      </c>
      <c r="BG18" s="2">
        <f>'use 2012-13'!BG18*rates!$D16</f>
        <v>0</v>
      </c>
      <c r="BH18" s="2">
        <f>'use 2012-13'!BH18*rates!$D16</f>
        <v>0</v>
      </c>
      <c r="BI18" s="2">
        <f>'use 2012-13'!BI18*rates!$D16</f>
        <v>0</v>
      </c>
      <c r="BJ18" s="2">
        <f>'use 2012-13'!BJ18*rates!$D16</f>
        <v>0</v>
      </c>
      <c r="BK18" s="2">
        <f>'use 2012-13'!BK18*rates!$D16</f>
        <v>0</v>
      </c>
      <c r="BL18" s="2">
        <f>'use 2012-13'!BL18*rates!$D16</f>
        <v>0</v>
      </c>
      <c r="BM18" s="2">
        <f>'use 2012-13'!BM18*rates!$D16</f>
        <v>0</v>
      </c>
      <c r="BN18" s="2">
        <f>'use 2012-13'!BN18*rates!$D16</f>
        <v>0</v>
      </c>
      <c r="BO18" s="2">
        <f>'use 2012-13'!BO18*rates!$D16</f>
        <v>0</v>
      </c>
      <c r="BP18" s="2">
        <f>'use 2012-13'!BP18*rates!$D16</f>
        <v>0</v>
      </c>
      <c r="BQ18" s="2">
        <f t="shared" si="0"/>
        <v>222332.00163892857</v>
      </c>
      <c r="BX18" s="2">
        <f t="shared" si="1"/>
        <v>0</v>
      </c>
      <c r="BY18" s="2">
        <f t="shared" si="2"/>
        <v>222332.00163892857</v>
      </c>
    </row>
    <row r="19" spans="1:77" x14ac:dyDescent="0.35">
      <c r="A19" s="21">
        <v>16</v>
      </c>
      <c r="B19" s="21" t="s">
        <v>95</v>
      </c>
      <c r="C19" s="2">
        <f>'use 2012-13'!C19*rates!$D17</f>
        <v>24636.365350855878</v>
      </c>
      <c r="D19" s="2">
        <f>'use 2012-13'!D19*rates!$D17</f>
        <v>0</v>
      </c>
      <c r="E19" s="2">
        <f>'use 2012-13'!E19*rates!$D17</f>
        <v>0</v>
      </c>
      <c r="F19" s="2">
        <f>'use 2012-13'!F19*rates!$D17</f>
        <v>0</v>
      </c>
      <c r="G19" s="2">
        <f>'use 2012-13'!G19*rates!$D17</f>
        <v>0</v>
      </c>
      <c r="H19" s="2">
        <f>'use 2012-13'!H19*rates!$D17</f>
        <v>0</v>
      </c>
      <c r="I19" s="2">
        <f>'use 2012-13'!I19*rates!$D17</f>
        <v>0</v>
      </c>
      <c r="J19" s="2">
        <f>'use 2012-13'!J19*rates!$D17</f>
        <v>0</v>
      </c>
      <c r="K19" s="2">
        <f>'use 2012-13'!K19*rates!$D17</f>
        <v>0</v>
      </c>
      <c r="L19" s="2">
        <f>'use 2012-13'!L19*rates!$D17</f>
        <v>0</v>
      </c>
      <c r="M19" s="2">
        <f>'use 2012-13'!M19*rates!$D17</f>
        <v>0</v>
      </c>
      <c r="N19" s="2">
        <f>'use 2012-13'!N19*rates!$D17</f>
        <v>0</v>
      </c>
      <c r="O19" s="2">
        <f>'use 2012-13'!O19*rates!$D17</f>
        <v>0</v>
      </c>
      <c r="P19" s="2">
        <f>'use 2012-13'!P19*rates!$D17</f>
        <v>95212.897343878387</v>
      </c>
      <c r="Q19" s="2">
        <f>'use 2012-13'!Q19*rates!$D17</f>
        <v>0</v>
      </c>
      <c r="R19" s="2">
        <f>'use 2012-13'!R19*rates!$D17</f>
        <v>0</v>
      </c>
      <c r="S19" s="2">
        <f>'use 2012-13'!S19*rates!$D17</f>
        <v>0</v>
      </c>
      <c r="T19" s="2">
        <f>'use 2012-13'!T19*rates!$D17</f>
        <v>0</v>
      </c>
      <c r="U19" s="2">
        <f>'use 2012-13'!U19*rates!$D17</f>
        <v>0</v>
      </c>
      <c r="V19" s="2">
        <f>'use 2012-13'!V19*rates!$D17</f>
        <v>0</v>
      </c>
      <c r="W19" s="2">
        <f>'use 2012-13'!W19*rates!$D17</f>
        <v>0</v>
      </c>
      <c r="X19" s="2">
        <f>'use 2012-13'!X19*rates!$D17</f>
        <v>0</v>
      </c>
      <c r="Y19" s="2">
        <f>'use 2012-13'!Y19*rates!$D17</f>
        <v>0</v>
      </c>
      <c r="Z19" s="2">
        <f>'use 2012-13'!Z19*rates!$D17</f>
        <v>0</v>
      </c>
      <c r="AA19" s="2">
        <f>'use 2012-13'!AA19*rates!$D17</f>
        <v>0</v>
      </c>
      <c r="AB19" s="2">
        <f>'use 2012-13'!AB19*rates!$D17</f>
        <v>0</v>
      </c>
      <c r="AC19" s="2">
        <f>'use 2012-13'!AC19*rates!$D17</f>
        <v>0</v>
      </c>
      <c r="AD19" s="2">
        <f>'use 2012-13'!AD19*rates!$D17</f>
        <v>0</v>
      </c>
      <c r="AE19" s="2">
        <f>'use 2012-13'!AE19*rates!$D17</f>
        <v>0</v>
      </c>
      <c r="AF19" s="2">
        <f>'use 2012-13'!AF19*rates!$D17</f>
        <v>0</v>
      </c>
      <c r="AG19" s="2">
        <f>'use 2012-13'!AG19*rates!$D17</f>
        <v>0</v>
      </c>
      <c r="AH19" s="2">
        <f>'use 2012-13'!AH19*rates!$D17</f>
        <v>0</v>
      </c>
      <c r="AI19" s="2">
        <f>'use 2012-13'!AI19*rates!$D17</f>
        <v>0</v>
      </c>
      <c r="AJ19" s="2">
        <f>'use 2012-13'!AJ19*rates!$D17</f>
        <v>0</v>
      </c>
      <c r="AK19" s="2">
        <f>'use 2012-13'!AK19*rates!$D17</f>
        <v>0</v>
      </c>
      <c r="AL19" s="2">
        <f>'use 2012-13'!AL19*rates!$D17</f>
        <v>0</v>
      </c>
      <c r="AM19" s="2">
        <f>'use 2012-13'!AM19*rates!$D17</f>
        <v>0</v>
      </c>
      <c r="AN19" s="2">
        <f>'use 2012-13'!AN19*rates!$D17</f>
        <v>0</v>
      </c>
      <c r="AO19" s="2">
        <f>'use 2012-13'!AO19*rates!$D17</f>
        <v>0</v>
      </c>
      <c r="AP19" s="2">
        <f>'use 2012-13'!AP19*rates!$D17</f>
        <v>0</v>
      </c>
      <c r="AQ19" s="2">
        <f>'use 2012-13'!AQ19*rates!$D17</f>
        <v>0</v>
      </c>
      <c r="AR19" s="2">
        <f>'use 2012-13'!AR19*rates!$D17</f>
        <v>0</v>
      </c>
      <c r="AS19" s="2">
        <f>'use 2012-13'!AS19*rates!$D17</f>
        <v>0</v>
      </c>
      <c r="AT19" s="2">
        <f>'use 2012-13'!AT19*rates!$D17</f>
        <v>0</v>
      </c>
      <c r="AU19" s="2">
        <f>'use 2012-13'!AU19*rates!$D17</f>
        <v>0</v>
      </c>
      <c r="AV19" s="2">
        <f>'use 2012-13'!AV19*rates!$D17</f>
        <v>0</v>
      </c>
      <c r="AW19" s="2">
        <f>'use 2012-13'!AW19*rates!$D17</f>
        <v>0</v>
      </c>
      <c r="AX19" s="2">
        <f>'use 2012-13'!AX19*rates!$D17</f>
        <v>0</v>
      </c>
      <c r="AY19" s="2">
        <f>'use 2012-13'!AY19*rates!$D17</f>
        <v>0</v>
      </c>
      <c r="AZ19" s="2">
        <f>'use 2012-13'!AZ19*rates!$D17</f>
        <v>0</v>
      </c>
      <c r="BA19" s="2">
        <f>'use 2012-13'!BA19*rates!$D17</f>
        <v>0</v>
      </c>
      <c r="BB19" s="2">
        <f>'use 2012-13'!BB19*rates!$D17</f>
        <v>0</v>
      </c>
      <c r="BC19" s="2">
        <f>'use 2012-13'!BC19*rates!$D17</f>
        <v>0</v>
      </c>
      <c r="BD19" s="2">
        <f>'use 2012-13'!BD19*rates!$D17</f>
        <v>0</v>
      </c>
      <c r="BE19" s="2">
        <f>'use 2012-13'!BE19*rates!$D17</f>
        <v>0</v>
      </c>
      <c r="BF19" s="2">
        <f>'use 2012-13'!BF19*rates!$D17</f>
        <v>0</v>
      </c>
      <c r="BG19" s="2">
        <f>'use 2012-13'!BG19*rates!$D17</f>
        <v>0</v>
      </c>
      <c r="BH19" s="2">
        <f>'use 2012-13'!BH19*rates!$D17</f>
        <v>0</v>
      </c>
      <c r="BI19" s="2">
        <f>'use 2012-13'!BI19*rates!$D17</f>
        <v>0</v>
      </c>
      <c r="BJ19" s="2">
        <f>'use 2012-13'!BJ19*rates!$D17</f>
        <v>0</v>
      </c>
      <c r="BK19" s="2">
        <f>'use 2012-13'!BK19*rates!$D17</f>
        <v>0</v>
      </c>
      <c r="BL19" s="2">
        <f>'use 2012-13'!BL19*rates!$D17</f>
        <v>0</v>
      </c>
      <c r="BM19" s="2">
        <f>'use 2012-13'!BM19*rates!$D17</f>
        <v>0</v>
      </c>
      <c r="BN19" s="2">
        <f>'use 2012-13'!BN19*rates!$D17</f>
        <v>0</v>
      </c>
      <c r="BO19" s="2">
        <f>'use 2012-13'!BO19*rates!$D17</f>
        <v>0</v>
      </c>
      <c r="BP19" s="2">
        <f>'use 2012-13'!BP19*rates!$D17</f>
        <v>0</v>
      </c>
      <c r="BQ19" s="2">
        <f t="shared" si="0"/>
        <v>119849.26269473427</v>
      </c>
      <c r="BW19" s="2">
        <v>321702.91000000003</v>
      </c>
      <c r="BX19" s="2">
        <f t="shared" si="1"/>
        <v>321702.91000000003</v>
      </c>
      <c r="BY19" s="2">
        <f t="shared" si="2"/>
        <v>441552.1726947343</v>
      </c>
    </row>
    <row r="20" spans="1:77" x14ac:dyDescent="0.35">
      <c r="A20" s="21">
        <v>17</v>
      </c>
      <c r="B20" s="21" t="s">
        <v>96</v>
      </c>
      <c r="C20" s="2">
        <f>'use 2012-13'!C20*rates!$D18</f>
        <v>0</v>
      </c>
      <c r="D20" s="2">
        <f>'use 2012-13'!D20*rates!$D18</f>
        <v>0</v>
      </c>
      <c r="E20" s="2">
        <f>'use 2012-13'!E20*rates!$D18</f>
        <v>0</v>
      </c>
      <c r="F20" s="2">
        <f>'use 2012-13'!F20*rates!$D18</f>
        <v>0</v>
      </c>
      <c r="G20" s="2">
        <f>'use 2012-13'!G20*rates!$D18</f>
        <v>0</v>
      </c>
      <c r="H20" s="2">
        <f>'use 2012-13'!H20*rates!$D18</f>
        <v>0</v>
      </c>
      <c r="I20" s="2">
        <f>'use 2012-13'!I20*rates!$D18</f>
        <v>0</v>
      </c>
      <c r="J20" s="2">
        <f>'use 2012-13'!J20*rates!$D18</f>
        <v>0</v>
      </c>
      <c r="K20" s="2">
        <f>'use 2012-13'!K20*rates!$D18</f>
        <v>0</v>
      </c>
      <c r="L20" s="2">
        <f>'use 2012-13'!L20*rates!$D18</f>
        <v>0</v>
      </c>
      <c r="M20" s="2">
        <f>'use 2012-13'!M20*rates!$D18</f>
        <v>0</v>
      </c>
      <c r="N20" s="2">
        <f>'use 2012-13'!N20*rates!$D18</f>
        <v>0</v>
      </c>
      <c r="O20" s="2">
        <f>'use 2012-13'!O20*rates!$D18</f>
        <v>0</v>
      </c>
      <c r="P20" s="2">
        <f>'use 2012-13'!P20*rates!$D18</f>
        <v>0</v>
      </c>
      <c r="Q20" s="2">
        <f>'use 2012-13'!Q20*rates!$D18</f>
        <v>0</v>
      </c>
      <c r="R20" s="2">
        <f>'use 2012-13'!R20*rates!$D18</f>
        <v>0</v>
      </c>
      <c r="S20" s="2">
        <f>'use 2012-13'!S20*rates!$D18</f>
        <v>0</v>
      </c>
      <c r="T20" s="2">
        <f>'use 2012-13'!T20*rates!$D18</f>
        <v>0</v>
      </c>
      <c r="U20" s="2">
        <f>'use 2012-13'!U20*rates!$D18</f>
        <v>0</v>
      </c>
      <c r="V20" s="2">
        <f>'use 2012-13'!V20*rates!$D18</f>
        <v>0</v>
      </c>
      <c r="W20" s="2">
        <f>'use 2012-13'!W20*rates!$D18</f>
        <v>0</v>
      </c>
      <c r="X20" s="2">
        <f>'use 2012-13'!X20*rates!$D18</f>
        <v>0</v>
      </c>
      <c r="Y20" s="2">
        <f>'use 2012-13'!Y20*rates!$D18</f>
        <v>0</v>
      </c>
      <c r="Z20" s="2">
        <f>'use 2012-13'!Z20*rates!$D18</f>
        <v>0</v>
      </c>
      <c r="AA20" s="2">
        <f>'use 2012-13'!AA20*rates!$D18</f>
        <v>0</v>
      </c>
      <c r="AB20" s="2">
        <f>'use 2012-13'!AB20*rates!$D18</f>
        <v>0</v>
      </c>
      <c r="AC20" s="2">
        <f>'use 2012-13'!AC20*rates!$D18</f>
        <v>0</v>
      </c>
      <c r="AD20" s="2">
        <f>'use 2012-13'!AD20*rates!$D18</f>
        <v>0</v>
      </c>
      <c r="AE20" s="2">
        <f>'use 2012-13'!AE20*rates!$D18</f>
        <v>0</v>
      </c>
      <c r="AF20" s="2">
        <f>'use 2012-13'!AF20*rates!$D18</f>
        <v>0</v>
      </c>
      <c r="AG20" s="2">
        <f>'use 2012-13'!AG20*rates!$D18</f>
        <v>0</v>
      </c>
      <c r="AH20" s="2">
        <f>'use 2012-13'!AH20*rates!$D18</f>
        <v>0</v>
      </c>
      <c r="AI20" s="2">
        <f>'use 2012-13'!AI20*rates!$D18</f>
        <v>364877.38059102104</v>
      </c>
      <c r="AJ20" s="2">
        <f>'use 2012-13'!AJ20*rates!$D18</f>
        <v>0</v>
      </c>
      <c r="AK20" s="2">
        <f>'use 2012-13'!AK20*rates!$D18</f>
        <v>0</v>
      </c>
      <c r="AL20" s="2">
        <f>'use 2012-13'!AL20*rates!$D18</f>
        <v>0</v>
      </c>
      <c r="AM20" s="2">
        <f>'use 2012-13'!AM20*rates!$D18</f>
        <v>0</v>
      </c>
      <c r="AN20" s="2">
        <f>'use 2012-13'!AN20*rates!$D18</f>
        <v>0</v>
      </c>
      <c r="AO20" s="2">
        <f>'use 2012-13'!AO20*rates!$D18</f>
        <v>0</v>
      </c>
      <c r="AP20" s="2">
        <f>'use 2012-13'!AP20*rates!$D18</f>
        <v>0</v>
      </c>
      <c r="AQ20" s="2">
        <f>'use 2012-13'!AQ20*rates!$D18</f>
        <v>0</v>
      </c>
      <c r="AR20" s="2">
        <f>'use 2012-13'!AR20*rates!$D18</f>
        <v>0</v>
      </c>
      <c r="AS20" s="2">
        <f>'use 2012-13'!AS20*rates!$D18</f>
        <v>0</v>
      </c>
      <c r="AT20" s="2">
        <f>'use 2012-13'!AT20*rates!$D18</f>
        <v>0</v>
      </c>
      <c r="AU20" s="2">
        <f>'use 2012-13'!AU20*rates!$D18</f>
        <v>0</v>
      </c>
      <c r="AV20" s="2">
        <f>'use 2012-13'!AV20*rates!$D18</f>
        <v>0</v>
      </c>
      <c r="AW20" s="2">
        <f>'use 2012-13'!AW20*rates!$D18</f>
        <v>0</v>
      </c>
      <c r="AX20" s="2">
        <f>'use 2012-13'!AX20*rates!$D18</f>
        <v>0</v>
      </c>
      <c r="AY20" s="2">
        <f>'use 2012-13'!AY20*rates!$D18</f>
        <v>0</v>
      </c>
      <c r="AZ20" s="2">
        <f>'use 2012-13'!AZ20*rates!$D18</f>
        <v>0</v>
      </c>
      <c r="BA20" s="2">
        <f>'use 2012-13'!BA20*rates!$D18</f>
        <v>0</v>
      </c>
      <c r="BB20" s="2">
        <f>'use 2012-13'!BB20*rates!$D18</f>
        <v>0</v>
      </c>
      <c r="BC20" s="2">
        <f>'use 2012-13'!BC20*rates!$D18</f>
        <v>0</v>
      </c>
      <c r="BD20" s="2">
        <f>'use 2012-13'!BD20*rates!$D18</f>
        <v>0</v>
      </c>
      <c r="BE20" s="2">
        <f>'use 2012-13'!BE20*rates!$D18</f>
        <v>0</v>
      </c>
      <c r="BF20" s="2">
        <f>'use 2012-13'!BF20*rates!$D18</f>
        <v>0</v>
      </c>
      <c r="BG20" s="2">
        <f>'use 2012-13'!BG20*rates!$D18</f>
        <v>0</v>
      </c>
      <c r="BH20" s="2">
        <f>'use 2012-13'!BH20*rates!$D18</f>
        <v>0</v>
      </c>
      <c r="BI20" s="2">
        <f>'use 2012-13'!BI20*rates!$D18</f>
        <v>0</v>
      </c>
      <c r="BJ20" s="2">
        <f>'use 2012-13'!BJ20*rates!$D18</f>
        <v>0</v>
      </c>
      <c r="BK20" s="2">
        <f>'use 2012-13'!BK20*rates!$D18</f>
        <v>0</v>
      </c>
      <c r="BL20" s="2">
        <f>'use 2012-13'!BL20*rates!$D18</f>
        <v>0</v>
      </c>
      <c r="BM20" s="2">
        <f>'use 2012-13'!BM20*rates!$D18</f>
        <v>0</v>
      </c>
      <c r="BN20" s="2">
        <f>'use 2012-13'!BN20*rates!$D18</f>
        <v>0</v>
      </c>
      <c r="BO20" s="2">
        <f>'use 2012-13'!BO20*rates!$D18</f>
        <v>0</v>
      </c>
      <c r="BP20" s="2">
        <f>'use 2012-13'!BP20*rates!$D18</f>
        <v>0</v>
      </c>
      <c r="BQ20" s="2">
        <f t="shared" si="0"/>
        <v>364877.38059102104</v>
      </c>
      <c r="BR20" s="2">
        <v>-3.1119911000132561E-4</v>
      </c>
      <c r="BV20" s="2">
        <v>0</v>
      </c>
      <c r="BX20" s="2">
        <f t="shared" si="1"/>
        <v>-3.1119911000132561E-4</v>
      </c>
      <c r="BY20" s="2">
        <f t="shared" si="2"/>
        <v>364877.38027982193</v>
      </c>
    </row>
    <row r="21" spans="1:77" x14ac:dyDescent="0.35">
      <c r="A21" s="21">
        <v>18</v>
      </c>
      <c r="B21" s="21" t="s">
        <v>97</v>
      </c>
      <c r="C21" s="2">
        <f>'use 2012-13'!C21*rates!$D19</f>
        <v>52832.385630035402</v>
      </c>
      <c r="D21" s="2">
        <f>'use 2012-13'!D21*rates!$D19</f>
        <v>0</v>
      </c>
      <c r="E21" s="2">
        <f>'use 2012-13'!E21*rates!$D19</f>
        <v>0</v>
      </c>
      <c r="F21" s="2">
        <f>'use 2012-13'!F21*rates!$D19</f>
        <v>0</v>
      </c>
      <c r="G21" s="2">
        <f>'use 2012-13'!G21*rates!$D19</f>
        <v>0</v>
      </c>
      <c r="H21" s="2">
        <f>'use 2012-13'!H21*rates!$D19</f>
        <v>0</v>
      </c>
      <c r="I21" s="2">
        <f>'use 2012-13'!I21*rates!$D19</f>
        <v>0</v>
      </c>
      <c r="J21" s="2">
        <f>'use 2012-13'!J21*rates!$D19</f>
        <v>0</v>
      </c>
      <c r="K21" s="2">
        <f>'use 2012-13'!K21*rates!$D19</f>
        <v>0</v>
      </c>
      <c r="L21" s="2">
        <f>'use 2012-13'!L21*rates!$D19</f>
        <v>0</v>
      </c>
      <c r="M21" s="2">
        <f>'use 2012-13'!M21*rates!$D19</f>
        <v>102114.94305707126</v>
      </c>
      <c r="N21" s="2">
        <f>'use 2012-13'!N21*rates!$D19</f>
        <v>21.137798548260079</v>
      </c>
      <c r="O21" s="2">
        <f>'use 2012-13'!O21*rates!$D19</f>
        <v>0</v>
      </c>
      <c r="P21" s="2">
        <f>'use 2012-13'!P21*rates!$D19</f>
        <v>294.98993762665441</v>
      </c>
      <c r="Q21" s="2">
        <f>'use 2012-13'!Q21*rates!$D19</f>
        <v>2262.934168490935</v>
      </c>
      <c r="R21" s="2">
        <f>'use 2012-13'!R21*rates!$D19</f>
        <v>0</v>
      </c>
      <c r="S21" s="2">
        <f>'use 2012-13'!S21*rates!$D19</f>
        <v>0</v>
      </c>
      <c r="T21" s="2">
        <f>'use 2012-13'!T21*rates!$D19</f>
        <v>0</v>
      </c>
      <c r="U21" s="2">
        <f>'use 2012-13'!U21*rates!$D19</f>
        <v>0</v>
      </c>
      <c r="V21" s="2">
        <f>'use 2012-13'!V21*rates!$D19</f>
        <v>0</v>
      </c>
      <c r="W21" s="2">
        <f>'use 2012-13'!W21*rates!$D19</f>
        <v>0</v>
      </c>
      <c r="X21" s="2">
        <f>'use 2012-13'!X21*rates!$D19</f>
        <v>0</v>
      </c>
      <c r="Y21" s="2">
        <f>'use 2012-13'!Y21*rates!$D19</f>
        <v>0</v>
      </c>
      <c r="Z21" s="2">
        <f>'use 2012-13'!Z21*rates!$D19</f>
        <v>0</v>
      </c>
      <c r="AA21" s="2">
        <f>'use 2012-13'!AA21*rates!$D19</f>
        <v>0</v>
      </c>
      <c r="AB21" s="2">
        <f>'use 2012-13'!AB21*rates!$D19</f>
        <v>0</v>
      </c>
      <c r="AC21" s="2">
        <f>'use 2012-13'!AC21*rates!$D19</f>
        <v>0</v>
      </c>
      <c r="AD21" s="2">
        <f>'use 2012-13'!AD21*rates!$D19</f>
        <v>0</v>
      </c>
      <c r="AE21" s="2">
        <f>'use 2012-13'!AE21*rates!$D19</f>
        <v>0</v>
      </c>
      <c r="AF21" s="2">
        <f>'use 2012-13'!AF21*rates!$D19</f>
        <v>0</v>
      </c>
      <c r="AG21" s="2">
        <f>'use 2012-13'!AG21*rates!$D19</f>
        <v>3106.4435011206319</v>
      </c>
      <c r="AH21" s="2">
        <f>'use 2012-13'!AH21*rates!$D19</f>
        <v>580.45960578194126</v>
      </c>
      <c r="AI21" s="2">
        <f>'use 2012-13'!AI21*rates!$D19</f>
        <v>0</v>
      </c>
      <c r="AJ21" s="2">
        <f>'use 2012-13'!AJ21*rates!$D19</f>
        <v>0</v>
      </c>
      <c r="AK21" s="2">
        <f>'use 2012-13'!AK21*rates!$D19</f>
        <v>0</v>
      </c>
      <c r="AL21" s="2">
        <f>'use 2012-13'!AL21*rates!$D19</f>
        <v>0</v>
      </c>
      <c r="AM21" s="2">
        <f>'use 2012-13'!AM21*rates!$D19</f>
        <v>0</v>
      </c>
      <c r="AN21" s="2">
        <f>'use 2012-13'!AN21*rates!$D19</f>
        <v>0</v>
      </c>
      <c r="AO21" s="2">
        <f>'use 2012-13'!AO21*rates!$D19</f>
        <v>0</v>
      </c>
      <c r="AP21" s="2">
        <f>'use 2012-13'!AP21*rates!$D19</f>
        <v>0</v>
      </c>
      <c r="AQ21" s="2">
        <f>'use 2012-13'!AQ21*rates!$D19</f>
        <v>0</v>
      </c>
      <c r="AR21" s="2">
        <f>'use 2012-13'!AR21*rates!$D19</f>
        <v>0</v>
      </c>
      <c r="AS21" s="2">
        <f>'use 2012-13'!AS21*rates!$D19</f>
        <v>0</v>
      </c>
      <c r="AT21" s="2">
        <f>'use 2012-13'!AT21*rates!$D19</f>
        <v>0</v>
      </c>
      <c r="AU21" s="2">
        <f>'use 2012-13'!AU21*rates!$D19</f>
        <v>0</v>
      </c>
      <c r="AV21" s="2">
        <f>'use 2012-13'!AV21*rates!$D19</f>
        <v>0</v>
      </c>
      <c r="AW21" s="2">
        <f>'use 2012-13'!AW21*rates!$D19</f>
        <v>0</v>
      </c>
      <c r="AX21" s="2">
        <f>'use 2012-13'!AX21*rates!$D19</f>
        <v>0</v>
      </c>
      <c r="AY21" s="2">
        <f>'use 2012-13'!AY21*rates!$D19</f>
        <v>0</v>
      </c>
      <c r="AZ21" s="2">
        <f>'use 2012-13'!AZ21*rates!$D19</f>
        <v>0</v>
      </c>
      <c r="BA21" s="2">
        <f>'use 2012-13'!BA21*rates!$D19</f>
        <v>0</v>
      </c>
      <c r="BB21" s="2">
        <f>'use 2012-13'!BB21*rates!$D19</f>
        <v>0</v>
      </c>
      <c r="BC21" s="2">
        <f>'use 2012-13'!BC21*rates!$D19</f>
        <v>166952.59472014755</v>
      </c>
      <c r="BD21" s="2">
        <f>'use 2012-13'!BD21*rates!$D19</f>
        <v>0</v>
      </c>
      <c r="BE21" s="2">
        <f>'use 2012-13'!BE21*rates!$D19</f>
        <v>0</v>
      </c>
      <c r="BF21" s="2">
        <f>'use 2012-13'!BF21*rates!$D19</f>
        <v>0</v>
      </c>
      <c r="BG21" s="2">
        <f>'use 2012-13'!BG21*rates!$D19</f>
        <v>0</v>
      </c>
      <c r="BH21" s="2">
        <f>'use 2012-13'!BH21*rates!$D19</f>
        <v>0</v>
      </c>
      <c r="BI21" s="2">
        <f>'use 2012-13'!BI21*rates!$D19</f>
        <v>0</v>
      </c>
      <c r="BJ21" s="2">
        <f>'use 2012-13'!BJ21*rates!$D19</f>
        <v>0</v>
      </c>
      <c r="BK21" s="2">
        <f>'use 2012-13'!BK21*rates!$D19</f>
        <v>0</v>
      </c>
      <c r="BL21" s="2">
        <f>'use 2012-13'!BL21*rates!$D19</f>
        <v>0</v>
      </c>
      <c r="BM21" s="2">
        <f>'use 2012-13'!BM21*rates!$D19</f>
        <v>0</v>
      </c>
      <c r="BN21" s="2">
        <f>'use 2012-13'!BN21*rates!$D19</f>
        <v>0</v>
      </c>
      <c r="BO21" s="2">
        <f>'use 2012-13'!BO21*rates!$D19</f>
        <v>0</v>
      </c>
      <c r="BP21" s="2">
        <f>'use 2012-13'!BP21*rates!$D19</f>
        <v>10368.079930315005</v>
      </c>
      <c r="BQ21" s="2">
        <f t="shared" si="0"/>
        <v>338533.96834913769</v>
      </c>
      <c r="BR21" s="2">
        <v>17651703.450182442</v>
      </c>
      <c r="BW21" s="2">
        <v>197650.91</v>
      </c>
      <c r="BX21" s="2">
        <f t="shared" si="1"/>
        <v>17849354.360182442</v>
      </c>
      <c r="BY21" s="2">
        <f t="shared" si="2"/>
        <v>18187888.328531578</v>
      </c>
    </row>
    <row r="22" spans="1:77" x14ac:dyDescent="0.35">
      <c r="A22" s="21">
        <v>19</v>
      </c>
      <c r="B22" s="21" t="s">
        <v>98</v>
      </c>
      <c r="C22" s="2">
        <f>'use 2012-13'!C22*rates!$D20</f>
        <v>73367.385852580846</v>
      </c>
      <c r="D22" s="2">
        <f>'use 2012-13'!D22*rates!$D20</f>
        <v>8927.4046434764605</v>
      </c>
      <c r="E22" s="2">
        <f>'use 2012-13'!E22*rates!$D20</f>
        <v>0</v>
      </c>
      <c r="F22" s="2">
        <f>'use 2012-13'!F22*rates!$D20</f>
        <v>0</v>
      </c>
      <c r="G22" s="2">
        <f>'use 2012-13'!G22*rates!$D20</f>
        <v>0</v>
      </c>
      <c r="H22" s="2">
        <f>'use 2012-13'!H22*rates!$D20</f>
        <v>0</v>
      </c>
      <c r="I22" s="2">
        <f>'use 2012-13'!I22*rates!$D20</f>
        <v>0</v>
      </c>
      <c r="J22" s="2">
        <f>'use 2012-13'!J22*rates!$D20</f>
        <v>0</v>
      </c>
      <c r="K22" s="2">
        <f>'use 2012-13'!K22*rates!$D20</f>
        <v>0</v>
      </c>
      <c r="L22" s="2">
        <f>'use 2012-13'!L22*rates!$D20</f>
        <v>0</v>
      </c>
      <c r="M22" s="2">
        <f>'use 2012-13'!M22*rates!$D20</f>
        <v>714344.3432585235</v>
      </c>
      <c r="N22" s="2">
        <f>'use 2012-13'!N22*rates!$D20</f>
        <v>0.8698127075498171</v>
      </c>
      <c r="O22" s="2">
        <f>'use 2012-13'!O22*rates!$D20</f>
        <v>0</v>
      </c>
      <c r="P22" s="2">
        <f>'use 2012-13'!P22*rates!$D20</f>
        <v>951.71157104667293</v>
      </c>
      <c r="Q22" s="2">
        <f>'use 2012-13'!Q22*rates!$D20</f>
        <v>31666.914248740955</v>
      </c>
      <c r="R22" s="2">
        <f>'use 2012-13'!R22*rates!$D20</f>
        <v>9.5298705234673098E-2</v>
      </c>
      <c r="S22" s="2">
        <f>'use 2012-13'!S22*rates!$D20</f>
        <v>0</v>
      </c>
      <c r="T22" s="2">
        <f>'use 2012-13'!T22*rates!$D20</f>
        <v>0</v>
      </c>
      <c r="U22" s="2">
        <f>'use 2012-13'!U22*rates!$D20</f>
        <v>0</v>
      </c>
      <c r="V22" s="2">
        <f>'use 2012-13'!V22*rates!$D20</f>
        <v>0</v>
      </c>
      <c r="W22" s="2">
        <f>'use 2012-13'!W22*rates!$D20</f>
        <v>0</v>
      </c>
      <c r="X22" s="2">
        <f>'use 2012-13'!X22*rates!$D20</f>
        <v>0</v>
      </c>
      <c r="Y22" s="2">
        <f>'use 2012-13'!Y22*rates!$D20</f>
        <v>0</v>
      </c>
      <c r="Z22" s="2">
        <f>'use 2012-13'!Z22*rates!$D20</f>
        <v>0</v>
      </c>
      <c r="AA22" s="2">
        <f>'use 2012-13'!AA22*rates!$D20</f>
        <v>0</v>
      </c>
      <c r="AB22" s="2">
        <f>'use 2012-13'!AB22*rates!$D20</f>
        <v>0</v>
      </c>
      <c r="AC22" s="2">
        <f>'use 2012-13'!AC22*rates!$D20</f>
        <v>0</v>
      </c>
      <c r="AD22" s="2">
        <f>'use 2012-13'!AD22*rates!$D20</f>
        <v>0</v>
      </c>
      <c r="AE22" s="2">
        <f>'use 2012-13'!AE22*rates!$D20</f>
        <v>0</v>
      </c>
      <c r="AF22" s="2">
        <f>'use 2012-13'!AF22*rates!$D20</f>
        <v>0</v>
      </c>
      <c r="AG22" s="2">
        <f>'use 2012-13'!AG22*rates!$D20</f>
        <v>528.88129146827964</v>
      </c>
      <c r="AH22" s="2">
        <f>'use 2012-13'!AH22*rates!$D20</f>
        <v>141.52855549840899</v>
      </c>
      <c r="AI22" s="2">
        <f>'use 2012-13'!AI22*rates!$D20</f>
        <v>0</v>
      </c>
      <c r="AJ22" s="2">
        <f>'use 2012-13'!AJ22*rates!$D20</f>
        <v>0</v>
      </c>
      <c r="AK22" s="2">
        <f>'use 2012-13'!AK22*rates!$D20</f>
        <v>0</v>
      </c>
      <c r="AL22" s="2">
        <f>'use 2012-13'!AL22*rates!$D20</f>
        <v>0</v>
      </c>
      <c r="AM22" s="2">
        <f>'use 2012-13'!AM22*rates!$D20</f>
        <v>0</v>
      </c>
      <c r="AN22" s="2">
        <f>'use 2012-13'!AN22*rates!$D20</f>
        <v>0</v>
      </c>
      <c r="AO22" s="2">
        <f>'use 2012-13'!AO22*rates!$D20</f>
        <v>0</v>
      </c>
      <c r="AP22" s="2">
        <f>'use 2012-13'!AP22*rates!$D20</f>
        <v>0</v>
      </c>
      <c r="AQ22" s="2">
        <f>'use 2012-13'!AQ22*rates!$D20</f>
        <v>0</v>
      </c>
      <c r="AR22" s="2">
        <f>'use 2012-13'!AR22*rates!$D20</f>
        <v>0</v>
      </c>
      <c r="AS22" s="2">
        <f>'use 2012-13'!AS22*rates!$D20</f>
        <v>0</v>
      </c>
      <c r="AT22" s="2">
        <f>'use 2012-13'!AT22*rates!$D20</f>
        <v>0</v>
      </c>
      <c r="AU22" s="2">
        <f>'use 2012-13'!AU22*rates!$D20</f>
        <v>0</v>
      </c>
      <c r="AV22" s="2">
        <f>'use 2012-13'!AV22*rates!$D20</f>
        <v>0</v>
      </c>
      <c r="AW22" s="2">
        <f>'use 2012-13'!AW22*rates!$D20</f>
        <v>0</v>
      </c>
      <c r="AX22" s="2">
        <f>'use 2012-13'!AX22*rates!$D20</f>
        <v>0</v>
      </c>
      <c r="AY22" s="2">
        <f>'use 2012-13'!AY22*rates!$D20</f>
        <v>0</v>
      </c>
      <c r="AZ22" s="2">
        <f>'use 2012-13'!AZ22*rates!$D20</f>
        <v>0</v>
      </c>
      <c r="BA22" s="2">
        <f>'use 2012-13'!BA22*rates!$D20</f>
        <v>0</v>
      </c>
      <c r="BB22" s="2">
        <f>'use 2012-13'!BB22*rates!$D20</f>
        <v>0</v>
      </c>
      <c r="BC22" s="2">
        <f>'use 2012-13'!BC22*rates!$D20</f>
        <v>139462.59429919819</v>
      </c>
      <c r="BD22" s="2">
        <f>'use 2012-13'!BD22*rates!$D20</f>
        <v>0</v>
      </c>
      <c r="BE22" s="2">
        <f>'use 2012-13'!BE22*rates!$D20</f>
        <v>0</v>
      </c>
      <c r="BF22" s="2">
        <f>'use 2012-13'!BF22*rates!$D20</f>
        <v>0</v>
      </c>
      <c r="BG22" s="2">
        <f>'use 2012-13'!BG22*rates!$D20</f>
        <v>0</v>
      </c>
      <c r="BH22" s="2">
        <f>'use 2012-13'!BH22*rates!$D20</f>
        <v>0</v>
      </c>
      <c r="BI22" s="2">
        <f>'use 2012-13'!BI22*rates!$D20</f>
        <v>0</v>
      </c>
      <c r="BJ22" s="2">
        <f>'use 2012-13'!BJ22*rates!$D20</f>
        <v>0</v>
      </c>
      <c r="BK22" s="2">
        <f>'use 2012-13'!BK22*rates!$D20</f>
        <v>0</v>
      </c>
      <c r="BL22" s="2">
        <f>'use 2012-13'!BL22*rates!$D20</f>
        <v>0</v>
      </c>
      <c r="BM22" s="2">
        <f>'use 2012-13'!BM22*rates!$D20</f>
        <v>0</v>
      </c>
      <c r="BN22" s="2">
        <f>'use 2012-13'!BN22*rates!$D20</f>
        <v>0</v>
      </c>
      <c r="BO22" s="2">
        <f>'use 2012-13'!BO22*rates!$D20</f>
        <v>0</v>
      </c>
      <c r="BP22" s="2">
        <f>'use 2012-13'!BP22*rates!$D20</f>
        <v>19720.309687749879</v>
      </c>
      <c r="BQ22" s="2">
        <f t="shared" si="0"/>
        <v>989112.03851969598</v>
      </c>
      <c r="BR22" s="2">
        <v>22856601.054427534</v>
      </c>
      <c r="BW22" s="2">
        <v>409611.64999999997</v>
      </c>
      <c r="BX22" s="2">
        <f t="shared" si="1"/>
        <v>23266212.704427533</v>
      </c>
      <c r="BY22" s="2">
        <f t="shared" si="2"/>
        <v>24255324.742947228</v>
      </c>
    </row>
    <row r="23" spans="1:77" x14ac:dyDescent="0.35">
      <c r="A23" s="21">
        <v>20</v>
      </c>
      <c r="B23" s="21" t="s">
        <v>99</v>
      </c>
      <c r="C23" s="2">
        <f>'use 2012-13'!C23*rates!$D21</f>
        <v>78293.661358271303</v>
      </c>
      <c r="D23" s="2">
        <f>'use 2012-13'!D23*rates!$D21</f>
        <v>1440310.8449682314</v>
      </c>
      <c r="E23" s="2">
        <f>'use 2012-13'!E23*rates!$D21</f>
        <v>0</v>
      </c>
      <c r="F23" s="2">
        <f>'use 2012-13'!F23*rates!$D21</f>
        <v>0</v>
      </c>
      <c r="G23" s="2">
        <f>'use 2012-13'!G23*rates!$D21</f>
        <v>0</v>
      </c>
      <c r="H23" s="2">
        <f>'use 2012-13'!H23*rates!$D21</f>
        <v>0</v>
      </c>
      <c r="I23" s="2">
        <f>'use 2012-13'!I23*rates!$D21</f>
        <v>0</v>
      </c>
      <c r="J23" s="2">
        <f>'use 2012-13'!J23*rates!$D21</f>
        <v>0</v>
      </c>
      <c r="K23" s="2">
        <f>'use 2012-13'!K23*rates!$D21</f>
        <v>0</v>
      </c>
      <c r="L23" s="2">
        <f>'use 2012-13'!L23*rates!$D21</f>
        <v>0</v>
      </c>
      <c r="M23" s="2">
        <f>'use 2012-13'!M23*rates!$D21</f>
        <v>8513.4444803687729</v>
      </c>
      <c r="N23" s="2">
        <f>'use 2012-13'!N23*rates!$D21</f>
        <v>0</v>
      </c>
      <c r="O23" s="2">
        <f>'use 2012-13'!O23*rates!$D21</f>
        <v>1537.4428375101336</v>
      </c>
      <c r="P23" s="2">
        <f>'use 2012-13'!P23*rates!$D21</f>
        <v>5334.306828281573</v>
      </c>
      <c r="Q23" s="2">
        <f>'use 2012-13'!Q23*rates!$D21</f>
        <v>179.58203941223834</v>
      </c>
      <c r="R23" s="2">
        <f>'use 2012-13'!R23*rates!$D21</f>
        <v>3016.7720052298137</v>
      </c>
      <c r="S23" s="2">
        <f>'use 2012-13'!S23*rates!$D21</f>
        <v>0</v>
      </c>
      <c r="T23" s="2">
        <f>'use 2012-13'!T23*rates!$D21</f>
        <v>0</v>
      </c>
      <c r="U23" s="2">
        <f>'use 2012-13'!U23*rates!$D21</f>
        <v>0</v>
      </c>
      <c r="V23" s="2">
        <f>'use 2012-13'!V23*rates!$D21</f>
        <v>0</v>
      </c>
      <c r="W23" s="2">
        <f>'use 2012-13'!W23*rates!$D21</f>
        <v>0</v>
      </c>
      <c r="X23" s="2">
        <f>'use 2012-13'!X23*rates!$D21</f>
        <v>0</v>
      </c>
      <c r="Y23" s="2">
        <f>'use 2012-13'!Y23*rates!$D21</f>
        <v>0</v>
      </c>
      <c r="Z23" s="2">
        <f>'use 2012-13'!Z23*rates!$D21</f>
        <v>0</v>
      </c>
      <c r="AA23" s="2">
        <f>'use 2012-13'!AA23*rates!$D21</f>
        <v>0</v>
      </c>
      <c r="AB23" s="2">
        <f>'use 2012-13'!AB23*rates!$D21</f>
        <v>0</v>
      </c>
      <c r="AC23" s="2">
        <f>'use 2012-13'!AC23*rates!$D21</f>
        <v>0</v>
      </c>
      <c r="AD23" s="2">
        <f>'use 2012-13'!AD23*rates!$D21</f>
        <v>0</v>
      </c>
      <c r="AE23" s="2">
        <f>'use 2012-13'!AE23*rates!$D21</f>
        <v>0</v>
      </c>
      <c r="AF23" s="2">
        <f>'use 2012-13'!AF23*rates!$D21</f>
        <v>0</v>
      </c>
      <c r="AG23" s="2">
        <f>'use 2012-13'!AG23*rates!$D21</f>
        <v>6228.0678295432599</v>
      </c>
      <c r="AH23" s="2">
        <f>'use 2012-13'!AH23*rates!$D21</f>
        <v>75302.717753597259</v>
      </c>
      <c r="AI23" s="2">
        <f>'use 2012-13'!AI23*rates!$D21</f>
        <v>0</v>
      </c>
      <c r="AJ23" s="2">
        <f>'use 2012-13'!AJ23*rates!$D21</f>
        <v>0</v>
      </c>
      <c r="AK23" s="2">
        <f>'use 2012-13'!AK23*rates!$D21</f>
        <v>0</v>
      </c>
      <c r="AL23" s="2">
        <f>'use 2012-13'!AL23*rates!$D21</f>
        <v>9035.8539958645797</v>
      </c>
      <c r="AM23" s="2">
        <f>'use 2012-13'!AM23*rates!$D21</f>
        <v>0</v>
      </c>
      <c r="AN23" s="2">
        <f>'use 2012-13'!AN23*rates!$D21</f>
        <v>0</v>
      </c>
      <c r="AO23" s="2">
        <f>'use 2012-13'!AO23*rates!$D21</f>
        <v>0</v>
      </c>
      <c r="AP23" s="2">
        <f>'use 2012-13'!AP23*rates!$D21</f>
        <v>0</v>
      </c>
      <c r="AQ23" s="2">
        <f>'use 2012-13'!AQ23*rates!$D21</f>
        <v>332474.65986666427</v>
      </c>
      <c r="AR23" s="2">
        <f>'use 2012-13'!AR23*rates!$D21</f>
        <v>26054.297279633902</v>
      </c>
      <c r="AS23" s="2">
        <f>'use 2012-13'!AS23*rates!$D21</f>
        <v>0</v>
      </c>
      <c r="AT23" s="2">
        <f>'use 2012-13'!AT23*rates!$D21</f>
        <v>0</v>
      </c>
      <c r="AU23" s="2">
        <f>'use 2012-13'!AU23*rates!$D21</f>
        <v>0</v>
      </c>
      <c r="AV23" s="2">
        <f>'use 2012-13'!AV23*rates!$D21</f>
        <v>0</v>
      </c>
      <c r="AW23" s="2">
        <f>'use 2012-13'!AW23*rates!$D21</f>
        <v>0</v>
      </c>
      <c r="AX23" s="2">
        <f>'use 2012-13'!AX23*rates!$D21</f>
        <v>0</v>
      </c>
      <c r="AY23" s="2">
        <f>'use 2012-13'!AY23*rates!$D21</f>
        <v>0</v>
      </c>
      <c r="AZ23" s="2">
        <f>'use 2012-13'!AZ23*rates!$D21</f>
        <v>0</v>
      </c>
      <c r="BA23" s="2">
        <f>'use 2012-13'!BA23*rates!$D21</f>
        <v>0</v>
      </c>
      <c r="BB23" s="2">
        <f>'use 2012-13'!BB23*rates!$D21</f>
        <v>0</v>
      </c>
      <c r="BC23" s="2">
        <f>'use 2012-13'!BC23*rates!$D21</f>
        <v>0</v>
      </c>
      <c r="BD23" s="2">
        <f>'use 2012-13'!BD23*rates!$D21</f>
        <v>0</v>
      </c>
      <c r="BE23" s="2">
        <f>'use 2012-13'!BE23*rates!$D21</f>
        <v>0</v>
      </c>
      <c r="BF23" s="2">
        <f>'use 2012-13'!BF23*rates!$D21</f>
        <v>0</v>
      </c>
      <c r="BG23" s="2">
        <f>'use 2012-13'!BG23*rates!$D21</f>
        <v>0</v>
      </c>
      <c r="BH23" s="2">
        <f>'use 2012-13'!BH23*rates!$D21</f>
        <v>0</v>
      </c>
      <c r="BI23" s="2">
        <f>'use 2012-13'!BI23*rates!$D21</f>
        <v>0</v>
      </c>
      <c r="BJ23" s="2">
        <f>'use 2012-13'!BJ23*rates!$D21</f>
        <v>0</v>
      </c>
      <c r="BK23" s="2">
        <f>'use 2012-13'!BK23*rates!$D21</f>
        <v>0</v>
      </c>
      <c r="BL23" s="2">
        <f>'use 2012-13'!BL23*rates!$D21</f>
        <v>0</v>
      </c>
      <c r="BM23" s="2">
        <f>'use 2012-13'!BM23*rates!$D21</f>
        <v>0</v>
      </c>
      <c r="BN23" s="2">
        <f>'use 2012-13'!BN23*rates!$D21</f>
        <v>0</v>
      </c>
      <c r="BO23" s="2">
        <f>'use 2012-13'!BO23*rates!$D21</f>
        <v>0</v>
      </c>
      <c r="BP23" s="2">
        <f>'use 2012-13'!BP23*rates!$D21</f>
        <v>92451.830691602532</v>
      </c>
      <c r="BQ23" s="2">
        <f t="shared" si="0"/>
        <v>2078733.481934211</v>
      </c>
      <c r="BR23" s="2">
        <v>12280155.37884322</v>
      </c>
      <c r="BV23" s="2">
        <v>0</v>
      </c>
      <c r="BW23" s="2">
        <v>18409.039999999997</v>
      </c>
      <c r="BX23" s="2">
        <f t="shared" si="1"/>
        <v>12298564.418843219</v>
      </c>
      <c r="BY23" s="2">
        <f t="shared" si="2"/>
        <v>14377297.900777429</v>
      </c>
    </row>
    <row r="24" spans="1:77" x14ac:dyDescent="0.35">
      <c r="A24" s="21">
        <v>21</v>
      </c>
      <c r="B24" s="21" t="s">
        <v>100</v>
      </c>
      <c r="C24" s="2">
        <f>'use 2012-13'!C24*rates!$D22</f>
        <v>0</v>
      </c>
      <c r="D24" s="2">
        <f>'use 2012-13'!D24*rates!$D22</f>
        <v>104409.77982909132</v>
      </c>
      <c r="E24" s="2">
        <f>'use 2012-13'!E24*rates!$D22</f>
        <v>0</v>
      </c>
      <c r="F24" s="2">
        <f>'use 2012-13'!F24*rates!$D22</f>
        <v>0</v>
      </c>
      <c r="G24" s="2">
        <f>'use 2012-13'!G24*rates!$D22</f>
        <v>0</v>
      </c>
      <c r="H24" s="2">
        <f>'use 2012-13'!H24*rates!$D22</f>
        <v>0</v>
      </c>
      <c r="I24" s="2">
        <f>'use 2012-13'!I24*rates!$D22</f>
        <v>0</v>
      </c>
      <c r="J24" s="2">
        <f>'use 2012-13'!J24*rates!$D22</f>
        <v>0</v>
      </c>
      <c r="K24" s="2">
        <f>'use 2012-13'!K24*rates!$D22</f>
        <v>0</v>
      </c>
      <c r="L24" s="2">
        <f>'use 2012-13'!L24*rates!$D22</f>
        <v>0</v>
      </c>
      <c r="M24" s="2">
        <f>'use 2012-13'!M24*rates!$D22</f>
        <v>0</v>
      </c>
      <c r="N24" s="2">
        <f>'use 2012-13'!N24*rates!$D22</f>
        <v>2205332.2819619714</v>
      </c>
      <c r="O24" s="2">
        <f>'use 2012-13'!O24*rates!$D22</f>
        <v>0</v>
      </c>
      <c r="P24" s="2">
        <f>'use 2012-13'!P24*rates!$D22</f>
        <v>1155469.2954840683</v>
      </c>
      <c r="Q24" s="2">
        <f>'use 2012-13'!Q24*rates!$D22</f>
        <v>313876.71555342927</v>
      </c>
      <c r="R24" s="2">
        <f>'use 2012-13'!R24*rates!$D22</f>
        <v>0</v>
      </c>
      <c r="S24" s="2">
        <f>'use 2012-13'!S24*rates!$D22</f>
        <v>0</v>
      </c>
      <c r="T24" s="2">
        <f>'use 2012-13'!T24*rates!$D22</f>
        <v>0</v>
      </c>
      <c r="U24" s="2">
        <f>'use 2012-13'!U24*rates!$D22</f>
        <v>0</v>
      </c>
      <c r="V24" s="2">
        <f>'use 2012-13'!V24*rates!$D22</f>
        <v>0</v>
      </c>
      <c r="W24" s="2">
        <f>'use 2012-13'!W24*rates!$D22</f>
        <v>0</v>
      </c>
      <c r="X24" s="2">
        <f>'use 2012-13'!X24*rates!$D22</f>
        <v>0</v>
      </c>
      <c r="Y24" s="2">
        <f>'use 2012-13'!Y24*rates!$D22</f>
        <v>0</v>
      </c>
      <c r="Z24" s="2">
        <f>'use 2012-13'!Z24*rates!$D22</f>
        <v>0</v>
      </c>
      <c r="AA24" s="2">
        <f>'use 2012-13'!AA24*rates!$D22</f>
        <v>0</v>
      </c>
      <c r="AB24" s="2">
        <f>'use 2012-13'!AB24*rates!$D22</f>
        <v>0</v>
      </c>
      <c r="AC24" s="2">
        <f>'use 2012-13'!AC24*rates!$D22</f>
        <v>0</v>
      </c>
      <c r="AD24" s="2">
        <f>'use 2012-13'!AD24*rates!$D22</f>
        <v>0</v>
      </c>
      <c r="AE24" s="2">
        <f>'use 2012-13'!AE24*rates!$D22</f>
        <v>0</v>
      </c>
      <c r="AF24" s="2">
        <f>'use 2012-13'!AF24*rates!$D22</f>
        <v>0</v>
      </c>
      <c r="AG24" s="2">
        <f>'use 2012-13'!AG24*rates!$D22</f>
        <v>0</v>
      </c>
      <c r="AH24" s="2">
        <f>'use 2012-13'!AH24*rates!$D22</f>
        <v>10277.880732508831</v>
      </c>
      <c r="AI24" s="2">
        <f>'use 2012-13'!AI24*rates!$D22</f>
        <v>0</v>
      </c>
      <c r="AJ24" s="2">
        <f>'use 2012-13'!AJ24*rates!$D22</f>
        <v>0</v>
      </c>
      <c r="AK24" s="2">
        <f>'use 2012-13'!AK24*rates!$D22</f>
        <v>0</v>
      </c>
      <c r="AL24" s="2">
        <f>'use 2012-13'!AL24*rates!$D22</f>
        <v>0</v>
      </c>
      <c r="AM24" s="2">
        <f>'use 2012-13'!AM24*rates!$D22</f>
        <v>0</v>
      </c>
      <c r="AN24" s="2">
        <f>'use 2012-13'!AN24*rates!$D22</f>
        <v>0</v>
      </c>
      <c r="AO24" s="2">
        <f>'use 2012-13'!AO24*rates!$D22</f>
        <v>0</v>
      </c>
      <c r="AP24" s="2">
        <f>'use 2012-13'!AP24*rates!$D22</f>
        <v>0</v>
      </c>
      <c r="AQ24" s="2">
        <f>'use 2012-13'!AQ24*rates!$D22</f>
        <v>0</v>
      </c>
      <c r="AR24" s="2">
        <f>'use 2012-13'!AR24*rates!$D22</f>
        <v>0</v>
      </c>
      <c r="AS24" s="2">
        <f>'use 2012-13'!AS24*rates!$D22</f>
        <v>0</v>
      </c>
      <c r="AT24" s="2">
        <f>'use 2012-13'!AT24*rates!$D22</f>
        <v>0</v>
      </c>
      <c r="AU24" s="2">
        <f>'use 2012-13'!AU24*rates!$D22</f>
        <v>0</v>
      </c>
      <c r="AV24" s="2">
        <f>'use 2012-13'!AV24*rates!$D22</f>
        <v>0</v>
      </c>
      <c r="AW24" s="2">
        <f>'use 2012-13'!AW24*rates!$D22</f>
        <v>0</v>
      </c>
      <c r="AX24" s="2">
        <f>'use 2012-13'!AX24*rates!$D22</f>
        <v>0</v>
      </c>
      <c r="AY24" s="2">
        <f>'use 2012-13'!AY24*rates!$D22</f>
        <v>0</v>
      </c>
      <c r="AZ24" s="2">
        <f>'use 2012-13'!AZ24*rates!$D22</f>
        <v>0</v>
      </c>
      <c r="BA24" s="2">
        <f>'use 2012-13'!BA24*rates!$D22</f>
        <v>0</v>
      </c>
      <c r="BB24" s="2">
        <f>'use 2012-13'!BB24*rates!$D22</f>
        <v>0</v>
      </c>
      <c r="BC24" s="2">
        <f>'use 2012-13'!BC24*rates!$D22</f>
        <v>1075703.2796461056</v>
      </c>
      <c r="BD24" s="2">
        <f>'use 2012-13'!BD24*rates!$D22</f>
        <v>0</v>
      </c>
      <c r="BE24" s="2">
        <f>'use 2012-13'!BE24*rates!$D22</f>
        <v>0</v>
      </c>
      <c r="BF24" s="2">
        <f>'use 2012-13'!BF24*rates!$D22</f>
        <v>0</v>
      </c>
      <c r="BG24" s="2">
        <f>'use 2012-13'!BG24*rates!$D22</f>
        <v>0</v>
      </c>
      <c r="BH24" s="2">
        <f>'use 2012-13'!BH24*rates!$D22</f>
        <v>0</v>
      </c>
      <c r="BI24" s="2">
        <f>'use 2012-13'!BI24*rates!$D22</f>
        <v>0</v>
      </c>
      <c r="BJ24" s="2">
        <f>'use 2012-13'!BJ24*rates!$D22</f>
        <v>0</v>
      </c>
      <c r="BK24" s="2">
        <f>'use 2012-13'!BK24*rates!$D22</f>
        <v>0</v>
      </c>
      <c r="BL24" s="2">
        <f>'use 2012-13'!BL24*rates!$D22</f>
        <v>0</v>
      </c>
      <c r="BM24" s="2">
        <f>'use 2012-13'!BM24*rates!$D22</f>
        <v>0</v>
      </c>
      <c r="BN24" s="2">
        <f>'use 2012-13'!BN24*rates!$D22</f>
        <v>0</v>
      </c>
      <c r="BO24" s="2">
        <f>'use 2012-13'!BO24*rates!$D22</f>
        <v>0</v>
      </c>
      <c r="BP24" s="2">
        <f>'use 2012-13'!BP24*rates!$D22</f>
        <v>48926.400446723404</v>
      </c>
      <c r="BQ24" s="2">
        <f t="shared" si="0"/>
        <v>4913995.6336538987</v>
      </c>
      <c r="BR24" s="2">
        <v>17797411.21386024</v>
      </c>
      <c r="BX24" s="2">
        <f t="shared" si="1"/>
        <v>17797411.21386024</v>
      </c>
      <c r="BY24" s="2">
        <f t="shared" si="2"/>
        <v>22711406.847514138</v>
      </c>
    </row>
    <row r="25" spans="1:77" x14ac:dyDescent="0.35">
      <c r="A25" s="21">
        <v>22</v>
      </c>
      <c r="B25" s="21" t="s">
        <v>101</v>
      </c>
      <c r="C25" s="2">
        <f>'use 2012-13'!C25*rates!$D23</f>
        <v>0</v>
      </c>
      <c r="D25" s="2">
        <f>'use 2012-13'!D25*rates!$D23</f>
        <v>0</v>
      </c>
      <c r="E25" s="2">
        <f>'use 2012-13'!E25*rates!$D23</f>
        <v>0</v>
      </c>
      <c r="F25" s="2">
        <f>'use 2012-13'!F25*rates!$D23</f>
        <v>0</v>
      </c>
      <c r="G25" s="2">
        <f>'use 2012-13'!G25*rates!$D23</f>
        <v>0</v>
      </c>
      <c r="H25" s="2">
        <f>'use 2012-13'!H25*rates!$D23</f>
        <v>0</v>
      </c>
      <c r="I25" s="2">
        <f>'use 2012-13'!I25*rates!$D23</f>
        <v>0</v>
      </c>
      <c r="J25" s="2">
        <f>'use 2012-13'!J25*rates!$D23</f>
        <v>0</v>
      </c>
      <c r="K25" s="2">
        <f>'use 2012-13'!K25*rates!$D23</f>
        <v>0</v>
      </c>
      <c r="L25" s="2">
        <f>'use 2012-13'!L25*rates!$D23</f>
        <v>0</v>
      </c>
      <c r="M25" s="2">
        <f>'use 2012-13'!M25*rates!$D23</f>
        <v>0</v>
      </c>
      <c r="N25" s="2">
        <f>'use 2012-13'!N25*rates!$D23</f>
        <v>0</v>
      </c>
      <c r="O25" s="2">
        <f>'use 2012-13'!O25*rates!$D23</f>
        <v>0</v>
      </c>
      <c r="P25" s="2">
        <f>'use 2012-13'!P25*rates!$D23</f>
        <v>0</v>
      </c>
      <c r="Q25" s="2">
        <f>'use 2012-13'!Q25*rates!$D23</f>
        <v>0</v>
      </c>
      <c r="R25" s="2">
        <f>'use 2012-13'!R25*rates!$D23</f>
        <v>0</v>
      </c>
      <c r="S25" s="2">
        <f>'use 2012-13'!S25*rates!$D23</f>
        <v>11469.914423514942</v>
      </c>
      <c r="T25" s="2">
        <f>'use 2012-13'!T25*rates!$D23</f>
        <v>6.2259625836398658E-2</v>
      </c>
      <c r="U25" s="2">
        <f>'use 2012-13'!U25*rates!$D23</f>
        <v>0</v>
      </c>
      <c r="V25" s="2">
        <f>'use 2012-13'!V25*rates!$D23</f>
        <v>0</v>
      </c>
      <c r="W25" s="2">
        <f>'use 2012-13'!W25*rates!$D23</f>
        <v>0</v>
      </c>
      <c r="X25" s="2">
        <f>'use 2012-13'!X25*rates!$D23</f>
        <v>0</v>
      </c>
      <c r="Y25" s="2">
        <f>'use 2012-13'!Y25*rates!$D23</f>
        <v>0</v>
      </c>
      <c r="Z25" s="2">
        <f>'use 2012-13'!Z25*rates!$D23</f>
        <v>0</v>
      </c>
      <c r="AA25" s="2">
        <f>'use 2012-13'!AA25*rates!$D23</f>
        <v>0</v>
      </c>
      <c r="AB25" s="2">
        <f>'use 2012-13'!AB25*rates!$D23</f>
        <v>0</v>
      </c>
      <c r="AC25" s="2">
        <f>'use 2012-13'!AC25*rates!$D23</f>
        <v>0</v>
      </c>
      <c r="AD25" s="2">
        <f>'use 2012-13'!AD25*rates!$D23</f>
        <v>0</v>
      </c>
      <c r="AE25" s="2">
        <f>'use 2012-13'!AE25*rates!$D23</f>
        <v>0</v>
      </c>
      <c r="AF25" s="2">
        <f>'use 2012-13'!AF25*rates!$D23</f>
        <v>0</v>
      </c>
      <c r="AG25" s="2">
        <f>'use 2012-13'!AG25*rates!$D23</f>
        <v>0</v>
      </c>
      <c r="AH25" s="2">
        <f>'use 2012-13'!AH25*rates!$D23</f>
        <v>0</v>
      </c>
      <c r="AI25" s="2">
        <f>'use 2012-13'!AI25*rates!$D23</f>
        <v>0</v>
      </c>
      <c r="AJ25" s="2">
        <f>'use 2012-13'!AJ25*rates!$D23</f>
        <v>0</v>
      </c>
      <c r="AK25" s="2">
        <f>'use 2012-13'!AK25*rates!$D23</f>
        <v>0</v>
      </c>
      <c r="AL25" s="2">
        <f>'use 2012-13'!AL25*rates!$D23</f>
        <v>0</v>
      </c>
      <c r="AM25" s="2">
        <f>'use 2012-13'!AM25*rates!$D23</f>
        <v>0</v>
      </c>
      <c r="AN25" s="2">
        <f>'use 2012-13'!AN25*rates!$D23</f>
        <v>0</v>
      </c>
      <c r="AO25" s="2">
        <f>'use 2012-13'!AO25*rates!$D23</f>
        <v>0</v>
      </c>
      <c r="AP25" s="2">
        <f>'use 2012-13'!AP25*rates!$D23</f>
        <v>0</v>
      </c>
      <c r="AQ25" s="2">
        <f>'use 2012-13'!AQ25*rates!$D23</f>
        <v>0</v>
      </c>
      <c r="AR25" s="2">
        <f>'use 2012-13'!AR25*rates!$D23</f>
        <v>0</v>
      </c>
      <c r="AS25" s="2">
        <f>'use 2012-13'!AS25*rates!$D23</f>
        <v>0</v>
      </c>
      <c r="AT25" s="2">
        <f>'use 2012-13'!AT25*rates!$D23</f>
        <v>0</v>
      </c>
      <c r="AU25" s="2">
        <f>'use 2012-13'!AU25*rates!$D23</f>
        <v>0</v>
      </c>
      <c r="AV25" s="2">
        <f>'use 2012-13'!AV25*rates!$D23</f>
        <v>0</v>
      </c>
      <c r="AW25" s="2">
        <f>'use 2012-13'!AW25*rates!$D23</f>
        <v>0</v>
      </c>
      <c r="AX25" s="2">
        <f>'use 2012-13'!AX25*rates!$D23</f>
        <v>0</v>
      </c>
      <c r="AY25" s="2">
        <f>'use 2012-13'!AY25*rates!$D23</f>
        <v>0</v>
      </c>
      <c r="AZ25" s="2">
        <f>'use 2012-13'!AZ25*rates!$D23</f>
        <v>0</v>
      </c>
      <c r="BA25" s="2">
        <f>'use 2012-13'!BA25*rates!$D23</f>
        <v>0</v>
      </c>
      <c r="BB25" s="2">
        <f>'use 2012-13'!BB25*rates!$D23</f>
        <v>0</v>
      </c>
      <c r="BC25" s="2">
        <f>'use 2012-13'!BC25*rates!$D23</f>
        <v>0</v>
      </c>
      <c r="BD25" s="2">
        <f>'use 2012-13'!BD25*rates!$D23</f>
        <v>0</v>
      </c>
      <c r="BE25" s="2">
        <f>'use 2012-13'!BE25*rates!$D23</f>
        <v>0</v>
      </c>
      <c r="BF25" s="2">
        <f>'use 2012-13'!BF25*rates!$D23</f>
        <v>0</v>
      </c>
      <c r="BG25" s="2">
        <f>'use 2012-13'!BG25*rates!$D23</f>
        <v>0</v>
      </c>
      <c r="BH25" s="2">
        <f>'use 2012-13'!BH25*rates!$D23</f>
        <v>0</v>
      </c>
      <c r="BI25" s="2">
        <f>'use 2012-13'!BI25*rates!$D23</f>
        <v>0</v>
      </c>
      <c r="BJ25" s="2">
        <f>'use 2012-13'!BJ25*rates!$D23</f>
        <v>0</v>
      </c>
      <c r="BK25" s="2">
        <f>'use 2012-13'!BK25*rates!$D23</f>
        <v>0</v>
      </c>
      <c r="BL25" s="2">
        <f>'use 2012-13'!BL25*rates!$D23</f>
        <v>0</v>
      </c>
      <c r="BM25" s="2">
        <f>'use 2012-13'!BM25*rates!$D23</f>
        <v>0</v>
      </c>
      <c r="BN25" s="2">
        <f>'use 2012-13'!BN25*rates!$D23</f>
        <v>0</v>
      </c>
      <c r="BO25" s="2">
        <f>'use 2012-13'!BO25*rates!$D23</f>
        <v>0</v>
      </c>
      <c r="BP25" s="2">
        <f>'use 2012-13'!BP25*rates!$D23</f>
        <v>0</v>
      </c>
      <c r="BQ25" s="2">
        <f t="shared" si="0"/>
        <v>11469.976683140778</v>
      </c>
      <c r="BX25" s="2">
        <f t="shared" si="1"/>
        <v>0</v>
      </c>
      <c r="BY25" s="2">
        <f t="shared" si="2"/>
        <v>11469.976683140778</v>
      </c>
    </row>
    <row r="26" spans="1:77" x14ac:dyDescent="0.35">
      <c r="A26" s="21">
        <v>23</v>
      </c>
      <c r="B26" s="21" t="s">
        <v>102</v>
      </c>
      <c r="C26" s="2">
        <f>'use 2012-13'!C26*rates!$D24</f>
        <v>0</v>
      </c>
      <c r="D26" s="2">
        <f>'use 2012-13'!D26*rates!$D24</f>
        <v>5251.5337828288002</v>
      </c>
      <c r="E26" s="2">
        <f>'use 2012-13'!E26*rates!$D24</f>
        <v>0</v>
      </c>
      <c r="F26" s="2">
        <f>'use 2012-13'!F26*rates!$D24</f>
        <v>37660.572972475959</v>
      </c>
      <c r="G26" s="2">
        <f>'use 2012-13'!G26*rates!$D24</f>
        <v>0</v>
      </c>
      <c r="H26" s="2">
        <f>'use 2012-13'!H26*rates!$D24</f>
        <v>0</v>
      </c>
      <c r="I26" s="2">
        <f>'use 2012-13'!I26*rates!$D24</f>
        <v>0</v>
      </c>
      <c r="J26" s="2">
        <f>'use 2012-13'!J26*rates!$D24</f>
        <v>0</v>
      </c>
      <c r="K26" s="2">
        <f>'use 2012-13'!K26*rates!$D24</f>
        <v>0</v>
      </c>
      <c r="L26" s="2">
        <f>'use 2012-13'!L26*rates!$D24</f>
        <v>0</v>
      </c>
      <c r="M26" s="2">
        <f>'use 2012-13'!M26*rates!$D24</f>
        <v>255340.4255276336</v>
      </c>
      <c r="N26" s="2">
        <f>'use 2012-13'!N26*rates!$D24</f>
        <v>0</v>
      </c>
      <c r="O26" s="2">
        <f>'use 2012-13'!O26*rates!$D24</f>
        <v>0</v>
      </c>
      <c r="P26" s="2">
        <f>'use 2012-13'!P26*rates!$D24</f>
        <v>46378.169872826511</v>
      </c>
      <c r="Q26" s="2">
        <f>'use 2012-13'!Q26*rates!$D24</f>
        <v>0</v>
      </c>
      <c r="R26" s="2">
        <f>'use 2012-13'!R26*rates!$D24</f>
        <v>0</v>
      </c>
      <c r="S26" s="2">
        <f>'use 2012-13'!S26*rates!$D24</f>
        <v>0</v>
      </c>
      <c r="T26" s="2">
        <f>'use 2012-13'!T26*rates!$D24</f>
        <v>0</v>
      </c>
      <c r="U26" s="2">
        <f>'use 2012-13'!U26*rates!$D24</f>
        <v>0</v>
      </c>
      <c r="V26" s="2">
        <f>'use 2012-13'!V26*rates!$D24</f>
        <v>0</v>
      </c>
      <c r="W26" s="2">
        <f>'use 2012-13'!W26*rates!$D24</f>
        <v>0</v>
      </c>
      <c r="X26" s="2">
        <f>'use 2012-13'!X26*rates!$D24</f>
        <v>0</v>
      </c>
      <c r="Y26" s="2">
        <f>'use 2012-13'!Y26*rates!$D24</f>
        <v>0</v>
      </c>
      <c r="Z26" s="2">
        <f>'use 2012-13'!Z26*rates!$D24</f>
        <v>0</v>
      </c>
      <c r="AA26" s="2">
        <f>'use 2012-13'!AA26*rates!$D24</f>
        <v>0</v>
      </c>
      <c r="AB26" s="2">
        <f>'use 2012-13'!AB26*rates!$D24</f>
        <v>0</v>
      </c>
      <c r="AC26" s="2">
        <f>'use 2012-13'!AC26*rates!$D24</f>
        <v>0</v>
      </c>
      <c r="AD26" s="2">
        <f>'use 2012-13'!AD26*rates!$D24</f>
        <v>0</v>
      </c>
      <c r="AE26" s="2">
        <f>'use 2012-13'!AE26*rates!$D24</f>
        <v>0</v>
      </c>
      <c r="AF26" s="2">
        <f>'use 2012-13'!AF26*rates!$D24</f>
        <v>0</v>
      </c>
      <c r="AG26" s="2">
        <f>'use 2012-13'!AG26*rates!$D24</f>
        <v>0</v>
      </c>
      <c r="AH26" s="2">
        <f>'use 2012-13'!AH26*rates!$D24</f>
        <v>83.015169969345095</v>
      </c>
      <c r="AI26" s="2">
        <f>'use 2012-13'!AI26*rates!$D24</f>
        <v>0</v>
      </c>
      <c r="AJ26" s="2">
        <f>'use 2012-13'!AJ26*rates!$D24</f>
        <v>0</v>
      </c>
      <c r="AK26" s="2">
        <f>'use 2012-13'!AK26*rates!$D24</f>
        <v>0</v>
      </c>
      <c r="AL26" s="2">
        <f>'use 2012-13'!AL26*rates!$D24</f>
        <v>0</v>
      </c>
      <c r="AM26" s="2">
        <f>'use 2012-13'!AM26*rates!$D24</f>
        <v>0</v>
      </c>
      <c r="AN26" s="2">
        <f>'use 2012-13'!AN26*rates!$D24</f>
        <v>0</v>
      </c>
      <c r="AO26" s="2">
        <f>'use 2012-13'!AO26*rates!$D24</f>
        <v>0</v>
      </c>
      <c r="AP26" s="2">
        <f>'use 2012-13'!AP26*rates!$D24</f>
        <v>0</v>
      </c>
      <c r="AQ26" s="2">
        <f>'use 2012-13'!AQ26*rates!$D24</f>
        <v>0</v>
      </c>
      <c r="AR26" s="2">
        <f>'use 2012-13'!AR26*rates!$D24</f>
        <v>0</v>
      </c>
      <c r="AS26" s="2">
        <f>'use 2012-13'!AS26*rates!$D24</f>
        <v>0</v>
      </c>
      <c r="AT26" s="2">
        <f>'use 2012-13'!AT26*rates!$D24</f>
        <v>0</v>
      </c>
      <c r="AU26" s="2">
        <f>'use 2012-13'!AU26*rates!$D24</f>
        <v>0</v>
      </c>
      <c r="AV26" s="2">
        <f>'use 2012-13'!AV26*rates!$D24</f>
        <v>0</v>
      </c>
      <c r="AW26" s="2">
        <f>'use 2012-13'!AW26*rates!$D24</f>
        <v>0</v>
      </c>
      <c r="AX26" s="2">
        <f>'use 2012-13'!AX26*rates!$D24</f>
        <v>0</v>
      </c>
      <c r="AY26" s="2">
        <f>'use 2012-13'!AY26*rates!$D24</f>
        <v>0</v>
      </c>
      <c r="AZ26" s="2">
        <f>'use 2012-13'!AZ26*rates!$D24</f>
        <v>0</v>
      </c>
      <c r="BA26" s="2">
        <f>'use 2012-13'!BA26*rates!$D24</f>
        <v>0</v>
      </c>
      <c r="BB26" s="2">
        <f>'use 2012-13'!BB26*rates!$D24</f>
        <v>0</v>
      </c>
      <c r="BC26" s="2">
        <f>'use 2012-13'!BC26*rates!$D24</f>
        <v>139786.29363049936</v>
      </c>
      <c r="BD26" s="2">
        <f>'use 2012-13'!BD26*rates!$D24</f>
        <v>0</v>
      </c>
      <c r="BE26" s="2">
        <f>'use 2012-13'!BE26*rates!$D24</f>
        <v>0</v>
      </c>
      <c r="BF26" s="2">
        <f>'use 2012-13'!BF26*rates!$D24</f>
        <v>0</v>
      </c>
      <c r="BG26" s="2">
        <f>'use 2012-13'!BG26*rates!$D24</f>
        <v>0</v>
      </c>
      <c r="BH26" s="2">
        <f>'use 2012-13'!BH26*rates!$D24</f>
        <v>0</v>
      </c>
      <c r="BI26" s="2">
        <f>'use 2012-13'!BI26*rates!$D24</f>
        <v>0</v>
      </c>
      <c r="BJ26" s="2">
        <f>'use 2012-13'!BJ26*rates!$D24</f>
        <v>0</v>
      </c>
      <c r="BK26" s="2">
        <f>'use 2012-13'!BK26*rates!$D24</f>
        <v>0</v>
      </c>
      <c r="BL26" s="2">
        <f>'use 2012-13'!BL26*rates!$D24</f>
        <v>0</v>
      </c>
      <c r="BM26" s="2">
        <f>'use 2012-13'!BM26*rates!$D24</f>
        <v>0</v>
      </c>
      <c r="BN26" s="2">
        <f>'use 2012-13'!BN26*rates!$D24</f>
        <v>0</v>
      </c>
      <c r="BO26" s="2">
        <f>'use 2012-13'!BO26*rates!$D24</f>
        <v>0</v>
      </c>
      <c r="BP26" s="2">
        <f>'use 2012-13'!BP26*rates!$D24</f>
        <v>101099.67460326559</v>
      </c>
      <c r="BQ26" s="2">
        <f t="shared" si="0"/>
        <v>585599.68555949919</v>
      </c>
      <c r="BR26" s="2">
        <v>5098994.024862757</v>
      </c>
      <c r="BW26" s="2">
        <v>81404.75</v>
      </c>
      <c r="BX26" s="2">
        <f t="shared" si="1"/>
        <v>5180398.774862757</v>
      </c>
      <c r="BY26" s="2">
        <f t="shared" si="2"/>
        <v>5765998.460422256</v>
      </c>
    </row>
    <row r="27" spans="1:77" x14ac:dyDescent="0.35">
      <c r="A27" s="21">
        <v>24</v>
      </c>
      <c r="B27" s="21" t="s">
        <v>103</v>
      </c>
      <c r="C27" s="2">
        <f>'use 2012-13'!C27*rates!$D25</f>
        <v>443304</v>
      </c>
      <c r="D27" s="2">
        <f>'use 2012-13'!D27*rates!$D25</f>
        <v>5830.2529452627487</v>
      </c>
      <c r="E27" s="2">
        <f>'use 2012-13'!E27*rates!$D25</f>
        <v>0</v>
      </c>
      <c r="F27" s="2">
        <f>'use 2012-13'!F27*rates!$D25</f>
        <v>2068.0341517923466</v>
      </c>
      <c r="G27" s="2">
        <f>'use 2012-13'!G27*rates!$D25</f>
        <v>0</v>
      </c>
      <c r="H27" s="2">
        <f>'use 2012-13'!H27*rates!$D25</f>
        <v>0</v>
      </c>
      <c r="I27" s="2">
        <f>'use 2012-13'!I27*rates!$D25</f>
        <v>0</v>
      </c>
      <c r="J27" s="2">
        <f>'use 2012-13'!J27*rates!$D25</f>
        <v>0</v>
      </c>
      <c r="K27" s="2">
        <f>'use 2012-13'!K27*rates!$D25</f>
        <v>0</v>
      </c>
      <c r="L27" s="2">
        <f>'use 2012-13'!L27*rates!$D25</f>
        <v>0</v>
      </c>
      <c r="M27" s="2">
        <f>'use 2012-13'!M27*rates!$D25</f>
        <v>137635.64826773829</v>
      </c>
      <c r="N27" s="2">
        <f>'use 2012-13'!N27*rates!$D25</f>
        <v>0</v>
      </c>
      <c r="O27" s="2">
        <f>'use 2012-13'!O27*rates!$D25</f>
        <v>0</v>
      </c>
      <c r="P27" s="2">
        <f>'use 2012-13'!P27*rates!$D25</f>
        <v>0</v>
      </c>
      <c r="Q27" s="2">
        <f>'use 2012-13'!Q27*rates!$D25</f>
        <v>0</v>
      </c>
      <c r="R27" s="2">
        <f>'use 2012-13'!R27*rates!$D25</f>
        <v>0</v>
      </c>
      <c r="S27" s="2">
        <f>'use 2012-13'!S27*rates!$D25</f>
        <v>717484.6927434972</v>
      </c>
      <c r="T27" s="2">
        <f>'use 2012-13'!T27*rates!$D25</f>
        <v>0</v>
      </c>
      <c r="U27" s="2">
        <f>'use 2012-13'!U27*rates!$D25</f>
        <v>657602.66865764081</v>
      </c>
      <c r="V27" s="2">
        <f>'use 2012-13'!V27*rates!$D25</f>
        <v>0</v>
      </c>
      <c r="W27" s="2">
        <f>'use 2012-13'!W27*rates!$D25</f>
        <v>0</v>
      </c>
      <c r="X27" s="2">
        <f>'use 2012-13'!X27*rates!$D25</f>
        <v>0</v>
      </c>
      <c r="Y27" s="2">
        <f>'use 2012-13'!Y27*rates!$D25</f>
        <v>0</v>
      </c>
      <c r="Z27" s="2">
        <f>'use 2012-13'!Z27*rates!$D25</f>
        <v>0</v>
      </c>
      <c r="AA27" s="2">
        <f>'use 2012-13'!AA27*rates!$D25</f>
        <v>0</v>
      </c>
      <c r="AB27" s="2">
        <f>'use 2012-13'!AB27*rates!$D25</f>
        <v>0</v>
      </c>
      <c r="AC27" s="2">
        <f>'use 2012-13'!AC27*rates!$D25</f>
        <v>0</v>
      </c>
      <c r="AD27" s="2">
        <f>'use 2012-13'!AD27*rates!$D25</f>
        <v>0</v>
      </c>
      <c r="AE27" s="2">
        <f>'use 2012-13'!AE27*rates!$D25</f>
        <v>0</v>
      </c>
      <c r="AF27" s="2">
        <f>'use 2012-13'!AF27*rates!$D25</f>
        <v>0</v>
      </c>
      <c r="AG27" s="2">
        <f>'use 2012-13'!AG27*rates!$D25</f>
        <v>134553.68916531836</v>
      </c>
      <c r="AH27" s="2">
        <f>'use 2012-13'!AH27*rates!$D25</f>
        <v>3247.3653275080096</v>
      </c>
      <c r="AI27" s="2">
        <f>'use 2012-13'!AI27*rates!$D25</f>
        <v>0</v>
      </c>
      <c r="AJ27" s="2">
        <f>'use 2012-13'!AJ27*rates!$D25</f>
        <v>0</v>
      </c>
      <c r="AK27" s="2">
        <f>'use 2012-13'!AK27*rates!$D25</f>
        <v>0</v>
      </c>
      <c r="AL27" s="2">
        <f>'use 2012-13'!AL27*rates!$D25</f>
        <v>0</v>
      </c>
      <c r="AM27" s="2">
        <f>'use 2012-13'!AM27*rates!$D25</f>
        <v>0</v>
      </c>
      <c r="AN27" s="2">
        <f>'use 2012-13'!AN27*rates!$D25</f>
        <v>0</v>
      </c>
      <c r="AO27" s="2">
        <f>'use 2012-13'!AO27*rates!$D25</f>
        <v>0</v>
      </c>
      <c r="AP27" s="2">
        <f>'use 2012-13'!AP27*rates!$D25</f>
        <v>0</v>
      </c>
      <c r="AQ27" s="2">
        <f>'use 2012-13'!AQ27*rates!$D25</f>
        <v>105720.7676881021</v>
      </c>
      <c r="AR27" s="2">
        <f>'use 2012-13'!AR27*rates!$D25</f>
        <v>0</v>
      </c>
      <c r="AS27" s="2">
        <f>'use 2012-13'!AS27*rates!$D25</f>
        <v>0</v>
      </c>
      <c r="AT27" s="2">
        <f>'use 2012-13'!AT27*rates!$D25</f>
        <v>0</v>
      </c>
      <c r="AU27" s="2">
        <f>'use 2012-13'!AU27*rates!$D25</f>
        <v>0</v>
      </c>
      <c r="AV27" s="2">
        <f>'use 2012-13'!AV27*rates!$D25</f>
        <v>0</v>
      </c>
      <c r="AW27" s="2">
        <f>'use 2012-13'!AW27*rates!$D25</f>
        <v>0</v>
      </c>
      <c r="AX27" s="2">
        <f>'use 2012-13'!AX27*rates!$D25</f>
        <v>0</v>
      </c>
      <c r="AY27" s="2">
        <f>'use 2012-13'!AY27*rates!$D25</f>
        <v>0</v>
      </c>
      <c r="AZ27" s="2">
        <f>'use 2012-13'!AZ27*rates!$D25</f>
        <v>0</v>
      </c>
      <c r="BA27" s="2">
        <f>'use 2012-13'!BA27*rates!$D25</f>
        <v>0</v>
      </c>
      <c r="BB27" s="2">
        <f>'use 2012-13'!BB27*rates!$D25</f>
        <v>0</v>
      </c>
      <c r="BC27" s="2">
        <f>'use 2012-13'!BC27*rates!$D25</f>
        <v>0</v>
      </c>
      <c r="BD27" s="2">
        <f>'use 2012-13'!BD27*rates!$D25</f>
        <v>0</v>
      </c>
      <c r="BE27" s="2">
        <f>'use 2012-13'!BE27*rates!$D25</f>
        <v>0</v>
      </c>
      <c r="BF27" s="2">
        <f>'use 2012-13'!BF27*rates!$D25</f>
        <v>0</v>
      </c>
      <c r="BG27" s="2">
        <f>'use 2012-13'!BG27*rates!$D25</f>
        <v>0</v>
      </c>
      <c r="BH27" s="2">
        <f>'use 2012-13'!BH27*rates!$D25</f>
        <v>0</v>
      </c>
      <c r="BI27" s="2">
        <f>'use 2012-13'!BI27*rates!$D25</f>
        <v>0</v>
      </c>
      <c r="BJ27" s="2">
        <f>'use 2012-13'!BJ27*rates!$D25</f>
        <v>0</v>
      </c>
      <c r="BK27" s="2">
        <f>'use 2012-13'!BK27*rates!$D25</f>
        <v>0</v>
      </c>
      <c r="BL27" s="2">
        <f>'use 2012-13'!BL27*rates!$D25</f>
        <v>0</v>
      </c>
      <c r="BM27" s="2">
        <f>'use 2012-13'!BM27*rates!$D25</f>
        <v>0</v>
      </c>
      <c r="BN27" s="2">
        <f>'use 2012-13'!BN27*rates!$D25</f>
        <v>0</v>
      </c>
      <c r="BO27" s="2">
        <f>'use 2012-13'!BO27*rates!$D25</f>
        <v>0</v>
      </c>
      <c r="BP27" s="2">
        <f>'use 2012-13'!BP27*rates!$D25</f>
        <v>31853.197955264091</v>
      </c>
      <c r="BQ27" s="2">
        <f t="shared" si="0"/>
        <v>2239300.3169021243</v>
      </c>
      <c r="BR27" s="2">
        <v>1531295.4898477781</v>
      </c>
      <c r="BT27" s="2">
        <v>652000</v>
      </c>
      <c r="BW27" s="2">
        <v>218319.87</v>
      </c>
      <c r="BX27" s="2">
        <f t="shared" si="1"/>
        <v>2401615.3598477785</v>
      </c>
      <c r="BY27" s="2">
        <f t="shared" si="2"/>
        <v>4640915.6767499028</v>
      </c>
    </row>
    <row r="28" spans="1:77" x14ac:dyDescent="0.35">
      <c r="A28" s="21">
        <v>25</v>
      </c>
      <c r="B28" s="21" t="s">
        <v>104</v>
      </c>
      <c r="C28" s="2">
        <f>'use 2012-13'!C28*rates!$D26</f>
        <v>0</v>
      </c>
      <c r="D28" s="2">
        <f>'use 2012-13'!D28*rates!$D26</f>
        <v>4105.4568813982278</v>
      </c>
      <c r="E28" s="2">
        <f>'use 2012-13'!E28*rates!$D26</f>
        <v>2111.2765063244619</v>
      </c>
      <c r="F28" s="2">
        <f>'use 2012-13'!F28*rates!$D26</f>
        <v>0</v>
      </c>
      <c r="G28" s="2">
        <f>'use 2012-13'!G28*rates!$D26</f>
        <v>0</v>
      </c>
      <c r="H28" s="2">
        <f>'use 2012-13'!H28*rates!$D26</f>
        <v>0</v>
      </c>
      <c r="I28" s="2">
        <f>'use 2012-13'!I28*rates!$D26</f>
        <v>0</v>
      </c>
      <c r="J28" s="2">
        <f>'use 2012-13'!J28*rates!$D26</f>
        <v>0</v>
      </c>
      <c r="K28" s="2">
        <f>'use 2012-13'!K28*rates!$D26</f>
        <v>0</v>
      </c>
      <c r="L28" s="2">
        <f>'use 2012-13'!L28*rates!$D26</f>
        <v>0</v>
      </c>
      <c r="M28" s="2">
        <f>'use 2012-13'!M28*rates!$D26</f>
        <v>0</v>
      </c>
      <c r="N28" s="2">
        <f>'use 2012-13'!N28*rates!$D26</f>
        <v>0</v>
      </c>
      <c r="O28" s="2">
        <f>'use 2012-13'!O28*rates!$D26</f>
        <v>0</v>
      </c>
      <c r="P28" s="2">
        <f>'use 2012-13'!P28*rates!$D26</f>
        <v>0</v>
      </c>
      <c r="Q28" s="2">
        <f>'use 2012-13'!Q28*rates!$D26</f>
        <v>0</v>
      </c>
      <c r="R28" s="2">
        <f>'use 2012-13'!R28*rates!$D26</f>
        <v>0</v>
      </c>
      <c r="S28" s="2">
        <f>'use 2012-13'!S28*rates!$D26</f>
        <v>0</v>
      </c>
      <c r="T28" s="2">
        <f>'use 2012-13'!T28*rates!$D26</f>
        <v>0</v>
      </c>
      <c r="U28" s="2">
        <f>'use 2012-13'!U28*rates!$D26</f>
        <v>0</v>
      </c>
      <c r="V28" s="2">
        <f>'use 2012-13'!V28*rates!$D26</f>
        <v>0</v>
      </c>
      <c r="W28" s="2">
        <f>'use 2012-13'!W28*rates!$D26</f>
        <v>0</v>
      </c>
      <c r="X28" s="2">
        <f>'use 2012-13'!X28*rates!$D26</f>
        <v>0</v>
      </c>
      <c r="Y28" s="2">
        <f>'use 2012-13'!Y28*rates!$D26</f>
        <v>0</v>
      </c>
      <c r="Z28" s="2">
        <f>'use 2012-13'!Z28*rates!$D26</f>
        <v>0</v>
      </c>
      <c r="AA28" s="2">
        <f>'use 2012-13'!AA28*rates!$D26</f>
        <v>0</v>
      </c>
      <c r="AB28" s="2">
        <f>'use 2012-13'!AB28*rates!$D26</f>
        <v>0</v>
      </c>
      <c r="AC28" s="2">
        <f>'use 2012-13'!AC28*rates!$D26</f>
        <v>0</v>
      </c>
      <c r="AD28" s="2">
        <f>'use 2012-13'!AD28*rates!$D26</f>
        <v>0</v>
      </c>
      <c r="AE28" s="2">
        <f>'use 2012-13'!AE28*rates!$D26</f>
        <v>0</v>
      </c>
      <c r="AF28" s="2">
        <f>'use 2012-13'!AF28*rates!$D26</f>
        <v>0</v>
      </c>
      <c r="AG28" s="2">
        <f>'use 2012-13'!AG28*rates!$D26</f>
        <v>0</v>
      </c>
      <c r="AH28" s="2">
        <f>'use 2012-13'!AH28*rates!$D26</f>
        <v>0</v>
      </c>
      <c r="AI28" s="2">
        <f>'use 2012-13'!AI28*rates!$D26</f>
        <v>0</v>
      </c>
      <c r="AJ28" s="2">
        <f>'use 2012-13'!AJ28*rates!$D26</f>
        <v>0</v>
      </c>
      <c r="AK28" s="2">
        <f>'use 2012-13'!AK28*rates!$D26</f>
        <v>345705.65965435572</v>
      </c>
      <c r="AL28" s="2">
        <f>'use 2012-13'!AL28*rates!$D26</f>
        <v>3179.8931372213669</v>
      </c>
      <c r="AM28" s="2">
        <f>'use 2012-13'!AM28*rates!$D26</f>
        <v>0</v>
      </c>
      <c r="AN28" s="2">
        <f>'use 2012-13'!AN28*rates!$D26</f>
        <v>281220.38375859859</v>
      </c>
      <c r="AO28" s="2">
        <f>'use 2012-13'!AO28*rates!$D26</f>
        <v>0</v>
      </c>
      <c r="AP28" s="2">
        <f>'use 2012-13'!AP28*rates!$D26</f>
        <v>0</v>
      </c>
      <c r="AQ28" s="2">
        <f>'use 2012-13'!AQ28*rates!$D26</f>
        <v>1226814.4376515935</v>
      </c>
      <c r="AR28" s="2">
        <f>'use 2012-13'!AR28*rates!$D26</f>
        <v>0</v>
      </c>
      <c r="AS28" s="2">
        <f>'use 2012-13'!AS28*rates!$D26</f>
        <v>0</v>
      </c>
      <c r="AT28" s="2">
        <f>'use 2012-13'!AT28*rates!$D26</f>
        <v>0</v>
      </c>
      <c r="AU28" s="2">
        <f>'use 2012-13'!AU28*rates!$D26</f>
        <v>0</v>
      </c>
      <c r="AV28" s="2">
        <f>'use 2012-13'!AV28*rates!$D26</f>
        <v>0</v>
      </c>
      <c r="AW28" s="2">
        <f>'use 2012-13'!AW28*rates!$D26</f>
        <v>3.7251767036776073E-2</v>
      </c>
      <c r="AX28" s="2">
        <f>'use 2012-13'!AX28*rates!$D26</f>
        <v>0</v>
      </c>
      <c r="AY28" s="2">
        <f>'use 2012-13'!AY28*rates!$D26</f>
        <v>0</v>
      </c>
      <c r="AZ28" s="2">
        <f>'use 2012-13'!AZ28*rates!$D26</f>
        <v>0</v>
      </c>
      <c r="BA28" s="2">
        <f>'use 2012-13'!BA28*rates!$D26</f>
        <v>0</v>
      </c>
      <c r="BB28" s="2">
        <f>'use 2012-13'!BB28*rates!$D26</f>
        <v>0</v>
      </c>
      <c r="BC28" s="2">
        <f>'use 2012-13'!BC28*rates!$D26</f>
        <v>0</v>
      </c>
      <c r="BD28" s="2">
        <f>'use 2012-13'!BD28*rates!$D26</f>
        <v>0</v>
      </c>
      <c r="BE28" s="2">
        <f>'use 2012-13'!BE28*rates!$D26</f>
        <v>0</v>
      </c>
      <c r="BF28" s="2">
        <f>'use 2012-13'!BF28*rates!$D26</f>
        <v>0</v>
      </c>
      <c r="BG28" s="2">
        <f>'use 2012-13'!BG28*rates!$D26</f>
        <v>0</v>
      </c>
      <c r="BH28" s="2">
        <f>'use 2012-13'!BH28*rates!$D26</f>
        <v>0</v>
      </c>
      <c r="BI28" s="2">
        <f>'use 2012-13'!BI28*rates!$D26</f>
        <v>0</v>
      </c>
      <c r="BJ28" s="2">
        <f>'use 2012-13'!BJ28*rates!$D26</f>
        <v>0</v>
      </c>
      <c r="BK28" s="2">
        <f>'use 2012-13'!BK28*rates!$D26</f>
        <v>0</v>
      </c>
      <c r="BL28" s="2">
        <f>'use 2012-13'!BL28*rates!$D26</f>
        <v>0</v>
      </c>
      <c r="BM28" s="2">
        <f>'use 2012-13'!BM28*rates!$D26</f>
        <v>0</v>
      </c>
      <c r="BN28" s="2">
        <f>'use 2012-13'!BN28*rates!$D26</f>
        <v>0</v>
      </c>
      <c r="BO28" s="2">
        <f>'use 2012-13'!BO28*rates!$D26</f>
        <v>0</v>
      </c>
      <c r="BP28" s="2">
        <f>'use 2012-13'!BP28*rates!$D26</f>
        <v>0</v>
      </c>
      <c r="BQ28" s="2">
        <f t="shared" si="0"/>
        <v>1863137.1448412589</v>
      </c>
      <c r="BV28" s="2">
        <v>0</v>
      </c>
      <c r="BX28" s="2">
        <f t="shared" si="1"/>
        <v>0</v>
      </c>
      <c r="BY28" s="2">
        <f t="shared" si="2"/>
        <v>1863137.1448412589</v>
      </c>
    </row>
    <row r="29" spans="1:77" x14ac:dyDescent="0.35">
      <c r="A29" s="21">
        <v>26</v>
      </c>
      <c r="B29" s="21" t="s">
        <v>105</v>
      </c>
      <c r="C29" s="2">
        <f>'use 2012-13'!C29*rates!$D27</f>
        <v>0</v>
      </c>
      <c r="D29" s="2">
        <f>'use 2012-13'!D29*rates!$D27</f>
        <v>0</v>
      </c>
      <c r="E29" s="2">
        <f>'use 2012-13'!E29*rates!$D27</f>
        <v>270.30458434968887</v>
      </c>
      <c r="F29" s="2">
        <f>'use 2012-13'!F29*rates!$D27</f>
        <v>0</v>
      </c>
      <c r="G29" s="2">
        <f>'use 2012-13'!G29*rates!$D27</f>
        <v>0</v>
      </c>
      <c r="H29" s="2">
        <f>'use 2012-13'!H29*rates!$D27</f>
        <v>0</v>
      </c>
      <c r="I29" s="2">
        <f>'use 2012-13'!I29*rates!$D27</f>
        <v>0</v>
      </c>
      <c r="J29" s="2">
        <f>'use 2012-13'!J29*rates!$D27</f>
        <v>0</v>
      </c>
      <c r="K29" s="2">
        <f>'use 2012-13'!K29*rates!$D27</f>
        <v>0</v>
      </c>
      <c r="L29" s="2">
        <f>'use 2012-13'!L29*rates!$D27</f>
        <v>0</v>
      </c>
      <c r="M29" s="2">
        <f>'use 2012-13'!M29*rates!$D27</f>
        <v>0</v>
      </c>
      <c r="N29" s="2">
        <f>'use 2012-13'!N29*rates!$D27</f>
        <v>0</v>
      </c>
      <c r="O29" s="2">
        <f>'use 2012-13'!O29*rates!$D27</f>
        <v>0</v>
      </c>
      <c r="P29" s="2">
        <f>'use 2012-13'!P29*rates!$D27</f>
        <v>135.53318903558005</v>
      </c>
      <c r="Q29" s="2">
        <f>'use 2012-13'!Q29*rates!$D27</f>
        <v>16.702054806934584</v>
      </c>
      <c r="R29" s="2">
        <f>'use 2012-13'!R29*rates!$D27</f>
        <v>0</v>
      </c>
      <c r="S29" s="2">
        <f>'use 2012-13'!S29*rates!$D27</f>
        <v>0</v>
      </c>
      <c r="T29" s="2">
        <f>'use 2012-13'!T29*rates!$D27</f>
        <v>0</v>
      </c>
      <c r="U29" s="2">
        <f>'use 2012-13'!U29*rates!$D27</f>
        <v>0</v>
      </c>
      <c r="V29" s="2">
        <f>'use 2012-13'!V29*rates!$D27</f>
        <v>0</v>
      </c>
      <c r="W29" s="2">
        <f>'use 2012-13'!W29*rates!$D27</f>
        <v>0</v>
      </c>
      <c r="X29" s="2">
        <f>'use 2012-13'!X29*rates!$D27</f>
        <v>0</v>
      </c>
      <c r="Y29" s="2">
        <f>'use 2012-13'!Y29*rates!$D27</f>
        <v>0</v>
      </c>
      <c r="Z29" s="2">
        <f>'use 2012-13'!Z29*rates!$D27</f>
        <v>0</v>
      </c>
      <c r="AA29" s="2">
        <f>'use 2012-13'!AA29*rates!$D27</f>
        <v>0</v>
      </c>
      <c r="AB29" s="2">
        <f>'use 2012-13'!AB29*rates!$D27</f>
        <v>0</v>
      </c>
      <c r="AC29" s="2">
        <f>'use 2012-13'!AC29*rates!$D27</f>
        <v>0</v>
      </c>
      <c r="AD29" s="2">
        <f>'use 2012-13'!AD29*rates!$D27</f>
        <v>0</v>
      </c>
      <c r="AE29" s="2">
        <f>'use 2012-13'!AE29*rates!$D27</f>
        <v>0</v>
      </c>
      <c r="AF29" s="2">
        <f>'use 2012-13'!AF29*rates!$D27</f>
        <v>7747.3758292079428</v>
      </c>
      <c r="AG29" s="2">
        <f>'use 2012-13'!AG29*rates!$D27</f>
        <v>5925.8609173598061</v>
      </c>
      <c r="AH29" s="2">
        <f>'use 2012-13'!AH29*rates!$D27</f>
        <v>0</v>
      </c>
      <c r="AI29" s="2">
        <f>'use 2012-13'!AI29*rates!$D27</f>
        <v>212.28400637561688</v>
      </c>
      <c r="AJ29" s="2">
        <f>'use 2012-13'!AJ29*rates!$D27</f>
        <v>11287.478267513558</v>
      </c>
      <c r="AK29" s="2">
        <f>'use 2012-13'!AK29*rates!$D27</f>
        <v>152676.92229884653</v>
      </c>
      <c r="AL29" s="2">
        <f>'use 2012-13'!AL29*rates!$D27</f>
        <v>0</v>
      </c>
      <c r="AM29" s="2">
        <f>'use 2012-13'!AM29*rates!$D27</f>
        <v>0</v>
      </c>
      <c r="AN29" s="2">
        <f>'use 2012-13'!AN29*rates!$D27</f>
        <v>0</v>
      </c>
      <c r="AO29" s="2">
        <f>'use 2012-13'!AO29*rates!$D27</f>
        <v>0</v>
      </c>
      <c r="AP29" s="2">
        <f>'use 2012-13'!AP29*rates!$D27</f>
        <v>0</v>
      </c>
      <c r="AQ29" s="2">
        <f>'use 2012-13'!AQ29*rates!$D27</f>
        <v>0</v>
      </c>
      <c r="AR29" s="2">
        <f>'use 2012-13'!AR29*rates!$D27</f>
        <v>0</v>
      </c>
      <c r="AS29" s="2">
        <f>'use 2012-13'!AS29*rates!$D27</f>
        <v>0</v>
      </c>
      <c r="AT29" s="2">
        <f>'use 2012-13'!AT29*rates!$D27</f>
        <v>0</v>
      </c>
      <c r="AU29" s="2">
        <f>'use 2012-13'!AU29*rates!$D27</f>
        <v>0</v>
      </c>
      <c r="AV29" s="2">
        <f>'use 2012-13'!AV29*rates!$D27</f>
        <v>0</v>
      </c>
      <c r="AW29" s="2">
        <f>'use 2012-13'!AW29*rates!$D27</f>
        <v>0</v>
      </c>
      <c r="AX29" s="2">
        <f>'use 2012-13'!AX29*rates!$D27</f>
        <v>0</v>
      </c>
      <c r="AY29" s="2">
        <f>'use 2012-13'!AY29*rates!$D27</f>
        <v>0</v>
      </c>
      <c r="AZ29" s="2">
        <f>'use 2012-13'!AZ29*rates!$D27</f>
        <v>0</v>
      </c>
      <c r="BA29" s="2">
        <f>'use 2012-13'!BA29*rates!$D27</f>
        <v>0</v>
      </c>
      <c r="BB29" s="2">
        <f>'use 2012-13'!BB29*rates!$D27</f>
        <v>0</v>
      </c>
      <c r="BC29" s="2">
        <f>'use 2012-13'!BC29*rates!$D27</f>
        <v>0</v>
      </c>
      <c r="BD29" s="2">
        <f>'use 2012-13'!BD29*rates!$D27</f>
        <v>0</v>
      </c>
      <c r="BE29" s="2">
        <f>'use 2012-13'!BE29*rates!$D27</f>
        <v>0</v>
      </c>
      <c r="BF29" s="2">
        <f>'use 2012-13'!BF29*rates!$D27</f>
        <v>0</v>
      </c>
      <c r="BG29" s="2">
        <f>'use 2012-13'!BG29*rates!$D27</f>
        <v>0</v>
      </c>
      <c r="BH29" s="2">
        <f>'use 2012-13'!BH29*rates!$D27</f>
        <v>0</v>
      </c>
      <c r="BI29" s="2">
        <f>'use 2012-13'!BI29*rates!$D27</f>
        <v>0</v>
      </c>
      <c r="BJ29" s="2">
        <f>'use 2012-13'!BJ29*rates!$D27</f>
        <v>0</v>
      </c>
      <c r="BK29" s="2">
        <f>'use 2012-13'!BK29*rates!$D27</f>
        <v>0</v>
      </c>
      <c r="BL29" s="2">
        <f>'use 2012-13'!BL29*rates!$D27</f>
        <v>0</v>
      </c>
      <c r="BM29" s="2">
        <f>'use 2012-13'!BM29*rates!$D27</f>
        <v>0</v>
      </c>
      <c r="BN29" s="2">
        <f>'use 2012-13'!BN29*rates!$D27</f>
        <v>0</v>
      </c>
      <c r="BO29" s="2">
        <f>'use 2012-13'!BO29*rates!$D27</f>
        <v>0</v>
      </c>
      <c r="BP29" s="2">
        <f>'use 2012-13'!BP29*rates!$D27</f>
        <v>0</v>
      </c>
      <c r="BQ29" s="2">
        <f t="shared" si="0"/>
        <v>178272.46114749566</v>
      </c>
      <c r="BR29" s="2">
        <v>5833538.8570070164</v>
      </c>
      <c r="BV29" s="2">
        <v>0</v>
      </c>
      <c r="BW29" s="2">
        <v>451.86999999999995</v>
      </c>
      <c r="BX29" s="2">
        <f t="shared" si="1"/>
        <v>5833990.7270070165</v>
      </c>
      <c r="BY29" s="2">
        <f t="shared" si="2"/>
        <v>6012263.1881545121</v>
      </c>
    </row>
    <row r="30" spans="1:77" x14ac:dyDescent="0.35">
      <c r="A30" s="21">
        <v>27</v>
      </c>
      <c r="B30" s="21" t="s">
        <v>106</v>
      </c>
      <c r="C30" s="2">
        <f>'use 2012-13'!C30*rates!$D28</f>
        <v>0</v>
      </c>
      <c r="D30" s="2">
        <f>'use 2012-13'!D30*rates!$D28</f>
        <v>696.41594966776427</v>
      </c>
      <c r="E30" s="2">
        <f>'use 2012-13'!E30*rates!$D28</f>
        <v>0</v>
      </c>
      <c r="F30" s="2">
        <f>'use 2012-13'!F30*rates!$D28</f>
        <v>0</v>
      </c>
      <c r="G30" s="2">
        <f>'use 2012-13'!G30*rates!$D28</f>
        <v>0</v>
      </c>
      <c r="H30" s="2">
        <f>'use 2012-13'!H30*rates!$D28</f>
        <v>0</v>
      </c>
      <c r="I30" s="2">
        <f>'use 2012-13'!I30*rates!$D28</f>
        <v>0</v>
      </c>
      <c r="J30" s="2">
        <f>'use 2012-13'!J30*rates!$D28</f>
        <v>0</v>
      </c>
      <c r="K30" s="2">
        <f>'use 2012-13'!K30*rates!$D28</f>
        <v>0</v>
      </c>
      <c r="L30" s="2">
        <f>'use 2012-13'!L30*rates!$D28</f>
        <v>0</v>
      </c>
      <c r="M30" s="2">
        <f>'use 2012-13'!M30*rates!$D28</f>
        <v>1424.3738875523136</v>
      </c>
      <c r="N30" s="2">
        <f>'use 2012-13'!N30*rates!$D28</f>
        <v>0.880187048127692</v>
      </c>
      <c r="O30" s="2">
        <f>'use 2012-13'!O30*rates!$D28</f>
        <v>11.562519424786823</v>
      </c>
      <c r="P30" s="2">
        <f>'use 2012-13'!P30*rates!$D28</f>
        <v>85.708761022309588</v>
      </c>
      <c r="Q30" s="2">
        <f>'use 2012-13'!Q30*rates!$D28</f>
        <v>13.839389002953595</v>
      </c>
      <c r="R30" s="2">
        <f>'use 2012-13'!R30*rates!$D28</f>
        <v>13560.660974953178</v>
      </c>
      <c r="S30" s="2">
        <f>'use 2012-13'!S30*rates!$D28</f>
        <v>0</v>
      </c>
      <c r="T30" s="2">
        <f>'use 2012-13'!T30*rates!$D28</f>
        <v>0</v>
      </c>
      <c r="U30" s="2">
        <f>'use 2012-13'!U30*rates!$D28</f>
        <v>0</v>
      </c>
      <c r="V30" s="2">
        <f>'use 2012-13'!V30*rates!$D28</f>
        <v>0</v>
      </c>
      <c r="W30" s="2">
        <f>'use 2012-13'!W30*rates!$D28</f>
        <v>3.9360575930837034E-3</v>
      </c>
      <c r="X30" s="2">
        <f>'use 2012-13'!X30*rates!$D28</f>
        <v>0</v>
      </c>
      <c r="Y30" s="2">
        <f>'use 2012-13'!Y30*rates!$D28</f>
        <v>0</v>
      </c>
      <c r="Z30" s="2">
        <f>'use 2012-13'!Z30*rates!$D28</f>
        <v>0</v>
      </c>
      <c r="AA30" s="2">
        <f>'use 2012-13'!AA30*rates!$D28</f>
        <v>0</v>
      </c>
      <c r="AB30" s="2">
        <f>'use 2012-13'!AB30*rates!$D28</f>
        <v>0</v>
      </c>
      <c r="AC30" s="2">
        <f>'use 2012-13'!AC30*rates!$D28</f>
        <v>0</v>
      </c>
      <c r="AD30" s="2">
        <f>'use 2012-13'!AD30*rates!$D28</f>
        <v>0</v>
      </c>
      <c r="AE30" s="2">
        <f>'use 2012-13'!AE30*rates!$D28</f>
        <v>0</v>
      </c>
      <c r="AF30" s="2">
        <f>'use 2012-13'!AF30*rates!$D28</f>
        <v>0</v>
      </c>
      <c r="AG30" s="2">
        <f>'use 2012-13'!AG30*rates!$D28</f>
        <v>17829.34466897952</v>
      </c>
      <c r="AH30" s="2">
        <f>'use 2012-13'!AH30*rates!$D28</f>
        <v>47517.181913602457</v>
      </c>
      <c r="AI30" s="2">
        <f>'use 2012-13'!AI30*rates!$D28</f>
        <v>33618.430903370288</v>
      </c>
      <c r="AJ30" s="2">
        <f>'use 2012-13'!AJ30*rates!$D28</f>
        <v>0</v>
      </c>
      <c r="AK30" s="2">
        <f>'use 2012-13'!AK30*rates!$D28</f>
        <v>11899.32003955752</v>
      </c>
      <c r="AL30" s="2">
        <f>'use 2012-13'!AL30*rates!$D28</f>
        <v>140596.37226292066</v>
      </c>
      <c r="AM30" s="2">
        <f>'use 2012-13'!AM30*rates!$D28</f>
        <v>101.9341484704922</v>
      </c>
      <c r="AN30" s="2">
        <f>'use 2012-13'!AN30*rates!$D28</f>
        <v>33580.961532128582</v>
      </c>
      <c r="AO30" s="2">
        <f>'use 2012-13'!AO30*rates!$D28</f>
        <v>58.331173527487842</v>
      </c>
      <c r="AP30" s="2">
        <f>'use 2012-13'!AP30*rates!$D28</f>
        <v>0</v>
      </c>
      <c r="AQ30" s="2">
        <f>'use 2012-13'!AQ30*rates!$D28</f>
        <v>14725.663219324468</v>
      </c>
      <c r="AR30" s="2">
        <f>'use 2012-13'!AR30*rates!$D28</f>
        <v>0</v>
      </c>
      <c r="AS30" s="2">
        <f>'use 2012-13'!AS30*rates!$D28</f>
        <v>0</v>
      </c>
      <c r="AT30" s="2">
        <f>'use 2012-13'!AT30*rates!$D28</f>
        <v>0</v>
      </c>
      <c r="AU30" s="2">
        <f>'use 2012-13'!AU30*rates!$D28</f>
        <v>0</v>
      </c>
      <c r="AV30" s="2">
        <f>'use 2012-13'!AV30*rates!$D28</f>
        <v>0</v>
      </c>
      <c r="AW30" s="2">
        <f>'use 2012-13'!AW30*rates!$D28</f>
        <v>0</v>
      </c>
      <c r="AX30" s="2">
        <f>'use 2012-13'!AX30*rates!$D28</f>
        <v>0</v>
      </c>
      <c r="AY30" s="2">
        <f>'use 2012-13'!AY30*rates!$D28</f>
        <v>0</v>
      </c>
      <c r="AZ30" s="2">
        <f>'use 2012-13'!AZ30*rates!$D28</f>
        <v>0</v>
      </c>
      <c r="BA30" s="2">
        <f>'use 2012-13'!BA30*rates!$D28</f>
        <v>0</v>
      </c>
      <c r="BB30" s="2">
        <f>'use 2012-13'!BB30*rates!$D28</f>
        <v>0</v>
      </c>
      <c r="BC30" s="2">
        <f>'use 2012-13'!BC30*rates!$D28</f>
        <v>0</v>
      </c>
      <c r="BD30" s="2">
        <f>'use 2012-13'!BD30*rates!$D28</f>
        <v>0</v>
      </c>
      <c r="BE30" s="2">
        <f>'use 2012-13'!BE30*rates!$D28</f>
        <v>0</v>
      </c>
      <c r="BF30" s="2">
        <f>'use 2012-13'!BF30*rates!$D28</f>
        <v>0</v>
      </c>
      <c r="BG30" s="2">
        <f>'use 2012-13'!BG30*rates!$D28</f>
        <v>0</v>
      </c>
      <c r="BH30" s="2">
        <f>'use 2012-13'!BH30*rates!$D28</f>
        <v>0</v>
      </c>
      <c r="BI30" s="2">
        <f>'use 2012-13'!BI30*rates!$D28</f>
        <v>0</v>
      </c>
      <c r="BJ30" s="2">
        <f>'use 2012-13'!BJ30*rates!$D28</f>
        <v>0</v>
      </c>
      <c r="BK30" s="2">
        <f>'use 2012-13'!BK30*rates!$D28</f>
        <v>0</v>
      </c>
      <c r="BL30" s="2">
        <f>'use 2012-13'!BL30*rates!$D28</f>
        <v>0</v>
      </c>
      <c r="BM30" s="2">
        <f>'use 2012-13'!BM30*rates!$D28</f>
        <v>0</v>
      </c>
      <c r="BN30" s="2">
        <f>'use 2012-13'!BN30*rates!$D28</f>
        <v>0</v>
      </c>
      <c r="BO30" s="2">
        <f>'use 2012-13'!BO30*rates!$D28</f>
        <v>0</v>
      </c>
      <c r="BP30" s="2">
        <f>'use 2012-13'!BP30*rates!$D28</f>
        <v>41.198668604658423</v>
      </c>
      <c r="BQ30" s="2">
        <f t="shared" si="0"/>
        <v>315762.18413521512</v>
      </c>
      <c r="BR30" s="2">
        <v>970695.86007549241</v>
      </c>
      <c r="BV30" s="2">
        <v>0</v>
      </c>
      <c r="BW30" s="2">
        <v>2536529.3600000008</v>
      </c>
      <c r="BX30" s="2">
        <f t="shared" si="1"/>
        <v>3507225.2200754932</v>
      </c>
      <c r="BY30" s="2">
        <f t="shared" si="2"/>
        <v>3822987.4042107081</v>
      </c>
    </row>
    <row r="31" spans="1:77" x14ac:dyDescent="0.35">
      <c r="A31" s="21">
        <v>28</v>
      </c>
      <c r="B31" s="21" t="s">
        <v>107</v>
      </c>
      <c r="C31" s="2">
        <f>'use 2012-13'!C31*rates!$D29</f>
        <v>0</v>
      </c>
      <c r="D31" s="2">
        <f>'use 2012-13'!D31*rates!$D29</f>
        <v>0</v>
      </c>
      <c r="E31" s="2">
        <f>'use 2012-13'!E31*rates!$D29</f>
        <v>0</v>
      </c>
      <c r="F31" s="2">
        <f>'use 2012-13'!F31*rates!$D29</f>
        <v>73067.468434352908</v>
      </c>
      <c r="G31" s="2">
        <f>'use 2012-13'!G31*rates!$D29</f>
        <v>0</v>
      </c>
      <c r="H31" s="2">
        <f>'use 2012-13'!H31*rates!$D29</f>
        <v>0</v>
      </c>
      <c r="I31" s="2">
        <f>'use 2012-13'!I31*rates!$D29</f>
        <v>0</v>
      </c>
      <c r="J31" s="2">
        <f>'use 2012-13'!J31*rates!$D29</f>
        <v>0</v>
      </c>
      <c r="K31" s="2">
        <f>'use 2012-13'!K31*rates!$D29</f>
        <v>0</v>
      </c>
      <c r="L31" s="2">
        <f>'use 2012-13'!L31*rates!$D29</f>
        <v>0</v>
      </c>
      <c r="M31" s="2">
        <f>'use 2012-13'!M31*rates!$D29</f>
        <v>201070.66321738643</v>
      </c>
      <c r="N31" s="2">
        <f>'use 2012-13'!N31*rates!$D29</f>
        <v>0</v>
      </c>
      <c r="O31" s="2">
        <f>'use 2012-13'!O31*rates!$D29</f>
        <v>0</v>
      </c>
      <c r="P31" s="2">
        <f>'use 2012-13'!P31*rates!$D29</f>
        <v>0</v>
      </c>
      <c r="Q31" s="2">
        <f>'use 2012-13'!Q31*rates!$D29</f>
        <v>0</v>
      </c>
      <c r="R31" s="2">
        <f>'use 2012-13'!R31*rates!$D29</f>
        <v>0</v>
      </c>
      <c r="S31" s="2">
        <f>'use 2012-13'!S31*rates!$D29</f>
        <v>0</v>
      </c>
      <c r="T31" s="2">
        <f>'use 2012-13'!T31*rates!$D29</f>
        <v>0</v>
      </c>
      <c r="U31" s="2">
        <f>'use 2012-13'!U31*rates!$D29</f>
        <v>0</v>
      </c>
      <c r="V31" s="2">
        <f>'use 2012-13'!V31*rates!$D29</f>
        <v>0</v>
      </c>
      <c r="W31" s="2">
        <f>'use 2012-13'!W31*rates!$D29</f>
        <v>0</v>
      </c>
      <c r="X31" s="2">
        <f>'use 2012-13'!X31*rates!$D29</f>
        <v>0</v>
      </c>
      <c r="Y31" s="2">
        <f>'use 2012-13'!Y31*rates!$D29</f>
        <v>0</v>
      </c>
      <c r="Z31" s="2">
        <f>'use 2012-13'!Z31*rates!$D29</f>
        <v>0</v>
      </c>
      <c r="AA31" s="2">
        <f>'use 2012-13'!AA31*rates!$D29</f>
        <v>0</v>
      </c>
      <c r="AB31" s="2">
        <f>'use 2012-13'!AB31*rates!$D29</f>
        <v>0</v>
      </c>
      <c r="AC31" s="2">
        <f>'use 2012-13'!AC31*rates!$D29</f>
        <v>0</v>
      </c>
      <c r="AD31" s="2">
        <f>'use 2012-13'!AD31*rates!$D29</f>
        <v>0</v>
      </c>
      <c r="AE31" s="2">
        <f>'use 2012-13'!AE31*rates!$D29</f>
        <v>0</v>
      </c>
      <c r="AF31" s="2">
        <f>'use 2012-13'!AF31*rates!$D29</f>
        <v>0</v>
      </c>
      <c r="AG31" s="2">
        <f>'use 2012-13'!AG31*rates!$D29</f>
        <v>0</v>
      </c>
      <c r="AH31" s="2">
        <f>'use 2012-13'!AH31*rates!$D29</f>
        <v>0</v>
      </c>
      <c r="AI31" s="2">
        <f>'use 2012-13'!AI31*rates!$D29</f>
        <v>0</v>
      </c>
      <c r="AJ31" s="2">
        <f>'use 2012-13'!AJ31*rates!$D29</f>
        <v>0</v>
      </c>
      <c r="AK31" s="2">
        <f>'use 2012-13'!AK31*rates!$D29</f>
        <v>0</v>
      </c>
      <c r="AL31" s="2">
        <f>'use 2012-13'!AL31*rates!$D29</f>
        <v>0</v>
      </c>
      <c r="AM31" s="2">
        <f>'use 2012-13'!AM31*rates!$D29</f>
        <v>0</v>
      </c>
      <c r="AN31" s="2">
        <f>'use 2012-13'!AN31*rates!$D29</f>
        <v>0</v>
      </c>
      <c r="AO31" s="2">
        <f>'use 2012-13'!AO31*rates!$D29</f>
        <v>0</v>
      </c>
      <c r="AP31" s="2">
        <f>'use 2012-13'!AP31*rates!$D29</f>
        <v>0</v>
      </c>
      <c r="AQ31" s="2">
        <f>'use 2012-13'!AQ31*rates!$D29</f>
        <v>0</v>
      </c>
      <c r="AR31" s="2">
        <f>'use 2012-13'!AR31*rates!$D29</f>
        <v>0</v>
      </c>
      <c r="AS31" s="2">
        <f>'use 2012-13'!AS31*rates!$D29</f>
        <v>0</v>
      </c>
      <c r="AT31" s="2">
        <f>'use 2012-13'!AT31*rates!$D29</f>
        <v>0</v>
      </c>
      <c r="AU31" s="2">
        <f>'use 2012-13'!AU31*rates!$D29</f>
        <v>0</v>
      </c>
      <c r="AV31" s="2">
        <f>'use 2012-13'!AV31*rates!$D29</f>
        <v>0</v>
      </c>
      <c r="AW31" s="2">
        <f>'use 2012-13'!AW31*rates!$D29</f>
        <v>0</v>
      </c>
      <c r="AX31" s="2">
        <f>'use 2012-13'!AX31*rates!$D29</f>
        <v>0</v>
      </c>
      <c r="AY31" s="2">
        <f>'use 2012-13'!AY31*rates!$D29</f>
        <v>0</v>
      </c>
      <c r="AZ31" s="2">
        <f>'use 2012-13'!AZ31*rates!$D29</f>
        <v>0</v>
      </c>
      <c r="BA31" s="2">
        <f>'use 2012-13'!BA31*rates!$D29</f>
        <v>0</v>
      </c>
      <c r="BB31" s="2">
        <f>'use 2012-13'!BB31*rates!$D29</f>
        <v>0</v>
      </c>
      <c r="BC31" s="2">
        <f>'use 2012-13'!BC31*rates!$D29</f>
        <v>28245.855567900795</v>
      </c>
      <c r="BD31" s="2">
        <f>'use 2012-13'!BD31*rates!$D29</f>
        <v>0</v>
      </c>
      <c r="BE31" s="2">
        <f>'use 2012-13'!BE31*rates!$D29</f>
        <v>0</v>
      </c>
      <c r="BF31" s="2">
        <f>'use 2012-13'!BF31*rates!$D29</f>
        <v>0</v>
      </c>
      <c r="BG31" s="2">
        <f>'use 2012-13'!BG31*rates!$D29</f>
        <v>0</v>
      </c>
      <c r="BH31" s="2">
        <f>'use 2012-13'!BH31*rates!$D29</f>
        <v>0</v>
      </c>
      <c r="BI31" s="2">
        <f>'use 2012-13'!BI31*rates!$D29</f>
        <v>0</v>
      </c>
      <c r="BJ31" s="2">
        <f>'use 2012-13'!BJ31*rates!$D29</f>
        <v>0</v>
      </c>
      <c r="BK31" s="2">
        <f>'use 2012-13'!BK31*rates!$D29</f>
        <v>0</v>
      </c>
      <c r="BL31" s="2">
        <f>'use 2012-13'!BL31*rates!$D29</f>
        <v>0</v>
      </c>
      <c r="BM31" s="2">
        <f>'use 2012-13'!BM31*rates!$D29</f>
        <v>0</v>
      </c>
      <c r="BN31" s="2">
        <f>'use 2012-13'!BN31*rates!$D29</f>
        <v>0</v>
      </c>
      <c r="BO31" s="2">
        <f>'use 2012-13'!BO31*rates!$D29</f>
        <v>0</v>
      </c>
      <c r="BP31" s="2">
        <f>'use 2012-13'!BP31*rates!$D29</f>
        <v>0</v>
      </c>
      <c r="BQ31" s="2">
        <f t="shared" si="0"/>
        <v>302383.98721964017</v>
      </c>
      <c r="BR31" s="2">
        <v>5527622.1256494774</v>
      </c>
      <c r="BV31" s="2">
        <v>0</v>
      </c>
      <c r="BW31" s="2">
        <v>109899.00999999998</v>
      </c>
      <c r="BX31" s="2">
        <f t="shared" si="1"/>
        <v>5637521.1356494771</v>
      </c>
      <c r="BY31" s="2">
        <f t="shared" si="2"/>
        <v>5939905.1228691172</v>
      </c>
    </row>
    <row r="32" spans="1:77" x14ac:dyDescent="0.35">
      <c r="A32" s="21">
        <v>29</v>
      </c>
      <c r="B32" s="21" t="s">
        <v>108</v>
      </c>
      <c r="C32" s="2">
        <f>'use 2012-13'!C32*rates!$D30</f>
        <v>0</v>
      </c>
      <c r="D32" s="2">
        <f>'use 2012-13'!D32*rates!$D30</f>
        <v>0</v>
      </c>
      <c r="E32" s="2">
        <f>'use 2012-13'!E32*rates!$D30</f>
        <v>0</v>
      </c>
      <c r="F32" s="2">
        <f>'use 2012-13'!F32*rates!$D30</f>
        <v>7968.7545941252811</v>
      </c>
      <c r="G32" s="2">
        <f>'use 2012-13'!G32*rates!$D30</f>
        <v>0</v>
      </c>
      <c r="H32" s="2">
        <f>'use 2012-13'!H32*rates!$D30</f>
        <v>0</v>
      </c>
      <c r="I32" s="2">
        <f>'use 2012-13'!I32*rates!$D30</f>
        <v>0</v>
      </c>
      <c r="J32" s="2">
        <f>'use 2012-13'!J32*rates!$D30</f>
        <v>0</v>
      </c>
      <c r="K32" s="2">
        <f>'use 2012-13'!K32*rates!$D30</f>
        <v>0</v>
      </c>
      <c r="L32" s="2">
        <f>'use 2012-13'!L32*rates!$D30</f>
        <v>0</v>
      </c>
      <c r="M32" s="2">
        <f>'use 2012-13'!M32*rates!$D30</f>
        <v>254694.05441991094</v>
      </c>
      <c r="N32" s="2">
        <f>'use 2012-13'!N32*rates!$D30</f>
        <v>0</v>
      </c>
      <c r="O32" s="2">
        <f>'use 2012-13'!O32*rates!$D30</f>
        <v>0</v>
      </c>
      <c r="P32" s="2">
        <f>'use 2012-13'!P32*rates!$D30</f>
        <v>0</v>
      </c>
      <c r="Q32" s="2">
        <f>'use 2012-13'!Q32*rates!$D30</f>
        <v>0</v>
      </c>
      <c r="R32" s="2">
        <f>'use 2012-13'!R32*rates!$D30</f>
        <v>0</v>
      </c>
      <c r="S32" s="2">
        <f>'use 2012-13'!S32*rates!$D30</f>
        <v>0</v>
      </c>
      <c r="T32" s="2">
        <f>'use 2012-13'!T32*rates!$D30</f>
        <v>0</v>
      </c>
      <c r="U32" s="2">
        <f>'use 2012-13'!U32*rates!$D30</f>
        <v>0</v>
      </c>
      <c r="V32" s="2">
        <f>'use 2012-13'!V32*rates!$D30</f>
        <v>0</v>
      </c>
      <c r="W32" s="2">
        <f>'use 2012-13'!W32*rates!$D30</f>
        <v>0</v>
      </c>
      <c r="X32" s="2">
        <f>'use 2012-13'!X32*rates!$D30</f>
        <v>0</v>
      </c>
      <c r="Y32" s="2">
        <f>'use 2012-13'!Y32*rates!$D30</f>
        <v>0</v>
      </c>
      <c r="Z32" s="2">
        <f>'use 2012-13'!Z32*rates!$D30</f>
        <v>0</v>
      </c>
      <c r="AA32" s="2">
        <f>'use 2012-13'!AA32*rates!$D30</f>
        <v>0</v>
      </c>
      <c r="AB32" s="2">
        <f>'use 2012-13'!AB32*rates!$D30</f>
        <v>0</v>
      </c>
      <c r="AC32" s="2">
        <f>'use 2012-13'!AC32*rates!$D30</f>
        <v>0</v>
      </c>
      <c r="AD32" s="2">
        <f>'use 2012-13'!AD32*rates!$D30</f>
        <v>0</v>
      </c>
      <c r="AE32" s="2">
        <f>'use 2012-13'!AE32*rates!$D30</f>
        <v>0</v>
      </c>
      <c r="AF32" s="2">
        <f>'use 2012-13'!AF32*rates!$D30</f>
        <v>0</v>
      </c>
      <c r="AG32" s="2">
        <f>'use 2012-13'!AG32*rates!$D30</f>
        <v>0</v>
      </c>
      <c r="AH32" s="2">
        <f>'use 2012-13'!AH32*rates!$D30</f>
        <v>12383.268501184648</v>
      </c>
      <c r="AI32" s="2">
        <f>'use 2012-13'!AI32*rates!$D30</f>
        <v>0</v>
      </c>
      <c r="AJ32" s="2">
        <f>'use 2012-13'!AJ32*rates!$D30</f>
        <v>0</v>
      </c>
      <c r="AK32" s="2">
        <f>'use 2012-13'!AK32*rates!$D30</f>
        <v>0</v>
      </c>
      <c r="AL32" s="2">
        <f>'use 2012-13'!AL32*rates!$D30</f>
        <v>0</v>
      </c>
      <c r="AM32" s="2">
        <f>'use 2012-13'!AM32*rates!$D30</f>
        <v>0</v>
      </c>
      <c r="AN32" s="2">
        <f>'use 2012-13'!AN32*rates!$D30</f>
        <v>0</v>
      </c>
      <c r="AO32" s="2">
        <f>'use 2012-13'!AO32*rates!$D30</f>
        <v>0</v>
      </c>
      <c r="AP32" s="2">
        <f>'use 2012-13'!AP32*rates!$D30</f>
        <v>0</v>
      </c>
      <c r="AQ32" s="2">
        <f>'use 2012-13'!AQ32*rates!$D30</f>
        <v>0</v>
      </c>
      <c r="AR32" s="2">
        <f>'use 2012-13'!AR32*rates!$D30</f>
        <v>0</v>
      </c>
      <c r="AS32" s="2">
        <f>'use 2012-13'!AS32*rates!$D30</f>
        <v>0</v>
      </c>
      <c r="AT32" s="2">
        <f>'use 2012-13'!AT32*rates!$D30</f>
        <v>0</v>
      </c>
      <c r="AU32" s="2">
        <f>'use 2012-13'!AU32*rates!$D30</f>
        <v>0</v>
      </c>
      <c r="AV32" s="2">
        <f>'use 2012-13'!AV32*rates!$D30</f>
        <v>0</v>
      </c>
      <c r="AW32" s="2">
        <f>'use 2012-13'!AW32*rates!$D30</f>
        <v>0</v>
      </c>
      <c r="AX32" s="2">
        <f>'use 2012-13'!AX32*rates!$D30</f>
        <v>0</v>
      </c>
      <c r="AY32" s="2">
        <f>'use 2012-13'!AY32*rates!$D30</f>
        <v>0</v>
      </c>
      <c r="AZ32" s="2">
        <f>'use 2012-13'!AZ32*rates!$D30</f>
        <v>0</v>
      </c>
      <c r="BA32" s="2">
        <f>'use 2012-13'!BA32*rates!$D30</f>
        <v>0</v>
      </c>
      <c r="BB32" s="2">
        <f>'use 2012-13'!BB32*rates!$D30</f>
        <v>0</v>
      </c>
      <c r="BC32" s="2">
        <f>'use 2012-13'!BC32*rates!$D30</f>
        <v>18225.377942271367</v>
      </c>
      <c r="BD32" s="2">
        <f>'use 2012-13'!BD32*rates!$D30</f>
        <v>0</v>
      </c>
      <c r="BE32" s="2">
        <f>'use 2012-13'!BE32*rates!$D30</f>
        <v>0</v>
      </c>
      <c r="BF32" s="2">
        <f>'use 2012-13'!BF32*rates!$D30</f>
        <v>0</v>
      </c>
      <c r="BG32" s="2">
        <f>'use 2012-13'!BG32*rates!$D30</f>
        <v>0</v>
      </c>
      <c r="BH32" s="2">
        <f>'use 2012-13'!BH32*rates!$D30</f>
        <v>0</v>
      </c>
      <c r="BI32" s="2">
        <f>'use 2012-13'!BI32*rates!$D30</f>
        <v>0</v>
      </c>
      <c r="BJ32" s="2">
        <f>'use 2012-13'!BJ32*rates!$D30</f>
        <v>0</v>
      </c>
      <c r="BK32" s="2">
        <f>'use 2012-13'!BK32*rates!$D30</f>
        <v>0</v>
      </c>
      <c r="BL32" s="2">
        <f>'use 2012-13'!BL32*rates!$D30</f>
        <v>0</v>
      </c>
      <c r="BM32" s="2">
        <f>'use 2012-13'!BM32*rates!$D30</f>
        <v>0</v>
      </c>
      <c r="BN32" s="2">
        <f>'use 2012-13'!BN32*rates!$D30</f>
        <v>0</v>
      </c>
      <c r="BO32" s="2">
        <f>'use 2012-13'!BO32*rates!$D30</f>
        <v>0</v>
      </c>
      <c r="BP32" s="2">
        <f>'use 2012-13'!BP32*rates!$D30</f>
        <v>0</v>
      </c>
      <c r="BQ32" s="2">
        <f t="shared" si="0"/>
        <v>293271.45545749221</v>
      </c>
      <c r="BR32" s="2">
        <v>3558358.1096110339</v>
      </c>
      <c r="BV32" s="2">
        <v>0</v>
      </c>
      <c r="BW32" s="2">
        <v>161923.65</v>
      </c>
      <c r="BX32" s="2">
        <f t="shared" si="1"/>
        <v>3720281.7596110338</v>
      </c>
      <c r="BY32" s="2">
        <f t="shared" si="2"/>
        <v>4013553.2150685261</v>
      </c>
    </row>
    <row r="33" spans="1:77" x14ac:dyDescent="0.35">
      <c r="A33" s="21">
        <v>30</v>
      </c>
      <c r="B33" s="21" t="s">
        <v>109</v>
      </c>
      <c r="C33" s="2">
        <f>'use 2012-13'!C33*rates!$D31</f>
        <v>0</v>
      </c>
      <c r="D33" s="2">
        <f>'use 2012-13'!D33*rates!$D31</f>
        <v>0</v>
      </c>
      <c r="E33" s="2">
        <f>'use 2012-13'!E33*rates!$D31</f>
        <v>0</v>
      </c>
      <c r="F33" s="2">
        <f>'use 2012-13'!F33*rates!$D31</f>
        <v>0</v>
      </c>
      <c r="G33" s="2">
        <f>'use 2012-13'!G33*rates!$D31</f>
        <v>3893.0170164690462</v>
      </c>
      <c r="H33" s="2">
        <f>'use 2012-13'!H33*rates!$D31</f>
        <v>0</v>
      </c>
      <c r="I33" s="2">
        <f>'use 2012-13'!I33*rates!$D31</f>
        <v>0</v>
      </c>
      <c r="J33" s="2">
        <f>'use 2012-13'!J33*rates!$D31</f>
        <v>143.24042529518141</v>
      </c>
      <c r="K33" s="2">
        <f>'use 2012-13'!K33*rates!$D31</f>
        <v>4132.4004714936373</v>
      </c>
      <c r="L33" s="2">
        <f>'use 2012-13'!L33*rates!$D31</f>
        <v>0</v>
      </c>
      <c r="M33" s="2">
        <f>'use 2012-13'!M33*rates!$D31</f>
        <v>30512.87825435416</v>
      </c>
      <c r="N33" s="2">
        <f>'use 2012-13'!N33*rates!$D31</f>
        <v>23.538886639385272</v>
      </c>
      <c r="O33" s="2">
        <f>'use 2012-13'!O33*rates!$D31</f>
        <v>58.92368318892202</v>
      </c>
      <c r="P33" s="2">
        <f>'use 2012-13'!P33*rates!$D31</f>
        <v>0</v>
      </c>
      <c r="Q33" s="2">
        <f>'use 2012-13'!Q33*rates!$D31</f>
        <v>183.7429453549158</v>
      </c>
      <c r="R33" s="2">
        <f>'use 2012-13'!R33*rates!$D31</f>
        <v>1002.8426316587316</v>
      </c>
      <c r="S33" s="2">
        <f>'use 2012-13'!S33*rates!$D31</f>
        <v>86581.010773748407</v>
      </c>
      <c r="T33" s="2">
        <f>'use 2012-13'!T33*rates!$D31</f>
        <v>681.09176734125424</v>
      </c>
      <c r="U33" s="2">
        <f>'use 2012-13'!U33*rates!$D31</f>
        <v>82.615300675717592</v>
      </c>
      <c r="V33" s="2">
        <f>'use 2012-13'!V33*rates!$D31</f>
        <v>1983720.2002596227</v>
      </c>
      <c r="W33" s="2">
        <f>'use 2012-13'!W33*rates!$D31</f>
        <v>54035.312500615255</v>
      </c>
      <c r="X33" s="2">
        <f>'use 2012-13'!X33*rates!$D31</f>
        <v>3299.7075344398959</v>
      </c>
      <c r="Y33" s="2">
        <f>'use 2012-13'!Y33*rates!$D31</f>
        <v>0</v>
      </c>
      <c r="Z33" s="2">
        <f>'use 2012-13'!Z33*rates!$D31</f>
        <v>0</v>
      </c>
      <c r="AA33" s="2">
        <f>'use 2012-13'!AA33*rates!$D31</f>
        <v>3.1929859128134974</v>
      </c>
      <c r="AB33" s="2">
        <f>'use 2012-13'!AB33*rates!$D31</f>
        <v>0.43439684400926998</v>
      </c>
      <c r="AC33" s="2">
        <f>'use 2012-13'!AC33*rates!$D31</f>
        <v>3539.1521504969633</v>
      </c>
      <c r="AD33" s="2">
        <f>'use 2012-13'!AD33*rates!$D31</f>
        <v>530530.34491457825</v>
      </c>
      <c r="AE33" s="2">
        <f>'use 2012-13'!AE33*rates!$D31</f>
        <v>102443.27213780345</v>
      </c>
      <c r="AF33" s="2">
        <f>'use 2012-13'!AF33*rates!$D31</f>
        <v>1066329.235323966</v>
      </c>
      <c r="AG33" s="2">
        <f>'use 2012-13'!AG33*rates!$D31</f>
        <v>60021.810539088532</v>
      </c>
      <c r="AH33" s="2">
        <f>'use 2012-13'!AH33*rates!$D31</f>
        <v>1836.3225945565812</v>
      </c>
      <c r="AI33" s="2">
        <f>'use 2012-13'!AI33*rates!$D31</f>
        <v>66929.877843642651</v>
      </c>
      <c r="AJ33" s="2">
        <f>'use 2012-13'!AJ33*rates!$D31</f>
        <v>224210.06820636537</v>
      </c>
      <c r="AK33" s="2">
        <f>'use 2012-13'!AK33*rates!$D31</f>
        <v>161.02499901173169</v>
      </c>
      <c r="AL33" s="2">
        <f>'use 2012-13'!AL33*rates!$D31</f>
        <v>33873.656828749539</v>
      </c>
      <c r="AM33" s="2">
        <f>'use 2012-13'!AM33*rates!$D31</f>
        <v>0</v>
      </c>
      <c r="AN33" s="2">
        <f>'use 2012-13'!AN33*rates!$D31</f>
        <v>66.954651710730744</v>
      </c>
      <c r="AO33" s="2">
        <f>'use 2012-13'!AO33*rates!$D31</f>
        <v>3.4036249428675145</v>
      </c>
      <c r="AP33" s="2">
        <f>'use 2012-13'!AP33*rates!$D31</f>
        <v>0</v>
      </c>
      <c r="AQ33" s="2">
        <f>'use 2012-13'!AQ33*rates!$D31</f>
        <v>0</v>
      </c>
      <c r="AR33" s="2">
        <f>'use 2012-13'!AR33*rates!$D31</f>
        <v>360613.71098981641</v>
      </c>
      <c r="AS33" s="2">
        <f>'use 2012-13'!AS33*rates!$D31</f>
        <v>0</v>
      </c>
      <c r="AT33" s="2">
        <f>'use 2012-13'!AT33*rates!$D31</f>
        <v>32019.527890519556</v>
      </c>
      <c r="AU33" s="2">
        <f>'use 2012-13'!AU33*rates!$D31</f>
        <v>25624.390077958033</v>
      </c>
      <c r="AV33" s="2">
        <f>'use 2012-13'!AV33*rates!$D31</f>
        <v>0</v>
      </c>
      <c r="AW33" s="2">
        <f>'use 2012-13'!AW33*rates!$D31</f>
        <v>0</v>
      </c>
      <c r="AX33" s="2">
        <f>'use 2012-13'!AX33*rates!$D31</f>
        <v>0</v>
      </c>
      <c r="AY33" s="2">
        <f>'use 2012-13'!AY33*rates!$D31</f>
        <v>0</v>
      </c>
      <c r="AZ33" s="2">
        <f>'use 2012-13'!AZ33*rates!$D31</f>
        <v>0</v>
      </c>
      <c r="BA33" s="2">
        <f>'use 2012-13'!BA33*rates!$D31</f>
        <v>0</v>
      </c>
      <c r="BB33" s="2">
        <f>'use 2012-13'!BB33*rates!$D31</f>
        <v>0</v>
      </c>
      <c r="BC33" s="2">
        <f>'use 2012-13'!BC33*rates!$D31</f>
        <v>0</v>
      </c>
      <c r="BD33" s="2">
        <f>'use 2012-13'!BD33*rates!$D31</f>
        <v>0</v>
      </c>
      <c r="BE33" s="2">
        <f>'use 2012-13'!BE33*rates!$D31</f>
        <v>0</v>
      </c>
      <c r="BF33" s="2">
        <f>'use 2012-13'!BF33*rates!$D31</f>
        <v>0</v>
      </c>
      <c r="BG33" s="2">
        <f>'use 2012-13'!BG33*rates!$D31</f>
        <v>0</v>
      </c>
      <c r="BH33" s="2">
        <f>'use 2012-13'!BH33*rates!$D31</f>
        <v>0</v>
      </c>
      <c r="BI33" s="2">
        <f>'use 2012-13'!BI33*rates!$D31</f>
        <v>0</v>
      </c>
      <c r="BJ33" s="2">
        <f>'use 2012-13'!BJ33*rates!$D31</f>
        <v>0</v>
      </c>
      <c r="BK33" s="2">
        <f>'use 2012-13'!BK33*rates!$D31</f>
        <v>0</v>
      </c>
      <c r="BL33" s="2">
        <f>'use 2012-13'!BL33*rates!$D31</f>
        <v>0</v>
      </c>
      <c r="BM33" s="2">
        <f>'use 2012-13'!BM33*rates!$D31</f>
        <v>0</v>
      </c>
      <c r="BN33" s="2">
        <f>'use 2012-13'!BN33*rates!$D31</f>
        <v>0</v>
      </c>
      <c r="BO33" s="2">
        <f>'use 2012-13'!BO33*rates!$D31</f>
        <v>0</v>
      </c>
      <c r="BP33" s="2">
        <f>'use 2012-13'!BP33*rates!$D31</f>
        <v>0</v>
      </c>
      <c r="BQ33" s="2">
        <f t="shared" si="0"/>
        <v>4676556.9026068589</v>
      </c>
      <c r="BR33" s="2">
        <v>253827.23279084504</v>
      </c>
      <c r="BV33" s="2">
        <v>0</v>
      </c>
      <c r="BW33" s="2">
        <v>146903.13000000003</v>
      </c>
      <c r="BX33" s="2">
        <f t="shared" si="1"/>
        <v>400730.3627908451</v>
      </c>
      <c r="BY33" s="2">
        <f t="shared" si="2"/>
        <v>5077287.2653977042</v>
      </c>
    </row>
    <row r="34" spans="1:77" x14ac:dyDescent="0.35">
      <c r="A34" s="21">
        <v>31</v>
      </c>
      <c r="B34" s="21" t="s">
        <v>7</v>
      </c>
      <c r="C34" s="2">
        <f>'use 2012-13'!C34*rates!$D32</f>
        <v>0</v>
      </c>
      <c r="D34" s="2">
        <f>'use 2012-13'!D34*rates!$D32</f>
        <v>0</v>
      </c>
      <c r="E34" s="2">
        <f>'use 2012-13'!E34*rates!$D32</f>
        <v>0</v>
      </c>
      <c r="F34" s="2">
        <f>'use 2012-13'!F34*rates!$D32</f>
        <v>0</v>
      </c>
      <c r="G34" s="2">
        <f>'use 2012-13'!G34*rates!$D32</f>
        <v>0</v>
      </c>
      <c r="H34" s="2">
        <f>'use 2012-13'!H34*rates!$D32</f>
        <v>156.48331852839627</v>
      </c>
      <c r="I34" s="2">
        <f>'use 2012-13'!I34*rates!$D32</f>
        <v>70.440918594554731</v>
      </c>
      <c r="J34" s="2">
        <f>'use 2012-13'!J34*rates!$D32</f>
        <v>0</v>
      </c>
      <c r="K34" s="2">
        <f>'use 2012-13'!K34*rates!$D32</f>
        <v>0</v>
      </c>
      <c r="L34" s="2">
        <f>'use 2012-13'!L34*rates!$D32</f>
        <v>0</v>
      </c>
      <c r="M34" s="2">
        <f>'use 2012-13'!M34*rates!$D32</f>
        <v>0</v>
      </c>
      <c r="N34" s="2">
        <f>'use 2012-13'!N34*rates!$D32</f>
        <v>0</v>
      </c>
      <c r="O34" s="2">
        <f>'use 2012-13'!O34*rates!$D32</f>
        <v>0</v>
      </c>
      <c r="P34" s="2">
        <f>'use 2012-13'!P34*rates!$D32</f>
        <v>0</v>
      </c>
      <c r="Q34" s="2">
        <f>'use 2012-13'!Q34*rates!$D32</f>
        <v>0</v>
      </c>
      <c r="R34" s="2">
        <f>'use 2012-13'!R34*rates!$D32</f>
        <v>0</v>
      </c>
      <c r="S34" s="2">
        <f>'use 2012-13'!S34*rates!$D32</f>
        <v>0</v>
      </c>
      <c r="T34" s="2">
        <f>'use 2012-13'!T34*rates!$D32</f>
        <v>0</v>
      </c>
      <c r="U34" s="2">
        <f>'use 2012-13'!U34*rates!$D32</f>
        <v>0</v>
      </c>
      <c r="V34" s="2">
        <f>'use 2012-13'!V34*rates!$D32</f>
        <v>0</v>
      </c>
      <c r="W34" s="2">
        <f>'use 2012-13'!W34*rates!$D32</f>
        <v>0</v>
      </c>
      <c r="X34" s="2">
        <f>'use 2012-13'!X34*rates!$D32</f>
        <v>0</v>
      </c>
      <c r="Y34" s="2">
        <f>'use 2012-13'!Y34*rates!$D32</f>
        <v>0</v>
      </c>
      <c r="Z34" s="2">
        <f>'use 2012-13'!Z34*rates!$D32</f>
        <v>0</v>
      </c>
      <c r="AA34" s="2">
        <f>'use 2012-13'!AA34*rates!$D32</f>
        <v>0</v>
      </c>
      <c r="AB34" s="2">
        <f>'use 2012-13'!AB34*rates!$D32</f>
        <v>0</v>
      </c>
      <c r="AC34" s="2">
        <f>'use 2012-13'!AC34*rates!$D32</f>
        <v>0</v>
      </c>
      <c r="AD34" s="2">
        <f>'use 2012-13'!AD34*rates!$D32</f>
        <v>0</v>
      </c>
      <c r="AE34" s="2">
        <f>'use 2012-13'!AE34*rates!$D32</f>
        <v>0</v>
      </c>
      <c r="AF34" s="2">
        <f>'use 2012-13'!AF34*rates!$D32</f>
        <v>1556551.024773377</v>
      </c>
      <c r="AG34" s="2">
        <f>'use 2012-13'!AG34*rates!$D32</f>
        <v>0</v>
      </c>
      <c r="AH34" s="2">
        <f>'use 2012-13'!AH34*rates!$D32</f>
        <v>0</v>
      </c>
      <c r="AI34" s="2">
        <f>'use 2012-13'!AI34*rates!$D32</f>
        <v>0</v>
      </c>
      <c r="AJ34" s="2">
        <f>'use 2012-13'!AJ34*rates!$D32</f>
        <v>0</v>
      </c>
      <c r="AK34" s="2">
        <f>'use 2012-13'!AK34*rates!$D32</f>
        <v>0</v>
      </c>
      <c r="AL34" s="2">
        <f>'use 2012-13'!AL34*rates!$D32</f>
        <v>0</v>
      </c>
      <c r="AM34" s="2">
        <f>'use 2012-13'!AM34*rates!$D32</f>
        <v>0</v>
      </c>
      <c r="AN34" s="2">
        <f>'use 2012-13'!AN34*rates!$D32</f>
        <v>0</v>
      </c>
      <c r="AO34" s="2">
        <f>'use 2012-13'!AO34*rates!$D32</f>
        <v>0</v>
      </c>
      <c r="AP34" s="2">
        <f>'use 2012-13'!AP34*rates!$D32</f>
        <v>0</v>
      </c>
      <c r="AQ34" s="2">
        <f>'use 2012-13'!AQ34*rates!$D32</f>
        <v>0</v>
      </c>
      <c r="AR34" s="2">
        <f>'use 2012-13'!AR34*rates!$D32</f>
        <v>0</v>
      </c>
      <c r="AS34" s="2">
        <f>'use 2012-13'!AS34*rates!$D32</f>
        <v>0</v>
      </c>
      <c r="AT34" s="2">
        <f>'use 2012-13'!AT34*rates!$D32</f>
        <v>0</v>
      </c>
      <c r="AU34" s="2">
        <f>'use 2012-13'!AU34*rates!$D32</f>
        <v>0</v>
      </c>
      <c r="AV34" s="2">
        <f>'use 2012-13'!AV34*rates!$D32</f>
        <v>0</v>
      </c>
      <c r="AW34" s="2">
        <f>'use 2012-13'!AW34*rates!$D32</f>
        <v>0</v>
      </c>
      <c r="AX34" s="2">
        <f>'use 2012-13'!AX34*rates!$D32</f>
        <v>0</v>
      </c>
      <c r="AY34" s="2">
        <f>'use 2012-13'!AY34*rates!$D32</f>
        <v>0</v>
      </c>
      <c r="AZ34" s="2">
        <f>'use 2012-13'!AZ34*rates!$D32</f>
        <v>0</v>
      </c>
      <c r="BA34" s="2">
        <f>'use 2012-13'!BA34*rates!$D32</f>
        <v>0</v>
      </c>
      <c r="BB34" s="2">
        <f>'use 2012-13'!BB34*rates!$D32</f>
        <v>0</v>
      </c>
      <c r="BC34" s="2">
        <f>'use 2012-13'!BC34*rates!$D32</f>
        <v>0</v>
      </c>
      <c r="BD34" s="2">
        <f>'use 2012-13'!BD34*rates!$D32</f>
        <v>0</v>
      </c>
      <c r="BE34" s="2">
        <f>'use 2012-13'!BE34*rates!$D32</f>
        <v>0</v>
      </c>
      <c r="BF34" s="2">
        <f>'use 2012-13'!BF34*rates!$D32</f>
        <v>0</v>
      </c>
      <c r="BG34" s="2">
        <f>'use 2012-13'!BG34*rates!$D32</f>
        <v>0</v>
      </c>
      <c r="BH34" s="2">
        <f>'use 2012-13'!BH34*rates!$D32</f>
        <v>0</v>
      </c>
      <c r="BI34" s="2">
        <f>'use 2012-13'!BI34*rates!$D32</f>
        <v>0</v>
      </c>
      <c r="BJ34" s="2">
        <f>'use 2012-13'!BJ34*rates!$D32</f>
        <v>0</v>
      </c>
      <c r="BK34" s="2">
        <f>'use 2012-13'!BK34*rates!$D32</f>
        <v>0</v>
      </c>
      <c r="BL34" s="2">
        <f>'use 2012-13'!BL34*rates!$D32</f>
        <v>0</v>
      </c>
      <c r="BM34" s="2">
        <f>'use 2012-13'!BM34*rates!$D32</f>
        <v>0</v>
      </c>
      <c r="BN34" s="2">
        <f>'use 2012-13'!BN34*rates!$D32</f>
        <v>0</v>
      </c>
      <c r="BO34" s="2">
        <f>'use 2012-13'!BO34*rates!$D32</f>
        <v>0</v>
      </c>
      <c r="BP34" s="2">
        <f>'use 2012-13'!BP34*rates!$D32</f>
        <v>0</v>
      </c>
      <c r="BQ34" s="2">
        <f t="shared" si="0"/>
        <v>1556777.9490105</v>
      </c>
      <c r="BV34" s="2">
        <v>0</v>
      </c>
      <c r="BX34" s="2">
        <f t="shared" si="1"/>
        <v>0</v>
      </c>
      <c r="BY34" s="2">
        <f t="shared" si="2"/>
        <v>1556777.9490105</v>
      </c>
    </row>
    <row r="35" spans="1:77" x14ac:dyDescent="0.35">
      <c r="A35" s="21">
        <v>32</v>
      </c>
      <c r="B35" s="21" t="s">
        <v>110</v>
      </c>
      <c r="C35" s="2">
        <f>'use 2012-13'!C35*rates!$D33</f>
        <v>0</v>
      </c>
      <c r="D35" s="2">
        <f>'use 2012-13'!D35*rates!$D33</f>
        <v>0</v>
      </c>
      <c r="E35" s="2">
        <f>'use 2012-13'!E35*rates!$D33</f>
        <v>0</v>
      </c>
      <c r="F35" s="2">
        <f>'use 2012-13'!F35*rates!$D33</f>
        <v>0</v>
      </c>
      <c r="G35" s="2">
        <f>'use 2012-13'!G35*rates!$D33</f>
        <v>0</v>
      </c>
      <c r="H35" s="2">
        <f>'use 2012-13'!H35*rates!$D33</f>
        <v>142.44940688278419</v>
      </c>
      <c r="I35" s="2">
        <f>'use 2012-13'!I35*rates!$D33</f>
        <v>37.891294280019522</v>
      </c>
      <c r="J35" s="2">
        <f>'use 2012-13'!J35*rates!$D33</f>
        <v>0</v>
      </c>
      <c r="K35" s="2">
        <f>'use 2012-13'!K35*rates!$D33</f>
        <v>0</v>
      </c>
      <c r="L35" s="2">
        <f>'use 2012-13'!L35*rates!$D33</f>
        <v>0</v>
      </c>
      <c r="M35" s="2">
        <f>'use 2012-13'!M35*rates!$D33</f>
        <v>0</v>
      </c>
      <c r="N35" s="2">
        <f>'use 2012-13'!N35*rates!$D33</f>
        <v>0</v>
      </c>
      <c r="O35" s="2">
        <f>'use 2012-13'!O35*rates!$D33</f>
        <v>0</v>
      </c>
      <c r="P35" s="2">
        <f>'use 2012-13'!P35*rates!$D33</f>
        <v>0</v>
      </c>
      <c r="Q35" s="2">
        <f>'use 2012-13'!Q35*rates!$D33</f>
        <v>0</v>
      </c>
      <c r="R35" s="2">
        <f>'use 2012-13'!R35*rates!$D33</f>
        <v>0</v>
      </c>
      <c r="S35" s="2">
        <f>'use 2012-13'!S35*rates!$D33</f>
        <v>0</v>
      </c>
      <c r="T35" s="2">
        <f>'use 2012-13'!T35*rates!$D33</f>
        <v>0</v>
      </c>
      <c r="U35" s="2">
        <f>'use 2012-13'!U35*rates!$D33</f>
        <v>0</v>
      </c>
      <c r="V35" s="2">
        <f>'use 2012-13'!V35*rates!$D33</f>
        <v>0</v>
      </c>
      <c r="W35" s="2">
        <f>'use 2012-13'!W35*rates!$D33</f>
        <v>0</v>
      </c>
      <c r="X35" s="2">
        <f>'use 2012-13'!X35*rates!$D33</f>
        <v>0</v>
      </c>
      <c r="Y35" s="2">
        <f>'use 2012-13'!Y35*rates!$D33</f>
        <v>0</v>
      </c>
      <c r="Z35" s="2">
        <f>'use 2012-13'!Z35*rates!$D33</f>
        <v>0</v>
      </c>
      <c r="AA35" s="2">
        <f>'use 2012-13'!AA35*rates!$D33</f>
        <v>0</v>
      </c>
      <c r="AB35" s="2">
        <f>'use 2012-13'!AB35*rates!$D33</f>
        <v>0</v>
      </c>
      <c r="AC35" s="2">
        <f>'use 2012-13'!AC35*rates!$D33</f>
        <v>0</v>
      </c>
      <c r="AD35" s="2">
        <f>'use 2012-13'!AD35*rates!$D33</f>
        <v>0</v>
      </c>
      <c r="AE35" s="2">
        <f>'use 2012-13'!AE35*rates!$D33</f>
        <v>0</v>
      </c>
      <c r="AF35" s="2">
        <f>'use 2012-13'!AF35*rates!$D33</f>
        <v>17721888.368711974</v>
      </c>
      <c r="AG35" s="2">
        <f>'use 2012-13'!AG35*rates!$D33</f>
        <v>0</v>
      </c>
      <c r="AH35" s="2">
        <f>'use 2012-13'!AH35*rates!$D33</f>
        <v>0</v>
      </c>
      <c r="AI35" s="2">
        <f>'use 2012-13'!AI35*rates!$D33</f>
        <v>0</v>
      </c>
      <c r="AJ35" s="2">
        <f>'use 2012-13'!AJ35*rates!$D33</f>
        <v>0</v>
      </c>
      <c r="AK35" s="2">
        <f>'use 2012-13'!AK35*rates!$D33</f>
        <v>0</v>
      </c>
      <c r="AL35" s="2">
        <f>'use 2012-13'!AL35*rates!$D33</f>
        <v>0</v>
      </c>
      <c r="AM35" s="2">
        <f>'use 2012-13'!AM35*rates!$D33</f>
        <v>0</v>
      </c>
      <c r="AN35" s="2">
        <f>'use 2012-13'!AN35*rates!$D33</f>
        <v>0</v>
      </c>
      <c r="AO35" s="2">
        <f>'use 2012-13'!AO35*rates!$D33</f>
        <v>0</v>
      </c>
      <c r="AP35" s="2">
        <f>'use 2012-13'!AP35*rates!$D33</f>
        <v>0</v>
      </c>
      <c r="AQ35" s="2">
        <f>'use 2012-13'!AQ35*rates!$D33</f>
        <v>0</v>
      </c>
      <c r="AR35" s="2">
        <f>'use 2012-13'!AR35*rates!$D33</f>
        <v>0</v>
      </c>
      <c r="AS35" s="2">
        <f>'use 2012-13'!AS35*rates!$D33</f>
        <v>0</v>
      </c>
      <c r="AT35" s="2">
        <f>'use 2012-13'!AT35*rates!$D33</f>
        <v>0</v>
      </c>
      <c r="AU35" s="2">
        <f>'use 2012-13'!AU35*rates!$D33</f>
        <v>0</v>
      </c>
      <c r="AV35" s="2">
        <f>'use 2012-13'!AV35*rates!$D33</f>
        <v>0</v>
      </c>
      <c r="AW35" s="2">
        <f>'use 2012-13'!AW35*rates!$D33</f>
        <v>0</v>
      </c>
      <c r="AX35" s="2">
        <f>'use 2012-13'!AX35*rates!$D33</f>
        <v>0</v>
      </c>
      <c r="AY35" s="2">
        <f>'use 2012-13'!AY35*rates!$D33</f>
        <v>0</v>
      </c>
      <c r="AZ35" s="2">
        <f>'use 2012-13'!AZ35*rates!$D33</f>
        <v>0</v>
      </c>
      <c r="BA35" s="2">
        <f>'use 2012-13'!BA35*rates!$D33</f>
        <v>0</v>
      </c>
      <c r="BB35" s="2">
        <f>'use 2012-13'!BB35*rates!$D33</f>
        <v>0</v>
      </c>
      <c r="BC35" s="2">
        <f>'use 2012-13'!BC35*rates!$D33</f>
        <v>0</v>
      </c>
      <c r="BD35" s="2">
        <f>'use 2012-13'!BD35*rates!$D33</f>
        <v>0</v>
      </c>
      <c r="BE35" s="2">
        <f>'use 2012-13'!BE35*rates!$D33</f>
        <v>0</v>
      </c>
      <c r="BF35" s="2">
        <f>'use 2012-13'!BF35*rates!$D33</f>
        <v>0</v>
      </c>
      <c r="BG35" s="2">
        <f>'use 2012-13'!BG35*rates!$D33</f>
        <v>0</v>
      </c>
      <c r="BH35" s="2">
        <f>'use 2012-13'!BH35*rates!$D33</f>
        <v>0</v>
      </c>
      <c r="BI35" s="2">
        <f>'use 2012-13'!BI35*rates!$D33</f>
        <v>0</v>
      </c>
      <c r="BJ35" s="2">
        <f>'use 2012-13'!BJ35*rates!$D33</f>
        <v>0</v>
      </c>
      <c r="BK35" s="2">
        <f>'use 2012-13'!BK35*rates!$D33</f>
        <v>0</v>
      </c>
      <c r="BL35" s="2">
        <f>'use 2012-13'!BL35*rates!$D33</f>
        <v>0</v>
      </c>
      <c r="BM35" s="2">
        <f>'use 2012-13'!BM35*rates!$D33</f>
        <v>0</v>
      </c>
      <c r="BN35" s="2">
        <f>'use 2012-13'!BN35*rates!$D33</f>
        <v>0</v>
      </c>
      <c r="BO35" s="2">
        <f>'use 2012-13'!BO35*rates!$D33</f>
        <v>0</v>
      </c>
      <c r="BP35" s="2">
        <f>'use 2012-13'!BP35*rates!$D33</f>
        <v>0</v>
      </c>
      <c r="BQ35" s="2">
        <f t="shared" si="0"/>
        <v>17722068.709413137</v>
      </c>
      <c r="BV35" s="2">
        <v>0</v>
      </c>
      <c r="BX35" s="2">
        <f t="shared" si="1"/>
        <v>0</v>
      </c>
      <c r="BY35" s="2">
        <f t="shared" si="2"/>
        <v>17722068.709413137</v>
      </c>
    </row>
    <row r="36" spans="1:77" x14ac:dyDescent="0.35">
      <c r="A36" s="21">
        <v>33</v>
      </c>
      <c r="B36" s="21" t="s">
        <v>111</v>
      </c>
      <c r="C36" s="2">
        <f>'use 2012-13'!C36*rates!$D34</f>
        <v>0</v>
      </c>
      <c r="D36" s="2">
        <f>'use 2012-13'!D36*rates!$D34</f>
        <v>0</v>
      </c>
      <c r="E36" s="2">
        <f>'use 2012-13'!E36*rates!$D34</f>
        <v>0</v>
      </c>
      <c r="F36" s="2">
        <f>'use 2012-13'!F36*rates!$D34</f>
        <v>0</v>
      </c>
      <c r="G36" s="2">
        <f>'use 2012-13'!G36*rates!$D34</f>
        <v>0</v>
      </c>
      <c r="H36" s="2">
        <f>'use 2012-13'!H36*rates!$D34</f>
        <v>0</v>
      </c>
      <c r="I36" s="2">
        <f>'use 2012-13'!I36*rates!$D34</f>
        <v>0</v>
      </c>
      <c r="J36" s="2">
        <f>'use 2012-13'!J36*rates!$D34</f>
        <v>0</v>
      </c>
      <c r="K36" s="2">
        <f>'use 2012-13'!K36*rates!$D34</f>
        <v>0</v>
      </c>
      <c r="L36" s="2">
        <f>'use 2012-13'!L36*rates!$D34</f>
        <v>0</v>
      </c>
      <c r="M36" s="2">
        <f>'use 2012-13'!M36*rates!$D34</f>
        <v>0</v>
      </c>
      <c r="N36" s="2">
        <f>'use 2012-13'!N36*rates!$D34</f>
        <v>0</v>
      </c>
      <c r="O36" s="2">
        <f>'use 2012-13'!O36*rates!$D34</f>
        <v>0</v>
      </c>
      <c r="P36" s="2">
        <f>'use 2012-13'!P36*rates!$D34</f>
        <v>0</v>
      </c>
      <c r="Q36" s="2">
        <f>'use 2012-13'!Q36*rates!$D34</f>
        <v>0</v>
      </c>
      <c r="R36" s="2">
        <f>'use 2012-13'!R36*rates!$D34</f>
        <v>0</v>
      </c>
      <c r="S36" s="2">
        <f>'use 2012-13'!S36*rates!$D34</f>
        <v>0</v>
      </c>
      <c r="T36" s="2">
        <f>'use 2012-13'!T36*rates!$D34</f>
        <v>0</v>
      </c>
      <c r="U36" s="2">
        <f>'use 2012-13'!U36*rates!$D34</f>
        <v>0</v>
      </c>
      <c r="V36" s="2">
        <f>'use 2012-13'!V36*rates!$D34</f>
        <v>1442451.4015524534</v>
      </c>
      <c r="W36" s="2">
        <f>'use 2012-13'!W36*rates!$D34</f>
        <v>0</v>
      </c>
      <c r="X36" s="2">
        <f>'use 2012-13'!X36*rates!$D34</f>
        <v>7522.9485471459811</v>
      </c>
      <c r="Y36" s="2">
        <f>'use 2012-13'!Y36*rates!$D34</f>
        <v>0</v>
      </c>
      <c r="Z36" s="2">
        <f>'use 2012-13'!Z36*rates!$D34</f>
        <v>0</v>
      </c>
      <c r="AA36" s="2">
        <f>'use 2012-13'!AA36*rates!$D34</f>
        <v>0</v>
      </c>
      <c r="AB36" s="2">
        <f>'use 2012-13'!AB36*rates!$D34</f>
        <v>0</v>
      </c>
      <c r="AC36" s="2">
        <f>'use 2012-13'!AC36*rates!$D34</f>
        <v>0</v>
      </c>
      <c r="AD36" s="2">
        <f>'use 2012-13'!AD36*rates!$D34</f>
        <v>0</v>
      </c>
      <c r="AE36" s="2">
        <f>'use 2012-13'!AE36*rates!$D34</f>
        <v>0</v>
      </c>
      <c r="AF36" s="2">
        <f>'use 2012-13'!AF36*rates!$D34</f>
        <v>0</v>
      </c>
      <c r="AG36" s="2">
        <f>'use 2012-13'!AG36*rates!$D34</f>
        <v>0</v>
      </c>
      <c r="AH36" s="2">
        <f>'use 2012-13'!AH36*rates!$D34</f>
        <v>0</v>
      </c>
      <c r="AI36" s="2">
        <f>'use 2012-13'!AI36*rates!$D34</f>
        <v>0</v>
      </c>
      <c r="AJ36" s="2">
        <f>'use 2012-13'!AJ36*rates!$D34</f>
        <v>0</v>
      </c>
      <c r="AK36" s="2">
        <f>'use 2012-13'!AK36*rates!$D34</f>
        <v>0</v>
      </c>
      <c r="AL36" s="2">
        <f>'use 2012-13'!AL36*rates!$D34</f>
        <v>0</v>
      </c>
      <c r="AM36" s="2">
        <f>'use 2012-13'!AM36*rates!$D34</f>
        <v>0</v>
      </c>
      <c r="AN36" s="2">
        <f>'use 2012-13'!AN36*rates!$D34</f>
        <v>0</v>
      </c>
      <c r="AO36" s="2">
        <f>'use 2012-13'!AO36*rates!$D34</f>
        <v>0</v>
      </c>
      <c r="AP36" s="2">
        <f>'use 2012-13'!AP36*rates!$D34</f>
        <v>0</v>
      </c>
      <c r="AQ36" s="2">
        <f>'use 2012-13'!AQ36*rates!$D34</f>
        <v>0</v>
      </c>
      <c r="AR36" s="2">
        <f>'use 2012-13'!AR36*rates!$D34</f>
        <v>0</v>
      </c>
      <c r="AS36" s="2">
        <f>'use 2012-13'!AS36*rates!$D34</f>
        <v>0</v>
      </c>
      <c r="AT36" s="2">
        <f>'use 2012-13'!AT36*rates!$D34</f>
        <v>0</v>
      </c>
      <c r="AU36" s="2">
        <f>'use 2012-13'!AU36*rates!$D34</f>
        <v>0</v>
      </c>
      <c r="AV36" s="2">
        <f>'use 2012-13'!AV36*rates!$D34</f>
        <v>0</v>
      </c>
      <c r="AW36" s="2">
        <f>'use 2012-13'!AW36*rates!$D34</f>
        <v>0</v>
      </c>
      <c r="AX36" s="2">
        <f>'use 2012-13'!AX36*rates!$D34</f>
        <v>0</v>
      </c>
      <c r="AY36" s="2">
        <f>'use 2012-13'!AY36*rates!$D34</f>
        <v>0</v>
      </c>
      <c r="AZ36" s="2">
        <f>'use 2012-13'!AZ36*rates!$D34</f>
        <v>0</v>
      </c>
      <c r="BA36" s="2">
        <f>'use 2012-13'!BA36*rates!$D34</f>
        <v>0</v>
      </c>
      <c r="BB36" s="2">
        <f>'use 2012-13'!BB36*rates!$D34</f>
        <v>0</v>
      </c>
      <c r="BC36" s="2">
        <f>'use 2012-13'!BC36*rates!$D34</f>
        <v>0</v>
      </c>
      <c r="BD36" s="2">
        <f>'use 2012-13'!BD36*rates!$D34</f>
        <v>0</v>
      </c>
      <c r="BE36" s="2">
        <f>'use 2012-13'!BE36*rates!$D34</f>
        <v>0</v>
      </c>
      <c r="BF36" s="2">
        <f>'use 2012-13'!BF36*rates!$D34</f>
        <v>0</v>
      </c>
      <c r="BG36" s="2">
        <f>'use 2012-13'!BG36*rates!$D34</f>
        <v>0</v>
      </c>
      <c r="BH36" s="2">
        <f>'use 2012-13'!BH36*rates!$D34</f>
        <v>0</v>
      </c>
      <c r="BI36" s="2">
        <f>'use 2012-13'!BI36*rates!$D34</f>
        <v>0</v>
      </c>
      <c r="BJ36" s="2">
        <f>'use 2012-13'!BJ36*rates!$D34</f>
        <v>0</v>
      </c>
      <c r="BK36" s="2">
        <f>'use 2012-13'!BK36*rates!$D34</f>
        <v>0</v>
      </c>
      <c r="BL36" s="2">
        <f>'use 2012-13'!BL36*rates!$D34</f>
        <v>0</v>
      </c>
      <c r="BM36" s="2">
        <f>'use 2012-13'!BM36*rates!$D34</f>
        <v>0</v>
      </c>
      <c r="BN36" s="2">
        <f>'use 2012-13'!BN36*rates!$D34</f>
        <v>0</v>
      </c>
      <c r="BO36" s="2">
        <f>'use 2012-13'!BO36*rates!$D34</f>
        <v>0</v>
      </c>
      <c r="BP36" s="2">
        <f>'use 2012-13'!BP36*rates!$D34</f>
        <v>0</v>
      </c>
      <c r="BQ36" s="2">
        <f t="shared" si="0"/>
        <v>1449974.3500995995</v>
      </c>
      <c r="BV36" s="2">
        <v>162170.83109193077</v>
      </c>
      <c r="BW36" s="2">
        <v>981735.27000000014</v>
      </c>
      <c r="BX36" s="2">
        <f t="shared" si="1"/>
        <v>1143906.1010919309</v>
      </c>
      <c r="BY36" s="2">
        <f t="shared" si="2"/>
        <v>2593880.4511915306</v>
      </c>
    </row>
    <row r="37" spans="1:77" x14ac:dyDescent="0.35">
      <c r="A37" s="21">
        <v>34</v>
      </c>
      <c r="B37" s="21" t="s">
        <v>112</v>
      </c>
      <c r="C37" s="2">
        <f>'use 2012-13'!C37*rates!$D35</f>
        <v>0</v>
      </c>
      <c r="D37" s="2">
        <f>'use 2012-13'!D37*rates!$D35</f>
        <v>0</v>
      </c>
      <c r="E37" s="2">
        <f>'use 2012-13'!E37*rates!$D35</f>
        <v>0</v>
      </c>
      <c r="F37" s="2">
        <f>'use 2012-13'!F37*rates!$D35</f>
        <v>0</v>
      </c>
      <c r="G37" s="2">
        <f>'use 2012-13'!G37*rates!$D35</f>
        <v>0</v>
      </c>
      <c r="H37" s="2">
        <f>'use 2012-13'!H37*rates!$D35</f>
        <v>0</v>
      </c>
      <c r="I37" s="2">
        <f>'use 2012-13'!I37*rates!$D35</f>
        <v>0</v>
      </c>
      <c r="J37" s="2">
        <f>'use 2012-13'!J37*rates!$D35</f>
        <v>0</v>
      </c>
      <c r="K37" s="2">
        <f>'use 2012-13'!K37*rates!$D35</f>
        <v>0</v>
      </c>
      <c r="L37" s="2">
        <f>'use 2012-13'!L37*rates!$D35</f>
        <v>0</v>
      </c>
      <c r="M37" s="2">
        <f>'use 2012-13'!M37*rates!$D35</f>
        <v>0</v>
      </c>
      <c r="N37" s="2">
        <f>'use 2012-13'!N37*rates!$D35</f>
        <v>0</v>
      </c>
      <c r="O37" s="2">
        <f>'use 2012-13'!O37*rates!$D35</f>
        <v>0</v>
      </c>
      <c r="P37" s="2">
        <f>'use 2012-13'!P37*rates!$D35</f>
        <v>0</v>
      </c>
      <c r="Q37" s="2">
        <f>'use 2012-13'!Q37*rates!$D35</f>
        <v>0</v>
      </c>
      <c r="R37" s="2">
        <f>'use 2012-13'!R37*rates!$D35</f>
        <v>0</v>
      </c>
      <c r="S37" s="2">
        <f>'use 2012-13'!S37*rates!$D35</f>
        <v>0</v>
      </c>
      <c r="T37" s="2">
        <f>'use 2012-13'!T37*rates!$D35</f>
        <v>0</v>
      </c>
      <c r="U37" s="2">
        <f>'use 2012-13'!U37*rates!$D35</f>
        <v>0</v>
      </c>
      <c r="V37" s="2">
        <f>'use 2012-13'!V37*rates!$D35</f>
        <v>41664.841276049767</v>
      </c>
      <c r="W37" s="2">
        <f>'use 2012-13'!W37*rates!$D35</f>
        <v>60759.489947255461</v>
      </c>
      <c r="X37" s="2">
        <f>'use 2012-13'!X37*rates!$D35</f>
        <v>0</v>
      </c>
      <c r="Y37" s="2">
        <f>'use 2012-13'!Y37*rates!$D35</f>
        <v>0</v>
      </c>
      <c r="Z37" s="2">
        <f>'use 2012-13'!Z37*rates!$D35</f>
        <v>0</v>
      </c>
      <c r="AA37" s="2">
        <f>'use 2012-13'!AA37*rates!$D35</f>
        <v>0</v>
      </c>
      <c r="AB37" s="2">
        <f>'use 2012-13'!AB37*rates!$D35</f>
        <v>0</v>
      </c>
      <c r="AC37" s="2">
        <f>'use 2012-13'!AC37*rates!$D35</f>
        <v>0</v>
      </c>
      <c r="AD37" s="2">
        <f>'use 2012-13'!AD37*rates!$D35</f>
        <v>0</v>
      </c>
      <c r="AE37" s="2">
        <f>'use 2012-13'!AE37*rates!$D35</f>
        <v>0</v>
      </c>
      <c r="AF37" s="2">
        <f>'use 2012-13'!AF37*rates!$D35</f>
        <v>0</v>
      </c>
      <c r="AG37" s="2">
        <f>'use 2012-13'!AG37*rates!$D35</f>
        <v>0</v>
      </c>
      <c r="AH37" s="2">
        <f>'use 2012-13'!AH37*rates!$D35</f>
        <v>0</v>
      </c>
      <c r="AI37" s="2">
        <f>'use 2012-13'!AI37*rates!$D35</f>
        <v>0</v>
      </c>
      <c r="AJ37" s="2">
        <f>'use 2012-13'!AJ37*rates!$D35</f>
        <v>0</v>
      </c>
      <c r="AK37" s="2">
        <f>'use 2012-13'!AK37*rates!$D35</f>
        <v>0</v>
      </c>
      <c r="AL37" s="2">
        <f>'use 2012-13'!AL37*rates!$D35</f>
        <v>0</v>
      </c>
      <c r="AM37" s="2">
        <f>'use 2012-13'!AM37*rates!$D35</f>
        <v>0</v>
      </c>
      <c r="AN37" s="2">
        <f>'use 2012-13'!AN37*rates!$D35</f>
        <v>0</v>
      </c>
      <c r="AO37" s="2">
        <f>'use 2012-13'!AO37*rates!$D35</f>
        <v>0</v>
      </c>
      <c r="AP37" s="2">
        <f>'use 2012-13'!AP37*rates!$D35</f>
        <v>0</v>
      </c>
      <c r="AQ37" s="2">
        <f>'use 2012-13'!AQ37*rates!$D35</f>
        <v>0</v>
      </c>
      <c r="AR37" s="2">
        <f>'use 2012-13'!AR37*rates!$D35</f>
        <v>0</v>
      </c>
      <c r="AS37" s="2">
        <f>'use 2012-13'!AS37*rates!$D35</f>
        <v>0</v>
      </c>
      <c r="AT37" s="2">
        <f>'use 2012-13'!AT37*rates!$D35</f>
        <v>0</v>
      </c>
      <c r="AU37" s="2">
        <f>'use 2012-13'!AU37*rates!$D35</f>
        <v>0</v>
      </c>
      <c r="AV37" s="2">
        <f>'use 2012-13'!AV37*rates!$D35</f>
        <v>0</v>
      </c>
      <c r="AW37" s="2">
        <f>'use 2012-13'!AW37*rates!$D35</f>
        <v>0</v>
      </c>
      <c r="AX37" s="2">
        <f>'use 2012-13'!AX37*rates!$D35</f>
        <v>0</v>
      </c>
      <c r="AY37" s="2">
        <f>'use 2012-13'!AY37*rates!$D35</f>
        <v>0</v>
      </c>
      <c r="AZ37" s="2">
        <f>'use 2012-13'!AZ37*rates!$D35</f>
        <v>0</v>
      </c>
      <c r="BA37" s="2">
        <f>'use 2012-13'!BA37*rates!$D35</f>
        <v>0</v>
      </c>
      <c r="BB37" s="2">
        <f>'use 2012-13'!BB37*rates!$D35</f>
        <v>0</v>
      </c>
      <c r="BC37" s="2">
        <f>'use 2012-13'!BC37*rates!$D35</f>
        <v>0</v>
      </c>
      <c r="BD37" s="2">
        <f>'use 2012-13'!BD37*rates!$D35</f>
        <v>0</v>
      </c>
      <c r="BE37" s="2">
        <f>'use 2012-13'!BE37*rates!$D35</f>
        <v>0</v>
      </c>
      <c r="BF37" s="2">
        <f>'use 2012-13'!BF37*rates!$D35</f>
        <v>0</v>
      </c>
      <c r="BG37" s="2">
        <f>'use 2012-13'!BG37*rates!$D35</f>
        <v>0</v>
      </c>
      <c r="BH37" s="2">
        <f>'use 2012-13'!BH37*rates!$D35</f>
        <v>0</v>
      </c>
      <c r="BI37" s="2">
        <f>'use 2012-13'!BI37*rates!$D35</f>
        <v>0</v>
      </c>
      <c r="BJ37" s="2">
        <f>'use 2012-13'!BJ37*rates!$D35</f>
        <v>0</v>
      </c>
      <c r="BK37" s="2">
        <f>'use 2012-13'!BK37*rates!$D35</f>
        <v>0</v>
      </c>
      <c r="BL37" s="2">
        <f>'use 2012-13'!BL37*rates!$D35</f>
        <v>0</v>
      </c>
      <c r="BM37" s="2">
        <f>'use 2012-13'!BM37*rates!$D35</f>
        <v>0</v>
      </c>
      <c r="BN37" s="2">
        <f>'use 2012-13'!BN37*rates!$D35</f>
        <v>0</v>
      </c>
      <c r="BO37" s="2">
        <f>'use 2012-13'!BO37*rates!$D35</f>
        <v>0</v>
      </c>
      <c r="BP37" s="2">
        <f>'use 2012-13'!BP37*rates!$D35</f>
        <v>0</v>
      </c>
      <c r="BQ37" s="2">
        <f t="shared" si="0"/>
        <v>102424.33122330523</v>
      </c>
      <c r="BV37" s="2">
        <v>27163.502817372919</v>
      </c>
      <c r="BW37" s="2">
        <v>4183.6100000000006</v>
      </c>
      <c r="BX37" s="2">
        <f t="shared" si="1"/>
        <v>31347.112817372919</v>
      </c>
      <c r="BY37" s="2">
        <f t="shared" si="2"/>
        <v>133771.44404067815</v>
      </c>
    </row>
    <row r="38" spans="1:77" x14ac:dyDescent="0.35">
      <c r="A38" s="21">
        <v>35</v>
      </c>
      <c r="B38" s="21" t="s">
        <v>113</v>
      </c>
      <c r="C38" s="2">
        <f>'use 2012-13'!C38*rates!$D36</f>
        <v>0</v>
      </c>
      <c r="D38" s="2">
        <f>'use 2012-13'!D38*rates!$D36</f>
        <v>0</v>
      </c>
      <c r="E38" s="2">
        <f>'use 2012-13'!E38*rates!$D36</f>
        <v>0</v>
      </c>
      <c r="F38" s="2">
        <f>'use 2012-13'!F38*rates!$D36</f>
        <v>0</v>
      </c>
      <c r="G38" s="2">
        <f>'use 2012-13'!G38*rates!$D36</f>
        <v>0</v>
      </c>
      <c r="H38" s="2">
        <f>'use 2012-13'!H38*rates!$D36</f>
        <v>0</v>
      </c>
      <c r="I38" s="2">
        <f>'use 2012-13'!I38*rates!$D36</f>
        <v>0</v>
      </c>
      <c r="J38" s="2">
        <f>'use 2012-13'!J38*rates!$D36</f>
        <v>0</v>
      </c>
      <c r="K38" s="2">
        <f>'use 2012-13'!K38*rates!$D36</f>
        <v>0</v>
      </c>
      <c r="L38" s="2">
        <f>'use 2012-13'!L38*rates!$D36</f>
        <v>0</v>
      </c>
      <c r="M38" s="2">
        <f>'use 2012-13'!M38*rates!$D36</f>
        <v>0</v>
      </c>
      <c r="N38" s="2">
        <f>'use 2012-13'!N38*rates!$D36</f>
        <v>0</v>
      </c>
      <c r="O38" s="2">
        <f>'use 2012-13'!O38*rates!$D36</f>
        <v>0</v>
      </c>
      <c r="P38" s="2">
        <f>'use 2012-13'!P38*rates!$D36</f>
        <v>0</v>
      </c>
      <c r="Q38" s="2">
        <f>'use 2012-13'!Q38*rates!$D36</f>
        <v>0</v>
      </c>
      <c r="R38" s="2">
        <f>'use 2012-13'!R38*rates!$D36</f>
        <v>0</v>
      </c>
      <c r="S38" s="2">
        <f>'use 2012-13'!S38*rates!$D36</f>
        <v>0</v>
      </c>
      <c r="T38" s="2">
        <f>'use 2012-13'!T38*rates!$D36</f>
        <v>0</v>
      </c>
      <c r="U38" s="2">
        <f>'use 2012-13'!U38*rates!$D36</f>
        <v>0</v>
      </c>
      <c r="V38" s="2">
        <f>'use 2012-13'!V38*rates!$D36</f>
        <v>0</v>
      </c>
      <c r="W38" s="2">
        <f>'use 2012-13'!W38*rates!$D36</f>
        <v>26372.377632692656</v>
      </c>
      <c r="X38" s="2">
        <f>'use 2012-13'!X38*rates!$D36</f>
        <v>0</v>
      </c>
      <c r="Y38" s="2">
        <f>'use 2012-13'!Y38*rates!$D36</f>
        <v>0</v>
      </c>
      <c r="Z38" s="2">
        <f>'use 2012-13'!Z38*rates!$D36</f>
        <v>0</v>
      </c>
      <c r="AA38" s="2">
        <f>'use 2012-13'!AA38*rates!$D36</f>
        <v>0</v>
      </c>
      <c r="AB38" s="2">
        <f>'use 2012-13'!AB38*rates!$D36</f>
        <v>0</v>
      </c>
      <c r="AC38" s="2">
        <f>'use 2012-13'!AC38*rates!$D36</f>
        <v>0</v>
      </c>
      <c r="AD38" s="2">
        <f>'use 2012-13'!AD38*rates!$D36</f>
        <v>0</v>
      </c>
      <c r="AE38" s="2">
        <f>'use 2012-13'!AE38*rates!$D36</f>
        <v>0</v>
      </c>
      <c r="AF38" s="2">
        <f>'use 2012-13'!AF38*rates!$D36</f>
        <v>0</v>
      </c>
      <c r="AG38" s="2">
        <f>'use 2012-13'!AG38*rates!$D36</f>
        <v>0</v>
      </c>
      <c r="AH38" s="2">
        <f>'use 2012-13'!AH38*rates!$D36</f>
        <v>0</v>
      </c>
      <c r="AI38" s="2">
        <f>'use 2012-13'!AI38*rates!$D36</f>
        <v>0</v>
      </c>
      <c r="AJ38" s="2">
        <f>'use 2012-13'!AJ38*rates!$D36</f>
        <v>0</v>
      </c>
      <c r="AK38" s="2">
        <f>'use 2012-13'!AK38*rates!$D36</f>
        <v>0</v>
      </c>
      <c r="AL38" s="2">
        <f>'use 2012-13'!AL38*rates!$D36</f>
        <v>0</v>
      </c>
      <c r="AM38" s="2">
        <f>'use 2012-13'!AM38*rates!$D36</f>
        <v>0</v>
      </c>
      <c r="AN38" s="2">
        <f>'use 2012-13'!AN38*rates!$D36</f>
        <v>0</v>
      </c>
      <c r="AO38" s="2">
        <f>'use 2012-13'!AO38*rates!$D36</f>
        <v>3.3206790654210762E-2</v>
      </c>
      <c r="AP38" s="2">
        <f>'use 2012-13'!AP38*rates!$D36</f>
        <v>0</v>
      </c>
      <c r="AQ38" s="2">
        <f>'use 2012-13'!AQ38*rates!$D36</f>
        <v>0</v>
      </c>
      <c r="AR38" s="2">
        <f>'use 2012-13'!AR38*rates!$D36</f>
        <v>0</v>
      </c>
      <c r="AS38" s="2">
        <f>'use 2012-13'!AS38*rates!$D36</f>
        <v>0</v>
      </c>
      <c r="AT38" s="2">
        <f>'use 2012-13'!AT38*rates!$D36</f>
        <v>0</v>
      </c>
      <c r="AU38" s="2">
        <f>'use 2012-13'!AU38*rates!$D36</f>
        <v>0</v>
      </c>
      <c r="AV38" s="2">
        <f>'use 2012-13'!AV38*rates!$D36</f>
        <v>0</v>
      </c>
      <c r="AW38" s="2">
        <f>'use 2012-13'!AW38*rates!$D36</f>
        <v>0</v>
      </c>
      <c r="AX38" s="2">
        <f>'use 2012-13'!AX38*rates!$D36</f>
        <v>0</v>
      </c>
      <c r="AY38" s="2">
        <f>'use 2012-13'!AY38*rates!$D36</f>
        <v>0</v>
      </c>
      <c r="AZ38" s="2">
        <f>'use 2012-13'!AZ38*rates!$D36</f>
        <v>0</v>
      </c>
      <c r="BA38" s="2">
        <f>'use 2012-13'!BA38*rates!$D36</f>
        <v>0</v>
      </c>
      <c r="BB38" s="2">
        <f>'use 2012-13'!BB38*rates!$D36</f>
        <v>0</v>
      </c>
      <c r="BC38" s="2">
        <f>'use 2012-13'!BC38*rates!$D36</f>
        <v>0</v>
      </c>
      <c r="BD38" s="2">
        <f>'use 2012-13'!BD38*rates!$D36</f>
        <v>0</v>
      </c>
      <c r="BE38" s="2">
        <f>'use 2012-13'!BE38*rates!$D36</f>
        <v>0</v>
      </c>
      <c r="BF38" s="2">
        <f>'use 2012-13'!BF38*rates!$D36</f>
        <v>0</v>
      </c>
      <c r="BG38" s="2">
        <f>'use 2012-13'!BG38*rates!$D36</f>
        <v>0</v>
      </c>
      <c r="BH38" s="2">
        <f>'use 2012-13'!BH38*rates!$D36</f>
        <v>0</v>
      </c>
      <c r="BI38" s="2">
        <f>'use 2012-13'!BI38*rates!$D36</f>
        <v>0</v>
      </c>
      <c r="BJ38" s="2">
        <f>'use 2012-13'!BJ38*rates!$D36</f>
        <v>0</v>
      </c>
      <c r="BK38" s="2">
        <f>'use 2012-13'!BK38*rates!$D36</f>
        <v>0</v>
      </c>
      <c r="BL38" s="2">
        <f>'use 2012-13'!BL38*rates!$D36</f>
        <v>0</v>
      </c>
      <c r="BM38" s="2">
        <f>'use 2012-13'!BM38*rates!$D36</f>
        <v>0</v>
      </c>
      <c r="BN38" s="2">
        <f>'use 2012-13'!BN38*rates!$D36</f>
        <v>0</v>
      </c>
      <c r="BO38" s="2">
        <f>'use 2012-13'!BO38*rates!$D36</f>
        <v>0</v>
      </c>
      <c r="BP38" s="2">
        <f>'use 2012-13'!BP38*rates!$D36</f>
        <v>0</v>
      </c>
      <c r="BQ38" s="2">
        <f t="shared" si="0"/>
        <v>26372.410839483309</v>
      </c>
      <c r="BV38" s="2">
        <v>3.2737619795457609</v>
      </c>
      <c r="BW38" s="2">
        <v>67528.08</v>
      </c>
      <c r="BX38" s="2">
        <f t="shared" si="1"/>
        <v>67531.353761979553</v>
      </c>
      <c r="BY38" s="2">
        <f t="shared" si="2"/>
        <v>93903.76460146287</v>
      </c>
    </row>
    <row r="39" spans="1:77" x14ac:dyDescent="0.35">
      <c r="A39" s="21">
        <v>36</v>
      </c>
      <c r="B39" s="21" t="s">
        <v>114</v>
      </c>
      <c r="C39" s="2">
        <f>'use 2012-13'!C39*rates!$D37</f>
        <v>0</v>
      </c>
      <c r="D39" s="2">
        <f>'use 2012-13'!D39*rates!$D37</f>
        <v>0</v>
      </c>
      <c r="E39" s="2">
        <f>'use 2012-13'!E39*rates!$D37</f>
        <v>0</v>
      </c>
      <c r="F39" s="2">
        <f>'use 2012-13'!F39*rates!$D37</f>
        <v>0</v>
      </c>
      <c r="G39" s="2">
        <f>'use 2012-13'!G39*rates!$D37</f>
        <v>0</v>
      </c>
      <c r="H39" s="2">
        <f>'use 2012-13'!H39*rates!$D37</f>
        <v>0</v>
      </c>
      <c r="I39" s="2">
        <f>'use 2012-13'!I39*rates!$D37</f>
        <v>0</v>
      </c>
      <c r="J39" s="2">
        <f>'use 2012-13'!J39*rates!$D37</f>
        <v>0</v>
      </c>
      <c r="K39" s="2">
        <f>'use 2012-13'!K39*rates!$D37</f>
        <v>0</v>
      </c>
      <c r="L39" s="2">
        <f>'use 2012-13'!L39*rates!$D37</f>
        <v>0</v>
      </c>
      <c r="M39" s="2">
        <f>'use 2012-13'!M39*rates!$D37</f>
        <v>0</v>
      </c>
      <c r="N39" s="2">
        <f>'use 2012-13'!N39*rates!$D37</f>
        <v>0</v>
      </c>
      <c r="O39" s="2">
        <f>'use 2012-13'!O39*rates!$D37</f>
        <v>0</v>
      </c>
      <c r="P39" s="2">
        <f>'use 2012-13'!P39*rates!$D37</f>
        <v>0</v>
      </c>
      <c r="Q39" s="2">
        <f>'use 2012-13'!Q39*rates!$D37</f>
        <v>0</v>
      </c>
      <c r="R39" s="2">
        <f>'use 2012-13'!R39*rates!$D37</f>
        <v>0</v>
      </c>
      <c r="S39" s="2">
        <f>'use 2012-13'!S39*rates!$D37</f>
        <v>0</v>
      </c>
      <c r="T39" s="2">
        <f>'use 2012-13'!T39*rates!$D37</f>
        <v>0</v>
      </c>
      <c r="U39" s="2">
        <f>'use 2012-13'!U39*rates!$D37</f>
        <v>0</v>
      </c>
      <c r="V39" s="2">
        <f>'use 2012-13'!V39*rates!$D37</f>
        <v>0</v>
      </c>
      <c r="W39" s="2">
        <f>'use 2012-13'!W39*rates!$D37</f>
        <v>3005.8932587668064</v>
      </c>
      <c r="X39" s="2">
        <f>'use 2012-13'!X39*rates!$D37</f>
        <v>587512.62072520389</v>
      </c>
      <c r="Y39" s="2">
        <f>'use 2012-13'!Y39*rates!$D37</f>
        <v>0</v>
      </c>
      <c r="Z39" s="2">
        <f>'use 2012-13'!Z39*rates!$D37</f>
        <v>0</v>
      </c>
      <c r="AA39" s="2">
        <f>'use 2012-13'!AA39*rates!$D37</f>
        <v>0</v>
      </c>
      <c r="AB39" s="2">
        <f>'use 2012-13'!AB39*rates!$D37</f>
        <v>0</v>
      </c>
      <c r="AC39" s="2">
        <f>'use 2012-13'!AC39*rates!$D37</f>
        <v>0</v>
      </c>
      <c r="AD39" s="2">
        <f>'use 2012-13'!AD39*rates!$D37</f>
        <v>0</v>
      </c>
      <c r="AE39" s="2">
        <f>'use 2012-13'!AE39*rates!$D37</f>
        <v>0</v>
      </c>
      <c r="AF39" s="2">
        <f>'use 2012-13'!AF39*rates!$D37</f>
        <v>0</v>
      </c>
      <c r="AG39" s="2">
        <f>'use 2012-13'!AG39*rates!$D37</f>
        <v>0</v>
      </c>
      <c r="AH39" s="2">
        <f>'use 2012-13'!AH39*rates!$D37</f>
        <v>0</v>
      </c>
      <c r="AI39" s="2">
        <f>'use 2012-13'!AI39*rates!$D37</f>
        <v>0</v>
      </c>
      <c r="AJ39" s="2">
        <f>'use 2012-13'!AJ39*rates!$D37</f>
        <v>0</v>
      </c>
      <c r="AK39" s="2">
        <f>'use 2012-13'!AK39*rates!$D37</f>
        <v>0</v>
      </c>
      <c r="AL39" s="2">
        <f>'use 2012-13'!AL39*rates!$D37</f>
        <v>0</v>
      </c>
      <c r="AM39" s="2">
        <f>'use 2012-13'!AM39*rates!$D37</f>
        <v>0</v>
      </c>
      <c r="AN39" s="2">
        <f>'use 2012-13'!AN39*rates!$D37</f>
        <v>0</v>
      </c>
      <c r="AO39" s="2">
        <f>'use 2012-13'!AO39*rates!$D37</f>
        <v>6.0343884668411264E-3</v>
      </c>
      <c r="AP39" s="2">
        <f>'use 2012-13'!AP39*rates!$D37</f>
        <v>0</v>
      </c>
      <c r="AQ39" s="2">
        <f>'use 2012-13'!AQ39*rates!$D37</f>
        <v>0</v>
      </c>
      <c r="AR39" s="2">
        <f>'use 2012-13'!AR39*rates!$D37</f>
        <v>0</v>
      </c>
      <c r="AS39" s="2">
        <f>'use 2012-13'!AS39*rates!$D37</f>
        <v>0</v>
      </c>
      <c r="AT39" s="2">
        <f>'use 2012-13'!AT39*rates!$D37</f>
        <v>0</v>
      </c>
      <c r="AU39" s="2">
        <f>'use 2012-13'!AU39*rates!$D37</f>
        <v>0</v>
      </c>
      <c r="AV39" s="2">
        <f>'use 2012-13'!AV39*rates!$D37</f>
        <v>0</v>
      </c>
      <c r="AW39" s="2">
        <f>'use 2012-13'!AW39*rates!$D37</f>
        <v>0</v>
      </c>
      <c r="AX39" s="2">
        <f>'use 2012-13'!AX39*rates!$D37</f>
        <v>0</v>
      </c>
      <c r="AY39" s="2">
        <f>'use 2012-13'!AY39*rates!$D37</f>
        <v>0</v>
      </c>
      <c r="AZ39" s="2">
        <f>'use 2012-13'!AZ39*rates!$D37</f>
        <v>0</v>
      </c>
      <c r="BA39" s="2">
        <f>'use 2012-13'!BA39*rates!$D37</f>
        <v>0</v>
      </c>
      <c r="BB39" s="2">
        <f>'use 2012-13'!BB39*rates!$D37</f>
        <v>0</v>
      </c>
      <c r="BC39" s="2">
        <f>'use 2012-13'!BC39*rates!$D37</f>
        <v>0</v>
      </c>
      <c r="BD39" s="2">
        <f>'use 2012-13'!BD39*rates!$D37</f>
        <v>0</v>
      </c>
      <c r="BE39" s="2">
        <f>'use 2012-13'!BE39*rates!$D37</f>
        <v>0</v>
      </c>
      <c r="BF39" s="2">
        <f>'use 2012-13'!BF39*rates!$D37</f>
        <v>0</v>
      </c>
      <c r="BG39" s="2">
        <f>'use 2012-13'!BG39*rates!$D37</f>
        <v>0</v>
      </c>
      <c r="BH39" s="2">
        <f>'use 2012-13'!BH39*rates!$D37</f>
        <v>0</v>
      </c>
      <c r="BI39" s="2">
        <f>'use 2012-13'!BI39*rates!$D37</f>
        <v>0</v>
      </c>
      <c r="BJ39" s="2">
        <f>'use 2012-13'!BJ39*rates!$D37</f>
        <v>0</v>
      </c>
      <c r="BK39" s="2">
        <f>'use 2012-13'!BK39*rates!$D37</f>
        <v>0</v>
      </c>
      <c r="BL39" s="2">
        <f>'use 2012-13'!BL39*rates!$D37</f>
        <v>0</v>
      </c>
      <c r="BM39" s="2">
        <f>'use 2012-13'!BM39*rates!$D37</f>
        <v>0</v>
      </c>
      <c r="BN39" s="2">
        <f>'use 2012-13'!BN39*rates!$D37</f>
        <v>0</v>
      </c>
      <c r="BO39" s="2">
        <f>'use 2012-13'!BO39*rates!$D37</f>
        <v>0</v>
      </c>
      <c r="BP39" s="2">
        <f>'use 2012-13'!BP39*rates!$D37</f>
        <v>0</v>
      </c>
      <c r="BQ39" s="2">
        <f t="shared" si="0"/>
        <v>590518.52001835918</v>
      </c>
      <c r="BV39" s="2">
        <v>399.49441325696188</v>
      </c>
      <c r="BW39" s="2">
        <v>238.92000000000002</v>
      </c>
      <c r="BX39" s="2">
        <f t="shared" si="1"/>
        <v>638.41441325696189</v>
      </c>
      <c r="BY39" s="2">
        <f t="shared" si="2"/>
        <v>591156.9344316161</v>
      </c>
    </row>
    <row r="40" spans="1:77" x14ac:dyDescent="0.35">
      <c r="A40" s="21">
        <v>37</v>
      </c>
      <c r="B40" s="21" t="s">
        <v>115</v>
      </c>
      <c r="C40" s="2">
        <f>'use 2012-13'!C40*rates!$D38</f>
        <v>0</v>
      </c>
      <c r="D40" s="2">
        <f>'use 2012-13'!D40*rates!$D38</f>
        <v>0</v>
      </c>
      <c r="E40" s="2">
        <f>'use 2012-13'!E40*rates!$D38</f>
        <v>0</v>
      </c>
      <c r="F40" s="2">
        <f>'use 2012-13'!F40*rates!$D38</f>
        <v>0</v>
      </c>
      <c r="G40" s="2">
        <f>'use 2012-13'!G40*rates!$D38</f>
        <v>0</v>
      </c>
      <c r="H40" s="2">
        <f>'use 2012-13'!H40*rates!$D38</f>
        <v>0</v>
      </c>
      <c r="I40" s="2">
        <f>'use 2012-13'!I40*rates!$D38</f>
        <v>0</v>
      </c>
      <c r="J40" s="2">
        <f>'use 2012-13'!J40*rates!$D38</f>
        <v>0</v>
      </c>
      <c r="K40" s="2">
        <f>'use 2012-13'!K40*rates!$D38</f>
        <v>0</v>
      </c>
      <c r="L40" s="2">
        <f>'use 2012-13'!L40*rates!$D38</f>
        <v>0</v>
      </c>
      <c r="M40" s="2">
        <f>'use 2012-13'!M40*rates!$D38</f>
        <v>0</v>
      </c>
      <c r="N40" s="2">
        <f>'use 2012-13'!N40*rates!$D38</f>
        <v>0</v>
      </c>
      <c r="O40" s="2">
        <f>'use 2012-13'!O40*rates!$D38</f>
        <v>0</v>
      </c>
      <c r="P40" s="2">
        <f>'use 2012-13'!P40*rates!$D38</f>
        <v>0</v>
      </c>
      <c r="Q40" s="2">
        <f>'use 2012-13'!Q40*rates!$D38</f>
        <v>0</v>
      </c>
      <c r="R40" s="2">
        <f>'use 2012-13'!R40*rates!$D38</f>
        <v>0</v>
      </c>
      <c r="S40" s="2">
        <f>'use 2012-13'!S40*rates!$D38</f>
        <v>0</v>
      </c>
      <c r="T40" s="2">
        <f>'use 2012-13'!T40*rates!$D38</f>
        <v>0</v>
      </c>
      <c r="U40" s="2">
        <f>'use 2012-13'!U40*rates!$D38</f>
        <v>0</v>
      </c>
      <c r="V40" s="2">
        <f>'use 2012-13'!V40*rates!$D38</f>
        <v>227962.06742158963</v>
      </c>
      <c r="W40" s="2">
        <f>'use 2012-13'!W40*rates!$D38</f>
        <v>8316.1901840690352</v>
      </c>
      <c r="X40" s="2">
        <f>'use 2012-13'!X40*rates!$D38</f>
        <v>507.67888157145097</v>
      </c>
      <c r="Y40" s="2">
        <f>'use 2012-13'!Y40*rates!$D38</f>
        <v>0</v>
      </c>
      <c r="Z40" s="2">
        <f>'use 2012-13'!Z40*rates!$D38</f>
        <v>0</v>
      </c>
      <c r="AA40" s="2">
        <f>'use 2012-13'!AA40*rates!$D38</f>
        <v>0</v>
      </c>
      <c r="AB40" s="2">
        <f>'use 2012-13'!AB40*rates!$D38</f>
        <v>0</v>
      </c>
      <c r="AC40" s="2">
        <f>'use 2012-13'!AC40*rates!$D38</f>
        <v>0</v>
      </c>
      <c r="AD40" s="2">
        <f>'use 2012-13'!AD40*rates!$D38</f>
        <v>0</v>
      </c>
      <c r="AE40" s="2">
        <f>'use 2012-13'!AE40*rates!$D38</f>
        <v>0</v>
      </c>
      <c r="AF40" s="2">
        <f>'use 2012-13'!AF40*rates!$D38</f>
        <v>0</v>
      </c>
      <c r="AG40" s="2">
        <f>'use 2012-13'!AG40*rates!$D38</f>
        <v>0</v>
      </c>
      <c r="AH40" s="2">
        <f>'use 2012-13'!AH40*rates!$D38</f>
        <v>0</v>
      </c>
      <c r="AI40" s="2">
        <f>'use 2012-13'!AI40*rates!$D38</f>
        <v>0</v>
      </c>
      <c r="AJ40" s="2">
        <f>'use 2012-13'!AJ40*rates!$D38</f>
        <v>0</v>
      </c>
      <c r="AK40" s="2">
        <f>'use 2012-13'!AK40*rates!$D38</f>
        <v>0</v>
      </c>
      <c r="AL40" s="2">
        <f>'use 2012-13'!AL40*rates!$D38</f>
        <v>0</v>
      </c>
      <c r="AM40" s="2">
        <f>'use 2012-13'!AM40*rates!$D38</f>
        <v>0</v>
      </c>
      <c r="AN40" s="2">
        <f>'use 2012-13'!AN40*rates!$D38</f>
        <v>0</v>
      </c>
      <c r="AO40" s="2">
        <f>'use 2012-13'!AO40*rates!$D38</f>
        <v>0.61714797959949419</v>
      </c>
      <c r="AP40" s="2">
        <f>'use 2012-13'!AP40*rates!$D38</f>
        <v>0</v>
      </c>
      <c r="AQ40" s="2">
        <f>'use 2012-13'!AQ40*rates!$D38</f>
        <v>0</v>
      </c>
      <c r="AR40" s="2">
        <f>'use 2012-13'!AR40*rates!$D38</f>
        <v>0</v>
      </c>
      <c r="AS40" s="2">
        <f>'use 2012-13'!AS40*rates!$D38</f>
        <v>0</v>
      </c>
      <c r="AT40" s="2">
        <f>'use 2012-13'!AT40*rates!$D38</f>
        <v>0</v>
      </c>
      <c r="AU40" s="2">
        <f>'use 2012-13'!AU40*rates!$D38</f>
        <v>0</v>
      </c>
      <c r="AV40" s="2">
        <f>'use 2012-13'!AV40*rates!$D38</f>
        <v>0</v>
      </c>
      <c r="AW40" s="2">
        <f>'use 2012-13'!AW40*rates!$D38</f>
        <v>0</v>
      </c>
      <c r="AX40" s="2">
        <f>'use 2012-13'!AX40*rates!$D38</f>
        <v>0</v>
      </c>
      <c r="AY40" s="2">
        <f>'use 2012-13'!AY40*rates!$D38</f>
        <v>0</v>
      </c>
      <c r="AZ40" s="2">
        <f>'use 2012-13'!AZ40*rates!$D38</f>
        <v>0</v>
      </c>
      <c r="BA40" s="2">
        <f>'use 2012-13'!BA40*rates!$D38</f>
        <v>0</v>
      </c>
      <c r="BB40" s="2">
        <f>'use 2012-13'!BB40*rates!$D38</f>
        <v>0</v>
      </c>
      <c r="BC40" s="2">
        <f>'use 2012-13'!BC40*rates!$D38</f>
        <v>0</v>
      </c>
      <c r="BD40" s="2">
        <f>'use 2012-13'!BD40*rates!$D38</f>
        <v>0</v>
      </c>
      <c r="BE40" s="2">
        <f>'use 2012-13'!BE40*rates!$D38</f>
        <v>0</v>
      </c>
      <c r="BF40" s="2">
        <f>'use 2012-13'!BF40*rates!$D38</f>
        <v>0</v>
      </c>
      <c r="BG40" s="2">
        <f>'use 2012-13'!BG40*rates!$D38</f>
        <v>0</v>
      </c>
      <c r="BH40" s="2">
        <f>'use 2012-13'!BH40*rates!$D38</f>
        <v>0</v>
      </c>
      <c r="BI40" s="2">
        <f>'use 2012-13'!BI40*rates!$D38</f>
        <v>0</v>
      </c>
      <c r="BJ40" s="2">
        <f>'use 2012-13'!BJ40*rates!$D38</f>
        <v>0</v>
      </c>
      <c r="BK40" s="2">
        <f>'use 2012-13'!BK40*rates!$D38</f>
        <v>0</v>
      </c>
      <c r="BL40" s="2">
        <f>'use 2012-13'!BL40*rates!$D38</f>
        <v>0</v>
      </c>
      <c r="BM40" s="2">
        <f>'use 2012-13'!BM40*rates!$D38</f>
        <v>0</v>
      </c>
      <c r="BN40" s="2">
        <f>'use 2012-13'!BN40*rates!$D38</f>
        <v>0</v>
      </c>
      <c r="BO40" s="2">
        <f>'use 2012-13'!BO40*rates!$D38</f>
        <v>0</v>
      </c>
      <c r="BP40" s="2">
        <f>'use 2012-13'!BP40*rates!$D38</f>
        <v>0</v>
      </c>
      <c r="BQ40" s="2">
        <f t="shared" si="0"/>
        <v>236786.55363520971</v>
      </c>
      <c r="BV40" s="2">
        <v>479594.74979672668</v>
      </c>
      <c r="BW40" s="2">
        <v>225369.77000000002</v>
      </c>
      <c r="BX40" s="2">
        <f t="shared" si="1"/>
        <v>704964.51979672676</v>
      </c>
      <c r="BY40" s="2">
        <f t="shared" si="2"/>
        <v>941751.07343193644</v>
      </c>
    </row>
    <row r="41" spans="1:77" x14ac:dyDescent="0.35">
      <c r="A41" s="21">
        <v>38</v>
      </c>
      <c r="B41" s="21" t="s">
        <v>116</v>
      </c>
      <c r="C41" s="2">
        <f>'use 2012-13'!C41*rates!$D39</f>
        <v>0</v>
      </c>
      <c r="D41" s="2">
        <f>'use 2012-13'!D41*rates!$D39</f>
        <v>0</v>
      </c>
      <c r="E41" s="2">
        <f>'use 2012-13'!E41*rates!$D39</f>
        <v>0</v>
      </c>
      <c r="F41" s="2">
        <f>'use 2012-13'!F41*rates!$D39</f>
        <v>5707.0588560196138</v>
      </c>
      <c r="G41" s="2">
        <f>'use 2012-13'!G41*rates!$D39</f>
        <v>0</v>
      </c>
      <c r="H41" s="2">
        <f>'use 2012-13'!H41*rates!$D39</f>
        <v>0</v>
      </c>
      <c r="I41" s="2">
        <f>'use 2012-13'!I41*rates!$D39</f>
        <v>0</v>
      </c>
      <c r="J41" s="2">
        <f>'use 2012-13'!J41*rates!$D39</f>
        <v>0</v>
      </c>
      <c r="K41" s="2">
        <f>'use 2012-13'!K41*rates!$D39</f>
        <v>0</v>
      </c>
      <c r="L41" s="2">
        <f>'use 2012-13'!L41*rates!$D39</f>
        <v>0</v>
      </c>
      <c r="M41" s="2">
        <f>'use 2012-13'!M41*rates!$D39</f>
        <v>0</v>
      </c>
      <c r="N41" s="2">
        <f>'use 2012-13'!N41*rates!$D39</f>
        <v>0</v>
      </c>
      <c r="O41" s="2">
        <f>'use 2012-13'!O41*rates!$D39</f>
        <v>0</v>
      </c>
      <c r="P41" s="2">
        <f>'use 2012-13'!P41*rates!$D39</f>
        <v>0</v>
      </c>
      <c r="Q41" s="2">
        <f>'use 2012-13'!Q41*rates!$D39</f>
        <v>0</v>
      </c>
      <c r="R41" s="2">
        <f>'use 2012-13'!R41*rates!$D39</f>
        <v>0</v>
      </c>
      <c r="S41" s="2">
        <f>'use 2012-13'!S41*rates!$D39</f>
        <v>0</v>
      </c>
      <c r="T41" s="2">
        <f>'use 2012-13'!T41*rates!$D39</f>
        <v>0</v>
      </c>
      <c r="U41" s="2">
        <f>'use 2012-13'!U41*rates!$D39</f>
        <v>0</v>
      </c>
      <c r="V41" s="2">
        <f>'use 2012-13'!V41*rates!$D39</f>
        <v>0</v>
      </c>
      <c r="W41" s="2">
        <f>'use 2012-13'!W41*rates!$D39</f>
        <v>0</v>
      </c>
      <c r="X41" s="2">
        <f>'use 2012-13'!X41*rates!$D39</f>
        <v>0</v>
      </c>
      <c r="Y41" s="2">
        <f>'use 2012-13'!Y41*rates!$D39</f>
        <v>0</v>
      </c>
      <c r="Z41" s="2">
        <f>'use 2012-13'!Z41*rates!$D39</f>
        <v>0</v>
      </c>
      <c r="AA41" s="2">
        <f>'use 2012-13'!AA41*rates!$D39</f>
        <v>0</v>
      </c>
      <c r="AB41" s="2">
        <f>'use 2012-13'!AB41*rates!$D39</f>
        <v>0</v>
      </c>
      <c r="AC41" s="2">
        <f>'use 2012-13'!AC41*rates!$D39</f>
        <v>0</v>
      </c>
      <c r="AD41" s="2">
        <f>'use 2012-13'!AD41*rates!$D39</f>
        <v>0</v>
      </c>
      <c r="AE41" s="2">
        <f>'use 2012-13'!AE41*rates!$D39</f>
        <v>0</v>
      </c>
      <c r="AF41" s="2">
        <f>'use 2012-13'!AF41*rates!$D39</f>
        <v>0</v>
      </c>
      <c r="AG41" s="2">
        <f>'use 2012-13'!AG41*rates!$D39</f>
        <v>0</v>
      </c>
      <c r="AH41" s="2">
        <f>'use 2012-13'!AH41*rates!$D39</f>
        <v>0</v>
      </c>
      <c r="AI41" s="2">
        <f>'use 2012-13'!AI41*rates!$D39</f>
        <v>0</v>
      </c>
      <c r="AJ41" s="2">
        <f>'use 2012-13'!AJ41*rates!$D39</f>
        <v>240424.07751514213</v>
      </c>
      <c r="AK41" s="2">
        <f>'use 2012-13'!AK41*rates!$D39</f>
        <v>0</v>
      </c>
      <c r="AL41" s="2">
        <f>'use 2012-13'!AL41*rates!$D39</f>
        <v>0</v>
      </c>
      <c r="AM41" s="2">
        <f>'use 2012-13'!AM41*rates!$D39</f>
        <v>0</v>
      </c>
      <c r="AN41" s="2">
        <f>'use 2012-13'!AN41*rates!$D39</f>
        <v>0</v>
      </c>
      <c r="AO41" s="2">
        <f>'use 2012-13'!AO41*rates!$D39</f>
        <v>1.6985042810843494E-3</v>
      </c>
      <c r="AP41" s="2">
        <f>'use 2012-13'!AP41*rates!$D39</f>
        <v>0</v>
      </c>
      <c r="AQ41" s="2">
        <f>'use 2012-13'!AQ41*rates!$D39</f>
        <v>0</v>
      </c>
      <c r="AR41" s="2">
        <f>'use 2012-13'!AR41*rates!$D39</f>
        <v>0</v>
      </c>
      <c r="AS41" s="2">
        <f>'use 2012-13'!AS41*rates!$D39</f>
        <v>0</v>
      </c>
      <c r="AT41" s="2">
        <f>'use 2012-13'!AT41*rates!$D39</f>
        <v>0</v>
      </c>
      <c r="AU41" s="2">
        <f>'use 2012-13'!AU41*rates!$D39</f>
        <v>0</v>
      </c>
      <c r="AV41" s="2">
        <f>'use 2012-13'!AV41*rates!$D39</f>
        <v>0</v>
      </c>
      <c r="AW41" s="2">
        <f>'use 2012-13'!AW41*rates!$D39</f>
        <v>0</v>
      </c>
      <c r="AX41" s="2">
        <f>'use 2012-13'!AX41*rates!$D39</f>
        <v>0</v>
      </c>
      <c r="AY41" s="2">
        <f>'use 2012-13'!AY41*rates!$D39</f>
        <v>0</v>
      </c>
      <c r="AZ41" s="2">
        <f>'use 2012-13'!AZ41*rates!$D39</f>
        <v>0</v>
      </c>
      <c r="BA41" s="2">
        <f>'use 2012-13'!BA41*rates!$D39</f>
        <v>0</v>
      </c>
      <c r="BB41" s="2">
        <f>'use 2012-13'!BB41*rates!$D39</f>
        <v>0</v>
      </c>
      <c r="BC41" s="2">
        <f>'use 2012-13'!BC41*rates!$D39</f>
        <v>0</v>
      </c>
      <c r="BD41" s="2">
        <f>'use 2012-13'!BD41*rates!$D39</f>
        <v>0</v>
      </c>
      <c r="BE41" s="2">
        <f>'use 2012-13'!BE41*rates!$D39</f>
        <v>0</v>
      </c>
      <c r="BF41" s="2">
        <f>'use 2012-13'!BF41*rates!$D39</f>
        <v>0</v>
      </c>
      <c r="BG41" s="2">
        <f>'use 2012-13'!BG41*rates!$D39</f>
        <v>0</v>
      </c>
      <c r="BH41" s="2">
        <f>'use 2012-13'!BH41*rates!$D39</f>
        <v>0</v>
      </c>
      <c r="BI41" s="2">
        <f>'use 2012-13'!BI41*rates!$D39</f>
        <v>0</v>
      </c>
      <c r="BJ41" s="2">
        <f>'use 2012-13'!BJ41*rates!$D39</f>
        <v>0</v>
      </c>
      <c r="BK41" s="2">
        <f>'use 2012-13'!BK41*rates!$D39</f>
        <v>0</v>
      </c>
      <c r="BL41" s="2">
        <f>'use 2012-13'!BL41*rates!$D39</f>
        <v>0</v>
      </c>
      <c r="BM41" s="2">
        <f>'use 2012-13'!BM41*rates!$D39</f>
        <v>0</v>
      </c>
      <c r="BN41" s="2">
        <f>'use 2012-13'!BN41*rates!$D39</f>
        <v>0</v>
      </c>
      <c r="BO41" s="2">
        <f>'use 2012-13'!BO41*rates!$D39</f>
        <v>0</v>
      </c>
      <c r="BP41" s="2">
        <f>'use 2012-13'!BP41*rates!$D39</f>
        <v>0</v>
      </c>
      <c r="BQ41" s="2">
        <f t="shared" si="0"/>
        <v>246131.13806966602</v>
      </c>
      <c r="BR41" s="2">
        <v>-0.10213189735077322</v>
      </c>
      <c r="BV41" s="2">
        <v>0</v>
      </c>
      <c r="BW41" s="2">
        <v>26993.270000000004</v>
      </c>
      <c r="BX41" s="2">
        <f t="shared" si="1"/>
        <v>26993.167868102653</v>
      </c>
      <c r="BY41" s="2">
        <f t="shared" si="2"/>
        <v>273124.30593776866</v>
      </c>
    </row>
    <row r="42" spans="1:77" x14ac:dyDescent="0.35">
      <c r="A42" s="21">
        <v>39</v>
      </c>
      <c r="B42" s="21" t="s">
        <v>117</v>
      </c>
      <c r="C42" s="2">
        <f>'use 2012-13'!C42*rates!$D40</f>
        <v>0</v>
      </c>
      <c r="D42" s="2">
        <f>'use 2012-13'!D42*rates!$D40</f>
        <v>0</v>
      </c>
      <c r="E42" s="2">
        <f>'use 2012-13'!E42*rates!$D40</f>
        <v>0</v>
      </c>
      <c r="F42" s="2">
        <f>'use 2012-13'!F42*rates!$D40</f>
        <v>0</v>
      </c>
      <c r="G42" s="2">
        <f>'use 2012-13'!G42*rates!$D40</f>
        <v>0</v>
      </c>
      <c r="H42" s="2">
        <f>'use 2012-13'!H42*rates!$D40</f>
        <v>0</v>
      </c>
      <c r="I42" s="2">
        <f>'use 2012-13'!I42*rates!$D40</f>
        <v>0</v>
      </c>
      <c r="J42" s="2">
        <f>'use 2012-13'!J42*rates!$D40</f>
        <v>0</v>
      </c>
      <c r="K42" s="2">
        <f>'use 2012-13'!K42*rates!$D40</f>
        <v>0</v>
      </c>
      <c r="L42" s="2">
        <f>'use 2012-13'!L42*rates!$D40</f>
        <v>0</v>
      </c>
      <c r="M42" s="2">
        <f>'use 2012-13'!M42*rates!$D40</f>
        <v>0</v>
      </c>
      <c r="N42" s="2">
        <f>'use 2012-13'!N42*rates!$D40</f>
        <v>0</v>
      </c>
      <c r="O42" s="2">
        <f>'use 2012-13'!O42*rates!$D40</f>
        <v>0</v>
      </c>
      <c r="P42" s="2">
        <f>'use 2012-13'!P42*rates!$D40</f>
        <v>0</v>
      </c>
      <c r="Q42" s="2">
        <f>'use 2012-13'!Q42*rates!$D40</f>
        <v>0</v>
      </c>
      <c r="R42" s="2">
        <f>'use 2012-13'!R42*rates!$D40</f>
        <v>0</v>
      </c>
      <c r="S42" s="2">
        <f>'use 2012-13'!S42*rates!$D40</f>
        <v>0</v>
      </c>
      <c r="T42" s="2">
        <f>'use 2012-13'!T42*rates!$D40</f>
        <v>0</v>
      </c>
      <c r="U42" s="2">
        <f>'use 2012-13'!U42*rates!$D40</f>
        <v>0</v>
      </c>
      <c r="V42" s="2">
        <f>'use 2012-13'!V42*rates!$D40</f>
        <v>0</v>
      </c>
      <c r="W42" s="2">
        <f>'use 2012-13'!W42*rates!$D40</f>
        <v>0</v>
      </c>
      <c r="X42" s="2">
        <f>'use 2012-13'!X42*rates!$D40</f>
        <v>0</v>
      </c>
      <c r="Y42" s="2">
        <f>'use 2012-13'!Y42*rates!$D40</f>
        <v>0</v>
      </c>
      <c r="Z42" s="2">
        <f>'use 2012-13'!Z42*rates!$D40</f>
        <v>0</v>
      </c>
      <c r="AA42" s="2">
        <f>'use 2012-13'!AA42*rates!$D40</f>
        <v>0</v>
      </c>
      <c r="AB42" s="2">
        <f>'use 2012-13'!AB42*rates!$D40</f>
        <v>0</v>
      </c>
      <c r="AC42" s="2">
        <f>'use 2012-13'!AC42*rates!$D40</f>
        <v>0</v>
      </c>
      <c r="AD42" s="2">
        <f>'use 2012-13'!AD42*rates!$D40</f>
        <v>0</v>
      </c>
      <c r="AE42" s="2">
        <f>'use 2012-13'!AE42*rates!$D40</f>
        <v>0</v>
      </c>
      <c r="AF42" s="2">
        <f>'use 2012-13'!AF42*rates!$D40</f>
        <v>0</v>
      </c>
      <c r="AG42" s="2">
        <f>'use 2012-13'!AG42*rates!$D40</f>
        <v>0</v>
      </c>
      <c r="AH42" s="2">
        <f>'use 2012-13'!AH42*rates!$D40</f>
        <v>0</v>
      </c>
      <c r="AI42" s="2">
        <f>'use 2012-13'!AI42*rates!$D40</f>
        <v>0</v>
      </c>
      <c r="AJ42" s="2">
        <f>'use 2012-13'!AJ42*rates!$D40</f>
        <v>7761.418700834126</v>
      </c>
      <c r="AK42" s="2">
        <f>'use 2012-13'!AK42*rates!$D40</f>
        <v>0</v>
      </c>
      <c r="AL42" s="2">
        <f>'use 2012-13'!AL42*rates!$D40</f>
        <v>0</v>
      </c>
      <c r="AM42" s="2">
        <f>'use 2012-13'!AM42*rates!$D40</f>
        <v>0</v>
      </c>
      <c r="AN42" s="2">
        <f>'use 2012-13'!AN42*rates!$D40</f>
        <v>0</v>
      </c>
      <c r="AO42" s="2">
        <f>'use 2012-13'!AO42*rates!$D40</f>
        <v>0</v>
      </c>
      <c r="AP42" s="2">
        <f>'use 2012-13'!AP42*rates!$D40</f>
        <v>0</v>
      </c>
      <c r="AQ42" s="2">
        <f>'use 2012-13'!AQ42*rates!$D40</f>
        <v>0</v>
      </c>
      <c r="AR42" s="2">
        <f>'use 2012-13'!AR42*rates!$D40</f>
        <v>0</v>
      </c>
      <c r="AS42" s="2">
        <f>'use 2012-13'!AS42*rates!$D40</f>
        <v>0</v>
      </c>
      <c r="AT42" s="2">
        <f>'use 2012-13'!AT42*rates!$D40</f>
        <v>0</v>
      </c>
      <c r="AU42" s="2">
        <f>'use 2012-13'!AU42*rates!$D40</f>
        <v>0</v>
      </c>
      <c r="AV42" s="2">
        <f>'use 2012-13'!AV42*rates!$D40</f>
        <v>0</v>
      </c>
      <c r="AW42" s="2">
        <f>'use 2012-13'!AW42*rates!$D40</f>
        <v>0</v>
      </c>
      <c r="AX42" s="2">
        <f>'use 2012-13'!AX42*rates!$D40</f>
        <v>0</v>
      </c>
      <c r="AY42" s="2">
        <f>'use 2012-13'!AY42*rates!$D40</f>
        <v>0</v>
      </c>
      <c r="AZ42" s="2">
        <f>'use 2012-13'!AZ42*rates!$D40</f>
        <v>0</v>
      </c>
      <c r="BA42" s="2">
        <f>'use 2012-13'!BA42*rates!$D40</f>
        <v>0</v>
      </c>
      <c r="BB42" s="2">
        <f>'use 2012-13'!BB42*rates!$D40</f>
        <v>0</v>
      </c>
      <c r="BC42" s="2">
        <f>'use 2012-13'!BC42*rates!$D40</f>
        <v>0</v>
      </c>
      <c r="BD42" s="2">
        <f>'use 2012-13'!BD42*rates!$D40</f>
        <v>0</v>
      </c>
      <c r="BE42" s="2">
        <f>'use 2012-13'!BE42*rates!$D40</f>
        <v>0</v>
      </c>
      <c r="BF42" s="2">
        <f>'use 2012-13'!BF42*rates!$D40</f>
        <v>0</v>
      </c>
      <c r="BG42" s="2">
        <f>'use 2012-13'!BG42*rates!$D40</f>
        <v>0</v>
      </c>
      <c r="BH42" s="2">
        <f>'use 2012-13'!BH42*rates!$D40</f>
        <v>0</v>
      </c>
      <c r="BI42" s="2">
        <f>'use 2012-13'!BI42*rates!$D40</f>
        <v>0</v>
      </c>
      <c r="BJ42" s="2">
        <f>'use 2012-13'!BJ42*rates!$D40</f>
        <v>0</v>
      </c>
      <c r="BK42" s="2">
        <f>'use 2012-13'!BK42*rates!$D40</f>
        <v>0</v>
      </c>
      <c r="BL42" s="2">
        <f>'use 2012-13'!BL42*rates!$D40</f>
        <v>0</v>
      </c>
      <c r="BM42" s="2">
        <f>'use 2012-13'!BM42*rates!$D40</f>
        <v>0</v>
      </c>
      <c r="BN42" s="2">
        <f>'use 2012-13'!BN42*rates!$D40</f>
        <v>0</v>
      </c>
      <c r="BO42" s="2">
        <f>'use 2012-13'!BO42*rates!$D40</f>
        <v>0</v>
      </c>
      <c r="BP42" s="2">
        <f>'use 2012-13'!BP42*rates!$D40</f>
        <v>0</v>
      </c>
      <c r="BQ42" s="2">
        <f t="shared" si="0"/>
        <v>7761.418700834126</v>
      </c>
      <c r="BR42" s="2">
        <v>-7.947098788281437E-2</v>
      </c>
      <c r="BV42" s="2">
        <v>2384.4481247912918</v>
      </c>
      <c r="BX42" s="2">
        <f t="shared" si="1"/>
        <v>2384.368653803409</v>
      </c>
      <c r="BY42" s="2">
        <f t="shared" si="2"/>
        <v>10145.787354637534</v>
      </c>
    </row>
    <row r="43" spans="1:77" x14ac:dyDescent="0.35">
      <c r="A43" s="21">
        <v>40</v>
      </c>
      <c r="B43" s="21" t="s">
        <v>118</v>
      </c>
      <c r="C43" s="2">
        <f>'use 2012-13'!C43*rates!$D41</f>
        <v>0</v>
      </c>
      <c r="D43" s="2">
        <f>'use 2012-13'!D43*rates!$D41</f>
        <v>0</v>
      </c>
      <c r="E43" s="2">
        <f>'use 2012-13'!E43*rates!$D41</f>
        <v>0</v>
      </c>
      <c r="F43" s="2">
        <f>'use 2012-13'!F43*rates!$D41</f>
        <v>0</v>
      </c>
      <c r="G43" s="2">
        <f>'use 2012-13'!G43*rates!$D41</f>
        <v>0</v>
      </c>
      <c r="H43" s="2">
        <f>'use 2012-13'!H43*rates!$D41</f>
        <v>219100.0240321696</v>
      </c>
      <c r="I43" s="2">
        <f>'use 2012-13'!I43*rates!$D41</f>
        <v>78454.017347778048</v>
      </c>
      <c r="J43" s="2">
        <f>'use 2012-13'!J43*rates!$D41</f>
        <v>0</v>
      </c>
      <c r="K43" s="2">
        <f>'use 2012-13'!K43*rates!$D41</f>
        <v>0</v>
      </c>
      <c r="L43" s="2">
        <f>'use 2012-13'!L43*rates!$D41</f>
        <v>0</v>
      </c>
      <c r="M43" s="2">
        <f>'use 2012-13'!M43*rates!$D41</f>
        <v>0</v>
      </c>
      <c r="N43" s="2">
        <f>'use 2012-13'!N43*rates!$D41</f>
        <v>0</v>
      </c>
      <c r="O43" s="2">
        <f>'use 2012-13'!O43*rates!$D41</f>
        <v>0</v>
      </c>
      <c r="P43" s="2">
        <f>'use 2012-13'!P43*rates!$D41</f>
        <v>0</v>
      </c>
      <c r="Q43" s="2">
        <f>'use 2012-13'!Q43*rates!$D41</f>
        <v>0</v>
      </c>
      <c r="R43" s="2">
        <f>'use 2012-13'!R43*rates!$D41</f>
        <v>0</v>
      </c>
      <c r="S43" s="2">
        <f>'use 2012-13'!S43*rates!$D41</f>
        <v>0</v>
      </c>
      <c r="T43" s="2">
        <f>'use 2012-13'!T43*rates!$D41</f>
        <v>0</v>
      </c>
      <c r="U43" s="2">
        <f>'use 2012-13'!U43*rates!$D41</f>
        <v>0</v>
      </c>
      <c r="V43" s="2">
        <f>'use 2012-13'!V43*rates!$D41</f>
        <v>0</v>
      </c>
      <c r="W43" s="2">
        <f>'use 2012-13'!W43*rates!$D41</f>
        <v>0</v>
      </c>
      <c r="X43" s="2">
        <f>'use 2012-13'!X43*rates!$D41</f>
        <v>0</v>
      </c>
      <c r="Y43" s="2">
        <f>'use 2012-13'!Y43*rates!$D41</f>
        <v>0</v>
      </c>
      <c r="Z43" s="2">
        <f>'use 2012-13'!Z43*rates!$D41</f>
        <v>0</v>
      </c>
      <c r="AA43" s="2">
        <f>'use 2012-13'!AA43*rates!$D41</f>
        <v>0</v>
      </c>
      <c r="AB43" s="2">
        <f>'use 2012-13'!AB43*rates!$D41</f>
        <v>0</v>
      </c>
      <c r="AC43" s="2">
        <f>'use 2012-13'!AC43*rates!$D41</f>
        <v>0</v>
      </c>
      <c r="AD43" s="2">
        <f>'use 2012-13'!AD43*rates!$D41</f>
        <v>0</v>
      </c>
      <c r="AE43" s="2">
        <f>'use 2012-13'!AE43*rates!$D41</f>
        <v>0</v>
      </c>
      <c r="AF43" s="2">
        <f>'use 2012-13'!AF43*rates!$D41</f>
        <v>0</v>
      </c>
      <c r="AG43" s="2">
        <f>'use 2012-13'!AG43*rates!$D41</f>
        <v>0</v>
      </c>
      <c r="AH43" s="2">
        <f>'use 2012-13'!AH43*rates!$D41</f>
        <v>0</v>
      </c>
      <c r="AI43" s="2">
        <f>'use 2012-13'!AI43*rates!$D41</f>
        <v>0</v>
      </c>
      <c r="AJ43" s="2">
        <f>'use 2012-13'!AJ43*rates!$D41</f>
        <v>1177157.5017248241</v>
      </c>
      <c r="AK43" s="2">
        <f>'use 2012-13'!AK43*rates!$D41</f>
        <v>0</v>
      </c>
      <c r="AL43" s="2">
        <f>'use 2012-13'!AL43*rates!$D41</f>
        <v>0</v>
      </c>
      <c r="AM43" s="2">
        <f>'use 2012-13'!AM43*rates!$D41</f>
        <v>0</v>
      </c>
      <c r="AN43" s="2">
        <f>'use 2012-13'!AN43*rates!$D41</f>
        <v>0</v>
      </c>
      <c r="AO43" s="2">
        <f>'use 2012-13'!AO43*rates!$D41</f>
        <v>299481.53088104713</v>
      </c>
      <c r="AP43" s="2">
        <f>'use 2012-13'!AP43*rates!$D41</f>
        <v>0</v>
      </c>
      <c r="AQ43" s="2">
        <f>'use 2012-13'!AQ43*rates!$D41</f>
        <v>869508.48226764612</v>
      </c>
      <c r="AR43" s="2">
        <f>'use 2012-13'!AR43*rates!$D41</f>
        <v>0</v>
      </c>
      <c r="AS43" s="2">
        <f>'use 2012-13'!AS43*rates!$D41</f>
        <v>0</v>
      </c>
      <c r="AT43" s="2">
        <f>'use 2012-13'!AT43*rates!$D41</f>
        <v>0</v>
      </c>
      <c r="AU43" s="2">
        <f>'use 2012-13'!AU43*rates!$D41</f>
        <v>0</v>
      </c>
      <c r="AV43" s="2">
        <f>'use 2012-13'!AV43*rates!$D41</f>
        <v>0</v>
      </c>
      <c r="AW43" s="2">
        <f>'use 2012-13'!AW43*rates!$D41</f>
        <v>0</v>
      </c>
      <c r="AX43" s="2">
        <f>'use 2012-13'!AX43*rates!$D41</f>
        <v>0</v>
      </c>
      <c r="AY43" s="2">
        <f>'use 2012-13'!AY43*rates!$D41</f>
        <v>0</v>
      </c>
      <c r="AZ43" s="2">
        <f>'use 2012-13'!AZ43*rates!$D41</f>
        <v>0</v>
      </c>
      <c r="BA43" s="2">
        <f>'use 2012-13'!BA43*rates!$D41</f>
        <v>0</v>
      </c>
      <c r="BB43" s="2">
        <f>'use 2012-13'!BB43*rates!$D41</f>
        <v>0</v>
      </c>
      <c r="BC43" s="2">
        <f>'use 2012-13'!BC43*rates!$D41</f>
        <v>0</v>
      </c>
      <c r="BD43" s="2">
        <f>'use 2012-13'!BD43*rates!$D41</f>
        <v>0</v>
      </c>
      <c r="BE43" s="2">
        <f>'use 2012-13'!BE43*rates!$D41</f>
        <v>0</v>
      </c>
      <c r="BF43" s="2">
        <f>'use 2012-13'!BF43*rates!$D41</f>
        <v>0</v>
      </c>
      <c r="BG43" s="2">
        <f>'use 2012-13'!BG43*rates!$D41</f>
        <v>0</v>
      </c>
      <c r="BH43" s="2">
        <f>'use 2012-13'!BH43*rates!$D41</f>
        <v>0</v>
      </c>
      <c r="BI43" s="2">
        <f>'use 2012-13'!BI43*rates!$D41</f>
        <v>0</v>
      </c>
      <c r="BJ43" s="2">
        <f>'use 2012-13'!BJ43*rates!$D41</f>
        <v>0</v>
      </c>
      <c r="BK43" s="2">
        <f>'use 2012-13'!BK43*rates!$D41</f>
        <v>0</v>
      </c>
      <c r="BL43" s="2">
        <f>'use 2012-13'!BL43*rates!$D41</f>
        <v>0</v>
      </c>
      <c r="BM43" s="2">
        <f>'use 2012-13'!BM43*rates!$D41</f>
        <v>0</v>
      </c>
      <c r="BN43" s="2">
        <f>'use 2012-13'!BN43*rates!$D41</f>
        <v>0</v>
      </c>
      <c r="BO43" s="2">
        <f>'use 2012-13'!BO43*rates!$D41</f>
        <v>0</v>
      </c>
      <c r="BP43" s="2">
        <f>'use 2012-13'!BP43*rates!$D41</f>
        <v>0</v>
      </c>
      <c r="BQ43" s="2">
        <f t="shared" si="0"/>
        <v>2643701.5562534649</v>
      </c>
      <c r="BV43" s="2">
        <v>84543.395523439685</v>
      </c>
      <c r="BW43" s="2">
        <v>813730.89</v>
      </c>
      <c r="BX43" s="2">
        <f t="shared" si="1"/>
        <v>898274.28552343976</v>
      </c>
      <c r="BY43" s="2">
        <f t="shared" si="2"/>
        <v>3541975.8417769047</v>
      </c>
    </row>
    <row r="44" spans="1:77" x14ac:dyDescent="0.35">
      <c r="A44" s="21">
        <v>41</v>
      </c>
      <c r="B44" s="21" t="s">
        <v>119</v>
      </c>
      <c r="C44" s="2">
        <f>'use 2012-13'!C44*rates!$D42</f>
        <v>0</v>
      </c>
      <c r="D44" s="2">
        <f>'use 2012-13'!D44*rates!$D42</f>
        <v>0</v>
      </c>
      <c r="E44" s="2">
        <f>'use 2012-13'!E44*rates!$D42</f>
        <v>0</v>
      </c>
      <c r="F44" s="2">
        <f>'use 2012-13'!F44*rates!$D42</f>
        <v>0</v>
      </c>
      <c r="G44" s="2">
        <f>'use 2012-13'!G44*rates!$D42</f>
        <v>0</v>
      </c>
      <c r="H44" s="2">
        <f>'use 2012-13'!H44*rates!$D42</f>
        <v>0</v>
      </c>
      <c r="I44" s="2">
        <f>'use 2012-13'!I44*rates!$D42</f>
        <v>0</v>
      </c>
      <c r="J44" s="2">
        <f>'use 2012-13'!J44*rates!$D42</f>
        <v>0</v>
      </c>
      <c r="K44" s="2">
        <f>'use 2012-13'!K44*rates!$D42</f>
        <v>0</v>
      </c>
      <c r="L44" s="2">
        <f>'use 2012-13'!L44*rates!$D42</f>
        <v>0</v>
      </c>
      <c r="M44" s="2">
        <f>'use 2012-13'!M44*rates!$D42</f>
        <v>5459.5258938820953</v>
      </c>
      <c r="N44" s="2">
        <f>'use 2012-13'!N44*rates!$D42</f>
        <v>0</v>
      </c>
      <c r="O44" s="2">
        <f>'use 2012-13'!O44*rates!$D42</f>
        <v>0</v>
      </c>
      <c r="P44" s="2">
        <f>'use 2012-13'!P44*rates!$D42</f>
        <v>85.772960957605022</v>
      </c>
      <c r="Q44" s="2">
        <f>'use 2012-13'!Q44*rates!$D42</f>
        <v>0</v>
      </c>
      <c r="R44" s="2">
        <f>'use 2012-13'!R44*rates!$D42</f>
        <v>0</v>
      </c>
      <c r="S44" s="2">
        <f>'use 2012-13'!S44*rates!$D42</f>
        <v>0</v>
      </c>
      <c r="T44" s="2">
        <f>'use 2012-13'!T44*rates!$D42</f>
        <v>0</v>
      </c>
      <c r="U44" s="2">
        <f>'use 2012-13'!U44*rates!$D42</f>
        <v>0</v>
      </c>
      <c r="V44" s="2">
        <f>'use 2012-13'!V44*rates!$D42</f>
        <v>0</v>
      </c>
      <c r="W44" s="2">
        <f>'use 2012-13'!W44*rates!$D42</f>
        <v>0</v>
      </c>
      <c r="X44" s="2">
        <f>'use 2012-13'!X44*rates!$D42</f>
        <v>0</v>
      </c>
      <c r="Y44" s="2">
        <f>'use 2012-13'!Y44*rates!$D42</f>
        <v>0</v>
      </c>
      <c r="Z44" s="2">
        <f>'use 2012-13'!Z44*rates!$D42</f>
        <v>0</v>
      </c>
      <c r="AA44" s="2">
        <f>'use 2012-13'!AA44*rates!$D42</f>
        <v>0</v>
      </c>
      <c r="AB44" s="2">
        <f>'use 2012-13'!AB44*rates!$D42</f>
        <v>0</v>
      </c>
      <c r="AC44" s="2">
        <f>'use 2012-13'!AC44*rates!$D42</f>
        <v>0</v>
      </c>
      <c r="AD44" s="2">
        <f>'use 2012-13'!AD44*rates!$D42</f>
        <v>0</v>
      </c>
      <c r="AE44" s="2">
        <f>'use 2012-13'!AE44*rates!$D42</f>
        <v>0</v>
      </c>
      <c r="AF44" s="2">
        <f>'use 2012-13'!AF44*rates!$D42</f>
        <v>0</v>
      </c>
      <c r="AG44" s="2">
        <f>'use 2012-13'!AG44*rates!$D42</f>
        <v>0</v>
      </c>
      <c r="AH44" s="2">
        <f>'use 2012-13'!AH44*rates!$D42</f>
        <v>0</v>
      </c>
      <c r="AI44" s="2">
        <f>'use 2012-13'!AI44*rates!$D42</f>
        <v>0</v>
      </c>
      <c r="AJ44" s="2">
        <f>'use 2012-13'!AJ44*rates!$D42</f>
        <v>0</v>
      </c>
      <c r="AK44" s="2">
        <f>'use 2012-13'!AK44*rates!$D42</f>
        <v>0</v>
      </c>
      <c r="AL44" s="2">
        <f>'use 2012-13'!AL44*rates!$D42</f>
        <v>0</v>
      </c>
      <c r="AM44" s="2">
        <f>'use 2012-13'!AM44*rates!$D42</f>
        <v>0</v>
      </c>
      <c r="AN44" s="2">
        <f>'use 2012-13'!AN44*rates!$D42</f>
        <v>0</v>
      </c>
      <c r="AO44" s="2">
        <f>'use 2012-13'!AO44*rates!$D42</f>
        <v>0</v>
      </c>
      <c r="AP44" s="2">
        <f>'use 2012-13'!AP44*rates!$D42</f>
        <v>0</v>
      </c>
      <c r="AQ44" s="2">
        <f>'use 2012-13'!AQ44*rates!$D42</f>
        <v>0</v>
      </c>
      <c r="AR44" s="2">
        <f>'use 2012-13'!AR44*rates!$D42</f>
        <v>0</v>
      </c>
      <c r="AS44" s="2">
        <f>'use 2012-13'!AS44*rates!$D42</f>
        <v>0</v>
      </c>
      <c r="AT44" s="2">
        <f>'use 2012-13'!AT44*rates!$D42</f>
        <v>0</v>
      </c>
      <c r="AU44" s="2">
        <f>'use 2012-13'!AU44*rates!$D42</f>
        <v>0</v>
      </c>
      <c r="AV44" s="2">
        <f>'use 2012-13'!AV44*rates!$D42</f>
        <v>0</v>
      </c>
      <c r="AW44" s="2">
        <f>'use 2012-13'!AW44*rates!$D42</f>
        <v>0</v>
      </c>
      <c r="AX44" s="2">
        <f>'use 2012-13'!AX44*rates!$D42</f>
        <v>0</v>
      </c>
      <c r="AY44" s="2">
        <f>'use 2012-13'!AY44*rates!$D42</f>
        <v>0</v>
      </c>
      <c r="AZ44" s="2">
        <f>'use 2012-13'!AZ44*rates!$D42</f>
        <v>0</v>
      </c>
      <c r="BA44" s="2">
        <f>'use 2012-13'!BA44*rates!$D42</f>
        <v>0</v>
      </c>
      <c r="BB44" s="2">
        <f>'use 2012-13'!BB44*rates!$D42</f>
        <v>0</v>
      </c>
      <c r="BC44" s="2">
        <f>'use 2012-13'!BC44*rates!$D42</f>
        <v>128556.30729895436</v>
      </c>
      <c r="BD44" s="2">
        <f>'use 2012-13'!BD44*rates!$D42</f>
        <v>0</v>
      </c>
      <c r="BE44" s="2">
        <f>'use 2012-13'!BE44*rates!$D42</f>
        <v>0</v>
      </c>
      <c r="BF44" s="2">
        <f>'use 2012-13'!BF44*rates!$D42</f>
        <v>0</v>
      </c>
      <c r="BG44" s="2">
        <f>'use 2012-13'!BG44*rates!$D42</f>
        <v>0</v>
      </c>
      <c r="BH44" s="2">
        <f>'use 2012-13'!BH44*rates!$D42</f>
        <v>0</v>
      </c>
      <c r="BI44" s="2">
        <f>'use 2012-13'!BI44*rates!$D42</f>
        <v>0</v>
      </c>
      <c r="BJ44" s="2">
        <f>'use 2012-13'!BJ44*rates!$D42</f>
        <v>0</v>
      </c>
      <c r="BK44" s="2">
        <f>'use 2012-13'!BK44*rates!$D42</f>
        <v>0</v>
      </c>
      <c r="BL44" s="2">
        <f>'use 2012-13'!BL44*rates!$D42</f>
        <v>0</v>
      </c>
      <c r="BM44" s="2">
        <f>'use 2012-13'!BM44*rates!$D42</f>
        <v>0</v>
      </c>
      <c r="BN44" s="2">
        <f>'use 2012-13'!BN44*rates!$D42</f>
        <v>0</v>
      </c>
      <c r="BO44" s="2">
        <f>'use 2012-13'!BO44*rates!$D42</f>
        <v>0</v>
      </c>
      <c r="BP44" s="2">
        <f>'use 2012-13'!BP44*rates!$D42</f>
        <v>26951.235873645554</v>
      </c>
      <c r="BQ44" s="2">
        <f t="shared" si="0"/>
        <v>161052.84202743962</v>
      </c>
      <c r="BR44" s="2">
        <v>4239334.3593354682</v>
      </c>
      <c r="BV44" s="2">
        <v>0</v>
      </c>
      <c r="BW44" s="2">
        <v>1788024.6899999997</v>
      </c>
      <c r="BX44" s="2">
        <f t="shared" si="1"/>
        <v>6027359.0493354676</v>
      </c>
      <c r="BY44" s="2">
        <f t="shared" si="2"/>
        <v>6188411.8913629074</v>
      </c>
    </row>
    <row r="45" spans="1:77" x14ac:dyDescent="0.35">
      <c r="A45" s="21">
        <v>42</v>
      </c>
      <c r="B45" s="21" t="s">
        <v>120</v>
      </c>
      <c r="C45" s="2">
        <f>'use 2012-13'!C45*rates!$D43</f>
        <v>0</v>
      </c>
      <c r="D45" s="2">
        <f>'use 2012-13'!D45*rates!$D43</f>
        <v>0</v>
      </c>
      <c r="E45" s="2">
        <f>'use 2012-13'!E45*rates!$D43</f>
        <v>0</v>
      </c>
      <c r="F45" s="2">
        <f>'use 2012-13'!F45*rates!$D43</f>
        <v>0</v>
      </c>
      <c r="G45" s="2">
        <f>'use 2012-13'!G45*rates!$D43</f>
        <v>0</v>
      </c>
      <c r="H45" s="2">
        <f>'use 2012-13'!H45*rates!$D43</f>
        <v>0</v>
      </c>
      <c r="I45" s="2">
        <f>'use 2012-13'!I45*rates!$D43</f>
        <v>0</v>
      </c>
      <c r="J45" s="2">
        <f>'use 2012-13'!J45*rates!$D43</f>
        <v>0</v>
      </c>
      <c r="K45" s="2">
        <f>'use 2012-13'!K45*rates!$D43</f>
        <v>0</v>
      </c>
      <c r="L45" s="2">
        <f>'use 2012-13'!L45*rates!$D43</f>
        <v>0</v>
      </c>
      <c r="M45" s="2">
        <f>'use 2012-13'!M45*rates!$D43</f>
        <v>0</v>
      </c>
      <c r="N45" s="2">
        <f>'use 2012-13'!N45*rates!$D43</f>
        <v>0</v>
      </c>
      <c r="O45" s="2">
        <f>'use 2012-13'!O45*rates!$D43</f>
        <v>0</v>
      </c>
      <c r="P45" s="2">
        <f>'use 2012-13'!P45*rates!$D43</f>
        <v>0</v>
      </c>
      <c r="Q45" s="2">
        <f>'use 2012-13'!Q45*rates!$D43</f>
        <v>0</v>
      </c>
      <c r="R45" s="2">
        <f>'use 2012-13'!R45*rates!$D43</f>
        <v>0</v>
      </c>
      <c r="S45" s="2">
        <f>'use 2012-13'!S45*rates!$D43</f>
        <v>0</v>
      </c>
      <c r="T45" s="2">
        <f>'use 2012-13'!T45*rates!$D43</f>
        <v>0</v>
      </c>
      <c r="U45" s="2">
        <f>'use 2012-13'!U45*rates!$D43</f>
        <v>0</v>
      </c>
      <c r="V45" s="2">
        <f>'use 2012-13'!V45*rates!$D43</f>
        <v>0</v>
      </c>
      <c r="W45" s="2">
        <f>'use 2012-13'!W45*rates!$D43</f>
        <v>0</v>
      </c>
      <c r="X45" s="2">
        <f>'use 2012-13'!X45*rates!$D43</f>
        <v>0</v>
      </c>
      <c r="Y45" s="2">
        <f>'use 2012-13'!Y45*rates!$D43</f>
        <v>0</v>
      </c>
      <c r="Z45" s="2">
        <f>'use 2012-13'!Z45*rates!$D43</f>
        <v>0</v>
      </c>
      <c r="AA45" s="2">
        <f>'use 2012-13'!AA45*rates!$D43</f>
        <v>0</v>
      </c>
      <c r="AB45" s="2">
        <f>'use 2012-13'!AB45*rates!$D43</f>
        <v>0</v>
      </c>
      <c r="AC45" s="2">
        <f>'use 2012-13'!AC45*rates!$D43</f>
        <v>0</v>
      </c>
      <c r="AD45" s="2">
        <f>'use 2012-13'!AD45*rates!$D43</f>
        <v>0</v>
      </c>
      <c r="AE45" s="2">
        <f>'use 2012-13'!AE45*rates!$D43</f>
        <v>0</v>
      </c>
      <c r="AF45" s="2">
        <f>'use 2012-13'!AF45*rates!$D43</f>
        <v>0</v>
      </c>
      <c r="AG45" s="2">
        <f>'use 2012-13'!AG45*rates!$D43</f>
        <v>0</v>
      </c>
      <c r="AH45" s="2">
        <f>'use 2012-13'!AH45*rates!$D43</f>
        <v>0</v>
      </c>
      <c r="AI45" s="2">
        <f>'use 2012-13'!AI45*rates!$D43</f>
        <v>0</v>
      </c>
      <c r="AJ45" s="2">
        <f>'use 2012-13'!AJ45*rates!$D43</f>
        <v>0</v>
      </c>
      <c r="AK45" s="2">
        <f>'use 2012-13'!AK45*rates!$D43</f>
        <v>0</v>
      </c>
      <c r="AL45" s="2">
        <f>'use 2012-13'!AL45*rates!$D43</f>
        <v>0</v>
      </c>
      <c r="AM45" s="2">
        <f>'use 2012-13'!AM45*rates!$D43</f>
        <v>0</v>
      </c>
      <c r="AN45" s="2">
        <f>'use 2012-13'!AN45*rates!$D43</f>
        <v>0</v>
      </c>
      <c r="AO45" s="2">
        <f>'use 2012-13'!AO45*rates!$D43</f>
        <v>1.3849784612336507E-2</v>
      </c>
      <c r="AP45" s="2">
        <f>'use 2012-13'!AP45*rates!$D43</f>
        <v>0</v>
      </c>
      <c r="AQ45" s="2">
        <f>'use 2012-13'!AQ45*rates!$D43</f>
        <v>0</v>
      </c>
      <c r="AR45" s="2">
        <f>'use 2012-13'!AR45*rates!$D43</f>
        <v>0</v>
      </c>
      <c r="AS45" s="2">
        <f>'use 2012-13'!AS45*rates!$D43</f>
        <v>0</v>
      </c>
      <c r="AT45" s="2">
        <f>'use 2012-13'!AT45*rates!$D43</f>
        <v>0</v>
      </c>
      <c r="AU45" s="2">
        <f>'use 2012-13'!AU45*rates!$D43</f>
        <v>0</v>
      </c>
      <c r="AV45" s="2">
        <f>'use 2012-13'!AV45*rates!$D43</f>
        <v>0</v>
      </c>
      <c r="AW45" s="2">
        <f>'use 2012-13'!AW45*rates!$D43</f>
        <v>0</v>
      </c>
      <c r="AX45" s="2">
        <f>'use 2012-13'!AX45*rates!$D43</f>
        <v>0</v>
      </c>
      <c r="AY45" s="2">
        <f>'use 2012-13'!AY45*rates!$D43</f>
        <v>0</v>
      </c>
      <c r="AZ45" s="2">
        <f>'use 2012-13'!AZ45*rates!$D43</f>
        <v>0</v>
      </c>
      <c r="BA45" s="2">
        <f>'use 2012-13'!BA45*rates!$D43</f>
        <v>0</v>
      </c>
      <c r="BB45" s="2">
        <f>'use 2012-13'!BB45*rates!$D43</f>
        <v>0</v>
      </c>
      <c r="BC45" s="2">
        <f>'use 2012-13'!BC45*rates!$D43</f>
        <v>18470.343341775777</v>
      </c>
      <c r="BD45" s="2">
        <f>'use 2012-13'!BD45*rates!$D43</f>
        <v>0</v>
      </c>
      <c r="BE45" s="2">
        <f>'use 2012-13'!BE45*rates!$D43</f>
        <v>0</v>
      </c>
      <c r="BF45" s="2">
        <f>'use 2012-13'!BF45*rates!$D43</f>
        <v>0</v>
      </c>
      <c r="BG45" s="2">
        <f>'use 2012-13'!BG45*rates!$D43</f>
        <v>0</v>
      </c>
      <c r="BH45" s="2">
        <f>'use 2012-13'!BH45*rates!$D43</f>
        <v>0</v>
      </c>
      <c r="BI45" s="2">
        <f>'use 2012-13'!BI45*rates!$D43</f>
        <v>0</v>
      </c>
      <c r="BJ45" s="2">
        <f>'use 2012-13'!BJ45*rates!$D43</f>
        <v>0</v>
      </c>
      <c r="BK45" s="2">
        <f>'use 2012-13'!BK45*rates!$D43</f>
        <v>0</v>
      </c>
      <c r="BL45" s="2">
        <f>'use 2012-13'!BL45*rates!$D43</f>
        <v>0</v>
      </c>
      <c r="BM45" s="2">
        <f>'use 2012-13'!BM45*rates!$D43</f>
        <v>0</v>
      </c>
      <c r="BN45" s="2">
        <f>'use 2012-13'!BN45*rates!$D43</f>
        <v>0</v>
      </c>
      <c r="BO45" s="2">
        <f>'use 2012-13'!BO45*rates!$D43</f>
        <v>0</v>
      </c>
      <c r="BP45" s="2">
        <f>'use 2012-13'!BP45*rates!$D43</f>
        <v>12700.077399617094</v>
      </c>
      <c r="BQ45" s="2">
        <f t="shared" si="0"/>
        <v>31170.434591177484</v>
      </c>
      <c r="BR45" s="2">
        <v>557626.8313901606</v>
      </c>
      <c r="BV45" s="2">
        <v>0</v>
      </c>
      <c r="BW45" s="2">
        <v>12058.900000000001</v>
      </c>
      <c r="BX45" s="2">
        <f t="shared" si="1"/>
        <v>569685.73139016062</v>
      </c>
      <c r="BY45" s="2">
        <f t="shared" si="2"/>
        <v>600856.16598133813</v>
      </c>
    </row>
    <row r="46" spans="1:77" x14ac:dyDescent="0.35">
      <c r="A46" s="21">
        <v>43</v>
      </c>
      <c r="B46" s="21" t="s">
        <v>121</v>
      </c>
      <c r="C46" s="2">
        <f>'use 2012-13'!C46*rates!$D44</f>
        <v>0</v>
      </c>
      <c r="D46" s="2">
        <f>'use 2012-13'!D46*rates!$D44</f>
        <v>0</v>
      </c>
      <c r="E46" s="2">
        <f>'use 2012-13'!E46*rates!$D44</f>
        <v>0</v>
      </c>
      <c r="F46" s="2">
        <f>'use 2012-13'!F46*rates!$D44</f>
        <v>0</v>
      </c>
      <c r="G46" s="2">
        <f>'use 2012-13'!G46*rates!$D44</f>
        <v>0</v>
      </c>
      <c r="H46" s="2">
        <f>'use 2012-13'!H46*rates!$D44</f>
        <v>0</v>
      </c>
      <c r="I46" s="2">
        <f>'use 2012-13'!I46*rates!$D44</f>
        <v>0</v>
      </c>
      <c r="J46" s="2">
        <f>'use 2012-13'!J46*rates!$D44</f>
        <v>0</v>
      </c>
      <c r="K46" s="2">
        <f>'use 2012-13'!K46*rates!$D44</f>
        <v>0</v>
      </c>
      <c r="L46" s="2">
        <f>'use 2012-13'!L46*rates!$D44</f>
        <v>0</v>
      </c>
      <c r="M46" s="2">
        <f>'use 2012-13'!M46*rates!$D44</f>
        <v>0</v>
      </c>
      <c r="N46" s="2">
        <f>'use 2012-13'!N46*rates!$D44</f>
        <v>1.9079369316175435E-2</v>
      </c>
      <c r="O46" s="2">
        <f>'use 2012-13'!O46*rates!$D44</f>
        <v>0</v>
      </c>
      <c r="P46" s="2">
        <f>'use 2012-13'!P46*rates!$D44</f>
        <v>26318.342250438658</v>
      </c>
      <c r="Q46" s="2">
        <f>'use 2012-13'!Q46*rates!$D44</f>
        <v>0</v>
      </c>
      <c r="R46" s="2">
        <f>'use 2012-13'!R46*rates!$D44</f>
        <v>0</v>
      </c>
      <c r="S46" s="2">
        <f>'use 2012-13'!S46*rates!$D44</f>
        <v>0</v>
      </c>
      <c r="T46" s="2">
        <f>'use 2012-13'!T46*rates!$D44</f>
        <v>0</v>
      </c>
      <c r="U46" s="2">
        <f>'use 2012-13'!U46*rates!$D44</f>
        <v>0</v>
      </c>
      <c r="V46" s="2">
        <f>'use 2012-13'!V46*rates!$D44</f>
        <v>0</v>
      </c>
      <c r="W46" s="2">
        <f>'use 2012-13'!W46*rates!$D44</f>
        <v>0</v>
      </c>
      <c r="X46" s="2">
        <f>'use 2012-13'!X46*rates!$D44</f>
        <v>0</v>
      </c>
      <c r="Y46" s="2">
        <f>'use 2012-13'!Y46*rates!$D44</f>
        <v>0</v>
      </c>
      <c r="Z46" s="2">
        <f>'use 2012-13'!Z46*rates!$D44</f>
        <v>0</v>
      </c>
      <c r="AA46" s="2">
        <f>'use 2012-13'!AA46*rates!$D44</f>
        <v>0</v>
      </c>
      <c r="AB46" s="2">
        <f>'use 2012-13'!AB46*rates!$D44</f>
        <v>0</v>
      </c>
      <c r="AC46" s="2">
        <f>'use 2012-13'!AC46*rates!$D44</f>
        <v>0</v>
      </c>
      <c r="AD46" s="2">
        <f>'use 2012-13'!AD46*rates!$D44</f>
        <v>0</v>
      </c>
      <c r="AE46" s="2">
        <f>'use 2012-13'!AE46*rates!$D44</f>
        <v>0</v>
      </c>
      <c r="AF46" s="2">
        <f>'use 2012-13'!AF46*rates!$D44</f>
        <v>0</v>
      </c>
      <c r="AG46" s="2">
        <f>'use 2012-13'!AG46*rates!$D44</f>
        <v>0</v>
      </c>
      <c r="AH46" s="2">
        <f>'use 2012-13'!AH46*rates!$D44</f>
        <v>0</v>
      </c>
      <c r="AI46" s="2">
        <f>'use 2012-13'!AI46*rates!$D44</f>
        <v>0</v>
      </c>
      <c r="AJ46" s="2">
        <f>'use 2012-13'!AJ46*rates!$D44</f>
        <v>0</v>
      </c>
      <c r="AK46" s="2">
        <f>'use 2012-13'!AK46*rates!$D44</f>
        <v>0</v>
      </c>
      <c r="AL46" s="2">
        <f>'use 2012-13'!AL46*rates!$D44</f>
        <v>0</v>
      </c>
      <c r="AM46" s="2">
        <f>'use 2012-13'!AM46*rates!$D44</f>
        <v>0</v>
      </c>
      <c r="AN46" s="2">
        <f>'use 2012-13'!AN46*rates!$D44</f>
        <v>0</v>
      </c>
      <c r="AO46" s="2">
        <f>'use 2012-13'!AO46*rates!$D44</f>
        <v>0</v>
      </c>
      <c r="AP46" s="2">
        <f>'use 2012-13'!AP46*rates!$D44</f>
        <v>0</v>
      </c>
      <c r="AQ46" s="2">
        <f>'use 2012-13'!AQ46*rates!$D44</f>
        <v>0</v>
      </c>
      <c r="AR46" s="2">
        <f>'use 2012-13'!AR46*rates!$D44</f>
        <v>0</v>
      </c>
      <c r="AS46" s="2">
        <f>'use 2012-13'!AS46*rates!$D44</f>
        <v>0</v>
      </c>
      <c r="AT46" s="2">
        <f>'use 2012-13'!AT46*rates!$D44</f>
        <v>0</v>
      </c>
      <c r="AU46" s="2">
        <f>'use 2012-13'!AU46*rates!$D44</f>
        <v>0</v>
      </c>
      <c r="AV46" s="2">
        <f>'use 2012-13'!AV46*rates!$D44</f>
        <v>0</v>
      </c>
      <c r="AW46" s="2">
        <f>'use 2012-13'!AW46*rates!$D44</f>
        <v>0</v>
      </c>
      <c r="AX46" s="2">
        <f>'use 2012-13'!AX46*rates!$D44</f>
        <v>0</v>
      </c>
      <c r="AY46" s="2">
        <f>'use 2012-13'!AY46*rates!$D44</f>
        <v>0</v>
      </c>
      <c r="AZ46" s="2">
        <f>'use 2012-13'!AZ46*rates!$D44</f>
        <v>0</v>
      </c>
      <c r="BA46" s="2">
        <f>'use 2012-13'!BA46*rates!$D44</f>
        <v>0</v>
      </c>
      <c r="BB46" s="2">
        <f>'use 2012-13'!BB46*rates!$D44</f>
        <v>0</v>
      </c>
      <c r="BC46" s="2">
        <f>'use 2012-13'!BC46*rates!$D44</f>
        <v>7610.6535816070927</v>
      </c>
      <c r="BD46" s="2">
        <f>'use 2012-13'!BD46*rates!$D44</f>
        <v>0</v>
      </c>
      <c r="BE46" s="2">
        <f>'use 2012-13'!BE46*rates!$D44</f>
        <v>0</v>
      </c>
      <c r="BF46" s="2">
        <f>'use 2012-13'!BF46*rates!$D44</f>
        <v>0</v>
      </c>
      <c r="BG46" s="2">
        <f>'use 2012-13'!BG46*rates!$D44</f>
        <v>0</v>
      </c>
      <c r="BH46" s="2">
        <f>'use 2012-13'!BH46*rates!$D44</f>
        <v>0</v>
      </c>
      <c r="BI46" s="2">
        <f>'use 2012-13'!BI46*rates!$D44</f>
        <v>0</v>
      </c>
      <c r="BJ46" s="2">
        <f>'use 2012-13'!BJ46*rates!$D44</f>
        <v>0</v>
      </c>
      <c r="BK46" s="2">
        <f>'use 2012-13'!BK46*rates!$D44</f>
        <v>0</v>
      </c>
      <c r="BL46" s="2">
        <f>'use 2012-13'!BL46*rates!$D44</f>
        <v>0</v>
      </c>
      <c r="BM46" s="2">
        <f>'use 2012-13'!BM46*rates!$D44</f>
        <v>0</v>
      </c>
      <c r="BN46" s="2">
        <f>'use 2012-13'!BN46*rates!$D44</f>
        <v>0</v>
      </c>
      <c r="BO46" s="2">
        <f>'use 2012-13'!BO46*rates!$D44</f>
        <v>0</v>
      </c>
      <c r="BP46" s="2">
        <f>'use 2012-13'!BP46*rates!$D44</f>
        <v>77701.736074870409</v>
      </c>
      <c r="BQ46" s="2">
        <f t="shared" si="0"/>
        <v>111630.75098628548</v>
      </c>
      <c r="BR46" s="2">
        <v>754060.75084179395</v>
      </c>
      <c r="BV46" s="2">
        <v>0</v>
      </c>
      <c r="BW46" s="2">
        <v>1585638.189999999</v>
      </c>
      <c r="BX46" s="2">
        <f t="shared" si="1"/>
        <v>2339698.9408417931</v>
      </c>
      <c r="BY46" s="2">
        <f t="shared" si="2"/>
        <v>2451329.6918280786</v>
      </c>
    </row>
    <row r="47" spans="1:77" x14ac:dyDescent="0.35">
      <c r="A47" s="21">
        <v>44</v>
      </c>
      <c r="B47" s="21" t="s">
        <v>122</v>
      </c>
      <c r="C47" s="2">
        <f>'use 2012-13'!C47*rates!$D45</f>
        <v>0</v>
      </c>
      <c r="D47" s="2">
        <f>'use 2012-13'!D47*rates!$D45</f>
        <v>0</v>
      </c>
      <c r="E47" s="2">
        <f>'use 2012-13'!E47*rates!$D45</f>
        <v>0</v>
      </c>
      <c r="F47" s="2">
        <f>'use 2012-13'!F47*rates!$D45</f>
        <v>0</v>
      </c>
      <c r="G47" s="2">
        <f>'use 2012-13'!G47*rates!$D45</f>
        <v>0</v>
      </c>
      <c r="H47" s="2">
        <f>'use 2012-13'!H47*rates!$D45</f>
        <v>0</v>
      </c>
      <c r="I47" s="2">
        <f>'use 2012-13'!I47*rates!$D45</f>
        <v>0</v>
      </c>
      <c r="J47" s="2">
        <f>'use 2012-13'!J47*rates!$D45</f>
        <v>0</v>
      </c>
      <c r="K47" s="2">
        <f>'use 2012-13'!K47*rates!$D45</f>
        <v>0</v>
      </c>
      <c r="L47" s="2">
        <f>'use 2012-13'!L47*rates!$D45</f>
        <v>0</v>
      </c>
      <c r="M47" s="2">
        <f>'use 2012-13'!M47*rates!$D45</f>
        <v>15610.614583961556</v>
      </c>
      <c r="N47" s="2">
        <f>'use 2012-13'!N47*rates!$D45</f>
        <v>485.63485667404808</v>
      </c>
      <c r="O47" s="2">
        <f>'use 2012-13'!O47*rates!$D45</f>
        <v>0</v>
      </c>
      <c r="P47" s="2">
        <f>'use 2012-13'!P47*rates!$D45</f>
        <v>9606.2795229439143</v>
      </c>
      <c r="Q47" s="2">
        <f>'use 2012-13'!Q47*rates!$D45</f>
        <v>749.81804435204413</v>
      </c>
      <c r="R47" s="2">
        <f>'use 2012-13'!R47*rates!$D45</f>
        <v>13283.257437806331</v>
      </c>
      <c r="S47" s="2">
        <f>'use 2012-13'!S47*rates!$D45</f>
        <v>0</v>
      </c>
      <c r="T47" s="2">
        <f>'use 2012-13'!T47*rates!$D45</f>
        <v>0</v>
      </c>
      <c r="U47" s="2">
        <f>'use 2012-13'!U47*rates!$D45</f>
        <v>0</v>
      </c>
      <c r="V47" s="2">
        <f>'use 2012-13'!V47*rates!$D45</f>
        <v>0</v>
      </c>
      <c r="W47" s="2">
        <f>'use 2012-13'!W47*rates!$D45</f>
        <v>0</v>
      </c>
      <c r="X47" s="2">
        <f>'use 2012-13'!X47*rates!$D45</f>
        <v>0</v>
      </c>
      <c r="Y47" s="2">
        <f>'use 2012-13'!Y47*rates!$D45</f>
        <v>0</v>
      </c>
      <c r="Z47" s="2">
        <f>'use 2012-13'!Z47*rates!$D45</f>
        <v>0</v>
      </c>
      <c r="AA47" s="2">
        <f>'use 2012-13'!AA47*rates!$D45</f>
        <v>0</v>
      </c>
      <c r="AB47" s="2">
        <f>'use 2012-13'!AB47*rates!$D45</f>
        <v>0</v>
      </c>
      <c r="AC47" s="2">
        <f>'use 2012-13'!AC47*rates!$D45</f>
        <v>0</v>
      </c>
      <c r="AD47" s="2">
        <f>'use 2012-13'!AD47*rates!$D45</f>
        <v>0</v>
      </c>
      <c r="AE47" s="2">
        <f>'use 2012-13'!AE47*rates!$D45</f>
        <v>0</v>
      </c>
      <c r="AF47" s="2">
        <f>'use 2012-13'!AF47*rates!$D45</f>
        <v>0</v>
      </c>
      <c r="AG47" s="2">
        <f>'use 2012-13'!AG47*rates!$D45</f>
        <v>600.21312115352612</v>
      </c>
      <c r="AH47" s="2">
        <f>'use 2012-13'!AH47*rates!$D45</f>
        <v>4955.3336611159984</v>
      </c>
      <c r="AI47" s="2">
        <f>'use 2012-13'!AI47*rates!$D45</f>
        <v>0</v>
      </c>
      <c r="AJ47" s="2">
        <f>'use 2012-13'!AJ47*rates!$D45</f>
        <v>0</v>
      </c>
      <c r="AK47" s="2">
        <f>'use 2012-13'!AK47*rates!$D45</f>
        <v>0</v>
      </c>
      <c r="AL47" s="2">
        <f>'use 2012-13'!AL47*rates!$D45</f>
        <v>0</v>
      </c>
      <c r="AM47" s="2">
        <f>'use 2012-13'!AM47*rates!$D45</f>
        <v>0</v>
      </c>
      <c r="AN47" s="2">
        <f>'use 2012-13'!AN47*rates!$D45</f>
        <v>0</v>
      </c>
      <c r="AO47" s="2">
        <f>'use 2012-13'!AO47*rates!$D45</f>
        <v>0</v>
      </c>
      <c r="AP47" s="2">
        <f>'use 2012-13'!AP47*rates!$D45</f>
        <v>0</v>
      </c>
      <c r="AQ47" s="2">
        <f>'use 2012-13'!AQ47*rates!$D45</f>
        <v>0</v>
      </c>
      <c r="AR47" s="2">
        <f>'use 2012-13'!AR47*rates!$D45</f>
        <v>0</v>
      </c>
      <c r="AS47" s="2">
        <f>'use 2012-13'!AS47*rates!$D45</f>
        <v>0</v>
      </c>
      <c r="AT47" s="2">
        <f>'use 2012-13'!AT47*rates!$D45</f>
        <v>0</v>
      </c>
      <c r="AU47" s="2">
        <f>'use 2012-13'!AU47*rates!$D45</f>
        <v>0</v>
      </c>
      <c r="AV47" s="2">
        <f>'use 2012-13'!AV47*rates!$D45</f>
        <v>0</v>
      </c>
      <c r="AW47" s="2">
        <f>'use 2012-13'!AW47*rates!$D45</f>
        <v>0</v>
      </c>
      <c r="AX47" s="2">
        <f>'use 2012-13'!AX47*rates!$D45</f>
        <v>0</v>
      </c>
      <c r="AY47" s="2">
        <f>'use 2012-13'!AY47*rates!$D45</f>
        <v>0</v>
      </c>
      <c r="AZ47" s="2">
        <f>'use 2012-13'!AZ47*rates!$D45</f>
        <v>0</v>
      </c>
      <c r="BA47" s="2">
        <f>'use 2012-13'!BA47*rates!$D45</f>
        <v>0</v>
      </c>
      <c r="BB47" s="2">
        <f>'use 2012-13'!BB47*rates!$D45</f>
        <v>0</v>
      </c>
      <c r="BC47" s="2">
        <f>'use 2012-13'!BC47*rates!$D45</f>
        <v>60518.581738505345</v>
      </c>
      <c r="BD47" s="2">
        <f>'use 2012-13'!BD47*rates!$D45</f>
        <v>0</v>
      </c>
      <c r="BE47" s="2">
        <f>'use 2012-13'!BE47*rates!$D45</f>
        <v>0</v>
      </c>
      <c r="BF47" s="2">
        <f>'use 2012-13'!BF47*rates!$D45</f>
        <v>0</v>
      </c>
      <c r="BG47" s="2">
        <f>'use 2012-13'!BG47*rates!$D45</f>
        <v>0</v>
      </c>
      <c r="BH47" s="2">
        <f>'use 2012-13'!BH47*rates!$D45</f>
        <v>0</v>
      </c>
      <c r="BI47" s="2">
        <f>'use 2012-13'!BI47*rates!$D45</f>
        <v>0</v>
      </c>
      <c r="BJ47" s="2">
        <f>'use 2012-13'!BJ47*rates!$D45</f>
        <v>0</v>
      </c>
      <c r="BK47" s="2">
        <f>'use 2012-13'!BK47*rates!$D45</f>
        <v>0</v>
      </c>
      <c r="BL47" s="2">
        <f>'use 2012-13'!BL47*rates!$D45</f>
        <v>0</v>
      </c>
      <c r="BM47" s="2">
        <f>'use 2012-13'!BM47*rates!$D45</f>
        <v>0</v>
      </c>
      <c r="BN47" s="2">
        <f>'use 2012-13'!BN47*rates!$D45</f>
        <v>0</v>
      </c>
      <c r="BO47" s="2">
        <f>'use 2012-13'!BO47*rates!$D45</f>
        <v>0</v>
      </c>
      <c r="BP47" s="2">
        <f>'use 2012-13'!BP47*rates!$D45</f>
        <v>46836.520010618864</v>
      </c>
      <c r="BQ47" s="2">
        <f t="shared" si="0"/>
        <v>152646.25297713163</v>
      </c>
      <c r="BR47" s="2">
        <v>3885590.2414925471</v>
      </c>
      <c r="BV47" s="2">
        <v>0</v>
      </c>
      <c r="BW47" s="2">
        <v>204223.32</v>
      </c>
      <c r="BX47" s="2">
        <f t="shared" si="1"/>
        <v>4089813.5614925469</v>
      </c>
      <c r="BY47" s="2">
        <f t="shared" si="2"/>
        <v>4242459.8144696783</v>
      </c>
    </row>
    <row r="48" spans="1:77" x14ac:dyDescent="0.35">
      <c r="A48" s="21">
        <v>45</v>
      </c>
      <c r="B48" s="21" t="s">
        <v>123</v>
      </c>
      <c r="C48" s="2">
        <f>'use 2012-13'!C48*rates!$D46</f>
        <v>0</v>
      </c>
      <c r="D48" s="2">
        <f>'use 2012-13'!D48*rates!$D46</f>
        <v>0</v>
      </c>
      <c r="E48" s="2">
        <f>'use 2012-13'!E48*rates!$D46</f>
        <v>0</v>
      </c>
      <c r="F48" s="2">
        <f>'use 2012-13'!F48*rates!$D46</f>
        <v>0</v>
      </c>
      <c r="G48" s="2">
        <f>'use 2012-13'!G48*rates!$D46</f>
        <v>0</v>
      </c>
      <c r="H48" s="2">
        <f>'use 2012-13'!H48*rates!$D46</f>
        <v>0</v>
      </c>
      <c r="I48" s="2">
        <f>'use 2012-13'!I48*rates!$D46</f>
        <v>0</v>
      </c>
      <c r="J48" s="2">
        <f>'use 2012-13'!J48*rates!$D46</f>
        <v>0</v>
      </c>
      <c r="K48" s="2">
        <f>'use 2012-13'!K48*rates!$D46</f>
        <v>0</v>
      </c>
      <c r="L48" s="2">
        <f>'use 2012-13'!L48*rates!$D46</f>
        <v>0</v>
      </c>
      <c r="M48" s="2">
        <f>'use 2012-13'!M48*rates!$D46</f>
        <v>61639.320838054606</v>
      </c>
      <c r="N48" s="2">
        <f>'use 2012-13'!N48*rates!$D46</f>
        <v>1019.4421541919849</v>
      </c>
      <c r="O48" s="2">
        <f>'use 2012-13'!O48*rates!$D46</f>
        <v>0</v>
      </c>
      <c r="P48" s="2">
        <f>'use 2012-13'!P48*rates!$D46</f>
        <v>146206.2780479824</v>
      </c>
      <c r="Q48" s="2">
        <f>'use 2012-13'!Q48*rates!$D46</f>
        <v>445.17945985365282</v>
      </c>
      <c r="R48" s="2">
        <f>'use 2012-13'!R48*rates!$D46</f>
        <v>0</v>
      </c>
      <c r="S48" s="2">
        <f>'use 2012-13'!S48*rates!$D46</f>
        <v>0</v>
      </c>
      <c r="T48" s="2">
        <f>'use 2012-13'!T48*rates!$D46</f>
        <v>0</v>
      </c>
      <c r="U48" s="2">
        <f>'use 2012-13'!U48*rates!$D46</f>
        <v>0</v>
      </c>
      <c r="V48" s="2">
        <f>'use 2012-13'!V48*rates!$D46</f>
        <v>0</v>
      </c>
      <c r="W48" s="2">
        <f>'use 2012-13'!W48*rates!$D46</f>
        <v>0</v>
      </c>
      <c r="X48" s="2">
        <f>'use 2012-13'!X48*rates!$D46</f>
        <v>0</v>
      </c>
      <c r="Y48" s="2">
        <f>'use 2012-13'!Y48*rates!$D46</f>
        <v>0</v>
      </c>
      <c r="Z48" s="2">
        <f>'use 2012-13'!Z48*rates!$D46</f>
        <v>0</v>
      </c>
      <c r="AA48" s="2">
        <f>'use 2012-13'!AA48*rates!$D46</f>
        <v>0</v>
      </c>
      <c r="AB48" s="2">
        <f>'use 2012-13'!AB48*rates!$D46</f>
        <v>0</v>
      </c>
      <c r="AC48" s="2">
        <f>'use 2012-13'!AC48*rates!$D46</f>
        <v>0</v>
      </c>
      <c r="AD48" s="2">
        <f>'use 2012-13'!AD48*rates!$D46</f>
        <v>0</v>
      </c>
      <c r="AE48" s="2">
        <f>'use 2012-13'!AE48*rates!$D46</f>
        <v>0</v>
      </c>
      <c r="AF48" s="2">
        <f>'use 2012-13'!AF48*rates!$D46</f>
        <v>0</v>
      </c>
      <c r="AG48" s="2">
        <f>'use 2012-13'!AG48*rates!$D46</f>
        <v>4182.8710414768111</v>
      </c>
      <c r="AH48" s="2">
        <f>'use 2012-13'!AH48*rates!$D46</f>
        <v>3549.9779645793496</v>
      </c>
      <c r="AI48" s="2">
        <f>'use 2012-13'!AI48*rates!$D46</f>
        <v>0</v>
      </c>
      <c r="AJ48" s="2">
        <f>'use 2012-13'!AJ48*rates!$D46</f>
        <v>0</v>
      </c>
      <c r="AK48" s="2">
        <f>'use 2012-13'!AK48*rates!$D46</f>
        <v>0</v>
      </c>
      <c r="AL48" s="2">
        <f>'use 2012-13'!AL48*rates!$D46</f>
        <v>0</v>
      </c>
      <c r="AM48" s="2">
        <f>'use 2012-13'!AM48*rates!$D46</f>
        <v>0</v>
      </c>
      <c r="AN48" s="2">
        <f>'use 2012-13'!AN48*rates!$D46</f>
        <v>0</v>
      </c>
      <c r="AO48" s="2">
        <f>'use 2012-13'!AO48*rates!$D46</f>
        <v>0</v>
      </c>
      <c r="AP48" s="2">
        <f>'use 2012-13'!AP48*rates!$D46</f>
        <v>0</v>
      </c>
      <c r="AQ48" s="2">
        <f>'use 2012-13'!AQ48*rates!$D46</f>
        <v>0</v>
      </c>
      <c r="AR48" s="2">
        <f>'use 2012-13'!AR48*rates!$D46</f>
        <v>0</v>
      </c>
      <c r="AS48" s="2">
        <f>'use 2012-13'!AS48*rates!$D46</f>
        <v>0</v>
      </c>
      <c r="AT48" s="2">
        <f>'use 2012-13'!AT48*rates!$D46</f>
        <v>0</v>
      </c>
      <c r="AU48" s="2">
        <f>'use 2012-13'!AU48*rates!$D46</f>
        <v>0</v>
      </c>
      <c r="AV48" s="2">
        <f>'use 2012-13'!AV48*rates!$D46</f>
        <v>0</v>
      </c>
      <c r="AW48" s="2">
        <f>'use 2012-13'!AW48*rates!$D46</f>
        <v>0</v>
      </c>
      <c r="AX48" s="2">
        <f>'use 2012-13'!AX48*rates!$D46</f>
        <v>0</v>
      </c>
      <c r="AY48" s="2">
        <f>'use 2012-13'!AY48*rates!$D46</f>
        <v>0</v>
      </c>
      <c r="AZ48" s="2">
        <f>'use 2012-13'!AZ48*rates!$D46</f>
        <v>0</v>
      </c>
      <c r="BA48" s="2">
        <f>'use 2012-13'!BA48*rates!$D46</f>
        <v>0</v>
      </c>
      <c r="BB48" s="2">
        <f>'use 2012-13'!BB48*rates!$D46</f>
        <v>0</v>
      </c>
      <c r="BC48" s="2">
        <f>'use 2012-13'!BC48*rates!$D46</f>
        <v>407943.23252132913</v>
      </c>
      <c r="BD48" s="2">
        <f>'use 2012-13'!BD48*rates!$D46</f>
        <v>0</v>
      </c>
      <c r="BE48" s="2">
        <f>'use 2012-13'!BE48*rates!$D46</f>
        <v>0</v>
      </c>
      <c r="BF48" s="2">
        <f>'use 2012-13'!BF48*rates!$D46</f>
        <v>0</v>
      </c>
      <c r="BG48" s="2">
        <f>'use 2012-13'!BG48*rates!$D46</f>
        <v>0</v>
      </c>
      <c r="BH48" s="2">
        <f>'use 2012-13'!BH48*rates!$D46</f>
        <v>0</v>
      </c>
      <c r="BI48" s="2">
        <f>'use 2012-13'!BI48*rates!$D46</f>
        <v>0</v>
      </c>
      <c r="BJ48" s="2">
        <f>'use 2012-13'!BJ48*rates!$D46</f>
        <v>0</v>
      </c>
      <c r="BK48" s="2">
        <f>'use 2012-13'!BK48*rates!$D46</f>
        <v>0</v>
      </c>
      <c r="BL48" s="2">
        <f>'use 2012-13'!BL48*rates!$D46</f>
        <v>0</v>
      </c>
      <c r="BM48" s="2">
        <f>'use 2012-13'!BM48*rates!$D46</f>
        <v>0</v>
      </c>
      <c r="BN48" s="2">
        <f>'use 2012-13'!BN48*rates!$D46</f>
        <v>0</v>
      </c>
      <c r="BO48" s="2">
        <f>'use 2012-13'!BO48*rates!$D46</f>
        <v>0</v>
      </c>
      <c r="BP48" s="2">
        <f>'use 2012-13'!BP48*rates!$D46</f>
        <v>220252.36434516317</v>
      </c>
      <c r="BQ48" s="2">
        <f t="shared" si="0"/>
        <v>845238.66637263121</v>
      </c>
      <c r="BR48" s="2">
        <v>14007617.596298171</v>
      </c>
      <c r="BV48" s="2">
        <v>116612.30688209573</v>
      </c>
      <c r="BW48" s="2">
        <v>141823.79999999999</v>
      </c>
      <c r="BX48" s="2">
        <f t="shared" si="1"/>
        <v>14266053.703180268</v>
      </c>
      <c r="BY48" s="2">
        <f t="shared" si="2"/>
        <v>15111292.369552899</v>
      </c>
    </row>
    <row r="49" spans="1:77" x14ac:dyDescent="0.35">
      <c r="A49" s="21">
        <v>46</v>
      </c>
      <c r="B49" s="21" t="s">
        <v>124</v>
      </c>
      <c r="C49" s="2">
        <f>'use 2012-13'!C49*rates!$D47</f>
        <v>0</v>
      </c>
      <c r="D49" s="2">
        <f>'use 2012-13'!D49*rates!$D47</f>
        <v>909976.93756798212</v>
      </c>
      <c r="E49" s="2">
        <f>'use 2012-13'!E49*rates!$D47</f>
        <v>0</v>
      </c>
      <c r="F49" s="2">
        <f>'use 2012-13'!F49*rates!$D47</f>
        <v>0</v>
      </c>
      <c r="G49" s="2">
        <f>'use 2012-13'!G49*rates!$D47</f>
        <v>0</v>
      </c>
      <c r="H49" s="2">
        <f>'use 2012-13'!H49*rates!$D47</f>
        <v>0</v>
      </c>
      <c r="I49" s="2">
        <f>'use 2012-13'!I49*rates!$D47</f>
        <v>0</v>
      </c>
      <c r="J49" s="2">
        <f>'use 2012-13'!J49*rates!$D47</f>
        <v>0</v>
      </c>
      <c r="K49" s="2">
        <f>'use 2012-13'!K49*rates!$D47</f>
        <v>0</v>
      </c>
      <c r="L49" s="2">
        <f>'use 2012-13'!L49*rates!$D47</f>
        <v>0</v>
      </c>
      <c r="M49" s="2">
        <f>'use 2012-13'!M49*rates!$D47</f>
        <v>15451.41587316026</v>
      </c>
      <c r="N49" s="2">
        <f>'use 2012-13'!N49*rates!$D47</f>
        <v>142.48058130878348</v>
      </c>
      <c r="O49" s="2">
        <f>'use 2012-13'!O49*rates!$D47</f>
        <v>0</v>
      </c>
      <c r="P49" s="2">
        <f>'use 2012-13'!P49*rates!$D47</f>
        <v>112543.60585725284</v>
      </c>
      <c r="Q49" s="2">
        <f>'use 2012-13'!Q49*rates!$D47</f>
        <v>30.504416525447851</v>
      </c>
      <c r="R49" s="2">
        <f>'use 2012-13'!R49*rates!$D47</f>
        <v>316.49901758952711</v>
      </c>
      <c r="S49" s="2">
        <f>'use 2012-13'!S49*rates!$D47</f>
        <v>0</v>
      </c>
      <c r="T49" s="2">
        <f>'use 2012-13'!T49*rates!$D47</f>
        <v>0</v>
      </c>
      <c r="U49" s="2">
        <f>'use 2012-13'!U49*rates!$D47</f>
        <v>0</v>
      </c>
      <c r="V49" s="2">
        <f>'use 2012-13'!V49*rates!$D47</f>
        <v>0</v>
      </c>
      <c r="W49" s="2">
        <f>'use 2012-13'!W49*rates!$D47</f>
        <v>2.2844435725930552E-2</v>
      </c>
      <c r="X49" s="2">
        <f>'use 2012-13'!X49*rates!$D47</f>
        <v>0</v>
      </c>
      <c r="Y49" s="2">
        <f>'use 2012-13'!Y49*rates!$D47</f>
        <v>0</v>
      </c>
      <c r="Z49" s="2">
        <f>'use 2012-13'!Z49*rates!$D47</f>
        <v>0</v>
      </c>
      <c r="AA49" s="2">
        <f>'use 2012-13'!AA49*rates!$D47</f>
        <v>0</v>
      </c>
      <c r="AB49" s="2">
        <f>'use 2012-13'!AB49*rates!$D47</f>
        <v>0</v>
      </c>
      <c r="AC49" s="2">
        <f>'use 2012-13'!AC49*rates!$D47</f>
        <v>0</v>
      </c>
      <c r="AD49" s="2">
        <f>'use 2012-13'!AD49*rates!$D47</f>
        <v>0.34034000243072421</v>
      </c>
      <c r="AE49" s="2">
        <f>'use 2012-13'!AE49*rates!$D47</f>
        <v>0</v>
      </c>
      <c r="AF49" s="2">
        <f>'use 2012-13'!AF49*rates!$D47</f>
        <v>0</v>
      </c>
      <c r="AG49" s="2">
        <f>'use 2012-13'!AG49*rates!$D47</f>
        <v>13445.559638900279</v>
      </c>
      <c r="AH49" s="2">
        <f>'use 2012-13'!AH49*rates!$D47</f>
        <v>2020.2177431871687</v>
      </c>
      <c r="AI49" s="2">
        <f>'use 2012-13'!AI49*rates!$D47</f>
        <v>0</v>
      </c>
      <c r="AJ49" s="2">
        <f>'use 2012-13'!AJ49*rates!$D47</f>
        <v>0</v>
      </c>
      <c r="AK49" s="2">
        <f>'use 2012-13'!AK49*rates!$D47</f>
        <v>0</v>
      </c>
      <c r="AL49" s="2">
        <f>'use 2012-13'!AL49*rates!$D47</f>
        <v>0</v>
      </c>
      <c r="AM49" s="2">
        <f>'use 2012-13'!AM49*rates!$D47</f>
        <v>0</v>
      </c>
      <c r="AN49" s="2">
        <f>'use 2012-13'!AN49*rates!$D47</f>
        <v>0</v>
      </c>
      <c r="AO49" s="2">
        <f>'use 2012-13'!AO49*rates!$D47</f>
        <v>0</v>
      </c>
      <c r="AP49" s="2">
        <f>'use 2012-13'!AP49*rates!$D47</f>
        <v>0</v>
      </c>
      <c r="AQ49" s="2">
        <f>'use 2012-13'!AQ49*rates!$D47</f>
        <v>0</v>
      </c>
      <c r="AR49" s="2">
        <f>'use 2012-13'!AR49*rates!$D47</f>
        <v>0</v>
      </c>
      <c r="AS49" s="2">
        <f>'use 2012-13'!AS49*rates!$D47</f>
        <v>0</v>
      </c>
      <c r="AT49" s="2">
        <f>'use 2012-13'!AT49*rates!$D47</f>
        <v>0</v>
      </c>
      <c r="AU49" s="2">
        <f>'use 2012-13'!AU49*rates!$D47</f>
        <v>0</v>
      </c>
      <c r="AV49" s="2">
        <f>'use 2012-13'!AV49*rates!$D47</f>
        <v>0</v>
      </c>
      <c r="AW49" s="2">
        <f>'use 2012-13'!AW49*rates!$D47</f>
        <v>0</v>
      </c>
      <c r="AX49" s="2">
        <f>'use 2012-13'!AX49*rates!$D47</f>
        <v>0</v>
      </c>
      <c r="AY49" s="2">
        <f>'use 2012-13'!AY49*rates!$D47</f>
        <v>0</v>
      </c>
      <c r="AZ49" s="2">
        <f>'use 2012-13'!AZ49*rates!$D47</f>
        <v>0</v>
      </c>
      <c r="BA49" s="2">
        <f>'use 2012-13'!BA49*rates!$D47</f>
        <v>0</v>
      </c>
      <c r="BB49" s="2">
        <f>'use 2012-13'!BB49*rates!$D47</f>
        <v>0</v>
      </c>
      <c r="BC49" s="2">
        <f>'use 2012-13'!BC49*rates!$D47</f>
        <v>141373.91438177638</v>
      </c>
      <c r="BD49" s="2">
        <f>'use 2012-13'!BD49*rates!$D47</f>
        <v>0</v>
      </c>
      <c r="BE49" s="2">
        <f>'use 2012-13'!BE49*rates!$D47</f>
        <v>0</v>
      </c>
      <c r="BF49" s="2">
        <f>'use 2012-13'!BF49*rates!$D47</f>
        <v>0</v>
      </c>
      <c r="BG49" s="2">
        <f>'use 2012-13'!BG49*rates!$D47</f>
        <v>0</v>
      </c>
      <c r="BH49" s="2">
        <f>'use 2012-13'!BH49*rates!$D47</f>
        <v>0</v>
      </c>
      <c r="BI49" s="2">
        <f>'use 2012-13'!BI49*rates!$D47</f>
        <v>0</v>
      </c>
      <c r="BJ49" s="2">
        <f>'use 2012-13'!BJ49*rates!$D47</f>
        <v>0</v>
      </c>
      <c r="BK49" s="2">
        <f>'use 2012-13'!BK49*rates!$D47</f>
        <v>0</v>
      </c>
      <c r="BL49" s="2">
        <f>'use 2012-13'!BL49*rates!$D47</f>
        <v>0</v>
      </c>
      <c r="BM49" s="2">
        <f>'use 2012-13'!BM49*rates!$D47</f>
        <v>0</v>
      </c>
      <c r="BN49" s="2">
        <f>'use 2012-13'!BN49*rates!$D47</f>
        <v>0</v>
      </c>
      <c r="BO49" s="2">
        <f>'use 2012-13'!BO49*rates!$D47</f>
        <v>0</v>
      </c>
      <c r="BP49" s="2">
        <f>'use 2012-13'!BP49*rates!$D47</f>
        <v>10437.775164991415</v>
      </c>
      <c r="BQ49" s="2">
        <f t="shared" si="0"/>
        <v>1205739.2734271125</v>
      </c>
      <c r="BR49" s="2">
        <v>13097461.224837454</v>
      </c>
      <c r="BV49" s="2">
        <v>203405.35553756478</v>
      </c>
      <c r="BW49" s="2">
        <v>56810.7</v>
      </c>
      <c r="BX49" s="2">
        <f t="shared" si="1"/>
        <v>13357677.280375019</v>
      </c>
      <c r="BY49" s="2">
        <f t="shared" si="2"/>
        <v>14563416.553802131</v>
      </c>
    </row>
    <row r="50" spans="1:77" x14ac:dyDescent="0.35">
      <c r="A50" s="21">
        <v>47</v>
      </c>
      <c r="B50" s="21" t="s">
        <v>125</v>
      </c>
      <c r="C50" s="2">
        <f>'use 2012-13'!C50*rates!$D48</f>
        <v>0</v>
      </c>
      <c r="D50" s="2">
        <f>'use 2012-13'!D50*rates!$D48</f>
        <v>106606.55467018249</v>
      </c>
      <c r="E50" s="2">
        <f>'use 2012-13'!E50*rates!$D48</f>
        <v>0</v>
      </c>
      <c r="F50" s="2">
        <f>'use 2012-13'!F50*rates!$D48</f>
        <v>18075.30559478244</v>
      </c>
      <c r="G50" s="2">
        <f>'use 2012-13'!G50*rates!$D48</f>
        <v>0</v>
      </c>
      <c r="H50" s="2">
        <f>'use 2012-13'!H50*rates!$D48</f>
        <v>0</v>
      </c>
      <c r="I50" s="2">
        <f>'use 2012-13'!I50*rates!$D48</f>
        <v>0</v>
      </c>
      <c r="J50" s="2">
        <f>'use 2012-13'!J50*rates!$D48</f>
        <v>0</v>
      </c>
      <c r="K50" s="2">
        <f>'use 2012-13'!K50*rates!$D48</f>
        <v>0</v>
      </c>
      <c r="L50" s="2">
        <f>'use 2012-13'!L50*rates!$D48</f>
        <v>0</v>
      </c>
      <c r="M50" s="2">
        <f>'use 2012-13'!M50*rates!$D48</f>
        <v>0</v>
      </c>
      <c r="N50" s="2">
        <f>'use 2012-13'!N50*rates!$D48</f>
        <v>0</v>
      </c>
      <c r="O50" s="2">
        <f>'use 2012-13'!O50*rates!$D48</f>
        <v>0</v>
      </c>
      <c r="P50" s="2">
        <f>'use 2012-13'!P50*rates!$D48</f>
        <v>65685.931777563281</v>
      </c>
      <c r="Q50" s="2">
        <f>'use 2012-13'!Q50*rates!$D48</f>
        <v>2731.0478401433134</v>
      </c>
      <c r="R50" s="2">
        <f>'use 2012-13'!R50*rates!$D48</f>
        <v>0</v>
      </c>
      <c r="S50" s="2">
        <f>'use 2012-13'!S50*rates!$D48</f>
        <v>0</v>
      </c>
      <c r="T50" s="2">
        <f>'use 2012-13'!T50*rates!$D48</f>
        <v>0</v>
      </c>
      <c r="U50" s="2">
        <f>'use 2012-13'!U50*rates!$D48</f>
        <v>0</v>
      </c>
      <c r="V50" s="2">
        <f>'use 2012-13'!V50*rates!$D48</f>
        <v>0</v>
      </c>
      <c r="W50" s="2">
        <f>'use 2012-13'!W50*rates!$D48</f>
        <v>0</v>
      </c>
      <c r="X50" s="2">
        <f>'use 2012-13'!X50*rates!$D48</f>
        <v>0</v>
      </c>
      <c r="Y50" s="2">
        <f>'use 2012-13'!Y50*rates!$D48</f>
        <v>0</v>
      </c>
      <c r="Z50" s="2">
        <f>'use 2012-13'!Z50*rates!$D48</f>
        <v>0</v>
      </c>
      <c r="AA50" s="2">
        <f>'use 2012-13'!AA50*rates!$D48</f>
        <v>0</v>
      </c>
      <c r="AB50" s="2">
        <f>'use 2012-13'!AB50*rates!$D48</f>
        <v>0</v>
      </c>
      <c r="AC50" s="2">
        <f>'use 2012-13'!AC50*rates!$D48</f>
        <v>0</v>
      </c>
      <c r="AD50" s="2">
        <f>'use 2012-13'!AD50*rates!$D48</f>
        <v>0</v>
      </c>
      <c r="AE50" s="2">
        <f>'use 2012-13'!AE50*rates!$D48</f>
        <v>0</v>
      </c>
      <c r="AF50" s="2">
        <f>'use 2012-13'!AF50*rates!$D48</f>
        <v>0</v>
      </c>
      <c r="AG50" s="2">
        <f>'use 2012-13'!AG50*rates!$D48</f>
        <v>8285.6429039198792</v>
      </c>
      <c r="AH50" s="2">
        <f>'use 2012-13'!AH50*rates!$D48</f>
        <v>2264.5027694547412</v>
      </c>
      <c r="AI50" s="2">
        <f>'use 2012-13'!AI50*rates!$D48</f>
        <v>0</v>
      </c>
      <c r="AJ50" s="2">
        <f>'use 2012-13'!AJ50*rates!$D48</f>
        <v>0</v>
      </c>
      <c r="AK50" s="2">
        <f>'use 2012-13'!AK50*rates!$D48</f>
        <v>0</v>
      </c>
      <c r="AL50" s="2">
        <f>'use 2012-13'!AL50*rates!$D48</f>
        <v>0</v>
      </c>
      <c r="AM50" s="2">
        <f>'use 2012-13'!AM50*rates!$D48</f>
        <v>0</v>
      </c>
      <c r="AN50" s="2">
        <f>'use 2012-13'!AN50*rates!$D48</f>
        <v>0</v>
      </c>
      <c r="AO50" s="2">
        <f>'use 2012-13'!AO50*rates!$D48</f>
        <v>0</v>
      </c>
      <c r="AP50" s="2">
        <f>'use 2012-13'!AP50*rates!$D48</f>
        <v>0</v>
      </c>
      <c r="AQ50" s="2">
        <f>'use 2012-13'!AQ50*rates!$D48</f>
        <v>0</v>
      </c>
      <c r="AR50" s="2">
        <f>'use 2012-13'!AR50*rates!$D48</f>
        <v>0</v>
      </c>
      <c r="AS50" s="2">
        <f>'use 2012-13'!AS50*rates!$D48</f>
        <v>0</v>
      </c>
      <c r="AT50" s="2">
        <f>'use 2012-13'!AT50*rates!$D48</f>
        <v>0</v>
      </c>
      <c r="AU50" s="2">
        <f>'use 2012-13'!AU50*rates!$D48</f>
        <v>0</v>
      </c>
      <c r="AV50" s="2">
        <f>'use 2012-13'!AV50*rates!$D48</f>
        <v>0</v>
      </c>
      <c r="AW50" s="2">
        <f>'use 2012-13'!AW50*rates!$D48</f>
        <v>0</v>
      </c>
      <c r="AX50" s="2">
        <f>'use 2012-13'!AX50*rates!$D48</f>
        <v>0</v>
      </c>
      <c r="AY50" s="2">
        <f>'use 2012-13'!AY50*rates!$D48</f>
        <v>0</v>
      </c>
      <c r="AZ50" s="2">
        <f>'use 2012-13'!AZ50*rates!$D48</f>
        <v>0</v>
      </c>
      <c r="BA50" s="2">
        <f>'use 2012-13'!BA50*rates!$D48</f>
        <v>0</v>
      </c>
      <c r="BB50" s="2">
        <f>'use 2012-13'!BB50*rates!$D48</f>
        <v>0</v>
      </c>
      <c r="BC50" s="2">
        <f>'use 2012-13'!BC50*rates!$D48</f>
        <v>43895.383805571902</v>
      </c>
      <c r="BD50" s="2">
        <f>'use 2012-13'!BD50*rates!$D48</f>
        <v>0</v>
      </c>
      <c r="BE50" s="2">
        <f>'use 2012-13'!BE50*rates!$D48</f>
        <v>0</v>
      </c>
      <c r="BF50" s="2">
        <f>'use 2012-13'!BF50*rates!$D48</f>
        <v>0</v>
      </c>
      <c r="BG50" s="2">
        <f>'use 2012-13'!BG50*rates!$D48</f>
        <v>0</v>
      </c>
      <c r="BH50" s="2">
        <f>'use 2012-13'!BH50*rates!$D48</f>
        <v>0</v>
      </c>
      <c r="BI50" s="2">
        <f>'use 2012-13'!BI50*rates!$D48</f>
        <v>0</v>
      </c>
      <c r="BJ50" s="2">
        <f>'use 2012-13'!BJ50*rates!$D48</f>
        <v>0</v>
      </c>
      <c r="BK50" s="2">
        <f>'use 2012-13'!BK50*rates!$D48</f>
        <v>0</v>
      </c>
      <c r="BL50" s="2">
        <f>'use 2012-13'!BL50*rates!$D48</f>
        <v>0</v>
      </c>
      <c r="BM50" s="2">
        <f>'use 2012-13'!BM50*rates!$D48</f>
        <v>0</v>
      </c>
      <c r="BN50" s="2">
        <f>'use 2012-13'!BN50*rates!$D48</f>
        <v>0</v>
      </c>
      <c r="BO50" s="2">
        <f>'use 2012-13'!BO50*rates!$D48</f>
        <v>0</v>
      </c>
      <c r="BP50" s="2">
        <f>'use 2012-13'!BP50*rates!$D48</f>
        <v>271131.12718240143</v>
      </c>
      <c r="BQ50" s="2">
        <f t="shared" si="0"/>
        <v>518675.49654401949</v>
      </c>
      <c r="BR50" s="2">
        <v>21120975.333273258</v>
      </c>
      <c r="BV50" s="2">
        <v>355936.16505625134</v>
      </c>
      <c r="BW50" s="2">
        <v>3563698.5100000012</v>
      </c>
      <c r="BX50" s="2">
        <f t="shared" si="1"/>
        <v>25040610.008329511</v>
      </c>
      <c r="BY50" s="2">
        <f t="shared" si="2"/>
        <v>25559285.504873529</v>
      </c>
    </row>
    <row r="51" spans="1:77" x14ac:dyDescent="0.35">
      <c r="A51" s="21">
        <v>48</v>
      </c>
      <c r="B51" s="21" t="s">
        <v>126</v>
      </c>
      <c r="C51" s="2">
        <f>'use 2012-13'!C51*rates!$D49</f>
        <v>0</v>
      </c>
      <c r="D51" s="2">
        <f>'use 2012-13'!D51*rates!$D49</f>
        <v>57758.409435685033</v>
      </c>
      <c r="E51" s="2">
        <f>'use 2012-13'!E51*rates!$D49</f>
        <v>0</v>
      </c>
      <c r="F51" s="2">
        <f>'use 2012-13'!F51*rates!$D49</f>
        <v>0</v>
      </c>
      <c r="G51" s="2">
        <f>'use 2012-13'!G51*rates!$D49</f>
        <v>0</v>
      </c>
      <c r="H51" s="2">
        <f>'use 2012-13'!H51*rates!$D49</f>
        <v>0</v>
      </c>
      <c r="I51" s="2">
        <f>'use 2012-13'!I51*rates!$D49</f>
        <v>0</v>
      </c>
      <c r="J51" s="2">
        <f>'use 2012-13'!J51*rates!$D49</f>
        <v>0</v>
      </c>
      <c r="K51" s="2">
        <f>'use 2012-13'!K51*rates!$D49</f>
        <v>0</v>
      </c>
      <c r="L51" s="2">
        <f>'use 2012-13'!L51*rates!$D49</f>
        <v>0</v>
      </c>
      <c r="M51" s="2">
        <f>'use 2012-13'!M51*rates!$D49</f>
        <v>0</v>
      </c>
      <c r="N51" s="2">
        <f>'use 2012-13'!N51*rates!$D49</f>
        <v>5926.0810735611958</v>
      </c>
      <c r="O51" s="2">
        <f>'use 2012-13'!O51*rates!$D49</f>
        <v>0</v>
      </c>
      <c r="P51" s="2">
        <f>'use 2012-13'!P51*rates!$D49</f>
        <v>60859.056241916427</v>
      </c>
      <c r="Q51" s="2">
        <f>'use 2012-13'!Q51*rates!$D49</f>
        <v>8459.6617477451655</v>
      </c>
      <c r="R51" s="2">
        <f>'use 2012-13'!R51*rates!$D49</f>
        <v>0</v>
      </c>
      <c r="S51" s="2">
        <f>'use 2012-13'!S51*rates!$D49</f>
        <v>0</v>
      </c>
      <c r="T51" s="2">
        <f>'use 2012-13'!T51*rates!$D49</f>
        <v>0</v>
      </c>
      <c r="U51" s="2">
        <f>'use 2012-13'!U51*rates!$D49</f>
        <v>0</v>
      </c>
      <c r="V51" s="2">
        <f>'use 2012-13'!V51*rates!$D49</f>
        <v>0</v>
      </c>
      <c r="W51" s="2">
        <f>'use 2012-13'!W51*rates!$D49</f>
        <v>0</v>
      </c>
      <c r="X51" s="2">
        <f>'use 2012-13'!X51*rates!$D49</f>
        <v>0</v>
      </c>
      <c r="Y51" s="2">
        <f>'use 2012-13'!Y51*rates!$D49</f>
        <v>0</v>
      </c>
      <c r="Z51" s="2">
        <f>'use 2012-13'!Z51*rates!$D49</f>
        <v>0</v>
      </c>
      <c r="AA51" s="2">
        <f>'use 2012-13'!AA51*rates!$D49</f>
        <v>0</v>
      </c>
      <c r="AB51" s="2">
        <f>'use 2012-13'!AB51*rates!$D49</f>
        <v>0</v>
      </c>
      <c r="AC51" s="2">
        <f>'use 2012-13'!AC51*rates!$D49</f>
        <v>0</v>
      </c>
      <c r="AD51" s="2">
        <f>'use 2012-13'!AD51*rates!$D49</f>
        <v>0</v>
      </c>
      <c r="AE51" s="2">
        <f>'use 2012-13'!AE51*rates!$D49</f>
        <v>0</v>
      </c>
      <c r="AF51" s="2">
        <f>'use 2012-13'!AF51*rates!$D49</f>
        <v>0</v>
      </c>
      <c r="AG51" s="2">
        <f>'use 2012-13'!AG51*rates!$D49</f>
        <v>11301.803871895714</v>
      </c>
      <c r="AH51" s="2">
        <f>'use 2012-13'!AH51*rates!$D49</f>
        <v>30503.512757839464</v>
      </c>
      <c r="AI51" s="2">
        <f>'use 2012-13'!AI51*rates!$D49</f>
        <v>0</v>
      </c>
      <c r="AJ51" s="2">
        <f>'use 2012-13'!AJ51*rates!$D49</f>
        <v>0</v>
      </c>
      <c r="AK51" s="2">
        <f>'use 2012-13'!AK51*rates!$D49</f>
        <v>0</v>
      </c>
      <c r="AL51" s="2">
        <f>'use 2012-13'!AL51*rates!$D49</f>
        <v>0</v>
      </c>
      <c r="AM51" s="2">
        <f>'use 2012-13'!AM51*rates!$D49</f>
        <v>0</v>
      </c>
      <c r="AN51" s="2">
        <f>'use 2012-13'!AN51*rates!$D49</f>
        <v>0</v>
      </c>
      <c r="AO51" s="2">
        <f>'use 2012-13'!AO51*rates!$D49</f>
        <v>0</v>
      </c>
      <c r="AP51" s="2">
        <f>'use 2012-13'!AP51*rates!$D49</f>
        <v>0</v>
      </c>
      <c r="AQ51" s="2">
        <f>'use 2012-13'!AQ51*rates!$D49</f>
        <v>0</v>
      </c>
      <c r="AR51" s="2">
        <f>'use 2012-13'!AR51*rates!$D49</f>
        <v>0</v>
      </c>
      <c r="AS51" s="2">
        <f>'use 2012-13'!AS51*rates!$D49</f>
        <v>0</v>
      </c>
      <c r="AT51" s="2">
        <f>'use 2012-13'!AT51*rates!$D49</f>
        <v>0</v>
      </c>
      <c r="AU51" s="2">
        <f>'use 2012-13'!AU51*rates!$D49</f>
        <v>0</v>
      </c>
      <c r="AV51" s="2">
        <f>'use 2012-13'!AV51*rates!$D49</f>
        <v>0</v>
      </c>
      <c r="AW51" s="2">
        <f>'use 2012-13'!AW51*rates!$D49</f>
        <v>0</v>
      </c>
      <c r="AX51" s="2">
        <f>'use 2012-13'!AX51*rates!$D49</f>
        <v>0</v>
      </c>
      <c r="AY51" s="2">
        <f>'use 2012-13'!AY51*rates!$D49</f>
        <v>0</v>
      </c>
      <c r="AZ51" s="2">
        <f>'use 2012-13'!AZ51*rates!$D49</f>
        <v>0</v>
      </c>
      <c r="BA51" s="2">
        <f>'use 2012-13'!BA51*rates!$D49</f>
        <v>0</v>
      </c>
      <c r="BB51" s="2">
        <f>'use 2012-13'!BB51*rates!$D49</f>
        <v>0</v>
      </c>
      <c r="BC51" s="2">
        <f>'use 2012-13'!BC51*rates!$D49</f>
        <v>45815.466583632748</v>
      </c>
      <c r="BD51" s="2">
        <f>'use 2012-13'!BD51*rates!$D49</f>
        <v>0</v>
      </c>
      <c r="BE51" s="2">
        <f>'use 2012-13'!BE51*rates!$D49</f>
        <v>0</v>
      </c>
      <c r="BF51" s="2">
        <f>'use 2012-13'!BF51*rates!$D49</f>
        <v>0</v>
      </c>
      <c r="BG51" s="2">
        <f>'use 2012-13'!BG51*rates!$D49</f>
        <v>0</v>
      </c>
      <c r="BH51" s="2">
        <f>'use 2012-13'!BH51*rates!$D49</f>
        <v>0</v>
      </c>
      <c r="BI51" s="2">
        <f>'use 2012-13'!BI51*rates!$D49</f>
        <v>0</v>
      </c>
      <c r="BJ51" s="2">
        <f>'use 2012-13'!BJ51*rates!$D49</f>
        <v>0</v>
      </c>
      <c r="BK51" s="2">
        <f>'use 2012-13'!BK51*rates!$D49</f>
        <v>0</v>
      </c>
      <c r="BL51" s="2">
        <f>'use 2012-13'!BL51*rates!$D49</f>
        <v>0</v>
      </c>
      <c r="BM51" s="2">
        <f>'use 2012-13'!BM51*rates!$D49</f>
        <v>0</v>
      </c>
      <c r="BN51" s="2">
        <f>'use 2012-13'!BN51*rates!$D49</f>
        <v>0</v>
      </c>
      <c r="BO51" s="2">
        <f>'use 2012-13'!BO51*rates!$D49</f>
        <v>0</v>
      </c>
      <c r="BP51" s="2">
        <f>'use 2012-13'!BP51*rates!$D49</f>
        <v>38142.105607491678</v>
      </c>
      <c r="BQ51" s="2">
        <f t="shared" si="0"/>
        <v>258766.0973197674</v>
      </c>
      <c r="BR51" s="2">
        <v>6278841.346062921</v>
      </c>
      <c r="BV51" s="2">
        <v>111455.69496423658</v>
      </c>
      <c r="BW51" s="2">
        <v>920324.69</v>
      </c>
      <c r="BX51" s="2">
        <f t="shared" si="1"/>
        <v>7310621.731027158</v>
      </c>
      <c r="BY51" s="2">
        <f t="shared" si="2"/>
        <v>7569387.8283469258</v>
      </c>
    </row>
    <row r="52" spans="1:77" x14ac:dyDescent="0.35">
      <c r="A52" s="21">
        <v>49</v>
      </c>
      <c r="B52" s="21" t="s">
        <v>127</v>
      </c>
      <c r="C52" s="2">
        <f>'use 2012-13'!C52*rates!$D50</f>
        <v>0</v>
      </c>
      <c r="D52" s="2">
        <f>'use 2012-13'!D52*rates!$D50</f>
        <v>0</v>
      </c>
      <c r="E52" s="2">
        <f>'use 2012-13'!E52*rates!$D50</f>
        <v>0</v>
      </c>
      <c r="F52" s="2">
        <f>'use 2012-13'!F52*rates!$D50</f>
        <v>0</v>
      </c>
      <c r="G52" s="2">
        <f>'use 2012-13'!G52*rates!$D50</f>
        <v>0</v>
      </c>
      <c r="H52" s="2">
        <f>'use 2012-13'!H52*rates!$D50</f>
        <v>0</v>
      </c>
      <c r="I52" s="2">
        <f>'use 2012-13'!I52*rates!$D50</f>
        <v>0</v>
      </c>
      <c r="J52" s="2">
        <f>'use 2012-13'!J52*rates!$D50</f>
        <v>0</v>
      </c>
      <c r="K52" s="2">
        <f>'use 2012-13'!K52*rates!$D50</f>
        <v>0</v>
      </c>
      <c r="L52" s="2">
        <f>'use 2012-13'!L52*rates!$D50</f>
        <v>0</v>
      </c>
      <c r="M52" s="2">
        <f>'use 2012-13'!M52*rates!$D50</f>
        <v>0</v>
      </c>
      <c r="N52" s="2">
        <f>'use 2012-13'!N52*rates!$D50</f>
        <v>0</v>
      </c>
      <c r="O52" s="2">
        <f>'use 2012-13'!O52*rates!$D50</f>
        <v>0</v>
      </c>
      <c r="P52" s="2">
        <f>'use 2012-13'!P52*rates!$D50</f>
        <v>53.818552323358361</v>
      </c>
      <c r="Q52" s="2">
        <f>'use 2012-13'!Q52*rates!$D50</f>
        <v>21.561635728960137</v>
      </c>
      <c r="R52" s="2">
        <f>'use 2012-13'!R52*rates!$D50</f>
        <v>0</v>
      </c>
      <c r="S52" s="2">
        <f>'use 2012-13'!S52*rates!$D50</f>
        <v>0</v>
      </c>
      <c r="T52" s="2">
        <f>'use 2012-13'!T52*rates!$D50</f>
        <v>0</v>
      </c>
      <c r="U52" s="2">
        <f>'use 2012-13'!U52*rates!$D50</f>
        <v>0</v>
      </c>
      <c r="V52" s="2">
        <f>'use 2012-13'!V52*rates!$D50</f>
        <v>0</v>
      </c>
      <c r="W52" s="2">
        <f>'use 2012-13'!W52*rates!$D50</f>
        <v>0</v>
      </c>
      <c r="X52" s="2">
        <f>'use 2012-13'!X52*rates!$D50</f>
        <v>0</v>
      </c>
      <c r="Y52" s="2">
        <f>'use 2012-13'!Y52*rates!$D50</f>
        <v>0</v>
      </c>
      <c r="Z52" s="2">
        <f>'use 2012-13'!Z52*rates!$D50</f>
        <v>0</v>
      </c>
      <c r="AA52" s="2">
        <f>'use 2012-13'!AA52*rates!$D50</f>
        <v>0</v>
      </c>
      <c r="AB52" s="2">
        <f>'use 2012-13'!AB52*rates!$D50</f>
        <v>0</v>
      </c>
      <c r="AC52" s="2">
        <f>'use 2012-13'!AC52*rates!$D50</f>
        <v>0</v>
      </c>
      <c r="AD52" s="2">
        <f>'use 2012-13'!AD52*rates!$D50</f>
        <v>0</v>
      </c>
      <c r="AE52" s="2">
        <f>'use 2012-13'!AE52*rates!$D50</f>
        <v>0</v>
      </c>
      <c r="AF52" s="2">
        <f>'use 2012-13'!AF52*rates!$D50</f>
        <v>0</v>
      </c>
      <c r="AG52" s="2">
        <f>'use 2012-13'!AG52*rates!$D50</f>
        <v>0</v>
      </c>
      <c r="AH52" s="2">
        <f>'use 2012-13'!AH52*rates!$D50</f>
        <v>0</v>
      </c>
      <c r="AI52" s="2">
        <f>'use 2012-13'!AI52*rates!$D50</f>
        <v>0</v>
      </c>
      <c r="AJ52" s="2">
        <f>'use 2012-13'!AJ52*rates!$D50</f>
        <v>0</v>
      </c>
      <c r="AK52" s="2">
        <f>'use 2012-13'!AK52*rates!$D50</f>
        <v>0</v>
      </c>
      <c r="AL52" s="2">
        <f>'use 2012-13'!AL52*rates!$D50</f>
        <v>0</v>
      </c>
      <c r="AM52" s="2">
        <f>'use 2012-13'!AM52*rates!$D50</f>
        <v>0</v>
      </c>
      <c r="AN52" s="2">
        <f>'use 2012-13'!AN52*rates!$D50</f>
        <v>0</v>
      </c>
      <c r="AO52" s="2">
        <f>'use 2012-13'!AO52*rates!$D50</f>
        <v>0</v>
      </c>
      <c r="AP52" s="2">
        <f>'use 2012-13'!AP52*rates!$D50</f>
        <v>0</v>
      </c>
      <c r="AQ52" s="2">
        <f>'use 2012-13'!AQ52*rates!$D50</f>
        <v>0</v>
      </c>
      <c r="AR52" s="2">
        <f>'use 2012-13'!AR52*rates!$D50</f>
        <v>0</v>
      </c>
      <c r="AS52" s="2">
        <f>'use 2012-13'!AS52*rates!$D50</f>
        <v>0</v>
      </c>
      <c r="AT52" s="2">
        <f>'use 2012-13'!AT52*rates!$D50</f>
        <v>0</v>
      </c>
      <c r="AU52" s="2">
        <f>'use 2012-13'!AU52*rates!$D50</f>
        <v>0</v>
      </c>
      <c r="AV52" s="2">
        <f>'use 2012-13'!AV52*rates!$D50</f>
        <v>0</v>
      </c>
      <c r="AW52" s="2">
        <f>'use 2012-13'!AW52*rates!$D50</f>
        <v>0</v>
      </c>
      <c r="AX52" s="2">
        <f>'use 2012-13'!AX52*rates!$D50</f>
        <v>0</v>
      </c>
      <c r="AY52" s="2">
        <f>'use 2012-13'!AY52*rates!$D50</f>
        <v>0</v>
      </c>
      <c r="AZ52" s="2">
        <f>'use 2012-13'!AZ52*rates!$D50</f>
        <v>0</v>
      </c>
      <c r="BA52" s="2">
        <f>'use 2012-13'!BA52*rates!$D50</f>
        <v>0</v>
      </c>
      <c r="BB52" s="2">
        <f>'use 2012-13'!BB52*rates!$D50</f>
        <v>0</v>
      </c>
      <c r="BC52" s="2">
        <f>'use 2012-13'!BC52*rates!$D50</f>
        <v>48277.873041206549</v>
      </c>
      <c r="BD52" s="2">
        <f>'use 2012-13'!BD52*rates!$D50</f>
        <v>0</v>
      </c>
      <c r="BE52" s="2">
        <f>'use 2012-13'!BE52*rates!$D50</f>
        <v>0</v>
      </c>
      <c r="BF52" s="2">
        <f>'use 2012-13'!BF52*rates!$D50</f>
        <v>0</v>
      </c>
      <c r="BG52" s="2">
        <f>'use 2012-13'!BG52*rates!$D50</f>
        <v>0</v>
      </c>
      <c r="BH52" s="2">
        <f>'use 2012-13'!BH52*rates!$D50</f>
        <v>0</v>
      </c>
      <c r="BI52" s="2">
        <f>'use 2012-13'!BI52*rates!$D50</f>
        <v>0</v>
      </c>
      <c r="BJ52" s="2">
        <f>'use 2012-13'!BJ52*rates!$D50</f>
        <v>0</v>
      </c>
      <c r="BK52" s="2">
        <f>'use 2012-13'!BK52*rates!$D50</f>
        <v>0</v>
      </c>
      <c r="BL52" s="2">
        <f>'use 2012-13'!BL52*rates!$D50</f>
        <v>0</v>
      </c>
      <c r="BM52" s="2">
        <f>'use 2012-13'!BM52*rates!$D50</f>
        <v>0</v>
      </c>
      <c r="BN52" s="2">
        <f>'use 2012-13'!BN52*rates!$D50</f>
        <v>0</v>
      </c>
      <c r="BO52" s="2">
        <f>'use 2012-13'!BO52*rates!$D50</f>
        <v>0</v>
      </c>
      <c r="BP52" s="2">
        <f>'use 2012-13'!BP52*rates!$D50</f>
        <v>38527.812908289365</v>
      </c>
      <c r="BQ52" s="2">
        <f t="shared" si="0"/>
        <v>86881.06613754823</v>
      </c>
      <c r="BR52" s="2">
        <v>3226026.9587517544</v>
      </c>
      <c r="BV52" s="2">
        <v>0</v>
      </c>
      <c r="BW52" s="2">
        <v>114606.27</v>
      </c>
      <c r="BX52" s="2">
        <f t="shared" si="1"/>
        <v>3340633.2287517544</v>
      </c>
      <c r="BY52" s="2">
        <f t="shared" si="2"/>
        <v>3427514.2948893025</v>
      </c>
    </row>
    <row r="53" spans="1:77" x14ac:dyDescent="0.35">
      <c r="A53" s="21">
        <v>50</v>
      </c>
      <c r="B53" s="21" t="s">
        <v>128</v>
      </c>
      <c r="C53" s="2">
        <f>'use 2012-13'!C53*rates!$D51</f>
        <v>0</v>
      </c>
      <c r="D53" s="2">
        <f>'use 2012-13'!D53*rates!$D51</f>
        <v>79280.780660418517</v>
      </c>
      <c r="E53" s="2">
        <f>'use 2012-13'!E53*rates!$D51</f>
        <v>0</v>
      </c>
      <c r="F53" s="2">
        <f>'use 2012-13'!F53*rates!$D51</f>
        <v>4295.0706571494002</v>
      </c>
      <c r="G53" s="2">
        <f>'use 2012-13'!G53*rates!$D51</f>
        <v>0</v>
      </c>
      <c r="H53" s="2">
        <f>'use 2012-13'!H53*rates!$D51</f>
        <v>0</v>
      </c>
      <c r="I53" s="2">
        <f>'use 2012-13'!I53*rates!$D51</f>
        <v>0</v>
      </c>
      <c r="J53" s="2">
        <f>'use 2012-13'!J53*rates!$D51</f>
        <v>0</v>
      </c>
      <c r="K53" s="2">
        <f>'use 2012-13'!K53*rates!$D51</f>
        <v>0</v>
      </c>
      <c r="L53" s="2">
        <f>'use 2012-13'!L53*rates!$D51</f>
        <v>0</v>
      </c>
      <c r="M53" s="2">
        <f>'use 2012-13'!M53*rates!$D51</f>
        <v>2134.068549275486</v>
      </c>
      <c r="N53" s="2">
        <f>'use 2012-13'!N53*rates!$D51</f>
        <v>2299.3735082684593</v>
      </c>
      <c r="O53" s="2">
        <f>'use 2012-13'!O53*rates!$D51</f>
        <v>0</v>
      </c>
      <c r="P53" s="2">
        <f>'use 2012-13'!P53*rates!$D51</f>
        <v>15697.816705992409</v>
      </c>
      <c r="Q53" s="2">
        <f>'use 2012-13'!Q53*rates!$D51</f>
        <v>781.33334910154667</v>
      </c>
      <c r="R53" s="2">
        <f>'use 2012-13'!R53*rates!$D51</f>
        <v>12859.465191511874</v>
      </c>
      <c r="S53" s="2">
        <f>'use 2012-13'!S53*rates!$D51</f>
        <v>0</v>
      </c>
      <c r="T53" s="2">
        <f>'use 2012-13'!T53*rates!$D51</f>
        <v>0</v>
      </c>
      <c r="U53" s="2">
        <f>'use 2012-13'!U53*rates!$D51</f>
        <v>0</v>
      </c>
      <c r="V53" s="2">
        <f>'use 2012-13'!V53*rates!$D51</f>
        <v>0</v>
      </c>
      <c r="W53" s="2">
        <f>'use 2012-13'!W53*rates!$D51</f>
        <v>0</v>
      </c>
      <c r="X53" s="2">
        <f>'use 2012-13'!X53*rates!$D51</f>
        <v>0</v>
      </c>
      <c r="Y53" s="2">
        <f>'use 2012-13'!Y53*rates!$D51</f>
        <v>0</v>
      </c>
      <c r="Z53" s="2">
        <f>'use 2012-13'!Z53*rates!$D51</f>
        <v>0</v>
      </c>
      <c r="AA53" s="2">
        <f>'use 2012-13'!AA53*rates!$D51</f>
        <v>0</v>
      </c>
      <c r="AB53" s="2">
        <f>'use 2012-13'!AB53*rates!$D51</f>
        <v>0</v>
      </c>
      <c r="AC53" s="2">
        <f>'use 2012-13'!AC53*rates!$D51</f>
        <v>0</v>
      </c>
      <c r="AD53" s="2">
        <f>'use 2012-13'!AD53*rates!$D51</f>
        <v>0</v>
      </c>
      <c r="AE53" s="2">
        <f>'use 2012-13'!AE53*rates!$D51</f>
        <v>0</v>
      </c>
      <c r="AF53" s="2">
        <f>'use 2012-13'!AF53*rates!$D51</f>
        <v>0</v>
      </c>
      <c r="AG53" s="2">
        <f>'use 2012-13'!AG53*rates!$D51</f>
        <v>3325.9332557921152</v>
      </c>
      <c r="AH53" s="2">
        <f>'use 2012-13'!AH53*rates!$D51</f>
        <v>7098.8308201960317</v>
      </c>
      <c r="AI53" s="2">
        <f>'use 2012-13'!AI53*rates!$D51</f>
        <v>0</v>
      </c>
      <c r="AJ53" s="2">
        <f>'use 2012-13'!AJ53*rates!$D51</f>
        <v>0</v>
      </c>
      <c r="AK53" s="2">
        <f>'use 2012-13'!AK53*rates!$D51</f>
        <v>0</v>
      </c>
      <c r="AL53" s="2">
        <f>'use 2012-13'!AL53*rates!$D51</f>
        <v>0</v>
      </c>
      <c r="AM53" s="2">
        <f>'use 2012-13'!AM53*rates!$D51</f>
        <v>0</v>
      </c>
      <c r="AN53" s="2">
        <f>'use 2012-13'!AN53*rates!$D51</f>
        <v>0</v>
      </c>
      <c r="AO53" s="2">
        <f>'use 2012-13'!AO53*rates!$D51</f>
        <v>0</v>
      </c>
      <c r="AP53" s="2">
        <f>'use 2012-13'!AP53*rates!$D51</f>
        <v>0</v>
      </c>
      <c r="AQ53" s="2">
        <f>'use 2012-13'!AQ53*rates!$D51</f>
        <v>0</v>
      </c>
      <c r="AR53" s="2">
        <f>'use 2012-13'!AR53*rates!$D51</f>
        <v>0</v>
      </c>
      <c r="AS53" s="2">
        <f>'use 2012-13'!AS53*rates!$D51</f>
        <v>0</v>
      </c>
      <c r="AT53" s="2">
        <f>'use 2012-13'!AT53*rates!$D51</f>
        <v>0</v>
      </c>
      <c r="AU53" s="2">
        <f>'use 2012-13'!AU53*rates!$D51</f>
        <v>0</v>
      </c>
      <c r="AV53" s="2">
        <f>'use 2012-13'!AV53*rates!$D51</f>
        <v>0</v>
      </c>
      <c r="AW53" s="2">
        <f>'use 2012-13'!AW53*rates!$D51</f>
        <v>0</v>
      </c>
      <c r="AX53" s="2">
        <f>'use 2012-13'!AX53*rates!$D51</f>
        <v>0</v>
      </c>
      <c r="AY53" s="2">
        <f>'use 2012-13'!AY53*rates!$D51</f>
        <v>0</v>
      </c>
      <c r="AZ53" s="2">
        <f>'use 2012-13'!AZ53*rates!$D51</f>
        <v>0</v>
      </c>
      <c r="BA53" s="2">
        <f>'use 2012-13'!BA53*rates!$D51</f>
        <v>0</v>
      </c>
      <c r="BB53" s="2">
        <f>'use 2012-13'!BB53*rates!$D51</f>
        <v>1549.7354959164716</v>
      </c>
      <c r="BC53" s="2">
        <f>'use 2012-13'!BC53*rates!$D51</f>
        <v>12476.644942740997</v>
      </c>
      <c r="BD53" s="2">
        <f>'use 2012-13'!BD53*rates!$D51</f>
        <v>0</v>
      </c>
      <c r="BE53" s="2">
        <f>'use 2012-13'!BE53*rates!$D51</f>
        <v>0</v>
      </c>
      <c r="BF53" s="2">
        <f>'use 2012-13'!BF53*rates!$D51</f>
        <v>0</v>
      </c>
      <c r="BG53" s="2">
        <f>'use 2012-13'!BG53*rates!$D51</f>
        <v>0</v>
      </c>
      <c r="BH53" s="2">
        <f>'use 2012-13'!BH53*rates!$D51</f>
        <v>0</v>
      </c>
      <c r="BI53" s="2">
        <f>'use 2012-13'!BI53*rates!$D51</f>
        <v>1376.7893896840403</v>
      </c>
      <c r="BJ53" s="2">
        <f>'use 2012-13'!BJ53*rates!$D51</f>
        <v>0</v>
      </c>
      <c r="BK53" s="2">
        <f>'use 2012-13'!BK53*rates!$D51</f>
        <v>0</v>
      </c>
      <c r="BL53" s="2">
        <f>'use 2012-13'!BL53*rates!$D51</f>
        <v>0</v>
      </c>
      <c r="BM53" s="2">
        <f>'use 2012-13'!BM53*rates!$D51</f>
        <v>0</v>
      </c>
      <c r="BN53" s="2">
        <f>'use 2012-13'!BN53*rates!$D51</f>
        <v>0</v>
      </c>
      <c r="BO53" s="2">
        <f>'use 2012-13'!BO53*rates!$D51</f>
        <v>0</v>
      </c>
      <c r="BP53" s="2">
        <f>'use 2012-13'!BP53*rates!$D51</f>
        <v>162185.12005574201</v>
      </c>
      <c r="BQ53" s="2">
        <f t="shared" si="0"/>
        <v>305360.96258178935</v>
      </c>
      <c r="BR53" s="2">
        <v>12799549.197239235</v>
      </c>
      <c r="BV53" s="2">
        <v>249321.23780280459</v>
      </c>
      <c r="BW53" s="2">
        <v>2945368.33</v>
      </c>
      <c r="BX53" s="2">
        <f t="shared" si="1"/>
        <v>15994238.76504204</v>
      </c>
      <c r="BY53" s="2">
        <f t="shared" si="2"/>
        <v>16299599.72762383</v>
      </c>
    </row>
    <row r="54" spans="1:77" x14ac:dyDescent="0.35">
      <c r="A54" s="21">
        <v>51</v>
      </c>
      <c r="B54" s="21" t="s">
        <v>129</v>
      </c>
      <c r="C54" s="2">
        <f>'use 2012-13'!C54*rates!$D52</f>
        <v>0</v>
      </c>
      <c r="D54" s="2">
        <f>'use 2012-13'!D54*rates!$D52</f>
        <v>0</v>
      </c>
      <c r="E54" s="2">
        <f>'use 2012-13'!E54*rates!$D52</f>
        <v>0</v>
      </c>
      <c r="F54" s="2">
        <f>'use 2012-13'!F54*rates!$D52</f>
        <v>0</v>
      </c>
      <c r="G54" s="2">
        <f>'use 2012-13'!G54*rates!$D52</f>
        <v>0</v>
      </c>
      <c r="H54" s="2">
        <f>'use 2012-13'!H54*rates!$D52</f>
        <v>0</v>
      </c>
      <c r="I54" s="2">
        <f>'use 2012-13'!I54*rates!$D52</f>
        <v>0</v>
      </c>
      <c r="J54" s="2">
        <f>'use 2012-13'!J54*rates!$D52</f>
        <v>0</v>
      </c>
      <c r="K54" s="2">
        <f>'use 2012-13'!K54*rates!$D52</f>
        <v>0</v>
      </c>
      <c r="L54" s="2">
        <f>'use 2012-13'!L54*rates!$D52</f>
        <v>0</v>
      </c>
      <c r="M54" s="2">
        <f>'use 2012-13'!M54*rates!$D52</f>
        <v>735.83604424169937</v>
      </c>
      <c r="N54" s="2">
        <f>'use 2012-13'!N54*rates!$D52</f>
        <v>0</v>
      </c>
      <c r="O54" s="2">
        <f>'use 2012-13'!O54*rates!$D52</f>
        <v>0</v>
      </c>
      <c r="P54" s="2">
        <f>'use 2012-13'!P54*rates!$D52</f>
        <v>18.868005656193262</v>
      </c>
      <c r="Q54" s="2">
        <f>'use 2012-13'!Q54*rates!$D52</f>
        <v>374.11605602613901</v>
      </c>
      <c r="R54" s="2">
        <f>'use 2012-13'!R54*rates!$D52</f>
        <v>0</v>
      </c>
      <c r="S54" s="2">
        <f>'use 2012-13'!S54*rates!$D52</f>
        <v>0</v>
      </c>
      <c r="T54" s="2">
        <f>'use 2012-13'!T54*rates!$D52</f>
        <v>0</v>
      </c>
      <c r="U54" s="2">
        <f>'use 2012-13'!U54*rates!$D52</f>
        <v>0</v>
      </c>
      <c r="V54" s="2">
        <f>'use 2012-13'!V54*rates!$D52</f>
        <v>0</v>
      </c>
      <c r="W54" s="2">
        <f>'use 2012-13'!W54*rates!$D52</f>
        <v>0</v>
      </c>
      <c r="X54" s="2">
        <f>'use 2012-13'!X54*rates!$D52</f>
        <v>0</v>
      </c>
      <c r="Y54" s="2">
        <f>'use 2012-13'!Y54*rates!$D52</f>
        <v>0</v>
      </c>
      <c r="Z54" s="2">
        <f>'use 2012-13'!Z54*rates!$D52</f>
        <v>0</v>
      </c>
      <c r="AA54" s="2">
        <f>'use 2012-13'!AA54*rates!$D52</f>
        <v>0</v>
      </c>
      <c r="AB54" s="2">
        <f>'use 2012-13'!AB54*rates!$D52</f>
        <v>0</v>
      </c>
      <c r="AC54" s="2">
        <f>'use 2012-13'!AC54*rates!$D52</f>
        <v>0</v>
      </c>
      <c r="AD54" s="2">
        <f>'use 2012-13'!AD54*rates!$D52</f>
        <v>0</v>
      </c>
      <c r="AE54" s="2">
        <f>'use 2012-13'!AE54*rates!$D52</f>
        <v>0</v>
      </c>
      <c r="AF54" s="2">
        <f>'use 2012-13'!AF54*rates!$D52</f>
        <v>0</v>
      </c>
      <c r="AG54" s="2">
        <f>'use 2012-13'!AG54*rates!$D52</f>
        <v>4433.1923357236028</v>
      </c>
      <c r="AH54" s="2">
        <f>'use 2012-13'!AH54*rates!$D52</f>
        <v>3732.2656547281986</v>
      </c>
      <c r="AI54" s="2">
        <f>'use 2012-13'!AI54*rates!$D52</f>
        <v>0</v>
      </c>
      <c r="AJ54" s="2">
        <f>'use 2012-13'!AJ54*rates!$D52</f>
        <v>0</v>
      </c>
      <c r="AK54" s="2">
        <f>'use 2012-13'!AK54*rates!$D52</f>
        <v>0</v>
      </c>
      <c r="AL54" s="2">
        <f>'use 2012-13'!AL54*rates!$D52</f>
        <v>0</v>
      </c>
      <c r="AM54" s="2">
        <f>'use 2012-13'!AM54*rates!$D52</f>
        <v>0</v>
      </c>
      <c r="AN54" s="2">
        <f>'use 2012-13'!AN54*rates!$D52</f>
        <v>0</v>
      </c>
      <c r="AO54" s="2">
        <f>'use 2012-13'!AO54*rates!$D52</f>
        <v>1.9757427186833907E-2</v>
      </c>
      <c r="AP54" s="2">
        <f>'use 2012-13'!AP54*rates!$D52</f>
        <v>0</v>
      </c>
      <c r="AQ54" s="2">
        <f>'use 2012-13'!AQ54*rates!$D52</f>
        <v>0</v>
      </c>
      <c r="AR54" s="2">
        <f>'use 2012-13'!AR54*rates!$D52</f>
        <v>0</v>
      </c>
      <c r="AS54" s="2">
        <f>'use 2012-13'!AS54*rates!$D52</f>
        <v>0</v>
      </c>
      <c r="AT54" s="2">
        <f>'use 2012-13'!AT54*rates!$D52</f>
        <v>0</v>
      </c>
      <c r="AU54" s="2">
        <f>'use 2012-13'!AU54*rates!$D52</f>
        <v>0</v>
      </c>
      <c r="AV54" s="2">
        <f>'use 2012-13'!AV54*rates!$D52</f>
        <v>0</v>
      </c>
      <c r="AW54" s="2">
        <f>'use 2012-13'!AW54*rates!$D52</f>
        <v>0</v>
      </c>
      <c r="AX54" s="2">
        <f>'use 2012-13'!AX54*rates!$D52</f>
        <v>0</v>
      </c>
      <c r="AY54" s="2">
        <f>'use 2012-13'!AY54*rates!$D52</f>
        <v>0</v>
      </c>
      <c r="AZ54" s="2">
        <f>'use 2012-13'!AZ54*rates!$D52</f>
        <v>0</v>
      </c>
      <c r="BA54" s="2">
        <f>'use 2012-13'!BA54*rates!$D52</f>
        <v>0</v>
      </c>
      <c r="BB54" s="2">
        <f>'use 2012-13'!BB54*rates!$D52</f>
        <v>0</v>
      </c>
      <c r="BC54" s="2">
        <f>'use 2012-13'!BC54*rates!$D52</f>
        <v>81646.430665373467</v>
      </c>
      <c r="BD54" s="2">
        <f>'use 2012-13'!BD54*rates!$D52</f>
        <v>0</v>
      </c>
      <c r="BE54" s="2">
        <f>'use 2012-13'!BE54*rates!$D52</f>
        <v>0</v>
      </c>
      <c r="BF54" s="2">
        <f>'use 2012-13'!BF54*rates!$D52</f>
        <v>0</v>
      </c>
      <c r="BG54" s="2">
        <f>'use 2012-13'!BG54*rates!$D52</f>
        <v>0</v>
      </c>
      <c r="BH54" s="2">
        <f>'use 2012-13'!BH54*rates!$D52</f>
        <v>0</v>
      </c>
      <c r="BI54" s="2">
        <f>'use 2012-13'!BI54*rates!$D52</f>
        <v>0</v>
      </c>
      <c r="BJ54" s="2">
        <f>'use 2012-13'!BJ54*rates!$D52</f>
        <v>0</v>
      </c>
      <c r="BK54" s="2">
        <f>'use 2012-13'!BK54*rates!$D52</f>
        <v>0</v>
      </c>
      <c r="BL54" s="2">
        <f>'use 2012-13'!BL54*rates!$D52</f>
        <v>0</v>
      </c>
      <c r="BM54" s="2">
        <f>'use 2012-13'!BM54*rates!$D52</f>
        <v>0</v>
      </c>
      <c r="BN54" s="2">
        <f>'use 2012-13'!BN54*rates!$D52</f>
        <v>0</v>
      </c>
      <c r="BO54" s="2">
        <f>'use 2012-13'!BO54*rates!$D52</f>
        <v>0</v>
      </c>
      <c r="BP54" s="2">
        <f>'use 2012-13'!BP54*rates!$D52</f>
        <v>27893.136574578712</v>
      </c>
      <c r="BQ54" s="2">
        <f t="shared" si="0"/>
        <v>118833.86509375519</v>
      </c>
      <c r="BR54" s="2">
        <v>5783083.2989873961</v>
      </c>
      <c r="BV54" s="2">
        <v>109641.56664301697</v>
      </c>
      <c r="BW54" s="2">
        <v>191309.61999999997</v>
      </c>
      <c r="BX54" s="2">
        <f t="shared" si="1"/>
        <v>6084034.4856304135</v>
      </c>
      <c r="BY54" s="2">
        <f t="shared" si="2"/>
        <v>6202868.3507241691</v>
      </c>
    </row>
    <row r="55" spans="1:77" x14ac:dyDescent="0.35">
      <c r="A55" s="21">
        <v>52</v>
      </c>
      <c r="B55" s="21" t="s">
        <v>130</v>
      </c>
      <c r="C55" s="2">
        <f>'use 2012-13'!C55*rates!$D53</f>
        <v>0</v>
      </c>
      <c r="D55" s="2">
        <f>'use 2012-13'!D55*rates!$D53</f>
        <v>0</v>
      </c>
      <c r="E55" s="2">
        <f>'use 2012-13'!E55*rates!$D53</f>
        <v>0</v>
      </c>
      <c r="F55" s="2">
        <f>'use 2012-13'!F55*rates!$D53</f>
        <v>0</v>
      </c>
      <c r="G55" s="2">
        <f>'use 2012-13'!G55*rates!$D53</f>
        <v>0</v>
      </c>
      <c r="H55" s="2">
        <f>'use 2012-13'!H55*rates!$D53</f>
        <v>0</v>
      </c>
      <c r="I55" s="2">
        <f>'use 2012-13'!I55*rates!$D53</f>
        <v>0</v>
      </c>
      <c r="J55" s="2">
        <f>'use 2012-13'!J55*rates!$D53</f>
        <v>0</v>
      </c>
      <c r="K55" s="2">
        <f>'use 2012-13'!K55*rates!$D53</f>
        <v>0</v>
      </c>
      <c r="L55" s="2">
        <f>'use 2012-13'!L55*rates!$D53</f>
        <v>0</v>
      </c>
      <c r="M55" s="2">
        <f>'use 2012-13'!M55*rates!$D53</f>
        <v>3057.0752921513431</v>
      </c>
      <c r="N55" s="2">
        <f>'use 2012-13'!N55*rates!$D53</f>
        <v>3.7601758086543646</v>
      </c>
      <c r="O55" s="2">
        <f>'use 2012-13'!O55*rates!$D53</f>
        <v>0</v>
      </c>
      <c r="P55" s="2">
        <f>'use 2012-13'!P55*rates!$D53</f>
        <v>1.2193714592144655</v>
      </c>
      <c r="Q55" s="2">
        <f>'use 2012-13'!Q55*rates!$D53</f>
        <v>3316.0812995115525</v>
      </c>
      <c r="R55" s="2">
        <f>'use 2012-13'!R55*rates!$D53</f>
        <v>0</v>
      </c>
      <c r="S55" s="2">
        <f>'use 2012-13'!S55*rates!$D53</f>
        <v>0</v>
      </c>
      <c r="T55" s="2">
        <f>'use 2012-13'!T55*rates!$D53</f>
        <v>0</v>
      </c>
      <c r="U55" s="2">
        <f>'use 2012-13'!U55*rates!$D53</f>
        <v>0</v>
      </c>
      <c r="V55" s="2">
        <f>'use 2012-13'!V55*rates!$D53</f>
        <v>0</v>
      </c>
      <c r="W55" s="2">
        <f>'use 2012-13'!W55*rates!$D53</f>
        <v>4.4614089650010805E-2</v>
      </c>
      <c r="X55" s="2">
        <f>'use 2012-13'!X55*rates!$D53</f>
        <v>0</v>
      </c>
      <c r="Y55" s="2">
        <f>'use 2012-13'!Y55*rates!$D53</f>
        <v>0</v>
      </c>
      <c r="Z55" s="2">
        <f>'use 2012-13'!Z55*rates!$D53</f>
        <v>0</v>
      </c>
      <c r="AA55" s="2">
        <f>'use 2012-13'!AA55*rates!$D53</f>
        <v>4.5050364765153249E-2</v>
      </c>
      <c r="AB55" s="2">
        <f>'use 2012-13'!AB55*rates!$D53</f>
        <v>0</v>
      </c>
      <c r="AC55" s="2">
        <f>'use 2012-13'!AC55*rates!$D53</f>
        <v>0</v>
      </c>
      <c r="AD55" s="2">
        <f>'use 2012-13'!AD55*rates!$D53</f>
        <v>0</v>
      </c>
      <c r="AE55" s="2">
        <f>'use 2012-13'!AE55*rates!$D53</f>
        <v>0</v>
      </c>
      <c r="AF55" s="2">
        <f>'use 2012-13'!AF55*rates!$D53</f>
        <v>0</v>
      </c>
      <c r="AG55" s="2">
        <f>'use 2012-13'!AG55*rates!$D53</f>
        <v>0.36415552809911289</v>
      </c>
      <c r="AH55" s="2">
        <f>'use 2012-13'!AH55*rates!$D53</f>
        <v>4414.5640246684061</v>
      </c>
      <c r="AI55" s="2">
        <f>'use 2012-13'!AI55*rates!$D53</f>
        <v>0</v>
      </c>
      <c r="AJ55" s="2">
        <f>'use 2012-13'!AJ55*rates!$D53</f>
        <v>0</v>
      </c>
      <c r="AK55" s="2">
        <f>'use 2012-13'!AK55*rates!$D53</f>
        <v>0</v>
      </c>
      <c r="AL55" s="2">
        <f>'use 2012-13'!AL55*rates!$D53</f>
        <v>0</v>
      </c>
      <c r="AM55" s="2">
        <f>'use 2012-13'!AM55*rates!$D53</f>
        <v>0</v>
      </c>
      <c r="AN55" s="2">
        <f>'use 2012-13'!AN55*rates!$D53</f>
        <v>0</v>
      </c>
      <c r="AO55" s="2">
        <f>'use 2012-13'!AO55*rates!$D53</f>
        <v>3.5377328662617721E-4</v>
      </c>
      <c r="AP55" s="2">
        <f>'use 2012-13'!AP55*rates!$D53</f>
        <v>0</v>
      </c>
      <c r="AQ55" s="2">
        <f>'use 2012-13'!AQ55*rates!$D53</f>
        <v>0</v>
      </c>
      <c r="AR55" s="2">
        <f>'use 2012-13'!AR55*rates!$D53</f>
        <v>0</v>
      </c>
      <c r="AS55" s="2">
        <f>'use 2012-13'!AS55*rates!$D53</f>
        <v>0</v>
      </c>
      <c r="AT55" s="2">
        <f>'use 2012-13'!AT55*rates!$D53</f>
        <v>0</v>
      </c>
      <c r="AU55" s="2">
        <f>'use 2012-13'!AU55*rates!$D53</f>
        <v>0</v>
      </c>
      <c r="AV55" s="2">
        <f>'use 2012-13'!AV55*rates!$D53</f>
        <v>0</v>
      </c>
      <c r="AW55" s="2">
        <f>'use 2012-13'!AW55*rates!$D53</f>
        <v>0</v>
      </c>
      <c r="AX55" s="2">
        <f>'use 2012-13'!AX55*rates!$D53</f>
        <v>0</v>
      </c>
      <c r="AY55" s="2">
        <f>'use 2012-13'!AY55*rates!$D53</f>
        <v>0</v>
      </c>
      <c r="AZ55" s="2">
        <f>'use 2012-13'!AZ55*rates!$D53</f>
        <v>0</v>
      </c>
      <c r="BA55" s="2">
        <f>'use 2012-13'!BA55*rates!$D53</f>
        <v>0</v>
      </c>
      <c r="BB55" s="2">
        <f>'use 2012-13'!BB55*rates!$D53</f>
        <v>0</v>
      </c>
      <c r="BC55" s="2">
        <f>'use 2012-13'!BC55*rates!$D53</f>
        <v>23998.116415556313</v>
      </c>
      <c r="BD55" s="2">
        <f>'use 2012-13'!BD55*rates!$D53</f>
        <v>0</v>
      </c>
      <c r="BE55" s="2">
        <f>'use 2012-13'!BE55*rates!$D53</f>
        <v>0</v>
      </c>
      <c r="BF55" s="2">
        <f>'use 2012-13'!BF55*rates!$D53</f>
        <v>0</v>
      </c>
      <c r="BG55" s="2">
        <f>'use 2012-13'!BG55*rates!$D53</f>
        <v>0</v>
      </c>
      <c r="BH55" s="2">
        <f>'use 2012-13'!BH55*rates!$D53</f>
        <v>0</v>
      </c>
      <c r="BI55" s="2">
        <f>'use 2012-13'!BI55*rates!$D53</f>
        <v>0</v>
      </c>
      <c r="BJ55" s="2">
        <f>'use 2012-13'!BJ55*rates!$D53</f>
        <v>0</v>
      </c>
      <c r="BK55" s="2">
        <f>'use 2012-13'!BK55*rates!$D53</f>
        <v>0</v>
      </c>
      <c r="BL55" s="2">
        <f>'use 2012-13'!BL55*rates!$D53</f>
        <v>0</v>
      </c>
      <c r="BM55" s="2">
        <f>'use 2012-13'!BM55*rates!$D53</f>
        <v>0</v>
      </c>
      <c r="BN55" s="2">
        <f>'use 2012-13'!BN55*rates!$D53</f>
        <v>0</v>
      </c>
      <c r="BO55" s="2">
        <f>'use 2012-13'!BO55*rates!$D53</f>
        <v>0</v>
      </c>
      <c r="BP55" s="2">
        <f>'use 2012-13'!BP55*rates!$D53</f>
        <v>9237.4493288474441</v>
      </c>
      <c r="BQ55" s="2">
        <f t="shared" si="0"/>
        <v>44028.720081758729</v>
      </c>
      <c r="BR55" s="2">
        <v>1730796.6707929757</v>
      </c>
      <c r="BV55" s="2">
        <v>35684.671575260247</v>
      </c>
      <c r="BW55" s="2">
        <v>20756.969999999998</v>
      </c>
      <c r="BX55" s="2">
        <f t="shared" si="1"/>
        <v>1787238.312368236</v>
      </c>
      <c r="BY55" s="2">
        <f t="shared" si="2"/>
        <v>1831267.0324499947</v>
      </c>
    </row>
    <row r="56" spans="1:77" x14ac:dyDescent="0.35">
      <c r="A56" s="21">
        <v>53</v>
      </c>
      <c r="B56" s="21" t="s">
        <v>131</v>
      </c>
      <c r="C56" s="2">
        <f>'use 2012-13'!C56*rates!$D54</f>
        <v>0</v>
      </c>
      <c r="D56" s="2">
        <f>'use 2012-13'!D56*rates!$D54</f>
        <v>0</v>
      </c>
      <c r="E56" s="2">
        <f>'use 2012-13'!E56*rates!$D54</f>
        <v>0</v>
      </c>
      <c r="F56" s="2">
        <f>'use 2012-13'!F56*rates!$D54</f>
        <v>0</v>
      </c>
      <c r="G56" s="2">
        <f>'use 2012-13'!G56*rates!$D54</f>
        <v>0</v>
      </c>
      <c r="H56" s="2">
        <f>'use 2012-13'!H56*rates!$D54</f>
        <v>0</v>
      </c>
      <c r="I56" s="2">
        <f>'use 2012-13'!I56*rates!$D54</f>
        <v>0</v>
      </c>
      <c r="J56" s="2">
        <f>'use 2012-13'!J56*rates!$D54</f>
        <v>0</v>
      </c>
      <c r="K56" s="2">
        <f>'use 2012-13'!K56*rates!$D54</f>
        <v>0</v>
      </c>
      <c r="L56" s="2">
        <f>'use 2012-13'!L56*rates!$D54</f>
        <v>0</v>
      </c>
      <c r="M56" s="2">
        <f>'use 2012-13'!M56*rates!$D54</f>
        <v>0</v>
      </c>
      <c r="N56" s="2">
        <f>'use 2012-13'!N56*rates!$D54</f>
        <v>4.1894354565148164E-3</v>
      </c>
      <c r="O56" s="2">
        <f>'use 2012-13'!O56*rates!$D54</f>
        <v>0</v>
      </c>
      <c r="P56" s="2">
        <f>'use 2012-13'!P56*rates!$D54</f>
        <v>0</v>
      </c>
      <c r="Q56" s="2">
        <f>'use 2012-13'!Q56*rates!$D54</f>
        <v>1425.4852887560382</v>
      </c>
      <c r="R56" s="2">
        <f>'use 2012-13'!R56*rates!$D54</f>
        <v>0</v>
      </c>
      <c r="S56" s="2">
        <f>'use 2012-13'!S56*rates!$D54</f>
        <v>0</v>
      </c>
      <c r="T56" s="2">
        <f>'use 2012-13'!T56*rates!$D54</f>
        <v>0</v>
      </c>
      <c r="U56" s="2">
        <f>'use 2012-13'!U56*rates!$D54</f>
        <v>0</v>
      </c>
      <c r="V56" s="2">
        <f>'use 2012-13'!V56*rates!$D54</f>
        <v>0</v>
      </c>
      <c r="W56" s="2">
        <f>'use 2012-13'!W56*rates!$D54</f>
        <v>0</v>
      </c>
      <c r="X56" s="2">
        <f>'use 2012-13'!X56*rates!$D54</f>
        <v>0</v>
      </c>
      <c r="Y56" s="2">
        <f>'use 2012-13'!Y56*rates!$D54</f>
        <v>0</v>
      </c>
      <c r="Z56" s="2">
        <f>'use 2012-13'!Z56*rates!$D54</f>
        <v>0</v>
      </c>
      <c r="AA56" s="2">
        <f>'use 2012-13'!AA56*rates!$D54</f>
        <v>0</v>
      </c>
      <c r="AB56" s="2">
        <f>'use 2012-13'!AB56*rates!$D54</f>
        <v>0</v>
      </c>
      <c r="AC56" s="2">
        <f>'use 2012-13'!AC56*rates!$D54</f>
        <v>0</v>
      </c>
      <c r="AD56" s="2">
        <f>'use 2012-13'!AD56*rates!$D54</f>
        <v>0</v>
      </c>
      <c r="AE56" s="2">
        <f>'use 2012-13'!AE56*rates!$D54</f>
        <v>0</v>
      </c>
      <c r="AF56" s="2">
        <f>'use 2012-13'!AF56*rates!$D54</f>
        <v>0</v>
      </c>
      <c r="AG56" s="2">
        <f>'use 2012-13'!AG56*rates!$D54</f>
        <v>0</v>
      </c>
      <c r="AH56" s="2">
        <f>'use 2012-13'!AH56*rates!$D54</f>
        <v>0</v>
      </c>
      <c r="AI56" s="2">
        <f>'use 2012-13'!AI56*rates!$D54</f>
        <v>0</v>
      </c>
      <c r="AJ56" s="2">
        <f>'use 2012-13'!AJ56*rates!$D54</f>
        <v>0</v>
      </c>
      <c r="AK56" s="2">
        <f>'use 2012-13'!AK56*rates!$D54</f>
        <v>0</v>
      </c>
      <c r="AL56" s="2">
        <f>'use 2012-13'!AL56*rates!$D54</f>
        <v>0</v>
      </c>
      <c r="AM56" s="2">
        <f>'use 2012-13'!AM56*rates!$D54</f>
        <v>0</v>
      </c>
      <c r="AN56" s="2">
        <f>'use 2012-13'!AN56*rates!$D54</f>
        <v>0</v>
      </c>
      <c r="AO56" s="2">
        <f>'use 2012-13'!AO56*rates!$D54</f>
        <v>0</v>
      </c>
      <c r="AP56" s="2">
        <f>'use 2012-13'!AP56*rates!$D54</f>
        <v>0</v>
      </c>
      <c r="AQ56" s="2">
        <f>'use 2012-13'!AQ56*rates!$D54</f>
        <v>0</v>
      </c>
      <c r="AR56" s="2">
        <f>'use 2012-13'!AR56*rates!$D54</f>
        <v>0</v>
      </c>
      <c r="AS56" s="2">
        <f>'use 2012-13'!AS56*rates!$D54</f>
        <v>0</v>
      </c>
      <c r="AT56" s="2">
        <f>'use 2012-13'!AT56*rates!$D54</f>
        <v>0</v>
      </c>
      <c r="AU56" s="2">
        <f>'use 2012-13'!AU56*rates!$D54</f>
        <v>0</v>
      </c>
      <c r="AV56" s="2">
        <f>'use 2012-13'!AV56*rates!$D54</f>
        <v>0</v>
      </c>
      <c r="AW56" s="2">
        <f>'use 2012-13'!AW56*rates!$D54</f>
        <v>0</v>
      </c>
      <c r="AX56" s="2">
        <f>'use 2012-13'!AX56*rates!$D54</f>
        <v>0</v>
      </c>
      <c r="AY56" s="2">
        <f>'use 2012-13'!AY56*rates!$D54</f>
        <v>0</v>
      </c>
      <c r="AZ56" s="2">
        <f>'use 2012-13'!AZ56*rates!$D54</f>
        <v>0</v>
      </c>
      <c r="BA56" s="2">
        <f>'use 2012-13'!BA56*rates!$D54</f>
        <v>0</v>
      </c>
      <c r="BB56" s="2">
        <f>'use 2012-13'!BB56*rates!$D54</f>
        <v>0</v>
      </c>
      <c r="BC56" s="2">
        <f>'use 2012-13'!BC56*rates!$D54</f>
        <v>171480.59754579348</v>
      </c>
      <c r="BD56" s="2">
        <f>'use 2012-13'!BD56*rates!$D54</f>
        <v>0</v>
      </c>
      <c r="BE56" s="2">
        <f>'use 2012-13'!BE56*rates!$D54</f>
        <v>0</v>
      </c>
      <c r="BF56" s="2">
        <f>'use 2012-13'!BF56*rates!$D54</f>
        <v>0</v>
      </c>
      <c r="BG56" s="2">
        <f>'use 2012-13'!BG56*rates!$D54</f>
        <v>0</v>
      </c>
      <c r="BH56" s="2">
        <f>'use 2012-13'!BH56*rates!$D54</f>
        <v>0</v>
      </c>
      <c r="BI56" s="2">
        <f>'use 2012-13'!BI56*rates!$D54</f>
        <v>0</v>
      </c>
      <c r="BJ56" s="2">
        <f>'use 2012-13'!BJ56*rates!$D54</f>
        <v>0</v>
      </c>
      <c r="BK56" s="2">
        <f>'use 2012-13'!BK56*rates!$D54</f>
        <v>0</v>
      </c>
      <c r="BL56" s="2">
        <f>'use 2012-13'!BL56*rates!$D54</f>
        <v>0</v>
      </c>
      <c r="BM56" s="2">
        <f>'use 2012-13'!BM56*rates!$D54</f>
        <v>0</v>
      </c>
      <c r="BN56" s="2">
        <f>'use 2012-13'!BN56*rates!$D54</f>
        <v>0</v>
      </c>
      <c r="BO56" s="2">
        <f>'use 2012-13'!BO56*rates!$D54</f>
        <v>0</v>
      </c>
      <c r="BP56" s="2">
        <f>'use 2012-13'!BP56*rates!$D54</f>
        <v>79997.264430264971</v>
      </c>
      <c r="BQ56" s="2">
        <f t="shared" si="0"/>
        <v>252903.35145424996</v>
      </c>
      <c r="BR56" s="2">
        <v>1457959.2388710012</v>
      </c>
      <c r="BV56" s="2">
        <v>47578.323178391016</v>
      </c>
      <c r="BW56" s="2">
        <v>471879.02999999997</v>
      </c>
      <c r="BX56" s="2">
        <f t="shared" si="1"/>
        <v>1977416.5920493922</v>
      </c>
      <c r="BY56" s="2">
        <f t="shared" si="2"/>
        <v>2230319.943503642</v>
      </c>
    </row>
    <row r="57" spans="1:77" x14ac:dyDescent="0.35">
      <c r="A57" s="21">
        <v>54</v>
      </c>
      <c r="B57" s="21" t="s">
        <v>132</v>
      </c>
      <c r="C57" s="2">
        <f>'use 2012-13'!C57*rates!$D55</f>
        <v>0</v>
      </c>
      <c r="D57" s="2">
        <f>'use 2012-13'!D57*rates!$D55</f>
        <v>0</v>
      </c>
      <c r="E57" s="2">
        <f>'use 2012-13'!E57*rates!$D55</f>
        <v>0</v>
      </c>
      <c r="F57" s="2">
        <f>'use 2012-13'!F57*rates!$D55</f>
        <v>0</v>
      </c>
      <c r="G57" s="2">
        <f>'use 2012-13'!G57*rates!$D55</f>
        <v>0</v>
      </c>
      <c r="H57" s="2">
        <f>'use 2012-13'!H57*rates!$D55</f>
        <v>0</v>
      </c>
      <c r="I57" s="2">
        <f>'use 2012-13'!I57*rates!$D55</f>
        <v>0</v>
      </c>
      <c r="J57" s="2">
        <f>'use 2012-13'!J57*rates!$D55</f>
        <v>0</v>
      </c>
      <c r="K57" s="2">
        <f>'use 2012-13'!K57*rates!$D55</f>
        <v>0</v>
      </c>
      <c r="L57" s="2">
        <f>'use 2012-13'!L57*rates!$D55</f>
        <v>0</v>
      </c>
      <c r="M57" s="2">
        <f>'use 2012-13'!M57*rates!$D55</f>
        <v>0</v>
      </c>
      <c r="N57" s="2">
        <f>'use 2012-13'!N57*rates!$D55</f>
        <v>0</v>
      </c>
      <c r="O57" s="2">
        <f>'use 2012-13'!O57*rates!$D55</f>
        <v>0</v>
      </c>
      <c r="P57" s="2">
        <f>'use 2012-13'!P57*rates!$D55</f>
        <v>0</v>
      </c>
      <c r="Q57" s="2">
        <f>'use 2012-13'!Q57*rates!$D55</f>
        <v>144.82459530760502</v>
      </c>
      <c r="R57" s="2">
        <f>'use 2012-13'!R57*rates!$D55</f>
        <v>0</v>
      </c>
      <c r="S57" s="2">
        <f>'use 2012-13'!S57*rates!$D55</f>
        <v>0</v>
      </c>
      <c r="T57" s="2">
        <f>'use 2012-13'!T57*rates!$D55</f>
        <v>0</v>
      </c>
      <c r="U57" s="2">
        <f>'use 2012-13'!U57*rates!$D55</f>
        <v>0</v>
      </c>
      <c r="V57" s="2">
        <f>'use 2012-13'!V57*rates!$D55</f>
        <v>0</v>
      </c>
      <c r="W57" s="2">
        <f>'use 2012-13'!W57*rates!$D55</f>
        <v>0</v>
      </c>
      <c r="X57" s="2">
        <f>'use 2012-13'!X57*rates!$D55</f>
        <v>0</v>
      </c>
      <c r="Y57" s="2">
        <f>'use 2012-13'!Y57*rates!$D55</f>
        <v>0</v>
      </c>
      <c r="Z57" s="2">
        <f>'use 2012-13'!Z57*rates!$D55</f>
        <v>0</v>
      </c>
      <c r="AA57" s="2">
        <f>'use 2012-13'!AA57*rates!$D55</f>
        <v>0</v>
      </c>
      <c r="AB57" s="2">
        <f>'use 2012-13'!AB57*rates!$D55</f>
        <v>0</v>
      </c>
      <c r="AC57" s="2">
        <f>'use 2012-13'!AC57*rates!$D55</f>
        <v>0</v>
      </c>
      <c r="AD57" s="2">
        <f>'use 2012-13'!AD57*rates!$D55</f>
        <v>0</v>
      </c>
      <c r="AE57" s="2">
        <f>'use 2012-13'!AE57*rates!$D55</f>
        <v>0</v>
      </c>
      <c r="AF57" s="2">
        <f>'use 2012-13'!AF57*rates!$D55</f>
        <v>0</v>
      </c>
      <c r="AG57" s="2">
        <f>'use 2012-13'!AG57*rates!$D55</f>
        <v>0</v>
      </c>
      <c r="AH57" s="2">
        <f>'use 2012-13'!AH57*rates!$D55</f>
        <v>0</v>
      </c>
      <c r="AI57" s="2">
        <f>'use 2012-13'!AI57*rates!$D55</f>
        <v>0</v>
      </c>
      <c r="AJ57" s="2">
        <f>'use 2012-13'!AJ57*rates!$D55</f>
        <v>0</v>
      </c>
      <c r="AK57" s="2">
        <f>'use 2012-13'!AK57*rates!$D55</f>
        <v>0</v>
      </c>
      <c r="AL57" s="2">
        <f>'use 2012-13'!AL57*rates!$D55</f>
        <v>0</v>
      </c>
      <c r="AM57" s="2">
        <f>'use 2012-13'!AM57*rates!$D55</f>
        <v>0</v>
      </c>
      <c r="AN57" s="2">
        <f>'use 2012-13'!AN57*rates!$D55</f>
        <v>0</v>
      </c>
      <c r="AO57" s="2">
        <f>'use 2012-13'!AO57*rates!$D55</f>
        <v>0</v>
      </c>
      <c r="AP57" s="2">
        <f>'use 2012-13'!AP57*rates!$D55</f>
        <v>0</v>
      </c>
      <c r="AQ57" s="2">
        <f>'use 2012-13'!AQ57*rates!$D55</f>
        <v>0</v>
      </c>
      <c r="AR57" s="2">
        <f>'use 2012-13'!AR57*rates!$D55</f>
        <v>0</v>
      </c>
      <c r="AS57" s="2">
        <f>'use 2012-13'!AS57*rates!$D55</f>
        <v>0</v>
      </c>
      <c r="AT57" s="2">
        <f>'use 2012-13'!AT57*rates!$D55</f>
        <v>0</v>
      </c>
      <c r="AU57" s="2">
        <f>'use 2012-13'!AU57*rates!$D55</f>
        <v>0</v>
      </c>
      <c r="AV57" s="2">
        <f>'use 2012-13'!AV57*rates!$D55</f>
        <v>0</v>
      </c>
      <c r="AW57" s="2">
        <f>'use 2012-13'!AW57*rates!$D55</f>
        <v>0</v>
      </c>
      <c r="AX57" s="2">
        <f>'use 2012-13'!AX57*rates!$D55</f>
        <v>0</v>
      </c>
      <c r="AY57" s="2">
        <f>'use 2012-13'!AY57*rates!$D55</f>
        <v>0</v>
      </c>
      <c r="AZ57" s="2">
        <f>'use 2012-13'!AZ57*rates!$D55</f>
        <v>0</v>
      </c>
      <c r="BA57" s="2">
        <f>'use 2012-13'!BA57*rates!$D55</f>
        <v>0</v>
      </c>
      <c r="BB57" s="2">
        <f>'use 2012-13'!BB57*rates!$D55</f>
        <v>0</v>
      </c>
      <c r="BC57" s="2">
        <f>'use 2012-13'!BC57*rates!$D55</f>
        <v>41545.253057221853</v>
      </c>
      <c r="BD57" s="2">
        <f>'use 2012-13'!BD57*rates!$D55</f>
        <v>0</v>
      </c>
      <c r="BE57" s="2">
        <f>'use 2012-13'!BE57*rates!$D55</f>
        <v>0</v>
      </c>
      <c r="BF57" s="2">
        <f>'use 2012-13'!BF57*rates!$D55</f>
        <v>0</v>
      </c>
      <c r="BG57" s="2">
        <f>'use 2012-13'!BG57*rates!$D55</f>
        <v>0</v>
      </c>
      <c r="BH57" s="2">
        <f>'use 2012-13'!BH57*rates!$D55</f>
        <v>0</v>
      </c>
      <c r="BI57" s="2">
        <f>'use 2012-13'!BI57*rates!$D55</f>
        <v>0</v>
      </c>
      <c r="BJ57" s="2">
        <f>'use 2012-13'!BJ57*rates!$D55</f>
        <v>0</v>
      </c>
      <c r="BK57" s="2">
        <f>'use 2012-13'!BK57*rates!$D55</f>
        <v>0</v>
      </c>
      <c r="BL57" s="2">
        <f>'use 2012-13'!BL57*rates!$D55</f>
        <v>0</v>
      </c>
      <c r="BM57" s="2">
        <f>'use 2012-13'!BM57*rates!$D55</f>
        <v>0</v>
      </c>
      <c r="BN57" s="2">
        <f>'use 2012-13'!BN57*rates!$D55</f>
        <v>0</v>
      </c>
      <c r="BO57" s="2">
        <f>'use 2012-13'!BO57*rates!$D55</f>
        <v>0</v>
      </c>
      <c r="BP57" s="2">
        <f>'use 2012-13'!BP57*rates!$D55</f>
        <v>19805.28808251191</v>
      </c>
      <c r="BQ57" s="2">
        <f t="shared" si="0"/>
        <v>61495.36573504137</v>
      </c>
      <c r="BR57" s="2">
        <v>73446.492605941501</v>
      </c>
      <c r="BV57" s="2">
        <v>2593.5747655327468</v>
      </c>
      <c r="BW57" s="2">
        <v>156194.38</v>
      </c>
      <c r="BX57" s="2">
        <f t="shared" si="1"/>
        <v>232234.44737147423</v>
      </c>
      <c r="BY57" s="2">
        <f t="shared" si="2"/>
        <v>293729.81310651562</v>
      </c>
    </row>
    <row r="58" spans="1:77" x14ac:dyDescent="0.35">
      <c r="A58" s="21">
        <v>55</v>
      </c>
      <c r="B58" s="21" t="s">
        <v>133</v>
      </c>
      <c r="C58" s="2">
        <f>'use 2012-13'!C58*rates!$D56</f>
        <v>0</v>
      </c>
      <c r="D58" s="2">
        <f>'use 2012-13'!D58*rates!$D56</f>
        <v>0</v>
      </c>
      <c r="E58" s="2">
        <f>'use 2012-13'!E58*rates!$D56</f>
        <v>0</v>
      </c>
      <c r="F58" s="2">
        <f>'use 2012-13'!F58*rates!$D56</f>
        <v>0</v>
      </c>
      <c r="G58" s="2">
        <f>'use 2012-13'!G58*rates!$D56</f>
        <v>0</v>
      </c>
      <c r="H58" s="2">
        <f>'use 2012-13'!H58*rates!$D56</f>
        <v>0</v>
      </c>
      <c r="I58" s="2">
        <f>'use 2012-13'!I58*rates!$D56</f>
        <v>0</v>
      </c>
      <c r="J58" s="2">
        <f>'use 2012-13'!J58*rates!$D56</f>
        <v>0</v>
      </c>
      <c r="K58" s="2">
        <f>'use 2012-13'!K58*rates!$D56</f>
        <v>0</v>
      </c>
      <c r="L58" s="2">
        <f>'use 2012-13'!L58*rates!$D56</f>
        <v>0</v>
      </c>
      <c r="M58" s="2">
        <f>'use 2012-13'!M58*rates!$D56</f>
        <v>0</v>
      </c>
      <c r="N58" s="2">
        <f>'use 2012-13'!N58*rates!$D56</f>
        <v>0</v>
      </c>
      <c r="O58" s="2">
        <f>'use 2012-13'!O58*rates!$D56</f>
        <v>0</v>
      </c>
      <c r="P58" s="2">
        <f>'use 2012-13'!P58*rates!$D56</f>
        <v>0</v>
      </c>
      <c r="Q58" s="2">
        <f>'use 2012-13'!Q58*rates!$D56</f>
        <v>0</v>
      </c>
      <c r="R58" s="2">
        <f>'use 2012-13'!R58*rates!$D56</f>
        <v>131753.16939264478</v>
      </c>
      <c r="S58" s="2">
        <f>'use 2012-13'!S58*rates!$D56</f>
        <v>0</v>
      </c>
      <c r="T58" s="2">
        <f>'use 2012-13'!T58*rates!$D56</f>
        <v>0</v>
      </c>
      <c r="U58" s="2">
        <f>'use 2012-13'!U58*rates!$D56</f>
        <v>0</v>
      </c>
      <c r="V58" s="2">
        <f>'use 2012-13'!V58*rates!$D56</f>
        <v>0</v>
      </c>
      <c r="W58" s="2">
        <f>'use 2012-13'!W58*rates!$D56</f>
        <v>0</v>
      </c>
      <c r="X58" s="2">
        <f>'use 2012-13'!X58*rates!$D56</f>
        <v>0</v>
      </c>
      <c r="Y58" s="2">
        <f>'use 2012-13'!Y58*rates!$D56</f>
        <v>0</v>
      </c>
      <c r="Z58" s="2">
        <f>'use 2012-13'!Z58*rates!$D56</f>
        <v>0</v>
      </c>
      <c r="AA58" s="2">
        <f>'use 2012-13'!AA58*rates!$D56</f>
        <v>0</v>
      </c>
      <c r="AB58" s="2">
        <f>'use 2012-13'!AB58*rates!$D56</f>
        <v>0</v>
      </c>
      <c r="AC58" s="2">
        <f>'use 2012-13'!AC58*rates!$D56</f>
        <v>0</v>
      </c>
      <c r="AD58" s="2">
        <f>'use 2012-13'!AD58*rates!$D56</f>
        <v>0</v>
      </c>
      <c r="AE58" s="2">
        <f>'use 2012-13'!AE58*rates!$D56</f>
        <v>0</v>
      </c>
      <c r="AF58" s="2">
        <f>'use 2012-13'!AF58*rates!$D56</f>
        <v>0</v>
      </c>
      <c r="AG58" s="2">
        <f>'use 2012-13'!AG58*rates!$D56</f>
        <v>0</v>
      </c>
      <c r="AH58" s="2">
        <f>'use 2012-13'!AH58*rates!$D56</f>
        <v>0</v>
      </c>
      <c r="AI58" s="2">
        <f>'use 2012-13'!AI58*rates!$D56</f>
        <v>0</v>
      </c>
      <c r="AJ58" s="2">
        <f>'use 2012-13'!AJ58*rates!$D56</f>
        <v>0</v>
      </c>
      <c r="AK58" s="2">
        <f>'use 2012-13'!AK58*rates!$D56</f>
        <v>0</v>
      </c>
      <c r="AL58" s="2">
        <f>'use 2012-13'!AL58*rates!$D56</f>
        <v>0</v>
      </c>
      <c r="AM58" s="2">
        <f>'use 2012-13'!AM58*rates!$D56</f>
        <v>0</v>
      </c>
      <c r="AN58" s="2">
        <f>'use 2012-13'!AN58*rates!$D56</f>
        <v>0</v>
      </c>
      <c r="AO58" s="2">
        <f>'use 2012-13'!AO58*rates!$D56</f>
        <v>0</v>
      </c>
      <c r="AP58" s="2">
        <f>'use 2012-13'!AP58*rates!$D56</f>
        <v>0</v>
      </c>
      <c r="AQ58" s="2">
        <f>'use 2012-13'!AQ58*rates!$D56</f>
        <v>0</v>
      </c>
      <c r="AR58" s="2">
        <f>'use 2012-13'!AR58*rates!$D56</f>
        <v>0</v>
      </c>
      <c r="AS58" s="2">
        <f>'use 2012-13'!AS58*rates!$D56</f>
        <v>0</v>
      </c>
      <c r="AT58" s="2">
        <f>'use 2012-13'!AT58*rates!$D56</f>
        <v>0</v>
      </c>
      <c r="AU58" s="2">
        <f>'use 2012-13'!AU58*rates!$D56</f>
        <v>0</v>
      </c>
      <c r="AV58" s="2">
        <f>'use 2012-13'!AV58*rates!$D56</f>
        <v>0</v>
      </c>
      <c r="AW58" s="2">
        <f>'use 2012-13'!AW58*rates!$D56</f>
        <v>0</v>
      </c>
      <c r="AX58" s="2">
        <f>'use 2012-13'!AX58*rates!$D56</f>
        <v>0</v>
      </c>
      <c r="AY58" s="2">
        <f>'use 2012-13'!AY58*rates!$D56</f>
        <v>0</v>
      </c>
      <c r="AZ58" s="2">
        <f>'use 2012-13'!AZ58*rates!$D56</f>
        <v>0</v>
      </c>
      <c r="BA58" s="2">
        <f>'use 2012-13'!BA58*rates!$D56</f>
        <v>0</v>
      </c>
      <c r="BB58" s="2">
        <f>'use 2012-13'!BB58*rates!$D56</f>
        <v>0</v>
      </c>
      <c r="BC58" s="2">
        <f>'use 2012-13'!BC58*rates!$D56</f>
        <v>0</v>
      </c>
      <c r="BD58" s="2">
        <f>'use 2012-13'!BD58*rates!$D56</f>
        <v>0</v>
      </c>
      <c r="BE58" s="2">
        <f>'use 2012-13'!BE58*rates!$D56</f>
        <v>0</v>
      </c>
      <c r="BF58" s="2">
        <f>'use 2012-13'!BF58*rates!$D56</f>
        <v>0</v>
      </c>
      <c r="BG58" s="2">
        <f>'use 2012-13'!BG58*rates!$D56</f>
        <v>0</v>
      </c>
      <c r="BH58" s="2">
        <f>'use 2012-13'!BH58*rates!$D56</f>
        <v>0</v>
      </c>
      <c r="BI58" s="2">
        <f>'use 2012-13'!BI58*rates!$D56</f>
        <v>0</v>
      </c>
      <c r="BJ58" s="2">
        <f>'use 2012-13'!BJ58*rates!$D56</f>
        <v>0</v>
      </c>
      <c r="BK58" s="2">
        <f>'use 2012-13'!BK58*rates!$D56</f>
        <v>0</v>
      </c>
      <c r="BL58" s="2">
        <f>'use 2012-13'!BL58*rates!$D56</f>
        <v>0</v>
      </c>
      <c r="BM58" s="2">
        <f>'use 2012-13'!BM58*rates!$D56</f>
        <v>0</v>
      </c>
      <c r="BN58" s="2">
        <f>'use 2012-13'!BN58*rates!$D56</f>
        <v>0</v>
      </c>
      <c r="BO58" s="2">
        <f>'use 2012-13'!BO58*rates!$D56</f>
        <v>0</v>
      </c>
      <c r="BP58" s="2">
        <f>'use 2012-13'!BP58*rates!$D56</f>
        <v>0</v>
      </c>
      <c r="BQ58" s="2">
        <f t="shared" si="0"/>
        <v>131753.16939264478</v>
      </c>
      <c r="BR58" s="2">
        <v>7821228.7465803381</v>
      </c>
      <c r="BV58" s="2">
        <v>78377.215230042653</v>
      </c>
      <c r="BW58" s="2">
        <v>511699.06000000011</v>
      </c>
      <c r="BX58" s="2">
        <f t="shared" si="1"/>
        <v>8411305.0218103807</v>
      </c>
      <c r="BY58" s="2">
        <f t="shared" si="2"/>
        <v>8543058.1912030261</v>
      </c>
    </row>
    <row r="59" spans="1:77" x14ac:dyDescent="0.35">
      <c r="A59" s="21">
        <v>56</v>
      </c>
      <c r="B59" s="21" t="s">
        <v>134</v>
      </c>
      <c r="C59" s="2">
        <f>'use 2012-13'!C59*rates!$D57</f>
        <v>0</v>
      </c>
      <c r="D59" s="2">
        <f>'use 2012-13'!D59*rates!$D57</f>
        <v>0</v>
      </c>
      <c r="E59" s="2">
        <f>'use 2012-13'!E59*rates!$D57</f>
        <v>0</v>
      </c>
      <c r="F59" s="2">
        <f>'use 2012-13'!F59*rates!$D57</f>
        <v>0</v>
      </c>
      <c r="G59" s="2">
        <f>'use 2012-13'!G59*rates!$D57</f>
        <v>0</v>
      </c>
      <c r="H59" s="2">
        <f>'use 2012-13'!H59*rates!$D57</f>
        <v>0</v>
      </c>
      <c r="I59" s="2">
        <f>'use 2012-13'!I59*rates!$D57</f>
        <v>0</v>
      </c>
      <c r="J59" s="2">
        <f>'use 2012-13'!J59*rates!$D57</f>
        <v>0</v>
      </c>
      <c r="K59" s="2">
        <f>'use 2012-13'!K59*rates!$D57</f>
        <v>0</v>
      </c>
      <c r="L59" s="2">
        <f>'use 2012-13'!L59*rates!$D57</f>
        <v>3982.8148830359823</v>
      </c>
      <c r="M59" s="2">
        <f>'use 2012-13'!M59*rates!$D57</f>
        <v>368.20061783205369</v>
      </c>
      <c r="N59" s="2">
        <f>'use 2012-13'!N59*rates!$D57</f>
        <v>0</v>
      </c>
      <c r="O59" s="2">
        <f>'use 2012-13'!O59*rates!$D57</f>
        <v>0</v>
      </c>
      <c r="P59" s="2">
        <f>'use 2012-13'!P59*rates!$D57</f>
        <v>0</v>
      </c>
      <c r="Q59" s="2">
        <f>'use 2012-13'!Q59*rates!$D57</f>
        <v>0</v>
      </c>
      <c r="R59" s="2">
        <f>'use 2012-13'!R59*rates!$D57</f>
        <v>5677.3472137165772</v>
      </c>
      <c r="S59" s="2">
        <f>'use 2012-13'!S59*rates!$D57</f>
        <v>743679.37098704278</v>
      </c>
      <c r="T59" s="2">
        <f>'use 2012-13'!T59*rates!$D57</f>
        <v>546192.34044503141</v>
      </c>
      <c r="U59" s="2">
        <f>'use 2012-13'!U59*rates!$D57</f>
        <v>2094.6140493927019</v>
      </c>
      <c r="V59" s="2">
        <f>'use 2012-13'!V59*rates!$D57</f>
        <v>2.5012398444718632E-2</v>
      </c>
      <c r="W59" s="2">
        <f>'use 2012-13'!W59*rates!$D57</f>
        <v>4.6993112155551242E-2</v>
      </c>
      <c r="X59" s="2">
        <f>'use 2012-13'!X59*rates!$D57</f>
        <v>0</v>
      </c>
      <c r="Y59" s="2">
        <f>'use 2012-13'!Y59*rates!$D57</f>
        <v>0</v>
      </c>
      <c r="Z59" s="2">
        <f>'use 2012-13'!Z59*rates!$D57</f>
        <v>0</v>
      </c>
      <c r="AA59" s="2">
        <f>'use 2012-13'!AA59*rates!$D57</f>
        <v>0</v>
      </c>
      <c r="AB59" s="2">
        <f>'use 2012-13'!AB59*rates!$D57</f>
        <v>339.94555332360562</v>
      </c>
      <c r="AC59" s="2">
        <f>'use 2012-13'!AC59*rates!$D57</f>
        <v>0</v>
      </c>
      <c r="AD59" s="2">
        <f>'use 2012-13'!AD59*rates!$D57</f>
        <v>319.59098236673958</v>
      </c>
      <c r="AE59" s="2">
        <f>'use 2012-13'!AE59*rates!$D57</f>
        <v>1342.969391516096</v>
      </c>
      <c r="AF59" s="2">
        <f>'use 2012-13'!AF59*rates!$D57</f>
        <v>0</v>
      </c>
      <c r="AG59" s="2">
        <f>'use 2012-13'!AG59*rates!$D57</f>
        <v>1885.0309006650887</v>
      </c>
      <c r="AH59" s="2">
        <f>'use 2012-13'!AH59*rates!$D57</f>
        <v>400.499665786847</v>
      </c>
      <c r="AI59" s="2">
        <f>'use 2012-13'!AI59*rates!$D57</f>
        <v>15078.302552136653</v>
      </c>
      <c r="AJ59" s="2">
        <f>'use 2012-13'!AJ59*rates!$D57</f>
        <v>605.27074978188728</v>
      </c>
      <c r="AK59" s="2">
        <f>'use 2012-13'!AK59*rates!$D57</f>
        <v>0</v>
      </c>
      <c r="AL59" s="2">
        <f>'use 2012-13'!AL59*rates!$D57</f>
        <v>0</v>
      </c>
      <c r="AM59" s="2">
        <f>'use 2012-13'!AM59*rates!$D57</f>
        <v>111.45019722037134</v>
      </c>
      <c r="AN59" s="2">
        <f>'use 2012-13'!AN59*rates!$D57</f>
        <v>1144.1171037277852</v>
      </c>
      <c r="AO59" s="2">
        <f>'use 2012-13'!AO59*rates!$D57</f>
        <v>498.70187118147282</v>
      </c>
      <c r="AP59" s="2">
        <f>'use 2012-13'!AP59*rates!$D57</f>
        <v>0</v>
      </c>
      <c r="AQ59" s="2">
        <f>'use 2012-13'!AQ59*rates!$D57</f>
        <v>0</v>
      </c>
      <c r="AR59" s="2">
        <f>'use 2012-13'!AR59*rates!$D57</f>
        <v>0</v>
      </c>
      <c r="AS59" s="2">
        <f>'use 2012-13'!AS59*rates!$D57</f>
        <v>0</v>
      </c>
      <c r="AT59" s="2">
        <f>'use 2012-13'!AT59*rates!$D57</f>
        <v>0</v>
      </c>
      <c r="AU59" s="2">
        <f>'use 2012-13'!AU59*rates!$D57</f>
        <v>0</v>
      </c>
      <c r="AV59" s="2">
        <f>'use 2012-13'!AV59*rates!$D57</f>
        <v>0</v>
      </c>
      <c r="AW59" s="2">
        <f>'use 2012-13'!AW59*rates!$D57</f>
        <v>0</v>
      </c>
      <c r="AX59" s="2">
        <f>'use 2012-13'!AX59*rates!$D57</f>
        <v>0</v>
      </c>
      <c r="AY59" s="2">
        <f>'use 2012-13'!AY59*rates!$D57</f>
        <v>0</v>
      </c>
      <c r="AZ59" s="2">
        <f>'use 2012-13'!AZ59*rates!$D57</f>
        <v>0</v>
      </c>
      <c r="BA59" s="2">
        <f>'use 2012-13'!BA59*rates!$D57</f>
        <v>0</v>
      </c>
      <c r="BB59" s="2">
        <f>'use 2012-13'!BB59*rates!$D57</f>
        <v>0</v>
      </c>
      <c r="BC59" s="2">
        <f>'use 2012-13'!BC59*rates!$D57</f>
        <v>0</v>
      </c>
      <c r="BD59" s="2">
        <f>'use 2012-13'!BD59*rates!$D57</f>
        <v>0</v>
      </c>
      <c r="BE59" s="2">
        <f>'use 2012-13'!BE59*rates!$D57</f>
        <v>0</v>
      </c>
      <c r="BF59" s="2">
        <f>'use 2012-13'!BF59*rates!$D57</f>
        <v>0</v>
      </c>
      <c r="BG59" s="2">
        <f>'use 2012-13'!BG59*rates!$D57</f>
        <v>0</v>
      </c>
      <c r="BH59" s="2">
        <f>'use 2012-13'!BH59*rates!$D57</f>
        <v>12055.688847547744</v>
      </c>
      <c r="BI59" s="2">
        <f>'use 2012-13'!BI59*rates!$D57</f>
        <v>0</v>
      </c>
      <c r="BJ59" s="2">
        <f>'use 2012-13'!BJ59*rates!$D57</f>
        <v>0</v>
      </c>
      <c r="BK59" s="2">
        <f>'use 2012-13'!BK59*rates!$D57</f>
        <v>0</v>
      </c>
      <c r="BL59" s="2">
        <f>'use 2012-13'!BL59*rates!$D57</f>
        <v>0</v>
      </c>
      <c r="BM59" s="2">
        <f>'use 2012-13'!BM59*rates!$D57</f>
        <v>0</v>
      </c>
      <c r="BN59" s="2">
        <f>'use 2012-13'!BN59*rates!$D57</f>
        <v>0</v>
      </c>
      <c r="BO59" s="2">
        <f>'use 2012-13'!BO59*rates!$D57</f>
        <v>0</v>
      </c>
      <c r="BP59" s="2">
        <f>'use 2012-13'!BP59*rates!$D57</f>
        <v>0</v>
      </c>
      <c r="BQ59" s="2">
        <f t="shared" si="0"/>
        <v>1335776.3280168162</v>
      </c>
      <c r="BR59" s="2">
        <v>14485360.376097862</v>
      </c>
      <c r="BV59" s="2">
        <v>327260.69578724226</v>
      </c>
      <c r="BW59" s="2">
        <v>5083189.640000009</v>
      </c>
      <c r="BX59" s="2">
        <f t="shared" si="1"/>
        <v>19895810.711885113</v>
      </c>
      <c r="BY59" s="2">
        <f t="shared" si="2"/>
        <v>21231587.039901931</v>
      </c>
    </row>
    <row r="60" spans="1:77" x14ac:dyDescent="0.35">
      <c r="A60" s="21">
        <v>57</v>
      </c>
      <c r="B60" s="21" t="s">
        <v>135</v>
      </c>
      <c r="C60" s="2">
        <f>'use 2012-13'!C60*rates!$D58</f>
        <v>0</v>
      </c>
      <c r="D60" s="2">
        <f>'use 2012-13'!D60*rates!$D58</f>
        <v>0</v>
      </c>
      <c r="E60" s="2">
        <f>'use 2012-13'!E60*rates!$D58</f>
        <v>0</v>
      </c>
      <c r="F60" s="2">
        <f>'use 2012-13'!F60*rates!$D58</f>
        <v>0</v>
      </c>
      <c r="G60" s="2">
        <f>'use 2012-13'!G60*rates!$D58</f>
        <v>0</v>
      </c>
      <c r="H60" s="2">
        <f>'use 2012-13'!H60*rates!$D58</f>
        <v>0</v>
      </c>
      <c r="I60" s="2">
        <f>'use 2012-13'!I60*rates!$D58</f>
        <v>0</v>
      </c>
      <c r="J60" s="2">
        <f>'use 2012-13'!J60*rates!$D58</f>
        <v>0</v>
      </c>
      <c r="K60" s="2">
        <f>'use 2012-13'!K60*rates!$D58</f>
        <v>0</v>
      </c>
      <c r="L60" s="2">
        <f>'use 2012-13'!L60*rates!$D58</f>
        <v>0</v>
      </c>
      <c r="M60" s="2">
        <f>'use 2012-13'!M60*rates!$D58</f>
        <v>0</v>
      </c>
      <c r="N60" s="2">
        <f>'use 2012-13'!N60*rates!$D58</f>
        <v>0</v>
      </c>
      <c r="O60" s="2">
        <f>'use 2012-13'!O60*rates!$D58</f>
        <v>0</v>
      </c>
      <c r="P60" s="2">
        <f>'use 2012-13'!P60*rates!$D58</f>
        <v>0</v>
      </c>
      <c r="Q60" s="2">
        <f>'use 2012-13'!Q60*rates!$D58</f>
        <v>0</v>
      </c>
      <c r="R60" s="2">
        <f>'use 2012-13'!R60*rates!$D58</f>
        <v>0</v>
      </c>
      <c r="S60" s="2">
        <f>'use 2012-13'!S60*rates!$D58</f>
        <v>894409.89229706838</v>
      </c>
      <c r="T60" s="2">
        <f>'use 2012-13'!T60*rates!$D58</f>
        <v>382361.03832170373</v>
      </c>
      <c r="U60" s="2">
        <f>'use 2012-13'!U60*rates!$D58</f>
        <v>1023.5389614710043</v>
      </c>
      <c r="V60" s="2">
        <f>'use 2012-13'!V60*rates!$D58</f>
        <v>0</v>
      </c>
      <c r="W60" s="2">
        <f>'use 2012-13'!W60*rates!$D58</f>
        <v>0</v>
      </c>
      <c r="X60" s="2">
        <f>'use 2012-13'!X60*rates!$D58</f>
        <v>539.19906468011925</v>
      </c>
      <c r="Y60" s="2">
        <f>'use 2012-13'!Y60*rates!$D58</f>
        <v>0</v>
      </c>
      <c r="Z60" s="2">
        <f>'use 2012-13'!Z60*rates!$D58</f>
        <v>0</v>
      </c>
      <c r="AA60" s="2">
        <f>'use 2012-13'!AA60*rates!$D58</f>
        <v>0</v>
      </c>
      <c r="AB60" s="2">
        <f>'use 2012-13'!AB60*rates!$D58</f>
        <v>0</v>
      </c>
      <c r="AC60" s="2">
        <f>'use 2012-13'!AC60*rates!$D58</f>
        <v>3796.9503519723057</v>
      </c>
      <c r="AD60" s="2">
        <f>'use 2012-13'!AD60*rates!$D58</f>
        <v>659.220968096354</v>
      </c>
      <c r="AE60" s="2">
        <f>'use 2012-13'!AE60*rates!$D58</f>
        <v>3883.9508521114708</v>
      </c>
      <c r="AF60" s="2">
        <f>'use 2012-13'!AF60*rates!$D58</f>
        <v>0</v>
      </c>
      <c r="AG60" s="2">
        <f>'use 2012-13'!AG60*rates!$D58</f>
        <v>9140.5770286289426</v>
      </c>
      <c r="AH60" s="2">
        <f>'use 2012-13'!AH60*rates!$D58</f>
        <v>270.03968115465682</v>
      </c>
      <c r="AI60" s="2">
        <f>'use 2012-13'!AI60*rates!$D58</f>
        <v>9333.997493417206</v>
      </c>
      <c r="AJ60" s="2">
        <f>'use 2012-13'!AJ60*rates!$D58</f>
        <v>1841.1758960002142</v>
      </c>
      <c r="AK60" s="2">
        <f>'use 2012-13'!AK60*rates!$D58</f>
        <v>0</v>
      </c>
      <c r="AL60" s="2">
        <f>'use 2012-13'!AL60*rates!$D58</f>
        <v>0</v>
      </c>
      <c r="AM60" s="2">
        <f>'use 2012-13'!AM60*rates!$D58</f>
        <v>55.741908649954119</v>
      </c>
      <c r="AN60" s="2">
        <f>'use 2012-13'!AN60*rates!$D58</f>
        <v>1046.2096872988377</v>
      </c>
      <c r="AO60" s="2">
        <f>'use 2012-13'!AO60*rates!$D58</f>
        <v>614.31378318880184</v>
      </c>
      <c r="AP60" s="2">
        <f>'use 2012-13'!AP60*rates!$D58</f>
        <v>0</v>
      </c>
      <c r="AQ60" s="2">
        <f>'use 2012-13'!AQ60*rates!$D58</f>
        <v>0</v>
      </c>
      <c r="AR60" s="2">
        <f>'use 2012-13'!AR60*rates!$D58</f>
        <v>0</v>
      </c>
      <c r="AS60" s="2">
        <f>'use 2012-13'!AS60*rates!$D58</f>
        <v>0</v>
      </c>
      <c r="AT60" s="2">
        <f>'use 2012-13'!AT60*rates!$D58</f>
        <v>0</v>
      </c>
      <c r="AU60" s="2">
        <f>'use 2012-13'!AU60*rates!$D58</f>
        <v>0</v>
      </c>
      <c r="AV60" s="2">
        <f>'use 2012-13'!AV60*rates!$D58</f>
        <v>0</v>
      </c>
      <c r="AW60" s="2">
        <f>'use 2012-13'!AW60*rates!$D58</f>
        <v>0</v>
      </c>
      <c r="AX60" s="2">
        <f>'use 2012-13'!AX60*rates!$D58</f>
        <v>0</v>
      </c>
      <c r="AY60" s="2">
        <f>'use 2012-13'!AY60*rates!$D58</f>
        <v>0</v>
      </c>
      <c r="AZ60" s="2">
        <f>'use 2012-13'!AZ60*rates!$D58</f>
        <v>0</v>
      </c>
      <c r="BA60" s="2">
        <f>'use 2012-13'!BA60*rates!$D58</f>
        <v>0</v>
      </c>
      <c r="BB60" s="2">
        <f>'use 2012-13'!BB60*rates!$D58</f>
        <v>0</v>
      </c>
      <c r="BC60" s="2">
        <f>'use 2012-13'!BC60*rates!$D58</f>
        <v>0</v>
      </c>
      <c r="BD60" s="2">
        <f>'use 2012-13'!BD60*rates!$D58</f>
        <v>0</v>
      </c>
      <c r="BE60" s="2">
        <f>'use 2012-13'!BE60*rates!$D58</f>
        <v>0</v>
      </c>
      <c r="BF60" s="2">
        <f>'use 2012-13'!BF60*rates!$D58</f>
        <v>0</v>
      </c>
      <c r="BG60" s="2">
        <f>'use 2012-13'!BG60*rates!$D58</f>
        <v>0</v>
      </c>
      <c r="BH60" s="2">
        <f>'use 2012-13'!BH60*rates!$D58</f>
        <v>0</v>
      </c>
      <c r="BI60" s="2">
        <f>'use 2012-13'!BI60*rates!$D58</f>
        <v>0</v>
      </c>
      <c r="BJ60" s="2">
        <f>'use 2012-13'!BJ60*rates!$D58</f>
        <v>0</v>
      </c>
      <c r="BK60" s="2">
        <f>'use 2012-13'!BK60*rates!$D58</f>
        <v>0</v>
      </c>
      <c r="BL60" s="2">
        <f>'use 2012-13'!BL60*rates!$D58</f>
        <v>0</v>
      </c>
      <c r="BM60" s="2">
        <f>'use 2012-13'!BM60*rates!$D58</f>
        <v>0</v>
      </c>
      <c r="BN60" s="2">
        <f>'use 2012-13'!BN60*rates!$D58</f>
        <v>0</v>
      </c>
      <c r="BO60" s="2">
        <f>'use 2012-13'!BO60*rates!$D58</f>
        <v>0</v>
      </c>
      <c r="BP60" s="2">
        <f>'use 2012-13'!BP60*rates!$D58</f>
        <v>0</v>
      </c>
      <c r="BQ60" s="2">
        <f t="shared" si="0"/>
        <v>1308975.846295442</v>
      </c>
      <c r="BR60" s="2">
        <v>10127866.245415632</v>
      </c>
      <c r="BV60" s="2">
        <v>195119.07232665241</v>
      </c>
      <c r="BW60" s="2">
        <v>2413962.2299999995</v>
      </c>
      <c r="BX60" s="2">
        <f t="shared" si="1"/>
        <v>12736947.547742285</v>
      </c>
      <c r="BY60" s="2">
        <f t="shared" si="2"/>
        <v>14045923.394037727</v>
      </c>
    </row>
    <row r="61" spans="1:77" x14ac:dyDescent="0.35">
      <c r="A61" s="21">
        <v>58</v>
      </c>
      <c r="B61" s="21" t="s">
        <v>136</v>
      </c>
      <c r="C61" s="2">
        <f>'use 2012-13'!C61*rates!$D59</f>
        <v>0</v>
      </c>
      <c r="D61" s="2">
        <f>'use 2012-13'!D61*rates!$D59</f>
        <v>0</v>
      </c>
      <c r="E61" s="2">
        <f>'use 2012-13'!E61*rates!$D59</f>
        <v>0</v>
      </c>
      <c r="F61" s="2">
        <f>'use 2012-13'!F61*rates!$D59</f>
        <v>0</v>
      </c>
      <c r="G61" s="2">
        <f>'use 2012-13'!G61*rates!$D59</f>
        <v>0</v>
      </c>
      <c r="H61" s="2">
        <f>'use 2012-13'!H61*rates!$D59</f>
        <v>0</v>
      </c>
      <c r="I61" s="2">
        <f>'use 2012-13'!I61*rates!$D59</f>
        <v>0</v>
      </c>
      <c r="J61" s="2">
        <f>'use 2012-13'!J61*rates!$D59</f>
        <v>0</v>
      </c>
      <c r="K61" s="2">
        <f>'use 2012-13'!K61*rates!$D59</f>
        <v>0</v>
      </c>
      <c r="L61" s="2">
        <f>'use 2012-13'!L61*rates!$D59</f>
        <v>0</v>
      </c>
      <c r="M61" s="2">
        <f>'use 2012-13'!M61*rates!$D59</f>
        <v>0</v>
      </c>
      <c r="N61" s="2">
        <f>'use 2012-13'!N61*rates!$D59</f>
        <v>0</v>
      </c>
      <c r="O61" s="2">
        <f>'use 2012-13'!O61*rates!$D59</f>
        <v>0</v>
      </c>
      <c r="P61" s="2">
        <f>'use 2012-13'!P61*rates!$D59</f>
        <v>0</v>
      </c>
      <c r="Q61" s="2">
        <f>'use 2012-13'!Q61*rates!$D59</f>
        <v>0</v>
      </c>
      <c r="R61" s="2">
        <f>'use 2012-13'!R61*rates!$D59</f>
        <v>0</v>
      </c>
      <c r="S61" s="2">
        <f>'use 2012-13'!S61*rates!$D59</f>
        <v>437249.00643617666</v>
      </c>
      <c r="T61" s="2">
        <f>'use 2012-13'!T61*rates!$D59</f>
        <v>72916.707713520591</v>
      </c>
      <c r="U61" s="2">
        <f>'use 2012-13'!U61*rates!$D59</f>
        <v>0</v>
      </c>
      <c r="V61" s="2">
        <f>'use 2012-13'!V61*rates!$D59</f>
        <v>0</v>
      </c>
      <c r="W61" s="2">
        <f>'use 2012-13'!W61*rates!$D59</f>
        <v>0</v>
      </c>
      <c r="X61" s="2">
        <f>'use 2012-13'!X61*rates!$D59</f>
        <v>0</v>
      </c>
      <c r="Y61" s="2">
        <f>'use 2012-13'!Y61*rates!$D59</f>
        <v>0</v>
      </c>
      <c r="Z61" s="2">
        <f>'use 2012-13'!Z61*rates!$D59</f>
        <v>0</v>
      </c>
      <c r="AA61" s="2">
        <f>'use 2012-13'!AA61*rates!$D59</f>
        <v>0</v>
      </c>
      <c r="AB61" s="2">
        <f>'use 2012-13'!AB61*rates!$D59</f>
        <v>0</v>
      </c>
      <c r="AC61" s="2">
        <f>'use 2012-13'!AC61*rates!$D59</f>
        <v>0</v>
      </c>
      <c r="AD61" s="2">
        <f>'use 2012-13'!AD61*rates!$D59</f>
        <v>0</v>
      </c>
      <c r="AE61" s="2">
        <f>'use 2012-13'!AE61*rates!$D59</f>
        <v>8171.0862213255987</v>
      </c>
      <c r="AF61" s="2">
        <f>'use 2012-13'!AF61*rates!$D59</f>
        <v>0</v>
      </c>
      <c r="AG61" s="2">
        <f>'use 2012-13'!AG61*rates!$D59</f>
        <v>0</v>
      </c>
      <c r="AH61" s="2">
        <f>'use 2012-13'!AH61*rates!$D59</f>
        <v>0</v>
      </c>
      <c r="AI61" s="2">
        <f>'use 2012-13'!AI61*rates!$D59</f>
        <v>0</v>
      </c>
      <c r="AJ61" s="2">
        <f>'use 2012-13'!AJ61*rates!$D59</f>
        <v>4.0653351317592706E-2</v>
      </c>
      <c r="AK61" s="2">
        <f>'use 2012-13'!AK61*rates!$D59</f>
        <v>0</v>
      </c>
      <c r="AL61" s="2">
        <f>'use 2012-13'!AL61*rates!$D59</f>
        <v>0</v>
      </c>
      <c r="AM61" s="2">
        <f>'use 2012-13'!AM61*rates!$D59</f>
        <v>0</v>
      </c>
      <c r="AN61" s="2">
        <f>'use 2012-13'!AN61*rates!$D59</f>
        <v>0</v>
      </c>
      <c r="AO61" s="2">
        <f>'use 2012-13'!AO61*rates!$D59</f>
        <v>12.469917340368362</v>
      </c>
      <c r="AP61" s="2">
        <f>'use 2012-13'!AP61*rates!$D59</f>
        <v>0</v>
      </c>
      <c r="AQ61" s="2">
        <f>'use 2012-13'!AQ61*rates!$D59</f>
        <v>0</v>
      </c>
      <c r="AR61" s="2">
        <f>'use 2012-13'!AR61*rates!$D59</f>
        <v>0</v>
      </c>
      <c r="AS61" s="2">
        <f>'use 2012-13'!AS61*rates!$D59</f>
        <v>0</v>
      </c>
      <c r="AT61" s="2">
        <f>'use 2012-13'!AT61*rates!$D59</f>
        <v>0</v>
      </c>
      <c r="AU61" s="2">
        <f>'use 2012-13'!AU61*rates!$D59</f>
        <v>0</v>
      </c>
      <c r="AV61" s="2">
        <f>'use 2012-13'!AV61*rates!$D59</f>
        <v>0</v>
      </c>
      <c r="AW61" s="2">
        <f>'use 2012-13'!AW61*rates!$D59</f>
        <v>0</v>
      </c>
      <c r="AX61" s="2">
        <f>'use 2012-13'!AX61*rates!$D59</f>
        <v>0</v>
      </c>
      <c r="AY61" s="2">
        <f>'use 2012-13'!AY61*rates!$D59</f>
        <v>0</v>
      </c>
      <c r="AZ61" s="2">
        <f>'use 2012-13'!AZ61*rates!$D59</f>
        <v>0</v>
      </c>
      <c r="BA61" s="2">
        <f>'use 2012-13'!BA61*rates!$D59</f>
        <v>0</v>
      </c>
      <c r="BB61" s="2">
        <f>'use 2012-13'!BB61*rates!$D59</f>
        <v>0</v>
      </c>
      <c r="BC61" s="2">
        <f>'use 2012-13'!BC61*rates!$D59</f>
        <v>0</v>
      </c>
      <c r="BD61" s="2">
        <f>'use 2012-13'!BD61*rates!$D59</f>
        <v>0</v>
      </c>
      <c r="BE61" s="2">
        <f>'use 2012-13'!BE61*rates!$D59</f>
        <v>0</v>
      </c>
      <c r="BF61" s="2">
        <f>'use 2012-13'!BF61*rates!$D59</f>
        <v>0</v>
      </c>
      <c r="BG61" s="2">
        <f>'use 2012-13'!BG61*rates!$D59</f>
        <v>0</v>
      </c>
      <c r="BH61" s="2">
        <f>'use 2012-13'!BH61*rates!$D59</f>
        <v>0</v>
      </c>
      <c r="BI61" s="2">
        <f>'use 2012-13'!BI61*rates!$D59</f>
        <v>0</v>
      </c>
      <c r="BJ61" s="2">
        <f>'use 2012-13'!BJ61*rates!$D59</f>
        <v>0</v>
      </c>
      <c r="BK61" s="2">
        <f>'use 2012-13'!BK61*rates!$D59</f>
        <v>0</v>
      </c>
      <c r="BL61" s="2">
        <f>'use 2012-13'!BL61*rates!$D59</f>
        <v>0</v>
      </c>
      <c r="BM61" s="2">
        <f>'use 2012-13'!BM61*rates!$D59</f>
        <v>0</v>
      </c>
      <c r="BN61" s="2">
        <f>'use 2012-13'!BN61*rates!$D59</f>
        <v>0</v>
      </c>
      <c r="BO61" s="2">
        <f>'use 2012-13'!BO61*rates!$D59</f>
        <v>0</v>
      </c>
      <c r="BP61" s="2">
        <f>'use 2012-13'!BP61*rates!$D59</f>
        <v>0</v>
      </c>
      <c r="BQ61" s="2">
        <f t="shared" si="0"/>
        <v>518349.31094171456</v>
      </c>
      <c r="BR61" s="2">
        <v>659185.99889207119</v>
      </c>
      <c r="BV61" s="2">
        <v>6801.5724331041556</v>
      </c>
      <c r="BW61" s="2">
        <v>97798.630000000019</v>
      </c>
      <c r="BX61" s="2">
        <f t="shared" si="1"/>
        <v>763786.20132517535</v>
      </c>
      <c r="BY61" s="2">
        <f t="shared" si="2"/>
        <v>1282135.5122668899</v>
      </c>
    </row>
    <row r="62" spans="1:77" x14ac:dyDescent="0.35">
      <c r="A62" s="21">
        <v>59</v>
      </c>
      <c r="B62" s="21" t="s">
        <v>137</v>
      </c>
      <c r="C62" s="2">
        <f>'use 2012-13'!C62*rates!$D60</f>
        <v>0</v>
      </c>
      <c r="D62" s="2">
        <f>'use 2012-13'!D62*rates!$D60</f>
        <v>0</v>
      </c>
      <c r="E62" s="2">
        <f>'use 2012-13'!E62*rates!$D60</f>
        <v>0</v>
      </c>
      <c r="F62" s="2">
        <f>'use 2012-13'!F62*rates!$D60</f>
        <v>0</v>
      </c>
      <c r="G62" s="2">
        <f>'use 2012-13'!G62*rates!$D60</f>
        <v>0</v>
      </c>
      <c r="H62" s="2">
        <f>'use 2012-13'!H62*rates!$D60</f>
        <v>0</v>
      </c>
      <c r="I62" s="2">
        <f>'use 2012-13'!I62*rates!$D60</f>
        <v>0</v>
      </c>
      <c r="J62" s="2">
        <f>'use 2012-13'!J62*rates!$D60</f>
        <v>0</v>
      </c>
      <c r="K62" s="2">
        <f>'use 2012-13'!K62*rates!$D60</f>
        <v>0</v>
      </c>
      <c r="L62" s="2">
        <f>'use 2012-13'!L62*rates!$D60</f>
        <v>0</v>
      </c>
      <c r="M62" s="2">
        <f>'use 2012-13'!M62*rates!$D60</f>
        <v>0</v>
      </c>
      <c r="N62" s="2">
        <f>'use 2012-13'!N62*rates!$D60</f>
        <v>0</v>
      </c>
      <c r="O62" s="2">
        <f>'use 2012-13'!O62*rates!$D60</f>
        <v>0</v>
      </c>
      <c r="P62" s="2">
        <f>'use 2012-13'!P62*rates!$D60</f>
        <v>0</v>
      </c>
      <c r="Q62" s="2">
        <f>'use 2012-13'!Q62*rates!$D60</f>
        <v>0</v>
      </c>
      <c r="R62" s="2">
        <f>'use 2012-13'!R62*rates!$D60</f>
        <v>0</v>
      </c>
      <c r="S62" s="2">
        <f>'use 2012-13'!S62*rates!$D60</f>
        <v>187088.77371507059</v>
      </c>
      <c r="T62" s="2">
        <f>'use 2012-13'!T62*rates!$D60</f>
        <v>56778.980834535185</v>
      </c>
      <c r="U62" s="2">
        <f>'use 2012-13'!U62*rates!$D60</f>
        <v>0</v>
      </c>
      <c r="V62" s="2">
        <f>'use 2012-13'!V62*rates!$D60</f>
        <v>0</v>
      </c>
      <c r="W62" s="2">
        <f>'use 2012-13'!W62*rates!$D60</f>
        <v>0</v>
      </c>
      <c r="X62" s="2">
        <f>'use 2012-13'!X62*rates!$D60</f>
        <v>0</v>
      </c>
      <c r="Y62" s="2">
        <f>'use 2012-13'!Y62*rates!$D60</f>
        <v>0</v>
      </c>
      <c r="Z62" s="2">
        <f>'use 2012-13'!Z62*rates!$D60</f>
        <v>0</v>
      </c>
      <c r="AA62" s="2">
        <f>'use 2012-13'!AA62*rates!$D60</f>
        <v>0</v>
      </c>
      <c r="AB62" s="2">
        <f>'use 2012-13'!AB62*rates!$D60</f>
        <v>0</v>
      </c>
      <c r="AC62" s="2">
        <f>'use 2012-13'!AC62*rates!$D60</f>
        <v>0</v>
      </c>
      <c r="AD62" s="2">
        <f>'use 2012-13'!AD62*rates!$D60</f>
        <v>0</v>
      </c>
      <c r="AE62" s="2">
        <f>'use 2012-13'!AE62*rates!$D60</f>
        <v>0</v>
      </c>
      <c r="AF62" s="2">
        <f>'use 2012-13'!AF62*rates!$D60</f>
        <v>0</v>
      </c>
      <c r="AG62" s="2">
        <f>'use 2012-13'!AG62*rates!$D60</f>
        <v>0</v>
      </c>
      <c r="AH62" s="2">
        <f>'use 2012-13'!AH62*rates!$D60</f>
        <v>0</v>
      </c>
      <c r="AI62" s="2">
        <f>'use 2012-13'!AI62*rates!$D60</f>
        <v>0</v>
      </c>
      <c r="AJ62" s="2">
        <f>'use 2012-13'!AJ62*rates!$D60</f>
        <v>0</v>
      </c>
      <c r="AK62" s="2">
        <f>'use 2012-13'!AK62*rates!$D60</f>
        <v>0</v>
      </c>
      <c r="AL62" s="2">
        <f>'use 2012-13'!AL62*rates!$D60</f>
        <v>0</v>
      </c>
      <c r="AM62" s="2">
        <f>'use 2012-13'!AM62*rates!$D60</f>
        <v>0</v>
      </c>
      <c r="AN62" s="2">
        <f>'use 2012-13'!AN62*rates!$D60</f>
        <v>0</v>
      </c>
      <c r="AO62" s="2">
        <f>'use 2012-13'!AO62*rates!$D60</f>
        <v>0</v>
      </c>
      <c r="AP62" s="2">
        <f>'use 2012-13'!AP62*rates!$D60</f>
        <v>0</v>
      </c>
      <c r="AQ62" s="2">
        <f>'use 2012-13'!AQ62*rates!$D60</f>
        <v>0</v>
      </c>
      <c r="AR62" s="2">
        <f>'use 2012-13'!AR62*rates!$D60</f>
        <v>0</v>
      </c>
      <c r="AS62" s="2">
        <f>'use 2012-13'!AS62*rates!$D60</f>
        <v>0</v>
      </c>
      <c r="AT62" s="2">
        <f>'use 2012-13'!AT62*rates!$D60</f>
        <v>0</v>
      </c>
      <c r="AU62" s="2">
        <f>'use 2012-13'!AU62*rates!$D60</f>
        <v>0</v>
      </c>
      <c r="AV62" s="2">
        <f>'use 2012-13'!AV62*rates!$D60</f>
        <v>0</v>
      </c>
      <c r="AW62" s="2">
        <f>'use 2012-13'!AW62*rates!$D60</f>
        <v>0</v>
      </c>
      <c r="AX62" s="2">
        <f>'use 2012-13'!AX62*rates!$D60</f>
        <v>0</v>
      </c>
      <c r="AY62" s="2">
        <f>'use 2012-13'!AY62*rates!$D60</f>
        <v>0</v>
      </c>
      <c r="AZ62" s="2">
        <f>'use 2012-13'!AZ62*rates!$D60</f>
        <v>0</v>
      </c>
      <c r="BA62" s="2">
        <f>'use 2012-13'!BA62*rates!$D60</f>
        <v>0</v>
      </c>
      <c r="BB62" s="2">
        <f>'use 2012-13'!BB62*rates!$D60</f>
        <v>0</v>
      </c>
      <c r="BC62" s="2">
        <f>'use 2012-13'!BC62*rates!$D60</f>
        <v>0</v>
      </c>
      <c r="BD62" s="2">
        <f>'use 2012-13'!BD62*rates!$D60</f>
        <v>0</v>
      </c>
      <c r="BE62" s="2">
        <f>'use 2012-13'!BE62*rates!$D60</f>
        <v>0</v>
      </c>
      <c r="BF62" s="2">
        <f>'use 2012-13'!BF62*rates!$D60</f>
        <v>0</v>
      </c>
      <c r="BG62" s="2">
        <f>'use 2012-13'!BG62*rates!$D60</f>
        <v>0</v>
      </c>
      <c r="BH62" s="2">
        <f>'use 2012-13'!BH62*rates!$D60</f>
        <v>0</v>
      </c>
      <c r="BI62" s="2">
        <f>'use 2012-13'!BI62*rates!$D60</f>
        <v>0</v>
      </c>
      <c r="BJ62" s="2">
        <f>'use 2012-13'!BJ62*rates!$D60</f>
        <v>0</v>
      </c>
      <c r="BK62" s="2">
        <f>'use 2012-13'!BK62*rates!$D60</f>
        <v>0</v>
      </c>
      <c r="BL62" s="2">
        <f>'use 2012-13'!BL62*rates!$D60</f>
        <v>0</v>
      </c>
      <c r="BM62" s="2">
        <f>'use 2012-13'!BM62*rates!$D60</f>
        <v>0</v>
      </c>
      <c r="BN62" s="2">
        <f>'use 2012-13'!BN62*rates!$D60</f>
        <v>0</v>
      </c>
      <c r="BO62" s="2">
        <f>'use 2012-13'!BO62*rates!$D60</f>
        <v>0</v>
      </c>
      <c r="BP62" s="2">
        <f>'use 2012-13'!BP62*rates!$D60</f>
        <v>0</v>
      </c>
      <c r="BQ62" s="2">
        <f t="shared" si="0"/>
        <v>243867.75454960577</v>
      </c>
      <c r="BR62" s="2">
        <v>5080160.1469660383</v>
      </c>
      <c r="BV62" s="2">
        <v>66575.190917866901</v>
      </c>
      <c r="BW62" s="2">
        <v>84855.12999999999</v>
      </c>
      <c r="BX62" s="2">
        <f t="shared" si="1"/>
        <v>5231590.4678839054</v>
      </c>
      <c r="BY62" s="2">
        <f t="shared" si="2"/>
        <v>5475458.2224335112</v>
      </c>
    </row>
    <row r="63" spans="1:77" x14ac:dyDescent="0.35">
      <c r="A63" s="21">
        <v>60</v>
      </c>
      <c r="B63" s="21" t="s">
        <v>138</v>
      </c>
      <c r="C63" s="2">
        <f>'use 2012-13'!C63*rates!$D61</f>
        <v>0</v>
      </c>
      <c r="D63" s="2">
        <f>'use 2012-13'!D63*rates!$D61</f>
        <v>0</v>
      </c>
      <c r="E63" s="2">
        <f>'use 2012-13'!E63*rates!$D61</f>
        <v>0</v>
      </c>
      <c r="F63" s="2">
        <f>'use 2012-13'!F63*rates!$D61</f>
        <v>0</v>
      </c>
      <c r="G63" s="2">
        <f>'use 2012-13'!G63*rates!$D61</f>
        <v>0</v>
      </c>
      <c r="H63" s="2">
        <f>'use 2012-13'!H63*rates!$D61</f>
        <v>0</v>
      </c>
      <c r="I63" s="2">
        <f>'use 2012-13'!I63*rates!$D61</f>
        <v>0</v>
      </c>
      <c r="J63" s="2">
        <f>'use 2012-13'!J63*rates!$D61</f>
        <v>0</v>
      </c>
      <c r="K63" s="2">
        <f>'use 2012-13'!K63*rates!$D61</f>
        <v>0</v>
      </c>
      <c r="L63" s="2">
        <f>'use 2012-13'!L63*rates!$D61</f>
        <v>0</v>
      </c>
      <c r="M63" s="2">
        <f>'use 2012-13'!M63*rates!$D61</f>
        <v>0</v>
      </c>
      <c r="N63" s="2">
        <f>'use 2012-13'!N63*rates!$D61</f>
        <v>0</v>
      </c>
      <c r="O63" s="2">
        <f>'use 2012-13'!O63*rates!$D61</f>
        <v>0</v>
      </c>
      <c r="P63" s="2">
        <f>'use 2012-13'!P63*rates!$D61</f>
        <v>0</v>
      </c>
      <c r="Q63" s="2">
        <f>'use 2012-13'!Q63*rates!$D61</f>
        <v>0</v>
      </c>
      <c r="R63" s="2">
        <f>'use 2012-13'!R63*rates!$D61</f>
        <v>0</v>
      </c>
      <c r="S63" s="2">
        <f>'use 2012-13'!S63*rates!$D61</f>
        <v>19865.741092217228</v>
      </c>
      <c r="T63" s="2">
        <f>'use 2012-13'!T63*rates!$D61</f>
        <v>0</v>
      </c>
      <c r="U63" s="2">
        <f>'use 2012-13'!U63*rates!$D61</f>
        <v>0</v>
      </c>
      <c r="V63" s="2">
        <f>'use 2012-13'!V63*rates!$D61</f>
        <v>0</v>
      </c>
      <c r="W63" s="2">
        <f>'use 2012-13'!W63*rates!$D61</f>
        <v>0</v>
      </c>
      <c r="X63" s="2">
        <f>'use 2012-13'!X63*rates!$D61</f>
        <v>0</v>
      </c>
      <c r="Y63" s="2">
        <f>'use 2012-13'!Y63*rates!$D61</f>
        <v>0</v>
      </c>
      <c r="Z63" s="2">
        <f>'use 2012-13'!Z63*rates!$D61</f>
        <v>0</v>
      </c>
      <c r="AA63" s="2">
        <f>'use 2012-13'!AA63*rates!$D61</f>
        <v>0</v>
      </c>
      <c r="AB63" s="2">
        <f>'use 2012-13'!AB63*rates!$D61</f>
        <v>0</v>
      </c>
      <c r="AC63" s="2">
        <f>'use 2012-13'!AC63*rates!$D61</f>
        <v>0</v>
      </c>
      <c r="AD63" s="2">
        <f>'use 2012-13'!AD63*rates!$D61</f>
        <v>0</v>
      </c>
      <c r="AE63" s="2">
        <f>'use 2012-13'!AE63*rates!$D61</f>
        <v>1825.7331756423885</v>
      </c>
      <c r="AF63" s="2">
        <f>'use 2012-13'!AF63*rates!$D61</f>
        <v>0</v>
      </c>
      <c r="AG63" s="2">
        <f>'use 2012-13'!AG63*rates!$D61</f>
        <v>0</v>
      </c>
      <c r="AH63" s="2">
        <f>'use 2012-13'!AH63*rates!$D61</f>
        <v>0</v>
      </c>
      <c r="AI63" s="2">
        <f>'use 2012-13'!AI63*rates!$D61</f>
        <v>0</v>
      </c>
      <c r="AJ63" s="2">
        <f>'use 2012-13'!AJ63*rates!$D61</f>
        <v>0</v>
      </c>
      <c r="AK63" s="2">
        <f>'use 2012-13'!AK63*rates!$D61</f>
        <v>0</v>
      </c>
      <c r="AL63" s="2">
        <f>'use 2012-13'!AL63*rates!$D61</f>
        <v>0</v>
      </c>
      <c r="AM63" s="2">
        <f>'use 2012-13'!AM63*rates!$D61</f>
        <v>0</v>
      </c>
      <c r="AN63" s="2">
        <f>'use 2012-13'!AN63*rates!$D61</f>
        <v>0</v>
      </c>
      <c r="AO63" s="2">
        <f>'use 2012-13'!AO63*rates!$D61</f>
        <v>0</v>
      </c>
      <c r="AP63" s="2">
        <f>'use 2012-13'!AP63*rates!$D61</f>
        <v>0</v>
      </c>
      <c r="AQ63" s="2">
        <f>'use 2012-13'!AQ63*rates!$D61</f>
        <v>0</v>
      </c>
      <c r="AR63" s="2">
        <f>'use 2012-13'!AR63*rates!$D61</f>
        <v>0</v>
      </c>
      <c r="AS63" s="2">
        <f>'use 2012-13'!AS63*rates!$D61</f>
        <v>0</v>
      </c>
      <c r="AT63" s="2">
        <f>'use 2012-13'!AT63*rates!$D61</f>
        <v>0</v>
      </c>
      <c r="AU63" s="2">
        <f>'use 2012-13'!AU63*rates!$D61</f>
        <v>0</v>
      </c>
      <c r="AV63" s="2">
        <f>'use 2012-13'!AV63*rates!$D61</f>
        <v>0</v>
      </c>
      <c r="AW63" s="2">
        <f>'use 2012-13'!AW63*rates!$D61</f>
        <v>0</v>
      </c>
      <c r="AX63" s="2">
        <f>'use 2012-13'!AX63*rates!$D61</f>
        <v>0</v>
      </c>
      <c r="AY63" s="2">
        <f>'use 2012-13'!AY63*rates!$D61</f>
        <v>0</v>
      </c>
      <c r="AZ63" s="2">
        <f>'use 2012-13'!AZ63*rates!$D61</f>
        <v>0</v>
      </c>
      <c r="BA63" s="2">
        <f>'use 2012-13'!BA63*rates!$D61</f>
        <v>0</v>
      </c>
      <c r="BB63" s="2">
        <f>'use 2012-13'!BB63*rates!$D61</f>
        <v>0</v>
      </c>
      <c r="BC63" s="2">
        <f>'use 2012-13'!BC63*rates!$D61</f>
        <v>0</v>
      </c>
      <c r="BD63" s="2">
        <f>'use 2012-13'!BD63*rates!$D61</f>
        <v>0</v>
      </c>
      <c r="BE63" s="2">
        <f>'use 2012-13'!BE63*rates!$D61</f>
        <v>0</v>
      </c>
      <c r="BF63" s="2">
        <f>'use 2012-13'!BF63*rates!$D61</f>
        <v>0</v>
      </c>
      <c r="BG63" s="2">
        <f>'use 2012-13'!BG63*rates!$D61</f>
        <v>0</v>
      </c>
      <c r="BH63" s="2">
        <f>'use 2012-13'!BH63*rates!$D61</f>
        <v>0</v>
      </c>
      <c r="BI63" s="2">
        <f>'use 2012-13'!BI63*rates!$D61</f>
        <v>0</v>
      </c>
      <c r="BJ63" s="2">
        <f>'use 2012-13'!BJ63*rates!$D61</f>
        <v>0</v>
      </c>
      <c r="BK63" s="2">
        <f>'use 2012-13'!BK63*rates!$D61</f>
        <v>0</v>
      </c>
      <c r="BL63" s="2">
        <f>'use 2012-13'!BL63*rates!$D61</f>
        <v>0</v>
      </c>
      <c r="BM63" s="2">
        <f>'use 2012-13'!BM63*rates!$D61</f>
        <v>0</v>
      </c>
      <c r="BN63" s="2">
        <f>'use 2012-13'!BN63*rates!$D61</f>
        <v>0</v>
      </c>
      <c r="BO63" s="2">
        <f>'use 2012-13'!BO63*rates!$D61</f>
        <v>0</v>
      </c>
      <c r="BP63" s="2">
        <f>'use 2012-13'!BP63*rates!$D61</f>
        <v>0</v>
      </c>
      <c r="BQ63" s="2">
        <f t="shared" si="0"/>
        <v>21691.474267859616</v>
      </c>
      <c r="BR63" s="2">
        <v>274162.13097621169</v>
      </c>
      <c r="BT63" s="2">
        <v>128358.89906283213</v>
      </c>
      <c r="BV63" s="2">
        <v>22627.322729594442</v>
      </c>
      <c r="BW63" s="2">
        <v>775394.46</v>
      </c>
      <c r="BX63" s="2">
        <f t="shared" si="1"/>
        <v>1200542.8127686381</v>
      </c>
      <c r="BY63" s="2">
        <f t="shared" si="2"/>
        <v>1222234.2870364978</v>
      </c>
    </row>
    <row r="64" spans="1:77" x14ac:dyDescent="0.35">
      <c r="A64" s="21">
        <v>61</v>
      </c>
      <c r="B64" s="21" t="s">
        <v>139</v>
      </c>
      <c r="C64" s="2">
        <f>'use 2012-13'!C64*rates!$D62</f>
        <v>143.45113696284713</v>
      </c>
      <c r="D64" s="2">
        <f>'use 2012-13'!D64*rates!$D62</f>
        <v>0</v>
      </c>
      <c r="E64" s="2">
        <f>'use 2012-13'!E64*rates!$D62</f>
        <v>7751.2269985437551</v>
      </c>
      <c r="F64" s="2">
        <f>'use 2012-13'!F64*rates!$D62</f>
        <v>0</v>
      </c>
      <c r="G64" s="2">
        <f>'use 2012-13'!G64*rates!$D62</f>
        <v>2566.8669623694277</v>
      </c>
      <c r="H64" s="2">
        <f>'use 2012-13'!H64*rates!$D62</f>
        <v>3445.7373425806509</v>
      </c>
      <c r="I64" s="2">
        <f>'use 2012-13'!I64*rates!$D62</f>
        <v>408.2121184182248</v>
      </c>
      <c r="J64" s="2">
        <f>'use 2012-13'!J64*rates!$D62</f>
        <v>4110.6820583837543</v>
      </c>
      <c r="K64" s="2">
        <f>'use 2012-13'!K64*rates!$D62</f>
        <v>3422.1493974090795</v>
      </c>
      <c r="L64" s="2">
        <f>'use 2012-13'!L64*rates!$D62</f>
        <v>2462.6501693497958</v>
      </c>
      <c r="M64" s="2">
        <f>'use 2012-13'!M64*rates!$D62</f>
        <v>0</v>
      </c>
      <c r="N64" s="2">
        <f>'use 2012-13'!N64*rates!$D62</f>
        <v>0</v>
      </c>
      <c r="O64" s="2">
        <f>'use 2012-13'!O64*rates!$D62</f>
        <v>0</v>
      </c>
      <c r="P64" s="2">
        <f>'use 2012-13'!P64*rates!$D62</f>
        <v>0</v>
      </c>
      <c r="Q64" s="2">
        <f>'use 2012-13'!Q64*rates!$D62</f>
        <v>0</v>
      </c>
      <c r="R64" s="2">
        <f>'use 2012-13'!R64*rates!$D62</f>
        <v>0</v>
      </c>
      <c r="S64" s="2">
        <f>'use 2012-13'!S64*rates!$D62</f>
        <v>10876.047897565189</v>
      </c>
      <c r="T64" s="2">
        <f>'use 2012-13'!T64*rates!$D62</f>
        <v>16784.367982631971</v>
      </c>
      <c r="U64" s="2">
        <f>'use 2012-13'!U64*rates!$D62</f>
        <v>451.00151321174855</v>
      </c>
      <c r="V64" s="2">
        <f>'use 2012-13'!V64*rates!$D62</f>
        <v>6.1167740160667491E-2</v>
      </c>
      <c r="W64" s="2">
        <f>'use 2012-13'!W64*rates!$D62</f>
        <v>0</v>
      </c>
      <c r="X64" s="2">
        <f>'use 2012-13'!X64*rates!$D62</f>
        <v>0</v>
      </c>
      <c r="Y64" s="2">
        <f>'use 2012-13'!Y64*rates!$D62</f>
        <v>0</v>
      </c>
      <c r="Z64" s="2">
        <f>'use 2012-13'!Z64*rates!$D62</f>
        <v>0</v>
      </c>
      <c r="AA64" s="2">
        <f>'use 2012-13'!AA64*rates!$D62</f>
        <v>0</v>
      </c>
      <c r="AB64" s="2">
        <f>'use 2012-13'!AB64*rates!$D62</f>
        <v>3.2146724638247965</v>
      </c>
      <c r="AC64" s="2">
        <f>'use 2012-13'!AC64*rates!$D62</f>
        <v>793.0879983642368</v>
      </c>
      <c r="AD64" s="2">
        <f>'use 2012-13'!AD64*rates!$D62</f>
        <v>19.368986118811542</v>
      </c>
      <c r="AE64" s="2">
        <f>'use 2012-13'!AE64*rates!$D62</f>
        <v>2572.2039634878715</v>
      </c>
      <c r="AF64" s="2">
        <f>'use 2012-13'!AF64*rates!$D62</f>
        <v>0</v>
      </c>
      <c r="AG64" s="2">
        <f>'use 2012-13'!AG64*rates!$D62</f>
        <v>0</v>
      </c>
      <c r="AH64" s="2">
        <f>'use 2012-13'!AH64*rates!$D62</f>
        <v>0</v>
      </c>
      <c r="AI64" s="2">
        <f>'use 2012-13'!AI64*rates!$D62</f>
        <v>2660.9858989895865</v>
      </c>
      <c r="AJ64" s="2">
        <f>'use 2012-13'!AJ64*rates!$D62</f>
        <v>14.894217592751518</v>
      </c>
      <c r="AK64" s="2">
        <f>'use 2012-13'!AK64*rates!$D62</f>
        <v>2.1381849703161073</v>
      </c>
      <c r="AL64" s="2">
        <f>'use 2012-13'!AL64*rates!$D62</f>
        <v>30.06357264755729</v>
      </c>
      <c r="AM64" s="2">
        <f>'use 2012-13'!AM64*rates!$D62</f>
        <v>0.88825752287534065</v>
      </c>
      <c r="AN64" s="2">
        <f>'use 2012-13'!AN64*rates!$D62</f>
        <v>0</v>
      </c>
      <c r="AO64" s="2">
        <f>'use 2012-13'!AO64*rates!$D62</f>
        <v>0</v>
      </c>
      <c r="AP64" s="2">
        <f>'use 2012-13'!AP64*rates!$D62</f>
        <v>0</v>
      </c>
      <c r="AQ64" s="2">
        <f>'use 2012-13'!AQ64*rates!$D62</f>
        <v>20739.968087960693</v>
      </c>
      <c r="AR64" s="2">
        <f>'use 2012-13'!AR64*rates!$D62</f>
        <v>28477.249375955595</v>
      </c>
      <c r="AS64" s="2">
        <f>'use 2012-13'!AS64*rates!$D62</f>
        <v>16479.053514727446</v>
      </c>
      <c r="AT64" s="2">
        <f>'use 2012-13'!AT64*rates!$D62</f>
        <v>103.13402248804566</v>
      </c>
      <c r="AU64" s="2">
        <f>'use 2012-13'!AU64*rates!$D62</f>
        <v>22597.49667442399</v>
      </c>
      <c r="AV64" s="2">
        <f>'use 2012-13'!AV64*rates!$D62</f>
        <v>55881.078657099417</v>
      </c>
      <c r="AW64" s="2">
        <f>'use 2012-13'!AW64*rates!$D62</f>
        <v>7055.8064515199039</v>
      </c>
      <c r="AX64" s="2">
        <f>'use 2012-13'!AX64*rates!$D62</f>
        <v>40144.427611646075</v>
      </c>
      <c r="AY64" s="2">
        <f>'use 2012-13'!AY64*rates!$D62</f>
        <v>35892.484429506825</v>
      </c>
      <c r="AZ64" s="2">
        <f>'use 2012-13'!AZ64*rates!$D62</f>
        <v>2259.6187485568958</v>
      </c>
      <c r="BA64" s="2">
        <f>'use 2012-13'!BA64*rates!$D62</f>
        <v>33917.150432492192</v>
      </c>
      <c r="BB64" s="2">
        <f>'use 2012-13'!BB64*rates!$D62</f>
        <v>20477.039547776789</v>
      </c>
      <c r="BC64" s="2">
        <f>'use 2012-13'!BC64*rates!$D62</f>
        <v>4096.6259318753428</v>
      </c>
      <c r="BD64" s="2">
        <f>'use 2012-13'!BD64*rates!$D62</f>
        <v>583.50449712338116</v>
      </c>
      <c r="BE64" s="2">
        <f>'use 2012-13'!BE64*rates!$D62</f>
        <v>1362.7079821856573</v>
      </c>
      <c r="BF64" s="2">
        <f>'use 2012-13'!BF64*rates!$D62</f>
        <v>0</v>
      </c>
      <c r="BG64" s="2">
        <f>'use 2012-13'!BG64*rates!$D62</f>
        <v>8435.4087017824004</v>
      </c>
      <c r="BH64" s="2">
        <f>'use 2012-13'!BH64*rates!$D62</f>
        <v>5438.6623802907206</v>
      </c>
      <c r="BI64" s="2">
        <f>'use 2012-13'!BI64*rates!$D62</f>
        <v>5854.8227679838255</v>
      </c>
      <c r="BJ64" s="2">
        <f>'use 2012-13'!BJ64*rates!$D62</f>
        <v>8547.5204546162549</v>
      </c>
      <c r="BK64" s="2">
        <f>'use 2012-13'!BK64*rates!$D62</f>
        <v>11690.977455463306</v>
      </c>
      <c r="BL64" s="2">
        <f>'use 2012-13'!BL64*rates!$D62</f>
        <v>16447.629071042782</v>
      </c>
      <c r="BM64" s="2">
        <f>'use 2012-13'!BM64*rates!$D62</f>
        <v>3054.2577796969686</v>
      </c>
      <c r="BN64" s="2">
        <f>'use 2012-13'!BN64*rates!$D62</f>
        <v>33208.298881785886</v>
      </c>
      <c r="BO64" s="2">
        <f>'use 2012-13'!BO64*rates!$D62</f>
        <v>5264.5151733371204</v>
      </c>
      <c r="BP64" s="2">
        <f>'use 2012-13'!BP64*rates!$D62</f>
        <v>38167.551022791071</v>
      </c>
      <c r="BQ64" s="2">
        <f t="shared" si="0"/>
        <v>484696.29015145294</v>
      </c>
      <c r="BR64" s="2">
        <v>6628296.0886495076</v>
      </c>
      <c r="BT64" s="2">
        <v>0</v>
      </c>
      <c r="BV64" s="2">
        <v>245568.02137214167</v>
      </c>
      <c r="BW64" s="2">
        <v>7052891.8300000066</v>
      </c>
      <c r="BX64" s="2">
        <f t="shared" si="1"/>
        <v>13926755.940021656</v>
      </c>
      <c r="BY64" s="2">
        <f t="shared" si="2"/>
        <v>14411452.230173109</v>
      </c>
    </row>
    <row r="65" spans="1:77" x14ac:dyDescent="0.35">
      <c r="A65" s="21">
        <v>62</v>
      </c>
      <c r="B65" s="21" t="s">
        <v>140</v>
      </c>
      <c r="C65" s="2">
        <f>'use 2012-13'!C65*rates!$D63</f>
        <v>0</v>
      </c>
      <c r="D65" s="2">
        <f>'use 2012-13'!D65*rates!$D63</f>
        <v>0</v>
      </c>
      <c r="E65" s="2">
        <f>'use 2012-13'!E65*rates!$D63</f>
        <v>6374.1384428490037</v>
      </c>
      <c r="F65" s="2">
        <f>'use 2012-13'!F65*rates!$D63</f>
        <v>30956.188762510825</v>
      </c>
      <c r="G65" s="2">
        <f>'use 2012-13'!G65*rates!$D63</f>
        <v>0</v>
      </c>
      <c r="H65" s="2">
        <f>'use 2012-13'!H65*rates!$D63</f>
        <v>0</v>
      </c>
      <c r="I65" s="2">
        <f>'use 2012-13'!I65*rates!$D63</f>
        <v>0</v>
      </c>
      <c r="J65" s="2">
        <f>'use 2012-13'!J65*rates!$D63</f>
        <v>0</v>
      </c>
      <c r="K65" s="2">
        <f>'use 2012-13'!K65*rates!$D63</f>
        <v>0</v>
      </c>
      <c r="L65" s="2">
        <f>'use 2012-13'!L65*rates!$D63</f>
        <v>29.942480200891318</v>
      </c>
      <c r="M65" s="2">
        <f>'use 2012-13'!M65*rates!$D63</f>
        <v>4.9696999550265213</v>
      </c>
      <c r="N65" s="2">
        <f>'use 2012-13'!N65*rates!$D63</f>
        <v>9.0086886724846896E-2</v>
      </c>
      <c r="O65" s="2">
        <f>'use 2012-13'!O65*rates!$D63</f>
        <v>4.0055558025965476</v>
      </c>
      <c r="P65" s="2">
        <f>'use 2012-13'!P65*rates!$D63</f>
        <v>0</v>
      </c>
      <c r="Q65" s="2">
        <f>'use 2012-13'!Q65*rates!$D63</f>
        <v>5.8401121942903131</v>
      </c>
      <c r="R65" s="2">
        <f>'use 2012-13'!R65*rates!$D63</f>
        <v>12.580365938398037</v>
      </c>
      <c r="S65" s="2">
        <f>'use 2012-13'!S65*rates!$D63</f>
        <v>21741.540634572313</v>
      </c>
      <c r="T65" s="2">
        <f>'use 2012-13'!T65*rates!$D63</f>
        <v>16862.379629934709</v>
      </c>
      <c r="U65" s="2">
        <f>'use 2012-13'!U65*rates!$D63</f>
        <v>2388.6131221788346</v>
      </c>
      <c r="V65" s="2">
        <f>'use 2012-13'!V65*rates!$D63</f>
        <v>1503.3344497130552</v>
      </c>
      <c r="W65" s="2">
        <f>'use 2012-13'!W65*rates!$D63</f>
        <v>549.47945613783145</v>
      </c>
      <c r="X65" s="2">
        <f>'use 2012-13'!X65*rates!$D63</f>
        <v>236.12947983345512</v>
      </c>
      <c r="Y65" s="2">
        <f>'use 2012-13'!Y65*rates!$D63</f>
        <v>0</v>
      </c>
      <c r="Z65" s="2">
        <f>'use 2012-13'!Z65*rates!$D63</f>
        <v>0</v>
      </c>
      <c r="AA65" s="2">
        <f>'use 2012-13'!AA65*rates!$D63</f>
        <v>1272.4888341172225</v>
      </c>
      <c r="AB65" s="2">
        <f>'use 2012-13'!AB65*rates!$D63</f>
        <v>67.228949119037281</v>
      </c>
      <c r="AC65" s="2">
        <f>'use 2012-13'!AC65*rates!$D63</f>
        <v>4246.4053918173695</v>
      </c>
      <c r="AD65" s="2">
        <f>'use 2012-13'!AD65*rates!$D63</f>
        <v>4952.8843090394448</v>
      </c>
      <c r="AE65" s="2">
        <f>'use 2012-13'!AE65*rates!$D63</f>
        <v>20220.124509831068</v>
      </c>
      <c r="AF65" s="2">
        <f>'use 2012-13'!AF65*rates!$D63</f>
        <v>3016.3679365837579</v>
      </c>
      <c r="AG65" s="2">
        <f>'use 2012-13'!AG65*rates!$D63</f>
        <v>9519.3846141521371</v>
      </c>
      <c r="AH65" s="2">
        <f>'use 2012-13'!AH65*rates!$D63</f>
        <v>3250.6576421535524</v>
      </c>
      <c r="AI65" s="2">
        <f>'use 2012-13'!AI65*rates!$D63</f>
        <v>27292.192803178521</v>
      </c>
      <c r="AJ65" s="2">
        <f>'use 2012-13'!AJ65*rates!$D63</f>
        <v>1180.8478256904993</v>
      </c>
      <c r="AK65" s="2">
        <f>'use 2012-13'!AK65*rates!$D63</f>
        <v>1362.9707358881728</v>
      </c>
      <c r="AL65" s="2">
        <f>'use 2012-13'!AL65*rates!$D63</f>
        <v>1032.0098438442315</v>
      </c>
      <c r="AM65" s="2">
        <f>'use 2012-13'!AM65*rates!$D63</f>
        <v>638.24438087125679</v>
      </c>
      <c r="AN65" s="2">
        <f>'use 2012-13'!AN65*rates!$D63</f>
        <v>1368.7483204171076</v>
      </c>
      <c r="AO65" s="2">
        <f>'use 2012-13'!AO65*rates!$D63</f>
        <v>77.453759803722463</v>
      </c>
      <c r="AP65" s="2">
        <f>'use 2012-13'!AP65*rates!$D63</f>
        <v>109.64616559962232</v>
      </c>
      <c r="AQ65" s="2">
        <f>'use 2012-13'!AQ65*rates!$D63</f>
        <v>8280.0514775450301</v>
      </c>
      <c r="AR65" s="2">
        <f>'use 2012-13'!AR65*rates!$D63</f>
        <v>0</v>
      </c>
      <c r="AS65" s="2">
        <f>'use 2012-13'!AS65*rates!$D63</f>
        <v>0</v>
      </c>
      <c r="AT65" s="2">
        <f>'use 2012-13'!AT65*rates!$D63</f>
        <v>0</v>
      </c>
      <c r="AU65" s="2">
        <f>'use 2012-13'!AU65*rates!$D63</f>
        <v>0</v>
      </c>
      <c r="AV65" s="2">
        <f>'use 2012-13'!AV65*rates!$D63</f>
        <v>0.91460998739766031</v>
      </c>
      <c r="AW65" s="2">
        <f>'use 2012-13'!AW65*rates!$D63</f>
        <v>5.014802670538783E-2</v>
      </c>
      <c r="AX65" s="2">
        <f>'use 2012-13'!AX65*rates!$D63</f>
        <v>0</v>
      </c>
      <c r="AY65" s="2">
        <f>'use 2012-13'!AY65*rates!$D63</f>
        <v>8.5492808368627866</v>
      </c>
      <c r="AZ65" s="2">
        <f>'use 2012-13'!AZ65*rates!$D63</f>
        <v>43236.775034585007</v>
      </c>
      <c r="BA65" s="2">
        <f>'use 2012-13'!BA65*rates!$D63</f>
        <v>85.210119258273835</v>
      </c>
      <c r="BB65" s="2">
        <f>'use 2012-13'!BB65*rates!$D63</f>
        <v>37693.115237837723</v>
      </c>
      <c r="BC65" s="2">
        <f>'use 2012-13'!BC65*rates!$D63</f>
        <v>194.55405402447315</v>
      </c>
      <c r="BD65" s="2">
        <f>'use 2012-13'!BD65*rates!$D63</f>
        <v>21217.816597395333</v>
      </c>
      <c r="BE65" s="2">
        <f>'use 2012-13'!BE65*rates!$D63</f>
        <v>955.43185351321449</v>
      </c>
      <c r="BF65" s="2">
        <f>'use 2012-13'!BF65*rates!$D63</f>
        <v>0</v>
      </c>
      <c r="BG65" s="2">
        <f>'use 2012-13'!BG65*rates!$D63</f>
        <v>17.369016836134062</v>
      </c>
      <c r="BH65" s="2">
        <f>'use 2012-13'!BH65*rates!$D63</f>
        <v>2290.2720349354731</v>
      </c>
      <c r="BI65" s="2">
        <f>'use 2012-13'!BI65*rates!$D63</f>
        <v>67.788009796060223</v>
      </c>
      <c r="BJ65" s="2">
        <f>'use 2012-13'!BJ65*rates!$D63</f>
        <v>66.335219328920928</v>
      </c>
      <c r="BK65" s="2">
        <f>'use 2012-13'!BK65*rates!$D63</f>
        <v>218.20023367135073</v>
      </c>
      <c r="BL65" s="2">
        <f>'use 2012-13'!BL65*rates!$D63</f>
        <v>970.43071479121295</v>
      </c>
      <c r="BM65" s="2">
        <f>'use 2012-13'!BM65*rates!$D63</f>
        <v>1692.3620967875008</v>
      </c>
      <c r="BN65" s="2">
        <f>'use 2012-13'!BN65*rates!$D63</f>
        <v>18040.735136608379</v>
      </c>
      <c r="BO65" s="2">
        <f>'use 2012-13'!BO65*rates!$D63</f>
        <v>386.32870819623776</v>
      </c>
      <c r="BP65" s="2">
        <f>'use 2012-13'!BP65*rates!$D63</f>
        <v>0</v>
      </c>
      <c r="BQ65" s="2">
        <f t="shared" si="0"/>
        <v>295699.17788477591</v>
      </c>
      <c r="BR65" s="2">
        <v>5412664.7054498736</v>
      </c>
      <c r="BT65" s="2">
        <v>0</v>
      </c>
      <c r="BV65" s="2">
        <v>130681.34850311076</v>
      </c>
      <c r="BW65" s="2">
        <v>2681417.9699999988</v>
      </c>
      <c r="BX65" s="2">
        <f t="shared" si="1"/>
        <v>8224764.0239529833</v>
      </c>
      <c r="BY65" s="2">
        <f t="shared" si="2"/>
        <v>8520463.2018377595</v>
      </c>
    </row>
    <row r="66" spans="1:77" x14ac:dyDescent="0.35">
      <c r="A66" s="21">
        <v>63</v>
      </c>
      <c r="B66" s="21" t="s">
        <v>141</v>
      </c>
      <c r="C66" s="2">
        <f>'use 2012-13'!C66*rates!$D64</f>
        <v>0</v>
      </c>
      <c r="D66" s="2">
        <f>'use 2012-13'!D66*rates!$D64</f>
        <v>0</v>
      </c>
      <c r="E66" s="2">
        <f>'use 2012-13'!E66*rates!$D64</f>
        <v>0</v>
      </c>
      <c r="F66" s="2">
        <f>'use 2012-13'!F66*rates!$D64</f>
        <v>0</v>
      </c>
      <c r="G66" s="2">
        <f>'use 2012-13'!G66*rates!$D64</f>
        <v>16987.792407329896</v>
      </c>
      <c r="H66" s="2">
        <f>'use 2012-13'!H66*rates!$D64</f>
        <v>0</v>
      </c>
      <c r="I66" s="2">
        <f>'use 2012-13'!I66*rates!$D64</f>
        <v>0</v>
      </c>
      <c r="J66" s="2">
        <f>'use 2012-13'!J66*rates!$D64</f>
        <v>0</v>
      </c>
      <c r="K66" s="2">
        <f>'use 2012-13'!K66*rates!$D64</f>
        <v>0</v>
      </c>
      <c r="L66" s="2">
        <f>'use 2012-13'!L66*rates!$D64</f>
        <v>0</v>
      </c>
      <c r="M66" s="2">
        <f>'use 2012-13'!M66*rates!$D64</f>
        <v>0</v>
      </c>
      <c r="N66" s="2">
        <f>'use 2012-13'!N66*rates!$D64</f>
        <v>0</v>
      </c>
      <c r="O66" s="2">
        <f>'use 2012-13'!O66*rates!$D64</f>
        <v>0</v>
      </c>
      <c r="P66" s="2">
        <f>'use 2012-13'!P66*rates!$D64</f>
        <v>0</v>
      </c>
      <c r="Q66" s="2">
        <f>'use 2012-13'!Q66*rates!$D64</f>
        <v>0</v>
      </c>
      <c r="R66" s="2">
        <f>'use 2012-13'!R66*rates!$D64</f>
        <v>0</v>
      </c>
      <c r="S66" s="2">
        <f>'use 2012-13'!S66*rates!$D64</f>
        <v>0</v>
      </c>
      <c r="T66" s="2">
        <f>'use 2012-13'!T66*rates!$D64</f>
        <v>0</v>
      </c>
      <c r="U66" s="2">
        <f>'use 2012-13'!U66*rates!$D64</f>
        <v>1403.8625440242072</v>
      </c>
      <c r="V66" s="2">
        <f>'use 2012-13'!V66*rates!$D64</f>
        <v>0</v>
      </c>
      <c r="W66" s="2">
        <f>'use 2012-13'!W66*rates!$D64</f>
        <v>0</v>
      </c>
      <c r="X66" s="2">
        <f>'use 2012-13'!X66*rates!$D64</f>
        <v>0</v>
      </c>
      <c r="Y66" s="2">
        <f>'use 2012-13'!Y66*rates!$D64</f>
        <v>0</v>
      </c>
      <c r="Z66" s="2">
        <f>'use 2012-13'!Z66*rates!$D64</f>
        <v>0</v>
      </c>
      <c r="AA66" s="2">
        <f>'use 2012-13'!AA66*rates!$D64</f>
        <v>0</v>
      </c>
      <c r="AB66" s="2">
        <f>'use 2012-13'!AB66*rates!$D64</f>
        <v>0</v>
      </c>
      <c r="AC66" s="2">
        <f>'use 2012-13'!AC66*rates!$D64</f>
        <v>0</v>
      </c>
      <c r="AD66" s="2">
        <f>'use 2012-13'!AD66*rates!$D64</f>
        <v>0</v>
      </c>
      <c r="AE66" s="2">
        <f>'use 2012-13'!AE66*rates!$D64</f>
        <v>0</v>
      </c>
      <c r="AF66" s="2">
        <f>'use 2012-13'!AF66*rates!$D64</f>
        <v>0</v>
      </c>
      <c r="AG66" s="2">
        <f>'use 2012-13'!AG66*rates!$D64</f>
        <v>0</v>
      </c>
      <c r="AH66" s="2">
        <f>'use 2012-13'!AH66*rates!$D64</f>
        <v>0</v>
      </c>
      <c r="AI66" s="2">
        <f>'use 2012-13'!AI66*rates!$D64</f>
        <v>0</v>
      </c>
      <c r="AJ66" s="2">
        <f>'use 2012-13'!AJ66*rates!$D64</f>
        <v>0</v>
      </c>
      <c r="AK66" s="2">
        <f>'use 2012-13'!AK66*rates!$D64</f>
        <v>0</v>
      </c>
      <c r="AL66" s="2">
        <f>'use 2012-13'!AL66*rates!$D64</f>
        <v>0</v>
      </c>
      <c r="AM66" s="2">
        <f>'use 2012-13'!AM66*rates!$D64</f>
        <v>0</v>
      </c>
      <c r="AN66" s="2">
        <f>'use 2012-13'!AN66*rates!$D64</f>
        <v>0</v>
      </c>
      <c r="AO66" s="2">
        <f>'use 2012-13'!AO66*rates!$D64</f>
        <v>0</v>
      </c>
      <c r="AP66" s="2">
        <f>'use 2012-13'!AP66*rates!$D64</f>
        <v>0</v>
      </c>
      <c r="AQ66" s="2">
        <f>'use 2012-13'!AQ66*rates!$D64</f>
        <v>0</v>
      </c>
      <c r="AR66" s="2">
        <f>'use 2012-13'!AR66*rates!$D64</f>
        <v>0</v>
      </c>
      <c r="AS66" s="2">
        <f>'use 2012-13'!AS66*rates!$D64</f>
        <v>0</v>
      </c>
      <c r="AT66" s="2">
        <f>'use 2012-13'!AT66*rates!$D64</f>
        <v>0</v>
      </c>
      <c r="AU66" s="2">
        <f>'use 2012-13'!AU66*rates!$D64</f>
        <v>0</v>
      </c>
      <c r="AV66" s="2">
        <f>'use 2012-13'!AV66*rates!$D64</f>
        <v>0</v>
      </c>
      <c r="AW66" s="2">
        <f>'use 2012-13'!AW66*rates!$D64</f>
        <v>0</v>
      </c>
      <c r="AX66" s="2">
        <f>'use 2012-13'!AX66*rates!$D64</f>
        <v>0</v>
      </c>
      <c r="AY66" s="2">
        <f>'use 2012-13'!AY66*rates!$D64</f>
        <v>0</v>
      </c>
      <c r="AZ66" s="2">
        <f>'use 2012-13'!AZ66*rates!$D64</f>
        <v>0</v>
      </c>
      <c r="BA66" s="2">
        <f>'use 2012-13'!BA66*rates!$D64</f>
        <v>0</v>
      </c>
      <c r="BB66" s="2">
        <f>'use 2012-13'!BB66*rates!$D64</f>
        <v>0</v>
      </c>
      <c r="BC66" s="2">
        <f>'use 2012-13'!BC66*rates!$D64</f>
        <v>0</v>
      </c>
      <c r="BD66" s="2">
        <f>'use 2012-13'!BD66*rates!$D64</f>
        <v>0</v>
      </c>
      <c r="BE66" s="2">
        <f>'use 2012-13'!BE66*rates!$D64</f>
        <v>0</v>
      </c>
      <c r="BF66" s="2">
        <f>'use 2012-13'!BF66*rates!$D64</f>
        <v>0</v>
      </c>
      <c r="BG66" s="2">
        <f>'use 2012-13'!BG66*rates!$D64</f>
        <v>0</v>
      </c>
      <c r="BH66" s="2">
        <f>'use 2012-13'!BH66*rates!$D64</f>
        <v>0</v>
      </c>
      <c r="BI66" s="2">
        <f>'use 2012-13'!BI66*rates!$D64</f>
        <v>0</v>
      </c>
      <c r="BJ66" s="2">
        <f>'use 2012-13'!BJ66*rates!$D64</f>
        <v>0</v>
      </c>
      <c r="BK66" s="2">
        <f>'use 2012-13'!BK66*rates!$D64</f>
        <v>0</v>
      </c>
      <c r="BL66" s="2">
        <f>'use 2012-13'!BL66*rates!$D64</f>
        <v>0</v>
      </c>
      <c r="BM66" s="2">
        <f>'use 2012-13'!BM66*rates!$D64</f>
        <v>0</v>
      </c>
      <c r="BN66" s="2">
        <f>'use 2012-13'!BN66*rates!$D64</f>
        <v>0</v>
      </c>
      <c r="BO66" s="2">
        <f>'use 2012-13'!BO66*rates!$D64</f>
        <v>0</v>
      </c>
      <c r="BP66" s="2">
        <f>'use 2012-13'!BP66*rates!$D64</f>
        <v>2250.1687360499318</v>
      </c>
      <c r="BQ66" s="2">
        <f t="shared" si="0"/>
        <v>20641.823687404034</v>
      </c>
      <c r="BR66" s="2">
        <v>3255037.2478942503</v>
      </c>
      <c r="BT66" s="2">
        <v>0</v>
      </c>
      <c r="BV66" s="2">
        <v>42223.941041967824</v>
      </c>
      <c r="BW66" s="2">
        <v>1124604.7099999997</v>
      </c>
      <c r="BX66" s="2">
        <f t="shared" si="1"/>
        <v>4421865.8989362177</v>
      </c>
      <c r="BY66" s="2">
        <f t="shared" si="2"/>
        <v>4442507.722623622</v>
      </c>
    </row>
    <row r="67" spans="1:77" x14ac:dyDescent="0.35">
      <c r="A67" s="21">
        <v>64</v>
      </c>
      <c r="B67" s="21" t="s">
        <v>142</v>
      </c>
      <c r="C67" s="2">
        <f>'use 2012-13'!C67*rates!$D65</f>
        <v>0</v>
      </c>
      <c r="D67" s="2">
        <f>'use 2012-13'!D67*rates!$D65</f>
        <v>0</v>
      </c>
      <c r="E67" s="2">
        <f>'use 2012-13'!E67*rates!$D65</f>
        <v>0</v>
      </c>
      <c r="F67" s="2">
        <f>'use 2012-13'!F67*rates!$D65</f>
        <v>0</v>
      </c>
      <c r="G67" s="2">
        <f>'use 2012-13'!G67*rates!$D65</f>
        <v>20473.337039732665</v>
      </c>
      <c r="H67" s="2">
        <f>'use 2012-13'!H67*rates!$D65</f>
        <v>0</v>
      </c>
      <c r="I67" s="2">
        <f>'use 2012-13'!I67*rates!$D65</f>
        <v>0</v>
      </c>
      <c r="J67" s="2">
        <f>'use 2012-13'!J67*rates!$D65</f>
        <v>0</v>
      </c>
      <c r="K67" s="2">
        <f>'use 2012-13'!K67*rates!$D65</f>
        <v>0</v>
      </c>
      <c r="L67" s="2">
        <f>'use 2012-13'!L67*rates!$D65</f>
        <v>0</v>
      </c>
      <c r="M67" s="2">
        <f>'use 2012-13'!M67*rates!$D65</f>
        <v>0</v>
      </c>
      <c r="N67" s="2">
        <f>'use 2012-13'!N67*rates!$D65</f>
        <v>0</v>
      </c>
      <c r="O67" s="2">
        <f>'use 2012-13'!O67*rates!$D65</f>
        <v>0</v>
      </c>
      <c r="P67" s="2">
        <f>'use 2012-13'!P67*rates!$D65</f>
        <v>0</v>
      </c>
      <c r="Q67" s="2">
        <f>'use 2012-13'!Q67*rates!$D65</f>
        <v>0</v>
      </c>
      <c r="R67" s="2">
        <f>'use 2012-13'!R67*rates!$D65</f>
        <v>0</v>
      </c>
      <c r="S67" s="2">
        <f>'use 2012-13'!S67*rates!$D65</f>
        <v>1056.4189953155569</v>
      </c>
      <c r="T67" s="2">
        <f>'use 2012-13'!T67*rates!$D65</f>
        <v>98051.283615413093</v>
      </c>
      <c r="U67" s="2">
        <f>'use 2012-13'!U67*rates!$D65</f>
        <v>29441.206844312266</v>
      </c>
      <c r="V67" s="2">
        <f>'use 2012-13'!V67*rates!$D65</f>
        <v>0</v>
      </c>
      <c r="W67" s="2">
        <f>'use 2012-13'!W67*rates!$D65</f>
        <v>0</v>
      </c>
      <c r="X67" s="2">
        <f>'use 2012-13'!X67*rates!$D65</f>
        <v>0</v>
      </c>
      <c r="Y67" s="2">
        <f>'use 2012-13'!Y67*rates!$D65</f>
        <v>0</v>
      </c>
      <c r="Z67" s="2">
        <f>'use 2012-13'!Z67*rates!$D65</f>
        <v>0</v>
      </c>
      <c r="AA67" s="2">
        <f>'use 2012-13'!AA67*rates!$D65</f>
        <v>0</v>
      </c>
      <c r="AB67" s="2">
        <f>'use 2012-13'!AB67*rates!$D65</f>
        <v>0</v>
      </c>
      <c r="AC67" s="2">
        <f>'use 2012-13'!AC67*rates!$D65</f>
        <v>723.78756342326233</v>
      </c>
      <c r="AD67" s="2">
        <f>'use 2012-13'!AD67*rates!$D65</f>
        <v>187.55818679662895</v>
      </c>
      <c r="AE67" s="2">
        <f>'use 2012-13'!AE67*rates!$D65</f>
        <v>914.98244118842319</v>
      </c>
      <c r="AF67" s="2">
        <f>'use 2012-13'!AF67*rates!$D65</f>
        <v>0</v>
      </c>
      <c r="AG67" s="2">
        <f>'use 2012-13'!AG67*rates!$D65</f>
        <v>49.002018785134297</v>
      </c>
      <c r="AH67" s="2">
        <f>'use 2012-13'!AH67*rates!$D65</f>
        <v>0</v>
      </c>
      <c r="AI67" s="2">
        <f>'use 2012-13'!AI67*rates!$D65</f>
        <v>2268.176044943727</v>
      </c>
      <c r="AJ67" s="2">
        <f>'use 2012-13'!AJ67*rates!$D65</f>
        <v>0</v>
      </c>
      <c r="AK67" s="2">
        <f>'use 2012-13'!AK67*rates!$D65</f>
        <v>299.65218131398274</v>
      </c>
      <c r="AL67" s="2">
        <f>'use 2012-13'!AL67*rates!$D65</f>
        <v>114.78839096839765</v>
      </c>
      <c r="AM67" s="2">
        <f>'use 2012-13'!AM67*rates!$D65</f>
        <v>132.14448858694965</v>
      </c>
      <c r="AN67" s="2">
        <f>'use 2012-13'!AN67*rates!$D65</f>
        <v>327.42789240339738</v>
      </c>
      <c r="AO67" s="2">
        <f>'use 2012-13'!AO67*rates!$D65</f>
        <v>558.10734417798324</v>
      </c>
      <c r="AP67" s="2">
        <f>'use 2012-13'!AP67*rates!$D65</f>
        <v>0</v>
      </c>
      <c r="AQ67" s="2">
        <f>'use 2012-13'!AQ67*rates!$D65</f>
        <v>0</v>
      </c>
      <c r="AR67" s="2">
        <f>'use 2012-13'!AR67*rates!$D65</f>
        <v>0</v>
      </c>
      <c r="AS67" s="2">
        <f>'use 2012-13'!AS67*rates!$D65</f>
        <v>0</v>
      </c>
      <c r="AT67" s="2">
        <f>'use 2012-13'!AT67*rates!$D65</f>
        <v>0</v>
      </c>
      <c r="AU67" s="2">
        <f>'use 2012-13'!AU67*rates!$D65</f>
        <v>0</v>
      </c>
      <c r="AV67" s="2">
        <f>'use 2012-13'!AV67*rates!$D65</f>
        <v>0</v>
      </c>
      <c r="AW67" s="2">
        <f>'use 2012-13'!AW67*rates!$D65</f>
        <v>0</v>
      </c>
      <c r="AX67" s="2">
        <f>'use 2012-13'!AX67*rates!$D65</f>
        <v>0</v>
      </c>
      <c r="AY67" s="2">
        <f>'use 2012-13'!AY67*rates!$D65</f>
        <v>0</v>
      </c>
      <c r="AZ67" s="2">
        <f>'use 2012-13'!AZ67*rates!$D65</f>
        <v>0</v>
      </c>
      <c r="BA67" s="2">
        <f>'use 2012-13'!BA67*rates!$D65</f>
        <v>0</v>
      </c>
      <c r="BB67" s="2">
        <f>'use 2012-13'!BB67*rates!$D65</f>
        <v>0</v>
      </c>
      <c r="BC67" s="2">
        <f>'use 2012-13'!BC67*rates!$D65</f>
        <v>0</v>
      </c>
      <c r="BD67" s="2">
        <f>'use 2012-13'!BD67*rates!$D65</f>
        <v>0</v>
      </c>
      <c r="BE67" s="2">
        <f>'use 2012-13'!BE67*rates!$D65</f>
        <v>0</v>
      </c>
      <c r="BF67" s="2">
        <f>'use 2012-13'!BF67*rates!$D65</f>
        <v>0</v>
      </c>
      <c r="BG67" s="2">
        <f>'use 2012-13'!BG67*rates!$D65</f>
        <v>0</v>
      </c>
      <c r="BH67" s="2">
        <f>'use 2012-13'!BH67*rates!$D65</f>
        <v>0</v>
      </c>
      <c r="BI67" s="2">
        <f>'use 2012-13'!BI67*rates!$D65</f>
        <v>0</v>
      </c>
      <c r="BJ67" s="2">
        <f>'use 2012-13'!BJ67*rates!$D65</f>
        <v>0</v>
      </c>
      <c r="BK67" s="2">
        <f>'use 2012-13'!BK67*rates!$D65</f>
        <v>0</v>
      </c>
      <c r="BL67" s="2">
        <f>'use 2012-13'!BL67*rates!$D65</f>
        <v>0</v>
      </c>
      <c r="BM67" s="2">
        <f>'use 2012-13'!BM67*rates!$D65</f>
        <v>0</v>
      </c>
      <c r="BN67" s="2">
        <f>'use 2012-13'!BN67*rates!$D65</f>
        <v>0</v>
      </c>
      <c r="BO67" s="2">
        <f>'use 2012-13'!BO67*rates!$D65</f>
        <v>0</v>
      </c>
      <c r="BP67" s="2">
        <f>'use 2012-13'!BP67*rates!$D65</f>
        <v>128.76820186684481</v>
      </c>
      <c r="BQ67" s="2">
        <f t="shared" si="0"/>
        <v>154726.6412492283</v>
      </c>
      <c r="BR67" s="2">
        <v>682442.06353308633</v>
      </c>
      <c r="BT67" s="2">
        <v>0</v>
      </c>
      <c r="BV67" s="2">
        <v>34221.817292738466</v>
      </c>
      <c r="BW67" s="2">
        <v>1597297.1700000002</v>
      </c>
      <c r="BX67" s="2">
        <f t="shared" si="1"/>
        <v>2313961.050825825</v>
      </c>
      <c r="BY67" s="2">
        <f t="shared" si="2"/>
        <v>2468687.6920750532</v>
      </c>
    </row>
    <row r="68" spans="1:77" x14ac:dyDescent="0.35">
      <c r="A68" s="21">
        <v>65</v>
      </c>
      <c r="B68" s="21" t="s">
        <v>143</v>
      </c>
      <c r="C68" s="2">
        <f>'use 2012-13'!C68*rates!$D66</f>
        <v>0</v>
      </c>
      <c r="D68" s="2">
        <f>'use 2012-13'!D68*rates!$D66</f>
        <v>52964.019253826897</v>
      </c>
      <c r="E68" s="2">
        <f>'use 2012-13'!E68*rates!$D66</f>
        <v>5313.7545326445224</v>
      </c>
      <c r="F68" s="2">
        <f>'use 2012-13'!F68*rates!$D66</f>
        <v>7355.2651154500527</v>
      </c>
      <c r="G68" s="2">
        <f>'use 2012-13'!G68*rates!$D66</f>
        <v>113425.96148087757</v>
      </c>
      <c r="H68" s="2">
        <f>'use 2012-13'!H68*rates!$D66</f>
        <v>3105.8348631722497</v>
      </c>
      <c r="I68" s="2">
        <f>'use 2012-13'!I68*rates!$D66</f>
        <v>1119.0087339820279</v>
      </c>
      <c r="J68" s="2">
        <f>'use 2012-13'!J68*rates!$D66</f>
        <v>0</v>
      </c>
      <c r="K68" s="2">
        <f>'use 2012-13'!K68*rates!$D66</f>
        <v>207.32438909970631</v>
      </c>
      <c r="L68" s="2">
        <f>'use 2012-13'!L68*rates!$D66</f>
        <v>0</v>
      </c>
      <c r="M68" s="2">
        <f>'use 2012-13'!M68*rates!$D66</f>
        <v>148.93779516519598</v>
      </c>
      <c r="N68" s="2">
        <f>'use 2012-13'!N68*rates!$D66</f>
        <v>4.6640977296067455E-2</v>
      </c>
      <c r="O68" s="2">
        <f>'use 2012-13'!O68*rates!$D66</f>
        <v>0</v>
      </c>
      <c r="P68" s="2">
        <f>'use 2012-13'!P68*rates!$D66</f>
        <v>2641.910026257618</v>
      </c>
      <c r="Q68" s="2">
        <f>'use 2012-13'!Q68*rates!$D66</f>
        <v>83.630935108400266</v>
      </c>
      <c r="R68" s="2">
        <f>'use 2012-13'!R68*rates!$D66</f>
        <v>9260.4472387875303</v>
      </c>
      <c r="S68" s="2">
        <f>'use 2012-13'!S68*rates!$D66</f>
        <v>1682.8655836569374</v>
      </c>
      <c r="T68" s="2">
        <f>'use 2012-13'!T68*rates!$D66</f>
        <v>187.16929068858343</v>
      </c>
      <c r="U68" s="2">
        <f>'use 2012-13'!U68*rates!$D66</f>
        <v>1013.1252819784788</v>
      </c>
      <c r="V68" s="2">
        <f>'use 2012-13'!V68*rates!$D66</f>
        <v>1061.7638219300866</v>
      </c>
      <c r="W68" s="2">
        <f>'use 2012-13'!W68*rates!$D66</f>
        <v>452.59978485720086</v>
      </c>
      <c r="X68" s="2">
        <f>'use 2012-13'!X68*rates!$D66</f>
        <v>34938.429144215042</v>
      </c>
      <c r="Y68" s="2">
        <f>'use 2012-13'!Y68*rates!$D66</f>
        <v>2138.1881361929518</v>
      </c>
      <c r="Z68" s="2">
        <f>'use 2012-13'!Z68*rates!$D66</f>
        <v>0</v>
      </c>
      <c r="AA68" s="2">
        <f>'use 2012-13'!AA68*rates!$D66</f>
        <v>35.932595723637334</v>
      </c>
      <c r="AB68" s="2">
        <f>'use 2012-13'!AB68*rates!$D66</f>
        <v>23.569210725416728</v>
      </c>
      <c r="AC68" s="2">
        <f>'use 2012-13'!AC68*rates!$D66</f>
        <v>5553.07759907738</v>
      </c>
      <c r="AD68" s="2">
        <f>'use 2012-13'!AD68*rates!$D66</f>
        <v>27797.040300108012</v>
      </c>
      <c r="AE68" s="2">
        <f>'use 2012-13'!AE68*rates!$D66</f>
        <v>60979.394427573228</v>
      </c>
      <c r="AF68" s="2">
        <f>'use 2012-13'!AF68*rates!$D66</f>
        <v>9067.3415131906877</v>
      </c>
      <c r="AG68" s="2">
        <f>'use 2012-13'!AG68*rates!$D66</f>
        <v>34493.130360106385</v>
      </c>
      <c r="AH68" s="2">
        <f>'use 2012-13'!AH68*rates!$D66</f>
        <v>24.44095467449289</v>
      </c>
      <c r="AI68" s="2">
        <f>'use 2012-13'!AI68*rates!$D66</f>
        <v>4088.0106504765236</v>
      </c>
      <c r="AJ68" s="2">
        <f>'use 2012-13'!AJ68*rates!$D66</f>
        <v>6193.2276790018996</v>
      </c>
      <c r="AK68" s="2">
        <f>'use 2012-13'!AK68*rates!$D66</f>
        <v>191725.30324496306</v>
      </c>
      <c r="AL68" s="2">
        <f>'use 2012-13'!AL68*rates!$D66</f>
        <v>105723.63894671154</v>
      </c>
      <c r="AM68" s="2">
        <f>'use 2012-13'!AM68*rates!$D66</f>
        <v>664.19836611750293</v>
      </c>
      <c r="AN68" s="2">
        <f>'use 2012-13'!AN68*rates!$D66</f>
        <v>299918.63090983283</v>
      </c>
      <c r="AO68" s="2">
        <f>'use 2012-13'!AO68*rates!$D66</f>
        <v>2450.5598484742422</v>
      </c>
      <c r="AP68" s="2">
        <f>'use 2012-13'!AP68*rates!$D66</f>
        <v>155.93326518558555</v>
      </c>
      <c r="AQ68" s="2">
        <f>'use 2012-13'!AQ68*rates!$D66</f>
        <v>109363.96746014008</v>
      </c>
      <c r="AR68" s="2">
        <f>'use 2012-13'!AR68*rates!$D66</f>
        <v>0</v>
      </c>
      <c r="AS68" s="2">
        <f>'use 2012-13'!AS68*rates!$D66</f>
        <v>0</v>
      </c>
      <c r="AT68" s="2">
        <f>'use 2012-13'!AT68*rates!$D66</f>
        <v>0</v>
      </c>
      <c r="AU68" s="2">
        <f>'use 2012-13'!AU68*rates!$D66</f>
        <v>0</v>
      </c>
      <c r="AV68" s="2">
        <f>'use 2012-13'!AV68*rates!$D66</f>
        <v>0</v>
      </c>
      <c r="AW68" s="2">
        <f>'use 2012-13'!AW68*rates!$D66</f>
        <v>0</v>
      </c>
      <c r="AX68" s="2">
        <f>'use 2012-13'!AX68*rates!$D66</f>
        <v>0</v>
      </c>
      <c r="AY68" s="2">
        <f>'use 2012-13'!AY68*rates!$D66</f>
        <v>0</v>
      </c>
      <c r="AZ68" s="2">
        <f>'use 2012-13'!AZ68*rates!$D66</f>
        <v>7.6007580807848163E-3</v>
      </c>
      <c r="BA68" s="2">
        <f>'use 2012-13'!BA68*rates!$D66</f>
        <v>0</v>
      </c>
      <c r="BB68" s="2">
        <f>'use 2012-13'!BB68*rates!$D66</f>
        <v>109675.56446076608</v>
      </c>
      <c r="BC68" s="2">
        <f>'use 2012-13'!BC68*rates!$D66</f>
        <v>0</v>
      </c>
      <c r="BD68" s="2">
        <f>'use 2012-13'!BD68*rates!$D66</f>
        <v>0</v>
      </c>
      <c r="BE68" s="2">
        <f>'use 2012-13'!BE68*rates!$D66</f>
        <v>0</v>
      </c>
      <c r="BF68" s="2">
        <f>'use 2012-13'!BF68*rates!$D66</f>
        <v>0</v>
      </c>
      <c r="BG68" s="2">
        <f>'use 2012-13'!BG68*rates!$D66</f>
        <v>0</v>
      </c>
      <c r="BH68" s="2">
        <f>'use 2012-13'!BH68*rates!$D66</f>
        <v>0</v>
      </c>
      <c r="BI68" s="2">
        <f>'use 2012-13'!BI68*rates!$D66</f>
        <v>14090.029776582383</v>
      </c>
      <c r="BJ68" s="2">
        <f>'use 2012-13'!BJ68*rates!$D66</f>
        <v>0</v>
      </c>
      <c r="BK68" s="2">
        <f>'use 2012-13'!BK68*rates!$D66</f>
        <v>0</v>
      </c>
      <c r="BL68" s="2">
        <f>'use 2012-13'!BL68*rates!$D66</f>
        <v>0</v>
      </c>
      <c r="BM68" s="2">
        <f>'use 2012-13'!BM68*rates!$D66</f>
        <v>0</v>
      </c>
      <c r="BN68" s="2">
        <f>'use 2012-13'!BN68*rates!$D66</f>
        <v>0</v>
      </c>
      <c r="BO68" s="2">
        <f>'use 2012-13'!BO68*rates!$D66</f>
        <v>0</v>
      </c>
      <c r="BP68" s="2">
        <f>'use 2012-13'!BP68*rates!$D66</f>
        <v>0</v>
      </c>
      <c r="BQ68" s="2">
        <f t="shared" ref="BQ68:BQ131" si="3">SUM(C68:BP68)</f>
        <v>1219123.2812190575</v>
      </c>
      <c r="BR68" s="2">
        <v>1459360.9020117023</v>
      </c>
      <c r="BT68" s="2">
        <v>0</v>
      </c>
      <c r="BV68" s="2">
        <v>86079.967898933392</v>
      </c>
      <c r="BW68" s="2">
        <v>164511.91000000009</v>
      </c>
      <c r="BX68" s="2">
        <f t="shared" si="1"/>
        <v>1709952.7799106359</v>
      </c>
      <c r="BY68" s="2">
        <f t="shared" si="2"/>
        <v>2929076.0611296934</v>
      </c>
    </row>
    <row r="69" spans="1:77" x14ac:dyDescent="0.35">
      <c r="A69" s="21">
        <v>66</v>
      </c>
      <c r="B69" s="21" t="s">
        <v>144</v>
      </c>
      <c r="C69" s="2">
        <f>'use 2012-13'!C69*rates!$D67</f>
        <v>1592.7323227706461</v>
      </c>
      <c r="D69" s="2">
        <f>'use 2012-13'!D69*rates!$D67</f>
        <v>0</v>
      </c>
      <c r="E69" s="2">
        <f>'use 2012-13'!E69*rates!$D67</f>
        <v>8953.0413342290085</v>
      </c>
      <c r="F69" s="2">
        <f>'use 2012-13'!F69*rates!$D67</f>
        <v>0</v>
      </c>
      <c r="G69" s="2">
        <f>'use 2012-13'!G69*rates!$D67</f>
        <v>3587.3667164546027</v>
      </c>
      <c r="H69" s="2">
        <f>'use 2012-13'!H69*rates!$D67</f>
        <v>67.638912783980913</v>
      </c>
      <c r="I69" s="2">
        <f>'use 2012-13'!I69*rates!$D67</f>
        <v>52.222696493919102</v>
      </c>
      <c r="J69" s="2">
        <f>'use 2012-13'!J69*rates!$D67</f>
        <v>768.9105414803613</v>
      </c>
      <c r="K69" s="2">
        <f>'use 2012-13'!K69*rates!$D67</f>
        <v>910.96501003201422</v>
      </c>
      <c r="L69" s="2">
        <f>'use 2012-13'!L69*rates!$D67</f>
        <v>11076.231535190984</v>
      </c>
      <c r="M69" s="2">
        <f>'use 2012-13'!M69*rates!$D67</f>
        <v>213.42488372603839</v>
      </c>
      <c r="N69" s="2">
        <f>'use 2012-13'!N69*rates!$D67</f>
        <v>58.917954529642081</v>
      </c>
      <c r="O69" s="2">
        <f>'use 2012-13'!O69*rates!$D67</f>
        <v>29.288834938617963</v>
      </c>
      <c r="P69" s="2">
        <f>'use 2012-13'!P69*rates!$D67</f>
        <v>134.00176512248575</v>
      </c>
      <c r="Q69" s="2">
        <f>'use 2012-13'!Q69*rates!$D67</f>
        <v>4855.8754175827235</v>
      </c>
      <c r="R69" s="2">
        <f>'use 2012-13'!R69*rates!$D67</f>
        <v>15615.57500243486</v>
      </c>
      <c r="S69" s="2">
        <f>'use 2012-13'!S69*rates!$D67</f>
        <v>6573.9697466374437</v>
      </c>
      <c r="T69" s="2">
        <f>'use 2012-13'!T69*rates!$D67</f>
        <v>756.61386663736778</v>
      </c>
      <c r="U69" s="2">
        <f>'use 2012-13'!U69*rates!$D67</f>
        <v>266.44598990291956</v>
      </c>
      <c r="V69" s="2">
        <f>'use 2012-13'!V69*rates!$D67</f>
        <v>7971.2707821384238</v>
      </c>
      <c r="W69" s="2">
        <f>'use 2012-13'!W69*rates!$D67</f>
        <v>263.61598127750347</v>
      </c>
      <c r="X69" s="2">
        <f>'use 2012-13'!X69*rates!$D67</f>
        <v>3411.460976296557</v>
      </c>
      <c r="Y69" s="2">
        <f>'use 2012-13'!Y69*rates!$D67</f>
        <v>3593.375404854612</v>
      </c>
      <c r="Z69" s="2">
        <f>'use 2012-13'!Z69*rates!$D67</f>
        <v>377.3637763222568</v>
      </c>
      <c r="AA69" s="2">
        <f>'use 2012-13'!AA69*rates!$D67</f>
        <v>5422.4264821229644</v>
      </c>
      <c r="AB69" s="2">
        <f>'use 2012-13'!AB69*rates!$D67</f>
        <v>92.670620999974091</v>
      </c>
      <c r="AC69" s="2">
        <f>'use 2012-13'!AC69*rates!$D67</f>
        <v>7801.950141561917</v>
      </c>
      <c r="AD69" s="2">
        <f>'use 2012-13'!AD69*rates!$D67</f>
        <v>10493.470611501336</v>
      </c>
      <c r="AE69" s="2">
        <f>'use 2012-13'!AE69*rates!$D67</f>
        <v>4956.0773025634653</v>
      </c>
      <c r="AF69" s="2">
        <f>'use 2012-13'!AF69*rates!$D67</f>
        <v>198.13542054883428</v>
      </c>
      <c r="AG69" s="2">
        <f>'use 2012-13'!AG69*rates!$D67</f>
        <v>10421.46331599019</v>
      </c>
      <c r="AH69" s="2">
        <f>'use 2012-13'!AH69*rates!$D67</f>
        <v>3854.6244612501196</v>
      </c>
      <c r="AI69" s="2">
        <f>'use 2012-13'!AI69*rates!$D67</f>
        <v>15364.045674716022</v>
      </c>
      <c r="AJ69" s="2">
        <f>'use 2012-13'!AJ69*rates!$D67</f>
        <v>5889.5826036443223</v>
      </c>
      <c r="AK69" s="2">
        <f>'use 2012-13'!AK69*rates!$D67</f>
        <v>1398.3433306063121</v>
      </c>
      <c r="AL69" s="2">
        <f>'use 2012-13'!AL69*rates!$D67</f>
        <v>130916.87029774746</v>
      </c>
      <c r="AM69" s="2">
        <f>'use 2012-13'!AM69*rates!$D67</f>
        <v>392186.97292313079</v>
      </c>
      <c r="AN69" s="2">
        <f>'use 2012-13'!AN69*rates!$D67</f>
        <v>1565.5175355834383</v>
      </c>
      <c r="AO69" s="2">
        <f>'use 2012-13'!AO69*rates!$D67</f>
        <v>1122.4869650537712</v>
      </c>
      <c r="AP69" s="2">
        <f>'use 2012-13'!AP69*rates!$D67</f>
        <v>85.631992266469965</v>
      </c>
      <c r="AQ69" s="2">
        <f>'use 2012-13'!AQ69*rates!$D67</f>
        <v>21352.123533808655</v>
      </c>
      <c r="AR69" s="2">
        <f>'use 2012-13'!AR69*rates!$D67</f>
        <v>211108.12074711107</v>
      </c>
      <c r="AS69" s="2">
        <f>'use 2012-13'!AS69*rates!$D67</f>
        <v>35883.576640735926</v>
      </c>
      <c r="AT69" s="2">
        <f>'use 2012-13'!AT69*rates!$D67</f>
        <v>1622.5439296211212</v>
      </c>
      <c r="AU69" s="2">
        <f>'use 2012-13'!AU69*rates!$D67</f>
        <v>33318.879609247015</v>
      </c>
      <c r="AV69" s="2">
        <f>'use 2012-13'!AV69*rates!$D67</f>
        <v>270958.12259412801</v>
      </c>
      <c r="AW69" s="2">
        <f>'use 2012-13'!AW69*rates!$D67</f>
        <v>8322.8825563265054</v>
      </c>
      <c r="AX69" s="2">
        <f>'use 2012-13'!AX69*rates!$D67</f>
        <v>47372.593551994541</v>
      </c>
      <c r="AY69" s="2">
        <f>'use 2012-13'!AY69*rates!$D67</f>
        <v>50903.595209618245</v>
      </c>
      <c r="AZ69" s="2">
        <f>'use 2012-13'!AZ69*rates!$D67</f>
        <v>2664.9391346821926</v>
      </c>
      <c r="BA69" s="2">
        <f>'use 2012-13'!BA69*rates!$D67</f>
        <v>161500.85247097292</v>
      </c>
      <c r="BB69" s="2">
        <f>'use 2012-13'!BB69*rates!$D67</f>
        <v>48468.878087082929</v>
      </c>
      <c r="BC69" s="2">
        <f>'use 2012-13'!BC69*rates!$D67</f>
        <v>393.38371921447708</v>
      </c>
      <c r="BD69" s="2">
        <f>'use 2012-13'!BD69*rates!$D67</f>
        <v>83219.254771038846</v>
      </c>
      <c r="BE69" s="2">
        <f>'use 2012-13'!BE69*rates!$D67</f>
        <v>8711.0716597617647</v>
      </c>
      <c r="BF69" s="2">
        <f>'use 2012-13'!BF69*rates!$D67</f>
        <v>0</v>
      </c>
      <c r="BG69" s="2">
        <f>'use 2012-13'!BG69*rates!$D67</f>
        <v>216816.33228317468</v>
      </c>
      <c r="BH69" s="2">
        <f>'use 2012-13'!BH69*rates!$D67</f>
        <v>3490.0838929104943</v>
      </c>
      <c r="BI69" s="2">
        <f>'use 2012-13'!BI69*rates!$D67</f>
        <v>51749.919745618194</v>
      </c>
      <c r="BJ69" s="2">
        <f>'use 2012-13'!BJ69*rates!$D67</f>
        <v>19955.775248424365</v>
      </c>
      <c r="BK69" s="2">
        <f>'use 2012-13'!BK69*rates!$D67</f>
        <v>39320.539323829136</v>
      </c>
      <c r="BL69" s="2">
        <f>'use 2012-13'!BL69*rates!$D67</f>
        <v>57933.602991747757</v>
      </c>
      <c r="BM69" s="2">
        <f>'use 2012-13'!BM69*rates!$D67</f>
        <v>4085.0823194308723</v>
      </c>
      <c r="BN69" s="2">
        <f>'use 2012-13'!BN69*rates!$D67</f>
        <v>78312.0324341378</v>
      </c>
      <c r="BO69" s="2">
        <f>'use 2012-13'!BO69*rates!$D67</f>
        <v>7678.8994292784664</v>
      </c>
      <c r="BP69" s="2">
        <f>'use 2012-13'!BP69*rates!$D67</f>
        <v>3977.52681802592</v>
      </c>
      <c r="BQ69" s="2">
        <f t="shared" si="3"/>
        <v>2132021.1918330463</v>
      </c>
      <c r="BR69" s="2">
        <v>780455.34759034635</v>
      </c>
      <c r="BT69" s="2">
        <v>0</v>
      </c>
      <c r="BV69" s="2">
        <v>142010.9135187683</v>
      </c>
      <c r="BW69" s="2">
        <v>534577.52</v>
      </c>
      <c r="BX69" s="2">
        <f t="shared" ref="BX69:BX132" si="4">SUM(BR69:BW69)</f>
        <v>1457043.7811091146</v>
      </c>
      <c r="BY69" s="2">
        <f t="shared" ref="BY69:BY132" si="5">+BQ69+BX69</f>
        <v>3589064.9729421609</v>
      </c>
    </row>
    <row r="70" spans="1:77" x14ac:dyDescent="0.35">
      <c r="A70" s="21">
        <v>67</v>
      </c>
      <c r="B70" s="21" t="s">
        <v>145</v>
      </c>
      <c r="C70" s="2">
        <f>'use 2012-13'!C70*rates!$D68</f>
        <v>2685.464850503643</v>
      </c>
      <c r="D70" s="2">
        <f>'use 2012-13'!D70*rates!$D68</f>
        <v>0</v>
      </c>
      <c r="E70" s="2">
        <f>'use 2012-13'!E70*rates!$D68</f>
        <v>22505.240800453917</v>
      </c>
      <c r="F70" s="2">
        <f>'use 2012-13'!F70*rates!$D68</f>
        <v>0</v>
      </c>
      <c r="G70" s="2">
        <f>'use 2012-13'!G70*rates!$D68</f>
        <v>1401.0589258309587</v>
      </c>
      <c r="H70" s="2">
        <f>'use 2012-13'!H70*rates!$D68</f>
        <v>278.16695871536388</v>
      </c>
      <c r="I70" s="2">
        <f>'use 2012-13'!I70*rates!$D68</f>
        <v>47.161128273670343</v>
      </c>
      <c r="J70" s="2">
        <f>'use 2012-13'!J70*rates!$D68</f>
        <v>198.33761346395855</v>
      </c>
      <c r="K70" s="2">
        <f>'use 2012-13'!K70*rates!$D68</f>
        <v>822.16949572407282</v>
      </c>
      <c r="L70" s="2">
        <f>'use 2012-13'!L70*rates!$D68</f>
        <v>2337.460735002961</v>
      </c>
      <c r="M70" s="2">
        <f>'use 2012-13'!M70*rates!$D68</f>
        <v>29.716790510238507</v>
      </c>
      <c r="N70" s="2">
        <f>'use 2012-13'!N70*rates!$D68</f>
        <v>0</v>
      </c>
      <c r="O70" s="2">
        <f>'use 2012-13'!O70*rates!$D68</f>
        <v>0</v>
      </c>
      <c r="P70" s="2">
        <f>'use 2012-13'!P70*rates!$D68</f>
        <v>28.963224865772524</v>
      </c>
      <c r="Q70" s="2">
        <f>'use 2012-13'!Q70*rates!$D68</f>
        <v>35.081927874243767</v>
      </c>
      <c r="R70" s="2">
        <f>'use 2012-13'!R70*rates!$D68</f>
        <v>80.339116446882031</v>
      </c>
      <c r="S70" s="2">
        <f>'use 2012-13'!S70*rates!$D68</f>
        <v>904.67980153192696</v>
      </c>
      <c r="T70" s="2">
        <f>'use 2012-13'!T70*rates!$D68</f>
        <v>2206.574689484431</v>
      </c>
      <c r="U70" s="2">
        <f>'use 2012-13'!U70*rates!$D68</f>
        <v>32.000215349185879</v>
      </c>
      <c r="V70" s="2">
        <f>'use 2012-13'!V70*rates!$D68</f>
        <v>448.90944113535909</v>
      </c>
      <c r="W70" s="2">
        <f>'use 2012-13'!W70*rates!$D68</f>
        <v>3.8405133439195058</v>
      </c>
      <c r="X70" s="2">
        <f>'use 2012-13'!X70*rates!$D68</f>
        <v>577.99853080091884</v>
      </c>
      <c r="Y70" s="2">
        <f>'use 2012-13'!Y70*rates!$D68</f>
        <v>157.44077781697635</v>
      </c>
      <c r="Z70" s="2">
        <f>'use 2012-13'!Z70*rates!$D68</f>
        <v>1.0587344530737806</v>
      </c>
      <c r="AA70" s="2">
        <f>'use 2012-13'!AA70*rates!$D68</f>
        <v>15.108078011262551</v>
      </c>
      <c r="AB70" s="2">
        <f>'use 2012-13'!AB70*rates!$D68</f>
        <v>12.89556687729679</v>
      </c>
      <c r="AC70" s="2">
        <f>'use 2012-13'!AC70*rates!$D68</f>
        <v>172.1538937799387</v>
      </c>
      <c r="AD70" s="2">
        <f>'use 2012-13'!AD70*rates!$D68</f>
        <v>3027.348951679357</v>
      </c>
      <c r="AE70" s="2">
        <f>'use 2012-13'!AE70*rates!$D68</f>
        <v>363.85481208777378</v>
      </c>
      <c r="AF70" s="2">
        <f>'use 2012-13'!AF70*rates!$D68</f>
        <v>6.3127648812556103</v>
      </c>
      <c r="AG70" s="2">
        <f>'use 2012-13'!AG70*rates!$D68</f>
        <v>1008.5210070076226</v>
      </c>
      <c r="AH70" s="2">
        <f>'use 2012-13'!AH70*rates!$D68</f>
        <v>6481.5060572420416</v>
      </c>
      <c r="AI70" s="2">
        <f>'use 2012-13'!AI70*rates!$D68</f>
        <v>210.95966633920384</v>
      </c>
      <c r="AJ70" s="2">
        <f>'use 2012-13'!AJ70*rates!$D68</f>
        <v>289.65860861424773</v>
      </c>
      <c r="AK70" s="2">
        <f>'use 2012-13'!AK70*rates!$D68</f>
        <v>103.40927525115845</v>
      </c>
      <c r="AL70" s="2">
        <f>'use 2012-13'!AL70*rates!$D68</f>
        <v>5311.1742772841126</v>
      </c>
      <c r="AM70" s="2">
        <f>'use 2012-13'!AM70*rates!$D68</f>
        <v>37155.205610056139</v>
      </c>
      <c r="AN70" s="2">
        <f>'use 2012-13'!AN70*rates!$D68</f>
        <v>150.37882864134272</v>
      </c>
      <c r="AO70" s="2">
        <f>'use 2012-13'!AO70*rates!$D68</f>
        <v>2.9302877522672843</v>
      </c>
      <c r="AP70" s="2">
        <f>'use 2012-13'!AP70*rates!$D68</f>
        <v>37.213168882666515</v>
      </c>
      <c r="AQ70" s="2">
        <f>'use 2012-13'!AQ70*rates!$D68</f>
        <v>671.57210637531432</v>
      </c>
      <c r="AR70" s="2">
        <f>'use 2012-13'!AR70*rates!$D68</f>
        <v>60185.727879416991</v>
      </c>
      <c r="AS70" s="2">
        <f>'use 2012-13'!AS70*rates!$D68</f>
        <v>9376.6010786551778</v>
      </c>
      <c r="AT70" s="2">
        <f>'use 2012-13'!AT70*rates!$D68</f>
        <v>1268.3915670521217</v>
      </c>
      <c r="AU70" s="2">
        <f>'use 2012-13'!AU70*rates!$D68</f>
        <v>26592.57173018713</v>
      </c>
      <c r="AV70" s="2">
        <f>'use 2012-13'!AV70*rates!$D68</f>
        <v>34762.522812963827</v>
      </c>
      <c r="AW70" s="2">
        <f>'use 2012-13'!AW70*rates!$D68</f>
        <v>6642.7522272277893</v>
      </c>
      <c r="AX70" s="2">
        <f>'use 2012-13'!AX70*rates!$D68</f>
        <v>33179.279477954842</v>
      </c>
      <c r="AY70" s="2">
        <f>'use 2012-13'!AY70*rates!$D68</f>
        <v>24455.453172673308</v>
      </c>
      <c r="AZ70" s="2">
        <f>'use 2012-13'!AZ70*rates!$D68</f>
        <v>2126.9511409385559</v>
      </c>
      <c r="BA70" s="2">
        <f>'use 2012-13'!BA70*rates!$D68</f>
        <v>13434.191980342981</v>
      </c>
      <c r="BB70" s="2">
        <f>'use 2012-13'!BB70*rates!$D68</f>
        <v>11880.229031686351</v>
      </c>
      <c r="BC70" s="2">
        <f>'use 2012-13'!BC70*rates!$D68</f>
        <v>221.6474666231463</v>
      </c>
      <c r="BD70" s="2">
        <f>'use 2012-13'!BD70*rates!$D68</f>
        <v>24307.776485060545</v>
      </c>
      <c r="BE70" s="2">
        <f>'use 2012-13'!BE70*rates!$D68</f>
        <v>3424.5908036911915</v>
      </c>
      <c r="BF70" s="2">
        <f>'use 2012-13'!BF70*rates!$D68</f>
        <v>0</v>
      </c>
      <c r="BG70" s="2">
        <f>'use 2012-13'!BG70*rates!$D68</f>
        <v>10351.33966448874</v>
      </c>
      <c r="BH70" s="2">
        <f>'use 2012-13'!BH70*rates!$D68</f>
        <v>1923.3091845656977</v>
      </c>
      <c r="BI70" s="2">
        <f>'use 2012-13'!BI70*rates!$D68</f>
        <v>570.90374260851388</v>
      </c>
      <c r="BJ70" s="2">
        <f>'use 2012-13'!BJ70*rates!$D68</f>
        <v>10139.329802978025</v>
      </c>
      <c r="BK70" s="2">
        <f>'use 2012-13'!BK70*rates!$D68</f>
        <v>16437.013325191379</v>
      </c>
      <c r="BL70" s="2">
        <f>'use 2012-13'!BL70*rates!$D68</f>
        <v>3257.1217951504959</v>
      </c>
      <c r="BM70" s="2">
        <f>'use 2012-13'!BM70*rates!$D68</f>
        <v>3002.9272159381167</v>
      </c>
      <c r="BN70" s="2">
        <f>'use 2012-13'!BN70*rates!$D68</f>
        <v>7899.962854764427</v>
      </c>
      <c r="BO70" s="2">
        <f>'use 2012-13'!BO70*rates!$D68</f>
        <v>5210.2358662901206</v>
      </c>
      <c r="BP70" s="2">
        <f>'use 2012-13'!BP70*rates!$D68</f>
        <v>5152.019614685898</v>
      </c>
      <c r="BQ70" s="2">
        <f t="shared" si="3"/>
        <v>405604.71715347975</v>
      </c>
      <c r="BR70" s="2">
        <v>2546242.7609362616</v>
      </c>
      <c r="BT70" s="2">
        <v>0</v>
      </c>
      <c r="BV70" s="2">
        <v>62914.658693497047</v>
      </c>
      <c r="BW70" s="2">
        <v>182720.00000000003</v>
      </c>
      <c r="BX70" s="2">
        <f t="shared" si="4"/>
        <v>2791877.4196297587</v>
      </c>
      <c r="BY70" s="2">
        <f t="shared" si="5"/>
        <v>3197482.1367832385</v>
      </c>
    </row>
    <row r="71" spans="1:77" x14ac:dyDescent="0.35">
      <c r="A71" s="21">
        <v>68</v>
      </c>
      <c r="B71" s="21" t="s">
        <v>146</v>
      </c>
      <c r="C71" s="2">
        <f>'use 2012-13'!C71*rates!$D69</f>
        <v>1567.0430917582164</v>
      </c>
      <c r="D71" s="2">
        <f>'use 2012-13'!D71*rates!$D69</f>
        <v>0</v>
      </c>
      <c r="E71" s="2">
        <f>'use 2012-13'!E71*rates!$D69</f>
        <v>3783.0229343350152</v>
      </c>
      <c r="F71" s="2">
        <f>'use 2012-13'!F71*rates!$D69</f>
        <v>0</v>
      </c>
      <c r="G71" s="2">
        <f>'use 2012-13'!G71*rates!$D69</f>
        <v>658.43990691871852</v>
      </c>
      <c r="H71" s="2">
        <f>'use 2012-13'!H71*rates!$D69</f>
        <v>538.79957537984626</v>
      </c>
      <c r="I71" s="2">
        <f>'use 2012-13'!I71*rates!$D69</f>
        <v>25.227932494412908</v>
      </c>
      <c r="J71" s="2">
        <f>'use 2012-13'!J71*rates!$D69</f>
        <v>4838.0505535757666</v>
      </c>
      <c r="K71" s="2">
        <f>'use 2012-13'!K71*rates!$D69</f>
        <v>1193.6867651615203</v>
      </c>
      <c r="L71" s="2">
        <f>'use 2012-13'!L71*rates!$D69</f>
        <v>3677.5378335931359</v>
      </c>
      <c r="M71" s="2">
        <f>'use 2012-13'!M71*rates!$D69</f>
        <v>0</v>
      </c>
      <c r="N71" s="2">
        <f>'use 2012-13'!N71*rates!$D69</f>
        <v>0</v>
      </c>
      <c r="O71" s="2">
        <f>'use 2012-13'!O71*rates!$D69</f>
        <v>0</v>
      </c>
      <c r="P71" s="2">
        <f>'use 2012-13'!P71*rates!$D69</f>
        <v>0</v>
      </c>
      <c r="Q71" s="2">
        <f>'use 2012-13'!Q71*rates!$D69</f>
        <v>0</v>
      </c>
      <c r="R71" s="2">
        <f>'use 2012-13'!R71*rates!$D69</f>
        <v>0</v>
      </c>
      <c r="S71" s="2">
        <f>'use 2012-13'!S71*rates!$D69</f>
        <v>0</v>
      </c>
      <c r="T71" s="2">
        <f>'use 2012-13'!T71*rates!$D69</f>
        <v>0</v>
      </c>
      <c r="U71" s="2">
        <f>'use 2012-13'!U71*rates!$D69</f>
        <v>0</v>
      </c>
      <c r="V71" s="2">
        <f>'use 2012-13'!V71*rates!$D69</f>
        <v>0</v>
      </c>
      <c r="W71" s="2">
        <f>'use 2012-13'!W71*rates!$D69</f>
        <v>0</v>
      </c>
      <c r="X71" s="2">
        <f>'use 2012-13'!X71*rates!$D69</f>
        <v>312.80417472787582</v>
      </c>
      <c r="Y71" s="2">
        <f>'use 2012-13'!Y71*rates!$D69</f>
        <v>3328.4483767161432</v>
      </c>
      <c r="Z71" s="2">
        <f>'use 2012-13'!Z71*rates!$D69</f>
        <v>31.785222145374021</v>
      </c>
      <c r="AA71" s="2">
        <f>'use 2012-13'!AA71*rates!$D69</f>
        <v>853.41318580397149</v>
      </c>
      <c r="AB71" s="2">
        <f>'use 2012-13'!AB71*rates!$D69</f>
        <v>116.05834958432202</v>
      </c>
      <c r="AC71" s="2">
        <f>'use 2012-13'!AC71*rates!$D69</f>
        <v>18.428000234003282</v>
      </c>
      <c r="AD71" s="2">
        <f>'use 2012-13'!AD71*rates!$D69</f>
        <v>3173.1504316895648</v>
      </c>
      <c r="AE71" s="2">
        <f>'use 2012-13'!AE71*rates!$D69</f>
        <v>2681.7163852983376</v>
      </c>
      <c r="AF71" s="2">
        <f>'use 2012-13'!AF71*rates!$D69</f>
        <v>0</v>
      </c>
      <c r="AG71" s="2">
        <f>'use 2012-13'!AG71*rates!$D69</f>
        <v>1190.7252015321103</v>
      </c>
      <c r="AH71" s="2">
        <f>'use 2012-13'!AH71*rates!$D69</f>
        <v>0</v>
      </c>
      <c r="AI71" s="2">
        <f>'use 2012-13'!AI71*rates!$D69</f>
        <v>722.33706454402341</v>
      </c>
      <c r="AJ71" s="2">
        <f>'use 2012-13'!AJ71*rates!$D69</f>
        <v>85.795479807437999</v>
      </c>
      <c r="AK71" s="2">
        <f>'use 2012-13'!AK71*rates!$D69</f>
        <v>1778.2095258507368</v>
      </c>
      <c r="AL71" s="2">
        <f>'use 2012-13'!AL71*rates!$D69</f>
        <v>0</v>
      </c>
      <c r="AM71" s="2">
        <f>'use 2012-13'!AM71*rates!$D69</f>
        <v>2.6870723501433735</v>
      </c>
      <c r="AN71" s="2">
        <f>'use 2012-13'!AN71*rates!$D69</f>
        <v>47796.056924697186</v>
      </c>
      <c r="AO71" s="2">
        <f>'use 2012-13'!AO71*rates!$D69</f>
        <v>28.197056769268823</v>
      </c>
      <c r="AP71" s="2">
        <f>'use 2012-13'!AP71*rates!$D69</f>
        <v>6.9312557347360393</v>
      </c>
      <c r="AQ71" s="2">
        <f>'use 2012-13'!AQ71*rates!$D69</f>
        <v>352830.253426518</v>
      </c>
      <c r="AR71" s="2">
        <f>'use 2012-13'!AR71*rates!$D69</f>
        <v>3090.5311590083693</v>
      </c>
      <c r="AS71" s="2">
        <f>'use 2012-13'!AS71*rates!$D69</f>
        <v>1730.8934293004822</v>
      </c>
      <c r="AT71" s="2">
        <f>'use 2012-13'!AT71*rates!$D69</f>
        <v>219.76324875676795</v>
      </c>
      <c r="AU71" s="2">
        <f>'use 2012-13'!AU71*rates!$D69</f>
        <v>1731.0371041216206</v>
      </c>
      <c r="AV71" s="2">
        <f>'use 2012-13'!AV71*rates!$D69</f>
        <v>1716.304712712164</v>
      </c>
      <c r="AW71" s="2">
        <f>'use 2012-13'!AW71*rates!$D69</f>
        <v>3306.6811388620154</v>
      </c>
      <c r="AX71" s="2">
        <f>'use 2012-13'!AX71*rates!$D69</f>
        <v>1909.836191516493</v>
      </c>
      <c r="AY71" s="2">
        <f>'use 2012-13'!AY71*rates!$D69</f>
        <v>3473.0578848330151</v>
      </c>
      <c r="AZ71" s="2">
        <f>'use 2012-13'!AZ71*rates!$D69</f>
        <v>1058.7714841331842</v>
      </c>
      <c r="BA71" s="2">
        <f>'use 2012-13'!BA71*rates!$D69</f>
        <v>5601.6614799405133</v>
      </c>
      <c r="BB71" s="2">
        <f>'use 2012-13'!BB71*rates!$D69</f>
        <v>4831.4285077318118</v>
      </c>
      <c r="BC71" s="2">
        <f>'use 2012-13'!BC71*rates!$D69</f>
        <v>89.73157267851667</v>
      </c>
      <c r="BD71" s="2">
        <f>'use 2012-13'!BD71*rates!$D69</f>
        <v>3828.1924591720349</v>
      </c>
      <c r="BE71" s="2">
        <f>'use 2012-13'!BE71*rates!$D69</f>
        <v>911.03678258511547</v>
      </c>
      <c r="BF71" s="2">
        <f>'use 2012-13'!BF71*rates!$D69</f>
        <v>0</v>
      </c>
      <c r="BG71" s="2">
        <f>'use 2012-13'!BG71*rates!$D69</f>
        <v>3968.537490427605</v>
      </c>
      <c r="BH71" s="2">
        <f>'use 2012-13'!BH71*rates!$D69</f>
        <v>685.55583559468096</v>
      </c>
      <c r="BI71" s="2">
        <f>'use 2012-13'!BI71*rates!$D69</f>
        <v>200.51926643495088</v>
      </c>
      <c r="BJ71" s="2">
        <f>'use 2012-13'!BJ71*rates!$D69</f>
        <v>2144.7334446079226</v>
      </c>
      <c r="BK71" s="2">
        <f>'use 2012-13'!BK71*rates!$D69</f>
        <v>5500.158198848937</v>
      </c>
      <c r="BL71" s="2">
        <f>'use 2012-13'!BL71*rates!$D69</f>
        <v>11782.511826707618</v>
      </c>
      <c r="BM71" s="2">
        <f>'use 2012-13'!BM71*rates!$D69</f>
        <v>1436.9115869390253</v>
      </c>
      <c r="BN71" s="2">
        <f>'use 2012-13'!BN71*rates!$D69</f>
        <v>1980.1435137021451</v>
      </c>
      <c r="BO71" s="2">
        <f>'use 2012-13'!BO71*rates!$D69</f>
        <v>878.10331645262227</v>
      </c>
      <c r="BP71" s="2">
        <f>'use 2012-13'!BP71*rates!$D69</f>
        <v>18990.675699914114</v>
      </c>
      <c r="BQ71" s="2">
        <f t="shared" si="3"/>
        <v>512305.58306220174</v>
      </c>
      <c r="BR71" s="2">
        <v>4287398.5031979587</v>
      </c>
      <c r="BT71" s="2">
        <v>1654331.4822372221</v>
      </c>
      <c r="BV71" s="2">
        <v>99456.098905584658</v>
      </c>
      <c r="BW71" s="2">
        <v>277252.26999999996</v>
      </c>
      <c r="BX71" s="2">
        <f t="shared" si="4"/>
        <v>6318438.3543407647</v>
      </c>
      <c r="BY71" s="2">
        <f t="shared" si="5"/>
        <v>6830743.9374029664</v>
      </c>
    </row>
    <row r="72" spans="1:77" x14ac:dyDescent="0.35">
      <c r="A72" s="21">
        <v>69</v>
      </c>
      <c r="B72" s="21" t="s">
        <v>147</v>
      </c>
      <c r="C72" s="2">
        <f>'use 2012-13'!C72*rates!$D70</f>
        <v>111.52477139025574</v>
      </c>
      <c r="D72" s="2">
        <f>'use 2012-13'!D72*rates!$D70</f>
        <v>0</v>
      </c>
      <c r="E72" s="2">
        <f>'use 2012-13'!E72*rates!$D70</f>
        <v>3856.2320180692154</v>
      </c>
      <c r="F72" s="2">
        <f>'use 2012-13'!F72*rates!$D70</f>
        <v>0</v>
      </c>
      <c r="G72" s="2">
        <f>'use 2012-13'!G72*rates!$D70</f>
        <v>2835.9050422380419</v>
      </c>
      <c r="H72" s="2">
        <f>'use 2012-13'!H72*rates!$D70</f>
        <v>0</v>
      </c>
      <c r="I72" s="2">
        <f>'use 2012-13'!I72*rates!$D70</f>
        <v>176.91205665071377</v>
      </c>
      <c r="J72" s="2">
        <f>'use 2012-13'!J72*rates!$D70</f>
        <v>5890.749554992346</v>
      </c>
      <c r="K72" s="2">
        <f>'use 2012-13'!K72*rates!$D70</f>
        <v>1946.9052911915153</v>
      </c>
      <c r="L72" s="2">
        <f>'use 2012-13'!L72*rates!$D70</f>
        <v>3924.3463931568244</v>
      </c>
      <c r="M72" s="2">
        <f>'use 2012-13'!M72*rates!$D70</f>
        <v>0</v>
      </c>
      <c r="N72" s="2">
        <f>'use 2012-13'!N72*rates!$D70</f>
        <v>0</v>
      </c>
      <c r="O72" s="2">
        <f>'use 2012-13'!O72*rates!$D70</f>
        <v>2.8284934427470683E-4</v>
      </c>
      <c r="P72" s="2">
        <f>'use 2012-13'!P72*rates!$D70</f>
        <v>0</v>
      </c>
      <c r="Q72" s="2">
        <f>'use 2012-13'!Q72*rates!$D70</f>
        <v>0</v>
      </c>
      <c r="R72" s="2">
        <f>'use 2012-13'!R72*rates!$D70</f>
        <v>0</v>
      </c>
      <c r="S72" s="2">
        <f>'use 2012-13'!S72*rates!$D70</f>
        <v>11584.760356808152</v>
      </c>
      <c r="T72" s="2">
        <f>'use 2012-13'!T72*rates!$D70</f>
        <v>16896.972356369239</v>
      </c>
      <c r="U72" s="2">
        <f>'use 2012-13'!U72*rates!$D70</f>
        <v>12443.077531163321</v>
      </c>
      <c r="V72" s="2">
        <f>'use 2012-13'!V72*rates!$D70</f>
        <v>3260.0092700504674</v>
      </c>
      <c r="W72" s="2">
        <f>'use 2012-13'!W72*rates!$D70</f>
        <v>1878.718075704531</v>
      </c>
      <c r="X72" s="2">
        <f>'use 2012-13'!X72*rates!$D70</f>
        <v>6182.5495917669887</v>
      </c>
      <c r="Y72" s="2">
        <f>'use 2012-13'!Y72*rates!$D70</f>
        <v>3225.7761649317572</v>
      </c>
      <c r="Z72" s="2">
        <f>'use 2012-13'!Z72*rates!$D70</f>
        <v>9.0886792595328831</v>
      </c>
      <c r="AA72" s="2">
        <f>'use 2012-13'!AA72*rates!$D70</f>
        <v>28704.146789035549</v>
      </c>
      <c r="AB72" s="2">
        <f>'use 2012-13'!AB72*rates!$D70</f>
        <v>122747.87316337012</v>
      </c>
      <c r="AC72" s="2">
        <f>'use 2012-13'!AC72*rates!$D70</f>
        <v>17695.167097914469</v>
      </c>
      <c r="AD72" s="2">
        <f>'use 2012-13'!AD72*rates!$D70</f>
        <v>125518.98907854306</v>
      </c>
      <c r="AE72" s="2">
        <f>'use 2012-13'!AE72*rates!$D70</f>
        <v>158732.5403860333</v>
      </c>
      <c r="AF72" s="2">
        <f>'use 2012-13'!AF72*rates!$D70</f>
        <v>252.10140378480355</v>
      </c>
      <c r="AG72" s="2">
        <f>'use 2012-13'!AG72*rates!$D70</f>
        <v>8429.58270835441</v>
      </c>
      <c r="AH72" s="2">
        <f>'use 2012-13'!AH72*rates!$D70</f>
        <v>711.29404169783481</v>
      </c>
      <c r="AI72" s="2">
        <f>'use 2012-13'!AI72*rates!$D70</f>
        <v>428034.30392756779</v>
      </c>
      <c r="AJ72" s="2">
        <f>'use 2012-13'!AJ72*rates!$D70</f>
        <v>2483.8941690803849</v>
      </c>
      <c r="AK72" s="2">
        <f>'use 2012-13'!AK72*rates!$D70</f>
        <v>438.91927512672004</v>
      </c>
      <c r="AL72" s="2">
        <f>'use 2012-13'!AL72*rates!$D70</f>
        <v>661.0277258579456</v>
      </c>
      <c r="AM72" s="2">
        <f>'use 2012-13'!AM72*rates!$D70</f>
        <v>235.8230560637106</v>
      </c>
      <c r="AN72" s="2">
        <f>'use 2012-13'!AN72*rates!$D70</f>
        <v>85045.782421594369</v>
      </c>
      <c r="AO72" s="2">
        <f>'use 2012-13'!AO72*rates!$D70</f>
        <v>1883.0837134132551</v>
      </c>
      <c r="AP72" s="2">
        <f>'use 2012-13'!AP72*rates!$D70</f>
        <v>86.270215302737157</v>
      </c>
      <c r="AQ72" s="2">
        <f>'use 2012-13'!AQ72*rates!$D70</f>
        <v>368086.75564099837</v>
      </c>
      <c r="AR72" s="2">
        <f>'use 2012-13'!AR72*rates!$D70</f>
        <v>0</v>
      </c>
      <c r="AS72" s="2">
        <f>'use 2012-13'!AS72*rates!$D70</f>
        <v>0</v>
      </c>
      <c r="AT72" s="2">
        <f>'use 2012-13'!AT72*rates!$D70</f>
        <v>38027.786775332614</v>
      </c>
      <c r="AU72" s="2">
        <f>'use 2012-13'!AU72*rates!$D70</f>
        <v>2.2591874455871091E-3</v>
      </c>
      <c r="AV72" s="2">
        <f>'use 2012-13'!AV72*rates!$D70</f>
        <v>287440.54204340774</v>
      </c>
      <c r="AW72" s="2">
        <f>'use 2012-13'!AW72*rates!$D70</f>
        <v>5.2983373894399417</v>
      </c>
      <c r="AX72" s="2">
        <f>'use 2012-13'!AX72*rates!$D70</f>
        <v>4.3449544776350972</v>
      </c>
      <c r="AY72" s="2">
        <f>'use 2012-13'!AY72*rates!$D70</f>
        <v>72.737937499797866</v>
      </c>
      <c r="AZ72" s="2">
        <f>'use 2012-13'!AZ72*rates!$D70</f>
        <v>6079.0560426735819</v>
      </c>
      <c r="BA72" s="2">
        <f>'use 2012-13'!BA72*rates!$D70</f>
        <v>1043.079225514585</v>
      </c>
      <c r="BB72" s="2">
        <f>'use 2012-13'!BB72*rates!$D70</f>
        <v>15991.943874178629</v>
      </c>
      <c r="BC72" s="2">
        <f>'use 2012-13'!BC72*rates!$D70</f>
        <v>4234.8138075398547</v>
      </c>
      <c r="BD72" s="2">
        <f>'use 2012-13'!BD72*rates!$D70</f>
        <v>0</v>
      </c>
      <c r="BE72" s="2">
        <f>'use 2012-13'!BE72*rates!$D70</f>
        <v>0</v>
      </c>
      <c r="BF72" s="2">
        <f>'use 2012-13'!BF72*rates!$D70</f>
        <v>0</v>
      </c>
      <c r="BG72" s="2">
        <f>'use 2012-13'!BG72*rates!$D70</f>
        <v>1.2303941591893164</v>
      </c>
      <c r="BH72" s="2">
        <f>'use 2012-13'!BH72*rates!$D70</f>
        <v>16.672215644195539</v>
      </c>
      <c r="BI72" s="2">
        <f>'use 2012-13'!BI72*rates!$D70</f>
        <v>0</v>
      </c>
      <c r="BJ72" s="2">
        <f>'use 2012-13'!BJ72*rates!$D70</f>
        <v>0</v>
      </c>
      <c r="BK72" s="2">
        <f>'use 2012-13'!BK72*rates!$D70</f>
        <v>154.58138631399851</v>
      </c>
      <c r="BL72" s="2">
        <f>'use 2012-13'!BL72*rates!$D70</f>
        <v>6726.0334460330287</v>
      </c>
      <c r="BM72" s="2">
        <f>'use 2012-13'!BM72*rates!$D70</f>
        <v>0</v>
      </c>
      <c r="BN72" s="2">
        <f>'use 2012-13'!BN72*rates!$D70</f>
        <v>22432.150238544</v>
      </c>
      <c r="BO72" s="2">
        <f>'use 2012-13'!BO72*rates!$D70</f>
        <v>116.76642118992868</v>
      </c>
      <c r="BP72" s="2">
        <f>'use 2012-13'!BP72*rates!$D70</f>
        <v>1044.3008995539606</v>
      </c>
      <c r="BQ72" s="2">
        <f t="shared" si="3"/>
        <v>1807362.4225089708</v>
      </c>
      <c r="BR72" s="2">
        <v>1073493.833686105</v>
      </c>
      <c r="BT72" s="2">
        <v>0</v>
      </c>
      <c r="BV72" s="2">
        <v>596786.33887043293</v>
      </c>
      <c r="BW72" s="2">
        <v>1517406.830000001</v>
      </c>
      <c r="BX72" s="2">
        <f t="shared" si="4"/>
        <v>3187687.0025565391</v>
      </c>
      <c r="BY72" s="2">
        <f t="shared" si="5"/>
        <v>4995049.42506551</v>
      </c>
    </row>
    <row r="73" spans="1:77" x14ac:dyDescent="0.35">
      <c r="A73" s="21">
        <v>70</v>
      </c>
      <c r="B73" s="21" t="s">
        <v>148</v>
      </c>
      <c r="C73" s="2">
        <f>'use 2012-13'!C73*rates!$D71</f>
        <v>0</v>
      </c>
      <c r="D73" s="2">
        <f>'use 2012-13'!D73*rates!$D71</f>
        <v>0</v>
      </c>
      <c r="E73" s="2">
        <f>'use 2012-13'!E73*rates!$D71</f>
        <v>1036.2130710225254</v>
      </c>
      <c r="F73" s="2">
        <f>'use 2012-13'!F73*rates!$D71</f>
        <v>0</v>
      </c>
      <c r="G73" s="2">
        <f>'use 2012-13'!G73*rates!$D71</f>
        <v>0</v>
      </c>
      <c r="H73" s="2">
        <f>'use 2012-13'!H73*rates!$D71</f>
        <v>0</v>
      </c>
      <c r="I73" s="2">
        <f>'use 2012-13'!I73*rates!$D71</f>
        <v>0</v>
      </c>
      <c r="J73" s="2">
        <f>'use 2012-13'!J73*rates!$D71</f>
        <v>0</v>
      </c>
      <c r="K73" s="2">
        <f>'use 2012-13'!K73*rates!$D71</f>
        <v>0</v>
      </c>
      <c r="L73" s="2">
        <f>'use 2012-13'!L73*rates!$D71</f>
        <v>8383.4224653025558</v>
      </c>
      <c r="M73" s="2">
        <f>'use 2012-13'!M73*rates!$D71</f>
        <v>209.68898917336915</v>
      </c>
      <c r="N73" s="2">
        <f>'use 2012-13'!N73*rates!$D71</f>
        <v>11.252207997948984</v>
      </c>
      <c r="O73" s="2">
        <f>'use 2012-13'!O73*rates!$D71</f>
        <v>5.1404626412823289</v>
      </c>
      <c r="P73" s="2">
        <f>'use 2012-13'!P73*rates!$D71</f>
        <v>318.81862279857683</v>
      </c>
      <c r="Q73" s="2">
        <f>'use 2012-13'!Q73*rates!$D71</f>
        <v>5529.3663146333947</v>
      </c>
      <c r="R73" s="2">
        <f>'use 2012-13'!R73*rates!$D71</f>
        <v>1797.9787433658007</v>
      </c>
      <c r="S73" s="2">
        <f>'use 2012-13'!S73*rates!$D71</f>
        <v>16653.459112288128</v>
      </c>
      <c r="T73" s="2">
        <f>'use 2012-13'!T73*rates!$D71</f>
        <v>16062.7592890085</v>
      </c>
      <c r="U73" s="2">
        <f>'use 2012-13'!U73*rates!$D71</f>
        <v>18541.284244758492</v>
      </c>
      <c r="V73" s="2">
        <f>'use 2012-13'!V73*rates!$D71</f>
        <v>510598.34531934431</v>
      </c>
      <c r="W73" s="2">
        <f>'use 2012-13'!W73*rates!$D71</f>
        <v>3217.5341340337113</v>
      </c>
      <c r="X73" s="2">
        <f>'use 2012-13'!X73*rates!$D71</f>
        <v>20044.78100048866</v>
      </c>
      <c r="Y73" s="2">
        <f>'use 2012-13'!Y73*rates!$D71</f>
        <v>94222.615046530205</v>
      </c>
      <c r="Z73" s="2">
        <f>'use 2012-13'!Z73*rates!$D71</f>
        <v>2031.9513056305755</v>
      </c>
      <c r="AA73" s="2">
        <f>'use 2012-13'!AA73*rates!$D71</f>
        <v>58074.635060141285</v>
      </c>
      <c r="AB73" s="2">
        <f>'use 2012-13'!AB73*rates!$D71</f>
        <v>4657.1703002612167</v>
      </c>
      <c r="AC73" s="2">
        <f>'use 2012-13'!AC73*rates!$D71</f>
        <v>164882.67115158602</v>
      </c>
      <c r="AD73" s="2">
        <f>'use 2012-13'!AD73*rates!$D71</f>
        <v>111286.11586379122</v>
      </c>
      <c r="AE73" s="2">
        <f>'use 2012-13'!AE73*rates!$D71</f>
        <v>47746.097701141276</v>
      </c>
      <c r="AF73" s="2">
        <f>'use 2012-13'!AF73*rates!$D71</f>
        <v>13808.152776497949</v>
      </c>
      <c r="AG73" s="2">
        <f>'use 2012-13'!AG73*rates!$D71</f>
        <v>26305.216039584135</v>
      </c>
      <c r="AH73" s="2">
        <f>'use 2012-13'!AH73*rates!$D71</f>
        <v>1782.121281569493</v>
      </c>
      <c r="AI73" s="2">
        <f>'use 2012-13'!AI73*rates!$D71</f>
        <v>847809.59933438862</v>
      </c>
      <c r="AJ73" s="2">
        <f>'use 2012-13'!AJ73*rates!$D71</f>
        <v>4711.7361356788688</v>
      </c>
      <c r="AK73" s="2">
        <f>'use 2012-13'!AK73*rates!$D71</f>
        <v>1054.1155505821478</v>
      </c>
      <c r="AL73" s="2">
        <f>'use 2012-13'!AL73*rates!$D71</f>
        <v>70721.164462114379</v>
      </c>
      <c r="AM73" s="2">
        <f>'use 2012-13'!AM73*rates!$D71</f>
        <v>152367.08251555427</v>
      </c>
      <c r="AN73" s="2">
        <f>'use 2012-13'!AN73*rates!$D71</f>
        <v>106238.38112750844</v>
      </c>
      <c r="AO73" s="2">
        <f>'use 2012-13'!AO73*rates!$D71</f>
        <v>1983.5086754502665</v>
      </c>
      <c r="AP73" s="2">
        <f>'use 2012-13'!AP73*rates!$D71</f>
        <v>3667.6274263268429</v>
      </c>
      <c r="AQ73" s="2">
        <f>'use 2012-13'!AQ73*rates!$D71</f>
        <v>300198.96443945158</v>
      </c>
      <c r="AR73" s="2">
        <f>'use 2012-13'!AR73*rates!$D71</f>
        <v>0</v>
      </c>
      <c r="AS73" s="2">
        <f>'use 2012-13'!AS73*rates!$D71</f>
        <v>0</v>
      </c>
      <c r="AT73" s="2">
        <f>'use 2012-13'!AT73*rates!$D71</f>
        <v>792.75088053768241</v>
      </c>
      <c r="AU73" s="2">
        <f>'use 2012-13'!AU73*rates!$D71</f>
        <v>19.157452796710519</v>
      </c>
      <c r="AV73" s="2">
        <f>'use 2012-13'!AV73*rates!$D71</f>
        <v>5.569367797412049</v>
      </c>
      <c r="AW73" s="2">
        <f>'use 2012-13'!AW73*rates!$D71</f>
        <v>41.674304340386158</v>
      </c>
      <c r="AX73" s="2">
        <f>'use 2012-13'!AX73*rates!$D71</f>
        <v>50.527491353170248</v>
      </c>
      <c r="AY73" s="2">
        <f>'use 2012-13'!AY73*rates!$D71</f>
        <v>2906.2209269353975</v>
      </c>
      <c r="AZ73" s="2">
        <f>'use 2012-13'!AZ73*rates!$D71</f>
        <v>5428.6414663858077</v>
      </c>
      <c r="BA73" s="2">
        <f>'use 2012-13'!BA73*rates!$D71</f>
        <v>285.32652922676289</v>
      </c>
      <c r="BB73" s="2">
        <f>'use 2012-13'!BB73*rates!$D71</f>
        <v>26114.225760160025</v>
      </c>
      <c r="BC73" s="2">
        <f>'use 2012-13'!BC73*rates!$D71</f>
        <v>8720.7697576040191</v>
      </c>
      <c r="BD73" s="2">
        <f>'use 2012-13'!BD73*rates!$D71</f>
        <v>0</v>
      </c>
      <c r="BE73" s="2">
        <f>'use 2012-13'!BE73*rates!$D71</f>
        <v>0</v>
      </c>
      <c r="BF73" s="2">
        <f>'use 2012-13'!BF73*rates!$D71</f>
        <v>0</v>
      </c>
      <c r="BG73" s="2">
        <f>'use 2012-13'!BG73*rates!$D71</f>
        <v>6774.7396977866074</v>
      </c>
      <c r="BH73" s="2">
        <f>'use 2012-13'!BH73*rates!$D71</f>
        <v>108.09775670390316</v>
      </c>
      <c r="BI73" s="2">
        <f>'use 2012-13'!BI73*rates!$D71</f>
        <v>111.13387031636724</v>
      </c>
      <c r="BJ73" s="2">
        <f>'use 2012-13'!BJ73*rates!$D71</f>
        <v>1160.5968485554333</v>
      </c>
      <c r="BK73" s="2">
        <f>'use 2012-13'!BK73*rates!$D71</f>
        <v>1898.7604933187508</v>
      </c>
      <c r="BL73" s="2">
        <f>'use 2012-13'!BL73*rates!$D71</f>
        <v>1590.9557093221219</v>
      </c>
      <c r="BM73" s="2">
        <f>'use 2012-13'!BM73*rates!$D71</f>
        <v>2774.5135217651637</v>
      </c>
      <c r="BN73" s="2">
        <f>'use 2012-13'!BN73*rates!$D71</f>
        <v>64005.588103891103</v>
      </c>
      <c r="BO73" s="2">
        <f>'use 2012-13'!BO73*rates!$D71</f>
        <v>3753.6985015960545</v>
      </c>
      <c r="BP73" s="2">
        <f>'use 2012-13'!BP73*rates!$D71</f>
        <v>0</v>
      </c>
      <c r="BQ73" s="2">
        <f t="shared" si="3"/>
        <v>2742501.9186110385</v>
      </c>
      <c r="BR73" s="2">
        <v>5648032.8127503507</v>
      </c>
      <c r="BT73" s="2">
        <v>2805686.6869656062</v>
      </c>
      <c r="BV73" s="2">
        <v>330734.2976250028</v>
      </c>
      <c r="BW73" s="2">
        <v>2802094.6999999988</v>
      </c>
      <c r="BX73" s="2">
        <f t="shared" si="4"/>
        <v>11586548.49734096</v>
      </c>
      <c r="BY73" s="2">
        <f t="shared" si="5"/>
        <v>14329050.415951999</v>
      </c>
    </row>
    <row r="74" spans="1:77" x14ac:dyDescent="0.35">
      <c r="A74" s="21">
        <v>71</v>
      </c>
      <c r="B74" s="21" t="s">
        <v>149</v>
      </c>
      <c r="C74" s="2">
        <f>'use 2012-13'!C74*rates!$D72</f>
        <v>579469.60604274739</v>
      </c>
      <c r="D74" s="2">
        <f>'use 2012-13'!D74*rates!$D72</f>
        <v>0</v>
      </c>
      <c r="E74" s="2">
        <f>'use 2012-13'!E74*rates!$D72</f>
        <v>42318.514231243695</v>
      </c>
      <c r="F74" s="2">
        <f>'use 2012-13'!F74*rates!$D72</f>
        <v>29852.424870942748</v>
      </c>
      <c r="G74" s="2">
        <f>'use 2012-13'!G74*rates!$D72</f>
        <v>168994.88022546365</v>
      </c>
      <c r="H74" s="2">
        <f>'use 2012-13'!H74*rates!$D72</f>
        <v>161740.86309210135</v>
      </c>
      <c r="I74" s="2">
        <f>'use 2012-13'!I74*rates!$D72</f>
        <v>25589.959987407517</v>
      </c>
      <c r="J74" s="2">
        <f>'use 2012-13'!J74*rates!$D72</f>
        <v>73193.443372587397</v>
      </c>
      <c r="K74" s="2">
        <f>'use 2012-13'!K74*rates!$D72</f>
        <v>20527.459185177155</v>
      </c>
      <c r="L74" s="2">
        <f>'use 2012-13'!L74*rates!$D72</f>
        <v>54242.853657905107</v>
      </c>
      <c r="M74" s="2">
        <f>'use 2012-13'!M74*rates!$D72</f>
        <v>48644.781600695009</v>
      </c>
      <c r="N74" s="2">
        <f>'use 2012-13'!N74*rates!$D72</f>
        <v>370.35308168801521</v>
      </c>
      <c r="O74" s="2">
        <f>'use 2012-13'!O74*rates!$D72</f>
        <v>1209.1170038983776</v>
      </c>
      <c r="P74" s="2">
        <f>'use 2012-13'!P74*rates!$D72</f>
        <v>8008.5546244993811</v>
      </c>
      <c r="Q74" s="2">
        <f>'use 2012-13'!Q74*rates!$D72</f>
        <v>2482.9487038277371</v>
      </c>
      <c r="R74" s="2">
        <f>'use 2012-13'!R74*rates!$D72</f>
        <v>19650.305094018626</v>
      </c>
      <c r="S74" s="2">
        <f>'use 2012-13'!S74*rates!$D72</f>
        <v>93045.604868673225</v>
      </c>
      <c r="T74" s="2">
        <f>'use 2012-13'!T74*rates!$D72</f>
        <v>23313.211375593972</v>
      </c>
      <c r="U74" s="2">
        <f>'use 2012-13'!U74*rates!$D72</f>
        <v>2811.0545459816544</v>
      </c>
      <c r="V74" s="2">
        <f>'use 2012-13'!V74*rates!$D72</f>
        <v>783208.56228847266</v>
      </c>
      <c r="W74" s="2">
        <f>'use 2012-13'!W74*rates!$D72</f>
        <v>140916.54120214481</v>
      </c>
      <c r="X74" s="2">
        <f>'use 2012-13'!X74*rates!$D72</f>
        <v>207047.60090568018</v>
      </c>
      <c r="Y74" s="2">
        <f>'use 2012-13'!Y74*rates!$D72</f>
        <v>6968.2255772241315</v>
      </c>
      <c r="Z74" s="2">
        <f>'use 2012-13'!Z74*rates!$D72</f>
        <v>1612.7486375317353</v>
      </c>
      <c r="AA74" s="2">
        <f>'use 2012-13'!AA74*rates!$D72</f>
        <v>582.22480389428449</v>
      </c>
      <c r="AB74" s="2">
        <f>'use 2012-13'!AB74*rates!$D72</f>
        <v>448.18964030841539</v>
      </c>
      <c r="AC74" s="2">
        <f>'use 2012-13'!AC74*rates!$D72</f>
        <v>48456.957952153716</v>
      </c>
      <c r="AD74" s="2">
        <f>'use 2012-13'!AD74*rates!$D72</f>
        <v>50384.040073119912</v>
      </c>
      <c r="AE74" s="2">
        <f>'use 2012-13'!AE74*rates!$D72</f>
        <v>1251331.1262397398</v>
      </c>
      <c r="AF74" s="2">
        <f>'use 2012-13'!AF74*rates!$D72</f>
        <v>1964058.8915117544</v>
      </c>
      <c r="AG74" s="2">
        <f>'use 2012-13'!AG74*rates!$D72</f>
        <v>552286.83732448623</v>
      </c>
      <c r="AH74" s="2">
        <f>'use 2012-13'!AH74*rates!$D72</f>
        <v>22487.157814354963</v>
      </c>
      <c r="AI74" s="2">
        <f>'use 2012-13'!AI74*rates!$D72</f>
        <v>119316.97863829954</v>
      </c>
      <c r="AJ74" s="2">
        <f>'use 2012-13'!AJ74*rates!$D72</f>
        <v>419639.14812837832</v>
      </c>
      <c r="AK74" s="2">
        <f>'use 2012-13'!AK74*rates!$D72</f>
        <v>5379.8855629557038</v>
      </c>
      <c r="AL74" s="2">
        <f>'use 2012-13'!AL74*rates!$D72</f>
        <v>233383.86422944858</v>
      </c>
      <c r="AM74" s="2">
        <f>'use 2012-13'!AM74*rates!$D72</f>
        <v>3025.6794975215885</v>
      </c>
      <c r="AN74" s="2">
        <f>'use 2012-13'!AN74*rates!$D72</f>
        <v>2934.3107238953821</v>
      </c>
      <c r="AO74" s="2">
        <f>'use 2012-13'!AO74*rates!$D72</f>
        <v>1056.0194913348653</v>
      </c>
      <c r="AP74" s="2">
        <f>'use 2012-13'!AP74*rates!$D72</f>
        <v>15754.661929411159</v>
      </c>
      <c r="AQ74" s="2">
        <f>'use 2012-13'!AQ74*rates!$D72</f>
        <v>189140.38797058663</v>
      </c>
      <c r="AR74" s="2">
        <f>'use 2012-13'!AR74*rates!$D72</f>
        <v>1812167.5513082671</v>
      </c>
      <c r="AS74" s="2">
        <f>'use 2012-13'!AS74*rates!$D72</f>
        <v>154881.75840092043</v>
      </c>
      <c r="AT74" s="2">
        <f>'use 2012-13'!AT74*rates!$D72</f>
        <v>127816.71229492201</v>
      </c>
      <c r="AU74" s="2">
        <f>'use 2012-13'!AU74*rates!$D72</f>
        <v>145381.33168777809</v>
      </c>
      <c r="AV74" s="2">
        <f>'use 2012-13'!AV74*rates!$D72</f>
        <v>2753103.0884598028</v>
      </c>
      <c r="AW74" s="2">
        <f>'use 2012-13'!AW74*rates!$D72</f>
        <v>36240.741191245637</v>
      </c>
      <c r="AX74" s="2">
        <f>'use 2012-13'!AX74*rates!$D72</f>
        <v>214775.46358621982</v>
      </c>
      <c r="AY74" s="2">
        <f>'use 2012-13'!AY74*rates!$D72</f>
        <v>262411.58074274054</v>
      </c>
      <c r="AZ74" s="2">
        <f>'use 2012-13'!AZ74*rates!$D72</f>
        <v>11949.629927221029</v>
      </c>
      <c r="BA74" s="2">
        <f>'use 2012-13'!BA74*rates!$D72</f>
        <v>935343.7360850086</v>
      </c>
      <c r="BB74" s="2">
        <f>'use 2012-13'!BB74*rates!$D72</f>
        <v>1234374.4106323617</v>
      </c>
      <c r="BC74" s="2">
        <f>'use 2012-13'!BC74*rates!$D72</f>
        <v>37530.75425996488</v>
      </c>
      <c r="BD74" s="2">
        <f>'use 2012-13'!BD74*rates!$D72</f>
        <v>641981.86890444858</v>
      </c>
      <c r="BE74" s="2">
        <f>'use 2012-13'!BE74*rates!$D72</f>
        <v>9678.6959268204155</v>
      </c>
      <c r="BF74" s="2">
        <f>'use 2012-13'!BF74*rates!$D72</f>
        <v>0</v>
      </c>
      <c r="BG74" s="2">
        <f>'use 2012-13'!BG74*rates!$D72</f>
        <v>71256.241507791216</v>
      </c>
      <c r="BH74" s="2">
        <f>'use 2012-13'!BH74*rates!$D72</f>
        <v>5361.9840200759736</v>
      </c>
      <c r="BI74" s="2">
        <f>'use 2012-13'!BI74*rates!$D72</f>
        <v>12555.956209515303</v>
      </c>
      <c r="BJ74" s="2">
        <f>'use 2012-13'!BJ74*rates!$D72</f>
        <v>64980.909315760618</v>
      </c>
      <c r="BK74" s="2">
        <f>'use 2012-13'!BK74*rates!$D72</f>
        <v>555141.59744059038</v>
      </c>
      <c r="BL74" s="2">
        <f>'use 2012-13'!BL74*rates!$D72</f>
        <v>493614.51001278998</v>
      </c>
      <c r="BM74" s="2">
        <f>'use 2012-13'!BM74*rates!$D72</f>
        <v>48305.556251471236</v>
      </c>
      <c r="BN74" s="2">
        <f>'use 2012-13'!BN74*rates!$D72</f>
        <v>379781.92868825834</v>
      </c>
      <c r="BO74" s="2">
        <f>'use 2012-13'!BO74*rates!$D72</f>
        <v>36707.963504478204</v>
      </c>
      <c r="BP74" s="2">
        <f>'use 2012-13'!BP74*rates!$D72</f>
        <v>2002.681513847044</v>
      </c>
      <c r="BQ74" s="2">
        <f t="shared" si="3"/>
        <v>17422232.627579451</v>
      </c>
      <c r="BR74" s="2">
        <v>31372757.977314085</v>
      </c>
      <c r="BT74" s="2">
        <v>0</v>
      </c>
      <c r="BV74" s="2">
        <v>2892161.7038093358</v>
      </c>
      <c r="BW74" s="2">
        <v>33213100.129999936</v>
      </c>
      <c r="BX74" s="2">
        <f t="shared" si="4"/>
        <v>67478019.811123356</v>
      </c>
      <c r="BY74" s="2">
        <f t="shared" si="5"/>
        <v>84900252.438702807</v>
      </c>
    </row>
    <row r="75" spans="1:77" x14ac:dyDescent="0.35">
      <c r="A75" s="21">
        <v>72</v>
      </c>
      <c r="B75" s="21" t="s">
        <v>150</v>
      </c>
      <c r="C75" s="2">
        <f>'use 2012-13'!C75*rates!$D73</f>
        <v>0</v>
      </c>
      <c r="D75" s="2">
        <f>'use 2012-13'!D75*rates!$D73</f>
        <v>0</v>
      </c>
      <c r="E75" s="2">
        <f>'use 2012-13'!E75*rates!$D73</f>
        <v>0</v>
      </c>
      <c r="F75" s="2">
        <f>'use 2012-13'!F75*rates!$D73</f>
        <v>0</v>
      </c>
      <c r="G75" s="2">
        <f>'use 2012-13'!G75*rates!$D73</f>
        <v>0</v>
      </c>
      <c r="H75" s="2">
        <f>'use 2012-13'!H75*rates!$D73</f>
        <v>0</v>
      </c>
      <c r="I75" s="2">
        <f>'use 2012-13'!I75*rates!$D73</f>
        <v>0</v>
      </c>
      <c r="J75" s="2">
        <f>'use 2012-13'!J75*rates!$D73</f>
        <v>0</v>
      </c>
      <c r="K75" s="2">
        <f>'use 2012-13'!K75*rates!$D73</f>
        <v>0</v>
      </c>
      <c r="L75" s="2">
        <f>'use 2012-13'!L75*rates!$D73</f>
        <v>0</v>
      </c>
      <c r="M75" s="2">
        <f>'use 2012-13'!M75*rates!$D73</f>
        <v>0</v>
      </c>
      <c r="N75" s="2">
        <f>'use 2012-13'!N75*rates!$D73</f>
        <v>0</v>
      </c>
      <c r="O75" s="2">
        <f>'use 2012-13'!O75*rates!$D73</f>
        <v>4.5670363079038039E-2</v>
      </c>
      <c r="P75" s="2">
        <f>'use 2012-13'!P75*rates!$D73</f>
        <v>0</v>
      </c>
      <c r="Q75" s="2">
        <f>'use 2012-13'!Q75*rates!$D73</f>
        <v>0</v>
      </c>
      <c r="R75" s="2">
        <f>'use 2012-13'!R75*rates!$D73</f>
        <v>0</v>
      </c>
      <c r="S75" s="2">
        <f>'use 2012-13'!S75*rates!$D73</f>
        <v>0</v>
      </c>
      <c r="T75" s="2">
        <f>'use 2012-13'!T75*rates!$D73</f>
        <v>0</v>
      </c>
      <c r="U75" s="2">
        <f>'use 2012-13'!U75*rates!$D73</f>
        <v>0</v>
      </c>
      <c r="V75" s="2">
        <f>'use 2012-13'!V75*rates!$D73</f>
        <v>187837.22475616398</v>
      </c>
      <c r="W75" s="2">
        <f>'use 2012-13'!W75*rates!$D73</f>
        <v>2499.7056406506526</v>
      </c>
      <c r="X75" s="2">
        <f>'use 2012-13'!X75*rates!$D73</f>
        <v>0</v>
      </c>
      <c r="Y75" s="2">
        <f>'use 2012-13'!Y75*rates!$D73</f>
        <v>0</v>
      </c>
      <c r="Z75" s="2">
        <f>'use 2012-13'!Z75*rates!$D73</f>
        <v>0</v>
      </c>
      <c r="AA75" s="2">
        <f>'use 2012-13'!AA75*rates!$D73</f>
        <v>0</v>
      </c>
      <c r="AB75" s="2">
        <f>'use 2012-13'!AB75*rates!$D73</f>
        <v>0</v>
      </c>
      <c r="AC75" s="2">
        <f>'use 2012-13'!AC75*rates!$D73</f>
        <v>0</v>
      </c>
      <c r="AD75" s="2">
        <f>'use 2012-13'!AD75*rates!$D73</f>
        <v>0</v>
      </c>
      <c r="AE75" s="2">
        <f>'use 2012-13'!AE75*rates!$D73</f>
        <v>0</v>
      </c>
      <c r="AF75" s="2">
        <f>'use 2012-13'!AF75*rates!$D73</f>
        <v>5635.1714116264175</v>
      </c>
      <c r="AG75" s="2">
        <f>'use 2012-13'!AG75*rates!$D73</f>
        <v>2325.811693783161</v>
      </c>
      <c r="AH75" s="2">
        <f>'use 2012-13'!AH75*rates!$D73</f>
        <v>0</v>
      </c>
      <c r="AI75" s="2">
        <f>'use 2012-13'!AI75*rates!$D73</f>
        <v>2884.959136415267</v>
      </c>
      <c r="AJ75" s="2">
        <f>'use 2012-13'!AJ75*rates!$D73</f>
        <v>3917.7338764690739</v>
      </c>
      <c r="AK75" s="2">
        <f>'use 2012-13'!AK75*rates!$D73</f>
        <v>0</v>
      </c>
      <c r="AL75" s="2">
        <f>'use 2012-13'!AL75*rates!$D73</f>
        <v>0</v>
      </c>
      <c r="AM75" s="2">
        <f>'use 2012-13'!AM75*rates!$D73</f>
        <v>0</v>
      </c>
      <c r="AN75" s="2">
        <f>'use 2012-13'!AN75*rates!$D73</f>
        <v>0</v>
      </c>
      <c r="AO75" s="2">
        <f>'use 2012-13'!AO75*rates!$D73</f>
        <v>0</v>
      </c>
      <c r="AP75" s="2">
        <f>'use 2012-13'!AP75*rates!$D73</f>
        <v>0</v>
      </c>
      <c r="AQ75" s="2">
        <f>'use 2012-13'!AQ75*rates!$D73</f>
        <v>1046033.6545575561</v>
      </c>
      <c r="AR75" s="2">
        <f>'use 2012-13'!AR75*rates!$D73</f>
        <v>0</v>
      </c>
      <c r="AS75" s="2">
        <f>'use 2012-13'!AS75*rates!$D73</f>
        <v>0</v>
      </c>
      <c r="AT75" s="2">
        <f>'use 2012-13'!AT75*rates!$D73</f>
        <v>0</v>
      </c>
      <c r="AU75" s="2">
        <f>'use 2012-13'!AU75*rates!$D73</f>
        <v>0</v>
      </c>
      <c r="AV75" s="2">
        <f>'use 2012-13'!AV75*rates!$D73</f>
        <v>0</v>
      </c>
      <c r="AW75" s="2">
        <f>'use 2012-13'!AW75*rates!$D73</f>
        <v>0</v>
      </c>
      <c r="AX75" s="2">
        <f>'use 2012-13'!AX75*rates!$D73</f>
        <v>0</v>
      </c>
      <c r="AY75" s="2">
        <f>'use 2012-13'!AY75*rates!$D73</f>
        <v>0</v>
      </c>
      <c r="AZ75" s="2">
        <f>'use 2012-13'!AZ75*rates!$D73</f>
        <v>0</v>
      </c>
      <c r="BA75" s="2">
        <f>'use 2012-13'!BA75*rates!$D73</f>
        <v>0</v>
      </c>
      <c r="BB75" s="2">
        <f>'use 2012-13'!BB75*rates!$D73</f>
        <v>0</v>
      </c>
      <c r="BC75" s="2">
        <f>'use 2012-13'!BC75*rates!$D73</f>
        <v>0</v>
      </c>
      <c r="BD75" s="2">
        <f>'use 2012-13'!BD75*rates!$D73</f>
        <v>0</v>
      </c>
      <c r="BE75" s="2">
        <f>'use 2012-13'!BE75*rates!$D73</f>
        <v>0</v>
      </c>
      <c r="BF75" s="2">
        <f>'use 2012-13'!BF75*rates!$D73</f>
        <v>0</v>
      </c>
      <c r="BG75" s="2">
        <f>'use 2012-13'!BG75*rates!$D73</f>
        <v>62.264658281296249</v>
      </c>
      <c r="BH75" s="2">
        <f>'use 2012-13'!BH75*rates!$D73</f>
        <v>5.268933499443512</v>
      </c>
      <c r="BI75" s="2">
        <f>'use 2012-13'!BI75*rates!$D73</f>
        <v>0</v>
      </c>
      <c r="BJ75" s="2">
        <f>'use 2012-13'!BJ75*rates!$D73</f>
        <v>1056.322178022318</v>
      </c>
      <c r="BK75" s="2">
        <f>'use 2012-13'!BK75*rates!$D73</f>
        <v>49.192433837699788</v>
      </c>
      <c r="BL75" s="2">
        <f>'use 2012-13'!BL75*rates!$D73</f>
        <v>3828.2944200231659</v>
      </c>
      <c r="BM75" s="2">
        <f>'use 2012-13'!BM75*rates!$D73</f>
        <v>466.87163919295494</v>
      </c>
      <c r="BN75" s="2">
        <f>'use 2012-13'!BN75*rates!$D73</f>
        <v>5326.9813250073621</v>
      </c>
      <c r="BO75" s="2">
        <f>'use 2012-13'!BO75*rates!$D73</f>
        <v>33.549144308561473</v>
      </c>
      <c r="BP75" s="2">
        <f>'use 2012-13'!BP75*rates!$D73</f>
        <v>758.13813612245883</v>
      </c>
      <c r="BQ75" s="2">
        <f t="shared" si="3"/>
        <v>1262721.1896113232</v>
      </c>
      <c r="BT75" s="2">
        <v>0</v>
      </c>
      <c r="BV75" s="2">
        <v>121853.97786470182</v>
      </c>
      <c r="BW75" s="2">
        <v>512077.66000000003</v>
      </c>
      <c r="BX75" s="2">
        <f t="shared" si="4"/>
        <v>633931.63786470192</v>
      </c>
      <c r="BY75" s="2">
        <f t="shared" si="5"/>
        <v>1896652.8274760251</v>
      </c>
    </row>
    <row r="76" spans="1:77" x14ac:dyDescent="0.35">
      <c r="A76" s="21">
        <v>73</v>
      </c>
      <c r="B76" s="21" t="s">
        <v>151</v>
      </c>
      <c r="C76" s="2">
        <f>'use 2012-13'!C76*rates!$D74</f>
        <v>0</v>
      </c>
      <c r="D76" s="2">
        <f>'use 2012-13'!D76*rates!$D74</f>
        <v>0</v>
      </c>
      <c r="E76" s="2">
        <f>'use 2012-13'!E76*rates!$D74</f>
        <v>0</v>
      </c>
      <c r="F76" s="2">
        <f>'use 2012-13'!F76*rates!$D74</f>
        <v>0</v>
      </c>
      <c r="G76" s="2">
        <f>'use 2012-13'!G76*rates!$D74</f>
        <v>0</v>
      </c>
      <c r="H76" s="2">
        <f>'use 2012-13'!H76*rates!$D74</f>
        <v>0</v>
      </c>
      <c r="I76" s="2">
        <f>'use 2012-13'!I76*rates!$D74</f>
        <v>0</v>
      </c>
      <c r="J76" s="2">
        <f>'use 2012-13'!J76*rates!$D74</f>
        <v>12899.594685008069</v>
      </c>
      <c r="K76" s="2">
        <f>'use 2012-13'!K76*rates!$D74</f>
        <v>6011.8079210405249</v>
      </c>
      <c r="L76" s="2">
        <f>'use 2012-13'!L76*rates!$D74</f>
        <v>0</v>
      </c>
      <c r="M76" s="2">
        <f>'use 2012-13'!M76*rates!$D74</f>
        <v>666.83070183806558</v>
      </c>
      <c r="N76" s="2">
        <f>'use 2012-13'!N76*rates!$D74</f>
        <v>0.70386694420604601</v>
      </c>
      <c r="O76" s="2">
        <f>'use 2012-13'!O76*rates!$D74</f>
        <v>18.578805118199117</v>
      </c>
      <c r="P76" s="2">
        <f>'use 2012-13'!P76*rates!$D74</f>
        <v>110.31391690525641</v>
      </c>
      <c r="Q76" s="2">
        <f>'use 2012-13'!Q76*rates!$D74</f>
        <v>92.944175639549371</v>
      </c>
      <c r="R76" s="2">
        <f>'use 2012-13'!R76*rates!$D74</f>
        <v>489.21128356271043</v>
      </c>
      <c r="S76" s="2">
        <f>'use 2012-13'!S76*rates!$D74</f>
        <v>51422.07532258681</v>
      </c>
      <c r="T76" s="2">
        <f>'use 2012-13'!T76*rates!$D74</f>
        <v>301.48176096429103</v>
      </c>
      <c r="U76" s="2">
        <f>'use 2012-13'!U76*rates!$D74</f>
        <v>268.12469808741236</v>
      </c>
      <c r="V76" s="2">
        <f>'use 2012-13'!V76*rates!$D74</f>
        <v>48734.657428601684</v>
      </c>
      <c r="W76" s="2">
        <f>'use 2012-13'!W76*rates!$D74</f>
        <v>3373.4804842509011</v>
      </c>
      <c r="X76" s="2">
        <f>'use 2012-13'!X76*rates!$D74</f>
        <v>2264.6141050023371</v>
      </c>
      <c r="Y76" s="2">
        <f>'use 2012-13'!Y76*rates!$D74</f>
        <v>1742.0565219582361</v>
      </c>
      <c r="Z76" s="2">
        <f>'use 2012-13'!Z76*rates!$D74</f>
        <v>265.33577839703474</v>
      </c>
      <c r="AA76" s="2">
        <f>'use 2012-13'!AA76*rates!$D74</f>
        <v>2.3351305774936639</v>
      </c>
      <c r="AB76" s="2">
        <f>'use 2012-13'!AB76*rates!$D74</f>
        <v>9.1046802739369372</v>
      </c>
      <c r="AC76" s="2">
        <f>'use 2012-13'!AC76*rates!$D74</f>
        <v>31077.135045650786</v>
      </c>
      <c r="AD76" s="2">
        <f>'use 2012-13'!AD76*rates!$D74</f>
        <v>10230.06281194927</v>
      </c>
      <c r="AE76" s="2">
        <f>'use 2012-13'!AE76*rates!$D74</f>
        <v>61290.271079567887</v>
      </c>
      <c r="AF76" s="2">
        <f>'use 2012-13'!AF76*rates!$D74</f>
        <v>158157.80861559542</v>
      </c>
      <c r="AG76" s="2">
        <f>'use 2012-13'!AG76*rates!$D74</f>
        <v>973344.98078794824</v>
      </c>
      <c r="AH76" s="2">
        <f>'use 2012-13'!AH76*rates!$D74</f>
        <v>240714.947610612</v>
      </c>
      <c r="AI76" s="2">
        <f>'use 2012-13'!AI76*rates!$D74</f>
        <v>104116.47170393579</v>
      </c>
      <c r="AJ76" s="2">
        <f>'use 2012-13'!AJ76*rates!$D74</f>
        <v>21595.366804897109</v>
      </c>
      <c r="AK76" s="2">
        <f>'use 2012-13'!AK76*rates!$D74</f>
        <v>38.392071230082195</v>
      </c>
      <c r="AL76" s="2">
        <f>'use 2012-13'!AL76*rates!$D74</f>
        <v>33660.227301233761</v>
      </c>
      <c r="AM76" s="2">
        <f>'use 2012-13'!AM76*rates!$D74</f>
        <v>116.82728494617442</v>
      </c>
      <c r="AN76" s="2">
        <f>'use 2012-13'!AN76*rates!$D74</f>
        <v>403.65689540823996</v>
      </c>
      <c r="AO76" s="2">
        <f>'use 2012-13'!AO76*rates!$D74</f>
        <v>374.27037127258973</v>
      </c>
      <c r="AP76" s="2">
        <f>'use 2012-13'!AP76*rates!$D74</f>
        <v>55.413711031717078</v>
      </c>
      <c r="AQ76" s="2">
        <f>'use 2012-13'!AQ76*rates!$D74</f>
        <v>0</v>
      </c>
      <c r="AR76" s="2">
        <f>'use 2012-13'!AR76*rates!$D74</f>
        <v>0</v>
      </c>
      <c r="AS76" s="2">
        <f>'use 2012-13'!AS76*rates!$D74</f>
        <v>0</v>
      </c>
      <c r="AT76" s="2">
        <f>'use 2012-13'!AT76*rates!$D74</f>
        <v>1044.1537230351237</v>
      </c>
      <c r="AU76" s="2">
        <f>'use 2012-13'!AU76*rates!$D74</f>
        <v>0</v>
      </c>
      <c r="AV76" s="2">
        <f>'use 2012-13'!AV76*rates!$D74</f>
        <v>0</v>
      </c>
      <c r="AW76" s="2">
        <f>'use 2012-13'!AW76*rates!$D74</f>
        <v>0</v>
      </c>
      <c r="AX76" s="2">
        <f>'use 2012-13'!AX76*rates!$D74</f>
        <v>0</v>
      </c>
      <c r="AY76" s="2">
        <f>'use 2012-13'!AY76*rates!$D74</f>
        <v>0</v>
      </c>
      <c r="AZ76" s="2">
        <f>'use 2012-13'!AZ76*rates!$D74</f>
        <v>310.88559400668549</v>
      </c>
      <c r="BA76" s="2">
        <f>'use 2012-13'!BA76*rates!$D74</f>
        <v>0</v>
      </c>
      <c r="BB76" s="2">
        <f>'use 2012-13'!BB76*rates!$D74</f>
        <v>0</v>
      </c>
      <c r="BC76" s="2">
        <f>'use 2012-13'!BC76*rates!$D74</f>
        <v>0</v>
      </c>
      <c r="BD76" s="2">
        <f>'use 2012-13'!BD76*rates!$D74</f>
        <v>0</v>
      </c>
      <c r="BE76" s="2">
        <f>'use 2012-13'!BE76*rates!$D74</f>
        <v>0</v>
      </c>
      <c r="BF76" s="2">
        <f>'use 2012-13'!BF76*rates!$D74</f>
        <v>0</v>
      </c>
      <c r="BG76" s="2">
        <f>'use 2012-13'!BG76*rates!$D74</f>
        <v>0</v>
      </c>
      <c r="BH76" s="2">
        <f>'use 2012-13'!BH76*rates!$D74</f>
        <v>0</v>
      </c>
      <c r="BI76" s="2">
        <f>'use 2012-13'!BI76*rates!$D74</f>
        <v>0</v>
      </c>
      <c r="BJ76" s="2">
        <f>'use 2012-13'!BJ76*rates!$D74</f>
        <v>0</v>
      </c>
      <c r="BK76" s="2">
        <f>'use 2012-13'!BK76*rates!$D74</f>
        <v>0</v>
      </c>
      <c r="BL76" s="2">
        <f>'use 2012-13'!BL76*rates!$D74</f>
        <v>0</v>
      </c>
      <c r="BM76" s="2">
        <f>'use 2012-13'!BM76*rates!$D74</f>
        <v>0</v>
      </c>
      <c r="BN76" s="2">
        <f>'use 2012-13'!BN76*rates!$D74</f>
        <v>0</v>
      </c>
      <c r="BO76" s="2">
        <f>'use 2012-13'!BO76*rates!$D74</f>
        <v>0</v>
      </c>
      <c r="BP76" s="2">
        <f>'use 2012-13'!BP76*rates!$D74</f>
        <v>0</v>
      </c>
      <c r="BQ76" s="2">
        <f t="shared" si="3"/>
        <v>1765204.1226790773</v>
      </c>
      <c r="BT76" s="2">
        <v>0</v>
      </c>
      <c r="BV76" s="2">
        <v>170143.6071617933</v>
      </c>
      <c r="BW76" s="2">
        <v>805296.59999999974</v>
      </c>
      <c r="BX76" s="2">
        <f t="shared" si="4"/>
        <v>975440.20716179302</v>
      </c>
      <c r="BY76" s="2">
        <f t="shared" si="5"/>
        <v>2740644.3298408706</v>
      </c>
    </row>
    <row r="77" spans="1:77" x14ac:dyDescent="0.35">
      <c r="A77" s="21">
        <v>74</v>
      </c>
      <c r="B77" s="21" t="s">
        <v>152</v>
      </c>
      <c r="C77" s="2">
        <f>'use 2012-13'!C77*rates!$D75</f>
        <v>0</v>
      </c>
      <c r="D77" s="2">
        <f>'use 2012-13'!D77*rates!$D75</f>
        <v>0</v>
      </c>
      <c r="E77" s="2">
        <f>'use 2012-13'!E77*rates!$D75</f>
        <v>0</v>
      </c>
      <c r="F77" s="2">
        <f>'use 2012-13'!F77*rates!$D75</f>
        <v>0</v>
      </c>
      <c r="G77" s="2">
        <f>'use 2012-13'!G77*rates!$D75</f>
        <v>0</v>
      </c>
      <c r="H77" s="2">
        <f>'use 2012-13'!H77*rates!$D75</f>
        <v>0</v>
      </c>
      <c r="I77" s="2">
        <f>'use 2012-13'!I77*rates!$D75</f>
        <v>0</v>
      </c>
      <c r="J77" s="2">
        <f>'use 2012-13'!J77*rates!$D75</f>
        <v>15986.5658084518</v>
      </c>
      <c r="K77" s="2">
        <f>'use 2012-13'!K77*rates!$D75</f>
        <v>19165.516414210055</v>
      </c>
      <c r="L77" s="2">
        <f>'use 2012-13'!L77*rates!$D75</f>
        <v>0</v>
      </c>
      <c r="M77" s="2">
        <f>'use 2012-13'!M77*rates!$D75</f>
        <v>10824.370347100163</v>
      </c>
      <c r="N77" s="2">
        <f>'use 2012-13'!N77*rates!$D75</f>
        <v>52.341105232781736</v>
      </c>
      <c r="O77" s="2">
        <f>'use 2012-13'!O77*rates!$D75</f>
        <v>135.92926575793646</v>
      </c>
      <c r="P77" s="2">
        <f>'use 2012-13'!P77*rates!$D75</f>
        <v>592.92606332902028</v>
      </c>
      <c r="Q77" s="2">
        <f>'use 2012-13'!Q77*rates!$D75</f>
        <v>7788.0989137860079</v>
      </c>
      <c r="R77" s="2">
        <f>'use 2012-13'!R77*rates!$D75</f>
        <v>15000.239856401335</v>
      </c>
      <c r="S77" s="2">
        <f>'use 2012-13'!S77*rates!$D75</f>
        <v>226142.58663015088</v>
      </c>
      <c r="T77" s="2">
        <f>'use 2012-13'!T77*rates!$D75</f>
        <v>1416.435808957782</v>
      </c>
      <c r="U77" s="2">
        <f>'use 2012-13'!U77*rates!$D75</f>
        <v>1621.4800360281026</v>
      </c>
      <c r="V77" s="2">
        <f>'use 2012-13'!V77*rates!$D75</f>
        <v>56352.231513732106</v>
      </c>
      <c r="W77" s="2">
        <f>'use 2012-13'!W77*rates!$D75</f>
        <v>8475.1267123556827</v>
      </c>
      <c r="X77" s="2">
        <f>'use 2012-13'!X77*rates!$D75</f>
        <v>19762.869279282095</v>
      </c>
      <c r="Y77" s="2">
        <f>'use 2012-13'!Y77*rates!$D75</f>
        <v>3462.836097430315</v>
      </c>
      <c r="Z77" s="2">
        <f>'use 2012-13'!Z77*rates!$D75</f>
        <v>618.25792512609496</v>
      </c>
      <c r="AA77" s="2">
        <f>'use 2012-13'!AA77*rates!$D75</f>
        <v>32.788963109547957</v>
      </c>
      <c r="AB77" s="2">
        <f>'use 2012-13'!AB77*rates!$D75</f>
        <v>784.84698064125701</v>
      </c>
      <c r="AC77" s="2">
        <f>'use 2012-13'!AC77*rates!$D75</f>
        <v>25650.834712226144</v>
      </c>
      <c r="AD77" s="2">
        <f>'use 2012-13'!AD77*rates!$D75</f>
        <v>59274.86508945738</v>
      </c>
      <c r="AE77" s="2">
        <f>'use 2012-13'!AE77*rates!$D75</f>
        <v>118971.16014403068</v>
      </c>
      <c r="AF77" s="2">
        <f>'use 2012-13'!AF77*rates!$D75</f>
        <v>138328.32420572959</v>
      </c>
      <c r="AG77" s="2">
        <f>'use 2012-13'!AG77*rates!$D75</f>
        <v>4037841.9965414125</v>
      </c>
      <c r="AH77" s="2">
        <f>'use 2012-13'!AH77*rates!$D75</f>
        <v>434928.51209529006</v>
      </c>
      <c r="AI77" s="2">
        <f>'use 2012-13'!AI77*rates!$D75</f>
        <v>284636.0542029299</v>
      </c>
      <c r="AJ77" s="2">
        <f>'use 2012-13'!AJ77*rates!$D75</f>
        <v>20060.956564128464</v>
      </c>
      <c r="AK77" s="2">
        <f>'use 2012-13'!AK77*rates!$D75</f>
        <v>5119.6955135605676</v>
      </c>
      <c r="AL77" s="2">
        <f>'use 2012-13'!AL77*rates!$D75</f>
        <v>39941.351517982039</v>
      </c>
      <c r="AM77" s="2">
        <f>'use 2012-13'!AM77*rates!$D75</f>
        <v>4610.3662294736087</v>
      </c>
      <c r="AN77" s="2">
        <f>'use 2012-13'!AN77*rates!$D75</f>
        <v>9755.4491454169147</v>
      </c>
      <c r="AO77" s="2">
        <f>'use 2012-13'!AO77*rates!$D75</f>
        <v>62286.240617063944</v>
      </c>
      <c r="AP77" s="2">
        <f>'use 2012-13'!AP77*rates!$D75</f>
        <v>146.87996883251225</v>
      </c>
      <c r="AQ77" s="2">
        <f>'use 2012-13'!AQ77*rates!$D75</f>
        <v>0</v>
      </c>
      <c r="AR77" s="2">
        <f>'use 2012-13'!AR77*rates!$D75</f>
        <v>0</v>
      </c>
      <c r="AS77" s="2">
        <f>'use 2012-13'!AS77*rates!$D75</f>
        <v>0</v>
      </c>
      <c r="AT77" s="2">
        <f>'use 2012-13'!AT77*rates!$D75</f>
        <v>1411.5081070507149</v>
      </c>
      <c r="AU77" s="2">
        <f>'use 2012-13'!AU77*rates!$D75</f>
        <v>0</v>
      </c>
      <c r="AV77" s="2">
        <f>'use 2012-13'!AV77*rates!$D75</f>
        <v>0</v>
      </c>
      <c r="AW77" s="2">
        <f>'use 2012-13'!AW77*rates!$D75</f>
        <v>0</v>
      </c>
      <c r="AX77" s="2">
        <f>'use 2012-13'!AX77*rates!$D75</f>
        <v>0</v>
      </c>
      <c r="AY77" s="2">
        <f>'use 2012-13'!AY77*rates!$D75</f>
        <v>0</v>
      </c>
      <c r="AZ77" s="2">
        <f>'use 2012-13'!AZ77*rates!$D75</f>
        <v>483.27966165070171</v>
      </c>
      <c r="BA77" s="2">
        <f>'use 2012-13'!BA77*rates!$D75</f>
        <v>0</v>
      </c>
      <c r="BB77" s="2">
        <f>'use 2012-13'!BB77*rates!$D75</f>
        <v>0</v>
      </c>
      <c r="BC77" s="2">
        <f>'use 2012-13'!BC77*rates!$D75</f>
        <v>0</v>
      </c>
      <c r="BD77" s="2">
        <f>'use 2012-13'!BD77*rates!$D75</f>
        <v>0</v>
      </c>
      <c r="BE77" s="2">
        <f>'use 2012-13'!BE77*rates!$D75</f>
        <v>0</v>
      </c>
      <c r="BF77" s="2">
        <f>'use 2012-13'!BF77*rates!$D75</f>
        <v>0</v>
      </c>
      <c r="BG77" s="2">
        <f>'use 2012-13'!BG77*rates!$D75</f>
        <v>0</v>
      </c>
      <c r="BH77" s="2">
        <f>'use 2012-13'!BH77*rates!$D75</f>
        <v>0</v>
      </c>
      <c r="BI77" s="2">
        <f>'use 2012-13'!BI77*rates!$D75</f>
        <v>0</v>
      </c>
      <c r="BJ77" s="2">
        <f>'use 2012-13'!BJ77*rates!$D75</f>
        <v>0</v>
      </c>
      <c r="BK77" s="2">
        <f>'use 2012-13'!BK77*rates!$D75</f>
        <v>0</v>
      </c>
      <c r="BL77" s="2">
        <f>'use 2012-13'!BL77*rates!$D75</f>
        <v>0</v>
      </c>
      <c r="BM77" s="2">
        <f>'use 2012-13'!BM77*rates!$D75</f>
        <v>0</v>
      </c>
      <c r="BN77" s="2">
        <f>'use 2012-13'!BN77*rates!$D75</f>
        <v>0</v>
      </c>
      <c r="BO77" s="2">
        <f>'use 2012-13'!BO77*rates!$D75</f>
        <v>0</v>
      </c>
      <c r="BP77" s="2">
        <f>'use 2012-13'!BP77*rates!$D75</f>
        <v>0</v>
      </c>
      <c r="BQ77" s="2">
        <f t="shared" si="3"/>
        <v>5631662.9220373183</v>
      </c>
      <c r="BT77" s="2">
        <v>0</v>
      </c>
      <c r="BV77" s="2">
        <v>336652.34018456674</v>
      </c>
      <c r="BW77" s="2">
        <v>8053543.7699999977</v>
      </c>
      <c r="BX77" s="2">
        <f t="shared" si="4"/>
        <v>8390196.1101845652</v>
      </c>
      <c r="BY77" s="2">
        <f t="shared" si="5"/>
        <v>14021859.032221884</v>
      </c>
    </row>
    <row r="78" spans="1:77" x14ac:dyDescent="0.35">
      <c r="A78" s="21">
        <v>75</v>
      </c>
      <c r="B78" s="21" t="s">
        <v>153</v>
      </c>
      <c r="C78" s="2">
        <f>'use 2012-13'!C78*rates!$D76</f>
        <v>853542</v>
      </c>
      <c r="D78" s="2">
        <f>'use 2012-13'!D78*rates!$D76</f>
        <v>0</v>
      </c>
      <c r="E78" s="2">
        <f>'use 2012-13'!E78*rates!$D76</f>
        <v>0</v>
      </c>
      <c r="F78" s="2">
        <f>'use 2012-13'!F78*rates!$D76</f>
        <v>2492.936115740808</v>
      </c>
      <c r="G78" s="2">
        <f>'use 2012-13'!G78*rates!$D76</f>
        <v>0</v>
      </c>
      <c r="H78" s="2">
        <f>'use 2012-13'!H78*rates!$D76</f>
        <v>0</v>
      </c>
      <c r="I78" s="2">
        <f>'use 2012-13'!I78*rates!$D76</f>
        <v>0</v>
      </c>
      <c r="J78" s="2">
        <f>'use 2012-13'!J78*rates!$D76</f>
        <v>0</v>
      </c>
      <c r="K78" s="2">
        <f>'use 2012-13'!K78*rates!$D76</f>
        <v>0</v>
      </c>
      <c r="L78" s="2">
        <f>'use 2012-13'!L78*rates!$D76</f>
        <v>0</v>
      </c>
      <c r="M78" s="2">
        <f>'use 2012-13'!M78*rates!$D76</f>
        <v>0</v>
      </c>
      <c r="N78" s="2">
        <f>'use 2012-13'!N78*rates!$D76</f>
        <v>0</v>
      </c>
      <c r="O78" s="2">
        <f>'use 2012-13'!O78*rates!$D76</f>
        <v>0</v>
      </c>
      <c r="P78" s="2">
        <f>'use 2012-13'!P78*rates!$D76</f>
        <v>0</v>
      </c>
      <c r="Q78" s="2">
        <f>'use 2012-13'!Q78*rates!$D76</f>
        <v>0</v>
      </c>
      <c r="R78" s="2">
        <f>'use 2012-13'!R78*rates!$D76</f>
        <v>0</v>
      </c>
      <c r="S78" s="2">
        <f>'use 2012-13'!S78*rates!$D76</f>
        <v>0</v>
      </c>
      <c r="T78" s="2">
        <f>'use 2012-13'!T78*rates!$D76</f>
        <v>0</v>
      </c>
      <c r="U78" s="2">
        <f>'use 2012-13'!U78*rates!$D76</f>
        <v>0</v>
      </c>
      <c r="V78" s="2">
        <f>'use 2012-13'!V78*rates!$D76</f>
        <v>0</v>
      </c>
      <c r="W78" s="2">
        <f>'use 2012-13'!W78*rates!$D76</f>
        <v>0</v>
      </c>
      <c r="X78" s="2">
        <f>'use 2012-13'!X78*rates!$D76</f>
        <v>0</v>
      </c>
      <c r="Y78" s="2">
        <f>'use 2012-13'!Y78*rates!$D76</f>
        <v>0</v>
      </c>
      <c r="Z78" s="2">
        <f>'use 2012-13'!Z78*rates!$D76</f>
        <v>0</v>
      </c>
      <c r="AA78" s="2">
        <f>'use 2012-13'!AA78*rates!$D76</f>
        <v>0</v>
      </c>
      <c r="AB78" s="2">
        <f>'use 2012-13'!AB78*rates!$D76</f>
        <v>0</v>
      </c>
      <c r="AC78" s="2">
        <f>'use 2012-13'!AC78*rates!$D76</f>
        <v>0</v>
      </c>
      <c r="AD78" s="2">
        <f>'use 2012-13'!AD78*rates!$D76</f>
        <v>0</v>
      </c>
      <c r="AE78" s="2">
        <f>'use 2012-13'!AE78*rates!$D76</f>
        <v>0</v>
      </c>
      <c r="AF78" s="2">
        <f>'use 2012-13'!AF78*rates!$D76</f>
        <v>0</v>
      </c>
      <c r="AG78" s="2">
        <f>'use 2012-13'!AG78*rates!$D76</f>
        <v>0</v>
      </c>
      <c r="AH78" s="2">
        <f>'use 2012-13'!AH78*rates!$D76</f>
        <v>0</v>
      </c>
      <c r="AI78" s="2">
        <f>'use 2012-13'!AI78*rates!$D76</f>
        <v>0</v>
      </c>
      <c r="AJ78" s="2">
        <f>'use 2012-13'!AJ78*rates!$D76</f>
        <v>0</v>
      </c>
      <c r="AK78" s="2">
        <f>'use 2012-13'!AK78*rates!$D76</f>
        <v>0</v>
      </c>
      <c r="AL78" s="2">
        <f>'use 2012-13'!AL78*rates!$D76</f>
        <v>0</v>
      </c>
      <c r="AM78" s="2">
        <f>'use 2012-13'!AM78*rates!$D76</f>
        <v>0</v>
      </c>
      <c r="AN78" s="2">
        <f>'use 2012-13'!AN78*rates!$D76</f>
        <v>0</v>
      </c>
      <c r="AO78" s="2">
        <f>'use 2012-13'!AO78*rates!$D76</f>
        <v>1.5451488037416658E-3</v>
      </c>
      <c r="AP78" s="2">
        <f>'use 2012-13'!AP78*rates!$D76</f>
        <v>0</v>
      </c>
      <c r="AQ78" s="2">
        <f>'use 2012-13'!AQ78*rates!$D76</f>
        <v>1468155.8854405335</v>
      </c>
      <c r="AR78" s="2">
        <f>'use 2012-13'!AR78*rates!$D76</f>
        <v>0</v>
      </c>
      <c r="AS78" s="2">
        <f>'use 2012-13'!AS78*rates!$D76</f>
        <v>0</v>
      </c>
      <c r="AT78" s="2">
        <f>'use 2012-13'!AT78*rates!$D76</f>
        <v>0</v>
      </c>
      <c r="AU78" s="2">
        <f>'use 2012-13'!AU78*rates!$D76</f>
        <v>0</v>
      </c>
      <c r="AV78" s="2">
        <f>'use 2012-13'!AV78*rates!$D76</f>
        <v>0</v>
      </c>
      <c r="AW78" s="2">
        <f>'use 2012-13'!AW78*rates!$D76</f>
        <v>0</v>
      </c>
      <c r="AX78" s="2">
        <f>'use 2012-13'!AX78*rates!$D76</f>
        <v>0</v>
      </c>
      <c r="AY78" s="2">
        <f>'use 2012-13'!AY78*rates!$D76</f>
        <v>0</v>
      </c>
      <c r="AZ78" s="2">
        <f>'use 2012-13'!AZ78*rates!$D76</f>
        <v>0</v>
      </c>
      <c r="BA78" s="2">
        <f>'use 2012-13'!BA78*rates!$D76</f>
        <v>0</v>
      </c>
      <c r="BB78" s="2">
        <f>'use 2012-13'!BB78*rates!$D76</f>
        <v>0</v>
      </c>
      <c r="BC78" s="2">
        <f>'use 2012-13'!BC78*rates!$D76</f>
        <v>0</v>
      </c>
      <c r="BD78" s="2">
        <f>'use 2012-13'!BD78*rates!$D76</f>
        <v>0</v>
      </c>
      <c r="BE78" s="2">
        <f>'use 2012-13'!BE78*rates!$D76</f>
        <v>0</v>
      </c>
      <c r="BF78" s="2">
        <f>'use 2012-13'!BF78*rates!$D76</f>
        <v>0</v>
      </c>
      <c r="BG78" s="2">
        <f>'use 2012-13'!BG78*rates!$D76</f>
        <v>0</v>
      </c>
      <c r="BH78" s="2">
        <f>'use 2012-13'!BH78*rates!$D76</f>
        <v>0</v>
      </c>
      <c r="BI78" s="2">
        <f>'use 2012-13'!BI78*rates!$D76</f>
        <v>0</v>
      </c>
      <c r="BJ78" s="2">
        <f>'use 2012-13'!BJ78*rates!$D76</f>
        <v>0</v>
      </c>
      <c r="BK78" s="2">
        <f>'use 2012-13'!BK78*rates!$D76</f>
        <v>0</v>
      </c>
      <c r="BL78" s="2">
        <f>'use 2012-13'!BL78*rates!$D76</f>
        <v>0</v>
      </c>
      <c r="BM78" s="2">
        <f>'use 2012-13'!BM78*rates!$D76</f>
        <v>0</v>
      </c>
      <c r="BN78" s="2">
        <f>'use 2012-13'!BN78*rates!$D76</f>
        <v>0</v>
      </c>
      <c r="BO78" s="2">
        <f>'use 2012-13'!BO78*rates!$D76</f>
        <v>0</v>
      </c>
      <c r="BP78" s="2">
        <f>'use 2012-13'!BP78*rates!$D76</f>
        <v>0</v>
      </c>
      <c r="BQ78" s="2">
        <f t="shared" si="3"/>
        <v>2324190.8231014232</v>
      </c>
      <c r="BT78" s="2">
        <v>0</v>
      </c>
      <c r="BV78" s="2">
        <v>105810.92764023061</v>
      </c>
      <c r="BW78" s="2">
        <v>48706.33</v>
      </c>
      <c r="BX78" s="2">
        <f t="shared" si="4"/>
        <v>154517.25764023061</v>
      </c>
      <c r="BY78" s="2">
        <f t="shared" si="5"/>
        <v>2478708.0807416537</v>
      </c>
    </row>
    <row r="79" spans="1:77" x14ac:dyDescent="0.35">
      <c r="A79" s="21">
        <v>76</v>
      </c>
      <c r="B79" s="21" t="s">
        <v>154</v>
      </c>
      <c r="C79" s="2">
        <f>'use 2012-13'!C79*rates!$D77</f>
        <v>39096</v>
      </c>
      <c r="D79" s="2">
        <f>'use 2012-13'!D79*rates!$D77</f>
        <v>0</v>
      </c>
      <c r="E79" s="2">
        <f>'use 2012-13'!E79*rates!$D77</f>
        <v>0</v>
      </c>
      <c r="F79" s="2">
        <f>'use 2012-13'!F79*rates!$D77</f>
        <v>0</v>
      </c>
      <c r="G79" s="2">
        <f>'use 2012-13'!G79*rates!$D77</f>
        <v>0</v>
      </c>
      <c r="H79" s="2">
        <f>'use 2012-13'!H79*rates!$D77</f>
        <v>0</v>
      </c>
      <c r="I79" s="2">
        <f>'use 2012-13'!I79*rates!$D77</f>
        <v>0</v>
      </c>
      <c r="J79" s="2">
        <f>'use 2012-13'!J79*rates!$D77</f>
        <v>0</v>
      </c>
      <c r="K79" s="2">
        <f>'use 2012-13'!K79*rates!$D77</f>
        <v>0</v>
      </c>
      <c r="L79" s="2">
        <f>'use 2012-13'!L79*rates!$D77</f>
        <v>0</v>
      </c>
      <c r="M79" s="2">
        <f>'use 2012-13'!M79*rates!$D77</f>
        <v>0</v>
      </c>
      <c r="N79" s="2">
        <f>'use 2012-13'!N79*rates!$D77</f>
        <v>0</v>
      </c>
      <c r="O79" s="2">
        <f>'use 2012-13'!O79*rates!$D77</f>
        <v>0</v>
      </c>
      <c r="P79" s="2">
        <f>'use 2012-13'!P79*rates!$D77</f>
        <v>0</v>
      </c>
      <c r="Q79" s="2">
        <f>'use 2012-13'!Q79*rates!$D77</f>
        <v>0</v>
      </c>
      <c r="R79" s="2">
        <f>'use 2012-13'!R79*rates!$D77</f>
        <v>0</v>
      </c>
      <c r="S79" s="2">
        <f>'use 2012-13'!S79*rates!$D77</f>
        <v>142.63899274874646</v>
      </c>
      <c r="T79" s="2">
        <f>'use 2012-13'!T79*rates!$D77</f>
        <v>0</v>
      </c>
      <c r="U79" s="2">
        <f>'use 2012-13'!U79*rates!$D77</f>
        <v>0</v>
      </c>
      <c r="V79" s="2">
        <f>'use 2012-13'!V79*rates!$D77</f>
        <v>0</v>
      </c>
      <c r="W79" s="2">
        <f>'use 2012-13'!W79*rates!$D77</f>
        <v>0</v>
      </c>
      <c r="X79" s="2">
        <f>'use 2012-13'!X79*rates!$D77</f>
        <v>0</v>
      </c>
      <c r="Y79" s="2">
        <f>'use 2012-13'!Y79*rates!$D77</f>
        <v>0</v>
      </c>
      <c r="Z79" s="2">
        <f>'use 2012-13'!Z79*rates!$D77</f>
        <v>0</v>
      </c>
      <c r="AA79" s="2">
        <f>'use 2012-13'!AA79*rates!$D77</f>
        <v>0</v>
      </c>
      <c r="AB79" s="2">
        <f>'use 2012-13'!AB79*rates!$D77</f>
        <v>0</v>
      </c>
      <c r="AC79" s="2">
        <f>'use 2012-13'!AC79*rates!$D77</f>
        <v>0</v>
      </c>
      <c r="AD79" s="2">
        <f>'use 2012-13'!AD79*rates!$D77</f>
        <v>0</v>
      </c>
      <c r="AE79" s="2">
        <f>'use 2012-13'!AE79*rates!$D77</f>
        <v>0</v>
      </c>
      <c r="AF79" s="2">
        <f>'use 2012-13'!AF79*rates!$D77</f>
        <v>0</v>
      </c>
      <c r="AG79" s="2">
        <f>'use 2012-13'!AG79*rates!$D77</f>
        <v>1695.9950441228782</v>
      </c>
      <c r="AH79" s="2">
        <f>'use 2012-13'!AH79*rates!$D77</f>
        <v>830.02924506926354</v>
      </c>
      <c r="AI79" s="2">
        <f>'use 2012-13'!AI79*rates!$D77</f>
        <v>0</v>
      </c>
      <c r="AJ79" s="2">
        <f>'use 2012-13'!AJ79*rates!$D77</f>
        <v>0</v>
      </c>
      <c r="AK79" s="2">
        <f>'use 2012-13'!AK79*rates!$D77</f>
        <v>2.958081470482744E-2</v>
      </c>
      <c r="AL79" s="2">
        <f>'use 2012-13'!AL79*rates!$D77</f>
        <v>0</v>
      </c>
      <c r="AM79" s="2">
        <f>'use 2012-13'!AM79*rates!$D77</f>
        <v>0</v>
      </c>
      <c r="AN79" s="2">
        <f>'use 2012-13'!AN79*rates!$D77</f>
        <v>0</v>
      </c>
      <c r="AO79" s="2">
        <f>'use 2012-13'!AO79*rates!$D77</f>
        <v>0</v>
      </c>
      <c r="AP79" s="2">
        <f>'use 2012-13'!AP79*rates!$D77</f>
        <v>0</v>
      </c>
      <c r="AQ79" s="2">
        <f>'use 2012-13'!AQ79*rates!$D77</f>
        <v>239069.99527608231</v>
      </c>
      <c r="AR79" s="2">
        <f>'use 2012-13'!AR79*rates!$D77</f>
        <v>0</v>
      </c>
      <c r="AS79" s="2">
        <f>'use 2012-13'!AS79*rates!$D77</f>
        <v>0</v>
      </c>
      <c r="AT79" s="2">
        <f>'use 2012-13'!AT79*rates!$D77</f>
        <v>0</v>
      </c>
      <c r="AU79" s="2">
        <f>'use 2012-13'!AU79*rates!$D77</f>
        <v>0</v>
      </c>
      <c r="AV79" s="2">
        <f>'use 2012-13'!AV79*rates!$D77</f>
        <v>0</v>
      </c>
      <c r="AW79" s="2">
        <f>'use 2012-13'!AW79*rates!$D77</f>
        <v>0</v>
      </c>
      <c r="AX79" s="2">
        <f>'use 2012-13'!AX79*rates!$D77</f>
        <v>0</v>
      </c>
      <c r="AY79" s="2">
        <f>'use 2012-13'!AY79*rates!$D77</f>
        <v>0</v>
      </c>
      <c r="AZ79" s="2">
        <f>'use 2012-13'!AZ79*rates!$D77</f>
        <v>5688.3063427064972</v>
      </c>
      <c r="BA79" s="2">
        <f>'use 2012-13'!BA79*rates!$D77</f>
        <v>0</v>
      </c>
      <c r="BB79" s="2">
        <f>'use 2012-13'!BB79*rates!$D77</f>
        <v>184612.01382714842</v>
      </c>
      <c r="BC79" s="2">
        <f>'use 2012-13'!BC79*rates!$D77</f>
        <v>78.880125115295385</v>
      </c>
      <c r="BD79" s="2">
        <f>'use 2012-13'!BD79*rates!$D77</f>
        <v>0</v>
      </c>
      <c r="BE79" s="2">
        <f>'use 2012-13'!BE79*rates!$D77</f>
        <v>0</v>
      </c>
      <c r="BF79" s="2">
        <f>'use 2012-13'!BF79*rates!$D77</f>
        <v>0</v>
      </c>
      <c r="BG79" s="2">
        <f>'use 2012-13'!BG79*rates!$D77</f>
        <v>0</v>
      </c>
      <c r="BH79" s="2">
        <f>'use 2012-13'!BH79*rates!$D77</f>
        <v>0</v>
      </c>
      <c r="BI79" s="2">
        <f>'use 2012-13'!BI79*rates!$D77</f>
        <v>0</v>
      </c>
      <c r="BJ79" s="2">
        <f>'use 2012-13'!BJ79*rates!$D77</f>
        <v>0</v>
      </c>
      <c r="BK79" s="2">
        <f>'use 2012-13'!BK79*rates!$D77</f>
        <v>0</v>
      </c>
      <c r="BL79" s="2">
        <f>'use 2012-13'!BL79*rates!$D77</f>
        <v>0</v>
      </c>
      <c r="BM79" s="2">
        <f>'use 2012-13'!BM79*rates!$D77</f>
        <v>0</v>
      </c>
      <c r="BN79" s="2">
        <f>'use 2012-13'!BN79*rates!$D77</f>
        <v>0</v>
      </c>
      <c r="BO79" s="2">
        <f>'use 2012-13'!BO79*rates!$D77</f>
        <v>0</v>
      </c>
      <c r="BP79" s="2">
        <f>'use 2012-13'!BP79*rates!$D77</f>
        <v>0</v>
      </c>
      <c r="BQ79" s="2">
        <f t="shared" si="3"/>
        <v>471213.88843380811</v>
      </c>
      <c r="BR79" s="2">
        <v>304203.00752825884</v>
      </c>
      <c r="BT79" s="2">
        <v>0</v>
      </c>
      <c r="BV79" s="2">
        <v>51210.457394013247</v>
      </c>
      <c r="BX79" s="2">
        <f t="shared" si="4"/>
        <v>355413.46492227208</v>
      </c>
      <c r="BY79" s="2">
        <f t="shared" si="5"/>
        <v>826627.35335608013</v>
      </c>
    </row>
    <row r="80" spans="1:77" x14ac:dyDescent="0.35">
      <c r="A80" s="21">
        <v>77</v>
      </c>
      <c r="B80" s="21" t="s">
        <v>155</v>
      </c>
      <c r="C80" s="2">
        <f>'use 2012-13'!C80*rates!$D78</f>
        <v>0</v>
      </c>
      <c r="D80" s="2">
        <f>'use 2012-13'!D80*rates!$D78</f>
        <v>0</v>
      </c>
      <c r="E80" s="2">
        <f>'use 2012-13'!E80*rates!$D78</f>
        <v>0</v>
      </c>
      <c r="F80" s="2">
        <f>'use 2012-13'!F80*rates!$D78</f>
        <v>39.394600161839612</v>
      </c>
      <c r="G80" s="2">
        <f>'use 2012-13'!G80*rates!$D78</f>
        <v>0</v>
      </c>
      <c r="H80" s="2">
        <f>'use 2012-13'!H80*rates!$D78</f>
        <v>0</v>
      </c>
      <c r="I80" s="2">
        <f>'use 2012-13'!I80*rates!$D78</f>
        <v>0</v>
      </c>
      <c r="J80" s="2">
        <f>'use 2012-13'!J80*rates!$D78</f>
        <v>0</v>
      </c>
      <c r="K80" s="2">
        <f>'use 2012-13'!K80*rates!$D78</f>
        <v>0</v>
      </c>
      <c r="L80" s="2">
        <f>'use 2012-13'!L80*rates!$D78</f>
        <v>0</v>
      </c>
      <c r="M80" s="2">
        <f>'use 2012-13'!M80*rates!$D78</f>
        <v>0</v>
      </c>
      <c r="N80" s="2">
        <f>'use 2012-13'!N80*rates!$D78</f>
        <v>0</v>
      </c>
      <c r="O80" s="2">
        <f>'use 2012-13'!O80*rates!$D78</f>
        <v>0</v>
      </c>
      <c r="P80" s="2">
        <f>'use 2012-13'!P80*rates!$D78</f>
        <v>0</v>
      </c>
      <c r="Q80" s="2">
        <f>'use 2012-13'!Q80*rates!$D78</f>
        <v>0</v>
      </c>
      <c r="R80" s="2">
        <f>'use 2012-13'!R80*rates!$D78</f>
        <v>0</v>
      </c>
      <c r="S80" s="2">
        <f>'use 2012-13'!S80*rates!$D78</f>
        <v>61509.420516967206</v>
      </c>
      <c r="T80" s="2">
        <f>'use 2012-13'!T80*rates!$D78</f>
        <v>4328.1040291973277</v>
      </c>
      <c r="U80" s="2">
        <f>'use 2012-13'!U80*rates!$D78</f>
        <v>6701.7544086992384</v>
      </c>
      <c r="V80" s="2">
        <f>'use 2012-13'!V80*rates!$D78</f>
        <v>38589.299388066785</v>
      </c>
      <c r="W80" s="2">
        <f>'use 2012-13'!W80*rates!$D78</f>
        <v>6587.9672910370427</v>
      </c>
      <c r="X80" s="2">
        <f>'use 2012-13'!X80*rates!$D78</f>
        <v>21152.019117910422</v>
      </c>
      <c r="Y80" s="2">
        <f>'use 2012-13'!Y80*rates!$D78</f>
        <v>1482.3764977085741</v>
      </c>
      <c r="Z80" s="2">
        <f>'use 2012-13'!Z80*rates!$D78</f>
        <v>470.32043224870517</v>
      </c>
      <c r="AA80" s="2">
        <f>'use 2012-13'!AA80*rates!$D78</f>
        <v>71.637299407453071</v>
      </c>
      <c r="AB80" s="2">
        <f>'use 2012-13'!AB80*rates!$D78</f>
        <v>152.70116008917182</v>
      </c>
      <c r="AC80" s="2">
        <f>'use 2012-13'!AC80*rates!$D78</f>
        <v>11563.526499110965</v>
      </c>
      <c r="AD80" s="2">
        <f>'use 2012-13'!AD80*rates!$D78</f>
        <v>9946.4294673406966</v>
      </c>
      <c r="AE80" s="2">
        <f>'use 2012-13'!AE80*rates!$D78</f>
        <v>36158.885295195942</v>
      </c>
      <c r="AF80" s="2">
        <f>'use 2012-13'!AF80*rates!$D78</f>
        <v>150.56558591716677</v>
      </c>
      <c r="AG80" s="2">
        <f>'use 2012-13'!AG80*rates!$D78</f>
        <v>133521.75714130542</v>
      </c>
      <c r="AH80" s="2">
        <f>'use 2012-13'!AH80*rates!$D78</f>
        <v>716.81654148417374</v>
      </c>
      <c r="AI80" s="2">
        <f>'use 2012-13'!AI80*rates!$D78</f>
        <v>55451.57032923089</v>
      </c>
      <c r="AJ80" s="2">
        <f>'use 2012-13'!AJ80*rates!$D78</f>
        <v>8949.3345615447124</v>
      </c>
      <c r="AK80" s="2">
        <f>'use 2012-13'!AK80*rates!$D78</f>
        <v>646.48249100245039</v>
      </c>
      <c r="AL80" s="2">
        <f>'use 2012-13'!AL80*rates!$D78</f>
        <v>11147.548581800806</v>
      </c>
      <c r="AM80" s="2">
        <f>'use 2012-13'!AM80*rates!$D78</f>
        <v>21597.855928124296</v>
      </c>
      <c r="AN80" s="2">
        <f>'use 2012-13'!AN80*rates!$D78</f>
        <v>4942.4322571437688</v>
      </c>
      <c r="AO80" s="2">
        <f>'use 2012-13'!AO80*rates!$D78</f>
        <v>1906.9558294361659</v>
      </c>
      <c r="AP80" s="2">
        <f>'use 2012-13'!AP80*rates!$D78</f>
        <v>389.71288865222721</v>
      </c>
      <c r="AQ80" s="2">
        <f>'use 2012-13'!AQ80*rates!$D78</f>
        <v>787214.71488096041</v>
      </c>
      <c r="AR80" s="2">
        <f>'use 2012-13'!AR80*rates!$D78</f>
        <v>0</v>
      </c>
      <c r="AS80" s="2">
        <f>'use 2012-13'!AS80*rates!$D78</f>
        <v>0</v>
      </c>
      <c r="AT80" s="2">
        <f>'use 2012-13'!AT80*rates!$D78</f>
        <v>0</v>
      </c>
      <c r="AU80" s="2">
        <f>'use 2012-13'!AU80*rates!$D78</f>
        <v>0</v>
      </c>
      <c r="AV80" s="2">
        <f>'use 2012-13'!AV80*rates!$D78</f>
        <v>0</v>
      </c>
      <c r="AW80" s="2">
        <f>'use 2012-13'!AW80*rates!$D78</f>
        <v>0</v>
      </c>
      <c r="AX80" s="2">
        <f>'use 2012-13'!AX80*rates!$D78</f>
        <v>0</v>
      </c>
      <c r="AY80" s="2">
        <f>'use 2012-13'!AY80*rates!$D78</f>
        <v>0</v>
      </c>
      <c r="AZ80" s="2">
        <f>'use 2012-13'!AZ80*rates!$D78</f>
        <v>0</v>
      </c>
      <c r="BA80" s="2">
        <f>'use 2012-13'!BA80*rates!$D78</f>
        <v>0</v>
      </c>
      <c r="BB80" s="2">
        <f>'use 2012-13'!BB80*rates!$D78</f>
        <v>0</v>
      </c>
      <c r="BC80" s="2">
        <f>'use 2012-13'!BC80*rates!$D78</f>
        <v>0</v>
      </c>
      <c r="BD80" s="2">
        <f>'use 2012-13'!BD80*rates!$D78</f>
        <v>0</v>
      </c>
      <c r="BE80" s="2">
        <f>'use 2012-13'!BE80*rates!$D78</f>
        <v>0</v>
      </c>
      <c r="BF80" s="2">
        <f>'use 2012-13'!BF80*rates!$D78</f>
        <v>0</v>
      </c>
      <c r="BG80" s="2">
        <f>'use 2012-13'!BG80*rates!$D78</f>
        <v>0</v>
      </c>
      <c r="BH80" s="2">
        <f>'use 2012-13'!BH80*rates!$D78</f>
        <v>0</v>
      </c>
      <c r="BI80" s="2">
        <f>'use 2012-13'!BI80*rates!$D78</f>
        <v>0</v>
      </c>
      <c r="BJ80" s="2">
        <f>'use 2012-13'!BJ80*rates!$D78</f>
        <v>0</v>
      </c>
      <c r="BK80" s="2">
        <f>'use 2012-13'!BK80*rates!$D78</f>
        <v>0</v>
      </c>
      <c r="BL80" s="2">
        <f>'use 2012-13'!BL80*rates!$D78</f>
        <v>0</v>
      </c>
      <c r="BM80" s="2">
        <f>'use 2012-13'!BM80*rates!$D78</f>
        <v>0</v>
      </c>
      <c r="BN80" s="2">
        <f>'use 2012-13'!BN80*rates!$D78</f>
        <v>0</v>
      </c>
      <c r="BO80" s="2">
        <f>'use 2012-13'!BO80*rates!$D78</f>
        <v>0</v>
      </c>
      <c r="BP80" s="2">
        <f>'use 2012-13'!BP80*rates!$D78</f>
        <v>0</v>
      </c>
      <c r="BQ80" s="2">
        <f t="shared" si="3"/>
        <v>1225389.5830197439</v>
      </c>
      <c r="BT80" s="2">
        <v>0</v>
      </c>
      <c r="BV80" s="2">
        <v>91908.976210023538</v>
      </c>
      <c r="BW80" s="2">
        <v>1173064.6400000008</v>
      </c>
      <c r="BX80" s="2">
        <f t="shared" si="4"/>
        <v>1264973.6162100243</v>
      </c>
      <c r="BY80" s="2">
        <f t="shared" si="5"/>
        <v>2490363.1992297685</v>
      </c>
    </row>
    <row r="81" spans="1:80" x14ac:dyDescent="0.35">
      <c r="A81" s="21">
        <v>78</v>
      </c>
      <c r="B81" s="21" t="s">
        <v>156</v>
      </c>
      <c r="C81" s="2">
        <f>'use 2012-13'!C81*rates!$D79</f>
        <v>0</v>
      </c>
      <c r="D81" s="2">
        <f>'use 2012-13'!D81*rates!$D79</f>
        <v>12158.645741518565</v>
      </c>
      <c r="E81" s="2">
        <f>'use 2012-13'!E81*rates!$D79</f>
        <v>0</v>
      </c>
      <c r="F81" s="2">
        <f>'use 2012-13'!F81*rates!$D79</f>
        <v>17187.582084989735</v>
      </c>
      <c r="G81" s="2">
        <f>'use 2012-13'!G81*rates!$D79</f>
        <v>0</v>
      </c>
      <c r="H81" s="2">
        <f>'use 2012-13'!H81*rates!$D79</f>
        <v>0</v>
      </c>
      <c r="I81" s="2">
        <f>'use 2012-13'!I81*rates!$D79</f>
        <v>0</v>
      </c>
      <c r="J81" s="2">
        <f>'use 2012-13'!J81*rates!$D79</f>
        <v>0</v>
      </c>
      <c r="K81" s="2">
        <f>'use 2012-13'!K81*rates!$D79</f>
        <v>0</v>
      </c>
      <c r="L81" s="2">
        <f>'use 2012-13'!L81*rates!$D79</f>
        <v>0</v>
      </c>
      <c r="M81" s="2">
        <f>'use 2012-13'!M81*rates!$D79</f>
        <v>0</v>
      </c>
      <c r="N81" s="2">
        <f>'use 2012-13'!N81*rates!$D79</f>
        <v>0</v>
      </c>
      <c r="O81" s="2">
        <f>'use 2012-13'!O81*rates!$D79</f>
        <v>0</v>
      </c>
      <c r="P81" s="2">
        <f>'use 2012-13'!P81*rates!$D79</f>
        <v>0</v>
      </c>
      <c r="Q81" s="2">
        <f>'use 2012-13'!Q81*rates!$D79</f>
        <v>0</v>
      </c>
      <c r="R81" s="2">
        <f>'use 2012-13'!R81*rates!$D79</f>
        <v>0</v>
      </c>
      <c r="S81" s="2">
        <f>'use 2012-13'!S81*rates!$D79</f>
        <v>0</v>
      </c>
      <c r="T81" s="2">
        <f>'use 2012-13'!T81*rates!$D79</f>
        <v>8598.9260973727032</v>
      </c>
      <c r="U81" s="2">
        <f>'use 2012-13'!U81*rates!$D79</f>
        <v>0</v>
      </c>
      <c r="V81" s="2">
        <f>'use 2012-13'!V81*rates!$D79</f>
        <v>0</v>
      </c>
      <c r="W81" s="2">
        <f>'use 2012-13'!W81*rates!$D79</f>
        <v>0</v>
      </c>
      <c r="X81" s="2">
        <f>'use 2012-13'!X81*rates!$D79</f>
        <v>2236.7695648072186</v>
      </c>
      <c r="Y81" s="2">
        <f>'use 2012-13'!Y81*rates!$D79</f>
        <v>0</v>
      </c>
      <c r="Z81" s="2">
        <f>'use 2012-13'!Z81*rates!$D79</f>
        <v>0</v>
      </c>
      <c r="AA81" s="2">
        <f>'use 2012-13'!AA81*rates!$D79</f>
        <v>0</v>
      </c>
      <c r="AB81" s="2">
        <f>'use 2012-13'!AB81*rates!$D79</f>
        <v>0</v>
      </c>
      <c r="AC81" s="2">
        <f>'use 2012-13'!AC81*rates!$D79</f>
        <v>0</v>
      </c>
      <c r="AD81" s="2">
        <f>'use 2012-13'!AD81*rates!$D79</f>
        <v>0</v>
      </c>
      <c r="AE81" s="2">
        <f>'use 2012-13'!AE81*rates!$D79</f>
        <v>0</v>
      </c>
      <c r="AF81" s="2">
        <f>'use 2012-13'!AF81*rates!$D79</f>
        <v>0</v>
      </c>
      <c r="AG81" s="2">
        <f>'use 2012-13'!AG81*rates!$D79</f>
        <v>181779.17688123949</v>
      </c>
      <c r="AH81" s="2">
        <f>'use 2012-13'!AH81*rates!$D79</f>
        <v>1181661.001964784</v>
      </c>
      <c r="AI81" s="2">
        <f>'use 2012-13'!AI81*rates!$D79</f>
        <v>0</v>
      </c>
      <c r="AJ81" s="2">
        <f>'use 2012-13'!AJ81*rates!$D79</f>
        <v>0</v>
      </c>
      <c r="AK81" s="2">
        <f>'use 2012-13'!AK81*rates!$D79</f>
        <v>0</v>
      </c>
      <c r="AL81" s="2">
        <f>'use 2012-13'!AL81*rates!$D79</f>
        <v>0</v>
      </c>
      <c r="AM81" s="2">
        <f>'use 2012-13'!AM81*rates!$D79</f>
        <v>0</v>
      </c>
      <c r="AN81" s="2">
        <f>'use 2012-13'!AN81*rates!$D79</f>
        <v>0</v>
      </c>
      <c r="AO81" s="2">
        <f>'use 2012-13'!AO81*rates!$D79</f>
        <v>7.6012399301696924E-4</v>
      </c>
      <c r="AP81" s="2">
        <f>'use 2012-13'!AP81*rates!$D79</f>
        <v>0</v>
      </c>
      <c r="AQ81" s="2">
        <f>'use 2012-13'!AQ81*rates!$D79</f>
        <v>0</v>
      </c>
      <c r="AR81" s="2">
        <f>'use 2012-13'!AR81*rates!$D79</f>
        <v>0</v>
      </c>
      <c r="AS81" s="2">
        <f>'use 2012-13'!AS81*rates!$D79</f>
        <v>0</v>
      </c>
      <c r="AT81" s="2">
        <f>'use 2012-13'!AT81*rates!$D79</f>
        <v>0</v>
      </c>
      <c r="AU81" s="2">
        <f>'use 2012-13'!AU81*rates!$D79</f>
        <v>0</v>
      </c>
      <c r="AV81" s="2">
        <f>'use 2012-13'!AV81*rates!$D79</f>
        <v>0</v>
      </c>
      <c r="AW81" s="2">
        <f>'use 2012-13'!AW81*rates!$D79</f>
        <v>0</v>
      </c>
      <c r="AX81" s="2">
        <f>'use 2012-13'!AX81*rates!$D79</f>
        <v>0</v>
      </c>
      <c r="AY81" s="2">
        <f>'use 2012-13'!AY81*rates!$D79</f>
        <v>0</v>
      </c>
      <c r="AZ81" s="2">
        <f>'use 2012-13'!AZ81*rates!$D79</f>
        <v>0</v>
      </c>
      <c r="BA81" s="2">
        <f>'use 2012-13'!BA81*rates!$D79</f>
        <v>0</v>
      </c>
      <c r="BB81" s="2">
        <f>'use 2012-13'!BB81*rates!$D79</f>
        <v>0</v>
      </c>
      <c r="BC81" s="2">
        <f>'use 2012-13'!BC81*rates!$D79</f>
        <v>0</v>
      </c>
      <c r="BD81" s="2">
        <f>'use 2012-13'!BD81*rates!$D79</f>
        <v>0</v>
      </c>
      <c r="BE81" s="2">
        <f>'use 2012-13'!BE81*rates!$D79</f>
        <v>0</v>
      </c>
      <c r="BF81" s="2">
        <f>'use 2012-13'!BF81*rates!$D79</f>
        <v>0</v>
      </c>
      <c r="BG81" s="2">
        <f>'use 2012-13'!BG81*rates!$D79</f>
        <v>0</v>
      </c>
      <c r="BH81" s="2">
        <f>'use 2012-13'!BH81*rates!$D79</f>
        <v>1119484.1437370211</v>
      </c>
      <c r="BI81" s="2">
        <f>'use 2012-13'!BI81*rates!$D79</f>
        <v>0</v>
      </c>
      <c r="BJ81" s="2">
        <f>'use 2012-13'!BJ81*rates!$D79</f>
        <v>0</v>
      </c>
      <c r="BK81" s="2">
        <f>'use 2012-13'!BK81*rates!$D79</f>
        <v>0</v>
      </c>
      <c r="BL81" s="2">
        <f>'use 2012-13'!BL81*rates!$D79</f>
        <v>0</v>
      </c>
      <c r="BM81" s="2">
        <f>'use 2012-13'!BM81*rates!$D79</f>
        <v>0</v>
      </c>
      <c r="BN81" s="2">
        <f>'use 2012-13'!BN81*rates!$D79</f>
        <v>0</v>
      </c>
      <c r="BO81" s="2">
        <f>'use 2012-13'!BO81*rates!$D79</f>
        <v>0</v>
      </c>
      <c r="BP81" s="2">
        <f>'use 2012-13'!BP81*rates!$D79</f>
        <v>48693.495165230597</v>
      </c>
      <c r="BQ81" s="2">
        <f t="shared" si="3"/>
        <v>2571799.7419970874</v>
      </c>
      <c r="BT81" s="2">
        <v>0</v>
      </c>
      <c r="BV81" s="2">
        <v>248507.7238279428</v>
      </c>
      <c r="BW81" s="2">
        <v>5458005.4999999991</v>
      </c>
      <c r="BX81" s="2">
        <f t="shared" si="4"/>
        <v>5706513.2238279423</v>
      </c>
      <c r="BY81" s="2">
        <f t="shared" si="5"/>
        <v>8278312.9658250296</v>
      </c>
    </row>
    <row r="82" spans="1:80" ht="15.5" x14ac:dyDescent="0.35">
      <c r="A82" s="21">
        <v>79</v>
      </c>
      <c r="B82" s="21" t="s">
        <v>157</v>
      </c>
      <c r="C82" s="2">
        <f>'use 2012-13'!C82*rates!$D80</f>
        <v>0</v>
      </c>
      <c r="D82" s="2">
        <f>'use 2012-13'!D82*rates!$D80</f>
        <v>0</v>
      </c>
      <c r="E82" s="2">
        <f>'use 2012-13'!E82*rates!$D80</f>
        <v>0</v>
      </c>
      <c r="F82" s="2">
        <f>'use 2012-13'!F82*rates!$D80</f>
        <v>0</v>
      </c>
      <c r="G82" s="2">
        <f>'use 2012-13'!G82*rates!$D80</f>
        <v>0</v>
      </c>
      <c r="H82" s="2">
        <f>'use 2012-13'!H82*rates!$D80</f>
        <v>0</v>
      </c>
      <c r="I82" s="2">
        <f>'use 2012-13'!I82*rates!$D80</f>
        <v>0</v>
      </c>
      <c r="J82" s="2">
        <f>'use 2012-13'!J82*rates!$D80</f>
        <v>0</v>
      </c>
      <c r="K82" s="2">
        <f>'use 2012-13'!K82*rates!$D80</f>
        <v>0</v>
      </c>
      <c r="L82" s="2">
        <f>'use 2012-13'!L82*rates!$D80</f>
        <v>0</v>
      </c>
      <c r="M82" s="2">
        <f>'use 2012-13'!M82*rates!$D80</f>
        <v>0</v>
      </c>
      <c r="N82" s="2">
        <f>'use 2012-13'!N82*rates!$D80</f>
        <v>0</v>
      </c>
      <c r="O82" s="2">
        <f>'use 2012-13'!O82*rates!$D80</f>
        <v>3.7726092761291343E-4</v>
      </c>
      <c r="P82" s="2">
        <f>'use 2012-13'!P82*rates!$D80</f>
        <v>0</v>
      </c>
      <c r="Q82" s="2">
        <f>'use 2012-13'!Q82*rates!$D80</f>
        <v>0</v>
      </c>
      <c r="R82" s="2">
        <f>'use 2012-13'!R82*rates!$D80</f>
        <v>0</v>
      </c>
      <c r="S82" s="2">
        <f>'use 2012-13'!S82*rates!$D80</f>
        <v>1674.8409944803932</v>
      </c>
      <c r="T82" s="2">
        <f>'use 2012-13'!T82*rates!$D80</f>
        <v>437.01358315385653</v>
      </c>
      <c r="U82" s="2">
        <f>'use 2012-13'!U82*rates!$D80</f>
        <v>0</v>
      </c>
      <c r="V82" s="2">
        <f>'use 2012-13'!V82*rates!$D80</f>
        <v>0</v>
      </c>
      <c r="W82" s="2">
        <f>'use 2012-13'!W82*rates!$D80</f>
        <v>0</v>
      </c>
      <c r="X82" s="2">
        <f>'use 2012-13'!X82*rates!$D80</f>
        <v>13.263236866947926</v>
      </c>
      <c r="Y82" s="2">
        <f>'use 2012-13'!Y82*rates!$D80</f>
        <v>0</v>
      </c>
      <c r="Z82" s="2">
        <f>'use 2012-13'!Z82*rates!$D80</f>
        <v>0</v>
      </c>
      <c r="AA82" s="2">
        <f>'use 2012-13'!AA82*rates!$D80</f>
        <v>0</v>
      </c>
      <c r="AB82" s="2">
        <f>'use 2012-13'!AB82*rates!$D80</f>
        <v>0</v>
      </c>
      <c r="AC82" s="2">
        <f>'use 2012-13'!AC82*rates!$D80</f>
        <v>0</v>
      </c>
      <c r="AD82" s="2">
        <f>'use 2012-13'!AD82*rates!$D80</f>
        <v>0</v>
      </c>
      <c r="AE82" s="2">
        <f>'use 2012-13'!AE82*rates!$D80</f>
        <v>0</v>
      </c>
      <c r="AF82" s="2">
        <f>'use 2012-13'!AF82*rates!$D80</f>
        <v>0</v>
      </c>
      <c r="AG82" s="2">
        <f>'use 2012-13'!AG82*rates!$D80</f>
        <v>50049.785571653658</v>
      </c>
      <c r="AH82" s="2">
        <f>'use 2012-13'!AH82*rates!$D80</f>
        <v>3541.1418753352764</v>
      </c>
      <c r="AI82" s="2">
        <f>'use 2012-13'!AI82*rates!$D80</f>
        <v>0</v>
      </c>
      <c r="AJ82" s="2">
        <f>'use 2012-13'!AJ82*rates!$D80</f>
        <v>0</v>
      </c>
      <c r="AK82" s="2">
        <f>'use 2012-13'!AK82*rates!$D80</f>
        <v>0</v>
      </c>
      <c r="AL82" s="2">
        <f>'use 2012-13'!AL82*rates!$D80</f>
        <v>0</v>
      </c>
      <c r="AM82" s="2">
        <f>'use 2012-13'!AM82*rates!$D80</f>
        <v>0</v>
      </c>
      <c r="AN82" s="2">
        <f>'use 2012-13'!AN82*rates!$D80</f>
        <v>0</v>
      </c>
      <c r="AO82" s="2">
        <f>'use 2012-13'!AO82*rates!$D80</f>
        <v>0</v>
      </c>
      <c r="AP82" s="2">
        <f>'use 2012-13'!AP82*rates!$D80</f>
        <v>0</v>
      </c>
      <c r="AQ82" s="2">
        <f>'use 2012-13'!AQ82*rates!$D80</f>
        <v>0</v>
      </c>
      <c r="AR82" s="2">
        <f>'use 2012-13'!AR82*rates!$D80</f>
        <v>0</v>
      </c>
      <c r="AS82" s="2">
        <f>'use 2012-13'!AS82*rates!$D80</f>
        <v>0</v>
      </c>
      <c r="AT82" s="2">
        <f>'use 2012-13'!AT82*rates!$D80</f>
        <v>78.579694208288529</v>
      </c>
      <c r="AU82" s="2">
        <f>'use 2012-13'!AU82*rates!$D80</f>
        <v>0</v>
      </c>
      <c r="AV82" s="2">
        <f>'use 2012-13'!AV82*rates!$D80</f>
        <v>0</v>
      </c>
      <c r="AW82" s="2">
        <f>'use 2012-13'!AW82*rates!$D80</f>
        <v>0</v>
      </c>
      <c r="AX82" s="2">
        <f>'use 2012-13'!AX82*rates!$D80</f>
        <v>0</v>
      </c>
      <c r="AY82" s="2">
        <f>'use 2012-13'!AY82*rates!$D80</f>
        <v>0</v>
      </c>
      <c r="AZ82" s="2">
        <f>'use 2012-13'!AZ82*rates!$D80</f>
        <v>0</v>
      </c>
      <c r="BA82" s="2">
        <f>'use 2012-13'!BA82*rates!$D80</f>
        <v>0</v>
      </c>
      <c r="BB82" s="2">
        <f>'use 2012-13'!BB82*rates!$D80</f>
        <v>14531.562485419005</v>
      </c>
      <c r="BC82" s="2">
        <f>'use 2012-13'!BC82*rates!$D80</f>
        <v>36972.744542172302</v>
      </c>
      <c r="BD82" s="2">
        <f>'use 2012-13'!BD82*rates!$D80</f>
        <v>0</v>
      </c>
      <c r="BE82" s="2">
        <f>'use 2012-13'!BE82*rates!$D80</f>
        <v>0</v>
      </c>
      <c r="BF82" s="2">
        <f>'use 2012-13'!BF82*rates!$D80</f>
        <v>0</v>
      </c>
      <c r="BG82" s="2">
        <f>'use 2012-13'!BG82*rates!$D80</f>
        <v>0</v>
      </c>
      <c r="BH82" s="2">
        <f>'use 2012-13'!BH82*rates!$D80</f>
        <v>0</v>
      </c>
      <c r="BI82" s="2">
        <f>'use 2012-13'!BI82*rates!$D80</f>
        <v>0</v>
      </c>
      <c r="BJ82" s="2">
        <f>'use 2012-13'!BJ82*rates!$D80</f>
        <v>0</v>
      </c>
      <c r="BK82" s="2">
        <f>'use 2012-13'!BK82*rates!$D80</f>
        <v>0</v>
      </c>
      <c r="BL82" s="2">
        <f>'use 2012-13'!BL82*rates!$D80</f>
        <v>0</v>
      </c>
      <c r="BM82" s="2">
        <f>'use 2012-13'!BM82*rates!$D80</f>
        <v>0</v>
      </c>
      <c r="BN82" s="2">
        <f>'use 2012-13'!BN82*rates!$D80</f>
        <v>0</v>
      </c>
      <c r="BO82" s="2">
        <f>'use 2012-13'!BO82*rates!$D80</f>
        <v>0</v>
      </c>
      <c r="BP82" s="2">
        <f>'use 2012-13'!BP82*rates!$D80</f>
        <v>3539.9900220940599</v>
      </c>
      <c r="BQ82" s="2">
        <f t="shared" si="3"/>
        <v>110838.92238264471</v>
      </c>
      <c r="BR82" s="2">
        <v>7191806.3399120634</v>
      </c>
      <c r="BT82" s="2">
        <v>0</v>
      </c>
      <c r="BV82" s="2">
        <v>117964.0083024159</v>
      </c>
      <c r="BW82" s="2">
        <v>1062469.2999999996</v>
      </c>
      <c r="BX82" s="2">
        <f t="shared" si="4"/>
        <v>8372239.648214479</v>
      </c>
      <c r="BY82" s="2">
        <f t="shared" si="5"/>
        <v>8483078.5705971234</v>
      </c>
      <c r="BZ82" s="9"/>
      <c r="CA82" s="9"/>
      <c r="CB82" s="9"/>
    </row>
    <row r="83" spans="1:80" ht="15.5" x14ac:dyDescent="0.35">
      <c r="A83" s="21">
        <v>80</v>
      </c>
      <c r="B83" s="21" t="s">
        <v>158</v>
      </c>
      <c r="C83" s="2">
        <f>'use 2012-13'!C83*rates!$D81</f>
        <v>0</v>
      </c>
      <c r="D83" s="2">
        <f>'use 2012-13'!D83*rates!$D81</f>
        <v>0</v>
      </c>
      <c r="E83" s="2">
        <f>'use 2012-13'!E83*rates!$D81</f>
        <v>0</v>
      </c>
      <c r="F83" s="2">
        <f>'use 2012-13'!F83*rates!$D81</f>
        <v>0</v>
      </c>
      <c r="G83" s="2">
        <f>'use 2012-13'!G83*rates!$D81</f>
        <v>0</v>
      </c>
      <c r="H83" s="2">
        <f>'use 2012-13'!H83*rates!$D81</f>
        <v>0</v>
      </c>
      <c r="I83" s="2">
        <f>'use 2012-13'!I83*rates!$D81</f>
        <v>0</v>
      </c>
      <c r="J83" s="2">
        <f>'use 2012-13'!J83*rates!$D81</f>
        <v>0</v>
      </c>
      <c r="K83" s="2">
        <f>'use 2012-13'!K83*rates!$D81</f>
        <v>0</v>
      </c>
      <c r="L83" s="2">
        <f>'use 2012-13'!L83*rates!$D81</f>
        <v>0</v>
      </c>
      <c r="M83" s="2">
        <f>'use 2012-13'!M83*rates!$D81</f>
        <v>0</v>
      </c>
      <c r="N83" s="2">
        <f>'use 2012-13'!N83*rates!$D81</f>
        <v>0</v>
      </c>
      <c r="O83" s="2">
        <f>'use 2012-13'!O83*rates!$D81</f>
        <v>1.4927702718887581E-4</v>
      </c>
      <c r="P83" s="2">
        <f>'use 2012-13'!P83*rates!$D81</f>
        <v>0</v>
      </c>
      <c r="Q83" s="2">
        <f>'use 2012-13'!Q83*rates!$D81</f>
        <v>0</v>
      </c>
      <c r="R83" s="2">
        <f>'use 2012-13'!R83*rates!$D81</f>
        <v>0</v>
      </c>
      <c r="S83" s="2">
        <f>'use 2012-13'!S83*rates!$D81</f>
        <v>838160.40769023274</v>
      </c>
      <c r="T83" s="2">
        <f>'use 2012-13'!T83*rates!$D81</f>
        <v>37418.774550482842</v>
      </c>
      <c r="U83" s="2">
        <f>'use 2012-13'!U83*rates!$D81</f>
        <v>1494.9572187611527</v>
      </c>
      <c r="V83" s="2">
        <f>'use 2012-13'!V83*rates!$D81</f>
        <v>13166.784312368771</v>
      </c>
      <c r="W83" s="2">
        <f>'use 2012-13'!W83*rates!$D81</f>
        <v>0</v>
      </c>
      <c r="X83" s="2">
        <f>'use 2012-13'!X83*rates!$D81</f>
        <v>19242.205736972519</v>
      </c>
      <c r="Y83" s="2">
        <f>'use 2012-13'!Y83*rates!$D81</f>
        <v>4616.6823192154989</v>
      </c>
      <c r="Z83" s="2">
        <f>'use 2012-13'!Z83*rates!$D81</f>
        <v>5636.5556067240577</v>
      </c>
      <c r="AA83" s="2">
        <f>'use 2012-13'!AA83*rates!$D81</f>
        <v>388.96555654384071</v>
      </c>
      <c r="AB83" s="2">
        <f>'use 2012-13'!AB83*rates!$D81</f>
        <v>0</v>
      </c>
      <c r="AC83" s="2">
        <f>'use 2012-13'!AC83*rates!$D81</f>
        <v>37285.849040454312</v>
      </c>
      <c r="AD83" s="2">
        <f>'use 2012-13'!AD83*rates!$D81</f>
        <v>13822.781269537318</v>
      </c>
      <c r="AE83" s="2">
        <f>'use 2012-13'!AE83*rates!$D81</f>
        <v>69984.944388571632</v>
      </c>
      <c r="AF83" s="2">
        <f>'use 2012-13'!AF83*rates!$D81</f>
        <v>4865.4187237188935</v>
      </c>
      <c r="AG83" s="2">
        <f>'use 2012-13'!AG83*rates!$D81</f>
        <v>186705.64719789033</v>
      </c>
      <c r="AH83" s="2">
        <f>'use 2012-13'!AH83*rates!$D81</f>
        <v>0</v>
      </c>
      <c r="AI83" s="2">
        <f>'use 2012-13'!AI83*rates!$D81</f>
        <v>45002.17024105099</v>
      </c>
      <c r="AJ83" s="2">
        <f>'use 2012-13'!AJ83*rates!$D81</f>
        <v>5167.9002940417486</v>
      </c>
      <c r="AK83" s="2">
        <f>'use 2012-13'!AK83*rates!$D81</f>
        <v>449.91078655867295</v>
      </c>
      <c r="AL83" s="2">
        <f>'use 2012-13'!AL83*rates!$D81</f>
        <v>2962.9451031499307</v>
      </c>
      <c r="AM83" s="2">
        <f>'use 2012-13'!AM83*rates!$D81</f>
        <v>4522.1641848827157</v>
      </c>
      <c r="AN83" s="2">
        <f>'use 2012-13'!AN83*rates!$D81</f>
        <v>3233.8777047391345</v>
      </c>
      <c r="AO83" s="2">
        <f>'use 2012-13'!AO83*rates!$D81</f>
        <v>2751.0334178959097</v>
      </c>
      <c r="AP83" s="2">
        <f>'use 2012-13'!AP83*rates!$D81</f>
        <v>0</v>
      </c>
      <c r="AQ83" s="2">
        <f>'use 2012-13'!AQ83*rates!$D81</f>
        <v>0</v>
      </c>
      <c r="AR83" s="2">
        <f>'use 2012-13'!AR83*rates!$D81</f>
        <v>0</v>
      </c>
      <c r="AS83" s="2">
        <f>'use 2012-13'!AS83*rates!$D81</f>
        <v>0</v>
      </c>
      <c r="AT83" s="2">
        <f>'use 2012-13'!AT83*rates!$D81</f>
        <v>0</v>
      </c>
      <c r="AU83" s="2">
        <f>'use 2012-13'!AU83*rates!$D81</f>
        <v>0</v>
      </c>
      <c r="AV83" s="2">
        <f>'use 2012-13'!AV83*rates!$D81</f>
        <v>0</v>
      </c>
      <c r="AW83" s="2">
        <f>'use 2012-13'!AW83*rates!$D81</f>
        <v>0</v>
      </c>
      <c r="AX83" s="2">
        <f>'use 2012-13'!AX83*rates!$D81</f>
        <v>0</v>
      </c>
      <c r="AY83" s="2">
        <f>'use 2012-13'!AY83*rates!$D81</f>
        <v>0</v>
      </c>
      <c r="AZ83" s="2">
        <f>'use 2012-13'!AZ83*rates!$D81</f>
        <v>0</v>
      </c>
      <c r="BA83" s="2">
        <f>'use 2012-13'!BA83*rates!$D81</f>
        <v>0</v>
      </c>
      <c r="BB83" s="2">
        <f>'use 2012-13'!BB83*rates!$D81</f>
        <v>0</v>
      </c>
      <c r="BC83" s="2">
        <f>'use 2012-13'!BC83*rates!$D81</f>
        <v>0</v>
      </c>
      <c r="BD83" s="2">
        <f>'use 2012-13'!BD83*rates!$D81</f>
        <v>0</v>
      </c>
      <c r="BE83" s="2">
        <f>'use 2012-13'!BE83*rates!$D81</f>
        <v>0</v>
      </c>
      <c r="BF83" s="2">
        <f>'use 2012-13'!BF83*rates!$D81</f>
        <v>0</v>
      </c>
      <c r="BG83" s="2">
        <f>'use 2012-13'!BG83*rates!$D81</f>
        <v>0</v>
      </c>
      <c r="BH83" s="2">
        <f>'use 2012-13'!BH83*rates!$D81</f>
        <v>0</v>
      </c>
      <c r="BI83" s="2">
        <f>'use 2012-13'!BI83*rates!$D81</f>
        <v>0</v>
      </c>
      <c r="BJ83" s="2">
        <f>'use 2012-13'!BJ83*rates!$D81</f>
        <v>0</v>
      </c>
      <c r="BK83" s="2">
        <f>'use 2012-13'!BK83*rates!$D81</f>
        <v>0</v>
      </c>
      <c r="BL83" s="2">
        <f>'use 2012-13'!BL83*rates!$D81</f>
        <v>0</v>
      </c>
      <c r="BM83" s="2">
        <f>'use 2012-13'!BM83*rates!$D81</f>
        <v>0</v>
      </c>
      <c r="BN83" s="2">
        <f>'use 2012-13'!BN83*rates!$D81</f>
        <v>0</v>
      </c>
      <c r="BO83" s="2">
        <f>'use 2012-13'!BO83*rates!$D81</f>
        <v>0</v>
      </c>
      <c r="BP83" s="2">
        <f>'use 2012-13'!BP83*rates!$D81</f>
        <v>0</v>
      </c>
      <c r="BQ83" s="2">
        <f t="shared" si="3"/>
        <v>1296879.97549307</v>
      </c>
      <c r="BT83" s="2">
        <v>0</v>
      </c>
      <c r="BV83" s="2">
        <v>99631.295506316877</v>
      </c>
      <c r="BX83" s="2">
        <f t="shared" si="4"/>
        <v>99631.295506316877</v>
      </c>
      <c r="BY83" s="2">
        <f t="shared" si="5"/>
        <v>1396511.2709993869</v>
      </c>
      <c r="BZ83" s="9"/>
      <c r="CA83" s="9"/>
      <c r="CB83" s="9"/>
    </row>
    <row r="84" spans="1:80" ht="15.5" x14ac:dyDescent="0.35">
      <c r="A84" s="21">
        <v>81</v>
      </c>
      <c r="B84" s="21" t="s">
        <v>159</v>
      </c>
      <c r="C84" s="2">
        <f>'use 2012-13'!C84*rates!$D82</f>
        <v>0</v>
      </c>
      <c r="D84" s="2">
        <f>'use 2012-13'!D84*rates!$D82</f>
        <v>0</v>
      </c>
      <c r="E84" s="2">
        <f>'use 2012-13'!E84*rates!$D82</f>
        <v>0</v>
      </c>
      <c r="F84" s="2">
        <f>'use 2012-13'!F84*rates!$D82</f>
        <v>2191.4352855246302</v>
      </c>
      <c r="G84" s="2">
        <f>'use 2012-13'!G84*rates!$D82</f>
        <v>34991.140799086403</v>
      </c>
      <c r="H84" s="2">
        <f>'use 2012-13'!H84*rates!$D82</f>
        <v>348641.49274832918</v>
      </c>
      <c r="I84" s="2">
        <f>'use 2012-13'!I84*rates!$D82</f>
        <v>105947.26922014501</v>
      </c>
      <c r="J84" s="2">
        <f>'use 2012-13'!J84*rates!$D82</f>
        <v>2259.6384510705325</v>
      </c>
      <c r="K84" s="2">
        <f>'use 2012-13'!K84*rates!$D82</f>
        <v>556.08767722429525</v>
      </c>
      <c r="L84" s="2">
        <f>'use 2012-13'!L84*rates!$D82</f>
        <v>0</v>
      </c>
      <c r="M84" s="2">
        <f>'use 2012-13'!M84*rates!$D82</f>
        <v>8701.5746238503889</v>
      </c>
      <c r="N84" s="2">
        <f>'use 2012-13'!N84*rates!$D82</f>
        <v>34.325291387471786</v>
      </c>
      <c r="O84" s="2">
        <f>'use 2012-13'!O84*rates!$D82</f>
        <v>0</v>
      </c>
      <c r="P84" s="2">
        <f>'use 2012-13'!P84*rates!$D82</f>
        <v>1178.2636714283651</v>
      </c>
      <c r="Q84" s="2">
        <f>'use 2012-13'!Q84*rates!$D82</f>
        <v>312.83531748461212</v>
      </c>
      <c r="R84" s="2">
        <f>'use 2012-13'!R84*rates!$D82</f>
        <v>1442.1181655227708</v>
      </c>
      <c r="S84" s="2">
        <f>'use 2012-13'!S84*rates!$D82</f>
        <v>38166.922969663363</v>
      </c>
      <c r="T84" s="2">
        <f>'use 2012-13'!T84*rates!$D82</f>
        <v>1792.5746248588739</v>
      </c>
      <c r="U84" s="2">
        <f>'use 2012-13'!U84*rates!$D82</f>
        <v>2457.5273072823379</v>
      </c>
      <c r="V84" s="2">
        <f>'use 2012-13'!V84*rates!$D82</f>
        <v>30845.53193863609</v>
      </c>
      <c r="W84" s="2">
        <f>'use 2012-13'!W84*rates!$D82</f>
        <v>4478.5896175844036</v>
      </c>
      <c r="X84" s="2">
        <f>'use 2012-13'!X84*rates!$D82</f>
        <v>5730.7273502497092</v>
      </c>
      <c r="Y84" s="2">
        <f>'use 2012-13'!Y84*rates!$D82</f>
        <v>2185.9838138958166</v>
      </c>
      <c r="Z84" s="2">
        <f>'use 2012-13'!Z84*rates!$D82</f>
        <v>105.78014525995792</v>
      </c>
      <c r="AA84" s="2">
        <f>'use 2012-13'!AA84*rates!$D82</f>
        <v>103.58090105663628</v>
      </c>
      <c r="AB84" s="2">
        <f>'use 2012-13'!AB84*rates!$D82</f>
        <v>2419.741856283626</v>
      </c>
      <c r="AC84" s="2">
        <f>'use 2012-13'!AC84*rates!$D82</f>
        <v>8676.255421870319</v>
      </c>
      <c r="AD84" s="2">
        <f>'use 2012-13'!AD84*rates!$D82</f>
        <v>26314.64659807827</v>
      </c>
      <c r="AE84" s="2">
        <f>'use 2012-13'!AE84*rates!$D82</f>
        <v>33779.760249776111</v>
      </c>
      <c r="AF84" s="2">
        <f>'use 2012-13'!AF84*rates!$D82</f>
        <v>25591.126925362776</v>
      </c>
      <c r="AG84" s="2">
        <f>'use 2012-13'!AG84*rates!$D82</f>
        <v>153924.70932104383</v>
      </c>
      <c r="AH84" s="2">
        <f>'use 2012-13'!AH84*rates!$D82</f>
        <v>5112.3062945420879</v>
      </c>
      <c r="AI84" s="2">
        <f>'use 2012-13'!AI84*rates!$D82</f>
        <v>59990.329759841305</v>
      </c>
      <c r="AJ84" s="2">
        <f>'use 2012-13'!AJ84*rates!$D82</f>
        <v>10571.002395695898</v>
      </c>
      <c r="AK84" s="2">
        <f>'use 2012-13'!AK84*rates!$D82</f>
        <v>1551.8577262947506</v>
      </c>
      <c r="AL84" s="2">
        <f>'use 2012-13'!AL84*rates!$D82</f>
        <v>24172.525325737774</v>
      </c>
      <c r="AM84" s="2">
        <f>'use 2012-13'!AM84*rates!$D82</f>
        <v>2866.2068672071173</v>
      </c>
      <c r="AN84" s="2">
        <f>'use 2012-13'!AN84*rates!$D82</f>
        <v>807.24084327477306</v>
      </c>
      <c r="AO84" s="2">
        <f>'use 2012-13'!AO84*rates!$D82</f>
        <v>549.08494200033965</v>
      </c>
      <c r="AP84" s="2">
        <f>'use 2012-13'!AP84*rates!$D82</f>
        <v>79.737402147119838</v>
      </c>
      <c r="AQ84" s="2">
        <f>'use 2012-13'!AQ84*rates!$D82</f>
        <v>40764.727641877944</v>
      </c>
      <c r="AR84" s="2">
        <f>'use 2012-13'!AR84*rates!$D82</f>
        <v>0</v>
      </c>
      <c r="AS84" s="2">
        <f>'use 2012-13'!AS84*rates!$D82</f>
        <v>0</v>
      </c>
      <c r="AT84" s="2">
        <f>'use 2012-13'!AT84*rates!$D82</f>
        <v>209.79831649670945</v>
      </c>
      <c r="AU84" s="2">
        <f>'use 2012-13'!AU84*rates!$D82</f>
        <v>0</v>
      </c>
      <c r="AV84" s="2">
        <f>'use 2012-13'!AV84*rates!$D82</f>
        <v>0</v>
      </c>
      <c r="AW84" s="2">
        <f>'use 2012-13'!AW84*rates!$D82</f>
        <v>0</v>
      </c>
      <c r="AX84" s="2">
        <f>'use 2012-13'!AX84*rates!$D82</f>
        <v>0</v>
      </c>
      <c r="AY84" s="2">
        <f>'use 2012-13'!AY84*rates!$D82</f>
        <v>0</v>
      </c>
      <c r="AZ84" s="2">
        <f>'use 2012-13'!AZ84*rates!$D82</f>
        <v>0</v>
      </c>
      <c r="BA84" s="2">
        <f>'use 2012-13'!BA84*rates!$D82</f>
        <v>0</v>
      </c>
      <c r="BB84" s="2">
        <f>'use 2012-13'!BB84*rates!$D82</f>
        <v>0</v>
      </c>
      <c r="BC84" s="2">
        <f>'use 2012-13'!BC84*rates!$D82</f>
        <v>0</v>
      </c>
      <c r="BD84" s="2">
        <f>'use 2012-13'!BD84*rates!$D82</f>
        <v>0</v>
      </c>
      <c r="BE84" s="2">
        <f>'use 2012-13'!BE84*rates!$D82</f>
        <v>0</v>
      </c>
      <c r="BF84" s="2">
        <f>'use 2012-13'!BF84*rates!$D82</f>
        <v>0</v>
      </c>
      <c r="BG84" s="2">
        <f>'use 2012-13'!BG84*rates!$D82</f>
        <v>0</v>
      </c>
      <c r="BH84" s="2">
        <f>'use 2012-13'!BH84*rates!$D82</f>
        <v>5.9001057210093366</v>
      </c>
      <c r="BI84" s="2">
        <f>'use 2012-13'!BI84*rates!$D82</f>
        <v>0</v>
      </c>
      <c r="BJ84" s="2">
        <f>'use 2012-13'!BJ84*rates!$D82</f>
        <v>0</v>
      </c>
      <c r="BK84" s="2">
        <f>'use 2012-13'!BK84*rates!$D82</f>
        <v>0</v>
      </c>
      <c r="BL84" s="2">
        <f>'use 2012-13'!BL84*rates!$D82</f>
        <v>0</v>
      </c>
      <c r="BM84" s="2">
        <f>'use 2012-13'!BM84*rates!$D82</f>
        <v>0</v>
      </c>
      <c r="BN84" s="2">
        <f>'use 2012-13'!BN84*rates!$D82</f>
        <v>0</v>
      </c>
      <c r="BO84" s="2">
        <f>'use 2012-13'!BO84*rates!$D82</f>
        <v>0</v>
      </c>
      <c r="BP84" s="2">
        <f>'use 2012-13'!BP84*rates!$D82</f>
        <v>0</v>
      </c>
      <c r="BQ84" s="2">
        <f t="shared" si="3"/>
        <v>989510.35791279224</v>
      </c>
      <c r="BR84" s="2">
        <v>858132.01181880571</v>
      </c>
      <c r="BT84" s="2">
        <v>0</v>
      </c>
      <c r="BV84" s="2">
        <v>74727.878448040545</v>
      </c>
      <c r="BW84" s="2">
        <v>686584.75000000023</v>
      </c>
      <c r="BX84" s="2">
        <f t="shared" si="4"/>
        <v>1619444.6402668464</v>
      </c>
      <c r="BY84" s="2">
        <f t="shared" si="5"/>
        <v>2608954.9981796388</v>
      </c>
      <c r="BZ84" s="16"/>
      <c r="CA84" s="15"/>
      <c r="CB84" s="15"/>
    </row>
    <row r="85" spans="1:80" ht="22.5" x14ac:dyDescent="0.35">
      <c r="A85" s="21">
        <v>82</v>
      </c>
      <c r="B85" s="21" t="s">
        <v>160</v>
      </c>
      <c r="C85" s="2">
        <f>'use 2012-13'!C85*rates!$D83</f>
        <v>0</v>
      </c>
      <c r="D85" s="2">
        <f>'use 2012-13'!D85*rates!$D83</f>
        <v>0</v>
      </c>
      <c r="E85" s="2">
        <f>'use 2012-13'!E85*rates!$D83</f>
        <v>0</v>
      </c>
      <c r="F85" s="2">
        <f>'use 2012-13'!F85*rates!$D83</f>
        <v>0</v>
      </c>
      <c r="G85" s="2">
        <f>'use 2012-13'!G85*rates!$D83</f>
        <v>0</v>
      </c>
      <c r="H85" s="2">
        <f>'use 2012-13'!H85*rates!$D83</f>
        <v>0</v>
      </c>
      <c r="I85" s="2">
        <f>'use 2012-13'!I85*rates!$D83</f>
        <v>0</v>
      </c>
      <c r="J85" s="2">
        <f>'use 2012-13'!J85*rates!$D83</f>
        <v>0</v>
      </c>
      <c r="K85" s="2">
        <f>'use 2012-13'!K85*rates!$D83</f>
        <v>0</v>
      </c>
      <c r="L85" s="2">
        <f>'use 2012-13'!L85*rates!$D83</f>
        <v>0</v>
      </c>
      <c r="M85" s="2">
        <f>'use 2012-13'!M85*rates!$D83</f>
        <v>0</v>
      </c>
      <c r="N85" s="2">
        <f>'use 2012-13'!N85*rates!$D83</f>
        <v>0</v>
      </c>
      <c r="O85" s="2">
        <f>'use 2012-13'!O85*rates!$D83</f>
        <v>1.8007233512172126E-4</v>
      </c>
      <c r="P85" s="2">
        <f>'use 2012-13'!P85*rates!$D83</f>
        <v>0</v>
      </c>
      <c r="Q85" s="2">
        <f>'use 2012-13'!Q85*rates!$D83</f>
        <v>0</v>
      </c>
      <c r="R85" s="2">
        <f>'use 2012-13'!R85*rates!$D83</f>
        <v>0</v>
      </c>
      <c r="S85" s="2">
        <f>'use 2012-13'!S85*rates!$D83</f>
        <v>0</v>
      </c>
      <c r="T85" s="2">
        <f>'use 2012-13'!T85*rates!$D83</f>
        <v>0</v>
      </c>
      <c r="U85" s="2">
        <f>'use 2012-13'!U85*rates!$D83</f>
        <v>0</v>
      </c>
      <c r="V85" s="2">
        <f>'use 2012-13'!V85*rates!$D83</f>
        <v>0</v>
      </c>
      <c r="W85" s="2">
        <f>'use 2012-13'!W85*rates!$D83</f>
        <v>0</v>
      </c>
      <c r="X85" s="2">
        <f>'use 2012-13'!X85*rates!$D83</f>
        <v>0</v>
      </c>
      <c r="Y85" s="2">
        <f>'use 2012-13'!Y85*rates!$D83</f>
        <v>0</v>
      </c>
      <c r="Z85" s="2">
        <f>'use 2012-13'!Z85*rates!$D83</f>
        <v>0</v>
      </c>
      <c r="AA85" s="2">
        <f>'use 2012-13'!AA85*rates!$D83</f>
        <v>0</v>
      </c>
      <c r="AB85" s="2">
        <f>'use 2012-13'!AB85*rates!$D83</f>
        <v>0</v>
      </c>
      <c r="AC85" s="2">
        <f>'use 2012-13'!AC85*rates!$D83</f>
        <v>0</v>
      </c>
      <c r="AD85" s="2">
        <f>'use 2012-13'!AD85*rates!$D83</f>
        <v>0</v>
      </c>
      <c r="AE85" s="2">
        <f>'use 2012-13'!AE85*rates!$D83</f>
        <v>0</v>
      </c>
      <c r="AF85" s="2">
        <f>'use 2012-13'!AF85*rates!$D83</f>
        <v>0</v>
      </c>
      <c r="AG85" s="2">
        <f>'use 2012-13'!AG85*rates!$D83</f>
        <v>0</v>
      </c>
      <c r="AH85" s="2">
        <f>'use 2012-13'!AH85*rates!$D83</f>
        <v>0</v>
      </c>
      <c r="AI85" s="2">
        <f>'use 2012-13'!AI85*rates!$D83</f>
        <v>0</v>
      </c>
      <c r="AJ85" s="2">
        <f>'use 2012-13'!AJ85*rates!$D83</f>
        <v>527794.93104703492</v>
      </c>
      <c r="AK85" s="2">
        <f>'use 2012-13'!AK85*rates!$D83</f>
        <v>0</v>
      </c>
      <c r="AL85" s="2">
        <f>'use 2012-13'!AL85*rates!$D83</f>
        <v>0</v>
      </c>
      <c r="AM85" s="2">
        <f>'use 2012-13'!AM85*rates!$D83</f>
        <v>0</v>
      </c>
      <c r="AN85" s="2">
        <f>'use 2012-13'!AN85*rates!$D83</f>
        <v>0</v>
      </c>
      <c r="AO85" s="2">
        <f>'use 2012-13'!AO85*rates!$D83</f>
        <v>5.9326499795236895E-5</v>
      </c>
      <c r="AP85" s="2">
        <f>'use 2012-13'!AP85*rates!$D83</f>
        <v>0</v>
      </c>
      <c r="AQ85" s="2">
        <f>'use 2012-13'!AQ85*rates!$D83</f>
        <v>2954634.3978739996</v>
      </c>
      <c r="AR85" s="2">
        <f>'use 2012-13'!AR85*rates!$D83</f>
        <v>0</v>
      </c>
      <c r="AS85" s="2">
        <f>'use 2012-13'!AS85*rates!$D83</f>
        <v>0</v>
      </c>
      <c r="AT85" s="2">
        <f>'use 2012-13'!AT85*rates!$D83</f>
        <v>0</v>
      </c>
      <c r="AU85" s="2">
        <f>'use 2012-13'!AU85*rates!$D83</f>
        <v>0</v>
      </c>
      <c r="AV85" s="2">
        <f>'use 2012-13'!AV85*rates!$D83</f>
        <v>0</v>
      </c>
      <c r="AW85" s="2">
        <f>'use 2012-13'!AW85*rates!$D83</f>
        <v>0</v>
      </c>
      <c r="AX85" s="2">
        <f>'use 2012-13'!AX85*rates!$D83</f>
        <v>0</v>
      </c>
      <c r="AY85" s="2">
        <f>'use 2012-13'!AY85*rates!$D83</f>
        <v>0</v>
      </c>
      <c r="AZ85" s="2">
        <f>'use 2012-13'!AZ85*rates!$D83</f>
        <v>0</v>
      </c>
      <c r="BA85" s="2">
        <f>'use 2012-13'!BA85*rates!$D83</f>
        <v>0</v>
      </c>
      <c r="BB85" s="2">
        <f>'use 2012-13'!BB85*rates!$D83</f>
        <v>0</v>
      </c>
      <c r="BC85" s="2">
        <f>'use 2012-13'!BC85*rates!$D83</f>
        <v>0</v>
      </c>
      <c r="BD85" s="2">
        <f>'use 2012-13'!BD85*rates!$D83</f>
        <v>0</v>
      </c>
      <c r="BE85" s="2">
        <f>'use 2012-13'!BE85*rates!$D83</f>
        <v>0</v>
      </c>
      <c r="BF85" s="2">
        <f>'use 2012-13'!BF85*rates!$D83</f>
        <v>0</v>
      </c>
      <c r="BG85" s="2">
        <f>'use 2012-13'!BG85*rates!$D83</f>
        <v>0</v>
      </c>
      <c r="BH85" s="2">
        <f>'use 2012-13'!BH85*rates!$D83</f>
        <v>0</v>
      </c>
      <c r="BI85" s="2">
        <f>'use 2012-13'!BI85*rates!$D83</f>
        <v>0</v>
      </c>
      <c r="BJ85" s="2">
        <f>'use 2012-13'!BJ85*rates!$D83</f>
        <v>0</v>
      </c>
      <c r="BK85" s="2">
        <f>'use 2012-13'!BK85*rates!$D83</f>
        <v>0</v>
      </c>
      <c r="BL85" s="2">
        <f>'use 2012-13'!BL85*rates!$D83</f>
        <v>0</v>
      </c>
      <c r="BM85" s="2">
        <f>'use 2012-13'!BM85*rates!$D83</f>
        <v>0</v>
      </c>
      <c r="BN85" s="2">
        <f>'use 2012-13'!BN85*rates!$D83</f>
        <v>0</v>
      </c>
      <c r="BO85" s="2">
        <f>'use 2012-13'!BO85*rates!$D83</f>
        <v>0</v>
      </c>
      <c r="BP85" s="2">
        <f>'use 2012-13'!BP85*rates!$D83</f>
        <v>0</v>
      </c>
      <c r="BQ85" s="2">
        <f t="shared" si="3"/>
        <v>3482429.3291604333</v>
      </c>
      <c r="BT85" s="2">
        <v>0</v>
      </c>
      <c r="BV85" s="2">
        <v>61765.971245207722</v>
      </c>
      <c r="BW85" s="2">
        <v>113730.36</v>
      </c>
      <c r="BX85" s="2">
        <f t="shared" si="4"/>
        <v>175496.33124520772</v>
      </c>
      <c r="BY85" s="2">
        <f t="shared" si="5"/>
        <v>3657925.660405641</v>
      </c>
      <c r="BZ85" s="14"/>
      <c r="CA85" s="14"/>
      <c r="CB85" s="10"/>
    </row>
    <row r="86" spans="1:80" ht="22.5" x14ac:dyDescent="0.35">
      <c r="A86" s="21">
        <v>83</v>
      </c>
      <c r="B86" s="21" t="s">
        <v>161</v>
      </c>
      <c r="C86" s="2">
        <f>'use 2012-13'!C86*rates!$D84</f>
        <v>0</v>
      </c>
      <c r="D86" s="2">
        <f>'use 2012-13'!D86*rates!$D84</f>
        <v>0</v>
      </c>
      <c r="E86" s="2">
        <f>'use 2012-13'!E86*rates!$D84</f>
        <v>0</v>
      </c>
      <c r="F86" s="2">
        <f>'use 2012-13'!F86*rates!$D84</f>
        <v>0</v>
      </c>
      <c r="G86" s="2">
        <f>'use 2012-13'!G86*rates!$D84</f>
        <v>0</v>
      </c>
      <c r="H86" s="2">
        <f>'use 2012-13'!H86*rates!$D84</f>
        <v>0</v>
      </c>
      <c r="I86" s="2">
        <f>'use 2012-13'!I86*rates!$D84</f>
        <v>0</v>
      </c>
      <c r="J86" s="2">
        <f>'use 2012-13'!J86*rates!$D84</f>
        <v>0</v>
      </c>
      <c r="K86" s="2">
        <f>'use 2012-13'!K86*rates!$D84</f>
        <v>0</v>
      </c>
      <c r="L86" s="2">
        <f>'use 2012-13'!L86*rates!$D84</f>
        <v>0</v>
      </c>
      <c r="M86" s="2">
        <f>'use 2012-13'!M86*rates!$D84</f>
        <v>0</v>
      </c>
      <c r="N86" s="2">
        <f>'use 2012-13'!N86*rates!$D84</f>
        <v>5.0308453779500254E-4</v>
      </c>
      <c r="O86" s="2">
        <f>'use 2012-13'!O86*rates!$D84</f>
        <v>0</v>
      </c>
      <c r="P86" s="2">
        <f>'use 2012-13'!P86*rates!$D84</f>
        <v>0</v>
      </c>
      <c r="Q86" s="2">
        <f>'use 2012-13'!Q86*rates!$D84</f>
        <v>342.68528116843953</v>
      </c>
      <c r="R86" s="2">
        <f>'use 2012-13'!R86*rates!$D84</f>
        <v>601.15759263880261</v>
      </c>
      <c r="S86" s="2">
        <f>'use 2012-13'!S86*rates!$D84</f>
        <v>398.92706989377109</v>
      </c>
      <c r="T86" s="2">
        <f>'use 2012-13'!T86*rates!$D84</f>
        <v>0</v>
      </c>
      <c r="U86" s="2">
        <f>'use 2012-13'!U86*rates!$D84</f>
        <v>0</v>
      </c>
      <c r="V86" s="2">
        <f>'use 2012-13'!V86*rates!$D84</f>
        <v>2616.295903591491</v>
      </c>
      <c r="W86" s="2">
        <f>'use 2012-13'!W86*rates!$D84</f>
        <v>96540.819051025901</v>
      </c>
      <c r="X86" s="2">
        <f>'use 2012-13'!X86*rates!$D84</f>
        <v>120152.71135889796</v>
      </c>
      <c r="Y86" s="2">
        <f>'use 2012-13'!Y86*rates!$D84</f>
        <v>55022.785207530294</v>
      </c>
      <c r="Z86" s="2">
        <f>'use 2012-13'!Z86*rates!$D84</f>
        <v>17716.937757398002</v>
      </c>
      <c r="AA86" s="2">
        <f>'use 2012-13'!AA86*rates!$D84</f>
        <v>19.031549065246537</v>
      </c>
      <c r="AB86" s="2">
        <f>'use 2012-13'!AB86*rates!$D84</f>
        <v>802.88575101887909</v>
      </c>
      <c r="AC86" s="2">
        <f>'use 2012-13'!AC86*rates!$D84</f>
        <v>125066.2707796844</v>
      </c>
      <c r="AD86" s="2">
        <f>'use 2012-13'!AD86*rates!$D84</f>
        <v>34192.840123237213</v>
      </c>
      <c r="AE86" s="2">
        <f>'use 2012-13'!AE86*rates!$D84</f>
        <v>20849.674259800093</v>
      </c>
      <c r="AF86" s="2">
        <f>'use 2012-13'!AF86*rates!$D84</f>
        <v>858.27360758598343</v>
      </c>
      <c r="AG86" s="2">
        <f>'use 2012-13'!AG86*rates!$D84</f>
        <v>4861.8973767084453</v>
      </c>
      <c r="AH86" s="2">
        <f>'use 2012-13'!AH86*rates!$D84</f>
        <v>5252.8799347665272</v>
      </c>
      <c r="AI86" s="2">
        <f>'use 2012-13'!AI86*rates!$D84</f>
        <v>71388.328503053897</v>
      </c>
      <c r="AJ86" s="2">
        <f>'use 2012-13'!AJ86*rates!$D84</f>
        <v>326114.92121131136</v>
      </c>
      <c r="AK86" s="2">
        <f>'use 2012-13'!AK86*rates!$D84</f>
        <v>427.15762930278663</v>
      </c>
      <c r="AL86" s="2">
        <f>'use 2012-13'!AL86*rates!$D84</f>
        <v>3545.8462564697602</v>
      </c>
      <c r="AM86" s="2">
        <f>'use 2012-13'!AM86*rates!$D84</f>
        <v>47.083348647730716</v>
      </c>
      <c r="AN86" s="2">
        <f>'use 2012-13'!AN86*rates!$D84</f>
        <v>5592.2320041515068</v>
      </c>
      <c r="AO86" s="2">
        <f>'use 2012-13'!AO86*rates!$D84</f>
        <v>1337.3491454043585</v>
      </c>
      <c r="AP86" s="2">
        <f>'use 2012-13'!AP86*rates!$D84</f>
        <v>2123.1333404784868</v>
      </c>
      <c r="AQ86" s="2">
        <f>'use 2012-13'!AQ86*rates!$D84</f>
        <v>2937119.4765125541</v>
      </c>
      <c r="AR86" s="2">
        <f>'use 2012-13'!AR86*rates!$D84</f>
        <v>0</v>
      </c>
      <c r="AS86" s="2">
        <f>'use 2012-13'!AS86*rates!$D84</f>
        <v>0</v>
      </c>
      <c r="AT86" s="2">
        <f>'use 2012-13'!AT86*rates!$D84</f>
        <v>0</v>
      </c>
      <c r="AU86" s="2">
        <f>'use 2012-13'!AU86*rates!$D84</f>
        <v>0</v>
      </c>
      <c r="AV86" s="2">
        <f>'use 2012-13'!AV86*rates!$D84</f>
        <v>0</v>
      </c>
      <c r="AW86" s="2">
        <f>'use 2012-13'!AW86*rates!$D84</f>
        <v>0</v>
      </c>
      <c r="AX86" s="2">
        <f>'use 2012-13'!AX86*rates!$D84</f>
        <v>0</v>
      </c>
      <c r="AY86" s="2">
        <f>'use 2012-13'!AY86*rates!$D84</f>
        <v>0</v>
      </c>
      <c r="AZ86" s="2">
        <f>'use 2012-13'!AZ86*rates!$D84</f>
        <v>0</v>
      </c>
      <c r="BA86" s="2">
        <f>'use 2012-13'!BA86*rates!$D84</f>
        <v>0</v>
      </c>
      <c r="BB86" s="2">
        <f>'use 2012-13'!BB86*rates!$D84</f>
        <v>0</v>
      </c>
      <c r="BC86" s="2">
        <f>'use 2012-13'!BC86*rates!$D84</f>
        <v>1173.2295803187301</v>
      </c>
      <c r="BD86" s="2">
        <f>'use 2012-13'!BD86*rates!$D84</f>
        <v>0</v>
      </c>
      <c r="BE86" s="2">
        <f>'use 2012-13'!BE86*rates!$D84</f>
        <v>0</v>
      </c>
      <c r="BF86" s="2">
        <f>'use 2012-13'!BF86*rates!$D84</f>
        <v>0</v>
      </c>
      <c r="BG86" s="2">
        <f>'use 2012-13'!BG86*rates!$D84</f>
        <v>0</v>
      </c>
      <c r="BH86" s="2">
        <f>'use 2012-13'!BH86*rates!$D84</f>
        <v>0</v>
      </c>
      <c r="BI86" s="2">
        <f>'use 2012-13'!BI86*rates!$D84</f>
        <v>0</v>
      </c>
      <c r="BJ86" s="2">
        <f>'use 2012-13'!BJ86*rates!$D84</f>
        <v>0</v>
      </c>
      <c r="BK86" s="2">
        <f>'use 2012-13'!BK86*rates!$D84</f>
        <v>0</v>
      </c>
      <c r="BL86" s="2">
        <f>'use 2012-13'!BL86*rates!$D84</f>
        <v>0</v>
      </c>
      <c r="BM86" s="2">
        <f>'use 2012-13'!BM86*rates!$D84</f>
        <v>0</v>
      </c>
      <c r="BN86" s="2">
        <f>'use 2012-13'!BN86*rates!$D84</f>
        <v>0</v>
      </c>
      <c r="BO86" s="2">
        <f>'use 2012-13'!BO86*rates!$D84</f>
        <v>0</v>
      </c>
      <c r="BP86" s="2">
        <f>'use 2012-13'!BP86*rates!$D84</f>
        <v>0</v>
      </c>
      <c r="BQ86" s="2">
        <f t="shared" si="3"/>
        <v>3834164.8306387886</v>
      </c>
      <c r="BR86" s="2">
        <v>124901.99744054396</v>
      </c>
      <c r="BT86" s="2">
        <v>0</v>
      </c>
      <c r="BV86" s="2">
        <v>345312.82812251424</v>
      </c>
      <c r="BW86" s="2">
        <v>1231872.3199999996</v>
      </c>
      <c r="BX86" s="2">
        <f t="shared" si="4"/>
        <v>1702087.1455630579</v>
      </c>
      <c r="BY86" s="2">
        <f t="shared" si="5"/>
        <v>5536251.9762018463</v>
      </c>
      <c r="BZ86" s="14"/>
      <c r="CA86" s="14"/>
      <c r="CB86" s="10"/>
    </row>
    <row r="87" spans="1:80" ht="22.5" x14ac:dyDescent="0.35">
      <c r="A87" s="21">
        <v>84</v>
      </c>
      <c r="B87" s="21" t="s">
        <v>162</v>
      </c>
      <c r="C87" s="2">
        <f>'use 2012-13'!C87*rates!$D85</f>
        <v>0</v>
      </c>
      <c r="D87" s="2">
        <f>'use 2012-13'!D87*rates!$D85</f>
        <v>0</v>
      </c>
      <c r="E87" s="2">
        <f>'use 2012-13'!E87*rates!$D85</f>
        <v>0</v>
      </c>
      <c r="F87" s="2">
        <f>'use 2012-13'!F87*rates!$D85</f>
        <v>0</v>
      </c>
      <c r="G87" s="2">
        <f>'use 2012-13'!G87*rates!$D85</f>
        <v>0</v>
      </c>
      <c r="H87" s="2">
        <f>'use 2012-13'!H87*rates!$D85</f>
        <v>0</v>
      </c>
      <c r="I87" s="2">
        <f>'use 2012-13'!I87*rates!$D85</f>
        <v>0</v>
      </c>
      <c r="J87" s="2">
        <f>'use 2012-13'!J87*rates!$D85</f>
        <v>0</v>
      </c>
      <c r="K87" s="2">
        <f>'use 2012-13'!K87*rates!$D85</f>
        <v>0</v>
      </c>
      <c r="L87" s="2">
        <f>'use 2012-13'!L87*rates!$D85</f>
        <v>0</v>
      </c>
      <c r="M87" s="2">
        <f>'use 2012-13'!M87*rates!$D85</f>
        <v>0</v>
      </c>
      <c r="N87" s="2">
        <f>'use 2012-13'!N87*rates!$D85</f>
        <v>0</v>
      </c>
      <c r="O87" s="2">
        <f>'use 2012-13'!O87*rates!$D85</f>
        <v>3.0003341928850399E-4</v>
      </c>
      <c r="P87" s="2">
        <f>'use 2012-13'!P87*rates!$D85</f>
        <v>0</v>
      </c>
      <c r="Q87" s="2">
        <f>'use 2012-13'!Q87*rates!$D85</f>
        <v>0</v>
      </c>
      <c r="R87" s="2">
        <f>'use 2012-13'!R87*rates!$D85</f>
        <v>0</v>
      </c>
      <c r="S87" s="2">
        <f>'use 2012-13'!S87*rates!$D85</f>
        <v>0</v>
      </c>
      <c r="T87" s="2">
        <f>'use 2012-13'!T87*rates!$D85</f>
        <v>0</v>
      </c>
      <c r="U87" s="2">
        <f>'use 2012-13'!U87*rates!$D85</f>
        <v>0</v>
      </c>
      <c r="V87" s="2">
        <f>'use 2012-13'!V87*rates!$D85</f>
        <v>1342013.9389312638</v>
      </c>
      <c r="W87" s="2">
        <f>'use 2012-13'!W87*rates!$D85</f>
        <v>670354.03301485034</v>
      </c>
      <c r="X87" s="2">
        <f>'use 2012-13'!X87*rates!$D85</f>
        <v>35397.020248853209</v>
      </c>
      <c r="Y87" s="2">
        <f>'use 2012-13'!Y87*rates!$D85</f>
        <v>1576.8127087690148</v>
      </c>
      <c r="Z87" s="2">
        <f>'use 2012-13'!Z87*rates!$D85</f>
        <v>0</v>
      </c>
      <c r="AA87" s="2">
        <f>'use 2012-13'!AA87*rates!$D85</f>
        <v>0</v>
      </c>
      <c r="AB87" s="2">
        <f>'use 2012-13'!AB87*rates!$D85</f>
        <v>217.47534109043025</v>
      </c>
      <c r="AC87" s="2">
        <f>'use 2012-13'!AC87*rates!$D85</f>
        <v>32173.999818540997</v>
      </c>
      <c r="AD87" s="2">
        <f>'use 2012-13'!AD87*rates!$D85</f>
        <v>151247.70063338187</v>
      </c>
      <c r="AE87" s="2">
        <f>'use 2012-13'!AE87*rates!$D85</f>
        <v>103713.05878373038</v>
      </c>
      <c r="AF87" s="2">
        <f>'use 2012-13'!AF87*rates!$D85</f>
        <v>0</v>
      </c>
      <c r="AG87" s="2">
        <f>'use 2012-13'!AG87*rates!$D85</f>
        <v>0</v>
      </c>
      <c r="AH87" s="2">
        <f>'use 2012-13'!AH87*rates!$D85</f>
        <v>0</v>
      </c>
      <c r="AI87" s="2">
        <f>'use 2012-13'!AI87*rates!$D85</f>
        <v>8050.6151238619304</v>
      </c>
      <c r="AJ87" s="2">
        <f>'use 2012-13'!AJ87*rates!$D85</f>
        <v>5781.3238402306442</v>
      </c>
      <c r="AK87" s="2">
        <f>'use 2012-13'!AK87*rates!$D85</f>
        <v>0</v>
      </c>
      <c r="AL87" s="2">
        <f>'use 2012-13'!AL87*rates!$D85</f>
        <v>0</v>
      </c>
      <c r="AM87" s="2">
        <f>'use 2012-13'!AM87*rates!$D85</f>
        <v>0</v>
      </c>
      <c r="AN87" s="2">
        <f>'use 2012-13'!AN87*rates!$D85</f>
        <v>46.486411885730647</v>
      </c>
      <c r="AO87" s="2">
        <f>'use 2012-13'!AO87*rates!$D85</f>
        <v>1297.1664891050193</v>
      </c>
      <c r="AP87" s="2">
        <f>'use 2012-13'!AP87*rates!$D85</f>
        <v>64.992277575391455</v>
      </c>
      <c r="AQ87" s="2">
        <f>'use 2012-13'!AQ87*rates!$D85</f>
        <v>1321492.0546005554</v>
      </c>
      <c r="AR87" s="2">
        <f>'use 2012-13'!AR87*rates!$D85</f>
        <v>0</v>
      </c>
      <c r="AS87" s="2">
        <f>'use 2012-13'!AS87*rates!$D85</f>
        <v>0</v>
      </c>
      <c r="AT87" s="2">
        <f>'use 2012-13'!AT87*rates!$D85</f>
        <v>73.246355337845785</v>
      </c>
      <c r="AU87" s="2">
        <f>'use 2012-13'!AU87*rates!$D85</f>
        <v>0</v>
      </c>
      <c r="AV87" s="2">
        <f>'use 2012-13'!AV87*rates!$D85</f>
        <v>0</v>
      </c>
      <c r="AW87" s="2">
        <f>'use 2012-13'!AW87*rates!$D85</f>
        <v>3.1394227703818252</v>
      </c>
      <c r="AX87" s="2">
        <f>'use 2012-13'!AX87*rates!$D85</f>
        <v>0</v>
      </c>
      <c r="AY87" s="2">
        <f>'use 2012-13'!AY87*rates!$D85</f>
        <v>0</v>
      </c>
      <c r="AZ87" s="2">
        <f>'use 2012-13'!AZ87*rates!$D85</f>
        <v>5.8205157012124781E-2</v>
      </c>
      <c r="BA87" s="2">
        <f>'use 2012-13'!BA87*rates!$D85</f>
        <v>0</v>
      </c>
      <c r="BB87" s="2">
        <f>'use 2012-13'!BB87*rates!$D85</f>
        <v>0</v>
      </c>
      <c r="BC87" s="2">
        <f>'use 2012-13'!BC87*rates!$D85</f>
        <v>358.40675170882332</v>
      </c>
      <c r="BD87" s="2">
        <f>'use 2012-13'!BD87*rates!$D85</f>
        <v>0</v>
      </c>
      <c r="BE87" s="2">
        <f>'use 2012-13'!BE87*rates!$D85</f>
        <v>0</v>
      </c>
      <c r="BF87" s="2">
        <f>'use 2012-13'!BF87*rates!$D85</f>
        <v>0</v>
      </c>
      <c r="BG87" s="2">
        <f>'use 2012-13'!BG87*rates!$D85</f>
        <v>0</v>
      </c>
      <c r="BH87" s="2">
        <f>'use 2012-13'!BH87*rates!$D85</f>
        <v>0</v>
      </c>
      <c r="BI87" s="2">
        <f>'use 2012-13'!BI87*rates!$D85</f>
        <v>0</v>
      </c>
      <c r="BJ87" s="2">
        <f>'use 2012-13'!BJ87*rates!$D85</f>
        <v>0</v>
      </c>
      <c r="BK87" s="2">
        <f>'use 2012-13'!BK87*rates!$D85</f>
        <v>0</v>
      </c>
      <c r="BL87" s="2">
        <f>'use 2012-13'!BL87*rates!$D85</f>
        <v>0</v>
      </c>
      <c r="BM87" s="2">
        <f>'use 2012-13'!BM87*rates!$D85</f>
        <v>0</v>
      </c>
      <c r="BN87" s="2">
        <f>'use 2012-13'!BN87*rates!$D85</f>
        <v>0</v>
      </c>
      <c r="BO87" s="2">
        <f>'use 2012-13'!BO87*rates!$D85</f>
        <v>0</v>
      </c>
      <c r="BP87" s="2">
        <f>'use 2012-13'!BP87*rates!$D85</f>
        <v>0</v>
      </c>
      <c r="BQ87" s="2">
        <f t="shared" si="3"/>
        <v>3673861.5292587024</v>
      </c>
      <c r="BT87" s="2">
        <v>0</v>
      </c>
      <c r="BV87" s="2">
        <v>272794.41787567799</v>
      </c>
      <c r="BW87" s="2">
        <v>4404160.2499999925</v>
      </c>
      <c r="BX87" s="2">
        <f t="shared" si="4"/>
        <v>4676954.6678756708</v>
      </c>
      <c r="BY87" s="2">
        <f t="shared" si="5"/>
        <v>8350816.1971343737</v>
      </c>
      <c r="BZ87" s="11"/>
      <c r="CA87" s="11"/>
      <c r="CB87" s="10"/>
    </row>
    <row r="88" spans="1:80" ht="22.5" x14ac:dyDescent="0.35">
      <c r="A88" s="21">
        <v>85</v>
      </c>
      <c r="B88" s="21" t="s">
        <v>163</v>
      </c>
      <c r="C88" s="2">
        <f>'use 2012-13'!C88*rates!$D86</f>
        <v>0</v>
      </c>
      <c r="D88" s="2">
        <f>'use 2012-13'!D88*rates!$D86</f>
        <v>0</v>
      </c>
      <c r="E88" s="2">
        <f>'use 2012-13'!E88*rates!$D86</f>
        <v>0</v>
      </c>
      <c r="F88" s="2">
        <f>'use 2012-13'!F88*rates!$D86</f>
        <v>0</v>
      </c>
      <c r="G88" s="2">
        <f>'use 2012-13'!G88*rates!$D86</f>
        <v>0</v>
      </c>
      <c r="H88" s="2">
        <f>'use 2012-13'!H88*rates!$D86</f>
        <v>0</v>
      </c>
      <c r="I88" s="2">
        <f>'use 2012-13'!I88*rates!$D86</f>
        <v>0</v>
      </c>
      <c r="J88" s="2">
        <f>'use 2012-13'!J88*rates!$D86</f>
        <v>0</v>
      </c>
      <c r="K88" s="2">
        <f>'use 2012-13'!K88*rates!$D86</f>
        <v>0</v>
      </c>
      <c r="L88" s="2">
        <f>'use 2012-13'!L88*rates!$D86</f>
        <v>0</v>
      </c>
      <c r="M88" s="2">
        <f>'use 2012-13'!M88*rates!$D86</f>
        <v>0</v>
      </c>
      <c r="N88" s="2">
        <f>'use 2012-13'!N88*rates!$D86</f>
        <v>9.771383885085209E-6</v>
      </c>
      <c r="O88" s="2">
        <f>'use 2012-13'!O88*rates!$D86</f>
        <v>3.3010285741480733E-5</v>
      </c>
      <c r="P88" s="2">
        <f>'use 2012-13'!P88*rates!$D86</f>
        <v>0</v>
      </c>
      <c r="Q88" s="2">
        <f>'use 2012-13'!Q88*rates!$D86</f>
        <v>0</v>
      </c>
      <c r="R88" s="2">
        <f>'use 2012-13'!R88*rates!$D86</f>
        <v>0</v>
      </c>
      <c r="S88" s="2">
        <f>'use 2012-13'!S88*rates!$D86</f>
        <v>0</v>
      </c>
      <c r="T88" s="2">
        <f>'use 2012-13'!T88*rates!$D86</f>
        <v>0</v>
      </c>
      <c r="U88" s="2">
        <f>'use 2012-13'!U88*rates!$D86</f>
        <v>0</v>
      </c>
      <c r="V88" s="2">
        <f>'use 2012-13'!V88*rates!$D86</f>
        <v>757368.85022103123</v>
      </c>
      <c r="W88" s="2">
        <f>'use 2012-13'!W88*rates!$D86</f>
        <v>82209.460902018138</v>
      </c>
      <c r="X88" s="2">
        <f>'use 2012-13'!X88*rates!$D86</f>
        <v>71839.246858498096</v>
      </c>
      <c r="Y88" s="2">
        <f>'use 2012-13'!Y88*rates!$D86</f>
        <v>602.59200390064586</v>
      </c>
      <c r="Z88" s="2">
        <f>'use 2012-13'!Z88*rates!$D86</f>
        <v>0</v>
      </c>
      <c r="AA88" s="2">
        <f>'use 2012-13'!AA88*rates!$D86</f>
        <v>0</v>
      </c>
      <c r="AB88" s="2">
        <f>'use 2012-13'!AB88*rates!$D86</f>
        <v>57.498654061000686</v>
      </c>
      <c r="AC88" s="2">
        <f>'use 2012-13'!AC88*rates!$D86</f>
        <v>34612.014152929885</v>
      </c>
      <c r="AD88" s="2">
        <f>'use 2012-13'!AD88*rates!$D86</f>
        <v>122458.82820724649</v>
      </c>
      <c r="AE88" s="2">
        <f>'use 2012-13'!AE88*rates!$D86</f>
        <v>136375.80061794913</v>
      </c>
      <c r="AF88" s="2">
        <f>'use 2012-13'!AF88*rates!$D86</f>
        <v>0</v>
      </c>
      <c r="AG88" s="2">
        <f>'use 2012-13'!AG88*rates!$D86</f>
        <v>119.54457212110388</v>
      </c>
      <c r="AH88" s="2">
        <f>'use 2012-13'!AH88*rates!$D86</f>
        <v>0</v>
      </c>
      <c r="AI88" s="2">
        <f>'use 2012-13'!AI88*rates!$D86</f>
        <v>244.93903828469624</v>
      </c>
      <c r="AJ88" s="2">
        <f>'use 2012-13'!AJ88*rates!$D86</f>
        <v>1694.5972339217521</v>
      </c>
      <c r="AK88" s="2">
        <f>'use 2012-13'!AK88*rates!$D86</f>
        <v>50.560981649553213</v>
      </c>
      <c r="AL88" s="2">
        <f>'use 2012-13'!AL88*rates!$D86</f>
        <v>0</v>
      </c>
      <c r="AM88" s="2">
        <f>'use 2012-13'!AM88*rates!$D86</f>
        <v>0</v>
      </c>
      <c r="AN88" s="2">
        <f>'use 2012-13'!AN88*rates!$D86</f>
        <v>588.86850164434031</v>
      </c>
      <c r="AO88" s="2">
        <f>'use 2012-13'!AO88*rates!$D86</f>
        <v>204.2233289644609</v>
      </c>
      <c r="AP88" s="2">
        <f>'use 2012-13'!AP88*rates!$D86</f>
        <v>110.07403217419005</v>
      </c>
      <c r="AQ88" s="2">
        <f>'use 2012-13'!AQ88*rates!$D86</f>
        <v>0</v>
      </c>
      <c r="AR88" s="2">
        <f>'use 2012-13'!AR88*rates!$D86</f>
        <v>0</v>
      </c>
      <c r="AS88" s="2">
        <f>'use 2012-13'!AS88*rates!$D86</f>
        <v>0</v>
      </c>
      <c r="AT88" s="2">
        <f>'use 2012-13'!AT88*rates!$D86</f>
        <v>0</v>
      </c>
      <c r="AU88" s="2">
        <f>'use 2012-13'!AU88*rates!$D86</f>
        <v>0</v>
      </c>
      <c r="AV88" s="2">
        <f>'use 2012-13'!AV88*rates!$D86</f>
        <v>0</v>
      </c>
      <c r="AW88" s="2">
        <f>'use 2012-13'!AW88*rates!$D86</f>
        <v>3.9447401282191881E-2</v>
      </c>
      <c r="AX88" s="2">
        <f>'use 2012-13'!AX88*rates!$D86</f>
        <v>0</v>
      </c>
      <c r="AY88" s="2">
        <f>'use 2012-13'!AY88*rates!$D86</f>
        <v>0</v>
      </c>
      <c r="AZ88" s="2">
        <f>'use 2012-13'!AZ88*rates!$D86</f>
        <v>0</v>
      </c>
      <c r="BA88" s="2">
        <f>'use 2012-13'!BA88*rates!$D86</f>
        <v>0</v>
      </c>
      <c r="BB88" s="2">
        <f>'use 2012-13'!BB88*rates!$D86</f>
        <v>0</v>
      </c>
      <c r="BC88" s="2">
        <f>'use 2012-13'!BC88*rates!$D86</f>
        <v>0</v>
      </c>
      <c r="BD88" s="2">
        <f>'use 2012-13'!BD88*rates!$D86</f>
        <v>0</v>
      </c>
      <c r="BE88" s="2">
        <f>'use 2012-13'!BE88*rates!$D86</f>
        <v>0</v>
      </c>
      <c r="BF88" s="2">
        <f>'use 2012-13'!BF88*rates!$D86</f>
        <v>0</v>
      </c>
      <c r="BG88" s="2">
        <f>'use 2012-13'!BG88*rates!$D86</f>
        <v>0</v>
      </c>
      <c r="BH88" s="2">
        <f>'use 2012-13'!BH88*rates!$D86</f>
        <v>0</v>
      </c>
      <c r="BI88" s="2">
        <f>'use 2012-13'!BI88*rates!$D86</f>
        <v>0</v>
      </c>
      <c r="BJ88" s="2">
        <f>'use 2012-13'!BJ88*rates!$D86</f>
        <v>0</v>
      </c>
      <c r="BK88" s="2">
        <f>'use 2012-13'!BK88*rates!$D86</f>
        <v>0</v>
      </c>
      <c r="BL88" s="2">
        <f>'use 2012-13'!BL88*rates!$D86</f>
        <v>0</v>
      </c>
      <c r="BM88" s="2">
        <f>'use 2012-13'!BM88*rates!$D86</f>
        <v>0</v>
      </c>
      <c r="BN88" s="2">
        <f>'use 2012-13'!BN88*rates!$D86</f>
        <v>0</v>
      </c>
      <c r="BO88" s="2">
        <f>'use 2012-13'!BO88*rates!$D86</f>
        <v>0</v>
      </c>
      <c r="BP88" s="2">
        <f>'use 2012-13'!BP88*rates!$D86</f>
        <v>0</v>
      </c>
      <c r="BQ88" s="2">
        <f t="shared" si="3"/>
        <v>1208537.1387965775</v>
      </c>
      <c r="BT88" s="2">
        <v>0</v>
      </c>
      <c r="BV88" s="2">
        <v>75702.100671728127</v>
      </c>
      <c r="BX88" s="2">
        <f t="shared" si="4"/>
        <v>75702.100671728127</v>
      </c>
      <c r="BY88" s="2">
        <f t="shared" si="5"/>
        <v>1284239.2394683056</v>
      </c>
      <c r="BZ88" s="11"/>
      <c r="CA88" s="11"/>
      <c r="CB88" s="10"/>
    </row>
    <row r="89" spans="1:80" ht="22.5" x14ac:dyDescent="0.35">
      <c r="A89" s="21">
        <v>86</v>
      </c>
      <c r="B89" s="21" t="s">
        <v>164</v>
      </c>
      <c r="C89" s="2">
        <f>'use 2012-13'!C89*rates!$D87</f>
        <v>0</v>
      </c>
      <c r="D89" s="2">
        <f>'use 2012-13'!D89*rates!$D87</f>
        <v>0</v>
      </c>
      <c r="E89" s="2">
        <f>'use 2012-13'!E89*rates!$D87</f>
        <v>0</v>
      </c>
      <c r="F89" s="2">
        <f>'use 2012-13'!F89*rates!$D87</f>
        <v>0</v>
      </c>
      <c r="G89" s="2">
        <f>'use 2012-13'!G89*rates!$D87</f>
        <v>0</v>
      </c>
      <c r="H89" s="2">
        <f>'use 2012-13'!H89*rates!$D87</f>
        <v>378009.78585625597</v>
      </c>
      <c r="I89" s="2">
        <f>'use 2012-13'!I89*rates!$D87</f>
        <v>163323.71267962016</v>
      </c>
      <c r="J89" s="2">
        <f>'use 2012-13'!J89*rates!$D87</f>
        <v>0</v>
      </c>
      <c r="K89" s="2">
        <f>'use 2012-13'!K89*rates!$D87</f>
        <v>0</v>
      </c>
      <c r="L89" s="2">
        <f>'use 2012-13'!L89*rates!$D87</f>
        <v>0</v>
      </c>
      <c r="M89" s="2">
        <f>'use 2012-13'!M89*rates!$D87</f>
        <v>0</v>
      </c>
      <c r="N89" s="2">
        <f>'use 2012-13'!N89*rates!$D87</f>
        <v>0</v>
      </c>
      <c r="O89" s="2">
        <f>'use 2012-13'!O89*rates!$D87</f>
        <v>0</v>
      </c>
      <c r="P89" s="2">
        <f>'use 2012-13'!P89*rates!$D87</f>
        <v>2.8220064263589142E-4</v>
      </c>
      <c r="Q89" s="2">
        <f>'use 2012-13'!Q89*rates!$D87</f>
        <v>0</v>
      </c>
      <c r="R89" s="2">
        <f>'use 2012-13'!R89*rates!$D87</f>
        <v>0</v>
      </c>
      <c r="S89" s="2">
        <f>'use 2012-13'!S89*rates!$D87</f>
        <v>0</v>
      </c>
      <c r="T89" s="2">
        <f>'use 2012-13'!T89*rates!$D87</f>
        <v>0</v>
      </c>
      <c r="U89" s="2">
        <f>'use 2012-13'!U89*rates!$D87</f>
        <v>0</v>
      </c>
      <c r="V89" s="2">
        <f>'use 2012-13'!V89*rates!$D87</f>
        <v>25371.856868902094</v>
      </c>
      <c r="W89" s="2">
        <f>'use 2012-13'!W89*rates!$D87</f>
        <v>0</v>
      </c>
      <c r="X89" s="2">
        <f>'use 2012-13'!X89*rates!$D87</f>
        <v>64887.60098382119</v>
      </c>
      <c r="Y89" s="2">
        <f>'use 2012-13'!Y89*rates!$D87</f>
        <v>6317.5505712438971</v>
      </c>
      <c r="Z89" s="2">
        <f>'use 2012-13'!Z89*rates!$D87</f>
        <v>1.7242106405601871</v>
      </c>
      <c r="AA89" s="2">
        <f>'use 2012-13'!AA89*rates!$D87</f>
        <v>1511.4763837432929</v>
      </c>
      <c r="AB89" s="2">
        <f>'use 2012-13'!AB89*rates!$D87</f>
        <v>923.07717796168231</v>
      </c>
      <c r="AC89" s="2">
        <f>'use 2012-13'!AC89*rates!$D87</f>
        <v>37727.318100065757</v>
      </c>
      <c r="AD89" s="2">
        <f>'use 2012-13'!AD89*rates!$D87</f>
        <v>114433.27092754871</v>
      </c>
      <c r="AE89" s="2">
        <f>'use 2012-13'!AE89*rates!$D87</f>
        <v>2350902.9244340919</v>
      </c>
      <c r="AF89" s="2">
        <f>'use 2012-13'!AF89*rates!$D87</f>
        <v>135.0124871949613</v>
      </c>
      <c r="AG89" s="2">
        <f>'use 2012-13'!AG89*rates!$D87</f>
        <v>1651.7106958839281</v>
      </c>
      <c r="AH89" s="2">
        <f>'use 2012-13'!AH89*rates!$D87</f>
        <v>49.901966935261136</v>
      </c>
      <c r="AI89" s="2">
        <f>'use 2012-13'!AI89*rates!$D87</f>
        <v>6650.8053903231821</v>
      </c>
      <c r="AJ89" s="2">
        <f>'use 2012-13'!AJ89*rates!$D87</f>
        <v>12961.2674593147</v>
      </c>
      <c r="AK89" s="2">
        <f>'use 2012-13'!AK89*rates!$D87</f>
        <v>308.11480567341613</v>
      </c>
      <c r="AL89" s="2">
        <f>'use 2012-13'!AL89*rates!$D87</f>
        <v>2467.4316760128058</v>
      </c>
      <c r="AM89" s="2">
        <f>'use 2012-13'!AM89*rates!$D87</f>
        <v>73.222076201258233</v>
      </c>
      <c r="AN89" s="2">
        <f>'use 2012-13'!AN89*rates!$D87</f>
        <v>12231.35636959855</v>
      </c>
      <c r="AO89" s="2">
        <f>'use 2012-13'!AO89*rates!$D87</f>
        <v>31064.366988476158</v>
      </c>
      <c r="AP89" s="2">
        <f>'use 2012-13'!AP89*rates!$D87</f>
        <v>972.71055233567085</v>
      </c>
      <c r="AQ89" s="2">
        <f>'use 2012-13'!AQ89*rates!$D87</f>
        <v>5076422.8560283864</v>
      </c>
      <c r="AR89" s="2">
        <f>'use 2012-13'!AR89*rates!$D87</f>
        <v>907496.51783313532</v>
      </c>
      <c r="AS89" s="2">
        <f>'use 2012-13'!AS89*rates!$D87</f>
        <v>539896.93397236685</v>
      </c>
      <c r="AT89" s="2">
        <f>'use 2012-13'!AT89*rates!$D87</f>
        <v>201.56232080213141</v>
      </c>
      <c r="AU89" s="2">
        <f>'use 2012-13'!AU89*rates!$D87</f>
        <v>0</v>
      </c>
      <c r="AV89" s="2">
        <f>'use 2012-13'!AV89*rates!$D87</f>
        <v>0</v>
      </c>
      <c r="AW89" s="2">
        <f>'use 2012-13'!AW89*rates!$D87</f>
        <v>9.4677314350957303E-2</v>
      </c>
      <c r="AX89" s="2">
        <f>'use 2012-13'!AX89*rates!$D87</f>
        <v>0</v>
      </c>
      <c r="AY89" s="2">
        <f>'use 2012-13'!AY89*rates!$D87</f>
        <v>0</v>
      </c>
      <c r="AZ89" s="2">
        <f>'use 2012-13'!AZ89*rates!$D87</f>
        <v>0</v>
      </c>
      <c r="BA89" s="2">
        <f>'use 2012-13'!BA89*rates!$D87</f>
        <v>0</v>
      </c>
      <c r="BB89" s="2">
        <f>'use 2012-13'!BB89*rates!$D87</f>
        <v>0</v>
      </c>
      <c r="BC89" s="2">
        <f>'use 2012-13'!BC89*rates!$D87</f>
        <v>0</v>
      </c>
      <c r="BD89" s="2">
        <f>'use 2012-13'!BD89*rates!$D87</f>
        <v>0</v>
      </c>
      <c r="BE89" s="2">
        <f>'use 2012-13'!BE89*rates!$D87</f>
        <v>0</v>
      </c>
      <c r="BF89" s="2">
        <f>'use 2012-13'!BF89*rates!$D87</f>
        <v>0</v>
      </c>
      <c r="BG89" s="2">
        <f>'use 2012-13'!BG89*rates!$D87</f>
        <v>0</v>
      </c>
      <c r="BH89" s="2">
        <f>'use 2012-13'!BH89*rates!$D87</f>
        <v>0</v>
      </c>
      <c r="BI89" s="2">
        <f>'use 2012-13'!BI89*rates!$D87</f>
        <v>0</v>
      </c>
      <c r="BJ89" s="2">
        <f>'use 2012-13'!BJ89*rates!$D87</f>
        <v>0</v>
      </c>
      <c r="BK89" s="2">
        <f>'use 2012-13'!BK89*rates!$D87</f>
        <v>0</v>
      </c>
      <c r="BL89" s="2">
        <f>'use 2012-13'!BL89*rates!$D87</f>
        <v>0</v>
      </c>
      <c r="BM89" s="2">
        <f>'use 2012-13'!BM89*rates!$D87</f>
        <v>0</v>
      </c>
      <c r="BN89" s="2">
        <f>'use 2012-13'!BN89*rates!$D87</f>
        <v>0</v>
      </c>
      <c r="BO89" s="2">
        <f>'use 2012-13'!BO89*rates!$D87</f>
        <v>0</v>
      </c>
      <c r="BP89" s="2">
        <f>'use 2012-13'!BP89*rates!$D87</f>
        <v>0</v>
      </c>
      <c r="BQ89" s="2">
        <f t="shared" si="3"/>
        <v>9735994.1637760513</v>
      </c>
      <c r="BT89" s="2">
        <v>0</v>
      </c>
      <c r="BV89" s="2">
        <v>530126.50917496858</v>
      </c>
      <c r="BW89" s="2">
        <v>4047762.0300000003</v>
      </c>
      <c r="BX89" s="2">
        <f t="shared" si="4"/>
        <v>4577888.5391749684</v>
      </c>
      <c r="BY89" s="2">
        <f t="shared" si="5"/>
        <v>14313882.70295102</v>
      </c>
      <c r="BZ89" s="11"/>
      <c r="CA89" s="11"/>
      <c r="CB89" s="10"/>
    </row>
    <row r="90" spans="1:80" ht="22.5" x14ac:dyDescent="0.35">
      <c r="A90" s="21">
        <v>87</v>
      </c>
      <c r="B90" s="21" t="s">
        <v>165</v>
      </c>
      <c r="C90" s="2">
        <f>'use 2012-13'!C90*rates!$D88</f>
        <v>0</v>
      </c>
      <c r="D90" s="2">
        <f>'use 2012-13'!D90*rates!$D88</f>
        <v>0</v>
      </c>
      <c r="E90" s="2">
        <f>'use 2012-13'!E90*rates!$D88</f>
        <v>141.56486265220695</v>
      </c>
      <c r="F90" s="2">
        <f>'use 2012-13'!F90*rates!$D88</f>
        <v>0</v>
      </c>
      <c r="G90" s="2">
        <f>'use 2012-13'!G90*rates!$D88</f>
        <v>0</v>
      </c>
      <c r="H90" s="2">
        <f>'use 2012-13'!H90*rates!$D88</f>
        <v>0</v>
      </c>
      <c r="I90" s="2">
        <f>'use 2012-13'!I90*rates!$D88</f>
        <v>0</v>
      </c>
      <c r="J90" s="2">
        <f>'use 2012-13'!J90*rates!$D88</f>
        <v>0</v>
      </c>
      <c r="K90" s="2">
        <f>'use 2012-13'!K90*rates!$D88</f>
        <v>0</v>
      </c>
      <c r="L90" s="2">
        <f>'use 2012-13'!L90*rates!$D88</f>
        <v>0</v>
      </c>
      <c r="M90" s="2">
        <f>'use 2012-13'!M90*rates!$D88</f>
        <v>0</v>
      </c>
      <c r="N90" s="2">
        <f>'use 2012-13'!N90*rates!$D88</f>
        <v>0</v>
      </c>
      <c r="O90" s="2">
        <f>'use 2012-13'!O90*rates!$D88</f>
        <v>3.0401701525680066E-4</v>
      </c>
      <c r="P90" s="2">
        <f>'use 2012-13'!P90*rates!$D88</f>
        <v>0</v>
      </c>
      <c r="Q90" s="2">
        <f>'use 2012-13'!Q90*rates!$D88</f>
        <v>0</v>
      </c>
      <c r="R90" s="2">
        <f>'use 2012-13'!R90*rates!$D88</f>
        <v>0</v>
      </c>
      <c r="S90" s="2">
        <f>'use 2012-13'!S90*rates!$D88</f>
        <v>0</v>
      </c>
      <c r="T90" s="2">
        <f>'use 2012-13'!T90*rates!$D88</f>
        <v>0</v>
      </c>
      <c r="U90" s="2">
        <f>'use 2012-13'!U90*rates!$D88</f>
        <v>0</v>
      </c>
      <c r="V90" s="2">
        <f>'use 2012-13'!V90*rates!$D88</f>
        <v>0</v>
      </c>
      <c r="W90" s="2">
        <f>'use 2012-13'!W90*rates!$D88</f>
        <v>761111.76001765975</v>
      </c>
      <c r="X90" s="2">
        <f>'use 2012-13'!X90*rates!$D88</f>
        <v>917072.60378109198</v>
      </c>
      <c r="Y90" s="2">
        <f>'use 2012-13'!Y90*rates!$D88</f>
        <v>181064.62949443056</v>
      </c>
      <c r="Z90" s="2">
        <f>'use 2012-13'!Z90*rates!$D88</f>
        <v>51294.775006232441</v>
      </c>
      <c r="AA90" s="2">
        <f>'use 2012-13'!AA90*rates!$D88</f>
        <v>13682.683844584786</v>
      </c>
      <c r="AB90" s="2">
        <f>'use 2012-13'!AB90*rates!$D88</f>
        <v>4323.9046192769456</v>
      </c>
      <c r="AC90" s="2">
        <f>'use 2012-13'!AC90*rates!$D88</f>
        <v>798127.77526005078</v>
      </c>
      <c r="AD90" s="2">
        <f>'use 2012-13'!AD90*rates!$D88</f>
        <v>565610.01849116408</v>
      </c>
      <c r="AE90" s="2">
        <f>'use 2012-13'!AE90*rates!$D88</f>
        <v>913507.11752220907</v>
      </c>
      <c r="AF90" s="2">
        <f>'use 2012-13'!AF90*rates!$D88</f>
        <v>0</v>
      </c>
      <c r="AG90" s="2">
        <f>'use 2012-13'!AG90*rates!$D88</f>
        <v>56030.115838122067</v>
      </c>
      <c r="AH90" s="2">
        <f>'use 2012-13'!AH90*rates!$D88</f>
        <v>1459.9054935768743</v>
      </c>
      <c r="AI90" s="2">
        <f>'use 2012-13'!AI90*rates!$D88</f>
        <v>6749.2705328427692</v>
      </c>
      <c r="AJ90" s="2">
        <f>'use 2012-13'!AJ90*rates!$D88</f>
        <v>44484.222215090507</v>
      </c>
      <c r="AK90" s="2">
        <f>'use 2012-13'!AK90*rates!$D88</f>
        <v>357.76749767819018</v>
      </c>
      <c r="AL90" s="2">
        <f>'use 2012-13'!AL90*rates!$D88</f>
        <v>13882.774852501656</v>
      </c>
      <c r="AM90" s="2">
        <f>'use 2012-13'!AM90*rates!$D88</f>
        <v>2705.7318302317035</v>
      </c>
      <c r="AN90" s="2">
        <f>'use 2012-13'!AN90*rates!$D88</f>
        <v>4496.1637429849116</v>
      </c>
      <c r="AO90" s="2">
        <f>'use 2012-13'!AO90*rates!$D88</f>
        <v>125154.81918261501</v>
      </c>
      <c r="AP90" s="2">
        <f>'use 2012-13'!AP90*rates!$D88</f>
        <v>8358.3511211053046</v>
      </c>
      <c r="AQ90" s="2">
        <f>'use 2012-13'!AQ90*rates!$D88</f>
        <v>0</v>
      </c>
      <c r="AR90" s="2">
        <f>'use 2012-13'!AR90*rates!$D88</f>
        <v>0</v>
      </c>
      <c r="AS90" s="2">
        <f>'use 2012-13'!AS90*rates!$D88</f>
        <v>0</v>
      </c>
      <c r="AT90" s="2">
        <f>'use 2012-13'!AT90*rates!$D88</f>
        <v>0</v>
      </c>
      <c r="AU90" s="2">
        <f>'use 2012-13'!AU90*rates!$D88</f>
        <v>0</v>
      </c>
      <c r="AV90" s="2">
        <f>'use 2012-13'!AV90*rates!$D88</f>
        <v>0</v>
      </c>
      <c r="AW90" s="2">
        <f>'use 2012-13'!AW90*rates!$D88</f>
        <v>0</v>
      </c>
      <c r="AX90" s="2">
        <f>'use 2012-13'!AX90*rates!$D88</f>
        <v>0</v>
      </c>
      <c r="AY90" s="2">
        <f>'use 2012-13'!AY90*rates!$D88</f>
        <v>0</v>
      </c>
      <c r="AZ90" s="2">
        <f>'use 2012-13'!AZ90*rates!$D88</f>
        <v>0</v>
      </c>
      <c r="BA90" s="2">
        <f>'use 2012-13'!BA90*rates!$D88</f>
        <v>0</v>
      </c>
      <c r="BB90" s="2">
        <f>'use 2012-13'!BB90*rates!$D88</f>
        <v>0</v>
      </c>
      <c r="BC90" s="2">
        <f>'use 2012-13'!BC90*rates!$D88</f>
        <v>0</v>
      </c>
      <c r="BD90" s="2">
        <f>'use 2012-13'!BD90*rates!$D88</f>
        <v>0</v>
      </c>
      <c r="BE90" s="2">
        <f>'use 2012-13'!BE90*rates!$D88</f>
        <v>0</v>
      </c>
      <c r="BF90" s="2">
        <f>'use 2012-13'!BF90*rates!$D88</f>
        <v>0</v>
      </c>
      <c r="BG90" s="2">
        <f>'use 2012-13'!BG90*rates!$D88</f>
        <v>0</v>
      </c>
      <c r="BH90" s="2">
        <f>'use 2012-13'!BH90*rates!$D88</f>
        <v>0</v>
      </c>
      <c r="BI90" s="2">
        <f>'use 2012-13'!BI90*rates!$D88</f>
        <v>0</v>
      </c>
      <c r="BJ90" s="2">
        <f>'use 2012-13'!BJ90*rates!$D88</f>
        <v>0</v>
      </c>
      <c r="BK90" s="2">
        <f>'use 2012-13'!BK90*rates!$D88</f>
        <v>0</v>
      </c>
      <c r="BL90" s="2">
        <f>'use 2012-13'!BL90*rates!$D88</f>
        <v>0</v>
      </c>
      <c r="BM90" s="2">
        <f>'use 2012-13'!BM90*rates!$D88</f>
        <v>0</v>
      </c>
      <c r="BN90" s="2">
        <f>'use 2012-13'!BN90*rates!$D88</f>
        <v>0</v>
      </c>
      <c r="BO90" s="2">
        <f>'use 2012-13'!BO90*rates!$D88</f>
        <v>0</v>
      </c>
      <c r="BP90" s="2">
        <f>'use 2012-13'!BP90*rates!$D88</f>
        <v>0</v>
      </c>
      <c r="BQ90" s="2">
        <f t="shared" si="3"/>
        <v>4469615.955510118</v>
      </c>
      <c r="BT90" s="2">
        <v>0</v>
      </c>
      <c r="BV90" s="2">
        <v>338467.64475194621</v>
      </c>
      <c r="BW90" s="2">
        <v>2182809.810000001</v>
      </c>
      <c r="BX90" s="2">
        <f t="shared" si="4"/>
        <v>2521277.454751947</v>
      </c>
      <c r="BY90" s="2">
        <f t="shared" si="5"/>
        <v>6990893.410262065</v>
      </c>
      <c r="BZ90" s="11"/>
      <c r="CA90" s="11"/>
      <c r="CB90" s="10"/>
    </row>
    <row r="91" spans="1:80" ht="22.5" x14ac:dyDescent="0.35">
      <c r="A91" s="21">
        <v>88</v>
      </c>
      <c r="B91" s="21" t="s">
        <v>166</v>
      </c>
      <c r="C91" s="2">
        <f>'use 2012-13'!C91*rates!$D89</f>
        <v>6359.2183842308814</v>
      </c>
      <c r="D91" s="2">
        <f>'use 2012-13'!D91*rates!$D89</f>
        <v>0</v>
      </c>
      <c r="E91" s="2">
        <f>'use 2012-13'!E91*rates!$D89</f>
        <v>4814.145621719962</v>
      </c>
      <c r="F91" s="2">
        <f>'use 2012-13'!F91*rates!$D89</f>
        <v>59.280352956470892</v>
      </c>
      <c r="G91" s="2">
        <f>'use 2012-13'!G91*rates!$D89</f>
        <v>49569.905805688715</v>
      </c>
      <c r="H91" s="2">
        <f>'use 2012-13'!H91*rates!$D89</f>
        <v>8702.5263449875911</v>
      </c>
      <c r="I91" s="2">
        <f>'use 2012-13'!I91*rates!$D89</f>
        <v>5852.0351147309484</v>
      </c>
      <c r="J91" s="2">
        <f>'use 2012-13'!J91*rates!$D89</f>
        <v>123085.56461882961</v>
      </c>
      <c r="K91" s="2">
        <f>'use 2012-13'!K91*rates!$D89</f>
        <v>4074.1018720411603</v>
      </c>
      <c r="L91" s="2">
        <f>'use 2012-13'!L91*rates!$D89</f>
        <v>11047.726898894854</v>
      </c>
      <c r="M91" s="2">
        <f>'use 2012-13'!M91*rates!$D89</f>
        <v>545.72907948422858</v>
      </c>
      <c r="N91" s="2">
        <f>'use 2012-13'!N91*rates!$D89</f>
        <v>0</v>
      </c>
      <c r="O91" s="2">
        <f>'use 2012-13'!O91*rates!$D89</f>
        <v>2.3711337240250792E-4</v>
      </c>
      <c r="P91" s="2">
        <f>'use 2012-13'!P91*rates!$D89</f>
        <v>0</v>
      </c>
      <c r="Q91" s="2">
        <f>'use 2012-13'!Q91*rates!$D89</f>
        <v>0</v>
      </c>
      <c r="R91" s="2">
        <f>'use 2012-13'!R91*rates!$D89</f>
        <v>0</v>
      </c>
      <c r="S91" s="2">
        <f>'use 2012-13'!S91*rates!$D89</f>
        <v>378.59305285124623</v>
      </c>
      <c r="T91" s="2">
        <f>'use 2012-13'!T91*rates!$D89</f>
        <v>31569.843925589987</v>
      </c>
      <c r="U91" s="2">
        <f>'use 2012-13'!U91*rates!$D89</f>
        <v>504.89594062210227</v>
      </c>
      <c r="V91" s="2">
        <f>'use 2012-13'!V91*rates!$D89</f>
        <v>85503.922445475255</v>
      </c>
      <c r="W91" s="2">
        <f>'use 2012-13'!W91*rates!$D89</f>
        <v>1305.0739465168795</v>
      </c>
      <c r="X91" s="2">
        <f>'use 2012-13'!X91*rates!$D89</f>
        <v>144320.6051860369</v>
      </c>
      <c r="Y91" s="2">
        <f>'use 2012-13'!Y91*rates!$D89</f>
        <v>30569.554194857312</v>
      </c>
      <c r="Z91" s="2">
        <f>'use 2012-13'!Z91*rates!$D89</f>
        <v>0</v>
      </c>
      <c r="AA91" s="2">
        <f>'use 2012-13'!AA91*rates!$D89</f>
        <v>355.03070242114501</v>
      </c>
      <c r="AB91" s="2">
        <f>'use 2012-13'!AB91*rates!$D89</f>
        <v>406.82219528184601</v>
      </c>
      <c r="AC91" s="2">
        <f>'use 2012-13'!AC91*rates!$D89</f>
        <v>37364.162099178233</v>
      </c>
      <c r="AD91" s="2">
        <f>'use 2012-13'!AD91*rates!$D89</f>
        <v>45393.395690411468</v>
      </c>
      <c r="AE91" s="2">
        <f>'use 2012-13'!AE91*rates!$D89</f>
        <v>52321.753658877693</v>
      </c>
      <c r="AF91" s="2">
        <f>'use 2012-13'!AF91*rates!$D89</f>
        <v>0</v>
      </c>
      <c r="AG91" s="2">
        <f>'use 2012-13'!AG91*rates!$D89</f>
        <v>8.4352295694371526E-3</v>
      </c>
      <c r="AH91" s="2">
        <f>'use 2012-13'!AH91*rates!$D89</f>
        <v>0</v>
      </c>
      <c r="AI91" s="2">
        <f>'use 2012-13'!AI91*rates!$D89</f>
        <v>2988.6050271185054</v>
      </c>
      <c r="AJ91" s="2">
        <f>'use 2012-13'!AJ91*rates!$D89</f>
        <v>903.91893558534071</v>
      </c>
      <c r="AK91" s="2">
        <f>'use 2012-13'!AK91*rates!$D89</f>
        <v>25546.903948671432</v>
      </c>
      <c r="AL91" s="2">
        <f>'use 2012-13'!AL91*rates!$D89</f>
        <v>178.7126298672068</v>
      </c>
      <c r="AM91" s="2">
        <f>'use 2012-13'!AM91*rates!$D89</f>
        <v>1.9808156820198297</v>
      </c>
      <c r="AN91" s="2">
        <f>'use 2012-13'!AN91*rates!$D89</f>
        <v>1590.8251638724562</v>
      </c>
      <c r="AO91" s="2">
        <f>'use 2012-13'!AO91*rates!$D89</f>
        <v>77.366373127137848</v>
      </c>
      <c r="AP91" s="2">
        <f>'use 2012-13'!AP91*rates!$D89</f>
        <v>1042.6294078201615</v>
      </c>
      <c r="AQ91" s="2">
        <f>'use 2012-13'!AQ91*rates!$D89</f>
        <v>162229.29782321231</v>
      </c>
      <c r="AR91" s="2">
        <f>'use 2012-13'!AR91*rates!$D89</f>
        <v>0</v>
      </c>
      <c r="AS91" s="2">
        <f>'use 2012-13'!AS91*rates!$D89</f>
        <v>0</v>
      </c>
      <c r="AT91" s="2">
        <f>'use 2012-13'!AT91*rates!$D89</f>
        <v>0</v>
      </c>
      <c r="AU91" s="2">
        <f>'use 2012-13'!AU91*rates!$D89</f>
        <v>0</v>
      </c>
      <c r="AV91" s="2">
        <f>'use 2012-13'!AV91*rates!$D89</f>
        <v>0</v>
      </c>
      <c r="AW91" s="2">
        <f>'use 2012-13'!AW91*rates!$D89</f>
        <v>0</v>
      </c>
      <c r="AX91" s="2">
        <f>'use 2012-13'!AX91*rates!$D89</f>
        <v>0</v>
      </c>
      <c r="AY91" s="2">
        <f>'use 2012-13'!AY91*rates!$D89</f>
        <v>0</v>
      </c>
      <c r="AZ91" s="2">
        <f>'use 2012-13'!AZ91*rates!$D89</f>
        <v>0</v>
      </c>
      <c r="BA91" s="2">
        <f>'use 2012-13'!BA91*rates!$D89</f>
        <v>0</v>
      </c>
      <c r="BB91" s="2">
        <f>'use 2012-13'!BB91*rates!$D89</f>
        <v>72759.683825181375</v>
      </c>
      <c r="BC91" s="2">
        <f>'use 2012-13'!BC91*rates!$D89</f>
        <v>0</v>
      </c>
      <c r="BD91" s="2">
        <f>'use 2012-13'!BD91*rates!$D89</f>
        <v>0</v>
      </c>
      <c r="BE91" s="2">
        <f>'use 2012-13'!BE91*rates!$D89</f>
        <v>0</v>
      </c>
      <c r="BF91" s="2">
        <f>'use 2012-13'!BF91*rates!$D89</f>
        <v>0</v>
      </c>
      <c r="BG91" s="2">
        <f>'use 2012-13'!BG91*rates!$D89</f>
        <v>0</v>
      </c>
      <c r="BH91" s="2">
        <f>'use 2012-13'!BH91*rates!$D89</f>
        <v>0</v>
      </c>
      <c r="BI91" s="2">
        <f>'use 2012-13'!BI91*rates!$D89</f>
        <v>0</v>
      </c>
      <c r="BJ91" s="2">
        <f>'use 2012-13'!BJ91*rates!$D89</f>
        <v>0</v>
      </c>
      <c r="BK91" s="2">
        <f>'use 2012-13'!BK91*rates!$D89</f>
        <v>0</v>
      </c>
      <c r="BL91" s="2">
        <f>'use 2012-13'!BL91*rates!$D89</f>
        <v>0</v>
      </c>
      <c r="BM91" s="2">
        <f>'use 2012-13'!BM91*rates!$D89</f>
        <v>0</v>
      </c>
      <c r="BN91" s="2">
        <f>'use 2012-13'!BN91*rates!$D89</f>
        <v>0</v>
      </c>
      <c r="BO91" s="2">
        <f>'use 2012-13'!BO91*rates!$D89</f>
        <v>0</v>
      </c>
      <c r="BP91" s="2">
        <f>'use 2012-13'!BP91*rates!$D89</f>
        <v>2372.6512901060346</v>
      </c>
      <c r="BQ91" s="2">
        <f t="shared" si="3"/>
        <v>913796.47104427114</v>
      </c>
      <c r="BR91" s="2">
        <v>292568.03555215668</v>
      </c>
      <c r="BT91" s="2">
        <v>0</v>
      </c>
      <c r="BV91" s="2">
        <v>57156.220046694682</v>
      </c>
      <c r="BW91" s="2">
        <v>393998.59000000008</v>
      </c>
      <c r="BX91" s="2">
        <f t="shared" si="4"/>
        <v>743722.84559885145</v>
      </c>
      <c r="BY91" s="2">
        <f t="shared" si="5"/>
        <v>1657519.3166431226</v>
      </c>
      <c r="BZ91" s="11"/>
      <c r="CA91" s="11"/>
      <c r="CB91" s="10"/>
    </row>
    <row r="92" spans="1:80" ht="22.5" x14ac:dyDescent="0.35">
      <c r="A92" s="21">
        <v>89</v>
      </c>
      <c r="B92" s="21" t="s">
        <v>167</v>
      </c>
      <c r="C92" s="2">
        <f>'use 2012-13'!C92*rates!$D90</f>
        <v>0</v>
      </c>
      <c r="D92" s="2">
        <f>'use 2012-13'!D92*rates!$D90</f>
        <v>0</v>
      </c>
      <c r="E92" s="2">
        <f>'use 2012-13'!E92*rates!$D90</f>
        <v>10271.745503139682</v>
      </c>
      <c r="F92" s="2">
        <f>'use 2012-13'!F92*rates!$D90</f>
        <v>4321.4156527195701</v>
      </c>
      <c r="G92" s="2">
        <f>'use 2012-13'!G92*rates!$D90</f>
        <v>25489.750350012811</v>
      </c>
      <c r="H92" s="2">
        <f>'use 2012-13'!H92*rates!$D90</f>
        <v>5347.5448831344474</v>
      </c>
      <c r="I92" s="2">
        <f>'use 2012-13'!I92*rates!$D90</f>
        <v>0</v>
      </c>
      <c r="J92" s="2">
        <f>'use 2012-13'!J92*rates!$D90</f>
        <v>28129.409447213282</v>
      </c>
      <c r="K92" s="2">
        <f>'use 2012-13'!K92*rates!$D90</f>
        <v>1933.3075222426307</v>
      </c>
      <c r="L92" s="2">
        <f>'use 2012-13'!L92*rates!$D90</f>
        <v>4559.505840755186</v>
      </c>
      <c r="M92" s="2">
        <f>'use 2012-13'!M92*rates!$D90</f>
        <v>3567.4350895966786</v>
      </c>
      <c r="N92" s="2">
        <f>'use 2012-13'!N92*rates!$D90</f>
        <v>5.2982873411897176E-2</v>
      </c>
      <c r="O92" s="2">
        <f>'use 2012-13'!O92*rates!$D90</f>
        <v>2.0057166173951705E-4</v>
      </c>
      <c r="P92" s="2">
        <f>'use 2012-13'!P92*rates!$D90</f>
        <v>0</v>
      </c>
      <c r="Q92" s="2">
        <f>'use 2012-13'!Q92*rates!$D90</f>
        <v>96.737256226551835</v>
      </c>
      <c r="R92" s="2">
        <f>'use 2012-13'!R92*rates!$D90</f>
        <v>0</v>
      </c>
      <c r="S92" s="2">
        <f>'use 2012-13'!S92*rates!$D90</f>
        <v>4500.7227722212465</v>
      </c>
      <c r="T92" s="2">
        <f>'use 2012-13'!T92*rates!$D90</f>
        <v>7442.1691943450132</v>
      </c>
      <c r="U92" s="2">
        <f>'use 2012-13'!U92*rates!$D90</f>
        <v>1716.6124187470693</v>
      </c>
      <c r="V92" s="2">
        <f>'use 2012-13'!V92*rates!$D90</f>
        <v>1481599.1799378237</v>
      </c>
      <c r="W92" s="2">
        <f>'use 2012-13'!W92*rates!$D90</f>
        <v>103153.2494656636</v>
      </c>
      <c r="X92" s="2">
        <f>'use 2012-13'!X92*rates!$D90</f>
        <v>497679.4490949451</v>
      </c>
      <c r="Y92" s="2">
        <f>'use 2012-13'!Y92*rates!$D90</f>
        <v>18717.899894028935</v>
      </c>
      <c r="Z92" s="2">
        <f>'use 2012-13'!Z92*rates!$D90</f>
        <v>333.19235972103741</v>
      </c>
      <c r="AA92" s="2">
        <f>'use 2012-13'!AA92*rates!$D90</f>
        <v>1374.2611182318881</v>
      </c>
      <c r="AB92" s="2">
        <f>'use 2012-13'!AB92*rates!$D90</f>
        <v>2761.5421228469181</v>
      </c>
      <c r="AC92" s="2">
        <f>'use 2012-13'!AC92*rates!$D90</f>
        <v>265526.99404803955</v>
      </c>
      <c r="AD92" s="2">
        <f>'use 2012-13'!AD92*rates!$D90</f>
        <v>453898.02432216745</v>
      </c>
      <c r="AE92" s="2">
        <f>'use 2012-13'!AE92*rates!$D90</f>
        <v>511467.76519598661</v>
      </c>
      <c r="AF92" s="2">
        <f>'use 2012-13'!AF92*rates!$D90</f>
        <v>7027.8152114323329</v>
      </c>
      <c r="AG92" s="2">
        <f>'use 2012-13'!AG92*rates!$D90</f>
        <v>11376.257162581063</v>
      </c>
      <c r="AH92" s="2">
        <f>'use 2012-13'!AH92*rates!$D90</f>
        <v>1484.344263247523</v>
      </c>
      <c r="AI92" s="2">
        <f>'use 2012-13'!AI92*rates!$D90</f>
        <v>13032.596947350376</v>
      </c>
      <c r="AJ92" s="2">
        <f>'use 2012-13'!AJ92*rates!$D90</f>
        <v>9584.3964961754828</v>
      </c>
      <c r="AK92" s="2">
        <f>'use 2012-13'!AK92*rates!$D90</f>
        <v>1255.722694934924</v>
      </c>
      <c r="AL92" s="2">
        <f>'use 2012-13'!AL92*rates!$D90</f>
        <v>2080.2405275730216</v>
      </c>
      <c r="AM92" s="2">
        <f>'use 2012-13'!AM92*rates!$D90</f>
        <v>378.08574061621471</v>
      </c>
      <c r="AN92" s="2">
        <f>'use 2012-13'!AN92*rates!$D90</f>
        <v>5974.7774085098099</v>
      </c>
      <c r="AO92" s="2">
        <f>'use 2012-13'!AO92*rates!$D90</f>
        <v>595.06145456828301</v>
      </c>
      <c r="AP92" s="2">
        <f>'use 2012-13'!AP92*rates!$D90</f>
        <v>4733.1128754799938</v>
      </c>
      <c r="AQ92" s="2">
        <f>'use 2012-13'!AQ92*rates!$D90</f>
        <v>1200601.3770423359</v>
      </c>
      <c r="AR92" s="2">
        <f>'use 2012-13'!AR92*rates!$D90</f>
        <v>0</v>
      </c>
      <c r="AS92" s="2">
        <f>'use 2012-13'!AS92*rates!$D90</f>
        <v>0</v>
      </c>
      <c r="AT92" s="2">
        <f>'use 2012-13'!AT92*rates!$D90</f>
        <v>108.45602851768085</v>
      </c>
      <c r="AU92" s="2">
        <f>'use 2012-13'!AU92*rates!$D90</f>
        <v>0</v>
      </c>
      <c r="AV92" s="2">
        <f>'use 2012-13'!AV92*rates!$D90</f>
        <v>12.681811681589354</v>
      </c>
      <c r="AW92" s="2">
        <f>'use 2012-13'!AW92*rates!$D90</f>
        <v>29.716778655902111</v>
      </c>
      <c r="AX92" s="2">
        <f>'use 2012-13'!AX92*rates!$D90</f>
        <v>0</v>
      </c>
      <c r="AY92" s="2">
        <f>'use 2012-13'!AY92*rates!$D90</f>
        <v>2255.0036661669201</v>
      </c>
      <c r="AZ92" s="2">
        <f>'use 2012-13'!AZ92*rates!$D90</f>
        <v>0.23790798610689357</v>
      </c>
      <c r="BA92" s="2">
        <f>'use 2012-13'!BA92*rates!$D90</f>
        <v>136.14168118780108</v>
      </c>
      <c r="BB92" s="2">
        <f>'use 2012-13'!BB92*rates!$D90</f>
        <v>5005.2859170674137</v>
      </c>
      <c r="BC92" s="2">
        <f>'use 2012-13'!BC92*rates!$D90</f>
        <v>381.85451585118545</v>
      </c>
      <c r="BD92" s="2">
        <f>'use 2012-13'!BD92*rates!$D90</f>
        <v>0</v>
      </c>
      <c r="BE92" s="2">
        <f>'use 2012-13'!BE92*rates!$D90</f>
        <v>0</v>
      </c>
      <c r="BF92" s="2">
        <f>'use 2012-13'!BF92*rates!$D90</f>
        <v>0</v>
      </c>
      <c r="BG92" s="2">
        <f>'use 2012-13'!BG92*rates!$D90</f>
        <v>1411.0039589347684</v>
      </c>
      <c r="BH92" s="2">
        <f>'use 2012-13'!BH92*rates!$D90</f>
        <v>88.769656963393203</v>
      </c>
      <c r="BI92" s="2">
        <f>'use 2012-13'!BI92*rates!$D90</f>
        <v>824.53615379973473</v>
      </c>
      <c r="BJ92" s="2">
        <f>'use 2012-13'!BJ92*rates!$D90</f>
        <v>873.12323791947426</v>
      </c>
      <c r="BK92" s="2">
        <f>'use 2012-13'!BK92*rates!$D90</f>
        <v>1226.5236149391189</v>
      </c>
      <c r="BL92" s="2">
        <f>'use 2012-13'!BL92*rates!$D90</f>
        <v>205.46060504913035</v>
      </c>
      <c r="BM92" s="2">
        <f>'use 2012-13'!BM92*rates!$D90</f>
        <v>2397.0623900457617</v>
      </c>
      <c r="BN92" s="2">
        <f>'use 2012-13'!BN92*rates!$D90</f>
        <v>4598.2883436696866</v>
      </c>
      <c r="BO92" s="2">
        <f>'use 2012-13'!BO92*rates!$D90</f>
        <v>1274.0468940915353</v>
      </c>
      <c r="BP92" s="2">
        <f>'use 2012-13'!BP92*rates!$D90</f>
        <v>2937.6648413622615</v>
      </c>
      <c r="BQ92" s="2">
        <f t="shared" si="3"/>
        <v>4715777.6125019491</v>
      </c>
      <c r="BT92" s="2">
        <v>0</v>
      </c>
      <c r="BV92" s="2">
        <v>741299.30630732374</v>
      </c>
      <c r="BW92" s="2">
        <v>1139362.95</v>
      </c>
      <c r="BX92" s="2">
        <f t="shared" si="4"/>
        <v>1880662.2563073237</v>
      </c>
      <c r="BY92" s="2">
        <f t="shared" si="5"/>
        <v>6596439.8688092725</v>
      </c>
      <c r="BZ92" s="11"/>
      <c r="CA92" s="11"/>
      <c r="CB92" s="10"/>
    </row>
    <row r="93" spans="1:80" ht="22.5" x14ac:dyDescent="0.35">
      <c r="A93" s="21">
        <v>90</v>
      </c>
      <c r="B93" s="21" t="s">
        <v>168</v>
      </c>
      <c r="C93" s="2">
        <f>'use 2012-13'!C93*rates!$D91</f>
        <v>57232.965458077939</v>
      </c>
      <c r="D93" s="2">
        <f>'use 2012-13'!D93*rates!$D91</f>
        <v>739.81730865246061</v>
      </c>
      <c r="E93" s="2">
        <f>'use 2012-13'!E93*rates!$D91</f>
        <v>0</v>
      </c>
      <c r="F93" s="2">
        <f>'use 2012-13'!F93*rates!$D91</f>
        <v>0</v>
      </c>
      <c r="G93" s="2">
        <f>'use 2012-13'!G93*rates!$D91</f>
        <v>0</v>
      </c>
      <c r="H93" s="2">
        <f>'use 2012-13'!H93*rates!$D91</f>
        <v>0</v>
      </c>
      <c r="I93" s="2">
        <f>'use 2012-13'!I93*rates!$D91</f>
        <v>0</v>
      </c>
      <c r="J93" s="2">
        <f>'use 2012-13'!J93*rates!$D91</f>
        <v>0</v>
      </c>
      <c r="K93" s="2">
        <f>'use 2012-13'!K93*rates!$D91</f>
        <v>0</v>
      </c>
      <c r="L93" s="2">
        <f>'use 2012-13'!L93*rates!$D91</f>
        <v>0</v>
      </c>
      <c r="M93" s="2">
        <f>'use 2012-13'!M93*rates!$D91</f>
        <v>0</v>
      </c>
      <c r="N93" s="2">
        <f>'use 2012-13'!N93*rates!$D91</f>
        <v>14.784609341544629</v>
      </c>
      <c r="O93" s="2">
        <f>'use 2012-13'!O93*rates!$D91</f>
        <v>548.48454672863068</v>
      </c>
      <c r="P93" s="2">
        <f>'use 2012-13'!P93*rates!$D91</f>
        <v>0</v>
      </c>
      <c r="Q93" s="2">
        <f>'use 2012-13'!Q93*rates!$D91</f>
        <v>0</v>
      </c>
      <c r="R93" s="2">
        <f>'use 2012-13'!R93*rates!$D91</f>
        <v>0</v>
      </c>
      <c r="S93" s="2">
        <f>'use 2012-13'!S93*rates!$D91</f>
        <v>0</v>
      </c>
      <c r="T93" s="2">
        <f>'use 2012-13'!T93*rates!$D91</f>
        <v>0</v>
      </c>
      <c r="U93" s="2">
        <f>'use 2012-13'!U93*rates!$D91</f>
        <v>0</v>
      </c>
      <c r="V93" s="2">
        <f>'use 2012-13'!V93*rates!$D91</f>
        <v>0</v>
      </c>
      <c r="W93" s="2">
        <f>'use 2012-13'!W93*rates!$D91</f>
        <v>0</v>
      </c>
      <c r="X93" s="2">
        <f>'use 2012-13'!X93*rates!$D91</f>
        <v>0</v>
      </c>
      <c r="Y93" s="2">
        <f>'use 2012-13'!Y93*rates!$D91</f>
        <v>0</v>
      </c>
      <c r="Z93" s="2">
        <f>'use 2012-13'!Z93*rates!$D91</f>
        <v>0</v>
      </c>
      <c r="AA93" s="2">
        <f>'use 2012-13'!AA93*rates!$D91</f>
        <v>0</v>
      </c>
      <c r="AB93" s="2">
        <f>'use 2012-13'!AB93*rates!$D91</f>
        <v>0</v>
      </c>
      <c r="AC93" s="2">
        <f>'use 2012-13'!AC93*rates!$D91</f>
        <v>0</v>
      </c>
      <c r="AD93" s="2">
        <f>'use 2012-13'!AD93*rates!$D91</f>
        <v>37998.334256093607</v>
      </c>
      <c r="AE93" s="2">
        <f>'use 2012-13'!AE93*rates!$D91</f>
        <v>2412.5600585351658</v>
      </c>
      <c r="AF93" s="2">
        <f>'use 2012-13'!AF93*rates!$D91</f>
        <v>0</v>
      </c>
      <c r="AG93" s="2">
        <f>'use 2012-13'!AG93*rates!$D91</f>
        <v>0</v>
      </c>
      <c r="AH93" s="2">
        <f>'use 2012-13'!AH93*rates!$D91</f>
        <v>0</v>
      </c>
      <c r="AI93" s="2">
        <f>'use 2012-13'!AI93*rates!$D91</f>
        <v>0</v>
      </c>
      <c r="AJ93" s="2">
        <f>'use 2012-13'!AJ93*rates!$D91</f>
        <v>0</v>
      </c>
      <c r="AK93" s="2">
        <f>'use 2012-13'!AK93*rates!$D91</f>
        <v>0</v>
      </c>
      <c r="AL93" s="2">
        <f>'use 2012-13'!AL93*rates!$D91</f>
        <v>0</v>
      </c>
      <c r="AM93" s="2">
        <f>'use 2012-13'!AM93*rates!$D91</f>
        <v>0</v>
      </c>
      <c r="AN93" s="2">
        <f>'use 2012-13'!AN93*rates!$D91</f>
        <v>0</v>
      </c>
      <c r="AO93" s="2">
        <f>'use 2012-13'!AO93*rates!$D91</f>
        <v>0</v>
      </c>
      <c r="AP93" s="2">
        <f>'use 2012-13'!AP93*rates!$D91</f>
        <v>0</v>
      </c>
      <c r="AQ93" s="2">
        <f>'use 2012-13'!AQ93*rates!$D91</f>
        <v>0</v>
      </c>
      <c r="AR93" s="2">
        <f>'use 2012-13'!AR93*rates!$D91</f>
        <v>0</v>
      </c>
      <c r="AS93" s="2">
        <f>'use 2012-13'!AS93*rates!$D91</f>
        <v>0</v>
      </c>
      <c r="AT93" s="2">
        <f>'use 2012-13'!AT93*rates!$D91</f>
        <v>0</v>
      </c>
      <c r="AU93" s="2">
        <f>'use 2012-13'!AU93*rates!$D91</f>
        <v>0</v>
      </c>
      <c r="AV93" s="2">
        <f>'use 2012-13'!AV93*rates!$D91</f>
        <v>1.3012356348528014E-3</v>
      </c>
      <c r="AW93" s="2">
        <f>'use 2012-13'!AW93*rates!$D91</f>
        <v>0</v>
      </c>
      <c r="AX93" s="2">
        <f>'use 2012-13'!AX93*rates!$D91</f>
        <v>0</v>
      </c>
      <c r="AY93" s="2">
        <f>'use 2012-13'!AY93*rates!$D91</f>
        <v>0.10195115564384145</v>
      </c>
      <c r="AZ93" s="2">
        <f>'use 2012-13'!AZ93*rates!$D91</f>
        <v>1.6371881041366901E-4</v>
      </c>
      <c r="BA93" s="2">
        <f>'use 2012-13'!BA93*rates!$D91</f>
        <v>0.81546395477606803</v>
      </c>
      <c r="BB93" s="2">
        <f>'use 2012-13'!BB93*rates!$D91</f>
        <v>0</v>
      </c>
      <c r="BC93" s="2">
        <f>'use 2012-13'!BC93*rates!$D91</f>
        <v>4.6516219882511125</v>
      </c>
      <c r="BD93" s="2">
        <f>'use 2012-13'!BD93*rates!$D91</f>
        <v>0</v>
      </c>
      <c r="BE93" s="2">
        <f>'use 2012-13'!BE93*rates!$D91</f>
        <v>0</v>
      </c>
      <c r="BF93" s="2">
        <f>'use 2012-13'!BF93*rates!$D91</f>
        <v>0</v>
      </c>
      <c r="BG93" s="2">
        <f>'use 2012-13'!BG93*rates!$D91</f>
        <v>0.47970960108063693</v>
      </c>
      <c r="BH93" s="2">
        <f>'use 2012-13'!BH93*rates!$D91</f>
        <v>8.0212251073324109E-2</v>
      </c>
      <c r="BI93" s="2">
        <f>'use 2012-13'!BI93*rates!$D91</f>
        <v>9.1359115601570371E-3</v>
      </c>
      <c r="BJ93" s="2">
        <f>'use 2012-13'!BJ93*rates!$D91</f>
        <v>1.0533820946677031</v>
      </c>
      <c r="BK93" s="2">
        <f>'use 2012-13'!BK93*rates!$D91</f>
        <v>7.5184651907042364</v>
      </c>
      <c r="BL93" s="2">
        <f>'use 2012-13'!BL93*rates!$D91</f>
        <v>0.34109614283277312</v>
      </c>
      <c r="BM93" s="2">
        <f>'use 2012-13'!BM93*rates!$D91</f>
        <v>39.483158257662907</v>
      </c>
      <c r="BN93" s="2">
        <f>'use 2012-13'!BN93*rates!$D91</f>
        <v>63.896047640982168</v>
      </c>
      <c r="BO93" s="2">
        <f>'use 2012-13'!BO93*rates!$D91</f>
        <v>3.1751908741727988</v>
      </c>
      <c r="BP93" s="2">
        <f>'use 2012-13'!BP93*rates!$D91</f>
        <v>0</v>
      </c>
      <c r="BQ93" s="2">
        <f t="shared" si="3"/>
        <v>99068.553137447176</v>
      </c>
      <c r="BT93" s="2">
        <v>5128900.0793588115</v>
      </c>
      <c r="BV93" s="2">
        <v>86670.531460991348</v>
      </c>
      <c r="BW93" s="2">
        <v>490615.03999999998</v>
      </c>
      <c r="BX93" s="2">
        <f t="shared" si="4"/>
        <v>5706185.6508198027</v>
      </c>
      <c r="BY93" s="2">
        <f t="shared" si="5"/>
        <v>5805254.2039572494</v>
      </c>
      <c r="BZ93" s="11"/>
      <c r="CA93" s="11"/>
      <c r="CB93" s="10"/>
    </row>
    <row r="94" spans="1:80" ht="22.5" x14ac:dyDescent="0.35">
      <c r="A94" s="21">
        <v>91</v>
      </c>
      <c r="B94" s="21" t="s">
        <v>169</v>
      </c>
      <c r="C94" s="2">
        <f>'use 2012-13'!C94*rates!$D92</f>
        <v>0</v>
      </c>
      <c r="D94" s="2">
        <f>'use 2012-13'!D94*rates!$D92</f>
        <v>0</v>
      </c>
      <c r="E94" s="2">
        <f>'use 2012-13'!E94*rates!$D92</f>
        <v>0</v>
      </c>
      <c r="F94" s="2">
        <f>'use 2012-13'!F94*rates!$D92</f>
        <v>0</v>
      </c>
      <c r="G94" s="2">
        <f>'use 2012-13'!G94*rates!$D92</f>
        <v>0</v>
      </c>
      <c r="H94" s="2">
        <f>'use 2012-13'!H94*rates!$D92</f>
        <v>0</v>
      </c>
      <c r="I94" s="2">
        <f>'use 2012-13'!I94*rates!$D92</f>
        <v>0</v>
      </c>
      <c r="J94" s="2">
        <f>'use 2012-13'!J94*rates!$D92</f>
        <v>0</v>
      </c>
      <c r="K94" s="2">
        <f>'use 2012-13'!K94*rates!$D92</f>
        <v>0</v>
      </c>
      <c r="L94" s="2">
        <f>'use 2012-13'!L94*rates!$D92</f>
        <v>0</v>
      </c>
      <c r="M94" s="2">
        <f>'use 2012-13'!M94*rates!$D92</f>
        <v>24018.783204748219</v>
      </c>
      <c r="N94" s="2">
        <f>'use 2012-13'!N94*rates!$D92</f>
        <v>3638.9953317509512</v>
      </c>
      <c r="O94" s="2">
        <f>'use 2012-13'!O94*rates!$D92</f>
        <v>68295.851360472487</v>
      </c>
      <c r="P94" s="2">
        <f>'use 2012-13'!P94*rates!$D92</f>
        <v>457.57967205411694</v>
      </c>
      <c r="Q94" s="2">
        <f>'use 2012-13'!Q94*rates!$D92</f>
        <v>10271.048692393497</v>
      </c>
      <c r="R94" s="2">
        <f>'use 2012-13'!R94*rates!$D92</f>
        <v>540.72663313568307</v>
      </c>
      <c r="S94" s="2">
        <f>'use 2012-13'!S94*rates!$D92</f>
        <v>3756.9164481110347</v>
      </c>
      <c r="T94" s="2">
        <f>'use 2012-13'!T94*rates!$D92</f>
        <v>4932.9591654411633</v>
      </c>
      <c r="U94" s="2">
        <f>'use 2012-13'!U94*rates!$D92</f>
        <v>0</v>
      </c>
      <c r="V94" s="2">
        <f>'use 2012-13'!V94*rates!$D92</f>
        <v>0</v>
      </c>
      <c r="W94" s="2">
        <f>'use 2012-13'!W94*rates!$D92</f>
        <v>0</v>
      </c>
      <c r="X94" s="2">
        <f>'use 2012-13'!X94*rates!$D92</f>
        <v>0</v>
      </c>
      <c r="Y94" s="2">
        <f>'use 2012-13'!Y94*rates!$D92</f>
        <v>0</v>
      </c>
      <c r="Z94" s="2">
        <f>'use 2012-13'!Z94*rates!$D92</f>
        <v>127.84991001027578</v>
      </c>
      <c r="AA94" s="2">
        <f>'use 2012-13'!AA94*rates!$D92</f>
        <v>0</v>
      </c>
      <c r="AB94" s="2">
        <f>'use 2012-13'!AB94*rates!$D92</f>
        <v>0</v>
      </c>
      <c r="AC94" s="2">
        <f>'use 2012-13'!AC94*rates!$D92</f>
        <v>0</v>
      </c>
      <c r="AD94" s="2">
        <f>'use 2012-13'!AD94*rates!$D92</f>
        <v>0</v>
      </c>
      <c r="AE94" s="2">
        <f>'use 2012-13'!AE94*rates!$D92</f>
        <v>0</v>
      </c>
      <c r="AF94" s="2">
        <f>'use 2012-13'!AF94*rates!$D92</f>
        <v>0</v>
      </c>
      <c r="AG94" s="2">
        <f>'use 2012-13'!AG94*rates!$D92</f>
        <v>0</v>
      </c>
      <c r="AH94" s="2">
        <f>'use 2012-13'!AH94*rates!$D92</f>
        <v>2659.6674901377996</v>
      </c>
      <c r="AI94" s="2">
        <f>'use 2012-13'!AI94*rates!$D92</f>
        <v>0</v>
      </c>
      <c r="AJ94" s="2">
        <f>'use 2012-13'!AJ94*rates!$D92</f>
        <v>0</v>
      </c>
      <c r="AK94" s="2">
        <f>'use 2012-13'!AK94*rates!$D92</f>
        <v>0</v>
      </c>
      <c r="AL94" s="2">
        <f>'use 2012-13'!AL94*rates!$D92</f>
        <v>0</v>
      </c>
      <c r="AM94" s="2">
        <f>'use 2012-13'!AM94*rates!$D92</f>
        <v>0</v>
      </c>
      <c r="AN94" s="2">
        <f>'use 2012-13'!AN94*rates!$D92</f>
        <v>0</v>
      </c>
      <c r="AO94" s="2">
        <f>'use 2012-13'!AO94*rates!$D92</f>
        <v>0</v>
      </c>
      <c r="AP94" s="2">
        <f>'use 2012-13'!AP94*rates!$D92</f>
        <v>284.77371376456006</v>
      </c>
      <c r="AQ94" s="2">
        <f>'use 2012-13'!AQ94*rates!$D92</f>
        <v>0</v>
      </c>
      <c r="AR94" s="2">
        <f>'use 2012-13'!AR94*rates!$D92</f>
        <v>0</v>
      </c>
      <c r="AS94" s="2">
        <f>'use 2012-13'!AS94*rates!$D92</f>
        <v>0</v>
      </c>
      <c r="AT94" s="2">
        <f>'use 2012-13'!AT94*rates!$D92</f>
        <v>0</v>
      </c>
      <c r="AU94" s="2">
        <f>'use 2012-13'!AU94*rates!$D92</f>
        <v>0</v>
      </c>
      <c r="AV94" s="2">
        <f>'use 2012-13'!AV94*rates!$D92</f>
        <v>0</v>
      </c>
      <c r="AW94" s="2">
        <f>'use 2012-13'!AW94*rates!$D92</f>
        <v>0</v>
      </c>
      <c r="AX94" s="2">
        <f>'use 2012-13'!AX94*rates!$D92</f>
        <v>0</v>
      </c>
      <c r="AY94" s="2">
        <f>'use 2012-13'!AY94*rates!$D92</f>
        <v>0</v>
      </c>
      <c r="AZ94" s="2">
        <f>'use 2012-13'!AZ94*rates!$D92</f>
        <v>15.586613601406018</v>
      </c>
      <c r="BA94" s="2">
        <f>'use 2012-13'!BA94*rates!$D92</f>
        <v>0</v>
      </c>
      <c r="BB94" s="2">
        <f>'use 2012-13'!BB94*rates!$D92</f>
        <v>0</v>
      </c>
      <c r="BC94" s="2">
        <f>'use 2012-13'!BC94*rates!$D92</f>
        <v>749.18073181716795</v>
      </c>
      <c r="BD94" s="2">
        <f>'use 2012-13'!BD94*rates!$D92</f>
        <v>0</v>
      </c>
      <c r="BE94" s="2">
        <f>'use 2012-13'!BE94*rates!$D92</f>
        <v>0</v>
      </c>
      <c r="BF94" s="2">
        <f>'use 2012-13'!BF94*rates!$D92</f>
        <v>0</v>
      </c>
      <c r="BG94" s="2">
        <f>'use 2012-13'!BG94*rates!$D92</f>
        <v>0</v>
      </c>
      <c r="BH94" s="2">
        <f>'use 2012-13'!BH94*rates!$D92</f>
        <v>13.273405747746137</v>
      </c>
      <c r="BI94" s="2">
        <f>'use 2012-13'!BI94*rates!$D92</f>
        <v>0</v>
      </c>
      <c r="BJ94" s="2">
        <f>'use 2012-13'!BJ94*rates!$D92</f>
        <v>0</v>
      </c>
      <c r="BK94" s="2">
        <f>'use 2012-13'!BK94*rates!$D92</f>
        <v>0</v>
      </c>
      <c r="BL94" s="2">
        <f>'use 2012-13'!BL94*rates!$D92</f>
        <v>0</v>
      </c>
      <c r="BM94" s="2">
        <f>'use 2012-13'!BM94*rates!$D92</f>
        <v>391.21810805144037</v>
      </c>
      <c r="BN94" s="2">
        <f>'use 2012-13'!BN94*rates!$D92</f>
        <v>0</v>
      </c>
      <c r="BO94" s="2">
        <f>'use 2012-13'!BO94*rates!$D92</f>
        <v>0</v>
      </c>
      <c r="BP94" s="2">
        <f>'use 2012-13'!BP94*rates!$D92</f>
        <v>0</v>
      </c>
      <c r="BQ94" s="2">
        <f t="shared" si="3"/>
        <v>120154.41048123754</v>
      </c>
      <c r="BT94" s="2">
        <v>2836873.4798558671</v>
      </c>
      <c r="BV94" s="2">
        <v>51824.196210915477</v>
      </c>
      <c r="BW94" s="2">
        <v>281961.05</v>
      </c>
      <c r="BX94" s="2">
        <f t="shared" si="4"/>
        <v>3170658.7260667826</v>
      </c>
      <c r="BY94" s="2">
        <f t="shared" si="5"/>
        <v>3290813.1365480199</v>
      </c>
      <c r="BZ94" s="12"/>
      <c r="CA94" s="11"/>
      <c r="CB94" s="10"/>
    </row>
    <row r="95" spans="1:80" ht="22.5" x14ac:dyDescent="0.35">
      <c r="A95" s="21">
        <v>92</v>
      </c>
      <c r="B95" s="21" t="s">
        <v>170</v>
      </c>
      <c r="C95" s="2">
        <f>'use 2012-13'!C95*rates!$D93</f>
        <v>0</v>
      </c>
      <c r="D95" s="2">
        <f>'use 2012-13'!D95*rates!$D93</f>
        <v>85.306819009215715</v>
      </c>
      <c r="E95" s="2">
        <f>'use 2012-13'!E95*rates!$D93</f>
        <v>0</v>
      </c>
      <c r="F95" s="2">
        <f>'use 2012-13'!F95*rates!$D93</f>
        <v>0</v>
      </c>
      <c r="G95" s="2">
        <f>'use 2012-13'!G95*rates!$D93</f>
        <v>7815.5823050039317</v>
      </c>
      <c r="H95" s="2">
        <f>'use 2012-13'!H95*rates!$D93</f>
        <v>37058.772059118201</v>
      </c>
      <c r="I95" s="2">
        <f>'use 2012-13'!I95*rates!$D93</f>
        <v>16221.609511757268</v>
      </c>
      <c r="J95" s="2">
        <f>'use 2012-13'!J95*rates!$D93</f>
        <v>8339.6667921146636</v>
      </c>
      <c r="K95" s="2">
        <f>'use 2012-13'!K95*rates!$D93</f>
        <v>866.74691252572518</v>
      </c>
      <c r="L95" s="2">
        <f>'use 2012-13'!L95*rates!$D93</f>
        <v>1122.1200003058063</v>
      </c>
      <c r="M95" s="2">
        <f>'use 2012-13'!M95*rates!$D93</f>
        <v>0</v>
      </c>
      <c r="N95" s="2">
        <f>'use 2012-13'!N95*rates!$D93</f>
        <v>0</v>
      </c>
      <c r="O95" s="2">
        <f>'use 2012-13'!O95*rates!$D93</f>
        <v>0</v>
      </c>
      <c r="P95" s="2">
        <f>'use 2012-13'!P95*rates!$D93</f>
        <v>0</v>
      </c>
      <c r="Q95" s="2">
        <f>'use 2012-13'!Q95*rates!$D93</f>
        <v>0</v>
      </c>
      <c r="R95" s="2">
        <f>'use 2012-13'!R95*rates!$D93</f>
        <v>0</v>
      </c>
      <c r="S95" s="2">
        <f>'use 2012-13'!S95*rates!$D93</f>
        <v>0</v>
      </c>
      <c r="T95" s="2">
        <f>'use 2012-13'!T95*rates!$D93</f>
        <v>185.88295581795907</v>
      </c>
      <c r="U95" s="2">
        <f>'use 2012-13'!U95*rates!$D93</f>
        <v>15.493451570661568</v>
      </c>
      <c r="V95" s="2">
        <f>'use 2012-13'!V95*rates!$D93</f>
        <v>895.91931049272819</v>
      </c>
      <c r="W95" s="2">
        <f>'use 2012-13'!W95*rates!$D93</f>
        <v>943.07070784549001</v>
      </c>
      <c r="X95" s="2">
        <f>'use 2012-13'!X95*rates!$D93</f>
        <v>1607.2755828681045</v>
      </c>
      <c r="Y95" s="2">
        <f>'use 2012-13'!Y95*rates!$D93</f>
        <v>704.780477079604</v>
      </c>
      <c r="Z95" s="2">
        <f>'use 2012-13'!Z95*rates!$D93</f>
        <v>338.79828454998767</v>
      </c>
      <c r="AA95" s="2">
        <f>'use 2012-13'!AA95*rates!$D93</f>
        <v>68.112393964703074</v>
      </c>
      <c r="AB95" s="2">
        <f>'use 2012-13'!AB95*rates!$D93</f>
        <v>45.055390025450322</v>
      </c>
      <c r="AC95" s="2">
        <f>'use 2012-13'!AC95*rates!$D93</f>
        <v>27778.412841191475</v>
      </c>
      <c r="AD95" s="2">
        <f>'use 2012-13'!AD95*rates!$D93</f>
        <v>11116.736116072922</v>
      </c>
      <c r="AE95" s="2">
        <f>'use 2012-13'!AE95*rates!$D93</f>
        <v>24818.059006654403</v>
      </c>
      <c r="AF95" s="2">
        <f>'use 2012-13'!AF95*rates!$D93</f>
        <v>613.6397787292093</v>
      </c>
      <c r="AG95" s="2">
        <f>'use 2012-13'!AG95*rates!$D93</f>
        <v>1099.9274243176742</v>
      </c>
      <c r="AH95" s="2">
        <f>'use 2012-13'!AH95*rates!$D93</f>
        <v>184.7830798483825</v>
      </c>
      <c r="AI95" s="2">
        <f>'use 2012-13'!AI95*rates!$D93</f>
        <v>440.23029339052863</v>
      </c>
      <c r="AJ95" s="2">
        <f>'use 2012-13'!AJ95*rates!$D93</f>
        <v>496.3692695756273</v>
      </c>
      <c r="AK95" s="2">
        <f>'use 2012-13'!AK95*rates!$D93</f>
        <v>844.26776415059351</v>
      </c>
      <c r="AL95" s="2">
        <f>'use 2012-13'!AL95*rates!$D93</f>
        <v>160.78646270287126</v>
      </c>
      <c r="AM95" s="2">
        <f>'use 2012-13'!AM95*rates!$D93</f>
        <v>47.567463347502439</v>
      </c>
      <c r="AN95" s="2">
        <f>'use 2012-13'!AN95*rates!$D93</f>
        <v>7.3707001242700825</v>
      </c>
      <c r="AO95" s="2">
        <f>'use 2012-13'!AO95*rates!$D93</f>
        <v>1036.3422744377917</v>
      </c>
      <c r="AP95" s="2">
        <f>'use 2012-13'!AP95*rates!$D93</f>
        <v>134.93319304699963</v>
      </c>
      <c r="AQ95" s="2">
        <f>'use 2012-13'!AQ95*rates!$D93</f>
        <v>164.17383747290501</v>
      </c>
      <c r="AR95" s="2">
        <f>'use 2012-13'!AR95*rates!$D93</f>
        <v>0</v>
      </c>
      <c r="AS95" s="2">
        <f>'use 2012-13'!AS95*rates!$D93</f>
        <v>0</v>
      </c>
      <c r="AT95" s="2">
        <f>'use 2012-13'!AT95*rates!$D93</f>
        <v>0</v>
      </c>
      <c r="AU95" s="2">
        <f>'use 2012-13'!AU95*rates!$D93</f>
        <v>0</v>
      </c>
      <c r="AV95" s="2">
        <f>'use 2012-13'!AV95*rates!$D93</f>
        <v>159.48146712694148</v>
      </c>
      <c r="AW95" s="2">
        <f>'use 2012-13'!AW95*rates!$D93</f>
        <v>0</v>
      </c>
      <c r="AX95" s="2">
        <f>'use 2012-13'!AX95*rates!$D93</f>
        <v>0</v>
      </c>
      <c r="AY95" s="2">
        <f>'use 2012-13'!AY95*rates!$D93</f>
        <v>6.2579506762458756E-2</v>
      </c>
      <c r="AZ95" s="2">
        <f>'use 2012-13'!AZ95*rates!$D93</f>
        <v>1.7668089567723386</v>
      </c>
      <c r="BA95" s="2">
        <f>'use 2012-13'!BA95*rates!$D93</f>
        <v>101.05472401223452</v>
      </c>
      <c r="BB95" s="2">
        <f>'use 2012-13'!BB95*rates!$D93</f>
        <v>0</v>
      </c>
      <c r="BC95" s="2">
        <f>'use 2012-13'!BC95*rates!$D93</f>
        <v>2.8552516921640998</v>
      </c>
      <c r="BD95" s="2">
        <f>'use 2012-13'!BD95*rates!$D93</f>
        <v>0</v>
      </c>
      <c r="BE95" s="2">
        <f>'use 2012-13'!BE95*rates!$D93</f>
        <v>0</v>
      </c>
      <c r="BF95" s="2">
        <f>'use 2012-13'!BF95*rates!$D93</f>
        <v>0</v>
      </c>
      <c r="BG95" s="2">
        <f>'use 2012-13'!BG95*rates!$D93</f>
        <v>0.29445463403783967</v>
      </c>
      <c r="BH95" s="2">
        <f>'use 2012-13'!BH95*rates!$D93</f>
        <v>4.9235764683343973E-2</v>
      </c>
      <c r="BI95" s="2">
        <f>'use 2012-13'!BI95*rates!$D93</f>
        <v>5.6077916493398145E-3</v>
      </c>
      <c r="BJ95" s="2">
        <f>'use 2012-13'!BJ95*rates!$D93</f>
        <v>0.64658543103716504</v>
      </c>
      <c r="BK95" s="2">
        <f>'use 2012-13'!BK95*rates!$D93</f>
        <v>4.614973123881529</v>
      </c>
      <c r="BL95" s="2">
        <f>'use 2012-13'!BL95*rates!$D93</f>
        <v>0.2093711272054754</v>
      </c>
      <c r="BM95" s="2">
        <f>'use 2012-13'!BM95*rates!$D93</f>
        <v>24.235493492789246</v>
      </c>
      <c r="BN95" s="2">
        <f>'use 2012-13'!BN95*rates!$D93</f>
        <v>39.220576953653826</v>
      </c>
      <c r="BO95" s="2">
        <f>'use 2012-13'!BO95*rates!$D93</f>
        <v>1.9489909410791275</v>
      </c>
      <c r="BP95" s="2">
        <f>'use 2012-13'!BP95*rates!$D93</f>
        <v>0</v>
      </c>
      <c r="BQ95" s="2">
        <f t="shared" si="3"/>
        <v>145594.23857966767</v>
      </c>
      <c r="BT95" s="2">
        <v>6296818.0995291546</v>
      </c>
      <c r="BV95" s="2">
        <v>81948.619913475733</v>
      </c>
      <c r="BW95" s="2">
        <v>212732.79</v>
      </c>
      <c r="BX95" s="2">
        <f t="shared" si="4"/>
        <v>6591499.5094426302</v>
      </c>
      <c r="BY95" s="2">
        <f t="shared" si="5"/>
        <v>6737093.7480222983</v>
      </c>
      <c r="BZ95" s="14"/>
      <c r="CA95" s="14"/>
      <c r="CB95" s="10"/>
    </row>
    <row r="96" spans="1:80" ht="22.5" x14ac:dyDescent="0.35">
      <c r="A96" s="21">
        <v>93</v>
      </c>
      <c r="B96" s="21" t="s">
        <v>171</v>
      </c>
      <c r="C96" s="2">
        <f>'use 2012-13'!C96*rates!$D94</f>
        <v>0</v>
      </c>
      <c r="D96" s="2">
        <f>'use 2012-13'!D96*rates!$D94</f>
        <v>0</v>
      </c>
      <c r="E96" s="2">
        <f>'use 2012-13'!E96*rates!$D94</f>
        <v>0</v>
      </c>
      <c r="F96" s="2">
        <f>'use 2012-13'!F96*rates!$D94</f>
        <v>0</v>
      </c>
      <c r="G96" s="2">
        <f>'use 2012-13'!G96*rates!$D94</f>
        <v>0</v>
      </c>
      <c r="H96" s="2">
        <f>'use 2012-13'!H96*rates!$D94</f>
        <v>17366.044971025156</v>
      </c>
      <c r="I96" s="2">
        <f>'use 2012-13'!I96*rates!$D94</f>
        <v>7564.2747331091441</v>
      </c>
      <c r="J96" s="2">
        <f>'use 2012-13'!J96*rates!$D94</f>
        <v>15750.532988910049</v>
      </c>
      <c r="K96" s="2">
        <f>'use 2012-13'!K96*rates!$D94</f>
        <v>2481.5318740011353</v>
      </c>
      <c r="L96" s="2">
        <f>'use 2012-13'!L96*rates!$D94</f>
        <v>23984.996915113941</v>
      </c>
      <c r="M96" s="2">
        <f>'use 2012-13'!M96*rates!$D94</f>
        <v>0</v>
      </c>
      <c r="N96" s="2">
        <f>'use 2012-13'!N96*rates!$D94</f>
        <v>0</v>
      </c>
      <c r="O96" s="2">
        <f>'use 2012-13'!O96*rates!$D94</f>
        <v>0</v>
      </c>
      <c r="P96" s="2">
        <f>'use 2012-13'!P96*rates!$D94</f>
        <v>0</v>
      </c>
      <c r="Q96" s="2">
        <f>'use 2012-13'!Q96*rates!$D94</f>
        <v>0</v>
      </c>
      <c r="R96" s="2">
        <f>'use 2012-13'!R96*rates!$D94</f>
        <v>0</v>
      </c>
      <c r="S96" s="2">
        <f>'use 2012-13'!S96*rates!$D94</f>
        <v>43.510103080445859</v>
      </c>
      <c r="T96" s="2">
        <f>'use 2012-13'!T96*rates!$D94</f>
        <v>0</v>
      </c>
      <c r="U96" s="2">
        <f>'use 2012-13'!U96*rates!$D94</f>
        <v>34.055744629019351</v>
      </c>
      <c r="V96" s="2">
        <f>'use 2012-13'!V96*rates!$D94</f>
        <v>64656.186286814758</v>
      </c>
      <c r="W96" s="2">
        <f>'use 2012-13'!W96*rates!$D94</f>
        <v>12337.085792837539</v>
      </c>
      <c r="X96" s="2">
        <f>'use 2012-13'!X96*rates!$D94</f>
        <v>32150.125831152553</v>
      </c>
      <c r="Y96" s="2">
        <f>'use 2012-13'!Y96*rates!$D94</f>
        <v>1036.8442401905588</v>
      </c>
      <c r="Z96" s="2">
        <f>'use 2012-13'!Z96*rates!$D94</f>
        <v>0.61022060053917238</v>
      </c>
      <c r="AA96" s="2">
        <f>'use 2012-13'!AA96*rates!$D94</f>
        <v>16.734842050689082</v>
      </c>
      <c r="AB96" s="2">
        <f>'use 2012-13'!AB96*rates!$D94</f>
        <v>155.34726440884549</v>
      </c>
      <c r="AC96" s="2">
        <f>'use 2012-13'!AC96*rates!$D94</f>
        <v>74768.060356011498</v>
      </c>
      <c r="AD96" s="2">
        <f>'use 2012-13'!AD96*rates!$D94</f>
        <v>37476.450767304574</v>
      </c>
      <c r="AE96" s="2">
        <f>'use 2012-13'!AE96*rates!$D94</f>
        <v>46047.883515202833</v>
      </c>
      <c r="AF96" s="2">
        <f>'use 2012-13'!AF96*rates!$D94</f>
        <v>32050.10828672658</v>
      </c>
      <c r="AG96" s="2">
        <f>'use 2012-13'!AG96*rates!$D94</f>
        <v>85.548969269246555</v>
      </c>
      <c r="AH96" s="2">
        <f>'use 2012-13'!AH96*rates!$D94</f>
        <v>0</v>
      </c>
      <c r="AI96" s="2">
        <f>'use 2012-13'!AI96*rates!$D94</f>
        <v>883.02461367268052</v>
      </c>
      <c r="AJ96" s="2">
        <f>'use 2012-13'!AJ96*rates!$D94</f>
        <v>81.960816780774707</v>
      </c>
      <c r="AK96" s="2">
        <f>'use 2012-13'!AK96*rates!$D94</f>
        <v>17897.597694551903</v>
      </c>
      <c r="AL96" s="2">
        <f>'use 2012-13'!AL96*rates!$D94</f>
        <v>0</v>
      </c>
      <c r="AM96" s="2">
        <f>'use 2012-13'!AM96*rates!$D94</f>
        <v>25.860938857570527</v>
      </c>
      <c r="AN96" s="2">
        <f>'use 2012-13'!AN96*rates!$D94</f>
        <v>135.44432185375354</v>
      </c>
      <c r="AO96" s="2">
        <f>'use 2012-13'!AO96*rates!$D94</f>
        <v>39.84924825042868</v>
      </c>
      <c r="AP96" s="2">
        <f>'use 2012-13'!AP96*rates!$D94</f>
        <v>1061.866780930075</v>
      </c>
      <c r="AQ96" s="2">
        <f>'use 2012-13'!AQ96*rates!$D94</f>
        <v>16015.999724260115</v>
      </c>
      <c r="AR96" s="2">
        <f>'use 2012-13'!AR96*rates!$D94</f>
        <v>0</v>
      </c>
      <c r="AS96" s="2">
        <f>'use 2012-13'!AS96*rates!$D94</f>
        <v>0</v>
      </c>
      <c r="AT96" s="2">
        <f>'use 2012-13'!AT96*rates!$D94</f>
        <v>0</v>
      </c>
      <c r="AU96" s="2">
        <f>'use 2012-13'!AU96*rates!$D94</f>
        <v>0</v>
      </c>
      <c r="AV96" s="2">
        <f>'use 2012-13'!AV96*rates!$D94</f>
        <v>1789.7813650223202</v>
      </c>
      <c r="AW96" s="2">
        <f>'use 2012-13'!AW96*rates!$D94</f>
        <v>87.890916607058131</v>
      </c>
      <c r="AX96" s="2">
        <f>'use 2012-13'!AX96*rates!$D94</f>
        <v>0</v>
      </c>
      <c r="AY96" s="2">
        <f>'use 2012-13'!AY96*rates!$D94</f>
        <v>1.6355823093520878</v>
      </c>
      <c r="AZ96" s="2">
        <f>'use 2012-13'!AZ96*rates!$D94</f>
        <v>33.228190077740408</v>
      </c>
      <c r="BA96" s="2">
        <f>'use 2012-13'!BA96*rates!$D94</f>
        <v>1897.6229906110229</v>
      </c>
      <c r="BB96" s="2">
        <f>'use 2012-13'!BB96*rates!$D94</f>
        <v>3506.4503295015161</v>
      </c>
      <c r="BC96" s="2">
        <f>'use 2012-13'!BC96*rates!$D94</f>
        <v>134.27265538171895</v>
      </c>
      <c r="BD96" s="2">
        <f>'use 2012-13'!BD96*rates!$D94</f>
        <v>0</v>
      </c>
      <c r="BE96" s="2">
        <f>'use 2012-13'!BE96*rates!$D94</f>
        <v>0</v>
      </c>
      <c r="BF96" s="2">
        <f>'use 2012-13'!BF96*rates!$D94</f>
        <v>0</v>
      </c>
      <c r="BG96" s="2">
        <f>'use 2012-13'!BG96*rates!$D94</f>
        <v>29.949080546814891</v>
      </c>
      <c r="BH96" s="2">
        <f>'use 2012-13'!BH96*rates!$D94</f>
        <v>1.6070598798176967</v>
      </c>
      <c r="BI96" s="2">
        <f>'use 2012-13'!BI96*rates!$D94</f>
        <v>56.798576893784436</v>
      </c>
      <c r="BJ96" s="2">
        <f>'use 2012-13'!BJ96*rates!$D94</f>
        <v>166.84371722762722</v>
      </c>
      <c r="BK96" s="2">
        <f>'use 2012-13'!BK96*rates!$D94</f>
        <v>15.395492012697966</v>
      </c>
      <c r="BL96" s="2">
        <f>'use 2012-13'!BL96*rates!$D94</f>
        <v>602.57243915337574</v>
      </c>
      <c r="BM96" s="2">
        <f>'use 2012-13'!BM96*rates!$D94</f>
        <v>908.80329768433603</v>
      </c>
      <c r="BN96" s="2">
        <f>'use 2012-13'!BN96*rates!$D94</f>
        <v>2444.748087819255</v>
      </c>
      <c r="BO96" s="2">
        <f>'use 2012-13'!BO96*rates!$D94</f>
        <v>28.563737775591445</v>
      </c>
      <c r="BP96" s="2">
        <f>'use 2012-13'!BP96*rates!$D94</f>
        <v>0</v>
      </c>
      <c r="BQ96" s="2">
        <f t="shared" si="3"/>
        <v>415853.70136010041</v>
      </c>
      <c r="BT96" s="2">
        <v>8359211.3396929046</v>
      </c>
      <c r="BV96" s="2">
        <v>91420.752448570711</v>
      </c>
      <c r="BW96" s="2">
        <v>187426.76000000004</v>
      </c>
      <c r="BX96" s="2">
        <f t="shared" si="4"/>
        <v>8638058.8521414753</v>
      </c>
      <c r="BY96" s="2">
        <f t="shared" si="5"/>
        <v>9053912.5535015762</v>
      </c>
      <c r="BZ96" s="14"/>
      <c r="CA96" s="14"/>
      <c r="CB96" s="10"/>
    </row>
    <row r="97" spans="1:80" ht="22.5" x14ac:dyDescent="0.35">
      <c r="A97" s="21">
        <v>94</v>
      </c>
      <c r="B97" s="21" t="s">
        <v>172</v>
      </c>
      <c r="C97" s="2">
        <f>'use 2012-13'!C97*rates!$D95</f>
        <v>15.416446298053298</v>
      </c>
      <c r="D97" s="2">
        <f>'use 2012-13'!D97*rates!$D95</f>
        <v>0</v>
      </c>
      <c r="E97" s="2">
        <f>'use 2012-13'!E97*rates!$D95</f>
        <v>5231.1290043176605</v>
      </c>
      <c r="F97" s="2">
        <f>'use 2012-13'!F97*rates!$D95</f>
        <v>0</v>
      </c>
      <c r="G97" s="2">
        <f>'use 2012-13'!G97*rates!$D95</f>
        <v>3590.0144848765553</v>
      </c>
      <c r="H97" s="2">
        <f>'use 2012-13'!H97*rates!$D95</f>
        <v>26914.452487787137</v>
      </c>
      <c r="I97" s="2">
        <f>'use 2012-13'!I97*rates!$D95</f>
        <v>1054.8719631737629</v>
      </c>
      <c r="J97" s="2">
        <f>'use 2012-13'!J97*rates!$D95</f>
        <v>2853.8370100662287</v>
      </c>
      <c r="K97" s="2">
        <f>'use 2012-13'!K97*rates!$D95</f>
        <v>2469.9094084199969</v>
      </c>
      <c r="L97" s="2">
        <f>'use 2012-13'!L97*rates!$D95</f>
        <v>2490.9244479592526</v>
      </c>
      <c r="M97" s="2">
        <f>'use 2012-13'!M97*rates!$D95</f>
        <v>1298.9756719143529</v>
      </c>
      <c r="N97" s="2">
        <f>'use 2012-13'!N97*rates!$D95</f>
        <v>25.454116621097675</v>
      </c>
      <c r="O97" s="2">
        <f>'use 2012-13'!O97*rates!$D95</f>
        <v>89.21018176434859</v>
      </c>
      <c r="P97" s="2">
        <f>'use 2012-13'!P97*rates!$D95</f>
        <v>1117.1552749776731</v>
      </c>
      <c r="Q97" s="2">
        <f>'use 2012-13'!Q97*rates!$D95</f>
        <v>2234.8112677322274</v>
      </c>
      <c r="R97" s="2">
        <f>'use 2012-13'!R97*rates!$D95</f>
        <v>695.44709959320096</v>
      </c>
      <c r="S97" s="2">
        <f>'use 2012-13'!S97*rates!$D95</f>
        <v>12232.851109417739</v>
      </c>
      <c r="T97" s="2">
        <f>'use 2012-13'!T97*rates!$D95</f>
        <v>3879.115600201033</v>
      </c>
      <c r="U97" s="2">
        <f>'use 2012-13'!U97*rates!$D95</f>
        <v>386.56671911388287</v>
      </c>
      <c r="V97" s="2">
        <f>'use 2012-13'!V97*rates!$D95</f>
        <v>56159.883695371733</v>
      </c>
      <c r="W97" s="2">
        <f>'use 2012-13'!W97*rates!$D95</f>
        <v>17281.263248421696</v>
      </c>
      <c r="X97" s="2">
        <f>'use 2012-13'!X97*rates!$D95</f>
        <v>58181.19312647191</v>
      </c>
      <c r="Y97" s="2">
        <f>'use 2012-13'!Y97*rates!$D95</f>
        <v>21719.278129001068</v>
      </c>
      <c r="Z97" s="2">
        <f>'use 2012-13'!Z97*rates!$D95</f>
        <v>73203.86584770336</v>
      </c>
      <c r="AA97" s="2">
        <f>'use 2012-13'!AA97*rates!$D95</f>
        <v>1379.3527578330322</v>
      </c>
      <c r="AB97" s="2">
        <f>'use 2012-13'!AB97*rates!$D95</f>
        <v>2449.9900206469592</v>
      </c>
      <c r="AC97" s="2">
        <f>'use 2012-13'!AC97*rates!$D95</f>
        <v>5715.357458844237</v>
      </c>
      <c r="AD97" s="2">
        <f>'use 2012-13'!AD97*rates!$D95</f>
        <v>734210.28872730245</v>
      </c>
      <c r="AE97" s="2">
        <f>'use 2012-13'!AE97*rates!$D95</f>
        <v>62074.903895602351</v>
      </c>
      <c r="AF97" s="2">
        <f>'use 2012-13'!AF97*rates!$D95</f>
        <v>29065.875961142367</v>
      </c>
      <c r="AG97" s="2">
        <f>'use 2012-13'!AG97*rates!$D95</f>
        <v>15341.36540215437</v>
      </c>
      <c r="AH97" s="2">
        <f>'use 2012-13'!AH97*rates!$D95</f>
        <v>4105.4628919429288</v>
      </c>
      <c r="AI97" s="2">
        <f>'use 2012-13'!AI97*rates!$D95</f>
        <v>9427.1674905055897</v>
      </c>
      <c r="AJ97" s="2">
        <f>'use 2012-13'!AJ97*rates!$D95</f>
        <v>9258.1525565030133</v>
      </c>
      <c r="AK97" s="2">
        <f>'use 2012-13'!AK97*rates!$D95</f>
        <v>7501.0049045190281</v>
      </c>
      <c r="AL97" s="2">
        <f>'use 2012-13'!AL97*rates!$D95</f>
        <v>3508.9156131806221</v>
      </c>
      <c r="AM97" s="2">
        <f>'use 2012-13'!AM97*rates!$D95</f>
        <v>730.8794869209305</v>
      </c>
      <c r="AN97" s="2">
        <f>'use 2012-13'!AN97*rates!$D95</f>
        <v>303.61555222727355</v>
      </c>
      <c r="AO97" s="2">
        <f>'use 2012-13'!AO97*rates!$D95</f>
        <v>7273.4863495614782</v>
      </c>
      <c r="AP97" s="2">
        <f>'use 2012-13'!AP97*rates!$D95</f>
        <v>10658.643260863759</v>
      </c>
      <c r="AQ97" s="2">
        <f>'use 2012-13'!AQ97*rates!$D95</f>
        <v>732.04270113983307</v>
      </c>
      <c r="AR97" s="2">
        <f>'use 2012-13'!AR97*rates!$D95</f>
        <v>5754.332701705579</v>
      </c>
      <c r="AS97" s="2">
        <f>'use 2012-13'!AS97*rates!$D95</f>
        <v>873.79497412483488</v>
      </c>
      <c r="AT97" s="2">
        <f>'use 2012-13'!AT97*rates!$D95</f>
        <v>226.05626960215881</v>
      </c>
      <c r="AU97" s="2">
        <f>'use 2012-13'!AU97*rates!$D95</f>
        <v>881.29354199563409</v>
      </c>
      <c r="AV97" s="2">
        <f>'use 2012-13'!AV97*rates!$D95</f>
        <v>7685.4895561865796</v>
      </c>
      <c r="AW97" s="2">
        <f>'use 2012-13'!AW97*rates!$D95</f>
        <v>264.81528605711378</v>
      </c>
      <c r="AX97" s="2">
        <f>'use 2012-13'!AX97*rates!$D95</f>
        <v>1195.4776316311543</v>
      </c>
      <c r="AY97" s="2">
        <f>'use 2012-13'!AY97*rates!$D95</f>
        <v>3555.7281300139962</v>
      </c>
      <c r="AZ97" s="2">
        <f>'use 2012-13'!AZ97*rates!$D95</f>
        <v>85.330476117620876</v>
      </c>
      <c r="BA97" s="2">
        <f>'use 2012-13'!BA97*rates!$D95</f>
        <v>85965.135409045106</v>
      </c>
      <c r="BB97" s="2">
        <f>'use 2012-13'!BB97*rates!$D95</f>
        <v>12910.086255578013</v>
      </c>
      <c r="BC97" s="2">
        <f>'use 2012-13'!BC97*rates!$D95</f>
        <v>1742.518497047771</v>
      </c>
      <c r="BD97" s="2">
        <f>'use 2012-13'!BD97*rates!$D95</f>
        <v>16292.921986682097</v>
      </c>
      <c r="BE97" s="2">
        <f>'use 2012-13'!BE97*rates!$D95</f>
        <v>23.266393043479106</v>
      </c>
      <c r="BF97" s="2">
        <f>'use 2012-13'!BF97*rates!$D95</f>
        <v>0</v>
      </c>
      <c r="BG97" s="2">
        <f>'use 2012-13'!BG97*rates!$D95</f>
        <v>1914.7001503148604</v>
      </c>
      <c r="BH97" s="2">
        <f>'use 2012-13'!BH97*rates!$D95</f>
        <v>142.48528799821324</v>
      </c>
      <c r="BI97" s="2">
        <f>'use 2012-13'!BI97*rates!$D95</f>
        <v>761.38659156288168</v>
      </c>
      <c r="BJ97" s="2">
        <f>'use 2012-13'!BJ97*rates!$D95</f>
        <v>1492.9104635777567</v>
      </c>
      <c r="BK97" s="2">
        <f>'use 2012-13'!BK97*rates!$D95</f>
        <v>1966.4554236267761</v>
      </c>
      <c r="BL97" s="2">
        <f>'use 2012-13'!BL97*rates!$D95</f>
        <v>1657.599355540674</v>
      </c>
      <c r="BM97" s="2">
        <f>'use 2012-13'!BM97*rates!$D95</f>
        <v>901.71197420172882</v>
      </c>
      <c r="BN97" s="2">
        <f>'use 2012-13'!BN97*rates!$D95</f>
        <v>6108.6054402103837</v>
      </c>
      <c r="BO97" s="2">
        <f>'use 2012-13'!BO97*rates!$D95</f>
        <v>2254.880994416163</v>
      </c>
      <c r="BP97" s="2">
        <f>'use 2012-13'!BP97*rates!$D95</f>
        <v>19015.54888192143</v>
      </c>
      <c r="BQ97" s="2">
        <f t="shared" si="3"/>
        <v>1370534.663044296</v>
      </c>
      <c r="BR97" s="2">
        <v>1056674.6861134924</v>
      </c>
      <c r="BT97" s="2">
        <v>30332248.495253861</v>
      </c>
      <c r="BV97" s="2">
        <v>895627.00573453563</v>
      </c>
      <c r="BW97" s="2">
        <v>5566086.4300000016</v>
      </c>
      <c r="BX97" s="2">
        <f t="shared" si="4"/>
        <v>37850636.617101893</v>
      </c>
      <c r="BY97" s="2">
        <f t="shared" si="5"/>
        <v>39221171.280146189</v>
      </c>
      <c r="BZ97" s="14"/>
      <c r="CA97" s="14"/>
      <c r="CB97" s="10"/>
    </row>
    <row r="98" spans="1:80" ht="22.5" x14ac:dyDescent="0.35">
      <c r="A98" s="21">
        <v>95</v>
      </c>
      <c r="B98" s="21" t="s">
        <v>173</v>
      </c>
      <c r="C98" s="2">
        <f>'use 2012-13'!C98*rates!$D96</f>
        <v>0</v>
      </c>
      <c r="D98" s="2">
        <f>'use 2012-13'!D98*rates!$D96</f>
        <v>0</v>
      </c>
      <c r="E98" s="2">
        <f>'use 2012-13'!E98*rates!$D96</f>
        <v>3.1874444470800416</v>
      </c>
      <c r="F98" s="2">
        <f>'use 2012-13'!F98*rates!$D96</f>
        <v>0</v>
      </c>
      <c r="G98" s="2">
        <f>'use 2012-13'!G98*rates!$D96</f>
        <v>0</v>
      </c>
      <c r="H98" s="2">
        <f>'use 2012-13'!H98*rates!$D96</f>
        <v>96.309484115167152</v>
      </c>
      <c r="I98" s="2">
        <f>'use 2012-13'!I98*rates!$D96</f>
        <v>12.326606684290567</v>
      </c>
      <c r="J98" s="2">
        <f>'use 2012-13'!J98*rates!$D96</f>
        <v>1229.2559623948487</v>
      </c>
      <c r="K98" s="2">
        <f>'use 2012-13'!K98*rates!$D96</f>
        <v>255.65853390909356</v>
      </c>
      <c r="L98" s="2">
        <f>'use 2012-13'!L98*rates!$D96</f>
        <v>0</v>
      </c>
      <c r="M98" s="2">
        <f>'use 2012-13'!M98*rates!$D96</f>
        <v>169.92124398142698</v>
      </c>
      <c r="N98" s="2">
        <f>'use 2012-13'!N98*rates!$D96</f>
        <v>3.2428787482260542</v>
      </c>
      <c r="O98" s="2">
        <f>'use 2012-13'!O98*rates!$D96</f>
        <v>29.707662015311904</v>
      </c>
      <c r="P98" s="2">
        <f>'use 2012-13'!P98*rates!$D96</f>
        <v>134.00740852418841</v>
      </c>
      <c r="Q98" s="2">
        <f>'use 2012-13'!Q98*rates!$D96</f>
        <v>14.501601871457314</v>
      </c>
      <c r="R98" s="2">
        <f>'use 2012-13'!R98*rates!$D96</f>
        <v>91.042527321807</v>
      </c>
      <c r="S98" s="2">
        <f>'use 2012-13'!S98*rates!$D96</f>
        <v>1488.2134960501853</v>
      </c>
      <c r="T98" s="2">
        <f>'use 2012-13'!T98*rates!$D96</f>
        <v>503.23100782629098</v>
      </c>
      <c r="U98" s="2">
        <f>'use 2012-13'!U98*rates!$D96</f>
        <v>243.96959009951573</v>
      </c>
      <c r="V98" s="2">
        <f>'use 2012-13'!V98*rates!$D96</f>
        <v>5195.6848766415787</v>
      </c>
      <c r="W98" s="2">
        <f>'use 2012-13'!W98*rates!$D96</f>
        <v>1653.1387735119959</v>
      </c>
      <c r="X98" s="2">
        <f>'use 2012-13'!X98*rates!$D96</f>
        <v>2623.9750200414501</v>
      </c>
      <c r="Y98" s="2">
        <f>'use 2012-13'!Y98*rates!$D96</f>
        <v>15985.176625041035</v>
      </c>
      <c r="Z98" s="2">
        <f>'use 2012-13'!Z98*rates!$D96</f>
        <v>1076.3952060962081</v>
      </c>
      <c r="AA98" s="2">
        <f>'use 2012-13'!AA98*rates!$D96</f>
        <v>3093.6662176890859</v>
      </c>
      <c r="AB98" s="2">
        <f>'use 2012-13'!AB98*rates!$D96</f>
        <v>2042.681041885977</v>
      </c>
      <c r="AC98" s="2">
        <f>'use 2012-13'!AC98*rates!$D96</f>
        <v>53317.935194156074</v>
      </c>
      <c r="AD98" s="2">
        <f>'use 2012-13'!AD98*rates!$D96</f>
        <v>47353.184963254113</v>
      </c>
      <c r="AE98" s="2">
        <f>'use 2012-13'!AE98*rates!$D96</f>
        <v>55817.255954660424</v>
      </c>
      <c r="AF98" s="2">
        <f>'use 2012-13'!AF98*rates!$D96</f>
        <v>1668.8415597387577</v>
      </c>
      <c r="AG98" s="2">
        <f>'use 2012-13'!AG98*rates!$D96</f>
        <v>2424.0292415774975</v>
      </c>
      <c r="AH98" s="2">
        <f>'use 2012-13'!AH98*rates!$D96</f>
        <v>1170.3420066887325</v>
      </c>
      <c r="AI98" s="2">
        <f>'use 2012-13'!AI98*rates!$D96</f>
        <v>1104.6113997453967</v>
      </c>
      <c r="AJ98" s="2">
        <f>'use 2012-13'!AJ98*rates!$D96</f>
        <v>1418.3577886578312</v>
      </c>
      <c r="AK98" s="2">
        <f>'use 2012-13'!AK98*rates!$D96</f>
        <v>19.241618334827859</v>
      </c>
      <c r="AL98" s="2">
        <f>'use 2012-13'!AL98*rates!$D96</f>
        <v>412.98110452450982</v>
      </c>
      <c r="AM98" s="2">
        <f>'use 2012-13'!AM98*rates!$D96</f>
        <v>105.55400120953345</v>
      </c>
      <c r="AN98" s="2">
        <f>'use 2012-13'!AN98*rates!$D96</f>
        <v>88.738656378575428</v>
      </c>
      <c r="AO98" s="2">
        <f>'use 2012-13'!AO98*rates!$D96</f>
        <v>114.99068970897973</v>
      </c>
      <c r="AP98" s="2">
        <f>'use 2012-13'!AP98*rates!$D96</f>
        <v>1063.5246463537101</v>
      </c>
      <c r="AQ98" s="2">
        <f>'use 2012-13'!AQ98*rates!$D96</f>
        <v>0</v>
      </c>
      <c r="AR98" s="2">
        <f>'use 2012-13'!AR98*rates!$D96</f>
        <v>919.21648812513831</v>
      </c>
      <c r="AS98" s="2">
        <f>'use 2012-13'!AS98*rates!$D96</f>
        <v>139.58295237575624</v>
      </c>
      <c r="AT98" s="2">
        <f>'use 2012-13'!AT98*rates!$D96</f>
        <v>10.200871976382087</v>
      </c>
      <c r="AU98" s="2">
        <f>'use 2012-13'!AU98*rates!$D96</f>
        <v>137.86155146147379</v>
      </c>
      <c r="AV98" s="2">
        <f>'use 2012-13'!AV98*rates!$D96</f>
        <v>1224.8333596203083</v>
      </c>
      <c r="AW98" s="2">
        <f>'use 2012-13'!AW98*rates!$D96</f>
        <v>35.945833413021539</v>
      </c>
      <c r="AX98" s="2">
        <f>'use 2012-13'!AX98*rates!$D96</f>
        <v>203.18093037696642</v>
      </c>
      <c r="AY98" s="2">
        <f>'use 2012-13'!AY98*rates!$D96</f>
        <v>35.676156471130682</v>
      </c>
      <c r="AZ98" s="2">
        <f>'use 2012-13'!AZ98*rates!$D96</f>
        <v>13.568898504158913</v>
      </c>
      <c r="BA98" s="2">
        <f>'use 2012-13'!BA98*rates!$D96</f>
        <v>2828.8859524317045</v>
      </c>
      <c r="BB98" s="2">
        <f>'use 2012-13'!BB98*rates!$D96</f>
        <v>2204.627052418673</v>
      </c>
      <c r="BC98" s="2">
        <f>'use 2012-13'!BC98*rates!$D96</f>
        <v>98.732906289872787</v>
      </c>
      <c r="BD98" s="2">
        <f>'use 2012-13'!BD98*rates!$D96</f>
        <v>0</v>
      </c>
      <c r="BE98" s="2">
        <f>'use 2012-13'!BE98*rates!$D96</f>
        <v>0</v>
      </c>
      <c r="BF98" s="2">
        <f>'use 2012-13'!BF98*rates!$D96</f>
        <v>0</v>
      </c>
      <c r="BG98" s="2">
        <f>'use 2012-13'!BG98*rates!$D96</f>
        <v>2.3387045221430154</v>
      </c>
      <c r="BH98" s="2">
        <f>'use 2012-13'!BH98*rates!$D96</f>
        <v>1.5177749042260249</v>
      </c>
      <c r="BI98" s="2">
        <f>'use 2012-13'!BI98*rates!$D96</f>
        <v>1.5250829700373669E-2</v>
      </c>
      <c r="BJ98" s="2">
        <f>'use 2012-13'!BJ98*rates!$D96</f>
        <v>35.705840582641677</v>
      </c>
      <c r="BK98" s="2">
        <f>'use 2012-13'!BK98*rates!$D96</f>
        <v>24.272702804028778</v>
      </c>
      <c r="BL98" s="2">
        <f>'use 2012-13'!BL98*rates!$D96</f>
        <v>103.53347489246674</v>
      </c>
      <c r="BM98" s="2">
        <f>'use 2012-13'!BM98*rates!$D96</f>
        <v>65.910327464922403</v>
      </c>
      <c r="BN98" s="2">
        <f>'use 2012-13'!BN98*rates!$D96</f>
        <v>396.23997549625653</v>
      </c>
      <c r="BO98" s="2">
        <f>'use 2012-13'!BO98*rates!$D96</f>
        <v>5.7100254551915262</v>
      </c>
      <c r="BP98" s="2">
        <f>'use 2012-13'!BP98*rates!$D96</f>
        <v>0</v>
      </c>
      <c r="BQ98" s="2">
        <f t="shared" si="3"/>
        <v>210512.43906430135</v>
      </c>
      <c r="BT98" s="2">
        <v>8766007.9958848003</v>
      </c>
      <c r="BV98" s="2">
        <v>150500.39760039459</v>
      </c>
      <c r="BW98" s="2">
        <v>1023406.27</v>
      </c>
      <c r="BX98" s="2">
        <f t="shared" si="4"/>
        <v>9939914.6634851936</v>
      </c>
      <c r="BY98" s="2">
        <f t="shared" si="5"/>
        <v>10150427.102549495</v>
      </c>
      <c r="BZ98" s="14"/>
      <c r="CA98" s="14"/>
      <c r="CB98" s="10"/>
    </row>
    <row r="99" spans="1:80" ht="22.5" x14ac:dyDescent="0.35">
      <c r="A99" s="21">
        <v>96</v>
      </c>
      <c r="B99" s="21" t="s">
        <v>174</v>
      </c>
      <c r="C99" s="2">
        <f>'use 2012-13'!C99*rates!$D97</f>
        <v>0</v>
      </c>
      <c r="D99" s="2">
        <f>'use 2012-13'!D99*rates!$D97</f>
        <v>0</v>
      </c>
      <c r="E99" s="2">
        <f>'use 2012-13'!E99*rates!$D97</f>
        <v>0</v>
      </c>
      <c r="F99" s="2">
        <f>'use 2012-13'!F99*rates!$D97</f>
        <v>0</v>
      </c>
      <c r="G99" s="2">
        <f>'use 2012-13'!G99*rates!$D97</f>
        <v>0</v>
      </c>
      <c r="H99" s="2">
        <f>'use 2012-13'!H99*rates!$D97</f>
        <v>0</v>
      </c>
      <c r="I99" s="2">
        <f>'use 2012-13'!I99*rates!$D97</f>
        <v>0</v>
      </c>
      <c r="J99" s="2">
        <f>'use 2012-13'!J99*rates!$D97</f>
        <v>0</v>
      </c>
      <c r="K99" s="2">
        <f>'use 2012-13'!K99*rates!$D97</f>
        <v>0</v>
      </c>
      <c r="L99" s="2">
        <f>'use 2012-13'!L99*rates!$D97</f>
        <v>0</v>
      </c>
      <c r="M99" s="2">
        <f>'use 2012-13'!M99*rates!$D97</f>
        <v>0</v>
      </c>
      <c r="N99" s="2">
        <f>'use 2012-13'!N99*rates!$D97</f>
        <v>0</v>
      </c>
      <c r="O99" s="2">
        <f>'use 2012-13'!O99*rates!$D97</f>
        <v>0</v>
      </c>
      <c r="P99" s="2">
        <f>'use 2012-13'!P99*rates!$D97</f>
        <v>0</v>
      </c>
      <c r="Q99" s="2">
        <f>'use 2012-13'!Q99*rates!$D97</f>
        <v>0</v>
      </c>
      <c r="R99" s="2">
        <f>'use 2012-13'!R99*rates!$D97</f>
        <v>0</v>
      </c>
      <c r="S99" s="2">
        <f>'use 2012-13'!S99*rates!$D97</f>
        <v>0</v>
      </c>
      <c r="T99" s="2">
        <f>'use 2012-13'!T99*rates!$D97</f>
        <v>0</v>
      </c>
      <c r="U99" s="2">
        <f>'use 2012-13'!U99*rates!$D97</f>
        <v>0</v>
      </c>
      <c r="V99" s="2">
        <f>'use 2012-13'!V99*rates!$D97</f>
        <v>0</v>
      </c>
      <c r="W99" s="2">
        <f>'use 2012-13'!W99*rates!$D97</f>
        <v>839.82830781707105</v>
      </c>
      <c r="X99" s="2">
        <f>'use 2012-13'!X99*rates!$D97</f>
        <v>3684.7037622556459</v>
      </c>
      <c r="Y99" s="2">
        <f>'use 2012-13'!Y99*rates!$D97</f>
        <v>48538.165365626424</v>
      </c>
      <c r="Z99" s="2">
        <f>'use 2012-13'!Z99*rates!$D97</f>
        <v>203.30332217325966</v>
      </c>
      <c r="AA99" s="2">
        <f>'use 2012-13'!AA99*rates!$D97</f>
        <v>293.6963634798131</v>
      </c>
      <c r="AB99" s="2">
        <f>'use 2012-13'!AB99*rates!$D97</f>
        <v>400.3564785909283</v>
      </c>
      <c r="AC99" s="2">
        <f>'use 2012-13'!AC99*rates!$D97</f>
        <v>72418.958489237557</v>
      </c>
      <c r="AD99" s="2">
        <f>'use 2012-13'!AD99*rates!$D97</f>
        <v>12992.926266419377</v>
      </c>
      <c r="AE99" s="2">
        <f>'use 2012-13'!AE99*rates!$D97</f>
        <v>56764.430798606343</v>
      </c>
      <c r="AF99" s="2">
        <f>'use 2012-13'!AF99*rates!$D97</f>
        <v>0</v>
      </c>
      <c r="AG99" s="2">
        <f>'use 2012-13'!AG99*rates!$D97</f>
        <v>0</v>
      </c>
      <c r="AH99" s="2">
        <f>'use 2012-13'!AH99*rates!$D97</f>
        <v>0</v>
      </c>
      <c r="AI99" s="2">
        <f>'use 2012-13'!AI99*rates!$D97</f>
        <v>0</v>
      </c>
      <c r="AJ99" s="2">
        <f>'use 2012-13'!AJ99*rates!$D97</f>
        <v>0</v>
      </c>
      <c r="AK99" s="2">
        <f>'use 2012-13'!AK99*rates!$D97</f>
        <v>0</v>
      </c>
      <c r="AL99" s="2">
        <f>'use 2012-13'!AL99*rates!$D97</f>
        <v>0</v>
      </c>
      <c r="AM99" s="2">
        <f>'use 2012-13'!AM99*rates!$D97</f>
        <v>0</v>
      </c>
      <c r="AN99" s="2">
        <f>'use 2012-13'!AN99*rates!$D97</f>
        <v>0</v>
      </c>
      <c r="AO99" s="2">
        <f>'use 2012-13'!AO99*rates!$D97</f>
        <v>482.76661611564288</v>
      </c>
      <c r="AP99" s="2">
        <f>'use 2012-13'!AP99*rates!$D97</f>
        <v>542.34096411943642</v>
      </c>
      <c r="AQ99" s="2">
        <f>'use 2012-13'!AQ99*rates!$D97</f>
        <v>462297.54783703334</v>
      </c>
      <c r="AR99" s="2">
        <f>'use 2012-13'!AR99*rates!$D97</f>
        <v>0</v>
      </c>
      <c r="AS99" s="2">
        <f>'use 2012-13'!AS99*rates!$D97</f>
        <v>0</v>
      </c>
      <c r="AT99" s="2">
        <f>'use 2012-13'!AT99*rates!$D97</f>
        <v>0</v>
      </c>
      <c r="AU99" s="2">
        <f>'use 2012-13'!AU99*rates!$D97</f>
        <v>0</v>
      </c>
      <c r="AV99" s="2">
        <f>'use 2012-13'!AV99*rates!$D97</f>
        <v>0</v>
      </c>
      <c r="AW99" s="2">
        <f>'use 2012-13'!AW99*rates!$D97</f>
        <v>0</v>
      </c>
      <c r="AX99" s="2">
        <f>'use 2012-13'!AX99*rates!$D97</f>
        <v>0</v>
      </c>
      <c r="AY99" s="2">
        <f>'use 2012-13'!AY99*rates!$D97</f>
        <v>0</v>
      </c>
      <c r="AZ99" s="2">
        <f>'use 2012-13'!AZ99*rates!$D97</f>
        <v>0</v>
      </c>
      <c r="BA99" s="2">
        <f>'use 2012-13'!BA99*rates!$D97</f>
        <v>18487.044627913416</v>
      </c>
      <c r="BB99" s="2">
        <f>'use 2012-13'!BB99*rates!$D97</f>
        <v>0</v>
      </c>
      <c r="BC99" s="2">
        <f>'use 2012-13'!BC99*rates!$D97</f>
        <v>0</v>
      </c>
      <c r="BD99" s="2">
        <f>'use 2012-13'!BD99*rates!$D97</f>
        <v>0</v>
      </c>
      <c r="BE99" s="2">
        <f>'use 2012-13'!BE99*rates!$D97</f>
        <v>0</v>
      </c>
      <c r="BF99" s="2">
        <f>'use 2012-13'!BF99*rates!$D97</f>
        <v>0</v>
      </c>
      <c r="BG99" s="2">
        <f>'use 2012-13'!BG99*rates!$D97</f>
        <v>0</v>
      </c>
      <c r="BH99" s="2">
        <f>'use 2012-13'!BH99*rates!$D97</f>
        <v>0</v>
      </c>
      <c r="BI99" s="2">
        <f>'use 2012-13'!BI99*rates!$D97</f>
        <v>0</v>
      </c>
      <c r="BJ99" s="2">
        <f>'use 2012-13'!BJ99*rates!$D97</f>
        <v>0</v>
      </c>
      <c r="BK99" s="2">
        <f>'use 2012-13'!BK99*rates!$D97</f>
        <v>0</v>
      </c>
      <c r="BL99" s="2">
        <f>'use 2012-13'!BL99*rates!$D97</f>
        <v>0</v>
      </c>
      <c r="BM99" s="2">
        <f>'use 2012-13'!BM99*rates!$D97</f>
        <v>0</v>
      </c>
      <c r="BN99" s="2">
        <f>'use 2012-13'!BN99*rates!$D97</f>
        <v>0</v>
      </c>
      <c r="BO99" s="2">
        <f>'use 2012-13'!BO99*rates!$D97</f>
        <v>0</v>
      </c>
      <c r="BP99" s="2">
        <f>'use 2012-13'!BP99*rates!$D97</f>
        <v>0</v>
      </c>
      <c r="BQ99" s="2">
        <f t="shared" si="3"/>
        <v>677946.06919938826</v>
      </c>
      <c r="BT99" s="2">
        <v>0</v>
      </c>
      <c r="BV99" s="2">
        <v>46590.592691723286</v>
      </c>
      <c r="BW99" s="2">
        <v>759311.33000000031</v>
      </c>
      <c r="BX99" s="2">
        <f t="shared" si="4"/>
        <v>805901.92269172356</v>
      </c>
      <c r="BY99" s="2">
        <f t="shared" si="5"/>
        <v>1483847.9918911117</v>
      </c>
      <c r="BZ99" s="14"/>
      <c r="CA99" s="14"/>
      <c r="CB99" s="10"/>
    </row>
    <row r="100" spans="1:80" x14ac:dyDescent="0.35">
      <c r="A100" s="21">
        <v>97</v>
      </c>
      <c r="B100" s="21" t="s">
        <v>175</v>
      </c>
      <c r="C100" s="2">
        <f>'use 2012-13'!C100*rates!$D98</f>
        <v>22.15252794627758</v>
      </c>
      <c r="D100" s="2">
        <f>'use 2012-13'!D100*rates!$D98</f>
        <v>0</v>
      </c>
      <c r="E100" s="2">
        <f>'use 2012-13'!E100*rates!$D98</f>
        <v>0</v>
      </c>
      <c r="F100" s="2">
        <f>'use 2012-13'!F100*rates!$D98</f>
        <v>0</v>
      </c>
      <c r="G100" s="2">
        <f>'use 2012-13'!G100*rates!$D98</f>
        <v>0</v>
      </c>
      <c r="H100" s="2">
        <f>'use 2012-13'!H100*rates!$D98</f>
        <v>0</v>
      </c>
      <c r="I100" s="2">
        <f>'use 2012-13'!I100*rates!$D98</f>
        <v>0</v>
      </c>
      <c r="J100" s="2">
        <f>'use 2012-13'!J100*rates!$D98</f>
        <v>0</v>
      </c>
      <c r="K100" s="2">
        <f>'use 2012-13'!K100*rates!$D98</f>
        <v>0</v>
      </c>
      <c r="L100" s="2">
        <f>'use 2012-13'!L100*rates!$D98</f>
        <v>0</v>
      </c>
      <c r="M100" s="2">
        <f>'use 2012-13'!M100*rates!$D98</f>
        <v>0</v>
      </c>
      <c r="N100" s="2">
        <f>'use 2012-13'!N100*rates!$D98</f>
        <v>0</v>
      </c>
      <c r="O100" s="2">
        <f>'use 2012-13'!O100*rates!$D98</f>
        <v>0</v>
      </c>
      <c r="P100" s="2">
        <f>'use 2012-13'!P100*rates!$D98</f>
        <v>0</v>
      </c>
      <c r="Q100" s="2">
        <f>'use 2012-13'!Q100*rates!$D98</f>
        <v>0</v>
      </c>
      <c r="R100" s="2">
        <f>'use 2012-13'!R100*rates!$D98</f>
        <v>0</v>
      </c>
      <c r="S100" s="2">
        <f>'use 2012-13'!S100*rates!$D98</f>
        <v>0</v>
      </c>
      <c r="T100" s="2">
        <f>'use 2012-13'!T100*rates!$D98</f>
        <v>0</v>
      </c>
      <c r="U100" s="2">
        <f>'use 2012-13'!U100*rates!$D98</f>
        <v>0</v>
      </c>
      <c r="V100" s="2">
        <f>'use 2012-13'!V100*rates!$D98</f>
        <v>0</v>
      </c>
      <c r="W100" s="2">
        <f>'use 2012-13'!W100*rates!$D98</f>
        <v>0</v>
      </c>
      <c r="X100" s="2">
        <f>'use 2012-13'!X100*rates!$D98</f>
        <v>0</v>
      </c>
      <c r="Y100" s="2">
        <f>'use 2012-13'!Y100*rates!$D98</f>
        <v>4907.8107428015965</v>
      </c>
      <c r="Z100" s="2">
        <f>'use 2012-13'!Z100*rates!$D98</f>
        <v>506.68548308895754</v>
      </c>
      <c r="AA100" s="2">
        <f>'use 2012-13'!AA100*rates!$D98</f>
        <v>896.66567604712895</v>
      </c>
      <c r="AB100" s="2">
        <f>'use 2012-13'!AB100*rates!$D98</f>
        <v>213.82880427009206</v>
      </c>
      <c r="AC100" s="2">
        <f>'use 2012-13'!AC100*rates!$D98</f>
        <v>197499.18511506802</v>
      </c>
      <c r="AD100" s="2">
        <f>'use 2012-13'!AD100*rates!$D98</f>
        <v>16936.130155313349</v>
      </c>
      <c r="AE100" s="2">
        <f>'use 2012-13'!AE100*rates!$D98</f>
        <v>124654.54626313096</v>
      </c>
      <c r="AF100" s="2">
        <f>'use 2012-13'!AF100*rates!$D98</f>
        <v>0</v>
      </c>
      <c r="AG100" s="2">
        <f>'use 2012-13'!AG100*rates!$D98</f>
        <v>0</v>
      </c>
      <c r="AH100" s="2">
        <f>'use 2012-13'!AH100*rates!$D98</f>
        <v>0</v>
      </c>
      <c r="AI100" s="2">
        <f>'use 2012-13'!AI100*rates!$D98</f>
        <v>0</v>
      </c>
      <c r="AJ100" s="2">
        <f>'use 2012-13'!AJ100*rates!$D98</f>
        <v>0</v>
      </c>
      <c r="AK100" s="2">
        <f>'use 2012-13'!AK100*rates!$D98</f>
        <v>0</v>
      </c>
      <c r="AL100" s="2">
        <f>'use 2012-13'!AL100*rates!$D98</f>
        <v>0</v>
      </c>
      <c r="AM100" s="2">
        <f>'use 2012-13'!AM100*rates!$D98</f>
        <v>0</v>
      </c>
      <c r="AN100" s="2">
        <f>'use 2012-13'!AN100*rates!$D98</f>
        <v>0</v>
      </c>
      <c r="AO100" s="2">
        <f>'use 2012-13'!AO100*rates!$D98</f>
        <v>21.784952179357784</v>
      </c>
      <c r="AP100" s="2">
        <f>'use 2012-13'!AP100*rates!$D98</f>
        <v>1206.1290671392205</v>
      </c>
      <c r="AQ100" s="2">
        <f>'use 2012-13'!AQ100*rates!$D98</f>
        <v>8225.3438918729335</v>
      </c>
      <c r="AR100" s="2">
        <f>'use 2012-13'!AR100*rates!$D98</f>
        <v>0</v>
      </c>
      <c r="AS100" s="2">
        <f>'use 2012-13'!AS100*rates!$D98</f>
        <v>0</v>
      </c>
      <c r="AT100" s="2">
        <f>'use 2012-13'!AT100*rates!$D98</f>
        <v>129.76266152732762</v>
      </c>
      <c r="AU100" s="2">
        <f>'use 2012-13'!AU100*rates!$D98</f>
        <v>3.3596301596484121E-4</v>
      </c>
      <c r="AV100" s="2">
        <f>'use 2012-13'!AV100*rates!$D98</f>
        <v>32.788671542039218</v>
      </c>
      <c r="AW100" s="2">
        <f>'use 2012-13'!AW100*rates!$D98</f>
        <v>0.82387442471903882</v>
      </c>
      <c r="AX100" s="2">
        <f>'use 2012-13'!AX100*rates!$D98</f>
        <v>0.59813030520402755</v>
      </c>
      <c r="AY100" s="2">
        <f>'use 2012-13'!AY100*rates!$D98</f>
        <v>12.333736499044637</v>
      </c>
      <c r="AZ100" s="2">
        <f>'use 2012-13'!AZ100*rates!$D98</f>
        <v>6.2950082382992923E-5</v>
      </c>
      <c r="BA100" s="2">
        <f>'use 2012-13'!BA100*rates!$D98</f>
        <v>14242.951880460241</v>
      </c>
      <c r="BB100" s="2">
        <f>'use 2012-13'!BB100*rates!$D98</f>
        <v>6018.102741839265</v>
      </c>
      <c r="BC100" s="2">
        <f>'use 2012-13'!BC100*rates!$D98</f>
        <v>135.93706143004337</v>
      </c>
      <c r="BD100" s="2">
        <f>'use 2012-13'!BD100*rates!$D98</f>
        <v>0</v>
      </c>
      <c r="BE100" s="2">
        <f>'use 2012-13'!BE100*rates!$D98</f>
        <v>0</v>
      </c>
      <c r="BF100" s="2">
        <f>'use 2012-13'!BF100*rates!$D98</f>
        <v>0</v>
      </c>
      <c r="BG100" s="2">
        <f>'use 2012-13'!BG100*rates!$D98</f>
        <v>0.2045329126356851</v>
      </c>
      <c r="BH100" s="2">
        <f>'use 2012-13'!BH100*rates!$D98</f>
        <v>1.0624903273597441</v>
      </c>
      <c r="BI100" s="2">
        <f>'use 2012-13'!BI100*rates!$D98</f>
        <v>0</v>
      </c>
      <c r="BJ100" s="2">
        <f>'use 2012-13'!BJ100*rates!$D98</f>
        <v>0</v>
      </c>
      <c r="BK100" s="2">
        <f>'use 2012-13'!BK100*rates!$D98</f>
        <v>26.303832328002034</v>
      </c>
      <c r="BL100" s="2">
        <f>'use 2012-13'!BL100*rates!$D98</f>
        <v>1098.4809506343242</v>
      </c>
      <c r="BM100" s="2">
        <f>'use 2012-13'!BM100*rates!$D98</f>
        <v>0</v>
      </c>
      <c r="BN100" s="2">
        <f>'use 2012-13'!BN100*rates!$D98</f>
        <v>3729.9303945611232</v>
      </c>
      <c r="BO100" s="2">
        <f>'use 2012-13'!BO100*rates!$D98</f>
        <v>20.461113538172455</v>
      </c>
      <c r="BP100" s="2">
        <f>'use 2012-13'!BP100*rates!$D98</f>
        <v>0</v>
      </c>
      <c r="BQ100" s="2">
        <f t="shared" si="3"/>
        <v>380540.00515010057</v>
      </c>
      <c r="BR100" s="2">
        <v>478545.3632099324</v>
      </c>
      <c r="BT100" s="2">
        <v>0</v>
      </c>
      <c r="BV100" s="2">
        <v>27003.774578207205</v>
      </c>
      <c r="BW100" s="2">
        <v>89400.140000000014</v>
      </c>
      <c r="BX100" s="2">
        <f t="shared" si="4"/>
        <v>594949.27778813965</v>
      </c>
      <c r="BY100" s="2">
        <f t="shared" si="5"/>
        <v>975489.28293824021</v>
      </c>
    </row>
    <row r="101" spans="1:80" x14ac:dyDescent="0.35">
      <c r="A101" s="21">
        <v>98</v>
      </c>
      <c r="B101" s="21" t="s">
        <v>176</v>
      </c>
      <c r="C101" s="2">
        <f>'use 2012-13'!C101*rates!$D99</f>
        <v>518.92246645108162</v>
      </c>
      <c r="D101" s="2">
        <f>'use 2012-13'!D101*rates!$D99</f>
        <v>0</v>
      </c>
      <c r="E101" s="2">
        <f>'use 2012-13'!E101*rates!$D99</f>
        <v>850.89197310006853</v>
      </c>
      <c r="F101" s="2">
        <f>'use 2012-13'!F101*rates!$D99</f>
        <v>0</v>
      </c>
      <c r="G101" s="2">
        <f>'use 2012-13'!G101*rates!$D99</f>
        <v>1423.6534472776148</v>
      </c>
      <c r="H101" s="2">
        <f>'use 2012-13'!H101*rates!$D99</f>
        <v>2473.1086711260946</v>
      </c>
      <c r="I101" s="2">
        <f>'use 2012-13'!I101*rates!$D99</f>
        <v>31.852134314800999</v>
      </c>
      <c r="J101" s="2">
        <f>'use 2012-13'!J101*rates!$D99</f>
        <v>43.201880533862415</v>
      </c>
      <c r="K101" s="2">
        <f>'use 2012-13'!K101*rates!$D99</f>
        <v>100.17728464014895</v>
      </c>
      <c r="L101" s="2">
        <f>'use 2012-13'!L101*rates!$D99</f>
        <v>678.87675815590831</v>
      </c>
      <c r="M101" s="2">
        <f>'use 2012-13'!M101*rates!$D99</f>
        <v>0</v>
      </c>
      <c r="N101" s="2">
        <f>'use 2012-13'!N101*rates!$D99</f>
        <v>0</v>
      </c>
      <c r="O101" s="2">
        <f>'use 2012-13'!O101*rates!$D99</f>
        <v>0</v>
      </c>
      <c r="P101" s="2">
        <f>'use 2012-13'!P101*rates!$D99</f>
        <v>0</v>
      </c>
      <c r="Q101" s="2">
        <f>'use 2012-13'!Q101*rates!$D99</f>
        <v>0</v>
      </c>
      <c r="R101" s="2">
        <f>'use 2012-13'!R101*rates!$D99</f>
        <v>0</v>
      </c>
      <c r="S101" s="2">
        <f>'use 2012-13'!S101*rates!$D99</f>
        <v>0</v>
      </c>
      <c r="T101" s="2">
        <f>'use 2012-13'!T101*rates!$D99</f>
        <v>0</v>
      </c>
      <c r="U101" s="2">
        <f>'use 2012-13'!U101*rates!$D99</f>
        <v>2.50052073594519</v>
      </c>
      <c r="V101" s="2">
        <f>'use 2012-13'!V101*rates!$D99</f>
        <v>98.63644623877812</v>
      </c>
      <c r="W101" s="2">
        <f>'use 2012-13'!W101*rates!$D99</f>
        <v>0</v>
      </c>
      <c r="X101" s="2">
        <f>'use 2012-13'!X101*rates!$D99</f>
        <v>10903.895215810076</v>
      </c>
      <c r="Y101" s="2">
        <f>'use 2012-13'!Y101*rates!$D99</f>
        <v>22351.647876331503</v>
      </c>
      <c r="Z101" s="2">
        <f>'use 2012-13'!Z101*rates!$D99</f>
        <v>0</v>
      </c>
      <c r="AA101" s="2">
        <f>'use 2012-13'!AA101*rates!$D99</f>
        <v>0</v>
      </c>
      <c r="AB101" s="2">
        <f>'use 2012-13'!AB101*rates!$D99</f>
        <v>132.58982451232859</v>
      </c>
      <c r="AC101" s="2">
        <f>'use 2012-13'!AC101*rates!$D99</f>
        <v>124738.79689692982</v>
      </c>
      <c r="AD101" s="2">
        <f>'use 2012-13'!AD101*rates!$D99</f>
        <v>101672.96608538137</v>
      </c>
      <c r="AE101" s="2">
        <f>'use 2012-13'!AE101*rates!$D99</f>
        <v>246284.19407537501</v>
      </c>
      <c r="AF101" s="2">
        <f>'use 2012-13'!AF101*rates!$D99</f>
        <v>0</v>
      </c>
      <c r="AG101" s="2">
        <f>'use 2012-13'!AG101*rates!$D99</f>
        <v>23.909053172276948</v>
      </c>
      <c r="AH101" s="2">
        <f>'use 2012-13'!AH101*rates!$D99</f>
        <v>0</v>
      </c>
      <c r="AI101" s="2">
        <f>'use 2012-13'!AI101*rates!$D99</f>
        <v>0</v>
      </c>
      <c r="AJ101" s="2">
        <f>'use 2012-13'!AJ101*rates!$D99</f>
        <v>0</v>
      </c>
      <c r="AK101" s="2">
        <f>'use 2012-13'!AK101*rates!$D99</f>
        <v>4.7020664748638827</v>
      </c>
      <c r="AL101" s="2">
        <f>'use 2012-13'!AL101*rates!$D99</f>
        <v>0</v>
      </c>
      <c r="AM101" s="2">
        <f>'use 2012-13'!AM101*rates!$D99</f>
        <v>0</v>
      </c>
      <c r="AN101" s="2">
        <f>'use 2012-13'!AN101*rates!$D99</f>
        <v>99.195222982523987</v>
      </c>
      <c r="AO101" s="2">
        <f>'use 2012-13'!AO101*rates!$D99</f>
        <v>22.051324354031426</v>
      </c>
      <c r="AP101" s="2">
        <f>'use 2012-13'!AP101*rates!$D99</f>
        <v>27.053323086137798</v>
      </c>
      <c r="AQ101" s="2">
        <f>'use 2012-13'!AQ101*rates!$D99</f>
        <v>8496.6596495263475</v>
      </c>
      <c r="AR101" s="2">
        <f>'use 2012-13'!AR101*rates!$D99</f>
        <v>19289.711842464407</v>
      </c>
      <c r="AS101" s="2">
        <f>'use 2012-13'!AS101*rates!$D99</f>
        <v>18613.415763141245</v>
      </c>
      <c r="AT101" s="2">
        <f>'use 2012-13'!AT101*rates!$D99</f>
        <v>36.586993029564418</v>
      </c>
      <c r="AU101" s="2">
        <f>'use 2012-13'!AU101*rates!$D99</f>
        <v>2900.9731236613034</v>
      </c>
      <c r="AV101" s="2">
        <f>'use 2012-13'!AV101*rates!$D99</f>
        <v>22662.458179060362</v>
      </c>
      <c r="AW101" s="2">
        <f>'use 2012-13'!AW101*rates!$D99</f>
        <v>757.74196262123803</v>
      </c>
      <c r="AX101" s="2">
        <f>'use 2012-13'!AX101*rates!$D99</f>
        <v>3824.4812469565832</v>
      </c>
      <c r="AY101" s="2">
        <f>'use 2012-13'!AY101*rates!$D99</f>
        <v>4787.9987813853422</v>
      </c>
      <c r="AZ101" s="2">
        <f>'use 2012-13'!AZ101*rates!$D99</f>
        <v>284.85932394135193</v>
      </c>
      <c r="BA101" s="2">
        <f>'use 2012-13'!BA101*rates!$D99</f>
        <v>16507.261665624221</v>
      </c>
      <c r="BB101" s="2">
        <f>'use 2012-13'!BB101*rates!$D99</f>
        <v>3739.8085588351582</v>
      </c>
      <c r="BC101" s="2">
        <f>'use 2012-13'!BC101*rates!$D99</f>
        <v>69.950479516856859</v>
      </c>
      <c r="BD101" s="2">
        <f>'use 2012-13'!BD101*rates!$D99</f>
        <v>14663.399146691596</v>
      </c>
      <c r="BE101" s="2">
        <f>'use 2012-13'!BE101*rates!$D99</f>
        <v>274.95527036714668</v>
      </c>
      <c r="BF101" s="2">
        <f>'use 2012-13'!BF101*rates!$D99</f>
        <v>0</v>
      </c>
      <c r="BG101" s="2">
        <f>'use 2012-13'!BG101*rates!$D99</f>
        <v>960.5750485986772</v>
      </c>
      <c r="BH101" s="2">
        <f>'use 2012-13'!BH101*rates!$D99</f>
        <v>205.80486180632292</v>
      </c>
      <c r="BI101" s="2">
        <f>'use 2012-13'!BI101*rates!$D99</f>
        <v>484.91992691485581</v>
      </c>
      <c r="BJ101" s="2">
        <f>'use 2012-13'!BJ101*rates!$D99</f>
        <v>1724.2799826886308</v>
      </c>
      <c r="BK101" s="2">
        <f>'use 2012-13'!BK101*rates!$D99</f>
        <v>1382.2153034816913</v>
      </c>
      <c r="BL101" s="2">
        <f>'use 2012-13'!BL101*rates!$D99</f>
        <v>3070.1122518909542</v>
      </c>
      <c r="BM101" s="2">
        <f>'use 2012-13'!BM101*rates!$D99</f>
        <v>394.70811435657993</v>
      </c>
      <c r="BN101" s="2">
        <f>'use 2012-13'!BN101*rates!$D99</f>
        <v>5112.8781557688581</v>
      </c>
      <c r="BO101" s="2">
        <f>'use 2012-13'!BO101*rates!$D99</f>
        <v>646.38944148472683</v>
      </c>
      <c r="BP101" s="2">
        <f>'use 2012-13'!BP101*rates!$D99</f>
        <v>1417.2814665718954</v>
      </c>
      <c r="BQ101" s="2">
        <f t="shared" si="3"/>
        <v>644792.24908737023</v>
      </c>
      <c r="BR101" s="2">
        <v>311078.49117596087</v>
      </c>
      <c r="BT101" s="2">
        <v>1082802.6073664662</v>
      </c>
      <c r="BV101" s="2">
        <v>56237.211709647367</v>
      </c>
      <c r="BW101" s="2">
        <v>223463.04999999996</v>
      </c>
      <c r="BX101" s="2">
        <f t="shared" si="4"/>
        <v>1673581.3602520747</v>
      </c>
      <c r="BY101" s="2">
        <f t="shared" si="5"/>
        <v>2318373.6093394449</v>
      </c>
    </row>
    <row r="102" spans="1:80" x14ac:dyDescent="0.35">
      <c r="A102" s="21">
        <v>99</v>
      </c>
      <c r="B102" s="21" t="s">
        <v>177</v>
      </c>
      <c r="C102" s="2">
        <f>'use 2012-13'!C102*rates!$D100</f>
        <v>0</v>
      </c>
      <c r="D102" s="2">
        <f>'use 2012-13'!D102*rates!$D100</f>
        <v>0</v>
      </c>
      <c r="E102" s="2">
        <f>'use 2012-13'!E102*rates!$D100</f>
        <v>0</v>
      </c>
      <c r="F102" s="2">
        <f>'use 2012-13'!F102*rates!$D100</f>
        <v>0</v>
      </c>
      <c r="G102" s="2">
        <f>'use 2012-13'!G102*rates!$D100</f>
        <v>341.37221341254258</v>
      </c>
      <c r="H102" s="2">
        <f>'use 2012-13'!H102*rates!$D100</f>
        <v>0</v>
      </c>
      <c r="I102" s="2">
        <f>'use 2012-13'!I102*rates!$D100</f>
        <v>0</v>
      </c>
      <c r="J102" s="2">
        <f>'use 2012-13'!J102*rates!$D100</f>
        <v>0</v>
      </c>
      <c r="K102" s="2">
        <f>'use 2012-13'!K102*rates!$D100</f>
        <v>0</v>
      </c>
      <c r="L102" s="2">
        <f>'use 2012-13'!L102*rates!$D100</f>
        <v>0</v>
      </c>
      <c r="M102" s="2">
        <f>'use 2012-13'!M102*rates!$D100</f>
        <v>516.83021364805529</v>
      </c>
      <c r="N102" s="2">
        <f>'use 2012-13'!N102*rates!$D100</f>
        <v>9.8620879194763553</v>
      </c>
      <c r="O102" s="2">
        <f>'use 2012-13'!O102*rates!$D100</f>
        <v>27.762609712351804</v>
      </c>
      <c r="P102" s="2">
        <f>'use 2012-13'!P102*rates!$D100</f>
        <v>165.49064636869628</v>
      </c>
      <c r="Q102" s="2">
        <f>'use 2012-13'!Q102*rates!$D100</f>
        <v>80.229384183968961</v>
      </c>
      <c r="R102" s="2">
        <f>'use 2012-13'!R102*rates!$D100</f>
        <v>281.78989973640967</v>
      </c>
      <c r="S102" s="2">
        <f>'use 2012-13'!S102*rates!$D100</f>
        <v>1210.2182886926926</v>
      </c>
      <c r="T102" s="2">
        <f>'use 2012-13'!T102*rates!$D100</f>
        <v>2139.5308814407117</v>
      </c>
      <c r="U102" s="2">
        <f>'use 2012-13'!U102*rates!$D100</f>
        <v>104.99677957694669</v>
      </c>
      <c r="V102" s="2">
        <f>'use 2012-13'!V102*rates!$D100</f>
        <v>3596.7289582149583</v>
      </c>
      <c r="W102" s="2">
        <f>'use 2012-13'!W102*rates!$D100</f>
        <v>1748.8808547863521</v>
      </c>
      <c r="X102" s="2">
        <f>'use 2012-13'!X102*rates!$D100</f>
        <v>2315.6615121825603</v>
      </c>
      <c r="Y102" s="2">
        <f>'use 2012-13'!Y102*rates!$D100</f>
        <v>3017.7201208860088</v>
      </c>
      <c r="Z102" s="2">
        <f>'use 2012-13'!Z102*rates!$D100</f>
        <v>1068.6936295971834</v>
      </c>
      <c r="AA102" s="2">
        <f>'use 2012-13'!AA102*rates!$D100</f>
        <v>26056.904581369588</v>
      </c>
      <c r="AB102" s="2">
        <f>'use 2012-13'!AB102*rates!$D100</f>
        <v>929.00358543591881</v>
      </c>
      <c r="AC102" s="2">
        <f>'use 2012-13'!AC102*rates!$D100</f>
        <v>2156.9746491351093</v>
      </c>
      <c r="AD102" s="2">
        <f>'use 2012-13'!AD102*rates!$D100</f>
        <v>18156.715033266952</v>
      </c>
      <c r="AE102" s="2">
        <f>'use 2012-13'!AE102*rates!$D100</f>
        <v>21644.11179549056</v>
      </c>
      <c r="AF102" s="2">
        <f>'use 2012-13'!AF102*rates!$D100</f>
        <v>2031.122255724443</v>
      </c>
      <c r="AG102" s="2">
        <f>'use 2012-13'!AG102*rates!$D100</f>
        <v>2045.1802589029794</v>
      </c>
      <c r="AH102" s="2">
        <f>'use 2012-13'!AH102*rates!$D100</f>
        <v>632.7358601658666</v>
      </c>
      <c r="AI102" s="2">
        <f>'use 2012-13'!AI102*rates!$D100</f>
        <v>3014.6960026918696</v>
      </c>
      <c r="AJ102" s="2">
        <f>'use 2012-13'!AJ102*rates!$D100</f>
        <v>1413.976593506361</v>
      </c>
      <c r="AK102" s="2">
        <f>'use 2012-13'!AK102*rates!$D100</f>
        <v>58.726348272123118</v>
      </c>
      <c r="AL102" s="2">
        <f>'use 2012-13'!AL102*rates!$D100</f>
        <v>1291.2673971247443</v>
      </c>
      <c r="AM102" s="2">
        <f>'use 2012-13'!AM102*rates!$D100</f>
        <v>247.61768844198323</v>
      </c>
      <c r="AN102" s="2">
        <f>'use 2012-13'!AN102*rates!$D100</f>
        <v>47.319927135228347</v>
      </c>
      <c r="AO102" s="2">
        <f>'use 2012-13'!AO102*rates!$D100</f>
        <v>195.49612802093384</v>
      </c>
      <c r="AP102" s="2">
        <f>'use 2012-13'!AP102*rates!$D100</f>
        <v>217.06209718796956</v>
      </c>
      <c r="AQ102" s="2">
        <f>'use 2012-13'!AQ102*rates!$D100</f>
        <v>0</v>
      </c>
      <c r="AR102" s="2">
        <f>'use 2012-13'!AR102*rates!$D100</f>
        <v>0</v>
      </c>
      <c r="AS102" s="2">
        <f>'use 2012-13'!AS102*rates!$D100</f>
        <v>0</v>
      </c>
      <c r="AT102" s="2">
        <f>'use 2012-13'!AT102*rates!$D100</f>
        <v>2.9364153992036375</v>
      </c>
      <c r="AU102" s="2">
        <f>'use 2012-13'!AU102*rates!$D100</f>
        <v>0</v>
      </c>
      <c r="AV102" s="2">
        <f>'use 2012-13'!AV102*rates!$D100</f>
        <v>6.6069002263828688E-3</v>
      </c>
      <c r="AW102" s="2">
        <f>'use 2012-13'!AW102*rates!$D100</f>
        <v>0</v>
      </c>
      <c r="AX102" s="2">
        <f>'use 2012-13'!AX102*rates!$D100</f>
        <v>0</v>
      </c>
      <c r="AY102" s="2">
        <f>'use 2012-13'!AY102*rates!$D100</f>
        <v>0.51764730019823113</v>
      </c>
      <c r="AZ102" s="2">
        <f>'use 2012-13'!AZ102*rates!$D100</f>
        <v>8.3126669498838227E-4</v>
      </c>
      <c r="BA102" s="2">
        <f>'use 2012-13'!BA102*rates!$D100</f>
        <v>33127.667666297864</v>
      </c>
      <c r="BB102" s="2">
        <f>'use 2012-13'!BB102*rates!$D100</f>
        <v>0</v>
      </c>
      <c r="BC102" s="2">
        <f>'use 2012-13'!BC102*rates!$D100</f>
        <v>23.618168411673039</v>
      </c>
      <c r="BD102" s="2">
        <f>'use 2012-13'!BD102*rates!$D100</f>
        <v>0</v>
      </c>
      <c r="BE102" s="2">
        <f>'use 2012-13'!BE102*rates!$D100</f>
        <v>0</v>
      </c>
      <c r="BF102" s="2">
        <f>'use 2012-13'!BF102*rates!$D100</f>
        <v>0</v>
      </c>
      <c r="BG102" s="2">
        <f>'use 2012-13'!BG102*rates!$D100</f>
        <v>2.435679893085783</v>
      </c>
      <c r="BH102" s="2">
        <f>'use 2012-13'!BH102*rates!$D100</f>
        <v>0.40727007897764433</v>
      </c>
      <c r="BI102" s="2">
        <f>'use 2012-13'!BI102*rates!$D100</f>
        <v>111.20032245207504</v>
      </c>
      <c r="BJ102" s="2">
        <f>'use 2012-13'!BJ102*rates!$D100</f>
        <v>5.3484474397405677</v>
      </c>
      <c r="BK102" s="2">
        <f>'use 2012-13'!BK102*rates!$D100</f>
        <v>38.17429221889887</v>
      </c>
      <c r="BL102" s="2">
        <f>'use 2012-13'!BL102*rates!$D100</f>
        <v>1.731883236932005</v>
      </c>
      <c r="BM102" s="2">
        <f>'use 2012-13'!BM102*rates!$D100</f>
        <v>200.47198235573435</v>
      </c>
      <c r="BN102" s="2">
        <f>'use 2012-13'!BN102*rates!$D100</f>
        <v>324.4261072453092</v>
      </c>
      <c r="BO102" s="2">
        <f>'use 2012-13'!BO102*rates!$D100</f>
        <v>16.121843295311862</v>
      </c>
      <c r="BP102" s="2">
        <f>'use 2012-13'!BP102*rates!$D100</f>
        <v>6468.5389098832447</v>
      </c>
      <c r="BQ102" s="2">
        <f t="shared" si="3"/>
        <v>137088.28235590673</v>
      </c>
      <c r="BR102" s="2">
        <v>1338677.8923249748</v>
      </c>
      <c r="BT102" s="2">
        <v>2355741.9507786529</v>
      </c>
      <c r="BV102" s="2">
        <v>28519.552905980217</v>
      </c>
      <c r="BW102" s="2">
        <v>2005327.3599999999</v>
      </c>
      <c r="BX102" s="2">
        <f t="shared" si="4"/>
        <v>5728266.7560096076</v>
      </c>
      <c r="BY102" s="2">
        <f t="shared" si="5"/>
        <v>5865355.038365514</v>
      </c>
    </row>
    <row r="103" spans="1:80" x14ac:dyDescent="0.35">
      <c r="A103" s="21">
        <v>100</v>
      </c>
      <c r="B103" s="21" t="s">
        <v>178</v>
      </c>
      <c r="C103" s="2">
        <f>'use 2012-13'!C103*rates!$D101</f>
        <v>0</v>
      </c>
      <c r="D103" s="2">
        <f>'use 2012-13'!D103*rates!$D101</f>
        <v>0</v>
      </c>
      <c r="E103" s="2">
        <f>'use 2012-13'!E103*rates!$D101</f>
        <v>2658.3583076938894</v>
      </c>
      <c r="F103" s="2">
        <f>'use 2012-13'!F103*rates!$D101</f>
        <v>0</v>
      </c>
      <c r="G103" s="2">
        <f>'use 2012-13'!G103*rates!$D101</f>
        <v>0</v>
      </c>
      <c r="H103" s="2">
        <f>'use 2012-13'!H103*rates!$D101</f>
        <v>0</v>
      </c>
      <c r="I103" s="2">
        <f>'use 2012-13'!I103*rates!$D101</f>
        <v>0</v>
      </c>
      <c r="J103" s="2">
        <f>'use 2012-13'!J103*rates!$D101</f>
        <v>0</v>
      </c>
      <c r="K103" s="2">
        <f>'use 2012-13'!K103*rates!$D101</f>
        <v>0</v>
      </c>
      <c r="L103" s="2">
        <f>'use 2012-13'!L103*rates!$D101</f>
        <v>0</v>
      </c>
      <c r="M103" s="2">
        <f>'use 2012-13'!M103*rates!$D101</f>
        <v>61.854954495510398</v>
      </c>
      <c r="N103" s="2">
        <f>'use 2012-13'!N103*rates!$D101</f>
        <v>1.601621430261353</v>
      </c>
      <c r="O103" s="2">
        <f>'use 2012-13'!O103*rates!$D101</f>
        <v>4.8130203334392849</v>
      </c>
      <c r="P103" s="2">
        <f>'use 2012-13'!P103*rates!$D101</f>
        <v>66.033129817660637</v>
      </c>
      <c r="Q103" s="2">
        <f>'use 2012-13'!Q103*rates!$D101</f>
        <v>13.740618537830029</v>
      </c>
      <c r="R103" s="2">
        <f>'use 2012-13'!R103*rates!$D101</f>
        <v>59.359595951416402</v>
      </c>
      <c r="S103" s="2">
        <f>'use 2012-13'!S103*rates!$D101</f>
        <v>664.26510338063224</v>
      </c>
      <c r="T103" s="2">
        <f>'use 2012-13'!T103*rates!$D101</f>
        <v>178.80785311240959</v>
      </c>
      <c r="U103" s="2">
        <f>'use 2012-13'!U103*rates!$D101</f>
        <v>15.720182648666221</v>
      </c>
      <c r="V103" s="2">
        <f>'use 2012-13'!V103*rates!$D101</f>
        <v>41452.201375124212</v>
      </c>
      <c r="W103" s="2">
        <f>'use 2012-13'!W103*rates!$D101</f>
        <v>560.64886334274502</v>
      </c>
      <c r="X103" s="2">
        <f>'use 2012-13'!X103*rates!$D101</f>
        <v>2657.2572755636461</v>
      </c>
      <c r="Y103" s="2">
        <f>'use 2012-13'!Y103*rates!$D101</f>
        <v>8597.7702686225002</v>
      </c>
      <c r="Z103" s="2">
        <f>'use 2012-13'!Z103*rates!$D101</f>
        <v>19.224834800134065</v>
      </c>
      <c r="AA103" s="2">
        <f>'use 2012-13'!AA103*rates!$D101</f>
        <v>2337.0724483967419</v>
      </c>
      <c r="AB103" s="2">
        <f>'use 2012-13'!AB103*rates!$D101</f>
        <v>77.464699141569014</v>
      </c>
      <c r="AC103" s="2">
        <f>'use 2012-13'!AC103*rates!$D101</f>
        <v>33806.65204438458</v>
      </c>
      <c r="AD103" s="2">
        <f>'use 2012-13'!AD103*rates!$D101</f>
        <v>5847.4690723697086</v>
      </c>
      <c r="AE103" s="2">
        <f>'use 2012-13'!AE103*rates!$D101</f>
        <v>7271.0774911948838</v>
      </c>
      <c r="AF103" s="2">
        <f>'use 2012-13'!AF103*rates!$D101</f>
        <v>903.59777431721614</v>
      </c>
      <c r="AG103" s="2">
        <f>'use 2012-13'!AG103*rates!$D101</f>
        <v>937.88762506267824</v>
      </c>
      <c r="AH103" s="2">
        <f>'use 2012-13'!AH103*rates!$D101</f>
        <v>204.08026442578421</v>
      </c>
      <c r="AI103" s="2">
        <f>'use 2012-13'!AI103*rates!$D101</f>
        <v>432.95451505911313</v>
      </c>
      <c r="AJ103" s="2">
        <f>'use 2012-13'!AJ103*rates!$D101</f>
        <v>713.06021015472925</v>
      </c>
      <c r="AK103" s="2">
        <f>'use 2012-13'!AK103*rates!$D101</f>
        <v>358.09382755812271</v>
      </c>
      <c r="AL103" s="2">
        <f>'use 2012-13'!AL103*rates!$D101</f>
        <v>229.47222202985157</v>
      </c>
      <c r="AM103" s="2">
        <f>'use 2012-13'!AM103*rates!$D101</f>
        <v>47.059041975901579</v>
      </c>
      <c r="AN103" s="2">
        <f>'use 2012-13'!AN103*rates!$D101</f>
        <v>38.498326508848763</v>
      </c>
      <c r="AO103" s="2">
        <f>'use 2012-13'!AO103*rates!$D101</f>
        <v>29.424569271331709</v>
      </c>
      <c r="AP103" s="2">
        <f>'use 2012-13'!AP103*rates!$D101</f>
        <v>38.023087656142792</v>
      </c>
      <c r="AQ103" s="2">
        <f>'use 2012-13'!AQ103*rates!$D101</f>
        <v>0</v>
      </c>
      <c r="AR103" s="2">
        <f>'use 2012-13'!AR103*rates!$D101</f>
        <v>0</v>
      </c>
      <c r="AS103" s="2">
        <f>'use 2012-13'!AS103*rates!$D101</f>
        <v>0</v>
      </c>
      <c r="AT103" s="2">
        <f>'use 2012-13'!AT103*rates!$D101</f>
        <v>58.551206251480394</v>
      </c>
      <c r="AU103" s="2">
        <f>'use 2012-13'!AU103*rates!$D101</f>
        <v>0</v>
      </c>
      <c r="AV103" s="2">
        <f>'use 2012-13'!AV103*rates!$D101</f>
        <v>1.2109777040095399E-3</v>
      </c>
      <c r="AW103" s="2">
        <f>'use 2012-13'!AW103*rates!$D101</f>
        <v>0</v>
      </c>
      <c r="AX103" s="2">
        <f>'use 2012-13'!AX103*rates!$D101</f>
        <v>0</v>
      </c>
      <c r="AY103" s="2">
        <f>'use 2012-13'!AY103*rates!$D101</f>
        <v>9.0999009344950005E-2</v>
      </c>
      <c r="AZ103" s="2">
        <f>'use 2012-13'!AZ103*rates!$D101</f>
        <v>1.3572643971135039E-4</v>
      </c>
      <c r="BA103" s="2">
        <f>'use 2012-13'!BA103*rates!$D101</f>
        <v>2594.7453528936121</v>
      </c>
      <c r="BB103" s="2">
        <f>'use 2012-13'!BB103*rates!$D101</f>
        <v>270.76409149315936</v>
      </c>
      <c r="BC103" s="2">
        <f>'use 2012-13'!BC103*rates!$D101</f>
        <v>3.342373605743624</v>
      </c>
      <c r="BD103" s="2">
        <f>'use 2012-13'!BD103*rates!$D101</f>
        <v>0</v>
      </c>
      <c r="BE103" s="2">
        <f>'use 2012-13'!BE103*rates!$D101</f>
        <v>0</v>
      </c>
      <c r="BF103" s="2">
        <f>'use 2012-13'!BF103*rates!$D101</f>
        <v>0</v>
      </c>
      <c r="BG103" s="2">
        <f>'use 2012-13'!BG103*rates!$D101</f>
        <v>0.43675477666959739</v>
      </c>
      <c r="BH103" s="2">
        <f>'use 2012-13'!BH103*rates!$D101</f>
        <v>5.8337973029842942E-2</v>
      </c>
      <c r="BI103" s="2">
        <f>'use 2012-13'!BI103*rates!$D101</f>
        <v>7.8833912067173342E-3</v>
      </c>
      <c r="BJ103" s="2">
        <f>'use 2012-13'!BJ103*rates!$D101</f>
        <v>0.91262436637473554</v>
      </c>
      <c r="BK103" s="2">
        <f>'use 2012-13'!BK103*rates!$D101</f>
        <v>6.6872191908407608</v>
      </c>
      <c r="BL103" s="2">
        <f>'use 2012-13'!BL103*rates!$D101</f>
        <v>0.3160978164598956</v>
      </c>
      <c r="BM103" s="2">
        <f>'use 2012-13'!BM103*rates!$D101</f>
        <v>46.995944211189617</v>
      </c>
      <c r="BN103" s="2">
        <f>'use 2012-13'!BN103*rates!$D101</f>
        <v>58.159728127159376</v>
      </c>
      <c r="BO103" s="2">
        <f>'use 2012-13'!BO103*rates!$D101</f>
        <v>2.7423663249834065</v>
      </c>
      <c r="BP103" s="2">
        <f>'use 2012-13'!BP103*rates!$D101</f>
        <v>0</v>
      </c>
      <c r="BQ103" s="2">
        <f t="shared" si="3"/>
        <v>113327.35655049757</v>
      </c>
      <c r="BT103" s="2">
        <v>5216789.0404719198</v>
      </c>
      <c r="BV103" s="2">
        <v>25390.618061439385</v>
      </c>
      <c r="BW103" s="2">
        <v>1671789.3899999997</v>
      </c>
      <c r="BX103" s="2">
        <f t="shared" si="4"/>
        <v>6913969.0485333586</v>
      </c>
      <c r="BY103" s="2">
        <f t="shared" si="5"/>
        <v>7027296.4050838565</v>
      </c>
    </row>
    <row r="104" spans="1:80" x14ac:dyDescent="0.35">
      <c r="A104" s="21">
        <v>101</v>
      </c>
      <c r="B104" s="21" t="s">
        <v>179</v>
      </c>
      <c r="C104" s="2">
        <f>'use 2012-13'!C104*rates!$D102</f>
        <v>1777.7031575097726</v>
      </c>
      <c r="D104" s="2">
        <f>'use 2012-13'!D104*rates!$D102</f>
        <v>0</v>
      </c>
      <c r="E104" s="2">
        <f>'use 2012-13'!E104*rates!$D102</f>
        <v>7387.6682153499723</v>
      </c>
      <c r="F104" s="2">
        <f>'use 2012-13'!F104*rates!$D102</f>
        <v>0</v>
      </c>
      <c r="G104" s="2">
        <f>'use 2012-13'!G104*rates!$D102</f>
        <v>6165.9522028435858</v>
      </c>
      <c r="H104" s="2">
        <f>'use 2012-13'!H104*rates!$D102</f>
        <v>126.21866705781038</v>
      </c>
      <c r="I104" s="2">
        <f>'use 2012-13'!I104*rates!$D102</f>
        <v>45.480779534468127</v>
      </c>
      <c r="J104" s="2">
        <f>'use 2012-13'!J104*rates!$D102</f>
        <v>186.94252497707424</v>
      </c>
      <c r="K104" s="2">
        <f>'use 2012-13'!K104*rates!$D102</f>
        <v>792.53761736150989</v>
      </c>
      <c r="L104" s="2">
        <f>'use 2012-13'!L104*rates!$D102</f>
        <v>4750.9227328586858</v>
      </c>
      <c r="M104" s="2">
        <f>'use 2012-13'!M104*rates!$D102</f>
        <v>735.16340299917954</v>
      </c>
      <c r="N104" s="2">
        <f>'use 2012-13'!N104*rates!$D102</f>
        <v>19.035717843310483</v>
      </c>
      <c r="O104" s="2">
        <f>'use 2012-13'!O104*rates!$D102</f>
        <v>57.563791236844963</v>
      </c>
      <c r="P104" s="2">
        <f>'use 2012-13'!P104*rates!$D102</f>
        <v>784.6078826147675</v>
      </c>
      <c r="Q104" s="2">
        <f>'use 2012-13'!Q104*rates!$D102</f>
        <v>163.31108746216705</v>
      </c>
      <c r="R104" s="2">
        <f>'use 2012-13'!R104*rates!$D102</f>
        <v>705.50537004222713</v>
      </c>
      <c r="S104" s="2">
        <f>'use 2012-13'!S104*rates!$D102</f>
        <v>7052.2828660574633</v>
      </c>
      <c r="T104" s="2">
        <f>'use 2012-13'!T104*rates!$D102</f>
        <v>2146.9947033127837</v>
      </c>
      <c r="U104" s="2">
        <f>'use 2012-13'!U104*rates!$D102</f>
        <v>199.78431011201315</v>
      </c>
      <c r="V104" s="2">
        <f>'use 2012-13'!V104*rates!$D102</f>
        <v>38452.476554752218</v>
      </c>
      <c r="W104" s="2">
        <f>'use 2012-13'!W104*rates!$D102</f>
        <v>14609.899124515761</v>
      </c>
      <c r="X104" s="2">
        <f>'use 2012-13'!X104*rates!$D102</f>
        <v>7288.7503094917674</v>
      </c>
      <c r="Y104" s="2">
        <f>'use 2012-13'!Y104*rates!$D102</f>
        <v>22293.312175423449</v>
      </c>
      <c r="Z104" s="2">
        <f>'use 2012-13'!Z104*rates!$D102</f>
        <v>75515.017511296159</v>
      </c>
      <c r="AA104" s="2">
        <f>'use 2012-13'!AA104*rates!$D102</f>
        <v>10165.462774827338</v>
      </c>
      <c r="AB104" s="2">
        <f>'use 2012-13'!AB104*rates!$D102</f>
        <v>988.01193835835488</v>
      </c>
      <c r="AC104" s="2">
        <f>'use 2012-13'!AC104*rates!$D102</f>
        <v>12783.830449077406</v>
      </c>
      <c r="AD104" s="2">
        <f>'use 2012-13'!AD104*rates!$D102</f>
        <v>12252.737070041441</v>
      </c>
      <c r="AE104" s="2">
        <f>'use 2012-13'!AE104*rates!$D102</f>
        <v>18499.155652163266</v>
      </c>
      <c r="AF104" s="2">
        <f>'use 2012-13'!AF104*rates!$D102</f>
        <v>10721.948338191529</v>
      </c>
      <c r="AG104" s="2">
        <f>'use 2012-13'!AG104*rates!$D102</f>
        <v>12978.208114473358</v>
      </c>
      <c r="AH104" s="2">
        <f>'use 2012-13'!AH104*rates!$D102</f>
        <v>2454.0954944245232</v>
      </c>
      <c r="AI104" s="2">
        <f>'use 2012-13'!AI104*rates!$D102</f>
        <v>13765.037782287169</v>
      </c>
      <c r="AJ104" s="2">
        <f>'use 2012-13'!AJ104*rates!$D102</f>
        <v>8635.0709194179108</v>
      </c>
      <c r="AK104" s="2">
        <f>'use 2012-13'!AK104*rates!$D102</f>
        <v>97.579885879935858</v>
      </c>
      <c r="AL104" s="2">
        <f>'use 2012-13'!AL104*rates!$D102</f>
        <v>2848.1483001702568</v>
      </c>
      <c r="AM104" s="2">
        <f>'use 2012-13'!AM104*rates!$D102</f>
        <v>13546.102024886175</v>
      </c>
      <c r="AN104" s="2">
        <f>'use 2012-13'!AN104*rates!$D102</f>
        <v>107.73485694624914</v>
      </c>
      <c r="AO104" s="2">
        <f>'use 2012-13'!AO104*rates!$D102</f>
        <v>341.99918449529309</v>
      </c>
      <c r="AP104" s="2">
        <f>'use 2012-13'!AP104*rates!$D102</f>
        <v>292.14272551718477</v>
      </c>
      <c r="AQ104" s="2">
        <f>'use 2012-13'!AQ104*rates!$D102</f>
        <v>4221.6323362265475</v>
      </c>
      <c r="AR104" s="2">
        <f>'use 2012-13'!AR104*rates!$D102</f>
        <v>14285.355835574244</v>
      </c>
      <c r="AS104" s="2">
        <f>'use 2012-13'!AS104*rates!$D102</f>
        <v>29820.254814981778</v>
      </c>
      <c r="AT104" s="2">
        <f>'use 2012-13'!AT104*rates!$D102</f>
        <v>150.42746194159798</v>
      </c>
      <c r="AU104" s="2">
        <f>'use 2012-13'!AU104*rates!$D102</f>
        <v>27674.72846882297</v>
      </c>
      <c r="AV104" s="2">
        <f>'use 2012-13'!AV104*rates!$D102</f>
        <v>83002.273516870962</v>
      </c>
      <c r="AW104" s="2">
        <f>'use 2012-13'!AW104*rates!$D102</f>
        <v>6915.4298063999458</v>
      </c>
      <c r="AX104" s="2">
        <f>'use 2012-13'!AX104*rates!$D102</f>
        <v>27838.267851908917</v>
      </c>
      <c r="AY104" s="2">
        <f>'use 2012-13'!AY104*rates!$D102</f>
        <v>40520.461167074107</v>
      </c>
      <c r="AZ104" s="2">
        <f>'use 2012-13'!AZ104*rates!$D102</f>
        <v>2214.3824789129744</v>
      </c>
      <c r="BA104" s="2">
        <f>'use 2012-13'!BA104*rates!$D102</f>
        <v>72133.019472696295</v>
      </c>
      <c r="BB104" s="2">
        <f>'use 2012-13'!BB104*rates!$D102</f>
        <v>1717.5697886159439</v>
      </c>
      <c r="BC104" s="2">
        <f>'use 2012-13'!BC104*rates!$D102</f>
        <v>232.56095714435617</v>
      </c>
      <c r="BD104" s="2">
        <f>'use 2012-13'!BD104*rates!$D102</f>
        <v>7083.0046327670298</v>
      </c>
      <c r="BE104" s="2">
        <f>'use 2012-13'!BE104*rates!$D102</f>
        <v>3077.8042242618822</v>
      </c>
      <c r="BF104" s="2">
        <f>'use 2012-13'!BF104*rates!$D102</f>
        <v>0</v>
      </c>
      <c r="BG104" s="2">
        <f>'use 2012-13'!BG104*rates!$D102</f>
        <v>7894.0746484417714</v>
      </c>
      <c r="BH104" s="2">
        <f>'use 2012-13'!BH104*rates!$D102</f>
        <v>1396.8664240613246</v>
      </c>
      <c r="BI104" s="2">
        <f>'use 2012-13'!BI104*rates!$D102</f>
        <v>239.21056066003035</v>
      </c>
      <c r="BJ104" s="2">
        <f>'use 2012-13'!BJ104*rates!$D102</f>
        <v>12242.788959246178</v>
      </c>
      <c r="BK104" s="2">
        <f>'use 2012-13'!BK104*rates!$D102</f>
        <v>5390.8142236025815</v>
      </c>
      <c r="BL104" s="2">
        <f>'use 2012-13'!BL104*rates!$D102</f>
        <v>3087.8044096418175</v>
      </c>
      <c r="BM104" s="2">
        <f>'use 2012-13'!BM104*rates!$D102</f>
        <v>3197.6590674317231</v>
      </c>
      <c r="BN104" s="2">
        <f>'use 2012-13'!BN104*rates!$D102</f>
        <v>3496.6826233699121</v>
      </c>
      <c r="BO104" s="2">
        <f>'use 2012-13'!BO104*rates!$D102</f>
        <v>5002.9631370769566</v>
      </c>
      <c r="BP104" s="2">
        <f>'use 2012-13'!BP104*rates!$D102</f>
        <v>7703.7222197896517</v>
      </c>
      <c r="BQ104" s="2">
        <f t="shared" si="3"/>
        <v>682274.15530333167</v>
      </c>
      <c r="BT104" s="2">
        <v>7995586.64782885</v>
      </c>
      <c r="BV104" s="2">
        <v>115684.79155244226</v>
      </c>
      <c r="BW104" s="2">
        <v>216097.59000000003</v>
      </c>
      <c r="BX104" s="2">
        <f t="shared" si="4"/>
        <v>8327369.0293812919</v>
      </c>
      <c r="BY104" s="2">
        <f t="shared" si="5"/>
        <v>9009643.184684623</v>
      </c>
    </row>
    <row r="105" spans="1:80" x14ac:dyDescent="0.35">
      <c r="A105" s="21">
        <v>102</v>
      </c>
      <c r="B105" s="21" t="s">
        <v>180</v>
      </c>
      <c r="C105" s="2">
        <f>'use 2012-13'!C105*rates!$D103</f>
        <v>0</v>
      </c>
      <c r="D105" s="2">
        <f>'use 2012-13'!D105*rates!$D103</f>
        <v>0</v>
      </c>
      <c r="E105" s="2">
        <f>'use 2012-13'!E105*rates!$D103</f>
        <v>0</v>
      </c>
      <c r="F105" s="2">
        <f>'use 2012-13'!F105*rates!$D103</f>
        <v>0</v>
      </c>
      <c r="G105" s="2">
        <f>'use 2012-13'!G105*rates!$D103</f>
        <v>0</v>
      </c>
      <c r="H105" s="2">
        <f>'use 2012-13'!H105*rates!$D103</f>
        <v>0</v>
      </c>
      <c r="I105" s="2">
        <f>'use 2012-13'!I105*rates!$D103</f>
        <v>0</v>
      </c>
      <c r="J105" s="2">
        <f>'use 2012-13'!J105*rates!$D103</f>
        <v>0</v>
      </c>
      <c r="K105" s="2">
        <f>'use 2012-13'!K105*rates!$D103</f>
        <v>0</v>
      </c>
      <c r="L105" s="2">
        <f>'use 2012-13'!L105*rates!$D103</f>
        <v>268.6204241094315</v>
      </c>
      <c r="M105" s="2">
        <f>'use 2012-13'!M105*rates!$D103</f>
        <v>0</v>
      </c>
      <c r="N105" s="2">
        <f>'use 2012-13'!N105*rates!$D103</f>
        <v>4.6030060992293374E-4</v>
      </c>
      <c r="O105" s="2">
        <f>'use 2012-13'!O105*rates!$D103</f>
        <v>0</v>
      </c>
      <c r="P105" s="2">
        <f>'use 2012-13'!P105*rates!$D103</f>
        <v>0</v>
      </c>
      <c r="Q105" s="2">
        <f>'use 2012-13'!Q105*rates!$D103</f>
        <v>4.3560962726461953E-4</v>
      </c>
      <c r="R105" s="2">
        <f>'use 2012-13'!R105*rates!$D103</f>
        <v>0</v>
      </c>
      <c r="S105" s="2">
        <f>'use 2012-13'!S105*rates!$D103</f>
        <v>0</v>
      </c>
      <c r="T105" s="2">
        <f>'use 2012-13'!T105*rates!$D103</f>
        <v>713.78115991278537</v>
      </c>
      <c r="U105" s="2">
        <f>'use 2012-13'!U105*rates!$D103</f>
        <v>0</v>
      </c>
      <c r="V105" s="2">
        <f>'use 2012-13'!V105*rates!$D103</f>
        <v>0</v>
      </c>
      <c r="W105" s="2">
        <f>'use 2012-13'!W105*rates!$D103</f>
        <v>0</v>
      </c>
      <c r="X105" s="2">
        <f>'use 2012-13'!X105*rates!$D103</f>
        <v>9696.7599888359837</v>
      </c>
      <c r="Y105" s="2">
        <f>'use 2012-13'!Y105*rates!$D103</f>
        <v>0</v>
      </c>
      <c r="Z105" s="2">
        <f>'use 2012-13'!Z105*rates!$D103</f>
        <v>57236.617048660599</v>
      </c>
      <c r="AA105" s="2">
        <f>'use 2012-13'!AA105*rates!$D103</f>
        <v>18332.800147242382</v>
      </c>
      <c r="AB105" s="2">
        <f>'use 2012-13'!AB105*rates!$D103</f>
        <v>29853.94270929441</v>
      </c>
      <c r="AC105" s="2">
        <f>'use 2012-13'!AC105*rates!$D103</f>
        <v>29764.682974594656</v>
      </c>
      <c r="AD105" s="2">
        <f>'use 2012-13'!AD105*rates!$D103</f>
        <v>32504.458887115423</v>
      </c>
      <c r="AE105" s="2">
        <f>'use 2012-13'!AE105*rates!$D103</f>
        <v>26783.263277559239</v>
      </c>
      <c r="AF105" s="2">
        <f>'use 2012-13'!AF105*rates!$D103</f>
        <v>0</v>
      </c>
      <c r="AG105" s="2">
        <f>'use 2012-13'!AG105*rates!$D103</f>
        <v>537.36412884729077</v>
      </c>
      <c r="AH105" s="2">
        <f>'use 2012-13'!AH105*rates!$D103</f>
        <v>2338.669182477397</v>
      </c>
      <c r="AI105" s="2">
        <f>'use 2012-13'!AI105*rates!$D103</f>
        <v>136.33495260412829</v>
      </c>
      <c r="AJ105" s="2">
        <f>'use 2012-13'!AJ105*rates!$D103</f>
        <v>92.669441116807235</v>
      </c>
      <c r="AK105" s="2">
        <f>'use 2012-13'!AK105*rates!$D103</f>
        <v>6.2040767499190013</v>
      </c>
      <c r="AL105" s="2">
        <f>'use 2012-13'!AL105*rates!$D103</f>
        <v>195.32396363264948</v>
      </c>
      <c r="AM105" s="2">
        <f>'use 2012-13'!AM105*rates!$D103</f>
        <v>2676.684056724876</v>
      </c>
      <c r="AN105" s="2">
        <f>'use 2012-13'!AN105*rates!$D103</f>
        <v>40.876971169523081</v>
      </c>
      <c r="AO105" s="2">
        <f>'use 2012-13'!AO105*rates!$D103</f>
        <v>2252.2072445456261</v>
      </c>
      <c r="AP105" s="2">
        <f>'use 2012-13'!AP105*rates!$D103</f>
        <v>392.43734804188892</v>
      </c>
      <c r="AQ105" s="2">
        <f>'use 2012-13'!AQ105*rates!$D103</f>
        <v>0</v>
      </c>
      <c r="AR105" s="2">
        <f>'use 2012-13'!AR105*rates!$D103</f>
        <v>0</v>
      </c>
      <c r="AS105" s="2">
        <f>'use 2012-13'!AS105*rates!$D103</f>
        <v>0</v>
      </c>
      <c r="AT105" s="2">
        <f>'use 2012-13'!AT105*rates!$D103</f>
        <v>0</v>
      </c>
      <c r="AU105" s="2">
        <f>'use 2012-13'!AU105*rates!$D103</f>
        <v>0</v>
      </c>
      <c r="AV105" s="2">
        <f>'use 2012-13'!AV105*rates!$D103</f>
        <v>0</v>
      </c>
      <c r="AW105" s="2">
        <f>'use 2012-13'!AW105*rates!$D103</f>
        <v>0</v>
      </c>
      <c r="AX105" s="2">
        <f>'use 2012-13'!AX105*rates!$D103</f>
        <v>0</v>
      </c>
      <c r="AY105" s="2">
        <f>'use 2012-13'!AY105*rates!$D103</f>
        <v>0</v>
      </c>
      <c r="AZ105" s="2">
        <f>'use 2012-13'!AZ105*rates!$D103</f>
        <v>0</v>
      </c>
      <c r="BA105" s="2">
        <f>'use 2012-13'!BA105*rates!$D103</f>
        <v>0</v>
      </c>
      <c r="BB105" s="2">
        <f>'use 2012-13'!BB105*rates!$D103</f>
        <v>0</v>
      </c>
      <c r="BC105" s="2">
        <f>'use 2012-13'!BC105*rates!$D103</f>
        <v>0</v>
      </c>
      <c r="BD105" s="2">
        <f>'use 2012-13'!BD105*rates!$D103</f>
        <v>0</v>
      </c>
      <c r="BE105" s="2">
        <f>'use 2012-13'!BE105*rates!$D103</f>
        <v>0</v>
      </c>
      <c r="BF105" s="2">
        <f>'use 2012-13'!BF105*rates!$D103</f>
        <v>0</v>
      </c>
      <c r="BG105" s="2">
        <f>'use 2012-13'!BG105*rates!$D103</f>
        <v>0</v>
      </c>
      <c r="BH105" s="2">
        <f>'use 2012-13'!BH105*rates!$D103</f>
        <v>14.062219687395425</v>
      </c>
      <c r="BI105" s="2">
        <f>'use 2012-13'!BI105*rates!$D103</f>
        <v>0</v>
      </c>
      <c r="BJ105" s="2">
        <f>'use 2012-13'!BJ105*rates!$D103</f>
        <v>0</v>
      </c>
      <c r="BK105" s="2">
        <f>'use 2012-13'!BK105*rates!$D103</f>
        <v>0</v>
      </c>
      <c r="BL105" s="2">
        <f>'use 2012-13'!BL105*rates!$D103</f>
        <v>0</v>
      </c>
      <c r="BM105" s="2">
        <f>'use 2012-13'!BM105*rates!$D103</f>
        <v>0</v>
      </c>
      <c r="BN105" s="2">
        <f>'use 2012-13'!BN105*rates!$D103</f>
        <v>0</v>
      </c>
      <c r="BO105" s="2">
        <f>'use 2012-13'!BO105*rates!$D103</f>
        <v>0</v>
      </c>
      <c r="BP105" s="2">
        <f>'use 2012-13'!BP105*rates!$D103</f>
        <v>0</v>
      </c>
      <c r="BQ105" s="2">
        <f t="shared" si="3"/>
        <v>213837.76109883265</v>
      </c>
      <c r="BR105" s="2">
        <v>717798.79200531053</v>
      </c>
      <c r="BT105" s="2">
        <v>5697708.6029724814</v>
      </c>
      <c r="BV105" s="2">
        <v>64493.507736589236</v>
      </c>
      <c r="BW105" s="2">
        <v>1141405.7500000002</v>
      </c>
      <c r="BX105" s="2">
        <f t="shared" si="4"/>
        <v>7621406.652714381</v>
      </c>
      <c r="BY105" s="2">
        <f t="shared" si="5"/>
        <v>7835244.4138132138</v>
      </c>
    </row>
    <row r="106" spans="1:80" x14ac:dyDescent="0.35">
      <c r="A106" s="21">
        <v>103</v>
      </c>
      <c r="B106" s="21" t="s">
        <v>181</v>
      </c>
      <c r="C106" s="2">
        <f>'use 2012-13'!C106*rates!$D104</f>
        <v>0</v>
      </c>
      <c r="D106" s="2">
        <f>'use 2012-13'!D106*rates!$D104</f>
        <v>0</v>
      </c>
      <c r="E106" s="2">
        <f>'use 2012-13'!E106*rates!$D104</f>
        <v>0</v>
      </c>
      <c r="F106" s="2">
        <f>'use 2012-13'!F106*rates!$D104</f>
        <v>0</v>
      </c>
      <c r="G106" s="2">
        <f>'use 2012-13'!G106*rates!$D104</f>
        <v>0</v>
      </c>
      <c r="H106" s="2">
        <f>'use 2012-13'!H106*rates!$D104</f>
        <v>0</v>
      </c>
      <c r="I106" s="2">
        <f>'use 2012-13'!I106*rates!$D104</f>
        <v>0</v>
      </c>
      <c r="J106" s="2">
        <f>'use 2012-13'!J106*rates!$D104</f>
        <v>0</v>
      </c>
      <c r="K106" s="2">
        <f>'use 2012-13'!K106*rates!$D104</f>
        <v>81.586143633792631</v>
      </c>
      <c r="L106" s="2">
        <f>'use 2012-13'!L106*rates!$D104</f>
        <v>0</v>
      </c>
      <c r="M106" s="2">
        <f>'use 2012-13'!M106*rates!$D104</f>
        <v>0</v>
      </c>
      <c r="N106" s="2">
        <f>'use 2012-13'!N106*rates!$D104</f>
        <v>0</v>
      </c>
      <c r="O106" s="2">
        <f>'use 2012-13'!O106*rates!$D104</f>
        <v>0</v>
      </c>
      <c r="P106" s="2">
        <f>'use 2012-13'!P106*rates!$D104</f>
        <v>0</v>
      </c>
      <c r="Q106" s="2">
        <f>'use 2012-13'!Q106*rates!$D104</f>
        <v>0</v>
      </c>
      <c r="R106" s="2">
        <f>'use 2012-13'!R106*rates!$D104</f>
        <v>0</v>
      </c>
      <c r="S106" s="2">
        <f>'use 2012-13'!S106*rates!$D104</f>
        <v>0</v>
      </c>
      <c r="T106" s="2">
        <f>'use 2012-13'!T106*rates!$D104</f>
        <v>0</v>
      </c>
      <c r="U106" s="2">
        <f>'use 2012-13'!U106*rates!$D104</f>
        <v>0</v>
      </c>
      <c r="V106" s="2">
        <f>'use 2012-13'!V106*rates!$D104</f>
        <v>0</v>
      </c>
      <c r="W106" s="2">
        <f>'use 2012-13'!W106*rates!$D104</f>
        <v>0</v>
      </c>
      <c r="X106" s="2">
        <f>'use 2012-13'!X106*rates!$D104</f>
        <v>0</v>
      </c>
      <c r="Y106" s="2">
        <f>'use 2012-13'!Y106*rates!$D104</f>
        <v>0</v>
      </c>
      <c r="Z106" s="2">
        <f>'use 2012-13'!Z106*rates!$D104</f>
        <v>0</v>
      </c>
      <c r="AA106" s="2">
        <f>'use 2012-13'!AA106*rates!$D104</f>
        <v>0</v>
      </c>
      <c r="AB106" s="2">
        <f>'use 2012-13'!AB106*rates!$D104</f>
        <v>6136.2688546477466</v>
      </c>
      <c r="AC106" s="2">
        <f>'use 2012-13'!AC106*rates!$D104</f>
        <v>0</v>
      </c>
      <c r="AD106" s="2">
        <f>'use 2012-13'!AD106*rates!$D104</f>
        <v>0</v>
      </c>
      <c r="AE106" s="2">
        <f>'use 2012-13'!AE106*rates!$D104</f>
        <v>0</v>
      </c>
      <c r="AF106" s="2">
        <f>'use 2012-13'!AF106*rates!$D104</f>
        <v>0</v>
      </c>
      <c r="AG106" s="2">
        <f>'use 2012-13'!AG106*rates!$D104</f>
        <v>0</v>
      </c>
      <c r="AH106" s="2">
        <f>'use 2012-13'!AH106*rates!$D104</f>
        <v>0</v>
      </c>
      <c r="AI106" s="2">
        <f>'use 2012-13'!AI106*rates!$D104</f>
        <v>0</v>
      </c>
      <c r="AJ106" s="2">
        <f>'use 2012-13'!AJ106*rates!$D104</f>
        <v>0</v>
      </c>
      <c r="AK106" s="2">
        <f>'use 2012-13'!AK106*rates!$D104</f>
        <v>0</v>
      </c>
      <c r="AL106" s="2">
        <f>'use 2012-13'!AL106*rates!$D104</f>
        <v>0</v>
      </c>
      <c r="AM106" s="2">
        <f>'use 2012-13'!AM106*rates!$D104</f>
        <v>0</v>
      </c>
      <c r="AN106" s="2">
        <f>'use 2012-13'!AN106*rates!$D104</f>
        <v>0</v>
      </c>
      <c r="AO106" s="2">
        <f>'use 2012-13'!AO106*rates!$D104</f>
        <v>8.8561406428407263</v>
      </c>
      <c r="AP106" s="2">
        <f>'use 2012-13'!AP106*rates!$D104</f>
        <v>0</v>
      </c>
      <c r="AQ106" s="2">
        <f>'use 2012-13'!AQ106*rates!$D104</f>
        <v>0</v>
      </c>
      <c r="AR106" s="2">
        <f>'use 2012-13'!AR106*rates!$D104</f>
        <v>0</v>
      </c>
      <c r="AS106" s="2">
        <f>'use 2012-13'!AS106*rates!$D104</f>
        <v>0</v>
      </c>
      <c r="AT106" s="2">
        <f>'use 2012-13'!AT106*rates!$D104</f>
        <v>0</v>
      </c>
      <c r="AU106" s="2">
        <f>'use 2012-13'!AU106*rates!$D104</f>
        <v>3982.9736020183691</v>
      </c>
      <c r="AV106" s="2">
        <f>'use 2012-13'!AV106*rates!$D104</f>
        <v>5078.9614235398167</v>
      </c>
      <c r="AW106" s="2">
        <f>'use 2012-13'!AW106*rates!$D104</f>
        <v>0</v>
      </c>
      <c r="AX106" s="2">
        <f>'use 2012-13'!AX106*rates!$D104</f>
        <v>41402.752118040218</v>
      </c>
      <c r="AY106" s="2">
        <f>'use 2012-13'!AY106*rates!$D104</f>
        <v>0</v>
      </c>
      <c r="AZ106" s="2">
        <f>'use 2012-13'!AZ106*rates!$D104</f>
        <v>192.11637749526216</v>
      </c>
      <c r="BA106" s="2">
        <f>'use 2012-13'!BA106*rates!$D104</f>
        <v>21968.675543266436</v>
      </c>
      <c r="BB106" s="2">
        <f>'use 2012-13'!BB106*rates!$D104</f>
        <v>1839.9131454527592</v>
      </c>
      <c r="BC106" s="2">
        <f>'use 2012-13'!BC106*rates!$D104</f>
        <v>0</v>
      </c>
      <c r="BD106" s="2">
        <f>'use 2012-13'!BD106*rates!$D104</f>
        <v>0</v>
      </c>
      <c r="BE106" s="2">
        <f>'use 2012-13'!BE106*rates!$D104</f>
        <v>0</v>
      </c>
      <c r="BF106" s="2">
        <f>'use 2012-13'!BF106*rates!$D104</f>
        <v>0</v>
      </c>
      <c r="BG106" s="2">
        <f>'use 2012-13'!BG106*rates!$D104</f>
        <v>0</v>
      </c>
      <c r="BH106" s="2">
        <f>'use 2012-13'!BH106*rates!$D104</f>
        <v>0</v>
      </c>
      <c r="BI106" s="2">
        <f>'use 2012-13'!BI106*rates!$D104</f>
        <v>0</v>
      </c>
      <c r="BJ106" s="2">
        <f>'use 2012-13'!BJ106*rates!$D104</f>
        <v>0</v>
      </c>
      <c r="BK106" s="2">
        <f>'use 2012-13'!BK106*rates!$D104</f>
        <v>0</v>
      </c>
      <c r="BL106" s="2">
        <f>'use 2012-13'!BL106*rates!$D104</f>
        <v>0</v>
      </c>
      <c r="BM106" s="2">
        <f>'use 2012-13'!BM106*rates!$D104</f>
        <v>0</v>
      </c>
      <c r="BN106" s="2">
        <f>'use 2012-13'!BN106*rates!$D104</f>
        <v>0</v>
      </c>
      <c r="BO106" s="2">
        <f>'use 2012-13'!BO106*rates!$D104</f>
        <v>0</v>
      </c>
      <c r="BP106" s="2">
        <f>'use 2012-13'!BP106*rates!$D104</f>
        <v>0</v>
      </c>
      <c r="BQ106" s="2">
        <f t="shared" si="3"/>
        <v>80692.103348737248</v>
      </c>
      <c r="BR106" s="2">
        <v>3780.8465956385626</v>
      </c>
      <c r="BT106" s="2">
        <v>182135.65586203701</v>
      </c>
      <c r="BV106" s="2">
        <v>1140.0326377198821</v>
      </c>
      <c r="BW106" s="2">
        <v>43554.689999999981</v>
      </c>
      <c r="BX106" s="2">
        <f t="shared" si="4"/>
        <v>230611.22509539544</v>
      </c>
      <c r="BY106" s="2">
        <f t="shared" si="5"/>
        <v>311303.3284441327</v>
      </c>
    </row>
    <row r="107" spans="1:80" x14ac:dyDescent="0.35">
      <c r="A107" s="21">
        <v>104</v>
      </c>
      <c r="B107" s="21" t="s">
        <v>182</v>
      </c>
      <c r="C107" s="2">
        <f>'use 2012-13'!C107*rates!$D105</f>
        <v>0</v>
      </c>
      <c r="D107" s="2">
        <f>'use 2012-13'!D107*rates!$D105</f>
        <v>0</v>
      </c>
      <c r="E107" s="2">
        <f>'use 2012-13'!E107*rates!$D105</f>
        <v>0</v>
      </c>
      <c r="F107" s="2">
        <f>'use 2012-13'!F107*rates!$D105</f>
        <v>7895.0632494306064</v>
      </c>
      <c r="G107" s="2">
        <f>'use 2012-13'!G107*rates!$D105</f>
        <v>0</v>
      </c>
      <c r="H107" s="2">
        <f>'use 2012-13'!H107*rates!$D105</f>
        <v>0</v>
      </c>
      <c r="I107" s="2">
        <f>'use 2012-13'!I107*rates!$D105</f>
        <v>0</v>
      </c>
      <c r="J107" s="2">
        <f>'use 2012-13'!J107*rates!$D105</f>
        <v>0</v>
      </c>
      <c r="K107" s="2">
        <f>'use 2012-13'!K107*rates!$D105</f>
        <v>0</v>
      </c>
      <c r="L107" s="2">
        <f>'use 2012-13'!L107*rates!$D105</f>
        <v>0</v>
      </c>
      <c r="M107" s="2">
        <f>'use 2012-13'!M107*rates!$D105</f>
        <v>0</v>
      </c>
      <c r="N107" s="2">
        <f>'use 2012-13'!N107*rates!$D105</f>
        <v>0</v>
      </c>
      <c r="O107" s="2">
        <f>'use 2012-13'!O107*rates!$D105</f>
        <v>0</v>
      </c>
      <c r="P107" s="2">
        <f>'use 2012-13'!P107*rates!$D105</f>
        <v>0</v>
      </c>
      <c r="Q107" s="2">
        <f>'use 2012-13'!Q107*rates!$D105</f>
        <v>0</v>
      </c>
      <c r="R107" s="2">
        <f>'use 2012-13'!R107*rates!$D105</f>
        <v>0</v>
      </c>
      <c r="S107" s="2">
        <f>'use 2012-13'!S107*rates!$D105</f>
        <v>0</v>
      </c>
      <c r="T107" s="2">
        <f>'use 2012-13'!T107*rates!$D105</f>
        <v>0</v>
      </c>
      <c r="U107" s="2">
        <f>'use 2012-13'!U107*rates!$D105</f>
        <v>0</v>
      </c>
      <c r="V107" s="2">
        <f>'use 2012-13'!V107*rates!$D105</f>
        <v>0</v>
      </c>
      <c r="W107" s="2">
        <f>'use 2012-13'!W107*rates!$D105</f>
        <v>0</v>
      </c>
      <c r="X107" s="2">
        <f>'use 2012-13'!X107*rates!$D105</f>
        <v>0</v>
      </c>
      <c r="Y107" s="2">
        <f>'use 2012-13'!Y107*rates!$D105</f>
        <v>0</v>
      </c>
      <c r="Z107" s="2">
        <f>'use 2012-13'!Z107*rates!$D105</f>
        <v>0</v>
      </c>
      <c r="AA107" s="2">
        <f>'use 2012-13'!AA107*rates!$D105</f>
        <v>0</v>
      </c>
      <c r="AB107" s="2">
        <f>'use 2012-13'!AB107*rates!$D105</f>
        <v>0</v>
      </c>
      <c r="AC107" s="2">
        <f>'use 2012-13'!AC107*rates!$D105</f>
        <v>0</v>
      </c>
      <c r="AD107" s="2">
        <f>'use 2012-13'!AD107*rates!$D105</f>
        <v>0</v>
      </c>
      <c r="AE107" s="2">
        <f>'use 2012-13'!AE107*rates!$D105</f>
        <v>0</v>
      </c>
      <c r="AF107" s="2">
        <f>'use 2012-13'!AF107*rates!$D105</f>
        <v>0</v>
      </c>
      <c r="AG107" s="2">
        <f>'use 2012-13'!AG107*rates!$D105</f>
        <v>0</v>
      </c>
      <c r="AH107" s="2">
        <f>'use 2012-13'!AH107*rates!$D105</f>
        <v>0</v>
      </c>
      <c r="AI107" s="2">
        <f>'use 2012-13'!AI107*rates!$D105</f>
        <v>0</v>
      </c>
      <c r="AJ107" s="2">
        <f>'use 2012-13'!AJ107*rates!$D105</f>
        <v>0</v>
      </c>
      <c r="AK107" s="2">
        <f>'use 2012-13'!AK107*rates!$D105</f>
        <v>0</v>
      </c>
      <c r="AL107" s="2">
        <f>'use 2012-13'!AL107*rates!$D105</f>
        <v>0</v>
      </c>
      <c r="AM107" s="2">
        <f>'use 2012-13'!AM107*rates!$D105</f>
        <v>0</v>
      </c>
      <c r="AN107" s="2">
        <f>'use 2012-13'!AN107*rates!$D105</f>
        <v>0</v>
      </c>
      <c r="AO107" s="2">
        <f>'use 2012-13'!AO107*rates!$D105</f>
        <v>0</v>
      </c>
      <c r="AP107" s="2">
        <f>'use 2012-13'!AP107*rates!$D105</f>
        <v>0</v>
      </c>
      <c r="AQ107" s="2">
        <f>'use 2012-13'!AQ107*rates!$D105</f>
        <v>0</v>
      </c>
      <c r="AR107" s="2">
        <f>'use 2012-13'!AR107*rates!$D105</f>
        <v>0</v>
      </c>
      <c r="AS107" s="2">
        <f>'use 2012-13'!AS107*rates!$D105</f>
        <v>0</v>
      </c>
      <c r="AT107" s="2">
        <f>'use 2012-13'!AT107*rates!$D105</f>
        <v>0</v>
      </c>
      <c r="AU107" s="2">
        <f>'use 2012-13'!AU107*rates!$D105</f>
        <v>0</v>
      </c>
      <c r="AV107" s="2">
        <f>'use 2012-13'!AV107*rates!$D105</f>
        <v>0</v>
      </c>
      <c r="AW107" s="2">
        <f>'use 2012-13'!AW107*rates!$D105</f>
        <v>69981.170131040184</v>
      </c>
      <c r="AX107" s="2">
        <f>'use 2012-13'!AX107*rates!$D105</f>
        <v>0</v>
      </c>
      <c r="AY107" s="2">
        <f>'use 2012-13'!AY107*rates!$D105</f>
        <v>7774.9693294064173</v>
      </c>
      <c r="AZ107" s="2">
        <f>'use 2012-13'!AZ107*rates!$D105</f>
        <v>0</v>
      </c>
      <c r="BA107" s="2">
        <f>'use 2012-13'!BA107*rates!$D105</f>
        <v>0</v>
      </c>
      <c r="BB107" s="2">
        <f>'use 2012-13'!BB107*rates!$D105</f>
        <v>27357.994097454568</v>
      </c>
      <c r="BC107" s="2">
        <f>'use 2012-13'!BC107*rates!$D105</f>
        <v>155.21392749278243</v>
      </c>
      <c r="BD107" s="2">
        <f>'use 2012-13'!BD107*rates!$D105</f>
        <v>0</v>
      </c>
      <c r="BE107" s="2">
        <f>'use 2012-13'!BE107*rates!$D105</f>
        <v>0</v>
      </c>
      <c r="BF107" s="2">
        <f>'use 2012-13'!BF107*rates!$D105</f>
        <v>0</v>
      </c>
      <c r="BG107" s="2">
        <f>'use 2012-13'!BG107*rates!$D105</f>
        <v>0</v>
      </c>
      <c r="BH107" s="2">
        <f>'use 2012-13'!BH107*rates!$D105</f>
        <v>0</v>
      </c>
      <c r="BI107" s="2">
        <f>'use 2012-13'!BI107*rates!$D105</f>
        <v>0</v>
      </c>
      <c r="BJ107" s="2">
        <f>'use 2012-13'!BJ107*rates!$D105</f>
        <v>0</v>
      </c>
      <c r="BK107" s="2">
        <f>'use 2012-13'!BK107*rates!$D105</f>
        <v>0</v>
      </c>
      <c r="BL107" s="2">
        <f>'use 2012-13'!BL107*rates!$D105</f>
        <v>0</v>
      </c>
      <c r="BM107" s="2">
        <f>'use 2012-13'!BM107*rates!$D105</f>
        <v>0</v>
      </c>
      <c r="BN107" s="2">
        <f>'use 2012-13'!BN107*rates!$D105</f>
        <v>0</v>
      </c>
      <c r="BO107" s="2">
        <f>'use 2012-13'!BO107*rates!$D105</f>
        <v>0</v>
      </c>
      <c r="BP107" s="2">
        <f>'use 2012-13'!BP107*rates!$D105</f>
        <v>0</v>
      </c>
      <c r="BQ107" s="2">
        <f t="shared" si="3"/>
        <v>113164.41073482456</v>
      </c>
      <c r="BT107" s="2">
        <v>2173941.57925364</v>
      </c>
      <c r="BV107" s="2">
        <v>106863.52988370945</v>
      </c>
      <c r="BW107" s="2">
        <v>2064789.6099999999</v>
      </c>
      <c r="BX107" s="2">
        <f t="shared" si="4"/>
        <v>4345594.7191373492</v>
      </c>
      <c r="BY107" s="2">
        <f t="shared" si="5"/>
        <v>4458759.129872174</v>
      </c>
    </row>
    <row r="108" spans="1:80" x14ac:dyDescent="0.35">
      <c r="A108" s="21">
        <v>105</v>
      </c>
      <c r="B108" s="21" t="s">
        <v>183</v>
      </c>
      <c r="C108" s="2">
        <f>'use 2012-13'!C108*rates!$D106</f>
        <v>0</v>
      </c>
      <c r="D108" s="2">
        <f>'use 2012-13'!D108*rates!$D106</f>
        <v>0</v>
      </c>
      <c r="E108" s="2">
        <f>'use 2012-13'!E108*rates!$D106</f>
        <v>0</v>
      </c>
      <c r="F108" s="2">
        <f>'use 2012-13'!F108*rates!$D106</f>
        <v>0</v>
      </c>
      <c r="G108" s="2">
        <f>'use 2012-13'!G108*rates!$D106</f>
        <v>0</v>
      </c>
      <c r="H108" s="2">
        <f>'use 2012-13'!H108*rates!$D106</f>
        <v>0</v>
      </c>
      <c r="I108" s="2">
        <f>'use 2012-13'!I108*rates!$D106</f>
        <v>0</v>
      </c>
      <c r="J108" s="2">
        <f>'use 2012-13'!J108*rates!$D106</f>
        <v>0</v>
      </c>
      <c r="K108" s="2">
        <f>'use 2012-13'!K108*rates!$D106</f>
        <v>0</v>
      </c>
      <c r="L108" s="2">
        <f>'use 2012-13'!L108*rates!$D106</f>
        <v>0</v>
      </c>
      <c r="M108" s="2">
        <f>'use 2012-13'!M108*rates!$D106</f>
        <v>0</v>
      </c>
      <c r="N108" s="2">
        <f>'use 2012-13'!N108*rates!$D106</f>
        <v>0</v>
      </c>
      <c r="O108" s="2">
        <f>'use 2012-13'!O108*rates!$D106</f>
        <v>0</v>
      </c>
      <c r="P108" s="2">
        <f>'use 2012-13'!P108*rates!$D106</f>
        <v>0</v>
      </c>
      <c r="Q108" s="2">
        <f>'use 2012-13'!Q108*rates!$D106</f>
        <v>0</v>
      </c>
      <c r="R108" s="2">
        <f>'use 2012-13'!R108*rates!$D106</f>
        <v>0</v>
      </c>
      <c r="S108" s="2">
        <f>'use 2012-13'!S108*rates!$D106</f>
        <v>0</v>
      </c>
      <c r="T108" s="2">
        <f>'use 2012-13'!T108*rates!$D106</f>
        <v>0</v>
      </c>
      <c r="U108" s="2">
        <f>'use 2012-13'!U108*rates!$D106</f>
        <v>0</v>
      </c>
      <c r="V108" s="2">
        <f>'use 2012-13'!V108*rates!$D106</f>
        <v>0</v>
      </c>
      <c r="W108" s="2">
        <f>'use 2012-13'!W108*rates!$D106</f>
        <v>0</v>
      </c>
      <c r="X108" s="2">
        <f>'use 2012-13'!X108*rates!$D106</f>
        <v>0</v>
      </c>
      <c r="Y108" s="2">
        <f>'use 2012-13'!Y108*rates!$D106</f>
        <v>0</v>
      </c>
      <c r="Z108" s="2">
        <f>'use 2012-13'!Z108*rates!$D106</f>
        <v>0</v>
      </c>
      <c r="AA108" s="2">
        <f>'use 2012-13'!AA108*rates!$D106</f>
        <v>0</v>
      </c>
      <c r="AB108" s="2">
        <f>'use 2012-13'!AB108*rates!$D106</f>
        <v>0</v>
      </c>
      <c r="AC108" s="2">
        <f>'use 2012-13'!AC108*rates!$D106</f>
        <v>0</v>
      </c>
      <c r="AD108" s="2">
        <f>'use 2012-13'!AD108*rates!$D106</f>
        <v>3.2439734800018107</v>
      </c>
      <c r="AE108" s="2">
        <f>'use 2012-13'!AE108*rates!$D106</f>
        <v>13.137449786430132</v>
      </c>
      <c r="AF108" s="2">
        <f>'use 2012-13'!AF108*rates!$D106</f>
        <v>0</v>
      </c>
      <c r="AG108" s="2">
        <f>'use 2012-13'!AG108*rates!$D106</f>
        <v>0</v>
      </c>
      <c r="AH108" s="2">
        <f>'use 2012-13'!AH108*rates!$D106</f>
        <v>0</v>
      </c>
      <c r="AI108" s="2">
        <f>'use 2012-13'!AI108*rates!$D106</f>
        <v>0</v>
      </c>
      <c r="AJ108" s="2">
        <f>'use 2012-13'!AJ108*rates!$D106</f>
        <v>0</v>
      </c>
      <c r="AK108" s="2">
        <f>'use 2012-13'!AK108*rates!$D106</f>
        <v>0</v>
      </c>
      <c r="AL108" s="2">
        <f>'use 2012-13'!AL108*rates!$D106</f>
        <v>0</v>
      </c>
      <c r="AM108" s="2">
        <f>'use 2012-13'!AM108*rates!$D106</f>
        <v>0</v>
      </c>
      <c r="AN108" s="2">
        <f>'use 2012-13'!AN108*rates!$D106</f>
        <v>0</v>
      </c>
      <c r="AO108" s="2">
        <f>'use 2012-13'!AO108*rates!$D106</f>
        <v>0</v>
      </c>
      <c r="AP108" s="2">
        <f>'use 2012-13'!AP108*rates!$D106</f>
        <v>0</v>
      </c>
      <c r="AQ108" s="2">
        <f>'use 2012-13'!AQ108*rates!$D106</f>
        <v>0</v>
      </c>
      <c r="AR108" s="2">
        <f>'use 2012-13'!AR108*rates!$D106</f>
        <v>0</v>
      </c>
      <c r="AS108" s="2">
        <f>'use 2012-13'!AS108*rates!$D106</f>
        <v>0</v>
      </c>
      <c r="AT108" s="2">
        <f>'use 2012-13'!AT108*rates!$D106</f>
        <v>0</v>
      </c>
      <c r="AU108" s="2">
        <f>'use 2012-13'!AU108*rates!$D106</f>
        <v>106.72386067501967</v>
      </c>
      <c r="AV108" s="2">
        <f>'use 2012-13'!AV108*rates!$D106</f>
        <v>0</v>
      </c>
      <c r="AW108" s="2">
        <f>'use 2012-13'!AW108*rates!$D106</f>
        <v>0</v>
      </c>
      <c r="AX108" s="2">
        <f>'use 2012-13'!AX108*rates!$D106</f>
        <v>0</v>
      </c>
      <c r="AY108" s="2">
        <f>'use 2012-13'!AY108*rates!$D106</f>
        <v>0</v>
      </c>
      <c r="AZ108" s="2">
        <f>'use 2012-13'!AZ108*rates!$D106</f>
        <v>0</v>
      </c>
      <c r="BA108" s="2">
        <f>'use 2012-13'!BA108*rates!$D106</f>
        <v>0</v>
      </c>
      <c r="BB108" s="2">
        <f>'use 2012-13'!BB108*rates!$D106</f>
        <v>0</v>
      </c>
      <c r="BC108" s="2">
        <f>'use 2012-13'!BC108*rates!$D106</f>
        <v>0</v>
      </c>
      <c r="BD108" s="2">
        <f>'use 2012-13'!BD108*rates!$D106</f>
        <v>0</v>
      </c>
      <c r="BE108" s="2">
        <f>'use 2012-13'!BE108*rates!$D106</f>
        <v>0</v>
      </c>
      <c r="BF108" s="2">
        <f>'use 2012-13'!BF108*rates!$D106</f>
        <v>0</v>
      </c>
      <c r="BG108" s="2">
        <f>'use 2012-13'!BG108*rates!$D106</f>
        <v>0</v>
      </c>
      <c r="BH108" s="2">
        <f>'use 2012-13'!BH108*rates!$D106</f>
        <v>0</v>
      </c>
      <c r="BI108" s="2">
        <f>'use 2012-13'!BI108*rates!$D106</f>
        <v>0</v>
      </c>
      <c r="BJ108" s="2">
        <f>'use 2012-13'!BJ108*rates!$D106</f>
        <v>0</v>
      </c>
      <c r="BK108" s="2">
        <f>'use 2012-13'!BK108*rates!$D106</f>
        <v>0</v>
      </c>
      <c r="BL108" s="2">
        <f>'use 2012-13'!BL108*rates!$D106</f>
        <v>0</v>
      </c>
      <c r="BM108" s="2">
        <f>'use 2012-13'!BM108*rates!$D106</f>
        <v>0</v>
      </c>
      <c r="BN108" s="2">
        <f>'use 2012-13'!BN108*rates!$D106</f>
        <v>0</v>
      </c>
      <c r="BO108" s="2">
        <f>'use 2012-13'!BO108*rates!$D106</f>
        <v>0</v>
      </c>
      <c r="BP108" s="2">
        <f>'use 2012-13'!BP108*rates!$D106</f>
        <v>0</v>
      </c>
      <c r="BQ108" s="2">
        <f t="shared" si="3"/>
        <v>123.1052839414516</v>
      </c>
      <c r="BT108" s="2">
        <v>992769.27665552997</v>
      </c>
      <c r="BV108" s="2">
        <v>17734.061724254359</v>
      </c>
      <c r="BW108" s="2">
        <v>77358.02</v>
      </c>
      <c r="BX108" s="2">
        <f t="shared" si="4"/>
        <v>1087861.3583797843</v>
      </c>
      <c r="BY108" s="2">
        <f t="shared" si="5"/>
        <v>1087984.4636637256</v>
      </c>
    </row>
    <row r="109" spans="1:80" x14ac:dyDescent="0.35">
      <c r="A109" s="21">
        <v>106</v>
      </c>
      <c r="B109" s="21" t="s">
        <v>184</v>
      </c>
      <c r="C109" s="2">
        <f>'use 2012-13'!C109*rates!$D107</f>
        <v>3113.3738825148525</v>
      </c>
      <c r="D109" s="2">
        <f>'use 2012-13'!D109*rates!$D107</f>
        <v>0</v>
      </c>
      <c r="E109" s="2">
        <f>'use 2012-13'!E109*rates!$D107</f>
        <v>4912.1642238689146</v>
      </c>
      <c r="F109" s="2">
        <f>'use 2012-13'!F109*rates!$D107</f>
        <v>0</v>
      </c>
      <c r="G109" s="2">
        <f>'use 2012-13'!G109*rates!$D107</f>
        <v>2264.2429263019844</v>
      </c>
      <c r="H109" s="2">
        <f>'use 2012-13'!H109*rates!$D107</f>
        <v>5604.2369308610751</v>
      </c>
      <c r="I109" s="2">
        <f>'use 2012-13'!I109*rates!$D107</f>
        <v>227.42703722330356</v>
      </c>
      <c r="J109" s="2">
        <f>'use 2012-13'!J109*rates!$D107</f>
        <v>4626.3697905880681</v>
      </c>
      <c r="K109" s="2">
        <f>'use 2012-13'!K109*rates!$D107</f>
        <v>561.23466858995641</v>
      </c>
      <c r="L109" s="2">
        <f>'use 2012-13'!L109*rates!$D107</f>
        <v>1590.7333443457026</v>
      </c>
      <c r="M109" s="2">
        <f>'use 2012-13'!M109*rates!$D107</f>
        <v>3.0849244981074002</v>
      </c>
      <c r="N109" s="2">
        <f>'use 2012-13'!N109*rates!$D107</f>
        <v>0</v>
      </c>
      <c r="O109" s="2">
        <f>'use 2012-13'!O109*rates!$D107</f>
        <v>0</v>
      </c>
      <c r="P109" s="2">
        <f>'use 2012-13'!P109*rates!$D107</f>
        <v>0</v>
      </c>
      <c r="Q109" s="2">
        <f>'use 2012-13'!Q109*rates!$D107</f>
        <v>0</v>
      </c>
      <c r="R109" s="2">
        <f>'use 2012-13'!R109*rates!$D107</f>
        <v>0</v>
      </c>
      <c r="S109" s="2">
        <f>'use 2012-13'!S109*rates!$D107</f>
        <v>0</v>
      </c>
      <c r="T109" s="2">
        <f>'use 2012-13'!T109*rates!$D107</f>
        <v>491.14050430111575</v>
      </c>
      <c r="U109" s="2">
        <f>'use 2012-13'!U109*rates!$D107</f>
        <v>25.469153204246386</v>
      </c>
      <c r="V109" s="2">
        <f>'use 2012-13'!V109*rates!$D107</f>
        <v>0</v>
      </c>
      <c r="W109" s="2">
        <f>'use 2012-13'!W109*rates!$D107</f>
        <v>0</v>
      </c>
      <c r="X109" s="2">
        <f>'use 2012-13'!X109*rates!$D107</f>
        <v>0</v>
      </c>
      <c r="Y109" s="2">
        <f>'use 2012-13'!Y109*rates!$D107</f>
        <v>2712.5672897669369</v>
      </c>
      <c r="Z109" s="2">
        <f>'use 2012-13'!Z109*rates!$D107</f>
        <v>0</v>
      </c>
      <c r="AA109" s="2">
        <f>'use 2012-13'!AA109*rates!$D107</f>
        <v>0</v>
      </c>
      <c r="AB109" s="2">
        <f>'use 2012-13'!AB109*rates!$D107</f>
        <v>0</v>
      </c>
      <c r="AC109" s="2">
        <f>'use 2012-13'!AC109*rates!$D107</f>
        <v>0</v>
      </c>
      <c r="AD109" s="2">
        <f>'use 2012-13'!AD109*rates!$D107</f>
        <v>118927.30170290507</v>
      </c>
      <c r="AE109" s="2">
        <f>'use 2012-13'!AE109*rates!$D107</f>
        <v>394944.45524667873</v>
      </c>
      <c r="AF109" s="2">
        <f>'use 2012-13'!AF109*rates!$D107</f>
        <v>0</v>
      </c>
      <c r="AG109" s="2">
        <f>'use 2012-13'!AG109*rates!$D107</f>
        <v>36607.995643298666</v>
      </c>
      <c r="AH109" s="2">
        <f>'use 2012-13'!AH109*rates!$D107</f>
        <v>0</v>
      </c>
      <c r="AI109" s="2">
        <f>'use 2012-13'!AI109*rates!$D107</f>
        <v>0</v>
      </c>
      <c r="AJ109" s="2">
        <f>'use 2012-13'!AJ109*rates!$D107</f>
        <v>0</v>
      </c>
      <c r="AK109" s="2">
        <f>'use 2012-13'!AK109*rates!$D107</f>
        <v>0</v>
      </c>
      <c r="AL109" s="2">
        <f>'use 2012-13'!AL109*rates!$D107</f>
        <v>0</v>
      </c>
      <c r="AM109" s="2">
        <f>'use 2012-13'!AM109*rates!$D107</f>
        <v>9.7166240783073052E-3</v>
      </c>
      <c r="AN109" s="2">
        <f>'use 2012-13'!AN109*rates!$D107</f>
        <v>13.127279302653266</v>
      </c>
      <c r="AO109" s="2">
        <f>'use 2012-13'!AO109*rates!$D107</f>
        <v>0</v>
      </c>
      <c r="AP109" s="2">
        <f>'use 2012-13'!AP109*rates!$D107</f>
        <v>85.555450563797748</v>
      </c>
      <c r="AQ109" s="2">
        <f>'use 2012-13'!AQ109*rates!$D107</f>
        <v>15667.630174579921</v>
      </c>
      <c r="AR109" s="2">
        <f>'use 2012-13'!AR109*rates!$D107</f>
        <v>44583.403441881637</v>
      </c>
      <c r="AS109" s="2">
        <f>'use 2012-13'!AS109*rates!$D107</f>
        <v>20483.92991504915</v>
      </c>
      <c r="AT109" s="2">
        <f>'use 2012-13'!AT109*rates!$D107</f>
        <v>2040.7584075848715</v>
      </c>
      <c r="AU109" s="2">
        <f>'use 2012-13'!AU109*rates!$D107</f>
        <v>14928.522741022602</v>
      </c>
      <c r="AV109" s="2">
        <f>'use 2012-13'!AV109*rates!$D107</f>
        <v>58603.758716608907</v>
      </c>
      <c r="AW109" s="2">
        <f>'use 2012-13'!AW109*rates!$D107</f>
        <v>4326.6163195003892</v>
      </c>
      <c r="AX109" s="2">
        <f>'use 2012-13'!AX109*rates!$D107</f>
        <v>21814.726352059944</v>
      </c>
      <c r="AY109" s="2">
        <f>'use 2012-13'!AY109*rates!$D107</f>
        <v>28318.330978713253</v>
      </c>
      <c r="AZ109" s="2">
        <f>'use 2012-13'!AZ109*rates!$D107</f>
        <v>1624.4693458510249</v>
      </c>
      <c r="BA109" s="2">
        <f>'use 2012-13'!BA109*rates!$D107</f>
        <v>26714.426466625035</v>
      </c>
      <c r="BB109" s="2">
        <f>'use 2012-13'!BB109*rates!$D107</f>
        <v>90042.105772324343</v>
      </c>
      <c r="BC109" s="2">
        <f>'use 2012-13'!BC109*rates!$D107</f>
        <v>598.07558738721764</v>
      </c>
      <c r="BD109" s="2">
        <f>'use 2012-13'!BD109*rates!$D107</f>
        <v>11263.699839341079</v>
      </c>
      <c r="BE109" s="2">
        <f>'use 2012-13'!BE109*rates!$D107</f>
        <v>1597.4859467662361</v>
      </c>
      <c r="BF109" s="2">
        <f>'use 2012-13'!BF109*rates!$D107</f>
        <v>0</v>
      </c>
      <c r="BG109" s="2">
        <f>'use 2012-13'!BG109*rates!$D107</f>
        <v>5601.1455569957261</v>
      </c>
      <c r="BH109" s="2">
        <f>'use 2012-13'!BH109*rates!$D107</f>
        <v>1166.9616576391554</v>
      </c>
      <c r="BI109" s="2">
        <f>'use 2012-13'!BI109*rates!$D107</f>
        <v>348.41547758575661</v>
      </c>
      <c r="BJ109" s="2">
        <f>'use 2012-13'!BJ109*rates!$D107</f>
        <v>10044.485317627608</v>
      </c>
      <c r="BK109" s="2">
        <f>'use 2012-13'!BK109*rates!$D107</f>
        <v>8196.5279489569912</v>
      </c>
      <c r="BL109" s="2">
        <f>'use 2012-13'!BL109*rates!$D107</f>
        <v>15759.236131287647</v>
      </c>
      <c r="BM109" s="2">
        <f>'use 2012-13'!BM109*rates!$D107</f>
        <v>2744.730631667142</v>
      </c>
      <c r="BN109" s="2">
        <f>'use 2012-13'!BN109*rates!$D107</f>
        <v>30601.137289158738</v>
      </c>
      <c r="BO109" s="2">
        <f>'use 2012-13'!BO109*rates!$D107</f>
        <v>4207.8505234434442</v>
      </c>
      <c r="BP109" s="2">
        <f>'use 2012-13'!BP109*rates!$D107</f>
        <v>10421.447923699438</v>
      </c>
      <c r="BQ109" s="2">
        <f t="shared" si="3"/>
        <v>1008410.3681787944</v>
      </c>
      <c r="BR109" s="2">
        <v>8626771.2248831782</v>
      </c>
      <c r="BT109" s="2">
        <v>31931748.56872803</v>
      </c>
      <c r="BV109" s="2">
        <v>665320.15356924536</v>
      </c>
      <c r="BW109" s="2">
        <v>5256663.8400000026</v>
      </c>
      <c r="BX109" s="2">
        <f t="shared" si="4"/>
        <v>46480503.787180454</v>
      </c>
      <c r="BY109" s="2">
        <f t="shared" si="5"/>
        <v>47488914.155359246</v>
      </c>
    </row>
    <row r="110" spans="1:80" x14ac:dyDescent="0.35">
      <c r="A110" s="21">
        <v>107</v>
      </c>
      <c r="B110" s="21" t="s">
        <v>185</v>
      </c>
      <c r="C110" s="2">
        <f>'use 2012-13'!C110*rates!$D108</f>
        <v>0</v>
      </c>
      <c r="D110" s="2">
        <f>'use 2012-13'!D110*rates!$D108</f>
        <v>0</v>
      </c>
      <c r="E110" s="2">
        <f>'use 2012-13'!E110*rates!$D108</f>
        <v>1760.812220062141</v>
      </c>
      <c r="F110" s="2">
        <f>'use 2012-13'!F110*rates!$D108</f>
        <v>0</v>
      </c>
      <c r="G110" s="2">
        <f>'use 2012-13'!G110*rates!$D108</f>
        <v>0</v>
      </c>
      <c r="H110" s="2">
        <f>'use 2012-13'!H110*rates!$D108</f>
        <v>0</v>
      </c>
      <c r="I110" s="2">
        <f>'use 2012-13'!I110*rates!$D108</f>
        <v>0</v>
      </c>
      <c r="J110" s="2">
        <f>'use 2012-13'!J110*rates!$D108</f>
        <v>0</v>
      </c>
      <c r="K110" s="2">
        <f>'use 2012-13'!K110*rates!$D108</f>
        <v>0</v>
      </c>
      <c r="L110" s="2">
        <f>'use 2012-13'!L110*rates!$D108</f>
        <v>0</v>
      </c>
      <c r="M110" s="2">
        <f>'use 2012-13'!M110*rates!$D108</f>
        <v>0</v>
      </c>
      <c r="N110" s="2">
        <f>'use 2012-13'!N110*rates!$D108</f>
        <v>0</v>
      </c>
      <c r="O110" s="2">
        <f>'use 2012-13'!O110*rates!$D108</f>
        <v>0</v>
      </c>
      <c r="P110" s="2">
        <f>'use 2012-13'!P110*rates!$D108</f>
        <v>0</v>
      </c>
      <c r="Q110" s="2">
        <f>'use 2012-13'!Q110*rates!$D108</f>
        <v>0</v>
      </c>
      <c r="R110" s="2">
        <f>'use 2012-13'!R110*rates!$D108</f>
        <v>0</v>
      </c>
      <c r="S110" s="2">
        <f>'use 2012-13'!S110*rates!$D108</f>
        <v>0</v>
      </c>
      <c r="T110" s="2">
        <f>'use 2012-13'!T110*rates!$D108</f>
        <v>0</v>
      </c>
      <c r="U110" s="2">
        <f>'use 2012-13'!U110*rates!$D108</f>
        <v>0</v>
      </c>
      <c r="V110" s="2">
        <f>'use 2012-13'!V110*rates!$D108</f>
        <v>0</v>
      </c>
      <c r="W110" s="2">
        <f>'use 2012-13'!W110*rates!$D108</f>
        <v>0</v>
      </c>
      <c r="X110" s="2">
        <f>'use 2012-13'!X110*rates!$D108</f>
        <v>0</v>
      </c>
      <c r="Y110" s="2">
        <f>'use 2012-13'!Y110*rates!$D108</f>
        <v>0</v>
      </c>
      <c r="Z110" s="2">
        <f>'use 2012-13'!Z110*rates!$D108</f>
        <v>0</v>
      </c>
      <c r="AA110" s="2">
        <f>'use 2012-13'!AA110*rates!$D108</f>
        <v>0</v>
      </c>
      <c r="AB110" s="2">
        <f>'use 2012-13'!AB110*rates!$D108</f>
        <v>0</v>
      </c>
      <c r="AC110" s="2">
        <f>'use 2012-13'!AC110*rates!$D108</f>
        <v>0</v>
      </c>
      <c r="AD110" s="2">
        <f>'use 2012-13'!AD110*rates!$D108</f>
        <v>0</v>
      </c>
      <c r="AE110" s="2">
        <f>'use 2012-13'!AE110*rates!$D108</f>
        <v>90673.482307209517</v>
      </c>
      <c r="AF110" s="2">
        <f>'use 2012-13'!AF110*rates!$D108</f>
        <v>0</v>
      </c>
      <c r="AG110" s="2">
        <f>'use 2012-13'!AG110*rates!$D108</f>
        <v>0</v>
      </c>
      <c r="AH110" s="2">
        <f>'use 2012-13'!AH110*rates!$D108</f>
        <v>0</v>
      </c>
      <c r="AI110" s="2">
        <f>'use 2012-13'!AI110*rates!$D108</f>
        <v>0</v>
      </c>
      <c r="AJ110" s="2">
        <f>'use 2012-13'!AJ110*rates!$D108</f>
        <v>0</v>
      </c>
      <c r="AK110" s="2">
        <f>'use 2012-13'!AK110*rates!$D108</f>
        <v>0</v>
      </c>
      <c r="AL110" s="2">
        <f>'use 2012-13'!AL110*rates!$D108</f>
        <v>0</v>
      </c>
      <c r="AM110" s="2">
        <f>'use 2012-13'!AM110*rates!$D108</f>
        <v>0</v>
      </c>
      <c r="AN110" s="2">
        <f>'use 2012-13'!AN110*rates!$D108</f>
        <v>0</v>
      </c>
      <c r="AO110" s="2">
        <f>'use 2012-13'!AO110*rates!$D108</f>
        <v>0</v>
      </c>
      <c r="AP110" s="2">
        <f>'use 2012-13'!AP110*rates!$D108</f>
        <v>44.923456479161288</v>
      </c>
      <c r="AQ110" s="2">
        <f>'use 2012-13'!AQ110*rates!$D108</f>
        <v>2.7892160926933363</v>
      </c>
      <c r="AR110" s="2">
        <f>'use 2012-13'!AR110*rates!$D108</f>
        <v>0</v>
      </c>
      <c r="AS110" s="2">
        <f>'use 2012-13'!AS110*rates!$D108</f>
        <v>0</v>
      </c>
      <c r="AT110" s="2">
        <f>'use 2012-13'!AT110*rates!$D108</f>
        <v>0</v>
      </c>
      <c r="AU110" s="2">
        <f>'use 2012-13'!AU110*rates!$D108</f>
        <v>0</v>
      </c>
      <c r="AV110" s="2">
        <f>'use 2012-13'!AV110*rates!$D108</f>
        <v>27498.870855623642</v>
      </c>
      <c r="AW110" s="2">
        <f>'use 2012-13'!AW110*rates!$D108</f>
        <v>2.4497788233322795E-2</v>
      </c>
      <c r="AX110" s="2">
        <f>'use 2012-13'!AX110*rates!$D108</f>
        <v>0</v>
      </c>
      <c r="AY110" s="2">
        <f>'use 2012-13'!AY110*rates!$D108</f>
        <v>37.597723267512286</v>
      </c>
      <c r="AZ110" s="2">
        <f>'use 2012-13'!AZ110*rates!$D108</f>
        <v>1.0066999361690041E-4</v>
      </c>
      <c r="BA110" s="2">
        <f>'use 2012-13'!BA110*rates!$D108</f>
        <v>10.147031194586644</v>
      </c>
      <c r="BB110" s="2">
        <f>'use 2012-13'!BB110*rates!$D108</f>
        <v>16691.407321562961</v>
      </c>
      <c r="BC110" s="2">
        <f>'use 2012-13'!BC110*rates!$D108</f>
        <v>280.66910292488569</v>
      </c>
      <c r="BD110" s="2">
        <f>'use 2012-13'!BD110*rates!$D108</f>
        <v>0</v>
      </c>
      <c r="BE110" s="2">
        <f>'use 2012-13'!BE110*rates!$D108</f>
        <v>0</v>
      </c>
      <c r="BF110" s="2">
        <f>'use 2012-13'!BF110*rates!$D108</f>
        <v>0</v>
      </c>
      <c r="BG110" s="2">
        <f>'use 2012-13'!BG110*rates!$D108</f>
        <v>55.755109180098522</v>
      </c>
      <c r="BH110" s="2">
        <f>'use 2012-13'!BH110*rates!$D108</f>
        <v>1.885609829677579</v>
      </c>
      <c r="BI110" s="2">
        <f>'use 2012-13'!BI110*rates!$D108</f>
        <v>0</v>
      </c>
      <c r="BJ110" s="2">
        <f>'use 2012-13'!BJ110*rates!$D108</f>
        <v>74.726186458900571</v>
      </c>
      <c r="BK110" s="2">
        <f>'use 2012-13'!BK110*rates!$D108</f>
        <v>23.459214543944384</v>
      </c>
      <c r="BL110" s="2">
        <f>'use 2012-13'!BL110*rates!$D108</f>
        <v>606.04720674393934</v>
      </c>
      <c r="BM110" s="2">
        <f>'use 2012-13'!BM110*rates!$D108</f>
        <v>1192.1230502676274</v>
      </c>
      <c r="BN110" s="2">
        <f>'use 2012-13'!BN110*rates!$D108</f>
        <v>1773.0707383280767</v>
      </c>
      <c r="BO110" s="2">
        <f>'use 2012-13'!BO110*rates!$D108</f>
        <v>196.7916479125349</v>
      </c>
      <c r="BP110" s="2">
        <f>'use 2012-13'!BP110*rates!$D108</f>
        <v>8292.5024450406945</v>
      </c>
      <c r="BQ110" s="2">
        <f t="shared" si="3"/>
        <v>149217.08504118081</v>
      </c>
      <c r="BR110" s="2">
        <v>7450646.9429204091</v>
      </c>
      <c r="BT110" s="2">
        <v>2928365.5586635359</v>
      </c>
      <c r="BV110" s="2">
        <v>162767.19897768763</v>
      </c>
      <c r="BW110" s="2">
        <v>920220.75000000012</v>
      </c>
      <c r="BX110" s="2">
        <f t="shared" si="4"/>
        <v>11462000.450561633</v>
      </c>
      <c r="BY110" s="2">
        <f t="shared" si="5"/>
        <v>11611217.535602814</v>
      </c>
    </row>
    <row r="111" spans="1:80" x14ac:dyDescent="0.35">
      <c r="A111" s="21">
        <v>108</v>
      </c>
      <c r="B111" s="21" t="s">
        <v>186</v>
      </c>
      <c r="C111" s="2">
        <f>'use 2012-13'!C111*rates!$D109</f>
        <v>0</v>
      </c>
      <c r="D111" s="2">
        <f>'use 2012-13'!D111*rates!$D109</f>
        <v>0</v>
      </c>
      <c r="E111" s="2">
        <f>'use 2012-13'!E111*rates!$D109</f>
        <v>798.69609426183922</v>
      </c>
      <c r="F111" s="2">
        <f>'use 2012-13'!F111*rates!$D109</f>
        <v>0</v>
      </c>
      <c r="G111" s="2">
        <f>'use 2012-13'!G111*rates!$D109</f>
        <v>0</v>
      </c>
      <c r="H111" s="2">
        <f>'use 2012-13'!H111*rates!$D109</f>
        <v>0</v>
      </c>
      <c r="I111" s="2">
        <f>'use 2012-13'!I111*rates!$D109</f>
        <v>0</v>
      </c>
      <c r="J111" s="2">
        <f>'use 2012-13'!J111*rates!$D109</f>
        <v>0</v>
      </c>
      <c r="K111" s="2">
        <f>'use 2012-13'!K111*rates!$D109</f>
        <v>0</v>
      </c>
      <c r="L111" s="2">
        <f>'use 2012-13'!L111*rates!$D109</f>
        <v>0</v>
      </c>
      <c r="M111" s="2">
        <f>'use 2012-13'!M111*rates!$D109</f>
        <v>0</v>
      </c>
      <c r="N111" s="2">
        <f>'use 2012-13'!N111*rates!$D109</f>
        <v>0</v>
      </c>
      <c r="O111" s="2">
        <f>'use 2012-13'!O111*rates!$D109</f>
        <v>0</v>
      </c>
      <c r="P111" s="2">
        <f>'use 2012-13'!P111*rates!$D109</f>
        <v>0</v>
      </c>
      <c r="Q111" s="2">
        <f>'use 2012-13'!Q111*rates!$D109</f>
        <v>0</v>
      </c>
      <c r="R111" s="2">
        <f>'use 2012-13'!R111*rates!$D109</f>
        <v>0</v>
      </c>
      <c r="S111" s="2">
        <f>'use 2012-13'!S111*rates!$D109</f>
        <v>0</v>
      </c>
      <c r="T111" s="2">
        <f>'use 2012-13'!T111*rates!$D109</f>
        <v>0</v>
      </c>
      <c r="U111" s="2">
        <f>'use 2012-13'!U111*rates!$D109</f>
        <v>0</v>
      </c>
      <c r="V111" s="2">
        <f>'use 2012-13'!V111*rates!$D109</f>
        <v>0</v>
      </c>
      <c r="W111" s="2">
        <f>'use 2012-13'!W111*rates!$D109</f>
        <v>0</v>
      </c>
      <c r="X111" s="2">
        <f>'use 2012-13'!X111*rates!$D109</f>
        <v>0</v>
      </c>
      <c r="Y111" s="2">
        <f>'use 2012-13'!Y111*rates!$D109</f>
        <v>0</v>
      </c>
      <c r="Z111" s="2">
        <f>'use 2012-13'!Z111*rates!$D109</f>
        <v>0</v>
      </c>
      <c r="AA111" s="2">
        <f>'use 2012-13'!AA111*rates!$D109</f>
        <v>0</v>
      </c>
      <c r="AB111" s="2">
        <f>'use 2012-13'!AB111*rates!$D109</f>
        <v>0</v>
      </c>
      <c r="AC111" s="2">
        <f>'use 2012-13'!AC111*rates!$D109</f>
        <v>0</v>
      </c>
      <c r="AD111" s="2">
        <f>'use 2012-13'!AD111*rates!$D109</f>
        <v>0</v>
      </c>
      <c r="AE111" s="2">
        <f>'use 2012-13'!AE111*rates!$D109</f>
        <v>5951.3161582604089</v>
      </c>
      <c r="AF111" s="2">
        <f>'use 2012-13'!AF111*rates!$D109</f>
        <v>0</v>
      </c>
      <c r="AG111" s="2">
        <f>'use 2012-13'!AG111*rates!$D109</f>
        <v>0</v>
      </c>
      <c r="AH111" s="2">
        <f>'use 2012-13'!AH111*rates!$D109</f>
        <v>0</v>
      </c>
      <c r="AI111" s="2">
        <f>'use 2012-13'!AI111*rates!$D109</f>
        <v>0</v>
      </c>
      <c r="AJ111" s="2">
        <f>'use 2012-13'!AJ111*rates!$D109</f>
        <v>0</v>
      </c>
      <c r="AK111" s="2">
        <f>'use 2012-13'!AK111*rates!$D109</f>
        <v>0</v>
      </c>
      <c r="AL111" s="2">
        <f>'use 2012-13'!AL111*rates!$D109</f>
        <v>0</v>
      </c>
      <c r="AM111" s="2">
        <f>'use 2012-13'!AM111*rates!$D109</f>
        <v>0</v>
      </c>
      <c r="AN111" s="2">
        <f>'use 2012-13'!AN111*rates!$D109</f>
        <v>0</v>
      </c>
      <c r="AO111" s="2">
        <f>'use 2012-13'!AO111*rates!$D109</f>
        <v>0.81899756726063877</v>
      </c>
      <c r="AP111" s="2">
        <f>'use 2012-13'!AP111*rates!$D109</f>
        <v>0</v>
      </c>
      <c r="AQ111" s="2">
        <f>'use 2012-13'!AQ111*rates!$D109</f>
        <v>0.37061497971282964</v>
      </c>
      <c r="AR111" s="2">
        <f>'use 2012-13'!AR111*rates!$D109</f>
        <v>0</v>
      </c>
      <c r="AS111" s="2">
        <f>'use 2012-13'!AS111*rates!$D109</f>
        <v>0</v>
      </c>
      <c r="AT111" s="2">
        <f>'use 2012-13'!AT111*rates!$D109</f>
        <v>0</v>
      </c>
      <c r="AU111" s="2">
        <f>'use 2012-13'!AU111*rates!$D109</f>
        <v>0</v>
      </c>
      <c r="AV111" s="2">
        <f>'use 2012-13'!AV111*rates!$D109</f>
        <v>6688.930273010209</v>
      </c>
      <c r="AW111" s="2">
        <f>'use 2012-13'!AW111*rates!$D109</f>
        <v>1.3733900175085027E-2</v>
      </c>
      <c r="AX111" s="2">
        <f>'use 2012-13'!AX111*rates!$D109</f>
        <v>0</v>
      </c>
      <c r="AY111" s="2">
        <f>'use 2012-13'!AY111*rates!$D109</f>
        <v>19.329307060132916</v>
      </c>
      <c r="AZ111" s="2">
        <f>'use 2012-13'!AZ111*rates!$D109</f>
        <v>4.8070223854743084E-5</v>
      </c>
      <c r="BA111" s="2">
        <f>'use 2012-13'!BA111*rates!$D109</f>
        <v>5.0659416292894219</v>
      </c>
      <c r="BB111" s="2">
        <f>'use 2012-13'!BB111*rates!$D109</f>
        <v>3376.8497117846505</v>
      </c>
      <c r="BC111" s="2">
        <f>'use 2012-13'!BC111*rates!$D109</f>
        <v>116.15968125510724</v>
      </c>
      <c r="BD111" s="2">
        <f>'use 2012-13'!BD111*rates!$D109</f>
        <v>0</v>
      </c>
      <c r="BE111" s="2">
        <f>'use 2012-13'!BE111*rates!$D109</f>
        <v>0</v>
      </c>
      <c r="BF111" s="2">
        <f>'use 2012-13'!BF111*rates!$D109</f>
        <v>0</v>
      </c>
      <c r="BG111" s="2">
        <f>'use 2012-13'!BG111*rates!$D109</f>
        <v>29.238436819095384</v>
      </c>
      <c r="BH111" s="2">
        <f>'use 2012-13'!BH111*rates!$D109</f>
        <v>0.78990104994064181</v>
      </c>
      <c r="BI111" s="2">
        <f>'use 2012-13'!BI111*rates!$D109</f>
        <v>0</v>
      </c>
      <c r="BJ111" s="2">
        <f>'use 2012-13'!BJ111*rates!$D109</f>
        <v>37.289724431362025</v>
      </c>
      <c r="BK111" s="2">
        <f>'use 2012-13'!BK111*rates!$D109</f>
        <v>12.018217490122055</v>
      </c>
      <c r="BL111" s="2">
        <f>'use 2012-13'!BL111*rates!$D109</f>
        <v>323.49037855809667</v>
      </c>
      <c r="BM111" s="2">
        <f>'use 2012-13'!BM111*rates!$D109</f>
        <v>817.29681616664084</v>
      </c>
      <c r="BN111" s="2">
        <f>'use 2012-13'!BN111*rates!$D109</f>
        <v>929.57548479509398</v>
      </c>
      <c r="BO111" s="2">
        <f>'use 2012-13'!BO111*rates!$D109</f>
        <v>97.897706817615116</v>
      </c>
      <c r="BP111" s="2">
        <f>'use 2012-13'!BP111*rates!$D109</f>
        <v>43666.9371120328</v>
      </c>
      <c r="BQ111" s="2">
        <f t="shared" si="3"/>
        <v>62872.084339939771</v>
      </c>
      <c r="BR111" s="2">
        <v>1608750.6904010926</v>
      </c>
      <c r="BT111" s="2">
        <v>1050132.5900278473</v>
      </c>
      <c r="BV111" s="2">
        <v>33409.012313819236</v>
      </c>
      <c r="BW111" s="2">
        <v>25222</v>
      </c>
      <c r="BX111" s="2">
        <f t="shared" si="4"/>
        <v>2717514.292742759</v>
      </c>
      <c r="BY111" s="2">
        <f t="shared" si="5"/>
        <v>2780386.377082699</v>
      </c>
    </row>
    <row r="112" spans="1:80" x14ac:dyDescent="0.35">
      <c r="A112" s="21">
        <v>109</v>
      </c>
      <c r="B112" s="21" t="s">
        <v>187</v>
      </c>
      <c r="C112" s="2">
        <f>'use 2012-13'!C112*rates!$D110</f>
        <v>0</v>
      </c>
      <c r="D112" s="2">
        <f>'use 2012-13'!D112*rates!$D110</f>
        <v>0</v>
      </c>
      <c r="E112" s="2">
        <f>'use 2012-13'!E112*rates!$D110</f>
        <v>0</v>
      </c>
      <c r="F112" s="2">
        <f>'use 2012-13'!F112*rates!$D110</f>
        <v>0</v>
      </c>
      <c r="G112" s="2">
        <f>'use 2012-13'!G112*rates!$D110</f>
        <v>0</v>
      </c>
      <c r="H112" s="2">
        <f>'use 2012-13'!H112*rates!$D110</f>
        <v>0</v>
      </c>
      <c r="I112" s="2">
        <f>'use 2012-13'!I112*rates!$D110</f>
        <v>0</v>
      </c>
      <c r="J112" s="2">
        <f>'use 2012-13'!J112*rates!$D110</f>
        <v>0</v>
      </c>
      <c r="K112" s="2">
        <f>'use 2012-13'!K112*rates!$D110</f>
        <v>0</v>
      </c>
      <c r="L112" s="2">
        <f>'use 2012-13'!L112*rates!$D110</f>
        <v>0</v>
      </c>
      <c r="M112" s="2">
        <f>'use 2012-13'!M112*rates!$D110</f>
        <v>0</v>
      </c>
      <c r="N112" s="2">
        <f>'use 2012-13'!N112*rates!$D110</f>
        <v>0</v>
      </c>
      <c r="O112" s="2">
        <f>'use 2012-13'!O112*rates!$D110</f>
        <v>0</v>
      </c>
      <c r="P112" s="2">
        <f>'use 2012-13'!P112*rates!$D110</f>
        <v>0</v>
      </c>
      <c r="Q112" s="2">
        <f>'use 2012-13'!Q112*rates!$D110</f>
        <v>0</v>
      </c>
      <c r="R112" s="2">
        <f>'use 2012-13'!R112*rates!$D110</f>
        <v>0</v>
      </c>
      <c r="S112" s="2">
        <f>'use 2012-13'!S112*rates!$D110</f>
        <v>0</v>
      </c>
      <c r="T112" s="2">
        <f>'use 2012-13'!T112*rates!$D110</f>
        <v>0</v>
      </c>
      <c r="U112" s="2">
        <f>'use 2012-13'!U112*rates!$D110</f>
        <v>0</v>
      </c>
      <c r="V112" s="2">
        <f>'use 2012-13'!V112*rates!$D110</f>
        <v>0</v>
      </c>
      <c r="W112" s="2">
        <f>'use 2012-13'!W112*rates!$D110</f>
        <v>0</v>
      </c>
      <c r="X112" s="2">
        <f>'use 2012-13'!X112*rates!$D110</f>
        <v>0</v>
      </c>
      <c r="Y112" s="2">
        <f>'use 2012-13'!Y112*rates!$D110</f>
        <v>0</v>
      </c>
      <c r="Z112" s="2">
        <f>'use 2012-13'!Z112*rates!$D110</f>
        <v>0</v>
      </c>
      <c r="AA112" s="2">
        <f>'use 2012-13'!AA112*rates!$D110</f>
        <v>0</v>
      </c>
      <c r="AB112" s="2">
        <f>'use 2012-13'!AB112*rates!$D110</f>
        <v>0</v>
      </c>
      <c r="AC112" s="2">
        <f>'use 2012-13'!AC112*rates!$D110</f>
        <v>0</v>
      </c>
      <c r="AD112" s="2">
        <f>'use 2012-13'!AD112*rates!$D110</f>
        <v>0</v>
      </c>
      <c r="AE112" s="2">
        <f>'use 2012-13'!AE112*rates!$D110</f>
        <v>250.52136198077173</v>
      </c>
      <c r="AF112" s="2">
        <f>'use 2012-13'!AF112*rates!$D110</f>
        <v>0</v>
      </c>
      <c r="AG112" s="2">
        <f>'use 2012-13'!AG112*rates!$D110</f>
        <v>0</v>
      </c>
      <c r="AH112" s="2">
        <f>'use 2012-13'!AH112*rates!$D110</f>
        <v>0</v>
      </c>
      <c r="AI112" s="2">
        <f>'use 2012-13'!AI112*rates!$D110</f>
        <v>0</v>
      </c>
      <c r="AJ112" s="2">
        <f>'use 2012-13'!AJ112*rates!$D110</f>
        <v>0</v>
      </c>
      <c r="AK112" s="2">
        <f>'use 2012-13'!AK112*rates!$D110</f>
        <v>0</v>
      </c>
      <c r="AL112" s="2">
        <f>'use 2012-13'!AL112*rates!$D110</f>
        <v>0</v>
      </c>
      <c r="AM112" s="2">
        <f>'use 2012-13'!AM112*rates!$D110</f>
        <v>0</v>
      </c>
      <c r="AN112" s="2">
        <f>'use 2012-13'!AN112*rates!$D110</f>
        <v>0</v>
      </c>
      <c r="AO112" s="2">
        <f>'use 2012-13'!AO112*rates!$D110</f>
        <v>0</v>
      </c>
      <c r="AP112" s="2">
        <f>'use 2012-13'!AP112*rates!$D110</f>
        <v>10.403721011000266</v>
      </c>
      <c r="AQ112" s="2">
        <f>'use 2012-13'!AQ112*rates!$D110</f>
        <v>0</v>
      </c>
      <c r="AR112" s="2">
        <f>'use 2012-13'!AR112*rates!$D110</f>
        <v>0</v>
      </c>
      <c r="AS112" s="2">
        <f>'use 2012-13'!AS112*rates!$D110</f>
        <v>0</v>
      </c>
      <c r="AT112" s="2">
        <f>'use 2012-13'!AT112*rates!$D110</f>
        <v>0</v>
      </c>
      <c r="AU112" s="2">
        <f>'use 2012-13'!AU112*rates!$D110</f>
        <v>0</v>
      </c>
      <c r="AV112" s="2">
        <f>'use 2012-13'!AV112*rates!$D110</f>
        <v>0</v>
      </c>
      <c r="AW112" s="2">
        <f>'use 2012-13'!AW112*rates!$D110</f>
        <v>0</v>
      </c>
      <c r="AX112" s="2">
        <f>'use 2012-13'!AX112*rates!$D110</f>
        <v>371.92326131008883</v>
      </c>
      <c r="AY112" s="2">
        <f>'use 2012-13'!AY112*rates!$D110</f>
        <v>0</v>
      </c>
      <c r="AZ112" s="2">
        <f>'use 2012-13'!AZ112*rates!$D110</f>
        <v>0</v>
      </c>
      <c r="BA112" s="2">
        <f>'use 2012-13'!BA112*rates!$D110</f>
        <v>0</v>
      </c>
      <c r="BB112" s="2">
        <f>'use 2012-13'!BB112*rates!$D110</f>
        <v>0</v>
      </c>
      <c r="BC112" s="2">
        <f>'use 2012-13'!BC112*rates!$D110</f>
        <v>0</v>
      </c>
      <c r="BD112" s="2">
        <f>'use 2012-13'!BD112*rates!$D110</f>
        <v>0</v>
      </c>
      <c r="BE112" s="2">
        <f>'use 2012-13'!BE112*rates!$D110</f>
        <v>0</v>
      </c>
      <c r="BF112" s="2">
        <f>'use 2012-13'!BF112*rates!$D110</f>
        <v>0</v>
      </c>
      <c r="BG112" s="2">
        <f>'use 2012-13'!BG112*rates!$D110</f>
        <v>0</v>
      </c>
      <c r="BH112" s="2">
        <f>'use 2012-13'!BH112*rates!$D110</f>
        <v>0</v>
      </c>
      <c r="BI112" s="2">
        <f>'use 2012-13'!BI112*rates!$D110</f>
        <v>0</v>
      </c>
      <c r="BJ112" s="2">
        <f>'use 2012-13'!BJ112*rates!$D110</f>
        <v>0</v>
      </c>
      <c r="BK112" s="2">
        <f>'use 2012-13'!BK112*rates!$D110</f>
        <v>0</v>
      </c>
      <c r="BL112" s="2">
        <f>'use 2012-13'!BL112*rates!$D110</f>
        <v>0</v>
      </c>
      <c r="BM112" s="2">
        <f>'use 2012-13'!BM112*rates!$D110</f>
        <v>0</v>
      </c>
      <c r="BN112" s="2">
        <f>'use 2012-13'!BN112*rates!$D110</f>
        <v>0</v>
      </c>
      <c r="BO112" s="2">
        <f>'use 2012-13'!BO112*rates!$D110</f>
        <v>0</v>
      </c>
      <c r="BP112" s="2">
        <f>'use 2012-13'!BP112*rates!$D110</f>
        <v>3426.9385449753358</v>
      </c>
      <c r="BQ112" s="2">
        <f t="shared" si="3"/>
        <v>4059.7868892771967</v>
      </c>
      <c r="BT112" s="2">
        <v>1712416.2467491499</v>
      </c>
      <c r="BV112" s="2">
        <v>4011.3406382112271</v>
      </c>
      <c r="BW112" s="2">
        <v>1208500.3400000001</v>
      </c>
      <c r="BX112" s="2">
        <f t="shared" si="4"/>
        <v>2924927.9273873614</v>
      </c>
      <c r="BY112" s="2">
        <f t="shared" si="5"/>
        <v>2928987.7142766388</v>
      </c>
    </row>
    <row r="113" spans="1:77" x14ac:dyDescent="0.35">
      <c r="A113" s="21">
        <v>110</v>
      </c>
      <c r="B113" s="21" t="s">
        <v>188</v>
      </c>
      <c r="C113" s="2">
        <f>'use 2012-13'!C113*rates!$D111</f>
        <v>20377.478167097714</v>
      </c>
      <c r="D113" s="2">
        <f>'use 2012-13'!D113*rates!$D111</f>
        <v>0</v>
      </c>
      <c r="E113" s="2">
        <f>'use 2012-13'!E113*rates!$D111</f>
        <v>2588.1662441929657</v>
      </c>
      <c r="F113" s="2">
        <f>'use 2012-13'!F113*rates!$D111</f>
        <v>0</v>
      </c>
      <c r="G113" s="2">
        <f>'use 2012-13'!G113*rates!$D111</f>
        <v>0</v>
      </c>
      <c r="H113" s="2">
        <f>'use 2012-13'!H113*rates!$D111</f>
        <v>0</v>
      </c>
      <c r="I113" s="2">
        <f>'use 2012-13'!I113*rates!$D111</f>
        <v>0</v>
      </c>
      <c r="J113" s="2">
        <f>'use 2012-13'!J113*rates!$D111</f>
        <v>0</v>
      </c>
      <c r="K113" s="2">
        <f>'use 2012-13'!K113*rates!$D111</f>
        <v>0</v>
      </c>
      <c r="L113" s="2">
        <f>'use 2012-13'!L113*rates!$D111</f>
        <v>0</v>
      </c>
      <c r="M113" s="2">
        <f>'use 2012-13'!M113*rates!$D111</f>
        <v>0</v>
      </c>
      <c r="N113" s="2">
        <f>'use 2012-13'!N113*rates!$D111</f>
        <v>0</v>
      </c>
      <c r="O113" s="2">
        <f>'use 2012-13'!O113*rates!$D111</f>
        <v>0</v>
      </c>
      <c r="P113" s="2">
        <f>'use 2012-13'!P113*rates!$D111</f>
        <v>0</v>
      </c>
      <c r="Q113" s="2">
        <f>'use 2012-13'!Q113*rates!$D111</f>
        <v>0</v>
      </c>
      <c r="R113" s="2">
        <f>'use 2012-13'!R113*rates!$D111</f>
        <v>0</v>
      </c>
      <c r="S113" s="2">
        <f>'use 2012-13'!S113*rates!$D111</f>
        <v>0</v>
      </c>
      <c r="T113" s="2">
        <f>'use 2012-13'!T113*rates!$D111</f>
        <v>0</v>
      </c>
      <c r="U113" s="2">
        <f>'use 2012-13'!U113*rates!$D111</f>
        <v>0</v>
      </c>
      <c r="V113" s="2">
        <f>'use 2012-13'!V113*rates!$D111</f>
        <v>19.331171819924389</v>
      </c>
      <c r="W113" s="2">
        <f>'use 2012-13'!W113*rates!$D111</f>
        <v>0</v>
      </c>
      <c r="X113" s="2">
        <f>'use 2012-13'!X113*rates!$D111</f>
        <v>0</v>
      </c>
      <c r="Y113" s="2">
        <f>'use 2012-13'!Y113*rates!$D111</f>
        <v>0</v>
      </c>
      <c r="Z113" s="2">
        <f>'use 2012-13'!Z113*rates!$D111</f>
        <v>0</v>
      </c>
      <c r="AA113" s="2">
        <f>'use 2012-13'!AA113*rates!$D111</f>
        <v>0</v>
      </c>
      <c r="AB113" s="2">
        <f>'use 2012-13'!AB113*rates!$D111</f>
        <v>0</v>
      </c>
      <c r="AC113" s="2">
        <f>'use 2012-13'!AC113*rates!$D111</f>
        <v>0</v>
      </c>
      <c r="AD113" s="2">
        <f>'use 2012-13'!AD113*rates!$D111</f>
        <v>503.17255695605587</v>
      </c>
      <c r="AE113" s="2">
        <f>'use 2012-13'!AE113*rates!$D111</f>
        <v>26059.35085267332</v>
      </c>
      <c r="AF113" s="2">
        <f>'use 2012-13'!AF113*rates!$D111</f>
        <v>0</v>
      </c>
      <c r="AG113" s="2">
        <f>'use 2012-13'!AG113*rates!$D111</f>
        <v>819.8430043788286</v>
      </c>
      <c r="AH113" s="2">
        <f>'use 2012-13'!AH113*rates!$D111</f>
        <v>125.85159216924082</v>
      </c>
      <c r="AI113" s="2">
        <f>'use 2012-13'!AI113*rates!$D111</f>
        <v>37.890842610784787</v>
      </c>
      <c r="AJ113" s="2">
        <f>'use 2012-13'!AJ113*rates!$D111</f>
        <v>9.9748163321003798</v>
      </c>
      <c r="AK113" s="2">
        <f>'use 2012-13'!AK113*rates!$D111</f>
        <v>0</v>
      </c>
      <c r="AL113" s="2">
        <f>'use 2012-13'!AL113*rates!$D111</f>
        <v>115.7579093760842</v>
      </c>
      <c r="AM113" s="2">
        <f>'use 2012-13'!AM113*rates!$D111</f>
        <v>22.643816956596908</v>
      </c>
      <c r="AN113" s="2">
        <f>'use 2012-13'!AN113*rates!$D111</f>
        <v>0</v>
      </c>
      <c r="AO113" s="2">
        <f>'use 2012-13'!AO113*rates!$D111</f>
        <v>8.3205105073594172</v>
      </c>
      <c r="AP113" s="2">
        <f>'use 2012-13'!AP113*rates!$D111</f>
        <v>0</v>
      </c>
      <c r="AQ113" s="2">
        <f>'use 2012-13'!AQ113*rates!$D111</f>
        <v>0</v>
      </c>
      <c r="AR113" s="2">
        <f>'use 2012-13'!AR113*rates!$D111</f>
        <v>0</v>
      </c>
      <c r="AS113" s="2">
        <f>'use 2012-13'!AS113*rates!$D111</f>
        <v>0</v>
      </c>
      <c r="AT113" s="2">
        <f>'use 2012-13'!AT113*rates!$D111</f>
        <v>0</v>
      </c>
      <c r="AU113" s="2">
        <f>'use 2012-13'!AU113*rates!$D111</f>
        <v>0</v>
      </c>
      <c r="AV113" s="2">
        <f>'use 2012-13'!AV113*rates!$D111</f>
        <v>0.19969525360532769</v>
      </c>
      <c r="AW113" s="2">
        <f>'use 2012-13'!AW113*rates!$D111</f>
        <v>1.5544299122066407E-2</v>
      </c>
      <c r="AX113" s="2">
        <f>'use 2012-13'!AX113*rates!$D111</f>
        <v>0</v>
      </c>
      <c r="AY113" s="2">
        <f>'use 2012-13'!AY113*rates!$D111</f>
        <v>23.904153802378424</v>
      </c>
      <c r="AZ113" s="2">
        <f>'use 2012-13'!AZ113*rates!$D111</f>
        <v>1.404825950615118E-4</v>
      </c>
      <c r="BA113" s="2">
        <f>'use 2012-13'!BA113*rates!$D111</f>
        <v>6.8200422347924947</v>
      </c>
      <c r="BB113" s="2">
        <f>'use 2012-13'!BB113*rates!$D111</f>
        <v>582.02274055536839</v>
      </c>
      <c r="BC113" s="2">
        <f>'use 2012-13'!BC113*rates!$D111</f>
        <v>83.260828314096813</v>
      </c>
      <c r="BD113" s="2">
        <f>'use 2012-13'!BD113*rates!$D111</f>
        <v>0</v>
      </c>
      <c r="BE113" s="2">
        <f>'use 2012-13'!BE113*rates!$D111</f>
        <v>0</v>
      </c>
      <c r="BF113" s="2">
        <f>'use 2012-13'!BF113*rates!$D111</f>
        <v>0</v>
      </c>
      <c r="BG113" s="2">
        <f>'use 2012-13'!BG113*rates!$D111</f>
        <v>35.602107394025083</v>
      </c>
      <c r="BH113" s="2">
        <f>'use 2012-13'!BH113*rates!$D111</f>
        <v>1.2339863581028621</v>
      </c>
      <c r="BI113" s="2">
        <f>'use 2012-13'!BI113*rates!$D111</f>
        <v>20.591987364038264</v>
      </c>
      <c r="BJ113" s="2">
        <f>'use 2012-13'!BJ113*rates!$D111</f>
        <v>47.908033276611093</v>
      </c>
      <c r="BK113" s="2">
        <f>'use 2012-13'!BK113*rates!$D111</f>
        <v>18.403267964432558</v>
      </c>
      <c r="BL113" s="2">
        <f>'use 2012-13'!BL113*rates!$D111</f>
        <v>384.70493578442358</v>
      </c>
      <c r="BM113" s="2">
        <f>'use 2012-13'!BM113*rates!$D111</f>
        <v>774.89165706723793</v>
      </c>
      <c r="BN113" s="2">
        <f>'use 2012-13'!BN113*rates!$D111</f>
        <v>128.00606808621995</v>
      </c>
      <c r="BO113" s="2">
        <f>'use 2012-13'!BO113*rates!$D111</f>
        <v>126.35363816420683</v>
      </c>
      <c r="BP113" s="2">
        <f>'use 2012-13'!BP113*rates!$D111</f>
        <v>0</v>
      </c>
      <c r="BQ113" s="2">
        <f t="shared" si="3"/>
        <v>52921.700311472232</v>
      </c>
      <c r="BR113" s="2">
        <v>53763.329981675968</v>
      </c>
      <c r="BT113" s="2">
        <v>1958542.2995947271</v>
      </c>
      <c r="BV113" s="2">
        <v>35001.581325965853</v>
      </c>
      <c r="BW113" s="2">
        <v>7634.66</v>
      </c>
      <c r="BX113" s="2">
        <f t="shared" si="4"/>
        <v>2054941.870902369</v>
      </c>
      <c r="BY113" s="2">
        <f t="shared" si="5"/>
        <v>2107863.5712138414</v>
      </c>
    </row>
    <row r="114" spans="1:77" x14ac:dyDescent="0.35">
      <c r="A114" s="21">
        <v>111</v>
      </c>
      <c r="B114" s="21" t="s">
        <v>189</v>
      </c>
      <c r="C114" s="2">
        <f>'use 2012-13'!C114*rates!$D112</f>
        <v>0</v>
      </c>
      <c r="D114" s="2">
        <f>'use 2012-13'!D114*rates!$D112</f>
        <v>0</v>
      </c>
      <c r="E114" s="2">
        <f>'use 2012-13'!E114*rates!$D112</f>
        <v>0</v>
      </c>
      <c r="F114" s="2">
        <f>'use 2012-13'!F114*rates!$D112</f>
        <v>0</v>
      </c>
      <c r="G114" s="2">
        <f>'use 2012-13'!G114*rates!$D112</f>
        <v>0</v>
      </c>
      <c r="H114" s="2">
        <f>'use 2012-13'!H114*rates!$D112</f>
        <v>0</v>
      </c>
      <c r="I114" s="2">
        <f>'use 2012-13'!I114*rates!$D112</f>
        <v>0</v>
      </c>
      <c r="J114" s="2">
        <f>'use 2012-13'!J114*rates!$D112</f>
        <v>0</v>
      </c>
      <c r="K114" s="2">
        <f>'use 2012-13'!K114*rates!$D112</f>
        <v>0</v>
      </c>
      <c r="L114" s="2">
        <f>'use 2012-13'!L114*rates!$D112</f>
        <v>0</v>
      </c>
      <c r="M114" s="2">
        <f>'use 2012-13'!M114*rates!$D112</f>
        <v>0</v>
      </c>
      <c r="N114" s="2">
        <f>'use 2012-13'!N114*rates!$D112</f>
        <v>0</v>
      </c>
      <c r="O114" s="2">
        <f>'use 2012-13'!O114*rates!$D112</f>
        <v>0</v>
      </c>
      <c r="P114" s="2">
        <f>'use 2012-13'!P114*rates!$D112</f>
        <v>0</v>
      </c>
      <c r="Q114" s="2">
        <f>'use 2012-13'!Q114*rates!$D112</f>
        <v>0</v>
      </c>
      <c r="R114" s="2">
        <f>'use 2012-13'!R114*rates!$D112</f>
        <v>0</v>
      </c>
      <c r="S114" s="2">
        <f>'use 2012-13'!S114*rates!$D112</f>
        <v>0</v>
      </c>
      <c r="T114" s="2">
        <f>'use 2012-13'!T114*rates!$D112</f>
        <v>30.456157376530651</v>
      </c>
      <c r="U114" s="2">
        <f>'use 2012-13'!U114*rates!$D112</f>
        <v>0</v>
      </c>
      <c r="V114" s="2">
        <f>'use 2012-13'!V114*rates!$D112</f>
        <v>0</v>
      </c>
      <c r="W114" s="2">
        <f>'use 2012-13'!W114*rates!$D112</f>
        <v>0</v>
      </c>
      <c r="X114" s="2">
        <f>'use 2012-13'!X114*rates!$D112</f>
        <v>0</v>
      </c>
      <c r="Y114" s="2">
        <f>'use 2012-13'!Y114*rates!$D112</f>
        <v>0</v>
      </c>
      <c r="Z114" s="2">
        <f>'use 2012-13'!Z114*rates!$D112</f>
        <v>0</v>
      </c>
      <c r="AA114" s="2">
        <f>'use 2012-13'!AA114*rates!$D112</f>
        <v>0</v>
      </c>
      <c r="AB114" s="2">
        <f>'use 2012-13'!AB114*rates!$D112</f>
        <v>0</v>
      </c>
      <c r="AC114" s="2">
        <f>'use 2012-13'!AC114*rates!$D112</f>
        <v>0</v>
      </c>
      <c r="AD114" s="2">
        <f>'use 2012-13'!AD114*rates!$D112</f>
        <v>0</v>
      </c>
      <c r="AE114" s="2">
        <f>'use 2012-13'!AE114*rates!$D112</f>
        <v>0</v>
      </c>
      <c r="AF114" s="2">
        <f>'use 2012-13'!AF114*rates!$D112</f>
        <v>0</v>
      </c>
      <c r="AG114" s="2">
        <f>'use 2012-13'!AG114*rates!$D112</f>
        <v>0</v>
      </c>
      <c r="AH114" s="2">
        <f>'use 2012-13'!AH114*rates!$D112</f>
        <v>0</v>
      </c>
      <c r="AI114" s="2">
        <f>'use 2012-13'!AI114*rates!$D112</f>
        <v>0</v>
      </c>
      <c r="AJ114" s="2">
        <f>'use 2012-13'!AJ114*rates!$D112</f>
        <v>3994.425078292561</v>
      </c>
      <c r="AK114" s="2">
        <f>'use 2012-13'!AK114*rates!$D112</f>
        <v>0</v>
      </c>
      <c r="AL114" s="2">
        <f>'use 2012-13'!AL114*rates!$D112</f>
        <v>0</v>
      </c>
      <c r="AM114" s="2">
        <f>'use 2012-13'!AM114*rates!$D112</f>
        <v>0</v>
      </c>
      <c r="AN114" s="2">
        <f>'use 2012-13'!AN114*rates!$D112</f>
        <v>0</v>
      </c>
      <c r="AO114" s="2">
        <f>'use 2012-13'!AO114*rates!$D112</f>
        <v>1916699.3591201077</v>
      </c>
      <c r="AP114" s="2">
        <f>'use 2012-13'!AP114*rates!$D112</f>
        <v>0</v>
      </c>
      <c r="AQ114" s="2">
        <f>'use 2012-13'!AQ114*rates!$D112</f>
        <v>0</v>
      </c>
      <c r="AR114" s="2">
        <f>'use 2012-13'!AR114*rates!$D112</f>
        <v>0</v>
      </c>
      <c r="AS114" s="2">
        <f>'use 2012-13'!AS114*rates!$D112</f>
        <v>0</v>
      </c>
      <c r="AT114" s="2">
        <f>'use 2012-13'!AT114*rates!$D112</f>
        <v>0</v>
      </c>
      <c r="AU114" s="2">
        <f>'use 2012-13'!AU114*rates!$D112</f>
        <v>0</v>
      </c>
      <c r="AV114" s="2">
        <f>'use 2012-13'!AV114*rates!$D112</f>
        <v>0</v>
      </c>
      <c r="AW114" s="2">
        <f>'use 2012-13'!AW114*rates!$D112</f>
        <v>0</v>
      </c>
      <c r="AX114" s="2">
        <f>'use 2012-13'!AX114*rates!$D112</f>
        <v>0</v>
      </c>
      <c r="AY114" s="2">
        <f>'use 2012-13'!AY114*rates!$D112</f>
        <v>0</v>
      </c>
      <c r="AZ114" s="2">
        <f>'use 2012-13'!AZ114*rates!$D112</f>
        <v>0</v>
      </c>
      <c r="BA114" s="2">
        <f>'use 2012-13'!BA114*rates!$D112</f>
        <v>0</v>
      </c>
      <c r="BB114" s="2">
        <f>'use 2012-13'!BB114*rates!$D112</f>
        <v>0</v>
      </c>
      <c r="BC114" s="2">
        <f>'use 2012-13'!BC114*rates!$D112</f>
        <v>0</v>
      </c>
      <c r="BD114" s="2">
        <f>'use 2012-13'!BD114*rates!$D112</f>
        <v>0</v>
      </c>
      <c r="BE114" s="2">
        <f>'use 2012-13'!BE114*rates!$D112</f>
        <v>0</v>
      </c>
      <c r="BF114" s="2">
        <f>'use 2012-13'!BF114*rates!$D112</f>
        <v>0</v>
      </c>
      <c r="BG114" s="2">
        <f>'use 2012-13'!BG114*rates!$D112</f>
        <v>0</v>
      </c>
      <c r="BH114" s="2">
        <f>'use 2012-13'!BH114*rates!$D112</f>
        <v>0</v>
      </c>
      <c r="BI114" s="2">
        <f>'use 2012-13'!BI114*rates!$D112</f>
        <v>0</v>
      </c>
      <c r="BJ114" s="2">
        <f>'use 2012-13'!BJ114*rates!$D112</f>
        <v>0</v>
      </c>
      <c r="BK114" s="2">
        <f>'use 2012-13'!BK114*rates!$D112</f>
        <v>0</v>
      </c>
      <c r="BL114" s="2">
        <f>'use 2012-13'!BL114*rates!$D112</f>
        <v>0</v>
      </c>
      <c r="BM114" s="2">
        <f>'use 2012-13'!BM114*rates!$D112</f>
        <v>0</v>
      </c>
      <c r="BN114" s="2">
        <f>'use 2012-13'!BN114*rates!$D112</f>
        <v>0</v>
      </c>
      <c r="BO114" s="2">
        <f>'use 2012-13'!BO114*rates!$D112</f>
        <v>0</v>
      </c>
      <c r="BP114" s="2">
        <f>'use 2012-13'!BP114*rates!$D112</f>
        <v>0</v>
      </c>
      <c r="BQ114" s="2">
        <f t="shared" si="3"/>
        <v>1920724.2403557769</v>
      </c>
      <c r="BT114" s="2">
        <v>0</v>
      </c>
      <c r="BU114" s="2">
        <v>27377500</v>
      </c>
      <c r="BV114" s="2">
        <v>272335.34519371804</v>
      </c>
      <c r="BW114" s="2">
        <v>24927724.049999982</v>
      </c>
      <c r="BX114" s="2">
        <f t="shared" si="4"/>
        <v>52577559.395193696</v>
      </c>
      <c r="BY114" s="2">
        <f t="shared" si="5"/>
        <v>54498283.635549471</v>
      </c>
    </row>
    <row r="115" spans="1:77" x14ac:dyDescent="0.35">
      <c r="A115" s="21">
        <v>112</v>
      </c>
      <c r="B115" s="21" t="s">
        <v>190</v>
      </c>
      <c r="C115" s="2">
        <f>'use 2012-13'!C115*rates!$D113</f>
        <v>3146.9395699245483</v>
      </c>
      <c r="D115" s="2">
        <f>'use 2012-13'!D115*rates!$D113</f>
        <v>0</v>
      </c>
      <c r="E115" s="2">
        <f>'use 2012-13'!E115*rates!$D113</f>
        <v>32007.794427185501</v>
      </c>
      <c r="F115" s="2">
        <f>'use 2012-13'!F115*rates!$D113</f>
        <v>0</v>
      </c>
      <c r="G115" s="2">
        <f>'use 2012-13'!G115*rates!$D113</f>
        <v>6658.5925918591429</v>
      </c>
      <c r="H115" s="2">
        <f>'use 2012-13'!H115*rates!$D113</f>
        <v>1286.147727955567</v>
      </c>
      <c r="I115" s="2">
        <f>'use 2012-13'!I115*rates!$D113</f>
        <v>463.39280297697468</v>
      </c>
      <c r="J115" s="2">
        <f>'use 2012-13'!J115*rates!$D113</f>
        <v>446.78299532974506</v>
      </c>
      <c r="K115" s="2">
        <f>'use 2012-13'!K115*rates!$D113</f>
        <v>1882.343427617883</v>
      </c>
      <c r="L115" s="2">
        <f>'use 2012-13'!L115*rates!$D113</f>
        <v>6165.7830527549795</v>
      </c>
      <c r="M115" s="2">
        <f>'use 2012-13'!M115*rates!$D113</f>
        <v>0</v>
      </c>
      <c r="N115" s="2">
        <f>'use 2012-13'!N115*rates!$D113</f>
        <v>0</v>
      </c>
      <c r="O115" s="2">
        <f>'use 2012-13'!O115*rates!$D113</f>
        <v>6.6793454092666042</v>
      </c>
      <c r="P115" s="2">
        <f>'use 2012-13'!P115*rates!$D113</f>
        <v>1036.7385989090587</v>
      </c>
      <c r="Q115" s="2">
        <f>'use 2012-13'!Q115*rates!$D113</f>
        <v>5.1208329839814951E-2</v>
      </c>
      <c r="R115" s="2">
        <f>'use 2012-13'!R115*rates!$D113</f>
        <v>0</v>
      </c>
      <c r="S115" s="2">
        <f>'use 2012-13'!S115*rates!$D113</f>
        <v>2753.8401553520348</v>
      </c>
      <c r="T115" s="2">
        <f>'use 2012-13'!T115*rates!$D113</f>
        <v>5891.3077887315885</v>
      </c>
      <c r="U115" s="2">
        <f>'use 2012-13'!U115*rates!$D113</f>
        <v>220.3738343277233</v>
      </c>
      <c r="V115" s="2">
        <f>'use 2012-13'!V115*rates!$D113</f>
        <v>36767.876641161529</v>
      </c>
      <c r="W115" s="2">
        <f>'use 2012-13'!W115*rates!$D113</f>
        <v>22779.23159255374</v>
      </c>
      <c r="X115" s="2">
        <f>'use 2012-13'!X115*rates!$D113</f>
        <v>65617.045151100057</v>
      </c>
      <c r="Y115" s="2">
        <f>'use 2012-13'!Y115*rates!$D113</f>
        <v>2777.3955963603644</v>
      </c>
      <c r="Z115" s="2">
        <f>'use 2012-13'!Z115*rates!$D113</f>
        <v>364.70556833876304</v>
      </c>
      <c r="AA115" s="2">
        <f>'use 2012-13'!AA115*rates!$D113</f>
        <v>1426.0820553673975</v>
      </c>
      <c r="AB115" s="2">
        <f>'use 2012-13'!AB115*rates!$D113</f>
        <v>162.12020410101144</v>
      </c>
      <c r="AC115" s="2">
        <f>'use 2012-13'!AC115*rates!$D113</f>
        <v>46633.421506732535</v>
      </c>
      <c r="AD115" s="2">
        <f>'use 2012-13'!AD115*rates!$D113</f>
        <v>35461.851925221366</v>
      </c>
      <c r="AE115" s="2">
        <f>'use 2012-13'!AE115*rates!$D113</f>
        <v>40593.858880088024</v>
      </c>
      <c r="AF115" s="2">
        <f>'use 2012-13'!AF115*rates!$D113</f>
        <v>2323.4314700573177</v>
      </c>
      <c r="AG115" s="2">
        <f>'use 2012-13'!AG115*rates!$D113</f>
        <v>2845.7460267846277</v>
      </c>
      <c r="AH115" s="2">
        <f>'use 2012-13'!AH115*rates!$D113</f>
        <v>583.12466493697787</v>
      </c>
      <c r="AI115" s="2">
        <f>'use 2012-13'!AI115*rates!$D113</f>
        <v>6720.0600956860089</v>
      </c>
      <c r="AJ115" s="2">
        <f>'use 2012-13'!AJ115*rates!$D113</f>
        <v>2782.1784013257247</v>
      </c>
      <c r="AK115" s="2">
        <f>'use 2012-13'!AK115*rates!$D113</f>
        <v>2075.6938917079997</v>
      </c>
      <c r="AL115" s="2">
        <f>'use 2012-13'!AL115*rates!$D113</f>
        <v>546.25318933226049</v>
      </c>
      <c r="AM115" s="2">
        <f>'use 2012-13'!AM115*rates!$D113</f>
        <v>393.09385188542819</v>
      </c>
      <c r="AN115" s="2">
        <f>'use 2012-13'!AN115*rates!$D113</f>
        <v>807.91475561241259</v>
      </c>
      <c r="AO115" s="2">
        <f>'use 2012-13'!AO115*rates!$D113</f>
        <v>16576.351445846431</v>
      </c>
      <c r="AP115" s="2">
        <f>'use 2012-13'!AP115*rates!$D113</f>
        <v>7448.3667149241355</v>
      </c>
      <c r="AQ115" s="2">
        <f>'use 2012-13'!AQ115*rates!$D113</f>
        <v>309339.69332290295</v>
      </c>
      <c r="AR115" s="2">
        <f>'use 2012-13'!AR115*rates!$D113</f>
        <v>59432.477181547452</v>
      </c>
      <c r="AS115" s="2">
        <f>'use 2012-13'!AS115*rates!$D113</f>
        <v>15933.821450591535</v>
      </c>
      <c r="AT115" s="2">
        <f>'use 2012-13'!AT115*rates!$D113</f>
        <v>387.92343527303706</v>
      </c>
      <c r="AU115" s="2">
        <f>'use 2012-13'!AU115*rates!$D113</f>
        <v>15194.011555274086</v>
      </c>
      <c r="AV115" s="2">
        <f>'use 2012-13'!AV115*rates!$D113</f>
        <v>55267.696621792747</v>
      </c>
      <c r="AW115" s="2">
        <f>'use 2012-13'!AW115*rates!$D113</f>
        <v>3950.6517262488887</v>
      </c>
      <c r="AX115" s="2">
        <f>'use 2012-13'!AX115*rates!$D113</f>
        <v>22093.562614134571</v>
      </c>
      <c r="AY115" s="2">
        <f>'use 2012-13'!AY115*rates!$D113</f>
        <v>20759.736578779637</v>
      </c>
      <c r="AZ115" s="2">
        <f>'use 2012-13'!AZ115*rates!$D113</f>
        <v>1130.8062060449452</v>
      </c>
      <c r="BA115" s="2">
        <f>'use 2012-13'!BA115*rates!$D113</f>
        <v>91818.660711170873</v>
      </c>
      <c r="BB115" s="2">
        <f>'use 2012-13'!BB115*rates!$D113</f>
        <v>72480.923244909573</v>
      </c>
      <c r="BC115" s="2">
        <f>'use 2012-13'!BC115*rates!$D113</f>
        <v>2862.3285228657237</v>
      </c>
      <c r="BD115" s="2">
        <f>'use 2012-13'!BD115*rates!$D113</f>
        <v>69702.036158161834</v>
      </c>
      <c r="BE115" s="2">
        <f>'use 2012-13'!BE115*rates!$D113</f>
        <v>68439.849248500133</v>
      </c>
      <c r="BF115" s="2">
        <f>'use 2012-13'!BF115*rates!$D113</f>
        <v>0</v>
      </c>
      <c r="BG115" s="2">
        <f>'use 2012-13'!BG115*rates!$D113</f>
        <v>4491.3758465439123</v>
      </c>
      <c r="BH115" s="2">
        <f>'use 2012-13'!BH115*rates!$D113</f>
        <v>711.57549296049331</v>
      </c>
      <c r="BI115" s="2">
        <f>'use 2012-13'!BI115*rates!$D113</f>
        <v>2736.0819148132491</v>
      </c>
      <c r="BJ115" s="2">
        <f>'use 2012-13'!BJ115*rates!$D113</f>
        <v>7246.6677634292364</v>
      </c>
      <c r="BK115" s="2">
        <f>'use 2012-13'!BK115*rates!$D113</f>
        <v>21799.418178443531</v>
      </c>
      <c r="BL115" s="2">
        <f>'use 2012-13'!BL115*rates!$D113</f>
        <v>47805.654211962552</v>
      </c>
      <c r="BM115" s="2">
        <f>'use 2012-13'!BM115*rates!$D113</f>
        <v>8974.918435694557</v>
      </c>
      <c r="BN115" s="2">
        <f>'use 2012-13'!BN115*rates!$D113</f>
        <v>115727.9941647668</v>
      </c>
      <c r="BO115" s="2">
        <f>'use 2012-13'!BO115*rates!$D113</f>
        <v>9840.8107970511064</v>
      </c>
      <c r="BP115" s="2">
        <f>'use 2012-13'!BP115*rates!$D113</f>
        <v>1951.1120486536588</v>
      </c>
      <c r="BQ115" s="2">
        <f t="shared" si="3"/>
        <v>1387732.3585883051</v>
      </c>
      <c r="BR115" s="2">
        <v>1796798.9855726701</v>
      </c>
      <c r="BT115" s="2">
        <v>1059853.85810829</v>
      </c>
      <c r="BV115" s="2">
        <v>144241.59117566462</v>
      </c>
      <c r="BW115" s="2">
        <v>3179070.36</v>
      </c>
      <c r="BX115" s="2">
        <f t="shared" si="4"/>
        <v>6179964.7948566247</v>
      </c>
      <c r="BY115" s="2">
        <f t="shared" si="5"/>
        <v>7567697.15344493</v>
      </c>
    </row>
    <row r="116" spans="1:77" x14ac:dyDescent="0.35">
      <c r="A116" s="21">
        <v>113</v>
      </c>
      <c r="B116" s="21" t="s">
        <v>191</v>
      </c>
      <c r="C116" s="2">
        <f>'use 2012-13'!C116*rates!$D114</f>
        <v>173646</v>
      </c>
      <c r="D116" s="2">
        <f>'use 2012-13'!D116*rates!$D114</f>
        <v>28741.08573708609</v>
      </c>
      <c r="E116" s="2">
        <f>'use 2012-13'!E116*rates!$D114</f>
        <v>23973.633919931675</v>
      </c>
      <c r="F116" s="2">
        <f>'use 2012-13'!F116*rates!$D114</f>
        <v>0</v>
      </c>
      <c r="G116" s="2">
        <f>'use 2012-13'!G116*rates!$D114</f>
        <v>2959.8144019906981</v>
      </c>
      <c r="H116" s="2">
        <f>'use 2012-13'!H116*rates!$D114</f>
        <v>125747.46932489428</v>
      </c>
      <c r="I116" s="2">
        <f>'use 2012-13'!I116*rates!$D114</f>
        <v>16191.57582863903</v>
      </c>
      <c r="J116" s="2">
        <f>'use 2012-13'!J116*rates!$D114</f>
        <v>8025.5212097487019</v>
      </c>
      <c r="K116" s="2">
        <f>'use 2012-13'!K116*rates!$D114</f>
        <v>4605.161662044412</v>
      </c>
      <c r="L116" s="2">
        <f>'use 2012-13'!L116*rates!$D114</f>
        <v>729.54306159832913</v>
      </c>
      <c r="M116" s="2">
        <f>'use 2012-13'!M116*rates!$D114</f>
        <v>4797.523780402089</v>
      </c>
      <c r="N116" s="2">
        <f>'use 2012-13'!N116*rates!$D114</f>
        <v>18.105634182055987</v>
      </c>
      <c r="O116" s="2">
        <f>'use 2012-13'!O116*rates!$D114</f>
        <v>60.725741866071608</v>
      </c>
      <c r="P116" s="2">
        <f>'use 2012-13'!P116*rates!$D114</f>
        <v>1098.6940175187435</v>
      </c>
      <c r="Q116" s="2">
        <f>'use 2012-13'!Q116*rates!$D114</f>
        <v>1983.6422131319719</v>
      </c>
      <c r="R116" s="2">
        <f>'use 2012-13'!R116*rates!$D114</f>
        <v>1223.840045525641</v>
      </c>
      <c r="S116" s="2">
        <f>'use 2012-13'!S116*rates!$D114</f>
        <v>6689.0279007615727</v>
      </c>
      <c r="T116" s="2">
        <f>'use 2012-13'!T116*rates!$D114</f>
        <v>27584.842860845874</v>
      </c>
      <c r="U116" s="2">
        <f>'use 2012-13'!U116*rates!$D114</f>
        <v>297.31824651680188</v>
      </c>
      <c r="V116" s="2">
        <f>'use 2012-13'!V116*rates!$D114</f>
        <v>377659.10887859814</v>
      </c>
      <c r="W116" s="2">
        <f>'use 2012-13'!W116*rates!$D114</f>
        <v>263995.86002420442</v>
      </c>
      <c r="X116" s="2">
        <f>'use 2012-13'!X116*rates!$D114</f>
        <v>105326.45176250458</v>
      </c>
      <c r="Y116" s="2">
        <f>'use 2012-13'!Y116*rates!$D114</f>
        <v>1970.7008863240233</v>
      </c>
      <c r="Z116" s="2">
        <f>'use 2012-13'!Z116*rates!$D114</f>
        <v>7808.0273417674543</v>
      </c>
      <c r="AA116" s="2">
        <f>'use 2012-13'!AA116*rates!$D114</f>
        <v>198.14275635942508</v>
      </c>
      <c r="AB116" s="2">
        <f>'use 2012-13'!AB116*rates!$D114</f>
        <v>261.7542876514554</v>
      </c>
      <c r="AC116" s="2">
        <f>'use 2012-13'!AC116*rates!$D114</f>
        <v>245880.61413211311</v>
      </c>
      <c r="AD116" s="2">
        <f>'use 2012-13'!AD116*rates!$D114</f>
        <v>75796.4720997322</v>
      </c>
      <c r="AE116" s="2">
        <f>'use 2012-13'!AE116*rates!$D114</f>
        <v>170413.02312922396</v>
      </c>
      <c r="AF116" s="2">
        <f>'use 2012-13'!AF116*rates!$D114</f>
        <v>4113.3495374629638</v>
      </c>
      <c r="AG116" s="2">
        <f>'use 2012-13'!AG116*rates!$D114</f>
        <v>53265.929928667225</v>
      </c>
      <c r="AH116" s="2">
        <f>'use 2012-13'!AH116*rates!$D114</f>
        <v>13531.960353888751</v>
      </c>
      <c r="AI116" s="2">
        <f>'use 2012-13'!AI116*rates!$D114</f>
        <v>194886.54743197671</v>
      </c>
      <c r="AJ116" s="2">
        <f>'use 2012-13'!AJ116*rates!$D114</f>
        <v>243293.02932369604</v>
      </c>
      <c r="AK116" s="2">
        <f>'use 2012-13'!AK116*rates!$D114</f>
        <v>133.38239216219171</v>
      </c>
      <c r="AL116" s="2">
        <f>'use 2012-13'!AL116*rates!$D114</f>
        <v>213787.06708649755</v>
      </c>
      <c r="AM116" s="2">
        <f>'use 2012-13'!AM116*rates!$D114</f>
        <v>3703.5726766769039</v>
      </c>
      <c r="AN116" s="2">
        <f>'use 2012-13'!AN116*rates!$D114</f>
        <v>757.10548747567168</v>
      </c>
      <c r="AO116" s="2">
        <f>'use 2012-13'!AO116*rates!$D114</f>
        <v>989.95509450730526</v>
      </c>
      <c r="AP116" s="2">
        <f>'use 2012-13'!AP116*rates!$D114</f>
        <v>824.62869191264315</v>
      </c>
      <c r="AQ116" s="2">
        <f>'use 2012-13'!AQ116*rates!$D114</f>
        <v>0</v>
      </c>
      <c r="AR116" s="2">
        <f>'use 2012-13'!AR116*rates!$D114</f>
        <v>587104.28614613006</v>
      </c>
      <c r="AS116" s="2">
        <f>'use 2012-13'!AS116*rates!$D114</f>
        <v>71864.193816490093</v>
      </c>
      <c r="AT116" s="2">
        <f>'use 2012-13'!AT116*rates!$D114</f>
        <v>29574.094910107979</v>
      </c>
      <c r="AU116" s="2">
        <f>'use 2012-13'!AU116*rates!$D114</f>
        <v>125042.17176917629</v>
      </c>
      <c r="AV116" s="2">
        <f>'use 2012-13'!AV116*rates!$D114</f>
        <v>379545.14473742852</v>
      </c>
      <c r="AW116" s="2">
        <f>'use 2012-13'!AW116*rates!$D114</f>
        <v>4501.8707555479577</v>
      </c>
      <c r="AX116" s="2">
        <f>'use 2012-13'!AX116*rates!$D114</f>
        <v>43893.264724507804</v>
      </c>
      <c r="AY116" s="2">
        <f>'use 2012-13'!AY116*rates!$D114</f>
        <v>101612.30597386413</v>
      </c>
      <c r="AZ116" s="2">
        <f>'use 2012-13'!AZ116*rates!$D114</f>
        <v>1442.4996192768076</v>
      </c>
      <c r="BA116" s="2">
        <f>'use 2012-13'!BA116*rates!$D114</f>
        <v>436115.41416792356</v>
      </c>
      <c r="BB116" s="2">
        <f>'use 2012-13'!BB116*rates!$D114</f>
        <v>979928.35649198433</v>
      </c>
      <c r="BC116" s="2">
        <f>'use 2012-13'!BC116*rates!$D114</f>
        <v>8774.7156805884497</v>
      </c>
      <c r="BD116" s="2">
        <f>'use 2012-13'!BD116*rates!$D114</f>
        <v>198600.65938337901</v>
      </c>
      <c r="BE116" s="2">
        <f>'use 2012-13'!BE116*rates!$D114</f>
        <v>21620.692671046716</v>
      </c>
      <c r="BF116" s="2">
        <f>'use 2012-13'!BF116*rates!$D114</f>
        <v>501590.1705909046</v>
      </c>
      <c r="BG116" s="2">
        <f>'use 2012-13'!BG116*rates!$D114</f>
        <v>70821.772594133785</v>
      </c>
      <c r="BH116" s="2">
        <f>'use 2012-13'!BH116*rates!$D114</f>
        <v>16933.110404224586</v>
      </c>
      <c r="BI116" s="2">
        <f>'use 2012-13'!BI116*rates!$D114</f>
        <v>2918.0298974767688</v>
      </c>
      <c r="BJ116" s="2">
        <f>'use 2012-13'!BJ116*rates!$D114</f>
        <v>233751.55950451246</v>
      </c>
      <c r="BK116" s="2">
        <f>'use 2012-13'!BK116*rates!$D114</f>
        <v>292725.23283990548</v>
      </c>
      <c r="BL116" s="2">
        <f>'use 2012-13'!BL116*rates!$D114</f>
        <v>176750.58397561603</v>
      </c>
      <c r="BM116" s="2">
        <f>'use 2012-13'!BM116*rates!$D114</f>
        <v>4423.0401369943593</v>
      </c>
      <c r="BN116" s="2">
        <f>'use 2012-13'!BN116*rates!$D114</f>
        <v>417049.31492332619</v>
      </c>
      <c r="BO116" s="2">
        <f>'use 2012-13'!BO116*rates!$D114</f>
        <v>12650.136072402736</v>
      </c>
      <c r="BP116" s="2">
        <f>'use 2012-13'!BP116*rates!$D114</f>
        <v>589454.44175253226</v>
      </c>
      <c r="BQ116" s="2">
        <f t="shared" si="3"/>
        <v>7715657.2724295668</v>
      </c>
      <c r="BT116" s="2">
        <v>185672823.27481499</v>
      </c>
      <c r="BV116" s="2">
        <v>6484089.6403283216</v>
      </c>
      <c r="BW116" s="2">
        <v>469302.16501433443</v>
      </c>
      <c r="BX116" s="2">
        <f t="shared" si="4"/>
        <v>192626215.08015764</v>
      </c>
      <c r="BY116" s="2">
        <f t="shared" si="5"/>
        <v>200341872.35258719</v>
      </c>
    </row>
    <row r="117" spans="1:77" x14ac:dyDescent="0.35">
      <c r="A117" s="21">
        <v>114</v>
      </c>
      <c r="B117" s="21" t="s">
        <v>42</v>
      </c>
      <c r="C117" s="2">
        <f>'use 2012-13'!C117*rates!$D115</f>
        <v>219367.43678808719</v>
      </c>
      <c r="D117" s="2">
        <f>'use 2012-13'!D117*rates!$D115</f>
        <v>0</v>
      </c>
      <c r="E117" s="2">
        <f>'use 2012-13'!E117*rates!$D115</f>
        <v>26906.486145838302</v>
      </c>
      <c r="F117" s="2">
        <f>'use 2012-13'!F117*rates!$D115</f>
        <v>0</v>
      </c>
      <c r="G117" s="2">
        <f>'use 2012-13'!G117*rates!$D115</f>
        <v>11949.781788166219</v>
      </c>
      <c r="H117" s="2">
        <f>'use 2012-13'!H117*rates!$D115</f>
        <v>96764.593917112128</v>
      </c>
      <c r="I117" s="2">
        <f>'use 2012-13'!I117*rates!$D115</f>
        <v>19848.427207126861</v>
      </c>
      <c r="J117" s="2">
        <f>'use 2012-13'!J117*rates!$D115</f>
        <v>47585.445979541546</v>
      </c>
      <c r="K117" s="2">
        <f>'use 2012-13'!K117*rates!$D115</f>
        <v>8938.7494108822011</v>
      </c>
      <c r="L117" s="2">
        <f>'use 2012-13'!L117*rates!$D115</f>
        <v>67039.809681871164</v>
      </c>
      <c r="M117" s="2">
        <f>'use 2012-13'!M117*rates!$D115</f>
        <v>9353.0283525129998</v>
      </c>
      <c r="N117" s="2">
        <f>'use 2012-13'!N117*rates!$D115</f>
        <v>124.02836807689687</v>
      </c>
      <c r="O117" s="2">
        <f>'use 2012-13'!O117*rates!$D115</f>
        <v>1202.1673489433874</v>
      </c>
      <c r="P117" s="2">
        <f>'use 2012-13'!P117*rates!$D115</f>
        <v>2348.9902286718366</v>
      </c>
      <c r="Q117" s="2">
        <f>'use 2012-13'!Q117*rates!$D115</f>
        <v>801.0118933331446</v>
      </c>
      <c r="R117" s="2">
        <f>'use 2012-13'!R117*rates!$D115</f>
        <v>3316.419290458537</v>
      </c>
      <c r="S117" s="2">
        <f>'use 2012-13'!S117*rates!$D115</f>
        <v>174412.8539287445</v>
      </c>
      <c r="T117" s="2">
        <f>'use 2012-13'!T117*rates!$D115</f>
        <v>15642.440998354961</v>
      </c>
      <c r="U117" s="2">
        <f>'use 2012-13'!U117*rates!$D115</f>
        <v>1760.7875374854589</v>
      </c>
      <c r="V117" s="2">
        <f>'use 2012-13'!V117*rates!$D115</f>
        <v>495447.24575306656</v>
      </c>
      <c r="W117" s="2">
        <f>'use 2012-13'!W117*rates!$D115</f>
        <v>210366.25493616477</v>
      </c>
      <c r="X117" s="2">
        <f>'use 2012-13'!X117*rates!$D115</f>
        <v>48745.521521652336</v>
      </c>
      <c r="Y117" s="2">
        <f>'use 2012-13'!Y117*rates!$D115</f>
        <v>163984.18979616452</v>
      </c>
      <c r="Z117" s="2">
        <f>'use 2012-13'!Z117*rates!$D115</f>
        <v>1024.5666467039703</v>
      </c>
      <c r="AA117" s="2">
        <f>'use 2012-13'!AA117*rates!$D115</f>
        <v>659.43159311131615</v>
      </c>
      <c r="AB117" s="2">
        <f>'use 2012-13'!AB117*rates!$D115</f>
        <v>488.60134441480091</v>
      </c>
      <c r="AC117" s="2">
        <f>'use 2012-13'!AC117*rates!$D115</f>
        <v>342919.09254598466</v>
      </c>
      <c r="AD117" s="2">
        <f>'use 2012-13'!AD117*rates!$D115</f>
        <v>328136.15659270837</v>
      </c>
      <c r="AE117" s="2">
        <f>'use 2012-13'!AE117*rates!$D115</f>
        <v>567175.42624516587</v>
      </c>
      <c r="AF117" s="2">
        <f>'use 2012-13'!AF117*rates!$D115</f>
        <v>76864.43956722811</v>
      </c>
      <c r="AG117" s="2">
        <f>'use 2012-13'!AG117*rates!$D115</f>
        <v>76340.030638350887</v>
      </c>
      <c r="AH117" s="2">
        <f>'use 2012-13'!AH117*rates!$D115</f>
        <v>14603.076677749696</v>
      </c>
      <c r="AI117" s="2">
        <f>'use 2012-13'!AI117*rates!$D115</f>
        <v>66406.204992527666</v>
      </c>
      <c r="AJ117" s="2">
        <f>'use 2012-13'!AJ117*rates!$D115</f>
        <v>71170.025469332744</v>
      </c>
      <c r="AK117" s="2">
        <f>'use 2012-13'!AK117*rates!$D115</f>
        <v>3797.0518844510902</v>
      </c>
      <c r="AL117" s="2">
        <f>'use 2012-13'!AL117*rates!$D115</f>
        <v>51312.981454993766</v>
      </c>
      <c r="AM117" s="2">
        <f>'use 2012-13'!AM117*rates!$D115</f>
        <v>8228.393193928352</v>
      </c>
      <c r="AN117" s="2">
        <f>'use 2012-13'!AN117*rates!$D115</f>
        <v>2564.996376739216</v>
      </c>
      <c r="AO117" s="2">
        <f>'use 2012-13'!AO117*rates!$D115</f>
        <v>49238.898387367124</v>
      </c>
      <c r="AP117" s="2">
        <f>'use 2012-13'!AP117*rates!$D115</f>
        <v>2237.5193988956166</v>
      </c>
      <c r="AQ117" s="2">
        <f>'use 2012-13'!AQ117*rates!$D115</f>
        <v>539981.89279816102</v>
      </c>
      <c r="AR117" s="2">
        <f>'use 2012-13'!AR117*rates!$D115</f>
        <v>54063.250841346919</v>
      </c>
      <c r="AS117" s="2">
        <f>'use 2012-13'!AS117*rates!$D115</f>
        <v>52209.626389377256</v>
      </c>
      <c r="AT117" s="2">
        <f>'use 2012-13'!AT117*rates!$D115</f>
        <v>18849.968275230349</v>
      </c>
      <c r="AU117" s="2">
        <f>'use 2012-13'!AU117*rates!$D115</f>
        <v>93663.538196538662</v>
      </c>
      <c r="AV117" s="2">
        <f>'use 2012-13'!AV117*rates!$D115</f>
        <v>109792.79918573309</v>
      </c>
      <c r="AW117" s="2">
        <f>'use 2012-13'!AW117*rates!$D115</f>
        <v>24807.730242770955</v>
      </c>
      <c r="AX117" s="2">
        <f>'use 2012-13'!AX117*rates!$D115</f>
        <v>133272.20622115731</v>
      </c>
      <c r="AY117" s="2">
        <f>'use 2012-13'!AY117*rates!$D115</f>
        <v>123695.02276805599</v>
      </c>
      <c r="AZ117" s="2">
        <f>'use 2012-13'!AZ117*rates!$D115</f>
        <v>9191.8657098718741</v>
      </c>
      <c r="BA117" s="2">
        <f>'use 2012-13'!BA117*rates!$D115</f>
        <v>592075.57563400129</v>
      </c>
      <c r="BB117" s="2">
        <f>'use 2012-13'!BB117*rates!$D115</f>
        <v>409031.82663747913</v>
      </c>
      <c r="BC117" s="2">
        <f>'use 2012-13'!BC117*rates!$D115</f>
        <v>208915.90745662054</v>
      </c>
      <c r="BD117" s="2">
        <f>'use 2012-13'!BD117*rates!$D115</f>
        <v>581482.87721600791</v>
      </c>
      <c r="BE117" s="2">
        <f>'use 2012-13'!BE117*rates!$D115</f>
        <v>21106.356207491481</v>
      </c>
      <c r="BF117" s="2">
        <f>'use 2012-13'!BF117*rates!$D115</f>
        <v>0</v>
      </c>
      <c r="BG117" s="2">
        <f>'use 2012-13'!BG117*rates!$D115</f>
        <v>52585.12497827052</v>
      </c>
      <c r="BH117" s="2">
        <f>'use 2012-13'!BH117*rates!$D115</f>
        <v>16445.249115110895</v>
      </c>
      <c r="BI117" s="2">
        <f>'use 2012-13'!BI117*rates!$D115</f>
        <v>3879.354841969227</v>
      </c>
      <c r="BJ117" s="2">
        <f>'use 2012-13'!BJ117*rates!$D115</f>
        <v>73653.980796958975</v>
      </c>
      <c r="BK117" s="2">
        <f>'use 2012-13'!BK117*rates!$D115</f>
        <v>53201.603968933588</v>
      </c>
      <c r="BL117" s="2">
        <f>'use 2012-13'!BL117*rates!$D115</f>
        <v>112807.83833470929</v>
      </c>
      <c r="BM117" s="2">
        <f>'use 2012-13'!BM117*rates!$D115</f>
        <v>10264.999248331183</v>
      </c>
      <c r="BN117" s="2">
        <f>'use 2012-13'!BN117*rates!$D115</f>
        <v>166306.72702197716</v>
      </c>
      <c r="BO117" s="2">
        <f>'use 2012-13'!BO117*rates!$D115</f>
        <v>52906.404621710317</v>
      </c>
      <c r="BP117" s="2">
        <f>'use 2012-13'!BP117*rates!$D115</f>
        <v>130119.11038349387</v>
      </c>
      <c r="BQ117" s="2">
        <f t="shared" si="3"/>
        <v>6933383.4009732194</v>
      </c>
      <c r="BR117" s="2">
        <v>10743534.138314743</v>
      </c>
      <c r="BW117" s="2">
        <v>0</v>
      </c>
      <c r="BX117" s="2">
        <f t="shared" si="4"/>
        <v>10743534.138314743</v>
      </c>
      <c r="BY117" s="2">
        <f t="shared" si="5"/>
        <v>17676917.539287962</v>
      </c>
    </row>
    <row r="118" spans="1:77" x14ac:dyDescent="0.35">
      <c r="A118" s="21">
        <v>115</v>
      </c>
      <c r="B118" s="21" t="s">
        <v>43</v>
      </c>
      <c r="C118" s="2">
        <f>'use 2012-13'!C118*rates!$D116</f>
        <v>0</v>
      </c>
      <c r="D118" s="2">
        <f>'use 2012-13'!D118*rates!$D116</f>
        <v>0</v>
      </c>
      <c r="E118" s="2">
        <f>'use 2012-13'!E118*rates!$D116</f>
        <v>49.345517739614316</v>
      </c>
      <c r="F118" s="2">
        <f>'use 2012-13'!F118*rates!$D116</f>
        <v>0</v>
      </c>
      <c r="G118" s="2">
        <f>'use 2012-13'!G118*rates!$D116</f>
        <v>208.25413327542026</v>
      </c>
      <c r="H118" s="2">
        <f>'use 2012-13'!H118*rates!$D116</f>
        <v>4.6672486601174716</v>
      </c>
      <c r="I118" s="2">
        <f>'use 2012-13'!I118*rates!$D116</f>
        <v>4079.5226312468103</v>
      </c>
      <c r="J118" s="2">
        <f>'use 2012-13'!J118*rates!$D116</f>
        <v>0</v>
      </c>
      <c r="K118" s="2">
        <f>'use 2012-13'!K118*rates!$D116</f>
        <v>0</v>
      </c>
      <c r="L118" s="2">
        <f>'use 2012-13'!L118*rates!$D116</f>
        <v>0</v>
      </c>
      <c r="M118" s="2">
        <f>'use 2012-13'!M118*rates!$D116</f>
        <v>103.90933825086192</v>
      </c>
      <c r="N118" s="2">
        <f>'use 2012-13'!N118*rates!$D116</f>
        <v>5.634018001542759</v>
      </c>
      <c r="O118" s="2">
        <f>'use 2012-13'!O118*rates!$D116</f>
        <v>14.882594871055716</v>
      </c>
      <c r="P118" s="2">
        <f>'use 2012-13'!P118*rates!$D116</f>
        <v>206.45417167940067</v>
      </c>
      <c r="Q118" s="2">
        <f>'use 2012-13'!Q118*rates!$D116</f>
        <v>20.5988322186525</v>
      </c>
      <c r="R118" s="2">
        <f>'use 2012-13'!R118*rates!$D116</f>
        <v>17.794975377577526</v>
      </c>
      <c r="S118" s="2">
        <f>'use 2012-13'!S118*rates!$D116</f>
        <v>7315.5016442491988</v>
      </c>
      <c r="T118" s="2">
        <f>'use 2012-13'!T118*rates!$D116</f>
        <v>35.125206952872389</v>
      </c>
      <c r="U118" s="2">
        <f>'use 2012-13'!U118*rates!$D116</f>
        <v>5.5704925771893734</v>
      </c>
      <c r="V118" s="2">
        <f>'use 2012-13'!V118*rates!$D116</f>
        <v>6955.2911633615176</v>
      </c>
      <c r="W118" s="2">
        <f>'use 2012-13'!W118*rates!$D116</f>
        <v>3057.7270377770228</v>
      </c>
      <c r="X118" s="2">
        <f>'use 2012-13'!X118*rates!$D116</f>
        <v>3298.2899112924088</v>
      </c>
      <c r="Y118" s="2">
        <f>'use 2012-13'!Y118*rates!$D116</f>
        <v>1265.7114991690064</v>
      </c>
      <c r="Z118" s="2">
        <f>'use 2012-13'!Z118*rates!$D116</f>
        <v>6.3440933143915368</v>
      </c>
      <c r="AA118" s="2">
        <f>'use 2012-13'!AA118*rates!$D116</f>
        <v>0.52450053592890367</v>
      </c>
      <c r="AB118" s="2">
        <f>'use 2012-13'!AB118*rates!$D116</f>
        <v>1218.8417761938922</v>
      </c>
      <c r="AC118" s="2">
        <f>'use 2012-13'!AC118*rates!$D116</f>
        <v>2373.8533070174472</v>
      </c>
      <c r="AD118" s="2">
        <f>'use 2012-13'!AD118*rates!$D116</f>
        <v>2211.1852208495893</v>
      </c>
      <c r="AE118" s="2">
        <f>'use 2012-13'!AE118*rates!$D116</f>
        <v>2926.42578631895</v>
      </c>
      <c r="AF118" s="2">
        <f>'use 2012-13'!AF118*rates!$D116</f>
        <v>8227.9976275828467</v>
      </c>
      <c r="AG118" s="2">
        <f>'use 2012-13'!AG118*rates!$D116</f>
        <v>6000.3964037237847</v>
      </c>
      <c r="AH118" s="2">
        <f>'use 2012-13'!AH118*rates!$D116</f>
        <v>809.97119385635949</v>
      </c>
      <c r="AI118" s="2">
        <f>'use 2012-13'!AI118*rates!$D116</f>
        <v>2129.3849577856686</v>
      </c>
      <c r="AJ118" s="2">
        <f>'use 2012-13'!AJ118*rates!$D116</f>
        <v>9784.3067131140488</v>
      </c>
      <c r="AK118" s="2">
        <f>'use 2012-13'!AK118*rates!$D116</f>
        <v>26.950388451821699</v>
      </c>
      <c r="AL118" s="2">
        <f>'use 2012-13'!AL118*rates!$D116</f>
        <v>436.05504720664374</v>
      </c>
      <c r="AM118" s="2">
        <f>'use 2012-13'!AM118*rates!$D116</f>
        <v>56.016389290223614</v>
      </c>
      <c r="AN118" s="2">
        <f>'use 2012-13'!AN118*rates!$D116</f>
        <v>52.95298531086825</v>
      </c>
      <c r="AO118" s="2">
        <f>'use 2012-13'!AO118*rates!$D116</f>
        <v>106.54962379831142</v>
      </c>
      <c r="AP118" s="2">
        <f>'use 2012-13'!AP118*rates!$D116</f>
        <v>43.327246662289383</v>
      </c>
      <c r="AQ118" s="2">
        <f>'use 2012-13'!AQ118*rates!$D116</f>
        <v>35818.060822827494</v>
      </c>
      <c r="AR118" s="2">
        <f>'use 2012-13'!AR118*rates!$D116</f>
        <v>0</v>
      </c>
      <c r="AS118" s="2">
        <f>'use 2012-13'!AS118*rates!$D116</f>
        <v>0</v>
      </c>
      <c r="AT118" s="2">
        <f>'use 2012-13'!AT118*rates!$D116</f>
        <v>0</v>
      </c>
      <c r="AU118" s="2">
        <f>'use 2012-13'!AU118*rates!$D116</f>
        <v>0</v>
      </c>
      <c r="AV118" s="2">
        <f>'use 2012-13'!AV118*rates!$D116</f>
        <v>109708.78663397193</v>
      </c>
      <c r="AW118" s="2">
        <f>'use 2012-13'!AW118*rates!$D116</f>
        <v>23.151601860996063</v>
      </c>
      <c r="AX118" s="2">
        <f>'use 2012-13'!AX118*rates!$D116</f>
        <v>707.82567721781379</v>
      </c>
      <c r="AY118" s="2">
        <f>'use 2012-13'!AY118*rates!$D116</f>
        <v>557.38797592124024</v>
      </c>
      <c r="AZ118" s="2">
        <f>'use 2012-13'!AZ118*rates!$D116</f>
        <v>0.57479368217710247</v>
      </c>
      <c r="BA118" s="2">
        <f>'use 2012-13'!BA118*rates!$D116</f>
        <v>1616.9110202552697</v>
      </c>
      <c r="BB118" s="2">
        <f>'use 2012-13'!BB118*rates!$D116</f>
        <v>0</v>
      </c>
      <c r="BC118" s="2">
        <f>'use 2012-13'!BC118*rates!$D116</f>
        <v>1900.6957125990177</v>
      </c>
      <c r="BD118" s="2">
        <f>'use 2012-13'!BD118*rates!$D116</f>
        <v>0</v>
      </c>
      <c r="BE118" s="2">
        <f>'use 2012-13'!BE118*rates!$D116</f>
        <v>0</v>
      </c>
      <c r="BF118" s="2">
        <f>'use 2012-13'!BF118*rates!$D116</f>
        <v>0</v>
      </c>
      <c r="BG118" s="2">
        <f>'use 2012-13'!BG118*rates!$D116</f>
        <v>1270.1195644930579</v>
      </c>
      <c r="BH118" s="2">
        <f>'use 2012-13'!BH118*rates!$D116</f>
        <v>438.11416803672063</v>
      </c>
      <c r="BI118" s="2">
        <f>'use 2012-13'!BI118*rates!$D116</f>
        <v>0</v>
      </c>
      <c r="BJ118" s="2">
        <f>'use 2012-13'!BJ118*rates!$D116</f>
        <v>2342.009544034463</v>
      </c>
      <c r="BK118" s="2">
        <f>'use 2012-13'!BK118*rates!$D116</f>
        <v>543.46325922480435</v>
      </c>
      <c r="BL118" s="2">
        <f>'use 2012-13'!BL118*rates!$D116</f>
        <v>0</v>
      </c>
      <c r="BM118" s="2">
        <f>'use 2012-13'!BM118*rates!$D116</f>
        <v>0</v>
      </c>
      <c r="BN118" s="2">
        <f>'use 2012-13'!BN118*rates!$D116</f>
        <v>0</v>
      </c>
      <c r="BO118" s="2">
        <f>'use 2012-13'!BO118*rates!$D116</f>
        <v>1754.6657716753293</v>
      </c>
      <c r="BP118" s="2">
        <f>'use 2012-13'!BP118*rates!$D116</f>
        <v>0</v>
      </c>
      <c r="BQ118" s="2">
        <f t="shared" si="3"/>
        <v>219737.13022351364</v>
      </c>
      <c r="BR118" s="2">
        <v>6807272.5269997101</v>
      </c>
      <c r="BV118" s="2">
        <v>0</v>
      </c>
      <c r="BW118" s="2">
        <v>0</v>
      </c>
      <c r="BX118" s="2">
        <f t="shared" si="4"/>
        <v>6807272.5269997101</v>
      </c>
      <c r="BY118" s="2">
        <f t="shared" si="5"/>
        <v>7027009.6572232237</v>
      </c>
    </row>
    <row r="119" spans="1:77" x14ac:dyDescent="0.35">
      <c r="A119" s="21">
        <v>116</v>
      </c>
      <c r="B119" s="21" t="s">
        <v>192</v>
      </c>
      <c r="C119" s="2">
        <f>'use 2012-13'!C119*rates!$D117</f>
        <v>2584.3505563829772</v>
      </c>
      <c r="D119" s="2">
        <f>'use 2012-13'!D119*rates!$D117</f>
        <v>0</v>
      </c>
      <c r="E119" s="2">
        <f>'use 2012-13'!E119*rates!$D117</f>
        <v>12639.423751982116</v>
      </c>
      <c r="F119" s="2">
        <f>'use 2012-13'!F119*rates!$D117</f>
        <v>1661.978912607537</v>
      </c>
      <c r="G119" s="2">
        <f>'use 2012-13'!G119*rates!$D117</f>
        <v>24816.135876258937</v>
      </c>
      <c r="H119" s="2">
        <f>'use 2012-13'!H119*rates!$D117</f>
        <v>1812.8081247617174</v>
      </c>
      <c r="I119" s="2">
        <f>'use 2012-13'!I119*rates!$D117</f>
        <v>653.21500046279266</v>
      </c>
      <c r="J119" s="2">
        <f>'use 2012-13'!J119*rates!$D117</f>
        <v>347.12094929428179</v>
      </c>
      <c r="K119" s="2">
        <f>'use 2012-13'!K119*rates!$D117</f>
        <v>1628.9659697032814</v>
      </c>
      <c r="L119" s="2">
        <f>'use 2012-13'!L119*rates!$D117</f>
        <v>3917.3095789714685</v>
      </c>
      <c r="M119" s="2">
        <f>'use 2012-13'!M119*rates!$D117</f>
        <v>7.5471682809476404</v>
      </c>
      <c r="N119" s="2">
        <f>'use 2012-13'!N119*rates!$D117</f>
        <v>0.27276016001762809</v>
      </c>
      <c r="O119" s="2">
        <f>'use 2012-13'!O119*rates!$D117</f>
        <v>1.7794774712010206</v>
      </c>
      <c r="P119" s="2">
        <f>'use 2012-13'!P119*rates!$D117</f>
        <v>75.966274246000935</v>
      </c>
      <c r="Q119" s="2">
        <f>'use 2012-13'!Q119*rates!$D117</f>
        <v>327.47980501225419</v>
      </c>
      <c r="R119" s="2">
        <f>'use 2012-13'!R119*rates!$D117</f>
        <v>1.7575896187059845</v>
      </c>
      <c r="S119" s="2">
        <f>'use 2012-13'!S119*rates!$D117</f>
        <v>314.74137871993304</v>
      </c>
      <c r="T119" s="2">
        <f>'use 2012-13'!T119*rates!$D117</f>
        <v>92.861048570606272</v>
      </c>
      <c r="U119" s="2">
        <f>'use 2012-13'!U119*rates!$D117</f>
        <v>3.3240039368421788</v>
      </c>
      <c r="V119" s="2">
        <f>'use 2012-13'!V119*rates!$D117</f>
        <v>2858.6098983611359</v>
      </c>
      <c r="W119" s="2">
        <f>'use 2012-13'!W119*rates!$D117</f>
        <v>0</v>
      </c>
      <c r="X119" s="2">
        <f>'use 2012-13'!X119*rates!$D117</f>
        <v>1394.3607136664091</v>
      </c>
      <c r="Y119" s="2">
        <f>'use 2012-13'!Y119*rates!$D117</f>
        <v>0</v>
      </c>
      <c r="Z119" s="2">
        <f>'use 2012-13'!Z119*rates!$D117</f>
        <v>0</v>
      </c>
      <c r="AA119" s="2">
        <f>'use 2012-13'!AA119*rates!$D117</f>
        <v>0</v>
      </c>
      <c r="AB119" s="2">
        <f>'use 2012-13'!AB119*rates!$D117</f>
        <v>0</v>
      </c>
      <c r="AC119" s="2">
        <f>'use 2012-13'!AC119*rates!$D117</f>
        <v>16.501985231125126</v>
      </c>
      <c r="AD119" s="2">
        <f>'use 2012-13'!AD119*rates!$D117</f>
        <v>0</v>
      </c>
      <c r="AE119" s="2">
        <f>'use 2012-13'!AE119*rates!$D117</f>
        <v>0</v>
      </c>
      <c r="AF119" s="2">
        <f>'use 2012-13'!AF119*rates!$D117</f>
        <v>0</v>
      </c>
      <c r="AG119" s="2">
        <f>'use 2012-13'!AG119*rates!$D117</f>
        <v>324.77915213980145</v>
      </c>
      <c r="AH119" s="2">
        <f>'use 2012-13'!AH119*rates!$D117</f>
        <v>9.3304599878594793E-3</v>
      </c>
      <c r="AI119" s="2">
        <f>'use 2012-13'!AI119*rates!$D117</f>
        <v>0.41111480396562056</v>
      </c>
      <c r="AJ119" s="2">
        <f>'use 2012-13'!AJ119*rates!$D117</f>
        <v>1476.7552056363979</v>
      </c>
      <c r="AK119" s="2">
        <f>'use 2012-13'!AK119*rates!$D117</f>
        <v>0</v>
      </c>
      <c r="AL119" s="2">
        <f>'use 2012-13'!AL119*rates!$D117</f>
        <v>1.1965803943095836</v>
      </c>
      <c r="AM119" s="2">
        <f>'use 2012-13'!AM119*rates!$D117</f>
        <v>0</v>
      </c>
      <c r="AN119" s="2">
        <f>'use 2012-13'!AN119*rates!$D117</f>
        <v>0</v>
      </c>
      <c r="AO119" s="2">
        <f>'use 2012-13'!AO119*rates!$D117</f>
        <v>5.9085103398781667E-4</v>
      </c>
      <c r="AP119" s="2">
        <f>'use 2012-13'!AP119*rates!$D117</f>
        <v>0</v>
      </c>
      <c r="AQ119" s="2">
        <f>'use 2012-13'!AQ119*rates!$D117</f>
        <v>122535.95821878458</v>
      </c>
      <c r="AR119" s="2">
        <f>'use 2012-13'!AR119*rates!$D117</f>
        <v>298161.64808396925</v>
      </c>
      <c r="AS119" s="2">
        <f>'use 2012-13'!AS119*rates!$D117</f>
        <v>50680.695335096665</v>
      </c>
      <c r="AT119" s="2">
        <f>'use 2012-13'!AT119*rates!$D117</f>
        <v>7583.9832417589787</v>
      </c>
      <c r="AU119" s="2">
        <f>'use 2012-13'!AU119*rates!$D117</f>
        <v>47098.7381782804</v>
      </c>
      <c r="AV119" s="2">
        <f>'use 2012-13'!AV119*rates!$D117</f>
        <v>177500.46426864821</v>
      </c>
      <c r="AW119" s="2">
        <f>'use 2012-13'!AW119*rates!$D117</f>
        <v>11878.460508500695</v>
      </c>
      <c r="AX119" s="2">
        <f>'use 2012-13'!AX119*rates!$D117</f>
        <v>70566.667314364153</v>
      </c>
      <c r="AY119" s="2">
        <f>'use 2012-13'!AY119*rates!$D117</f>
        <v>72453.25546547203</v>
      </c>
      <c r="AZ119" s="2">
        <f>'use 2012-13'!AZ119*rates!$D117</f>
        <v>3766.2846480816006</v>
      </c>
      <c r="BA119" s="2">
        <f>'use 2012-13'!BA119*rates!$D117</f>
        <v>9990.7692800413042</v>
      </c>
      <c r="BB119" s="2">
        <f>'use 2012-13'!BB119*rates!$D117</f>
        <v>48693.794462621401</v>
      </c>
      <c r="BC119" s="2">
        <f>'use 2012-13'!BC119*rates!$D117</f>
        <v>44989.344499598883</v>
      </c>
      <c r="BD119" s="2">
        <f>'use 2012-13'!BD119*rates!$D117</f>
        <v>135308.52044415905</v>
      </c>
      <c r="BE119" s="2">
        <f>'use 2012-13'!BE119*rates!$D117</f>
        <v>3333.9320512332388</v>
      </c>
      <c r="BF119" s="2">
        <f>'use 2012-13'!BF119*rates!$D117</f>
        <v>0</v>
      </c>
      <c r="BG119" s="2">
        <f>'use 2012-13'!BG119*rates!$D117</f>
        <v>20315.381600015269</v>
      </c>
      <c r="BH119" s="2">
        <f>'use 2012-13'!BH119*rates!$D117</f>
        <v>5168.0770834780988</v>
      </c>
      <c r="BI119" s="2">
        <f>'use 2012-13'!BI119*rates!$D117</f>
        <v>0</v>
      </c>
      <c r="BJ119" s="2">
        <f>'use 2012-13'!BJ119*rates!$D117</f>
        <v>25438.29649397347</v>
      </c>
      <c r="BK119" s="2">
        <f>'use 2012-13'!BK119*rates!$D117</f>
        <v>22196.769976918386</v>
      </c>
      <c r="BL119" s="2">
        <f>'use 2012-13'!BL119*rates!$D117</f>
        <v>41880.673434746284</v>
      </c>
      <c r="BM119" s="2">
        <f>'use 2012-13'!BM119*rates!$D117</f>
        <v>5107.4699361462244</v>
      </c>
      <c r="BN119" s="2">
        <f>'use 2012-13'!BN119*rates!$D117</f>
        <v>58275.968561548922</v>
      </c>
      <c r="BO119" s="2">
        <f>'use 2012-13'!BO119*rates!$D117</f>
        <v>18035.843890619715</v>
      </c>
      <c r="BP119" s="2">
        <f>'use 2012-13'!BP119*rates!$D117</f>
        <v>200915.72303371062</v>
      </c>
      <c r="BQ119" s="2">
        <f t="shared" si="3"/>
        <v>1558836.3828097531</v>
      </c>
      <c r="BR119" s="2">
        <v>1923406.347750033</v>
      </c>
      <c r="BW119" s="2">
        <v>0</v>
      </c>
      <c r="BX119" s="2">
        <f t="shared" si="4"/>
        <v>1923406.347750033</v>
      </c>
      <c r="BY119" s="2">
        <f t="shared" si="5"/>
        <v>3482242.7305597859</v>
      </c>
    </row>
    <row r="120" spans="1:77" x14ac:dyDescent="0.35">
      <c r="A120" s="21">
        <v>117</v>
      </c>
      <c r="B120" s="21" t="s">
        <v>52</v>
      </c>
      <c r="C120" s="2">
        <f>'use 2012-13'!C120*rates!$D118</f>
        <v>0</v>
      </c>
      <c r="D120" s="2">
        <f>'use 2012-13'!D120*rates!$D118</f>
        <v>0</v>
      </c>
      <c r="E120" s="2">
        <f>'use 2012-13'!E120*rates!$D118</f>
        <v>0</v>
      </c>
      <c r="F120" s="2">
        <f>'use 2012-13'!F120*rates!$D118</f>
        <v>0</v>
      </c>
      <c r="G120" s="2">
        <f>'use 2012-13'!G120*rates!$D118</f>
        <v>0</v>
      </c>
      <c r="H120" s="2">
        <f>'use 2012-13'!H120*rates!$D118</f>
        <v>0</v>
      </c>
      <c r="I120" s="2">
        <f>'use 2012-13'!I120*rates!$D118</f>
        <v>0</v>
      </c>
      <c r="J120" s="2">
        <f>'use 2012-13'!J120*rates!$D118</f>
        <v>0</v>
      </c>
      <c r="K120" s="2">
        <f>'use 2012-13'!K120*rates!$D118</f>
        <v>0</v>
      </c>
      <c r="L120" s="2">
        <f>'use 2012-13'!L120*rates!$D118</f>
        <v>0</v>
      </c>
      <c r="M120" s="2">
        <f>'use 2012-13'!M120*rates!$D118</f>
        <v>0</v>
      </c>
      <c r="N120" s="2">
        <f>'use 2012-13'!N120*rates!$D118</f>
        <v>0</v>
      </c>
      <c r="O120" s="2">
        <f>'use 2012-13'!O120*rates!$D118</f>
        <v>0</v>
      </c>
      <c r="P120" s="2">
        <f>'use 2012-13'!P120*rates!$D118</f>
        <v>0</v>
      </c>
      <c r="Q120" s="2">
        <f>'use 2012-13'!Q120*rates!$D118</f>
        <v>0</v>
      </c>
      <c r="R120" s="2">
        <f>'use 2012-13'!R120*rates!$D118</f>
        <v>0</v>
      </c>
      <c r="S120" s="2">
        <f>'use 2012-13'!S120*rates!$D118</f>
        <v>0</v>
      </c>
      <c r="T120" s="2">
        <f>'use 2012-13'!T120*rates!$D118</f>
        <v>0</v>
      </c>
      <c r="U120" s="2">
        <f>'use 2012-13'!U120*rates!$D118</f>
        <v>0</v>
      </c>
      <c r="V120" s="2">
        <f>'use 2012-13'!V120*rates!$D118</f>
        <v>0</v>
      </c>
      <c r="W120" s="2">
        <f>'use 2012-13'!W120*rates!$D118</f>
        <v>0</v>
      </c>
      <c r="X120" s="2">
        <f>'use 2012-13'!X120*rates!$D118</f>
        <v>0</v>
      </c>
      <c r="Y120" s="2">
        <f>'use 2012-13'!Y120*rates!$D118</f>
        <v>0</v>
      </c>
      <c r="Z120" s="2">
        <f>'use 2012-13'!Z120*rates!$D118</f>
        <v>0</v>
      </c>
      <c r="AA120" s="2">
        <f>'use 2012-13'!AA120*rates!$D118</f>
        <v>0</v>
      </c>
      <c r="AB120" s="2">
        <f>'use 2012-13'!AB120*rates!$D118</f>
        <v>0</v>
      </c>
      <c r="AC120" s="2">
        <f>'use 2012-13'!AC120*rates!$D118</f>
        <v>0</v>
      </c>
      <c r="AD120" s="2">
        <f>'use 2012-13'!AD120*rates!$D118</f>
        <v>0</v>
      </c>
      <c r="AE120" s="2">
        <f>'use 2012-13'!AE120*rates!$D118</f>
        <v>0</v>
      </c>
      <c r="AF120" s="2">
        <f>'use 2012-13'!AF120*rates!$D118</f>
        <v>0</v>
      </c>
      <c r="AG120" s="2">
        <f>'use 2012-13'!AG120*rates!$D118</f>
        <v>0</v>
      </c>
      <c r="AH120" s="2">
        <f>'use 2012-13'!AH120*rates!$D118</f>
        <v>0</v>
      </c>
      <c r="AI120" s="2">
        <f>'use 2012-13'!AI120*rates!$D118</f>
        <v>0</v>
      </c>
      <c r="AJ120" s="2">
        <f>'use 2012-13'!AJ120*rates!$D118</f>
        <v>0</v>
      </c>
      <c r="AK120" s="2">
        <f>'use 2012-13'!AK120*rates!$D118</f>
        <v>0</v>
      </c>
      <c r="AL120" s="2">
        <f>'use 2012-13'!AL120*rates!$D118</f>
        <v>0</v>
      </c>
      <c r="AM120" s="2">
        <f>'use 2012-13'!AM120*rates!$D118</f>
        <v>0</v>
      </c>
      <c r="AN120" s="2">
        <f>'use 2012-13'!AN120*rates!$D118</f>
        <v>0</v>
      </c>
      <c r="AO120" s="2">
        <f>'use 2012-13'!AO120*rates!$D118</f>
        <v>0</v>
      </c>
      <c r="AP120" s="2">
        <f>'use 2012-13'!AP120*rates!$D118</f>
        <v>0</v>
      </c>
      <c r="AQ120" s="2">
        <f>'use 2012-13'!AQ120*rates!$D118</f>
        <v>0</v>
      </c>
      <c r="AR120" s="2">
        <f>'use 2012-13'!AR120*rates!$D118</f>
        <v>0</v>
      </c>
      <c r="AS120" s="2">
        <f>'use 2012-13'!AS120*rates!$D118</f>
        <v>0</v>
      </c>
      <c r="AT120" s="2">
        <f>'use 2012-13'!AT120*rates!$D118</f>
        <v>0</v>
      </c>
      <c r="AU120" s="2">
        <f>'use 2012-13'!AU120*rates!$D118</f>
        <v>0</v>
      </c>
      <c r="AV120" s="2">
        <f>'use 2012-13'!AV120*rates!$D118</f>
        <v>0</v>
      </c>
      <c r="AW120" s="2">
        <f>'use 2012-13'!AW120*rates!$D118</f>
        <v>0</v>
      </c>
      <c r="AX120" s="2">
        <f>'use 2012-13'!AX120*rates!$D118</f>
        <v>0</v>
      </c>
      <c r="AY120" s="2">
        <f>'use 2012-13'!AY120*rates!$D118</f>
        <v>0</v>
      </c>
      <c r="AZ120" s="2">
        <f>'use 2012-13'!AZ120*rates!$D118</f>
        <v>0</v>
      </c>
      <c r="BA120" s="2">
        <f>'use 2012-13'!BA120*rates!$D118</f>
        <v>0</v>
      </c>
      <c r="BB120" s="2">
        <f>'use 2012-13'!BB120*rates!$D118</f>
        <v>0</v>
      </c>
      <c r="BC120" s="2">
        <f>'use 2012-13'!BC120*rates!$D118</f>
        <v>0</v>
      </c>
      <c r="BD120" s="2">
        <f>'use 2012-13'!BD120*rates!$D118</f>
        <v>0</v>
      </c>
      <c r="BE120" s="2">
        <f>'use 2012-13'!BE120*rates!$D118</f>
        <v>0</v>
      </c>
      <c r="BF120" s="2">
        <f>'use 2012-13'!BF120*rates!$D118</f>
        <v>0</v>
      </c>
      <c r="BG120" s="2">
        <f>'use 2012-13'!BG120*rates!$D118</f>
        <v>0</v>
      </c>
      <c r="BH120" s="2">
        <f>'use 2012-13'!BH120*rates!$D118</f>
        <v>0</v>
      </c>
      <c r="BI120" s="2">
        <f>'use 2012-13'!BI120*rates!$D118</f>
        <v>0</v>
      </c>
      <c r="BJ120" s="2">
        <f>'use 2012-13'!BJ120*rates!$D118</f>
        <v>0</v>
      </c>
      <c r="BK120" s="2">
        <f>'use 2012-13'!BK120*rates!$D118</f>
        <v>0</v>
      </c>
      <c r="BL120" s="2">
        <f>'use 2012-13'!BL120*rates!$D118</f>
        <v>0</v>
      </c>
      <c r="BM120" s="2">
        <f>'use 2012-13'!BM120*rates!$D118</f>
        <v>0</v>
      </c>
      <c r="BN120" s="2">
        <f>'use 2012-13'!BN120*rates!$D118</f>
        <v>0</v>
      </c>
      <c r="BO120" s="2">
        <f>'use 2012-13'!BO120*rates!$D118</f>
        <v>0</v>
      </c>
      <c r="BP120" s="2">
        <f>'use 2012-13'!BP120*rates!$D118</f>
        <v>0</v>
      </c>
      <c r="BQ120" s="2">
        <f t="shared" si="3"/>
        <v>0</v>
      </c>
      <c r="BR120" s="2">
        <v>0</v>
      </c>
      <c r="BT120" s="2">
        <v>1</v>
      </c>
      <c r="BW120" s="2">
        <v>0</v>
      </c>
      <c r="BX120" s="2">
        <f t="shared" si="4"/>
        <v>1</v>
      </c>
      <c r="BY120" s="2">
        <f t="shared" si="5"/>
        <v>1</v>
      </c>
    </row>
    <row r="121" spans="1:77" x14ac:dyDescent="0.35">
      <c r="A121" s="21">
        <v>118</v>
      </c>
      <c r="B121" s="21" t="s">
        <v>220</v>
      </c>
      <c r="C121" s="2">
        <f>'use 2012-13'!C121*rates!$D119</f>
        <v>62.544554450511932</v>
      </c>
      <c r="D121" s="2">
        <f>'use 2012-13'!D121*rates!$D119</f>
        <v>0</v>
      </c>
      <c r="E121" s="2">
        <f>'use 2012-13'!E121*rates!$D119</f>
        <v>320.87613634877988</v>
      </c>
      <c r="F121" s="2">
        <f>'use 2012-13'!F121*rates!$D119</f>
        <v>0</v>
      </c>
      <c r="G121" s="2">
        <f>'use 2012-13'!G121*rates!$D119</f>
        <v>218.88630456412309</v>
      </c>
      <c r="H121" s="2">
        <f>'use 2012-13'!H121*rates!$D119</f>
        <v>383.31989757355979</v>
      </c>
      <c r="I121" s="2">
        <f>'use 2012-13'!I121*rates!$D119</f>
        <v>14.712486353193031</v>
      </c>
      <c r="J121" s="2">
        <f>'use 2012-13'!J121*rates!$D119</f>
        <v>297.16774311717705</v>
      </c>
      <c r="K121" s="2">
        <f>'use 2012-13'!K121*rates!$D119</f>
        <v>43.466346060286916</v>
      </c>
      <c r="L121" s="2">
        <f>'use 2012-13'!L121*rates!$D119</f>
        <v>102.01198937775415</v>
      </c>
      <c r="M121" s="2">
        <f>'use 2012-13'!M121*rates!$D119</f>
        <v>274.85176302888379</v>
      </c>
      <c r="N121" s="2">
        <f>'use 2012-13'!N121*rates!$D119</f>
        <v>365.82070910575044</v>
      </c>
      <c r="O121" s="2">
        <f>'use 2012-13'!O121*rates!$D119</f>
        <v>1509.9924094064313</v>
      </c>
      <c r="P121" s="2">
        <f>'use 2012-13'!P121*rates!$D119</f>
        <v>1663.3690784401456</v>
      </c>
      <c r="Q121" s="2">
        <f>'use 2012-13'!Q121*rates!$D119</f>
        <v>447.34451556642625</v>
      </c>
      <c r="R121" s="2">
        <f>'use 2012-13'!R121*rates!$D119</f>
        <v>167.23768429852541</v>
      </c>
      <c r="S121" s="2">
        <f>'use 2012-13'!S121*rates!$D119</f>
        <v>3730.374021654151</v>
      </c>
      <c r="T121" s="2">
        <f>'use 2012-13'!T121*rates!$D119</f>
        <v>4486.0873428525501</v>
      </c>
      <c r="U121" s="2">
        <f>'use 2012-13'!U121*rates!$D119</f>
        <v>104.52613101921744</v>
      </c>
      <c r="V121" s="2">
        <f>'use 2012-13'!V121*rates!$D119</f>
        <v>2192.2612784248249</v>
      </c>
      <c r="W121" s="2">
        <f>'use 2012-13'!W121*rates!$D119</f>
        <v>296.50219145916725</v>
      </c>
      <c r="X121" s="2">
        <f>'use 2012-13'!X121*rates!$D119</f>
        <v>632.09374675404979</v>
      </c>
      <c r="Y121" s="2">
        <f>'use 2012-13'!Y121*rates!$D119</f>
        <v>9.8046851989933046</v>
      </c>
      <c r="Z121" s="2">
        <f>'use 2012-13'!Z121*rates!$D119</f>
        <v>337.596495725414</v>
      </c>
      <c r="AA121" s="2">
        <f>'use 2012-13'!AA121*rates!$D119</f>
        <v>6.0023955262295265</v>
      </c>
      <c r="AB121" s="2">
        <f>'use 2012-13'!AB121*rates!$D119</f>
        <v>556.41514731126051</v>
      </c>
      <c r="AC121" s="2">
        <f>'use 2012-13'!AC121*rates!$D119</f>
        <v>4157.2236458505458</v>
      </c>
      <c r="AD121" s="2">
        <f>'use 2012-13'!AD121*rates!$D119</f>
        <v>35.807585423583546</v>
      </c>
      <c r="AE121" s="2">
        <f>'use 2012-13'!AE121*rates!$D119</f>
        <v>30.383944991003453</v>
      </c>
      <c r="AF121" s="2">
        <f>'use 2012-13'!AF121*rates!$D119</f>
        <v>1198.727043890116</v>
      </c>
      <c r="AG121" s="2">
        <f>'use 2012-13'!AG121*rates!$D119</f>
        <v>49.379101187688583</v>
      </c>
      <c r="AH121" s="2">
        <f>'use 2012-13'!AH121*rates!$D119</f>
        <v>9.7071673683708735</v>
      </c>
      <c r="AI121" s="2">
        <f>'use 2012-13'!AI121*rates!$D119</f>
        <v>2.9609880215574655</v>
      </c>
      <c r="AJ121" s="2">
        <f>'use 2012-13'!AJ121*rates!$D119</f>
        <v>62.19928606422009</v>
      </c>
      <c r="AK121" s="2">
        <f>'use 2012-13'!AK121*rates!$D119</f>
        <v>148.68942202051662</v>
      </c>
      <c r="AL121" s="2">
        <f>'use 2012-13'!AL121*rates!$D119</f>
        <v>415.30876142855061</v>
      </c>
      <c r="AM121" s="2">
        <f>'use 2012-13'!AM121*rates!$D119</f>
        <v>185.66417059992568</v>
      </c>
      <c r="AN121" s="2">
        <f>'use 2012-13'!AN121*rates!$D119</f>
        <v>1445.2571257778679</v>
      </c>
      <c r="AO121" s="2">
        <f>'use 2012-13'!AO121*rates!$D119</f>
        <v>1042.8348526959774</v>
      </c>
      <c r="AP121" s="2">
        <f>'use 2012-13'!AP121*rates!$D119</f>
        <v>1492.9647071759341</v>
      </c>
      <c r="AQ121" s="2">
        <f>'use 2012-13'!AQ121*rates!$D119</f>
        <v>0</v>
      </c>
      <c r="AR121" s="2">
        <f>'use 2012-13'!AR121*rates!$D119</f>
        <v>0</v>
      </c>
      <c r="AS121" s="2">
        <f>'use 2012-13'!AS121*rates!$D119</f>
        <v>0</v>
      </c>
      <c r="AT121" s="2">
        <f>'use 2012-13'!AT121*rates!$D119</f>
        <v>0</v>
      </c>
      <c r="AU121" s="2">
        <f>'use 2012-13'!AU121*rates!$D119</f>
        <v>0</v>
      </c>
      <c r="AV121" s="2">
        <f>'use 2012-13'!AV121*rates!$D119</f>
        <v>29311.162042567172</v>
      </c>
      <c r="AW121" s="2">
        <f>'use 2012-13'!AW121*rates!$D119</f>
        <v>16.238531546968066</v>
      </c>
      <c r="AX121" s="2">
        <f>'use 2012-13'!AX121*rates!$D119</f>
        <v>0</v>
      </c>
      <c r="AY121" s="2">
        <f>'use 2012-13'!AY121*rates!$D119</f>
        <v>4195.7450890278469</v>
      </c>
      <c r="AZ121" s="2">
        <f>'use 2012-13'!AZ121*rates!$D119</f>
        <v>5.2923863378805329</v>
      </c>
      <c r="BA121" s="2">
        <f>'use 2012-13'!BA121*rates!$D119</f>
        <v>795.46793716545949</v>
      </c>
      <c r="BB121" s="2">
        <f>'use 2012-13'!BB121*rates!$D119</f>
        <v>62670.635432257019</v>
      </c>
      <c r="BC121" s="2">
        <f>'use 2012-13'!BC121*rates!$D119</f>
        <v>7410.9720783097264</v>
      </c>
      <c r="BD121" s="2">
        <f>'use 2012-13'!BD121*rates!$D119</f>
        <v>2321.8608747140102</v>
      </c>
      <c r="BE121" s="2">
        <f>'use 2012-13'!BE121*rates!$D119</f>
        <v>289.73557684455943</v>
      </c>
      <c r="BF121" s="2">
        <f>'use 2012-13'!BF121*rates!$D119</f>
        <v>542.42191305495692</v>
      </c>
      <c r="BG121" s="2">
        <f>'use 2012-13'!BG121*rates!$D119</f>
        <v>13346.229293005921</v>
      </c>
      <c r="BH121" s="2">
        <f>'use 2012-13'!BH121*rates!$D119</f>
        <v>3132.5100033845947</v>
      </c>
      <c r="BI121" s="2">
        <f>'use 2012-13'!BI121*rates!$D119</f>
        <v>794.01142845990819</v>
      </c>
      <c r="BJ121" s="2">
        <f>'use 2012-13'!BJ121*rates!$D119</f>
        <v>141.37688719666957</v>
      </c>
      <c r="BK121" s="2">
        <f>'use 2012-13'!BK121*rates!$D119</f>
        <v>9717.7832625048086</v>
      </c>
      <c r="BL121" s="2">
        <f>'use 2012-13'!BL121*rates!$D119</f>
        <v>894.44114388304763</v>
      </c>
      <c r="BM121" s="2">
        <f>'use 2012-13'!BM121*rates!$D119</f>
        <v>4992.9069888830763</v>
      </c>
      <c r="BN121" s="2">
        <f>'use 2012-13'!BN121*rates!$D119</f>
        <v>3353.1113196838678</v>
      </c>
      <c r="BO121" s="2">
        <f>'use 2012-13'!BO121*rates!$D119</f>
        <v>1642.9775594573837</v>
      </c>
      <c r="BP121" s="2">
        <f>'use 2012-13'!BP121*rates!$D119</f>
        <v>0</v>
      </c>
      <c r="BQ121" s="2">
        <f t="shared" si="3"/>
        <v>174075.25260439812</v>
      </c>
      <c r="BR121" s="2">
        <v>330898.67326870043</v>
      </c>
      <c r="BW121" s="2">
        <v>0</v>
      </c>
      <c r="BX121" s="2">
        <f t="shared" si="4"/>
        <v>330898.67326870043</v>
      </c>
      <c r="BY121" s="2">
        <f t="shared" si="5"/>
        <v>504973.92587309855</v>
      </c>
    </row>
    <row r="122" spans="1:77" x14ac:dyDescent="0.35">
      <c r="A122" s="21">
        <v>119</v>
      </c>
      <c r="B122" s="21" t="s">
        <v>53</v>
      </c>
      <c r="C122" s="2">
        <f>'use 2012-13'!C122*rates!$D120</f>
        <v>1664.6822510220436</v>
      </c>
      <c r="D122" s="2">
        <f>'use 2012-13'!D122*rates!$D120</f>
        <v>0</v>
      </c>
      <c r="E122" s="2">
        <f>'use 2012-13'!E122*rates!$D120</f>
        <v>12392.930426375702</v>
      </c>
      <c r="F122" s="2">
        <f>'use 2012-13'!F122*rates!$D120</f>
        <v>0</v>
      </c>
      <c r="G122" s="2">
        <f>'use 2012-13'!G122*rates!$D120</f>
        <v>100263.06710294995</v>
      </c>
      <c r="H122" s="2">
        <f>'use 2012-13'!H122*rates!$D120</f>
        <v>77.540781336404379</v>
      </c>
      <c r="I122" s="2">
        <f>'use 2012-13'!I122*rates!$D120</f>
        <v>27.641817786777388</v>
      </c>
      <c r="J122" s="2">
        <f>'use 2012-13'!J122*rates!$D120</f>
        <v>1895.9414623941568</v>
      </c>
      <c r="K122" s="2">
        <f>'use 2012-13'!K122*rates!$D120</f>
        <v>631.86424733063609</v>
      </c>
      <c r="L122" s="2">
        <f>'use 2012-13'!L122*rates!$D120</f>
        <v>4167.402793506908</v>
      </c>
      <c r="M122" s="2">
        <f>'use 2012-13'!M122*rates!$D120</f>
        <v>0</v>
      </c>
      <c r="N122" s="2">
        <f>'use 2012-13'!N122*rates!$D120</f>
        <v>0</v>
      </c>
      <c r="O122" s="2">
        <f>'use 2012-13'!O122*rates!$D120</f>
        <v>0</v>
      </c>
      <c r="P122" s="2">
        <f>'use 2012-13'!P122*rates!$D120</f>
        <v>0</v>
      </c>
      <c r="Q122" s="2">
        <f>'use 2012-13'!Q122*rates!$D120</f>
        <v>0</v>
      </c>
      <c r="R122" s="2">
        <f>'use 2012-13'!R122*rates!$D120</f>
        <v>0</v>
      </c>
      <c r="S122" s="2">
        <f>'use 2012-13'!S122*rates!$D120</f>
        <v>0</v>
      </c>
      <c r="T122" s="2">
        <f>'use 2012-13'!T122*rates!$D120</f>
        <v>0</v>
      </c>
      <c r="U122" s="2">
        <f>'use 2012-13'!U122*rates!$D120</f>
        <v>0</v>
      </c>
      <c r="V122" s="2">
        <f>'use 2012-13'!V122*rates!$D120</f>
        <v>0</v>
      </c>
      <c r="W122" s="2">
        <f>'use 2012-13'!W122*rates!$D120</f>
        <v>0</v>
      </c>
      <c r="X122" s="2">
        <f>'use 2012-13'!X122*rates!$D120</f>
        <v>0</v>
      </c>
      <c r="Y122" s="2">
        <f>'use 2012-13'!Y122*rates!$D120</f>
        <v>0</v>
      </c>
      <c r="Z122" s="2">
        <f>'use 2012-13'!Z122*rates!$D120</f>
        <v>0</v>
      </c>
      <c r="AA122" s="2">
        <f>'use 2012-13'!AA122*rates!$D120</f>
        <v>0</v>
      </c>
      <c r="AB122" s="2">
        <f>'use 2012-13'!AB122*rates!$D120</f>
        <v>0</v>
      </c>
      <c r="AC122" s="2">
        <f>'use 2012-13'!AC122*rates!$D120</f>
        <v>0</v>
      </c>
      <c r="AD122" s="2">
        <f>'use 2012-13'!AD122*rates!$D120</f>
        <v>0</v>
      </c>
      <c r="AE122" s="2">
        <f>'use 2012-13'!AE122*rates!$D120</f>
        <v>0</v>
      </c>
      <c r="AF122" s="2">
        <f>'use 2012-13'!AF122*rates!$D120</f>
        <v>0</v>
      </c>
      <c r="AG122" s="2">
        <f>'use 2012-13'!AG122*rates!$D120</f>
        <v>0</v>
      </c>
      <c r="AH122" s="2">
        <f>'use 2012-13'!AH122*rates!$D120</f>
        <v>0</v>
      </c>
      <c r="AI122" s="2">
        <f>'use 2012-13'!AI122*rates!$D120</f>
        <v>0</v>
      </c>
      <c r="AJ122" s="2">
        <f>'use 2012-13'!AJ122*rates!$D120</f>
        <v>0</v>
      </c>
      <c r="AK122" s="2">
        <f>'use 2012-13'!AK122*rates!$D120</f>
        <v>0</v>
      </c>
      <c r="AL122" s="2">
        <f>'use 2012-13'!AL122*rates!$D120</f>
        <v>0</v>
      </c>
      <c r="AM122" s="2">
        <f>'use 2012-13'!AM122*rates!$D120</f>
        <v>0</v>
      </c>
      <c r="AN122" s="2">
        <f>'use 2012-13'!AN122*rates!$D120</f>
        <v>0</v>
      </c>
      <c r="AO122" s="2">
        <f>'use 2012-13'!AO122*rates!$D120</f>
        <v>0</v>
      </c>
      <c r="AP122" s="2">
        <f>'use 2012-13'!AP122*rates!$D120</f>
        <v>0</v>
      </c>
      <c r="AQ122" s="2">
        <f>'use 2012-13'!AQ122*rates!$D120</f>
        <v>435541.54166566295</v>
      </c>
      <c r="AR122" s="2">
        <f>'use 2012-13'!AR122*rates!$D120</f>
        <v>109829.188068346</v>
      </c>
      <c r="AS122" s="2">
        <f>'use 2012-13'!AS122*rates!$D120</f>
        <v>17152.280695661611</v>
      </c>
      <c r="AT122" s="2">
        <f>'use 2012-13'!AT122*rates!$D120</f>
        <v>7557.3635018631267</v>
      </c>
      <c r="AU122" s="2">
        <f>'use 2012-13'!AU122*rates!$D120</f>
        <v>15791.549399951304</v>
      </c>
      <c r="AV122" s="2">
        <f>'use 2012-13'!AV122*rates!$D120</f>
        <v>135181.09047312741</v>
      </c>
      <c r="AW122" s="2">
        <f>'use 2012-13'!AW122*rates!$D120</f>
        <v>4381.3724680702389</v>
      </c>
      <c r="AX122" s="2">
        <f>'use 2012-13'!AX122*rates!$D120</f>
        <v>21723.226295392746</v>
      </c>
      <c r="AY122" s="2">
        <f>'use 2012-13'!AY122*rates!$D120</f>
        <v>30239.39687228957</v>
      </c>
      <c r="AZ122" s="2">
        <f>'use 2012-13'!AZ122*rates!$D120</f>
        <v>1727.7980437476065</v>
      </c>
      <c r="BA122" s="2">
        <f>'use 2012-13'!BA122*rates!$D120</f>
        <v>92481.290490574713</v>
      </c>
      <c r="BB122" s="2">
        <f>'use 2012-13'!BB122*rates!$D120</f>
        <v>416717.59491473052</v>
      </c>
      <c r="BC122" s="2">
        <f>'use 2012-13'!BC122*rates!$D120</f>
        <v>2947.9209090591689</v>
      </c>
      <c r="BD122" s="2">
        <f>'use 2012-13'!BD122*rates!$D120</f>
        <v>452270.83624000032</v>
      </c>
      <c r="BE122" s="2">
        <f>'use 2012-13'!BE122*rates!$D120</f>
        <v>7379.146825068734</v>
      </c>
      <c r="BF122" s="2">
        <f>'use 2012-13'!BF122*rates!$D120</f>
        <v>0</v>
      </c>
      <c r="BG122" s="2">
        <f>'use 2012-13'!BG122*rates!$D120</f>
        <v>12446.918590513569</v>
      </c>
      <c r="BH122" s="2">
        <f>'use 2012-13'!BH122*rates!$D120</f>
        <v>1979.5925874479635</v>
      </c>
      <c r="BI122" s="2">
        <f>'use 2012-13'!BI122*rates!$D120</f>
        <v>19076.475035509869</v>
      </c>
      <c r="BJ122" s="2">
        <f>'use 2012-13'!BJ122*rates!$D120</f>
        <v>43026.666572882808</v>
      </c>
      <c r="BK122" s="2">
        <f>'use 2012-13'!BK122*rates!$D120</f>
        <v>10714.663840987703</v>
      </c>
      <c r="BL122" s="2">
        <f>'use 2012-13'!BL122*rates!$D120</f>
        <v>30916.689702255288</v>
      </c>
      <c r="BM122" s="2">
        <f>'use 2012-13'!BM122*rates!$D120</f>
        <v>1551.3789154303163</v>
      </c>
      <c r="BN122" s="2">
        <f>'use 2012-13'!BN122*rates!$D120</f>
        <v>26517.609337501293</v>
      </c>
      <c r="BO122" s="2">
        <f>'use 2012-13'!BO122*rates!$D120</f>
        <v>5598.839252758803</v>
      </c>
      <c r="BP122" s="2">
        <f>'use 2012-13'!BP122*rates!$D120</f>
        <v>18168.281623604671</v>
      </c>
      <c r="BQ122" s="2">
        <f t="shared" si="3"/>
        <v>2042039.7832051404</v>
      </c>
      <c r="BR122" s="2">
        <v>18198580.586625312</v>
      </c>
      <c r="BW122" s="2">
        <v>0</v>
      </c>
      <c r="BX122" s="2">
        <f t="shared" si="4"/>
        <v>18198580.586625312</v>
      </c>
      <c r="BY122" s="2">
        <f t="shared" si="5"/>
        <v>20240620.369830452</v>
      </c>
    </row>
    <row r="123" spans="1:77" x14ac:dyDescent="0.35">
      <c r="A123" s="21">
        <v>120</v>
      </c>
      <c r="B123" s="21" t="s">
        <v>45</v>
      </c>
      <c r="C123" s="2">
        <f>'use 2012-13'!C123*rates!$D121</f>
        <v>0</v>
      </c>
      <c r="D123" s="2">
        <f>'use 2012-13'!D123*rates!$D121</f>
        <v>0</v>
      </c>
      <c r="E123" s="2">
        <f>'use 2012-13'!E123*rates!$D121</f>
        <v>0</v>
      </c>
      <c r="F123" s="2">
        <f>'use 2012-13'!F123*rates!$D121</f>
        <v>0</v>
      </c>
      <c r="G123" s="2">
        <f>'use 2012-13'!G123*rates!$D121</f>
        <v>19989.072685919517</v>
      </c>
      <c r="H123" s="2">
        <f>'use 2012-13'!H123*rates!$D121</f>
        <v>0</v>
      </c>
      <c r="I123" s="2">
        <f>'use 2012-13'!I123*rates!$D121</f>
        <v>0</v>
      </c>
      <c r="J123" s="2">
        <f>'use 2012-13'!J123*rates!$D121</f>
        <v>380.12692520631953</v>
      </c>
      <c r="K123" s="2">
        <f>'use 2012-13'!K123*rates!$D121</f>
        <v>2080.702044426725</v>
      </c>
      <c r="L123" s="2">
        <f>'use 2012-13'!L123*rates!$D121</f>
        <v>1969.3041244785898</v>
      </c>
      <c r="M123" s="2">
        <f>'use 2012-13'!M123*rates!$D121</f>
        <v>835.24993127971436</v>
      </c>
      <c r="N123" s="2">
        <f>'use 2012-13'!N123*rates!$D121</f>
        <v>5.6091813297776341</v>
      </c>
      <c r="O123" s="2">
        <f>'use 2012-13'!O123*rates!$D121</f>
        <v>65.715223753385743</v>
      </c>
      <c r="P123" s="2">
        <f>'use 2012-13'!P123*rates!$D121</f>
        <v>187.97749571172386</v>
      </c>
      <c r="Q123" s="2">
        <f>'use 2012-13'!Q123*rates!$D121</f>
        <v>5.7393961066980479</v>
      </c>
      <c r="R123" s="2">
        <f>'use 2012-13'!R123*rates!$D121</f>
        <v>1305.6629918996503</v>
      </c>
      <c r="S123" s="2">
        <f>'use 2012-13'!S123*rates!$D121</f>
        <v>1148.7791847900453</v>
      </c>
      <c r="T123" s="2">
        <f>'use 2012-13'!T123*rates!$D121</f>
        <v>947.25429592379464</v>
      </c>
      <c r="U123" s="2">
        <f>'use 2012-13'!U123*rates!$D121</f>
        <v>223.99598722904426</v>
      </c>
      <c r="V123" s="2">
        <f>'use 2012-13'!V123*rates!$D121</f>
        <v>1147.9277396068867</v>
      </c>
      <c r="W123" s="2">
        <f>'use 2012-13'!W123*rates!$D121</f>
        <v>296.91166414788825</v>
      </c>
      <c r="X123" s="2">
        <f>'use 2012-13'!X123*rates!$D121</f>
        <v>905.66674134281243</v>
      </c>
      <c r="Y123" s="2">
        <f>'use 2012-13'!Y123*rates!$D121</f>
        <v>721.91256812569793</v>
      </c>
      <c r="Z123" s="2">
        <f>'use 2012-13'!Z123*rates!$D121</f>
        <v>0</v>
      </c>
      <c r="AA123" s="2">
        <f>'use 2012-13'!AA123*rates!$D121</f>
        <v>52.026456428558575</v>
      </c>
      <c r="AB123" s="2">
        <f>'use 2012-13'!AB123*rates!$D121</f>
        <v>42.080119924567754</v>
      </c>
      <c r="AC123" s="2">
        <f>'use 2012-13'!AC123*rates!$D121</f>
        <v>800.46847586914248</v>
      </c>
      <c r="AD123" s="2">
        <f>'use 2012-13'!AD123*rates!$D121</f>
        <v>943.56422902900749</v>
      </c>
      <c r="AE123" s="2">
        <f>'use 2012-13'!AE123*rates!$D121</f>
        <v>745.02208963916917</v>
      </c>
      <c r="AF123" s="2">
        <f>'use 2012-13'!AF123*rates!$D121</f>
        <v>178.19536883275606</v>
      </c>
      <c r="AG123" s="2">
        <f>'use 2012-13'!AG123*rates!$D121</f>
        <v>1103.7751470166345</v>
      </c>
      <c r="AH123" s="2">
        <f>'use 2012-13'!AH123*rates!$D121</f>
        <v>460.40741252227201</v>
      </c>
      <c r="AI123" s="2">
        <f>'use 2012-13'!AI123*rates!$D121</f>
        <v>798.76235898812592</v>
      </c>
      <c r="AJ123" s="2">
        <f>'use 2012-13'!AJ123*rates!$D121</f>
        <v>1141.637807416002</v>
      </c>
      <c r="AK123" s="2">
        <f>'use 2012-13'!AK123*rates!$D121</f>
        <v>299.80314862478525</v>
      </c>
      <c r="AL123" s="2">
        <f>'use 2012-13'!AL123*rates!$D121</f>
        <v>549.24300779867178</v>
      </c>
      <c r="AM123" s="2">
        <f>'use 2012-13'!AM123*rates!$D121</f>
        <v>146.41056845164223</v>
      </c>
      <c r="AN123" s="2">
        <f>'use 2012-13'!AN123*rates!$D121</f>
        <v>508.13738670818265</v>
      </c>
      <c r="AO123" s="2">
        <f>'use 2012-13'!AO123*rates!$D121</f>
        <v>20.260804911400353</v>
      </c>
      <c r="AP123" s="2">
        <f>'use 2012-13'!AP123*rates!$D121</f>
        <v>105.76469875084786</v>
      </c>
      <c r="AQ123" s="2">
        <f>'use 2012-13'!AQ123*rates!$D121</f>
        <v>6024.261746718038</v>
      </c>
      <c r="AR123" s="2">
        <f>'use 2012-13'!AR123*rates!$D121</f>
        <v>55.540647721052999</v>
      </c>
      <c r="AS123" s="2">
        <f>'use 2012-13'!AS123*rates!$D121</f>
        <v>9.552824352423217</v>
      </c>
      <c r="AT123" s="2">
        <f>'use 2012-13'!AT123*rates!$D121</f>
        <v>235.10577933073168</v>
      </c>
      <c r="AU123" s="2">
        <f>'use 2012-13'!AU123*rates!$D121</f>
        <v>11.769573592961645</v>
      </c>
      <c r="AV123" s="2">
        <f>'use 2012-13'!AV123*rates!$D121</f>
        <v>151.6268789084223</v>
      </c>
      <c r="AW123" s="2">
        <f>'use 2012-13'!AW123*rates!$D121</f>
        <v>7.0040554762948695</v>
      </c>
      <c r="AX123" s="2">
        <f>'use 2012-13'!AX123*rates!$D121</f>
        <v>102.29576782543066</v>
      </c>
      <c r="AY123" s="2">
        <f>'use 2012-13'!AY123*rates!$D121</f>
        <v>1214.192997154443</v>
      </c>
      <c r="AZ123" s="2">
        <f>'use 2012-13'!AZ123*rates!$D121</f>
        <v>1.3389990671473548</v>
      </c>
      <c r="BA123" s="2">
        <f>'use 2012-13'!BA123*rates!$D121</f>
        <v>921.39097760252673</v>
      </c>
      <c r="BB123" s="2">
        <f>'use 2012-13'!BB123*rates!$D121</f>
        <v>5181.6801095640249</v>
      </c>
      <c r="BC123" s="2">
        <f>'use 2012-13'!BC123*rates!$D121</f>
        <v>50.129035361274383</v>
      </c>
      <c r="BD123" s="2">
        <f>'use 2012-13'!BD123*rates!$D121</f>
        <v>0</v>
      </c>
      <c r="BE123" s="2">
        <f>'use 2012-13'!BE123*rates!$D121</f>
        <v>3648.8509448743766</v>
      </c>
      <c r="BF123" s="2">
        <f>'use 2012-13'!BF123*rates!$D121</f>
        <v>0</v>
      </c>
      <c r="BG123" s="2">
        <f>'use 2012-13'!BG123*rates!$D121</f>
        <v>4866.3383383969485</v>
      </c>
      <c r="BH123" s="2">
        <f>'use 2012-13'!BH123*rates!$D121</f>
        <v>0</v>
      </c>
      <c r="BI123" s="2">
        <f>'use 2012-13'!BI123*rates!$D121</f>
        <v>848.13357206702165</v>
      </c>
      <c r="BJ123" s="2">
        <f>'use 2012-13'!BJ123*rates!$D121</f>
        <v>11178.51634893108</v>
      </c>
      <c r="BK123" s="2">
        <f>'use 2012-13'!BK123*rates!$D121</f>
        <v>4182.9764461553277</v>
      </c>
      <c r="BL123" s="2">
        <f>'use 2012-13'!BL123*rates!$D121</f>
        <v>2348.4885242483292</v>
      </c>
      <c r="BM123" s="2">
        <f>'use 2012-13'!BM123*rates!$D121</f>
        <v>0.42058518563550024</v>
      </c>
      <c r="BN123" s="2">
        <f>'use 2012-13'!BN123*rates!$D121</f>
        <v>5114.1146193692739</v>
      </c>
      <c r="BO123" s="2">
        <f>'use 2012-13'!BO123*rates!$D121</f>
        <v>2482.4453036769364</v>
      </c>
      <c r="BP123" s="2">
        <f>'use 2012-13'!BP123*rates!$D121</f>
        <v>4503.0074519514937</v>
      </c>
      <c r="BQ123" s="2">
        <f t="shared" si="3"/>
        <v>93252.348789721233</v>
      </c>
      <c r="BR123" s="2">
        <v>2119908.4141866895</v>
      </c>
      <c r="BW123" s="2">
        <v>0</v>
      </c>
      <c r="BX123" s="2">
        <f t="shared" si="4"/>
        <v>2119908.4141866895</v>
      </c>
      <c r="BY123" s="2">
        <f t="shared" si="5"/>
        <v>2213160.7629764108</v>
      </c>
    </row>
    <row r="124" spans="1:77" x14ac:dyDescent="0.35">
      <c r="A124" s="21">
        <v>121</v>
      </c>
      <c r="B124" s="21" t="s">
        <v>193</v>
      </c>
      <c r="C124" s="2">
        <f>'use 2012-13'!C124*rates!$D122</f>
        <v>0</v>
      </c>
      <c r="D124" s="2">
        <f>'use 2012-13'!D124*rates!$D122</f>
        <v>0</v>
      </c>
      <c r="E124" s="2">
        <f>'use 2012-13'!E124*rates!$D122</f>
        <v>162326.10449369441</v>
      </c>
      <c r="F124" s="2">
        <f>'use 2012-13'!F124*rates!$D122</f>
        <v>1611.2953990097756</v>
      </c>
      <c r="G124" s="2">
        <f>'use 2012-13'!G124*rates!$D122</f>
        <v>23298.925687972609</v>
      </c>
      <c r="H124" s="2">
        <f>'use 2012-13'!H124*rates!$D122</f>
        <v>0</v>
      </c>
      <c r="I124" s="2">
        <f>'use 2012-13'!I124*rates!$D122</f>
        <v>0</v>
      </c>
      <c r="J124" s="2">
        <f>'use 2012-13'!J124*rates!$D122</f>
        <v>10575.874240920301</v>
      </c>
      <c r="K124" s="2">
        <f>'use 2012-13'!K124*rates!$D122</f>
        <v>1544.6827687127507</v>
      </c>
      <c r="L124" s="2">
        <f>'use 2012-13'!L124*rates!$D122</f>
        <v>10452.226283586524</v>
      </c>
      <c r="M124" s="2">
        <f>'use 2012-13'!M124*rates!$D122</f>
        <v>4821.2110533297391</v>
      </c>
      <c r="N124" s="2">
        <f>'use 2012-13'!N124*rates!$D122</f>
        <v>23.860237975105097</v>
      </c>
      <c r="O124" s="2">
        <f>'use 2012-13'!O124*rates!$D122</f>
        <v>261.86344358972337</v>
      </c>
      <c r="P124" s="2">
        <f>'use 2012-13'!P124*rates!$D122</f>
        <v>801.8464898238409</v>
      </c>
      <c r="Q124" s="2">
        <f>'use 2012-13'!Q124*rates!$D122</f>
        <v>23.143621322168293</v>
      </c>
      <c r="R124" s="2">
        <f>'use 2012-13'!R124*rates!$D122</f>
        <v>4207.7601029186526</v>
      </c>
      <c r="S124" s="2">
        <f>'use 2012-13'!S124*rates!$D122</f>
        <v>27648.944017380552</v>
      </c>
      <c r="T124" s="2">
        <f>'use 2012-13'!T124*rates!$D122</f>
        <v>5601.4072268179261</v>
      </c>
      <c r="U124" s="2">
        <f>'use 2012-13'!U124*rates!$D122</f>
        <v>1018.5772219783681</v>
      </c>
      <c r="V124" s="2">
        <f>'use 2012-13'!V124*rates!$D122</f>
        <v>106981.16237975389</v>
      </c>
      <c r="W124" s="2">
        <f>'use 2012-13'!W124*rates!$D122</f>
        <v>1489.3747335507389</v>
      </c>
      <c r="X124" s="2">
        <f>'use 2012-13'!X124*rates!$D122</f>
        <v>19204.860447324951</v>
      </c>
      <c r="Y124" s="2">
        <f>'use 2012-13'!Y124*rates!$D122</f>
        <v>7649.6440863036951</v>
      </c>
      <c r="Z124" s="2">
        <f>'use 2012-13'!Z124*rates!$D122</f>
        <v>0</v>
      </c>
      <c r="AA124" s="2">
        <f>'use 2012-13'!AA124*rates!$D122</f>
        <v>212.7454040887105</v>
      </c>
      <c r="AB124" s="2">
        <f>'use 2012-13'!AB124*rates!$D122</f>
        <v>166.57525956645947</v>
      </c>
      <c r="AC124" s="2">
        <f>'use 2012-13'!AC124*rates!$D122</f>
        <v>3996.3093557273792</v>
      </c>
      <c r="AD124" s="2">
        <f>'use 2012-13'!AD124*rates!$D122</f>
        <v>6454.4343084651491</v>
      </c>
      <c r="AE124" s="2">
        <f>'use 2012-13'!AE124*rates!$D122</f>
        <v>5008.3907700430173</v>
      </c>
      <c r="AF124" s="2">
        <f>'use 2012-13'!AF124*rates!$D122</f>
        <v>692.64978647652015</v>
      </c>
      <c r="AG124" s="2">
        <f>'use 2012-13'!AG124*rates!$D122</f>
        <v>4913.4556589531794</v>
      </c>
      <c r="AH124" s="2">
        <f>'use 2012-13'!AH124*rates!$D122</f>
        <v>2126.1742536574088</v>
      </c>
      <c r="AI124" s="2">
        <f>'use 2012-13'!AI124*rates!$D122</f>
        <v>3342.6152177517661</v>
      </c>
      <c r="AJ124" s="2">
        <f>'use 2012-13'!AJ124*rates!$D122</f>
        <v>42400.012393593432</v>
      </c>
      <c r="AK124" s="2">
        <f>'use 2012-13'!AK124*rates!$D122</f>
        <v>5897.6457560223344</v>
      </c>
      <c r="AL124" s="2">
        <f>'use 2012-13'!AL124*rates!$D122</f>
        <v>2076.9742158377089</v>
      </c>
      <c r="AM124" s="2">
        <f>'use 2012-13'!AM124*rates!$D122</f>
        <v>530.59873385070989</v>
      </c>
      <c r="AN124" s="2">
        <f>'use 2012-13'!AN124*rates!$D122</f>
        <v>4281.9250436955126</v>
      </c>
      <c r="AO124" s="2">
        <f>'use 2012-13'!AO124*rates!$D122</f>
        <v>51.427340195065263</v>
      </c>
      <c r="AP124" s="2">
        <f>'use 2012-13'!AP124*rates!$D122</f>
        <v>463.46667281053891</v>
      </c>
      <c r="AQ124" s="2">
        <f>'use 2012-13'!AQ124*rates!$D122</f>
        <v>243935.43631554107</v>
      </c>
      <c r="AR124" s="2">
        <f>'use 2012-13'!AR124*rates!$D122</f>
        <v>18.176630227725504</v>
      </c>
      <c r="AS124" s="2">
        <f>'use 2012-13'!AS124*rates!$D122</f>
        <v>2.7929169027679417</v>
      </c>
      <c r="AT124" s="2">
        <f>'use 2012-13'!AT124*rates!$D122</f>
        <v>39846.779994737008</v>
      </c>
      <c r="AU124" s="2">
        <f>'use 2012-13'!AU124*rates!$D122</f>
        <v>3.670857737003137</v>
      </c>
      <c r="AV124" s="2">
        <f>'use 2012-13'!AV124*rates!$D122</f>
        <v>51.718010630469273</v>
      </c>
      <c r="AW124" s="2">
        <f>'use 2012-13'!AW124*rates!$D122</f>
        <v>2.2842235695133022</v>
      </c>
      <c r="AX124" s="2">
        <f>'use 2012-13'!AX124*rates!$D122</f>
        <v>29.534924344785058</v>
      </c>
      <c r="AY124" s="2">
        <f>'use 2012-13'!AY124*rates!$D122</f>
        <v>19446.545475996529</v>
      </c>
      <c r="AZ124" s="2">
        <f>'use 2012-13'!AZ124*rates!$D122</f>
        <v>0.51269633435034245</v>
      </c>
      <c r="BA124" s="2">
        <f>'use 2012-13'!BA124*rates!$D122</f>
        <v>26807.842911514639</v>
      </c>
      <c r="BB124" s="2">
        <f>'use 2012-13'!BB124*rates!$D122</f>
        <v>363736.8979100844</v>
      </c>
      <c r="BC124" s="2">
        <f>'use 2012-13'!BC124*rates!$D122</f>
        <v>1934.9363954692121</v>
      </c>
      <c r="BD124" s="2">
        <f>'use 2012-13'!BD124*rates!$D122</f>
        <v>5337.5637183455856</v>
      </c>
      <c r="BE124" s="2">
        <f>'use 2012-13'!BE124*rates!$D122</f>
        <v>2707.9674728500318</v>
      </c>
      <c r="BF124" s="2">
        <f>'use 2012-13'!BF124*rates!$D122</f>
        <v>0</v>
      </c>
      <c r="BG124" s="2">
        <f>'use 2012-13'!BG124*rates!$D122</f>
        <v>2804.0077721671291</v>
      </c>
      <c r="BH124" s="2">
        <f>'use 2012-13'!BH124*rates!$D122</f>
        <v>410.39192122894372</v>
      </c>
      <c r="BI124" s="2">
        <f>'use 2012-13'!BI124*rates!$D122</f>
        <v>3340.5238226012639</v>
      </c>
      <c r="BJ124" s="2">
        <f>'use 2012-13'!BJ124*rates!$D122</f>
        <v>18145.437213405752</v>
      </c>
      <c r="BK124" s="2">
        <f>'use 2012-13'!BK124*rates!$D122</f>
        <v>1492.8455179313601</v>
      </c>
      <c r="BL124" s="2">
        <f>'use 2012-13'!BL124*rates!$D122</f>
        <v>17069.629630803662</v>
      </c>
      <c r="BM124" s="2">
        <f>'use 2012-13'!BM124*rates!$D122</f>
        <v>5151.4775381950985</v>
      </c>
      <c r="BN124" s="2">
        <f>'use 2012-13'!BN124*rates!$D122</f>
        <v>11825.274000967464</v>
      </c>
      <c r="BO124" s="2">
        <f>'use 2012-13'!BO124*rates!$D122</f>
        <v>20773.245744864005</v>
      </c>
      <c r="BP124" s="2">
        <f>'use 2012-13'!BP124*rates!$D122</f>
        <v>61670.617933159367</v>
      </c>
      <c r="BQ124" s="2">
        <f t="shared" si="3"/>
        <v>1318704.2756563097</v>
      </c>
      <c r="BR124" s="2">
        <v>24546426.145372156</v>
      </c>
      <c r="BW124" s="2">
        <v>0</v>
      </c>
      <c r="BX124" s="2">
        <f t="shared" si="4"/>
        <v>24546426.145372156</v>
      </c>
      <c r="BY124" s="2">
        <f t="shared" si="5"/>
        <v>25865130.421028465</v>
      </c>
    </row>
    <row r="125" spans="1:77" x14ac:dyDescent="0.35">
      <c r="A125" s="21">
        <v>122</v>
      </c>
      <c r="B125" s="21" t="s">
        <v>194</v>
      </c>
      <c r="C125" s="2">
        <f>'use 2012-13'!C125*rates!$D123</f>
        <v>0</v>
      </c>
      <c r="D125" s="2">
        <f>'use 2012-13'!D125*rates!$D123</f>
        <v>0</v>
      </c>
      <c r="E125" s="2">
        <f>'use 2012-13'!E125*rates!$D123</f>
        <v>0</v>
      </c>
      <c r="F125" s="2">
        <f>'use 2012-13'!F125*rates!$D123</f>
        <v>0</v>
      </c>
      <c r="G125" s="2">
        <f>'use 2012-13'!G125*rates!$D123</f>
        <v>30164.868577757381</v>
      </c>
      <c r="H125" s="2">
        <f>'use 2012-13'!H125*rates!$D123</f>
        <v>0</v>
      </c>
      <c r="I125" s="2">
        <f>'use 2012-13'!I125*rates!$D123</f>
        <v>0</v>
      </c>
      <c r="J125" s="2">
        <f>'use 2012-13'!J125*rates!$D123</f>
        <v>390.52791543780694</v>
      </c>
      <c r="K125" s="2">
        <f>'use 2012-13'!K125*rates!$D123</f>
        <v>1242.8418915907332</v>
      </c>
      <c r="L125" s="2">
        <f>'use 2012-13'!L125*rates!$D123</f>
        <v>49618.595958957376</v>
      </c>
      <c r="M125" s="2">
        <f>'use 2012-13'!M125*rates!$D123</f>
        <v>0</v>
      </c>
      <c r="N125" s="2">
        <f>'use 2012-13'!N125*rates!$D123</f>
        <v>0</v>
      </c>
      <c r="O125" s="2">
        <f>'use 2012-13'!O125*rates!$D123</f>
        <v>0</v>
      </c>
      <c r="P125" s="2">
        <f>'use 2012-13'!P125*rates!$D123</f>
        <v>0</v>
      </c>
      <c r="Q125" s="2">
        <f>'use 2012-13'!Q125*rates!$D123</f>
        <v>0</v>
      </c>
      <c r="R125" s="2">
        <f>'use 2012-13'!R125*rates!$D123</f>
        <v>0</v>
      </c>
      <c r="S125" s="2">
        <f>'use 2012-13'!S125*rates!$D123</f>
        <v>0</v>
      </c>
      <c r="T125" s="2">
        <f>'use 2012-13'!T125*rates!$D123</f>
        <v>0</v>
      </c>
      <c r="U125" s="2">
        <f>'use 2012-13'!U125*rates!$D123</f>
        <v>0</v>
      </c>
      <c r="V125" s="2">
        <f>'use 2012-13'!V125*rates!$D123</f>
        <v>0</v>
      </c>
      <c r="W125" s="2">
        <f>'use 2012-13'!W125*rates!$D123</f>
        <v>0</v>
      </c>
      <c r="X125" s="2">
        <f>'use 2012-13'!X125*rates!$D123</f>
        <v>0</v>
      </c>
      <c r="Y125" s="2">
        <f>'use 2012-13'!Y125*rates!$D123</f>
        <v>0</v>
      </c>
      <c r="Z125" s="2">
        <f>'use 2012-13'!Z125*rates!$D123</f>
        <v>0</v>
      </c>
      <c r="AA125" s="2">
        <f>'use 2012-13'!AA125*rates!$D123</f>
        <v>0</v>
      </c>
      <c r="AB125" s="2">
        <f>'use 2012-13'!AB125*rates!$D123</f>
        <v>0</v>
      </c>
      <c r="AC125" s="2">
        <f>'use 2012-13'!AC125*rates!$D123</f>
        <v>0</v>
      </c>
      <c r="AD125" s="2">
        <f>'use 2012-13'!AD125*rates!$D123</f>
        <v>0</v>
      </c>
      <c r="AE125" s="2">
        <f>'use 2012-13'!AE125*rates!$D123</f>
        <v>0</v>
      </c>
      <c r="AF125" s="2">
        <f>'use 2012-13'!AF125*rates!$D123</f>
        <v>0</v>
      </c>
      <c r="AG125" s="2">
        <f>'use 2012-13'!AG125*rates!$D123</f>
        <v>0</v>
      </c>
      <c r="AH125" s="2">
        <f>'use 2012-13'!AH125*rates!$D123</f>
        <v>0</v>
      </c>
      <c r="AI125" s="2">
        <f>'use 2012-13'!AI125*rates!$D123</f>
        <v>0</v>
      </c>
      <c r="AJ125" s="2">
        <f>'use 2012-13'!AJ125*rates!$D123</f>
        <v>0</v>
      </c>
      <c r="AK125" s="2">
        <f>'use 2012-13'!AK125*rates!$D123</f>
        <v>0</v>
      </c>
      <c r="AL125" s="2">
        <f>'use 2012-13'!AL125*rates!$D123</f>
        <v>0</v>
      </c>
      <c r="AM125" s="2">
        <f>'use 2012-13'!AM125*rates!$D123</f>
        <v>0</v>
      </c>
      <c r="AN125" s="2">
        <f>'use 2012-13'!AN125*rates!$D123</f>
        <v>0</v>
      </c>
      <c r="AO125" s="2">
        <f>'use 2012-13'!AO125*rates!$D123</f>
        <v>0</v>
      </c>
      <c r="AP125" s="2">
        <f>'use 2012-13'!AP125*rates!$D123</f>
        <v>0</v>
      </c>
      <c r="AQ125" s="2">
        <f>'use 2012-13'!AQ125*rates!$D123</f>
        <v>42432.467065407182</v>
      </c>
      <c r="AR125" s="2">
        <f>'use 2012-13'!AR125*rates!$D123</f>
        <v>535.6462054018092</v>
      </c>
      <c r="AS125" s="2">
        <f>'use 2012-13'!AS125*rates!$D123</f>
        <v>92.129536208233773</v>
      </c>
      <c r="AT125" s="2">
        <f>'use 2012-13'!AT125*rates!$D123</f>
        <v>9870.3722473327434</v>
      </c>
      <c r="AU125" s="2">
        <f>'use 2012-13'!AU125*rates!$D123</f>
        <v>113.5083527640891</v>
      </c>
      <c r="AV125" s="2">
        <f>'use 2012-13'!AV125*rates!$D123</f>
        <v>1462.3229230621757</v>
      </c>
      <c r="AW125" s="2">
        <f>'use 2012-13'!AW125*rates!$D123</f>
        <v>67.548649362961072</v>
      </c>
      <c r="AX125" s="2">
        <f>'use 2012-13'!AX125*rates!$D123</f>
        <v>986.56285284167211</v>
      </c>
      <c r="AY125" s="2">
        <f>'use 2012-13'!AY125*rates!$D123</f>
        <v>18658.287412523641</v>
      </c>
      <c r="AZ125" s="2">
        <f>'use 2012-13'!AZ125*rates!$D123</f>
        <v>12.913601097276697</v>
      </c>
      <c r="BA125" s="2">
        <f>'use 2012-13'!BA125*rates!$D123</f>
        <v>8886.0969595278748</v>
      </c>
      <c r="BB125" s="2">
        <f>'use 2012-13'!BB125*rates!$D123</f>
        <v>47162.003172889323</v>
      </c>
      <c r="BC125" s="2">
        <f>'use 2012-13'!BC125*rates!$D123</f>
        <v>483.45542721392479</v>
      </c>
      <c r="BD125" s="2">
        <f>'use 2012-13'!BD125*rates!$D123</f>
        <v>97601.432434566304</v>
      </c>
      <c r="BE125" s="2">
        <f>'use 2012-13'!BE125*rates!$D123</f>
        <v>59332.992823680543</v>
      </c>
      <c r="BF125" s="2">
        <f>'use 2012-13'!BF125*rates!$D123</f>
        <v>0</v>
      </c>
      <c r="BG125" s="2">
        <f>'use 2012-13'!BG125*rates!$D123</f>
        <v>77563.918906335733</v>
      </c>
      <c r="BH125" s="2">
        <f>'use 2012-13'!BH125*rates!$D123</f>
        <v>9068.4009026907715</v>
      </c>
      <c r="BI125" s="2">
        <f>'use 2012-13'!BI125*rates!$D123</f>
        <v>13244.919454513767</v>
      </c>
      <c r="BJ125" s="2">
        <f>'use 2012-13'!BJ125*rates!$D123</f>
        <v>0</v>
      </c>
      <c r="BK125" s="2">
        <f>'use 2012-13'!BK125*rates!$D123</f>
        <v>17693.140413745732</v>
      </c>
      <c r="BL125" s="2">
        <f>'use 2012-13'!BL125*rates!$D123</f>
        <v>2991.2616656742862</v>
      </c>
      <c r="BM125" s="2">
        <f>'use 2012-13'!BM125*rates!$D123</f>
        <v>4.0562159063276129</v>
      </c>
      <c r="BN125" s="2">
        <f>'use 2012-13'!BN125*rates!$D123</f>
        <v>9561.4542916577284</v>
      </c>
      <c r="BO125" s="2">
        <f>'use 2012-13'!BO125*rates!$D123</f>
        <v>3467.0322587077962</v>
      </c>
      <c r="BP125" s="2">
        <f>'use 2012-13'!BP125*rates!$D123</f>
        <v>200758.27493818835</v>
      </c>
      <c r="BQ125" s="2">
        <f t="shared" si="3"/>
        <v>703467.03305504343</v>
      </c>
      <c r="BR125" s="2">
        <v>923015.52502953296</v>
      </c>
      <c r="BW125" s="2">
        <v>2041167.5313713083</v>
      </c>
      <c r="BX125" s="2">
        <f t="shared" si="4"/>
        <v>2964183.0564008411</v>
      </c>
      <c r="BY125" s="2">
        <f t="shared" si="5"/>
        <v>3667650.0894558844</v>
      </c>
    </row>
    <row r="126" spans="1:77" x14ac:dyDescent="0.35">
      <c r="A126" s="21">
        <v>123</v>
      </c>
      <c r="B126" s="21" t="s">
        <v>47</v>
      </c>
      <c r="C126" s="2">
        <f>'use 2012-13'!C126*rates!$D124</f>
        <v>0</v>
      </c>
      <c r="D126" s="2">
        <f>'use 2012-13'!D126*rates!$D124</f>
        <v>0</v>
      </c>
      <c r="E126" s="2">
        <f>'use 2012-13'!E126*rates!$D124</f>
        <v>0</v>
      </c>
      <c r="F126" s="2">
        <f>'use 2012-13'!F126*rates!$D124</f>
        <v>0</v>
      </c>
      <c r="G126" s="2">
        <f>'use 2012-13'!G126*rates!$D124</f>
        <v>0</v>
      </c>
      <c r="H126" s="2">
        <f>'use 2012-13'!H126*rates!$D124</f>
        <v>0</v>
      </c>
      <c r="I126" s="2">
        <f>'use 2012-13'!I126*rates!$D124</f>
        <v>0</v>
      </c>
      <c r="J126" s="2">
        <f>'use 2012-13'!J126*rates!$D124</f>
        <v>0</v>
      </c>
      <c r="K126" s="2">
        <f>'use 2012-13'!K126*rates!$D124</f>
        <v>0</v>
      </c>
      <c r="L126" s="2">
        <f>'use 2012-13'!L126*rates!$D124</f>
        <v>0</v>
      </c>
      <c r="M126" s="2">
        <f>'use 2012-13'!M126*rates!$D124</f>
        <v>0</v>
      </c>
      <c r="N126" s="2">
        <f>'use 2012-13'!N126*rates!$D124</f>
        <v>0</v>
      </c>
      <c r="O126" s="2">
        <f>'use 2012-13'!O126*rates!$D124</f>
        <v>0</v>
      </c>
      <c r="P126" s="2">
        <f>'use 2012-13'!P126*rates!$D124</f>
        <v>0</v>
      </c>
      <c r="Q126" s="2">
        <f>'use 2012-13'!Q126*rates!$D124</f>
        <v>0</v>
      </c>
      <c r="R126" s="2">
        <f>'use 2012-13'!R126*rates!$D124</f>
        <v>0</v>
      </c>
      <c r="S126" s="2">
        <f>'use 2012-13'!S126*rates!$D124</f>
        <v>0</v>
      </c>
      <c r="T126" s="2">
        <f>'use 2012-13'!T126*rates!$D124</f>
        <v>0</v>
      </c>
      <c r="U126" s="2">
        <f>'use 2012-13'!U126*rates!$D124</f>
        <v>0</v>
      </c>
      <c r="V126" s="2">
        <f>'use 2012-13'!V126*rates!$D124</f>
        <v>0</v>
      </c>
      <c r="W126" s="2">
        <f>'use 2012-13'!W126*rates!$D124</f>
        <v>0</v>
      </c>
      <c r="X126" s="2">
        <f>'use 2012-13'!X126*rates!$D124</f>
        <v>0</v>
      </c>
      <c r="Y126" s="2">
        <f>'use 2012-13'!Y126*rates!$D124</f>
        <v>0</v>
      </c>
      <c r="Z126" s="2">
        <f>'use 2012-13'!Z126*rates!$D124</f>
        <v>0</v>
      </c>
      <c r="AA126" s="2">
        <f>'use 2012-13'!AA126*rates!$D124</f>
        <v>0</v>
      </c>
      <c r="AB126" s="2">
        <f>'use 2012-13'!AB126*rates!$D124</f>
        <v>0</v>
      </c>
      <c r="AC126" s="2">
        <f>'use 2012-13'!AC126*rates!$D124</f>
        <v>0</v>
      </c>
      <c r="AD126" s="2">
        <f>'use 2012-13'!AD126*rates!$D124</f>
        <v>0</v>
      </c>
      <c r="AE126" s="2">
        <f>'use 2012-13'!AE126*rates!$D124</f>
        <v>0</v>
      </c>
      <c r="AF126" s="2">
        <f>'use 2012-13'!AF126*rates!$D124</f>
        <v>0</v>
      </c>
      <c r="AG126" s="2">
        <f>'use 2012-13'!AG126*rates!$D124</f>
        <v>0</v>
      </c>
      <c r="AH126" s="2">
        <f>'use 2012-13'!AH126*rates!$D124</f>
        <v>0</v>
      </c>
      <c r="AI126" s="2">
        <f>'use 2012-13'!AI126*rates!$D124</f>
        <v>0</v>
      </c>
      <c r="AJ126" s="2">
        <f>'use 2012-13'!AJ126*rates!$D124</f>
        <v>0</v>
      </c>
      <c r="AK126" s="2">
        <f>'use 2012-13'!AK126*rates!$D124</f>
        <v>0</v>
      </c>
      <c r="AL126" s="2">
        <f>'use 2012-13'!AL126*rates!$D124</f>
        <v>0</v>
      </c>
      <c r="AM126" s="2">
        <f>'use 2012-13'!AM126*rates!$D124</f>
        <v>0</v>
      </c>
      <c r="AN126" s="2">
        <f>'use 2012-13'!AN126*rates!$D124</f>
        <v>0</v>
      </c>
      <c r="AO126" s="2">
        <f>'use 2012-13'!AO126*rates!$D124</f>
        <v>0</v>
      </c>
      <c r="AP126" s="2">
        <f>'use 2012-13'!AP126*rates!$D124</f>
        <v>0</v>
      </c>
      <c r="AQ126" s="2">
        <f>'use 2012-13'!AQ126*rates!$D124</f>
        <v>38042.600957386232</v>
      </c>
      <c r="AR126" s="2">
        <f>'use 2012-13'!AR126*rates!$D124</f>
        <v>10.985662493543986</v>
      </c>
      <c r="AS126" s="2">
        <f>'use 2012-13'!AS126*rates!$D124</f>
        <v>1.6879939835890099</v>
      </c>
      <c r="AT126" s="2">
        <f>'use 2012-13'!AT126*rates!$D124</f>
        <v>0</v>
      </c>
      <c r="AU126" s="2">
        <f>'use 2012-13'!AU126*rates!$D124</f>
        <v>2.2186072806288881</v>
      </c>
      <c r="AV126" s="2">
        <f>'use 2012-13'!AV126*rates!$D124</f>
        <v>31.257532474706082</v>
      </c>
      <c r="AW126" s="2">
        <f>'use 2012-13'!AW126*rates!$D124</f>
        <v>1.3805479277558868</v>
      </c>
      <c r="AX126" s="2">
        <f>'use 2012-13'!AX126*rates!$D124</f>
        <v>17.850432481662686</v>
      </c>
      <c r="AY126" s="2">
        <f>'use 2012-13'!AY126*rates!$D124</f>
        <v>415.83292145215711</v>
      </c>
      <c r="AZ126" s="2">
        <f>'use 2012-13'!AZ126*rates!$D124</f>
        <v>0.30986540520909384</v>
      </c>
      <c r="BA126" s="2">
        <f>'use 2012-13'!BA126*rates!$D124</f>
        <v>203.93496405167286</v>
      </c>
      <c r="BB126" s="2">
        <f>'use 2012-13'!BB126*rates!$D124</f>
        <v>9125.0527070961871</v>
      </c>
      <c r="BC126" s="2">
        <f>'use 2012-13'!BC126*rates!$D124</f>
        <v>13.384355513824364</v>
      </c>
      <c r="BD126" s="2">
        <f>'use 2012-13'!BD126*rates!$D124</f>
        <v>0</v>
      </c>
      <c r="BE126" s="2">
        <f>'use 2012-13'!BE126*rates!$D124</f>
        <v>0</v>
      </c>
      <c r="BF126" s="2">
        <f>'use 2012-13'!BF126*rates!$D124</f>
        <v>0</v>
      </c>
      <c r="BG126" s="2">
        <f>'use 2012-13'!BG126*rates!$D124</f>
        <v>1694.6971263857142</v>
      </c>
      <c r="BH126" s="2">
        <f>'use 2012-13'!BH126*rates!$D124</f>
        <v>248.0342659896005</v>
      </c>
      <c r="BI126" s="2">
        <f>'use 2012-13'!BI126*rates!$D124</f>
        <v>771.85581660077798</v>
      </c>
      <c r="BJ126" s="2">
        <f>'use 2012-13'!BJ126*rates!$D124</f>
        <v>0</v>
      </c>
      <c r="BK126" s="2">
        <f>'use 2012-13'!BK126*rates!$D124</f>
        <v>902.25178207005604</v>
      </c>
      <c r="BL126" s="2">
        <f>'use 2012-13'!BL126*rates!$D124</f>
        <v>486.18600063884946</v>
      </c>
      <c r="BM126" s="2">
        <f>'use 2012-13'!BM126*rates!$D124</f>
        <v>6.7789771649692646E-2</v>
      </c>
      <c r="BN126" s="2">
        <f>'use 2012-13'!BN126*rates!$D124</f>
        <v>1077.9057272889602</v>
      </c>
      <c r="BO126" s="2">
        <f>'use 2012-13'!BO126*rates!$D124</f>
        <v>551.42030396181087</v>
      </c>
      <c r="BP126" s="2">
        <f>'use 2012-13'!BP126*rates!$D124</f>
        <v>14323.646249804215</v>
      </c>
      <c r="BQ126" s="2">
        <f t="shared" si="3"/>
        <v>67922.561610058809</v>
      </c>
      <c r="BW126" s="2">
        <v>3537436.3962164395</v>
      </c>
      <c r="BX126" s="2">
        <f t="shared" si="4"/>
        <v>3537436.3962164395</v>
      </c>
      <c r="BY126" s="2">
        <f t="shared" si="5"/>
        <v>3605358.9578264984</v>
      </c>
    </row>
    <row r="127" spans="1:77" x14ac:dyDescent="0.35">
      <c r="A127" s="21">
        <v>124</v>
      </c>
      <c r="B127" s="21" t="s">
        <v>195</v>
      </c>
      <c r="C127" s="2">
        <f>'use 2012-13'!C127*rates!$D125</f>
        <v>0</v>
      </c>
      <c r="D127" s="2">
        <f>'use 2012-13'!D127*rates!$D125</f>
        <v>0</v>
      </c>
      <c r="E127" s="2">
        <f>'use 2012-13'!E127*rates!$D125</f>
        <v>0</v>
      </c>
      <c r="F127" s="2">
        <f>'use 2012-13'!F127*rates!$D125</f>
        <v>0</v>
      </c>
      <c r="G127" s="2">
        <f>'use 2012-13'!G127*rates!$D125</f>
        <v>49331.611094318003</v>
      </c>
      <c r="H127" s="2">
        <f>'use 2012-13'!H127*rates!$D125</f>
        <v>0</v>
      </c>
      <c r="I127" s="2">
        <f>'use 2012-13'!I127*rates!$D125</f>
        <v>0</v>
      </c>
      <c r="J127" s="2">
        <f>'use 2012-13'!J127*rates!$D125</f>
        <v>3187.1358535513641</v>
      </c>
      <c r="K127" s="2">
        <f>'use 2012-13'!K127*rates!$D125</f>
        <v>120.15787974145559</v>
      </c>
      <c r="L127" s="2">
        <f>'use 2012-13'!L127*rates!$D125</f>
        <v>0</v>
      </c>
      <c r="M127" s="2">
        <f>'use 2012-13'!M127*rates!$D125</f>
        <v>0</v>
      </c>
      <c r="N127" s="2">
        <f>'use 2012-13'!N127*rates!$D125</f>
        <v>0</v>
      </c>
      <c r="O127" s="2">
        <f>'use 2012-13'!O127*rates!$D125</f>
        <v>0</v>
      </c>
      <c r="P127" s="2">
        <f>'use 2012-13'!P127*rates!$D125</f>
        <v>0</v>
      </c>
      <c r="Q127" s="2">
        <f>'use 2012-13'!Q127*rates!$D125</f>
        <v>0</v>
      </c>
      <c r="R127" s="2">
        <f>'use 2012-13'!R127*rates!$D125</f>
        <v>0</v>
      </c>
      <c r="S127" s="2">
        <f>'use 2012-13'!S127*rates!$D125</f>
        <v>0</v>
      </c>
      <c r="T127" s="2">
        <f>'use 2012-13'!T127*rates!$D125</f>
        <v>0</v>
      </c>
      <c r="U127" s="2">
        <f>'use 2012-13'!U127*rates!$D125</f>
        <v>0</v>
      </c>
      <c r="V127" s="2">
        <f>'use 2012-13'!V127*rates!$D125</f>
        <v>0</v>
      </c>
      <c r="W127" s="2">
        <f>'use 2012-13'!W127*rates!$D125</f>
        <v>0</v>
      </c>
      <c r="X127" s="2">
        <f>'use 2012-13'!X127*rates!$D125</f>
        <v>0</v>
      </c>
      <c r="Y127" s="2">
        <f>'use 2012-13'!Y127*rates!$D125</f>
        <v>0</v>
      </c>
      <c r="Z127" s="2">
        <f>'use 2012-13'!Z127*rates!$D125</f>
        <v>0</v>
      </c>
      <c r="AA127" s="2">
        <f>'use 2012-13'!AA127*rates!$D125</f>
        <v>0</v>
      </c>
      <c r="AB127" s="2">
        <f>'use 2012-13'!AB127*rates!$D125</f>
        <v>0</v>
      </c>
      <c r="AC127" s="2">
        <f>'use 2012-13'!AC127*rates!$D125</f>
        <v>0</v>
      </c>
      <c r="AD127" s="2">
        <f>'use 2012-13'!AD127*rates!$D125</f>
        <v>0</v>
      </c>
      <c r="AE127" s="2">
        <f>'use 2012-13'!AE127*rates!$D125</f>
        <v>0</v>
      </c>
      <c r="AF127" s="2">
        <f>'use 2012-13'!AF127*rates!$D125</f>
        <v>0</v>
      </c>
      <c r="AG127" s="2">
        <f>'use 2012-13'!AG127*rates!$D125</f>
        <v>0</v>
      </c>
      <c r="AH127" s="2">
        <f>'use 2012-13'!AH127*rates!$D125</f>
        <v>0</v>
      </c>
      <c r="AI127" s="2">
        <f>'use 2012-13'!AI127*rates!$D125</f>
        <v>0</v>
      </c>
      <c r="AJ127" s="2">
        <f>'use 2012-13'!AJ127*rates!$D125</f>
        <v>0</v>
      </c>
      <c r="AK127" s="2">
        <f>'use 2012-13'!AK127*rates!$D125</f>
        <v>0</v>
      </c>
      <c r="AL127" s="2">
        <f>'use 2012-13'!AL127*rates!$D125</f>
        <v>0</v>
      </c>
      <c r="AM127" s="2">
        <f>'use 2012-13'!AM127*rates!$D125</f>
        <v>0</v>
      </c>
      <c r="AN127" s="2">
        <f>'use 2012-13'!AN127*rates!$D125</f>
        <v>0</v>
      </c>
      <c r="AO127" s="2">
        <f>'use 2012-13'!AO127*rates!$D125</f>
        <v>0</v>
      </c>
      <c r="AP127" s="2">
        <f>'use 2012-13'!AP127*rates!$D125</f>
        <v>0</v>
      </c>
      <c r="AQ127" s="2">
        <f>'use 2012-13'!AQ127*rates!$D125</f>
        <v>99707.707741043545</v>
      </c>
      <c r="AR127" s="2">
        <f>'use 2012-13'!AR127*rates!$D125</f>
        <v>0</v>
      </c>
      <c r="AS127" s="2">
        <f>'use 2012-13'!AS127*rates!$D125</f>
        <v>0</v>
      </c>
      <c r="AT127" s="2">
        <f>'use 2012-13'!AT127*rates!$D125</f>
        <v>0</v>
      </c>
      <c r="AU127" s="2">
        <f>'use 2012-13'!AU127*rates!$D125</f>
        <v>9.915616362173731</v>
      </c>
      <c r="AV127" s="2">
        <f>'use 2012-13'!AV127*rates!$D125</f>
        <v>6081.7521664697815</v>
      </c>
      <c r="AW127" s="2">
        <f>'use 2012-13'!AW127*rates!$D125</f>
        <v>292.96333083532153</v>
      </c>
      <c r="AX127" s="2">
        <f>'use 2012-13'!AX127*rates!$D125</f>
        <v>0</v>
      </c>
      <c r="AY127" s="2">
        <f>'use 2012-13'!AY127*rates!$D125</f>
        <v>37581.755248129492</v>
      </c>
      <c r="AZ127" s="2">
        <f>'use 2012-13'!AZ127*rates!$D125</f>
        <v>5.3099624572066251</v>
      </c>
      <c r="BA127" s="2">
        <f>'use 2012-13'!BA127*rates!$D125</f>
        <v>1960.753903608572</v>
      </c>
      <c r="BB127" s="2">
        <f>'use 2012-13'!BB127*rates!$D125</f>
        <v>73497.608485460456</v>
      </c>
      <c r="BC127" s="2">
        <f>'use 2012-13'!BC127*rates!$D125</f>
        <v>2125.0052205405495</v>
      </c>
      <c r="BD127" s="2">
        <f>'use 2012-13'!BD127*rates!$D125</f>
        <v>28746.571273840374</v>
      </c>
      <c r="BE127" s="2">
        <f>'use 2012-13'!BE127*rates!$D125</f>
        <v>1067.635064805678</v>
      </c>
      <c r="BF127" s="2">
        <f>'use 2012-13'!BF127*rates!$D125</f>
        <v>0</v>
      </c>
      <c r="BG127" s="2">
        <f>'use 2012-13'!BG127*rates!$D125</f>
        <v>2167.6860496167951</v>
      </c>
      <c r="BH127" s="2">
        <f>'use 2012-13'!BH127*rates!$D125</f>
        <v>26.373911752594363</v>
      </c>
      <c r="BI127" s="2">
        <f>'use 2012-13'!BI127*rates!$D125</f>
        <v>1534.2369941568065</v>
      </c>
      <c r="BJ127" s="2">
        <f>'use 2012-13'!BJ127*rates!$D125</f>
        <v>2015.0966143118205</v>
      </c>
      <c r="BK127" s="2">
        <f>'use 2012-13'!BK127*rates!$D125</f>
        <v>2139.2459271443367</v>
      </c>
      <c r="BL127" s="2">
        <f>'use 2012-13'!BL127*rates!$D125</f>
        <v>517.09409046121027</v>
      </c>
      <c r="BM127" s="2">
        <f>'use 2012-13'!BM127*rates!$D125</f>
        <v>5722.8827655491832</v>
      </c>
      <c r="BN127" s="2">
        <f>'use 2012-13'!BN127*rates!$D125</f>
        <v>11155.880766914337</v>
      </c>
      <c r="BO127" s="2">
        <f>'use 2012-13'!BO127*rates!$D125</f>
        <v>4369.8264653267852</v>
      </c>
      <c r="BP127" s="2">
        <f>'use 2012-13'!BP127*rates!$D125</f>
        <v>0</v>
      </c>
      <c r="BQ127" s="2">
        <f t="shared" si="3"/>
        <v>333364.20642639772</v>
      </c>
      <c r="BW127" s="2">
        <v>0</v>
      </c>
      <c r="BX127" s="2">
        <f t="shared" si="4"/>
        <v>0</v>
      </c>
      <c r="BY127" s="2">
        <f t="shared" si="5"/>
        <v>333364.20642639772</v>
      </c>
    </row>
    <row r="128" spans="1:77" x14ac:dyDescent="0.35">
      <c r="A128" s="21">
        <v>125</v>
      </c>
      <c r="B128" s="21" t="s">
        <v>196</v>
      </c>
      <c r="C128" s="2">
        <f>'use 2012-13'!C128*rates!$D126</f>
        <v>0</v>
      </c>
      <c r="D128" s="2">
        <f>'use 2012-13'!D128*rates!$D126</f>
        <v>0</v>
      </c>
      <c r="E128" s="2">
        <f>'use 2012-13'!E128*rates!$D126</f>
        <v>2.3016830002156117</v>
      </c>
      <c r="F128" s="2">
        <f>'use 2012-13'!F128*rates!$D126</f>
        <v>0</v>
      </c>
      <c r="G128" s="2">
        <f>'use 2012-13'!G128*rates!$D126</f>
        <v>0</v>
      </c>
      <c r="H128" s="2">
        <f>'use 2012-13'!H128*rates!$D126</f>
        <v>0</v>
      </c>
      <c r="I128" s="2">
        <f>'use 2012-13'!I128*rates!$D126</f>
        <v>0</v>
      </c>
      <c r="J128" s="2">
        <f>'use 2012-13'!J128*rates!$D126</f>
        <v>0</v>
      </c>
      <c r="K128" s="2">
        <f>'use 2012-13'!K128*rates!$D126</f>
        <v>0</v>
      </c>
      <c r="L128" s="2">
        <f>'use 2012-13'!L128*rates!$D126</f>
        <v>0</v>
      </c>
      <c r="M128" s="2">
        <f>'use 2012-13'!M128*rates!$D126</f>
        <v>0</v>
      </c>
      <c r="N128" s="2">
        <f>'use 2012-13'!N128*rates!$D126</f>
        <v>0</v>
      </c>
      <c r="O128" s="2">
        <f>'use 2012-13'!O128*rates!$D126</f>
        <v>0</v>
      </c>
      <c r="P128" s="2">
        <f>'use 2012-13'!P128*rates!$D126</f>
        <v>0</v>
      </c>
      <c r="Q128" s="2">
        <f>'use 2012-13'!Q128*rates!$D126</f>
        <v>0</v>
      </c>
      <c r="R128" s="2">
        <f>'use 2012-13'!R128*rates!$D126</f>
        <v>0</v>
      </c>
      <c r="S128" s="2">
        <f>'use 2012-13'!S128*rates!$D126</f>
        <v>0</v>
      </c>
      <c r="T128" s="2">
        <f>'use 2012-13'!T128*rates!$D126</f>
        <v>0</v>
      </c>
      <c r="U128" s="2">
        <f>'use 2012-13'!U128*rates!$D126</f>
        <v>0</v>
      </c>
      <c r="V128" s="2">
        <f>'use 2012-13'!V128*rates!$D126</f>
        <v>0</v>
      </c>
      <c r="W128" s="2">
        <f>'use 2012-13'!W128*rates!$D126</f>
        <v>0</v>
      </c>
      <c r="X128" s="2">
        <f>'use 2012-13'!X128*rates!$D126</f>
        <v>64.688203720075364</v>
      </c>
      <c r="Y128" s="2">
        <f>'use 2012-13'!Y128*rates!$D126</f>
        <v>0</v>
      </c>
      <c r="Z128" s="2">
        <f>'use 2012-13'!Z128*rates!$D126</f>
        <v>0</v>
      </c>
      <c r="AA128" s="2">
        <f>'use 2012-13'!AA128*rates!$D126</f>
        <v>0</v>
      </c>
      <c r="AB128" s="2">
        <f>'use 2012-13'!AB128*rates!$D126</f>
        <v>0</v>
      </c>
      <c r="AC128" s="2">
        <f>'use 2012-13'!AC128*rates!$D126</f>
        <v>0</v>
      </c>
      <c r="AD128" s="2">
        <f>'use 2012-13'!AD128*rates!$D126</f>
        <v>0</v>
      </c>
      <c r="AE128" s="2">
        <f>'use 2012-13'!AE128*rates!$D126</f>
        <v>0</v>
      </c>
      <c r="AF128" s="2">
        <f>'use 2012-13'!AF128*rates!$D126</f>
        <v>0</v>
      </c>
      <c r="AG128" s="2">
        <f>'use 2012-13'!AG128*rates!$D126</f>
        <v>0</v>
      </c>
      <c r="AH128" s="2">
        <f>'use 2012-13'!AH128*rates!$D126</f>
        <v>0</v>
      </c>
      <c r="AI128" s="2">
        <f>'use 2012-13'!AI128*rates!$D126</f>
        <v>0</v>
      </c>
      <c r="AJ128" s="2">
        <f>'use 2012-13'!AJ128*rates!$D126</f>
        <v>0</v>
      </c>
      <c r="AK128" s="2">
        <f>'use 2012-13'!AK128*rates!$D126</f>
        <v>0</v>
      </c>
      <c r="AL128" s="2">
        <f>'use 2012-13'!AL128*rates!$D126</f>
        <v>0</v>
      </c>
      <c r="AM128" s="2">
        <f>'use 2012-13'!AM128*rates!$D126</f>
        <v>0</v>
      </c>
      <c r="AN128" s="2">
        <f>'use 2012-13'!AN128*rates!$D126</f>
        <v>0</v>
      </c>
      <c r="AO128" s="2">
        <f>'use 2012-13'!AO128*rates!$D126</f>
        <v>0</v>
      </c>
      <c r="AP128" s="2">
        <f>'use 2012-13'!AP128*rates!$D126</f>
        <v>0</v>
      </c>
      <c r="AQ128" s="2">
        <f>'use 2012-13'!AQ128*rates!$D126</f>
        <v>42790.924336576361</v>
      </c>
      <c r="AR128" s="2">
        <f>'use 2012-13'!AR128*rates!$D126</f>
        <v>0</v>
      </c>
      <c r="AS128" s="2">
        <f>'use 2012-13'!AS128*rates!$D126</f>
        <v>0</v>
      </c>
      <c r="AT128" s="2">
        <f>'use 2012-13'!AT128*rates!$D126</f>
        <v>0</v>
      </c>
      <c r="AU128" s="2">
        <f>'use 2012-13'!AU128*rates!$D126</f>
        <v>0</v>
      </c>
      <c r="AV128" s="2">
        <f>'use 2012-13'!AV128*rates!$D126</f>
        <v>0</v>
      </c>
      <c r="AW128" s="2">
        <f>'use 2012-13'!AW128*rates!$D126</f>
        <v>0</v>
      </c>
      <c r="AX128" s="2">
        <f>'use 2012-13'!AX128*rates!$D126</f>
        <v>0</v>
      </c>
      <c r="AY128" s="2">
        <f>'use 2012-13'!AY128*rates!$D126</f>
        <v>0</v>
      </c>
      <c r="AZ128" s="2">
        <f>'use 2012-13'!AZ128*rates!$D126</f>
        <v>0</v>
      </c>
      <c r="BA128" s="2">
        <f>'use 2012-13'!BA128*rates!$D126</f>
        <v>0</v>
      </c>
      <c r="BB128" s="2">
        <f>'use 2012-13'!BB128*rates!$D126</f>
        <v>121459.01144248359</v>
      </c>
      <c r="BC128" s="2">
        <f>'use 2012-13'!BC128*rates!$D126</f>
        <v>859.362501523883</v>
      </c>
      <c r="BD128" s="2">
        <f>'use 2012-13'!BD128*rates!$D126</f>
        <v>0</v>
      </c>
      <c r="BE128" s="2">
        <f>'use 2012-13'!BE128*rates!$D126</f>
        <v>0</v>
      </c>
      <c r="BF128" s="2">
        <f>'use 2012-13'!BF128*rates!$D126</f>
        <v>0</v>
      </c>
      <c r="BG128" s="2">
        <f>'use 2012-13'!BG128*rates!$D126</f>
        <v>0</v>
      </c>
      <c r="BH128" s="2">
        <f>'use 2012-13'!BH128*rates!$D126</f>
        <v>0</v>
      </c>
      <c r="BI128" s="2">
        <f>'use 2012-13'!BI128*rates!$D126</f>
        <v>665.96167588720573</v>
      </c>
      <c r="BJ128" s="2">
        <f>'use 2012-13'!BJ128*rates!$D126</f>
        <v>0</v>
      </c>
      <c r="BK128" s="2">
        <f>'use 2012-13'!BK128*rates!$D126</f>
        <v>0</v>
      </c>
      <c r="BL128" s="2">
        <f>'use 2012-13'!BL128*rates!$D126</f>
        <v>3160.6082231622772</v>
      </c>
      <c r="BM128" s="2">
        <f>'use 2012-13'!BM128*rates!$D126</f>
        <v>2009.0870632293418</v>
      </c>
      <c r="BN128" s="2">
        <f>'use 2012-13'!BN128*rates!$D126</f>
        <v>5159.5938781928598</v>
      </c>
      <c r="BO128" s="2">
        <f>'use 2012-13'!BO128*rates!$D126</f>
        <v>0</v>
      </c>
      <c r="BP128" s="2">
        <f>'use 2012-13'!BP128*rates!$D126</f>
        <v>47750.56198533866</v>
      </c>
      <c r="BQ128" s="2">
        <f t="shared" si="3"/>
        <v>223922.10099311449</v>
      </c>
      <c r="BW128" s="2">
        <v>0</v>
      </c>
      <c r="BX128" s="2">
        <f t="shared" si="4"/>
        <v>0</v>
      </c>
      <c r="BY128" s="2">
        <f t="shared" si="5"/>
        <v>223922.10099311449</v>
      </c>
    </row>
    <row r="129" spans="1:77" x14ac:dyDescent="0.35">
      <c r="A129" s="21">
        <v>126</v>
      </c>
      <c r="B129" s="21" t="s">
        <v>197</v>
      </c>
      <c r="C129" s="2">
        <f>'use 2012-13'!C129*rates!$D127</f>
        <v>3305.2388270097636</v>
      </c>
      <c r="D129" s="2">
        <f>'use 2012-13'!D129*rates!$D127</f>
        <v>0</v>
      </c>
      <c r="E129" s="2">
        <f>'use 2012-13'!E129*rates!$D127</f>
        <v>15770.946841615847</v>
      </c>
      <c r="F129" s="2">
        <f>'use 2012-13'!F129*rates!$D127</f>
        <v>0</v>
      </c>
      <c r="G129" s="2">
        <f>'use 2012-13'!G129*rates!$D127</f>
        <v>9015.1469437541</v>
      </c>
      <c r="H129" s="2">
        <f>'use 2012-13'!H129*rates!$D127</f>
        <v>258.89377727429178</v>
      </c>
      <c r="I129" s="2">
        <f>'use 2012-13'!I129*rates!$D127</f>
        <v>14566.95607950169</v>
      </c>
      <c r="J129" s="2">
        <f>'use 2012-13'!J129*rates!$D127</f>
        <v>668.29057473147805</v>
      </c>
      <c r="K129" s="2">
        <f>'use 2012-13'!K129*rates!$D127</f>
        <v>2750.4096389550368</v>
      </c>
      <c r="L129" s="2">
        <f>'use 2012-13'!L129*rates!$D127</f>
        <v>21164.492299402904</v>
      </c>
      <c r="M129" s="2">
        <f>'use 2012-13'!M129*rates!$D127</f>
        <v>3509.512423675752</v>
      </c>
      <c r="N129" s="2">
        <f>'use 2012-13'!N129*rates!$D127</f>
        <v>1.2301748900117386</v>
      </c>
      <c r="O129" s="2">
        <f>'use 2012-13'!O129*rates!$D127</f>
        <v>23.233757579611314</v>
      </c>
      <c r="P129" s="2">
        <f>'use 2012-13'!P129*rates!$D127</f>
        <v>112.43448252238304</v>
      </c>
      <c r="Q129" s="2">
        <f>'use 2012-13'!Q129*rates!$D127</f>
        <v>10.031977758958416</v>
      </c>
      <c r="R129" s="2">
        <f>'use 2012-13'!R129*rates!$D127</f>
        <v>424.4519759867531</v>
      </c>
      <c r="S129" s="2">
        <f>'use 2012-13'!S129*rates!$D127</f>
        <v>6514.9713026030659</v>
      </c>
      <c r="T129" s="2">
        <f>'use 2012-13'!T129*rates!$D127</f>
        <v>1173.8861303730052</v>
      </c>
      <c r="U129" s="2">
        <f>'use 2012-13'!U129*rates!$D127</f>
        <v>238.74964971571367</v>
      </c>
      <c r="V129" s="2">
        <f>'use 2012-13'!V129*rates!$D127</f>
        <v>1651.6218870959069</v>
      </c>
      <c r="W129" s="2">
        <f>'use 2012-13'!W129*rates!$D127</f>
        <v>120.68364636945834</v>
      </c>
      <c r="X129" s="2">
        <f>'use 2012-13'!X129*rates!$D127</f>
        <v>5314.7658369577775</v>
      </c>
      <c r="Y129" s="2">
        <f>'use 2012-13'!Y129*rates!$D127</f>
        <v>1710.7512720734417</v>
      </c>
      <c r="Z129" s="2">
        <f>'use 2012-13'!Z129*rates!$D127</f>
        <v>0</v>
      </c>
      <c r="AA129" s="2">
        <f>'use 2012-13'!AA129*rates!$D127</f>
        <v>18.698043771258877</v>
      </c>
      <c r="AB129" s="2">
        <f>'use 2012-13'!AB129*rates!$D127</f>
        <v>63.166898063342053</v>
      </c>
      <c r="AC129" s="2">
        <f>'use 2012-13'!AC129*rates!$D127</f>
        <v>1015.271862232579</v>
      </c>
      <c r="AD129" s="2">
        <f>'use 2012-13'!AD129*rates!$D127</f>
        <v>3194.7397869941624</v>
      </c>
      <c r="AE129" s="2">
        <f>'use 2012-13'!AE129*rates!$D127</f>
        <v>3061.4666573018249</v>
      </c>
      <c r="AF129" s="2">
        <f>'use 2012-13'!AF129*rates!$D127</f>
        <v>33.598606735028731</v>
      </c>
      <c r="AG129" s="2">
        <f>'use 2012-13'!AG129*rates!$D127</f>
        <v>762.43295390408673</v>
      </c>
      <c r="AH129" s="2">
        <f>'use 2012-13'!AH129*rates!$D127</f>
        <v>1132.7953692480021</v>
      </c>
      <c r="AI129" s="2">
        <f>'use 2012-13'!AI129*rates!$D127</f>
        <v>7427.5549277792343</v>
      </c>
      <c r="AJ129" s="2">
        <f>'use 2012-13'!AJ129*rates!$D127</f>
        <v>7582.193436618496</v>
      </c>
      <c r="AK129" s="2">
        <f>'use 2012-13'!AK129*rates!$D127</f>
        <v>1030.274040987945</v>
      </c>
      <c r="AL129" s="2">
        <f>'use 2012-13'!AL129*rates!$D127</f>
        <v>592.58721775540539</v>
      </c>
      <c r="AM129" s="2">
        <f>'use 2012-13'!AM129*rates!$D127</f>
        <v>426.74046802461163</v>
      </c>
      <c r="AN129" s="2">
        <f>'use 2012-13'!AN129*rates!$D127</f>
        <v>1112.9632845310302</v>
      </c>
      <c r="AO129" s="2">
        <f>'use 2012-13'!AO129*rates!$D127</f>
        <v>24.953216180711141</v>
      </c>
      <c r="AP129" s="2">
        <f>'use 2012-13'!AP129*rates!$D127</f>
        <v>243.78917972515191</v>
      </c>
      <c r="AQ129" s="2">
        <f>'use 2012-13'!AQ129*rates!$D127</f>
        <v>480439.24399790162</v>
      </c>
      <c r="AR129" s="2">
        <f>'use 2012-13'!AR129*rates!$D127</f>
        <v>366118.97370883432</v>
      </c>
      <c r="AS129" s="2">
        <f>'use 2012-13'!AS129*rates!$D127</f>
        <v>58918.082265200144</v>
      </c>
      <c r="AT129" s="2">
        <f>'use 2012-13'!AT129*rates!$D127</f>
        <v>46672.203712704824</v>
      </c>
      <c r="AU129" s="2">
        <f>'use 2012-13'!AU129*rates!$D127</f>
        <v>50845.117409487335</v>
      </c>
      <c r="AV129" s="2">
        <f>'use 2012-13'!AV129*rates!$D127</f>
        <v>739787.90339920309</v>
      </c>
      <c r="AW129" s="2">
        <f>'use 2012-13'!AW129*rates!$D127</f>
        <v>13485.89269616799</v>
      </c>
      <c r="AX129" s="2">
        <f>'use 2012-13'!AX129*rates!$D127</f>
        <v>75461.199253315615</v>
      </c>
      <c r="AY129" s="2">
        <f>'use 2012-13'!AY129*rates!$D127</f>
        <v>255367.18457839158</v>
      </c>
      <c r="AZ129" s="2">
        <f>'use 2012-13'!AZ129*rates!$D127</f>
        <v>4530.9664347657272</v>
      </c>
      <c r="BA129" s="2">
        <f>'use 2012-13'!BA129*rates!$D127</f>
        <v>861632.93109874928</v>
      </c>
      <c r="BB129" s="2">
        <f>'use 2012-13'!BB129*rates!$D127</f>
        <v>125648.03748857004</v>
      </c>
      <c r="BC129" s="2">
        <f>'use 2012-13'!BC129*rates!$D127</f>
        <v>21319.520495957247</v>
      </c>
      <c r="BD129" s="2">
        <f>'use 2012-13'!BD129*rates!$D127</f>
        <v>178786.87415623257</v>
      </c>
      <c r="BE129" s="2">
        <f>'use 2012-13'!BE129*rates!$D127</f>
        <v>46797.974365615257</v>
      </c>
      <c r="BF129" s="2">
        <f>'use 2012-13'!BF129*rates!$D127</f>
        <v>0</v>
      </c>
      <c r="BG129" s="2">
        <f>'use 2012-13'!BG129*rates!$D127</f>
        <v>42851.059740350713</v>
      </c>
      <c r="BH129" s="2">
        <f>'use 2012-13'!BH129*rates!$D127</f>
        <v>5038.3153737882312</v>
      </c>
      <c r="BI129" s="2">
        <f>'use 2012-13'!BI129*rates!$D127</f>
        <v>25669.570951306006</v>
      </c>
      <c r="BJ129" s="2">
        <f>'use 2012-13'!BJ129*rates!$D127</f>
        <v>184336.8991247958</v>
      </c>
      <c r="BK129" s="2">
        <f>'use 2012-13'!BK129*rates!$D127</f>
        <v>159786.30911566052</v>
      </c>
      <c r="BL129" s="2">
        <f>'use 2012-13'!BL129*rates!$D127</f>
        <v>50191.879498414557</v>
      </c>
      <c r="BM129" s="2">
        <f>'use 2012-13'!BM129*rates!$D127</f>
        <v>10489.977437876794</v>
      </c>
      <c r="BN129" s="2">
        <f>'use 2012-13'!BN129*rates!$D127</f>
        <v>29335.964099701509</v>
      </c>
      <c r="BO129" s="2">
        <f>'use 2012-13'!BO129*rates!$D127</f>
        <v>41938.145508680122</v>
      </c>
      <c r="BP129" s="2">
        <f>'use 2012-13'!BP129*rates!$D127</f>
        <v>0</v>
      </c>
      <c r="BQ129" s="2">
        <f t="shared" si="3"/>
        <v>3991480.1513613695</v>
      </c>
      <c r="BR129" s="2">
        <v>18045206.886091821</v>
      </c>
      <c r="BW129" s="2">
        <v>1037577.1738911923</v>
      </c>
      <c r="BX129" s="2">
        <f t="shared" si="4"/>
        <v>19082784.059983015</v>
      </c>
      <c r="BY129" s="2">
        <f t="shared" si="5"/>
        <v>23074264.211344384</v>
      </c>
    </row>
    <row r="130" spans="1:77" x14ac:dyDescent="0.35">
      <c r="A130" s="21">
        <v>127</v>
      </c>
      <c r="B130" s="21" t="s">
        <v>198</v>
      </c>
      <c r="C130" s="2">
        <f>'use 2012-13'!C130*rates!$D128</f>
        <v>628290</v>
      </c>
      <c r="D130" s="2">
        <f>'use 2012-13'!D130*rates!$D128</f>
        <v>2597.7589643960005</v>
      </c>
      <c r="E130" s="2">
        <f>'use 2012-13'!E130*rates!$D128</f>
        <v>3877.0308465976113</v>
      </c>
      <c r="F130" s="2">
        <f>'use 2012-13'!F130*rates!$D128</f>
        <v>246.77845310504517</v>
      </c>
      <c r="G130" s="2">
        <f>'use 2012-13'!G130*rates!$D128</f>
        <v>4925.6705241640739</v>
      </c>
      <c r="H130" s="2">
        <f>'use 2012-13'!H130*rates!$D128</f>
        <v>15426.762319112295</v>
      </c>
      <c r="I130" s="2">
        <f>'use 2012-13'!I130*rates!$D128</f>
        <v>5499.3481586782336</v>
      </c>
      <c r="J130" s="2">
        <f>'use 2012-13'!J130*rates!$D128</f>
        <v>3235.8880237155613</v>
      </c>
      <c r="K130" s="2">
        <f>'use 2012-13'!K130*rates!$D128</f>
        <v>919.55569420835775</v>
      </c>
      <c r="L130" s="2">
        <f>'use 2012-13'!L130*rates!$D128</f>
        <v>5984.3205501997245</v>
      </c>
      <c r="M130" s="2">
        <f>'use 2012-13'!M130*rates!$D128</f>
        <v>17285.71884530623</v>
      </c>
      <c r="N130" s="2">
        <f>'use 2012-13'!N130*rates!$D128</f>
        <v>278.64599791237856</v>
      </c>
      <c r="O130" s="2">
        <f>'use 2012-13'!O130*rates!$D128</f>
        <v>1232.4860052700278</v>
      </c>
      <c r="P130" s="2">
        <f>'use 2012-13'!P130*rates!$D128</f>
        <v>5500.4800607920915</v>
      </c>
      <c r="Q130" s="2">
        <f>'use 2012-13'!Q130*rates!$D128</f>
        <v>869.33670377143881</v>
      </c>
      <c r="R130" s="2">
        <f>'use 2012-13'!R130*rates!$D128</f>
        <v>10721.736867239371</v>
      </c>
      <c r="S130" s="2">
        <f>'use 2012-13'!S130*rates!$D128</f>
        <v>79410.015603034481</v>
      </c>
      <c r="T130" s="2">
        <f>'use 2012-13'!T130*rates!$D128</f>
        <v>23975.514817056468</v>
      </c>
      <c r="U130" s="2">
        <f>'use 2012-13'!U130*rates!$D128</f>
        <v>1891.4503988233516</v>
      </c>
      <c r="V130" s="2">
        <f>'use 2012-13'!V130*rates!$D128</f>
        <v>178949.31554596889</v>
      </c>
      <c r="W130" s="2">
        <f>'use 2012-13'!W130*rates!$D128</f>
        <v>38489.73060813381</v>
      </c>
      <c r="X130" s="2">
        <f>'use 2012-13'!X130*rates!$D128</f>
        <v>189043.65617748885</v>
      </c>
      <c r="Y130" s="2">
        <f>'use 2012-13'!Y130*rates!$D128</f>
        <v>23747.065175381078</v>
      </c>
      <c r="Z130" s="2">
        <f>'use 2012-13'!Z130*rates!$D128</f>
        <v>1249.8874281388541</v>
      </c>
      <c r="AA130" s="2">
        <f>'use 2012-13'!AA130*rates!$D128</f>
        <v>1329.7677791722981</v>
      </c>
      <c r="AB130" s="2">
        <f>'use 2012-13'!AB130*rates!$D128</f>
        <v>1115.7706950490442</v>
      </c>
      <c r="AC130" s="2">
        <f>'use 2012-13'!AC130*rates!$D128</f>
        <v>50771.446801584745</v>
      </c>
      <c r="AD130" s="2">
        <f>'use 2012-13'!AD130*rates!$D128</f>
        <v>71844.34670805624</v>
      </c>
      <c r="AE130" s="2">
        <f>'use 2012-13'!AE130*rates!$D128</f>
        <v>100150.42333064269</v>
      </c>
      <c r="AF130" s="2">
        <f>'use 2012-13'!AF130*rates!$D128</f>
        <v>124299.78726541404</v>
      </c>
      <c r="AG130" s="2">
        <f>'use 2012-13'!AG130*rates!$D128</f>
        <v>62536.273409779678</v>
      </c>
      <c r="AH130" s="2">
        <f>'use 2012-13'!AH130*rates!$D128</f>
        <v>33638.761984478646</v>
      </c>
      <c r="AI130" s="2">
        <f>'use 2012-13'!AI130*rates!$D128</f>
        <v>42463.024574961077</v>
      </c>
      <c r="AJ130" s="2">
        <f>'use 2012-13'!AJ130*rates!$D128</f>
        <v>33237.979052883849</v>
      </c>
      <c r="AK130" s="2">
        <f>'use 2012-13'!AK130*rates!$D128</f>
        <v>4130.9271663614845</v>
      </c>
      <c r="AL130" s="2">
        <f>'use 2012-13'!AL130*rates!$D128</f>
        <v>23422.532097721003</v>
      </c>
      <c r="AM130" s="2">
        <f>'use 2012-13'!AM130*rates!$D128</f>
        <v>2371.2009754254705</v>
      </c>
      <c r="AN130" s="2">
        <f>'use 2012-13'!AN130*rates!$D128</f>
        <v>3658.3020348416335</v>
      </c>
      <c r="AO130" s="2">
        <f>'use 2012-13'!AO130*rates!$D128</f>
        <v>3888.6661067814184</v>
      </c>
      <c r="AP130" s="2">
        <f>'use 2012-13'!AP130*rates!$D128</f>
        <v>1985.6105848559107</v>
      </c>
      <c r="AQ130" s="2">
        <f>'use 2012-13'!AQ130*rates!$D128</f>
        <v>694539.16380713158</v>
      </c>
      <c r="AR130" s="2">
        <f>'use 2012-13'!AR130*rates!$D128</f>
        <v>201152.59280373075</v>
      </c>
      <c r="AS130" s="2">
        <f>'use 2012-13'!AS130*rates!$D128</f>
        <v>12053.729572294345</v>
      </c>
      <c r="AT130" s="2">
        <f>'use 2012-13'!AT130*rates!$D128</f>
        <v>72442.282082627964</v>
      </c>
      <c r="AU130" s="2">
        <f>'use 2012-13'!AU130*rates!$D128</f>
        <v>2.3595552122638121E-2</v>
      </c>
      <c r="AV130" s="2">
        <f>'use 2012-13'!AV130*rates!$D128</f>
        <v>509916.97561901086</v>
      </c>
      <c r="AW130" s="2">
        <f>'use 2012-13'!AW130*rates!$D128</f>
        <v>2572.804980902381</v>
      </c>
      <c r="AX130" s="2">
        <f>'use 2012-13'!AX130*rates!$D128</f>
        <v>53624.310662705837</v>
      </c>
      <c r="AY130" s="2">
        <f>'use 2012-13'!AY130*rates!$D128</f>
        <v>90843.947409174187</v>
      </c>
      <c r="AZ130" s="2">
        <f>'use 2012-13'!AZ130*rates!$D128</f>
        <v>1437.7611372228318</v>
      </c>
      <c r="BA130" s="2">
        <f>'use 2012-13'!BA130*rates!$D128</f>
        <v>271533.5923434053</v>
      </c>
      <c r="BB130" s="2">
        <f>'use 2012-13'!BB130*rates!$D128</f>
        <v>807510.01525738253</v>
      </c>
      <c r="BC130" s="2">
        <f>'use 2012-13'!BC130*rates!$D128</f>
        <v>117253.62485473367</v>
      </c>
      <c r="BD130" s="2">
        <f>'use 2012-13'!BD130*rates!$D128</f>
        <v>0</v>
      </c>
      <c r="BE130" s="2">
        <f>'use 2012-13'!BE130*rates!$D128</f>
        <v>245106.04727598079</v>
      </c>
      <c r="BF130" s="2">
        <f>'use 2012-13'!BF130*rates!$D128</f>
        <v>42254.289677130837</v>
      </c>
      <c r="BG130" s="2">
        <f>'use 2012-13'!BG130*rates!$D128</f>
        <v>356354.19444708683</v>
      </c>
      <c r="BH130" s="2">
        <f>'use 2012-13'!BH130*rates!$D128</f>
        <v>82996.406746824709</v>
      </c>
      <c r="BI130" s="2">
        <f>'use 2012-13'!BI130*rates!$D128</f>
        <v>26413.660343099298</v>
      </c>
      <c r="BJ130" s="2">
        <f>'use 2012-13'!BJ130*rates!$D128</f>
        <v>609978.39689826453</v>
      </c>
      <c r="BK130" s="2">
        <f>'use 2012-13'!BK130*rates!$D128</f>
        <v>423434.09499153949</v>
      </c>
      <c r="BL130" s="2">
        <f>'use 2012-13'!BL130*rates!$D128</f>
        <v>14113.550140035546</v>
      </c>
      <c r="BM130" s="2">
        <f>'use 2012-13'!BM130*rates!$D128</f>
        <v>19797.638453300151</v>
      </c>
      <c r="BN130" s="2">
        <f>'use 2012-13'!BN130*rates!$D128</f>
        <v>75533.09900276587</v>
      </c>
      <c r="BO130" s="2">
        <f>'use 2012-13'!BO130*rates!$D128</f>
        <v>175387.74614154838</v>
      </c>
      <c r="BP130" s="2">
        <f>'use 2012-13'!BP130*rates!$D128</f>
        <v>0</v>
      </c>
      <c r="BQ130" s="2">
        <f t="shared" si="3"/>
        <v>6710742.9225799534</v>
      </c>
      <c r="BR130" s="2">
        <v>26813014.951207489</v>
      </c>
      <c r="BW130" s="2">
        <v>3490184.3448313223</v>
      </c>
      <c r="BX130" s="2">
        <f t="shared" si="4"/>
        <v>30303199.29603881</v>
      </c>
      <c r="BY130" s="2">
        <f t="shared" si="5"/>
        <v>37013942.218618765</v>
      </c>
    </row>
    <row r="131" spans="1:77" x14ac:dyDescent="0.35">
      <c r="A131" s="21">
        <v>128</v>
      </c>
      <c r="B131" s="21" t="s">
        <v>199</v>
      </c>
      <c r="C131" s="2">
        <f>'use 2012-13'!C131*rates!$D129</f>
        <v>0</v>
      </c>
      <c r="D131" s="2">
        <f>'use 2012-13'!D131*rates!$D129</f>
        <v>0</v>
      </c>
      <c r="E131" s="2">
        <f>'use 2012-13'!E131*rates!$D129</f>
        <v>198.84338533207494</v>
      </c>
      <c r="F131" s="2">
        <f>'use 2012-13'!F131*rates!$D129</f>
        <v>2460.5130840151623</v>
      </c>
      <c r="G131" s="2">
        <f>'use 2012-13'!G131*rates!$D129</f>
        <v>463.526240559916</v>
      </c>
      <c r="H131" s="2">
        <f>'use 2012-13'!H131*rates!$D129</f>
        <v>405.72720513871809</v>
      </c>
      <c r="I131" s="2">
        <f>'use 2012-13'!I131*rates!$D129</f>
        <v>179.21189068286637</v>
      </c>
      <c r="J131" s="2">
        <f>'use 2012-13'!J131*rates!$D129</f>
        <v>5161.0582852472216</v>
      </c>
      <c r="K131" s="2">
        <f>'use 2012-13'!K131*rates!$D129</f>
        <v>18622.026677390655</v>
      </c>
      <c r="L131" s="2">
        <f>'use 2012-13'!L131*rates!$D129</f>
        <v>237.32999264665671</v>
      </c>
      <c r="M131" s="2">
        <f>'use 2012-13'!M131*rates!$D129</f>
        <v>458.47482311746307</v>
      </c>
      <c r="N131" s="2">
        <f>'use 2012-13'!N131*rates!$D129</f>
        <v>3.3039697313399849</v>
      </c>
      <c r="O131" s="2">
        <f>'use 2012-13'!O131*rates!$D129</f>
        <v>56.472559265140752</v>
      </c>
      <c r="P131" s="2">
        <f>'use 2012-13'!P131*rates!$D129</f>
        <v>193.15425794792924</v>
      </c>
      <c r="Q131" s="2">
        <f>'use 2012-13'!Q131*rates!$D129</f>
        <v>69.122407434265398</v>
      </c>
      <c r="R131" s="2">
        <f>'use 2012-13'!R131*rates!$D129</f>
        <v>544.71318740423953</v>
      </c>
      <c r="S131" s="2">
        <f>'use 2012-13'!S131*rates!$D129</f>
        <v>4312.9705596510757</v>
      </c>
      <c r="T131" s="2">
        <f>'use 2012-13'!T131*rates!$D129</f>
        <v>1051.5110312989232</v>
      </c>
      <c r="U131" s="2">
        <f>'use 2012-13'!U131*rates!$D129</f>
        <v>125.05124323065276</v>
      </c>
      <c r="V131" s="2">
        <f>'use 2012-13'!V131*rates!$D129</f>
        <v>2361.2064766533476</v>
      </c>
      <c r="W131" s="2">
        <f>'use 2012-13'!W131*rates!$D129</f>
        <v>147.62205910943069</v>
      </c>
      <c r="X131" s="2">
        <f>'use 2012-13'!X131*rates!$D129</f>
        <v>1921.7443906803546</v>
      </c>
      <c r="Y131" s="2">
        <f>'use 2012-13'!Y131*rates!$D129</f>
        <v>917.26688346722369</v>
      </c>
      <c r="Z131" s="2">
        <f>'use 2012-13'!Z131*rates!$D129</f>
        <v>4.0363782062759341</v>
      </c>
      <c r="AA131" s="2">
        <f>'use 2012-13'!AA131*rates!$D129</f>
        <v>121.55607305745049</v>
      </c>
      <c r="AB131" s="2">
        <f>'use 2012-13'!AB131*rates!$D129</f>
        <v>29.070120975907603</v>
      </c>
      <c r="AC131" s="2">
        <f>'use 2012-13'!AC131*rates!$D129</f>
        <v>896.6236171070932</v>
      </c>
      <c r="AD131" s="2">
        <f>'use 2012-13'!AD131*rates!$D129</f>
        <v>2458.445463564608</v>
      </c>
      <c r="AE131" s="2">
        <f>'use 2012-13'!AE131*rates!$D129</f>
        <v>1019.4629158834988</v>
      </c>
      <c r="AF131" s="2">
        <f>'use 2012-13'!AF131*rates!$D129</f>
        <v>6194.6199739275044</v>
      </c>
      <c r="AG131" s="2">
        <f>'use 2012-13'!AG131*rates!$D129</f>
        <v>2307.558682393967</v>
      </c>
      <c r="AH131" s="2">
        <f>'use 2012-13'!AH131*rates!$D129</f>
        <v>1535.8495059957963</v>
      </c>
      <c r="AI131" s="2">
        <f>'use 2012-13'!AI131*rates!$D129</f>
        <v>556.85230002122432</v>
      </c>
      <c r="AJ131" s="2">
        <f>'use 2012-13'!AJ131*rates!$D129</f>
        <v>3171.5116598402542</v>
      </c>
      <c r="AK131" s="2">
        <f>'use 2012-13'!AK131*rates!$D129</f>
        <v>605.41311885288951</v>
      </c>
      <c r="AL131" s="2">
        <f>'use 2012-13'!AL131*rates!$D129</f>
        <v>274.96264534986568</v>
      </c>
      <c r="AM131" s="2">
        <f>'use 2012-13'!AM131*rates!$D129</f>
        <v>169.79737802817803</v>
      </c>
      <c r="AN131" s="2">
        <f>'use 2012-13'!AN131*rates!$D129</f>
        <v>328.36023749244725</v>
      </c>
      <c r="AO131" s="2">
        <f>'use 2012-13'!AO131*rates!$D129</f>
        <v>5.53284175543146</v>
      </c>
      <c r="AP131" s="2">
        <f>'use 2012-13'!AP131*rates!$D129</f>
        <v>108.76284065101019</v>
      </c>
      <c r="AQ131" s="2">
        <f>'use 2012-13'!AQ131*rates!$D129</f>
        <v>18189.349219966829</v>
      </c>
      <c r="AR131" s="2">
        <f>'use 2012-13'!AR131*rates!$D129</f>
        <v>6153.2856227722959</v>
      </c>
      <c r="AS131" s="2">
        <f>'use 2012-13'!AS131*rates!$D129</f>
        <v>945.47862877167779</v>
      </c>
      <c r="AT131" s="2">
        <f>'use 2012-13'!AT131*rates!$D129</f>
        <v>3423.174993440613</v>
      </c>
      <c r="AU131" s="2">
        <f>'use 2012-13'!AU131*rates!$D129</f>
        <v>875.41412782860084</v>
      </c>
      <c r="AV131" s="2">
        <f>'use 2012-13'!AV131*rates!$D129</f>
        <v>6614.7132800939089</v>
      </c>
      <c r="AW131" s="2">
        <f>'use 2012-13'!AW131*rates!$D129</f>
        <v>343.49680540641924</v>
      </c>
      <c r="AX131" s="2">
        <f>'use 2012-13'!AX131*rates!$D129</f>
        <v>1616.8826713013736</v>
      </c>
      <c r="AY131" s="2">
        <f>'use 2012-13'!AY131*rates!$D129</f>
        <v>3131.5608068860183</v>
      </c>
      <c r="AZ131" s="2">
        <f>'use 2012-13'!AZ131*rates!$D129</f>
        <v>100.57050958001459</v>
      </c>
      <c r="BA131" s="2">
        <f>'use 2012-13'!BA131*rates!$D129</f>
        <v>5508.9362035147478</v>
      </c>
      <c r="BB131" s="2">
        <f>'use 2012-13'!BB131*rates!$D129</f>
        <v>102741.7684532464</v>
      </c>
      <c r="BC131" s="2">
        <f>'use 2012-13'!BC131*rates!$D129</f>
        <v>727.42959413547453</v>
      </c>
      <c r="BD131" s="2">
        <f>'use 2012-13'!BD131*rates!$D129</f>
        <v>252168.92730367425</v>
      </c>
      <c r="BE131" s="2">
        <f>'use 2012-13'!BE131*rates!$D129</f>
        <v>2024.610940880367</v>
      </c>
      <c r="BF131" s="2">
        <f>'use 2012-13'!BF131*rates!$D129</f>
        <v>0</v>
      </c>
      <c r="BG131" s="2">
        <f>'use 2012-13'!BG131*rates!$D129</f>
        <v>7801.0441829744914</v>
      </c>
      <c r="BH131" s="2">
        <f>'use 2012-13'!BH131*rates!$D129</f>
        <v>2150.6487761275762</v>
      </c>
      <c r="BI131" s="2">
        <f>'use 2012-13'!BI131*rates!$D129</f>
        <v>593.01689765456649</v>
      </c>
      <c r="BJ131" s="2">
        <f>'use 2012-13'!BJ131*rates!$D129</f>
        <v>22410.131155166386</v>
      </c>
      <c r="BK131" s="2">
        <f>'use 2012-13'!BK131*rates!$D129</f>
        <v>99927.856810319019</v>
      </c>
      <c r="BL131" s="2">
        <f>'use 2012-13'!BL131*rates!$D129</f>
        <v>114455.09084281551</v>
      </c>
      <c r="BM131" s="2">
        <f>'use 2012-13'!BM131*rates!$D129</f>
        <v>2319.9210042574205</v>
      </c>
      <c r="BN131" s="2">
        <f>'use 2012-13'!BN131*rates!$D129</f>
        <v>5523.314204686425</v>
      </c>
      <c r="BO131" s="2">
        <f>'use 2012-13'!BO131*rates!$D129</f>
        <v>14194.963597112315</v>
      </c>
      <c r="BP131" s="2">
        <f>'use 2012-13'!BP131*rates!$D129</f>
        <v>0</v>
      </c>
      <c r="BQ131" s="2">
        <f t="shared" si="3"/>
        <v>733620.85299572069</v>
      </c>
      <c r="BR131" s="2">
        <v>7913656.4999221964</v>
      </c>
      <c r="BW131" s="2">
        <v>1543405.7048393078</v>
      </c>
      <c r="BX131" s="2">
        <f t="shared" si="4"/>
        <v>9457062.2047615051</v>
      </c>
      <c r="BY131" s="2">
        <f t="shared" si="5"/>
        <v>10190683.057757225</v>
      </c>
    </row>
    <row r="132" spans="1:77" x14ac:dyDescent="0.35">
      <c r="A132" s="21">
        <v>129</v>
      </c>
      <c r="B132" s="21" t="s">
        <v>200</v>
      </c>
      <c r="C132" s="2">
        <f>'use 2012-13'!C132*rates!$D130</f>
        <v>0</v>
      </c>
      <c r="D132" s="2">
        <f>'use 2012-13'!D132*rates!$D130</f>
        <v>0</v>
      </c>
      <c r="E132" s="2">
        <f>'use 2012-13'!E132*rates!$D130</f>
        <v>0</v>
      </c>
      <c r="F132" s="2">
        <f>'use 2012-13'!F132*rates!$D130</f>
        <v>0</v>
      </c>
      <c r="G132" s="2">
        <f>'use 2012-13'!G132*rates!$D130</f>
        <v>0</v>
      </c>
      <c r="H132" s="2">
        <f>'use 2012-13'!H132*rates!$D130</f>
        <v>0</v>
      </c>
      <c r="I132" s="2">
        <f>'use 2012-13'!I132*rates!$D130</f>
        <v>0</v>
      </c>
      <c r="J132" s="2">
        <f>'use 2012-13'!J132*rates!$D130</f>
        <v>0</v>
      </c>
      <c r="K132" s="2">
        <f>'use 2012-13'!K132*rates!$D130</f>
        <v>0</v>
      </c>
      <c r="L132" s="2">
        <f>'use 2012-13'!L132*rates!$D130</f>
        <v>0</v>
      </c>
      <c r="M132" s="2">
        <f>'use 2012-13'!M132*rates!$D130</f>
        <v>0</v>
      </c>
      <c r="N132" s="2">
        <f>'use 2012-13'!N132*rates!$D130</f>
        <v>0</v>
      </c>
      <c r="O132" s="2">
        <f>'use 2012-13'!O132*rates!$D130</f>
        <v>0</v>
      </c>
      <c r="P132" s="2">
        <f>'use 2012-13'!P132*rates!$D130</f>
        <v>0</v>
      </c>
      <c r="Q132" s="2">
        <f>'use 2012-13'!Q132*rates!$D130</f>
        <v>0</v>
      </c>
      <c r="R132" s="2">
        <f>'use 2012-13'!R132*rates!$D130</f>
        <v>0</v>
      </c>
      <c r="S132" s="2">
        <f>'use 2012-13'!S132*rates!$D130</f>
        <v>0</v>
      </c>
      <c r="T132" s="2">
        <f>'use 2012-13'!T132*rates!$D130</f>
        <v>0</v>
      </c>
      <c r="U132" s="2">
        <f>'use 2012-13'!U132*rates!$D130</f>
        <v>0</v>
      </c>
      <c r="V132" s="2">
        <f>'use 2012-13'!V132*rates!$D130</f>
        <v>0</v>
      </c>
      <c r="W132" s="2">
        <f>'use 2012-13'!W132*rates!$D130</f>
        <v>0</v>
      </c>
      <c r="X132" s="2">
        <f>'use 2012-13'!X132*rates!$D130</f>
        <v>0</v>
      </c>
      <c r="Y132" s="2">
        <f>'use 2012-13'!Y132*rates!$D130</f>
        <v>0</v>
      </c>
      <c r="Z132" s="2">
        <f>'use 2012-13'!Z132*rates!$D130</f>
        <v>0</v>
      </c>
      <c r="AA132" s="2">
        <f>'use 2012-13'!AA132*rates!$D130</f>
        <v>0</v>
      </c>
      <c r="AB132" s="2">
        <f>'use 2012-13'!AB132*rates!$D130</f>
        <v>0</v>
      </c>
      <c r="AC132" s="2">
        <f>'use 2012-13'!AC132*rates!$D130</f>
        <v>0</v>
      </c>
      <c r="AD132" s="2">
        <f>'use 2012-13'!AD132*rates!$D130</f>
        <v>0</v>
      </c>
      <c r="AE132" s="2">
        <f>'use 2012-13'!AE132*rates!$D130</f>
        <v>0</v>
      </c>
      <c r="AF132" s="2">
        <f>'use 2012-13'!AF132*rates!$D130</f>
        <v>0</v>
      </c>
      <c r="AG132" s="2">
        <f>'use 2012-13'!AG132*rates!$D130</f>
        <v>0</v>
      </c>
      <c r="AH132" s="2">
        <f>'use 2012-13'!AH132*rates!$D130</f>
        <v>0</v>
      </c>
      <c r="AI132" s="2">
        <f>'use 2012-13'!AI132*rates!$D130</f>
        <v>0</v>
      </c>
      <c r="AJ132" s="2">
        <f>'use 2012-13'!AJ132*rates!$D130</f>
        <v>0</v>
      </c>
      <c r="AK132" s="2">
        <f>'use 2012-13'!AK132*rates!$D130</f>
        <v>0</v>
      </c>
      <c r="AL132" s="2">
        <f>'use 2012-13'!AL132*rates!$D130</f>
        <v>0</v>
      </c>
      <c r="AM132" s="2">
        <f>'use 2012-13'!AM132*rates!$D130</f>
        <v>0</v>
      </c>
      <c r="AN132" s="2">
        <f>'use 2012-13'!AN132*rates!$D130</f>
        <v>0</v>
      </c>
      <c r="AO132" s="2">
        <f>'use 2012-13'!AO132*rates!$D130</f>
        <v>0</v>
      </c>
      <c r="AP132" s="2">
        <f>'use 2012-13'!AP132*rates!$D130</f>
        <v>0</v>
      </c>
      <c r="AQ132" s="2">
        <f>'use 2012-13'!AQ132*rates!$D130</f>
        <v>0</v>
      </c>
      <c r="AR132" s="2">
        <f>'use 2012-13'!AR132*rates!$D130</f>
        <v>0</v>
      </c>
      <c r="AS132" s="2">
        <f>'use 2012-13'!AS132*rates!$D130</f>
        <v>0</v>
      </c>
      <c r="AT132" s="2">
        <f>'use 2012-13'!AT132*rates!$D130</f>
        <v>0</v>
      </c>
      <c r="AU132" s="2">
        <f>'use 2012-13'!AU132*rates!$D130</f>
        <v>0</v>
      </c>
      <c r="AV132" s="2">
        <f>'use 2012-13'!AV132*rates!$D130</f>
        <v>0</v>
      </c>
      <c r="AW132" s="2">
        <f>'use 2012-13'!AW132*rates!$D130</f>
        <v>0</v>
      </c>
      <c r="AX132" s="2">
        <f>'use 2012-13'!AX132*rates!$D130</f>
        <v>0</v>
      </c>
      <c r="AY132" s="2">
        <f>'use 2012-13'!AY132*rates!$D130</f>
        <v>0</v>
      </c>
      <c r="AZ132" s="2">
        <f>'use 2012-13'!AZ132*rates!$D130</f>
        <v>0</v>
      </c>
      <c r="BA132" s="2">
        <f>'use 2012-13'!BA132*rates!$D130</f>
        <v>0</v>
      </c>
      <c r="BB132" s="2">
        <f>'use 2012-13'!BB132*rates!$D130</f>
        <v>0</v>
      </c>
      <c r="BC132" s="2">
        <f>'use 2012-13'!BC132*rates!$D130</f>
        <v>0</v>
      </c>
      <c r="BD132" s="2">
        <f>'use 2012-13'!BD132*rates!$D130</f>
        <v>0</v>
      </c>
      <c r="BE132" s="2">
        <f>'use 2012-13'!BE132*rates!$D130</f>
        <v>0</v>
      </c>
      <c r="BF132" s="2">
        <f>'use 2012-13'!BF132*rates!$D130</f>
        <v>0</v>
      </c>
      <c r="BG132" s="2">
        <f>'use 2012-13'!BG132*rates!$D130</f>
        <v>0</v>
      </c>
      <c r="BH132" s="2">
        <f>'use 2012-13'!BH132*rates!$D130</f>
        <v>0</v>
      </c>
      <c r="BI132" s="2">
        <f>'use 2012-13'!BI132*rates!$D130</f>
        <v>0</v>
      </c>
      <c r="BJ132" s="2">
        <f>'use 2012-13'!BJ132*rates!$D130</f>
        <v>0</v>
      </c>
      <c r="BK132" s="2">
        <f>'use 2012-13'!BK132*rates!$D130</f>
        <v>0</v>
      </c>
      <c r="BL132" s="2">
        <f>'use 2012-13'!BL132*rates!$D130</f>
        <v>0</v>
      </c>
      <c r="BM132" s="2">
        <f>'use 2012-13'!BM132*rates!$D130</f>
        <v>0</v>
      </c>
      <c r="BN132" s="2">
        <f>'use 2012-13'!BN132*rates!$D130</f>
        <v>0</v>
      </c>
      <c r="BO132" s="2">
        <f>'use 2012-13'!BO132*rates!$D130</f>
        <v>0</v>
      </c>
      <c r="BP132" s="2">
        <f>'use 2012-13'!BP132*rates!$D130</f>
        <v>0</v>
      </c>
      <c r="BQ132" s="2">
        <f t="shared" ref="BQ132:BQ143" si="6">SUM(C132:BP132)</f>
        <v>0</v>
      </c>
      <c r="BR132" s="2">
        <v>67114344.710778445</v>
      </c>
      <c r="BW132" s="2">
        <v>0</v>
      </c>
      <c r="BX132" s="2">
        <f t="shared" si="4"/>
        <v>67114344.710778445</v>
      </c>
      <c r="BY132" s="2">
        <f t="shared" si="5"/>
        <v>67114344.710778445</v>
      </c>
    </row>
    <row r="133" spans="1:77" x14ac:dyDescent="0.35">
      <c r="A133" s="21">
        <v>130</v>
      </c>
      <c r="B133" s="21" t="s">
        <v>201</v>
      </c>
      <c r="C133" s="2">
        <f>'use 2012-13'!C133*rates!$D131</f>
        <v>206.18451678954537</v>
      </c>
      <c r="D133" s="2">
        <f>'use 2012-13'!D133*rates!$D131</f>
        <v>0</v>
      </c>
      <c r="E133" s="2">
        <f>'use 2012-13'!E133*rates!$D131</f>
        <v>0</v>
      </c>
      <c r="F133" s="2">
        <f>'use 2012-13'!F133*rates!$D131</f>
        <v>0</v>
      </c>
      <c r="G133" s="2">
        <f>'use 2012-13'!G133*rates!$D131</f>
        <v>0</v>
      </c>
      <c r="H133" s="2">
        <f>'use 2012-13'!H133*rates!$D131</f>
        <v>42269.651420255526</v>
      </c>
      <c r="I133" s="2">
        <f>'use 2012-13'!I133*rates!$D131</f>
        <v>50898.767528559169</v>
      </c>
      <c r="J133" s="2">
        <f>'use 2012-13'!J133*rates!$D131</f>
        <v>0</v>
      </c>
      <c r="K133" s="2">
        <f>'use 2012-13'!K133*rates!$D131</f>
        <v>0</v>
      </c>
      <c r="L133" s="2">
        <f>'use 2012-13'!L133*rates!$D131</f>
        <v>0</v>
      </c>
      <c r="M133" s="2">
        <f>'use 2012-13'!M133*rates!$D131</f>
        <v>0</v>
      </c>
      <c r="N133" s="2">
        <f>'use 2012-13'!N133*rates!$D131</f>
        <v>0</v>
      </c>
      <c r="O133" s="2">
        <f>'use 2012-13'!O133*rates!$D131</f>
        <v>0</v>
      </c>
      <c r="P133" s="2">
        <f>'use 2012-13'!P133*rates!$D131</f>
        <v>0</v>
      </c>
      <c r="Q133" s="2">
        <f>'use 2012-13'!Q133*rates!$D131</f>
        <v>0</v>
      </c>
      <c r="R133" s="2">
        <f>'use 2012-13'!R133*rates!$D131</f>
        <v>0</v>
      </c>
      <c r="S133" s="2">
        <f>'use 2012-13'!S133*rates!$D131</f>
        <v>0</v>
      </c>
      <c r="T133" s="2">
        <f>'use 2012-13'!T133*rates!$D131</f>
        <v>0</v>
      </c>
      <c r="U133" s="2">
        <f>'use 2012-13'!U133*rates!$D131</f>
        <v>0</v>
      </c>
      <c r="V133" s="2">
        <f>'use 2012-13'!V133*rates!$D131</f>
        <v>0</v>
      </c>
      <c r="W133" s="2">
        <f>'use 2012-13'!W133*rates!$D131</f>
        <v>0</v>
      </c>
      <c r="X133" s="2">
        <f>'use 2012-13'!X133*rates!$D131</f>
        <v>0</v>
      </c>
      <c r="Y133" s="2">
        <f>'use 2012-13'!Y133*rates!$D131</f>
        <v>0</v>
      </c>
      <c r="Z133" s="2">
        <f>'use 2012-13'!Z133*rates!$D131</f>
        <v>0</v>
      </c>
      <c r="AA133" s="2">
        <f>'use 2012-13'!AA133*rates!$D131</f>
        <v>0</v>
      </c>
      <c r="AB133" s="2">
        <f>'use 2012-13'!AB133*rates!$D131</f>
        <v>0</v>
      </c>
      <c r="AC133" s="2">
        <f>'use 2012-13'!AC133*rates!$D131</f>
        <v>0</v>
      </c>
      <c r="AD133" s="2">
        <f>'use 2012-13'!AD133*rates!$D131</f>
        <v>0</v>
      </c>
      <c r="AE133" s="2">
        <f>'use 2012-13'!AE133*rates!$D131</f>
        <v>0</v>
      </c>
      <c r="AF133" s="2">
        <f>'use 2012-13'!AF133*rates!$D131</f>
        <v>0</v>
      </c>
      <c r="AG133" s="2">
        <f>'use 2012-13'!AG133*rates!$D131</f>
        <v>0</v>
      </c>
      <c r="AH133" s="2">
        <f>'use 2012-13'!AH133*rates!$D131</f>
        <v>0</v>
      </c>
      <c r="AI133" s="2">
        <f>'use 2012-13'!AI133*rates!$D131</f>
        <v>0</v>
      </c>
      <c r="AJ133" s="2">
        <f>'use 2012-13'!AJ133*rates!$D131</f>
        <v>0</v>
      </c>
      <c r="AK133" s="2">
        <f>'use 2012-13'!AK133*rates!$D131</f>
        <v>0</v>
      </c>
      <c r="AL133" s="2">
        <f>'use 2012-13'!AL133*rates!$D131</f>
        <v>0</v>
      </c>
      <c r="AM133" s="2">
        <f>'use 2012-13'!AM133*rates!$D131</f>
        <v>0</v>
      </c>
      <c r="AN133" s="2">
        <f>'use 2012-13'!AN133*rates!$D131</f>
        <v>0</v>
      </c>
      <c r="AO133" s="2">
        <f>'use 2012-13'!AO133*rates!$D131</f>
        <v>0</v>
      </c>
      <c r="AP133" s="2">
        <f>'use 2012-13'!AP133*rates!$D131</f>
        <v>0</v>
      </c>
      <c r="AQ133" s="2">
        <f>'use 2012-13'!AQ133*rates!$D131</f>
        <v>1882838.3262628508</v>
      </c>
      <c r="AR133" s="2">
        <f>'use 2012-13'!AR133*rates!$D131</f>
        <v>0</v>
      </c>
      <c r="AS133" s="2">
        <f>'use 2012-13'!AS133*rates!$D131</f>
        <v>0</v>
      </c>
      <c r="AT133" s="2">
        <f>'use 2012-13'!AT133*rates!$D131</f>
        <v>0</v>
      </c>
      <c r="AU133" s="2">
        <f>'use 2012-13'!AU133*rates!$D131</f>
        <v>2511.4627383646475</v>
      </c>
      <c r="AV133" s="2">
        <f>'use 2012-13'!AV133*rates!$D131</f>
        <v>463938.6057681056</v>
      </c>
      <c r="AW133" s="2">
        <f>'use 2012-13'!AW133*rates!$D131</f>
        <v>693.69112134028899</v>
      </c>
      <c r="AX133" s="2">
        <f>'use 2012-13'!AX133*rates!$D131</f>
        <v>0</v>
      </c>
      <c r="AY133" s="2">
        <f>'use 2012-13'!AY133*rates!$D131</f>
        <v>0</v>
      </c>
      <c r="AZ133" s="2">
        <f>'use 2012-13'!AZ133*rates!$D131</f>
        <v>275.28501601886836</v>
      </c>
      <c r="BA133" s="2">
        <f>'use 2012-13'!BA133*rates!$D131</f>
        <v>197034.98194247164</v>
      </c>
      <c r="BB133" s="2">
        <f>'use 2012-13'!BB133*rates!$D131</f>
        <v>80556.195085582498</v>
      </c>
      <c r="BC133" s="2">
        <f>'use 2012-13'!BC133*rates!$D131</f>
        <v>0</v>
      </c>
      <c r="BD133" s="2">
        <f>'use 2012-13'!BD133*rates!$D131</f>
        <v>0</v>
      </c>
      <c r="BE133" s="2">
        <f>'use 2012-13'!BE133*rates!$D131</f>
        <v>0</v>
      </c>
      <c r="BF133" s="2">
        <f>'use 2012-13'!BF133*rates!$D131</f>
        <v>0</v>
      </c>
      <c r="BG133" s="2">
        <f>'use 2012-13'!BG133*rates!$D131</f>
        <v>0</v>
      </c>
      <c r="BH133" s="2">
        <f>'use 2012-13'!BH133*rates!$D131</f>
        <v>0</v>
      </c>
      <c r="BI133" s="2">
        <f>'use 2012-13'!BI133*rates!$D131</f>
        <v>406.07539385976833</v>
      </c>
      <c r="BJ133" s="2">
        <f>'use 2012-13'!BJ133*rates!$D131</f>
        <v>0</v>
      </c>
      <c r="BK133" s="2">
        <f>'use 2012-13'!BK133*rates!$D131</f>
        <v>0</v>
      </c>
      <c r="BL133" s="2">
        <f>'use 2012-13'!BL133*rates!$D131</f>
        <v>16125.671518018076</v>
      </c>
      <c r="BM133" s="2">
        <f>'use 2012-13'!BM133*rates!$D131</f>
        <v>1918.5258292765509</v>
      </c>
      <c r="BN133" s="2">
        <f>'use 2012-13'!BN133*rates!$D131</f>
        <v>2509.7597081715739</v>
      </c>
      <c r="BO133" s="2">
        <f>'use 2012-13'!BO133*rates!$D131</f>
        <v>0</v>
      </c>
      <c r="BP133" s="2">
        <f>'use 2012-13'!BP133*rates!$D131</f>
        <v>0</v>
      </c>
      <c r="BQ133" s="2">
        <f t="shared" si="6"/>
        <v>2742183.1838496644</v>
      </c>
      <c r="BW133" s="2">
        <v>0</v>
      </c>
      <c r="BX133" s="2">
        <f t="shared" ref="BX133:BX143" si="7">SUM(BR133:BW133)</f>
        <v>0</v>
      </c>
      <c r="BY133" s="2">
        <f t="shared" ref="BY133:BY144" si="8">+BQ133+BX133</f>
        <v>2742183.1838496644</v>
      </c>
    </row>
    <row r="134" spans="1:77" x14ac:dyDescent="0.35">
      <c r="A134" s="21">
        <v>131</v>
      </c>
      <c r="B134" s="21" t="s">
        <v>202</v>
      </c>
      <c r="C134" s="2">
        <f>'use 2012-13'!C134*rates!$D132</f>
        <v>1218.2123206823599</v>
      </c>
      <c r="D134" s="2">
        <f>'use 2012-13'!D134*rates!$D132</f>
        <v>0</v>
      </c>
      <c r="E134" s="2">
        <f>'use 2012-13'!E134*rates!$D132</f>
        <v>0</v>
      </c>
      <c r="F134" s="2">
        <f>'use 2012-13'!F134*rates!$D132</f>
        <v>0</v>
      </c>
      <c r="G134" s="2">
        <f>'use 2012-13'!G134*rates!$D132</f>
        <v>76661.575805440269</v>
      </c>
      <c r="H134" s="2">
        <f>'use 2012-13'!H134*rates!$D132</f>
        <v>1922.3950629089422</v>
      </c>
      <c r="I134" s="2">
        <f>'use 2012-13'!I134*rates!$D132</f>
        <v>4029.4134362637187</v>
      </c>
      <c r="J134" s="2">
        <f>'use 2012-13'!J134*rates!$D132</f>
        <v>4258.6861033317164</v>
      </c>
      <c r="K134" s="2">
        <f>'use 2012-13'!K134*rates!$D132</f>
        <v>7365.546180485484</v>
      </c>
      <c r="L134" s="2">
        <f>'use 2012-13'!L134*rates!$D132</f>
        <v>0</v>
      </c>
      <c r="M134" s="2">
        <f>'use 2012-13'!M134*rates!$D132</f>
        <v>753.25879077069033</v>
      </c>
      <c r="N134" s="2">
        <f>'use 2012-13'!N134*rates!$D132</f>
        <v>42.5393606923977</v>
      </c>
      <c r="O134" s="2">
        <f>'use 2012-13'!O134*rates!$D132</f>
        <v>39.075499833998222</v>
      </c>
      <c r="P134" s="2">
        <f>'use 2012-13'!P134*rates!$D132</f>
        <v>2101.3932851981704</v>
      </c>
      <c r="Q134" s="2">
        <f>'use 2012-13'!Q134*rates!$D132</f>
        <v>102.53900804498896</v>
      </c>
      <c r="R134" s="2">
        <f>'use 2012-13'!R134*rates!$D132</f>
        <v>44.998024312106274</v>
      </c>
      <c r="S134" s="2">
        <f>'use 2012-13'!S134*rates!$D132</f>
        <v>6010.7749672579757</v>
      </c>
      <c r="T134" s="2">
        <f>'use 2012-13'!T134*rates!$D132</f>
        <v>3778.2229879433594</v>
      </c>
      <c r="U134" s="2">
        <f>'use 2012-13'!U134*rates!$D132</f>
        <v>1164.9390663528579</v>
      </c>
      <c r="V134" s="2">
        <f>'use 2012-13'!V134*rates!$D132</f>
        <v>17332.166822386462</v>
      </c>
      <c r="W134" s="2">
        <f>'use 2012-13'!W134*rates!$D132</f>
        <v>3815.2358485021259</v>
      </c>
      <c r="X134" s="2">
        <f>'use 2012-13'!X134*rates!$D132</f>
        <v>4457.4217018337504</v>
      </c>
      <c r="Y134" s="2">
        <f>'use 2012-13'!Y134*rates!$D132</f>
        <v>2419.8121076193343</v>
      </c>
      <c r="Z134" s="2">
        <f>'use 2012-13'!Z134*rates!$D132</f>
        <v>346.77448995484019</v>
      </c>
      <c r="AA134" s="2">
        <f>'use 2012-13'!AA134*rates!$D132</f>
        <v>38.404569078970887</v>
      </c>
      <c r="AB134" s="2">
        <f>'use 2012-13'!AB134*rates!$D132</f>
        <v>100.95956942581172</v>
      </c>
      <c r="AC134" s="2">
        <f>'use 2012-13'!AC134*rates!$D132</f>
        <v>5188.6497323729054</v>
      </c>
      <c r="AD134" s="2">
        <f>'use 2012-13'!AD134*rates!$D132</f>
        <v>4581.5544685093828</v>
      </c>
      <c r="AE134" s="2">
        <f>'use 2012-13'!AE134*rates!$D132</f>
        <v>5538.7829480861537</v>
      </c>
      <c r="AF134" s="2">
        <f>'use 2012-13'!AF134*rates!$D132</f>
        <v>2601.1031457039435</v>
      </c>
      <c r="AG134" s="2">
        <f>'use 2012-13'!AG134*rates!$D132</f>
        <v>5533.790910448135</v>
      </c>
      <c r="AH134" s="2">
        <f>'use 2012-13'!AH134*rates!$D132</f>
        <v>1214.4383624035829</v>
      </c>
      <c r="AI134" s="2">
        <f>'use 2012-13'!AI134*rates!$D132</f>
        <v>65114.04261472982</v>
      </c>
      <c r="AJ134" s="2">
        <f>'use 2012-13'!AJ134*rates!$D132</f>
        <v>3134.9562397316013</v>
      </c>
      <c r="AK134" s="2">
        <f>'use 2012-13'!AK134*rates!$D132</f>
        <v>216.18697878683574</v>
      </c>
      <c r="AL134" s="2">
        <f>'use 2012-13'!AL134*rates!$D132</f>
        <v>2242.0288065684304</v>
      </c>
      <c r="AM134" s="2">
        <f>'use 2012-13'!AM134*rates!$D132</f>
        <v>626.54818735273136</v>
      </c>
      <c r="AN134" s="2">
        <f>'use 2012-13'!AN134*rates!$D132</f>
        <v>147.28503563822662</v>
      </c>
      <c r="AO134" s="2">
        <f>'use 2012-13'!AO134*rates!$D132</f>
        <v>119.61232780624202</v>
      </c>
      <c r="AP134" s="2">
        <f>'use 2012-13'!AP134*rates!$D132</f>
        <v>3780.8268028304965</v>
      </c>
      <c r="AQ134" s="2">
        <f>'use 2012-13'!AQ134*rates!$D132</f>
        <v>19699.422881610637</v>
      </c>
      <c r="AR134" s="2">
        <f>'use 2012-13'!AR134*rates!$D132</f>
        <v>0</v>
      </c>
      <c r="AS134" s="2">
        <f>'use 2012-13'!AS134*rates!$D132</f>
        <v>0</v>
      </c>
      <c r="AT134" s="2">
        <f>'use 2012-13'!AT134*rates!$D132</f>
        <v>393.67354108571476</v>
      </c>
      <c r="AU134" s="2">
        <f>'use 2012-13'!AU134*rates!$D132</f>
        <v>26.535991478842735</v>
      </c>
      <c r="AV134" s="2">
        <f>'use 2012-13'!AV134*rates!$D132</f>
        <v>16117.014563507626</v>
      </c>
      <c r="AW134" s="2">
        <f>'use 2012-13'!AW134*rates!$D132</f>
        <v>45.89051887405185</v>
      </c>
      <c r="AX134" s="2">
        <f>'use 2012-13'!AX134*rates!$D132</f>
        <v>650.10306673668049</v>
      </c>
      <c r="AY134" s="2">
        <f>'use 2012-13'!AY134*rates!$D132</f>
        <v>0</v>
      </c>
      <c r="AZ134" s="2">
        <f>'use 2012-13'!AZ134*rates!$D132</f>
        <v>10.206493191038001</v>
      </c>
      <c r="BA134" s="2">
        <f>'use 2012-13'!BA134*rates!$D132</f>
        <v>10614.99284598649</v>
      </c>
      <c r="BB134" s="2">
        <f>'use 2012-13'!BB134*rates!$D132</f>
        <v>19723.349056519488</v>
      </c>
      <c r="BC134" s="2">
        <f>'use 2012-13'!BC134*rates!$D132</f>
        <v>273.28297576985477</v>
      </c>
      <c r="BD134" s="2">
        <f>'use 2012-13'!BD134*rates!$D132</f>
        <v>0</v>
      </c>
      <c r="BE134" s="2">
        <f>'use 2012-13'!BE134*rates!$D132</f>
        <v>0</v>
      </c>
      <c r="BF134" s="2">
        <f>'use 2012-13'!BF134*rates!$D132</f>
        <v>0</v>
      </c>
      <c r="BG134" s="2">
        <f>'use 2012-13'!BG134*rates!$D132</f>
        <v>0</v>
      </c>
      <c r="BH134" s="2">
        <f>'use 2012-13'!BH134*rates!$D132</f>
        <v>0</v>
      </c>
      <c r="BI134" s="2">
        <f>'use 2012-13'!BI134*rates!$D132</f>
        <v>0</v>
      </c>
      <c r="BJ134" s="2">
        <f>'use 2012-13'!BJ134*rates!$D132</f>
        <v>29459.090886173959</v>
      </c>
      <c r="BK134" s="2">
        <f>'use 2012-13'!BK134*rates!$D132</f>
        <v>81.90563784629768</v>
      </c>
      <c r="BL134" s="2">
        <f>'use 2012-13'!BL134*rates!$D132</f>
        <v>147068.11425986385</v>
      </c>
      <c r="BM134" s="2">
        <f>'use 2012-13'!BM134*rates!$D132</f>
        <v>1936.1418750608143</v>
      </c>
      <c r="BN134" s="2">
        <f>'use 2012-13'!BN134*rates!$D132</f>
        <v>4491.4311852738829</v>
      </c>
      <c r="BO134" s="2">
        <f>'use 2012-13'!BO134*rates!$D132</f>
        <v>6272.4962756727555</v>
      </c>
      <c r="BP134" s="2">
        <f>'use 2012-13'!BP134*rates!$D132</f>
        <v>0</v>
      </c>
      <c r="BQ134" s="2">
        <f t="shared" si="6"/>
        <v>494907.80362394062</v>
      </c>
      <c r="BW134" s="2">
        <v>0</v>
      </c>
      <c r="BX134" s="2">
        <f t="shared" si="7"/>
        <v>0</v>
      </c>
      <c r="BY134" s="2">
        <f t="shared" si="8"/>
        <v>494907.80362394062</v>
      </c>
    </row>
    <row r="135" spans="1:77" x14ac:dyDescent="0.35">
      <c r="A135" s="21">
        <v>132</v>
      </c>
      <c r="B135" s="21" t="s">
        <v>203</v>
      </c>
      <c r="C135" s="2">
        <f>'use 2012-13'!C135*rates!$D133</f>
        <v>0</v>
      </c>
      <c r="D135" s="2">
        <f>'use 2012-13'!D135*rates!$D133</f>
        <v>0</v>
      </c>
      <c r="E135" s="2">
        <f>'use 2012-13'!E135*rates!$D133</f>
        <v>0</v>
      </c>
      <c r="F135" s="2">
        <f>'use 2012-13'!F135*rates!$D133</f>
        <v>0</v>
      </c>
      <c r="G135" s="2">
        <f>'use 2012-13'!G135*rates!$D133</f>
        <v>0</v>
      </c>
      <c r="H135" s="2">
        <f>'use 2012-13'!H135*rates!$D133</f>
        <v>0</v>
      </c>
      <c r="I135" s="2">
        <f>'use 2012-13'!I135*rates!$D133</f>
        <v>0</v>
      </c>
      <c r="J135" s="2">
        <f>'use 2012-13'!J135*rates!$D133</f>
        <v>0</v>
      </c>
      <c r="K135" s="2">
        <f>'use 2012-13'!K135*rates!$D133</f>
        <v>0</v>
      </c>
      <c r="L135" s="2">
        <f>'use 2012-13'!L135*rates!$D133</f>
        <v>0</v>
      </c>
      <c r="M135" s="2">
        <f>'use 2012-13'!M135*rates!$D133</f>
        <v>0</v>
      </c>
      <c r="N135" s="2">
        <f>'use 2012-13'!N135*rates!$D133</f>
        <v>0</v>
      </c>
      <c r="O135" s="2">
        <f>'use 2012-13'!O135*rates!$D133</f>
        <v>0</v>
      </c>
      <c r="P135" s="2">
        <f>'use 2012-13'!P135*rates!$D133</f>
        <v>0</v>
      </c>
      <c r="Q135" s="2">
        <f>'use 2012-13'!Q135*rates!$D133</f>
        <v>0</v>
      </c>
      <c r="R135" s="2">
        <f>'use 2012-13'!R135*rates!$D133</f>
        <v>0</v>
      </c>
      <c r="S135" s="2">
        <f>'use 2012-13'!S135*rates!$D133</f>
        <v>0</v>
      </c>
      <c r="T135" s="2">
        <f>'use 2012-13'!T135*rates!$D133</f>
        <v>0</v>
      </c>
      <c r="U135" s="2">
        <f>'use 2012-13'!U135*rates!$D133</f>
        <v>0</v>
      </c>
      <c r="V135" s="2">
        <f>'use 2012-13'!V135*rates!$D133</f>
        <v>0</v>
      </c>
      <c r="W135" s="2">
        <f>'use 2012-13'!W135*rates!$D133</f>
        <v>0</v>
      </c>
      <c r="X135" s="2">
        <f>'use 2012-13'!X135*rates!$D133</f>
        <v>0</v>
      </c>
      <c r="Y135" s="2">
        <f>'use 2012-13'!Y135*rates!$D133</f>
        <v>0</v>
      </c>
      <c r="Z135" s="2">
        <f>'use 2012-13'!Z135*rates!$D133</f>
        <v>0</v>
      </c>
      <c r="AA135" s="2">
        <f>'use 2012-13'!AA135*rates!$D133</f>
        <v>0</v>
      </c>
      <c r="AB135" s="2">
        <f>'use 2012-13'!AB135*rates!$D133</f>
        <v>0</v>
      </c>
      <c r="AC135" s="2">
        <f>'use 2012-13'!AC135*rates!$D133</f>
        <v>0</v>
      </c>
      <c r="AD135" s="2">
        <f>'use 2012-13'!AD135*rates!$D133</f>
        <v>0</v>
      </c>
      <c r="AE135" s="2">
        <f>'use 2012-13'!AE135*rates!$D133</f>
        <v>0</v>
      </c>
      <c r="AF135" s="2">
        <f>'use 2012-13'!AF135*rates!$D133</f>
        <v>0</v>
      </c>
      <c r="AG135" s="2">
        <f>'use 2012-13'!AG135*rates!$D133</f>
        <v>0</v>
      </c>
      <c r="AH135" s="2">
        <f>'use 2012-13'!AH135*rates!$D133</f>
        <v>0</v>
      </c>
      <c r="AI135" s="2">
        <f>'use 2012-13'!AI135*rates!$D133</f>
        <v>0</v>
      </c>
      <c r="AJ135" s="2">
        <f>'use 2012-13'!AJ135*rates!$D133</f>
        <v>0</v>
      </c>
      <c r="AK135" s="2">
        <f>'use 2012-13'!AK135*rates!$D133</f>
        <v>0</v>
      </c>
      <c r="AL135" s="2">
        <f>'use 2012-13'!AL135*rates!$D133</f>
        <v>0</v>
      </c>
      <c r="AM135" s="2">
        <f>'use 2012-13'!AM135*rates!$D133</f>
        <v>0</v>
      </c>
      <c r="AN135" s="2">
        <f>'use 2012-13'!AN135*rates!$D133</f>
        <v>0</v>
      </c>
      <c r="AO135" s="2">
        <f>'use 2012-13'!AO135*rates!$D133</f>
        <v>0</v>
      </c>
      <c r="AP135" s="2">
        <f>'use 2012-13'!AP135*rates!$D133</f>
        <v>0</v>
      </c>
      <c r="AQ135" s="2">
        <f>'use 2012-13'!AQ135*rates!$D133</f>
        <v>0</v>
      </c>
      <c r="AR135" s="2">
        <f>'use 2012-13'!AR135*rates!$D133</f>
        <v>0</v>
      </c>
      <c r="AS135" s="2">
        <f>'use 2012-13'!AS135*rates!$D133</f>
        <v>0</v>
      </c>
      <c r="AT135" s="2">
        <f>'use 2012-13'!AT135*rates!$D133</f>
        <v>0</v>
      </c>
      <c r="AU135" s="2">
        <f>'use 2012-13'!AU135*rates!$D133</f>
        <v>0</v>
      </c>
      <c r="AV135" s="2">
        <f>'use 2012-13'!AV135*rates!$D133</f>
        <v>0</v>
      </c>
      <c r="AW135" s="2">
        <f>'use 2012-13'!AW135*rates!$D133</f>
        <v>0</v>
      </c>
      <c r="AX135" s="2">
        <f>'use 2012-13'!AX135*rates!$D133</f>
        <v>0</v>
      </c>
      <c r="AY135" s="2">
        <f>'use 2012-13'!AY135*rates!$D133</f>
        <v>0</v>
      </c>
      <c r="AZ135" s="2">
        <f>'use 2012-13'!AZ135*rates!$D133</f>
        <v>0</v>
      </c>
      <c r="BA135" s="2">
        <f>'use 2012-13'!BA135*rates!$D133</f>
        <v>0</v>
      </c>
      <c r="BB135" s="2">
        <f>'use 2012-13'!BB135*rates!$D133</f>
        <v>0</v>
      </c>
      <c r="BC135" s="2">
        <f>'use 2012-13'!BC135*rates!$D133</f>
        <v>0</v>
      </c>
      <c r="BD135" s="2">
        <f>'use 2012-13'!BD135*rates!$D133</f>
        <v>0</v>
      </c>
      <c r="BE135" s="2">
        <f>'use 2012-13'!BE135*rates!$D133</f>
        <v>0</v>
      </c>
      <c r="BF135" s="2">
        <f>'use 2012-13'!BF135*rates!$D133</f>
        <v>0</v>
      </c>
      <c r="BG135" s="2">
        <f>'use 2012-13'!BG135*rates!$D133</f>
        <v>0</v>
      </c>
      <c r="BH135" s="2">
        <f>'use 2012-13'!BH135*rates!$D133</f>
        <v>0</v>
      </c>
      <c r="BI135" s="2">
        <f>'use 2012-13'!BI135*rates!$D133</f>
        <v>0</v>
      </c>
      <c r="BJ135" s="2">
        <f>'use 2012-13'!BJ135*rates!$D133</f>
        <v>0</v>
      </c>
      <c r="BK135" s="2">
        <f>'use 2012-13'!BK135*rates!$D133</f>
        <v>0</v>
      </c>
      <c r="BL135" s="2">
        <f>'use 2012-13'!BL135*rates!$D133</f>
        <v>0</v>
      </c>
      <c r="BM135" s="2">
        <f>'use 2012-13'!BM135*rates!$D133</f>
        <v>0</v>
      </c>
      <c r="BN135" s="2">
        <f>'use 2012-13'!BN135*rates!$D133</f>
        <v>0</v>
      </c>
      <c r="BO135" s="2">
        <f>'use 2012-13'!BO135*rates!$D133</f>
        <v>0</v>
      </c>
      <c r="BP135" s="2">
        <f>'use 2012-13'!BP135*rates!$D133</f>
        <v>0</v>
      </c>
      <c r="BQ135" s="2">
        <f t="shared" si="6"/>
        <v>0</v>
      </c>
      <c r="BT135" s="2">
        <v>4641281.8549102498</v>
      </c>
      <c r="BW135" s="2">
        <v>465561.12216231454</v>
      </c>
      <c r="BX135" s="2">
        <f t="shared" si="7"/>
        <v>5106842.977072564</v>
      </c>
      <c r="BY135" s="2">
        <f t="shared" si="8"/>
        <v>5106842.977072564</v>
      </c>
    </row>
    <row r="136" spans="1:77" x14ac:dyDescent="0.35">
      <c r="A136" s="21">
        <v>133</v>
      </c>
      <c r="B136" s="21" t="s">
        <v>204</v>
      </c>
      <c r="C136" s="2">
        <f>'use 2012-13'!C136*rates!$D134</f>
        <v>0</v>
      </c>
      <c r="D136" s="2">
        <f>'use 2012-13'!D136*rates!$D134</f>
        <v>0</v>
      </c>
      <c r="E136" s="2">
        <f>'use 2012-13'!E136*rates!$D134</f>
        <v>10894.311859610298</v>
      </c>
      <c r="F136" s="2">
        <f>'use 2012-13'!F136*rates!$D134</f>
        <v>0</v>
      </c>
      <c r="G136" s="2">
        <f>'use 2012-13'!G136*rates!$D134</f>
        <v>2986.9610218186817</v>
      </c>
      <c r="H136" s="2">
        <f>'use 2012-13'!H136*rates!$D134</f>
        <v>0</v>
      </c>
      <c r="I136" s="2">
        <f>'use 2012-13'!I136*rates!$D134</f>
        <v>0</v>
      </c>
      <c r="J136" s="2">
        <f>'use 2012-13'!J136*rates!$D134</f>
        <v>391.27846412553112</v>
      </c>
      <c r="K136" s="2">
        <f>'use 2012-13'!K136*rates!$D134</f>
        <v>616.6617129329602</v>
      </c>
      <c r="L136" s="2">
        <f>'use 2012-13'!L136*rates!$D134</f>
        <v>41.159076059226322</v>
      </c>
      <c r="M136" s="2">
        <f>'use 2012-13'!M136*rates!$D134</f>
        <v>0</v>
      </c>
      <c r="N136" s="2">
        <f>'use 2012-13'!N136*rates!$D134</f>
        <v>0</v>
      </c>
      <c r="O136" s="2">
        <f>'use 2012-13'!O136*rates!$D134</f>
        <v>0</v>
      </c>
      <c r="P136" s="2">
        <f>'use 2012-13'!P136*rates!$D134</f>
        <v>0</v>
      </c>
      <c r="Q136" s="2">
        <f>'use 2012-13'!Q136*rates!$D134</f>
        <v>0</v>
      </c>
      <c r="R136" s="2">
        <f>'use 2012-13'!R136*rates!$D134</f>
        <v>0</v>
      </c>
      <c r="S136" s="2">
        <f>'use 2012-13'!S136*rates!$D134</f>
        <v>0</v>
      </c>
      <c r="T136" s="2">
        <f>'use 2012-13'!T136*rates!$D134</f>
        <v>0</v>
      </c>
      <c r="U136" s="2">
        <f>'use 2012-13'!U136*rates!$D134</f>
        <v>0</v>
      </c>
      <c r="V136" s="2">
        <f>'use 2012-13'!V136*rates!$D134</f>
        <v>0</v>
      </c>
      <c r="W136" s="2">
        <f>'use 2012-13'!W136*rates!$D134</f>
        <v>0</v>
      </c>
      <c r="X136" s="2">
        <f>'use 2012-13'!X136*rates!$D134</f>
        <v>0</v>
      </c>
      <c r="Y136" s="2">
        <f>'use 2012-13'!Y136*rates!$D134</f>
        <v>0</v>
      </c>
      <c r="Z136" s="2">
        <f>'use 2012-13'!Z136*rates!$D134</f>
        <v>0</v>
      </c>
      <c r="AA136" s="2">
        <f>'use 2012-13'!AA136*rates!$D134</f>
        <v>0</v>
      </c>
      <c r="AB136" s="2">
        <f>'use 2012-13'!AB136*rates!$D134</f>
        <v>0</v>
      </c>
      <c r="AC136" s="2">
        <f>'use 2012-13'!AC136*rates!$D134</f>
        <v>0</v>
      </c>
      <c r="AD136" s="2">
        <f>'use 2012-13'!AD136*rates!$D134</f>
        <v>0</v>
      </c>
      <c r="AE136" s="2">
        <f>'use 2012-13'!AE136*rates!$D134</f>
        <v>0</v>
      </c>
      <c r="AF136" s="2">
        <f>'use 2012-13'!AF136*rates!$D134</f>
        <v>0</v>
      </c>
      <c r="AG136" s="2">
        <f>'use 2012-13'!AG136*rates!$D134</f>
        <v>0</v>
      </c>
      <c r="AH136" s="2">
        <f>'use 2012-13'!AH136*rates!$D134</f>
        <v>0</v>
      </c>
      <c r="AI136" s="2">
        <f>'use 2012-13'!AI136*rates!$D134</f>
        <v>0</v>
      </c>
      <c r="AJ136" s="2">
        <f>'use 2012-13'!AJ136*rates!$D134</f>
        <v>0</v>
      </c>
      <c r="AK136" s="2">
        <f>'use 2012-13'!AK136*rates!$D134</f>
        <v>0</v>
      </c>
      <c r="AL136" s="2">
        <f>'use 2012-13'!AL136*rates!$D134</f>
        <v>0</v>
      </c>
      <c r="AM136" s="2">
        <f>'use 2012-13'!AM136*rates!$D134</f>
        <v>0</v>
      </c>
      <c r="AN136" s="2">
        <f>'use 2012-13'!AN136*rates!$D134</f>
        <v>0</v>
      </c>
      <c r="AO136" s="2">
        <f>'use 2012-13'!AO136*rates!$D134</f>
        <v>0</v>
      </c>
      <c r="AP136" s="2">
        <f>'use 2012-13'!AP136*rates!$D134</f>
        <v>0</v>
      </c>
      <c r="AQ136" s="2">
        <f>'use 2012-13'!AQ136*rates!$D134</f>
        <v>60571.76571008312</v>
      </c>
      <c r="AR136" s="2">
        <f>'use 2012-13'!AR136*rates!$D134</f>
        <v>54519.802107062031</v>
      </c>
      <c r="AS136" s="2">
        <f>'use 2012-13'!AS136*rates!$D134</f>
        <v>0</v>
      </c>
      <c r="AT136" s="2">
        <f>'use 2012-13'!AT136*rates!$D134</f>
        <v>2920.1562888261592</v>
      </c>
      <c r="AU136" s="2">
        <f>'use 2012-13'!AU136*rates!$D134</f>
        <v>1296.7101584718364</v>
      </c>
      <c r="AV136" s="2">
        <f>'use 2012-13'!AV136*rates!$D134</f>
        <v>209.68713371563831</v>
      </c>
      <c r="AW136" s="2">
        <f>'use 2012-13'!AW136*rates!$D134</f>
        <v>13.283717013028248</v>
      </c>
      <c r="AX136" s="2">
        <f>'use 2012-13'!AX136*rates!$D134</f>
        <v>12307.627730156006</v>
      </c>
      <c r="AY136" s="2">
        <f>'use 2012-13'!AY136*rates!$D134</f>
        <v>2337.327579210722</v>
      </c>
      <c r="AZ136" s="2">
        <f>'use 2012-13'!AZ136*rates!$D134</f>
        <v>0.91808221848237248</v>
      </c>
      <c r="BA136" s="2">
        <f>'use 2012-13'!BA136*rates!$D134</f>
        <v>3251.182232872025</v>
      </c>
      <c r="BB136" s="2">
        <f>'use 2012-13'!BB136*rates!$D134</f>
        <v>17468.375156991999</v>
      </c>
      <c r="BC136" s="2">
        <f>'use 2012-13'!BC136*rates!$D134</f>
        <v>1832.090085818146</v>
      </c>
      <c r="BD136" s="2">
        <f>'use 2012-13'!BD136*rates!$D134</f>
        <v>44016.510769237</v>
      </c>
      <c r="BE136" s="2">
        <f>'use 2012-13'!BE136*rates!$D134</f>
        <v>13558.882687085557</v>
      </c>
      <c r="BF136" s="2">
        <f>'use 2012-13'!BF136*rates!$D134</f>
        <v>0</v>
      </c>
      <c r="BG136" s="2">
        <f>'use 2012-13'!BG136*rates!$D134</f>
        <v>24095.397682608414</v>
      </c>
      <c r="BH136" s="2">
        <f>'use 2012-13'!BH136*rates!$D134</f>
        <v>7733.6998580309946</v>
      </c>
      <c r="BI136" s="2">
        <f>'use 2012-13'!BI136*rates!$D134</f>
        <v>9572.0275965550227</v>
      </c>
      <c r="BJ136" s="2">
        <f>'use 2012-13'!BJ136*rates!$D134</f>
        <v>25894.504188606687</v>
      </c>
      <c r="BK136" s="2">
        <f>'use 2012-13'!BK136*rates!$D134</f>
        <v>18408.022744905342</v>
      </c>
      <c r="BL136" s="2">
        <f>'use 2012-13'!BL136*rates!$D134</f>
        <v>18976.060724395702</v>
      </c>
      <c r="BM136" s="2">
        <f>'use 2012-13'!BM136*rates!$D134</f>
        <v>2042.8285125789037</v>
      </c>
      <c r="BN136" s="2">
        <f>'use 2012-13'!BN136*rates!$D134</f>
        <v>6863.3492072697172</v>
      </c>
      <c r="BO136" s="2">
        <f>'use 2012-13'!BO136*rates!$D134</f>
        <v>6121.9022672882229</v>
      </c>
      <c r="BP136" s="2">
        <f>'use 2012-13'!BP136*rates!$D134</f>
        <v>91755.385481515928</v>
      </c>
      <c r="BQ136" s="2">
        <f t="shared" si="6"/>
        <v>440697.86983706336</v>
      </c>
      <c r="BR136" s="2">
        <v>2589521.8144248528</v>
      </c>
      <c r="BW136" s="2">
        <v>0</v>
      </c>
      <c r="BX136" s="2">
        <f t="shared" si="7"/>
        <v>2589521.8144248528</v>
      </c>
      <c r="BY136" s="2">
        <f t="shared" si="8"/>
        <v>3030219.6842619162</v>
      </c>
    </row>
    <row r="137" spans="1:77" x14ac:dyDescent="0.35">
      <c r="A137" s="21">
        <v>134</v>
      </c>
      <c r="B137" s="21" t="s">
        <v>61</v>
      </c>
      <c r="C137" s="2">
        <f>'use 2012-13'!C137*rates!$D135</f>
        <v>4536.6575776661184</v>
      </c>
      <c r="D137" s="2">
        <f>'use 2012-13'!D137*rates!$D135</f>
        <v>0</v>
      </c>
      <c r="E137" s="2">
        <f>'use 2012-13'!E137*rates!$D135</f>
        <v>26293.639973403486</v>
      </c>
      <c r="F137" s="2">
        <f>'use 2012-13'!F137*rates!$D135</f>
        <v>0</v>
      </c>
      <c r="G137" s="2">
        <f>'use 2012-13'!G137*rates!$D135</f>
        <v>6956.4765925171605</v>
      </c>
      <c r="H137" s="2">
        <f>'use 2012-13'!H137*rates!$D135</f>
        <v>275.48607519079957</v>
      </c>
      <c r="I137" s="2">
        <f>'use 2012-13'!I137*rates!$D135</f>
        <v>98.20556050604884</v>
      </c>
      <c r="J137" s="2">
        <f>'use 2012-13'!J137*rates!$D135</f>
        <v>1023.7770280022426</v>
      </c>
      <c r="K137" s="2">
        <f>'use 2012-13'!K137*rates!$D135</f>
        <v>1828.7288724876164</v>
      </c>
      <c r="L137" s="2">
        <f>'use 2012-13'!L137*rates!$D135</f>
        <v>2325.2968038451381</v>
      </c>
      <c r="M137" s="2">
        <f>'use 2012-13'!M137*rates!$D135</f>
        <v>5599.9882347627754</v>
      </c>
      <c r="N137" s="2">
        <f>'use 2012-13'!N137*rates!$D135</f>
        <v>92.899452686213706</v>
      </c>
      <c r="O137" s="2">
        <f>'use 2012-13'!O137*rates!$D135</f>
        <v>388.67951107462198</v>
      </c>
      <c r="P137" s="2">
        <f>'use 2012-13'!P137*rates!$D135</f>
        <v>1672.1856630063528</v>
      </c>
      <c r="Q137" s="2">
        <f>'use 2012-13'!Q137*rates!$D135</f>
        <v>231.60942538248111</v>
      </c>
      <c r="R137" s="2">
        <f>'use 2012-13'!R137*rates!$D135</f>
        <v>2015.92252949262</v>
      </c>
      <c r="S137" s="2">
        <f>'use 2012-13'!S137*rates!$D135</f>
        <v>21027.891979894979</v>
      </c>
      <c r="T137" s="2">
        <f>'use 2012-13'!T137*rates!$D135</f>
        <v>5984.8192693117689</v>
      </c>
      <c r="U137" s="2">
        <f>'use 2012-13'!U137*rates!$D135</f>
        <v>494.01297020744772</v>
      </c>
      <c r="V137" s="2">
        <f>'use 2012-13'!V137*rates!$D135</f>
        <v>54741.144381866536</v>
      </c>
      <c r="W137" s="2">
        <f>'use 2012-13'!W137*rates!$D135</f>
        <v>11820.471706060318</v>
      </c>
      <c r="X137" s="2">
        <f>'use 2012-13'!X137*rates!$D135</f>
        <v>14164.630306615092</v>
      </c>
      <c r="Y137" s="2">
        <f>'use 2012-13'!Y137*rates!$D135</f>
        <v>3775.9620923413545</v>
      </c>
      <c r="Z137" s="2">
        <f>'use 2012-13'!Z137*rates!$D135</f>
        <v>365.49816706761874</v>
      </c>
      <c r="AA137" s="2">
        <f>'use 2012-13'!AA137*rates!$D135</f>
        <v>393.53332684928182</v>
      </c>
      <c r="AB137" s="2">
        <f>'use 2012-13'!AB137*rates!$D135</f>
        <v>245.08352714602344</v>
      </c>
      <c r="AC137" s="2">
        <f>'use 2012-13'!AC137*rates!$D135</f>
        <v>14228.050493782126</v>
      </c>
      <c r="AD137" s="2">
        <f>'use 2012-13'!AD137*rates!$D135</f>
        <v>18460.104232467118</v>
      </c>
      <c r="AE137" s="2">
        <f>'use 2012-13'!AE137*rates!$D135</f>
        <v>31242.615729446192</v>
      </c>
      <c r="AF137" s="2">
        <f>'use 2012-13'!AF137*rates!$D135</f>
        <v>45500.638659042132</v>
      </c>
      <c r="AG137" s="2">
        <f>'use 2012-13'!AG137*rates!$D135</f>
        <v>19005.417202153254</v>
      </c>
      <c r="AH137" s="2">
        <f>'use 2012-13'!AH137*rates!$D135</f>
        <v>3231.4931813740773</v>
      </c>
      <c r="AI137" s="2">
        <f>'use 2012-13'!AI137*rates!$D135</f>
        <v>58070.214664057145</v>
      </c>
      <c r="AJ137" s="2">
        <f>'use 2012-13'!AJ137*rates!$D135</f>
        <v>7901.4231414302449</v>
      </c>
      <c r="AK137" s="2">
        <f>'use 2012-13'!AK137*rates!$D135</f>
        <v>989.23306525469468</v>
      </c>
      <c r="AL137" s="2">
        <f>'use 2012-13'!AL137*rates!$D135</f>
        <v>3040.2922145463963</v>
      </c>
      <c r="AM137" s="2">
        <f>'use 2012-13'!AM137*rates!$D135</f>
        <v>570.65994433102765</v>
      </c>
      <c r="AN137" s="2">
        <f>'use 2012-13'!AN137*rates!$D135</f>
        <v>919.43722026405453</v>
      </c>
      <c r="AO137" s="2">
        <f>'use 2012-13'!AO137*rates!$D135</f>
        <v>1253.7917852823741</v>
      </c>
      <c r="AP137" s="2">
        <f>'use 2012-13'!AP137*rates!$D135</f>
        <v>328.78834637434369</v>
      </c>
      <c r="AQ137" s="2">
        <f>'use 2012-13'!AQ137*rates!$D135</f>
        <v>33369.421242255405</v>
      </c>
      <c r="AR137" s="2">
        <f>'use 2012-13'!AR137*rates!$D135</f>
        <v>342866.34651722666</v>
      </c>
      <c r="AS137" s="2">
        <f>'use 2012-13'!AS137*rates!$D135</f>
        <v>51618.166571728827</v>
      </c>
      <c r="AT137" s="2">
        <f>'use 2012-13'!AT137*rates!$D135</f>
        <v>43343.258418152109</v>
      </c>
      <c r="AU137" s="2">
        <f>'use 2012-13'!AU137*rates!$D135</f>
        <v>60398.151640689248</v>
      </c>
      <c r="AV137" s="2">
        <f>'use 2012-13'!AV137*rates!$D135</f>
        <v>181310.4359108519</v>
      </c>
      <c r="AW137" s="2">
        <f>'use 2012-13'!AW137*rates!$D135</f>
        <v>20361.430230490903</v>
      </c>
      <c r="AX137" s="2">
        <f>'use 2012-13'!AX137*rates!$D135</f>
        <v>86261.066904683001</v>
      </c>
      <c r="AY137" s="2">
        <f>'use 2012-13'!AY137*rates!$D135</f>
        <v>68166.219587284853</v>
      </c>
      <c r="AZ137" s="2">
        <f>'use 2012-13'!AZ137*rates!$D135</f>
        <v>7887.3837085901187</v>
      </c>
      <c r="BA137" s="2">
        <f>'use 2012-13'!BA137*rates!$D135</f>
        <v>441618.61325037386</v>
      </c>
      <c r="BB137" s="2">
        <f>'use 2012-13'!BB137*rates!$D135</f>
        <v>12124.568841591064</v>
      </c>
      <c r="BC137" s="2">
        <f>'use 2012-13'!BC137*rates!$D135</f>
        <v>1796.5906343022973</v>
      </c>
      <c r="BD137" s="2">
        <f>'use 2012-13'!BD137*rates!$D135</f>
        <v>187448.34349883921</v>
      </c>
      <c r="BE137" s="2">
        <f>'use 2012-13'!BE137*rates!$D135</f>
        <v>18243.463237243926</v>
      </c>
      <c r="BF137" s="2">
        <f>'use 2012-13'!BF137*rates!$D135</f>
        <v>0</v>
      </c>
      <c r="BG137" s="2">
        <f>'use 2012-13'!BG137*rates!$D135</f>
        <v>405882.73773481103</v>
      </c>
      <c r="BH137" s="2">
        <f>'use 2012-13'!BH137*rates!$D135</f>
        <v>21261.008958058381</v>
      </c>
      <c r="BI137" s="2">
        <f>'use 2012-13'!BI137*rates!$D135</f>
        <v>1750.8190633019203</v>
      </c>
      <c r="BJ137" s="2">
        <f>'use 2012-13'!BJ137*rates!$D135</f>
        <v>638399.61986267136</v>
      </c>
      <c r="BK137" s="2">
        <f>'use 2012-13'!BK137*rates!$D135</f>
        <v>385370.30530349433</v>
      </c>
      <c r="BL137" s="2">
        <f>'use 2012-13'!BL137*rates!$D135</f>
        <v>22747.00290587066</v>
      </c>
      <c r="BM137" s="2">
        <f>'use 2012-13'!BM137*rates!$D135</f>
        <v>6657.6780766240745</v>
      </c>
      <c r="BN137" s="2">
        <f>'use 2012-13'!BN137*rates!$D135</f>
        <v>8165.8519877059407</v>
      </c>
      <c r="BO137" s="2">
        <f>'use 2012-13'!BO137*rates!$D135</f>
        <v>358984.19883991481</v>
      </c>
      <c r="BP137" s="2">
        <f>'use 2012-13'!BP137*rates!$D135</f>
        <v>50965.521464537247</v>
      </c>
      <c r="BQ137" s="2">
        <f t="shared" si="6"/>
        <v>3828092.9652984831</v>
      </c>
      <c r="BR137" s="2">
        <v>3532200.0469069709</v>
      </c>
      <c r="BW137" s="2">
        <v>30021165.003316056</v>
      </c>
      <c r="BX137" s="2">
        <f t="shared" si="7"/>
        <v>33553365.050223026</v>
      </c>
      <c r="BY137" s="2">
        <f t="shared" si="8"/>
        <v>37381458.015521511</v>
      </c>
    </row>
    <row r="138" spans="1:77" x14ac:dyDescent="0.35">
      <c r="A138" s="21">
        <v>135</v>
      </c>
      <c r="B138" s="21" t="s">
        <v>60</v>
      </c>
      <c r="C138" s="2">
        <f>'use 2012-13'!C138*rates!$D136</f>
        <v>5.1609156213486385</v>
      </c>
      <c r="D138" s="2">
        <f>'use 2012-13'!D138*rates!$D136</f>
        <v>0</v>
      </c>
      <c r="E138" s="2">
        <f>'use 2012-13'!E138*rates!$D136</f>
        <v>11.022988268277924</v>
      </c>
      <c r="F138" s="2">
        <f>'use 2012-13'!F138*rates!$D136</f>
        <v>0</v>
      </c>
      <c r="G138" s="2">
        <f>'use 2012-13'!G138*rates!$D136</f>
        <v>6.0847917523335777</v>
      </c>
      <c r="H138" s="2">
        <f>'use 2012-13'!H138*rates!$D136</f>
        <v>0.16972048519304392</v>
      </c>
      <c r="I138" s="2">
        <f>'use 2012-13'!I138*rates!$D136</f>
        <v>6.0502133787334385E-2</v>
      </c>
      <c r="J138" s="2">
        <f>'use 2012-13'!J138*rates!$D136</f>
        <v>0.273111094056952</v>
      </c>
      <c r="K138" s="2">
        <f>'use 2012-13'!K138*rates!$D136</f>
        <v>1.2502146063955912</v>
      </c>
      <c r="L138" s="2">
        <f>'use 2012-13'!L138*rates!$D136</f>
        <v>24.442918516748623</v>
      </c>
      <c r="M138" s="2">
        <f>'use 2012-13'!M138*rates!$D136</f>
        <v>0</v>
      </c>
      <c r="N138" s="2">
        <f>'use 2012-13'!N138*rates!$D136</f>
        <v>0</v>
      </c>
      <c r="O138" s="2">
        <f>'use 2012-13'!O138*rates!$D136</f>
        <v>0</v>
      </c>
      <c r="P138" s="2">
        <f>'use 2012-13'!P138*rates!$D136</f>
        <v>0</v>
      </c>
      <c r="Q138" s="2">
        <f>'use 2012-13'!Q138*rates!$D136</f>
        <v>0</v>
      </c>
      <c r="R138" s="2">
        <f>'use 2012-13'!R138*rates!$D136</f>
        <v>0</v>
      </c>
      <c r="S138" s="2">
        <f>'use 2012-13'!S138*rates!$D136</f>
        <v>0</v>
      </c>
      <c r="T138" s="2">
        <f>'use 2012-13'!T138*rates!$D136</f>
        <v>0</v>
      </c>
      <c r="U138" s="2">
        <f>'use 2012-13'!U138*rates!$D136</f>
        <v>0</v>
      </c>
      <c r="V138" s="2">
        <f>'use 2012-13'!V138*rates!$D136</f>
        <v>0</v>
      </c>
      <c r="W138" s="2">
        <f>'use 2012-13'!W138*rates!$D136</f>
        <v>0</v>
      </c>
      <c r="X138" s="2">
        <f>'use 2012-13'!X138*rates!$D136</f>
        <v>0</v>
      </c>
      <c r="Y138" s="2">
        <f>'use 2012-13'!Y138*rates!$D136</f>
        <v>0</v>
      </c>
      <c r="Z138" s="2">
        <f>'use 2012-13'!Z138*rates!$D136</f>
        <v>0</v>
      </c>
      <c r="AA138" s="2">
        <f>'use 2012-13'!AA138*rates!$D136</f>
        <v>0</v>
      </c>
      <c r="AB138" s="2">
        <f>'use 2012-13'!AB138*rates!$D136</f>
        <v>0</v>
      </c>
      <c r="AC138" s="2">
        <f>'use 2012-13'!AC138*rates!$D136</f>
        <v>0</v>
      </c>
      <c r="AD138" s="2">
        <f>'use 2012-13'!AD138*rates!$D136</f>
        <v>0</v>
      </c>
      <c r="AE138" s="2">
        <f>'use 2012-13'!AE138*rates!$D136</f>
        <v>0</v>
      </c>
      <c r="AF138" s="2">
        <f>'use 2012-13'!AF138*rates!$D136</f>
        <v>0</v>
      </c>
      <c r="AG138" s="2">
        <f>'use 2012-13'!AG138*rates!$D136</f>
        <v>0</v>
      </c>
      <c r="AH138" s="2">
        <f>'use 2012-13'!AH138*rates!$D136</f>
        <v>0</v>
      </c>
      <c r="AI138" s="2">
        <f>'use 2012-13'!AI138*rates!$D136</f>
        <v>0</v>
      </c>
      <c r="AJ138" s="2">
        <f>'use 2012-13'!AJ138*rates!$D136</f>
        <v>0</v>
      </c>
      <c r="AK138" s="2">
        <f>'use 2012-13'!AK138*rates!$D136</f>
        <v>0</v>
      </c>
      <c r="AL138" s="2">
        <f>'use 2012-13'!AL138*rates!$D136</f>
        <v>0</v>
      </c>
      <c r="AM138" s="2">
        <f>'use 2012-13'!AM138*rates!$D136</f>
        <v>0</v>
      </c>
      <c r="AN138" s="2">
        <f>'use 2012-13'!AN138*rates!$D136</f>
        <v>0</v>
      </c>
      <c r="AO138" s="2">
        <f>'use 2012-13'!AO138*rates!$D136</f>
        <v>0</v>
      </c>
      <c r="AP138" s="2">
        <f>'use 2012-13'!AP138*rates!$D136</f>
        <v>0</v>
      </c>
      <c r="AQ138" s="2">
        <f>'use 2012-13'!AQ138*rates!$D136</f>
        <v>15180.330786592016</v>
      </c>
      <c r="AR138" s="2">
        <f>'use 2012-13'!AR138*rates!$D136</f>
        <v>232.42649804660795</v>
      </c>
      <c r="AS138" s="2">
        <f>'use 2012-13'!AS138*rates!$D136</f>
        <v>35.713324577366265</v>
      </c>
      <c r="AT138" s="2">
        <f>'use 2012-13'!AT138*rates!$D136</f>
        <v>57.301160630072573</v>
      </c>
      <c r="AU138" s="2">
        <f>'use 2012-13'!AU138*rates!$D136</f>
        <v>32.875351332244307</v>
      </c>
      <c r="AV138" s="2">
        <f>'use 2012-13'!AV138*rates!$D136</f>
        <v>306.49035466770397</v>
      </c>
      <c r="AW138" s="2">
        <f>'use 2012-13'!AW138*rates!$D136</f>
        <v>9.2135868087414021</v>
      </c>
      <c r="AX138" s="2">
        <f>'use 2012-13'!AX138*rates!$D136</f>
        <v>103.08140546278545</v>
      </c>
      <c r="AY138" s="2">
        <f>'use 2012-13'!AY138*rates!$D136</f>
        <v>137.2272376568699</v>
      </c>
      <c r="AZ138" s="2">
        <f>'use 2012-13'!AZ138*rates!$D136</f>
        <v>3.6207013397407395</v>
      </c>
      <c r="BA138" s="2">
        <f>'use 2012-13'!BA138*rates!$D136</f>
        <v>2054.646505853023</v>
      </c>
      <c r="BB138" s="2">
        <f>'use 2012-13'!BB138*rates!$D136</f>
        <v>3828.328010798286</v>
      </c>
      <c r="BC138" s="2">
        <f>'use 2012-13'!BC138*rates!$D136</f>
        <v>5561.0248689549135</v>
      </c>
      <c r="BD138" s="2">
        <f>'use 2012-13'!BD138*rates!$D136</f>
        <v>7891.7366781082201</v>
      </c>
      <c r="BE138" s="2">
        <f>'use 2012-13'!BE138*rates!$D136</f>
        <v>2934.2377360806431</v>
      </c>
      <c r="BF138" s="2">
        <f>'use 2012-13'!BF138*rates!$D136</f>
        <v>0</v>
      </c>
      <c r="BG138" s="2">
        <f>'use 2012-13'!BG138*rates!$D136</f>
        <v>775.66528460273446</v>
      </c>
      <c r="BH138" s="2">
        <f>'use 2012-13'!BH138*rates!$D136</f>
        <v>219.81687120831214</v>
      </c>
      <c r="BI138" s="2">
        <f>'use 2012-13'!BI138*rates!$D136</f>
        <v>2083.9474404934022</v>
      </c>
      <c r="BJ138" s="2">
        <f>'use 2012-13'!BJ138*rates!$D136</f>
        <v>156423.85503381802</v>
      </c>
      <c r="BK138" s="2">
        <f>'use 2012-13'!BK138*rates!$D136</f>
        <v>3387.0647415465064</v>
      </c>
      <c r="BL138" s="2">
        <f>'use 2012-13'!BL138*rates!$D136</f>
        <v>2816.4573085997436</v>
      </c>
      <c r="BM138" s="2">
        <f>'use 2012-13'!BM138*rates!$D136</f>
        <v>3.230783543034792</v>
      </c>
      <c r="BN138" s="2">
        <f>'use 2012-13'!BN138*rates!$D136</f>
        <v>1656.7938685979375</v>
      </c>
      <c r="BO138" s="2">
        <f>'use 2012-13'!BO138*rates!$D136</f>
        <v>1330.2841844036334</v>
      </c>
      <c r="BP138" s="2">
        <f>'use 2012-13'!BP138*rates!$D136</f>
        <v>3415.0681671639218</v>
      </c>
      <c r="BQ138" s="2">
        <f t="shared" si="6"/>
        <v>210528.90305336466</v>
      </c>
      <c r="BT138" s="2">
        <v>8528223.8293724414</v>
      </c>
      <c r="BW138" s="2">
        <v>36414375.619028673</v>
      </c>
      <c r="BX138" s="2">
        <f t="shared" si="7"/>
        <v>44942599.448401116</v>
      </c>
      <c r="BY138" s="2">
        <f t="shared" si="8"/>
        <v>45153128.351454481</v>
      </c>
    </row>
    <row r="139" spans="1:77" x14ac:dyDescent="0.35">
      <c r="A139" s="21">
        <v>136</v>
      </c>
      <c r="B139" s="21" t="s">
        <v>205</v>
      </c>
      <c r="C139" s="2">
        <f>'use 2012-13'!C139*rates!$D137</f>
        <v>0</v>
      </c>
      <c r="D139" s="2">
        <f>'use 2012-13'!D139*rates!$D137</f>
        <v>0</v>
      </c>
      <c r="E139" s="2">
        <f>'use 2012-13'!E139*rates!$D137</f>
        <v>0</v>
      </c>
      <c r="F139" s="2">
        <f>'use 2012-13'!F139*rates!$D137</f>
        <v>0</v>
      </c>
      <c r="G139" s="2">
        <f>'use 2012-13'!G139*rates!$D137</f>
        <v>0</v>
      </c>
      <c r="H139" s="2">
        <f>'use 2012-13'!H139*rates!$D137</f>
        <v>0</v>
      </c>
      <c r="I139" s="2">
        <f>'use 2012-13'!I139*rates!$D137</f>
        <v>0</v>
      </c>
      <c r="J139" s="2">
        <f>'use 2012-13'!J139*rates!$D137</f>
        <v>0</v>
      </c>
      <c r="K139" s="2">
        <f>'use 2012-13'!K139*rates!$D137</f>
        <v>0</v>
      </c>
      <c r="L139" s="2">
        <f>'use 2012-13'!L139*rates!$D137</f>
        <v>0</v>
      </c>
      <c r="M139" s="2">
        <f>'use 2012-13'!M139*rates!$D137</f>
        <v>0</v>
      </c>
      <c r="N139" s="2">
        <f>'use 2012-13'!N139*rates!$D137</f>
        <v>0</v>
      </c>
      <c r="O139" s="2">
        <f>'use 2012-13'!O139*rates!$D137</f>
        <v>0</v>
      </c>
      <c r="P139" s="2">
        <f>'use 2012-13'!P139*rates!$D137</f>
        <v>0</v>
      </c>
      <c r="Q139" s="2">
        <f>'use 2012-13'!Q139*rates!$D137</f>
        <v>0</v>
      </c>
      <c r="R139" s="2">
        <f>'use 2012-13'!R139*rates!$D137</f>
        <v>0</v>
      </c>
      <c r="S139" s="2">
        <f>'use 2012-13'!S139*rates!$D137</f>
        <v>0</v>
      </c>
      <c r="T139" s="2">
        <f>'use 2012-13'!T139*rates!$D137</f>
        <v>0</v>
      </c>
      <c r="U139" s="2">
        <f>'use 2012-13'!U139*rates!$D137</f>
        <v>0</v>
      </c>
      <c r="V139" s="2">
        <f>'use 2012-13'!V139*rates!$D137</f>
        <v>0</v>
      </c>
      <c r="W139" s="2">
        <f>'use 2012-13'!W139*rates!$D137</f>
        <v>0</v>
      </c>
      <c r="X139" s="2">
        <f>'use 2012-13'!X139*rates!$D137</f>
        <v>0</v>
      </c>
      <c r="Y139" s="2">
        <f>'use 2012-13'!Y139*rates!$D137</f>
        <v>0</v>
      </c>
      <c r="Z139" s="2">
        <f>'use 2012-13'!Z139*rates!$D137</f>
        <v>0</v>
      </c>
      <c r="AA139" s="2">
        <f>'use 2012-13'!AA139*rates!$D137</f>
        <v>0</v>
      </c>
      <c r="AB139" s="2">
        <f>'use 2012-13'!AB139*rates!$D137</f>
        <v>0</v>
      </c>
      <c r="AC139" s="2">
        <f>'use 2012-13'!AC139*rates!$D137</f>
        <v>0</v>
      </c>
      <c r="AD139" s="2">
        <f>'use 2012-13'!AD139*rates!$D137</f>
        <v>0</v>
      </c>
      <c r="AE139" s="2">
        <f>'use 2012-13'!AE139*rates!$D137</f>
        <v>0</v>
      </c>
      <c r="AF139" s="2">
        <f>'use 2012-13'!AF139*rates!$D137</f>
        <v>0</v>
      </c>
      <c r="AG139" s="2">
        <f>'use 2012-13'!AG139*rates!$D137</f>
        <v>0</v>
      </c>
      <c r="AH139" s="2">
        <f>'use 2012-13'!AH139*rates!$D137</f>
        <v>0</v>
      </c>
      <c r="AI139" s="2">
        <f>'use 2012-13'!AI139*rates!$D137</f>
        <v>0</v>
      </c>
      <c r="AJ139" s="2">
        <f>'use 2012-13'!AJ139*rates!$D137</f>
        <v>0</v>
      </c>
      <c r="AK139" s="2">
        <f>'use 2012-13'!AK139*rates!$D137</f>
        <v>0</v>
      </c>
      <c r="AL139" s="2">
        <f>'use 2012-13'!AL139*rates!$D137</f>
        <v>0</v>
      </c>
      <c r="AM139" s="2">
        <f>'use 2012-13'!AM139*rates!$D137</f>
        <v>0</v>
      </c>
      <c r="AN139" s="2">
        <f>'use 2012-13'!AN139*rates!$D137</f>
        <v>0</v>
      </c>
      <c r="AO139" s="2">
        <f>'use 2012-13'!AO139*rates!$D137</f>
        <v>0</v>
      </c>
      <c r="AP139" s="2">
        <f>'use 2012-13'!AP139*rates!$D137</f>
        <v>0</v>
      </c>
      <c r="AQ139" s="2">
        <f>'use 2012-13'!AQ139*rates!$D137</f>
        <v>0</v>
      </c>
      <c r="AR139" s="2">
        <f>'use 2012-13'!AR139*rates!$D137</f>
        <v>0</v>
      </c>
      <c r="AS139" s="2">
        <f>'use 2012-13'!AS139*rates!$D137</f>
        <v>0</v>
      </c>
      <c r="AT139" s="2">
        <f>'use 2012-13'!AT139*rates!$D137</f>
        <v>0</v>
      </c>
      <c r="AU139" s="2">
        <f>'use 2012-13'!AU139*rates!$D137</f>
        <v>0</v>
      </c>
      <c r="AV139" s="2">
        <f>'use 2012-13'!AV139*rates!$D137</f>
        <v>0</v>
      </c>
      <c r="AW139" s="2">
        <f>'use 2012-13'!AW139*rates!$D137</f>
        <v>0</v>
      </c>
      <c r="AX139" s="2">
        <f>'use 2012-13'!AX139*rates!$D137</f>
        <v>0</v>
      </c>
      <c r="AY139" s="2">
        <f>'use 2012-13'!AY139*rates!$D137</f>
        <v>0</v>
      </c>
      <c r="AZ139" s="2">
        <f>'use 2012-13'!AZ139*rates!$D137</f>
        <v>0</v>
      </c>
      <c r="BA139" s="2">
        <f>'use 2012-13'!BA139*rates!$D137</f>
        <v>0</v>
      </c>
      <c r="BB139" s="2">
        <f>'use 2012-13'!BB139*rates!$D137</f>
        <v>0</v>
      </c>
      <c r="BC139" s="2">
        <f>'use 2012-13'!BC139*rates!$D137</f>
        <v>0</v>
      </c>
      <c r="BD139" s="2">
        <f>'use 2012-13'!BD139*rates!$D137</f>
        <v>0</v>
      </c>
      <c r="BE139" s="2">
        <f>'use 2012-13'!BE139*rates!$D137</f>
        <v>0</v>
      </c>
      <c r="BF139" s="2">
        <f>'use 2012-13'!BF139*rates!$D137</f>
        <v>0</v>
      </c>
      <c r="BG139" s="2">
        <f>'use 2012-13'!BG139*rates!$D137</f>
        <v>0</v>
      </c>
      <c r="BH139" s="2">
        <f>'use 2012-13'!BH139*rates!$D137</f>
        <v>0</v>
      </c>
      <c r="BI139" s="2">
        <f>'use 2012-13'!BI139*rates!$D137</f>
        <v>0</v>
      </c>
      <c r="BJ139" s="2">
        <f>'use 2012-13'!BJ139*rates!$D137</f>
        <v>0</v>
      </c>
      <c r="BK139" s="2">
        <f>'use 2012-13'!BK139*rates!$D137</f>
        <v>0</v>
      </c>
      <c r="BL139" s="2">
        <f>'use 2012-13'!BL139*rates!$D137</f>
        <v>0</v>
      </c>
      <c r="BM139" s="2">
        <f>'use 2012-13'!BM139*rates!$D137</f>
        <v>0</v>
      </c>
      <c r="BN139" s="2">
        <f>'use 2012-13'!BN139*rates!$D137</f>
        <v>0</v>
      </c>
      <c r="BO139" s="2">
        <f>'use 2012-13'!BO139*rates!$D137</f>
        <v>0</v>
      </c>
      <c r="BP139" s="2">
        <f>'use 2012-13'!BP139*rates!$D137</f>
        <v>0</v>
      </c>
      <c r="BQ139" s="2">
        <f t="shared" si="6"/>
        <v>0</v>
      </c>
      <c r="BR139" s="2">
        <v>0</v>
      </c>
      <c r="BS139" s="2">
        <v>71910800</v>
      </c>
      <c r="BW139" s="2">
        <v>0</v>
      </c>
      <c r="BX139" s="2">
        <f t="shared" si="7"/>
        <v>71910800</v>
      </c>
      <c r="BY139" s="2">
        <f t="shared" si="8"/>
        <v>71910800</v>
      </c>
    </row>
    <row r="140" spans="1:77" x14ac:dyDescent="0.35">
      <c r="A140" s="21">
        <v>137</v>
      </c>
      <c r="B140" s="21" t="s">
        <v>206</v>
      </c>
      <c r="C140" s="2">
        <f>'use 2012-13'!C140*rates!$D138</f>
        <v>544.62838813013991</v>
      </c>
      <c r="D140" s="2">
        <f>'use 2012-13'!D140*rates!$D138</f>
        <v>0</v>
      </c>
      <c r="E140" s="2">
        <f>'use 2012-13'!E140*rates!$D138</f>
        <v>3165.2405630260141</v>
      </c>
      <c r="F140" s="2">
        <f>'use 2012-13'!F140*rates!$D138</f>
        <v>0</v>
      </c>
      <c r="G140" s="2">
        <f>'use 2012-13'!G140*rates!$D138</f>
        <v>308.43480472319391</v>
      </c>
      <c r="H140" s="2">
        <f>'use 2012-13'!H140*rates!$D138</f>
        <v>59.487428884382197</v>
      </c>
      <c r="I140" s="2">
        <f>'use 2012-13'!I140*rates!$D138</f>
        <v>21.206140065730601</v>
      </c>
      <c r="J140" s="2">
        <f>'use 2012-13'!J140*rates!$D138</f>
        <v>95.726080247588001</v>
      </c>
      <c r="K140" s="2">
        <f>'use 2012-13'!K140*rates!$D138</f>
        <v>43.166901781906809</v>
      </c>
      <c r="L140" s="2">
        <f>'use 2012-13'!L140*rates!$D138</f>
        <v>255.57883966398765</v>
      </c>
      <c r="M140" s="2">
        <f>'use 2012-13'!M140*rates!$D138</f>
        <v>0</v>
      </c>
      <c r="N140" s="2">
        <f>'use 2012-13'!N140*rates!$D138</f>
        <v>0</v>
      </c>
      <c r="O140" s="2">
        <f>'use 2012-13'!O140*rates!$D138</f>
        <v>0</v>
      </c>
      <c r="P140" s="2">
        <f>'use 2012-13'!P140*rates!$D138</f>
        <v>0</v>
      </c>
      <c r="Q140" s="2">
        <f>'use 2012-13'!Q140*rates!$D138</f>
        <v>0</v>
      </c>
      <c r="R140" s="2">
        <f>'use 2012-13'!R140*rates!$D138</f>
        <v>0</v>
      </c>
      <c r="S140" s="2">
        <f>'use 2012-13'!S140*rates!$D138</f>
        <v>0</v>
      </c>
      <c r="T140" s="2">
        <f>'use 2012-13'!T140*rates!$D138</f>
        <v>0</v>
      </c>
      <c r="U140" s="2">
        <f>'use 2012-13'!U140*rates!$D138</f>
        <v>0</v>
      </c>
      <c r="V140" s="2">
        <f>'use 2012-13'!V140*rates!$D138</f>
        <v>0</v>
      </c>
      <c r="W140" s="2">
        <f>'use 2012-13'!W140*rates!$D138</f>
        <v>0</v>
      </c>
      <c r="X140" s="2">
        <f>'use 2012-13'!X140*rates!$D138</f>
        <v>0</v>
      </c>
      <c r="Y140" s="2">
        <f>'use 2012-13'!Y140*rates!$D138</f>
        <v>0</v>
      </c>
      <c r="Z140" s="2">
        <f>'use 2012-13'!Z140*rates!$D138</f>
        <v>0</v>
      </c>
      <c r="AA140" s="2">
        <f>'use 2012-13'!AA140*rates!$D138</f>
        <v>0</v>
      </c>
      <c r="AB140" s="2">
        <f>'use 2012-13'!AB140*rates!$D138</f>
        <v>0</v>
      </c>
      <c r="AC140" s="2">
        <f>'use 2012-13'!AC140*rates!$D138</f>
        <v>0</v>
      </c>
      <c r="AD140" s="2">
        <f>'use 2012-13'!AD140*rates!$D138</f>
        <v>0</v>
      </c>
      <c r="AE140" s="2">
        <f>'use 2012-13'!AE140*rates!$D138</f>
        <v>0</v>
      </c>
      <c r="AF140" s="2">
        <f>'use 2012-13'!AF140*rates!$D138</f>
        <v>0</v>
      </c>
      <c r="AG140" s="2">
        <f>'use 2012-13'!AG140*rates!$D138</f>
        <v>0</v>
      </c>
      <c r="AH140" s="2">
        <f>'use 2012-13'!AH140*rates!$D138</f>
        <v>0</v>
      </c>
      <c r="AI140" s="2">
        <f>'use 2012-13'!AI140*rates!$D138</f>
        <v>0</v>
      </c>
      <c r="AJ140" s="2">
        <f>'use 2012-13'!AJ140*rates!$D138</f>
        <v>0</v>
      </c>
      <c r="AK140" s="2">
        <f>'use 2012-13'!AK140*rates!$D138</f>
        <v>0</v>
      </c>
      <c r="AL140" s="2">
        <f>'use 2012-13'!AL140*rates!$D138</f>
        <v>0</v>
      </c>
      <c r="AM140" s="2">
        <f>'use 2012-13'!AM140*rates!$D138</f>
        <v>0</v>
      </c>
      <c r="AN140" s="2">
        <f>'use 2012-13'!AN140*rates!$D138</f>
        <v>0</v>
      </c>
      <c r="AO140" s="2">
        <f>'use 2012-13'!AO140*rates!$D138</f>
        <v>0</v>
      </c>
      <c r="AP140" s="2">
        <f>'use 2012-13'!AP140*rates!$D138</f>
        <v>0</v>
      </c>
      <c r="AQ140" s="2">
        <f>'use 2012-13'!AQ140*rates!$D138</f>
        <v>1754.1332502151188</v>
      </c>
      <c r="AR140" s="2">
        <f>'use 2012-13'!AR140*rates!$D138</f>
        <v>1715.5358507633102</v>
      </c>
      <c r="AS140" s="2">
        <f>'use 2012-13'!AS140*rates!$D138</f>
        <v>427.71702697132002</v>
      </c>
      <c r="AT140" s="2">
        <f>'use 2012-13'!AT140*rates!$D138</f>
        <v>12.519716268603821</v>
      </c>
      <c r="AU140" s="2">
        <f>'use 2012-13'!AU140*rates!$D138</f>
        <v>850.16148374168267</v>
      </c>
      <c r="AV140" s="2">
        <f>'use 2012-13'!AV140*rates!$D138</f>
        <v>797.29085708652065</v>
      </c>
      <c r="AW140" s="2">
        <f>'use 2012-13'!AW140*rates!$D138</f>
        <v>2040.0982640812178</v>
      </c>
      <c r="AX140" s="2">
        <f>'use 2012-13'!AX140*rates!$D138</f>
        <v>10034.684599502136</v>
      </c>
      <c r="AY140" s="2">
        <f>'use 2012-13'!AY140*rates!$D138</f>
        <v>7125.7098314540181</v>
      </c>
      <c r="AZ140" s="2">
        <f>'use 2012-13'!AZ140*rates!$D138</f>
        <v>1744.5334254692632</v>
      </c>
      <c r="BA140" s="2">
        <f>'use 2012-13'!BA140*rates!$D138</f>
        <v>8445.0836341145132</v>
      </c>
      <c r="BB140" s="2">
        <f>'use 2012-13'!BB140*rates!$D138</f>
        <v>25280.970141302983</v>
      </c>
      <c r="BC140" s="2">
        <f>'use 2012-13'!BC140*rates!$D138</f>
        <v>177.18534422074077</v>
      </c>
      <c r="BD140" s="2">
        <f>'use 2012-13'!BD140*rates!$D138</f>
        <v>14385.753447213576</v>
      </c>
      <c r="BE140" s="2">
        <f>'use 2012-13'!BE140*rates!$D138</f>
        <v>30156.039595550694</v>
      </c>
      <c r="BF140" s="2">
        <f>'use 2012-13'!BF140*rates!$D138</f>
        <v>0</v>
      </c>
      <c r="BG140" s="2">
        <f>'use 2012-13'!BG140*rates!$D138</f>
        <v>50344.210489355537</v>
      </c>
      <c r="BH140" s="2">
        <f>'use 2012-13'!BH140*rates!$D138</f>
        <v>1152.9528437545064</v>
      </c>
      <c r="BI140" s="2">
        <f>'use 2012-13'!BI140*rates!$D138</f>
        <v>1326.4237164791589</v>
      </c>
      <c r="BJ140" s="2">
        <f>'use 2012-13'!BJ140*rates!$D138</f>
        <v>10770.398596376914</v>
      </c>
      <c r="BK140" s="2">
        <f>'use 2012-13'!BK140*rates!$D138</f>
        <v>13968.779944618605</v>
      </c>
      <c r="BL140" s="2">
        <f>'use 2012-13'!BL140*rates!$D138</f>
        <v>2733.9823740727793</v>
      </c>
      <c r="BM140" s="2">
        <f>'use 2012-13'!BM140*rates!$D138</f>
        <v>1567.1351535674282</v>
      </c>
      <c r="BN140" s="2">
        <f>'use 2012-13'!BN140*rates!$D138</f>
        <v>2465.895241098342</v>
      </c>
      <c r="BO140" s="2">
        <f>'use 2012-13'!BO140*rates!$D138</f>
        <v>1934.1941265791211</v>
      </c>
      <c r="BP140" s="2">
        <f>'use 2012-13'!BP140*rates!$D138</f>
        <v>0</v>
      </c>
      <c r="BQ140" s="2">
        <f t="shared" si="6"/>
        <v>195704.85810038098</v>
      </c>
      <c r="BR140" s="2">
        <v>18317170.144799724</v>
      </c>
      <c r="BS140" s="2">
        <v>20043258.114356834</v>
      </c>
      <c r="BW140" s="2">
        <v>0</v>
      </c>
      <c r="BX140" s="2">
        <f t="shared" si="7"/>
        <v>38360428.259156555</v>
      </c>
      <c r="BY140" s="2">
        <f t="shared" si="8"/>
        <v>38556133.117256939</v>
      </c>
    </row>
    <row r="141" spans="1:77" x14ac:dyDescent="0.35">
      <c r="A141" s="21">
        <v>138</v>
      </c>
      <c r="B141" s="21" t="s">
        <v>207</v>
      </c>
      <c r="C141" s="2">
        <f>'use 2012-13'!C141*rates!$D139</f>
        <v>0</v>
      </c>
      <c r="D141" s="2">
        <f>'use 2012-13'!D141*rates!$D139</f>
        <v>0</v>
      </c>
      <c r="E141" s="2">
        <f>'use 2012-13'!E141*rates!$D139</f>
        <v>6.5153461448633321</v>
      </c>
      <c r="F141" s="2">
        <f>'use 2012-13'!F141*rates!$D139</f>
        <v>0</v>
      </c>
      <c r="G141" s="2">
        <f>'use 2012-13'!G141*rates!$D139</f>
        <v>189.15546770145122</v>
      </c>
      <c r="H141" s="2">
        <f>'use 2012-13'!H141*rates!$D139</f>
        <v>0</v>
      </c>
      <c r="I141" s="2">
        <f>'use 2012-13'!I141*rates!$D139</f>
        <v>75.585854758120277</v>
      </c>
      <c r="J141" s="2">
        <f>'use 2012-13'!J141*rates!$D139</f>
        <v>0</v>
      </c>
      <c r="K141" s="2">
        <f>'use 2012-13'!K141*rates!$D139</f>
        <v>0</v>
      </c>
      <c r="L141" s="2">
        <f>'use 2012-13'!L141*rates!$D139</f>
        <v>0</v>
      </c>
      <c r="M141" s="2">
        <f>'use 2012-13'!M141*rates!$D139</f>
        <v>0</v>
      </c>
      <c r="N141" s="2">
        <f>'use 2012-13'!N141*rates!$D139</f>
        <v>0</v>
      </c>
      <c r="O141" s="2">
        <f>'use 2012-13'!O141*rates!$D139</f>
        <v>0</v>
      </c>
      <c r="P141" s="2">
        <f>'use 2012-13'!P141*rates!$D139</f>
        <v>0</v>
      </c>
      <c r="Q141" s="2">
        <f>'use 2012-13'!Q141*rates!$D139</f>
        <v>0</v>
      </c>
      <c r="R141" s="2">
        <f>'use 2012-13'!R141*rates!$D139</f>
        <v>0</v>
      </c>
      <c r="S141" s="2">
        <f>'use 2012-13'!S141*rates!$D139</f>
        <v>0</v>
      </c>
      <c r="T141" s="2">
        <f>'use 2012-13'!T141*rates!$D139</f>
        <v>0</v>
      </c>
      <c r="U141" s="2">
        <f>'use 2012-13'!U141*rates!$D139</f>
        <v>0</v>
      </c>
      <c r="V141" s="2">
        <f>'use 2012-13'!V141*rates!$D139</f>
        <v>0</v>
      </c>
      <c r="W141" s="2">
        <f>'use 2012-13'!W141*rates!$D139</f>
        <v>0</v>
      </c>
      <c r="X141" s="2">
        <f>'use 2012-13'!X141*rates!$D139</f>
        <v>0</v>
      </c>
      <c r="Y141" s="2">
        <f>'use 2012-13'!Y141*rates!$D139</f>
        <v>0</v>
      </c>
      <c r="Z141" s="2">
        <f>'use 2012-13'!Z141*rates!$D139</f>
        <v>0</v>
      </c>
      <c r="AA141" s="2">
        <f>'use 2012-13'!AA141*rates!$D139</f>
        <v>0</v>
      </c>
      <c r="AB141" s="2">
        <f>'use 2012-13'!AB141*rates!$D139</f>
        <v>0</v>
      </c>
      <c r="AC141" s="2">
        <f>'use 2012-13'!AC141*rates!$D139</f>
        <v>0</v>
      </c>
      <c r="AD141" s="2">
        <f>'use 2012-13'!AD141*rates!$D139</f>
        <v>0</v>
      </c>
      <c r="AE141" s="2">
        <f>'use 2012-13'!AE141*rates!$D139</f>
        <v>0</v>
      </c>
      <c r="AF141" s="2">
        <f>'use 2012-13'!AF141*rates!$D139</f>
        <v>0</v>
      </c>
      <c r="AG141" s="2">
        <f>'use 2012-13'!AG141*rates!$D139</f>
        <v>0</v>
      </c>
      <c r="AH141" s="2">
        <f>'use 2012-13'!AH141*rates!$D139</f>
        <v>0</v>
      </c>
      <c r="AI141" s="2">
        <f>'use 2012-13'!AI141*rates!$D139</f>
        <v>0</v>
      </c>
      <c r="AJ141" s="2">
        <f>'use 2012-13'!AJ141*rates!$D139</f>
        <v>0</v>
      </c>
      <c r="AK141" s="2">
        <f>'use 2012-13'!AK141*rates!$D139</f>
        <v>0</v>
      </c>
      <c r="AL141" s="2">
        <f>'use 2012-13'!AL141*rates!$D139</f>
        <v>0</v>
      </c>
      <c r="AM141" s="2">
        <f>'use 2012-13'!AM141*rates!$D139</f>
        <v>0</v>
      </c>
      <c r="AN141" s="2">
        <f>'use 2012-13'!AN141*rates!$D139</f>
        <v>0</v>
      </c>
      <c r="AO141" s="2">
        <f>'use 2012-13'!AO141*rates!$D139</f>
        <v>0</v>
      </c>
      <c r="AP141" s="2">
        <f>'use 2012-13'!AP141*rates!$D139</f>
        <v>0</v>
      </c>
      <c r="AQ141" s="2">
        <f>'use 2012-13'!AQ141*rates!$D139</f>
        <v>418.9423622329744</v>
      </c>
      <c r="AR141" s="2">
        <f>'use 2012-13'!AR141*rates!$D139</f>
        <v>0</v>
      </c>
      <c r="AS141" s="2">
        <f>'use 2012-13'!AS141*rates!$D139</f>
        <v>0</v>
      </c>
      <c r="AT141" s="2">
        <f>'use 2012-13'!AT141*rates!$D139</f>
        <v>0</v>
      </c>
      <c r="AU141" s="2">
        <f>'use 2012-13'!AU141*rates!$D139</f>
        <v>0</v>
      </c>
      <c r="AV141" s="2">
        <f>'use 2012-13'!AV141*rates!$D139</f>
        <v>0</v>
      </c>
      <c r="AW141" s="2">
        <f>'use 2012-13'!AW141*rates!$D139</f>
        <v>0</v>
      </c>
      <c r="AX141" s="2">
        <f>'use 2012-13'!AX141*rates!$D139</f>
        <v>0</v>
      </c>
      <c r="AY141" s="2">
        <f>'use 2012-13'!AY141*rates!$D139</f>
        <v>0</v>
      </c>
      <c r="AZ141" s="2">
        <f>'use 2012-13'!AZ141*rates!$D139</f>
        <v>0</v>
      </c>
      <c r="BA141" s="2">
        <f>'use 2012-13'!BA141*rates!$D139</f>
        <v>0</v>
      </c>
      <c r="BB141" s="2">
        <f>'use 2012-13'!BB141*rates!$D139</f>
        <v>0</v>
      </c>
      <c r="BC141" s="2">
        <f>'use 2012-13'!BC141*rates!$D139</f>
        <v>0</v>
      </c>
      <c r="BD141" s="2">
        <f>'use 2012-13'!BD141*rates!$D139</f>
        <v>0</v>
      </c>
      <c r="BE141" s="2">
        <f>'use 2012-13'!BE141*rates!$D139</f>
        <v>8141.1585695523881</v>
      </c>
      <c r="BF141" s="2">
        <f>'use 2012-13'!BF141*rates!$D139</f>
        <v>0</v>
      </c>
      <c r="BG141" s="2">
        <f>'use 2012-13'!BG141*rates!$D139</f>
        <v>0</v>
      </c>
      <c r="BH141" s="2">
        <f>'use 2012-13'!BH141*rates!$D139</f>
        <v>11476.098754990258</v>
      </c>
      <c r="BI141" s="2">
        <f>'use 2012-13'!BI141*rates!$D139</f>
        <v>0</v>
      </c>
      <c r="BJ141" s="2">
        <f>'use 2012-13'!BJ141*rates!$D139</f>
        <v>0</v>
      </c>
      <c r="BK141" s="2">
        <f>'use 2012-13'!BK141*rates!$D139</f>
        <v>0</v>
      </c>
      <c r="BL141" s="2">
        <f>'use 2012-13'!BL141*rates!$D139</f>
        <v>0</v>
      </c>
      <c r="BM141" s="2">
        <f>'use 2012-13'!BM141*rates!$D139</f>
        <v>0</v>
      </c>
      <c r="BN141" s="2">
        <f>'use 2012-13'!BN141*rates!$D139</f>
        <v>0</v>
      </c>
      <c r="BO141" s="2">
        <f>'use 2012-13'!BO141*rates!$D139</f>
        <v>256.27045778143179</v>
      </c>
      <c r="BP141" s="2">
        <f>'use 2012-13'!BP141*rates!$D139</f>
        <v>0</v>
      </c>
      <c r="BQ141" s="2">
        <f t="shared" si="6"/>
        <v>20563.726813161487</v>
      </c>
      <c r="BR141" s="2">
        <v>11867424.50169131</v>
      </c>
      <c r="BS141" s="2">
        <v>8241294.0191311808</v>
      </c>
      <c r="BW141" s="2">
        <v>0</v>
      </c>
      <c r="BX141" s="2">
        <f t="shared" si="7"/>
        <v>20108718.520822491</v>
      </c>
      <c r="BY141" s="2">
        <f t="shared" si="8"/>
        <v>20129282.247635651</v>
      </c>
    </row>
    <row r="142" spans="1:77" x14ac:dyDescent="0.35">
      <c r="A142" s="21">
        <v>139</v>
      </c>
      <c r="B142" s="21" t="s">
        <v>208</v>
      </c>
      <c r="C142" s="2">
        <f>'use 2012-13'!C142*rates!$D140</f>
        <v>5.2141605775846278</v>
      </c>
      <c r="D142" s="2">
        <f>'use 2012-13'!D142*rates!$D140</f>
        <v>0</v>
      </c>
      <c r="E142" s="2">
        <f>'use 2012-13'!E142*rates!$D140</f>
        <v>23.736675800094357</v>
      </c>
      <c r="F142" s="2">
        <f>'use 2012-13'!F142*rates!$D140</f>
        <v>0</v>
      </c>
      <c r="G142" s="2">
        <f>'use 2012-13'!G142*rates!$D140</f>
        <v>13.102865177846647</v>
      </c>
      <c r="H142" s="2">
        <f>'use 2012-13'!H142*rates!$D140</f>
        <v>0.36547259559874012</v>
      </c>
      <c r="I142" s="2">
        <f>'use 2012-13'!I142*rates!$D140</f>
        <v>0.13028404820648992</v>
      </c>
      <c r="J142" s="2">
        <f>'use 2012-13'!J142*rates!$D140</f>
        <v>0.58811180228641502</v>
      </c>
      <c r="K142" s="2">
        <f>'use 2012-13'!K142*rates!$D140</f>
        <v>2.6921863718168431</v>
      </c>
      <c r="L142" s="2">
        <f>'use 2012-13'!L142*rates!$D140</f>
        <v>19.30406387843372</v>
      </c>
      <c r="M142" s="2">
        <f>'use 2012-13'!M142*rates!$D140</f>
        <v>0</v>
      </c>
      <c r="N142" s="2">
        <f>'use 2012-13'!N142*rates!$D140</f>
        <v>0</v>
      </c>
      <c r="O142" s="2">
        <f>'use 2012-13'!O142*rates!$D140</f>
        <v>0</v>
      </c>
      <c r="P142" s="2">
        <f>'use 2012-13'!P142*rates!$D140</f>
        <v>0</v>
      </c>
      <c r="Q142" s="2">
        <f>'use 2012-13'!Q142*rates!$D140</f>
        <v>0</v>
      </c>
      <c r="R142" s="2">
        <f>'use 2012-13'!R142*rates!$D140</f>
        <v>0</v>
      </c>
      <c r="S142" s="2">
        <f>'use 2012-13'!S142*rates!$D140</f>
        <v>0</v>
      </c>
      <c r="T142" s="2">
        <f>'use 2012-13'!T142*rates!$D140</f>
        <v>0</v>
      </c>
      <c r="U142" s="2">
        <f>'use 2012-13'!U142*rates!$D140</f>
        <v>0</v>
      </c>
      <c r="V142" s="2">
        <f>'use 2012-13'!V142*rates!$D140</f>
        <v>0</v>
      </c>
      <c r="W142" s="2">
        <f>'use 2012-13'!W142*rates!$D140</f>
        <v>0</v>
      </c>
      <c r="X142" s="2">
        <f>'use 2012-13'!X142*rates!$D140</f>
        <v>0</v>
      </c>
      <c r="Y142" s="2">
        <f>'use 2012-13'!Y142*rates!$D140</f>
        <v>0</v>
      </c>
      <c r="Z142" s="2">
        <f>'use 2012-13'!Z142*rates!$D140</f>
        <v>0</v>
      </c>
      <c r="AA142" s="2">
        <f>'use 2012-13'!AA142*rates!$D140</f>
        <v>0</v>
      </c>
      <c r="AB142" s="2">
        <f>'use 2012-13'!AB142*rates!$D140</f>
        <v>0</v>
      </c>
      <c r="AC142" s="2">
        <f>'use 2012-13'!AC142*rates!$D140</f>
        <v>0</v>
      </c>
      <c r="AD142" s="2">
        <f>'use 2012-13'!AD142*rates!$D140</f>
        <v>0</v>
      </c>
      <c r="AE142" s="2">
        <f>'use 2012-13'!AE142*rates!$D140</f>
        <v>0</v>
      </c>
      <c r="AF142" s="2">
        <f>'use 2012-13'!AF142*rates!$D140</f>
        <v>0</v>
      </c>
      <c r="AG142" s="2">
        <f>'use 2012-13'!AG142*rates!$D140</f>
        <v>0</v>
      </c>
      <c r="AH142" s="2">
        <f>'use 2012-13'!AH142*rates!$D140</f>
        <v>0</v>
      </c>
      <c r="AI142" s="2">
        <f>'use 2012-13'!AI142*rates!$D140</f>
        <v>0</v>
      </c>
      <c r="AJ142" s="2">
        <f>'use 2012-13'!AJ142*rates!$D140</f>
        <v>0</v>
      </c>
      <c r="AK142" s="2">
        <f>'use 2012-13'!AK142*rates!$D140</f>
        <v>0</v>
      </c>
      <c r="AL142" s="2">
        <f>'use 2012-13'!AL142*rates!$D140</f>
        <v>0</v>
      </c>
      <c r="AM142" s="2">
        <f>'use 2012-13'!AM142*rates!$D140</f>
        <v>0</v>
      </c>
      <c r="AN142" s="2">
        <f>'use 2012-13'!AN142*rates!$D140</f>
        <v>0</v>
      </c>
      <c r="AO142" s="2">
        <f>'use 2012-13'!AO142*rates!$D140</f>
        <v>0</v>
      </c>
      <c r="AP142" s="2">
        <f>'use 2012-13'!AP142*rates!$D140</f>
        <v>0</v>
      </c>
      <c r="AQ142" s="2">
        <f>'use 2012-13'!AQ142*rates!$D140</f>
        <v>1335.6670097659992</v>
      </c>
      <c r="AR142" s="2">
        <f>'use 2012-13'!AR142*rates!$D140</f>
        <v>407.24184149912134</v>
      </c>
      <c r="AS142" s="2">
        <f>'use 2012-13'!AS142*rates!$D140</f>
        <v>161.9863940352019</v>
      </c>
      <c r="AT142" s="2">
        <f>'use 2012-13'!AT142*rates!$D140</f>
        <v>10.678579811877473</v>
      </c>
      <c r="AU142" s="2">
        <f>'use 2012-13'!AU142*rates!$D140</f>
        <v>154.61485247571073</v>
      </c>
      <c r="AV142" s="2">
        <f>'use 2012-13'!AV142*rates!$D140</f>
        <v>297.31454356170678</v>
      </c>
      <c r="AW142" s="2">
        <f>'use 2012-13'!AW142*rates!$D140</f>
        <v>42.510144870756655</v>
      </c>
      <c r="AX142" s="2">
        <f>'use 2012-13'!AX142*rates!$D140</f>
        <v>204.62549205663481</v>
      </c>
      <c r="AY142" s="2">
        <f>'use 2012-13'!AY142*rates!$D140</f>
        <v>386.48174014243273</v>
      </c>
      <c r="AZ142" s="2">
        <f>'use 2012-13'!AZ142*rates!$D140</f>
        <v>16.874774336493871</v>
      </c>
      <c r="BA142" s="2">
        <f>'use 2012-13'!BA142*rates!$D140</f>
        <v>116.27342940897951</v>
      </c>
      <c r="BB142" s="2">
        <f>'use 2012-13'!BB142*rates!$D140</f>
        <v>54.48492208960888</v>
      </c>
      <c r="BC142" s="2">
        <f>'use 2012-13'!BC142*rates!$D140</f>
        <v>255.64853514958119</v>
      </c>
      <c r="BD142" s="2">
        <f>'use 2012-13'!BD142*rates!$D140</f>
        <v>261.70801861763096</v>
      </c>
      <c r="BE142" s="2">
        <f>'use 2012-13'!BE142*rates!$D140</f>
        <v>16.648722065125373</v>
      </c>
      <c r="BF142" s="2">
        <f>'use 2012-13'!BF142*rates!$D140</f>
        <v>0</v>
      </c>
      <c r="BG142" s="2">
        <f>'use 2012-13'!BG142*rates!$D140</f>
        <v>160.40972967393961</v>
      </c>
      <c r="BH142" s="2">
        <f>'use 2012-13'!BH142*rates!$D140</f>
        <v>11.648190371620538</v>
      </c>
      <c r="BI142" s="2">
        <f>'use 2012-13'!BI142*rates!$D140</f>
        <v>378.86002764563966</v>
      </c>
      <c r="BJ142" s="2">
        <f>'use 2012-13'!BJ142*rates!$D140</f>
        <v>55.885812105180811</v>
      </c>
      <c r="BK142" s="2">
        <f>'use 2012-13'!BK142*rates!$D140</f>
        <v>1076.5131145967366</v>
      </c>
      <c r="BL142" s="2">
        <f>'use 2012-13'!BL142*rates!$D140</f>
        <v>152.47252750244948</v>
      </c>
      <c r="BM142" s="2">
        <f>'use 2012-13'!BM142*rates!$D140</f>
        <v>14.653997695207467</v>
      </c>
      <c r="BN142" s="2">
        <f>'use 2012-13'!BN142*rates!$D140</f>
        <v>2241.9563384471053</v>
      </c>
      <c r="BO142" s="2">
        <f>'use 2012-13'!BO142*rates!$D140</f>
        <v>4376.4376376382561</v>
      </c>
      <c r="BP142" s="2">
        <f>'use 2012-13'!BP142*rates!$D140</f>
        <v>0</v>
      </c>
      <c r="BQ142" s="2">
        <f t="shared" si="6"/>
        <v>12256.730195814864</v>
      </c>
      <c r="BR142" s="2">
        <v>16678023.754725177</v>
      </c>
      <c r="BS142" s="2">
        <v>5275852.1867188448</v>
      </c>
      <c r="BW142" s="2">
        <v>0</v>
      </c>
      <c r="BX142" s="2">
        <f t="shared" si="7"/>
        <v>21953875.941444021</v>
      </c>
      <c r="BY142" s="2">
        <f t="shared" si="8"/>
        <v>21966132.671639837</v>
      </c>
    </row>
    <row r="143" spans="1:77" x14ac:dyDescent="0.35">
      <c r="A143" s="21">
        <v>140</v>
      </c>
      <c r="B143" s="21" t="s">
        <v>221</v>
      </c>
      <c r="C143" s="2">
        <f>'use 2012-13'!C143*rates!$D141</f>
        <v>2999.9487781339058</v>
      </c>
      <c r="D143" s="2">
        <f>'use 2012-13'!D143*rates!$D141</f>
        <v>0</v>
      </c>
      <c r="E143" s="2">
        <f>'use 2012-13'!E143*rates!$D141</f>
        <v>4605.1362388600182</v>
      </c>
      <c r="F143" s="2">
        <f>'use 2012-13'!F143*rates!$D141</f>
        <v>389.26019657072959</v>
      </c>
      <c r="G143" s="2">
        <f>'use 2012-13'!G143*rates!$D141</f>
        <v>3688.4286405391399</v>
      </c>
      <c r="H143" s="2">
        <f>'use 2012-13'!H143*rates!$D141</f>
        <v>534.97949135985186</v>
      </c>
      <c r="I143" s="2">
        <f>'use 2012-13'!I143*rates!$D141</f>
        <v>190.71004141261179</v>
      </c>
      <c r="J143" s="2">
        <f>'use 2012-13'!J143*rates!$D141</f>
        <v>1615.5143681126754</v>
      </c>
      <c r="K143" s="2">
        <f>'use 2012-13'!K143*rates!$D141</f>
        <v>1668.915342857252</v>
      </c>
      <c r="L143" s="2">
        <f>'use 2012-13'!L143*rates!$D141</f>
        <v>3781.7619363939525</v>
      </c>
      <c r="M143" s="2">
        <f>'use 2012-13'!M143*rates!$D141</f>
        <v>0</v>
      </c>
      <c r="N143" s="2">
        <f>'use 2012-13'!N143*rates!$D141</f>
        <v>0</v>
      </c>
      <c r="O143" s="2">
        <f>'use 2012-13'!O143*rates!$D141</f>
        <v>0</v>
      </c>
      <c r="P143" s="2">
        <f>'use 2012-13'!P143*rates!$D141</f>
        <v>0</v>
      </c>
      <c r="Q143" s="2">
        <f>'use 2012-13'!Q143*rates!$D141</f>
        <v>0</v>
      </c>
      <c r="R143" s="2">
        <f>'use 2012-13'!R143*rates!$D141</f>
        <v>0</v>
      </c>
      <c r="S143" s="2">
        <f>'use 2012-13'!S143*rates!$D141</f>
        <v>27.740322516332483</v>
      </c>
      <c r="T143" s="2">
        <f>'use 2012-13'!T143*rates!$D141</f>
        <v>0</v>
      </c>
      <c r="U143" s="2">
        <f>'use 2012-13'!U143*rates!$D141</f>
        <v>0</v>
      </c>
      <c r="V143" s="2">
        <f>'use 2012-13'!V143*rates!$D141</f>
        <v>0</v>
      </c>
      <c r="W143" s="2">
        <f>'use 2012-13'!W143*rates!$D141</f>
        <v>0</v>
      </c>
      <c r="X143" s="2">
        <f>'use 2012-13'!X143*rates!$D141</f>
        <v>0</v>
      </c>
      <c r="Y143" s="2">
        <f>'use 2012-13'!Y143*rates!$D141</f>
        <v>0</v>
      </c>
      <c r="Z143" s="2">
        <f>'use 2012-13'!Z143*rates!$D141</f>
        <v>0</v>
      </c>
      <c r="AA143" s="2">
        <f>'use 2012-13'!AA143*rates!$D141</f>
        <v>0</v>
      </c>
      <c r="AB143" s="2">
        <f>'use 2012-13'!AB143*rates!$D141</f>
        <v>0</v>
      </c>
      <c r="AC143" s="2">
        <f>'use 2012-13'!AC143*rates!$D141</f>
        <v>0</v>
      </c>
      <c r="AD143" s="2">
        <f>'use 2012-13'!AD143*rates!$D141</f>
        <v>14.545365225804305</v>
      </c>
      <c r="AE143" s="2">
        <f>'use 2012-13'!AE143*rates!$D141</f>
        <v>0</v>
      </c>
      <c r="AF143" s="2">
        <f>'use 2012-13'!AF143*rates!$D141</f>
        <v>0</v>
      </c>
      <c r="AG143" s="2">
        <f>'use 2012-13'!AG143*rates!$D141</f>
        <v>142.7717339740901</v>
      </c>
      <c r="AH143" s="2">
        <f>'use 2012-13'!AH143*rates!$D141</f>
        <v>0</v>
      </c>
      <c r="AI143" s="2">
        <f>'use 2012-13'!AI143*rates!$D141</f>
        <v>0</v>
      </c>
      <c r="AJ143" s="2">
        <f>'use 2012-13'!AJ143*rates!$D141</f>
        <v>0</v>
      </c>
      <c r="AK143" s="2">
        <f>'use 2012-13'!AK143*rates!$D141</f>
        <v>0</v>
      </c>
      <c r="AL143" s="2">
        <f>'use 2012-13'!AL143*rates!$D141</f>
        <v>0</v>
      </c>
      <c r="AM143" s="2">
        <f>'use 2012-13'!AM143*rates!$D141</f>
        <v>29.401311575658688</v>
      </c>
      <c r="AN143" s="2">
        <f>'use 2012-13'!AN143*rates!$D141</f>
        <v>0</v>
      </c>
      <c r="AO143" s="2">
        <f>'use 2012-13'!AO143*rates!$D141</f>
        <v>1.7954339172132006E-2</v>
      </c>
      <c r="AP143" s="2">
        <f>'use 2012-13'!AP143*rates!$D141</f>
        <v>0</v>
      </c>
      <c r="AQ143" s="2">
        <f>'use 2012-13'!AQ143*rates!$D141</f>
        <v>4641.0059804410121</v>
      </c>
      <c r="AR143" s="2">
        <f>'use 2012-13'!AR143*rates!$D141</f>
        <v>3416.8687007855206</v>
      </c>
      <c r="AS143" s="2">
        <f>'use 2012-13'!AS143*rates!$D141</f>
        <v>2085.3602467122232</v>
      </c>
      <c r="AT143" s="2">
        <f>'use 2012-13'!AT143*rates!$D141</f>
        <v>195.29006845377646</v>
      </c>
      <c r="AU143" s="2">
        <f>'use 2012-13'!AU143*rates!$D141</f>
        <v>5523.3198880482068</v>
      </c>
      <c r="AV143" s="2">
        <f>'use 2012-13'!AV143*rates!$D141</f>
        <v>1894.0292244395052</v>
      </c>
      <c r="AW143" s="2">
        <f>'use 2012-13'!AW143*rates!$D141</f>
        <v>3975.7299205318927</v>
      </c>
      <c r="AX143" s="2">
        <f>'use 2012-13'!AX143*rates!$D141</f>
        <v>3659.5904275597704</v>
      </c>
      <c r="AY143" s="2">
        <f>'use 2012-13'!AY143*rates!$D141</f>
        <v>4928.8571316303041</v>
      </c>
      <c r="AZ143" s="2">
        <f>'use 2012-13'!AZ143*rates!$D141</f>
        <v>1340.1401527144637</v>
      </c>
      <c r="BA143" s="2">
        <f>'use 2012-13'!BA143*rates!$D141</f>
        <v>5882.1170842368083</v>
      </c>
      <c r="BB143" s="2">
        <f>'use 2012-13'!BB143*rates!$D141</f>
        <v>11127.922215716912</v>
      </c>
      <c r="BC143" s="2">
        <f>'use 2012-13'!BC143*rates!$D141</f>
        <v>12000.508352791336</v>
      </c>
      <c r="BD143" s="2">
        <f>'use 2012-13'!BD143*rates!$D141</f>
        <v>3943.8579058304404</v>
      </c>
      <c r="BE143" s="2">
        <f>'use 2012-13'!BE143*rates!$D141</f>
        <v>7101.222299905824</v>
      </c>
      <c r="BF143" s="2">
        <f>'use 2012-13'!BF143*rates!$D141</f>
        <v>0</v>
      </c>
      <c r="BG143" s="2">
        <f>'use 2012-13'!BG143*rates!$D141</f>
        <v>4164.5755187021978</v>
      </c>
      <c r="BH143" s="2">
        <f>'use 2012-13'!BH143*rates!$D141</f>
        <v>2484.7626679513751</v>
      </c>
      <c r="BI143" s="2">
        <f>'use 2012-13'!BI143*rates!$D141</f>
        <v>725.20888981429493</v>
      </c>
      <c r="BJ143" s="2">
        <f>'use 2012-13'!BJ143*rates!$D141</f>
        <v>7447.2477487851575</v>
      </c>
      <c r="BK143" s="2">
        <f>'use 2012-13'!BK143*rates!$D141</f>
        <v>2702.4878241573028</v>
      </c>
      <c r="BL143" s="2">
        <f>'use 2012-13'!BL143*rates!$D141</f>
        <v>2245.4212746483909</v>
      </c>
      <c r="BM143" s="2">
        <f>'use 2012-13'!BM143*rates!$D141</f>
        <v>4029.7320460317196</v>
      </c>
      <c r="BN143" s="2">
        <f>'use 2012-13'!BN143*rates!$D141</f>
        <v>5787.6220889956758</v>
      </c>
      <c r="BO143" s="2">
        <f>'use 2012-13'!BO143*rates!$D141</f>
        <v>27929.462226045238</v>
      </c>
      <c r="BP143" s="2">
        <f>'use 2012-13'!BP143*rates!$D141</f>
        <v>144.25524014338322</v>
      </c>
      <c r="BQ143" s="2">
        <f t="shared" si="6"/>
        <v>149065.72684694396</v>
      </c>
      <c r="BR143" s="2">
        <v>10700470.813738704</v>
      </c>
      <c r="BS143" s="2">
        <v>664795.67979314097</v>
      </c>
      <c r="BW143" s="2">
        <v>228424.93932906102</v>
      </c>
      <c r="BX143" s="2">
        <f t="shared" si="7"/>
        <v>11593691.432860907</v>
      </c>
      <c r="BY143" s="2">
        <f t="shared" si="8"/>
        <v>11742757.159707852</v>
      </c>
    </row>
    <row r="144" spans="1:77" x14ac:dyDescent="0.35">
      <c r="B144" s="21" t="s">
        <v>231</v>
      </c>
      <c r="C144" s="2">
        <f t="shared" ref="C144:BN144" si="9">SUM(C4:C143)</f>
        <v>5380844.5403052932</v>
      </c>
      <c r="D144" s="2">
        <f t="shared" si="9"/>
        <v>3345390.7888822411</v>
      </c>
      <c r="E144" s="2">
        <f t="shared" si="9"/>
        <v>481156.81638962612</v>
      </c>
      <c r="F144" s="2">
        <f t="shared" si="9"/>
        <v>258918.01371269993</v>
      </c>
      <c r="G144" s="2">
        <f t="shared" si="9"/>
        <v>841549.81420136872</v>
      </c>
      <c r="H144" s="2">
        <f t="shared" si="9"/>
        <v>1506146.9556016116</v>
      </c>
      <c r="I144" s="2">
        <f t="shared" si="9"/>
        <v>523099.99724586908</v>
      </c>
      <c r="J144" s="2">
        <f t="shared" si="9"/>
        <v>394116.71950488887</v>
      </c>
      <c r="K144" s="2">
        <f t="shared" si="9"/>
        <v>129051.15292531655</v>
      </c>
      <c r="L144" s="2">
        <f t="shared" si="9"/>
        <v>318607.36052094685</v>
      </c>
      <c r="M144" s="2">
        <f t="shared" si="9"/>
        <v>3397395.5933790132</v>
      </c>
      <c r="N144" s="2">
        <f t="shared" si="9"/>
        <v>2220458.5146856033</v>
      </c>
      <c r="O144" s="2">
        <f t="shared" si="9"/>
        <v>3661183.40078353</v>
      </c>
      <c r="P144" s="2">
        <f t="shared" si="9"/>
        <v>3990713.0738563277</v>
      </c>
      <c r="Q144" s="2">
        <f t="shared" si="9"/>
        <v>670742.4148065144</v>
      </c>
      <c r="R144" s="2">
        <f t="shared" si="9"/>
        <v>450651.90609410766</v>
      </c>
      <c r="S144" s="2">
        <f t="shared" si="9"/>
        <v>6555351.5449824091</v>
      </c>
      <c r="T144" s="2">
        <f t="shared" si="9"/>
        <v>1454804.0580062191</v>
      </c>
      <c r="U144" s="2">
        <f t="shared" si="9"/>
        <v>752937.69406536059</v>
      </c>
      <c r="V144" s="2">
        <f t="shared" si="9"/>
        <v>10569422.55323007</v>
      </c>
      <c r="W144" s="2">
        <f t="shared" si="9"/>
        <v>2646510.3989233193</v>
      </c>
      <c r="X144" s="2">
        <f t="shared" si="9"/>
        <v>3385086.4086976922</v>
      </c>
      <c r="Y144" s="2">
        <f t="shared" si="9"/>
        <v>783811.11876853555</v>
      </c>
      <c r="Z144" s="2">
        <f t="shared" si="9"/>
        <v>301311.37348488456</v>
      </c>
      <c r="AA144" s="2">
        <f t="shared" si="9"/>
        <v>179602.78847011636</v>
      </c>
      <c r="AB144" s="2">
        <f t="shared" si="9"/>
        <v>189243.83052374519</v>
      </c>
      <c r="AC144" s="2">
        <f t="shared" si="9"/>
        <v>3056158.2982004196</v>
      </c>
      <c r="AD144" s="2">
        <f t="shared" si="9"/>
        <v>4212717.6512484746</v>
      </c>
      <c r="AE144" s="2">
        <f t="shared" si="9"/>
        <v>8216357.233164723</v>
      </c>
      <c r="AF144" s="2">
        <f t="shared" si="9"/>
        <v>23032956.496746857</v>
      </c>
      <c r="AG144" s="2">
        <f t="shared" si="9"/>
        <v>7080941.8762776498</v>
      </c>
      <c r="AH144" s="2">
        <f t="shared" si="9"/>
        <v>2237949.427975269</v>
      </c>
      <c r="AI144" s="2">
        <f t="shared" si="9"/>
        <v>3076165.1631613043</v>
      </c>
      <c r="AJ144" s="2">
        <f t="shared" si="9"/>
        <v>3556609.9151177634</v>
      </c>
      <c r="AK144" s="2">
        <f t="shared" si="9"/>
        <v>795877.13902682741</v>
      </c>
      <c r="AL144" s="2">
        <f t="shared" si="9"/>
        <v>1176080.1170418814</v>
      </c>
      <c r="AM144" s="2">
        <f t="shared" si="9"/>
        <v>658485.65281349467</v>
      </c>
      <c r="AN144" s="2">
        <f t="shared" si="9"/>
        <v>929533.78665538447</v>
      </c>
      <c r="AO144" s="2">
        <f t="shared" si="9"/>
        <v>2539276.359400718</v>
      </c>
      <c r="AP144" s="2">
        <f t="shared" si="9"/>
        <v>73104.29171767256</v>
      </c>
      <c r="AQ144" s="2">
        <f t="shared" si="9"/>
        <v>26798598.000000007</v>
      </c>
      <c r="AR144" s="2">
        <f t="shared" si="9"/>
        <v>5579820</v>
      </c>
      <c r="AS144" s="2">
        <f t="shared" si="9"/>
        <v>1162372.8104453343</v>
      </c>
      <c r="AT144" s="2">
        <f t="shared" si="9"/>
        <v>491029.32538962661</v>
      </c>
      <c r="AU144" s="2">
        <f t="shared" si="9"/>
        <v>725323.42316574836</v>
      </c>
      <c r="AV144" s="2">
        <f t="shared" si="9"/>
        <v>6746454.142010387</v>
      </c>
      <c r="AW144" s="2">
        <f t="shared" si="9"/>
        <v>237534.10046710461</v>
      </c>
      <c r="AX144" s="2">
        <f t="shared" si="9"/>
        <v>971404.04942549928</v>
      </c>
      <c r="AY144" s="2">
        <f t="shared" si="9"/>
        <v>1330721.4021542834</v>
      </c>
      <c r="AZ144" s="2">
        <f t="shared" si="9"/>
        <v>120386.23525463557</v>
      </c>
      <c r="BA144" s="2">
        <f t="shared" si="9"/>
        <v>4519306.1497632591</v>
      </c>
      <c r="BB144" s="2">
        <f t="shared" si="9"/>
        <v>5773972.2179390835</v>
      </c>
      <c r="BC144" s="2">
        <f t="shared" si="9"/>
        <v>3492983.2658018735</v>
      </c>
      <c r="BD144" s="2">
        <f t="shared" si="9"/>
        <v>3084717.5088406471</v>
      </c>
      <c r="BE144" s="2">
        <f t="shared" si="9"/>
        <v>593024.49115935224</v>
      </c>
      <c r="BF144" s="2">
        <f t="shared" si="9"/>
        <v>544386.88218109042</v>
      </c>
      <c r="BG144" s="2">
        <f t="shared" si="9"/>
        <v>1492424.5628183375</v>
      </c>
      <c r="BH144" s="2">
        <f t="shared" si="9"/>
        <v>1342989.3432342422</v>
      </c>
      <c r="BI144" s="2">
        <f t="shared" si="9"/>
        <v>208154.15502796182</v>
      </c>
      <c r="BJ144" s="2">
        <f t="shared" si="9"/>
        <v>2236915.1820610636</v>
      </c>
      <c r="BK144" s="2">
        <f t="shared" si="9"/>
        <v>2194203.140125189</v>
      </c>
      <c r="BL144" s="2">
        <f t="shared" si="9"/>
        <v>1452307.582887507</v>
      </c>
      <c r="BM144" s="2">
        <f t="shared" si="9"/>
        <v>177895.95321307346</v>
      </c>
      <c r="BN144" s="2">
        <f t="shared" si="9"/>
        <v>1646492.6717838389</v>
      </c>
      <c r="BO144" s="2">
        <f t="shared" ref="BO144:BX144" si="10">SUM(BO4:BO143)</f>
        <v>846715.70662161603</v>
      </c>
      <c r="BP144" s="2">
        <f t="shared" si="10"/>
        <v>3140478</v>
      </c>
      <c r="BQ144" s="2">
        <f t="shared" si="10"/>
        <v>191940932.54236662</v>
      </c>
      <c r="BR144" s="2">
        <f t="shared" si="10"/>
        <v>579454673.01357281</v>
      </c>
      <c r="BS144" s="2">
        <f t="shared" si="10"/>
        <v>106136000</v>
      </c>
      <c r="BT144" s="2">
        <f t="shared" si="10"/>
        <v>332141300.99999994</v>
      </c>
      <c r="BU144" s="2">
        <f t="shared" si="10"/>
        <v>27377500</v>
      </c>
      <c r="BV144" s="2">
        <f t="shared" si="10"/>
        <v>21236250</v>
      </c>
      <c r="BW144" s="2">
        <f t="shared" si="10"/>
        <v>243896294.6999999</v>
      </c>
      <c r="BX144" s="2">
        <f t="shared" si="10"/>
        <v>1310242018.7135727</v>
      </c>
      <c r="BY144" s="2">
        <f t="shared" si="8"/>
        <v>1502182951.2559395</v>
      </c>
    </row>
    <row r="145" spans="2:77" x14ac:dyDescent="0.35">
      <c r="B145" s="21" t="s">
        <v>230</v>
      </c>
      <c r="C145" s="2">
        <f>'supply 2012-13'!C145</f>
        <v>137096099.61564091</v>
      </c>
      <c r="D145" s="2">
        <f>'supply 2012-13'!D145</f>
        <v>56110901.767190613</v>
      </c>
      <c r="E145" s="2">
        <f>'supply 2012-13'!E145</f>
        <v>16392715.034324151</v>
      </c>
      <c r="F145" s="2">
        <f>'supply 2012-13'!F145</f>
        <v>9429246.3831500001</v>
      </c>
      <c r="G145" s="2">
        <f>'supply 2012-13'!G145</f>
        <v>9882368.47602381</v>
      </c>
      <c r="H145" s="2">
        <f>'supply 2012-13'!H145</f>
        <v>17686771.410462257</v>
      </c>
      <c r="I145" s="2">
        <f>'supply 2012-13'!I145</f>
        <v>6142793.7305131974</v>
      </c>
      <c r="J145" s="2">
        <f>'supply 2012-13'!J145</f>
        <v>4928449.1403772542</v>
      </c>
      <c r="K145" s="2">
        <f>'supply 2012-13'!K145</f>
        <v>1613791.0731076738</v>
      </c>
      <c r="L145" s="2">
        <f>'supply 2012-13'!L145</f>
        <v>8949133.8869640399</v>
      </c>
      <c r="M145" s="2">
        <f>'supply 2012-13'!M145</f>
        <v>20953845.931287192</v>
      </c>
      <c r="N145" s="2">
        <f>'supply 2012-13'!N145</f>
        <v>17448079.915654667</v>
      </c>
      <c r="O145" s="2">
        <f>'supply 2012-13'!O145</f>
        <v>24024549.491602562</v>
      </c>
      <c r="P145" s="2">
        <f>'supply 2012-13'!P145</f>
        <v>27037204.204553109</v>
      </c>
      <c r="Q145" s="2">
        <f>'supply 2012-13'!Q145</f>
        <v>6307194.5133866016</v>
      </c>
      <c r="R145" s="2">
        <f>'supply 2012-13'!R145</f>
        <v>5205585.4150885986</v>
      </c>
      <c r="S145" s="2">
        <f>'supply 2012-13'!S145</f>
        <v>50041651.294436105</v>
      </c>
      <c r="T145" s="2">
        <f>'supply 2012-13'!T145</f>
        <v>11548030.273077907</v>
      </c>
      <c r="U145" s="2">
        <f>'supply 2012-13'!U145</f>
        <v>5892284.0493313633</v>
      </c>
      <c r="V145" s="2">
        <f>'supply 2012-13'!V145</f>
        <v>69501513.515065074</v>
      </c>
      <c r="W145" s="2">
        <f>'supply 2012-13'!W145</f>
        <v>19494319.057224382</v>
      </c>
      <c r="X145" s="2">
        <f>'supply 2012-13'!X145</f>
        <v>28145188.424638446</v>
      </c>
      <c r="Y145" s="2">
        <f>'supply 2012-13'!Y145</f>
        <v>5974568.2416418511</v>
      </c>
      <c r="Z145" s="2">
        <f>'supply 2012-13'!Z145</f>
        <v>2254799.8014505315</v>
      </c>
      <c r="AA145" s="2">
        <f>'supply 2012-13'!AA145</f>
        <v>1492164.9808026119</v>
      </c>
      <c r="AB145" s="2">
        <f>'supply 2012-13'!AB145</f>
        <v>1765931.7647736415</v>
      </c>
      <c r="AC145" s="2">
        <f>'supply 2012-13'!AC145</f>
        <v>22582200.509458039</v>
      </c>
      <c r="AD145" s="2">
        <f>'supply 2012-13'!AD145</f>
        <v>35220889.17963694</v>
      </c>
      <c r="AE145" s="2">
        <f>'supply 2012-13'!AE145</f>
        <v>60453640.126341</v>
      </c>
      <c r="AF145" s="2">
        <f>'supply 2012-13'!AF145</f>
        <v>142819250.26607057</v>
      </c>
      <c r="AG145" s="2">
        <f>'supply 2012-13'!AG145</f>
        <v>51579225.846248858</v>
      </c>
      <c r="AH145" s="2">
        <f>'supply 2012-13'!AH145</f>
        <v>20621087.121546213</v>
      </c>
      <c r="AI145" s="2">
        <f>'supply 2012-13'!AI145</f>
        <v>21518717.075779501</v>
      </c>
      <c r="AJ145" s="2">
        <f>'supply 2012-13'!AJ145</f>
        <v>30149853.28401497</v>
      </c>
      <c r="AK145" s="2">
        <f>'supply 2012-13'!AK145</f>
        <v>6783754.8834163556</v>
      </c>
      <c r="AL145" s="2">
        <f>'supply 2012-13'!AL145</f>
        <v>8335065.9024450229</v>
      </c>
      <c r="AM145" s="2">
        <f>'supply 2012-13'!AM145</f>
        <v>5555149.5058009252</v>
      </c>
      <c r="AN145" s="2">
        <f>'supply 2012-13'!AN145</f>
        <v>7773322.5467627198</v>
      </c>
      <c r="AO145" s="2">
        <f>'supply 2012-13'!AO145</f>
        <v>16211657.09187709</v>
      </c>
      <c r="AP145" s="2">
        <f>'supply 2012-13'!AP145</f>
        <v>709826.22230699705</v>
      </c>
      <c r="AQ145" s="2">
        <f>'supply 2012-13'!AQ145</f>
        <v>233638400</v>
      </c>
      <c r="AR145" s="2">
        <f>'supply 2012-13'!AR145</f>
        <v>47819600</v>
      </c>
      <c r="AS145" s="2">
        <f>'supply 2012-13'!AS145</f>
        <v>8022826.7246962991</v>
      </c>
      <c r="AT145" s="2">
        <f>'supply 2012-13'!AT145</f>
        <v>6218360.8868116587</v>
      </c>
      <c r="AU145" s="2">
        <f>'supply 2012-13'!AU145</f>
        <v>11259300</v>
      </c>
      <c r="AV145" s="2">
        <f>'supply 2012-13'!AV145</f>
        <v>67546054.55897963</v>
      </c>
      <c r="AW145" s="2">
        <f>'supply 2012-13'!AW145</f>
        <v>2039570.6055947733</v>
      </c>
      <c r="AX145" s="2">
        <f>'supply 2012-13'!AX145</f>
        <v>6211412.5647440339</v>
      </c>
      <c r="AY145" s="2">
        <f>'supply 2012-13'!AY145</f>
        <v>14598322.333120318</v>
      </c>
      <c r="AZ145" s="2">
        <f>'supply 2012-13'!AZ145</f>
        <v>1285328.9993622196</v>
      </c>
      <c r="BA145" s="2">
        <f>'supply 2012-13'!BA145</f>
        <v>39404174.839537472</v>
      </c>
      <c r="BB145" s="2">
        <f>'supply 2012-13'!BB145</f>
        <v>127552496.11609171</v>
      </c>
      <c r="BC145" s="2">
        <f>'supply 2012-13'!BC145</f>
        <v>29390415.878330089</v>
      </c>
      <c r="BD145" s="2">
        <f>'supply 2012-13'!BD145</f>
        <v>62163179.610400625</v>
      </c>
      <c r="BE145" s="2">
        <f>'supply 2012-13'!BE145</f>
        <v>11950620.389599374</v>
      </c>
      <c r="BF145" s="2">
        <f>'supply 2012-13'!BF145</f>
        <v>67114344.710778445</v>
      </c>
      <c r="BG145" s="2">
        <f>'supply 2012-13'!BG145</f>
        <v>39200954.948748544</v>
      </c>
      <c r="BH145" s="2">
        <f>'supply 2012-13'!BH145</f>
        <v>20248061.804411434</v>
      </c>
      <c r="BI145" s="2">
        <f>'supply 2012-13'!BI145</f>
        <v>5012574.0913581848</v>
      </c>
      <c r="BJ145" s="2">
        <f>'supply 2012-13'!BJ145</f>
        <v>41252188.572529063</v>
      </c>
      <c r="BK145" s="2">
        <f>'supply 2012-13'!BK145</f>
        <v>31997952.516238645</v>
      </c>
      <c r="BL145" s="2">
        <f>'supply 2012-13'!BL145</f>
        <v>14067128.581156166</v>
      </c>
      <c r="BM145" s="2">
        <f>'supply 2012-13'!BM145</f>
        <v>2745411.5109024178</v>
      </c>
      <c r="BN145" s="2">
        <f>'supply 2012-13'!BN145</f>
        <v>22033425.647240419</v>
      </c>
      <c r="BO145" s="2">
        <f>'supply 2012-13'!BO145</f>
        <v>11304844.019322703</v>
      </c>
      <c r="BP145" s="2">
        <f>'supply 2012-13'!BP145</f>
        <v>71910800</v>
      </c>
      <c r="BQ145" s="2">
        <f>SUM(C145:BP145)</f>
        <v>1991620570.8634286</v>
      </c>
    </row>
    <row r="146" spans="2:77" x14ac:dyDescent="0.35">
      <c r="B146" s="21" t="s">
        <v>222</v>
      </c>
      <c r="C146" s="2">
        <f t="shared" ref="C146:BN146" si="11">C145-C144</f>
        <v>131715255.07533562</v>
      </c>
      <c r="D146" s="2">
        <f t="shared" si="11"/>
        <v>52765510.978308372</v>
      </c>
      <c r="E146" s="2">
        <f t="shared" si="11"/>
        <v>15911558.217934525</v>
      </c>
      <c r="F146" s="2">
        <f t="shared" si="11"/>
        <v>9170328.3694372997</v>
      </c>
      <c r="G146" s="2">
        <f t="shared" si="11"/>
        <v>9040818.661822442</v>
      </c>
      <c r="H146" s="2">
        <f t="shared" si="11"/>
        <v>16180624.454860644</v>
      </c>
      <c r="I146" s="2">
        <f t="shared" si="11"/>
        <v>5619693.7332673287</v>
      </c>
      <c r="J146" s="2">
        <f t="shared" si="11"/>
        <v>4534332.4208723651</v>
      </c>
      <c r="K146" s="2">
        <f t="shared" si="11"/>
        <v>1484739.9201823573</v>
      </c>
      <c r="L146" s="2">
        <f t="shared" si="11"/>
        <v>8630526.5264430922</v>
      </c>
      <c r="M146" s="2">
        <f t="shared" si="11"/>
        <v>17556450.337908179</v>
      </c>
      <c r="N146" s="2">
        <f t="shared" si="11"/>
        <v>15227621.400969064</v>
      </c>
      <c r="O146" s="2">
        <f t="shared" si="11"/>
        <v>20363366.090819031</v>
      </c>
      <c r="P146" s="2">
        <f t="shared" si="11"/>
        <v>23046491.130696781</v>
      </c>
      <c r="Q146" s="2">
        <f t="shared" si="11"/>
        <v>5636452.0985800875</v>
      </c>
      <c r="R146" s="2">
        <f t="shared" si="11"/>
        <v>4754933.5089944908</v>
      </c>
      <c r="S146" s="2">
        <f t="shared" si="11"/>
        <v>43486299.749453694</v>
      </c>
      <c r="T146" s="2">
        <f t="shared" si="11"/>
        <v>10093226.215071687</v>
      </c>
      <c r="U146" s="2">
        <f t="shared" si="11"/>
        <v>5139346.3552660029</v>
      </c>
      <c r="V146" s="2">
        <f t="shared" si="11"/>
        <v>58932090.961835004</v>
      </c>
      <c r="W146" s="2">
        <f t="shared" si="11"/>
        <v>16847808.658301063</v>
      </c>
      <c r="X146" s="2">
        <f t="shared" si="11"/>
        <v>24760102.015940756</v>
      </c>
      <c r="Y146" s="2">
        <f t="shared" si="11"/>
        <v>5190757.1228733156</v>
      </c>
      <c r="Z146" s="2">
        <f t="shared" si="11"/>
        <v>1953488.4279656468</v>
      </c>
      <c r="AA146" s="2">
        <f t="shared" si="11"/>
        <v>1312562.1923324955</v>
      </c>
      <c r="AB146" s="2">
        <f t="shared" si="11"/>
        <v>1576687.9342498963</v>
      </c>
      <c r="AC146" s="2">
        <f t="shared" si="11"/>
        <v>19526042.211257618</v>
      </c>
      <c r="AD146" s="2">
        <f t="shared" si="11"/>
        <v>31008171.528388467</v>
      </c>
      <c r="AE146" s="2">
        <f t="shared" si="11"/>
        <v>52237282.89317628</v>
      </c>
      <c r="AF146" s="2">
        <f t="shared" si="11"/>
        <v>119786293.76932372</v>
      </c>
      <c r="AG146" s="2">
        <f t="shared" si="11"/>
        <v>44498283.96997121</v>
      </c>
      <c r="AH146" s="2">
        <f t="shared" si="11"/>
        <v>18383137.693570942</v>
      </c>
      <c r="AI146" s="2">
        <f t="shared" si="11"/>
        <v>18442551.912618198</v>
      </c>
      <c r="AJ146" s="2">
        <f t="shared" si="11"/>
        <v>26593243.368897207</v>
      </c>
      <c r="AK146" s="2">
        <f t="shared" si="11"/>
        <v>5987877.7443895284</v>
      </c>
      <c r="AL146" s="2">
        <f t="shared" si="11"/>
        <v>7158985.7854031418</v>
      </c>
      <c r="AM146" s="2">
        <f t="shared" si="11"/>
        <v>4896663.852987431</v>
      </c>
      <c r="AN146" s="2">
        <f t="shared" si="11"/>
        <v>6843788.7601073356</v>
      </c>
      <c r="AO146" s="2">
        <f t="shared" si="11"/>
        <v>13672380.732476372</v>
      </c>
      <c r="AP146" s="2">
        <f t="shared" si="11"/>
        <v>636721.93058932445</v>
      </c>
      <c r="AQ146" s="2">
        <f t="shared" si="11"/>
        <v>206839802</v>
      </c>
      <c r="AR146" s="2">
        <f t="shared" si="11"/>
        <v>42239780</v>
      </c>
      <c r="AS146" s="2">
        <f t="shared" si="11"/>
        <v>6860453.9142509643</v>
      </c>
      <c r="AT146" s="2">
        <f t="shared" si="11"/>
        <v>5727331.5614220323</v>
      </c>
      <c r="AU146" s="2">
        <f t="shared" si="11"/>
        <v>10533976.576834252</v>
      </c>
      <c r="AV146" s="2">
        <f t="shared" si="11"/>
        <v>60799600.41696924</v>
      </c>
      <c r="AW146" s="2">
        <f t="shared" si="11"/>
        <v>1802036.5051276686</v>
      </c>
      <c r="AX146" s="2">
        <f t="shared" si="11"/>
        <v>5240008.5153185343</v>
      </c>
      <c r="AY146" s="2">
        <f t="shared" si="11"/>
        <v>13267600.930966035</v>
      </c>
      <c r="AZ146" s="2">
        <f t="shared" si="11"/>
        <v>1164942.764107584</v>
      </c>
      <c r="BA146" s="2">
        <f t="shared" si="11"/>
        <v>34884868.689774215</v>
      </c>
      <c r="BB146" s="2">
        <f t="shared" si="11"/>
        <v>121778523.89815263</v>
      </c>
      <c r="BC146" s="2">
        <f t="shared" si="11"/>
        <v>25897432.612528216</v>
      </c>
      <c r="BD146" s="2">
        <f t="shared" si="11"/>
        <v>59078462.101559974</v>
      </c>
      <c r="BE146" s="2">
        <f t="shared" si="11"/>
        <v>11357595.898440022</v>
      </c>
      <c r="BF146" s="2">
        <f t="shared" si="11"/>
        <v>66569957.828597352</v>
      </c>
      <c r="BG146" s="2">
        <f t="shared" si="11"/>
        <v>37708530.385930203</v>
      </c>
      <c r="BH146" s="2">
        <f t="shared" si="11"/>
        <v>18905072.461177193</v>
      </c>
      <c r="BI146" s="2">
        <f t="shared" si="11"/>
        <v>4804419.9363302235</v>
      </c>
      <c r="BJ146" s="2">
        <f t="shared" si="11"/>
        <v>39015273.390468001</v>
      </c>
      <c r="BK146" s="2">
        <f t="shared" si="11"/>
        <v>29803749.376113456</v>
      </c>
      <c r="BL146" s="2">
        <f t="shared" si="11"/>
        <v>12614820.99826866</v>
      </c>
      <c r="BM146" s="2">
        <f t="shared" si="11"/>
        <v>2567515.5576893445</v>
      </c>
      <c r="BN146" s="2">
        <f t="shared" si="11"/>
        <v>20386932.975456581</v>
      </c>
      <c r="BO146" s="2">
        <f t="shared" ref="BO146:BP146" si="12">BO145-BO144</f>
        <v>10458128.312701087</v>
      </c>
      <c r="BP146" s="2">
        <f t="shared" si="12"/>
        <v>68770322</v>
      </c>
      <c r="BQ146" s="2">
        <f>SUM(C146:BP146)</f>
        <v>1799679638.3210614</v>
      </c>
    </row>
    <row r="149" spans="2:77" x14ac:dyDescent="0.35">
      <c r="B149" s="13" t="s">
        <v>226</v>
      </c>
      <c r="C149" s="2">
        <v>16680594.932753196</v>
      </c>
      <c r="D149" s="2">
        <v>5739531.5450261291</v>
      </c>
      <c r="E149" s="2">
        <v>2098424.1741450261</v>
      </c>
      <c r="F149" s="2">
        <v>1222199.5322962836</v>
      </c>
      <c r="G149" s="2">
        <v>1318833.1074600238</v>
      </c>
      <c r="H149" s="2">
        <v>2360355.1878061807</v>
      </c>
      <c r="I149" s="2">
        <v>819775.11400771549</v>
      </c>
      <c r="J149" s="2">
        <v>693701.54400002048</v>
      </c>
      <c r="K149" s="2">
        <v>227148.40454304678</v>
      </c>
      <c r="L149" s="2">
        <v>1818294.3596312366</v>
      </c>
      <c r="M149" s="2">
        <v>539536.38610844116</v>
      </c>
      <c r="N149" s="2">
        <v>1326432.1818363168</v>
      </c>
      <c r="O149" s="2">
        <v>956032.24282015685</v>
      </c>
      <c r="P149" s="2">
        <v>1262701.7633527946</v>
      </c>
      <c r="Q149" s="2">
        <v>669637.3409367986</v>
      </c>
      <c r="R149" s="2">
        <v>701062.58185555972</v>
      </c>
      <c r="S149" s="2">
        <v>3534687.625438137</v>
      </c>
      <c r="T149" s="2">
        <v>899246.91518238664</v>
      </c>
      <c r="U149" s="2">
        <v>443501.17043574579</v>
      </c>
      <c r="V149" s="2">
        <v>2797671.4782339069</v>
      </c>
      <c r="W149" s="2">
        <v>1243217.9531809697</v>
      </c>
      <c r="X149" s="2">
        <v>2423174.8759511001</v>
      </c>
      <c r="Y149" s="2">
        <v>420347.93464252015</v>
      </c>
      <c r="Z149" s="2">
        <v>150709.13226333025</v>
      </c>
      <c r="AA149" s="2">
        <v>128271.71090756019</v>
      </c>
      <c r="AB149" s="2">
        <v>185407.1168836107</v>
      </c>
      <c r="AC149" s="2">
        <v>1453918.3151574042</v>
      </c>
      <c r="AD149" s="2">
        <v>3066061.8945460496</v>
      </c>
      <c r="AE149" s="2">
        <v>3841939.6807878241</v>
      </c>
      <c r="AF149" s="2">
        <v>3855216.403358215</v>
      </c>
      <c r="AG149" s="2">
        <v>3176011.7886349107</v>
      </c>
      <c r="AH149" s="2">
        <v>2124501.0608175974</v>
      </c>
      <c r="AI149" s="2">
        <v>1149143.3037980879</v>
      </c>
      <c r="AJ149" s="2">
        <v>2696067.9265318792</v>
      </c>
      <c r="AK149" s="2">
        <v>612910.04524443508</v>
      </c>
      <c r="AL149" s="2">
        <v>467369.43234418082</v>
      </c>
      <c r="AM149" s="2">
        <v>492176.38094676932</v>
      </c>
      <c r="AN149" s="2">
        <v>677005.65167086164</v>
      </c>
      <c r="AO149" s="2">
        <v>546059.37538433878</v>
      </c>
      <c r="AP149" s="2">
        <v>78796.981435249691</v>
      </c>
      <c r="AQ149" s="2">
        <v>56334200</v>
      </c>
      <c r="AR149" s="2">
        <v>5832497.5613687234</v>
      </c>
      <c r="AS149" s="2">
        <v>542728.86716611253</v>
      </c>
      <c r="AT149" s="2">
        <v>1210293.7616677738</v>
      </c>
      <c r="AU149" s="2">
        <v>2410568.7895132694</v>
      </c>
      <c r="AV149" s="2">
        <v>10024663.924580131</v>
      </c>
      <c r="AW149" s="2">
        <v>240044.65882113634</v>
      </c>
      <c r="AX149" s="2">
        <v>271648.87837781134</v>
      </c>
      <c r="AY149" s="2">
        <v>2402466.6460136669</v>
      </c>
      <c r="AZ149" s="2">
        <v>205561.8355203947</v>
      </c>
      <c r="BA149" s="2">
        <v>4766945.2671735911</v>
      </c>
      <c r="BB149" s="2">
        <v>15087721.825133651</v>
      </c>
      <c r="BC149" s="2">
        <v>1577904.148505039</v>
      </c>
      <c r="BD149" s="2">
        <v>14042823.801061779</v>
      </c>
      <c r="BE149" s="2">
        <v>2699676.198938217</v>
      </c>
      <c r="BF149" s="2">
        <v>15858836.197479878</v>
      </c>
      <c r="BG149" s="2">
        <v>19735091.992964678</v>
      </c>
      <c r="BH149" s="2">
        <v>8164193.0012767613</v>
      </c>
      <c r="BI149" s="2">
        <v>954193.61870054086</v>
      </c>
      <c r="BJ149" s="2">
        <v>7132614.6621493967</v>
      </c>
      <c r="BK149" s="2">
        <v>4901403.1727155261</v>
      </c>
      <c r="BL149" s="2">
        <v>1484370.151277879</v>
      </c>
      <c r="BM149" s="2">
        <v>434788.31677369593</v>
      </c>
      <c r="BN149" s="2">
        <v>8227551.6357311318</v>
      </c>
      <c r="BO149" s="2">
        <v>4214492.6538725588</v>
      </c>
      <c r="BP149" s="2">
        <v>45327100</v>
      </c>
      <c r="BQ149" s="2">
        <f>SUM(C149:BP149)</f>
        <v>308982056.11913931</v>
      </c>
    </row>
    <row r="150" spans="2:77" x14ac:dyDescent="0.35">
      <c r="B150" s="13" t="s">
        <v>227</v>
      </c>
      <c r="C150" s="2">
        <v>88411056.848702684</v>
      </c>
      <c r="D150" s="2">
        <v>30420860.392445993</v>
      </c>
      <c r="E150" s="2">
        <v>11122139.210319309</v>
      </c>
      <c r="F150" s="2">
        <v>6477943.5485320203</v>
      </c>
      <c r="G150" s="2">
        <v>3205274.3109426145</v>
      </c>
      <c r="H150" s="2">
        <v>5736575.617779294</v>
      </c>
      <c r="I150" s="2">
        <v>1992370.4514360856</v>
      </c>
      <c r="J150" s="2">
        <v>1685962.9363769908</v>
      </c>
      <c r="K150" s="2">
        <v>552058.43842944119</v>
      </c>
      <c r="L150" s="2">
        <v>4419158.2450355738</v>
      </c>
      <c r="M150" s="2">
        <v>1159617.6695468861</v>
      </c>
      <c r="N150" s="2">
        <v>2850881.3031265498</v>
      </c>
      <c r="O150" s="2">
        <v>2054786.1274512266</v>
      </c>
      <c r="P150" s="2">
        <v>2713906.4460753766</v>
      </c>
      <c r="Q150" s="2">
        <v>1439241.750384249</v>
      </c>
      <c r="R150" s="2">
        <v>1506783.5614231771</v>
      </c>
      <c r="S150" s="2">
        <v>7597052.4552591713</v>
      </c>
      <c r="T150" s="2">
        <v>1932738.2526550076</v>
      </c>
      <c r="U150" s="2">
        <v>953210.58401916327</v>
      </c>
      <c r="V150" s="2">
        <v>6012994.421279571</v>
      </c>
      <c r="W150" s="2">
        <v>2672030.1776214363</v>
      </c>
      <c r="X150" s="2">
        <v>5208094.3471163902</v>
      </c>
      <c r="Y150" s="2">
        <v>903447.67270438594</v>
      </c>
      <c r="Z150" s="2">
        <v>323916.93541779119</v>
      </c>
      <c r="AA150" s="2">
        <v>275692.51361208549</v>
      </c>
      <c r="AB150" s="2">
        <v>398492.8066645108</v>
      </c>
      <c r="AC150" s="2">
        <v>3124885.3863129416</v>
      </c>
      <c r="AD150" s="2">
        <v>6589842.0206369394</v>
      </c>
      <c r="AE150" s="2">
        <v>8257424.8074520761</v>
      </c>
      <c r="AF150" s="2">
        <v>8285960.2732384484</v>
      </c>
      <c r="AG150" s="2">
        <v>6826155.7211268703</v>
      </c>
      <c r="AH150" s="2">
        <v>4566159.0812524566</v>
      </c>
      <c r="AI150" s="2">
        <v>2469836.9085674919</v>
      </c>
      <c r="AJ150" s="2">
        <v>5794619.3925030846</v>
      </c>
      <c r="AK150" s="2">
        <v>1317318.6028001776</v>
      </c>
      <c r="AL150" s="2">
        <v>1004510.2905135294</v>
      </c>
      <c r="AM150" s="2">
        <v>1057827.5026010962</v>
      </c>
      <c r="AN150" s="2">
        <v>1455078.3529599521</v>
      </c>
      <c r="AO150" s="2">
        <v>1173637.4350666043</v>
      </c>
      <c r="AP150" s="2">
        <v>169357.20061131922</v>
      </c>
      <c r="AQ150" s="2">
        <v>22646700</v>
      </c>
      <c r="AR150" s="2">
        <v>5658634.012809935</v>
      </c>
      <c r="AS150" s="2">
        <v>526550.41775264265</v>
      </c>
      <c r="AT150" s="2">
        <v>1174215.5694374216</v>
      </c>
      <c r="AU150" s="2">
        <v>3823929.1634905823</v>
      </c>
      <c r="AV150" s="2">
        <v>15902306.917005286</v>
      </c>
      <c r="AW150" s="2">
        <v>380787.21312559221</v>
      </c>
      <c r="AX150" s="2">
        <v>430921.56207173073</v>
      </c>
      <c r="AY150" s="2">
        <v>3811076.5857298081</v>
      </c>
      <c r="AZ150" s="2">
        <v>326086.48264537094</v>
      </c>
      <c r="BA150" s="2">
        <v>7561892.0759316329</v>
      </c>
      <c r="BB150" s="2">
        <v>73466342.815897509</v>
      </c>
      <c r="BC150" s="2">
        <v>7683257.1841024905</v>
      </c>
      <c r="BD150" s="2">
        <v>30261624.77322074</v>
      </c>
      <c r="BE150" s="2">
        <v>5817675.2267792588</v>
      </c>
      <c r="BF150" s="2">
        <v>36111213.663013764</v>
      </c>
      <c r="BG150" s="2">
        <v>8405874.1919669285</v>
      </c>
      <c r="BH150" s="2">
        <v>3477418.766131626</v>
      </c>
      <c r="BI150" s="2">
        <v>2172737.5963600087</v>
      </c>
      <c r="BJ150" s="2">
        <v>16241253.067595944</v>
      </c>
      <c r="BK150" s="2">
        <v>11160693.950961566</v>
      </c>
      <c r="BL150" s="2">
        <v>3379971.0786037054</v>
      </c>
      <c r="BM150" s="2">
        <v>990030.64346500067</v>
      </c>
      <c r="BN150" s="2">
        <v>3504405.4510879512</v>
      </c>
      <c r="BO150" s="2">
        <v>1795101.5908134948</v>
      </c>
      <c r="BP150" s="2">
        <v>0</v>
      </c>
      <c r="BQ150" s="2">
        <f t="shared" ref="BQ150:BQ152" si="13">SUM(C150:BP150)</f>
        <v>510829600.00000012</v>
      </c>
    </row>
    <row r="151" spans="2:77" x14ac:dyDescent="0.35">
      <c r="B151" s="13" t="s">
        <v>228</v>
      </c>
      <c r="C151" s="2">
        <v>-3255213.3067615232</v>
      </c>
      <c r="D151" s="2">
        <v>-1120067.9313458276</v>
      </c>
      <c r="E151" s="2">
        <v>-409506.8744517194</v>
      </c>
      <c r="F151" s="2">
        <v>-238511.88744092954</v>
      </c>
      <c r="G151" s="2">
        <v>30738.30259422326</v>
      </c>
      <c r="H151" s="2">
        <v>55013.262544161742</v>
      </c>
      <c r="I151" s="2">
        <v>19106.65979724568</v>
      </c>
      <c r="J151" s="2">
        <v>16168.238307741187</v>
      </c>
      <c r="K151" s="2">
        <v>5294.1925351618811</v>
      </c>
      <c r="L151" s="2">
        <v>42379.344221466243</v>
      </c>
      <c r="M151" s="2">
        <v>15513.396086428977</v>
      </c>
      <c r="N151" s="2">
        <v>38139.16604778741</v>
      </c>
      <c r="O151" s="2">
        <v>27488.98357206479</v>
      </c>
      <c r="P151" s="2">
        <v>36306.712759845403</v>
      </c>
      <c r="Q151" s="2">
        <v>19254.214491713075</v>
      </c>
      <c r="R151" s="2">
        <v>20157.790639747327</v>
      </c>
      <c r="S151" s="2">
        <v>101633.57020410431</v>
      </c>
      <c r="T151" s="2">
        <v>25856.22385052617</v>
      </c>
      <c r="U151" s="2">
        <v>12752.076595593537</v>
      </c>
      <c r="V151" s="2">
        <v>80441.999611171108</v>
      </c>
      <c r="W151" s="2">
        <v>35746.490924486985</v>
      </c>
      <c r="X151" s="2">
        <v>69674.0249688318</v>
      </c>
      <c r="Y151" s="2">
        <v>12086.347041867755</v>
      </c>
      <c r="Z151" s="2">
        <v>4333.3693942434829</v>
      </c>
      <c r="AA151" s="2">
        <v>3688.2217941700378</v>
      </c>
      <c r="AB151" s="2">
        <v>5331.0473871917557</v>
      </c>
      <c r="AC151" s="2">
        <v>41804.799974726688</v>
      </c>
      <c r="AD151" s="2">
        <v>88159.082168073903</v>
      </c>
      <c r="AE151" s="2">
        <v>110468.04913033379</v>
      </c>
      <c r="AF151" s="2">
        <v>110849.79735207975</v>
      </c>
      <c r="AG151" s="2">
        <v>91320.493150870097</v>
      </c>
      <c r="AH151" s="2">
        <v>61086.197874850426</v>
      </c>
      <c r="AI151" s="2">
        <v>33041.543982733856</v>
      </c>
      <c r="AJ151" s="2">
        <v>77520.572656614007</v>
      </c>
      <c r="AK151" s="2">
        <v>17623.123374142484</v>
      </c>
      <c r="AL151" s="2">
        <v>13438.365436186679</v>
      </c>
      <c r="AM151" s="2">
        <v>14151.644520371177</v>
      </c>
      <c r="AN151" s="2">
        <v>19466.076983008366</v>
      </c>
      <c r="AO151" s="2">
        <v>15700.952883171502</v>
      </c>
      <c r="AP151" s="2">
        <v>2265.6651430628954</v>
      </c>
      <c r="AQ151" s="2">
        <v>493500</v>
      </c>
      <c r="AR151" s="2">
        <v>-437426.54155061173</v>
      </c>
      <c r="AS151" s="2">
        <v>-40703.662344685494</v>
      </c>
      <c r="AT151" s="2">
        <v>-90769.796104702706</v>
      </c>
      <c r="AU151" s="2">
        <v>-200442.82968224047</v>
      </c>
      <c r="AV151" s="2">
        <v>-833567.58471183828</v>
      </c>
      <c r="AW151" s="2">
        <v>-19960.115170134493</v>
      </c>
      <c r="AX151" s="2">
        <v>-22588.058925731631</v>
      </c>
      <c r="AY151" s="2">
        <v>-199769.12288879949</v>
      </c>
      <c r="AZ151" s="2">
        <v>-17092.810694982407</v>
      </c>
      <c r="BA151" s="2">
        <v>-396379.47792627331</v>
      </c>
      <c r="BB151" s="2">
        <v>1768994.9656223042</v>
      </c>
      <c r="BC151" s="2">
        <v>185005.03437769585</v>
      </c>
      <c r="BD151" s="2">
        <v>12413.545901491076</v>
      </c>
      <c r="BE151" s="2">
        <v>2386.4540985089243</v>
      </c>
      <c r="BF151" s="2">
        <v>2283448.8659168561</v>
      </c>
      <c r="BG151" s="2">
        <v>169166.3346824827</v>
      </c>
      <c r="BH151" s="2">
        <v>69982.273513531924</v>
      </c>
      <c r="BI151" s="2">
        <v>137390.43075765501</v>
      </c>
      <c r="BJ151" s="2">
        <v>1026995.9698489816</v>
      </c>
      <c r="BK151" s="2">
        <v>705732.96657904098</v>
      </c>
      <c r="BL151" s="2">
        <v>213728.37806817918</v>
      </c>
      <c r="BM151" s="2">
        <v>62603.388829286414</v>
      </c>
      <c r="BN151" s="2">
        <v>70525.374501607046</v>
      </c>
      <c r="BO151" s="2">
        <v>36126.017302378335</v>
      </c>
      <c r="BP151" s="2">
        <v>0</v>
      </c>
      <c r="BQ151" s="2">
        <f t="shared" si="13"/>
        <v>1330000.0000000002</v>
      </c>
    </row>
    <row r="152" spans="2:77" x14ac:dyDescent="0.35">
      <c r="B152" s="13" t="s">
        <v>229</v>
      </c>
      <c r="C152" s="2">
        <v>7222279.7414424494</v>
      </c>
      <c r="D152" s="2">
        <v>2485073.3783852016</v>
      </c>
      <c r="E152" s="2">
        <v>908565.09992472234</v>
      </c>
      <c r="F152" s="2">
        <v>529181.78024762683</v>
      </c>
      <c r="G152" s="2">
        <v>652246.00946378778</v>
      </c>
      <c r="H152" s="2">
        <v>1167344.2556569993</v>
      </c>
      <c r="I152" s="2">
        <v>405430.40946176858</v>
      </c>
      <c r="J152" s="2">
        <v>343079.09110978735</v>
      </c>
      <c r="K152" s="2">
        <v>112339.18801493176</v>
      </c>
      <c r="L152" s="2">
        <v>899261.04629272502</v>
      </c>
      <c r="M152" s="2">
        <v>364758.51632868382</v>
      </c>
      <c r="N152" s="2">
        <v>896746.62750176399</v>
      </c>
      <c r="O152" s="2">
        <v>646334.35562838078</v>
      </c>
      <c r="P152" s="2">
        <v>853661.09427438374</v>
      </c>
      <c r="Q152" s="2">
        <v>452714.45864876115</v>
      </c>
      <c r="R152" s="2">
        <v>473959.7806472939</v>
      </c>
      <c r="S152" s="2">
        <v>2389657.9491879488</v>
      </c>
      <c r="T152" s="2">
        <v>607944.11468876747</v>
      </c>
      <c r="U152" s="2">
        <v>299833.02902885806</v>
      </c>
      <c r="V152" s="2">
        <v>1891391.4313289181</v>
      </c>
      <c r="W152" s="2">
        <v>840488.88592349738</v>
      </c>
      <c r="X152" s="2">
        <v>1638209.5727260481</v>
      </c>
      <c r="Y152" s="2">
        <v>284180.07187232678</v>
      </c>
      <c r="Z152" s="2">
        <v>101888.28945914097</v>
      </c>
      <c r="AA152" s="2">
        <v>86719.265210371857</v>
      </c>
      <c r="AB152" s="2">
        <v>125346.17981752218</v>
      </c>
      <c r="AC152" s="2">
        <v>982934.79578840488</v>
      </c>
      <c r="AD152" s="2">
        <v>2072839.2309054569</v>
      </c>
      <c r="AE152" s="2">
        <v>2597378.5158334086</v>
      </c>
      <c r="AF152" s="2">
        <v>2606354.3657504353</v>
      </c>
      <c r="AG152" s="2">
        <v>2147171.864015928</v>
      </c>
      <c r="AH152" s="2">
        <v>1436288.4039609318</v>
      </c>
      <c r="AI152" s="2">
        <v>776888.85742394777</v>
      </c>
      <c r="AJ152" s="2">
        <v>1822701.4194469249</v>
      </c>
      <c r="AK152" s="2">
        <v>414363.45073744986</v>
      </c>
      <c r="AL152" s="2">
        <v>315969.3861406754</v>
      </c>
      <c r="AM152" s="2">
        <v>332740.35099104868</v>
      </c>
      <c r="AN152" s="2">
        <v>457695.87261898606</v>
      </c>
      <c r="AO152" s="2">
        <v>369168.44298342912</v>
      </c>
      <c r="AP152" s="2">
        <v>53271.421130295545</v>
      </c>
      <c r="AQ152" s="2">
        <v>5282900</v>
      </c>
      <c r="AR152" s="2">
        <v>5766894.9673719425</v>
      </c>
      <c r="AS152" s="2">
        <v>536624.37742592744</v>
      </c>
      <c r="AT152" s="2">
        <v>1196680.6552021292</v>
      </c>
      <c r="AU152" s="2">
        <v>1195670.303535339</v>
      </c>
      <c r="AV152" s="2">
        <v>4972350.5131594623</v>
      </c>
      <c r="AW152" s="2">
        <v>119064.95733426364</v>
      </c>
      <c r="AX152" s="2">
        <v>134741.01974522564</v>
      </c>
      <c r="AY152" s="2">
        <v>1191651.5456307316</v>
      </c>
      <c r="AZ152" s="2">
        <v>101961.07381012733</v>
      </c>
      <c r="BA152" s="2">
        <v>2364460.5867848517</v>
      </c>
      <c r="BB152" s="2">
        <v>5151813.0764433388</v>
      </c>
      <c r="BC152" s="2">
        <v>538786.92355666123</v>
      </c>
      <c r="BD152" s="2">
        <v>708997.99665745988</v>
      </c>
      <c r="BE152" s="2">
        <v>136302.00334254012</v>
      </c>
      <c r="BF152" s="2">
        <v>9836474.416695226</v>
      </c>
      <c r="BG152" s="2">
        <v>2599574.8579214718</v>
      </c>
      <c r="BH152" s="2">
        <v>1075415.8566326122</v>
      </c>
      <c r="BI152" s="2">
        <v>591840.47316241427</v>
      </c>
      <c r="BJ152" s="2">
        <v>4424018.3059288347</v>
      </c>
      <c r="BK152" s="2">
        <v>3040104.980842575</v>
      </c>
      <c r="BL152" s="2">
        <v>920683.5127202532</v>
      </c>
      <c r="BM152" s="2">
        <v>269678.31065069343</v>
      </c>
      <c r="BN152" s="2">
        <v>1083761.6760095132</v>
      </c>
      <c r="BO152" s="2">
        <v>555147.60943640326</v>
      </c>
      <c r="BP152" s="2">
        <v>9136600</v>
      </c>
      <c r="BQ152" s="2">
        <f t="shared" si="13"/>
        <v>105996599.99999996</v>
      </c>
      <c r="BY152" s="5"/>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94D3E-DD92-41DC-9E0D-473931AB5FCA}">
  <dimension ref="A1:CB152"/>
  <sheetViews>
    <sheetView workbookViewId="0">
      <selection activeCell="C4" sqref="C4"/>
    </sheetView>
  </sheetViews>
  <sheetFormatPr defaultColWidth="9.1796875" defaultRowHeight="14.5" x14ac:dyDescent="0.35"/>
  <cols>
    <col min="1" max="1" width="5.7265625" style="21" customWidth="1"/>
    <col min="2" max="2" width="23.453125" style="21" customWidth="1"/>
    <col min="3" max="3" width="13.7265625" style="2" customWidth="1"/>
    <col min="4" max="4" width="11.26953125" style="2" customWidth="1"/>
    <col min="5" max="5" width="10.7265625" style="2" customWidth="1"/>
    <col min="6" max="6" width="9.7265625" style="2" customWidth="1"/>
    <col min="7" max="7" width="10.7265625" style="2" customWidth="1"/>
    <col min="8" max="8" width="16.26953125" style="2" bestFit="1" customWidth="1"/>
    <col min="9" max="12" width="9.26953125" style="2" customWidth="1"/>
    <col min="13" max="13" width="10.453125" style="2" customWidth="1"/>
    <col min="14" max="14" width="14.7265625" style="2" customWidth="1"/>
    <col min="15" max="15" width="10.54296875" style="2" customWidth="1"/>
    <col min="16" max="16" width="11.81640625" style="2" customWidth="1"/>
    <col min="17" max="18" width="9.26953125" style="2" customWidth="1"/>
    <col min="19" max="19" width="10.1796875" style="2" customWidth="1"/>
    <col min="20" max="21" width="9.26953125" style="2" customWidth="1"/>
    <col min="22" max="22" width="10.26953125" style="2" customWidth="1"/>
    <col min="23" max="24" width="9.26953125" style="2" customWidth="1"/>
    <col min="25" max="25" width="9.54296875" style="2" customWidth="1"/>
    <col min="26" max="26" width="9.26953125" style="2" customWidth="1"/>
    <col min="27" max="29" width="9.453125" style="2" customWidth="1"/>
    <col min="30" max="30" width="10.26953125" style="2" customWidth="1"/>
    <col min="31" max="31" width="10.7265625" style="2" customWidth="1"/>
    <col min="32" max="32" width="9.81640625" style="2" customWidth="1"/>
    <col min="33" max="33" width="11.26953125" style="2" customWidth="1"/>
    <col min="34" max="34" width="9.54296875" style="2" customWidth="1"/>
    <col min="35" max="35" width="10.81640625" style="2" customWidth="1"/>
    <col min="36" max="36" width="11.453125" style="2" customWidth="1"/>
    <col min="37" max="37" width="10.453125" style="2" customWidth="1"/>
    <col min="38" max="39" width="9.453125" style="2" customWidth="1"/>
    <col min="40" max="40" width="9.26953125" style="2" customWidth="1"/>
    <col min="41" max="41" width="10.54296875" style="2" customWidth="1"/>
    <col min="42" max="42" width="9.26953125" style="2" customWidth="1"/>
    <col min="43" max="43" width="11.26953125" style="2" customWidth="1"/>
    <col min="44" max="44" width="10.54296875" style="2" customWidth="1"/>
    <col min="45" max="45" width="10" style="2" customWidth="1"/>
    <col min="46" max="46" width="9.26953125" style="2" customWidth="1"/>
    <col min="47" max="47" width="10.54296875" style="2" customWidth="1"/>
    <col min="48" max="48" width="12" style="2" customWidth="1"/>
    <col min="49" max="50" width="9.26953125" style="2" customWidth="1"/>
    <col min="51" max="51" width="9.81640625" style="2" customWidth="1"/>
    <col min="52" max="52" width="9.26953125" style="2" customWidth="1"/>
    <col min="53" max="53" width="10.54296875" style="2" customWidth="1"/>
    <col min="54" max="54" width="11.453125" style="2" customWidth="1"/>
    <col min="55" max="55" width="10.54296875" style="2" customWidth="1"/>
    <col min="56" max="56" width="10.26953125" style="2" customWidth="1"/>
    <col min="57" max="57" width="10" style="2" customWidth="1"/>
    <col min="58" max="60" width="10.1796875" style="2" customWidth="1"/>
    <col min="61" max="61" width="10.7265625" style="2" customWidth="1"/>
    <col min="62" max="62" width="11.26953125" style="2" customWidth="1"/>
    <col min="63" max="63" width="13.453125" style="2" customWidth="1"/>
    <col min="64" max="64" width="10.81640625" style="2" customWidth="1"/>
    <col min="65" max="65" width="10.1796875" style="2" customWidth="1"/>
    <col min="66" max="66" width="10.81640625" style="2" customWidth="1"/>
    <col min="67" max="67" width="10.453125" style="2" customWidth="1"/>
    <col min="68" max="68" width="12.453125" style="2" bestFit="1" customWidth="1"/>
    <col min="69" max="69" width="15.7265625" style="2" bestFit="1" customWidth="1"/>
    <col min="70" max="70" width="12.453125" style="2" customWidth="1"/>
    <col min="71" max="71" width="11.26953125" style="2" customWidth="1"/>
    <col min="72" max="72" width="12.1796875" style="2" customWidth="1"/>
    <col min="73" max="73" width="11.81640625" style="2" customWidth="1"/>
    <col min="74" max="74" width="10.26953125" style="2" customWidth="1"/>
    <col min="75" max="75" width="11.81640625" style="2" customWidth="1"/>
    <col min="76" max="77" width="13.26953125" style="2" customWidth="1"/>
    <col min="78" max="79" width="9.1796875" style="2"/>
    <col min="80" max="80" width="16.26953125" style="2" customWidth="1"/>
    <col min="81" max="16384" width="9.1796875" style="2"/>
  </cols>
  <sheetData>
    <row r="1" spans="1:77" s="21" customFormat="1" x14ac:dyDescent="0.35">
      <c r="B1" s="21" t="s">
        <v>224</v>
      </c>
      <c r="D1" s="21" t="s">
        <v>0</v>
      </c>
      <c r="G1" s="21" t="s">
        <v>232</v>
      </c>
    </row>
    <row r="2" spans="1:77" s="21" customFormat="1" ht="68.25" customHeight="1" x14ac:dyDescent="0.35">
      <c r="C2" s="8" t="s">
        <v>1</v>
      </c>
      <c r="D2" s="8" t="s">
        <v>2</v>
      </c>
      <c r="E2" s="8" t="s">
        <v>3</v>
      </c>
      <c r="F2" s="8" t="s">
        <v>4</v>
      </c>
      <c r="G2" s="8" t="s">
        <v>5</v>
      </c>
      <c r="H2" s="8" t="s">
        <v>6</v>
      </c>
      <c r="I2" s="8" t="s">
        <v>7</v>
      </c>
      <c r="J2" s="8" t="s">
        <v>8</v>
      </c>
      <c r="K2" s="8" t="s">
        <v>9</v>
      </c>
      <c r="L2" s="8" t="s">
        <v>10</v>
      </c>
      <c r="M2" s="8" t="s">
        <v>11</v>
      </c>
      <c r="N2" s="8" t="s">
        <v>12</v>
      </c>
      <c r="O2" s="8" t="s">
        <v>13</v>
      </c>
      <c r="P2" s="8" t="s">
        <v>14</v>
      </c>
      <c r="Q2" s="8" t="s">
        <v>15</v>
      </c>
      <c r="R2" s="8" t="s">
        <v>16</v>
      </c>
      <c r="S2" s="8" t="s">
        <v>17</v>
      </c>
      <c r="T2" s="8" t="s">
        <v>18</v>
      </c>
      <c r="U2" s="8" t="s">
        <v>19</v>
      </c>
      <c r="V2" s="8" t="s">
        <v>20</v>
      </c>
      <c r="W2" s="8" t="s">
        <v>21</v>
      </c>
      <c r="X2" s="8" t="s">
        <v>22</v>
      </c>
      <c r="Y2" s="8" t="s">
        <v>23</v>
      </c>
      <c r="Z2" s="8" t="s">
        <v>24</v>
      </c>
      <c r="AA2" s="8" t="s">
        <v>25</v>
      </c>
      <c r="AB2" s="8" t="s">
        <v>26</v>
      </c>
      <c r="AC2" s="8" t="s">
        <v>27</v>
      </c>
      <c r="AD2" s="8" t="s">
        <v>28</v>
      </c>
      <c r="AE2" s="8" t="s">
        <v>29</v>
      </c>
      <c r="AF2" s="8" t="s">
        <v>30</v>
      </c>
      <c r="AG2" s="8" t="s">
        <v>31</v>
      </c>
      <c r="AH2" s="8" t="s">
        <v>32</v>
      </c>
      <c r="AI2" s="8" t="s">
        <v>33</v>
      </c>
      <c r="AJ2" s="8" t="s">
        <v>34</v>
      </c>
      <c r="AK2" s="8" t="s">
        <v>223</v>
      </c>
      <c r="AL2" s="8" t="s">
        <v>36</v>
      </c>
      <c r="AM2" s="8" t="s">
        <v>37</v>
      </c>
      <c r="AN2" s="8" t="s">
        <v>38</v>
      </c>
      <c r="AO2" s="8" t="s">
        <v>39</v>
      </c>
      <c r="AP2" s="8" t="s">
        <v>40</v>
      </c>
      <c r="AQ2" s="8" t="s">
        <v>41</v>
      </c>
      <c r="AR2" s="8" t="s">
        <v>42</v>
      </c>
      <c r="AS2" s="8" t="s">
        <v>43</v>
      </c>
      <c r="AT2" s="8" t="s">
        <v>44</v>
      </c>
      <c r="AU2" s="8" t="s">
        <v>45</v>
      </c>
      <c r="AV2" s="8" t="s">
        <v>46</v>
      </c>
      <c r="AW2" s="8" t="s">
        <v>47</v>
      </c>
      <c r="AX2" s="8" t="s">
        <v>48</v>
      </c>
      <c r="AY2" s="8" t="s">
        <v>49</v>
      </c>
      <c r="AZ2" s="8" t="s">
        <v>50</v>
      </c>
      <c r="BA2" s="8" t="s">
        <v>51</v>
      </c>
      <c r="BB2" s="8" t="s">
        <v>52</v>
      </c>
      <c r="BC2" s="8" t="s">
        <v>53</v>
      </c>
      <c r="BD2" s="8" t="s">
        <v>54</v>
      </c>
      <c r="BE2" s="8" t="s">
        <v>55</v>
      </c>
      <c r="BF2" s="8" t="s">
        <v>56</v>
      </c>
      <c r="BG2" s="8" t="s">
        <v>57</v>
      </c>
      <c r="BH2" s="8" t="s">
        <v>58</v>
      </c>
      <c r="BI2" s="8" t="s">
        <v>59</v>
      </c>
      <c r="BJ2" s="8" t="s">
        <v>60</v>
      </c>
      <c r="BK2" s="8" t="s">
        <v>61</v>
      </c>
      <c r="BL2" s="8" t="s">
        <v>62</v>
      </c>
      <c r="BM2" s="8" t="s">
        <v>63</v>
      </c>
      <c r="BN2" s="8" t="s">
        <v>64</v>
      </c>
      <c r="BO2" s="8" t="s">
        <v>65</v>
      </c>
      <c r="BP2" s="8" t="s">
        <v>66</v>
      </c>
      <c r="BQ2" s="8" t="s">
        <v>211</v>
      </c>
      <c r="BR2" s="8" t="s">
        <v>212</v>
      </c>
      <c r="BS2" s="8" t="s">
        <v>213</v>
      </c>
      <c r="BT2" s="8" t="s">
        <v>214</v>
      </c>
      <c r="BU2" s="8" t="s">
        <v>215</v>
      </c>
      <c r="BV2" s="8" t="s">
        <v>216</v>
      </c>
      <c r="BW2" s="8" t="s">
        <v>217</v>
      </c>
      <c r="BX2" s="8" t="s">
        <v>218</v>
      </c>
      <c r="BY2" s="8" t="s">
        <v>219</v>
      </c>
    </row>
    <row r="3" spans="1:77" x14ac:dyDescent="0.35">
      <c r="A3" s="21" t="s">
        <v>78</v>
      </c>
      <c r="B3" s="21" t="s">
        <v>79</v>
      </c>
      <c r="C3" s="2">
        <v>1</v>
      </c>
      <c r="D3" s="2">
        <v>2</v>
      </c>
      <c r="E3" s="2">
        <v>3</v>
      </c>
      <c r="F3" s="2">
        <v>4</v>
      </c>
      <c r="G3" s="2">
        <v>5</v>
      </c>
      <c r="H3" s="2">
        <v>6</v>
      </c>
      <c r="I3" s="2">
        <v>7</v>
      </c>
      <c r="J3" s="2">
        <v>8</v>
      </c>
      <c r="K3" s="2">
        <v>9</v>
      </c>
      <c r="L3" s="2">
        <v>10</v>
      </c>
      <c r="M3" s="2">
        <v>11</v>
      </c>
      <c r="N3" s="2">
        <v>12</v>
      </c>
      <c r="O3" s="2">
        <v>13</v>
      </c>
      <c r="P3" s="2">
        <v>14</v>
      </c>
      <c r="Q3" s="2">
        <v>15</v>
      </c>
      <c r="R3" s="2">
        <v>16</v>
      </c>
      <c r="S3" s="2">
        <v>17</v>
      </c>
      <c r="T3" s="2">
        <v>18</v>
      </c>
      <c r="U3" s="2">
        <v>19</v>
      </c>
      <c r="V3" s="2">
        <v>20</v>
      </c>
      <c r="W3" s="2">
        <v>21</v>
      </c>
      <c r="X3" s="2">
        <v>22</v>
      </c>
      <c r="Y3" s="2">
        <v>23</v>
      </c>
      <c r="Z3" s="2">
        <v>24</v>
      </c>
      <c r="AA3" s="2">
        <v>25</v>
      </c>
      <c r="AB3" s="2">
        <v>26</v>
      </c>
      <c r="AC3" s="2">
        <v>27</v>
      </c>
      <c r="AD3" s="2">
        <v>28</v>
      </c>
      <c r="AE3" s="2">
        <v>29</v>
      </c>
      <c r="AF3" s="2">
        <v>30</v>
      </c>
      <c r="AG3" s="2">
        <v>31</v>
      </c>
      <c r="AH3" s="2">
        <v>32</v>
      </c>
      <c r="AI3" s="2">
        <v>33</v>
      </c>
      <c r="AJ3" s="2">
        <v>34</v>
      </c>
      <c r="AK3" s="2">
        <v>35</v>
      </c>
      <c r="AL3" s="2">
        <v>36</v>
      </c>
      <c r="AM3" s="2">
        <v>37</v>
      </c>
      <c r="AN3" s="2">
        <v>38</v>
      </c>
      <c r="AO3" s="2">
        <v>39</v>
      </c>
      <c r="AP3" s="2">
        <v>40</v>
      </c>
      <c r="AQ3" s="2">
        <v>41</v>
      </c>
      <c r="AR3" s="2">
        <v>42</v>
      </c>
      <c r="AS3" s="2">
        <v>43</v>
      </c>
      <c r="AT3" s="2">
        <v>44</v>
      </c>
      <c r="AU3" s="2">
        <v>45</v>
      </c>
      <c r="AV3" s="2">
        <v>46</v>
      </c>
      <c r="AW3" s="2">
        <v>47</v>
      </c>
      <c r="AX3" s="2">
        <v>48</v>
      </c>
      <c r="AY3" s="2">
        <v>49</v>
      </c>
      <c r="AZ3" s="2">
        <v>50</v>
      </c>
      <c r="BA3" s="2">
        <v>51</v>
      </c>
      <c r="BB3" s="2">
        <v>52</v>
      </c>
      <c r="BC3" s="2">
        <v>53</v>
      </c>
      <c r="BD3" s="2">
        <v>54</v>
      </c>
      <c r="BE3" s="2">
        <v>55</v>
      </c>
      <c r="BF3" s="2">
        <v>56</v>
      </c>
      <c r="BG3" s="2">
        <v>57</v>
      </c>
      <c r="BH3" s="2">
        <v>58</v>
      </c>
      <c r="BI3" s="2">
        <v>59</v>
      </c>
      <c r="BJ3" s="2">
        <v>60</v>
      </c>
      <c r="BK3" s="2">
        <v>61</v>
      </c>
      <c r="BL3" s="2">
        <v>62</v>
      </c>
      <c r="BM3" s="2">
        <v>63</v>
      </c>
      <c r="BN3" s="2">
        <v>64</v>
      </c>
      <c r="BO3" s="2">
        <v>65</v>
      </c>
      <c r="BP3" s="2">
        <v>66</v>
      </c>
    </row>
    <row r="4" spans="1:77" x14ac:dyDescent="0.35">
      <c r="A4" s="21">
        <v>1</v>
      </c>
      <c r="B4" s="21" t="s">
        <v>80</v>
      </c>
      <c r="C4" s="2">
        <f>'use 2012-13'!C4*rates!$C2</f>
        <v>0</v>
      </c>
      <c r="D4" s="2">
        <f>'use 2012-13'!D4*rates!$C2</f>
        <v>0</v>
      </c>
      <c r="E4" s="2">
        <f>'use 2012-13'!E4*rates!$C2</f>
        <v>0</v>
      </c>
      <c r="F4" s="2">
        <f>'use 2012-13'!F4*rates!$C2</f>
        <v>0</v>
      </c>
      <c r="G4" s="2">
        <f>'use 2012-13'!G4*rates!$C2</f>
        <v>0</v>
      </c>
      <c r="H4" s="2">
        <f>'use 2012-13'!H4*rates!$C2</f>
        <v>0</v>
      </c>
      <c r="I4" s="2">
        <f>'use 2012-13'!I4*rates!$C2</f>
        <v>0</v>
      </c>
      <c r="J4" s="2">
        <f>'use 2012-13'!J4*rates!$C2</f>
        <v>0</v>
      </c>
      <c r="K4" s="2">
        <f>'use 2012-13'!K4*rates!$C2</f>
        <v>0</v>
      </c>
      <c r="L4" s="2">
        <f>'use 2012-13'!L4*rates!$C2</f>
        <v>0</v>
      </c>
      <c r="M4" s="2">
        <f>'use 2012-13'!M4*rates!$C2</f>
        <v>0</v>
      </c>
      <c r="N4" s="2">
        <f>'use 2012-13'!N4*rates!$C2</f>
        <v>0</v>
      </c>
      <c r="O4" s="2">
        <f>'use 2012-13'!O4*rates!$C2</f>
        <v>0</v>
      </c>
      <c r="P4" s="2">
        <f>'use 2012-13'!P4*rates!$C2</f>
        <v>0</v>
      </c>
      <c r="Q4" s="2">
        <f>'use 2012-13'!Q4*rates!$C2</f>
        <v>0</v>
      </c>
      <c r="R4" s="2">
        <f>'use 2012-13'!R4*rates!$C2</f>
        <v>0</v>
      </c>
      <c r="S4" s="2">
        <f>'use 2012-13'!S4*rates!$C2</f>
        <v>0</v>
      </c>
      <c r="T4" s="2">
        <f>'use 2012-13'!T4*rates!$C2</f>
        <v>0</v>
      </c>
      <c r="U4" s="2">
        <f>'use 2012-13'!U4*rates!$C2</f>
        <v>0</v>
      </c>
      <c r="V4" s="2">
        <f>'use 2012-13'!V4*rates!$C2</f>
        <v>0</v>
      </c>
      <c r="W4" s="2">
        <f>'use 2012-13'!W4*rates!$C2</f>
        <v>0</v>
      </c>
      <c r="X4" s="2">
        <f>'use 2012-13'!X4*rates!$C2</f>
        <v>0</v>
      </c>
      <c r="Y4" s="2">
        <f>'use 2012-13'!Y4*rates!$C2</f>
        <v>0</v>
      </c>
      <c r="Z4" s="2">
        <f>'use 2012-13'!Z4*rates!$C2</f>
        <v>0</v>
      </c>
      <c r="AA4" s="2">
        <f>'use 2012-13'!AA4*rates!$C2</f>
        <v>0</v>
      </c>
      <c r="AB4" s="2">
        <f>'use 2012-13'!AB4*rates!$C2</f>
        <v>0</v>
      </c>
      <c r="AC4" s="2">
        <f>'use 2012-13'!AC4*rates!$C2</f>
        <v>0</v>
      </c>
      <c r="AD4" s="2">
        <f>'use 2012-13'!AD4*rates!$C2</f>
        <v>0</v>
      </c>
      <c r="AE4" s="2">
        <f>'use 2012-13'!AE4*rates!$C2</f>
        <v>0</v>
      </c>
      <c r="AF4" s="2">
        <f>'use 2012-13'!AF4*rates!$C2</f>
        <v>0</v>
      </c>
      <c r="AG4" s="2">
        <f>'use 2012-13'!AG4*rates!$C2</f>
        <v>0</v>
      </c>
      <c r="AH4" s="2">
        <f>'use 2012-13'!AH4*rates!$C2</f>
        <v>0</v>
      </c>
      <c r="AI4" s="2">
        <f>'use 2012-13'!AI4*rates!$C2</f>
        <v>0</v>
      </c>
      <c r="AJ4" s="2">
        <f>'use 2012-13'!AJ4*rates!$C2</f>
        <v>0</v>
      </c>
      <c r="AK4" s="2">
        <f>'use 2012-13'!AK4*rates!$C2</f>
        <v>0</v>
      </c>
      <c r="AL4" s="2">
        <f>'use 2012-13'!AL4*rates!$C2</f>
        <v>0</v>
      </c>
      <c r="AM4" s="2">
        <f>'use 2012-13'!AM4*rates!$C2</f>
        <v>0</v>
      </c>
      <c r="AN4" s="2">
        <f>'use 2012-13'!AN4*rates!$C2</f>
        <v>0</v>
      </c>
      <c r="AO4" s="2">
        <f>'use 2012-13'!AO4*rates!$C2</f>
        <v>0</v>
      </c>
      <c r="AP4" s="2">
        <f>'use 2012-13'!AP4*rates!$C2</f>
        <v>0</v>
      </c>
      <c r="AQ4" s="2">
        <f>'use 2012-13'!AQ4*rates!$C2</f>
        <v>0</v>
      </c>
      <c r="AR4" s="2">
        <f>'use 2012-13'!AR4*rates!$C2</f>
        <v>0</v>
      </c>
      <c r="AS4" s="2">
        <f>'use 2012-13'!AS4*rates!$C2</f>
        <v>0</v>
      </c>
      <c r="AT4" s="2">
        <f>'use 2012-13'!AT4*rates!$C2</f>
        <v>0</v>
      </c>
      <c r="AU4" s="2">
        <f>'use 2012-13'!AU4*rates!$C2</f>
        <v>0</v>
      </c>
      <c r="AV4" s="2">
        <f>'use 2012-13'!AV4*rates!$C2</f>
        <v>0</v>
      </c>
      <c r="AW4" s="2">
        <f>'use 2012-13'!AW4*rates!$C2</f>
        <v>0</v>
      </c>
      <c r="AX4" s="2">
        <f>'use 2012-13'!AX4*rates!$C2</f>
        <v>0</v>
      </c>
      <c r="AY4" s="2">
        <f>'use 2012-13'!AY4*rates!$C2</f>
        <v>0</v>
      </c>
      <c r="AZ4" s="2">
        <f>'use 2012-13'!AZ4*rates!$C2</f>
        <v>0</v>
      </c>
      <c r="BA4" s="2">
        <f>'use 2012-13'!BA4*rates!$C2</f>
        <v>0</v>
      </c>
      <c r="BB4" s="2">
        <f>'use 2012-13'!BB4*rates!$C2</f>
        <v>0</v>
      </c>
      <c r="BC4" s="2">
        <f>'use 2012-13'!BC4*rates!$C2</f>
        <v>0</v>
      </c>
      <c r="BD4" s="2">
        <f>'use 2012-13'!BD4*rates!$C2</f>
        <v>0</v>
      </c>
      <c r="BE4" s="2">
        <f>'use 2012-13'!BE4*rates!$C2</f>
        <v>0</v>
      </c>
      <c r="BF4" s="2">
        <f>'use 2012-13'!BF4*rates!$C2</f>
        <v>0</v>
      </c>
      <c r="BG4" s="2">
        <f>'use 2012-13'!BG4*rates!$C2</f>
        <v>0</v>
      </c>
      <c r="BH4" s="2">
        <f>'use 2012-13'!BH4*rates!$C2</f>
        <v>0</v>
      </c>
      <c r="BI4" s="2">
        <f>'use 2012-13'!BI4*rates!$C2</f>
        <v>0</v>
      </c>
      <c r="BJ4" s="2">
        <f>'use 2012-13'!BJ4*rates!$C2</f>
        <v>0</v>
      </c>
      <c r="BK4" s="2">
        <f>'use 2012-13'!BK4*rates!$C2</f>
        <v>0</v>
      </c>
      <c r="BL4" s="2">
        <f>'use 2012-13'!BL4*rates!$C2</f>
        <v>0</v>
      </c>
      <c r="BM4" s="2">
        <f>'use 2012-13'!BM4*rates!$C2</f>
        <v>0</v>
      </c>
      <c r="BN4" s="2">
        <f>'use 2012-13'!BN4*rates!$C2</f>
        <v>0</v>
      </c>
      <c r="BO4" s="2">
        <f>'use 2012-13'!BO4*rates!$C2</f>
        <v>0</v>
      </c>
      <c r="BP4" s="2">
        <f>'use 2012-13'!BP4*rates!$C2</f>
        <v>0</v>
      </c>
      <c r="BQ4" s="2">
        <f t="shared" ref="BQ4:BQ67" si="0">SUM(C4:BP4)</f>
        <v>0</v>
      </c>
      <c r="BR4" s="2">
        <v>2393729.8252244438</v>
      </c>
      <c r="BV4" s="2">
        <v>0</v>
      </c>
      <c r="BW4" s="2">
        <v>53212.119999999995</v>
      </c>
      <c r="BX4" s="2">
        <f>SUM(BR4:BW4)</f>
        <v>2446941.9452244439</v>
      </c>
      <c r="BY4" s="2">
        <f>+BQ4+BX4</f>
        <v>2446941.9452244439</v>
      </c>
    </row>
    <row r="5" spans="1:77" x14ac:dyDescent="0.35">
      <c r="A5" s="21">
        <v>2</v>
      </c>
      <c r="B5" s="21" t="s">
        <v>81</v>
      </c>
      <c r="C5" s="2">
        <f>'use 2012-13'!C5*rates!$C3</f>
        <v>0</v>
      </c>
      <c r="D5" s="2">
        <f>'use 2012-13'!D5*rates!$C3</f>
        <v>0</v>
      </c>
      <c r="E5" s="2">
        <f>'use 2012-13'!E5*rates!$C3</f>
        <v>0</v>
      </c>
      <c r="F5" s="2">
        <f>'use 2012-13'!F5*rates!$C3</f>
        <v>0</v>
      </c>
      <c r="G5" s="2">
        <f>'use 2012-13'!G5*rates!$C3</f>
        <v>0</v>
      </c>
      <c r="H5" s="2">
        <f>'use 2012-13'!H5*rates!$C3</f>
        <v>0</v>
      </c>
      <c r="I5" s="2">
        <f>'use 2012-13'!I5*rates!$C3</f>
        <v>0</v>
      </c>
      <c r="J5" s="2">
        <f>'use 2012-13'!J5*rates!$C3</f>
        <v>0</v>
      </c>
      <c r="K5" s="2">
        <f>'use 2012-13'!K5*rates!$C3</f>
        <v>0</v>
      </c>
      <c r="L5" s="2">
        <f>'use 2012-13'!L5*rates!$C3</f>
        <v>0</v>
      </c>
      <c r="M5" s="2">
        <f>'use 2012-13'!M5*rates!$C3</f>
        <v>0</v>
      </c>
      <c r="N5" s="2">
        <f>'use 2012-13'!N5*rates!$C3</f>
        <v>0</v>
      </c>
      <c r="O5" s="2">
        <f>'use 2012-13'!O5*rates!$C3</f>
        <v>0</v>
      </c>
      <c r="P5" s="2">
        <f>'use 2012-13'!P5*rates!$C3</f>
        <v>0</v>
      </c>
      <c r="Q5" s="2">
        <f>'use 2012-13'!Q5*rates!$C3</f>
        <v>0</v>
      </c>
      <c r="R5" s="2">
        <f>'use 2012-13'!R5*rates!$C3</f>
        <v>0</v>
      </c>
      <c r="S5" s="2">
        <f>'use 2012-13'!S5*rates!$C3</f>
        <v>0</v>
      </c>
      <c r="T5" s="2">
        <f>'use 2012-13'!T5*rates!$C3</f>
        <v>0</v>
      </c>
      <c r="U5" s="2">
        <f>'use 2012-13'!U5*rates!$C3</f>
        <v>0</v>
      </c>
      <c r="V5" s="2">
        <f>'use 2012-13'!V5*rates!$C3</f>
        <v>0</v>
      </c>
      <c r="W5" s="2">
        <f>'use 2012-13'!W5*rates!$C3</f>
        <v>0</v>
      </c>
      <c r="X5" s="2">
        <f>'use 2012-13'!X5*rates!$C3</f>
        <v>0</v>
      </c>
      <c r="Y5" s="2">
        <f>'use 2012-13'!Y5*rates!$C3</f>
        <v>0</v>
      </c>
      <c r="Z5" s="2">
        <f>'use 2012-13'!Z5*rates!$C3</f>
        <v>0</v>
      </c>
      <c r="AA5" s="2">
        <f>'use 2012-13'!AA5*rates!$C3</f>
        <v>0</v>
      </c>
      <c r="AB5" s="2">
        <f>'use 2012-13'!AB5*rates!$C3</f>
        <v>0</v>
      </c>
      <c r="AC5" s="2">
        <f>'use 2012-13'!AC5*rates!$C3</f>
        <v>0</v>
      </c>
      <c r="AD5" s="2">
        <f>'use 2012-13'!AD5*rates!$C3</f>
        <v>0</v>
      </c>
      <c r="AE5" s="2">
        <f>'use 2012-13'!AE5*rates!$C3</f>
        <v>0</v>
      </c>
      <c r="AF5" s="2">
        <f>'use 2012-13'!AF5*rates!$C3</f>
        <v>0</v>
      </c>
      <c r="AG5" s="2">
        <f>'use 2012-13'!AG5*rates!$C3</f>
        <v>0</v>
      </c>
      <c r="AH5" s="2">
        <f>'use 2012-13'!AH5*rates!$C3</f>
        <v>0</v>
      </c>
      <c r="AI5" s="2">
        <f>'use 2012-13'!AI5*rates!$C3</f>
        <v>0</v>
      </c>
      <c r="AJ5" s="2">
        <f>'use 2012-13'!AJ5*rates!$C3</f>
        <v>0</v>
      </c>
      <c r="AK5" s="2">
        <f>'use 2012-13'!AK5*rates!$C3</f>
        <v>0</v>
      </c>
      <c r="AL5" s="2">
        <f>'use 2012-13'!AL5*rates!$C3</f>
        <v>0</v>
      </c>
      <c r="AM5" s="2">
        <f>'use 2012-13'!AM5*rates!$C3</f>
        <v>0</v>
      </c>
      <c r="AN5" s="2">
        <f>'use 2012-13'!AN5*rates!$C3</f>
        <v>0</v>
      </c>
      <c r="AO5" s="2">
        <f>'use 2012-13'!AO5*rates!$C3</f>
        <v>0</v>
      </c>
      <c r="AP5" s="2">
        <f>'use 2012-13'!AP5*rates!$C3</f>
        <v>0</v>
      </c>
      <c r="AQ5" s="2">
        <f>'use 2012-13'!AQ5*rates!$C3</f>
        <v>0</v>
      </c>
      <c r="AR5" s="2">
        <f>'use 2012-13'!AR5*rates!$C3</f>
        <v>0</v>
      </c>
      <c r="AS5" s="2">
        <f>'use 2012-13'!AS5*rates!$C3</f>
        <v>0</v>
      </c>
      <c r="AT5" s="2">
        <f>'use 2012-13'!AT5*rates!$C3</f>
        <v>0</v>
      </c>
      <c r="AU5" s="2">
        <f>'use 2012-13'!AU5*rates!$C3</f>
        <v>0</v>
      </c>
      <c r="AV5" s="2">
        <f>'use 2012-13'!AV5*rates!$C3</f>
        <v>0</v>
      </c>
      <c r="AW5" s="2">
        <f>'use 2012-13'!AW5*rates!$C3</f>
        <v>0</v>
      </c>
      <c r="AX5" s="2">
        <f>'use 2012-13'!AX5*rates!$C3</f>
        <v>0</v>
      </c>
      <c r="AY5" s="2">
        <f>'use 2012-13'!AY5*rates!$C3</f>
        <v>0</v>
      </c>
      <c r="AZ5" s="2">
        <f>'use 2012-13'!AZ5*rates!$C3</f>
        <v>0</v>
      </c>
      <c r="BA5" s="2">
        <f>'use 2012-13'!BA5*rates!$C3</f>
        <v>0</v>
      </c>
      <c r="BB5" s="2">
        <f>'use 2012-13'!BB5*rates!$C3</f>
        <v>0</v>
      </c>
      <c r="BC5" s="2">
        <f>'use 2012-13'!BC5*rates!$C3</f>
        <v>0</v>
      </c>
      <c r="BD5" s="2">
        <f>'use 2012-13'!BD5*rates!$C3</f>
        <v>0</v>
      </c>
      <c r="BE5" s="2">
        <f>'use 2012-13'!BE5*rates!$C3</f>
        <v>0</v>
      </c>
      <c r="BF5" s="2">
        <f>'use 2012-13'!BF5*rates!$C3</f>
        <v>0</v>
      </c>
      <c r="BG5" s="2">
        <f>'use 2012-13'!BG5*rates!$C3</f>
        <v>0</v>
      </c>
      <c r="BH5" s="2">
        <f>'use 2012-13'!BH5*rates!$C3</f>
        <v>0</v>
      </c>
      <c r="BI5" s="2">
        <f>'use 2012-13'!BI5*rates!$C3</f>
        <v>0</v>
      </c>
      <c r="BJ5" s="2">
        <f>'use 2012-13'!BJ5*rates!$C3</f>
        <v>0</v>
      </c>
      <c r="BK5" s="2">
        <f>'use 2012-13'!BK5*rates!$C3</f>
        <v>0</v>
      </c>
      <c r="BL5" s="2">
        <f>'use 2012-13'!BL5*rates!$C3</f>
        <v>0</v>
      </c>
      <c r="BM5" s="2">
        <f>'use 2012-13'!BM5*rates!$C3</f>
        <v>0</v>
      </c>
      <c r="BN5" s="2">
        <f>'use 2012-13'!BN5*rates!$C3</f>
        <v>0</v>
      </c>
      <c r="BO5" s="2">
        <f>'use 2012-13'!BO5*rates!$C3</f>
        <v>0</v>
      </c>
      <c r="BP5" s="2">
        <f>'use 2012-13'!BP5*rates!$C3</f>
        <v>0</v>
      </c>
      <c r="BQ5" s="2">
        <f t="shared" si="0"/>
        <v>0</v>
      </c>
      <c r="BR5" s="2">
        <v>2575840.1461728518</v>
      </c>
      <c r="BV5" s="2">
        <v>256800</v>
      </c>
      <c r="BW5" s="2">
        <v>1052259.1400000001</v>
      </c>
      <c r="BX5" s="2">
        <f t="shared" ref="BX5:BX68" si="1">SUM(BR5:BW5)</f>
        <v>3884899.2861728519</v>
      </c>
      <c r="BY5" s="2">
        <f t="shared" ref="BY5:BY68" si="2">+BQ5+BX5</f>
        <v>3884899.2861728519</v>
      </c>
    </row>
    <row r="6" spans="1:77" x14ac:dyDescent="0.35">
      <c r="A6" s="21">
        <v>3</v>
      </c>
      <c r="B6" s="21" t="s">
        <v>82</v>
      </c>
      <c r="C6" s="2">
        <f>'use 2012-13'!C6*rates!$C4</f>
        <v>0</v>
      </c>
      <c r="D6" s="2">
        <f>'use 2012-13'!D6*rates!$C4</f>
        <v>0</v>
      </c>
      <c r="E6" s="2">
        <f>'use 2012-13'!E6*rates!$C4</f>
        <v>0</v>
      </c>
      <c r="F6" s="2">
        <f>'use 2012-13'!F6*rates!$C4</f>
        <v>0</v>
      </c>
      <c r="G6" s="2">
        <f>'use 2012-13'!G6*rates!$C4</f>
        <v>0</v>
      </c>
      <c r="H6" s="2">
        <f>'use 2012-13'!H6*rates!$C4</f>
        <v>0</v>
      </c>
      <c r="I6" s="2">
        <f>'use 2012-13'!I6*rates!$C4</f>
        <v>0</v>
      </c>
      <c r="J6" s="2">
        <f>'use 2012-13'!J6*rates!$C4</f>
        <v>0</v>
      </c>
      <c r="K6" s="2">
        <f>'use 2012-13'!K6*rates!$C4</f>
        <v>0</v>
      </c>
      <c r="L6" s="2">
        <f>'use 2012-13'!L6*rates!$C4</f>
        <v>0</v>
      </c>
      <c r="M6" s="2">
        <f>'use 2012-13'!M6*rates!$C4</f>
        <v>0</v>
      </c>
      <c r="N6" s="2">
        <f>'use 2012-13'!N6*rates!$C4</f>
        <v>0</v>
      </c>
      <c r="O6" s="2">
        <f>'use 2012-13'!O6*rates!$C4</f>
        <v>0</v>
      </c>
      <c r="P6" s="2">
        <f>'use 2012-13'!P6*rates!$C4</f>
        <v>0</v>
      </c>
      <c r="Q6" s="2">
        <f>'use 2012-13'!Q6*rates!$C4</f>
        <v>0</v>
      </c>
      <c r="R6" s="2">
        <f>'use 2012-13'!R6*rates!$C4</f>
        <v>0</v>
      </c>
      <c r="S6" s="2">
        <f>'use 2012-13'!S6*rates!$C4</f>
        <v>0</v>
      </c>
      <c r="T6" s="2">
        <f>'use 2012-13'!T6*rates!$C4</f>
        <v>0</v>
      </c>
      <c r="U6" s="2">
        <f>'use 2012-13'!U6*rates!$C4</f>
        <v>0</v>
      </c>
      <c r="V6" s="2">
        <f>'use 2012-13'!V6*rates!$C4</f>
        <v>0</v>
      </c>
      <c r="W6" s="2">
        <f>'use 2012-13'!W6*rates!$C4</f>
        <v>0</v>
      </c>
      <c r="X6" s="2">
        <f>'use 2012-13'!X6*rates!$C4</f>
        <v>0</v>
      </c>
      <c r="Y6" s="2">
        <f>'use 2012-13'!Y6*rates!$C4</f>
        <v>0</v>
      </c>
      <c r="Z6" s="2">
        <f>'use 2012-13'!Z6*rates!$C4</f>
        <v>0</v>
      </c>
      <c r="AA6" s="2">
        <f>'use 2012-13'!AA6*rates!$C4</f>
        <v>0</v>
      </c>
      <c r="AB6" s="2">
        <f>'use 2012-13'!AB6*rates!$C4</f>
        <v>0</v>
      </c>
      <c r="AC6" s="2">
        <f>'use 2012-13'!AC6*rates!$C4</f>
        <v>0</v>
      </c>
      <c r="AD6" s="2">
        <f>'use 2012-13'!AD6*rates!$C4</f>
        <v>0</v>
      </c>
      <c r="AE6" s="2">
        <f>'use 2012-13'!AE6*rates!$C4</f>
        <v>0</v>
      </c>
      <c r="AF6" s="2">
        <f>'use 2012-13'!AF6*rates!$C4</f>
        <v>0</v>
      </c>
      <c r="AG6" s="2">
        <f>'use 2012-13'!AG6*rates!$C4</f>
        <v>0</v>
      </c>
      <c r="AH6" s="2">
        <f>'use 2012-13'!AH6*rates!$C4</f>
        <v>0</v>
      </c>
      <c r="AI6" s="2">
        <f>'use 2012-13'!AI6*rates!$C4</f>
        <v>0</v>
      </c>
      <c r="AJ6" s="2">
        <f>'use 2012-13'!AJ6*rates!$C4</f>
        <v>0</v>
      </c>
      <c r="AK6" s="2">
        <f>'use 2012-13'!AK6*rates!$C4</f>
        <v>0</v>
      </c>
      <c r="AL6" s="2">
        <f>'use 2012-13'!AL6*rates!$C4</f>
        <v>0</v>
      </c>
      <c r="AM6" s="2">
        <f>'use 2012-13'!AM6*rates!$C4</f>
        <v>0</v>
      </c>
      <c r="AN6" s="2">
        <f>'use 2012-13'!AN6*rates!$C4</f>
        <v>0</v>
      </c>
      <c r="AO6" s="2">
        <f>'use 2012-13'!AO6*rates!$C4</f>
        <v>0</v>
      </c>
      <c r="AP6" s="2">
        <f>'use 2012-13'!AP6*rates!$C4</f>
        <v>0</v>
      </c>
      <c r="AQ6" s="2">
        <f>'use 2012-13'!AQ6*rates!$C4</f>
        <v>0</v>
      </c>
      <c r="AR6" s="2">
        <f>'use 2012-13'!AR6*rates!$C4</f>
        <v>0</v>
      </c>
      <c r="AS6" s="2">
        <f>'use 2012-13'!AS6*rates!$C4</f>
        <v>0</v>
      </c>
      <c r="AT6" s="2">
        <f>'use 2012-13'!AT6*rates!$C4</f>
        <v>0</v>
      </c>
      <c r="AU6" s="2">
        <f>'use 2012-13'!AU6*rates!$C4</f>
        <v>0</v>
      </c>
      <c r="AV6" s="2">
        <f>'use 2012-13'!AV6*rates!$C4</f>
        <v>0</v>
      </c>
      <c r="AW6" s="2">
        <f>'use 2012-13'!AW6*rates!$C4</f>
        <v>0</v>
      </c>
      <c r="AX6" s="2">
        <f>'use 2012-13'!AX6*rates!$C4</f>
        <v>0</v>
      </c>
      <c r="AY6" s="2">
        <f>'use 2012-13'!AY6*rates!$C4</f>
        <v>0</v>
      </c>
      <c r="AZ6" s="2">
        <f>'use 2012-13'!AZ6*rates!$C4</f>
        <v>0</v>
      </c>
      <c r="BA6" s="2">
        <f>'use 2012-13'!BA6*rates!$C4</f>
        <v>0</v>
      </c>
      <c r="BB6" s="2">
        <f>'use 2012-13'!BB6*rates!$C4</f>
        <v>0</v>
      </c>
      <c r="BC6" s="2">
        <f>'use 2012-13'!BC6*rates!$C4</f>
        <v>0</v>
      </c>
      <c r="BD6" s="2">
        <f>'use 2012-13'!BD6*rates!$C4</f>
        <v>0</v>
      </c>
      <c r="BE6" s="2">
        <f>'use 2012-13'!BE6*rates!$C4</f>
        <v>0</v>
      </c>
      <c r="BF6" s="2">
        <f>'use 2012-13'!BF6*rates!$C4</f>
        <v>0</v>
      </c>
      <c r="BG6" s="2">
        <f>'use 2012-13'!BG6*rates!$C4</f>
        <v>0</v>
      </c>
      <c r="BH6" s="2">
        <f>'use 2012-13'!BH6*rates!$C4</f>
        <v>0</v>
      </c>
      <c r="BI6" s="2">
        <f>'use 2012-13'!BI6*rates!$C4</f>
        <v>0</v>
      </c>
      <c r="BJ6" s="2">
        <f>'use 2012-13'!BJ6*rates!$C4</f>
        <v>0</v>
      </c>
      <c r="BK6" s="2">
        <f>'use 2012-13'!BK6*rates!$C4</f>
        <v>0</v>
      </c>
      <c r="BL6" s="2">
        <f>'use 2012-13'!BL6*rates!$C4</f>
        <v>0</v>
      </c>
      <c r="BM6" s="2">
        <f>'use 2012-13'!BM6*rates!$C4</f>
        <v>0</v>
      </c>
      <c r="BN6" s="2">
        <f>'use 2012-13'!BN6*rates!$C4</f>
        <v>0</v>
      </c>
      <c r="BO6" s="2">
        <f>'use 2012-13'!BO6*rates!$C4</f>
        <v>0</v>
      </c>
      <c r="BP6" s="2">
        <f>'use 2012-13'!BP6*rates!$C4</f>
        <v>0</v>
      </c>
      <c r="BQ6" s="2">
        <f t="shared" si="0"/>
        <v>0</v>
      </c>
      <c r="BR6" s="2">
        <v>3124621.4821864967</v>
      </c>
      <c r="BV6" s="2">
        <v>97061.670826799105</v>
      </c>
      <c r="BW6" s="2">
        <v>818459.11</v>
      </c>
      <c r="BX6" s="2">
        <f t="shared" si="1"/>
        <v>4040142.2630132958</v>
      </c>
      <c r="BY6" s="2">
        <f t="shared" si="2"/>
        <v>4040142.2630132958</v>
      </c>
    </row>
    <row r="7" spans="1:77" x14ac:dyDescent="0.35">
      <c r="A7" s="21">
        <v>4</v>
      </c>
      <c r="B7" s="21" t="s">
        <v>83</v>
      </c>
      <c r="C7" s="2">
        <f>'use 2012-13'!C7*rates!$C5</f>
        <v>11046.419112639152</v>
      </c>
      <c r="D7" s="2">
        <f>'use 2012-13'!D7*rates!$C5</f>
        <v>31809.69156286474</v>
      </c>
      <c r="E7" s="2">
        <f>'use 2012-13'!E7*rates!$C5</f>
        <v>0</v>
      </c>
      <c r="F7" s="2">
        <f>'use 2012-13'!F7*rates!$C5</f>
        <v>0</v>
      </c>
      <c r="G7" s="2">
        <f>'use 2012-13'!G7*rates!$C5</f>
        <v>0</v>
      </c>
      <c r="H7" s="2">
        <f>'use 2012-13'!H7*rates!$C5</f>
        <v>0</v>
      </c>
      <c r="I7" s="2">
        <f>'use 2012-13'!I7*rates!$C5</f>
        <v>0</v>
      </c>
      <c r="J7" s="2">
        <f>'use 2012-13'!J7*rates!$C5</f>
        <v>0</v>
      </c>
      <c r="K7" s="2">
        <f>'use 2012-13'!K7*rates!$C5</f>
        <v>0</v>
      </c>
      <c r="L7" s="2">
        <f>'use 2012-13'!L7*rates!$C5</f>
        <v>0</v>
      </c>
      <c r="M7" s="2">
        <f>'use 2012-13'!M7*rates!$C5</f>
        <v>0</v>
      </c>
      <c r="N7" s="2">
        <f>'use 2012-13'!N7*rates!$C5</f>
        <v>0</v>
      </c>
      <c r="O7" s="2">
        <f>'use 2012-13'!O7*rates!$C5</f>
        <v>16006.531979367792</v>
      </c>
      <c r="P7" s="2">
        <f>'use 2012-13'!P7*rates!$C5</f>
        <v>14154.797250640358</v>
      </c>
      <c r="Q7" s="2">
        <f>'use 2012-13'!Q7*rates!$C5</f>
        <v>0</v>
      </c>
      <c r="R7" s="2">
        <f>'use 2012-13'!R7*rates!$C5</f>
        <v>0</v>
      </c>
      <c r="S7" s="2">
        <f>'use 2012-13'!S7*rates!$C5</f>
        <v>0</v>
      </c>
      <c r="T7" s="2">
        <f>'use 2012-13'!T7*rates!$C5</f>
        <v>0</v>
      </c>
      <c r="U7" s="2">
        <f>'use 2012-13'!U7*rates!$C5</f>
        <v>0</v>
      </c>
      <c r="V7" s="2">
        <f>'use 2012-13'!V7*rates!$C5</f>
        <v>0</v>
      </c>
      <c r="W7" s="2">
        <f>'use 2012-13'!W7*rates!$C5</f>
        <v>0</v>
      </c>
      <c r="X7" s="2">
        <f>'use 2012-13'!X7*rates!$C5</f>
        <v>0</v>
      </c>
      <c r="Y7" s="2">
        <f>'use 2012-13'!Y7*rates!$C5</f>
        <v>0</v>
      </c>
      <c r="Z7" s="2">
        <f>'use 2012-13'!Z7*rates!$C5</f>
        <v>0</v>
      </c>
      <c r="AA7" s="2">
        <f>'use 2012-13'!AA7*rates!$C5</f>
        <v>0</v>
      </c>
      <c r="AB7" s="2">
        <f>'use 2012-13'!AB7*rates!$C5</f>
        <v>0</v>
      </c>
      <c r="AC7" s="2">
        <f>'use 2012-13'!AC7*rates!$C5</f>
        <v>0</v>
      </c>
      <c r="AD7" s="2">
        <f>'use 2012-13'!AD7*rates!$C5</f>
        <v>0</v>
      </c>
      <c r="AE7" s="2">
        <f>'use 2012-13'!AE7*rates!$C5</f>
        <v>0</v>
      </c>
      <c r="AF7" s="2">
        <f>'use 2012-13'!AF7*rates!$C5</f>
        <v>0</v>
      </c>
      <c r="AG7" s="2">
        <f>'use 2012-13'!AG7*rates!$C5</f>
        <v>0</v>
      </c>
      <c r="AH7" s="2">
        <f>'use 2012-13'!AH7*rates!$C5</f>
        <v>0</v>
      </c>
      <c r="AI7" s="2">
        <f>'use 2012-13'!AI7*rates!$C5</f>
        <v>0</v>
      </c>
      <c r="AJ7" s="2">
        <f>'use 2012-13'!AJ7*rates!$C5</f>
        <v>0</v>
      </c>
      <c r="AK7" s="2">
        <f>'use 2012-13'!AK7*rates!$C5</f>
        <v>0</v>
      </c>
      <c r="AL7" s="2">
        <f>'use 2012-13'!AL7*rates!$C5</f>
        <v>0</v>
      </c>
      <c r="AM7" s="2">
        <f>'use 2012-13'!AM7*rates!$C5</f>
        <v>0</v>
      </c>
      <c r="AN7" s="2">
        <f>'use 2012-13'!AN7*rates!$C5</f>
        <v>0</v>
      </c>
      <c r="AO7" s="2">
        <f>'use 2012-13'!AO7*rates!$C5</f>
        <v>0</v>
      </c>
      <c r="AP7" s="2">
        <f>'use 2012-13'!AP7*rates!$C5</f>
        <v>0</v>
      </c>
      <c r="AQ7" s="2">
        <f>'use 2012-13'!AQ7*rates!$C5</f>
        <v>0</v>
      </c>
      <c r="AR7" s="2">
        <f>'use 2012-13'!AR7*rates!$C5</f>
        <v>0</v>
      </c>
      <c r="AS7" s="2">
        <f>'use 2012-13'!AS7*rates!$C5</f>
        <v>0</v>
      </c>
      <c r="AT7" s="2">
        <f>'use 2012-13'!AT7*rates!$C5</f>
        <v>0</v>
      </c>
      <c r="AU7" s="2">
        <f>'use 2012-13'!AU7*rates!$C5</f>
        <v>0</v>
      </c>
      <c r="AV7" s="2">
        <f>'use 2012-13'!AV7*rates!$C5</f>
        <v>56352.555170324369</v>
      </c>
      <c r="AW7" s="2">
        <f>'use 2012-13'!AW7*rates!$C5</f>
        <v>0</v>
      </c>
      <c r="AX7" s="2">
        <f>'use 2012-13'!AX7*rates!$C5</f>
        <v>0</v>
      </c>
      <c r="AY7" s="2">
        <f>'use 2012-13'!AY7*rates!$C5</f>
        <v>0</v>
      </c>
      <c r="AZ7" s="2">
        <f>'use 2012-13'!AZ7*rates!$C5</f>
        <v>0</v>
      </c>
      <c r="BA7" s="2">
        <f>'use 2012-13'!BA7*rates!$C5</f>
        <v>0</v>
      </c>
      <c r="BB7" s="2">
        <f>'use 2012-13'!BB7*rates!$C5</f>
        <v>0</v>
      </c>
      <c r="BC7" s="2">
        <f>'use 2012-13'!BC7*rates!$C5</f>
        <v>0</v>
      </c>
      <c r="BD7" s="2">
        <f>'use 2012-13'!BD7*rates!$C5</f>
        <v>0</v>
      </c>
      <c r="BE7" s="2">
        <f>'use 2012-13'!BE7*rates!$C5</f>
        <v>0</v>
      </c>
      <c r="BF7" s="2">
        <f>'use 2012-13'!BF7*rates!$C5</f>
        <v>0</v>
      </c>
      <c r="BG7" s="2">
        <f>'use 2012-13'!BG7*rates!$C5</f>
        <v>0</v>
      </c>
      <c r="BH7" s="2">
        <f>'use 2012-13'!BH7*rates!$C5</f>
        <v>0</v>
      </c>
      <c r="BI7" s="2">
        <f>'use 2012-13'!BI7*rates!$C5</f>
        <v>0</v>
      </c>
      <c r="BJ7" s="2">
        <f>'use 2012-13'!BJ7*rates!$C5</f>
        <v>0</v>
      </c>
      <c r="BK7" s="2">
        <f>'use 2012-13'!BK7*rates!$C5</f>
        <v>0</v>
      </c>
      <c r="BL7" s="2">
        <f>'use 2012-13'!BL7*rates!$C5</f>
        <v>0</v>
      </c>
      <c r="BM7" s="2">
        <f>'use 2012-13'!BM7*rates!$C5</f>
        <v>0</v>
      </c>
      <c r="BN7" s="2">
        <f>'use 2012-13'!BN7*rates!$C5</f>
        <v>0</v>
      </c>
      <c r="BO7" s="2">
        <f>'use 2012-13'!BO7*rates!$C5</f>
        <v>0</v>
      </c>
      <c r="BP7" s="2">
        <f>'use 2012-13'!BP7*rates!$C5</f>
        <v>3504.2541215752153</v>
      </c>
      <c r="BQ7" s="2">
        <f t="shared" si="0"/>
        <v>132874.24919741164</v>
      </c>
      <c r="BR7" s="2">
        <v>477627.01751263213</v>
      </c>
      <c r="BV7" s="2">
        <v>21400</v>
      </c>
      <c r="BX7" s="2">
        <f t="shared" si="1"/>
        <v>499027.01751263213</v>
      </c>
      <c r="BY7" s="2">
        <f t="shared" si="2"/>
        <v>631901.26671004377</v>
      </c>
    </row>
    <row r="8" spans="1:77" x14ac:dyDescent="0.35">
      <c r="A8" s="21">
        <v>5</v>
      </c>
      <c r="B8" s="21" t="s">
        <v>84</v>
      </c>
      <c r="C8" s="2">
        <f>'use 2012-13'!C8*rates!$C6</f>
        <v>0</v>
      </c>
      <c r="D8" s="2">
        <f>'use 2012-13'!D8*rates!$C6</f>
        <v>0</v>
      </c>
      <c r="E8" s="2">
        <f>'use 2012-13'!E8*rates!$C6</f>
        <v>0</v>
      </c>
      <c r="F8" s="2">
        <f>'use 2012-13'!F8*rates!$C6</f>
        <v>0</v>
      </c>
      <c r="G8" s="2">
        <f>'use 2012-13'!G8*rates!$C6</f>
        <v>0</v>
      </c>
      <c r="H8" s="2">
        <f>'use 2012-13'!H8*rates!$C6</f>
        <v>0</v>
      </c>
      <c r="I8" s="2">
        <f>'use 2012-13'!I8*rates!$C6</f>
        <v>0</v>
      </c>
      <c r="J8" s="2">
        <f>'use 2012-13'!J8*rates!$C6</f>
        <v>0</v>
      </c>
      <c r="K8" s="2">
        <f>'use 2012-13'!K8*rates!$C6</f>
        <v>0</v>
      </c>
      <c r="L8" s="2">
        <f>'use 2012-13'!L8*rates!$C6</f>
        <v>0</v>
      </c>
      <c r="M8" s="2">
        <f>'use 2012-13'!M8*rates!$C6</f>
        <v>0</v>
      </c>
      <c r="N8" s="2">
        <f>'use 2012-13'!N8*rates!$C6</f>
        <v>0</v>
      </c>
      <c r="O8" s="2">
        <f>'use 2012-13'!O8*rates!$C6</f>
        <v>0</v>
      </c>
      <c r="P8" s="2">
        <f>'use 2012-13'!P8*rates!$C6</f>
        <v>0</v>
      </c>
      <c r="Q8" s="2">
        <f>'use 2012-13'!Q8*rates!$C6</f>
        <v>0</v>
      </c>
      <c r="R8" s="2">
        <f>'use 2012-13'!R8*rates!$C6</f>
        <v>0</v>
      </c>
      <c r="S8" s="2">
        <f>'use 2012-13'!S8*rates!$C6</f>
        <v>0</v>
      </c>
      <c r="T8" s="2">
        <f>'use 2012-13'!T8*rates!$C6</f>
        <v>0</v>
      </c>
      <c r="U8" s="2">
        <f>'use 2012-13'!U8*rates!$C6</f>
        <v>0</v>
      </c>
      <c r="V8" s="2">
        <f>'use 2012-13'!V8*rates!$C6</f>
        <v>0</v>
      </c>
      <c r="W8" s="2">
        <f>'use 2012-13'!W8*rates!$C6</f>
        <v>0</v>
      </c>
      <c r="X8" s="2">
        <f>'use 2012-13'!X8*rates!$C6</f>
        <v>0</v>
      </c>
      <c r="Y8" s="2">
        <f>'use 2012-13'!Y8*rates!$C6</f>
        <v>0</v>
      </c>
      <c r="Z8" s="2">
        <f>'use 2012-13'!Z8*rates!$C6</f>
        <v>0</v>
      </c>
      <c r="AA8" s="2">
        <f>'use 2012-13'!AA8*rates!$C6</f>
        <v>0</v>
      </c>
      <c r="AB8" s="2">
        <f>'use 2012-13'!AB8*rates!$C6</f>
        <v>0</v>
      </c>
      <c r="AC8" s="2">
        <f>'use 2012-13'!AC8*rates!$C6</f>
        <v>0</v>
      </c>
      <c r="AD8" s="2">
        <f>'use 2012-13'!AD8*rates!$C6</f>
        <v>0</v>
      </c>
      <c r="AE8" s="2">
        <f>'use 2012-13'!AE8*rates!$C6</f>
        <v>0</v>
      </c>
      <c r="AF8" s="2">
        <f>'use 2012-13'!AF8*rates!$C6</f>
        <v>0</v>
      </c>
      <c r="AG8" s="2">
        <f>'use 2012-13'!AG8*rates!$C6</f>
        <v>0</v>
      </c>
      <c r="AH8" s="2">
        <f>'use 2012-13'!AH8*rates!$C6</f>
        <v>0</v>
      </c>
      <c r="AI8" s="2">
        <f>'use 2012-13'!AI8*rates!$C6</f>
        <v>0</v>
      </c>
      <c r="AJ8" s="2">
        <f>'use 2012-13'!AJ8*rates!$C6</f>
        <v>0</v>
      </c>
      <c r="AK8" s="2">
        <f>'use 2012-13'!AK8*rates!$C6</f>
        <v>0</v>
      </c>
      <c r="AL8" s="2">
        <f>'use 2012-13'!AL8*rates!$C6</f>
        <v>0</v>
      </c>
      <c r="AM8" s="2">
        <f>'use 2012-13'!AM8*rates!$C6</f>
        <v>0</v>
      </c>
      <c r="AN8" s="2">
        <f>'use 2012-13'!AN8*rates!$C6</f>
        <v>0</v>
      </c>
      <c r="AO8" s="2">
        <f>'use 2012-13'!AO8*rates!$C6</f>
        <v>0</v>
      </c>
      <c r="AP8" s="2">
        <f>'use 2012-13'!AP8*rates!$C6</f>
        <v>0</v>
      </c>
      <c r="AQ8" s="2">
        <f>'use 2012-13'!AQ8*rates!$C6</f>
        <v>0</v>
      </c>
      <c r="AR8" s="2">
        <f>'use 2012-13'!AR8*rates!$C6</f>
        <v>0</v>
      </c>
      <c r="AS8" s="2">
        <f>'use 2012-13'!AS8*rates!$C6</f>
        <v>0</v>
      </c>
      <c r="AT8" s="2">
        <f>'use 2012-13'!AT8*rates!$C6</f>
        <v>0</v>
      </c>
      <c r="AU8" s="2">
        <f>'use 2012-13'!AU8*rates!$C6</f>
        <v>0</v>
      </c>
      <c r="AV8" s="2">
        <f>'use 2012-13'!AV8*rates!$C6</f>
        <v>0</v>
      </c>
      <c r="AW8" s="2">
        <f>'use 2012-13'!AW8*rates!$C6</f>
        <v>0</v>
      </c>
      <c r="AX8" s="2">
        <f>'use 2012-13'!AX8*rates!$C6</f>
        <v>0</v>
      </c>
      <c r="AY8" s="2">
        <f>'use 2012-13'!AY8*rates!$C6</f>
        <v>0</v>
      </c>
      <c r="AZ8" s="2">
        <f>'use 2012-13'!AZ8*rates!$C6</f>
        <v>0</v>
      </c>
      <c r="BA8" s="2">
        <f>'use 2012-13'!BA8*rates!$C6</f>
        <v>0</v>
      </c>
      <c r="BB8" s="2">
        <f>'use 2012-13'!BB8*rates!$C6</f>
        <v>0</v>
      </c>
      <c r="BC8" s="2">
        <f>'use 2012-13'!BC8*rates!$C6</f>
        <v>0</v>
      </c>
      <c r="BD8" s="2">
        <f>'use 2012-13'!BD8*rates!$C6</f>
        <v>0</v>
      </c>
      <c r="BE8" s="2">
        <f>'use 2012-13'!BE8*rates!$C6</f>
        <v>0</v>
      </c>
      <c r="BF8" s="2">
        <f>'use 2012-13'!BF8*rates!$C6</f>
        <v>0</v>
      </c>
      <c r="BG8" s="2">
        <f>'use 2012-13'!BG8*rates!$C6</f>
        <v>0</v>
      </c>
      <c r="BH8" s="2">
        <f>'use 2012-13'!BH8*rates!$C6</f>
        <v>0</v>
      </c>
      <c r="BI8" s="2">
        <f>'use 2012-13'!BI8*rates!$C6</f>
        <v>0</v>
      </c>
      <c r="BJ8" s="2">
        <f>'use 2012-13'!BJ8*rates!$C6</f>
        <v>0</v>
      </c>
      <c r="BK8" s="2">
        <f>'use 2012-13'!BK8*rates!$C6</f>
        <v>0</v>
      </c>
      <c r="BL8" s="2">
        <f>'use 2012-13'!BL8*rates!$C6</f>
        <v>0</v>
      </c>
      <c r="BM8" s="2">
        <f>'use 2012-13'!BM8*rates!$C6</f>
        <v>0</v>
      </c>
      <c r="BN8" s="2">
        <f>'use 2012-13'!BN8*rates!$C6</f>
        <v>0</v>
      </c>
      <c r="BO8" s="2">
        <f>'use 2012-13'!BO8*rates!$C6</f>
        <v>0</v>
      </c>
      <c r="BP8" s="2">
        <f>'use 2012-13'!BP8*rates!$C6</f>
        <v>0</v>
      </c>
      <c r="BQ8" s="2">
        <f t="shared" si="0"/>
        <v>0</v>
      </c>
      <c r="BR8" s="2">
        <v>131512.18995554699</v>
      </c>
      <c r="BV8" s="2">
        <v>7300</v>
      </c>
      <c r="BX8" s="2">
        <f t="shared" si="1"/>
        <v>138812.18995554699</v>
      </c>
      <c r="BY8" s="2">
        <f t="shared" si="2"/>
        <v>138812.18995554699</v>
      </c>
    </row>
    <row r="9" spans="1:77" x14ac:dyDescent="0.35">
      <c r="A9" s="21">
        <v>6</v>
      </c>
      <c r="B9" s="21" t="s">
        <v>85</v>
      </c>
      <c r="C9" s="2">
        <f>'use 2012-13'!C9*rates!$C7</f>
        <v>0</v>
      </c>
      <c r="D9" s="2">
        <f>'use 2012-13'!D9*rates!$C7</f>
        <v>0</v>
      </c>
      <c r="E9" s="2">
        <f>'use 2012-13'!E9*rates!$C7</f>
        <v>0</v>
      </c>
      <c r="F9" s="2">
        <f>'use 2012-13'!F9*rates!$C7</f>
        <v>0</v>
      </c>
      <c r="G9" s="2">
        <f>'use 2012-13'!G9*rates!$C7</f>
        <v>0</v>
      </c>
      <c r="H9" s="2">
        <f>'use 2012-13'!H9*rates!$C7</f>
        <v>0</v>
      </c>
      <c r="I9" s="2">
        <f>'use 2012-13'!I9*rates!$C7</f>
        <v>0</v>
      </c>
      <c r="J9" s="2">
        <f>'use 2012-13'!J9*rates!$C7</f>
        <v>0</v>
      </c>
      <c r="K9" s="2">
        <f>'use 2012-13'!K9*rates!$C7</f>
        <v>0</v>
      </c>
      <c r="L9" s="2">
        <f>'use 2012-13'!L9*rates!$C7</f>
        <v>0</v>
      </c>
      <c r="M9" s="2">
        <f>'use 2012-13'!M9*rates!$C7</f>
        <v>0</v>
      </c>
      <c r="N9" s="2">
        <f>'use 2012-13'!N9*rates!$C7</f>
        <v>0</v>
      </c>
      <c r="O9" s="2">
        <f>'use 2012-13'!O9*rates!$C7</f>
        <v>0</v>
      </c>
      <c r="P9" s="2">
        <f>'use 2012-13'!P9*rates!$C7</f>
        <v>0</v>
      </c>
      <c r="Q9" s="2">
        <f>'use 2012-13'!Q9*rates!$C7</f>
        <v>0</v>
      </c>
      <c r="R9" s="2">
        <f>'use 2012-13'!R9*rates!$C7</f>
        <v>0</v>
      </c>
      <c r="S9" s="2">
        <f>'use 2012-13'!S9*rates!$C7</f>
        <v>0</v>
      </c>
      <c r="T9" s="2">
        <f>'use 2012-13'!T9*rates!$C7</f>
        <v>0</v>
      </c>
      <c r="U9" s="2">
        <f>'use 2012-13'!U9*rates!$C7</f>
        <v>0</v>
      </c>
      <c r="V9" s="2">
        <f>'use 2012-13'!V9*rates!$C7</f>
        <v>0</v>
      </c>
      <c r="W9" s="2">
        <f>'use 2012-13'!W9*rates!$C7</f>
        <v>0</v>
      </c>
      <c r="X9" s="2">
        <f>'use 2012-13'!X9*rates!$C7</f>
        <v>0</v>
      </c>
      <c r="Y9" s="2">
        <f>'use 2012-13'!Y9*rates!$C7</f>
        <v>0</v>
      </c>
      <c r="Z9" s="2">
        <f>'use 2012-13'!Z9*rates!$C7</f>
        <v>0</v>
      </c>
      <c r="AA9" s="2">
        <f>'use 2012-13'!AA9*rates!$C7</f>
        <v>0</v>
      </c>
      <c r="AB9" s="2">
        <f>'use 2012-13'!AB9*rates!$C7</f>
        <v>0</v>
      </c>
      <c r="AC9" s="2">
        <f>'use 2012-13'!AC9*rates!$C7</f>
        <v>0</v>
      </c>
      <c r="AD9" s="2">
        <f>'use 2012-13'!AD9*rates!$C7</f>
        <v>0</v>
      </c>
      <c r="AE9" s="2">
        <f>'use 2012-13'!AE9*rates!$C7</f>
        <v>0</v>
      </c>
      <c r="AF9" s="2">
        <f>'use 2012-13'!AF9*rates!$C7</f>
        <v>0</v>
      </c>
      <c r="AG9" s="2">
        <f>'use 2012-13'!AG9*rates!$C7</f>
        <v>0</v>
      </c>
      <c r="AH9" s="2">
        <f>'use 2012-13'!AH9*rates!$C7</f>
        <v>0</v>
      </c>
      <c r="AI9" s="2">
        <f>'use 2012-13'!AI9*rates!$C7</f>
        <v>0</v>
      </c>
      <c r="AJ9" s="2">
        <f>'use 2012-13'!AJ9*rates!$C7</f>
        <v>0</v>
      </c>
      <c r="AK9" s="2">
        <f>'use 2012-13'!AK9*rates!$C7</f>
        <v>0</v>
      </c>
      <c r="AL9" s="2">
        <f>'use 2012-13'!AL9*rates!$C7</f>
        <v>0</v>
      </c>
      <c r="AM9" s="2">
        <f>'use 2012-13'!AM9*rates!$C7</f>
        <v>0</v>
      </c>
      <c r="AN9" s="2">
        <f>'use 2012-13'!AN9*rates!$C7</f>
        <v>0</v>
      </c>
      <c r="AO9" s="2">
        <f>'use 2012-13'!AO9*rates!$C7</f>
        <v>0</v>
      </c>
      <c r="AP9" s="2">
        <f>'use 2012-13'!AP9*rates!$C7</f>
        <v>0</v>
      </c>
      <c r="AQ9" s="2">
        <f>'use 2012-13'!AQ9*rates!$C7</f>
        <v>0</v>
      </c>
      <c r="AR9" s="2">
        <f>'use 2012-13'!AR9*rates!$C7</f>
        <v>0</v>
      </c>
      <c r="AS9" s="2">
        <f>'use 2012-13'!AS9*rates!$C7</f>
        <v>0</v>
      </c>
      <c r="AT9" s="2">
        <f>'use 2012-13'!AT9*rates!$C7</f>
        <v>0</v>
      </c>
      <c r="AU9" s="2">
        <f>'use 2012-13'!AU9*rates!$C7</f>
        <v>0</v>
      </c>
      <c r="AV9" s="2">
        <f>'use 2012-13'!AV9*rates!$C7</f>
        <v>0</v>
      </c>
      <c r="AW9" s="2">
        <f>'use 2012-13'!AW9*rates!$C7</f>
        <v>0</v>
      </c>
      <c r="AX9" s="2">
        <f>'use 2012-13'!AX9*rates!$C7</f>
        <v>0</v>
      </c>
      <c r="AY9" s="2">
        <f>'use 2012-13'!AY9*rates!$C7</f>
        <v>0</v>
      </c>
      <c r="AZ9" s="2">
        <f>'use 2012-13'!AZ9*rates!$C7</f>
        <v>0</v>
      </c>
      <c r="BA9" s="2">
        <f>'use 2012-13'!BA9*rates!$C7</f>
        <v>0</v>
      </c>
      <c r="BB9" s="2">
        <f>'use 2012-13'!BB9*rates!$C7</f>
        <v>0</v>
      </c>
      <c r="BC9" s="2">
        <f>'use 2012-13'!BC9*rates!$C7</f>
        <v>0</v>
      </c>
      <c r="BD9" s="2">
        <f>'use 2012-13'!BD9*rates!$C7</f>
        <v>0</v>
      </c>
      <c r="BE9" s="2">
        <f>'use 2012-13'!BE9*rates!$C7</f>
        <v>0</v>
      </c>
      <c r="BF9" s="2">
        <f>'use 2012-13'!BF9*rates!$C7</f>
        <v>0</v>
      </c>
      <c r="BG9" s="2">
        <f>'use 2012-13'!BG9*rates!$C7</f>
        <v>0</v>
      </c>
      <c r="BH9" s="2">
        <f>'use 2012-13'!BH9*rates!$C7</f>
        <v>0</v>
      </c>
      <c r="BI9" s="2">
        <f>'use 2012-13'!BI9*rates!$C7</f>
        <v>0</v>
      </c>
      <c r="BJ9" s="2">
        <f>'use 2012-13'!BJ9*rates!$C7</f>
        <v>0</v>
      </c>
      <c r="BK9" s="2">
        <f>'use 2012-13'!BK9*rates!$C7</f>
        <v>0</v>
      </c>
      <c r="BL9" s="2">
        <f>'use 2012-13'!BL9*rates!$C7</f>
        <v>0</v>
      </c>
      <c r="BM9" s="2">
        <f>'use 2012-13'!BM9*rates!$C7</f>
        <v>0</v>
      </c>
      <c r="BN9" s="2">
        <f>'use 2012-13'!BN9*rates!$C7</f>
        <v>0</v>
      </c>
      <c r="BO9" s="2">
        <f>'use 2012-13'!BO9*rates!$C7</f>
        <v>0</v>
      </c>
      <c r="BP9" s="2">
        <f>'use 2012-13'!BP9*rates!$C7</f>
        <v>0</v>
      </c>
      <c r="BQ9" s="2">
        <f t="shared" si="0"/>
        <v>0</v>
      </c>
      <c r="BR9" s="2">
        <v>1078721.0862365121</v>
      </c>
      <c r="BV9" s="2">
        <v>15738.329173200851</v>
      </c>
      <c r="BX9" s="2">
        <f t="shared" si="1"/>
        <v>1094459.4154097128</v>
      </c>
      <c r="BY9" s="2">
        <f t="shared" si="2"/>
        <v>1094459.4154097128</v>
      </c>
    </row>
    <row r="10" spans="1:77" x14ac:dyDescent="0.35">
      <c r="A10" s="21">
        <v>7</v>
      </c>
      <c r="B10" s="21" t="s">
        <v>86</v>
      </c>
      <c r="C10" s="2">
        <f>'use 2012-13'!C10*rates!$C8</f>
        <v>0</v>
      </c>
      <c r="D10" s="2">
        <f>'use 2012-13'!D10*rates!$C8</f>
        <v>0</v>
      </c>
      <c r="E10" s="2">
        <f>'use 2012-13'!E10*rates!$C8</f>
        <v>0</v>
      </c>
      <c r="F10" s="2">
        <f>'use 2012-13'!F10*rates!$C8</f>
        <v>0</v>
      </c>
      <c r="G10" s="2">
        <f>'use 2012-13'!G10*rates!$C8</f>
        <v>0</v>
      </c>
      <c r="H10" s="2">
        <f>'use 2012-13'!H10*rates!$C8</f>
        <v>0</v>
      </c>
      <c r="I10" s="2">
        <f>'use 2012-13'!I10*rates!$C8</f>
        <v>0</v>
      </c>
      <c r="J10" s="2">
        <f>'use 2012-13'!J10*rates!$C8</f>
        <v>0</v>
      </c>
      <c r="K10" s="2">
        <f>'use 2012-13'!K10*rates!$C8</f>
        <v>0</v>
      </c>
      <c r="L10" s="2">
        <f>'use 2012-13'!L10*rates!$C8</f>
        <v>0</v>
      </c>
      <c r="M10" s="2">
        <f>'use 2012-13'!M10*rates!$C8</f>
        <v>0</v>
      </c>
      <c r="N10" s="2">
        <f>'use 2012-13'!N10*rates!$C8</f>
        <v>0</v>
      </c>
      <c r="O10" s="2">
        <f>'use 2012-13'!O10*rates!$C8</f>
        <v>0</v>
      </c>
      <c r="P10" s="2">
        <f>'use 2012-13'!P10*rates!$C8</f>
        <v>0</v>
      </c>
      <c r="Q10" s="2">
        <f>'use 2012-13'!Q10*rates!$C8</f>
        <v>0</v>
      </c>
      <c r="R10" s="2">
        <f>'use 2012-13'!R10*rates!$C8</f>
        <v>0</v>
      </c>
      <c r="S10" s="2">
        <f>'use 2012-13'!S10*rates!$C8</f>
        <v>0</v>
      </c>
      <c r="T10" s="2">
        <f>'use 2012-13'!T10*rates!$C8</f>
        <v>0</v>
      </c>
      <c r="U10" s="2">
        <f>'use 2012-13'!U10*rates!$C8</f>
        <v>0</v>
      </c>
      <c r="V10" s="2">
        <f>'use 2012-13'!V10*rates!$C8</f>
        <v>0</v>
      </c>
      <c r="W10" s="2">
        <f>'use 2012-13'!W10*rates!$C8</f>
        <v>0</v>
      </c>
      <c r="X10" s="2">
        <f>'use 2012-13'!X10*rates!$C8</f>
        <v>0</v>
      </c>
      <c r="Y10" s="2">
        <f>'use 2012-13'!Y10*rates!$C8</f>
        <v>0</v>
      </c>
      <c r="Z10" s="2">
        <f>'use 2012-13'!Z10*rates!$C8</f>
        <v>0</v>
      </c>
      <c r="AA10" s="2">
        <f>'use 2012-13'!AA10*rates!$C8</f>
        <v>0</v>
      </c>
      <c r="AB10" s="2">
        <f>'use 2012-13'!AB10*rates!$C8</f>
        <v>0</v>
      </c>
      <c r="AC10" s="2">
        <f>'use 2012-13'!AC10*rates!$C8</f>
        <v>0</v>
      </c>
      <c r="AD10" s="2">
        <f>'use 2012-13'!AD10*rates!$C8</f>
        <v>0</v>
      </c>
      <c r="AE10" s="2">
        <f>'use 2012-13'!AE10*rates!$C8</f>
        <v>0</v>
      </c>
      <c r="AF10" s="2">
        <f>'use 2012-13'!AF10*rates!$C8</f>
        <v>0</v>
      </c>
      <c r="AG10" s="2">
        <f>'use 2012-13'!AG10*rates!$C8</f>
        <v>0</v>
      </c>
      <c r="AH10" s="2">
        <f>'use 2012-13'!AH10*rates!$C8</f>
        <v>0</v>
      </c>
      <c r="AI10" s="2">
        <f>'use 2012-13'!AI10*rates!$C8</f>
        <v>0</v>
      </c>
      <c r="AJ10" s="2">
        <f>'use 2012-13'!AJ10*rates!$C8</f>
        <v>0</v>
      </c>
      <c r="AK10" s="2">
        <f>'use 2012-13'!AK10*rates!$C8</f>
        <v>0</v>
      </c>
      <c r="AL10" s="2">
        <f>'use 2012-13'!AL10*rates!$C8</f>
        <v>0</v>
      </c>
      <c r="AM10" s="2">
        <f>'use 2012-13'!AM10*rates!$C8</f>
        <v>0</v>
      </c>
      <c r="AN10" s="2">
        <f>'use 2012-13'!AN10*rates!$C8</f>
        <v>0</v>
      </c>
      <c r="AO10" s="2">
        <f>'use 2012-13'!AO10*rates!$C8</f>
        <v>0</v>
      </c>
      <c r="AP10" s="2">
        <f>'use 2012-13'!AP10*rates!$C8</f>
        <v>0</v>
      </c>
      <c r="AQ10" s="2">
        <f>'use 2012-13'!AQ10*rates!$C8</f>
        <v>0</v>
      </c>
      <c r="AR10" s="2">
        <f>'use 2012-13'!AR10*rates!$C8</f>
        <v>0</v>
      </c>
      <c r="AS10" s="2">
        <f>'use 2012-13'!AS10*rates!$C8</f>
        <v>0</v>
      </c>
      <c r="AT10" s="2">
        <f>'use 2012-13'!AT10*rates!$C8</f>
        <v>0</v>
      </c>
      <c r="AU10" s="2">
        <f>'use 2012-13'!AU10*rates!$C8</f>
        <v>0</v>
      </c>
      <c r="AV10" s="2">
        <f>'use 2012-13'!AV10*rates!$C8</f>
        <v>0</v>
      </c>
      <c r="AW10" s="2">
        <f>'use 2012-13'!AW10*rates!$C8</f>
        <v>0</v>
      </c>
      <c r="AX10" s="2">
        <f>'use 2012-13'!AX10*rates!$C8</f>
        <v>0</v>
      </c>
      <c r="AY10" s="2">
        <f>'use 2012-13'!AY10*rates!$C8</f>
        <v>0</v>
      </c>
      <c r="AZ10" s="2">
        <f>'use 2012-13'!AZ10*rates!$C8</f>
        <v>0</v>
      </c>
      <c r="BA10" s="2">
        <f>'use 2012-13'!BA10*rates!$C8</f>
        <v>0</v>
      </c>
      <c r="BB10" s="2">
        <f>'use 2012-13'!BB10*rates!$C8</f>
        <v>0</v>
      </c>
      <c r="BC10" s="2">
        <f>'use 2012-13'!BC10*rates!$C8</f>
        <v>0</v>
      </c>
      <c r="BD10" s="2">
        <f>'use 2012-13'!BD10*rates!$C8</f>
        <v>0</v>
      </c>
      <c r="BE10" s="2">
        <f>'use 2012-13'!BE10*rates!$C8</f>
        <v>0</v>
      </c>
      <c r="BF10" s="2">
        <f>'use 2012-13'!BF10*rates!$C8</f>
        <v>0</v>
      </c>
      <c r="BG10" s="2">
        <f>'use 2012-13'!BG10*rates!$C8</f>
        <v>0</v>
      </c>
      <c r="BH10" s="2">
        <f>'use 2012-13'!BH10*rates!$C8</f>
        <v>0</v>
      </c>
      <c r="BI10" s="2">
        <f>'use 2012-13'!BI10*rates!$C8</f>
        <v>0</v>
      </c>
      <c r="BJ10" s="2">
        <f>'use 2012-13'!BJ10*rates!$C8</f>
        <v>0</v>
      </c>
      <c r="BK10" s="2">
        <f>'use 2012-13'!BK10*rates!$C8</f>
        <v>0</v>
      </c>
      <c r="BL10" s="2">
        <f>'use 2012-13'!BL10*rates!$C8</f>
        <v>0</v>
      </c>
      <c r="BM10" s="2">
        <f>'use 2012-13'!BM10*rates!$C8</f>
        <v>0</v>
      </c>
      <c r="BN10" s="2">
        <f>'use 2012-13'!BN10*rates!$C8</f>
        <v>0</v>
      </c>
      <c r="BO10" s="2">
        <f>'use 2012-13'!BO10*rates!$C8</f>
        <v>0</v>
      </c>
      <c r="BP10" s="2">
        <f>'use 2012-13'!BP10*rates!$C8</f>
        <v>0</v>
      </c>
      <c r="BQ10" s="2">
        <f t="shared" si="0"/>
        <v>0</v>
      </c>
      <c r="BR10" s="2">
        <v>1375180.6423754585</v>
      </c>
      <c r="BW10" s="2">
        <v>406536.19999999995</v>
      </c>
      <c r="BX10" s="2">
        <f t="shared" si="1"/>
        <v>1781716.8423754585</v>
      </c>
      <c r="BY10" s="2">
        <f t="shared" si="2"/>
        <v>1781716.8423754585</v>
      </c>
    </row>
    <row r="11" spans="1:77" x14ac:dyDescent="0.35">
      <c r="A11" s="21">
        <v>8</v>
      </c>
      <c r="B11" s="21" t="s">
        <v>87</v>
      </c>
      <c r="C11" s="2">
        <f>'use 2012-13'!C11*rates!$C9</f>
        <v>0</v>
      </c>
      <c r="D11" s="2">
        <f>'use 2012-13'!D11*rates!$C9</f>
        <v>0</v>
      </c>
      <c r="E11" s="2">
        <f>'use 2012-13'!E11*rates!$C9</f>
        <v>0</v>
      </c>
      <c r="F11" s="2">
        <f>'use 2012-13'!F11*rates!$C9</f>
        <v>0</v>
      </c>
      <c r="G11" s="2">
        <f>'use 2012-13'!G11*rates!$C9</f>
        <v>0</v>
      </c>
      <c r="H11" s="2">
        <f>'use 2012-13'!H11*rates!$C9</f>
        <v>0</v>
      </c>
      <c r="I11" s="2">
        <f>'use 2012-13'!I11*rates!$C9</f>
        <v>0</v>
      </c>
      <c r="J11" s="2">
        <f>'use 2012-13'!J11*rates!$C9</f>
        <v>0</v>
      </c>
      <c r="K11" s="2">
        <f>'use 2012-13'!K11*rates!$C9</f>
        <v>0</v>
      </c>
      <c r="L11" s="2">
        <f>'use 2012-13'!L11*rates!$C9</f>
        <v>0</v>
      </c>
      <c r="M11" s="2">
        <f>'use 2012-13'!M11*rates!$C9</f>
        <v>0</v>
      </c>
      <c r="N11" s="2">
        <f>'use 2012-13'!N11*rates!$C9</f>
        <v>0</v>
      </c>
      <c r="O11" s="2">
        <f>'use 2012-13'!O11*rates!$C9</f>
        <v>0</v>
      </c>
      <c r="P11" s="2">
        <f>'use 2012-13'!P11*rates!$C9</f>
        <v>0</v>
      </c>
      <c r="Q11" s="2">
        <f>'use 2012-13'!Q11*rates!$C9</f>
        <v>0</v>
      </c>
      <c r="R11" s="2">
        <f>'use 2012-13'!R11*rates!$C9</f>
        <v>0</v>
      </c>
      <c r="S11" s="2">
        <f>'use 2012-13'!S11*rates!$C9</f>
        <v>0</v>
      </c>
      <c r="T11" s="2">
        <f>'use 2012-13'!T11*rates!$C9</f>
        <v>0</v>
      </c>
      <c r="U11" s="2">
        <f>'use 2012-13'!U11*rates!$C9</f>
        <v>0</v>
      </c>
      <c r="V11" s="2">
        <f>'use 2012-13'!V11*rates!$C9</f>
        <v>0</v>
      </c>
      <c r="W11" s="2">
        <f>'use 2012-13'!W11*rates!$C9</f>
        <v>0</v>
      </c>
      <c r="X11" s="2">
        <f>'use 2012-13'!X11*rates!$C9</f>
        <v>0</v>
      </c>
      <c r="Y11" s="2">
        <f>'use 2012-13'!Y11*rates!$C9</f>
        <v>0</v>
      </c>
      <c r="Z11" s="2">
        <f>'use 2012-13'!Z11*rates!$C9</f>
        <v>0</v>
      </c>
      <c r="AA11" s="2">
        <f>'use 2012-13'!AA11*rates!$C9</f>
        <v>0</v>
      </c>
      <c r="AB11" s="2">
        <f>'use 2012-13'!AB11*rates!$C9</f>
        <v>0</v>
      </c>
      <c r="AC11" s="2">
        <f>'use 2012-13'!AC11*rates!$C9</f>
        <v>0</v>
      </c>
      <c r="AD11" s="2">
        <f>'use 2012-13'!AD11*rates!$C9</f>
        <v>0</v>
      </c>
      <c r="AE11" s="2">
        <f>'use 2012-13'!AE11*rates!$C9</f>
        <v>0</v>
      </c>
      <c r="AF11" s="2">
        <f>'use 2012-13'!AF11*rates!$C9</f>
        <v>0</v>
      </c>
      <c r="AG11" s="2">
        <f>'use 2012-13'!AG11*rates!$C9</f>
        <v>0</v>
      </c>
      <c r="AH11" s="2">
        <f>'use 2012-13'!AH11*rates!$C9</f>
        <v>0</v>
      </c>
      <c r="AI11" s="2">
        <f>'use 2012-13'!AI11*rates!$C9</f>
        <v>0</v>
      </c>
      <c r="AJ11" s="2">
        <f>'use 2012-13'!AJ11*rates!$C9</f>
        <v>0</v>
      </c>
      <c r="AK11" s="2">
        <f>'use 2012-13'!AK11*rates!$C9</f>
        <v>0</v>
      </c>
      <c r="AL11" s="2">
        <f>'use 2012-13'!AL11*rates!$C9</f>
        <v>0</v>
      </c>
      <c r="AM11" s="2">
        <f>'use 2012-13'!AM11*rates!$C9</f>
        <v>0</v>
      </c>
      <c r="AN11" s="2">
        <f>'use 2012-13'!AN11*rates!$C9</f>
        <v>0</v>
      </c>
      <c r="AO11" s="2">
        <f>'use 2012-13'!AO11*rates!$C9</f>
        <v>0</v>
      </c>
      <c r="AP11" s="2">
        <f>'use 2012-13'!AP11*rates!$C9</f>
        <v>0</v>
      </c>
      <c r="AQ11" s="2">
        <f>'use 2012-13'!AQ11*rates!$C9</f>
        <v>0</v>
      </c>
      <c r="AR11" s="2">
        <f>'use 2012-13'!AR11*rates!$C9</f>
        <v>0</v>
      </c>
      <c r="AS11" s="2">
        <f>'use 2012-13'!AS11*rates!$C9</f>
        <v>0</v>
      </c>
      <c r="AT11" s="2">
        <f>'use 2012-13'!AT11*rates!$C9</f>
        <v>0</v>
      </c>
      <c r="AU11" s="2">
        <f>'use 2012-13'!AU11*rates!$C9</f>
        <v>0</v>
      </c>
      <c r="AV11" s="2">
        <f>'use 2012-13'!AV11*rates!$C9</f>
        <v>0</v>
      </c>
      <c r="AW11" s="2">
        <f>'use 2012-13'!AW11*rates!$C9</f>
        <v>0</v>
      </c>
      <c r="AX11" s="2">
        <f>'use 2012-13'!AX11*rates!$C9</f>
        <v>0</v>
      </c>
      <c r="AY11" s="2">
        <f>'use 2012-13'!AY11*rates!$C9</f>
        <v>0</v>
      </c>
      <c r="AZ11" s="2">
        <f>'use 2012-13'!AZ11*rates!$C9</f>
        <v>0</v>
      </c>
      <c r="BA11" s="2">
        <f>'use 2012-13'!BA11*rates!$C9</f>
        <v>0</v>
      </c>
      <c r="BB11" s="2">
        <f>'use 2012-13'!BB11*rates!$C9</f>
        <v>0</v>
      </c>
      <c r="BC11" s="2">
        <f>'use 2012-13'!BC11*rates!$C9</f>
        <v>0</v>
      </c>
      <c r="BD11" s="2">
        <f>'use 2012-13'!BD11*rates!$C9</f>
        <v>0</v>
      </c>
      <c r="BE11" s="2">
        <f>'use 2012-13'!BE11*rates!$C9</f>
        <v>0</v>
      </c>
      <c r="BF11" s="2">
        <f>'use 2012-13'!BF11*rates!$C9</f>
        <v>0</v>
      </c>
      <c r="BG11" s="2">
        <f>'use 2012-13'!BG11*rates!$C9</f>
        <v>0</v>
      </c>
      <c r="BH11" s="2">
        <f>'use 2012-13'!BH11*rates!$C9</f>
        <v>0</v>
      </c>
      <c r="BI11" s="2">
        <f>'use 2012-13'!BI11*rates!$C9</f>
        <v>0</v>
      </c>
      <c r="BJ11" s="2">
        <f>'use 2012-13'!BJ11*rates!$C9</f>
        <v>0</v>
      </c>
      <c r="BK11" s="2">
        <f>'use 2012-13'!BK11*rates!$C9</f>
        <v>0</v>
      </c>
      <c r="BL11" s="2">
        <f>'use 2012-13'!BL11*rates!$C9</f>
        <v>0</v>
      </c>
      <c r="BM11" s="2">
        <f>'use 2012-13'!BM11*rates!$C9</f>
        <v>0</v>
      </c>
      <c r="BN11" s="2">
        <f>'use 2012-13'!BN11*rates!$C9</f>
        <v>0</v>
      </c>
      <c r="BO11" s="2">
        <f>'use 2012-13'!BO11*rates!$C9</f>
        <v>0</v>
      </c>
      <c r="BP11" s="2">
        <f>'use 2012-13'!BP11*rates!$C9</f>
        <v>0</v>
      </c>
      <c r="BQ11" s="2">
        <f t="shared" si="0"/>
        <v>0</v>
      </c>
      <c r="BR11" s="2">
        <v>396642.06814305088</v>
      </c>
      <c r="BW11" s="2">
        <v>445670.85000000009</v>
      </c>
      <c r="BX11" s="2">
        <f t="shared" si="1"/>
        <v>842312.91814305098</v>
      </c>
      <c r="BY11" s="2">
        <f t="shared" si="2"/>
        <v>842312.91814305098</v>
      </c>
    </row>
    <row r="12" spans="1:77" x14ac:dyDescent="0.35">
      <c r="A12" s="21">
        <v>9</v>
      </c>
      <c r="B12" s="21" t="s">
        <v>88</v>
      </c>
      <c r="C12" s="2">
        <f>'use 2012-13'!C12*rates!$C10</f>
        <v>0</v>
      </c>
      <c r="D12" s="2">
        <f>'use 2012-13'!D12*rates!$C10</f>
        <v>0</v>
      </c>
      <c r="E12" s="2">
        <f>'use 2012-13'!E12*rates!$C10</f>
        <v>0</v>
      </c>
      <c r="F12" s="2">
        <f>'use 2012-13'!F12*rates!$C10</f>
        <v>0</v>
      </c>
      <c r="G12" s="2">
        <f>'use 2012-13'!G12*rates!$C10</f>
        <v>0</v>
      </c>
      <c r="H12" s="2">
        <f>'use 2012-13'!H12*rates!$C10</f>
        <v>0</v>
      </c>
      <c r="I12" s="2">
        <f>'use 2012-13'!I12*rates!$C10</f>
        <v>0</v>
      </c>
      <c r="J12" s="2">
        <f>'use 2012-13'!J12*rates!$C10</f>
        <v>0</v>
      </c>
      <c r="K12" s="2">
        <f>'use 2012-13'!K12*rates!$C10</f>
        <v>0</v>
      </c>
      <c r="L12" s="2">
        <f>'use 2012-13'!L12*rates!$C10</f>
        <v>0</v>
      </c>
      <c r="M12" s="2">
        <f>'use 2012-13'!M12*rates!$C10</f>
        <v>0</v>
      </c>
      <c r="N12" s="2">
        <f>'use 2012-13'!N12*rates!$C10</f>
        <v>0</v>
      </c>
      <c r="O12" s="2">
        <f>'use 2012-13'!O12*rates!$C10</f>
        <v>0</v>
      </c>
      <c r="P12" s="2">
        <f>'use 2012-13'!P12*rates!$C10</f>
        <v>0</v>
      </c>
      <c r="Q12" s="2">
        <f>'use 2012-13'!Q12*rates!$C10</f>
        <v>0</v>
      </c>
      <c r="R12" s="2">
        <f>'use 2012-13'!R12*rates!$C10</f>
        <v>0</v>
      </c>
      <c r="S12" s="2">
        <f>'use 2012-13'!S12*rates!$C10</f>
        <v>0</v>
      </c>
      <c r="T12" s="2">
        <f>'use 2012-13'!T12*rates!$C10</f>
        <v>0</v>
      </c>
      <c r="U12" s="2">
        <f>'use 2012-13'!U12*rates!$C10</f>
        <v>0</v>
      </c>
      <c r="V12" s="2">
        <f>'use 2012-13'!V12*rates!$C10</f>
        <v>0</v>
      </c>
      <c r="W12" s="2">
        <f>'use 2012-13'!W12*rates!$C10</f>
        <v>0</v>
      </c>
      <c r="X12" s="2">
        <f>'use 2012-13'!X12*rates!$C10</f>
        <v>0</v>
      </c>
      <c r="Y12" s="2">
        <f>'use 2012-13'!Y12*rates!$C10</f>
        <v>0</v>
      </c>
      <c r="Z12" s="2">
        <f>'use 2012-13'!Z12*rates!$C10</f>
        <v>0</v>
      </c>
      <c r="AA12" s="2">
        <f>'use 2012-13'!AA12*rates!$C10</f>
        <v>0</v>
      </c>
      <c r="AB12" s="2">
        <f>'use 2012-13'!AB12*rates!$C10</f>
        <v>0</v>
      </c>
      <c r="AC12" s="2">
        <f>'use 2012-13'!AC12*rates!$C10</f>
        <v>0</v>
      </c>
      <c r="AD12" s="2">
        <f>'use 2012-13'!AD12*rates!$C10</f>
        <v>0</v>
      </c>
      <c r="AE12" s="2">
        <f>'use 2012-13'!AE12*rates!$C10</f>
        <v>0</v>
      </c>
      <c r="AF12" s="2">
        <f>'use 2012-13'!AF12*rates!$C10</f>
        <v>0</v>
      </c>
      <c r="AG12" s="2">
        <f>'use 2012-13'!AG12*rates!$C10</f>
        <v>0</v>
      </c>
      <c r="AH12" s="2">
        <f>'use 2012-13'!AH12*rates!$C10</f>
        <v>0</v>
      </c>
      <c r="AI12" s="2">
        <f>'use 2012-13'!AI12*rates!$C10</f>
        <v>0</v>
      </c>
      <c r="AJ12" s="2">
        <f>'use 2012-13'!AJ12*rates!$C10</f>
        <v>0</v>
      </c>
      <c r="AK12" s="2">
        <f>'use 2012-13'!AK12*rates!$C10</f>
        <v>0</v>
      </c>
      <c r="AL12" s="2">
        <f>'use 2012-13'!AL12*rates!$C10</f>
        <v>0</v>
      </c>
      <c r="AM12" s="2">
        <f>'use 2012-13'!AM12*rates!$C10</f>
        <v>0</v>
      </c>
      <c r="AN12" s="2">
        <f>'use 2012-13'!AN12*rates!$C10</f>
        <v>0</v>
      </c>
      <c r="AO12" s="2">
        <f>'use 2012-13'!AO12*rates!$C10</f>
        <v>0</v>
      </c>
      <c r="AP12" s="2">
        <f>'use 2012-13'!AP12*rates!$C10</f>
        <v>0</v>
      </c>
      <c r="AQ12" s="2">
        <f>'use 2012-13'!AQ12*rates!$C10</f>
        <v>0</v>
      </c>
      <c r="AR12" s="2">
        <f>'use 2012-13'!AR12*rates!$C10</f>
        <v>0</v>
      </c>
      <c r="AS12" s="2">
        <f>'use 2012-13'!AS12*rates!$C10</f>
        <v>0</v>
      </c>
      <c r="AT12" s="2">
        <f>'use 2012-13'!AT12*rates!$C10</f>
        <v>0</v>
      </c>
      <c r="AU12" s="2">
        <f>'use 2012-13'!AU12*rates!$C10</f>
        <v>0</v>
      </c>
      <c r="AV12" s="2">
        <f>'use 2012-13'!AV12*rates!$C10</f>
        <v>0</v>
      </c>
      <c r="AW12" s="2">
        <f>'use 2012-13'!AW12*rates!$C10</f>
        <v>0</v>
      </c>
      <c r="AX12" s="2">
        <f>'use 2012-13'!AX12*rates!$C10</f>
        <v>0</v>
      </c>
      <c r="AY12" s="2">
        <f>'use 2012-13'!AY12*rates!$C10</f>
        <v>0</v>
      </c>
      <c r="AZ12" s="2">
        <f>'use 2012-13'!AZ12*rates!$C10</f>
        <v>0</v>
      </c>
      <c r="BA12" s="2">
        <f>'use 2012-13'!BA12*rates!$C10</f>
        <v>0</v>
      </c>
      <c r="BB12" s="2">
        <f>'use 2012-13'!BB12*rates!$C10</f>
        <v>0</v>
      </c>
      <c r="BC12" s="2">
        <f>'use 2012-13'!BC12*rates!$C10</f>
        <v>0</v>
      </c>
      <c r="BD12" s="2">
        <f>'use 2012-13'!BD12*rates!$C10</f>
        <v>0</v>
      </c>
      <c r="BE12" s="2">
        <f>'use 2012-13'!BE12*rates!$C10</f>
        <v>0</v>
      </c>
      <c r="BF12" s="2">
        <f>'use 2012-13'!BF12*rates!$C10</f>
        <v>0</v>
      </c>
      <c r="BG12" s="2">
        <f>'use 2012-13'!BG12*rates!$C10</f>
        <v>0</v>
      </c>
      <c r="BH12" s="2">
        <f>'use 2012-13'!BH12*rates!$C10</f>
        <v>0</v>
      </c>
      <c r="BI12" s="2">
        <f>'use 2012-13'!BI12*rates!$C10</f>
        <v>0</v>
      </c>
      <c r="BJ12" s="2">
        <f>'use 2012-13'!BJ12*rates!$C10</f>
        <v>0</v>
      </c>
      <c r="BK12" s="2">
        <f>'use 2012-13'!BK12*rates!$C10</f>
        <v>0</v>
      </c>
      <c r="BL12" s="2">
        <f>'use 2012-13'!BL12*rates!$C10</f>
        <v>0</v>
      </c>
      <c r="BM12" s="2">
        <f>'use 2012-13'!BM12*rates!$C10</f>
        <v>0</v>
      </c>
      <c r="BN12" s="2">
        <f>'use 2012-13'!BN12*rates!$C10</f>
        <v>0</v>
      </c>
      <c r="BO12" s="2">
        <f>'use 2012-13'!BO12*rates!$C10</f>
        <v>0</v>
      </c>
      <c r="BP12" s="2">
        <f>'use 2012-13'!BP12*rates!$C10</f>
        <v>0</v>
      </c>
      <c r="BQ12" s="2">
        <f t="shared" si="0"/>
        <v>0</v>
      </c>
      <c r="BR12" s="2">
        <v>1469505.0383913803</v>
      </c>
      <c r="BW12" s="2">
        <v>338590.65</v>
      </c>
      <c r="BX12" s="2">
        <f t="shared" si="1"/>
        <v>1808095.6883913805</v>
      </c>
      <c r="BY12" s="2">
        <f t="shared" si="2"/>
        <v>1808095.6883913805</v>
      </c>
    </row>
    <row r="13" spans="1:77" x14ac:dyDescent="0.35">
      <c r="A13" s="21">
        <v>10</v>
      </c>
      <c r="B13" s="21" t="s">
        <v>89</v>
      </c>
      <c r="C13" s="2">
        <f>'use 2012-13'!C13*rates!$C11</f>
        <v>0</v>
      </c>
      <c r="D13" s="2">
        <f>'use 2012-13'!D13*rates!$C11</f>
        <v>0</v>
      </c>
      <c r="E13" s="2">
        <f>'use 2012-13'!E13*rates!$C11</f>
        <v>0</v>
      </c>
      <c r="F13" s="2">
        <f>'use 2012-13'!F13*rates!$C11</f>
        <v>0</v>
      </c>
      <c r="G13" s="2">
        <f>'use 2012-13'!G13*rates!$C11</f>
        <v>0</v>
      </c>
      <c r="H13" s="2">
        <f>'use 2012-13'!H13*rates!$C11</f>
        <v>0</v>
      </c>
      <c r="I13" s="2">
        <f>'use 2012-13'!I13*rates!$C11</f>
        <v>0</v>
      </c>
      <c r="J13" s="2">
        <f>'use 2012-13'!J13*rates!$C11</f>
        <v>0</v>
      </c>
      <c r="K13" s="2">
        <f>'use 2012-13'!K13*rates!$C11</f>
        <v>0</v>
      </c>
      <c r="L13" s="2">
        <f>'use 2012-13'!L13*rates!$C11</f>
        <v>0</v>
      </c>
      <c r="M13" s="2">
        <f>'use 2012-13'!M13*rates!$C11</f>
        <v>0</v>
      </c>
      <c r="N13" s="2">
        <f>'use 2012-13'!N13*rates!$C11</f>
        <v>0</v>
      </c>
      <c r="O13" s="2">
        <f>'use 2012-13'!O13*rates!$C11</f>
        <v>0</v>
      </c>
      <c r="P13" s="2">
        <f>'use 2012-13'!P13*rates!$C11</f>
        <v>0</v>
      </c>
      <c r="Q13" s="2">
        <f>'use 2012-13'!Q13*rates!$C11</f>
        <v>0</v>
      </c>
      <c r="R13" s="2">
        <f>'use 2012-13'!R13*rates!$C11</f>
        <v>0</v>
      </c>
      <c r="S13" s="2">
        <f>'use 2012-13'!S13*rates!$C11</f>
        <v>433491.5883969267</v>
      </c>
      <c r="T13" s="2">
        <f>'use 2012-13'!T13*rates!$C11</f>
        <v>0</v>
      </c>
      <c r="U13" s="2">
        <f>'use 2012-13'!U13*rates!$C11</f>
        <v>0</v>
      </c>
      <c r="V13" s="2">
        <f>'use 2012-13'!V13*rates!$C11</f>
        <v>0</v>
      </c>
      <c r="W13" s="2">
        <f>'use 2012-13'!W13*rates!$C11</f>
        <v>0</v>
      </c>
      <c r="X13" s="2">
        <f>'use 2012-13'!X13*rates!$C11</f>
        <v>0</v>
      </c>
      <c r="Y13" s="2">
        <f>'use 2012-13'!Y13*rates!$C11</f>
        <v>0</v>
      </c>
      <c r="Z13" s="2">
        <f>'use 2012-13'!Z13*rates!$C11</f>
        <v>0</v>
      </c>
      <c r="AA13" s="2">
        <f>'use 2012-13'!AA13*rates!$C11</f>
        <v>0</v>
      </c>
      <c r="AB13" s="2">
        <f>'use 2012-13'!AB13*rates!$C11</f>
        <v>0</v>
      </c>
      <c r="AC13" s="2">
        <f>'use 2012-13'!AC13*rates!$C11</f>
        <v>0</v>
      </c>
      <c r="AD13" s="2">
        <f>'use 2012-13'!AD13*rates!$C11</f>
        <v>0</v>
      </c>
      <c r="AE13" s="2">
        <f>'use 2012-13'!AE13*rates!$C11</f>
        <v>0</v>
      </c>
      <c r="AF13" s="2">
        <f>'use 2012-13'!AF13*rates!$C11</f>
        <v>0</v>
      </c>
      <c r="AG13" s="2">
        <f>'use 2012-13'!AG13*rates!$C11</f>
        <v>3.8831868255215052</v>
      </c>
      <c r="AH13" s="2">
        <f>'use 2012-13'!AH13*rates!$C11</f>
        <v>0.42600554717570127</v>
      </c>
      <c r="AI13" s="2">
        <f>'use 2012-13'!AI13*rates!$C11</f>
        <v>0</v>
      </c>
      <c r="AJ13" s="2">
        <f>'use 2012-13'!AJ13*rates!$C11</f>
        <v>0</v>
      </c>
      <c r="AK13" s="2">
        <f>'use 2012-13'!AK13*rates!$C11</f>
        <v>0</v>
      </c>
      <c r="AL13" s="2">
        <f>'use 2012-13'!AL13*rates!$C11</f>
        <v>0</v>
      </c>
      <c r="AM13" s="2">
        <f>'use 2012-13'!AM13*rates!$C11</f>
        <v>0</v>
      </c>
      <c r="AN13" s="2">
        <f>'use 2012-13'!AN13*rates!$C11</f>
        <v>0</v>
      </c>
      <c r="AO13" s="2">
        <f>'use 2012-13'!AO13*rates!$C11</f>
        <v>0</v>
      </c>
      <c r="AP13" s="2">
        <f>'use 2012-13'!AP13*rates!$C11</f>
        <v>0</v>
      </c>
      <c r="AQ13" s="2">
        <f>'use 2012-13'!AQ13*rates!$C11</f>
        <v>0</v>
      </c>
      <c r="AR13" s="2">
        <f>'use 2012-13'!AR13*rates!$C11</f>
        <v>0</v>
      </c>
      <c r="AS13" s="2">
        <f>'use 2012-13'!AS13*rates!$C11</f>
        <v>0</v>
      </c>
      <c r="AT13" s="2">
        <f>'use 2012-13'!AT13*rates!$C11</f>
        <v>0</v>
      </c>
      <c r="AU13" s="2">
        <f>'use 2012-13'!AU13*rates!$C11</f>
        <v>0</v>
      </c>
      <c r="AV13" s="2">
        <f>'use 2012-13'!AV13*rates!$C11</f>
        <v>0</v>
      </c>
      <c r="AW13" s="2">
        <f>'use 2012-13'!AW13*rates!$C11</f>
        <v>0</v>
      </c>
      <c r="AX13" s="2">
        <f>'use 2012-13'!AX13*rates!$C11</f>
        <v>0</v>
      </c>
      <c r="AY13" s="2">
        <f>'use 2012-13'!AY13*rates!$C11</f>
        <v>0</v>
      </c>
      <c r="AZ13" s="2">
        <f>'use 2012-13'!AZ13*rates!$C11</f>
        <v>0</v>
      </c>
      <c r="BA13" s="2">
        <f>'use 2012-13'!BA13*rates!$C11</f>
        <v>0</v>
      </c>
      <c r="BB13" s="2">
        <f>'use 2012-13'!BB13*rates!$C11</f>
        <v>0</v>
      </c>
      <c r="BC13" s="2">
        <f>'use 2012-13'!BC13*rates!$C11</f>
        <v>0</v>
      </c>
      <c r="BD13" s="2">
        <f>'use 2012-13'!BD13*rates!$C11</f>
        <v>0</v>
      </c>
      <c r="BE13" s="2">
        <f>'use 2012-13'!BE13*rates!$C11</f>
        <v>0</v>
      </c>
      <c r="BF13" s="2">
        <f>'use 2012-13'!BF13*rates!$C11</f>
        <v>0</v>
      </c>
      <c r="BG13" s="2">
        <f>'use 2012-13'!BG13*rates!$C11</f>
        <v>0</v>
      </c>
      <c r="BH13" s="2">
        <f>'use 2012-13'!BH13*rates!$C11</f>
        <v>0</v>
      </c>
      <c r="BI13" s="2">
        <f>'use 2012-13'!BI13*rates!$C11</f>
        <v>0</v>
      </c>
      <c r="BJ13" s="2">
        <f>'use 2012-13'!BJ13*rates!$C11</f>
        <v>0</v>
      </c>
      <c r="BK13" s="2">
        <f>'use 2012-13'!BK13*rates!$C11</f>
        <v>0</v>
      </c>
      <c r="BL13" s="2">
        <f>'use 2012-13'!BL13*rates!$C11</f>
        <v>0</v>
      </c>
      <c r="BM13" s="2">
        <f>'use 2012-13'!BM13*rates!$C11</f>
        <v>0</v>
      </c>
      <c r="BN13" s="2">
        <f>'use 2012-13'!BN13*rates!$C11</f>
        <v>0</v>
      </c>
      <c r="BO13" s="2">
        <f>'use 2012-13'!BO13*rates!$C11</f>
        <v>0</v>
      </c>
      <c r="BP13" s="2">
        <f>'use 2012-13'!BP13*rates!$C11</f>
        <v>0</v>
      </c>
      <c r="BQ13" s="2">
        <f t="shared" si="0"/>
        <v>433495.89758929936</v>
      </c>
      <c r="BW13" s="2">
        <v>382.26</v>
      </c>
      <c r="BX13" s="2">
        <f t="shared" si="1"/>
        <v>382.26</v>
      </c>
      <c r="BY13" s="2">
        <f t="shared" si="2"/>
        <v>433878.15758929937</v>
      </c>
    </row>
    <row r="14" spans="1:77" x14ac:dyDescent="0.35">
      <c r="A14" s="21">
        <v>11</v>
      </c>
      <c r="B14" s="21" t="s">
        <v>90</v>
      </c>
      <c r="C14" s="2">
        <f>'use 2012-13'!C14*rates!$C12</f>
        <v>0</v>
      </c>
      <c r="D14" s="2">
        <f>'use 2012-13'!D14*rates!$C12</f>
        <v>0</v>
      </c>
      <c r="E14" s="2">
        <f>'use 2012-13'!E14*rates!$C12</f>
        <v>0</v>
      </c>
      <c r="F14" s="2">
        <f>'use 2012-13'!F14*rates!$C12</f>
        <v>0</v>
      </c>
      <c r="G14" s="2">
        <f>'use 2012-13'!G14*rates!$C12</f>
        <v>0</v>
      </c>
      <c r="H14" s="2">
        <f>'use 2012-13'!H14*rates!$C12</f>
        <v>0</v>
      </c>
      <c r="I14" s="2">
        <f>'use 2012-13'!I14*rates!$C12</f>
        <v>0</v>
      </c>
      <c r="J14" s="2">
        <f>'use 2012-13'!J14*rates!$C12</f>
        <v>0</v>
      </c>
      <c r="K14" s="2">
        <f>'use 2012-13'!K14*rates!$C12</f>
        <v>0</v>
      </c>
      <c r="L14" s="2">
        <f>'use 2012-13'!L14*rates!$C12</f>
        <v>0</v>
      </c>
      <c r="M14" s="2">
        <f>'use 2012-13'!M14*rates!$C12</f>
        <v>0</v>
      </c>
      <c r="N14" s="2">
        <f>'use 2012-13'!N14*rates!$C12</f>
        <v>0</v>
      </c>
      <c r="O14" s="2">
        <f>'use 2012-13'!O14*rates!$C12</f>
        <v>0</v>
      </c>
      <c r="P14" s="2">
        <f>'use 2012-13'!P14*rates!$C12</f>
        <v>0</v>
      </c>
      <c r="Q14" s="2">
        <f>'use 2012-13'!Q14*rates!$C12</f>
        <v>0</v>
      </c>
      <c r="R14" s="2">
        <f>'use 2012-13'!R14*rates!$C12</f>
        <v>0</v>
      </c>
      <c r="S14" s="2">
        <f>'use 2012-13'!S14*rates!$C12</f>
        <v>0</v>
      </c>
      <c r="T14" s="2">
        <f>'use 2012-13'!T14*rates!$C12</f>
        <v>0</v>
      </c>
      <c r="U14" s="2">
        <f>'use 2012-13'!U14*rates!$C12</f>
        <v>0</v>
      </c>
      <c r="V14" s="2">
        <f>'use 2012-13'!V14*rates!$C12</f>
        <v>0</v>
      </c>
      <c r="W14" s="2">
        <f>'use 2012-13'!W14*rates!$C12</f>
        <v>0</v>
      </c>
      <c r="X14" s="2">
        <f>'use 2012-13'!X14*rates!$C12</f>
        <v>0</v>
      </c>
      <c r="Y14" s="2">
        <f>'use 2012-13'!Y14*rates!$C12</f>
        <v>0</v>
      </c>
      <c r="Z14" s="2">
        <f>'use 2012-13'!Z14*rates!$C12</f>
        <v>0</v>
      </c>
      <c r="AA14" s="2">
        <f>'use 2012-13'!AA14*rates!$C12</f>
        <v>0</v>
      </c>
      <c r="AB14" s="2">
        <f>'use 2012-13'!AB14*rates!$C12</f>
        <v>0</v>
      </c>
      <c r="AC14" s="2">
        <f>'use 2012-13'!AC14*rates!$C12</f>
        <v>0</v>
      </c>
      <c r="AD14" s="2">
        <f>'use 2012-13'!AD14*rates!$C12</f>
        <v>0</v>
      </c>
      <c r="AE14" s="2">
        <f>'use 2012-13'!AE14*rates!$C12</f>
        <v>0</v>
      </c>
      <c r="AF14" s="2">
        <f>'use 2012-13'!AF14*rates!$C12</f>
        <v>0</v>
      </c>
      <c r="AG14" s="2">
        <f>'use 2012-13'!AG14*rates!$C12</f>
        <v>0</v>
      </c>
      <c r="AH14" s="2">
        <f>'use 2012-13'!AH14*rates!$C12</f>
        <v>0</v>
      </c>
      <c r="AI14" s="2">
        <f>'use 2012-13'!AI14*rates!$C12</f>
        <v>0</v>
      </c>
      <c r="AJ14" s="2">
        <f>'use 2012-13'!AJ14*rates!$C12</f>
        <v>0</v>
      </c>
      <c r="AK14" s="2">
        <f>'use 2012-13'!AK14*rates!$C12</f>
        <v>0</v>
      </c>
      <c r="AL14" s="2">
        <f>'use 2012-13'!AL14*rates!$C12</f>
        <v>0</v>
      </c>
      <c r="AM14" s="2">
        <f>'use 2012-13'!AM14*rates!$C12</f>
        <v>0</v>
      </c>
      <c r="AN14" s="2">
        <f>'use 2012-13'!AN14*rates!$C12</f>
        <v>0</v>
      </c>
      <c r="AO14" s="2">
        <f>'use 2012-13'!AO14*rates!$C12</f>
        <v>0</v>
      </c>
      <c r="AP14" s="2">
        <f>'use 2012-13'!AP14*rates!$C12</f>
        <v>0</v>
      </c>
      <c r="AQ14" s="2">
        <f>'use 2012-13'!AQ14*rates!$C12</f>
        <v>0</v>
      </c>
      <c r="AR14" s="2">
        <f>'use 2012-13'!AR14*rates!$C12</f>
        <v>0</v>
      </c>
      <c r="AS14" s="2">
        <f>'use 2012-13'!AS14*rates!$C12</f>
        <v>0</v>
      </c>
      <c r="AT14" s="2">
        <f>'use 2012-13'!AT14*rates!$C12</f>
        <v>0</v>
      </c>
      <c r="AU14" s="2">
        <f>'use 2012-13'!AU14*rates!$C12</f>
        <v>0</v>
      </c>
      <c r="AV14" s="2">
        <f>'use 2012-13'!AV14*rates!$C12</f>
        <v>0</v>
      </c>
      <c r="AW14" s="2">
        <f>'use 2012-13'!AW14*rates!$C12</f>
        <v>0</v>
      </c>
      <c r="AX14" s="2">
        <f>'use 2012-13'!AX14*rates!$C12</f>
        <v>0</v>
      </c>
      <c r="AY14" s="2">
        <f>'use 2012-13'!AY14*rates!$C12</f>
        <v>0</v>
      </c>
      <c r="AZ14" s="2">
        <f>'use 2012-13'!AZ14*rates!$C12</f>
        <v>0</v>
      </c>
      <c r="BA14" s="2">
        <f>'use 2012-13'!BA14*rates!$C12</f>
        <v>0</v>
      </c>
      <c r="BB14" s="2">
        <f>'use 2012-13'!BB14*rates!$C12</f>
        <v>0</v>
      </c>
      <c r="BC14" s="2">
        <f>'use 2012-13'!BC14*rates!$C12</f>
        <v>0</v>
      </c>
      <c r="BD14" s="2">
        <f>'use 2012-13'!BD14*rates!$C12</f>
        <v>0</v>
      </c>
      <c r="BE14" s="2">
        <f>'use 2012-13'!BE14*rates!$C12</f>
        <v>0</v>
      </c>
      <c r="BF14" s="2">
        <f>'use 2012-13'!BF14*rates!$C12</f>
        <v>0</v>
      </c>
      <c r="BG14" s="2">
        <f>'use 2012-13'!BG14*rates!$C12</f>
        <v>0</v>
      </c>
      <c r="BH14" s="2">
        <f>'use 2012-13'!BH14*rates!$C12</f>
        <v>0</v>
      </c>
      <c r="BI14" s="2">
        <f>'use 2012-13'!BI14*rates!$C12</f>
        <v>0</v>
      </c>
      <c r="BJ14" s="2">
        <f>'use 2012-13'!BJ14*rates!$C12</f>
        <v>0</v>
      </c>
      <c r="BK14" s="2">
        <f>'use 2012-13'!BK14*rates!$C12</f>
        <v>0</v>
      </c>
      <c r="BL14" s="2">
        <f>'use 2012-13'!BL14*rates!$C12</f>
        <v>0</v>
      </c>
      <c r="BM14" s="2">
        <f>'use 2012-13'!BM14*rates!$C12</f>
        <v>0</v>
      </c>
      <c r="BN14" s="2">
        <f>'use 2012-13'!BN14*rates!$C12</f>
        <v>0</v>
      </c>
      <c r="BO14" s="2">
        <f>'use 2012-13'!BO14*rates!$C12</f>
        <v>0</v>
      </c>
      <c r="BP14" s="2">
        <f>'use 2012-13'!BP14*rates!$C12</f>
        <v>0</v>
      </c>
      <c r="BQ14" s="2">
        <f t="shared" si="0"/>
        <v>0</v>
      </c>
      <c r="BR14" s="2">
        <v>-6.8134278990328312E-5</v>
      </c>
      <c r="BX14" s="2">
        <f t="shared" si="1"/>
        <v>-6.8134278990328312E-5</v>
      </c>
      <c r="BY14" s="2">
        <f t="shared" si="2"/>
        <v>-6.8134278990328312E-5</v>
      </c>
    </row>
    <row r="15" spans="1:77" x14ac:dyDescent="0.35">
      <c r="A15" s="21">
        <v>12</v>
      </c>
      <c r="B15" s="21" t="s">
        <v>91</v>
      </c>
      <c r="C15" s="2">
        <f>'use 2012-13'!C15*rates!$C13</f>
        <v>0</v>
      </c>
      <c r="D15" s="2">
        <f>'use 2012-13'!D15*rates!$C13</f>
        <v>0</v>
      </c>
      <c r="E15" s="2">
        <f>'use 2012-13'!E15*rates!$C13</f>
        <v>0</v>
      </c>
      <c r="F15" s="2">
        <f>'use 2012-13'!F15*rates!$C13</f>
        <v>0</v>
      </c>
      <c r="G15" s="2">
        <f>'use 2012-13'!G15*rates!$C13</f>
        <v>0</v>
      </c>
      <c r="H15" s="2">
        <f>'use 2012-13'!H15*rates!$C13</f>
        <v>0</v>
      </c>
      <c r="I15" s="2">
        <f>'use 2012-13'!I15*rates!$C13</f>
        <v>0</v>
      </c>
      <c r="J15" s="2">
        <f>'use 2012-13'!J15*rates!$C13</f>
        <v>0</v>
      </c>
      <c r="K15" s="2">
        <f>'use 2012-13'!K15*rates!$C13</f>
        <v>0</v>
      </c>
      <c r="L15" s="2">
        <f>'use 2012-13'!L15*rates!$C13</f>
        <v>0</v>
      </c>
      <c r="M15" s="2">
        <f>'use 2012-13'!M15*rates!$C13</f>
        <v>0</v>
      </c>
      <c r="N15" s="2">
        <f>'use 2012-13'!N15*rates!$C13</f>
        <v>0</v>
      </c>
      <c r="O15" s="2">
        <f>'use 2012-13'!O15*rates!$C13</f>
        <v>0</v>
      </c>
      <c r="P15" s="2">
        <f>'use 2012-13'!P15*rates!$C13</f>
        <v>0</v>
      </c>
      <c r="Q15" s="2">
        <f>'use 2012-13'!Q15*rates!$C13</f>
        <v>0</v>
      </c>
      <c r="R15" s="2">
        <f>'use 2012-13'!R15*rates!$C13</f>
        <v>0</v>
      </c>
      <c r="S15" s="2">
        <f>'use 2012-13'!S15*rates!$C13</f>
        <v>0</v>
      </c>
      <c r="T15" s="2">
        <f>'use 2012-13'!T15*rates!$C13</f>
        <v>0</v>
      </c>
      <c r="U15" s="2">
        <f>'use 2012-13'!U15*rates!$C13</f>
        <v>0</v>
      </c>
      <c r="V15" s="2">
        <f>'use 2012-13'!V15*rates!$C13</f>
        <v>0</v>
      </c>
      <c r="W15" s="2">
        <f>'use 2012-13'!W15*rates!$C13</f>
        <v>0</v>
      </c>
      <c r="X15" s="2">
        <f>'use 2012-13'!X15*rates!$C13</f>
        <v>0</v>
      </c>
      <c r="Y15" s="2">
        <f>'use 2012-13'!Y15*rates!$C13</f>
        <v>0</v>
      </c>
      <c r="Z15" s="2">
        <f>'use 2012-13'!Z15*rates!$C13</f>
        <v>0</v>
      </c>
      <c r="AA15" s="2">
        <f>'use 2012-13'!AA15*rates!$C13</f>
        <v>0</v>
      </c>
      <c r="AB15" s="2">
        <f>'use 2012-13'!AB15*rates!$C13</f>
        <v>0</v>
      </c>
      <c r="AC15" s="2">
        <f>'use 2012-13'!AC15*rates!$C13</f>
        <v>0</v>
      </c>
      <c r="AD15" s="2">
        <f>'use 2012-13'!AD15*rates!$C13</f>
        <v>0</v>
      </c>
      <c r="AE15" s="2">
        <f>'use 2012-13'!AE15*rates!$C13</f>
        <v>0</v>
      </c>
      <c r="AF15" s="2">
        <f>'use 2012-13'!AF15*rates!$C13</f>
        <v>0</v>
      </c>
      <c r="AG15" s="2">
        <f>'use 2012-13'!AG15*rates!$C13</f>
        <v>0</v>
      </c>
      <c r="AH15" s="2">
        <f>'use 2012-13'!AH15*rates!$C13</f>
        <v>0</v>
      </c>
      <c r="AI15" s="2">
        <f>'use 2012-13'!AI15*rates!$C13</f>
        <v>0</v>
      </c>
      <c r="AJ15" s="2">
        <f>'use 2012-13'!AJ15*rates!$C13</f>
        <v>0</v>
      </c>
      <c r="AK15" s="2">
        <f>'use 2012-13'!AK15*rates!$C13</f>
        <v>0</v>
      </c>
      <c r="AL15" s="2">
        <f>'use 2012-13'!AL15*rates!$C13</f>
        <v>0</v>
      </c>
      <c r="AM15" s="2">
        <f>'use 2012-13'!AM15*rates!$C13</f>
        <v>0</v>
      </c>
      <c r="AN15" s="2">
        <f>'use 2012-13'!AN15*rates!$C13</f>
        <v>0</v>
      </c>
      <c r="AO15" s="2">
        <f>'use 2012-13'!AO15*rates!$C13</f>
        <v>0</v>
      </c>
      <c r="AP15" s="2">
        <f>'use 2012-13'!AP15*rates!$C13</f>
        <v>0</v>
      </c>
      <c r="AQ15" s="2">
        <f>'use 2012-13'!AQ15*rates!$C13</f>
        <v>0</v>
      </c>
      <c r="AR15" s="2">
        <f>'use 2012-13'!AR15*rates!$C13</f>
        <v>0</v>
      </c>
      <c r="AS15" s="2">
        <f>'use 2012-13'!AS15*rates!$C13</f>
        <v>0</v>
      </c>
      <c r="AT15" s="2">
        <f>'use 2012-13'!AT15*rates!$C13</f>
        <v>0</v>
      </c>
      <c r="AU15" s="2">
        <f>'use 2012-13'!AU15*rates!$C13</f>
        <v>0</v>
      </c>
      <c r="AV15" s="2">
        <f>'use 2012-13'!AV15*rates!$C13</f>
        <v>0</v>
      </c>
      <c r="AW15" s="2">
        <f>'use 2012-13'!AW15*rates!$C13</f>
        <v>0</v>
      </c>
      <c r="AX15" s="2">
        <f>'use 2012-13'!AX15*rates!$C13</f>
        <v>0</v>
      </c>
      <c r="AY15" s="2">
        <f>'use 2012-13'!AY15*rates!$C13</f>
        <v>0</v>
      </c>
      <c r="AZ15" s="2">
        <f>'use 2012-13'!AZ15*rates!$C13</f>
        <v>0</v>
      </c>
      <c r="BA15" s="2">
        <f>'use 2012-13'!BA15*rates!$C13</f>
        <v>0</v>
      </c>
      <c r="BB15" s="2">
        <f>'use 2012-13'!BB15*rates!$C13</f>
        <v>0</v>
      </c>
      <c r="BC15" s="2">
        <f>'use 2012-13'!BC15*rates!$C13</f>
        <v>0</v>
      </c>
      <c r="BD15" s="2">
        <f>'use 2012-13'!BD15*rates!$C13</f>
        <v>0</v>
      </c>
      <c r="BE15" s="2">
        <f>'use 2012-13'!BE15*rates!$C13</f>
        <v>0</v>
      </c>
      <c r="BF15" s="2">
        <f>'use 2012-13'!BF15*rates!$C13</f>
        <v>0</v>
      </c>
      <c r="BG15" s="2">
        <f>'use 2012-13'!BG15*rates!$C13</f>
        <v>0</v>
      </c>
      <c r="BH15" s="2">
        <f>'use 2012-13'!BH15*rates!$C13</f>
        <v>0</v>
      </c>
      <c r="BI15" s="2">
        <f>'use 2012-13'!BI15*rates!$C13</f>
        <v>0</v>
      </c>
      <c r="BJ15" s="2">
        <f>'use 2012-13'!BJ15*rates!$C13</f>
        <v>0</v>
      </c>
      <c r="BK15" s="2">
        <f>'use 2012-13'!BK15*rates!$C13</f>
        <v>0</v>
      </c>
      <c r="BL15" s="2">
        <f>'use 2012-13'!BL15*rates!$C13</f>
        <v>0</v>
      </c>
      <c r="BM15" s="2">
        <f>'use 2012-13'!BM15*rates!$C13</f>
        <v>0</v>
      </c>
      <c r="BN15" s="2">
        <f>'use 2012-13'!BN15*rates!$C13</f>
        <v>0</v>
      </c>
      <c r="BO15" s="2">
        <f>'use 2012-13'!BO15*rates!$C13</f>
        <v>0</v>
      </c>
      <c r="BP15" s="2">
        <f>'use 2012-13'!BP15*rates!$C13</f>
        <v>0</v>
      </c>
      <c r="BQ15" s="2">
        <f t="shared" si="0"/>
        <v>0</v>
      </c>
      <c r="BR15" s="2">
        <v>330686.49168511399</v>
      </c>
      <c r="BX15" s="2">
        <f t="shared" si="1"/>
        <v>330686.49168511399</v>
      </c>
      <c r="BY15" s="2">
        <f t="shared" si="2"/>
        <v>330686.49168511399</v>
      </c>
    </row>
    <row r="16" spans="1:77" x14ac:dyDescent="0.35">
      <c r="A16" s="21">
        <v>13</v>
      </c>
      <c r="B16" s="21" t="s">
        <v>92</v>
      </c>
      <c r="C16" s="2">
        <f>'use 2012-13'!C16*rates!$C14</f>
        <v>0</v>
      </c>
      <c r="D16" s="2">
        <f>'use 2012-13'!D16*rates!$C14</f>
        <v>0</v>
      </c>
      <c r="E16" s="2">
        <f>'use 2012-13'!E16*rates!$C14</f>
        <v>0</v>
      </c>
      <c r="F16" s="2">
        <f>'use 2012-13'!F16*rates!$C14</f>
        <v>0</v>
      </c>
      <c r="G16" s="2">
        <f>'use 2012-13'!G16*rates!$C14</f>
        <v>0</v>
      </c>
      <c r="H16" s="2">
        <f>'use 2012-13'!H16*rates!$C14</f>
        <v>0</v>
      </c>
      <c r="I16" s="2">
        <f>'use 2012-13'!I16*rates!$C14</f>
        <v>0</v>
      </c>
      <c r="J16" s="2">
        <f>'use 2012-13'!J16*rates!$C14</f>
        <v>0</v>
      </c>
      <c r="K16" s="2">
        <f>'use 2012-13'!K16*rates!$C14</f>
        <v>0</v>
      </c>
      <c r="L16" s="2">
        <f>'use 2012-13'!L16*rates!$C14</f>
        <v>0</v>
      </c>
      <c r="M16" s="2">
        <f>'use 2012-13'!M16*rates!$C14</f>
        <v>24912.953649799634</v>
      </c>
      <c r="N16" s="2">
        <f>'use 2012-13'!N16*rates!$C14</f>
        <v>0</v>
      </c>
      <c r="O16" s="2">
        <f>'use 2012-13'!O16*rates!$C14</f>
        <v>0</v>
      </c>
      <c r="P16" s="2">
        <f>'use 2012-13'!P16*rates!$C14</f>
        <v>1313.7887003529358</v>
      </c>
      <c r="Q16" s="2">
        <f>'use 2012-13'!Q16*rates!$C14</f>
        <v>244.41103420498254</v>
      </c>
      <c r="R16" s="2">
        <f>'use 2012-13'!R16*rates!$C14</f>
        <v>0</v>
      </c>
      <c r="S16" s="2">
        <f>'use 2012-13'!S16*rates!$C14</f>
        <v>0</v>
      </c>
      <c r="T16" s="2">
        <f>'use 2012-13'!T16*rates!$C14</f>
        <v>0</v>
      </c>
      <c r="U16" s="2">
        <f>'use 2012-13'!U16*rates!$C14</f>
        <v>0</v>
      </c>
      <c r="V16" s="2">
        <f>'use 2012-13'!V16*rates!$C14</f>
        <v>0</v>
      </c>
      <c r="W16" s="2">
        <f>'use 2012-13'!W16*rates!$C14</f>
        <v>0</v>
      </c>
      <c r="X16" s="2">
        <f>'use 2012-13'!X16*rates!$C14</f>
        <v>0</v>
      </c>
      <c r="Y16" s="2">
        <f>'use 2012-13'!Y16*rates!$C14</f>
        <v>0</v>
      </c>
      <c r="Z16" s="2">
        <f>'use 2012-13'!Z16*rates!$C14</f>
        <v>0</v>
      </c>
      <c r="AA16" s="2">
        <f>'use 2012-13'!AA16*rates!$C14</f>
        <v>0</v>
      </c>
      <c r="AB16" s="2">
        <f>'use 2012-13'!AB16*rates!$C14</f>
        <v>0</v>
      </c>
      <c r="AC16" s="2">
        <f>'use 2012-13'!AC16*rates!$C14</f>
        <v>0</v>
      </c>
      <c r="AD16" s="2">
        <f>'use 2012-13'!AD16*rates!$C14</f>
        <v>0</v>
      </c>
      <c r="AE16" s="2">
        <f>'use 2012-13'!AE16*rates!$C14</f>
        <v>0</v>
      </c>
      <c r="AF16" s="2">
        <f>'use 2012-13'!AF16*rates!$C14</f>
        <v>0</v>
      </c>
      <c r="AG16" s="2">
        <f>'use 2012-13'!AG16*rates!$C14</f>
        <v>0</v>
      </c>
      <c r="AH16" s="2">
        <f>'use 2012-13'!AH16*rates!$C14</f>
        <v>0</v>
      </c>
      <c r="AI16" s="2">
        <f>'use 2012-13'!AI16*rates!$C14</f>
        <v>0</v>
      </c>
      <c r="AJ16" s="2">
        <f>'use 2012-13'!AJ16*rates!$C14</f>
        <v>0</v>
      </c>
      <c r="AK16" s="2">
        <f>'use 2012-13'!AK16*rates!$C14</f>
        <v>0</v>
      </c>
      <c r="AL16" s="2">
        <f>'use 2012-13'!AL16*rates!$C14</f>
        <v>0</v>
      </c>
      <c r="AM16" s="2">
        <f>'use 2012-13'!AM16*rates!$C14</f>
        <v>0</v>
      </c>
      <c r="AN16" s="2">
        <f>'use 2012-13'!AN16*rates!$C14</f>
        <v>0</v>
      </c>
      <c r="AO16" s="2">
        <f>'use 2012-13'!AO16*rates!$C14</f>
        <v>6.3144442776316805E-3</v>
      </c>
      <c r="AP16" s="2">
        <f>'use 2012-13'!AP16*rates!$C14</f>
        <v>0</v>
      </c>
      <c r="AQ16" s="2">
        <f>'use 2012-13'!AQ16*rates!$C14</f>
        <v>0</v>
      </c>
      <c r="AR16" s="2">
        <f>'use 2012-13'!AR16*rates!$C14</f>
        <v>0</v>
      </c>
      <c r="AS16" s="2">
        <f>'use 2012-13'!AS16*rates!$C14</f>
        <v>0</v>
      </c>
      <c r="AT16" s="2">
        <f>'use 2012-13'!AT16*rates!$C14</f>
        <v>0</v>
      </c>
      <c r="AU16" s="2">
        <f>'use 2012-13'!AU16*rates!$C14</f>
        <v>0</v>
      </c>
      <c r="AV16" s="2">
        <f>'use 2012-13'!AV16*rates!$C14</f>
        <v>0</v>
      </c>
      <c r="AW16" s="2">
        <f>'use 2012-13'!AW16*rates!$C14</f>
        <v>0</v>
      </c>
      <c r="AX16" s="2">
        <f>'use 2012-13'!AX16*rates!$C14</f>
        <v>0</v>
      </c>
      <c r="AY16" s="2">
        <f>'use 2012-13'!AY16*rates!$C14</f>
        <v>0</v>
      </c>
      <c r="AZ16" s="2">
        <f>'use 2012-13'!AZ16*rates!$C14</f>
        <v>0</v>
      </c>
      <c r="BA16" s="2">
        <f>'use 2012-13'!BA16*rates!$C14</f>
        <v>0</v>
      </c>
      <c r="BB16" s="2">
        <f>'use 2012-13'!BB16*rates!$C14</f>
        <v>0</v>
      </c>
      <c r="BC16" s="2">
        <f>'use 2012-13'!BC16*rates!$C14</f>
        <v>0</v>
      </c>
      <c r="BD16" s="2">
        <f>'use 2012-13'!BD16*rates!$C14</f>
        <v>0</v>
      </c>
      <c r="BE16" s="2">
        <f>'use 2012-13'!BE16*rates!$C14</f>
        <v>0</v>
      </c>
      <c r="BF16" s="2">
        <f>'use 2012-13'!BF16*rates!$C14</f>
        <v>0</v>
      </c>
      <c r="BG16" s="2">
        <f>'use 2012-13'!BG16*rates!$C14</f>
        <v>0</v>
      </c>
      <c r="BH16" s="2">
        <f>'use 2012-13'!BH16*rates!$C14</f>
        <v>0</v>
      </c>
      <c r="BI16" s="2">
        <f>'use 2012-13'!BI16*rates!$C14</f>
        <v>0</v>
      </c>
      <c r="BJ16" s="2">
        <f>'use 2012-13'!BJ16*rates!$C14</f>
        <v>0</v>
      </c>
      <c r="BK16" s="2">
        <f>'use 2012-13'!BK16*rates!$C14</f>
        <v>0</v>
      </c>
      <c r="BL16" s="2">
        <f>'use 2012-13'!BL16*rates!$C14</f>
        <v>0</v>
      </c>
      <c r="BM16" s="2">
        <f>'use 2012-13'!BM16*rates!$C14</f>
        <v>0</v>
      </c>
      <c r="BN16" s="2">
        <f>'use 2012-13'!BN16*rates!$C14</f>
        <v>0</v>
      </c>
      <c r="BO16" s="2">
        <f>'use 2012-13'!BO16*rates!$C14</f>
        <v>0</v>
      </c>
      <c r="BP16" s="2">
        <f>'use 2012-13'!BP16*rates!$C14</f>
        <v>0</v>
      </c>
      <c r="BQ16" s="2">
        <f t="shared" si="0"/>
        <v>26471.159698801832</v>
      </c>
      <c r="BR16" s="2">
        <v>754913.86252228043</v>
      </c>
      <c r="BW16" s="2">
        <v>29300.69</v>
      </c>
      <c r="BX16" s="2">
        <f t="shared" si="1"/>
        <v>784214.55252228037</v>
      </c>
      <c r="BY16" s="2">
        <f t="shared" si="2"/>
        <v>810685.71222108218</v>
      </c>
    </row>
    <row r="17" spans="1:77" x14ac:dyDescent="0.35">
      <c r="A17" s="21">
        <v>14</v>
      </c>
      <c r="B17" s="21" t="s">
        <v>93</v>
      </c>
      <c r="C17" s="2">
        <f>'use 2012-13'!C17*rates!$C15</f>
        <v>3606.2065849646478</v>
      </c>
      <c r="D17" s="2">
        <f>'use 2012-13'!D17*rates!$C15</f>
        <v>0</v>
      </c>
      <c r="E17" s="2">
        <f>'use 2012-13'!E17*rates!$C15</f>
        <v>0</v>
      </c>
      <c r="F17" s="2">
        <f>'use 2012-13'!F17*rates!$C15</f>
        <v>0</v>
      </c>
      <c r="G17" s="2">
        <f>'use 2012-13'!G17*rates!$C15</f>
        <v>0</v>
      </c>
      <c r="H17" s="2">
        <f>'use 2012-13'!H17*rates!$C15</f>
        <v>0</v>
      </c>
      <c r="I17" s="2">
        <f>'use 2012-13'!I17*rates!$C15</f>
        <v>0</v>
      </c>
      <c r="J17" s="2">
        <f>'use 2012-13'!J17*rates!$C15</f>
        <v>0</v>
      </c>
      <c r="K17" s="2">
        <f>'use 2012-13'!K17*rates!$C15</f>
        <v>0</v>
      </c>
      <c r="L17" s="2">
        <f>'use 2012-13'!L17*rates!$C15</f>
        <v>0</v>
      </c>
      <c r="M17" s="2">
        <f>'use 2012-13'!M17*rates!$C15</f>
        <v>0</v>
      </c>
      <c r="N17" s="2">
        <f>'use 2012-13'!N17*rates!$C15</f>
        <v>0</v>
      </c>
      <c r="O17" s="2">
        <f>'use 2012-13'!O17*rates!$C15</f>
        <v>0</v>
      </c>
      <c r="P17" s="2">
        <f>'use 2012-13'!P17*rates!$C15</f>
        <v>0</v>
      </c>
      <c r="Q17" s="2">
        <f>'use 2012-13'!Q17*rates!$C15</f>
        <v>0</v>
      </c>
      <c r="R17" s="2">
        <f>'use 2012-13'!R17*rates!$C15</f>
        <v>278235.49923689442</v>
      </c>
      <c r="S17" s="2">
        <f>'use 2012-13'!S17*rates!$C15</f>
        <v>0</v>
      </c>
      <c r="T17" s="2">
        <f>'use 2012-13'!T17*rates!$C15</f>
        <v>0</v>
      </c>
      <c r="U17" s="2">
        <f>'use 2012-13'!U17*rates!$C15</f>
        <v>0</v>
      </c>
      <c r="V17" s="2">
        <f>'use 2012-13'!V17*rates!$C15</f>
        <v>0</v>
      </c>
      <c r="W17" s="2">
        <f>'use 2012-13'!W17*rates!$C15</f>
        <v>0</v>
      </c>
      <c r="X17" s="2">
        <f>'use 2012-13'!X17*rates!$C15</f>
        <v>0</v>
      </c>
      <c r="Y17" s="2">
        <f>'use 2012-13'!Y17*rates!$C15</f>
        <v>0</v>
      </c>
      <c r="Z17" s="2">
        <f>'use 2012-13'!Z17*rates!$C15</f>
        <v>0</v>
      </c>
      <c r="AA17" s="2">
        <f>'use 2012-13'!AA17*rates!$C15</f>
        <v>0</v>
      </c>
      <c r="AB17" s="2">
        <f>'use 2012-13'!AB17*rates!$C15</f>
        <v>0</v>
      </c>
      <c r="AC17" s="2">
        <f>'use 2012-13'!AC17*rates!$C15</f>
        <v>0</v>
      </c>
      <c r="AD17" s="2">
        <f>'use 2012-13'!AD17*rates!$C15</f>
        <v>0</v>
      </c>
      <c r="AE17" s="2">
        <f>'use 2012-13'!AE17*rates!$C15</f>
        <v>0</v>
      </c>
      <c r="AF17" s="2">
        <f>'use 2012-13'!AF17*rates!$C15</f>
        <v>0</v>
      </c>
      <c r="AG17" s="2">
        <f>'use 2012-13'!AG17*rates!$C15</f>
        <v>0</v>
      </c>
      <c r="AH17" s="2">
        <f>'use 2012-13'!AH17*rates!$C15</f>
        <v>0</v>
      </c>
      <c r="AI17" s="2">
        <f>'use 2012-13'!AI17*rates!$C15</f>
        <v>0</v>
      </c>
      <c r="AJ17" s="2">
        <f>'use 2012-13'!AJ17*rates!$C15</f>
        <v>0</v>
      </c>
      <c r="AK17" s="2">
        <f>'use 2012-13'!AK17*rates!$C15</f>
        <v>0</v>
      </c>
      <c r="AL17" s="2">
        <f>'use 2012-13'!AL17*rates!$C15</f>
        <v>0</v>
      </c>
      <c r="AM17" s="2">
        <f>'use 2012-13'!AM17*rates!$C15</f>
        <v>0</v>
      </c>
      <c r="AN17" s="2">
        <f>'use 2012-13'!AN17*rates!$C15</f>
        <v>0</v>
      </c>
      <c r="AO17" s="2">
        <f>'use 2012-13'!AO17*rates!$C15</f>
        <v>0</v>
      </c>
      <c r="AP17" s="2">
        <f>'use 2012-13'!AP17*rates!$C15</f>
        <v>0</v>
      </c>
      <c r="AQ17" s="2">
        <f>'use 2012-13'!AQ17*rates!$C15</f>
        <v>0</v>
      </c>
      <c r="AR17" s="2">
        <f>'use 2012-13'!AR17*rates!$C15</f>
        <v>0</v>
      </c>
      <c r="AS17" s="2">
        <f>'use 2012-13'!AS17*rates!$C15</f>
        <v>0</v>
      </c>
      <c r="AT17" s="2">
        <f>'use 2012-13'!AT17*rates!$C15</f>
        <v>0</v>
      </c>
      <c r="AU17" s="2">
        <f>'use 2012-13'!AU17*rates!$C15</f>
        <v>0</v>
      </c>
      <c r="AV17" s="2">
        <f>'use 2012-13'!AV17*rates!$C15</f>
        <v>0</v>
      </c>
      <c r="AW17" s="2">
        <f>'use 2012-13'!AW17*rates!$C15</f>
        <v>0</v>
      </c>
      <c r="AX17" s="2">
        <f>'use 2012-13'!AX17*rates!$C15</f>
        <v>0</v>
      </c>
      <c r="AY17" s="2">
        <f>'use 2012-13'!AY17*rates!$C15</f>
        <v>0</v>
      </c>
      <c r="AZ17" s="2">
        <f>'use 2012-13'!AZ17*rates!$C15</f>
        <v>0</v>
      </c>
      <c r="BA17" s="2">
        <f>'use 2012-13'!BA17*rates!$C15</f>
        <v>0</v>
      </c>
      <c r="BB17" s="2">
        <f>'use 2012-13'!BB17*rates!$C15</f>
        <v>0</v>
      </c>
      <c r="BC17" s="2">
        <f>'use 2012-13'!BC17*rates!$C15</f>
        <v>0</v>
      </c>
      <c r="BD17" s="2">
        <f>'use 2012-13'!BD17*rates!$C15</f>
        <v>0</v>
      </c>
      <c r="BE17" s="2">
        <f>'use 2012-13'!BE17*rates!$C15</f>
        <v>0</v>
      </c>
      <c r="BF17" s="2">
        <f>'use 2012-13'!BF17*rates!$C15</f>
        <v>0</v>
      </c>
      <c r="BG17" s="2">
        <f>'use 2012-13'!BG17*rates!$C15</f>
        <v>0</v>
      </c>
      <c r="BH17" s="2">
        <f>'use 2012-13'!BH17*rates!$C15</f>
        <v>0</v>
      </c>
      <c r="BI17" s="2">
        <f>'use 2012-13'!BI17*rates!$C15</f>
        <v>0</v>
      </c>
      <c r="BJ17" s="2">
        <f>'use 2012-13'!BJ17*rates!$C15</f>
        <v>0</v>
      </c>
      <c r="BK17" s="2">
        <f>'use 2012-13'!BK17*rates!$C15</f>
        <v>0</v>
      </c>
      <c r="BL17" s="2">
        <f>'use 2012-13'!BL17*rates!$C15</f>
        <v>0</v>
      </c>
      <c r="BM17" s="2">
        <f>'use 2012-13'!BM17*rates!$C15</f>
        <v>0</v>
      </c>
      <c r="BN17" s="2">
        <f>'use 2012-13'!BN17*rates!$C15</f>
        <v>0</v>
      </c>
      <c r="BO17" s="2">
        <f>'use 2012-13'!BO17*rates!$C15</f>
        <v>0</v>
      </c>
      <c r="BP17" s="2">
        <f>'use 2012-13'!BP17*rates!$C15</f>
        <v>0</v>
      </c>
      <c r="BQ17" s="2">
        <f t="shared" si="0"/>
        <v>281841.70582185907</v>
      </c>
      <c r="BX17" s="2">
        <f t="shared" si="1"/>
        <v>0</v>
      </c>
      <c r="BY17" s="2">
        <f t="shared" si="2"/>
        <v>281841.70582185907</v>
      </c>
    </row>
    <row r="18" spans="1:77" x14ac:dyDescent="0.35">
      <c r="A18" s="21">
        <v>15</v>
      </c>
      <c r="B18" s="21" t="s">
        <v>94</v>
      </c>
      <c r="C18" s="2">
        <f>'use 2012-13'!C18*rates!$C16</f>
        <v>0</v>
      </c>
      <c r="D18" s="2">
        <f>'use 2012-13'!D18*rates!$C16</f>
        <v>0</v>
      </c>
      <c r="E18" s="2">
        <f>'use 2012-13'!E18*rates!$C16</f>
        <v>0</v>
      </c>
      <c r="F18" s="2">
        <f>'use 2012-13'!F18*rates!$C16</f>
        <v>0</v>
      </c>
      <c r="G18" s="2">
        <f>'use 2012-13'!G18*rates!$C16</f>
        <v>0</v>
      </c>
      <c r="H18" s="2">
        <f>'use 2012-13'!H18*rates!$C16</f>
        <v>0</v>
      </c>
      <c r="I18" s="2">
        <f>'use 2012-13'!I18*rates!$C16</f>
        <v>0</v>
      </c>
      <c r="J18" s="2">
        <f>'use 2012-13'!J18*rates!$C16</f>
        <v>0</v>
      </c>
      <c r="K18" s="2">
        <f>'use 2012-13'!K18*rates!$C16</f>
        <v>0</v>
      </c>
      <c r="L18" s="2">
        <f>'use 2012-13'!L18*rates!$C16</f>
        <v>0</v>
      </c>
      <c r="M18" s="2">
        <f>'use 2012-13'!M18*rates!$C16</f>
        <v>0</v>
      </c>
      <c r="N18" s="2">
        <f>'use 2012-13'!N18*rates!$C16</f>
        <v>0</v>
      </c>
      <c r="O18" s="2">
        <f>'use 2012-13'!O18*rates!$C16</f>
        <v>0</v>
      </c>
      <c r="P18" s="2">
        <f>'use 2012-13'!P18*rates!$C16</f>
        <v>0</v>
      </c>
      <c r="Q18" s="2">
        <f>'use 2012-13'!Q18*rates!$C16</f>
        <v>0</v>
      </c>
      <c r="R18" s="2">
        <f>'use 2012-13'!R18*rates!$C16</f>
        <v>0</v>
      </c>
      <c r="S18" s="2">
        <f>'use 2012-13'!S18*rates!$C16</f>
        <v>0</v>
      </c>
      <c r="T18" s="2">
        <f>'use 2012-13'!T18*rates!$C16</f>
        <v>0</v>
      </c>
      <c r="U18" s="2">
        <f>'use 2012-13'!U18*rates!$C16</f>
        <v>0</v>
      </c>
      <c r="V18" s="2">
        <f>'use 2012-13'!V18*rates!$C16</f>
        <v>0</v>
      </c>
      <c r="W18" s="2">
        <f>'use 2012-13'!W18*rates!$C16</f>
        <v>0</v>
      </c>
      <c r="X18" s="2">
        <f>'use 2012-13'!X18*rates!$C16</f>
        <v>0</v>
      </c>
      <c r="Y18" s="2">
        <f>'use 2012-13'!Y18*rates!$C16</f>
        <v>0</v>
      </c>
      <c r="Z18" s="2">
        <f>'use 2012-13'!Z18*rates!$C16</f>
        <v>0</v>
      </c>
      <c r="AA18" s="2">
        <f>'use 2012-13'!AA18*rates!$C16</f>
        <v>0</v>
      </c>
      <c r="AB18" s="2">
        <f>'use 2012-13'!AB18*rates!$C16</f>
        <v>0</v>
      </c>
      <c r="AC18" s="2">
        <f>'use 2012-13'!AC18*rates!$C16</f>
        <v>0</v>
      </c>
      <c r="AD18" s="2">
        <f>'use 2012-13'!AD18*rates!$C16</f>
        <v>0</v>
      </c>
      <c r="AE18" s="2">
        <f>'use 2012-13'!AE18*rates!$C16</f>
        <v>0</v>
      </c>
      <c r="AF18" s="2">
        <f>'use 2012-13'!AF18*rates!$C16</f>
        <v>0</v>
      </c>
      <c r="AG18" s="2">
        <f>'use 2012-13'!AG18*rates!$C16</f>
        <v>0</v>
      </c>
      <c r="AH18" s="2">
        <f>'use 2012-13'!AH18*rates!$C16</f>
        <v>0</v>
      </c>
      <c r="AI18" s="2">
        <f>'use 2012-13'!AI18*rates!$C16</f>
        <v>0</v>
      </c>
      <c r="AJ18" s="2">
        <f>'use 2012-13'!AJ18*rates!$C16</f>
        <v>0</v>
      </c>
      <c r="AK18" s="2">
        <f>'use 2012-13'!AK18*rates!$C16</f>
        <v>0</v>
      </c>
      <c r="AL18" s="2">
        <f>'use 2012-13'!AL18*rates!$C16</f>
        <v>0</v>
      </c>
      <c r="AM18" s="2">
        <f>'use 2012-13'!AM18*rates!$C16</f>
        <v>0</v>
      </c>
      <c r="AN18" s="2">
        <f>'use 2012-13'!AN18*rates!$C16</f>
        <v>0</v>
      </c>
      <c r="AO18" s="2">
        <f>'use 2012-13'!AO18*rates!$C16</f>
        <v>0</v>
      </c>
      <c r="AP18" s="2">
        <f>'use 2012-13'!AP18*rates!$C16</f>
        <v>0</v>
      </c>
      <c r="AQ18" s="2">
        <f>'use 2012-13'!AQ18*rates!$C16</f>
        <v>0</v>
      </c>
      <c r="AR18" s="2">
        <f>'use 2012-13'!AR18*rates!$C16</f>
        <v>0</v>
      </c>
      <c r="AS18" s="2">
        <f>'use 2012-13'!AS18*rates!$C16</f>
        <v>0</v>
      </c>
      <c r="AT18" s="2">
        <f>'use 2012-13'!AT18*rates!$C16</f>
        <v>0</v>
      </c>
      <c r="AU18" s="2">
        <f>'use 2012-13'!AU18*rates!$C16</f>
        <v>0</v>
      </c>
      <c r="AV18" s="2">
        <f>'use 2012-13'!AV18*rates!$C16</f>
        <v>0</v>
      </c>
      <c r="AW18" s="2">
        <f>'use 2012-13'!AW18*rates!$C16</f>
        <v>0</v>
      </c>
      <c r="AX18" s="2">
        <f>'use 2012-13'!AX18*rates!$C16</f>
        <v>0</v>
      </c>
      <c r="AY18" s="2">
        <f>'use 2012-13'!AY18*rates!$C16</f>
        <v>0</v>
      </c>
      <c r="AZ18" s="2">
        <f>'use 2012-13'!AZ18*rates!$C16</f>
        <v>0</v>
      </c>
      <c r="BA18" s="2">
        <f>'use 2012-13'!BA18*rates!$C16</f>
        <v>0</v>
      </c>
      <c r="BB18" s="2">
        <f>'use 2012-13'!BB18*rates!$C16</f>
        <v>0</v>
      </c>
      <c r="BC18" s="2">
        <f>'use 2012-13'!BC18*rates!$C16</f>
        <v>0</v>
      </c>
      <c r="BD18" s="2">
        <f>'use 2012-13'!BD18*rates!$C16</f>
        <v>0</v>
      </c>
      <c r="BE18" s="2">
        <f>'use 2012-13'!BE18*rates!$C16</f>
        <v>0</v>
      </c>
      <c r="BF18" s="2">
        <f>'use 2012-13'!BF18*rates!$C16</f>
        <v>0</v>
      </c>
      <c r="BG18" s="2">
        <f>'use 2012-13'!BG18*rates!$C16</f>
        <v>0</v>
      </c>
      <c r="BH18" s="2">
        <f>'use 2012-13'!BH18*rates!$C16</f>
        <v>0</v>
      </c>
      <c r="BI18" s="2">
        <f>'use 2012-13'!BI18*rates!$C16</f>
        <v>0</v>
      </c>
      <c r="BJ18" s="2">
        <f>'use 2012-13'!BJ18*rates!$C16</f>
        <v>0</v>
      </c>
      <c r="BK18" s="2">
        <f>'use 2012-13'!BK18*rates!$C16</f>
        <v>0</v>
      </c>
      <c r="BL18" s="2">
        <f>'use 2012-13'!BL18*rates!$C16</f>
        <v>0</v>
      </c>
      <c r="BM18" s="2">
        <f>'use 2012-13'!BM18*rates!$C16</f>
        <v>0</v>
      </c>
      <c r="BN18" s="2">
        <f>'use 2012-13'!BN18*rates!$C16</f>
        <v>0</v>
      </c>
      <c r="BO18" s="2">
        <f>'use 2012-13'!BO18*rates!$C16</f>
        <v>0</v>
      </c>
      <c r="BP18" s="2">
        <f>'use 2012-13'!BP18*rates!$C16</f>
        <v>0</v>
      </c>
      <c r="BQ18" s="2">
        <f t="shared" si="0"/>
        <v>0</v>
      </c>
      <c r="BX18" s="2">
        <f t="shared" si="1"/>
        <v>0</v>
      </c>
      <c r="BY18" s="2">
        <f t="shared" si="2"/>
        <v>0</v>
      </c>
    </row>
    <row r="19" spans="1:77" x14ac:dyDescent="0.35">
      <c r="A19" s="21">
        <v>16</v>
      </c>
      <c r="B19" s="21" t="s">
        <v>95</v>
      </c>
      <c r="C19" s="2">
        <f>'use 2012-13'!C19*rates!$C17</f>
        <v>0</v>
      </c>
      <c r="D19" s="2">
        <f>'use 2012-13'!D19*rates!$C17</f>
        <v>0</v>
      </c>
      <c r="E19" s="2">
        <f>'use 2012-13'!E19*rates!$C17</f>
        <v>0</v>
      </c>
      <c r="F19" s="2">
        <f>'use 2012-13'!F19*rates!$C17</f>
        <v>0</v>
      </c>
      <c r="G19" s="2">
        <f>'use 2012-13'!G19*rates!$C17</f>
        <v>0</v>
      </c>
      <c r="H19" s="2">
        <f>'use 2012-13'!H19*rates!$C17</f>
        <v>0</v>
      </c>
      <c r="I19" s="2">
        <f>'use 2012-13'!I19*rates!$C17</f>
        <v>0</v>
      </c>
      <c r="J19" s="2">
        <f>'use 2012-13'!J19*rates!$C17</f>
        <v>0</v>
      </c>
      <c r="K19" s="2">
        <f>'use 2012-13'!K19*rates!$C17</f>
        <v>0</v>
      </c>
      <c r="L19" s="2">
        <f>'use 2012-13'!L19*rates!$C17</f>
        <v>0</v>
      </c>
      <c r="M19" s="2">
        <f>'use 2012-13'!M19*rates!$C17</f>
        <v>0</v>
      </c>
      <c r="N19" s="2">
        <f>'use 2012-13'!N19*rates!$C17</f>
        <v>0</v>
      </c>
      <c r="O19" s="2">
        <f>'use 2012-13'!O19*rates!$C17</f>
        <v>0</v>
      </c>
      <c r="P19" s="2">
        <f>'use 2012-13'!P19*rates!$C17</f>
        <v>0</v>
      </c>
      <c r="Q19" s="2">
        <f>'use 2012-13'!Q19*rates!$C17</f>
        <v>0</v>
      </c>
      <c r="R19" s="2">
        <f>'use 2012-13'!R19*rates!$C17</f>
        <v>0</v>
      </c>
      <c r="S19" s="2">
        <f>'use 2012-13'!S19*rates!$C17</f>
        <v>0</v>
      </c>
      <c r="T19" s="2">
        <f>'use 2012-13'!T19*rates!$C17</f>
        <v>0</v>
      </c>
      <c r="U19" s="2">
        <f>'use 2012-13'!U19*rates!$C17</f>
        <v>0</v>
      </c>
      <c r="V19" s="2">
        <f>'use 2012-13'!V19*rates!$C17</f>
        <v>0</v>
      </c>
      <c r="W19" s="2">
        <f>'use 2012-13'!W19*rates!$C17</f>
        <v>0</v>
      </c>
      <c r="X19" s="2">
        <f>'use 2012-13'!X19*rates!$C17</f>
        <v>0</v>
      </c>
      <c r="Y19" s="2">
        <f>'use 2012-13'!Y19*rates!$C17</f>
        <v>0</v>
      </c>
      <c r="Z19" s="2">
        <f>'use 2012-13'!Z19*rates!$C17</f>
        <v>0</v>
      </c>
      <c r="AA19" s="2">
        <f>'use 2012-13'!AA19*rates!$C17</f>
        <v>0</v>
      </c>
      <c r="AB19" s="2">
        <f>'use 2012-13'!AB19*rates!$C17</f>
        <v>0</v>
      </c>
      <c r="AC19" s="2">
        <f>'use 2012-13'!AC19*rates!$C17</f>
        <v>0</v>
      </c>
      <c r="AD19" s="2">
        <f>'use 2012-13'!AD19*rates!$C17</f>
        <v>0</v>
      </c>
      <c r="AE19" s="2">
        <f>'use 2012-13'!AE19*rates!$C17</f>
        <v>0</v>
      </c>
      <c r="AF19" s="2">
        <f>'use 2012-13'!AF19*rates!$C17</f>
        <v>0</v>
      </c>
      <c r="AG19" s="2">
        <f>'use 2012-13'!AG19*rates!$C17</f>
        <v>0</v>
      </c>
      <c r="AH19" s="2">
        <f>'use 2012-13'!AH19*rates!$C17</f>
        <v>0</v>
      </c>
      <c r="AI19" s="2">
        <f>'use 2012-13'!AI19*rates!$C17</f>
        <v>0</v>
      </c>
      <c r="AJ19" s="2">
        <f>'use 2012-13'!AJ19*rates!$C17</f>
        <v>0</v>
      </c>
      <c r="AK19" s="2">
        <f>'use 2012-13'!AK19*rates!$C17</f>
        <v>0</v>
      </c>
      <c r="AL19" s="2">
        <f>'use 2012-13'!AL19*rates!$C17</f>
        <v>0</v>
      </c>
      <c r="AM19" s="2">
        <f>'use 2012-13'!AM19*rates!$C17</f>
        <v>0</v>
      </c>
      <c r="AN19" s="2">
        <f>'use 2012-13'!AN19*rates!$C17</f>
        <v>0</v>
      </c>
      <c r="AO19" s="2">
        <f>'use 2012-13'!AO19*rates!$C17</f>
        <v>0</v>
      </c>
      <c r="AP19" s="2">
        <f>'use 2012-13'!AP19*rates!$C17</f>
        <v>0</v>
      </c>
      <c r="AQ19" s="2">
        <f>'use 2012-13'!AQ19*rates!$C17</f>
        <v>0</v>
      </c>
      <c r="AR19" s="2">
        <f>'use 2012-13'!AR19*rates!$C17</f>
        <v>0</v>
      </c>
      <c r="AS19" s="2">
        <f>'use 2012-13'!AS19*rates!$C17</f>
        <v>0</v>
      </c>
      <c r="AT19" s="2">
        <f>'use 2012-13'!AT19*rates!$C17</f>
        <v>0</v>
      </c>
      <c r="AU19" s="2">
        <f>'use 2012-13'!AU19*rates!$C17</f>
        <v>0</v>
      </c>
      <c r="AV19" s="2">
        <f>'use 2012-13'!AV19*rates!$C17</f>
        <v>0</v>
      </c>
      <c r="AW19" s="2">
        <f>'use 2012-13'!AW19*rates!$C17</f>
        <v>0</v>
      </c>
      <c r="AX19" s="2">
        <f>'use 2012-13'!AX19*rates!$C17</f>
        <v>0</v>
      </c>
      <c r="AY19" s="2">
        <f>'use 2012-13'!AY19*rates!$C17</f>
        <v>0</v>
      </c>
      <c r="AZ19" s="2">
        <f>'use 2012-13'!AZ19*rates!$C17</f>
        <v>0</v>
      </c>
      <c r="BA19" s="2">
        <f>'use 2012-13'!BA19*rates!$C17</f>
        <v>0</v>
      </c>
      <c r="BB19" s="2">
        <f>'use 2012-13'!BB19*rates!$C17</f>
        <v>0</v>
      </c>
      <c r="BC19" s="2">
        <f>'use 2012-13'!BC19*rates!$C17</f>
        <v>0</v>
      </c>
      <c r="BD19" s="2">
        <f>'use 2012-13'!BD19*rates!$C17</f>
        <v>0</v>
      </c>
      <c r="BE19" s="2">
        <f>'use 2012-13'!BE19*rates!$C17</f>
        <v>0</v>
      </c>
      <c r="BF19" s="2">
        <f>'use 2012-13'!BF19*rates!$C17</f>
        <v>0</v>
      </c>
      <c r="BG19" s="2">
        <f>'use 2012-13'!BG19*rates!$C17</f>
        <v>0</v>
      </c>
      <c r="BH19" s="2">
        <f>'use 2012-13'!BH19*rates!$C17</f>
        <v>0</v>
      </c>
      <c r="BI19" s="2">
        <f>'use 2012-13'!BI19*rates!$C17</f>
        <v>0</v>
      </c>
      <c r="BJ19" s="2">
        <f>'use 2012-13'!BJ19*rates!$C17</f>
        <v>0</v>
      </c>
      <c r="BK19" s="2">
        <f>'use 2012-13'!BK19*rates!$C17</f>
        <v>0</v>
      </c>
      <c r="BL19" s="2">
        <f>'use 2012-13'!BL19*rates!$C17</f>
        <v>0</v>
      </c>
      <c r="BM19" s="2">
        <f>'use 2012-13'!BM19*rates!$C17</f>
        <v>0</v>
      </c>
      <c r="BN19" s="2">
        <f>'use 2012-13'!BN19*rates!$C17</f>
        <v>0</v>
      </c>
      <c r="BO19" s="2">
        <f>'use 2012-13'!BO19*rates!$C17</f>
        <v>0</v>
      </c>
      <c r="BP19" s="2">
        <f>'use 2012-13'!BP19*rates!$C17</f>
        <v>0</v>
      </c>
      <c r="BQ19" s="2">
        <f t="shared" si="0"/>
        <v>0</v>
      </c>
      <c r="BW19" s="2">
        <v>321702.91000000003</v>
      </c>
      <c r="BX19" s="2">
        <f t="shared" si="1"/>
        <v>321702.91000000003</v>
      </c>
      <c r="BY19" s="2">
        <f t="shared" si="2"/>
        <v>321702.91000000003</v>
      </c>
    </row>
    <row r="20" spans="1:77" x14ac:dyDescent="0.35">
      <c r="A20" s="21">
        <v>17</v>
      </c>
      <c r="B20" s="21" t="s">
        <v>96</v>
      </c>
      <c r="C20" s="2">
        <f>'use 2012-13'!C20*rates!$C18</f>
        <v>0</v>
      </c>
      <c r="D20" s="2">
        <f>'use 2012-13'!D20*rates!$C18</f>
        <v>0</v>
      </c>
      <c r="E20" s="2">
        <f>'use 2012-13'!E20*rates!$C18</f>
        <v>0</v>
      </c>
      <c r="F20" s="2">
        <f>'use 2012-13'!F20*rates!$C18</f>
        <v>0</v>
      </c>
      <c r="G20" s="2">
        <f>'use 2012-13'!G20*rates!$C18</f>
        <v>0</v>
      </c>
      <c r="H20" s="2">
        <f>'use 2012-13'!H20*rates!$C18</f>
        <v>0</v>
      </c>
      <c r="I20" s="2">
        <f>'use 2012-13'!I20*rates!$C18</f>
        <v>0</v>
      </c>
      <c r="J20" s="2">
        <f>'use 2012-13'!J20*rates!$C18</f>
        <v>0</v>
      </c>
      <c r="K20" s="2">
        <f>'use 2012-13'!K20*rates!$C18</f>
        <v>0</v>
      </c>
      <c r="L20" s="2">
        <f>'use 2012-13'!L20*rates!$C18</f>
        <v>0</v>
      </c>
      <c r="M20" s="2">
        <f>'use 2012-13'!M20*rates!$C18</f>
        <v>0</v>
      </c>
      <c r="N20" s="2">
        <f>'use 2012-13'!N20*rates!$C18</f>
        <v>0</v>
      </c>
      <c r="O20" s="2">
        <f>'use 2012-13'!O20*rates!$C18</f>
        <v>0</v>
      </c>
      <c r="P20" s="2">
        <f>'use 2012-13'!P20*rates!$C18</f>
        <v>0</v>
      </c>
      <c r="Q20" s="2">
        <f>'use 2012-13'!Q20*rates!$C18</f>
        <v>0</v>
      </c>
      <c r="R20" s="2">
        <f>'use 2012-13'!R20*rates!$C18</f>
        <v>0</v>
      </c>
      <c r="S20" s="2">
        <f>'use 2012-13'!S20*rates!$C18</f>
        <v>0</v>
      </c>
      <c r="T20" s="2">
        <f>'use 2012-13'!T20*rates!$C18</f>
        <v>0</v>
      </c>
      <c r="U20" s="2">
        <f>'use 2012-13'!U20*rates!$C18</f>
        <v>0</v>
      </c>
      <c r="V20" s="2">
        <f>'use 2012-13'!V20*rates!$C18</f>
        <v>0</v>
      </c>
      <c r="W20" s="2">
        <f>'use 2012-13'!W20*rates!$C18</f>
        <v>0</v>
      </c>
      <c r="X20" s="2">
        <f>'use 2012-13'!X20*rates!$C18</f>
        <v>0</v>
      </c>
      <c r="Y20" s="2">
        <f>'use 2012-13'!Y20*rates!$C18</f>
        <v>0</v>
      </c>
      <c r="Z20" s="2">
        <f>'use 2012-13'!Z20*rates!$C18</f>
        <v>0</v>
      </c>
      <c r="AA20" s="2">
        <f>'use 2012-13'!AA20*rates!$C18</f>
        <v>0</v>
      </c>
      <c r="AB20" s="2">
        <f>'use 2012-13'!AB20*rates!$C18</f>
        <v>0</v>
      </c>
      <c r="AC20" s="2">
        <f>'use 2012-13'!AC20*rates!$C18</f>
        <v>0</v>
      </c>
      <c r="AD20" s="2">
        <f>'use 2012-13'!AD20*rates!$C18</f>
        <v>0</v>
      </c>
      <c r="AE20" s="2">
        <f>'use 2012-13'!AE20*rates!$C18</f>
        <v>0</v>
      </c>
      <c r="AF20" s="2">
        <f>'use 2012-13'!AF20*rates!$C18</f>
        <v>0</v>
      </c>
      <c r="AG20" s="2">
        <f>'use 2012-13'!AG20*rates!$C18</f>
        <v>0</v>
      </c>
      <c r="AH20" s="2">
        <f>'use 2012-13'!AH20*rates!$C18</f>
        <v>0</v>
      </c>
      <c r="AI20" s="2">
        <f>'use 2012-13'!AI20*rates!$C18</f>
        <v>364877.38059102104</v>
      </c>
      <c r="AJ20" s="2">
        <f>'use 2012-13'!AJ20*rates!$C18</f>
        <v>0</v>
      </c>
      <c r="AK20" s="2">
        <f>'use 2012-13'!AK20*rates!$C18</f>
        <v>0</v>
      </c>
      <c r="AL20" s="2">
        <f>'use 2012-13'!AL20*rates!$C18</f>
        <v>0</v>
      </c>
      <c r="AM20" s="2">
        <f>'use 2012-13'!AM20*rates!$C18</f>
        <v>0</v>
      </c>
      <c r="AN20" s="2">
        <f>'use 2012-13'!AN20*rates!$C18</f>
        <v>0</v>
      </c>
      <c r="AO20" s="2">
        <f>'use 2012-13'!AO20*rates!$C18</f>
        <v>0</v>
      </c>
      <c r="AP20" s="2">
        <f>'use 2012-13'!AP20*rates!$C18</f>
        <v>0</v>
      </c>
      <c r="AQ20" s="2">
        <f>'use 2012-13'!AQ20*rates!$C18</f>
        <v>0</v>
      </c>
      <c r="AR20" s="2">
        <f>'use 2012-13'!AR20*rates!$C18</f>
        <v>0</v>
      </c>
      <c r="AS20" s="2">
        <f>'use 2012-13'!AS20*rates!$C18</f>
        <v>0</v>
      </c>
      <c r="AT20" s="2">
        <f>'use 2012-13'!AT20*rates!$C18</f>
        <v>0</v>
      </c>
      <c r="AU20" s="2">
        <f>'use 2012-13'!AU20*rates!$C18</f>
        <v>0</v>
      </c>
      <c r="AV20" s="2">
        <f>'use 2012-13'!AV20*rates!$C18</f>
        <v>0</v>
      </c>
      <c r="AW20" s="2">
        <f>'use 2012-13'!AW20*rates!$C18</f>
        <v>0</v>
      </c>
      <c r="AX20" s="2">
        <f>'use 2012-13'!AX20*rates!$C18</f>
        <v>0</v>
      </c>
      <c r="AY20" s="2">
        <f>'use 2012-13'!AY20*rates!$C18</f>
        <v>0</v>
      </c>
      <c r="AZ20" s="2">
        <f>'use 2012-13'!AZ20*rates!$C18</f>
        <v>0</v>
      </c>
      <c r="BA20" s="2">
        <f>'use 2012-13'!BA20*rates!$C18</f>
        <v>0</v>
      </c>
      <c r="BB20" s="2">
        <f>'use 2012-13'!BB20*rates!$C18</f>
        <v>0</v>
      </c>
      <c r="BC20" s="2">
        <f>'use 2012-13'!BC20*rates!$C18</f>
        <v>0</v>
      </c>
      <c r="BD20" s="2">
        <f>'use 2012-13'!BD20*rates!$C18</f>
        <v>0</v>
      </c>
      <c r="BE20" s="2">
        <f>'use 2012-13'!BE20*rates!$C18</f>
        <v>0</v>
      </c>
      <c r="BF20" s="2">
        <f>'use 2012-13'!BF20*rates!$C18</f>
        <v>0</v>
      </c>
      <c r="BG20" s="2">
        <f>'use 2012-13'!BG20*rates!$C18</f>
        <v>0</v>
      </c>
      <c r="BH20" s="2">
        <f>'use 2012-13'!BH20*rates!$C18</f>
        <v>0</v>
      </c>
      <c r="BI20" s="2">
        <f>'use 2012-13'!BI20*rates!$C18</f>
        <v>0</v>
      </c>
      <c r="BJ20" s="2">
        <f>'use 2012-13'!BJ20*rates!$C18</f>
        <v>0</v>
      </c>
      <c r="BK20" s="2">
        <f>'use 2012-13'!BK20*rates!$C18</f>
        <v>0</v>
      </c>
      <c r="BL20" s="2">
        <f>'use 2012-13'!BL20*rates!$C18</f>
        <v>0</v>
      </c>
      <c r="BM20" s="2">
        <f>'use 2012-13'!BM20*rates!$C18</f>
        <v>0</v>
      </c>
      <c r="BN20" s="2">
        <f>'use 2012-13'!BN20*rates!$C18</f>
        <v>0</v>
      </c>
      <c r="BO20" s="2">
        <f>'use 2012-13'!BO20*rates!$C18</f>
        <v>0</v>
      </c>
      <c r="BP20" s="2">
        <f>'use 2012-13'!BP20*rates!$C18</f>
        <v>0</v>
      </c>
      <c r="BQ20" s="2">
        <f t="shared" si="0"/>
        <v>364877.38059102104</v>
      </c>
      <c r="BR20" s="2">
        <v>-3.1119911000132561E-4</v>
      </c>
      <c r="BV20" s="2">
        <v>0</v>
      </c>
      <c r="BX20" s="2">
        <f t="shared" si="1"/>
        <v>-3.1119911000132561E-4</v>
      </c>
      <c r="BY20" s="2">
        <f t="shared" si="2"/>
        <v>364877.38027982193</v>
      </c>
    </row>
    <row r="21" spans="1:77" x14ac:dyDescent="0.35">
      <c r="A21" s="21">
        <v>18</v>
      </c>
      <c r="B21" s="21" t="s">
        <v>97</v>
      </c>
      <c r="C21" s="2">
        <f>'use 2012-13'!C21*rates!$C19</f>
        <v>0</v>
      </c>
      <c r="D21" s="2">
        <f>'use 2012-13'!D21*rates!$C19</f>
        <v>0</v>
      </c>
      <c r="E21" s="2">
        <f>'use 2012-13'!E21*rates!$C19</f>
        <v>0</v>
      </c>
      <c r="F21" s="2">
        <f>'use 2012-13'!F21*rates!$C19</f>
        <v>0</v>
      </c>
      <c r="G21" s="2">
        <f>'use 2012-13'!G21*rates!$C19</f>
        <v>0</v>
      </c>
      <c r="H21" s="2">
        <f>'use 2012-13'!H21*rates!$C19</f>
        <v>0</v>
      </c>
      <c r="I21" s="2">
        <f>'use 2012-13'!I21*rates!$C19</f>
        <v>0</v>
      </c>
      <c r="J21" s="2">
        <f>'use 2012-13'!J21*rates!$C19</f>
        <v>0</v>
      </c>
      <c r="K21" s="2">
        <f>'use 2012-13'!K21*rates!$C19</f>
        <v>0</v>
      </c>
      <c r="L21" s="2">
        <f>'use 2012-13'!L21*rates!$C19</f>
        <v>0</v>
      </c>
      <c r="M21" s="2">
        <f>'use 2012-13'!M21*rates!$C19</f>
        <v>0</v>
      </c>
      <c r="N21" s="2">
        <f>'use 2012-13'!N21*rates!$C19</f>
        <v>0</v>
      </c>
      <c r="O21" s="2">
        <f>'use 2012-13'!O21*rates!$C19</f>
        <v>0</v>
      </c>
      <c r="P21" s="2">
        <f>'use 2012-13'!P21*rates!$C19</f>
        <v>0</v>
      </c>
      <c r="Q21" s="2">
        <f>'use 2012-13'!Q21*rates!$C19</f>
        <v>0</v>
      </c>
      <c r="R21" s="2">
        <f>'use 2012-13'!R21*rates!$C19</f>
        <v>0</v>
      </c>
      <c r="S21" s="2">
        <f>'use 2012-13'!S21*rates!$C19</f>
        <v>0</v>
      </c>
      <c r="T21" s="2">
        <f>'use 2012-13'!T21*rates!$C19</f>
        <v>0</v>
      </c>
      <c r="U21" s="2">
        <f>'use 2012-13'!U21*rates!$C19</f>
        <v>0</v>
      </c>
      <c r="V21" s="2">
        <f>'use 2012-13'!V21*rates!$C19</f>
        <v>0</v>
      </c>
      <c r="W21" s="2">
        <f>'use 2012-13'!W21*rates!$C19</f>
        <v>0</v>
      </c>
      <c r="X21" s="2">
        <f>'use 2012-13'!X21*rates!$C19</f>
        <v>0</v>
      </c>
      <c r="Y21" s="2">
        <f>'use 2012-13'!Y21*rates!$C19</f>
        <v>0</v>
      </c>
      <c r="Z21" s="2">
        <f>'use 2012-13'!Z21*rates!$C19</f>
        <v>0</v>
      </c>
      <c r="AA21" s="2">
        <f>'use 2012-13'!AA21*rates!$C19</f>
        <v>0</v>
      </c>
      <c r="AB21" s="2">
        <f>'use 2012-13'!AB21*rates!$C19</f>
        <v>0</v>
      </c>
      <c r="AC21" s="2">
        <f>'use 2012-13'!AC21*rates!$C19</f>
        <v>0</v>
      </c>
      <c r="AD21" s="2">
        <f>'use 2012-13'!AD21*rates!$C19</f>
        <v>0</v>
      </c>
      <c r="AE21" s="2">
        <f>'use 2012-13'!AE21*rates!$C19</f>
        <v>0</v>
      </c>
      <c r="AF21" s="2">
        <f>'use 2012-13'!AF21*rates!$C19</f>
        <v>0</v>
      </c>
      <c r="AG21" s="2">
        <f>'use 2012-13'!AG21*rates!$C19</f>
        <v>0</v>
      </c>
      <c r="AH21" s="2">
        <f>'use 2012-13'!AH21*rates!$C19</f>
        <v>0</v>
      </c>
      <c r="AI21" s="2">
        <f>'use 2012-13'!AI21*rates!$C19</f>
        <v>0</v>
      </c>
      <c r="AJ21" s="2">
        <f>'use 2012-13'!AJ21*rates!$C19</f>
        <v>0</v>
      </c>
      <c r="AK21" s="2">
        <f>'use 2012-13'!AK21*rates!$C19</f>
        <v>0</v>
      </c>
      <c r="AL21" s="2">
        <f>'use 2012-13'!AL21*rates!$C19</f>
        <v>0</v>
      </c>
      <c r="AM21" s="2">
        <f>'use 2012-13'!AM21*rates!$C19</f>
        <v>0</v>
      </c>
      <c r="AN21" s="2">
        <f>'use 2012-13'!AN21*rates!$C19</f>
        <v>0</v>
      </c>
      <c r="AO21" s="2">
        <f>'use 2012-13'!AO21*rates!$C19</f>
        <v>0</v>
      </c>
      <c r="AP21" s="2">
        <f>'use 2012-13'!AP21*rates!$C19</f>
        <v>0</v>
      </c>
      <c r="AQ21" s="2">
        <f>'use 2012-13'!AQ21*rates!$C19</f>
        <v>0</v>
      </c>
      <c r="AR21" s="2">
        <f>'use 2012-13'!AR21*rates!$C19</f>
        <v>0</v>
      </c>
      <c r="AS21" s="2">
        <f>'use 2012-13'!AS21*rates!$C19</f>
        <v>0</v>
      </c>
      <c r="AT21" s="2">
        <f>'use 2012-13'!AT21*rates!$C19</f>
        <v>0</v>
      </c>
      <c r="AU21" s="2">
        <f>'use 2012-13'!AU21*rates!$C19</f>
        <v>0</v>
      </c>
      <c r="AV21" s="2">
        <f>'use 2012-13'!AV21*rates!$C19</f>
        <v>0</v>
      </c>
      <c r="AW21" s="2">
        <f>'use 2012-13'!AW21*rates!$C19</f>
        <v>0</v>
      </c>
      <c r="AX21" s="2">
        <f>'use 2012-13'!AX21*rates!$C19</f>
        <v>0</v>
      </c>
      <c r="AY21" s="2">
        <f>'use 2012-13'!AY21*rates!$C19</f>
        <v>0</v>
      </c>
      <c r="AZ21" s="2">
        <f>'use 2012-13'!AZ21*rates!$C19</f>
        <v>0</v>
      </c>
      <c r="BA21" s="2">
        <f>'use 2012-13'!BA21*rates!$C19</f>
        <v>0</v>
      </c>
      <c r="BB21" s="2">
        <f>'use 2012-13'!BB21*rates!$C19</f>
        <v>0</v>
      </c>
      <c r="BC21" s="2">
        <f>'use 2012-13'!BC21*rates!$C19</f>
        <v>0</v>
      </c>
      <c r="BD21" s="2">
        <f>'use 2012-13'!BD21*rates!$C19</f>
        <v>0</v>
      </c>
      <c r="BE21" s="2">
        <f>'use 2012-13'!BE21*rates!$C19</f>
        <v>0</v>
      </c>
      <c r="BF21" s="2">
        <f>'use 2012-13'!BF21*rates!$C19</f>
        <v>0</v>
      </c>
      <c r="BG21" s="2">
        <f>'use 2012-13'!BG21*rates!$C19</f>
        <v>0</v>
      </c>
      <c r="BH21" s="2">
        <f>'use 2012-13'!BH21*rates!$C19</f>
        <v>0</v>
      </c>
      <c r="BI21" s="2">
        <f>'use 2012-13'!BI21*rates!$C19</f>
        <v>0</v>
      </c>
      <c r="BJ21" s="2">
        <f>'use 2012-13'!BJ21*rates!$C19</f>
        <v>0</v>
      </c>
      <c r="BK21" s="2">
        <f>'use 2012-13'!BK21*rates!$C19</f>
        <v>0</v>
      </c>
      <c r="BL21" s="2">
        <f>'use 2012-13'!BL21*rates!$C19</f>
        <v>0</v>
      </c>
      <c r="BM21" s="2">
        <f>'use 2012-13'!BM21*rates!$C19</f>
        <v>0</v>
      </c>
      <c r="BN21" s="2">
        <f>'use 2012-13'!BN21*rates!$C19</f>
        <v>0</v>
      </c>
      <c r="BO21" s="2">
        <f>'use 2012-13'!BO21*rates!$C19</f>
        <v>0</v>
      </c>
      <c r="BP21" s="2">
        <f>'use 2012-13'!BP21*rates!$C19</f>
        <v>0</v>
      </c>
      <c r="BQ21" s="2">
        <f t="shared" si="0"/>
        <v>0</v>
      </c>
      <c r="BR21" s="2">
        <v>17651703.450182442</v>
      </c>
      <c r="BW21" s="2">
        <v>197650.91</v>
      </c>
      <c r="BX21" s="2">
        <f t="shared" si="1"/>
        <v>17849354.360182442</v>
      </c>
      <c r="BY21" s="2">
        <f t="shared" si="2"/>
        <v>17849354.360182442</v>
      </c>
    </row>
    <row r="22" spans="1:77" x14ac:dyDescent="0.35">
      <c r="A22" s="21">
        <v>19</v>
      </c>
      <c r="B22" s="21" t="s">
        <v>98</v>
      </c>
      <c r="C22" s="2">
        <f>'use 2012-13'!C22*rates!$C20</f>
        <v>0</v>
      </c>
      <c r="D22" s="2">
        <f>'use 2012-13'!D22*rates!$C20</f>
        <v>0</v>
      </c>
      <c r="E22" s="2">
        <f>'use 2012-13'!E22*rates!$C20</f>
        <v>0</v>
      </c>
      <c r="F22" s="2">
        <f>'use 2012-13'!F22*rates!$C20</f>
        <v>0</v>
      </c>
      <c r="G22" s="2">
        <f>'use 2012-13'!G22*rates!$C20</f>
        <v>0</v>
      </c>
      <c r="H22" s="2">
        <f>'use 2012-13'!H22*rates!$C20</f>
        <v>0</v>
      </c>
      <c r="I22" s="2">
        <f>'use 2012-13'!I22*rates!$C20</f>
        <v>0</v>
      </c>
      <c r="J22" s="2">
        <f>'use 2012-13'!J22*rates!$C20</f>
        <v>0</v>
      </c>
      <c r="K22" s="2">
        <f>'use 2012-13'!K22*rates!$C20</f>
        <v>0</v>
      </c>
      <c r="L22" s="2">
        <f>'use 2012-13'!L22*rates!$C20</f>
        <v>0</v>
      </c>
      <c r="M22" s="2">
        <f>'use 2012-13'!M22*rates!$C20</f>
        <v>0</v>
      </c>
      <c r="N22" s="2">
        <f>'use 2012-13'!N22*rates!$C20</f>
        <v>0</v>
      </c>
      <c r="O22" s="2">
        <f>'use 2012-13'!O22*rates!$C20</f>
        <v>0</v>
      </c>
      <c r="P22" s="2">
        <f>'use 2012-13'!P22*rates!$C20</f>
        <v>0</v>
      </c>
      <c r="Q22" s="2">
        <f>'use 2012-13'!Q22*rates!$C20</f>
        <v>0</v>
      </c>
      <c r="R22" s="2">
        <f>'use 2012-13'!R22*rates!$C20</f>
        <v>0</v>
      </c>
      <c r="S22" s="2">
        <f>'use 2012-13'!S22*rates!$C20</f>
        <v>0</v>
      </c>
      <c r="T22" s="2">
        <f>'use 2012-13'!T22*rates!$C20</f>
        <v>0</v>
      </c>
      <c r="U22" s="2">
        <f>'use 2012-13'!U22*rates!$C20</f>
        <v>0</v>
      </c>
      <c r="V22" s="2">
        <f>'use 2012-13'!V22*rates!$C20</f>
        <v>0</v>
      </c>
      <c r="W22" s="2">
        <f>'use 2012-13'!W22*rates!$C20</f>
        <v>0</v>
      </c>
      <c r="X22" s="2">
        <f>'use 2012-13'!X22*rates!$C20</f>
        <v>0</v>
      </c>
      <c r="Y22" s="2">
        <f>'use 2012-13'!Y22*rates!$C20</f>
        <v>0</v>
      </c>
      <c r="Z22" s="2">
        <f>'use 2012-13'!Z22*rates!$C20</f>
        <v>0</v>
      </c>
      <c r="AA22" s="2">
        <f>'use 2012-13'!AA22*rates!$C20</f>
        <v>0</v>
      </c>
      <c r="AB22" s="2">
        <f>'use 2012-13'!AB22*rates!$C20</f>
        <v>0</v>
      </c>
      <c r="AC22" s="2">
        <f>'use 2012-13'!AC22*rates!$C20</f>
        <v>0</v>
      </c>
      <c r="AD22" s="2">
        <f>'use 2012-13'!AD22*rates!$C20</f>
        <v>0</v>
      </c>
      <c r="AE22" s="2">
        <f>'use 2012-13'!AE22*rates!$C20</f>
        <v>0</v>
      </c>
      <c r="AF22" s="2">
        <f>'use 2012-13'!AF22*rates!$C20</f>
        <v>0</v>
      </c>
      <c r="AG22" s="2">
        <f>'use 2012-13'!AG22*rates!$C20</f>
        <v>0</v>
      </c>
      <c r="AH22" s="2">
        <f>'use 2012-13'!AH22*rates!$C20</f>
        <v>0</v>
      </c>
      <c r="AI22" s="2">
        <f>'use 2012-13'!AI22*rates!$C20</f>
        <v>0</v>
      </c>
      <c r="AJ22" s="2">
        <f>'use 2012-13'!AJ22*rates!$C20</f>
        <v>0</v>
      </c>
      <c r="AK22" s="2">
        <f>'use 2012-13'!AK22*rates!$C20</f>
        <v>0</v>
      </c>
      <c r="AL22" s="2">
        <f>'use 2012-13'!AL22*rates!$C20</f>
        <v>0</v>
      </c>
      <c r="AM22" s="2">
        <f>'use 2012-13'!AM22*rates!$C20</f>
        <v>0</v>
      </c>
      <c r="AN22" s="2">
        <f>'use 2012-13'!AN22*rates!$C20</f>
        <v>0</v>
      </c>
      <c r="AO22" s="2">
        <f>'use 2012-13'!AO22*rates!$C20</f>
        <v>0</v>
      </c>
      <c r="AP22" s="2">
        <f>'use 2012-13'!AP22*rates!$C20</f>
        <v>0</v>
      </c>
      <c r="AQ22" s="2">
        <f>'use 2012-13'!AQ22*rates!$C20</f>
        <v>0</v>
      </c>
      <c r="AR22" s="2">
        <f>'use 2012-13'!AR22*rates!$C20</f>
        <v>0</v>
      </c>
      <c r="AS22" s="2">
        <f>'use 2012-13'!AS22*rates!$C20</f>
        <v>0</v>
      </c>
      <c r="AT22" s="2">
        <f>'use 2012-13'!AT22*rates!$C20</f>
        <v>0</v>
      </c>
      <c r="AU22" s="2">
        <f>'use 2012-13'!AU22*rates!$C20</f>
        <v>0</v>
      </c>
      <c r="AV22" s="2">
        <f>'use 2012-13'!AV22*rates!$C20</f>
        <v>0</v>
      </c>
      <c r="AW22" s="2">
        <f>'use 2012-13'!AW22*rates!$C20</f>
        <v>0</v>
      </c>
      <c r="AX22" s="2">
        <f>'use 2012-13'!AX22*rates!$C20</f>
        <v>0</v>
      </c>
      <c r="AY22" s="2">
        <f>'use 2012-13'!AY22*rates!$C20</f>
        <v>0</v>
      </c>
      <c r="AZ22" s="2">
        <f>'use 2012-13'!AZ22*rates!$C20</f>
        <v>0</v>
      </c>
      <c r="BA22" s="2">
        <f>'use 2012-13'!BA22*rates!$C20</f>
        <v>0</v>
      </c>
      <c r="BB22" s="2">
        <f>'use 2012-13'!BB22*rates!$C20</f>
        <v>0</v>
      </c>
      <c r="BC22" s="2">
        <f>'use 2012-13'!BC22*rates!$C20</f>
        <v>0</v>
      </c>
      <c r="BD22" s="2">
        <f>'use 2012-13'!BD22*rates!$C20</f>
        <v>0</v>
      </c>
      <c r="BE22" s="2">
        <f>'use 2012-13'!BE22*rates!$C20</f>
        <v>0</v>
      </c>
      <c r="BF22" s="2">
        <f>'use 2012-13'!BF22*rates!$C20</f>
        <v>0</v>
      </c>
      <c r="BG22" s="2">
        <f>'use 2012-13'!BG22*rates!$C20</f>
        <v>0</v>
      </c>
      <c r="BH22" s="2">
        <f>'use 2012-13'!BH22*rates!$C20</f>
        <v>0</v>
      </c>
      <c r="BI22" s="2">
        <f>'use 2012-13'!BI22*rates!$C20</f>
        <v>0</v>
      </c>
      <c r="BJ22" s="2">
        <f>'use 2012-13'!BJ22*rates!$C20</f>
        <v>0</v>
      </c>
      <c r="BK22" s="2">
        <f>'use 2012-13'!BK22*rates!$C20</f>
        <v>0</v>
      </c>
      <c r="BL22" s="2">
        <f>'use 2012-13'!BL22*rates!$C20</f>
        <v>0</v>
      </c>
      <c r="BM22" s="2">
        <f>'use 2012-13'!BM22*rates!$C20</f>
        <v>0</v>
      </c>
      <c r="BN22" s="2">
        <f>'use 2012-13'!BN22*rates!$C20</f>
        <v>0</v>
      </c>
      <c r="BO22" s="2">
        <f>'use 2012-13'!BO22*rates!$C20</f>
        <v>0</v>
      </c>
      <c r="BP22" s="2">
        <f>'use 2012-13'!BP22*rates!$C20</f>
        <v>0</v>
      </c>
      <c r="BQ22" s="2">
        <f t="shared" si="0"/>
        <v>0</v>
      </c>
      <c r="BR22" s="2">
        <v>22856601.054427534</v>
      </c>
      <c r="BW22" s="2">
        <v>409611.64999999997</v>
      </c>
      <c r="BX22" s="2">
        <f t="shared" si="1"/>
        <v>23266212.704427533</v>
      </c>
      <c r="BY22" s="2">
        <f t="shared" si="2"/>
        <v>23266212.704427533</v>
      </c>
    </row>
    <row r="23" spans="1:77" x14ac:dyDescent="0.35">
      <c r="A23" s="21">
        <v>20</v>
      </c>
      <c r="B23" s="21" t="s">
        <v>99</v>
      </c>
      <c r="C23" s="2">
        <f>'use 2012-13'!C23*rates!$C21</f>
        <v>0</v>
      </c>
      <c r="D23" s="2">
        <f>'use 2012-13'!D23*rates!$C21</f>
        <v>0</v>
      </c>
      <c r="E23" s="2">
        <f>'use 2012-13'!E23*rates!$C21</f>
        <v>0</v>
      </c>
      <c r="F23" s="2">
        <f>'use 2012-13'!F23*rates!$C21</f>
        <v>0</v>
      </c>
      <c r="G23" s="2">
        <f>'use 2012-13'!G23*rates!$C21</f>
        <v>0</v>
      </c>
      <c r="H23" s="2">
        <f>'use 2012-13'!H23*rates!$C21</f>
        <v>0</v>
      </c>
      <c r="I23" s="2">
        <f>'use 2012-13'!I23*rates!$C21</f>
        <v>0</v>
      </c>
      <c r="J23" s="2">
        <f>'use 2012-13'!J23*rates!$C21</f>
        <v>0</v>
      </c>
      <c r="K23" s="2">
        <f>'use 2012-13'!K23*rates!$C21</f>
        <v>0</v>
      </c>
      <c r="L23" s="2">
        <f>'use 2012-13'!L23*rates!$C21</f>
        <v>0</v>
      </c>
      <c r="M23" s="2">
        <f>'use 2012-13'!M23*rates!$C21</f>
        <v>0</v>
      </c>
      <c r="N23" s="2">
        <f>'use 2012-13'!N23*rates!$C21</f>
        <v>0</v>
      </c>
      <c r="O23" s="2">
        <f>'use 2012-13'!O23*rates!$C21</f>
        <v>0</v>
      </c>
      <c r="P23" s="2">
        <f>'use 2012-13'!P23*rates!$C21</f>
        <v>0</v>
      </c>
      <c r="Q23" s="2">
        <f>'use 2012-13'!Q23*rates!$C21</f>
        <v>0</v>
      </c>
      <c r="R23" s="2">
        <f>'use 2012-13'!R23*rates!$C21</f>
        <v>0</v>
      </c>
      <c r="S23" s="2">
        <f>'use 2012-13'!S23*rates!$C21</f>
        <v>0</v>
      </c>
      <c r="T23" s="2">
        <f>'use 2012-13'!T23*rates!$C21</f>
        <v>0</v>
      </c>
      <c r="U23" s="2">
        <f>'use 2012-13'!U23*rates!$C21</f>
        <v>0</v>
      </c>
      <c r="V23" s="2">
        <f>'use 2012-13'!V23*rates!$C21</f>
        <v>0</v>
      </c>
      <c r="W23" s="2">
        <f>'use 2012-13'!W23*rates!$C21</f>
        <v>0</v>
      </c>
      <c r="X23" s="2">
        <f>'use 2012-13'!X23*rates!$C21</f>
        <v>0</v>
      </c>
      <c r="Y23" s="2">
        <f>'use 2012-13'!Y23*rates!$C21</f>
        <v>0</v>
      </c>
      <c r="Z23" s="2">
        <f>'use 2012-13'!Z23*rates!$C21</f>
        <v>0</v>
      </c>
      <c r="AA23" s="2">
        <f>'use 2012-13'!AA23*rates!$C21</f>
        <v>0</v>
      </c>
      <c r="AB23" s="2">
        <f>'use 2012-13'!AB23*rates!$C21</f>
        <v>0</v>
      </c>
      <c r="AC23" s="2">
        <f>'use 2012-13'!AC23*rates!$C21</f>
        <v>0</v>
      </c>
      <c r="AD23" s="2">
        <f>'use 2012-13'!AD23*rates!$C21</f>
        <v>0</v>
      </c>
      <c r="AE23" s="2">
        <f>'use 2012-13'!AE23*rates!$C21</f>
        <v>0</v>
      </c>
      <c r="AF23" s="2">
        <f>'use 2012-13'!AF23*rates!$C21</f>
        <v>0</v>
      </c>
      <c r="AG23" s="2">
        <f>'use 2012-13'!AG23*rates!$C21</f>
        <v>0</v>
      </c>
      <c r="AH23" s="2">
        <f>'use 2012-13'!AH23*rates!$C21</f>
        <v>0</v>
      </c>
      <c r="AI23" s="2">
        <f>'use 2012-13'!AI23*rates!$C21</f>
        <v>0</v>
      </c>
      <c r="AJ23" s="2">
        <f>'use 2012-13'!AJ23*rates!$C21</f>
        <v>0</v>
      </c>
      <c r="AK23" s="2">
        <f>'use 2012-13'!AK23*rates!$C21</f>
        <v>0</v>
      </c>
      <c r="AL23" s="2">
        <f>'use 2012-13'!AL23*rates!$C21</f>
        <v>0</v>
      </c>
      <c r="AM23" s="2">
        <f>'use 2012-13'!AM23*rates!$C21</f>
        <v>0</v>
      </c>
      <c r="AN23" s="2">
        <f>'use 2012-13'!AN23*rates!$C21</f>
        <v>0</v>
      </c>
      <c r="AO23" s="2">
        <f>'use 2012-13'!AO23*rates!$C21</f>
        <v>0</v>
      </c>
      <c r="AP23" s="2">
        <f>'use 2012-13'!AP23*rates!$C21</f>
        <v>0</v>
      </c>
      <c r="AQ23" s="2">
        <f>'use 2012-13'!AQ23*rates!$C21</f>
        <v>0</v>
      </c>
      <c r="AR23" s="2">
        <f>'use 2012-13'!AR23*rates!$C21</f>
        <v>0</v>
      </c>
      <c r="AS23" s="2">
        <f>'use 2012-13'!AS23*rates!$C21</f>
        <v>0</v>
      </c>
      <c r="AT23" s="2">
        <f>'use 2012-13'!AT23*rates!$C21</f>
        <v>0</v>
      </c>
      <c r="AU23" s="2">
        <f>'use 2012-13'!AU23*rates!$C21</f>
        <v>0</v>
      </c>
      <c r="AV23" s="2">
        <f>'use 2012-13'!AV23*rates!$C21</f>
        <v>0</v>
      </c>
      <c r="AW23" s="2">
        <f>'use 2012-13'!AW23*rates!$C21</f>
        <v>0</v>
      </c>
      <c r="AX23" s="2">
        <f>'use 2012-13'!AX23*rates!$C21</f>
        <v>0</v>
      </c>
      <c r="AY23" s="2">
        <f>'use 2012-13'!AY23*rates!$C21</f>
        <v>0</v>
      </c>
      <c r="AZ23" s="2">
        <f>'use 2012-13'!AZ23*rates!$C21</f>
        <v>0</v>
      </c>
      <c r="BA23" s="2">
        <f>'use 2012-13'!BA23*rates!$C21</f>
        <v>0</v>
      </c>
      <c r="BB23" s="2">
        <f>'use 2012-13'!BB23*rates!$C21</f>
        <v>0</v>
      </c>
      <c r="BC23" s="2">
        <f>'use 2012-13'!BC23*rates!$C21</f>
        <v>0</v>
      </c>
      <c r="BD23" s="2">
        <f>'use 2012-13'!BD23*rates!$C21</f>
        <v>0</v>
      </c>
      <c r="BE23" s="2">
        <f>'use 2012-13'!BE23*rates!$C21</f>
        <v>0</v>
      </c>
      <c r="BF23" s="2">
        <f>'use 2012-13'!BF23*rates!$C21</f>
        <v>0</v>
      </c>
      <c r="BG23" s="2">
        <f>'use 2012-13'!BG23*rates!$C21</f>
        <v>0</v>
      </c>
      <c r="BH23" s="2">
        <f>'use 2012-13'!BH23*rates!$C21</f>
        <v>0</v>
      </c>
      <c r="BI23" s="2">
        <f>'use 2012-13'!BI23*rates!$C21</f>
        <v>0</v>
      </c>
      <c r="BJ23" s="2">
        <f>'use 2012-13'!BJ23*rates!$C21</f>
        <v>0</v>
      </c>
      <c r="BK23" s="2">
        <f>'use 2012-13'!BK23*rates!$C21</f>
        <v>0</v>
      </c>
      <c r="BL23" s="2">
        <f>'use 2012-13'!BL23*rates!$C21</f>
        <v>0</v>
      </c>
      <c r="BM23" s="2">
        <f>'use 2012-13'!BM23*rates!$C21</f>
        <v>0</v>
      </c>
      <c r="BN23" s="2">
        <f>'use 2012-13'!BN23*rates!$C21</f>
        <v>0</v>
      </c>
      <c r="BO23" s="2">
        <f>'use 2012-13'!BO23*rates!$C21</f>
        <v>0</v>
      </c>
      <c r="BP23" s="2">
        <f>'use 2012-13'!BP23*rates!$C21</f>
        <v>0</v>
      </c>
      <c r="BQ23" s="2">
        <f t="shared" si="0"/>
        <v>0</v>
      </c>
      <c r="BR23" s="2">
        <v>12280155.37884322</v>
      </c>
      <c r="BV23" s="2">
        <v>0</v>
      </c>
      <c r="BW23" s="2">
        <v>18409.039999999997</v>
      </c>
      <c r="BX23" s="2">
        <f t="shared" si="1"/>
        <v>12298564.418843219</v>
      </c>
      <c r="BY23" s="2">
        <f t="shared" si="2"/>
        <v>12298564.418843219</v>
      </c>
    </row>
    <row r="24" spans="1:77" x14ac:dyDescent="0.35">
      <c r="A24" s="21">
        <v>21</v>
      </c>
      <c r="B24" s="21" t="s">
        <v>100</v>
      </c>
      <c r="C24" s="2">
        <f>'use 2012-13'!C24*rates!$C22</f>
        <v>0</v>
      </c>
      <c r="D24" s="2">
        <f>'use 2012-13'!D24*rates!$C22</f>
        <v>0</v>
      </c>
      <c r="E24" s="2">
        <f>'use 2012-13'!E24*rates!$C22</f>
        <v>0</v>
      </c>
      <c r="F24" s="2">
        <f>'use 2012-13'!F24*rates!$C22</f>
        <v>0</v>
      </c>
      <c r="G24" s="2">
        <f>'use 2012-13'!G24*rates!$C22</f>
        <v>0</v>
      </c>
      <c r="H24" s="2">
        <f>'use 2012-13'!H24*rates!$C22</f>
        <v>0</v>
      </c>
      <c r="I24" s="2">
        <f>'use 2012-13'!I24*rates!$C22</f>
        <v>0</v>
      </c>
      <c r="J24" s="2">
        <f>'use 2012-13'!J24*rates!$C22</f>
        <v>0</v>
      </c>
      <c r="K24" s="2">
        <f>'use 2012-13'!K24*rates!$C22</f>
        <v>0</v>
      </c>
      <c r="L24" s="2">
        <f>'use 2012-13'!L24*rates!$C22</f>
        <v>0</v>
      </c>
      <c r="M24" s="2">
        <f>'use 2012-13'!M24*rates!$C22</f>
        <v>0</v>
      </c>
      <c r="N24" s="2">
        <f>'use 2012-13'!N24*rates!$C22</f>
        <v>0</v>
      </c>
      <c r="O24" s="2">
        <f>'use 2012-13'!O24*rates!$C22</f>
        <v>0</v>
      </c>
      <c r="P24" s="2">
        <f>'use 2012-13'!P24*rates!$C22</f>
        <v>0</v>
      </c>
      <c r="Q24" s="2">
        <f>'use 2012-13'!Q24*rates!$C22</f>
        <v>0</v>
      </c>
      <c r="R24" s="2">
        <f>'use 2012-13'!R24*rates!$C22</f>
        <v>0</v>
      </c>
      <c r="S24" s="2">
        <f>'use 2012-13'!S24*rates!$C22</f>
        <v>0</v>
      </c>
      <c r="T24" s="2">
        <f>'use 2012-13'!T24*rates!$C22</f>
        <v>0</v>
      </c>
      <c r="U24" s="2">
        <f>'use 2012-13'!U24*rates!$C22</f>
        <v>0</v>
      </c>
      <c r="V24" s="2">
        <f>'use 2012-13'!V24*rates!$C22</f>
        <v>0</v>
      </c>
      <c r="W24" s="2">
        <f>'use 2012-13'!W24*rates!$C22</f>
        <v>0</v>
      </c>
      <c r="X24" s="2">
        <f>'use 2012-13'!X24*rates!$C22</f>
        <v>0</v>
      </c>
      <c r="Y24" s="2">
        <f>'use 2012-13'!Y24*rates!$C22</f>
        <v>0</v>
      </c>
      <c r="Z24" s="2">
        <f>'use 2012-13'!Z24*rates!$C22</f>
        <v>0</v>
      </c>
      <c r="AA24" s="2">
        <f>'use 2012-13'!AA24*rates!$C22</f>
        <v>0</v>
      </c>
      <c r="AB24" s="2">
        <f>'use 2012-13'!AB24*rates!$C22</f>
        <v>0</v>
      </c>
      <c r="AC24" s="2">
        <f>'use 2012-13'!AC24*rates!$C22</f>
        <v>0</v>
      </c>
      <c r="AD24" s="2">
        <f>'use 2012-13'!AD24*rates!$C22</f>
        <v>0</v>
      </c>
      <c r="AE24" s="2">
        <f>'use 2012-13'!AE24*rates!$C22</f>
        <v>0</v>
      </c>
      <c r="AF24" s="2">
        <f>'use 2012-13'!AF24*rates!$C22</f>
        <v>0</v>
      </c>
      <c r="AG24" s="2">
        <f>'use 2012-13'!AG24*rates!$C22</f>
        <v>0</v>
      </c>
      <c r="AH24" s="2">
        <f>'use 2012-13'!AH24*rates!$C22</f>
        <v>0</v>
      </c>
      <c r="AI24" s="2">
        <f>'use 2012-13'!AI24*rates!$C22</f>
        <v>0</v>
      </c>
      <c r="AJ24" s="2">
        <f>'use 2012-13'!AJ24*rates!$C22</f>
        <v>0</v>
      </c>
      <c r="AK24" s="2">
        <f>'use 2012-13'!AK24*rates!$C22</f>
        <v>0</v>
      </c>
      <c r="AL24" s="2">
        <f>'use 2012-13'!AL24*rates!$C22</f>
        <v>0</v>
      </c>
      <c r="AM24" s="2">
        <f>'use 2012-13'!AM24*rates!$C22</f>
        <v>0</v>
      </c>
      <c r="AN24" s="2">
        <f>'use 2012-13'!AN24*rates!$C22</f>
        <v>0</v>
      </c>
      <c r="AO24" s="2">
        <f>'use 2012-13'!AO24*rates!$C22</f>
        <v>0</v>
      </c>
      <c r="AP24" s="2">
        <f>'use 2012-13'!AP24*rates!$C22</f>
        <v>0</v>
      </c>
      <c r="AQ24" s="2">
        <f>'use 2012-13'!AQ24*rates!$C22</f>
        <v>0</v>
      </c>
      <c r="AR24" s="2">
        <f>'use 2012-13'!AR24*rates!$C22</f>
        <v>0</v>
      </c>
      <c r="AS24" s="2">
        <f>'use 2012-13'!AS24*rates!$C22</f>
        <v>0</v>
      </c>
      <c r="AT24" s="2">
        <f>'use 2012-13'!AT24*rates!$C22</f>
        <v>0</v>
      </c>
      <c r="AU24" s="2">
        <f>'use 2012-13'!AU24*rates!$C22</f>
        <v>0</v>
      </c>
      <c r="AV24" s="2">
        <f>'use 2012-13'!AV24*rates!$C22</f>
        <v>0</v>
      </c>
      <c r="AW24" s="2">
        <f>'use 2012-13'!AW24*rates!$C22</f>
        <v>0</v>
      </c>
      <c r="AX24" s="2">
        <f>'use 2012-13'!AX24*rates!$C22</f>
        <v>0</v>
      </c>
      <c r="AY24" s="2">
        <f>'use 2012-13'!AY24*rates!$C22</f>
        <v>0</v>
      </c>
      <c r="AZ24" s="2">
        <f>'use 2012-13'!AZ24*rates!$C22</f>
        <v>0</v>
      </c>
      <c r="BA24" s="2">
        <f>'use 2012-13'!BA24*rates!$C22</f>
        <v>0</v>
      </c>
      <c r="BB24" s="2">
        <f>'use 2012-13'!BB24*rates!$C22</f>
        <v>0</v>
      </c>
      <c r="BC24" s="2">
        <f>'use 2012-13'!BC24*rates!$C22</f>
        <v>0</v>
      </c>
      <c r="BD24" s="2">
        <f>'use 2012-13'!BD24*rates!$C22</f>
        <v>0</v>
      </c>
      <c r="BE24" s="2">
        <f>'use 2012-13'!BE24*rates!$C22</f>
        <v>0</v>
      </c>
      <c r="BF24" s="2">
        <f>'use 2012-13'!BF24*rates!$C22</f>
        <v>0</v>
      </c>
      <c r="BG24" s="2">
        <f>'use 2012-13'!BG24*rates!$C22</f>
        <v>0</v>
      </c>
      <c r="BH24" s="2">
        <f>'use 2012-13'!BH24*rates!$C22</f>
        <v>0</v>
      </c>
      <c r="BI24" s="2">
        <f>'use 2012-13'!BI24*rates!$C22</f>
        <v>0</v>
      </c>
      <c r="BJ24" s="2">
        <f>'use 2012-13'!BJ24*rates!$C22</f>
        <v>0</v>
      </c>
      <c r="BK24" s="2">
        <f>'use 2012-13'!BK24*rates!$C22</f>
        <v>0</v>
      </c>
      <c r="BL24" s="2">
        <f>'use 2012-13'!BL24*rates!$C22</f>
        <v>0</v>
      </c>
      <c r="BM24" s="2">
        <f>'use 2012-13'!BM24*rates!$C22</f>
        <v>0</v>
      </c>
      <c r="BN24" s="2">
        <f>'use 2012-13'!BN24*rates!$C22</f>
        <v>0</v>
      </c>
      <c r="BO24" s="2">
        <f>'use 2012-13'!BO24*rates!$C22</f>
        <v>0</v>
      </c>
      <c r="BP24" s="2">
        <f>'use 2012-13'!BP24*rates!$C22</f>
        <v>0</v>
      </c>
      <c r="BQ24" s="2">
        <f t="shared" si="0"/>
        <v>0</v>
      </c>
      <c r="BR24" s="2">
        <v>17797411.21386024</v>
      </c>
      <c r="BX24" s="2">
        <f t="shared" si="1"/>
        <v>17797411.21386024</v>
      </c>
      <c r="BY24" s="2">
        <f t="shared" si="2"/>
        <v>17797411.21386024</v>
      </c>
    </row>
    <row r="25" spans="1:77" x14ac:dyDescent="0.35">
      <c r="A25" s="21">
        <v>22</v>
      </c>
      <c r="B25" s="21" t="s">
        <v>101</v>
      </c>
      <c r="C25" s="2">
        <f>'use 2012-13'!C25*rates!$C23</f>
        <v>0</v>
      </c>
      <c r="D25" s="2">
        <f>'use 2012-13'!D25*rates!$C23</f>
        <v>0</v>
      </c>
      <c r="E25" s="2">
        <f>'use 2012-13'!E25*rates!$C23</f>
        <v>0</v>
      </c>
      <c r="F25" s="2">
        <f>'use 2012-13'!F25*rates!$C23</f>
        <v>0</v>
      </c>
      <c r="G25" s="2">
        <f>'use 2012-13'!G25*rates!$C23</f>
        <v>0</v>
      </c>
      <c r="H25" s="2">
        <f>'use 2012-13'!H25*rates!$C23</f>
        <v>0</v>
      </c>
      <c r="I25" s="2">
        <f>'use 2012-13'!I25*rates!$C23</f>
        <v>0</v>
      </c>
      <c r="J25" s="2">
        <f>'use 2012-13'!J25*rates!$C23</f>
        <v>0</v>
      </c>
      <c r="K25" s="2">
        <f>'use 2012-13'!K25*rates!$C23</f>
        <v>0</v>
      </c>
      <c r="L25" s="2">
        <f>'use 2012-13'!L25*rates!$C23</f>
        <v>0</v>
      </c>
      <c r="M25" s="2">
        <f>'use 2012-13'!M25*rates!$C23</f>
        <v>0</v>
      </c>
      <c r="N25" s="2">
        <f>'use 2012-13'!N25*rates!$C23</f>
        <v>0</v>
      </c>
      <c r="O25" s="2">
        <f>'use 2012-13'!O25*rates!$C23</f>
        <v>0</v>
      </c>
      <c r="P25" s="2">
        <f>'use 2012-13'!P25*rates!$C23</f>
        <v>0</v>
      </c>
      <c r="Q25" s="2">
        <f>'use 2012-13'!Q25*rates!$C23</f>
        <v>0</v>
      </c>
      <c r="R25" s="2">
        <f>'use 2012-13'!R25*rates!$C23</f>
        <v>0</v>
      </c>
      <c r="S25" s="2">
        <f>'use 2012-13'!S25*rates!$C23</f>
        <v>0</v>
      </c>
      <c r="T25" s="2">
        <f>'use 2012-13'!T25*rates!$C23</f>
        <v>0</v>
      </c>
      <c r="U25" s="2">
        <f>'use 2012-13'!U25*rates!$C23</f>
        <v>0</v>
      </c>
      <c r="V25" s="2">
        <f>'use 2012-13'!V25*rates!$C23</f>
        <v>0</v>
      </c>
      <c r="W25" s="2">
        <f>'use 2012-13'!W25*rates!$C23</f>
        <v>0</v>
      </c>
      <c r="X25" s="2">
        <f>'use 2012-13'!X25*rates!$C23</f>
        <v>0</v>
      </c>
      <c r="Y25" s="2">
        <f>'use 2012-13'!Y25*rates!$C23</f>
        <v>0</v>
      </c>
      <c r="Z25" s="2">
        <f>'use 2012-13'!Z25*rates!$C23</f>
        <v>0</v>
      </c>
      <c r="AA25" s="2">
        <f>'use 2012-13'!AA25*rates!$C23</f>
        <v>0</v>
      </c>
      <c r="AB25" s="2">
        <f>'use 2012-13'!AB25*rates!$C23</f>
        <v>0</v>
      </c>
      <c r="AC25" s="2">
        <f>'use 2012-13'!AC25*rates!$C23</f>
        <v>0</v>
      </c>
      <c r="AD25" s="2">
        <f>'use 2012-13'!AD25*rates!$C23</f>
        <v>0</v>
      </c>
      <c r="AE25" s="2">
        <f>'use 2012-13'!AE25*rates!$C23</f>
        <v>0</v>
      </c>
      <c r="AF25" s="2">
        <f>'use 2012-13'!AF25*rates!$C23</f>
        <v>0</v>
      </c>
      <c r="AG25" s="2">
        <f>'use 2012-13'!AG25*rates!$C23</f>
        <v>0</v>
      </c>
      <c r="AH25" s="2">
        <f>'use 2012-13'!AH25*rates!$C23</f>
        <v>0</v>
      </c>
      <c r="AI25" s="2">
        <f>'use 2012-13'!AI25*rates!$C23</f>
        <v>0</v>
      </c>
      <c r="AJ25" s="2">
        <f>'use 2012-13'!AJ25*rates!$C23</f>
        <v>0</v>
      </c>
      <c r="AK25" s="2">
        <f>'use 2012-13'!AK25*rates!$C23</f>
        <v>0</v>
      </c>
      <c r="AL25" s="2">
        <f>'use 2012-13'!AL25*rates!$C23</f>
        <v>0</v>
      </c>
      <c r="AM25" s="2">
        <f>'use 2012-13'!AM25*rates!$C23</f>
        <v>0</v>
      </c>
      <c r="AN25" s="2">
        <f>'use 2012-13'!AN25*rates!$C23</f>
        <v>0</v>
      </c>
      <c r="AO25" s="2">
        <f>'use 2012-13'!AO25*rates!$C23</f>
        <v>0</v>
      </c>
      <c r="AP25" s="2">
        <f>'use 2012-13'!AP25*rates!$C23</f>
        <v>0</v>
      </c>
      <c r="AQ25" s="2">
        <f>'use 2012-13'!AQ25*rates!$C23</f>
        <v>0</v>
      </c>
      <c r="AR25" s="2">
        <f>'use 2012-13'!AR25*rates!$C23</f>
        <v>0</v>
      </c>
      <c r="AS25" s="2">
        <f>'use 2012-13'!AS25*rates!$C23</f>
        <v>0</v>
      </c>
      <c r="AT25" s="2">
        <f>'use 2012-13'!AT25*rates!$C23</f>
        <v>0</v>
      </c>
      <c r="AU25" s="2">
        <f>'use 2012-13'!AU25*rates!$C23</f>
        <v>0</v>
      </c>
      <c r="AV25" s="2">
        <f>'use 2012-13'!AV25*rates!$C23</f>
        <v>0</v>
      </c>
      <c r="AW25" s="2">
        <f>'use 2012-13'!AW25*rates!$C23</f>
        <v>0</v>
      </c>
      <c r="AX25" s="2">
        <f>'use 2012-13'!AX25*rates!$C23</f>
        <v>0</v>
      </c>
      <c r="AY25" s="2">
        <f>'use 2012-13'!AY25*rates!$C23</f>
        <v>0</v>
      </c>
      <c r="AZ25" s="2">
        <f>'use 2012-13'!AZ25*rates!$C23</f>
        <v>0</v>
      </c>
      <c r="BA25" s="2">
        <f>'use 2012-13'!BA25*rates!$C23</f>
        <v>0</v>
      </c>
      <c r="BB25" s="2">
        <f>'use 2012-13'!BB25*rates!$C23</f>
        <v>0</v>
      </c>
      <c r="BC25" s="2">
        <f>'use 2012-13'!BC25*rates!$C23</f>
        <v>0</v>
      </c>
      <c r="BD25" s="2">
        <f>'use 2012-13'!BD25*rates!$C23</f>
        <v>0</v>
      </c>
      <c r="BE25" s="2">
        <f>'use 2012-13'!BE25*rates!$C23</f>
        <v>0</v>
      </c>
      <c r="BF25" s="2">
        <f>'use 2012-13'!BF25*rates!$C23</f>
        <v>0</v>
      </c>
      <c r="BG25" s="2">
        <f>'use 2012-13'!BG25*rates!$C23</f>
        <v>0</v>
      </c>
      <c r="BH25" s="2">
        <f>'use 2012-13'!BH25*rates!$C23</f>
        <v>0</v>
      </c>
      <c r="BI25" s="2">
        <f>'use 2012-13'!BI25*rates!$C23</f>
        <v>0</v>
      </c>
      <c r="BJ25" s="2">
        <f>'use 2012-13'!BJ25*rates!$C23</f>
        <v>0</v>
      </c>
      <c r="BK25" s="2">
        <f>'use 2012-13'!BK25*rates!$C23</f>
        <v>0</v>
      </c>
      <c r="BL25" s="2">
        <f>'use 2012-13'!BL25*rates!$C23</f>
        <v>0</v>
      </c>
      <c r="BM25" s="2">
        <f>'use 2012-13'!BM25*rates!$C23</f>
        <v>0</v>
      </c>
      <c r="BN25" s="2">
        <f>'use 2012-13'!BN25*rates!$C23</f>
        <v>0</v>
      </c>
      <c r="BO25" s="2">
        <f>'use 2012-13'!BO25*rates!$C23</f>
        <v>0</v>
      </c>
      <c r="BP25" s="2">
        <f>'use 2012-13'!BP25*rates!$C23</f>
        <v>0</v>
      </c>
      <c r="BQ25" s="2">
        <f t="shared" si="0"/>
        <v>0</v>
      </c>
      <c r="BX25" s="2">
        <f t="shared" si="1"/>
        <v>0</v>
      </c>
      <c r="BY25" s="2">
        <f t="shared" si="2"/>
        <v>0</v>
      </c>
    </row>
    <row r="26" spans="1:77" x14ac:dyDescent="0.35">
      <c r="A26" s="21">
        <v>23</v>
      </c>
      <c r="B26" s="21" t="s">
        <v>102</v>
      </c>
      <c r="C26" s="2">
        <f>'use 2012-13'!C26*rates!$C24</f>
        <v>0</v>
      </c>
      <c r="D26" s="2">
        <f>'use 2012-13'!D26*rates!$C24</f>
        <v>0</v>
      </c>
      <c r="E26" s="2">
        <f>'use 2012-13'!E26*rates!$C24</f>
        <v>0</v>
      </c>
      <c r="F26" s="2">
        <f>'use 2012-13'!F26*rates!$C24</f>
        <v>0</v>
      </c>
      <c r="G26" s="2">
        <f>'use 2012-13'!G26*rates!$C24</f>
        <v>0</v>
      </c>
      <c r="H26" s="2">
        <f>'use 2012-13'!H26*rates!$C24</f>
        <v>0</v>
      </c>
      <c r="I26" s="2">
        <f>'use 2012-13'!I26*rates!$C24</f>
        <v>0</v>
      </c>
      <c r="J26" s="2">
        <f>'use 2012-13'!J26*rates!$C24</f>
        <v>0</v>
      </c>
      <c r="K26" s="2">
        <f>'use 2012-13'!K26*rates!$C24</f>
        <v>0</v>
      </c>
      <c r="L26" s="2">
        <f>'use 2012-13'!L26*rates!$C24</f>
        <v>0</v>
      </c>
      <c r="M26" s="2">
        <f>'use 2012-13'!M26*rates!$C24</f>
        <v>0</v>
      </c>
      <c r="N26" s="2">
        <f>'use 2012-13'!N26*rates!$C24</f>
        <v>0</v>
      </c>
      <c r="O26" s="2">
        <f>'use 2012-13'!O26*rates!$C24</f>
        <v>0</v>
      </c>
      <c r="P26" s="2">
        <f>'use 2012-13'!P26*rates!$C24</f>
        <v>0</v>
      </c>
      <c r="Q26" s="2">
        <f>'use 2012-13'!Q26*rates!$C24</f>
        <v>0</v>
      </c>
      <c r="R26" s="2">
        <f>'use 2012-13'!R26*rates!$C24</f>
        <v>0</v>
      </c>
      <c r="S26" s="2">
        <f>'use 2012-13'!S26*rates!$C24</f>
        <v>0</v>
      </c>
      <c r="T26" s="2">
        <f>'use 2012-13'!T26*rates!$C24</f>
        <v>0</v>
      </c>
      <c r="U26" s="2">
        <f>'use 2012-13'!U26*rates!$C24</f>
        <v>0</v>
      </c>
      <c r="V26" s="2">
        <f>'use 2012-13'!V26*rates!$C24</f>
        <v>0</v>
      </c>
      <c r="W26" s="2">
        <f>'use 2012-13'!W26*rates!$C24</f>
        <v>0</v>
      </c>
      <c r="X26" s="2">
        <f>'use 2012-13'!X26*rates!$C24</f>
        <v>0</v>
      </c>
      <c r="Y26" s="2">
        <f>'use 2012-13'!Y26*rates!$C24</f>
        <v>0</v>
      </c>
      <c r="Z26" s="2">
        <f>'use 2012-13'!Z26*rates!$C24</f>
        <v>0</v>
      </c>
      <c r="AA26" s="2">
        <f>'use 2012-13'!AA26*rates!$C24</f>
        <v>0</v>
      </c>
      <c r="AB26" s="2">
        <f>'use 2012-13'!AB26*rates!$C24</f>
        <v>0</v>
      </c>
      <c r="AC26" s="2">
        <f>'use 2012-13'!AC26*rates!$C24</f>
        <v>0</v>
      </c>
      <c r="AD26" s="2">
        <f>'use 2012-13'!AD26*rates!$C24</f>
        <v>0</v>
      </c>
      <c r="AE26" s="2">
        <f>'use 2012-13'!AE26*rates!$C24</f>
        <v>0</v>
      </c>
      <c r="AF26" s="2">
        <f>'use 2012-13'!AF26*rates!$C24</f>
        <v>0</v>
      </c>
      <c r="AG26" s="2">
        <f>'use 2012-13'!AG26*rates!$C24</f>
        <v>0</v>
      </c>
      <c r="AH26" s="2">
        <f>'use 2012-13'!AH26*rates!$C24</f>
        <v>0</v>
      </c>
      <c r="AI26" s="2">
        <f>'use 2012-13'!AI26*rates!$C24</f>
        <v>0</v>
      </c>
      <c r="AJ26" s="2">
        <f>'use 2012-13'!AJ26*rates!$C24</f>
        <v>0</v>
      </c>
      <c r="AK26" s="2">
        <f>'use 2012-13'!AK26*rates!$C24</f>
        <v>0</v>
      </c>
      <c r="AL26" s="2">
        <f>'use 2012-13'!AL26*rates!$C24</f>
        <v>0</v>
      </c>
      <c r="AM26" s="2">
        <f>'use 2012-13'!AM26*rates!$C24</f>
        <v>0</v>
      </c>
      <c r="AN26" s="2">
        <f>'use 2012-13'!AN26*rates!$C24</f>
        <v>0</v>
      </c>
      <c r="AO26" s="2">
        <f>'use 2012-13'!AO26*rates!$C24</f>
        <v>0</v>
      </c>
      <c r="AP26" s="2">
        <f>'use 2012-13'!AP26*rates!$C24</f>
        <v>0</v>
      </c>
      <c r="AQ26" s="2">
        <f>'use 2012-13'!AQ26*rates!$C24</f>
        <v>0</v>
      </c>
      <c r="AR26" s="2">
        <f>'use 2012-13'!AR26*rates!$C24</f>
        <v>0</v>
      </c>
      <c r="AS26" s="2">
        <f>'use 2012-13'!AS26*rates!$C24</f>
        <v>0</v>
      </c>
      <c r="AT26" s="2">
        <f>'use 2012-13'!AT26*rates!$C24</f>
        <v>0</v>
      </c>
      <c r="AU26" s="2">
        <f>'use 2012-13'!AU26*rates!$C24</f>
        <v>0</v>
      </c>
      <c r="AV26" s="2">
        <f>'use 2012-13'!AV26*rates!$C24</f>
        <v>0</v>
      </c>
      <c r="AW26" s="2">
        <f>'use 2012-13'!AW26*rates!$C24</f>
        <v>0</v>
      </c>
      <c r="AX26" s="2">
        <f>'use 2012-13'!AX26*rates!$C24</f>
        <v>0</v>
      </c>
      <c r="AY26" s="2">
        <f>'use 2012-13'!AY26*rates!$C24</f>
        <v>0</v>
      </c>
      <c r="AZ26" s="2">
        <f>'use 2012-13'!AZ26*rates!$C24</f>
        <v>0</v>
      </c>
      <c r="BA26" s="2">
        <f>'use 2012-13'!BA26*rates!$C24</f>
        <v>0</v>
      </c>
      <c r="BB26" s="2">
        <f>'use 2012-13'!BB26*rates!$C24</f>
        <v>0</v>
      </c>
      <c r="BC26" s="2">
        <f>'use 2012-13'!BC26*rates!$C24</f>
        <v>0</v>
      </c>
      <c r="BD26" s="2">
        <f>'use 2012-13'!BD26*rates!$C24</f>
        <v>0</v>
      </c>
      <c r="BE26" s="2">
        <f>'use 2012-13'!BE26*rates!$C24</f>
        <v>0</v>
      </c>
      <c r="BF26" s="2">
        <f>'use 2012-13'!BF26*rates!$C24</f>
        <v>0</v>
      </c>
      <c r="BG26" s="2">
        <f>'use 2012-13'!BG26*rates!$C24</f>
        <v>0</v>
      </c>
      <c r="BH26" s="2">
        <f>'use 2012-13'!BH26*rates!$C24</f>
        <v>0</v>
      </c>
      <c r="BI26" s="2">
        <f>'use 2012-13'!BI26*rates!$C24</f>
        <v>0</v>
      </c>
      <c r="BJ26" s="2">
        <f>'use 2012-13'!BJ26*rates!$C24</f>
        <v>0</v>
      </c>
      <c r="BK26" s="2">
        <f>'use 2012-13'!BK26*rates!$C24</f>
        <v>0</v>
      </c>
      <c r="BL26" s="2">
        <f>'use 2012-13'!BL26*rates!$C24</f>
        <v>0</v>
      </c>
      <c r="BM26" s="2">
        <f>'use 2012-13'!BM26*rates!$C24</f>
        <v>0</v>
      </c>
      <c r="BN26" s="2">
        <f>'use 2012-13'!BN26*rates!$C24</f>
        <v>0</v>
      </c>
      <c r="BO26" s="2">
        <f>'use 2012-13'!BO26*rates!$C24</f>
        <v>0</v>
      </c>
      <c r="BP26" s="2">
        <f>'use 2012-13'!BP26*rates!$C24</f>
        <v>0</v>
      </c>
      <c r="BQ26" s="2">
        <f t="shared" si="0"/>
        <v>0</v>
      </c>
      <c r="BR26" s="2">
        <v>5098994.024862757</v>
      </c>
      <c r="BW26" s="2">
        <v>81404.75</v>
      </c>
      <c r="BX26" s="2">
        <f t="shared" si="1"/>
        <v>5180398.774862757</v>
      </c>
      <c r="BY26" s="2">
        <f t="shared" si="2"/>
        <v>5180398.774862757</v>
      </c>
    </row>
    <row r="27" spans="1:77" x14ac:dyDescent="0.35">
      <c r="A27" s="21">
        <v>24</v>
      </c>
      <c r="B27" s="21" t="s">
        <v>103</v>
      </c>
      <c r="C27" s="2">
        <f>'use 2012-13'!C27*rates!$C25</f>
        <v>123140</v>
      </c>
      <c r="D27" s="2">
        <f>'use 2012-13'!D27*rates!$C25</f>
        <v>1619.5147070174303</v>
      </c>
      <c r="E27" s="2">
        <f>'use 2012-13'!E27*rates!$C25</f>
        <v>0</v>
      </c>
      <c r="F27" s="2">
        <f>'use 2012-13'!F27*rates!$C25</f>
        <v>574.45393105342964</v>
      </c>
      <c r="G27" s="2">
        <f>'use 2012-13'!G27*rates!$C25</f>
        <v>0</v>
      </c>
      <c r="H27" s="2">
        <f>'use 2012-13'!H27*rates!$C25</f>
        <v>0</v>
      </c>
      <c r="I27" s="2">
        <f>'use 2012-13'!I27*rates!$C25</f>
        <v>0</v>
      </c>
      <c r="J27" s="2">
        <f>'use 2012-13'!J27*rates!$C25</f>
        <v>0</v>
      </c>
      <c r="K27" s="2">
        <f>'use 2012-13'!K27*rates!$C25</f>
        <v>0</v>
      </c>
      <c r="L27" s="2">
        <f>'use 2012-13'!L27*rates!$C25</f>
        <v>0</v>
      </c>
      <c r="M27" s="2">
        <f>'use 2012-13'!M27*rates!$C25</f>
        <v>38232.124518816199</v>
      </c>
      <c r="N27" s="2">
        <f>'use 2012-13'!N27*rates!$C25</f>
        <v>0</v>
      </c>
      <c r="O27" s="2">
        <f>'use 2012-13'!O27*rates!$C25</f>
        <v>0</v>
      </c>
      <c r="P27" s="2">
        <f>'use 2012-13'!P27*rates!$C25</f>
        <v>0</v>
      </c>
      <c r="Q27" s="2">
        <f>'use 2012-13'!Q27*rates!$C25</f>
        <v>0</v>
      </c>
      <c r="R27" s="2">
        <f>'use 2012-13'!R27*rates!$C25</f>
        <v>0</v>
      </c>
      <c r="S27" s="2">
        <f>'use 2012-13'!S27*rates!$C25</f>
        <v>199301.30353986035</v>
      </c>
      <c r="T27" s="2">
        <f>'use 2012-13'!T27*rates!$C25</f>
        <v>0</v>
      </c>
      <c r="U27" s="2">
        <f>'use 2012-13'!U27*rates!$C25</f>
        <v>182667.40796045578</v>
      </c>
      <c r="V27" s="2">
        <f>'use 2012-13'!V27*rates!$C25</f>
        <v>0</v>
      </c>
      <c r="W27" s="2">
        <f>'use 2012-13'!W27*rates!$C25</f>
        <v>0</v>
      </c>
      <c r="X27" s="2">
        <f>'use 2012-13'!X27*rates!$C25</f>
        <v>0</v>
      </c>
      <c r="Y27" s="2">
        <f>'use 2012-13'!Y27*rates!$C25</f>
        <v>0</v>
      </c>
      <c r="Z27" s="2">
        <f>'use 2012-13'!Z27*rates!$C25</f>
        <v>0</v>
      </c>
      <c r="AA27" s="2">
        <f>'use 2012-13'!AA27*rates!$C25</f>
        <v>0</v>
      </c>
      <c r="AB27" s="2">
        <f>'use 2012-13'!AB27*rates!$C25</f>
        <v>0</v>
      </c>
      <c r="AC27" s="2">
        <f>'use 2012-13'!AC27*rates!$C25</f>
        <v>0</v>
      </c>
      <c r="AD27" s="2">
        <f>'use 2012-13'!AD27*rates!$C25</f>
        <v>0</v>
      </c>
      <c r="AE27" s="2">
        <f>'use 2012-13'!AE27*rates!$C25</f>
        <v>0</v>
      </c>
      <c r="AF27" s="2">
        <f>'use 2012-13'!AF27*rates!$C25</f>
        <v>0</v>
      </c>
      <c r="AG27" s="2">
        <f>'use 2012-13'!AG27*rates!$C25</f>
        <v>37376.024768143987</v>
      </c>
      <c r="AH27" s="2">
        <f>'use 2012-13'!AH27*rates!$C25</f>
        <v>902.04592430778052</v>
      </c>
      <c r="AI27" s="2">
        <f>'use 2012-13'!AI27*rates!$C25</f>
        <v>0</v>
      </c>
      <c r="AJ27" s="2">
        <f>'use 2012-13'!AJ27*rates!$C25</f>
        <v>0</v>
      </c>
      <c r="AK27" s="2">
        <f>'use 2012-13'!AK27*rates!$C25</f>
        <v>0</v>
      </c>
      <c r="AL27" s="2">
        <f>'use 2012-13'!AL27*rates!$C25</f>
        <v>0</v>
      </c>
      <c r="AM27" s="2">
        <f>'use 2012-13'!AM27*rates!$C25</f>
        <v>0</v>
      </c>
      <c r="AN27" s="2">
        <f>'use 2012-13'!AN27*rates!$C25</f>
        <v>0</v>
      </c>
      <c r="AO27" s="2">
        <f>'use 2012-13'!AO27*rates!$C25</f>
        <v>0</v>
      </c>
      <c r="AP27" s="2">
        <f>'use 2012-13'!AP27*rates!$C25</f>
        <v>0</v>
      </c>
      <c r="AQ27" s="2">
        <f>'use 2012-13'!AQ27*rates!$C25</f>
        <v>29366.879913361699</v>
      </c>
      <c r="AR27" s="2">
        <f>'use 2012-13'!AR27*rates!$C25</f>
        <v>0</v>
      </c>
      <c r="AS27" s="2">
        <f>'use 2012-13'!AS27*rates!$C25</f>
        <v>0</v>
      </c>
      <c r="AT27" s="2">
        <f>'use 2012-13'!AT27*rates!$C25</f>
        <v>0</v>
      </c>
      <c r="AU27" s="2">
        <f>'use 2012-13'!AU27*rates!$C25</f>
        <v>0</v>
      </c>
      <c r="AV27" s="2">
        <f>'use 2012-13'!AV27*rates!$C25</f>
        <v>0</v>
      </c>
      <c r="AW27" s="2">
        <f>'use 2012-13'!AW27*rates!$C25</f>
        <v>0</v>
      </c>
      <c r="AX27" s="2">
        <f>'use 2012-13'!AX27*rates!$C25</f>
        <v>0</v>
      </c>
      <c r="AY27" s="2">
        <f>'use 2012-13'!AY27*rates!$C25</f>
        <v>0</v>
      </c>
      <c r="AZ27" s="2">
        <f>'use 2012-13'!AZ27*rates!$C25</f>
        <v>0</v>
      </c>
      <c r="BA27" s="2">
        <f>'use 2012-13'!BA27*rates!$C25</f>
        <v>0</v>
      </c>
      <c r="BB27" s="2">
        <f>'use 2012-13'!BB27*rates!$C25</f>
        <v>0</v>
      </c>
      <c r="BC27" s="2">
        <f>'use 2012-13'!BC27*rates!$C25</f>
        <v>0</v>
      </c>
      <c r="BD27" s="2">
        <f>'use 2012-13'!BD27*rates!$C25</f>
        <v>0</v>
      </c>
      <c r="BE27" s="2">
        <f>'use 2012-13'!BE27*rates!$C25</f>
        <v>0</v>
      </c>
      <c r="BF27" s="2">
        <f>'use 2012-13'!BF27*rates!$C25</f>
        <v>0</v>
      </c>
      <c r="BG27" s="2">
        <f>'use 2012-13'!BG27*rates!$C25</f>
        <v>0</v>
      </c>
      <c r="BH27" s="2">
        <f>'use 2012-13'!BH27*rates!$C25</f>
        <v>0</v>
      </c>
      <c r="BI27" s="2">
        <f>'use 2012-13'!BI27*rates!$C25</f>
        <v>0</v>
      </c>
      <c r="BJ27" s="2">
        <f>'use 2012-13'!BJ27*rates!$C25</f>
        <v>0</v>
      </c>
      <c r="BK27" s="2">
        <f>'use 2012-13'!BK27*rates!$C25</f>
        <v>0</v>
      </c>
      <c r="BL27" s="2">
        <f>'use 2012-13'!BL27*rates!$C25</f>
        <v>0</v>
      </c>
      <c r="BM27" s="2">
        <f>'use 2012-13'!BM27*rates!$C25</f>
        <v>0</v>
      </c>
      <c r="BN27" s="2">
        <f>'use 2012-13'!BN27*rates!$C25</f>
        <v>0</v>
      </c>
      <c r="BO27" s="2">
        <f>'use 2012-13'!BO27*rates!$C25</f>
        <v>0</v>
      </c>
      <c r="BP27" s="2">
        <f>'use 2012-13'!BP27*rates!$C25</f>
        <v>8848.1105431289161</v>
      </c>
      <c r="BQ27" s="2">
        <f t="shared" si="0"/>
        <v>622027.86580614559</v>
      </c>
      <c r="BR27" s="2">
        <v>1531295.4898477781</v>
      </c>
      <c r="BT27" s="2">
        <v>652000</v>
      </c>
      <c r="BW27" s="2">
        <v>218319.87</v>
      </c>
      <c r="BX27" s="2">
        <f t="shared" si="1"/>
        <v>2401615.3598477785</v>
      </c>
      <c r="BY27" s="2">
        <f t="shared" si="2"/>
        <v>3023643.225653924</v>
      </c>
    </row>
    <row r="28" spans="1:77" x14ac:dyDescent="0.35">
      <c r="A28" s="21">
        <v>25</v>
      </c>
      <c r="B28" s="21" t="s">
        <v>104</v>
      </c>
      <c r="C28" s="2">
        <f>'use 2012-13'!C28*rates!$C26</f>
        <v>0</v>
      </c>
      <c r="D28" s="2">
        <f>'use 2012-13'!D28*rates!$C26</f>
        <v>2736.9712542654847</v>
      </c>
      <c r="E28" s="2">
        <f>'use 2012-13'!E28*rates!$C26</f>
        <v>1407.5176708829747</v>
      </c>
      <c r="F28" s="2">
        <f>'use 2012-13'!F28*rates!$C26</f>
        <v>0</v>
      </c>
      <c r="G28" s="2">
        <f>'use 2012-13'!G28*rates!$C26</f>
        <v>0</v>
      </c>
      <c r="H28" s="2">
        <f>'use 2012-13'!H28*rates!$C26</f>
        <v>0</v>
      </c>
      <c r="I28" s="2">
        <f>'use 2012-13'!I28*rates!$C26</f>
        <v>0</v>
      </c>
      <c r="J28" s="2">
        <f>'use 2012-13'!J28*rates!$C26</f>
        <v>0</v>
      </c>
      <c r="K28" s="2">
        <f>'use 2012-13'!K28*rates!$C26</f>
        <v>0</v>
      </c>
      <c r="L28" s="2">
        <f>'use 2012-13'!L28*rates!$C26</f>
        <v>0</v>
      </c>
      <c r="M28" s="2">
        <f>'use 2012-13'!M28*rates!$C26</f>
        <v>0</v>
      </c>
      <c r="N28" s="2">
        <f>'use 2012-13'!N28*rates!$C26</f>
        <v>0</v>
      </c>
      <c r="O28" s="2">
        <f>'use 2012-13'!O28*rates!$C26</f>
        <v>0</v>
      </c>
      <c r="P28" s="2">
        <f>'use 2012-13'!P28*rates!$C26</f>
        <v>0</v>
      </c>
      <c r="Q28" s="2">
        <f>'use 2012-13'!Q28*rates!$C26</f>
        <v>0</v>
      </c>
      <c r="R28" s="2">
        <f>'use 2012-13'!R28*rates!$C26</f>
        <v>0</v>
      </c>
      <c r="S28" s="2">
        <f>'use 2012-13'!S28*rates!$C26</f>
        <v>0</v>
      </c>
      <c r="T28" s="2">
        <f>'use 2012-13'!T28*rates!$C26</f>
        <v>0</v>
      </c>
      <c r="U28" s="2">
        <f>'use 2012-13'!U28*rates!$C26</f>
        <v>0</v>
      </c>
      <c r="V28" s="2">
        <f>'use 2012-13'!V28*rates!$C26</f>
        <v>0</v>
      </c>
      <c r="W28" s="2">
        <f>'use 2012-13'!W28*rates!$C26</f>
        <v>0</v>
      </c>
      <c r="X28" s="2">
        <f>'use 2012-13'!X28*rates!$C26</f>
        <v>0</v>
      </c>
      <c r="Y28" s="2">
        <f>'use 2012-13'!Y28*rates!$C26</f>
        <v>0</v>
      </c>
      <c r="Z28" s="2">
        <f>'use 2012-13'!Z28*rates!$C26</f>
        <v>0</v>
      </c>
      <c r="AA28" s="2">
        <f>'use 2012-13'!AA28*rates!$C26</f>
        <v>0</v>
      </c>
      <c r="AB28" s="2">
        <f>'use 2012-13'!AB28*rates!$C26</f>
        <v>0</v>
      </c>
      <c r="AC28" s="2">
        <f>'use 2012-13'!AC28*rates!$C26</f>
        <v>0</v>
      </c>
      <c r="AD28" s="2">
        <f>'use 2012-13'!AD28*rates!$C26</f>
        <v>0</v>
      </c>
      <c r="AE28" s="2">
        <f>'use 2012-13'!AE28*rates!$C26</f>
        <v>0</v>
      </c>
      <c r="AF28" s="2">
        <f>'use 2012-13'!AF28*rates!$C26</f>
        <v>0</v>
      </c>
      <c r="AG28" s="2">
        <f>'use 2012-13'!AG28*rates!$C26</f>
        <v>0</v>
      </c>
      <c r="AH28" s="2">
        <f>'use 2012-13'!AH28*rates!$C26</f>
        <v>0</v>
      </c>
      <c r="AI28" s="2">
        <f>'use 2012-13'!AI28*rates!$C26</f>
        <v>0</v>
      </c>
      <c r="AJ28" s="2">
        <f>'use 2012-13'!AJ28*rates!$C26</f>
        <v>0</v>
      </c>
      <c r="AK28" s="2">
        <f>'use 2012-13'!AK28*rates!$C26</f>
        <v>230470.43976957045</v>
      </c>
      <c r="AL28" s="2">
        <f>'use 2012-13'!AL28*rates!$C26</f>
        <v>2119.9287581475778</v>
      </c>
      <c r="AM28" s="2">
        <f>'use 2012-13'!AM28*rates!$C26</f>
        <v>0</v>
      </c>
      <c r="AN28" s="2">
        <f>'use 2012-13'!AN28*rates!$C26</f>
        <v>187480.25583906574</v>
      </c>
      <c r="AO28" s="2">
        <f>'use 2012-13'!AO28*rates!$C26</f>
        <v>0</v>
      </c>
      <c r="AP28" s="2">
        <f>'use 2012-13'!AP28*rates!$C26</f>
        <v>0</v>
      </c>
      <c r="AQ28" s="2">
        <f>'use 2012-13'!AQ28*rates!$C26</f>
        <v>817876.29176772898</v>
      </c>
      <c r="AR28" s="2">
        <f>'use 2012-13'!AR28*rates!$C26</f>
        <v>0</v>
      </c>
      <c r="AS28" s="2">
        <f>'use 2012-13'!AS28*rates!$C26</f>
        <v>0</v>
      </c>
      <c r="AT28" s="2">
        <f>'use 2012-13'!AT28*rates!$C26</f>
        <v>0</v>
      </c>
      <c r="AU28" s="2">
        <f>'use 2012-13'!AU28*rates!$C26</f>
        <v>0</v>
      </c>
      <c r="AV28" s="2">
        <f>'use 2012-13'!AV28*rates!$C26</f>
        <v>0</v>
      </c>
      <c r="AW28" s="2">
        <f>'use 2012-13'!AW28*rates!$C26</f>
        <v>2.4834511357850714E-2</v>
      </c>
      <c r="AX28" s="2">
        <f>'use 2012-13'!AX28*rates!$C26</f>
        <v>0</v>
      </c>
      <c r="AY28" s="2">
        <f>'use 2012-13'!AY28*rates!$C26</f>
        <v>0</v>
      </c>
      <c r="AZ28" s="2">
        <f>'use 2012-13'!AZ28*rates!$C26</f>
        <v>0</v>
      </c>
      <c r="BA28" s="2">
        <f>'use 2012-13'!BA28*rates!$C26</f>
        <v>0</v>
      </c>
      <c r="BB28" s="2">
        <f>'use 2012-13'!BB28*rates!$C26</f>
        <v>0</v>
      </c>
      <c r="BC28" s="2">
        <f>'use 2012-13'!BC28*rates!$C26</f>
        <v>0</v>
      </c>
      <c r="BD28" s="2">
        <f>'use 2012-13'!BD28*rates!$C26</f>
        <v>0</v>
      </c>
      <c r="BE28" s="2">
        <f>'use 2012-13'!BE28*rates!$C26</f>
        <v>0</v>
      </c>
      <c r="BF28" s="2">
        <f>'use 2012-13'!BF28*rates!$C26</f>
        <v>0</v>
      </c>
      <c r="BG28" s="2">
        <f>'use 2012-13'!BG28*rates!$C26</f>
        <v>0</v>
      </c>
      <c r="BH28" s="2">
        <f>'use 2012-13'!BH28*rates!$C26</f>
        <v>0</v>
      </c>
      <c r="BI28" s="2">
        <f>'use 2012-13'!BI28*rates!$C26</f>
        <v>0</v>
      </c>
      <c r="BJ28" s="2">
        <f>'use 2012-13'!BJ28*rates!$C26</f>
        <v>0</v>
      </c>
      <c r="BK28" s="2">
        <f>'use 2012-13'!BK28*rates!$C26</f>
        <v>0</v>
      </c>
      <c r="BL28" s="2">
        <f>'use 2012-13'!BL28*rates!$C26</f>
        <v>0</v>
      </c>
      <c r="BM28" s="2">
        <f>'use 2012-13'!BM28*rates!$C26</f>
        <v>0</v>
      </c>
      <c r="BN28" s="2">
        <f>'use 2012-13'!BN28*rates!$C26</f>
        <v>0</v>
      </c>
      <c r="BO28" s="2">
        <f>'use 2012-13'!BO28*rates!$C26</f>
        <v>0</v>
      </c>
      <c r="BP28" s="2">
        <f>'use 2012-13'!BP28*rates!$C26</f>
        <v>0</v>
      </c>
      <c r="BQ28" s="2">
        <f t="shared" si="0"/>
        <v>1242091.4298941726</v>
      </c>
      <c r="BV28" s="2">
        <v>0</v>
      </c>
      <c r="BX28" s="2">
        <f t="shared" si="1"/>
        <v>0</v>
      </c>
      <c r="BY28" s="2">
        <f t="shared" si="2"/>
        <v>1242091.4298941726</v>
      </c>
    </row>
    <row r="29" spans="1:77" x14ac:dyDescent="0.35">
      <c r="A29" s="21">
        <v>26</v>
      </c>
      <c r="B29" s="21" t="s">
        <v>105</v>
      </c>
      <c r="C29" s="2">
        <f>'use 2012-13'!C29*rates!$C27</f>
        <v>0</v>
      </c>
      <c r="D29" s="2">
        <f>'use 2012-13'!D29*rates!$C27</f>
        <v>0</v>
      </c>
      <c r="E29" s="2">
        <f>'use 2012-13'!E29*rates!$C27</f>
        <v>0</v>
      </c>
      <c r="F29" s="2">
        <f>'use 2012-13'!F29*rates!$C27</f>
        <v>0</v>
      </c>
      <c r="G29" s="2">
        <f>'use 2012-13'!G29*rates!$C27</f>
        <v>0</v>
      </c>
      <c r="H29" s="2">
        <f>'use 2012-13'!H29*rates!$C27</f>
        <v>0</v>
      </c>
      <c r="I29" s="2">
        <f>'use 2012-13'!I29*rates!$C27</f>
        <v>0</v>
      </c>
      <c r="J29" s="2">
        <f>'use 2012-13'!J29*rates!$C27</f>
        <v>0</v>
      </c>
      <c r="K29" s="2">
        <f>'use 2012-13'!K29*rates!$C27</f>
        <v>0</v>
      </c>
      <c r="L29" s="2">
        <f>'use 2012-13'!L29*rates!$C27</f>
        <v>0</v>
      </c>
      <c r="M29" s="2">
        <f>'use 2012-13'!M29*rates!$C27</f>
        <v>0</v>
      </c>
      <c r="N29" s="2">
        <f>'use 2012-13'!N29*rates!$C27</f>
        <v>0</v>
      </c>
      <c r="O29" s="2">
        <f>'use 2012-13'!O29*rates!$C27</f>
        <v>0</v>
      </c>
      <c r="P29" s="2">
        <f>'use 2012-13'!P29*rates!$C27</f>
        <v>0</v>
      </c>
      <c r="Q29" s="2">
        <f>'use 2012-13'!Q29*rates!$C27</f>
        <v>0</v>
      </c>
      <c r="R29" s="2">
        <f>'use 2012-13'!R29*rates!$C27</f>
        <v>0</v>
      </c>
      <c r="S29" s="2">
        <f>'use 2012-13'!S29*rates!$C27</f>
        <v>0</v>
      </c>
      <c r="T29" s="2">
        <f>'use 2012-13'!T29*rates!$C27</f>
        <v>0</v>
      </c>
      <c r="U29" s="2">
        <f>'use 2012-13'!U29*rates!$C27</f>
        <v>0</v>
      </c>
      <c r="V29" s="2">
        <f>'use 2012-13'!V29*rates!$C27</f>
        <v>0</v>
      </c>
      <c r="W29" s="2">
        <f>'use 2012-13'!W29*rates!$C27</f>
        <v>0</v>
      </c>
      <c r="X29" s="2">
        <f>'use 2012-13'!X29*rates!$C27</f>
        <v>0</v>
      </c>
      <c r="Y29" s="2">
        <f>'use 2012-13'!Y29*rates!$C27</f>
        <v>0</v>
      </c>
      <c r="Z29" s="2">
        <f>'use 2012-13'!Z29*rates!$C27</f>
        <v>0</v>
      </c>
      <c r="AA29" s="2">
        <f>'use 2012-13'!AA29*rates!$C27</f>
        <v>0</v>
      </c>
      <c r="AB29" s="2">
        <f>'use 2012-13'!AB29*rates!$C27</f>
        <v>0</v>
      </c>
      <c r="AC29" s="2">
        <f>'use 2012-13'!AC29*rates!$C27</f>
        <v>0</v>
      </c>
      <c r="AD29" s="2">
        <f>'use 2012-13'!AD29*rates!$C27</f>
        <v>0</v>
      </c>
      <c r="AE29" s="2">
        <f>'use 2012-13'!AE29*rates!$C27</f>
        <v>0</v>
      </c>
      <c r="AF29" s="2">
        <f>'use 2012-13'!AF29*rates!$C27</f>
        <v>0</v>
      </c>
      <c r="AG29" s="2">
        <f>'use 2012-13'!AG29*rates!$C27</f>
        <v>0</v>
      </c>
      <c r="AH29" s="2">
        <f>'use 2012-13'!AH29*rates!$C27</f>
        <v>0</v>
      </c>
      <c r="AI29" s="2">
        <f>'use 2012-13'!AI29*rates!$C27</f>
        <v>0</v>
      </c>
      <c r="AJ29" s="2">
        <f>'use 2012-13'!AJ29*rates!$C27</f>
        <v>0</v>
      </c>
      <c r="AK29" s="2">
        <f>'use 2012-13'!AK29*rates!$C27</f>
        <v>0</v>
      </c>
      <c r="AL29" s="2">
        <f>'use 2012-13'!AL29*rates!$C27</f>
        <v>0</v>
      </c>
      <c r="AM29" s="2">
        <f>'use 2012-13'!AM29*rates!$C27</f>
        <v>0</v>
      </c>
      <c r="AN29" s="2">
        <f>'use 2012-13'!AN29*rates!$C27</f>
        <v>0</v>
      </c>
      <c r="AO29" s="2">
        <f>'use 2012-13'!AO29*rates!$C27</f>
        <v>0</v>
      </c>
      <c r="AP29" s="2">
        <f>'use 2012-13'!AP29*rates!$C27</f>
        <v>0</v>
      </c>
      <c r="AQ29" s="2">
        <f>'use 2012-13'!AQ29*rates!$C27</f>
        <v>0</v>
      </c>
      <c r="AR29" s="2">
        <f>'use 2012-13'!AR29*rates!$C27</f>
        <v>0</v>
      </c>
      <c r="AS29" s="2">
        <f>'use 2012-13'!AS29*rates!$C27</f>
        <v>0</v>
      </c>
      <c r="AT29" s="2">
        <f>'use 2012-13'!AT29*rates!$C27</f>
        <v>0</v>
      </c>
      <c r="AU29" s="2">
        <f>'use 2012-13'!AU29*rates!$C27</f>
        <v>0</v>
      </c>
      <c r="AV29" s="2">
        <f>'use 2012-13'!AV29*rates!$C27</f>
        <v>0</v>
      </c>
      <c r="AW29" s="2">
        <f>'use 2012-13'!AW29*rates!$C27</f>
        <v>0</v>
      </c>
      <c r="AX29" s="2">
        <f>'use 2012-13'!AX29*rates!$C27</f>
        <v>0</v>
      </c>
      <c r="AY29" s="2">
        <f>'use 2012-13'!AY29*rates!$C27</f>
        <v>0</v>
      </c>
      <c r="AZ29" s="2">
        <f>'use 2012-13'!AZ29*rates!$C27</f>
        <v>0</v>
      </c>
      <c r="BA29" s="2">
        <f>'use 2012-13'!BA29*rates!$C27</f>
        <v>0</v>
      </c>
      <c r="BB29" s="2">
        <f>'use 2012-13'!BB29*rates!$C27</f>
        <v>0</v>
      </c>
      <c r="BC29" s="2">
        <f>'use 2012-13'!BC29*rates!$C27</f>
        <v>0</v>
      </c>
      <c r="BD29" s="2">
        <f>'use 2012-13'!BD29*rates!$C27</f>
        <v>0</v>
      </c>
      <c r="BE29" s="2">
        <f>'use 2012-13'!BE29*rates!$C27</f>
        <v>0</v>
      </c>
      <c r="BF29" s="2">
        <f>'use 2012-13'!BF29*rates!$C27</f>
        <v>0</v>
      </c>
      <c r="BG29" s="2">
        <f>'use 2012-13'!BG29*rates!$C27</f>
        <v>0</v>
      </c>
      <c r="BH29" s="2">
        <f>'use 2012-13'!BH29*rates!$C27</f>
        <v>0</v>
      </c>
      <c r="BI29" s="2">
        <f>'use 2012-13'!BI29*rates!$C27</f>
        <v>0</v>
      </c>
      <c r="BJ29" s="2">
        <f>'use 2012-13'!BJ29*rates!$C27</f>
        <v>0</v>
      </c>
      <c r="BK29" s="2">
        <f>'use 2012-13'!BK29*rates!$C27</f>
        <v>0</v>
      </c>
      <c r="BL29" s="2">
        <f>'use 2012-13'!BL29*rates!$C27</f>
        <v>0</v>
      </c>
      <c r="BM29" s="2">
        <f>'use 2012-13'!BM29*rates!$C27</f>
        <v>0</v>
      </c>
      <c r="BN29" s="2">
        <f>'use 2012-13'!BN29*rates!$C27</f>
        <v>0</v>
      </c>
      <c r="BO29" s="2">
        <f>'use 2012-13'!BO29*rates!$C27</f>
        <v>0</v>
      </c>
      <c r="BP29" s="2">
        <f>'use 2012-13'!BP29*rates!$C27</f>
        <v>0</v>
      </c>
      <c r="BQ29" s="2">
        <f t="shared" si="0"/>
        <v>0</v>
      </c>
      <c r="BR29" s="2">
        <v>5833538.8570070164</v>
      </c>
      <c r="BV29" s="2">
        <v>0</v>
      </c>
      <c r="BW29" s="2">
        <v>451.86999999999995</v>
      </c>
      <c r="BX29" s="2">
        <f t="shared" si="1"/>
        <v>5833990.7270070165</v>
      </c>
      <c r="BY29" s="2">
        <f t="shared" si="2"/>
        <v>5833990.7270070165</v>
      </c>
    </row>
    <row r="30" spans="1:77" x14ac:dyDescent="0.35">
      <c r="A30" s="21">
        <v>27</v>
      </c>
      <c r="B30" s="21" t="s">
        <v>106</v>
      </c>
      <c r="C30" s="2">
        <f>'use 2012-13'!C30*rates!$C28</f>
        <v>0</v>
      </c>
      <c r="D30" s="2">
        <f>'use 2012-13'!D30*rates!$C28</f>
        <v>193.44887490771231</v>
      </c>
      <c r="E30" s="2">
        <f>'use 2012-13'!E30*rates!$C28</f>
        <v>0</v>
      </c>
      <c r="F30" s="2">
        <f>'use 2012-13'!F30*rates!$C28</f>
        <v>0</v>
      </c>
      <c r="G30" s="2">
        <f>'use 2012-13'!G30*rates!$C28</f>
        <v>0</v>
      </c>
      <c r="H30" s="2">
        <f>'use 2012-13'!H30*rates!$C28</f>
        <v>0</v>
      </c>
      <c r="I30" s="2">
        <f>'use 2012-13'!I30*rates!$C28</f>
        <v>0</v>
      </c>
      <c r="J30" s="2">
        <f>'use 2012-13'!J30*rates!$C28</f>
        <v>0</v>
      </c>
      <c r="K30" s="2">
        <f>'use 2012-13'!K30*rates!$C28</f>
        <v>0</v>
      </c>
      <c r="L30" s="2">
        <f>'use 2012-13'!L30*rates!$C28</f>
        <v>0</v>
      </c>
      <c r="M30" s="2">
        <f>'use 2012-13'!M30*rates!$C28</f>
        <v>395.65941320897605</v>
      </c>
      <c r="N30" s="2">
        <f>'use 2012-13'!N30*rates!$C28</f>
        <v>0.24449640225769223</v>
      </c>
      <c r="O30" s="2">
        <f>'use 2012-13'!O30*rates!$C28</f>
        <v>3.2118109513296731</v>
      </c>
      <c r="P30" s="2">
        <f>'use 2012-13'!P30*rates!$C28</f>
        <v>23.807989172863778</v>
      </c>
      <c r="Q30" s="2">
        <f>'use 2012-13'!Q30*rates!$C28</f>
        <v>3.8442747230426657</v>
      </c>
      <c r="R30" s="2">
        <f>'use 2012-13'!R30*rates!$C28</f>
        <v>3766.8502708203278</v>
      </c>
      <c r="S30" s="2">
        <f>'use 2012-13'!S30*rates!$C28</f>
        <v>0</v>
      </c>
      <c r="T30" s="2">
        <f>'use 2012-13'!T30*rates!$C28</f>
        <v>0</v>
      </c>
      <c r="U30" s="2">
        <f>'use 2012-13'!U30*rates!$C28</f>
        <v>0</v>
      </c>
      <c r="V30" s="2">
        <f>'use 2012-13'!V30*rates!$C28</f>
        <v>0</v>
      </c>
      <c r="W30" s="2">
        <f>'use 2012-13'!W30*rates!$C28</f>
        <v>1.0933493314121401E-3</v>
      </c>
      <c r="X30" s="2">
        <f>'use 2012-13'!X30*rates!$C28</f>
        <v>0</v>
      </c>
      <c r="Y30" s="2">
        <f>'use 2012-13'!Y30*rates!$C28</f>
        <v>0</v>
      </c>
      <c r="Z30" s="2">
        <f>'use 2012-13'!Z30*rates!$C28</f>
        <v>0</v>
      </c>
      <c r="AA30" s="2">
        <f>'use 2012-13'!AA30*rates!$C28</f>
        <v>0</v>
      </c>
      <c r="AB30" s="2">
        <f>'use 2012-13'!AB30*rates!$C28</f>
        <v>0</v>
      </c>
      <c r="AC30" s="2">
        <f>'use 2012-13'!AC30*rates!$C28</f>
        <v>0</v>
      </c>
      <c r="AD30" s="2">
        <f>'use 2012-13'!AD30*rates!$C28</f>
        <v>0</v>
      </c>
      <c r="AE30" s="2">
        <f>'use 2012-13'!AE30*rates!$C28</f>
        <v>0</v>
      </c>
      <c r="AF30" s="2">
        <f>'use 2012-13'!AF30*rates!$C28</f>
        <v>0</v>
      </c>
      <c r="AG30" s="2">
        <f>'use 2012-13'!AG30*rates!$C28</f>
        <v>4952.5957413832002</v>
      </c>
      <c r="AH30" s="2">
        <f>'use 2012-13'!AH30*rates!$C28</f>
        <v>13199.217198222905</v>
      </c>
      <c r="AI30" s="2">
        <f>'use 2012-13'!AI30*rates!$C28</f>
        <v>9338.4530287139696</v>
      </c>
      <c r="AJ30" s="2">
        <f>'use 2012-13'!AJ30*rates!$C28</f>
        <v>0</v>
      </c>
      <c r="AK30" s="2">
        <f>'use 2012-13'!AK30*rates!$C28</f>
        <v>3305.3666776548671</v>
      </c>
      <c r="AL30" s="2">
        <f>'use 2012-13'!AL30*rates!$C28</f>
        <v>39054.547850811294</v>
      </c>
      <c r="AM30" s="2">
        <f>'use 2012-13'!AM30*rates!$C28</f>
        <v>28.315041241803392</v>
      </c>
      <c r="AN30" s="2">
        <f>'use 2012-13'!AN30*rates!$C28</f>
        <v>9328.0448700357174</v>
      </c>
      <c r="AO30" s="2">
        <f>'use 2012-13'!AO30*rates!$C28</f>
        <v>16.203103757635514</v>
      </c>
      <c r="AP30" s="2">
        <f>'use 2012-13'!AP30*rates!$C28</f>
        <v>0</v>
      </c>
      <c r="AQ30" s="2">
        <f>'use 2012-13'!AQ30*rates!$C28</f>
        <v>4090.4620053679082</v>
      </c>
      <c r="AR30" s="2">
        <f>'use 2012-13'!AR30*rates!$C28</f>
        <v>0</v>
      </c>
      <c r="AS30" s="2">
        <f>'use 2012-13'!AS30*rates!$C28</f>
        <v>0</v>
      </c>
      <c r="AT30" s="2">
        <f>'use 2012-13'!AT30*rates!$C28</f>
        <v>0</v>
      </c>
      <c r="AU30" s="2">
        <f>'use 2012-13'!AU30*rates!$C28</f>
        <v>0</v>
      </c>
      <c r="AV30" s="2">
        <f>'use 2012-13'!AV30*rates!$C28</f>
        <v>0</v>
      </c>
      <c r="AW30" s="2">
        <f>'use 2012-13'!AW30*rates!$C28</f>
        <v>0</v>
      </c>
      <c r="AX30" s="2">
        <f>'use 2012-13'!AX30*rates!$C28</f>
        <v>0</v>
      </c>
      <c r="AY30" s="2">
        <f>'use 2012-13'!AY30*rates!$C28</f>
        <v>0</v>
      </c>
      <c r="AZ30" s="2">
        <f>'use 2012-13'!AZ30*rates!$C28</f>
        <v>0</v>
      </c>
      <c r="BA30" s="2">
        <f>'use 2012-13'!BA30*rates!$C28</f>
        <v>0</v>
      </c>
      <c r="BB30" s="2">
        <f>'use 2012-13'!BB30*rates!$C28</f>
        <v>0</v>
      </c>
      <c r="BC30" s="2">
        <f>'use 2012-13'!BC30*rates!$C28</f>
        <v>0</v>
      </c>
      <c r="BD30" s="2">
        <f>'use 2012-13'!BD30*rates!$C28</f>
        <v>0</v>
      </c>
      <c r="BE30" s="2">
        <f>'use 2012-13'!BE30*rates!$C28</f>
        <v>0</v>
      </c>
      <c r="BF30" s="2">
        <f>'use 2012-13'!BF30*rates!$C28</f>
        <v>0</v>
      </c>
      <c r="BG30" s="2">
        <f>'use 2012-13'!BG30*rates!$C28</f>
        <v>0</v>
      </c>
      <c r="BH30" s="2">
        <f>'use 2012-13'!BH30*rates!$C28</f>
        <v>0</v>
      </c>
      <c r="BI30" s="2">
        <f>'use 2012-13'!BI30*rates!$C28</f>
        <v>0</v>
      </c>
      <c r="BJ30" s="2">
        <f>'use 2012-13'!BJ30*rates!$C28</f>
        <v>0</v>
      </c>
      <c r="BK30" s="2">
        <f>'use 2012-13'!BK30*rates!$C28</f>
        <v>0</v>
      </c>
      <c r="BL30" s="2">
        <f>'use 2012-13'!BL30*rates!$C28</f>
        <v>0</v>
      </c>
      <c r="BM30" s="2">
        <f>'use 2012-13'!BM30*rates!$C28</f>
        <v>0</v>
      </c>
      <c r="BN30" s="2">
        <f>'use 2012-13'!BN30*rates!$C28</f>
        <v>0</v>
      </c>
      <c r="BO30" s="2">
        <f>'use 2012-13'!BO30*rates!$C28</f>
        <v>0</v>
      </c>
      <c r="BP30" s="2">
        <f>'use 2012-13'!BP30*rates!$C28</f>
        <v>11.444074612405117</v>
      </c>
      <c r="BQ30" s="2">
        <f t="shared" si="0"/>
        <v>87711.717815337543</v>
      </c>
      <c r="BR30" s="2">
        <v>970695.86007549241</v>
      </c>
      <c r="BV30" s="2">
        <v>0</v>
      </c>
      <c r="BW30" s="2">
        <v>2536529.3600000008</v>
      </c>
      <c r="BX30" s="2">
        <f t="shared" si="1"/>
        <v>3507225.2200754932</v>
      </c>
      <c r="BY30" s="2">
        <f t="shared" si="2"/>
        <v>3594936.9378908309</v>
      </c>
    </row>
    <row r="31" spans="1:77" x14ac:dyDescent="0.35">
      <c r="A31" s="21">
        <v>28</v>
      </c>
      <c r="B31" s="21" t="s">
        <v>107</v>
      </c>
      <c r="C31" s="2">
        <f>'use 2012-13'!C31*rates!$C29</f>
        <v>0</v>
      </c>
      <c r="D31" s="2">
        <f>'use 2012-13'!D31*rates!$C29</f>
        <v>0</v>
      </c>
      <c r="E31" s="2">
        <f>'use 2012-13'!E31*rates!$C29</f>
        <v>0</v>
      </c>
      <c r="F31" s="2">
        <f>'use 2012-13'!F31*rates!$C29</f>
        <v>0</v>
      </c>
      <c r="G31" s="2">
        <f>'use 2012-13'!G31*rates!$C29</f>
        <v>0</v>
      </c>
      <c r="H31" s="2">
        <f>'use 2012-13'!H31*rates!$C29</f>
        <v>0</v>
      </c>
      <c r="I31" s="2">
        <f>'use 2012-13'!I31*rates!$C29</f>
        <v>0</v>
      </c>
      <c r="J31" s="2">
        <f>'use 2012-13'!J31*rates!$C29</f>
        <v>0</v>
      </c>
      <c r="K31" s="2">
        <f>'use 2012-13'!K31*rates!$C29</f>
        <v>0</v>
      </c>
      <c r="L31" s="2">
        <f>'use 2012-13'!L31*rates!$C29</f>
        <v>0</v>
      </c>
      <c r="M31" s="2">
        <f>'use 2012-13'!M31*rates!$C29</f>
        <v>0</v>
      </c>
      <c r="N31" s="2">
        <f>'use 2012-13'!N31*rates!$C29</f>
        <v>0</v>
      </c>
      <c r="O31" s="2">
        <f>'use 2012-13'!O31*rates!$C29</f>
        <v>0</v>
      </c>
      <c r="P31" s="2">
        <f>'use 2012-13'!P31*rates!$C29</f>
        <v>0</v>
      </c>
      <c r="Q31" s="2">
        <f>'use 2012-13'!Q31*rates!$C29</f>
        <v>0</v>
      </c>
      <c r="R31" s="2">
        <f>'use 2012-13'!R31*rates!$C29</f>
        <v>0</v>
      </c>
      <c r="S31" s="2">
        <f>'use 2012-13'!S31*rates!$C29</f>
        <v>0</v>
      </c>
      <c r="T31" s="2">
        <f>'use 2012-13'!T31*rates!$C29</f>
        <v>0</v>
      </c>
      <c r="U31" s="2">
        <f>'use 2012-13'!U31*rates!$C29</f>
        <v>0</v>
      </c>
      <c r="V31" s="2">
        <f>'use 2012-13'!V31*rates!$C29</f>
        <v>0</v>
      </c>
      <c r="W31" s="2">
        <f>'use 2012-13'!W31*rates!$C29</f>
        <v>0</v>
      </c>
      <c r="X31" s="2">
        <f>'use 2012-13'!X31*rates!$C29</f>
        <v>0</v>
      </c>
      <c r="Y31" s="2">
        <f>'use 2012-13'!Y31*rates!$C29</f>
        <v>0</v>
      </c>
      <c r="Z31" s="2">
        <f>'use 2012-13'!Z31*rates!$C29</f>
        <v>0</v>
      </c>
      <c r="AA31" s="2">
        <f>'use 2012-13'!AA31*rates!$C29</f>
        <v>0</v>
      </c>
      <c r="AB31" s="2">
        <f>'use 2012-13'!AB31*rates!$C29</f>
        <v>0</v>
      </c>
      <c r="AC31" s="2">
        <f>'use 2012-13'!AC31*rates!$C29</f>
        <v>0</v>
      </c>
      <c r="AD31" s="2">
        <f>'use 2012-13'!AD31*rates!$C29</f>
        <v>0</v>
      </c>
      <c r="AE31" s="2">
        <f>'use 2012-13'!AE31*rates!$C29</f>
        <v>0</v>
      </c>
      <c r="AF31" s="2">
        <f>'use 2012-13'!AF31*rates!$C29</f>
        <v>0</v>
      </c>
      <c r="AG31" s="2">
        <f>'use 2012-13'!AG31*rates!$C29</f>
        <v>0</v>
      </c>
      <c r="AH31" s="2">
        <f>'use 2012-13'!AH31*rates!$C29</f>
        <v>0</v>
      </c>
      <c r="AI31" s="2">
        <f>'use 2012-13'!AI31*rates!$C29</f>
        <v>0</v>
      </c>
      <c r="AJ31" s="2">
        <f>'use 2012-13'!AJ31*rates!$C29</f>
        <v>0</v>
      </c>
      <c r="AK31" s="2">
        <f>'use 2012-13'!AK31*rates!$C29</f>
        <v>0</v>
      </c>
      <c r="AL31" s="2">
        <f>'use 2012-13'!AL31*rates!$C29</f>
        <v>0</v>
      </c>
      <c r="AM31" s="2">
        <f>'use 2012-13'!AM31*rates!$C29</f>
        <v>0</v>
      </c>
      <c r="AN31" s="2">
        <f>'use 2012-13'!AN31*rates!$C29</f>
        <v>0</v>
      </c>
      <c r="AO31" s="2">
        <f>'use 2012-13'!AO31*rates!$C29</f>
        <v>0</v>
      </c>
      <c r="AP31" s="2">
        <f>'use 2012-13'!AP31*rates!$C29</f>
        <v>0</v>
      </c>
      <c r="AQ31" s="2">
        <f>'use 2012-13'!AQ31*rates!$C29</f>
        <v>0</v>
      </c>
      <c r="AR31" s="2">
        <f>'use 2012-13'!AR31*rates!$C29</f>
        <v>0</v>
      </c>
      <c r="AS31" s="2">
        <f>'use 2012-13'!AS31*rates!$C29</f>
        <v>0</v>
      </c>
      <c r="AT31" s="2">
        <f>'use 2012-13'!AT31*rates!$C29</f>
        <v>0</v>
      </c>
      <c r="AU31" s="2">
        <f>'use 2012-13'!AU31*rates!$C29</f>
        <v>0</v>
      </c>
      <c r="AV31" s="2">
        <f>'use 2012-13'!AV31*rates!$C29</f>
        <v>0</v>
      </c>
      <c r="AW31" s="2">
        <f>'use 2012-13'!AW31*rates!$C29</f>
        <v>0</v>
      </c>
      <c r="AX31" s="2">
        <f>'use 2012-13'!AX31*rates!$C29</f>
        <v>0</v>
      </c>
      <c r="AY31" s="2">
        <f>'use 2012-13'!AY31*rates!$C29</f>
        <v>0</v>
      </c>
      <c r="AZ31" s="2">
        <f>'use 2012-13'!AZ31*rates!$C29</f>
        <v>0</v>
      </c>
      <c r="BA31" s="2">
        <f>'use 2012-13'!BA31*rates!$C29</f>
        <v>0</v>
      </c>
      <c r="BB31" s="2">
        <f>'use 2012-13'!BB31*rates!$C29</f>
        <v>0</v>
      </c>
      <c r="BC31" s="2">
        <f>'use 2012-13'!BC31*rates!$C29</f>
        <v>0</v>
      </c>
      <c r="BD31" s="2">
        <f>'use 2012-13'!BD31*rates!$C29</f>
        <v>0</v>
      </c>
      <c r="BE31" s="2">
        <f>'use 2012-13'!BE31*rates!$C29</f>
        <v>0</v>
      </c>
      <c r="BF31" s="2">
        <f>'use 2012-13'!BF31*rates!$C29</f>
        <v>0</v>
      </c>
      <c r="BG31" s="2">
        <f>'use 2012-13'!BG31*rates!$C29</f>
        <v>0</v>
      </c>
      <c r="BH31" s="2">
        <f>'use 2012-13'!BH31*rates!$C29</f>
        <v>0</v>
      </c>
      <c r="BI31" s="2">
        <f>'use 2012-13'!BI31*rates!$C29</f>
        <v>0</v>
      </c>
      <c r="BJ31" s="2">
        <f>'use 2012-13'!BJ31*rates!$C29</f>
        <v>0</v>
      </c>
      <c r="BK31" s="2">
        <f>'use 2012-13'!BK31*rates!$C29</f>
        <v>0</v>
      </c>
      <c r="BL31" s="2">
        <f>'use 2012-13'!BL31*rates!$C29</f>
        <v>0</v>
      </c>
      <c r="BM31" s="2">
        <f>'use 2012-13'!BM31*rates!$C29</f>
        <v>0</v>
      </c>
      <c r="BN31" s="2">
        <f>'use 2012-13'!BN31*rates!$C29</f>
        <v>0</v>
      </c>
      <c r="BO31" s="2">
        <f>'use 2012-13'!BO31*rates!$C29</f>
        <v>0</v>
      </c>
      <c r="BP31" s="2">
        <f>'use 2012-13'!BP31*rates!$C29</f>
        <v>0</v>
      </c>
      <c r="BQ31" s="2">
        <f t="shared" si="0"/>
        <v>0</v>
      </c>
      <c r="BR31" s="2">
        <v>5527622.1256494774</v>
      </c>
      <c r="BV31" s="2">
        <v>0</v>
      </c>
      <c r="BW31" s="2">
        <v>109899.00999999998</v>
      </c>
      <c r="BX31" s="2">
        <f t="shared" si="1"/>
        <v>5637521.1356494771</v>
      </c>
      <c r="BY31" s="2">
        <f t="shared" si="2"/>
        <v>5637521.1356494771</v>
      </c>
    </row>
    <row r="32" spans="1:77" x14ac:dyDescent="0.35">
      <c r="A32" s="21">
        <v>29</v>
      </c>
      <c r="B32" s="21" t="s">
        <v>108</v>
      </c>
      <c r="C32" s="2">
        <f>'use 2012-13'!C32*rates!$C30</f>
        <v>0</v>
      </c>
      <c r="D32" s="2">
        <f>'use 2012-13'!D32*rates!$C30</f>
        <v>0</v>
      </c>
      <c r="E32" s="2">
        <f>'use 2012-13'!E32*rates!$C30</f>
        <v>0</v>
      </c>
      <c r="F32" s="2">
        <f>'use 2012-13'!F32*rates!$C30</f>
        <v>0</v>
      </c>
      <c r="G32" s="2">
        <f>'use 2012-13'!G32*rates!$C30</f>
        <v>0</v>
      </c>
      <c r="H32" s="2">
        <f>'use 2012-13'!H32*rates!$C30</f>
        <v>0</v>
      </c>
      <c r="I32" s="2">
        <f>'use 2012-13'!I32*rates!$C30</f>
        <v>0</v>
      </c>
      <c r="J32" s="2">
        <f>'use 2012-13'!J32*rates!$C30</f>
        <v>0</v>
      </c>
      <c r="K32" s="2">
        <f>'use 2012-13'!K32*rates!$C30</f>
        <v>0</v>
      </c>
      <c r="L32" s="2">
        <f>'use 2012-13'!L32*rates!$C30</f>
        <v>0</v>
      </c>
      <c r="M32" s="2">
        <f>'use 2012-13'!M32*rates!$C30</f>
        <v>0</v>
      </c>
      <c r="N32" s="2">
        <f>'use 2012-13'!N32*rates!$C30</f>
        <v>0</v>
      </c>
      <c r="O32" s="2">
        <f>'use 2012-13'!O32*rates!$C30</f>
        <v>0</v>
      </c>
      <c r="P32" s="2">
        <f>'use 2012-13'!P32*rates!$C30</f>
        <v>0</v>
      </c>
      <c r="Q32" s="2">
        <f>'use 2012-13'!Q32*rates!$C30</f>
        <v>0</v>
      </c>
      <c r="R32" s="2">
        <f>'use 2012-13'!R32*rates!$C30</f>
        <v>0</v>
      </c>
      <c r="S32" s="2">
        <f>'use 2012-13'!S32*rates!$C30</f>
        <v>0</v>
      </c>
      <c r="T32" s="2">
        <f>'use 2012-13'!T32*rates!$C30</f>
        <v>0</v>
      </c>
      <c r="U32" s="2">
        <f>'use 2012-13'!U32*rates!$C30</f>
        <v>0</v>
      </c>
      <c r="V32" s="2">
        <f>'use 2012-13'!V32*rates!$C30</f>
        <v>0</v>
      </c>
      <c r="W32" s="2">
        <f>'use 2012-13'!W32*rates!$C30</f>
        <v>0</v>
      </c>
      <c r="X32" s="2">
        <f>'use 2012-13'!X32*rates!$C30</f>
        <v>0</v>
      </c>
      <c r="Y32" s="2">
        <f>'use 2012-13'!Y32*rates!$C30</f>
        <v>0</v>
      </c>
      <c r="Z32" s="2">
        <f>'use 2012-13'!Z32*rates!$C30</f>
        <v>0</v>
      </c>
      <c r="AA32" s="2">
        <f>'use 2012-13'!AA32*rates!$C30</f>
        <v>0</v>
      </c>
      <c r="AB32" s="2">
        <f>'use 2012-13'!AB32*rates!$C30</f>
        <v>0</v>
      </c>
      <c r="AC32" s="2">
        <f>'use 2012-13'!AC32*rates!$C30</f>
        <v>0</v>
      </c>
      <c r="AD32" s="2">
        <f>'use 2012-13'!AD32*rates!$C30</f>
        <v>0</v>
      </c>
      <c r="AE32" s="2">
        <f>'use 2012-13'!AE32*rates!$C30</f>
        <v>0</v>
      </c>
      <c r="AF32" s="2">
        <f>'use 2012-13'!AF32*rates!$C30</f>
        <v>0</v>
      </c>
      <c r="AG32" s="2">
        <f>'use 2012-13'!AG32*rates!$C30</f>
        <v>0</v>
      </c>
      <c r="AH32" s="2">
        <f>'use 2012-13'!AH32*rates!$C30</f>
        <v>0</v>
      </c>
      <c r="AI32" s="2">
        <f>'use 2012-13'!AI32*rates!$C30</f>
        <v>0</v>
      </c>
      <c r="AJ32" s="2">
        <f>'use 2012-13'!AJ32*rates!$C30</f>
        <v>0</v>
      </c>
      <c r="AK32" s="2">
        <f>'use 2012-13'!AK32*rates!$C30</f>
        <v>0</v>
      </c>
      <c r="AL32" s="2">
        <f>'use 2012-13'!AL32*rates!$C30</f>
        <v>0</v>
      </c>
      <c r="AM32" s="2">
        <f>'use 2012-13'!AM32*rates!$C30</f>
        <v>0</v>
      </c>
      <c r="AN32" s="2">
        <f>'use 2012-13'!AN32*rates!$C30</f>
        <v>0</v>
      </c>
      <c r="AO32" s="2">
        <f>'use 2012-13'!AO32*rates!$C30</f>
        <v>0</v>
      </c>
      <c r="AP32" s="2">
        <f>'use 2012-13'!AP32*rates!$C30</f>
        <v>0</v>
      </c>
      <c r="AQ32" s="2">
        <f>'use 2012-13'!AQ32*rates!$C30</f>
        <v>0</v>
      </c>
      <c r="AR32" s="2">
        <f>'use 2012-13'!AR32*rates!$C30</f>
        <v>0</v>
      </c>
      <c r="AS32" s="2">
        <f>'use 2012-13'!AS32*rates!$C30</f>
        <v>0</v>
      </c>
      <c r="AT32" s="2">
        <f>'use 2012-13'!AT32*rates!$C30</f>
        <v>0</v>
      </c>
      <c r="AU32" s="2">
        <f>'use 2012-13'!AU32*rates!$C30</f>
        <v>0</v>
      </c>
      <c r="AV32" s="2">
        <f>'use 2012-13'!AV32*rates!$C30</f>
        <v>0</v>
      </c>
      <c r="AW32" s="2">
        <f>'use 2012-13'!AW32*rates!$C30</f>
        <v>0</v>
      </c>
      <c r="AX32" s="2">
        <f>'use 2012-13'!AX32*rates!$C30</f>
        <v>0</v>
      </c>
      <c r="AY32" s="2">
        <f>'use 2012-13'!AY32*rates!$C30</f>
        <v>0</v>
      </c>
      <c r="AZ32" s="2">
        <f>'use 2012-13'!AZ32*rates!$C30</f>
        <v>0</v>
      </c>
      <c r="BA32" s="2">
        <f>'use 2012-13'!BA32*rates!$C30</f>
        <v>0</v>
      </c>
      <c r="BB32" s="2">
        <f>'use 2012-13'!BB32*rates!$C30</f>
        <v>0</v>
      </c>
      <c r="BC32" s="2">
        <f>'use 2012-13'!BC32*rates!$C30</f>
        <v>0</v>
      </c>
      <c r="BD32" s="2">
        <f>'use 2012-13'!BD32*rates!$C30</f>
        <v>0</v>
      </c>
      <c r="BE32" s="2">
        <f>'use 2012-13'!BE32*rates!$C30</f>
        <v>0</v>
      </c>
      <c r="BF32" s="2">
        <f>'use 2012-13'!BF32*rates!$C30</f>
        <v>0</v>
      </c>
      <c r="BG32" s="2">
        <f>'use 2012-13'!BG32*rates!$C30</f>
        <v>0</v>
      </c>
      <c r="BH32" s="2">
        <f>'use 2012-13'!BH32*rates!$C30</f>
        <v>0</v>
      </c>
      <c r="BI32" s="2">
        <f>'use 2012-13'!BI32*rates!$C30</f>
        <v>0</v>
      </c>
      <c r="BJ32" s="2">
        <f>'use 2012-13'!BJ32*rates!$C30</f>
        <v>0</v>
      </c>
      <c r="BK32" s="2">
        <f>'use 2012-13'!BK32*rates!$C30</f>
        <v>0</v>
      </c>
      <c r="BL32" s="2">
        <f>'use 2012-13'!BL32*rates!$C30</f>
        <v>0</v>
      </c>
      <c r="BM32" s="2">
        <f>'use 2012-13'!BM32*rates!$C30</f>
        <v>0</v>
      </c>
      <c r="BN32" s="2">
        <f>'use 2012-13'!BN32*rates!$C30</f>
        <v>0</v>
      </c>
      <c r="BO32" s="2">
        <f>'use 2012-13'!BO32*rates!$C30</f>
        <v>0</v>
      </c>
      <c r="BP32" s="2">
        <f>'use 2012-13'!BP32*rates!$C30</f>
        <v>0</v>
      </c>
      <c r="BQ32" s="2">
        <f t="shared" si="0"/>
        <v>0</v>
      </c>
      <c r="BR32" s="2">
        <v>3558358.1096110339</v>
      </c>
      <c r="BV32" s="2">
        <v>0</v>
      </c>
      <c r="BW32" s="2">
        <v>161923.65</v>
      </c>
      <c r="BX32" s="2">
        <f t="shared" si="1"/>
        <v>3720281.7596110338</v>
      </c>
      <c r="BY32" s="2">
        <f t="shared" si="2"/>
        <v>3720281.7596110338</v>
      </c>
    </row>
    <row r="33" spans="1:77" x14ac:dyDescent="0.35">
      <c r="A33" s="21">
        <v>30</v>
      </c>
      <c r="B33" s="21" t="s">
        <v>109</v>
      </c>
      <c r="C33" s="2">
        <f>'use 2012-13'!C33*rates!$C31</f>
        <v>0</v>
      </c>
      <c r="D33" s="2">
        <f>'use 2012-13'!D33*rates!$C31</f>
        <v>0</v>
      </c>
      <c r="E33" s="2">
        <f>'use 2012-13'!E33*rates!$C31</f>
        <v>0</v>
      </c>
      <c r="F33" s="2">
        <f>'use 2012-13'!F33*rates!$C31</f>
        <v>0</v>
      </c>
      <c r="G33" s="2">
        <f>'use 2012-13'!G33*rates!$C31</f>
        <v>3244.1808470575388</v>
      </c>
      <c r="H33" s="2">
        <f>'use 2012-13'!H33*rates!$C31</f>
        <v>0</v>
      </c>
      <c r="I33" s="2">
        <f>'use 2012-13'!I33*rates!$C31</f>
        <v>0</v>
      </c>
      <c r="J33" s="2">
        <f>'use 2012-13'!J33*rates!$C31</f>
        <v>119.36702107931784</v>
      </c>
      <c r="K33" s="2">
        <f>'use 2012-13'!K33*rates!$C31</f>
        <v>3443.6670595780311</v>
      </c>
      <c r="L33" s="2">
        <f>'use 2012-13'!L33*rates!$C31</f>
        <v>0</v>
      </c>
      <c r="M33" s="2">
        <f>'use 2012-13'!M33*rates!$C31</f>
        <v>25427.398545295135</v>
      </c>
      <c r="N33" s="2">
        <f>'use 2012-13'!N33*rates!$C31</f>
        <v>19.615738866154395</v>
      </c>
      <c r="O33" s="2">
        <f>'use 2012-13'!O33*rates!$C31</f>
        <v>49.103069324101689</v>
      </c>
      <c r="P33" s="2">
        <f>'use 2012-13'!P33*rates!$C31</f>
        <v>0</v>
      </c>
      <c r="Q33" s="2">
        <f>'use 2012-13'!Q33*rates!$C31</f>
        <v>153.1191211290965</v>
      </c>
      <c r="R33" s="2">
        <f>'use 2012-13'!R33*rates!$C31</f>
        <v>835.70219304894306</v>
      </c>
      <c r="S33" s="2">
        <f>'use 2012-13'!S33*rates!$C31</f>
        <v>72150.842311457003</v>
      </c>
      <c r="T33" s="2">
        <f>'use 2012-13'!T33*rates!$C31</f>
        <v>567.57647278437855</v>
      </c>
      <c r="U33" s="2">
        <f>'use 2012-13'!U33*rates!$C31</f>
        <v>68.846083896431324</v>
      </c>
      <c r="V33" s="2">
        <f>'use 2012-13'!V33*rates!$C31</f>
        <v>1653100.166883019</v>
      </c>
      <c r="W33" s="2">
        <f>'use 2012-13'!W33*rates!$C31</f>
        <v>45029.427083846043</v>
      </c>
      <c r="X33" s="2">
        <f>'use 2012-13'!X33*rates!$C31</f>
        <v>2749.7562786999133</v>
      </c>
      <c r="Y33" s="2">
        <f>'use 2012-13'!Y33*rates!$C31</f>
        <v>0</v>
      </c>
      <c r="Z33" s="2">
        <f>'use 2012-13'!Z33*rates!$C31</f>
        <v>0</v>
      </c>
      <c r="AA33" s="2">
        <f>'use 2012-13'!AA33*rates!$C31</f>
        <v>2.6608215940112481</v>
      </c>
      <c r="AB33" s="2">
        <f>'use 2012-13'!AB33*rates!$C31</f>
        <v>0.36199737000772497</v>
      </c>
      <c r="AC33" s="2">
        <f>'use 2012-13'!AC33*rates!$C31</f>
        <v>2949.2934587474697</v>
      </c>
      <c r="AD33" s="2">
        <f>'use 2012-13'!AD33*rates!$C31</f>
        <v>442108.62076214852</v>
      </c>
      <c r="AE33" s="2">
        <f>'use 2012-13'!AE33*rates!$C31</f>
        <v>85369.393448169547</v>
      </c>
      <c r="AF33" s="2">
        <f>'use 2012-13'!AF33*rates!$C31</f>
        <v>888607.69610330509</v>
      </c>
      <c r="AG33" s="2">
        <f>'use 2012-13'!AG33*rates!$C31</f>
        <v>50018.175449240443</v>
      </c>
      <c r="AH33" s="2">
        <f>'use 2012-13'!AH33*rates!$C31</f>
        <v>1530.2688287971509</v>
      </c>
      <c r="AI33" s="2">
        <f>'use 2012-13'!AI33*rates!$C31</f>
        <v>55774.898203035547</v>
      </c>
      <c r="AJ33" s="2">
        <f>'use 2012-13'!AJ33*rates!$C31</f>
        <v>186841.72350530449</v>
      </c>
      <c r="AK33" s="2">
        <f>'use 2012-13'!AK33*rates!$C31</f>
        <v>134.18749917644308</v>
      </c>
      <c r="AL33" s="2">
        <f>'use 2012-13'!AL33*rates!$C31</f>
        <v>28228.047357291285</v>
      </c>
      <c r="AM33" s="2">
        <f>'use 2012-13'!AM33*rates!$C31</f>
        <v>0</v>
      </c>
      <c r="AN33" s="2">
        <f>'use 2012-13'!AN33*rates!$C31</f>
        <v>55.795543092275622</v>
      </c>
      <c r="AO33" s="2">
        <f>'use 2012-13'!AO33*rates!$C31</f>
        <v>2.8363541190562622</v>
      </c>
      <c r="AP33" s="2">
        <f>'use 2012-13'!AP33*rates!$C31</f>
        <v>0</v>
      </c>
      <c r="AQ33" s="2">
        <f>'use 2012-13'!AQ33*rates!$C31</f>
        <v>0</v>
      </c>
      <c r="AR33" s="2">
        <f>'use 2012-13'!AR33*rates!$C31</f>
        <v>300511.42582484701</v>
      </c>
      <c r="AS33" s="2">
        <f>'use 2012-13'!AS33*rates!$C31</f>
        <v>0</v>
      </c>
      <c r="AT33" s="2">
        <f>'use 2012-13'!AT33*rates!$C31</f>
        <v>26682.939908766297</v>
      </c>
      <c r="AU33" s="2">
        <f>'use 2012-13'!AU33*rates!$C31</f>
        <v>21353.658398298361</v>
      </c>
      <c r="AV33" s="2">
        <f>'use 2012-13'!AV33*rates!$C31</f>
        <v>0</v>
      </c>
      <c r="AW33" s="2">
        <f>'use 2012-13'!AW33*rates!$C31</f>
        <v>0</v>
      </c>
      <c r="AX33" s="2">
        <f>'use 2012-13'!AX33*rates!$C31</f>
        <v>0</v>
      </c>
      <c r="AY33" s="2">
        <f>'use 2012-13'!AY33*rates!$C31</f>
        <v>0</v>
      </c>
      <c r="AZ33" s="2">
        <f>'use 2012-13'!AZ33*rates!$C31</f>
        <v>0</v>
      </c>
      <c r="BA33" s="2">
        <f>'use 2012-13'!BA33*rates!$C31</f>
        <v>0</v>
      </c>
      <c r="BB33" s="2">
        <f>'use 2012-13'!BB33*rates!$C31</f>
        <v>0</v>
      </c>
      <c r="BC33" s="2">
        <f>'use 2012-13'!BC33*rates!$C31</f>
        <v>0</v>
      </c>
      <c r="BD33" s="2">
        <f>'use 2012-13'!BD33*rates!$C31</f>
        <v>0</v>
      </c>
      <c r="BE33" s="2">
        <f>'use 2012-13'!BE33*rates!$C31</f>
        <v>0</v>
      </c>
      <c r="BF33" s="2">
        <f>'use 2012-13'!BF33*rates!$C31</f>
        <v>0</v>
      </c>
      <c r="BG33" s="2">
        <f>'use 2012-13'!BG33*rates!$C31</f>
        <v>0</v>
      </c>
      <c r="BH33" s="2">
        <f>'use 2012-13'!BH33*rates!$C31</f>
        <v>0</v>
      </c>
      <c r="BI33" s="2">
        <f>'use 2012-13'!BI33*rates!$C31</f>
        <v>0</v>
      </c>
      <c r="BJ33" s="2">
        <f>'use 2012-13'!BJ33*rates!$C31</f>
        <v>0</v>
      </c>
      <c r="BK33" s="2">
        <f>'use 2012-13'!BK33*rates!$C31</f>
        <v>0</v>
      </c>
      <c r="BL33" s="2">
        <f>'use 2012-13'!BL33*rates!$C31</f>
        <v>0</v>
      </c>
      <c r="BM33" s="2">
        <f>'use 2012-13'!BM33*rates!$C31</f>
        <v>0</v>
      </c>
      <c r="BN33" s="2">
        <f>'use 2012-13'!BN33*rates!$C31</f>
        <v>0</v>
      </c>
      <c r="BO33" s="2">
        <f>'use 2012-13'!BO33*rates!$C31</f>
        <v>0</v>
      </c>
      <c r="BP33" s="2">
        <f>'use 2012-13'!BP33*rates!$C31</f>
        <v>0</v>
      </c>
      <c r="BQ33" s="2">
        <f t="shared" si="0"/>
        <v>3897130.7521723839</v>
      </c>
      <c r="BR33" s="2">
        <v>253827.23279084504</v>
      </c>
      <c r="BV33" s="2">
        <v>0</v>
      </c>
      <c r="BW33" s="2">
        <v>146903.13000000003</v>
      </c>
      <c r="BX33" s="2">
        <f t="shared" si="1"/>
        <v>400730.3627908451</v>
      </c>
      <c r="BY33" s="2">
        <f t="shared" si="2"/>
        <v>4297861.1149632288</v>
      </c>
    </row>
    <row r="34" spans="1:77" x14ac:dyDescent="0.35">
      <c r="A34" s="21">
        <v>31</v>
      </c>
      <c r="B34" s="21" t="s">
        <v>7</v>
      </c>
      <c r="C34" s="2">
        <f>'use 2012-13'!C34*rates!$C32</f>
        <v>0</v>
      </c>
      <c r="D34" s="2">
        <f>'use 2012-13'!D34*rates!$C32</f>
        <v>0</v>
      </c>
      <c r="E34" s="2">
        <f>'use 2012-13'!E34*rates!$C32</f>
        <v>0</v>
      </c>
      <c r="F34" s="2">
        <f>'use 2012-13'!F34*rates!$C32</f>
        <v>0</v>
      </c>
      <c r="G34" s="2">
        <f>'use 2012-13'!G34*rates!$C32</f>
        <v>0</v>
      </c>
      <c r="H34" s="2">
        <f>'use 2012-13'!H34*rates!$C32</f>
        <v>43.467588480110074</v>
      </c>
      <c r="I34" s="2">
        <f>'use 2012-13'!I34*rates!$C32</f>
        <v>19.566921831820764</v>
      </c>
      <c r="J34" s="2">
        <f>'use 2012-13'!J34*rates!$C32</f>
        <v>0</v>
      </c>
      <c r="K34" s="2">
        <f>'use 2012-13'!K34*rates!$C32</f>
        <v>0</v>
      </c>
      <c r="L34" s="2">
        <f>'use 2012-13'!L34*rates!$C32</f>
        <v>0</v>
      </c>
      <c r="M34" s="2">
        <f>'use 2012-13'!M34*rates!$C32</f>
        <v>0</v>
      </c>
      <c r="N34" s="2">
        <f>'use 2012-13'!N34*rates!$C32</f>
        <v>0</v>
      </c>
      <c r="O34" s="2">
        <f>'use 2012-13'!O34*rates!$C32</f>
        <v>0</v>
      </c>
      <c r="P34" s="2">
        <f>'use 2012-13'!P34*rates!$C32</f>
        <v>0</v>
      </c>
      <c r="Q34" s="2">
        <f>'use 2012-13'!Q34*rates!$C32</f>
        <v>0</v>
      </c>
      <c r="R34" s="2">
        <f>'use 2012-13'!R34*rates!$C32</f>
        <v>0</v>
      </c>
      <c r="S34" s="2">
        <f>'use 2012-13'!S34*rates!$C32</f>
        <v>0</v>
      </c>
      <c r="T34" s="2">
        <f>'use 2012-13'!T34*rates!$C32</f>
        <v>0</v>
      </c>
      <c r="U34" s="2">
        <f>'use 2012-13'!U34*rates!$C32</f>
        <v>0</v>
      </c>
      <c r="V34" s="2">
        <f>'use 2012-13'!V34*rates!$C32</f>
        <v>0</v>
      </c>
      <c r="W34" s="2">
        <f>'use 2012-13'!W34*rates!$C32</f>
        <v>0</v>
      </c>
      <c r="X34" s="2">
        <f>'use 2012-13'!X34*rates!$C32</f>
        <v>0</v>
      </c>
      <c r="Y34" s="2">
        <f>'use 2012-13'!Y34*rates!$C32</f>
        <v>0</v>
      </c>
      <c r="Z34" s="2">
        <f>'use 2012-13'!Z34*rates!$C32</f>
        <v>0</v>
      </c>
      <c r="AA34" s="2">
        <f>'use 2012-13'!AA34*rates!$C32</f>
        <v>0</v>
      </c>
      <c r="AB34" s="2">
        <f>'use 2012-13'!AB34*rates!$C32</f>
        <v>0</v>
      </c>
      <c r="AC34" s="2">
        <f>'use 2012-13'!AC34*rates!$C32</f>
        <v>0</v>
      </c>
      <c r="AD34" s="2">
        <f>'use 2012-13'!AD34*rates!$C32</f>
        <v>0</v>
      </c>
      <c r="AE34" s="2">
        <f>'use 2012-13'!AE34*rates!$C32</f>
        <v>0</v>
      </c>
      <c r="AF34" s="2">
        <f>'use 2012-13'!AF34*rates!$C32</f>
        <v>432375.28465927142</v>
      </c>
      <c r="AG34" s="2">
        <f>'use 2012-13'!AG34*rates!$C32</f>
        <v>0</v>
      </c>
      <c r="AH34" s="2">
        <f>'use 2012-13'!AH34*rates!$C32</f>
        <v>0</v>
      </c>
      <c r="AI34" s="2">
        <f>'use 2012-13'!AI34*rates!$C32</f>
        <v>0</v>
      </c>
      <c r="AJ34" s="2">
        <f>'use 2012-13'!AJ34*rates!$C32</f>
        <v>0</v>
      </c>
      <c r="AK34" s="2">
        <f>'use 2012-13'!AK34*rates!$C32</f>
        <v>0</v>
      </c>
      <c r="AL34" s="2">
        <f>'use 2012-13'!AL34*rates!$C32</f>
        <v>0</v>
      </c>
      <c r="AM34" s="2">
        <f>'use 2012-13'!AM34*rates!$C32</f>
        <v>0</v>
      </c>
      <c r="AN34" s="2">
        <f>'use 2012-13'!AN34*rates!$C32</f>
        <v>0</v>
      </c>
      <c r="AO34" s="2">
        <f>'use 2012-13'!AO34*rates!$C32</f>
        <v>0</v>
      </c>
      <c r="AP34" s="2">
        <f>'use 2012-13'!AP34*rates!$C32</f>
        <v>0</v>
      </c>
      <c r="AQ34" s="2">
        <f>'use 2012-13'!AQ34*rates!$C32</f>
        <v>0</v>
      </c>
      <c r="AR34" s="2">
        <f>'use 2012-13'!AR34*rates!$C32</f>
        <v>0</v>
      </c>
      <c r="AS34" s="2">
        <f>'use 2012-13'!AS34*rates!$C32</f>
        <v>0</v>
      </c>
      <c r="AT34" s="2">
        <f>'use 2012-13'!AT34*rates!$C32</f>
        <v>0</v>
      </c>
      <c r="AU34" s="2">
        <f>'use 2012-13'!AU34*rates!$C32</f>
        <v>0</v>
      </c>
      <c r="AV34" s="2">
        <f>'use 2012-13'!AV34*rates!$C32</f>
        <v>0</v>
      </c>
      <c r="AW34" s="2">
        <f>'use 2012-13'!AW34*rates!$C32</f>
        <v>0</v>
      </c>
      <c r="AX34" s="2">
        <f>'use 2012-13'!AX34*rates!$C32</f>
        <v>0</v>
      </c>
      <c r="AY34" s="2">
        <f>'use 2012-13'!AY34*rates!$C32</f>
        <v>0</v>
      </c>
      <c r="AZ34" s="2">
        <f>'use 2012-13'!AZ34*rates!$C32</f>
        <v>0</v>
      </c>
      <c r="BA34" s="2">
        <f>'use 2012-13'!BA34*rates!$C32</f>
        <v>0</v>
      </c>
      <c r="BB34" s="2">
        <f>'use 2012-13'!BB34*rates!$C32</f>
        <v>0</v>
      </c>
      <c r="BC34" s="2">
        <f>'use 2012-13'!BC34*rates!$C32</f>
        <v>0</v>
      </c>
      <c r="BD34" s="2">
        <f>'use 2012-13'!BD34*rates!$C32</f>
        <v>0</v>
      </c>
      <c r="BE34" s="2">
        <f>'use 2012-13'!BE34*rates!$C32</f>
        <v>0</v>
      </c>
      <c r="BF34" s="2">
        <f>'use 2012-13'!BF34*rates!$C32</f>
        <v>0</v>
      </c>
      <c r="BG34" s="2">
        <f>'use 2012-13'!BG34*rates!$C32</f>
        <v>0</v>
      </c>
      <c r="BH34" s="2">
        <f>'use 2012-13'!BH34*rates!$C32</f>
        <v>0</v>
      </c>
      <c r="BI34" s="2">
        <f>'use 2012-13'!BI34*rates!$C32</f>
        <v>0</v>
      </c>
      <c r="BJ34" s="2">
        <f>'use 2012-13'!BJ34*rates!$C32</f>
        <v>0</v>
      </c>
      <c r="BK34" s="2">
        <f>'use 2012-13'!BK34*rates!$C32</f>
        <v>0</v>
      </c>
      <c r="BL34" s="2">
        <f>'use 2012-13'!BL34*rates!$C32</f>
        <v>0</v>
      </c>
      <c r="BM34" s="2">
        <f>'use 2012-13'!BM34*rates!$C32</f>
        <v>0</v>
      </c>
      <c r="BN34" s="2">
        <f>'use 2012-13'!BN34*rates!$C32</f>
        <v>0</v>
      </c>
      <c r="BO34" s="2">
        <f>'use 2012-13'!BO34*rates!$C32</f>
        <v>0</v>
      </c>
      <c r="BP34" s="2">
        <f>'use 2012-13'!BP34*rates!$C32</f>
        <v>0</v>
      </c>
      <c r="BQ34" s="2">
        <f t="shared" si="0"/>
        <v>432438.31916958332</v>
      </c>
      <c r="BV34" s="2">
        <v>0</v>
      </c>
      <c r="BX34" s="2">
        <f t="shared" si="1"/>
        <v>0</v>
      </c>
      <c r="BY34" s="2">
        <f t="shared" si="2"/>
        <v>432438.31916958332</v>
      </c>
    </row>
    <row r="35" spans="1:77" x14ac:dyDescent="0.35">
      <c r="A35" s="21">
        <v>32</v>
      </c>
      <c r="B35" s="21" t="s">
        <v>110</v>
      </c>
      <c r="C35" s="2">
        <f>'use 2012-13'!C35*rates!$C33</f>
        <v>0</v>
      </c>
      <c r="D35" s="2">
        <f>'use 2012-13'!D35*rates!$C33</f>
        <v>0</v>
      </c>
      <c r="E35" s="2">
        <f>'use 2012-13'!E35*rates!$C33</f>
        <v>0</v>
      </c>
      <c r="F35" s="2">
        <f>'use 2012-13'!F35*rates!$C33</f>
        <v>0</v>
      </c>
      <c r="G35" s="2">
        <f>'use 2012-13'!G35*rates!$C33</f>
        <v>0</v>
      </c>
      <c r="H35" s="2">
        <f>'use 2012-13'!H35*rates!$C33</f>
        <v>0</v>
      </c>
      <c r="I35" s="2">
        <f>'use 2012-13'!I35*rates!$C33</f>
        <v>0</v>
      </c>
      <c r="J35" s="2">
        <f>'use 2012-13'!J35*rates!$C33</f>
        <v>0</v>
      </c>
      <c r="K35" s="2">
        <f>'use 2012-13'!K35*rates!$C33</f>
        <v>0</v>
      </c>
      <c r="L35" s="2">
        <f>'use 2012-13'!L35*rates!$C33</f>
        <v>0</v>
      </c>
      <c r="M35" s="2">
        <f>'use 2012-13'!M35*rates!$C33</f>
        <v>0</v>
      </c>
      <c r="N35" s="2">
        <f>'use 2012-13'!N35*rates!$C33</f>
        <v>0</v>
      </c>
      <c r="O35" s="2">
        <f>'use 2012-13'!O35*rates!$C33</f>
        <v>0</v>
      </c>
      <c r="P35" s="2">
        <f>'use 2012-13'!P35*rates!$C33</f>
        <v>0</v>
      </c>
      <c r="Q35" s="2">
        <f>'use 2012-13'!Q35*rates!$C33</f>
        <v>0</v>
      </c>
      <c r="R35" s="2">
        <f>'use 2012-13'!R35*rates!$C33</f>
        <v>0</v>
      </c>
      <c r="S35" s="2">
        <f>'use 2012-13'!S35*rates!$C33</f>
        <v>0</v>
      </c>
      <c r="T35" s="2">
        <f>'use 2012-13'!T35*rates!$C33</f>
        <v>0</v>
      </c>
      <c r="U35" s="2">
        <f>'use 2012-13'!U35*rates!$C33</f>
        <v>0</v>
      </c>
      <c r="V35" s="2">
        <f>'use 2012-13'!V35*rates!$C33</f>
        <v>0</v>
      </c>
      <c r="W35" s="2">
        <f>'use 2012-13'!W35*rates!$C33</f>
        <v>0</v>
      </c>
      <c r="X35" s="2">
        <f>'use 2012-13'!X35*rates!$C33</f>
        <v>0</v>
      </c>
      <c r="Y35" s="2">
        <f>'use 2012-13'!Y35*rates!$C33</f>
        <v>0</v>
      </c>
      <c r="Z35" s="2">
        <f>'use 2012-13'!Z35*rates!$C33</f>
        <v>0</v>
      </c>
      <c r="AA35" s="2">
        <f>'use 2012-13'!AA35*rates!$C33</f>
        <v>0</v>
      </c>
      <c r="AB35" s="2">
        <f>'use 2012-13'!AB35*rates!$C33</f>
        <v>0</v>
      </c>
      <c r="AC35" s="2">
        <f>'use 2012-13'!AC35*rates!$C33</f>
        <v>0</v>
      </c>
      <c r="AD35" s="2">
        <f>'use 2012-13'!AD35*rates!$C33</f>
        <v>0</v>
      </c>
      <c r="AE35" s="2">
        <f>'use 2012-13'!AE35*rates!$C33</f>
        <v>0</v>
      </c>
      <c r="AF35" s="2">
        <f>'use 2012-13'!AF35*rates!$C33</f>
        <v>0</v>
      </c>
      <c r="AG35" s="2">
        <f>'use 2012-13'!AG35*rates!$C33</f>
        <v>0</v>
      </c>
      <c r="AH35" s="2">
        <f>'use 2012-13'!AH35*rates!$C33</f>
        <v>0</v>
      </c>
      <c r="AI35" s="2">
        <f>'use 2012-13'!AI35*rates!$C33</f>
        <v>0</v>
      </c>
      <c r="AJ35" s="2">
        <f>'use 2012-13'!AJ35*rates!$C33</f>
        <v>0</v>
      </c>
      <c r="AK35" s="2">
        <f>'use 2012-13'!AK35*rates!$C33</f>
        <v>0</v>
      </c>
      <c r="AL35" s="2">
        <f>'use 2012-13'!AL35*rates!$C33</f>
        <v>0</v>
      </c>
      <c r="AM35" s="2">
        <f>'use 2012-13'!AM35*rates!$C33</f>
        <v>0</v>
      </c>
      <c r="AN35" s="2">
        <f>'use 2012-13'!AN35*rates!$C33</f>
        <v>0</v>
      </c>
      <c r="AO35" s="2">
        <f>'use 2012-13'!AO35*rates!$C33</f>
        <v>0</v>
      </c>
      <c r="AP35" s="2">
        <f>'use 2012-13'!AP35*rates!$C33</f>
        <v>0</v>
      </c>
      <c r="AQ35" s="2">
        <f>'use 2012-13'!AQ35*rates!$C33</f>
        <v>0</v>
      </c>
      <c r="AR35" s="2">
        <f>'use 2012-13'!AR35*rates!$C33</f>
        <v>0</v>
      </c>
      <c r="AS35" s="2">
        <f>'use 2012-13'!AS35*rates!$C33</f>
        <v>0</v>
      </c>
      <c r="AT35" s="2">
        <f>'use 2012-13'!AT35*rates!$C33</f>
        <v>0</v>
      </c>
      <c r="AU35" s="2">
        <f>'use 2012-13'!AU35*rates!$C33</f>
        <v>0</v>
      </c>
      <c r="AV35" s="2">
        <f>'use 2012-13'!AV35*rates!$C33</f>
        <v>0</v>
      </c>
      <c r="AW35" s="2">
        <f>'use 2012-13'!AW35*rates!$C33</f>
        <v>0</v>
      </c>
      <c r="AX35" s="2">
        <f>'use 2012-13'!AX35*rates!$C33</f>
        <v>0</v>
      </c>
      <c r="AY35" s="2">
        <f>'use 2012-13'!AY35*rates!$C33</f>
        <v>0</v>
      </c>
      <c r="AZ35" s="2">
        <f>'use 2012-13'!AZ35*rates!$C33</f>
        <v>0</v>
      </c>
      <c r="BA35" s="2">
        <f>'use 2012-13'!BA35*rates!$C33</f>
        <v>0</v>
      </c>
      <c r="BB35" s="2">
        <f>'use 2012-13'!BB35*rates!$C33</f>
        <v>0</v>
      </c>
      <c r="BC35" s="2">
        <f>'use 2012-13'!BC35*rates!$C33</f>
        <v>0</v>
      </c>
      <c r="BD35" s="2">
        <f>'use 2012-13'!BD35*rates!$C33</f>
        <v>0</v>
      </c>
      <c r="BE35" s="2">
        <f>'use 2012-13'!BE35*rates!$C33</f>
        <v>0</v>
      </c>
      <c r="BF35" s="2">
        <f>'use 2012-13'!BF35*rates!$C33</f>
        <v>0</v>
      </c>
      <c r="BG35" s="2">
        <f>'use 2012-13'!BG35*rates!$C33</f>
        <v>0</v>
      </c>
      <c r="BH35" s="2">
        <f>'use 2012-13'!BH35*rates!$C33</f>
        <v>0</v>
      </c>
      <c r="BI35" s="2">
        <f>'use 2012-13'!BI35*rates!$C33</f>
        <v>0</v>
      </c>
      <c r="BJ35" s="2">
        <f>'use 2012-13'!BJ35*rates!$C33</f>
        <v>0</v>
      </c>
      <c r="BK35" s="2">
        <f>'use 2012-13'!BK35*rates!$C33</f>
        <v>0</v>
      </c>
      <c r="BL35" s="2">
        <f>'use 2012-13'!BL35*rates!$C33</f>
        <v>0</v>
      </c>
      <c r="BM35" s="2">
        <f>'use 2012-13'!BM35*rates!$C33</f>
        <v>0</v>
      </c>
      <c r="BN35" s="2">
        <f>'use 2012-13'!BN35*rates!$C33</f>
        <v>0</v>
      </c>
      <c r="BO35" s="2">
        <f>'use 2012-13'!BO35*rates!$C33</f>
        <v>0</v>
      </c>
      <c r="BP35" s="2">
        <f>'use 2012-13'!BP35*rates!$C33</f>
        <v>0</v>
      </c>
      <c r="BQ35" s="2">
        <f t="shared" si="0"/>
        <v>0</v>
      </c>
      <c r="BV35" s="2">
        <v>0</v>
      </c>
      <c r="BX35" s="2">
        <f t="shared" si="1"/>
        <v>0</v>
      </c>
      <c r="BY35" s="2">
        <f t="shared" si="2"/>
        <v>0</v>
      </c>
    </row>
    <row r="36" spans="1:77" x14ac:dyDescent="0.35">
      <c r="A36" s="21">
        <v>33</v>
      </c>
      <c r="B36" s="21" t="s">
        <v>111</v>
      </c>
      <c r="C36" s="2">
        <f>'use 2012-13'!C36*rates!$C34</f>
        <v>0</v>
      </c>
      <c r="D36" s="2">
        <f>'use 2012-13'!D36*rates!$C34</f>
        <v>0</v>
      </c>
      <c r="E36" s="2">
        <f>'use 2012-13'!E36*rates!$C34</f>
        <v>0</v>
      </c>
      <c r="F36" s="2">
        <f>'use 2012-13'!F36*rates!$C34</f>
        <v>0</v>
      </c>
      <c r="G36" s="2">
        <f>'use 2012-13'!G36*rates!$C34</f>
        <v>0</v>
      </c>
      <c r="H36" s="2">
        <f>'use 2012-13'!H36*rates!$C34</f>
        <v>0</v>
      </c>
      <c r="I36" s="2">
        <f>'use 2012-13'!I36*rates!$C34</f>
        <v>0</v>
      </c>
      <c r="J36" s="2">
        <f>'use 2012-13'!J36*rates!$C34</f>
        <v>0</v>
      </c>
      <c r="K36" s="2">
        <f>'use 2012-13'!K36*rates!$C34</f>
        <v>0</v>
      </c>
      <c r="L36" s="2">
        <f>'use 2012-13'!L36*rates!$C34</f>
        <v>0</v>
      </c>
      <c r="M36" s="2">
        <f>'use 2012-13'!M36*rates!$C34</f>
        <v>0</v>
      </c>
      <c r="N36" s="2">
        <f>'use 2012-13'!N36*rates!$C34</f>
        <v>0</v>
      </c>
      <c r="O36" s="2">
        <f>'use 2012-13'!O36*rates!$C34</f>
        <v>0</v>
      </c>
      <c r="P36" s="2">
        <f>'use 2012-13'!P36*rates!$C34</f>
        <v>0</v>
      </c>
      <c r="Q36" s="2">
        <f>'use 2012-13'!Q36*rates!$C34</f>
        <v>0</v>
      </c>
      <c r="R36" s="2">
        <f>'use 2012-13'!R36*rates!$C34</f>
        <v>0</v>
      </c>
      <c r="S36" s="2">
        <f>'use 2012-13'!S36*rates!$C34</f>
        <v>0</v>
      </c>
      <c r="T36" s="2">
        <f>'use 2012-13'!T36*rates!$C34</f>
        <v>0</v>
      </c>
      <c r="U36" s="2">
        <f>'use 2012-13'!U36*rates!$C34</f>
        <v>0</v>
      </c>
      <c r="V36" s="2">
        <f>'use 2012-13'!V36*rates!$C34</f>
        <v>400680.94487568154</v>
      </c>
      <c r="W36" s="2">
        <f>'use 2012-13'!W36*rates!$C34</f>
        <v>0</v>
      </c>
      <c r="X36" s="2">
        <f>'use 2012-13'!X36*rates!$C34</f>
        <v>2089.7079297627729</v>
      </c>
      <c r="Y36" s="2">
        <f>'use 2012-13'!Y36*rates!$C34</f>
        <v>0</v>
      </c>
      <c r="Z36" s="2">
        <f>'use 2012-13'!Z36*rates!$C34</f>
        <v>0</v>
      </c>
      <c r="AA36" s="2">
        <f>'use 2012-13'!AA36*rates!$C34</f>
        <v>0</v>
      </c>
      <c r="AB36" s="2">
        <f>'use 2012-13'!AB36*rates!$C34</f>
        <v>0</v>
      </c>
      <c r="AC36" s="2">
        <f>'use 2012-13'!AC36*rates!$C34</f>
        <v>0</v>
      </c>
      <c r="AD36" s="2">
        <f>'use 2012-13'!AD36*rates!$C34</f>
        <v>0</v>
      </c>
      <c r="AE36" s="2">
        <f>'use 2012-13'!AE36*rates!$C34</f>
        <v>0</v>
      </c>
      <c r="AF36" s="2">
        <f>'use 2012-13'!AF36*rates!$C34</f>
        <v>0</v>
      </c>
      <c r="AG36" s="2">
        <f>'use 2012-13'!AG36*rates!$C34</f>
        <v>0</v>
      </c>
      <c r="AH36" s="2">
        <f>'use 2012-13'!AH36*rates!$C34</f>
        <v>0</v>
      </c>
      <c r="AI36" s="2">
        <f>'use 2012-13'!AI36*rates!$C34</f>
        <v>0</v>
      </c>
      <c r="AJ36" s="2">
        <f>'use 2012-13'!AJ36*rates!$C34</f>
        <v>0</v>
      </c>
      <c r="AK36" s="2">
        <f>'use 2012-13'!AK36*rates!$C34</f>
        <v>0</v>
      </c>
      <c r="AL36" s="2">
        <f>'use 2012-13'!AL36*rates!$C34</f>
        <v>0</v>
      </c>
      <c r="AM36" s="2">
        <f>'use 2012-13'!AM36*rates!$C34</f>
        <v>0</v>
      </c>
      <c r="AN36" s="2">
        <f>'use 2012-13'!AN36*rates!$C34</f>
        <v>0</v>
      </c>
      <c r="AO36" s="2">
        <f>'use 2012-13'!AO36*rates!$C34</f>
        <v>0</v>
      </c>
      <c r="AP36" s="2">
        <f>'use 2012-13'!AP36*rates!$C34</f>
        <v>0</v>
      </c>
      <c r="AQ36" s="2">
        <f>'use 2012-13'!AQ36*rates!$C34</f>
        <v>0</v>
      </c>
      <c r="AR36" s="2">
        <f>'use 2012-13'!AR36*rates!$C34</f>
        <v>0</v>
      </c>
      <c r="AS36" s="2">
        <f>'use 2012-13'!AS36*rates!$C34</f>
        <v>0</v>
      </c>
      <c r="AT36" s="2">
        <f>'use 2012-13'!AT36*rates!$C34</f>
        <v>0</v>
      </c>
      <c r="AU36" s="2">
        <f>'use 2012-13'!AU36*rates!$C34</f>
        <v>0</v>
      </c>
      <c r="AV36" s="2">
        <f>'use 2012-13'!AV36*rates!$C34</f>
        <v>0</v>
      </c>
      <c r="AW36" s="2">
        <f>'use 2012-13'!AW36*rates!$C34</f>
        <v>0</v>
      </c>
      <c r="AX36" s="2">
        <f>'use 2012-13'!AX36*rates!$C34</f>
        <v>0</v>
      </c>
      <c r="AY36" s="2">
        <f>'use 2012-13'!AY36*rates!$C34</f>
        <v>0</v>
      </c>
      <c r="AZ36" s="2">
        <f>'use 2012-13'!AZ36*rates!$C34</f>
        <v>0</v>
      </c>
      <c r="BA36" s="2">
        <f>'use 2012-13'!BA36*rates!$C34</f>
        <v>0</v>
      </c>
      <c r="BB36" s="2">
        <f>'use 2012-13'!BB36*rates!$C34</f>
        <v>0</v>
      </c>
      <c r="BC36" s="2">
        <f>'use 2012-13'!BC36*rates!$C34</f>
        <v>0</v>
      </c>
      <c r="BD36" s="2">
        <f>'use 2012-13'!BD36*rates!$C34</f>
        <v>0</v>
      </c>
      <c r="BE36" s="2">
        <f>'use 2012-13'!BE36*rates!$C34</f>
        <v>0</v>
      </c>
      <c r="BF36" s="2">
        <f>'use 2012-13'!BF36*rates!$C34</f>
        <v>0</v>
      </c>
      <c r="BG36" s="2">
        <f>'use 2012-13'!BG36*rates!$C34</f>
        <v>0</v>
      </c>
      <c r="BH36" s="2">
        <f>'use 2012-13'!BH36*rates!$C34</f>
        <v>0</v>
      </c>
      <c r="BI36" s="2">
        <f>'use 2012-13'!BI36*rates!$C34</f>
        <v>0</v>
      </c>
      <c r="BJ36" s="2">
        <f>'use 2012-13'!BJ36*rates!$C34</f>
        <v>0</v>
      </c>
      <c r="BK36" s="2">
        <f>'use 2012-13'!BK36*rates!$C34</f>
        <v>0</v>
      </c>
      <c r="BL36" s="2">
        <f>'use 2012-13'!BL36*rates!$C34</f>
        <v>0</v>
      </c>
      <c r="BM36" s="2">
        <f>'use 2012-13'!BM36*rates!$C34</f>
        <v>0</v>
      </c>
      <c r="BN36" s="2">
        <f>'use 2012-13'!BN36*rates!$C34</f>
        <v>0</v>
      </c>
      <c r="BO36" s="2">
        <f>'use 2012-13'!BO36*rates!$C34</f>
        <v>0</v>
      </c>
      <c r="BP36" s="2">
        <f>'use 2012-13'!BP36*rates!$C34</f>
        <v>0</v>
      </c>
      <c r="BQ36" s="2">
        <f t="shared" si="0"/>
        <v>402770.65280544432</v>
      </c>
      <c r="BV36" s="2">
        <v>162170.83109193077</v>
      </c>
      <c r="BW36" s="2">
        <v>981735.27000000014</v>
      </c>
      <c r="BX36" s="2">
        <f t="shared" si="1"/>
        <v>1143906.1010919309</v>
      </c>
      <c r="BY36" s="2">
        <f t="shared" si="2"/>
        <v>1546676.7538973752</v>
      </c>
    </row>
    <row r="37" spans="1:77" x14ac:dyDescent="0.35">
      <c r="A37" s="21">
        <v>34</v>
      </c>
      <c r="B37" s="21" t="s">
        <v>112</v>
      </c>
      <c r="C37" s="2">
        <f>'use 2012-13'!C37*rates!$C35</f>
        <v>0</v>
      </c>
      <c r="D37" s="2">
        <f>'use 2012-13'!D37*rates!$C35</f>
        <v>0</v>
      </c>
      <c r="E37" s="2">
        <f>'use 2012-13'!E37*rates!$C35</f>
        <v>0</v>
      </c>
      <c r="F37" s="2">
        <f>'use 2012-13'!F37*rates!$C35</f>
        <v>0</v>
      </c>
      <c r="G37" s="2">
        <f>'use 2012-13'!G37*rates!$C35</f>
        <v>0</v>
      </c>
      <c r="H37" s="2">
        <f>'use 2012-13'!H37*rates!$C35</f>
        <v>0</v>
      </c>
      <c r="I37" s="2">
        <f>'use 2012-13'!I37*rates!$C35</f>
        <v>0</v>
      </c>
      <c r="J37" s="2">
        <f>'use 2012-13'!J37*rates!$C35</f>
        <v>0</v>
      </c>
      <c r="K37" s="2">
        <f>'use 2012-13'!K37*rates!$C35</f>
        <v>0</v>
      </c>
      <c r="L37" s="2">
        <f>'use 2012-13'!L37*rates!$C35</f>
        <v>0</v>
      </c>
      <c r="M37" s="2">
        <f>'use 2012-13'!M37*rates!$C35</f>
        <v>0</v>
      </c>
      <c r="N37" s="2">
        <f>'use 2012-13'!N37*rates!$C35</f>
        <v>0</v>
      </c>
      <c r="O37" s="2">
        <f>'use 2012-13'!O37*rates!$C35</f>
        <v>0</v>
      </c>
      <c r="P37" s="2">
        <f>'use 2012-13'!P37*rates!$C35</f>
        <v>0</v>
      </c>
      <c r="Q37" s="2">
        <f>'use 2012-13'!Q37*rates!$C35</f>
        <v>0</v>
      </c>
      <c r="R37" s="2">
        <f>'use 2012-13'!R37*rates!$C35</f>
        <v>0</v>
      </c>
      <c r="S37" s="2">
        <f>'use 2012-13'!S37*rates!$C35</f>
        <v>0</v>
      </c>
      <c r="T37" s="2">
        <f>'use 2012-13'!T37*rates!$C35</f>
        <v>0</v>
      </c>
      <c r="U37" s="2">
        <f>'use 2012-13'!U37*rates!$C35</f>
        <v>0</v>
      </c>
      <c r="V37" s="2">
        <f>'use 2012-13'!V37*rates!$C35</f>
        <v>11573.567021124936</v>
      </c>
      <c r="W37" s="2">
        <f>'use 2012-13'!W37*rates!$C35</f>
        <v>16877.636096459853</v>
      </c>
      <c r="X37" s="2">
        <f>'use 2012-13'!X37*rates!$C35</f>
        <v>0</v>
      </c>
      <c r="Y37" s="2">
        <f>'use 2012-13'!Y37*rates!$C35</f>
        <v>0</v>
      </c>
      <c r="Z37" s="2">
        <f>'use 2012-13'!Z37*rates!$C35</f>
        <v>0</v>
      </c>
      <c r="AA37" s="2">
        <f>'use 2012-13'!AA37*rates!$C35</f>
        <v>0</v>
      </c>
      <c r="AB37" s="2">
        <f>'use 2012-13'!AB37*rates!$C35</f>
        <v>0</v>
      </c>
      <c r="AC37" s="2">
        <f>'use 2012-13'!AC37*rates!$C35</f>
        <v>0</v>
      </c>
      <c r="AD37" s="2">
        <f>'use 2012-13'!AD37*rates!$C35</f>
        <v>0</v>
      </c>
      <c r="AE37" s="2">
        <f>'use 2012-13'!AE37*rates!$C35</f>
        <v>0</v>
      </c>
      <c r="AF37" s="2">
        <f>'use 2012-13'!AF37*rates!$C35</f>
        <v>0</v>
      </c>
      <c r="AG37" s="2">
        <f>'use 2012-13'!AG37*rates!$C35</f>
        <v>0</v>
      </c>
      <c r="AH37" s="2">
        <f>'use 2012-13'!AH37*rates!$C35</f>
        <v>0</v>
      </c>
      <c r="AI37" s="2">
        <f>'use 2012-13'!AI37*rates!$C35</f>
        <v>0</v>
      </c>
      <c r="AJ37" s="2">
        <f>'use 2012-13'!AJ37*rates!$C35</f>
        <v>0</v>
      </c>
      <c r="AK37" s="2">
        <f>'use 2012-13'!AK37*rates!$C35</f>
        <v>0</v>
      </c>
      <c r="AL37" s="2">
        <f>'use 2012-13'!AL37*rates!$C35</f>
        <v>0</v>
      </c>
      <c r="AM37" s="2">
        <f>'use 2012-13'!AM37*rates!$C35</f>
        <v>0</v>
      </c>
      <c r="AN37" s="2">
        <f>'use 2012-13'!AN37*rates!$C35</f>
        <v>0</v>
      </c>
      <c r="AO37" s="2">
        <f>'use 2012-13'!AO37*rates!$C35</f>
        <v>0</v>
      </c>
      <c r="AP37" s="2">
        <f>'use 2012-13'!AP37*rates!$C35</f>
        <v>0</v>
      </c>
      <c r="AQ37" s="2">
        <f>'use 2012-13'!AQ37*rates!$C35</f>
        <v>0</v>
      </c>
      <c r="AR37" s="2">
        <f>'use 2012-13'!AR37*rates!$C35</f>
        <v>0</v>
      </c>
      <c r="AS37" s="2">
        <f>'use 2012-13'!AS37*rates!$C35</f>
        <v>0</v>
      </c>
      <c r="AT37" s="2">
        <f>'use 2012-13'!AT37*rates!$C35</f>
        <v>0</v>
      </c>
      <c r="AU37" s="2">
        <f>'use 2012-13'!AU37*rates!$C35</f>
        <v>0</v>
      </c>
      <c r="AV37" s="2">
        <f>'use 2012-13'!AV37*rates!$C35</f>
        <v>0</v>
      </c>
      <c r="AW37" s="2">
        <f>'use 2012-13'!AW37*rates!$C35</f>
        <v>0</v>
      </c>
      <c r="AX37" s="2">
        <f>'use 2012-13'!AX37*rates!$C35</f>
        <v>0</v>
      </c>
      <c r="AY37" s="2">
        <f>'use 2012-13'!AY37*rates!$C35</f>
        <v>0</v>
      </c>
      <c r="AZ37" s="2">
        <f>'use 2012-13'!AZ37*rates!$C35</f>
        <v>0</v>
      </c>
      <c r="BA37" s="2">
        <f>'use 2012-13'!BA37*rates!$C35</f>
        <v>0</v>
      </c>
      <c r="BB37" s="2">
        <f>'use 2012-13'!BB37*rates!$C35</f>
        <v>0</v>
      </c>
      <c r="BC37" s="2">
        <f>'use 2012-13'!BC37*rates!$C35</f>
        <v>0</v>
      </c>
      <c r="BD37" s="2">
        <f>'use 2012-13'!BD37*rates!$C35</f>
        <v>0</v>
      </c>
      <c r="BE37" s="2">
        <f>'use 2012-13'!BE37*rates!$C35</f>
        <v>0</v>
      </c>
      <c r="BF37" s="2">
        <f>'use 2012-13'!BF37*rates!$C35</f>
        <v>0</v>
      </c>
      <c r="BG37" s="2">
        <f>'use 2012-13'!BG37*rates!$C35</f>
        <v>0</v>
      </c>
      <c r="BH37" s="2">
        <f>'use 2012-13'!BH37*rates!$C35</f>
        <v>0</v>
      </c>
      <c r="BI37" s="2">
        <f>'use 2012-13'!BI37*rates!$C35</f>
        <v>0</v>
      </c>
      <c r="BJ37" s="2">
        <f>'use 2012-13'!BJ37*rates!$C35</f>
        <v>0</v>
      </c>
      <c r="BK37" s="2">
        <f>'use 2012-13'!BK37*rates!$C35</f>
        <v>0</v>
      </c>
      <c r="BL37" s="2">
        <f>'use 2012-13'!BL37*rates!$C35</f>
        <v>0</v>
      </c>
      <c r="BM37" s="2">
        <f>'use 2012-13'!BM37*rates!$C35</f>
        <v>0</v>
      </c>
      <c r="BN37" s="2">
        <f>'use 2012-13'!BN37*rates!$C35</f>
        <v>0</v>
      </c>
      <c r="BO37" s="2">
        <f>'use 2012-13'!BO37*rates!$C35</f>
        <v>0</v>
      </c>
      <c r="BP37" s="2">
        <f>'use 2012-13'!BP37*rates!$C35</f>
        <v>0</v>
      </c>
      <c r="BQ37" s="2">
        <f t="shared" si="0"/>
        <v>28451.203117584788</v>
      </c>
      <c r="BV37" s="2">
        <v>27163.502817372919</v>
      </c>
      <c r="BW37" s="2">
        <v>4183.6100000000006</v>
      </c>
      <c r="BX37" s="2">
        <f t="shared" si="1"/>
        <v>31347.112817372919</v>
      </c>
      <c r="BY37" s="2">
        <f t="shared" si="2"/>
        <v>59798.315934957704</v>
      </c>
    </row>
    <row r="38" spans="1:77" x14ac:dyDescent="0.35">
      <c r="A38" s="21">
        <v>35</v>
      </c>
      <c r="B38" s="21" t="s">
        <v>113</v>
      </c>
      <c r="C38" s="2">
        <f>'use 2012-13'!C38*rates!$C36</f>
        <v>0</v>
      </c>
      <c r="D38" s="2">
        <f>'use 2012-13'!D38*rates!$C36</f>
        <v>0</v>
      </c>
      <c r="E38" s="2">
        <f>'use 2012-13'!E38*rates!$C36</f>
        <v>0</v>
      </c>
      <c r="F38" s="2">
        <f>'use 2012-13'!F38*rates!$C36</f>
        <v>0</v>
      </c>
      <c r="G38" s="2">
        <f>'use 2012-13'!G38*rates!$C36</f>
        <v>0</v>
      </c>
      <c r="H38" s="2">
        <f>'use 2012-13'!H38*rates!$C36</f>
        <v>0</v>
      </c>
      <c r="I38" s="2">
        <f>'use 2012-13'!I38*rates!$C36</f>
        <v>0</v>
      </c>
      <c r="J38" s="2">
        <f>'use 2012-13'!J38*rates!$C36</f>
        <v>0</v>
      </c>
      <c r="K38" s="2">
        <f>'use 2012-13'!K38*rates!$C36</f>
        <v>0</v>
      </c>
      <c r="L38" s="2">
        <f>'use 2012-13'!L38*rates!$C36</f>
        <v>0</v>
      </c>
      <c r="M38" s="2">
        <f>'use 2012-13'!M38*rates!$C36</f>
        <v>0</v>
      </c>
      <c r="N38" s="2">
        <f>'use 2012-13'!N38*rates!$C36</f>
        <v>0</v>
      </c>
      <c r="O38" s="2">
        <f>'use 2012-13'!O38*rates!$C36</f>
        <v>0</v>
      </c>
      <c r="P38" s="2">
        <f>'use 2012-13'!P38*rates!$C36</f>
        <v>0</v>
      </c>
      <c r="Q38" s="2">
        <f>'use 2012-13'!Q38*rates!$C36</f>
        <v>0</v>
      </c>
      <c r="R38" s="2">
        <f>'use 2012-13'!R38*rates!$C36</f>
        <v>0</v>
      </c>
      <c r="S38" s="2">
        <f>'use 2012-13'!S38*rates!$C36</f>
        <v>0</v>
      </c>
      <c r="T38" s="2">
        <f>'use 2012-13'!T38*rates!$C36</f>
        <v>0</v>
      </c>
      <c r="U38" s="2">
        <f>'use 2012-13'!U38*rates!$C36</f>
        <v>0</v>
      </c>
      <c r="V38" s="2">
        <f>'use 2012-13'!V38*rates!$C36</f>
        <v>0</v>
      </c>
      <c r="W38" s="2">
        <f>'use 2012-13'!W38*rates!$C36</f>
        <v>7325.6604535257393</v>
      </c>
      <c r="X38" s="2">
        <f>'use 2012-13'!X38*rates!$C36</f>
        <v>0</v>
      </c>
      <c r="Y38" s="2">
        <f>'use 2012-13'!Y38*rates!$C36</f>
        <v>0</v>
      </c>
      <c r="Z38" s="2">
        <f>'use 2012-13'!Z38*rates!$C36</f>
        <v>0</v>
      </c>
      <c r="AA38" s="2">
        <f>'use 2012-13'!AA38*rates!$C36</f>
        <v>0</v>
      </c>
      <c r="AB38" s="2">
        <f>'use 2012-13'!AB38*rates!$C36</f>
        <v>0</v>
      </c>
      <c r="AC38" s="2">
        <f>'use 2012-13'!AC38*rates!$C36</f>
        <v>0</v>
      </c>
      <c r="AD38" s="2">
        <f>'use 2012-13'!AD38*rates!$C36</f>
        <v>0</v>
      </c>
      <c r="AE38" s="2">
        <f>'use 2012-13'!AE38*rates!$C36</f>
        <v>0</v>
      </c>
      <c r="AF38" s="2">
        <f>'use 2012-13'!AF38*rates!$C36</f>
        <v>0</v>
      </c>
      <c r="AG38" s="2">
        <f>'use 2012-13'!AG38*rates!$C36</f>
        <v>0</v>
      </c>
      <c r="AH38" s="2">
        <f>'use 2012-13'!AH38*rates!$C36</f>
        <v>0</v>
      </c>
      <c r="AI38" s="2">
        <f>'use 2012-13'!AI38*rates!$C36</f>
        <v>0</v>
      </c>
      <c r="AJ38" s="2">
        <f>'use 2012-13'!AJ38*rates!$C36</f>
        <v>0</v>
      </c>
      <c r="AK38" s="2">
        <f>'use 2012-13'!AK38*rates!$C36</f>
        <v>0</v>
      </c>
      <c r="AL38" s="2">
        <f>'use 2012-13'!AL38*rates!$C36</f>
        <v>0</v>
      </c>
      <c r="AM38" s="2">
        <f>'use 2012-13'!AM38*rates!$C36</f>
        <v>0</v>
      </c>
      <c r="AN38" s="2">
        <f>'use 2012-13'!AN38*rates!$C36</f>
        <v>0</v>
      </c>
      <c r="AO38" s="2">
        <f>'use 2012-13'!AO38*rates!$C36</f>
        <v>9.2241085150585444E-3</v>
      </c>
      <c r="AP38" s="2">
        <f>'use 2012-13'!AP38*rates!$C36</f>
        <v>0</v>
      </c>
      <c r="AQ38" s="2">
        <f>'use 2012-13'!AQ38*rates!$C36</f>
        <v>0</v>
      </c>
      <c r="AR38" s="2">
        <f>'use 2012-13'!AR38*rates!$C36</f>
        <v>0</v>
      </c>
      <c r="AS38" s="2">
        <f>'use 2012-13'!AS38*rates!$C36</f>
        <v>0</v>
      </c>
      <c r="AT38" s="2">
        <f>'use 2012-13'!AT38*rates!$C36</f>
        <v>0</v>
      </c>
      <c r="AU38" s="2">
        <f>'use 2012-13'!AU38*rates!$C36</f>
        <v>0</v>
      </c>
      <c r="AV38" s="2">
        <f>'use 2012-13'!AV38*rates!$C36</f>
        <v>0</v>
      </c>
      <c r="AW38" s="2">
        <f>'use 2012-13'!AW38*rates!$C36</f>
        <v>0</v>
      </c>
      <c r="AX38" s="2">
        <f>'use 2012-13'!AX38*rates!$C36</f>
        <v>0</v>
      </c>
      <c r="AY38" s="2">
        <f>'use 2012-13'!AY38*rates!$C36</f>
        <v>0</v>
      </c>
      <c r="AZ38" s="2">
        <f>'use 2012-13'!AZ38*rates!$C36</f>
        <v>0</v>
      </c>
      <c r="BA38" s="2">
        <f>'use 2012-13'!BA38*rates!$C36</f>
        <v>0</v>
      </c>
      <c r="BB38" s="2">
        <f>'use 2012-13'!BB38*rates!$C36</f>
        <v>0</v>
      </c>
      <c r="BC38" s="2">
        <f>'use 2012-13'!BC38*rates!$C36</f>
        <v>0</v>
      </c>
      <c r="BD38" s="2">
        <f>'use 2012-13'!BD38*rates!$C36</f>
        <v>0</v>
      </c>
      <c r="BE38" s="2">
        <f>'use 2012-13'!BE38*rates!$C36</f>
        <v>0</v>
      </c>
      <c r="BF38" s="2">
        <f>'use 2012-13'!BF38*rates!$C36</f>
        <v>0</v>
      </c>
      <c r="BG38" s="2">
        <f>'use 2012-13'!BG38*rates!$C36</f>
        <v>0</v>
      </c>
      <c r="BH38" s="2">
        <f>'use 2012-13'!BH38*rates!$C36</f>
        <v>0</v>
      </c>
      <c r="BI38" s="2">
        <f>'use 2012-13'!BI38*rates!$C36</f>
        <v>0</v>
      </c>
      <c r="BJ38" s="2">
        <f>'use 2012-13'!BJ38*rates!$C36</f>
        <v>0</v>
      </c>
      <c r="BK38" s="2">
        <f>'use 2012-13'!BK38*rates!$C36</f>
        <v>0</v>
      </c>
      <c r="BL38" s="2">
        <f>'use 2012-13'!BL38*rates!$C36</f>
        <v>0</v>
      </c>
      <c r="BM38" s="2">
        <f>'use 2012-13'!BM38*rates!$C36</f>
        <v>0</v>
      </c>
      <c r="BN38" s="2">
        <f>'use 2012-13'!BN38*rates!$C36</f>
        <v>0</v>
      </c>
      <c r="BO38" s="2">
        <f>'use 2012-13'!BO38*rates!$C36</f>
        <v>0</v>
      </c>
      <c r="BP38" s="2">
        <f>'use 2012-13'!BP38*rates!$C36</f>
        <v>0</v>
      </c>
      <c r="BQ38" s="2">
        <f t="shared" si="0"/>
        <v>7325.6696776342542</v>
      </c>
      <c r="BV38" s="2">
        <v>3.2737619795457609</v>
      </c>
      <c r="BW38" s="2">
        <v>67528.08</v>
      </c>
      <c r="BX38" s="2">
        <f t="shared" si="1"/>
        <v>67531.353761979553</v>
      </c>
      <c r="BY38" s="2">
        <f t="shared" si="2"/>
        <v>74857.023439613811</v>
      </c>
    </row>
    <row r="39" spans="1:77" x14ac:dyDescent="0.35">
      <c r="A39" s="21">
        <v>36</v>
      </c>
      <c r="B39" s="21" t="s">
        <v>114</v>
      </c>
      <c r="C39" s="2">
        <f>'use 2012-13'!C39*rates!$C37</f>
        <v>0</v>
      </c>
      <c r="D39" s="2">
        <f>'use 2012-13'!D39*rates!$C37</f>
        <v>0</v>
      </c>
      <c r="E39" s="2">
        <f>'use 2012-13'!E39*rates!$C37</f>
        <v>0</v>
      </c>
      <c r="F39" s="2">
        <f>'use 2012-13'!F39*rates!$C37</f>
        <v>0</v>
      </c>
      <c r="G39" s="2">
        <f>'use 2012-13'!G39*rates!$C37</f>
        <v>0</v>
      </c>
      <c r="H39" s="2">
        <f>'use 2012-13'!H39*rates!$C37</f>
        <v>0</v>
      </c>
      <c r="I39" s="2">
        <f>'use 2012-13'!I39*rates!$C37</f>
        <v>0</v>
      </c>
      <c r="J39" s="2">
        <f>'use 2012-13'!J39*rates!$C37</f>
        <v>0</v>
      </c>
      <c r="K39" s="2">
        <f>'use 2012-13'!K39*rates!$C37</f>
        <v>0</v>
      </c>
      <c r="L39" s="2">
        <f>'use 2012-13'!L39*rates!$C37</f>
        <v>0</v>
      </c>
      <c r="M39" s="2">
        <f>'use 2012-13'!M39*rates!$C37</f>
        <v>0</v>
      </c>
      <c r="N39" s="2">
        <f>'use 2012-13'!N39*rates!$C37</f>
        <v>0</v>
      </c>
      <c r="O39" s="2">
        <f>'use 2012-13'!O39*rates!$C37</f>
        <v>0</v>
      </c>
      <c r="P39" s="2">
        <f>'use 2012-13'!P39*rates!$C37</f>
        <v>0</v>
      </c>
      <c r="Q39" s="2">
        <f>'use 2012-13'!Q39*rates!$C37</f>
        <v>0</v>
      </c>
      <c r="R39" s="2">
        <f>'use 2012-13'!R39*rates!$C37</f>
        <v>0</v>
      </c>
      <c r="S39" s="2">
        <f>'use 2012-13'!S39*rates!$C37</f>
        <v>0</v>
      </c>
      <c r="T39" s="2">
        <f>'use 2012-13'!T39*rates!$C37</f>
        <v>0</v>
      </c>
      <c r="U39" s="2">
        <f>'use 2012-13'!U39*rates!$C37</f>
        <v>0</v>
      </c>
      <c r="V39" s="2">
        <f>'use 2012-13'!V39*rates!$C37</f>
        <v>0</v>
      </c>
      <c r="W39" s="2">
        <f>'use 2012-13'!W39*rates!$C37</f>
        <v>834.97034965744626</v>
      </c>
      <c r="X39" s="2">
        <f>'use 2012-13'!X39*rates!$C37</f>
        <v>163197.95020144552</v>
      </c>
      <c r="Y39" s="2">
        <f>'use 2012-13'!Y39*rates!$C37</f>
        <v>0</v>
      </c>
      <c r="Z39" s="2">
        <f>'use 2012-13'!Z39*rates!$C37</f>
        <v>0</v>
      </c>
      <c r="AA39" s="2">
        <f>'use 2012-13'!AA39*rates!$C37</f>
        <v>0</v>
      </c>
      <c r="AB39" s="2">
        <f>'use 2012-13'!AB39*rates!$C37</f>
        <v>0</v>
      </c>
      <c r="AC39" s="2">
        <f>'use 2012-13'!AC39*rates!$C37</f>
        <v>0</v>
      </c>
      <c r="AD39" s="2">
        <f>'use 2012-13'!AD39*rates!$C37</f>
        <v>0</v>
      </c>
      <c r="AE39" s="2">
        <f>'use 2012-13'!AE39*rates!$C37</f>
        <v>0</v>
      </c>
      <c r="AF39" s="2">
        <f>'use 2012-13'!AF39*rates!$C37</f>
        <v>0</v>
      </c>
      <c r="AG39" s="2">
        <f>'use 2012-13'!AG39*rates!$C37</f>
        <v>0</v>
      </c>
      <c r="AH39" s="2">
        <f>'use 2012-13'!AH39*rates!$C37</f>
        <v>0</v>
      </c>
      <c r="AI39" s="2">
        <f>'use 2012-13'!AI39*rates!$C37</f>
        <v>0</v>
      </c>
      <c r="AJ39" s="2">
        <f>'use 2012-13'!AJ39*rates!$C37</f>
        <v>0</v>
      </c>
      <c r="AK39" s="2">
        <f>'use 2012-13'!AK39*rates!$C37</f>
        <v>0</v>
      </c>
      <c r="AL39" s="2">
        <f>'use 2012-13'!AL39*rates!$C37</f>
        <v>0</v>
      </c>
      <c r="AM39" s="2">
        <f>'use 2012-13'!AM39*rates!$C37</f>
        <v>0</v>
      </c>
      <c r="AN39" s="2">
        <f>'use 2012-13'!AN39*rates!$C37</f>
        <v>0</v>
      </c>
      <c r="AO39" s="2">
        <f>'use 2012-13'!AO39*rates!$C37</f>
        <v>1.6762190185669796E-3</v>
      </c>
      <c r="AP39" s="2">
        <f>'use 2012-13'!AP39*rates!$C37</f>
        <v>0</v>
      </c>
      <c r="AQ39" s="2">
        <f>'use 2012-13'!AQ39*rates!$C37</f>
        <v>0</v>
      </c>
      <c r="AR39" s="2">
        <f>'use 2012-13'!AR39*rates!$C37</f>
        <v>0</v>
      </c>
      <c r="AS39" s="2">
        <f>'use 2012-13'!AS39*rates!$C37</f>
        <v>0</v>
      </c>
      <c r="AT39" s="2">
        <f>'use 2012-13'!AT39*rates!$C37</f>
        <v>0</v>
      </c>
      <c r="AU39" s="2">
        <f>'use 2012-13'!AU39*rates!$C37</f>
        <v>0</v>
      </c>
      <c r="AV39" s="2">
        <f>'use 2012-13'!AV39*rates!$C37</f>
        <v>0</v>
      </c>
      <c r="AW39" s="2">
        <f>'use 2012-13'!AW39*rates!$C37</f>
        <v>0</v>
      </c>
      <c r="AX39" s="2">
        <f>'use 2012-13'!AX39*rates!$C37</f>
        <v>0</v>
      </c>
      <c r="AY39" s="2">
        <f>'use 2012-13'!AY39*rates!$C37</f>
        <v>0</v>
      </c>
      <c r="AZ39" s="2">
        <f>'use 2012-13'!AZ39*rates!$C37</f>
        <v>0</v>
      </c>
      <c r="BA39" s="2">
        <f>'use 2012-13'!BA39*rates!$C37</f>
        <v>0</v>
      </c>
      <c r="BB39" s="2">
        <f>'use 2012-13'!BB39*rates!$C37</f>
        <v>0</v>
      </c>
      <c r="BC39" s="2">
        <f>'use 2012-13'!BC39*rates!$C37</f>
        <v>0</v>
      </c>
      <c r="BD39" s="2">
        <f>'use 2012-13'!BD39*rates!$C37</f>
        <v>0</v>
      </c>
      <c r="BE39" s="2">
        <f>'use 2012-13'!BE39*rates!$C37</f>
        <v>0</v>
      </c>
      <c r="BF39" s="2">
        <f>'use 2012-13'!BF39*rates!$C37</f>
        <v>0</v>
      </c>
      <c r="BG39" s="2">
        <f>'use 2012-13'!BG39*rates!$C37</f>
        <v>0</v>
      </c>
      <c r="BH39" s="2">
        <f>'use 2012-13'!BH39*rates!$C37</f>
        <v>0</v>
      </c>
      <c r="BI39" s="2">
        <f>'use 2012-13'!BI39*rates!$C37</f>
        <v>0</v>
      </c>
      <c r="BJ39" s="2">
        <f>'use 2012-13'!BJ39*rates!$C37</f>
        <v>0</v>
      </c>
      <c r="BK39" s="2">
        <f>'use 2012-13'!BK39*rates!$C37</f>
        <v>0</v>
      </c>
      <c r="BL39" s="2">
        <f>'use 2012-13'!BL39*rates!$C37</f>
        <v>0</v>
      </c>
      <c r="BM39" s="2">
        <f>'use 2012-13'!BM39*rates!$C37</f>
        <v>0</v>
      </c>
      <c r="BN39" s="2">
        <f>'use 2012-13'!BN39*rates!$C37</f>
        <v>0</v>
      </c>
      <c r="BO39" s="2">
        <f>'use 2012-13'!BO39*rates!$C37</f>
        <v>0</v>
      </c>
      <c r="BP39" s="2">
        <f>'use 2012-13'!BP39*rates!$C37</f>
        <v>0</v>
      </c>
      <c r="BQ39" s="2">
        <f t="shared" si="0"/>
        <v>164032.92222732198</v>
      </c>
      <c r="BV39" s="2">
        <v>399.49441325696188</v>
      </c>
      <c r="BW39" s="2">
        <v>238.92000000000002</v>
      </c>
      <c r="BX39" s="2">
        <f t="shared" si="1"/>
        <v>638.41441325696189</v>
      </c>
      <c r="BY39" s="2">
        <f t="shared" si="2"/>
        <v>164671.33664057893</v>
      </c>
    </row>
    <row r="40" spans="1:77" x14ac:dyDescent="0.35">
      <c r="A40" s="21">
        <v>37</v>
      </c>
      <c r="B40" s="21" t="s">
        <v>115</v>
      </c>
      <c r="C40" s="2">
        <f>'use 2012-13'!C40*rates!$C38</f>
        <v>0</v>
      </c>
      <c r="D40" s="2">
        <f>'use 2012-13'!D40*rates!$C38</f>
        <v>0</v>
      </c>
      <c r="E40" s="2">
        <f>'use 2012-13'!E40*rates!$C38</f>
        <v>0</v>
      </c>
      <c r="F40" s="2">
        <f>'use 2012-13'!F40*rates!$C38</f>
        <v>0</v>
      </c>
      <c r="G40" s="2">
        <f>'use 2012-13'!G40*rates!$C38</f>
        <v>0</v>
      </c>
      <c r="H40" s="2">
        <f>'use 2012-13'!H40*rates!$C38</f>
        <v>0</v>
      </c>
      <c r="I40" s="2">
        <f>'use 2012-13'!I40*rates!$C38</f>
        <v>0</v>
      </c>
      <c r="J40" s="2">
        <f>'use 2012-13'!J40*rates!$C38</f>
        <v>0</v>
      </c>
      <c r="K40" s="2">
        <f>'use 2012-13'!K40*rates!$C38</f>
        <v>0</v>
      </c>
      <c r="L40" s="2">
        <f>'use 2012-13'!L40*rates!$C38</f>
        <v>0</v>
      </c>
      <c r="M40" s="2">
        <f>'use 2012-13'!M40*rates!$C38</f>
        <v>0</v>
      </c>
      <c r="N40" s="2">
        <f>'use 2012-13'!N40*rates!$C38</f>
        <v>0</v>
      </c>
      <c r="O40" s="2">
        <f>'use 2012-13'!O40*rates!$C38</f>
        <v>0</v>
      </c>
      <c r="P40" s="2">
        <f>'use 2012-13'!P40*rates!$C38</f>
        <v>0</v>
      </c>
      <c r="Q40" s="2">
        <f>'use 2012-13'!Q40*rates!$C38</f>
        <v>0</v>
      </c>
      <c r="R40" s="2">
        <f>'use 2012-13'!R40*rates!$C38</f>
        <v>0</v>
      </c>
      <c r="S40" s="2">
        <f>'use 2012-13'!S40*rates!$C38</f>
        <v>0</v>
      </c>
      <c r="T40" s="2">
        <f>'use 2012-13'!T40*rates!$C38</f>
        <v>0</v>
      </c>
      <c r="U40" s="2">
        <f>'use 2012-13'!U40*rates!$C38</f>
        <v>0</v>
      </c>
      <c r="V40" s="2">
        <f>'use 2012-13'!V40*rates!$C38</f>
        <v>63322.796505997125</v>
      </c>
      <c r="W40" s="2">
        <f>'use 2012-13'!W40*rates!$C38</f>
        <v>2310.0528289080653</v>
      </c>
      <c r="X40" s="2">
        <f>'use 2012-13'!X40*rates!$C38</f>
        <v>141.02191154762528</v>
      </c>
      <c r="Y40" s="2">
        <f>'use 2012-13'!Y40*rates!$C38</f>
        <v>0</v>
      </c>
      <c r="Z40" s="2">
        <f>'use 2012-13'!Z40*rates!$C38</f>
        <v>0</v>
      </c>
      <c r="AA40" s="2">
        <f>'use 2012-13'!AA40*rates!$C38</f>
        <v>0</v>
      </c>
      <c r="AB40" s="2">
        <f>'use 2012-13'!AB40*rates!$C38</f>
        <v>0</v>
      </c>
      <c r="AC40" s="2">
        <f>'use 2012-13'!AC40*rates!$C38</f>
        <v>0</v>
      </c>
      <c r="AD40" s="2">
        <f>'use 2012-13'!AD40*rates!$C38</f>
        <v>0</v>
      </c>
      <c r="AE40" s="2">
        <f>'use 2012-13'!AE40*rates!$C38</f>
        <v>0</v>
      </c>
      <c r="AF40" s="2">
        <f>'use 2012-13'!AF40*rates!$C38</f>
        <v>0</v>
      </c>
      <c r="AG40" s="2">
        <f>'use 2012-13'!AG40*rates!$C38</f>
        <v>0</v>
      </c>
      <c r="AH40" s="2">
        <f>'use 2012-13'!AH40*rates!$C38</f>
        <v>0</v>
      </c>
      <c r="AI40" s="2">
        <f>'use 2012-13'!AI40*rates!$C38</f>
        <v>0</v>
      </c>
      <c r="AJ40" s="2">
        <f>'use 2012-13'!AJ40*rates!$C38</f>
        <v>0</v>
      </c>
      <c r="AK40" s="2">
        <f>'use 2012-13'!AK40*rates!$C38</f>
        <v>0</v>
      </c>
      <c r="AL40" s="2">
        <f>'use 2012-13'!AL40*rates!$C38</f>
        <v>0</v>
      </c>
      <c r="AM40" s="2">
        <f>'use 2012-13'!AM40*rates!$C38</f>
        <v>0</v>
      </c>
      <c r="AN40" s="2">
        <f>'use 2012-13'!AN40*rates!$C38</f>
        <v>0</v>
      </c>
      <c r="AO40" s="2">
        <f>'use 2012-13'!AO40*rates!$C38</f>
        <v>0.17142999433319284</v>
      </c>
      <c r="AP40" s="2">
        <f>'use 2012-13'!AP40*rates!$C38</f>
        <v>0</v>
      </c>
      <c r="AQ40" s="2">
        <f>'use 2012-13'!AQ40*rates!$C38</f>
        <v>0</v>
      </c>
      <c r="AR40" s="2">
        <f>'use 2012-13'!AR40*rates!$C38</f>
        <v>0</v>
      </c>
      <c r="AS40" s="2">
        <f>'use 2012-13'!AS40*rates!$C38</f>
        <v>0</v>
      </c>
      <c r="AT40" s="2">
        <f>'use 2012-13'!AT40*rates!$C38</f>
        <v>0</v>
      </c>
      <c r="AU40" s="2">
        <f>'use 2012-13'!AU40*rates!$C38</f>
        <v>0</v>
      </c>
      <c r="AV40" s="2">
        <f>'use 2012-13'!AV40*rates!$C38</f>
        <v>0</v>
      </c>
      <c r="AW40" s="2">
        <f>'use 2012-13'!AW40*rates!$C38</f>
        <v>0</v>
      </c>
      <c r="AX40" s="2">
        <f>'use 2012-13'!AX40*rates!$C38</f>
        <v>0</v>
      </c>
      <c r="AY40" s="2">
        <f>'use 2012-13'!AY40*rates!$C38</f>
        <v>0</v>
      </c>
      <c r="AZ40" s="2">
        <f>'use 2012-13'!AZ40*rates!$C38</f>
        <v>0</v>
      </c>
      <c r="BA40" s="2">
        <f>'use 2012-13'!BA40*rates!$C38</f>
        <v>0</v>
      </c>
      <c r="BB40" s="2">
        <f>'use 2012-13'!BB40*rates!$C38</f>
        <v>0</v>
      </c>
      <c r="BC40" s="2">
        <f>'use 2012-13'!BC40*rates!$C38</f>
        <v>0</v>
      </c>
      <c r="BD40" s="2">
        <f>'use 2012-13'!BD40*rates!$C38</f>
        <v>0</v>
      </c>
      <c r="BE40" s="2">
        <f>'use 2012-13'!BE40*rates!$C38</f>
        <v>0</v>
      </c>
      <c r="BF40" s="2">
        <f>'use 2012-13'!BF40*rates!$C38</f>
        <v>0</v>
      </c>
      <c r="BG40" s="2">
        <f>'use 2012-13'!BG40*rates!$C38</f>
        <v>0</v>
      </c>
      <c r="BH40" s="2">
        <f>'use 2012-13'!BH40*rates!$C38</f>
        <v>0</v>
      </c>
      <c r="BI40" s="2">
        <f>'use 2012-13'!BI40*rates!$C38</f>
        <v>0</v>
      </c>
      <c r="BJ40" s="2">
        <f>'use 2012-13'!BJ40*rates!$C38</f>
        <v>0</v>
      </c>
      <c r="BK40" s="2">
        <f>'use 2012-13'!BK40*rates!$C38</f>
        <v>0</v>
      </c>
      <c r="BL40" s="2">
        <f>'use 2012-13'!BL40*rates!$C38</f>
        <v>0</v>
      </c>
      <c r="BM40" s="2">
        <f>'use 2012-13'!BM40*rates!$C38</f>
        <v>0</v>
      </c>
      <c r="BN40" s="2">
        <f>'use 2012-13'!BN40*rates!$C38</f>
        <v>0</v>
      </c>
      <c r="BO40" s="2">
        <f>'use 2012-13'!BO40*rates!$C38</f>
        <v>0</v>
      </c>
      <c r="BP40" s="2">
        <f>'use 2012-13'!BP40*rates!$C38</f>
        <v>0</v>
      </c>
      <c r="BQ40" s="2">
        <f t="shared" si="0"/>
        <v>65774.042676447134</v>
      </c>
      <c r="BV40" s="2">
        <v>479594.74979672668</v>
      </c>
      <c r="BW40" s="2">
        <v>225369.77000000002</v>
      </c>
      <c r="BX40" s="2">
        <f t="shared" si="1"/>
        <v>704964.51979672676</v>
      </c>
      <c r="BY40" s="2">
        <f t="shared" si="2"/>
        <v>770738.56247317395</v>
      </c>
    </row>
    <row r="41" spans="1:77" x14ac:dyDescent="0.35">
      <c r="A41" s="21">
        <v>38</v>
      </c>
      <c r="B41" s="21" t="s">
        <v>116</v>
      </c>
      <c r="C41" s="2">
        <f>'use 2012-13'!C41*rates!$C39</f>
        <v>0</v>
      </c>
      <c r="D41" s="2">
        <f>'use 2012-13'!D41*rates!$C39</f>
        <v>0</v>
      </c>
      <c r="E41" s="2">
        <f>'use 2012-13'!E41*rates!$C39</f>
        <v>0</v>
      </c>
      <c r="F41" s="2">
        <f>'use 2012-13'!F41*rates!$C39</f>
        <v>1585.294126672115</v>
      </c>
      <c r="G41" s="2">
        <f>'use 2012-13'!G41*rates!$C39</f>
        <v>0</v>
      </c>
      <c r="H41" s="2">
        <f>'use 2012-13'!H41*rates!$C39</f>
        <v>0</v>
      </c>
      <c r="I41" s="2">
        <f>'use 2012-13'!I41*rates!$C39</f>
        <v>0</v>
      </c>
      <c r="J41" s="2">
        <f>'use 2012-13'!J41*rates!$C39</f>
        <v>0</v>
      </c>
      <c r="K41" s="2">
        <f>'use 2012-13'!K41*rates!$C39</f>
        <v>0</v>
      </c>
      <c r="L41" s="2">
        <f>'use 2012-13'!L41*rates!$C39</f>
        <v>0</v>
      </c>
      <c r="M41" s="2">
        <f>'use 2012-13'!M41*rates!$C39</f>
        <v>0</v>
      </c>
      <c r="N41" s="2">
        <f>'use 2012-13'!N41*rates!$C39</f>
        <v>0</v>
      </c>
      <c r="O41" s="2">
        <f>'use 2012-13'!O41*rates!$C39</f>
        <v>0</v>
      </c>
      <c r="P41" s="2">
        <f>'use 2012-13'!P41*rates!$C39</f>
        <v>0</v>
      </c>
      <c r="Q41" s="2">
        <f>'use 2012-13'!Q41*rates!$C39</f>
        <v>0</v>
      </c>
      <c r="R41" s="2">
        <f>'use 2012-13'!R41*rates!$C39</f>
        <v>0</v>
      </c>
      <c r="S41" s="2">
        <f>'use 2012-13'!S41*rates!$C39</f>
        <v>0</v>
      </c>
      <c r="T41" s="2">
        <f>'use 2012-13'!T41*rates!$C39</f>
        <v>0</v>
      </c>
      <c r="U41" s="2">
        <f>'use 2012-13'!U41*rates!$C39</f>
        <v>0</v>
      </c>
      <c r="V41" s="2">
        <f>'use 2012-13'!V41*rates!$C39</f>
        <v>0</v>
      </c>
      <c r="W41" s="2">
        <f>'use 2012-13'!W41*rates!$C39</f>
        <v>0</v>
      </c>
      <c r="X41" s="2">
        <f>'use 2012-13'!X41*rates!$C39</f>
        <v>0</v>
      </c>
      <c r="Y41" s="2">
        <f>'use 2012-13'!Y41*rates!$C39</f>
        <v>0</v>
      </c>
      <c r="Z41" s="2">
        <f>'use 2012-13'!Z41*rates!$C39</f>
        <v>0</v>
      </c>
      <c r="AA41" s="2">
        <f>'use 2012-13'!AA41*rates!$C39</f>
        <v>0</v>
      </c>
      <c r="AB41" s="2">
        <f>'use 2012-13'!AB41*rates!$C39</f>
        <v>0</v>
      </c>
      <c r="AC41" s="2">
        <f>'use 2012-13'!AC41*rates!$C39</f>
        <v>0</v>
      </c>
      <c r="AD41" s="2">
        <f>'use 2012-13'!AD41*rates!$C39</f>
        <v>0</v>
      </c>
      <c r="AE41" s="2">
        <f>'use 2012-13'!AE41*rates!$C39</f>
        <v>0</v>
      </c>
      <c r="AF41" s="2">
        <f>'use 2012-13'!AF41*rates!$C39</f>
        <v>0</v>
      </c>
      <c r="AG41" s="2">
        <f>'use 2012-13'!AG41*rates!$C39</f>
        <v>0</v>
      </c>
      <c r="AH41" s="2">
        <f>'use 2012-13'!AH41*rates!$C39</f>
        <v>0</v>
      </c>
      <c r="AI41" s="2">
        <f>'use 2012-13'!AI41*rates!$C39</f>
        <v>0</v>
      </c>
      <c r="AJ41" s="2">
        <f>'use 2012-13'!AJ41*rates!$C39</f>
        <v>66784.465976428372</v>
      </c>
      <c r="AK41" s="2">
        <f>'use 2012-13'!AK41*rates!$C39</f>
        <v>0</v>
      </c>
      <c r="AL41" s="2">
        <f>'use 2012-13'!AL41*rates!$C39</f>
        <v>0</v>
      </c>
      <c r="AM41" s="2">
        <f>'use 2012-13'!AM41*rates!$C39</f>
        <v>0</v>
      </c>
      <c r="AN41" s="2">
        <f>'use 2012-13'!AN41*rates!$C39</f>
        <v>0</v>
      </c>
      <c r="AO41" s="2">
        <f>'use 2012-13'!AO41*rates!$C39</f>
        <v>4.7180674474565264E-4</v>
      </c>
      <c r="AP41" s="2">
        <f>'use 2012-13'!AP41*rates!$C39</f>
        <v>0</v>
      </c>
      <c r="AQ41" s="2">
        <f>'use 2012-13'!AQ41*rates!$C39</f>
        <v>0</v>
      </c>
      <c r="AR41" s="2">
        <f>'use 2012-13'!AR41*rates!$C39</f>
        <v>0</v>
      </c>
      <c r="AS41" s="2">
        <f>'use 2012-13'!AS41*rates!$C39</f>
        <v>0</v>
      </c>
      <c r="AT41" s="2">
        <f>'use 2012-13'!AT41*rates!$C39</f>
        <v>0</v>
      </c>
      <c r="AU41" s="2">
        <f>'use 2012-13'!AU41*rates!$C39</f>
        <v>0</v>
      </c>
      <c r="AV41" s="2">
        <f>'use 2012-13'!AV41*rates!$C39</f>
        <v>0</v>
      </c>
      <c r="AW41" s="2">
        <f>'use 2012-13'!AW41*rates!$C39</f>
        <v>0</v>
      </c>
      <c r="AX41" s="2">
        <f>'use 2012-13'!AX41*rates!$C39</f>
        <v>0</v>
      </c>
      <c r="AY41" s="2">
        <f>'use 2012-13'!AY41*rates!$C39</f>
        <v>0</v>
      </c>
      <c r="AZ41" s="2">
        <f>'use 2012-13'!AZ41*rates!$C39</f>
        <v>0</v>
      </c>
      <c r="BA41" s="2">
        <f>'use 2012-13'!BA41*rates!$C39</f>
        <v>0</v>
      </c>
      <c r="BB41" s="2">
        <f>'use 2012-13'!BB41*rates!$C39</f>
        <v>0</v>
      </c>
      <c r="BC41" s="2">
        <f>'use 2012-13'!BC41*rates!$C39</f>
        <v>0</v>
      </c>
      <c r="BD41" s="2">
        <f>'use 2012-13'!BD41*rates!$C39</f>
        <v>0</v>
      </c>
      <c r="BE41" s="2">
        <f>'use 2012-13'!BE41*rates!$C39</f>
        <v>0</v>
      </c>
      <c r="BF41" s="2">
        <f>'use 2012-13'!BF41*rates!$C39</f>
        <v>0</v>
      </c>
      <c r="BG41" s="2">
        <f>'use 2012-13'!BG41*rates!$C39</f>
        <v>0</v>
      </c>
      <c r="BH41" s="2">
        <f>'use 2012-13'!BH41*rates!$C39</f>
        <v>0</v>
      </c>
      <c r="BI41" s="2">
        <f>'use 2012-13'!BI41*rates!$C39</f>
        <v>0</v>
      </c>
      <c r="BJ41" s="2">
        <f>'use 2012-13'!BJ41*rates!$C39</f>
        <v>0</v>
      </c>
      <c r="BK41" s="2">
        <f>'use 2012-13'!BK41*rates!$C39</f>
        <v>0</v>
      </c>
      <c r="BL41" s="2">
        <f>'use 2012-13'!BL41*rates!$C39</f>
        <v>0</v>
      </c>
      <c r="BM41" s="2">
        <f>'use 2012-13'!BM41*rates!$C39</f>
        <v>0</v>
      </c>
      <c r="BN41" s="2">
        <f>'use 2012-13'!BN41*rates!$C39</f>
        <v>0</v>
      </c>
      <c r="BO41" s="2">
        <f>'use 2012-13'!BO41*rates!$C39</f>
        <v>0</v>
      </c>
      <c r="BP41" s="2">
        <f>'use 2012-13'!BP41*rates!$C39</f>
        <v>0</v>
      </c>
      <c r="BQ41" s="2">
        <f t="shared" si="0"/>
        <v>68369.760574907239</v>
      </c>
      <c r="BR41" s="2">
        <v>-0.10213189735077322</v>
      </c>
      <c r="BV41" s="2">
        <v>0</v>
      </c>
      <c r="BW41" s="2">
        <v>26993.270000000004</v>
      </c>
      <c r="BX41" s="2">
        <f t="shared" si="1"/>
        <v>26993.167868102653</v>
      </c>
      <c r="BY41" s="2">
        <f t="shared" si="2"/>
        <v>95362.928443009892</v>
      </c>
    </row>
    <row r="42" spans="1:77" x14ac:dyDescent="0.35">
      <c r="A42" s="21">
        <v>39</v>
      </c>
      <c r="B42" s="21" t="s">
        <v>117</v>
      </c>
      <c r="C42" s="2">
        <f>'use 2012-13'!C42*rates!$C40</f>
        <v>0</v>
      </c>
      <c r="D42" s="2">
        <f>'use 2012-13'!D42*rates!$C40</f>
        <v>0</v>
      </c>
      <c r="E42" s="2">
        <f>'use 2012-13'!E42*rates!$C40</f>
        <v>0</v>
      </c>
      <c r="F42" s="2">
        <f>'use 2012-13'!F42*rates!$C40</f>
        <v>0</v>
      </c>
      <c r="G42" s="2">
        <f>'use 2012-13'!G42*rates!$C40</f>
        <v>0</v>
      </c>
      <c r="H42" s="2">
        <f>'use 2012-13'!H42*rates!$C40</f>
        <v>0</v>
      </c>
      <c r="I42" s="2">
        <f>'use 2012-13'!I42*rates!$C40</f>
        <v>0</v>
      </c>
      <c r="J42" s="2">
        <f>'use 2012-13'!J42*rates!$C40</f>
        <v>0</v>
      </c>
      <c r="K42" s="2">
        <f>'use 2012-13'!K42*rates!$C40</f>
        <v>0</v>
      </c>
      <c r="L42" s="2">
        <f>'use 2012-13'!L42*rates!$C40</f>
        <v>0</v>
      </c>
      <c r="M42" s="2">
        <f>'use 2012-13'!M42*rates!$C40</f>
        <v>0</v>
      </c>
      <c r="N42" s="2">
        <f>'use 2012-13'!N42*rates!$C40</f>
        <v>0</v>
      </c>
      <c r="O42" s="2">
        <f>'use 2012-13'!O42*rates!$C40</f>
        <v>0</v>
      </c>
      <c r="P42" s="2">
        <f>'use 2012-13'!P42*rates!$C40</f>
        <v>0</v>
      </c>
      <c r="Q42" s="2">
        <f>'use 2012-13'!Q42*rates!$C40</f>
        <v>0</v>
      </c>
      <c r="R42" s="2">
        <f>'use 2012-13'!R42*rates!$C40</f>
        <v>0</v>
      </c>
      <c r="S42" s="2">
        <f>'use 2012-13'!S42*rates!$C40</f>
        <v>0</v>
      </c>
      <c r="T42" s="2">
        <f>'use 2012-13'!T42*rates!$C40</f>
        <v>0</v>
      </c>
      <c r="U42" s="2">
        <f>'use 2012-13'!U42*rates!$C40</f>
        <v>0</v>
      </c>
      <c r="V42" s="2">
        <f>'use 2012-13'!V42*rates!$C40</f>
        <v>0</v>
      </c>
      <c r="W42" s="2">
        <f>'use 2012-13'!W42*rates!$C40</f>
        <v>0</v>
      </c>
      <c r="X42" s="2">
        <f>'use 2012-13'!X42*rates!$C40</f>
        <v>0</v>
      </c>
      <c r="Y42" s="2">
        <f>'use 2012-13'!Y42*rates!$C40</f>
        <v>0</v>
      </c>
      <c r="Z42" s="2">
        <f>'use 2012-13'!Z42*rates!$C40</f>
        <v>0</v>
      </c>
      <c r="AA42" s="2">
        <f>'use 2012-13'!AA42*rates!$C40</f>
        <v>0</v>
      </c>
      <c r="AB42" s="2">
        <f>'use 2012-13'!AB42*rates!$C40</f>
        <v>0</v>
      </c>
      <c r="AC42" s="2">
        <f>'use 2012-13'!AC42*rates!$C40</f>
        <v>0</v>
      </c>
      <c r="AD42" s="2">
        <f>'use 2012-13'!AD42*rates!$C40</f>
        <v>0</v>
      </c>
      <c r="AE42" s="2">
        <f>'use 2012-13'!AE42*rates!$C40</f>
        <v>0</v>
      </c>
      <c r="AF42" s="2">
        <f>'use 2012-13'!AF42*rates!$C40</f>
        <v>0</v>
      </c>
      <c r="AG42" s="2">
        <f>'use 2012-13'!AG42*rates!$C40</f>
        <v>0</v>
      </c>
      <c r="AH42" s="2">
        <f>'use 2012-13'!AH42*rates!$C40</f>
        <v>0</v>
      </c>
      <c r="AI42" s="2">
        <f>'use 2012-13'!AI42*rates!$C40</f>
        <v>0</v>
      </c>
      <c r="AJ42" s="2">
        <f>'use 2012-13'!AJ42*rates!$C40</f>
        <v>2155.9496391205907</v>
      </c>
      <c r="AK42" s="2">
        <f>'use 2012-13'!AK42*rates!$C40</f>
        <v>0</v>
      </c>
      <c r="AL42" s="2">
        <f>'use 2012-13'!AL42*rates!$C40</f>
        <v>0</v>
      </c>
      <c r="AM42" s="2">
        <f>'use 2012-13'!AM42*rates!$C40</f>
        <v>0</v>
      </c>
      <c r="AN42" s="2">
        <f>'use 2012-13'!AN42*rates!$C40</f>
        <v>0</v>
      </c>
      <c r="AO42" s="2">
        <f>'use 2012-13'!AO42*rates!$C40</f>
        <v>0</v>
      </c>
      <c r="AP42" s="2">
        <f>'use 2012-13'!AP42*rates!$C40</f>
        <v>0</v>
      </c>
      <c r="AQ42" s="2">
        <f>'use 2012-13'!AQ42*rates!$C40</f>
        <v>0</v>
      </c>
      <c r="AR42" s="2">
        <f>'use 2012-13'!AR42*rates!$C40</f>
        <v>0</v>
      </c>
      <c r="AS42" s="2">
        <f>'use 2012-13'!AS42*rates!$C40</f>
        <v>0</v>
      </c>
      <c r="AT42" s="2">
        <f>'use 2012-13'!AT42*rates!$C40</f>
        <v>0</v>
      </c>
      <c r="AU42" s="2">
        <f>'use 2012-13'!AU42*rates!$C40</f>
        <v>0</v>
      </c>
      <c r="AV42" s="2">
        <f>'use 2012-13'!AV42*rates!$C40</f>
        <v>0</v>
      </c>
      <c r="AW42" s="2">
        <f>'use 2012-13'!AW42*rates!$C40</f>
        <v>0</v>
      </c>
      <c r="AX42" s="2">
        <f>'use 2012-13'!AX42*rates!$C40</f>
        <v>0</v>
      </c>
      <c r="AY42" s="2">
        <f>'use 2012-13'!AY42*rates!$C40</f>
        <v>0</v>
      </c>
      <c r="AZ42" s="2">
        <f>'use 2012-13'!AZ42*rates!$C40</f>
        <v>0</v>
      </c>
      <c r="BA42" s="2">
        <f>'use 2012-13'!BA42*rates!$C40</f>
        <v>0</v>
      </c>
      <c r="BB42" s="2">
        <f>'use 2012-13'!BB42*rates!$C40</f>
        <v>0</v>
      </c>
      <c r="BC42" s="2">
        <f>'use 2012-13'!BC42*rates!$C40</f>
        <v>0</v>
      </c>
      <c r="BD42" s="2">
        <f>'use 2012-13'!BD42*rates!$C40</f>
        <v>0</v>
      </c>
      <c r="BE42" s="2">
        <f>'use 2012-13'!BE42*rates!$C40</f>
        <v>0</v>
      </c>
      <c r="BF42" s="2">
        <f>'use 2012-13'!BF42*rates!$C40</f>
        <v>0</v>
      </c>
      <c r="BG42" s="2">
        <f>'use 2012-13'!BG42*rates!$C40</f>
        <v>0</v>
      </c>
      <c r="BH42" s="2">
        <f>'use 2012-13'!BH42*rates!$C40</f>
        <v>0</v>
      </c>
      <c r="BI42" s="2">
        <f>'use 2012-13'!BI42*rates!$C40</f>
        <v>0</v>
      </c>
      <c r="BJ42" s="2">
        <f>'use 2012-13'!BJ42*rates!$C40</f>
        <v>0</v>
      </c>
      <c r="BK42" s="2">
        <f>'use 2012-13'!BK42*rates!$C40</f>
        <v>0</v>
      </c>
      <c r="BL42" s="2">
        <f>'use 2012-13'!BL42*rates!$C40</f>
        <v>0</v>
      </c>
      <c r="BM42" s="2">
        <f>'use 2012-13'!BM42*rates!$C40</f>
        <v>0</v>
      </c>
      <c r="BN42" s="2">
        <f>'use 2012-13'!BN42*rates!$C40</f>
        <v>0</v>
      </c>
      <c r="BO42" s="2">
        <f>'use 2012-13'!BO42*rates!$C40</f>
        <v>0</v>
      </c>
      <c r="BP42" s="2">
        <f>'use 2012-13'!BP42*rates!$C40</f>
        <v>0</v>
      </c>
      <c r="BQ42" s="2">
        <f t="shared" si="0"/>
        <v>2155.9496391205907</v>
      </c>
      <c r="BR42" s="2">
        <v>-7.947098788281437E-2</v>
      </c>
      <c r="BV42" s="2">
        <v>2384.4481247912918</v>
      </c>
      <c r="BX42" s="2">
        <f t="shared" si="1"/>
        <v>2384.368653803409</v>
      </c>
      <c r="BY42" s="2">
        <f t="shared" si="2"/>
        <v>4540.3182929239993</v>
      </c>
    </row>
    <row r="43" spans="1:77" x14ac:dyDescent="0.35">
      <c r="A43" s="21">
        <v>40</v>
      </c>
      <c r="B43" s="21" t="s">
        <v>118</v>
      </c>
      <c r="C43" s="2">
        <f>'use 2012-13'!C43*rates!$C41</f>
        <v>0</v>
      </c>
      <c r="D43" s="2">
        <f>'use 2012-13'!D43*rates!$C41</f>
        <v>0</v>
      </c>
      <c r="E43" s="2">
        <f>'use 2012-13'!E43*rates!$C41</f>
        <v>0</v>
      </c>
      <c r="F43" s="2">
        <f>'use 2012-13'!F43*rates!$C41</f>
        <v>0</v>
      </c>
      <c r="G43" s="2">
        <f>'use 2012-13'!G43*rates!$C41</f>
        <v>0</v>
      </c>
      <c r="H43" s="2">
        <f>'use 2012-13'!H43*rates!$C41</f>
        <v>60861.117786713789</v>
      </c>
      <c r="I43" s="2">
        <f>'use 2012-13'!I43*rates!$C41</f>
        <v>21792.782596605015</v>
      </c>
      <c r="J43" s="2">
        <f>'use 2012-13'!J43*rates!$C41</f>
        <v>0</v>
      </c>
      <c r="K43" s="2">
        <f>'use 2012-13'!K43*rates!$C41</f>
        <v>0</v>
      </c>
      <c r="L43" s="2">
        <f>'use 2012-13'!L43*rates!$C41</f>
        <v>0</v>
      </c>
      <c r="M43" s="2">
        <f>'use 2012-13'!M43*rates!$C41</f>
        <v>0</v>
      </c>
      <c r="N43" s="2">
        <f>'use 2012-13'!N43*rates!$C41</f>
        <v>0</v>
      </c>
      <c r="O43" s="2">
        <f>'use 2012-13'!O43*rates!$C41</f>
        <v>0</v>
      </c>
      <c r="P43" s="2">
        <f>'use 2012-13'!P43*rates!$C41</f>
        <v>0</v>
      </c>
      <c r="Q43" s="2">
        <f>'use 2012-13'!Q43*rates!$C41</f>
        <v>0</v>
      </c>
      <c r="R43" s="2">
        <f>'use 2012-13'!R43*rates!$C41</f>
        <v>0</v>
      </c>
      <c r="S43" s="2">
        <f>'use 2012-13'!S43*rates!$C41</f>
        <v>0</v>
      </c>
      <c r="T43" s="2">
        <f>'use 2012-13'!T43*rates!$C41</f>
        <v>0</v>
      </c>
      <c r="U43" s="2">
        <f>'use 2012-13'!U43*rates!$C41</f>
        <v>0</v>
      </c>
      <c r="V43" s="2">
        <f>'use 2012-13'!V43*rates!$C41</f>
        <v>0</v>
      </c>
      <c r="W43" s="2">
        <f>'use 2012-13'!W43*rates!$C41</f>
        <v>0</v>
      </c>
      <c r="X43" s="2">
        <f>'use 2012-13'!X43*rates!$C41</f>
        <v>0</v>
      </c>
      <c r="Y43" s="2">
        <f>'use 2012-13'!Y43*rates!$C41</f>
        <v>0</v>
      </c>
      <c r="Z43" s="2">
        <f>'use 2012-13'!Z43*rates!$C41</f>
        <v>0</v>
      </c>
      <c r="AA43" s="2">
        <f>'use 2012-13'!AA43*rates!$C41</f>
        <v>0</v>
      </c>
      <c r="AB43" s="2">
        <f>'use 2012-13'!AB43*rates!$C41</f>
        <v>0</v>
      </c>
      <c r="AC43" s="2">
        <f>'use 2012-13'!AC43*rates!$C41</f>
        <v>0</v>
      </c>
      <c r="AD43" s="2">
        <f>'use 2012-13'!AD43*rates!$C41</f>
        <v>0</v>
      </c>
      <c r="AE43" s="2">
        <f>'use 2012-13'!AE43*rates!$C41</f>
        <v>0</v>
      </c>
      <c r="AF43" s="2">
        <f>'use 2012-13'!AF43*rates!$C41</f>
        <v>0</v>
      </c>
      <c r="AG43" s="2">
        <f>'use 2012-13'!AG43*rates!$C41</f>
        <v>0</v>
      </c>
      <c r="AH43" s="2">
        <f>'use 2012-13'!AH43*rates!$C41</f>
        <v>0</v>
      </c>
      <c r="AI43" s="2">
        <f>'use 2012-13'!AI43*rates!$C41</f>
        <v>0</v>
      </c>
      <c r="AJ43" s="2">
        <f>'use 2012-13'!AJ43*rates!$C41</f>
        <v>326988.19492356223</v>
      </c>
      <c r="AK43" s="2">
        <f>'use 2012-13'!AK43*rates!$C41</f>
        <v>0</v>
      </c>
      <c r="AL43" s="2">
        <f>'use 2012-13'!AL43*rates!$C41</f>
        <v>0</v>
      </c>
      <c r="AM43" s="2">
        <f>'use 2012-13'!AM43*rates!$C41</f>
        <v>0</v>
      </c>
      <c r="AN43" s="2">
        <f>'use 2012-13'!AN43*rates!$C41</f>
        <v>0</v>
      </c>
      <c r="AO43" s="2">
        <f>'use 2012-13'!AO43*rates!$C41</f>
        <v>83189.314133624212</v>
      </c>
      <c r="AP43" s="2">
        <f>'use 2012-13'!AP43*rates!$C41</f>
        <v>0</v>
      </c>
      <c r="AQ43" s="2">
        <f>'use 2012-13'!AQ43*rates!$C41</f>
        <v>241530.13396323507</v>
      </c>
      <c r="AR43" s="2">
        <f>'use 2012-13'!AR43*rates!$C41</f>
        <v>0</v>
      </c>
      <c r="AS43" s="2">
        <f>'use 2012-13'!AS43*rates!$C41</f>
        <v>0</v>
      </c>
      <c r="AT43" s="2">
        <f>'use 2012-13'!AT43*rates!$C41</f>
        <v>0</v>
      </c>
      <c r="AU43" s="2">
        <f>'use 2012-13'!AU43*rates!$C41</f>
        <v>0</v>
      </c>
      <c r="AV43" s="2">
        <f>'use 2012-13'!AV43*rates!$C41</f>
        <v>0</v>
      </c>
      <c r="AW43" s="2">
        <f>'use 2012-13'!AW43*rates!$C41</f>
        <v>0</v>
      </c>
      <c r="AX43" s="2">
        <f>'use 2012-13'!AX43*rates!$C41</f>
        <v>0</v>
      </c>
      <c r="AY43" s="2">
        <f>'use 2012-13'!AY43*rates!$C41</f>
        <v>0</v>
      </c>
      <c r="AZ43" s="2">
        <f>'use 2012-13'!AZ43*rates!$C41</f>
        <v>0</v>
      </c>
      <c r="BA43" s="2">
        <f>'use 2012-13'!BA43*rates!$C41</f>
        <v>0</v>
      </c>
      <c r="BB43" s="2">
        <f>'use 2012-13'!BB43*rates!$C41</f>
        <v>0</v>
      </c>
      <c r="BC43" s="2">
        <f>'use 2012-13'!BC43*rates!$C41</f>
        <v>0</v>
      </c>
      <c r="BD43" s="2">
        <f>'use 2012-13'!BD43*rates!$C41</f>
        <v>0</v>
      </c>
      <c r="BE43" s="2">
        <f>'use 2012-13'!BE43*rates!$C41</f>
        <v>0</v>
      </c>
      <c r="BF43" s="2">
        <f>'use 2012-13'!BF43*rates!$C41</f>
        <v>0</v>
      </c>
      <c r="BG43" s="2">
        <f>'use 2012-13'!BG43*rates!$C41</f>
        <v>0</v>
      </c>
      <c r="BH43" s="2">
        <f>'use 2012-13'!BH43*rates!$C41</f>
        <v>0</v>
      </c>
      <c r="BI43" s="2">
        <f>'use 2012-13'!BI43*rates!$C41</f>
        <v>0</v>
      </c>
      <c r="BJ43" s="2">
        <f>'use 2012-13'!BJ43*rates!$C41</f>
        <v>0</v>
      </c>
      <c r="BK43" s="2">
        <f>'use 2012-13'!BK43*rates!$C41</f>
        <v>0</v>
      </c>
      <c r="BL43" s="2">
        <f>'use 2012-13'!BL43*rates!$C41</f>
        <v>0</v>
      </c>
      <c r="BM43" s="2">
        <f>'use 2012-13'!BM43*rates!$C41</f>
        <v>0</v>
      </c>
      <c r="BN43" s="2">
        <f>'use 2012-13'!BN43*rates!$C41</f>
        <v>0</v>
      </c>
      <c r="BO43" s="2">
        <f>'use 2012-13'!BO43*rates!$C41</f>
        <v>0</v>
      </c>
      <c r="BP43" s="2">
        <f>'use 2012-13'!BP43*rates!$C41</f>
        <v>0</v>
      </c>
      <c r="BQ43" s="2">
        <f t="shared" si="0"/>
        <v>734361.54340374027</v>
      </c>
      <c r="BV43" s="2">
        <v>84543.395523439685</v>
      </c>
      <c r="BW43" s="2">
        <v>813730.89</v>
      </c>
      <c r="BX43" s="2">
        <f t="shared" si="1"/>
        <v>898274.28552343976</v>
      </c>
      <c r="BY43" s="2">
        <f t="shared" si="2"/>
        <v>1632635.82892718</v>
      </c>
    </row>
    <row r="44" spans="1:77" x14ac:dyDescent="0.35">
      <c r="A44" s="21">
        <v>41</v>
      </c>
      <c r="B44" s="21" t="s">
        <v>119</v>
      </c>
      <c r="C44" s="2">
        <f>'use 2012-13'!C44*rates!$C42</f>
        <v>0</v>
      </c>
      <c r="D44" s="2">
        <f>'use 2012-13'!D44*rates!$C42</f>
        <v>0</v>
      </c>
      <c r="E44" s="2">
        <f>'use 2012-13'!E44*rates!$C42</f>
        <v>0</v>
      </c>
      <c r="F44" s="2">
        <f>'use 2012-13'!F44*rates!$C42</f>
        <v>0</v>
      </c>
      <c r="G44" s="2">
        <f>'use 2012-13'!G44*rates!$C42</f>
        <v>0</v>
      </c>
      <c r="H44" s="2">
        <f>'use 2012-13'!H44*rates!$C42</f>
        <v>0</v>
      </c>
      <c r="I44" s="2">
        <f>'use 2012-13'!I44*rates!$C42</f>
        <v>0</v>
      </c>
      <c r="J44" s="2">
        <f>'use 2012-13'!J44*rates!$C42</f>
        <v>0</v>
      </c>
      <c r="K44" s="2">
        <f>'use 2012-13'!K44*rates!$C42</f>
        <v>0</v>
      </c>
      <c r="L44" s="2">
        <f>'use 2012-13'!L44*rates!$C42</f>
        <v>0</v>
      </c>
      <c r="M44" s="2">
        <f>'use 2012-13'!M44*rates!$C42</f>
        <v>1516.5349705228045</v>
      </c>
      <c r="N44" s="2">
        <f>'use 2012-13'!N44*rates!$C42</f>
        <v>0</v>
      </c>
      <c r="O44" s="2">
        <f>'use 2012-13'!O44*rates!$C42</f>
        <v>0</v>
      </c>
      <c r="P44" s="2">
        <f>'use 2012-13'!P44*rates!$C42</f>
        <v>23.825822488223622</v>
      </c>
      <c r="Q44" s="2">
        <f>'use 2012-13'!Q44*rates!$C42</f>
        <v>0</v>
      </c>
      <c r="R44" s="2">
        <f>'use 2012-13'!R44*rates!$C42</f>
        <v>0</v>
      </c>
      <c r="S44" s="2">
        <f>'use 2012-13'!S44*rates!$C42</f>
        <v>0</v>
      </c>
      <c r="T44" s="2">
        <f>'use 2012-13'!T44*rates!$C42</f>
        <v>0</v>
      </c>
      <c r="U44" s="2">
        <f>'use 2012-13'!U44*rates!$C42</f>
        <v>0</v>
      </c>
      <c r="V44" s="2">
        <f>'use 2012-13'!V44*rates!$C42</f>
        <v>0</v>
      </c>
      <c r="W44" s="2">
        <f>'use 2012-13'!W44*rates!$C42</f>
        <v>0</v>
      </c>
      <c r="X44" s="2">
        <f>'use 2012-13'!X44*rates!$C42</f>
        <v>0</v>
      </c>
      <c r="Y44" s="2">
        <f>'use 2012-13'!Y44*rates!$C42</f>
        <v>0</v>
      </c>
      <c r="Z44" s="2">
        <f>'use 2012-13'!Z44*rates!$C42</f>
        <v>0</v>
      </c>
      <c r="AA44" s="2">
        <f>'use 2012-13'!AA44*rates!$C42</f>
        <v>0</v>
      </c>
      <c r="AB44" s="2">
        <f>'use 2012-13'!AB44*rates!$C42</f>
        <v>0</v>
      </c>
      <c r="AC44" s="2">
        <f>'use 2012-13'!AC44*rates!$C42</f>
        <v>0</v>
      </c>
      <c r="AD44" s="2">
        <f>'use 2012-13'!AD44*rates!$C42</f>
        <v>0</v>
      </c>
      <c r="AE44" s="2">
        <f>'use 2012-13'!AE44*rates!$C42</f>
        <v>0</v>
      </c>
      <c r="AF44" s="2">
        <f>'use 2012-13'!AF44*rates!$C42</f>
        <v>0</v>
      </c>
      <c r="AG44" s="2">
        <f>'use 2012-13'!AG44*rates!$C42</f>
        <v>0</v>
      </c>
      <c r="AH44" s="2">
        <f>'use 2012-13'!AH44*rates!$C42</f>
        <v>0</v>
      </c>
      <c r="AI44" s="2">
        <f>'use 2012-13'!AI44*rates!$C42</f>
        <v>0</v>
      </c>
      <c r="AJ44" s="2">
        <f>'use 2012-13'!AJ44*rates!$C42</f>
        <v>0</v>
      </c>
      <c r="AK44" s="2">
        <f>'use 2012-13'!AK44*rates!$C42</f>
        <v>0</v>
      </c>
      <c r="AL44" s="2">
        <f>'use 2012-13'!AL44*rates!$C42</f>
        <v>0</v>
      </c>
      <c r="AM44" s="2">
        <f>'use 2012-13'!AM44*rates!$C42</f>
        <v>0</v>
      </c>
      <c r="AN44" s="2">
        <f>'use 2012-13'!AN44*rates!$C42</f>
        <v>0</v>
      </c>
      <c r="AO44" s="2">
        <f>'use 2012-13'!AO44*rates!$C42</f>
        <v>0</v>
      </c>
      <c r="AP44" s="2">
        <f>'use 2012-13'!AP44*rates!$C42</f>
        <v>0</v>
      </c>
      <c r="AQ44" s="2">
        <f>'use 2012-13'!AQ44*rates!$C42</f>
        <v>0</v>
      </c>
      <c r="AR44" s="2">
        <f>'use 2012-13'!AR44*rates!$C42</f>
        <v>0</v>
      </c>
      <c r="AS44" s="2">
        <f>'use 2012-13'!AS44*rates!$C42</f>
        <v>0</v>
      </c>
      <c r="AT44" s="2">
        <f>'use 2012-13'!AT44*rates!$C42</f>
        <v>0</v>
      </c>
      <c r="AU44" s="2">
        <f>'use 2012-13'!AU44*rates!$C42</f>
        <v>0</v>
      </c>
      <c r="AV44" s="2">
        <f>'use 2012-13'!AV44*rates!$C42</f>
        <v>0</v>
      </c>
      <c r="AW44" s="2">
        <f>'use 2012-13'!AW44*rates!$C42</f>
        <v>0</v>
      </c>
      <c r="AX44" s="2">
        <f>'use 2012-13'!AX44*rates!$C42</f>
        <v>0</v>
      </c>
      <c r="AY44" s="2">
        <f>'use 2012-13'!AY44*rates!$C42</f>
        <v>0</v>
      </c>
      <c r="AZ44" s="2">
        <f>'use 2012-13'!AZ44*rates!$C42</f>
        <v>0</v>
      </c>
      <c r="BA44" s="2">
        <f>'use 2012-13'!BA44*rates!$C42</f>
        <v>0</v>
      </c>
      <c r="BB44" s="2">
        <f>'use 2012-13'!BB44*rates!$C42</f>
        <v>0</v>
      </c>
      <c r="BC44" s="2">
        <f>'use 2012-13'!BC44*rates!$C42</f>
        <v>35710.08536082066</v>
      </c>
      <c r="BD44" s="2">
        <f>'use 2012-13'!BD44*rates!$C42</f>
        <v>0</v>
      </c>
      <c r="BE44" s="2">
        <f>'use 2012-13'!BE44*rates!$C42</f>
        <v>0</v>
      </c>
      <c r="BF44" s="2">
        <f>'use 2012-13'!BF44*rates!$C42</f>
        <v>0</v>
      </c>
      <c r="BG44" s="2">
        <f>'use 2012-13'!BG44*rates!$C42</f>
        <v>0</v>
      </c>
      <c r="BH44" s="2">
        <f>'use 2012-13'!BH44*rates!$C42</f>
        <v>0</v>
      </c>
      <c r="BI44" s="2">
        <f>'use 2012-13'!BI44*rates!$C42</f>
        <v>0</v>
      </c>
      <c r="BJ44" s="2">
        <f>'use 2012-13'!BJ44*rates!$C42</f>
        <v>0</v>
      </c>
      <c r="BK44" s="2">
        <f>'use 2012-13'!BK44*rates!$C42</f>
        <v>0</v>
      </c>
      <c r="BL44" s="2">
        <f>'use 2012-13'!BL44*rates!$C42</f>
        <v>0</v>
      </c>
      <c r="BM44" s="2">
        <f>'use 2012-13'!BM44*rates!$C42</f>
        <v>0</v>
      </c>
      <c r="BN44" s="2">
        <f>'use 2012-13'!BN44*rates!$C42</f>
        <v>0</v>
      </c>
      <c r="BO44" s="2">
        <f>'use 2012-13'!BO44*rates!$C42</f>
        <v>0</v>
      </c>
      <c r="BP44" s="2">
        <f>'use 2012-13'!BP44*rates!$C42</f>
        <v>7486.4544093459881</v>
      </c>
      <c r="BQ44" s="2">
        <f t="shared" si="0"/>
        <v>44736.900563177682</v>
      </c>
      <c r="BR44" s="2">
        <v>4239334.3593354682</v>
      </c>
      <c r="BV44" s="2">
        <v>0</v>
      </c>
      <c r="BW44" s="2">
        <v>1788024.6899999997</v>
      </c>
      <c r="BX44" s="2">
        <f t="shared" si="1"/>
        <v>6027359.0493354676</v>
      </c>
      <c r="BY44" s="2">
        <f t="shared" si="2"/>
        <v>6072095.9498986453</v>
      </c>
    </row>
    <row r="45" spans="1:77" x14ac:dyDescent="0.35">
      <c r="A45" s="21">
        <v>42</v>
      </c>
      <c r="B45" s="21" t="s">
        <v>120</v>
      </c>
      <c r="C45" s="2">
        <f>'use 2012-13'!C45*rates!$C43</f>
        <v>0</v>
      </c>
      <c r="D45" s="2">
        <f>'use 2012-13'!D45*rates!$C43</f>
        <v>0</v>
      </c>
      <c r="E45" s="2">
        <f>'use 2012-13'!E45*rates!$C43</f>
        <v>0</v>
      </c>
      <c r="F45" s="2">
        <f>'use 2012-13'!F45*rates!$C43</f>
        <v>0</v>
      </c>
      <c r="G45" s="2">
        <f>'use 2012-13'!G45*rates!$C43</f>
        <v>0</v>
      </c>
      <c r="H45" s="2">
        <f>'use 2012-13'!H45*rates!$C43</f>
        <v>0</v>
      </c>
      <c r="I45" s="2">
        <f>'use 2012-13'!I45*rates!$C43</f>
        <v>0</v>
      </c>
      <c r="J45" s="2">
        <f>'use 2012-13'!J45*rates!$C43</f>
        <v>0</v>
      </c>
      <c r="K45" s="2">
        <f>'use 2012-13'!K45*rates!$C43</f>
        <v>0</v>
      </c>
      <c r="L45" s="2">
        <f>'use 2012-13'!L45*rates!$C43</f>
        <v>0</v>
      </c>
      <c r="M45" s="2">
        <f>'use 2012-13'!M45*rates!$C43</f>
        <v>0</v>
      </c>
      <c r="N45" s="2">
        <f>'use 2012-13'!N45*rates!$C43</f>
        <v>0</v>
      </c>
      <c r="O45" s="2">
        <f>'use 2012-13'!O45*rates!$C43</f>
        <v>0</v>
      </c>
      <c r="P45" s="2">
        <f>'use 2012-13'!P45*rates!$C43</f>
        <v>0</v>
      </c>
      <c r="Q45" s="2">
        <f>'use 2012-13'!Q45*rates!$C43</f>
        <v>0</v>
      </c>
      <c r="R45" s="2">
        <f>'use 2012-13'!R45*rates!$C43</f>
        <v>0</v>
      </c>
      <c r="S45" s="2">
        <f>'use 2012-13'!S45*rates!$C43</f>
        <v>0</v>
      </c>
      <c r="T45" s="2">
        <f>'use 2012-13'!T45*rates!$C43</f>
        <v>0</v>
      </c>
      <c r="U45" s="2">
        <f>'use 2012-13'!U45*rates!$C43</f>
        <v>0</v>
      </c>
      <c r="V45" s="2">
        <f>'use 2012-13'!V45*rates!$C43</f>
        <v>0</v>
      </c>
      <c r="W45" s="2">
        <f>'use 2012-13'!W45*rates!$C43</f>
        <v>0</v>
      </c>
      <c r="X45" s="2">
        <f>'use 2012-13'!X45*rates!$C43</f>
        <v>0</v>
      </c>
      <c r="Y45" s="2">
        <f>'use 2012-13'!Y45*rates!$C43</f>
        <v>0</v>
      </c>
      <c r="Z45" s="2">
        <f>'use 2012-13'!Z45*rates!$C43</f>
        <v>0</v>
      </c>
      <c r="AA45" s="2">
        <f>'use 2012-13'!AA45*rates!$C43</f>
        <v>0</v>
      </c>
      <c r="AB45" s="2">
        <f>'use 2012-13'!AB45*rates!$C43</f>
        <v>0</v>
      </c>
      <c r="AC45" s="2">
        <f>'use 2012-13'!AC45*rates!$C43</f>
        <v>0</v>
      </c>
      <c r="AD45" s="2">
        <f>'use 2012-13'!AD45*rates!$C43</f>
        <v>0</v>
      </c>
      <c r="AE45" s="2">
        <f>'use 2012-13'!AE45*rates!$C43</f>
        <v>0</v>
      </c>
      <c r="AF45" s="2">
        <f>'use 2012-13'!AF45*rates!$C43</f>
        <v>0</v>
      </c>
      <c r="AG45" s="2">
        <f>'use 2012-13'!AG45*rates!$C43</f>
        <v>0</v>
      </c>
      <c r="AH45" s="2">
        <f>'use 2012-13'!AH45*rates!$C43</f>
        <v>0</v>
      </c>
      <c r="AI45" s="2">
        <f>'use 2012-13'!AI45*rates!$C43</f>
        <v>0</v>
      </c>
      <c r="AJ45" s="2">
        <f>'use 2012-13'!AJ45*rates!$C43</f>
        <v>0</v>
      </c>
      <c r="AK45" s="2">
        <f>'use 2012-13'!AK45*rates!$C43</f>
        <v>0</v>
      </c>
      <c r="AL45" s="2">
        <f>'use 2012-13'!AL45*rates!$C43</f>
        <v>0</v>
      </c>
      <c r="AM45" s="2">
        <f>'use 2012-13'!AM45*rates!$C43</f>
        <v>0</v>
      </c>
      <c r="AN45" s="2">
        <f>'use 2012-13'!AN45*rates!$C43</f>
        <v>0</v>
      </c>
      <c r="AO45" s="2">
        <f>'use 2012-13'!AO45*rates!$C43</f>
        <v>9.2331897415576705E-3</v>
      </c>
      <c r="AP45" s="2">
        <f>'use 2012-13'!AP45*rates!$C43</f>
        <v>0</v>
      </c>
      <c r="AQ45" s="2">
        <f>'use 2012-13'!AQ45*rates!$C43</f>
        <v>0</v>
      </c>
      <c r="AR45" s="2">
        <f>'use 2012-13'!AR45*rates!$C43</f>
        <v>0</v>
      </c>
      <c r="AS45" s="2">
        <f>'use 2012-13'!AS45*rates!$C43</f>
        <v>0</v>
      </c>
      <c r="AT45" s="2">
        <f>'use 2012-13'!AT45*rates!$C43</f>
        <v>0</v>
      </c>
      <c r="AU45" s="2">
        <f>'use 2012-13'!AU45*rates!$C43</f>
        <v>0</v>
      </c>
      <c r="AV45" s="2">
        <f>'use 2012-13'!AV45*rates!$C43</f>
        <v>0</v>
      </c>
      <c r="AW45" s="2">
        <f>'use 2012-13'!AW45*rates!$C43</f>
        <v>0</v>
      </c>
      <c r="AX45" s="2">
        <f>'use 2012-13'!AX45*rates!$C43</f>
        <v>0</v>
      </c>
      <c r="AY45" s="2">
        <f>'use 2012-13'!AY45*rates!$C43</f>
        <v>0</v>
      </c>
      <c r="AZ45" s="2">
        <f>'use 2012-13'!AZ45*rates!$C43</f>
        <v>0</v>
      </c>
      <c r="BA45" s="2">
        <f>'use 2012-13'!BA45*rates!$C43</f>
        <v>0</v>
      </c>
      <c r="BB45" s="2">
        <f>'use 2012-13'!BB45*rates!$C43</f>
        <v>0</v>
      </c>
      <c r="BC45" s="2">
        <f>'use 2012-13'!BC45*rates!$C43</f>
        <v>12313.562227850516</v>
      </c>
      <c r="BD45" s="2">
        <f>'use 2012-13'!BD45*rates!$C43</f>
        <v>0</v>
      </c>
      <c r="BE45" s="2">
        <f>'use 2012-13'!BE45*rates!$C43</f>
        <v>0</v>
      </c>
      <c r="BF45" s="2">
        <f>'use 2012-13'!BF45*rates!$C43</f>
        <v>0</v>
      </c>
      <c r="BG45" s="2">
        <f>'use 2012-13'!BG45*rates!$C43</f>
        <v>0</v>
      </c>
      <c r="BH45" s="2">
        <f>'use 2012-13'!BH45*rates!$C43</f>
        <v>0</v>
      </c>
      <c r="BI45" s="2">
        <f>'use 2012-13'!BI45*rates!$C43</f>
        <v>0</v>
      </c>
      <c r="BJ45" s="2">
        <f>'use 2012-13'!BJ45*rates!$C43</f>
        <v>0</v>
      </c>
      <c r="BK45" s="2">
        <f>'use 2012-13'!BK45*rates!$C43</f>
        <v>0</v>
      </c>
      <c r="BL45" s="2">
        <f>'use 2012-13'!BL45*rates!$C43</f>
        <v>0</v>
      </c>
      <c r="BM45" s="2">
        <f>'use 2012-13'!BM45*rates!$C43</f>
        <v>0</v>
      </c>
      <c r="BN45" s="2">
        <f>'use 2012-13'!BN45*rates!$C43</f>
        <v>0</v>
      </c>
      <c r="BO45" s="2">
        <f>'use 2012-13'!BO45*rates!$C43</f>
        <v>0</v>
      </c>
      <c r="BP45" s="2">
        <f>'use 2012-13'!BP45*rates!$C43</f>
        <v>8466.7182664113952</v>
      </c>
      <c r="BQ45" s="2">
        <f t="shared" si="0"/>
        <v>20780.289727451651</v>
      </c>
      <c r="BR45" s="2">
        <v>557626.8313901606</v>
      </c>
      <c r="BV45" s="2">
        <v>0</v>
      </c>
      <c r="BW45" s="2">
        <v>12058.900000000001</v>
      </c>
      <c r="BX45" s="2">
        <f t="shared" si="1"/>
        <v>569685.73139016062</v>
      </c>
      <c r="BY45" s="2">
        <f t="shared" si="2"/>
        <v>590466.02111761225</v>
      </c>
    </row>
    <row r="46" spans="1:77" x14ac:dyDescent="0.35">
      <c r="A46" s="21">
        <v>43</v>
      </c>
      <c r="B46" s="21" t="s">
        <v>121</v>
      </c>
      <c r="C46" s="2">
        <f>'use 2012-13'!C46*rates!$C44</f>
        <v>0</v>
      </c>
      <c r="D46" s="2">
        <f>'use 2012-13'!D46*rates!$C44</f>
        <v>0</v>
      </c>
      <c r="E46" s="2">
        <f>'use 2012-13'!E46*rates!$C44</f>
        <v>0</v>
      </c>
      <c r="F46" s="2">
        <f>'use 2012-13'!F46*rates!$C44</f>
        <v>0</v>
      </c>
      <c r="G46" s="2">
        <f>'use 2012-13'!G46*rates!$C44</f>
        <v>0</v>
      </c>
      <c r="H46" s="2">
        <f>'use 2012-13'!H46*rates!$C44</f>
        <v>0</v>
      </c>
      <c r="I46" s="2">
        <f>'use 2012-13'!I46*rates!$C44</f>
        <v>0</v>
      </c>
      <c r="J46" s="2">
        <f>'use 2012-13'!J46*rates!$C44</f>
        <v>0</v>
      </c>
      <c r="K46" s="2">
        <f>'use 2012-13'!K46*rates!$C44</f>
        <v>0</v>
      </c>
      <c r="L46" s="2">
        <f>'use 2012-13'!L46*rates!$C44</f>
        <v>0</v>
      </c>
      <c r="M46" s="2">
        <f>'use 2012-13'!M46*rates!$C44</f>
        <v>0</v>
      </c>
      <c r="N46" s="2">
        <f>'use 2012-13'!N46*rates!$C44</f>
        <v>5.2998248100487319E-3</v>
      </c>
      <c r="O46" s="2">
        <f>'use 2012-13'!O46*rates!$C44</f>
        <v>0</v>
      </c>
      <c r="P46" s="2">
        <f>'use 2012-13'!P46*rates!$C44</f>
        <v>7310.6506251218498</v>
      </c>
      <c r="Q46" s="2">
        <f>'use 2012-13'!Q46*rates!$C44</f>
        <v>0</v>
      </c>
      <c r="R46" s="2">
        <f>'use 2012-13'!R46*rates!$C44</f>
        <v>0</v>
      </c>
      <c r="S46" s="2">
        <f>'use 2012-13'!S46*rates!$C44</f>
        <v>0</v>
      </c>
      <c r="T46" s="2">
        <f>'use 2012-13'!T46*rates!$C44</f>
        <v>0</v>
      </c>
      <c r="U46" s="2">
        <f>'use 2012-13'!U46*rates!$C44</f>
        <v>0</v>
      </c>
      <c r="V46" s="2">
        <f>'use 2012-13'!V46*rates!$C44</f>
        <v>0</v>
      </c>
      <c r="W46" s="2">
        <f>'use 2012-13'!W46*rates!$C44</f>
        <v>0</v>
      </c>
      <c r="X46" s="2">
        <f>'use 2012-13'!X46*rates!$C44</f>
        <v>0</v>
      </c>
      <c r="Y46" s="2">
        <f>'use 2012-13'!Y46*rates!$C44</f>
        <v>0</v>
      </c>
      <c r="Z46" s="2">
        <f>'use 2012-13'!Z46*rates!$C44</f>
        <v>0</v>
      </c>
      <c r="AA46" s="2">
        <f>'use 2012-13'!AA46*rates!$C44</f>
        <v>0</v>
      </c>
      <c r="AB46" s="2">
        <f>'use 2012-13'!AB46*rates!$C44</f>
        <v>0</v>
      </c>
      <c r="AC46" s="2">
        <f>'use 2012-13'!AC46*rates!$C44</f>
        <v>0</v>
      </c>
      <c r="AD46" s="2">
        <f>'use 2012-13'!AD46*rates!$C44</f>
        <v>0</v>
      </c>
      <c r="AE46" s="2">
        <f>'use 2012-13'!AE46*rates!$C44</f>
        <v>0</v>
      </c>
      <c r="AF46" s="2">
        <f>'use 2012-13'!AF46*rates!$C44</f>
        <v>0</v>
      </c>
      <c r="AG46" s="2">
        <f>'use 2012-13'!AG46*rates!$C44</f>
        <v>0</v>
      </c>
      <c r="AH46" s="2">
        <f>'use 2012-13'!AH46*rates!$C44</f>
        <v>0</v>
      </c>
      <c r="AI46" s="2">
        <f>'use 2012-13'!AI46*rates!$C44</f>
        <v>0</v>
      </c>
      <c r="AJ46" s="2">
        <f>'use 2012-13'!AJ46*rates!$C44</f>
        <v>0</v>
      </c>
      <c r="AK46" s="2">
        <f>'use 2012-13'!AK46*rates!$C44</f>
        <v>0</v>
      </c>
      <c r="AL46" s="2">
        <f>'use 2012-13'!AL46*rates!$C44</f>
        <v>0</v>
      </c>
      <c r="AM46" s="2">
        <f>'use 2012-13'!AM46*rates!$C44</f>
        <v>0</v>
      </c>
      <c r="AN46" s="2">
        <f>'use 2012-13'!AN46*rates!$C44</f>
        <v>0</v>
      </c>
      <c r="AO46" s="2">
        <f>'use 2012-13'!AO46*rates!$C44</f>
        <v>0</v>
      </c>
      <c r="AP46" s="2">
        <f>'use 2012-13'!AP46*rates!$C44</f>
        <v>0</v>
      </c>
      <c r="AQ46" s="2">
        <f>'use 2012-13'!AQ46*rates!$C44</f>
        <v>0</v>
      </c>
      <c r="AR46" s="2">
        <f>'use 2012-13'!AR46*rates!$C44</f>
        <v>0</v>
      </c>
      <c r="AS46" s="2">
        <f>'use 2012-13'!AS46*rates!$C44</f>
        <v>0</v>
      </c>
      <c r="AT46" s="2">
        <f>'use 2012-13'!AT46*rates!$C44</f>
        <v>0</v>
      </c>
      <c r="AU46" s="2">
        <f>'use 2012-13'!AU46*rates!$C44</f>
        <v>0</v>
      </c>
      <c r="AV46" s="2">
        <f>'use 2012-13'!AV46*rates!$C44</f>
        <v>0</v>
      </c>
      <c r="AW46" s="2">
        <f>'use 2012-13'!AW46*rates!$C44</f>
        <v>0</v>
      </c>
      <c r="AX46" s="2">
        <f>'use 2012-13'!AX46*rates!$C44</f>
        <v>0</v>
      </c>
      <c r="AY46" s="2">
        <f>'use 2012-13'!AY46*rates!$C44</f>
        <v>0</v>
      </c>
      <c r="AZ46" s="2">
        <f>'use 2012-13'!AZ46*rates!$C44</f>
        <v>0</v>
      </c>
      <c r="BA46" s="2">
        <f>'use 2012-13'!BA46*rates!$C44</f>
        <v>0</v>
      </c>
      <c r="BB46" s="2">
        <f>'use 2012-13'!BB46*rates!$C44</f>
        <v>0</v>
      </c>
      <c r="BC46" s="2">
        <f>'use 2012-13'!BC46*rates!$C44</f>
        <v>2114.0704393353039</v>
      </c>
      <c r="BD46" s="2">
        <f>'use 2012-13'!BD46*rates!$C44</f>
        <v>0</v>
      </c>
      <c r="BE46" s="2">
        <f>'use 2012-13'!BE46*rates!$C44</f>
        <v>0</v>
      </c>
      <c r="BF46" s="2">
        <f>'use 2012-13'!BF46*rates!$C44</f>
        <v>0</v>
      </c>
      <c r="BG46" s="2">
        <f>'use 2012-13'!BG46*rates!$C44</f>
        <v>0</v>
      </c>
      <c r="BH46" s="2">
        <f>'use 2012-13'!BH46*rates!$C44</f>
        <v>0</v>
      </c>
      <c r="BI46" s="2">
        <f>'use 2012-13'!BI46*rates!$C44</f>
        <v>0</v>
      </c>
      <c r="BJ46" s="2">
        <f>'use 2012-13'!BJ46*rates!$C44</f>
        <v>0</v>
      </c>
      <c r="BK46" s="2">
        <f>'use 2012-13'!BK46*rates!$C44</f>
        <v>0</v>
      </c>
      <c r="BL46" s="2">
        <f>'use 2012-13'!BL46*rates!$C44</f>
        <v>0</v>
      </c>
      <c r="BM46" s="2">
        <f>'use 2012-13'!BM46*rates!$C44</f>
        <v>0</v>
      </c>
      <c r="BN46" s="2">
        <f>'use 2012-13'!BN46*rates!$C44</f>
        <v>0</v>
      </c>
      <c r="BO46" s="2">
        <f>'use 2012-13'!BO46*rates!$C44</f>
        <v>0</v>
      </c>
      <c r="BP46" s="2">
        <f>'use 2012-13'!BP46*rates!$C44</f>
        <v>21583.815576352892</v>
      </c>
      <c r="BQ46" s="2">
        <f t="shared" si="0"/>
        <v>31008.541940634856</v>
      </c>
      <c r="BR46" s="2">
        <v>754060.75084179395</v>
      </c>
      <c r="BV46" s="2">
        <v>0</v>
      </c>
      <c r="BW46" s="2">
        <v>1585638.189999999</v>
      </c>
      <c r="BX46" s="2">
        <f t="shared" si="1"/>
        <v>2339698.9408417931</v>
      </c>
      <c r="BY46" s="2">
        <f t="shared" si="2"/>
        <v>2370707.4827824282</v>
      </c>
    </row>
    <row r="47" spans="1:77" x14ac:dyDescent="0.35">
      <c r="A47" s="21">
        <v>44</v>
      </c>
      <c r="B47" s="21" t="s">
        <v>122</v>
      </c>
      <c r="C47" s="2">
        <f>'use 2012-13'!C47*rates!$C45</f>
        <v>0</v>
      </c>
      <c r="D47" s="2">
        <f>'use 2012-13'!D47*rates!$C45</f>
        <v>0</v>
      </c>
      <c r="E47" s="2">
        <f>'use 2012-13'!E47*rates!$C45</f>
        <v>0</v>
      </c>
      <c r="F47" s="2">
        <f>'use 2012-13'!F47*rates!$C45</f>
        <v>0</v>
      </c>
      <c r="G47" s="2">
        <f>'use 2012-13'!G47*rates!$C45</f>
        <v>0</v>
      </c>
      <c r="H47" s="2">
        <f>'use 2012-13'!H47*rates!$C45</f>
        <v>0</v>
      </c>
      <c r="I47" s="2">
        <f>'use 2012-13'!I47*rates!$C45</f>
        <v>0</v>
      </c>
      <c r="J47" s="2">
        <f>'use 2012-13'!J47*rates!$C45</f>
        <v>0</v>
      </c>
      <c r="K47" s="2">
        <f>'use 2012-13'!K47*rates!$C45</f>
        <v>0</v>
      </c>
      <c r="L47" s="2">
        <f>'use 2012-13'!L47*rates!$C45</f>
        <v>0</v>
      </c>
      <c r="M47" s="2">
        <f>'use 2012-13'!M47*rates!$C45</f>
        <v>4336.28182887821</v>
      </c>
      <c r="N47" s="2">
        <f>'use 2012-13'!N47*rates!$C45</f>
        <v>134.8985712983467</v>
      </c>
      <c r="O47" s="2">
        <f>'use 2012-13'!O47*rates!$C45</f>
        <v>0</v>
      </c>
      <c r="P47" s="2">
        <f>'use 2012-13'!P47*rates!$C45</f>
        <v>2668.410978595532</v>
      </c>
      <c r="Q47" s="2">
        <f>'use 2012-13'!Q47*rates!$C45</f>
        <v>208.28279009779004</v>
      </c>
      <c r="R47" s="2">
        <f>'use 2012-13'!R47*rates!$C45</f>
        <v>3689.7937327239811</v>
      </c>
      <c r="S47" s="2">
        <f>'use 2012-13'!S47*rates!$C45</f>
        <v>0</v>
      </c>
      <c r="T47" s="2">
        <f>'use 2012-13'!T47*rates!$C45</f>
        <v>0</v>
      </c>
      <c r="U47" s="2">
        <f>'use 2012-13'!U47*rates!$C45</f>
        <v>0</v>
      </c>
      <c r="V47" s="2">
        <f>'use 2012-13'!V47*rates!$C45</f>
        <v>0</v>
      </c>
      <c r="W47" s="2">
        <f>'use 2012-13'!W47*rates!$C45</f>
        <v>0</v>
      </c>
      <c r="X47" s="2">
        <f>'use 2012-13'!X47*rates!$C45</f>
        <v>0</v>
      </c>
      <c r="Y47" s="2">
        <f>'use 2012-13'!Y47*rates!$C45</f>
        <v>0</v>
      </c>
      <c r="Z47" s="2">
        <f>'use 2012-13'!Z47*rates!$C45</f>
        <v>0</v>
      </c>
      <c r="AA47" s="2">
        <f>'use 2012-13'!AA47*rates!$C45</f>
        <v>0</v>
      </c>
      <c r="AB47" s="2">
        <f>'use 2012-13'!AB47*rates!$C45</f>
        <v>0</v>
      </c>
      <c r="AC47" s="2">
        <f>'use 2012-13'!AC47*rates!$C45</f>
        <v>0</v>
      </c>
      <c r="AD47" s="2">
        <f>'use 2012-13'!AD47*rates!$C45</f>
        <v>0</v>
      </c>
      <c r="AE47" s="2">
        <f>'use 2012-13'!AE47*rates!$C45</f>
        <v>0</v>
      </c>
      <c r="AF47" s="2">
        <f>'use 2012-13'!AF47*rates!$C45</f>
        <v>0</v>
      </c>
      <c r="AG47" s="2">
        <f>'use 2012-13'!AG47*rates!$C45</f>
        <v>166.72586698709063</v>
      </c>
      <c r="AH47" s="2">
        <f>'use 2012-13'!AH47*rates!$C45</f>
        <v>1376.4815725322219</v>
      </c>
      <c r="AI47" s="2">
        <f>'use 2012-13'!AI47*rates!$C45</f>
        <v>0</v>
      </c>
      <c r="AJ47" s="2">
        <f>'use 2012-13'!AJ47*rates!$C45</f>
        <v>0</v>
      </c>
      <c r="AK47" s="2">
        <f>'use 2012-13'!AK47*rates!$C45</f>
        <v>0</v>
      </c>
      <c r="AL47" s="2">
        <f>'use 2012-13'!AL47*rates!$C45</f>
        <v>0</v>
      </c>
      <c r="AM47" s="2">
        <f>'use 2012-13'!AM47*rates!$C45</f>
        <v>0</v>
      </c>
      <c r="AN47" s="2">
        <f>'use 2012-13'!AN47*rates!$C45</f>
        <v>0</v>
      </c>
      <c r="AO47" s="2">
        <f>'use 2012-13'!AO47*rates!$C45</f>
        <v>0</v>
      </c>
      <c r="AP47" s="2">
        <f>'use 2012-13'!AP47*rates!$C45</f>
        <v>0</v>
      </c>
      <c r="AQ47" s="2">
        <f>'use 2012-13'!AQ47*rates!$C45</f>
        <v>0</v>
      </c>
      <c r="AR47" s="2">
        <f>'use 2012-13'!AR47*rates!$C45</f>
        <v>0</v>
      </c>
      <c r="AS47" s="2">
        <f>'use 2012-13'!AS47*rates!$C45</f>
        <v>0</v>
      </c>
      <c r="AT47" s="2">
        <f>'use 2012-13'!AT47*rates!$C45</f>
        <v>0</v>
      </c>
      <c r="AU47" s="2">
        <f>'use 2012-13'!AU47*rates!$C45</f>
        <v>0</v>
      </c>
      <c r="AV47" s="2">
        <f>'use 2012-13'!AV47*rates!$C45</f>
        <v>0</v>
      </c>
      <c r="AW47" s="2">
        <f>'use 2012-13'!AW47*rates!$C45</f>
        <v>0</v>
      </c>
      <c r="AX47" s="2">
        <f>'use 2012-13'!AX47*rates!$C45</f>
        <v>0</v>
      </c>
      <c r="AY47" s="2">
        <f>'use 2012-13'!AY47*rates!$C45</f>
        <v>0</v>
      </c>
      <c r="AZ47" s="2">
        <f>'use 2012-13'!AZ47*rates!$C45</f>
        <v>0</v>
      </c>
      <c r="BA47" s="2">
        <f>'use 2012-13'!BA47*rates!$C45</f>
        <v>0</v>
      </c>
      <c r="BB47" s="2">
        <f>'use 2012-13'!BB47*rates!$C45</f>
        <v>0</v>
      </c>
      <c r="BC47" s="2">
        <f>'use 2012-13'!BC47*rates!$C45</f>
        <v>16810.71714958482</v>
      </c>
      <c r="BD47" s="2">
        <f>'use 2012-13'!BD47*rates!$C45</f>
        <v>0</v>
      </c>
      <c r="BE47" s="2">
        <f>'use 2012-13'!BE47*rates!$C45</f>
        <v>0</v>
      </c>
      <c r="BF47" s="2">
        <f>'use 2012-13'!BF47*rates!$C45</f>
        <v>0</v>
      </c>
      <c r="BG47" s="2">
        <f>'use 2012-13'!BG47*rates!$C45</f>
        <v>0</v>
      </c>
      <c r="BH47" s="2">
        <f>'use 2012-13'!BH47*rates!$C45</f>
        <v>0</v>
      </c>
      <c r="BI47" s="2">
        <f>'use 2012-13'!BI47*rates!$C45</f>
        <v>0</v>
      </c>
      <c r="BJ47" s="2">
        <f>'use 2012-13'!BJ47*rates!$C45</f>
        <v>0</v>
      </c>
      <c r="BK47" s="2">
        <f>'use 2012-13'!BK47*rates!$C45</f>
        <v>0</v>
      </c>
      <c r="BL47" s="2">
        <f>'use 2012-13'!BL47*rates!$C45</f>
        <v>0</v>
      </c>
      <c r="BM47" s="2">
        <f>'use 2012-13'!BM47*rates!$C45</f>
        <v>0</v>
      </c>
      <c r="BN47" s="2">
        <f>'use 2012-13'!BN47*rates!$C45</f>
        <v>0</v>
      </c>
      <c r="BO47" s="2">
        <f>'use 2012-13'!BO47*rates!$C45</f>
        <v>0</v>
      </c>
      <c r="BP47" s="2">
        <f>'use 2012-13'!BP47*rates!$C45</f>
        <v>13010.14444739413</v>
      </c>
      <c r="BQ47" s="2">
        <f t="shared" si="0"/>
        <v>42401.736938092123</v>
      </c>
      <c r="BR47" s="2">
        <v>3885590.2414925471</v>
      </c>
      <c r="BV47" s="2">
        <v>0</v>
      </c>
      <c r="BW47" s="2">
        <v>204223.32</v>
      </c>
      <c r="BX47" s="2">
        <f t="shared" si="1"/>
        <v>4089813.5614925469</v>
      </c>
      <c r="BY47" s="2">
        <f t="shared" si="2"/>
        <v>4132215.2984306389</v>
      </c>
    </row>
    <row r="48" spans="1:77" x14ac:dyDescent="0.35">
      <c r="A48" s="21">
        <v>45</v>
      </c>
      <c r="B48" s="21" t="s">
        <v>123</v>
      </c>
      <c r="C48" s="2">
        <f>'use 2012-13'!C48*rates!$C46</f>
        <v>0</v>
      </c>
      <c r="D48" s="2">
        <f>'use 2012-13'!D48*rates!$C46</f>
        <v>0</v>
      </c>
      <c r="E48" s="2">
        <f>'use 2012-13'!E48*rates!$C46</f>
        <v>0</v>
      </c>
      <c r="F48" s="2">
        <f>'use 2012-13'!F48*rates!$C46</f>
        <v>0</v>
      </c>
      <c r="G48" s="2">
        <f>'use 2012-13'!G48*rates!$C46</f>
        <v>0</v>
      </c>
      <c r="H48" s="2">
        <f>'use 2012-13'!H48*rates!$C46</f>
        <v>0</v>
      </c>
      <c r="I48" s="2">
        <f>'use 2012-13'!I48*rates!$C46</f>
        <v>0</v>
      </c>
      <c r="J48" s="2">
        <f>'use 2012-13'!J48*rates!$C46</f>
        <v>0</v>
      </c>
      <c r="K48" s="2">
        <f>'use 2012-13'!K48*rates!$C46</f>
        <v>0</v>
      </c>
      <c r="L48" s="2">
        <f>'use 2012-13'!L48*rates!$C46</f>
        <v>0</v>
      </c>
      <c r="M48" s="2">
        <f>'use 2012-13'!M48*rates!$C46</f>
        <v>41092.880558703073</v>
      </c>
      <c r="N48" s="2">
        <f>'use 2012-13'!N48*rates!$C46</f>
        <v>679.62810279465657</v>
      </c>
      <c r="O48" s="2">
        <f>'use 2012-13'!O48*rates!$C46</f>
        <v>0</v>
      </c>
      <c r="P48" s="2">
        <f>'use 2012-13'!P48*rates!$C46</f>
        <v>97470.852031988266</v>
      </c>
      <c r="Q48" s="2">
        <f>'use 2012-13'!Q48*rates!$C46</f>
        <v>296.7863065691019</v>
      </c>
      <c r="R48" s="2">
        <f>'use 2012-13'!R48*rates!$C46</f>
        <v>0</v>
      </c>
      <c r="S48" s="2">
        <f>'use 2012-13'!S48*rates!$C46</f>
        <v>0</v>
      </c>
      <c r="T48" s="2">
        <f>'use 2012-13'!T48*rates!$C46</f>
        <v>0</v>
      </c>
      <c r="U48" s="2">
        <f>'use 2012-13'!U48*rates!$C46</f>
        <v>0</v>
      </c>
      <c r="V48" s="2">
        <f>'use 2012-13'!V48*rates!$C46</f>
        <v>0</v>
      </c>
      <c r="W48" s="2">
        <f>'use 2012-13'!W48*rates!$C46</f>
        <v>0</v>
      </c>
      <c r="X48" s="2">
        <f>'use 2012-13'!X48*rates!$C46</f>
        <v>0</v>
      </c>
      <c r="Y48" s="2">
        <f>'use 2012-13'!Y48*rates!$C46</f>
        <v>0</v>
      </c>
      <c r="Z48" s="2">
        <f>'use 2012-13'!Z48*rates!$C46</f>
        <v>0</v>
      </c>
      <c r="AA48" s="2">
        <f>'use 2012-13'!AA48*rates!$C46</f>
        <v>0</v>
      </c>
      <c r="AB48" s="2">
        <f>'use 2012-13'!AB48*rates!$C46</f>
        <v>0</v>
      </c>
      <c r="AC48" s="2">
        <f>'use 2012-13'!AC48*rates!$C46</f>
        <v>0</v>
      </c>
      <c r="AD48" s="2">
        <f>'use 2012-13'!AD48*rates!$C46</f>
        <v>0</v>
      </c>
      <c r="AE48" s="2">
        <f>'use 2012-13'!AE48*rates!$C46</f>
        <v>0</v>
      </c>
      <c r="AF48" s="2">
        <f>'use 2012-13'!AF48*rates!$C46</f>
        <v>0</v>
      </c>
      <c r="AG48" s="2">
        <f>'use 2012-13'!AG48*rates!$C46</f>
        <v>2788.5806943178741</v>
      </c>
      <c r="AH48" s="2">
        <f>'use 2012-13'!AH48*rates!$C46</f>
        <v>2366.6519763862334</v>
      </c>
      <c r="AI48" s="2">
        <f>'use 2012-13'!AI48*rates!$C46</f>
        <v>0</v>
      </c>
      <c r="AJ48" s="2">
        <f>'use 2012-13'!AJ48*rates!$C46</f>
        <v>0</v>
      </c>
      <c r="AK48" s="2">
        <f>'use 2012-13'!AK48*rates!$C46</f>
        <v>0</v>
      </c>
      <c r="AL48" s="2">
        <f>'use 2012-13'!AL48*rates!$C46</f>
        <v>0</v>
      </c>
      <c r="AM48" s="2">
        <f>'use 2012-13'!AM48*rates!$C46</f>
        <v>0</v>
      </c>
      <c r="AN48" s="2">
        <f>'use 2012-13'!AN48*rates!$C46</f>
        <v>0</v>
      </c>
      <c r="AO48" s="2">
        <f>'use 2012-13'!AO48*rates!$C46</f>
        <v>0</v>
      </c>
      <c r="AP48" s="2">
        <f>'use 2012-13'!AP48*rates!$C46</f>
        <v>0</v>
      </c>
      <c r="AQ48" s="2">
        <f>'use 2012-13'!AQ48*rates!$C46</f>
        <v>0</v>
      </c>
      <c r="AR48" s="2">
        <f>'use 2012-13'!AR48*rates!$C46</f>
        <v>0</v>
      </c>
      <c r="AS48" s="2">
        <f>'use 2012-13'!AS48*rates!$C46</f>
        <v>0</v>
      </c>
      <c r="AT48" s="2">
        <f>'use 2012-13'!AT48*rates!$C46</f>
        <v>0</v>
      </c>
      <c r="AU48" s="2">
        <f>'use 2012-13'!AU48*rates!$C46</f>
        <v>0</v>
      </c>
      <c r="AV48" s="2">
        <f>'use 2012-13'!AV48*rates!$C46</f>
        <v>0</v>
      </c>
      <c r="AW48" s="2">
        <f>'use 2012-13'!AW48*rates!$C46</f>
        <v>0</v>
      </c>
      <c r="AX48" s="2">
        <f>'use 2012-13'!AX48*rates!$C46</f>
        <v>0</v>
      </c>
      <c r="AY48" s="2">
        <f>'use 2012-13'!AY48*rates!$C46</f>
        <v>0</v>
      </c>
      <c r="AZ48" s="2">
        <f>'use 2012-13'!AZ48*rates!$C46</f>
        <v>0</v>
      </c>
      <c r="BA48" s="2">
        <f>'use 2012-13'!BA48*rates!$C46</f>
        <v>0</v>
      </c>
      <c r="BB48" s="2">
        <f>'use 2012-13'!BB48*rates!$C46</f>
        <v>0</v>
      </c>
      <c r="BC48" s="2">
        <f>'use 2012-13'!BC48*rates!$C46</f>
        <v>271962.1550142194</v>
      </c>
      <c r="BD48" s="2">
        <f>'use 2012-13'!BD48*rates!$C46</f>
        <v>0</v>
      </c>
      <c r="BE48" s="2">
        <f>'use 2012-13'!BE48*rates!$C46</f>
        <v>0</v>
      </c>
      <c r="BF48" s="2">
        <f>'use 2012-13'!BF48*rates!$C46</f>
        <v>0</v>
      </c>
      <c r="BG48" s="2">
        <f>'use 2012-13'!BG48*rates!$C46</f>
        <v>0</v>
      </c>
      <c r="BH48" s="2">
        <f>'use 2012-13'!BH48*rates!$C46</f>
        <v>0</v>
      </c>
      <c r="BI48" s="2">
        <f>'use 2012-13'!BI48*rates!$C46</f>
        <v>0</v>
      </c>
      <c r="BJ48" s="2">
        <f>'use 2012-13'!BJ48*rates!$C46</f>
        <v>0</v>
      </c>
      <c r="BK48" s="2">
        <f>'use 2012-13'!BK48*rates!$C46</f>
        <v>0</v>
      </c>
      <c r="BL48" s="2">
        <f>'use 2012-13'!BL48*rates!$C46</f>
        <v>0</v>
      </c>
      <c r="BM48" s="2">
        <f>'use 2012-13'!BM48*rates!$C46</f>
        <v>0</v>
      </c>
      <c r="BN48" s="2">
        <f>'use 2012-13'!BN48*rates!$C46</f>
        <v>0</v>
      </c>
      <c r="BO48" s="2">
        <f>'use 2012-13'!BO48*rates!$C46</f>
        <v>0</v>
      </c>
      <c r="BP48" s="2">
        <f>'use 2012-13'!BP48*rates!$C46</f>
        <v>146834.90956344211</v>
      </c>
      <c r="BQ48" s="2">
        <f t="shared" si="0"/>
        <v>563492.44424842065</v>
      </c>
      <c r="BR48" s="2">
        <v>14007617.596298171</v>
      </c>
      <c r="BV48" s="2">
        <v>116612.30688209573</v>
      </c>
      <c r="BW48" s="2">
        <v>141823.79999999999</v>
      </c>
      <c r="BX48" s="2">
        <f t="shared" si="1"/>
        <v>14266053.703180268</v>
      </c>
      <c r="BY48" s="2">
        <f t="shared" si="2"/>
        <v>14829546.14742869</v>
      </c>
    </row>
    <row r="49" spans="1:77" x14ac:dyDescent="0.35">
      <c r="A49" s="21">
        <v>46</v>
      </c>
      <c r="B49" s="21" t="s">
        <v>124</v>
      </c>
      <c r="C49" s="2">
        <f>'use 2012-13'!C49*rates!$C47</f>
        <v>0</v>
      </c>
      <c r="D49" s="2">
        <f>'use 2012-13'!D49*rates!$C47</f>
        <v>252771.37154666171</v>
      </c>
      <c r="E49" s="2">
        <f>'use 2012-13'!E49*rates!$C47</f>
        <v>0</v>
      </c>
      <c r="F49" s="2">
        <f>'use 2012-13'!F49*rates!$C47</f>
        <v>0</v>
      </c>
      <c r="G49" s="2">
        <f>'use 2012-13'!G49*rates!$C47</f>
        <v>0</v>
      </c>
      <c r="H49" s="2">
        <f>'use 2012-13'!H49*rates!$C47</f>
        <v>0</v>
      </c>
      <c r="I49" s="2">
        <f>'use 2012-13'!I49*rates!$C47</f>
        <v>0</v>
      </c>
      <c r="J49" s="2">
        <f>'use 2012-13'!J49*rates!$C47</f>
        <v>0</v>
      </c>
      <c r="K49" s="2">
        <f>'use 2012-13'!K49*rates!$C47</f>
        <v>0</v>
      </c>
      <c r="L49" s="2">
        <f>'use 2012-13'!L49*rates!$C47</f>
        <v>0</v>
      </c>
      <c r="M49" s="2">
        <f>'use 2012-13'!M49*rates!$C47</f>
        <v>4292.0599647667395</v>
      </c>
      <c r="N49" s="2">
        <f>'use 2012-13'!N49*rates!$C47</f>
        <v>39.577939252439862</v>
      </c>
      <c r="O49" s="2">
        <f>'use 2012-13'!O49*rates!$C47</f>
        <v>0</v>
      </c>
      <c r="P49" s="2">
        <f>'use 2012-13'!P49*rates!$C47</f>
        <v>31262.11273812579</v>
      </c>
      <c r="Q49" s="2">
        <f>'use 2012-13'!Q49*rates!$C47</f>
        <v>8.4734490348466256</v>
      </c>
      <c r="R49" s="2">
        <f>'use 2012-13'!R49*rates!$C47</f>
        <v>87.916393774868652</v>
      </c>
      <c r="S49" s="2">
        <f>'use 2012-13'!S49*rates!$C47</f>
        <v>0</v>
      </c>
      <c r="T49" s="2">
        <f>'use 2012-13'!T49*rates!$C47</f>
        <v>0</v>
      </c>
      <c r="U49" s="2">
        <f>'use 2012-13'!U49*rates!$C47</f>
        <v>0</v>
      </c>
      <c r="V49" s="2">
        <f>'use 2012-13'!V49*rates!$C47</f>
        <v>0</v>
      </c>
      <c r="W49" s="2">
        <f>'use 2012-13'!W49*rates!$C47</f>
        <v>6.3456765905362646E-3</v>
      </c>
      <c r="X49" s="2">
        <f>'use 2012-13'!X49*rates!$C47</f>
        <v>0</v>
      </c>
      <c r="Y49" s="2">
        <f>'use 2012-13'!Y49*rates!$C47</f>
        <v>0</v>
      </c>
      <c r="Z49" s="2">
        <f>'use 2012-13'!Z49*rates!$C47</f>
        <v>0</v>
      </c>
      <c r="AA49" s="2">
        <f>'use 2012-13'!AA49*rates!$C47</f>
        <v>0</v>
      </c>
      <c r="AB49" s="2">
        <f>'use 2012-13'!AB49*rates!$C47</f>
        <v>0</v>
      </c>
      <c r="AC49" s="2">
        <f>'use 2012-13'!AC49*rates!$C47</f>
        <v>0</v>
      </c>
      <c r="AD49" s="2">
        <f>'use 2012-13'!AD49*rates!$C47</f>
        <v>9.4538889564090067E-2</v>
      </c>
      <c r="AE49" s="2">
        <f>'use 2012-13'!AE49*rates!$C47</f>
        <v>0</v>
      </c>
      <c r="AF49" s="2">
        <f>'use 2012-13'!AF49*rates!$C47</f>
        <v>0</v>
      </c>
      <c r="AG49" s="2">
        <f>'use 2012-13'!AG49*rates!$C47</f>
        <v>3734.8776774722996</v>
      </c>
      <c r="AH49" s="2">
        <f>'use 2012-13'!AH49*rates!$C47</f>
        <v>561.17159532976916</v>
      </c>
      <c r="AI49" s="2">
        <f>'use 2012-13'!AI49*rates!$C47</f>
        <v>0</v>
      </c>
      <c r="AJ49" s="2">
        <f>'use 2012-13'!AJ49*rates!$C47</f>
        <v>0</v>
      </c>
      <c r="AK49" s="2">
        <f>'use 2012-13'!AK49*rates!$C47</f>
        <v>0</v>
      </c>
      <c r="AL49" s="2">
        <f>'use 2012-13'!AL49*rates!$C47</f>
        <v>0</v>
      </c>
      <c r="AM49" s="2">
        <f>'use 2012-13'!AM49*rates!$C47</f>
        <v>0</v>
      </c>
      <c r="AN49" s="2">
        <f>'use 2012-13'!AN49*rates!$C47</f>
        <v>0</v>
      </c>
      <c r="AO49" s="2">
        <f>'use 2012-13'!AO49*rates!$C47</f>
        <v>0</v>
      </c>
      <c r="AP49" s="2">
        <f>'use 2012-13'!AP49*rates!$C47</f>
        <v>0</v>
      </c>
      <c r="AQ49" s="2">
        <f>'use 2012-13'!AQ49*rates!$C47</f>
        <v>0</v>
      </c>
      <c r="AR49" s="2">
        <f>'use 2012-13'!AR49*rates!$C47</f>
        <v>0</v>
      </c>
      <c r="AS49" s="2">
        <f>'use 2012-13'!AS49*rates!$C47</f>
        <v>0</v>
      </c>
      <c r="AT49" s="2">
        <f>'use 2012-13'!AT49*rates!$C47</f>
        <v>0</v>
      </c>
      <c r="AU49" s="2">
        <f>'use 2012-13'!AU49*rates!$C47</f>
        <v>0</v>
      </c>
      <c r="AV49" s="2">
        <f>'use 2012-13'!AV49*rates!$C47</f>
        <v>0</v>
      </c>
      <c r="AW49" s="2">
        <f>'use 2012-13'!AW49*rates!$C47</f>
        <v>0</v>
      </c>
      <c r="AX49" s="2">
        <f>'use 2012-13'!AX49*rates!$C47</f>
        <v>0</v>
      </c>
      <c r="AY49" s="2">
        <f>'use 2012-13'!AY49*rates!$C47</f>
        <v>0</v>
      </c>
      <c r="AZ49" s="2">
        <f>'use 2012-13'!AZ49*rates!$C47</f>
        <v>0</v>
      </c>
      <c r="BA49" s="2">
        <f>'use 2012-13'!BA49*rates!$C47</f>
        <v>0</v>
      </c>
      <c r="BB49" s="2">
        <f>'use 2012-13'!BB49*rates!$C47</f>
        <v>0</v>
      </c>
      <c r="BC49" s="2">
        <f>'use 2012-13'!BC49*rates!$C47</f>
        <v>39270.531772715665</v>
      </c>
      <c r="BD49" s="2">
        <f>'use 2012-13'!BD49*rates!$C47</f>
        <v>0</v>
      </c>
      <c r="BE49" s="2">
        <f>'use 2012-13'!BE49*rates!$C47</f>
        <v>0</v>
      </c>
      <c r="BF49" s="2">
        <f>'use 2012-13'!BF49*rates!$C47</f>
        <v>0</v>
      </c>
      <c r="BG49" s="2">
        <f>'use 2012-13'!BG49*rates!$C47</f>
        <v>0</v>
      </c>
      <c r="BH49" s="2">
        <f>'use 2012-13'!BH49*rates!$C47</f>
        <v>0</v>
      </c>
      <c r="BI49" s="2">
        <f>'use 2012-13'!BI49*rates!$C47</f>
        <v>0</v>
      </c>
      <c r="BJ49" s="2">
        <f>'use 2012-13'!BJ49*rates!$C47</f>
        <v>0</v>
      </c>
      <c r="BK49" s="2">
        <f>'use 2012-13'!BK49*rates!$C47</f>
        <v>0</v>
      </c>
      <c r="BL49" s="2">
        <f>'use 2012-13'!BL49*rates!$C47</f>
        <v>0</v>
      </c>
      <c r="BM49" s="2">
        <f>'use 2012-13'!BM49*rates!$C47</f>
        <v>0</v>
      </c>
      <c r="BN49" s="2">
        <f>'use 2012-13'!BN49*rates!$C47</f>
        <v>0</v>
      </c>
      <c r="BO49" s="2">
        <f>'use 2012-13'!BO49*rates!$C47</f>
        <v>0</v>
      </c>
      <c r="BP49" s="2">
        <f>'use 2012-13'!BP49*rates!$C47</f>
        <v>2899.381990275393</v>
      </c>
      <c r="BQ49" s="2">
        <f t="shared" si="0"/>
        <v>334927.57595197571</v>
      </c>
      <c r="BR49" s="2">
        <v>13097461.224837454</v>
      </c>
      <c r="BV49" s="2">
        <v>203405.35553756478</v>
      </c>
      <c r="BW49" s="2">
        <v>56810.7</v>
      </c>
      <c r="BX49" s="2">
        <f t="shared" si="1"/>
        <v>13357677.280375019</v>
      </c>
      <c r="BY49" s="2">
        <f t="shared" si="2"/>
        <v>13692604.856326994</v>
      </c>
    </row>
    <row r="50" spans="1:77" x14ac:dyDescent="0.35">
      <c r="A50" s="21">
        <v>47</v>
      </c>
      <c r="B50" s="21" t="s">
        <v>125</v>
      </c>
      <c r="C50" s="2">
        <f>'use 2012-13'!C50*rates!$C48</f>
        <v>0</v>
      </c>
      <c r="D50" s="2">
        <f>'use 2012-13'!D50*rates!$C48</f>
        <v>71071.036446788334</v>
      </c>
      <c r="E50" s="2">
        <f>'use 2012-13'!E50*rates!$C48</f>
        <v>0</v>
      </c>
      <c r="F50" s="2">
        <f>'use 2012-13'!F50*rates!$C48</f>
        <v>12050.20372985496</v>
      </c>
      <c r="G50" s="2">
        <f>'use 2012-13'!G50*rates!$C48</f>
        <v>0</v>
      </c>
      <c r="H50" s="2">
        <f>'use 2012-13'!H50*rates!$C48</f>
        <v>0</v>
      </c>
      <c r="I50" s="2">
        <f>'use 2012-13'!I50*rates!$C48</f>
        <v>0</v>
      </c>
      <c r="J50" s="2">
        <f>'use 2012-13'!J50*rates!$C48</f>
        <v>0</v>
      </c>
      <c r="K50" s="2">
        <f>'use 2012-13'!K50*rates!$C48</f>
        <v>0</v>
      </c>
      <c r="L50" s="2">
        <f>'use 2012-13'!L50*rates!$C48</f>
        <v>0</v>
      </c>
      <c r="M50" s="2">
        <f>'use 2012-13'!M50*rates!$C48</f>
        <v>0</v>
      </c>
      <c r="N50" s="2">
        <f>'use 2012-13'!N50*rates!$C48</f>
        <v>0</v>
      </c>
      <c r="O50" s="2">
        <f>'use 2012-13'!O50*rates!$C48</f>
        <v>0</v>
      </c>
      <c r="P50" s="2">
        <f>'use 2012-13'!P50*rates!$C48</f>
        <v>43790.62118504219</v>
      </c>
      <c r="Q50" s="2">
        <f>'use 2012-13'!Q50*rates!$C48</f>
        <v>1820.6985600955422</v>
      </c>
      <c r="R50" s="2">
        <f>'use 2012-13'!R50*rates!$C48</f>
        <v>0</v>
      </c>
      <c r="S50" s="2">
        <f>'use 2012-13'!S50*rates!$C48</f>
        <v>0</v>
      </c>
      <c r="T50" s="2">
        <f>'use 2012-13'!T50*rates!$C48</f>
        <v>0</v>
      </c>
      <c r="U50" s="2">
        <f>'use 2012-13'!U50*rates!$C48</f>
        <v>0</v>
      </c>
      <c r="V50" s="2">
        <f>'use 2012-13'!V50*rates!$C48</f>
        <v>0</v>
      </c>
      <c r="W50" s="2">
        <f>'use 2012-13'!W50*rates!$C48</f>
        <v>0</v>
      </c>
      <c r="X50" s="2">
        <f>'use 2012-13'!X50*rates!$C48</f>
        <v>0</v>
      </c>
      <c r="Y50" s="2">
        <f>'use 2012-13'!Y50*rates!$C48</f>
        <v>0</v>
      </c>
      <c r="Z50" s="2">
        <f>'use 2012-13'!Z50*rates!$C48</f>
        <v>0</v>
      </c>
      <c r="AA50" s="2">
        <f>'use 2012-13'!AA50*rates!$C48</f>
        <v>0</v>
      </c>
      <c r="AB50" s="2">
        <f>'use 2012-13'!AB50*rates!$C48</f>
        <v>0</v>
      </c>
      <c r="AC50" s="2">
        <f>'use 2012-13'!AC50*rates!$C48</f>
        <v>0</v>
      </c>
      <c r="AD50" s="2">
        <f>'use 2012-13'!AD50*rates!$C48</f>
        <v>0</v>
      </c>
      <c r="AE50" s="2">
        <f>'use 2012-13'!AE50*rates!$C48</f>
        <v>0</v>
      </c>
      <c r="AF50" s="2">
        <f>'use 2012-13'!AF50*rates!$C48</f>
        <v>0</v>
      </c>
      <c r="AG50" s="2">
        <f>'use 2012-13'!AG50*rates!$C48</f>
        <v>5523.7619359465862</v>
      </c>
      <c r="AH50" s="2">
        <f>'use 2012-13'!AH50*rates!$C48</f>
        <v>1509.6685129698276</v>
      </c>
      <c r="AI50" s="2">
        <f>'use 2012-13'!AI50*rates!$C48</f>
        <v>0</v>
      </c>
      <c r="AJ50" s="2">
        <f>'use 2012-13'!AJ50*rates!$C48</f>
        <v>0</v>
      </c>
      <c r="AK50" s="2">
        <f>'use 2012-13'!AK50*rates!$C48</f>
        <v>0</v>
      </c>
      <c r="AL50" s="2">
        <f>'use 2012-13'!AL50*rates!$C48</f>
        <v>0</v>
      </c>
      <c r="AM50" s="2">
        <f>'use 2012-13'!AM50*rates!$C48</f>
        <v>0</v>
      </c>
      <c r="AN50" s="2">
        <f>'use 2012-13'!AN50*rates!$C48</f>
        <v>0</v>
      </c>
      <c r="AO50" s="2">
        <f>'use 2012-13'!AO50*rates!$C48</f>
        <v>0</v>
      </c>
      <c r="AP50" s="2">
        <f>'use 2012-13'!AP50*rates!$C48</f>
        <v>0</v>
      </c>
      <c r="AQ50" s="2">
        <f>'use 2012-13'!AQ50*rates!$C48</f>
        <v>0</v>
      </c>
      <c r="AR50" s="2">
        <f>'use 2012-13'!AR50*rates!$C48</f>
        <v>0</v>
      </c>
      <c r="AS50" s="2">
        <f>'use 2012-13'!AS50*rates!$C48</f>
        <v>0</v>
      </c>
      <c r="AT50" s="2">
        <f>'use 2012-13'!AT50*rates!$C48</f>
        <v>0</v>
      </c>
      <c r="AU50" s="2">
        <f>'use 2012-13'!AU50*rates!$C48</f>
        <v>0</v>
      </c>
      <c r="AV50" s="2">
        <f>'use 2012-13'!AV50*rates!$C48</f>
        <v>0</v>
      </c>
      <c r="AW50" s="2">
        <f>'use 2012-13'!AW50*rates!$C48</f>
        <v>0</v>
      </c>
      <c r="AX50" s="2">
        <f>'use 2012-13'!AX50*rates!$C48</f>
        <v>0</v>
      </c>
      <c r="AY50" s="2">
        <f>'use 2012-13'!AY50*rates!$C48</f>
        <v>0</v>
      </c>
      <c r="AZ50" s="2">
        <f>'use 2012-13'!AZ50*rates!$C48</f>
        <v>0</v>
      </c>
      <c r="BA50" s="2">
        <f>'use 2012-13'!BA50*rates!$C48</f>
        <v>0</v>
      </c>
      <c r="BB50" s="2">
        <f>'use 2012-13'!BB50*rates!$C48</f>
        <v>0</v>
      </c>
      <c r="BC50" s="2">
        <f>'use 2012-13'!BC50*rates!$C48</f>
        <v>29263.5892037146</v>
      </c>
      <c r="BD50" s="2">
        <f>'use 2012-13'!BD50*rates!$C48</f>
        <v>0</v>
      </c>
      <c r="BE50" s="2">
        <f>'use 2012-13'!BE50*rates!$C48</f>
        <v>0</v>
      </c>
      <c r="BF50" s="2">
        <f>'use 2012-13'!BF50*rates!$C48</f>
        <v>0</v>
      </c>
      <c r="BG50" s="2">
        <f>'use 2012-13'!BG50*rates!$C48</f>
        <v>0</v>
      </c>
      <c r="BH50" s="2">
        <f>'use 2012-13'!BH50*rates!$C48</f>
        <v>0</v>
      </c>
      <c r="BI50" s="2">
        <f>'use 2012-13'!BI50*rates!$C48</f>
        <v>0</v>
      </c>
      <c r="BJ50" s="2">
        <f>'use 2012-13'!BJ50*rates!$C48</f>
        <v>0</v>
      </c>
      <c r="BK50" s="2">
        <f>'use 2012-13'!BK50*rates!$C48</f>
        <v>0</v>
      </c>
      <c r="BL50" s="2">
        <f>'use 2012-13'!BL50*rates!$C48</f>
        <v>0</v>
      </c>
      <c r="BM50" s="2">
        <f>'use 2012-13'!BM50*rates!$C48</f>
        <v>0</v>
      </c>
      <c r="BN50" s="2">
        <f>'use 2012-13'!BN50*rates!$C48</f>
        <v>0</v>
      </c>
      <c r="BO50" s="2">
        <f>'use 2012-13'!BO50*rates!$C48</f>
        <v>0</v>
      </c>
      <c r="BP50" s="2">
        <f>'use 2012-13'!BP50*rates!$C48</f>
        <v>180754.08478826762</v>
      </c>
      <c r="BQ50" s="2">
        <f t="shared" si="0"/>
        <v>345783.66436267964</v>
      </c>
      <c r="BR50" s="2">
        <v>21120975.333273258</v>
      </c>
      <c r="BV50" s="2">
        <v>355936.16505625134</v>
      </c>
      <c r="BW50" s="2">
        <v>3563698.5100000012</v>
      </c>
      <c r="BX50" s="2">
        <f t="shared" si="1"/>
        <v>25040610.008329511</v>
      </c>
      <c r="BY50" s="2">
        <f t="shared" si="2"/>
        <v>25386393.672692191</v>
      </c>
    </row>
    <row r="51" spans="1:77" x14ac:dyDescent="0.35">
      <c r="A51" s="21">
        <v>48</v>
      </c>
      <c r="B51" s="21" t="s">
        <v>126</v>
      </c>
      <c r="C51" s="2">
        <f>'use 2012-13'!C51*rates!$C49</f>
        <v>0</v>
      </c>
      <c r="D51" s="2">
        <f>'use 2012-13'!D51*rates!$C49</f>
        <v>16044.002621023623</v>
      </c>
      <c r="E51" s="2">
        <f>'use 2012-13'!E51*rates!$C49</f>
        <v>0</v>
      </c>
      <c r="F51" s="2">
        <f>'use 2012-13'!F51*rates!$C49</f>
        <v>0</v>
      </c>
      <c r="G51" s="2">
        <f>'use 2012-13'!G51*rates!$C49</f>
        <v>0</v>
      </c>
      <c r="H51" s="2">
        <f>'use 2012-13'!H51*rates!$C49</f>
        <v>0</v>
      </c>
      <c r="I51" s="2">
        <f>'use 2012-13'!I51*rates!$C49</f>
        <v>0</v>
      </c>
      <c r="J51" s="2">
        <f>'use 2012-13'!J51*rates!$C49</f>
        <v>0</v>
      </c>
      <c r="K51" s="2">
        <f>'use 2012-13'!K51*rates!$C49</f>
        <v>0</v>
      </c>
      <c r="L51" s="2">
        <f>'use 2012-13'!L51*rates!$C49</f>
        <v>0</v>
      </c>
      <c r="M51" s="2">
        <f>'use 2012-13'!M51*rates!$C49</f>
        <v>0</v>
      </c>
      <c r="N51" s="2">
        <f>'use 2012-13'!N51*rates!$C49</f>
        <v>1646.1336315447768</v>
      </c>
      <c r="O51" s="2">
        <f>'use 2012-13'!O51*rates!$C49</f>
        <v>0</v>
      </c>
      <c r="P51" s="2">
        <f>'use 2012-13'!P51*rates!$C49</f>
        <v>16905.293400532344</v>
      </c>
      <c r="Q51" s="2">
        <f>'use 2012-13'!Q51*rates!$C49</f>
        <v>2349.906041040324</v>
      </c>
      <c r="R51" s="2">
        <f>'use 2012-13'!R51*rates!$C49</f>
        <v>0</v>
      </c>
      <c r="S51" s="2">
        <f>'use 2012-13'!S51*rates!$C49</f>
        <v>0</v>
      </c>
      <c r="T51" s="2">
        <f>'use 2012-13'!T51*rates!$C49</f>
        <v>0</v>
      </c>
      <c r="U51" s="2">
        <f>'use 2012-13'!U51*rates!$C49</f>
        <v>0</v>
      </c>
      <c r="V51" s="2">
        <f>'use 2012-13'!V51*rates!$C49</f>
        <v>0</v>
      </c>
      <c r="W51" s="2">
        <f>'use 2012-13'!W51*rates!$C49</f>
        <v>0</v>
      </c>
      <c r="X51" s="2">
        <f>'use 2012-13'!X51*rates!$C49</f>
        <v>0</v>
      </c>
      <c r="Y51" s="2">
        <f>'use 2012-13'!Y51*rates!$C49</f>
        <v>0</v>
      </c>
      <c r="Z51" s="2">
        <f>'use 2012-13'!Z51*rates!$C49</f>
        <v>0</v>
      </c>
      <c r="AA51" s="2">
        <f>'use 2012-13'!AA51*rates!$C49</f>
        <v>0</v>
      </c>
      <c r="AB51" s="2">
        <f>'use 2012-13'!AB51*rates!$C49</f>
        <v>0</v>
      </c>
      <c r="AC51" s="2">
        <f>'use 2012-13'!AC51*rates!$C49</f>
        <v>0</v>
      </c>
      <c r="AD51" s="2">
        <f>'use 2012-13'!AD51*rates!$C49</f>
        <v>0</v>
      </c>
      <c r="AE51" s="2">
        <f>'use 2012-13'!AE51*rates!$C49</f>
        <v>0</v>
      </c>
      <c r="AF51" s="2">
        <f>'use 2012-13'!AF51*rates!$C49</f>
        <v>0</v>
      </c>
      <c r="AG51" s="2">
        <f>'use 2012-13'!AG51*rates!$C49</f>
        <v>3139.3899644154767</v>
      </c>
      <c r="AH51" s="2">
        <f>'use 2012-13'!AH51*rates!$C49</f>
        <v>8473.1979882887408</v>
      </c>
      <c r="AI51" s="2">
        <f>'use 2012-13'!AI51*rates!$C49</f>
        <v>0</v>
      </c>
      <c r="AJ51" s="2">
        <f>'use 2012-13'!AJ51*rates!$C49</f>
        <v>0</v>
      </c>
      <c r="AK51" s="2">
        <f>'use 2012-13'!AK51*rates!$C49</f>
        <v>0</v>
      </c>
      <c r="AL51" s="2">
        <f>'use 2012-13'!AL51*rates!$C49</f>
        <v>0</v>
      </c>
      <c r="AM51" s="2">
        <f>'use 2012-13'!AM51*rates!$C49</f>
        <v>0</v>
      </c>
      <c r="AN51" s="2">
        <f>'use 2012-13'!AN51*rates!$C49</f>
        <v>0</v>
      </c>
      <c r="AO51" s="2">
        <f>'use 2012-13'!AO51*rates!$C49</f>
        <v>0</v>
      </c>
      <c r="AP51" s="2">
        <f>'use 2012-13'!AP51*rates!$C49</f>
        <v>0</v>
      </c>
      <c r="AQ51" s="2">
        <f>'use 2012-13'!AQ51*rates!$C49</f>
        <v>0</v>
      </c>
      <c r="AR51" s="2">
        <f>'use 2012-13'!AR51*rates!$C49</f>
        <v>0</v>
      </c>
      <c r="AS51" s="2">
        <f>'use 2012-13'!AS51*rates!$C49</f>
        <v>0</v>
      </c>
      <c r="AT51" s="2">
        <f>'use 2012-13'!AT51*rates!$C49</f>
        <v>0</v>
      </c>
      <c r="AU51" s="2">
        <f>'use 2012-13'!AU51*rates!$C49</f>
        <v>0</v>
      </c>
      <c r="AV51" s="2">
        <f>'use 2012-13'!AV51*rates!$C49</f>
        <v>0</v>
      </c>
      <c r="AW51" s="2">
        <f>'use 2012-13'!AW51*rates!$C49</f>
        <v>0</v>
      </c>
      <c r="AX51" s="2">
        <f>'use 2012-13'!AX51*rates!$C49</f>
        <v>0</v>
      </c>
      <c r="AY51" s="2">
        <f>'use 2012-13'!AY51*rates!$C49</f>
        <v>0</v>
      </c>
      <c r="AZ51" s="2">
        <f>'use 2012-13'!AZ51*rates!$C49</f>
        <v>0</v>
      </c>
      <c r="BA51" s="2">
        <f>'use 2012-13'!BA51*rates!$C49</f>
        <v>0</v>
      </c>
      <c r="BB51" s="2">
        <f>'use 2012-13'!BB51*rates!$C49</f>
        <v>0</v>
      </c>
      <c r="BC51" s="2">
        <f>'use 2012-13'!BC51*rates!$C49</f>
        <v>12726.518495453543</v>
      </c>
      <c r="BD51" s="2">
        <f>'use 2012-13'!BD51*rates!$C49</f>
        <v>0</v>
      </c>
      <c r="BE51" s="2">
        <f>'use 2012-13'!BE51*rates!$C49</f>
        <v>0</v>
      </c>
      <c r="BF51" s="2">
        <f>'use 2012-13'!BF51*rates!$C49</f>
        <v>0</v>
      </c>
      <c r="BG51" s="2">
        <f>'use 2012-13'!BG51*rates!$C49</f>
        <v>0</v>
      </c>
      <c r="BH51" s="2">
        <f>'use 2012-13'!BH51*rates!$C49</f>
        <v>0</v>
      </c>
      <c r="BI51" s="2">
        <f>'use 2012-13'!BI51*rates!$C49</f>
        <v>0</v>
      </c>
      <c r="BJ51" s="2">
        <f>'use 2012-13'!BJ51*rates!$C49</f>
        <v>0</v>
      </c>
      <c r="BK51" s="2">
        <f>'use 2012-13'!BK51*rates!$C49</f>
        <v>0</v>
      </c>
      <c r="BL51" s="2">
        <f>'use 2012-13'!BL51*rates!$C49</f>
        <v>0</v>
      </c>
      <c r="BM51" s="2">
        <f>'use 2012-13'!BM51*rates!$C49</f>
        <v>0</v>
      </c>
      <c r="BN51" s="2">
        <f>'use 2012-13'!BN51*rates!$C49</f>
        <v>0</v>
      </c>
      <c r="BO51" s="2">
        <f>'use 2012-13'!BO51*rates!$C49</f>
        <v>0</v>
      </c>
      <c r="BP51" s="2">
        <f>'use 2012-13'!BP51*rates!$C49</f>
        <v>10595.029335414356</v>
      </c>
      <c r="BQ51" s="2">
        <f t="shared" si="0"/>
        <v>71879.471477713174</v>
      </c>
      <c r="BR51" s="2">
        <v>6278841.346062921</v>
      </c>
      <c r="BV51" s="2">
        <v>111455.69496423658</v>
      </c>
      <c r="BW51" s="2">
        <v>920324.69</v>
      </c>
      <c r="BX51" s="2">
        <f t="shared" si="1"/>
        <v>7310621.731027158</v>
      </c>
      <c r="BY51" s="2">
        <f t="shared" si="2"/>
        <v>7382501.2025048714</v>
      </c>
    </row>
    <row r="52" spans="1:77" x14ac:dyDescent="0.35">
      <c r="A52" s="21">
        <v>49</v>
      </c>
      <c r="B52" s="21" t="s">
        <v>127</v>
      </c>
      <c r="C52" s="2">
        <f>'use 2012-13'!C52*rates!$C50</f>
        <v>0</v>
      </c>
      <c r="D52" s="2">
        <f>'use 2012-13'!D52*rates!$C50</f>
        <v>0</v>
      </c>
      <c r="E52" s="2">
        <f>'use 2012-13'!E52*rates!$C50</f>
        <v>0</v>
      </c>
      <c r="F52" s="2">
        <f>'use 2012-13'!F52*rates!$C50</f>
        <v>0</v>
      </c>
      <c r="G52" s="2">
        <f>'use 2012-13'!G52*rates!$C50</f>
        <v>0</v>
      </c>
      <c r="H52" s="2">
        <f>'use 2012-13'!H52*rates!$C50</f>
        <v>0</v>
      </c>
      <c r="I52" s="2">
        <f>'use 2012-13'!I52*rates!$C50</f>
        <v>0</v>
      </c>
      <c r="J52" s="2">
        <f>'use 2012-13'!J52*rates!$C50</f>
        <v>0</v>
      </c>
      <c r="K52" s="2">
        <f>'use 2012-13'!K52*rates!$C50</f>
        <v>0</v>
      </c>
      <c r="L52" s="2">
        <f>'use 2012-13'!L52*rates!$C50</f>
        <v>0</v>
      </c>
      <c r="M52" s="2">
        <f>'use 2012-13'!M52*rates!$C50</f>
        <v>0</v>
      </c>
      <c r="N52" s="2">
        <f>'use 2012-13'!N52*rates!$C50</f>
        <v>0</v>
      </c>
      <c r="O52" s="2">
        <f>'use 2012-13'!O52*rates!$C50</f>
        <v>0</v>
      </c>
      <c r="P52" s="2">
        <f>'use 2012-13'!P52*rates!$C50</f>
        <v>53.818552323358361</v>
      </c>
      <c r="Q52" s="2">
        <f>'use 2012-13'!Q52*rates!$C50</f>
        <v>21.561635728960137</v>
      </c>
      <c r="R52" s="2">
        <f>'use 2012-13'!R52*rates!$C50</f>
        <v>0</v>
      </c>
      <c r="S52" s="2">
        <f>'use 2012-13'!S52*rates!$C50</f>
        <v>0</v>
      </c>
      <c r="T52" s="2">
        <f>'use 2012-13'!T52*rates!$C50</f>
        <v>0</v>
      </c>
      <c r="U52" s="2">
        <f>'use 2012-13'!U52*rates!$C50</f>
        <v>0</v>
      </c>
      <c r="V52" s="2">
        <f>'use 2012-13'!V52*rates!$C50</f>
        <v>0</v>
      </c>
      <c r="W52" s="2">
        <f>'use 2012-13'!W52*rates!$C50</f>
        <v>0</v>
      </c>
      <c r="X52" s="2">
        <f>'use 2012-13'!X52*rates!$C50</f>
        <v>0</v>
      </c>
      <c r="Y52" s="2">
        <f>'use 2012-13'!Y52*rates!$C50</f>
        <v>0</v>
      </c>
      <c r="Z52" s="2">
        <f>'use 2012-13'!Z52*rates!$C50</f>
        <v>0</v>
      </c>
      <c r="AA52" s="2">
        <f>'use 2012-13'!AA52*rates!$C50</f>
        <v>0</v>
      </c>
      <c r="AB52" s="2">
        <f>'use 2012-13'!AB52*rates!$C50</f>
        <v>0</v>
      </c>
      <c r="AC52" s="2">
        <f>'use 2012-13'!AC52*rates!$C50</f>
        <v>0</v>
      </c>
      <c r="AD52" s="2">
        <f>'use 2012-13'!AD52*rates!$C50</f>
        <v>0</v>
      </c>
      <c r="AE52" s="2">
        <f>'use 2012-13'!AE52*rates!$C50</f>
        <v>0</v>
      </c>
      <c r="AF52" s="2">
        <f>'use 2012-13'!AF52*rates!$C50</f>
        <v>0</v>
      </c>
      <c r="AG52" s="2">
        <f>'use 2012-13'!AG52*rates!$C50</f>
        <v>0</v>
      </c>
      <c r="AH52" s="2">
        <f>'use 2012-13'!AH52*rates!$C50</f>
        <v>0</v>
      </c>
      <c r="AI52" s="2">
        <f>'use 2012-13'!AI52*rates!$C50</f>
        <v>0</v>
      </c>
      <c r="AJ52" s="2">
        <f>'use 2012-13'!AJ52*rates!$C50</f>
        <v>0</v>
      </c>
      <c r="AK52" s="2">
        <f>'use 2012-13'!AK52*rates!$C50</f>
        <v>0</v>
      </c>
      <c r="AL52" s="2">
        <f>'use 2012-13'!AL52*rates!$C50</f>
        <v>0</v>
      </c>
      <c r="AM52" s="2">
        <f>'use 2012-13'!AM52*rates!$C50</f>
        <v>0</v>
      </c>
      <c r="AN52" s="2">
        <f>'use 2012-13'!AN52*rates!$C50</f>
        <v>0</v>
      </c>
      <c r="AO52" s="2">
        <f>'use 2012-13'!AO52*rates!$C50</f>
        <v>0</v>
      </c>
      <c r="AP52" s="2">
        <f>'use 2012-13'!AP52*rates!$C50</f>
        <v>0</v>
      </c>
      <c r="AQ52" s="2">
        <f>'use 2012-13'!AQ52*rates!$C50</f>
        <v>0</v>
      </c>
      <c r="AR52" s="2">
        <f>'use 2012-13'!AR52*rates!$C50</f>
        <v>0</v>
      </c>
      <c r="AS52" s="2">
        <f>'use 2012-13'!AS52*rates!$C50</f>
        <v>0</v>
      </c>
      <c r="AT52" s="2">
        <f>'use 2012-13'!AT52*rates!$C50</f>
        <v>0</v>
      </c>
      <c r="AU52" s="2">
        <f>'use 2012-13'!AU52*rates!$C50</f>
        <v>0</v>
      </c>
      <c r="AV52" s="2">
        <f>'use 2012-13'!AV52*rates!$C50</f>
        <v>0</v>
      </c>
      <c r="AW52" s="2">
        <f>'use 2012-13'!AW52*rates!$C50</f>
        <v>0</v>
      </c>
      <c r="AX52" s="2">
        <f>'use 2012-13'!AX52*rates!$C50</f>
        <v>0</v>
      </c>
      <c r="AY52" s="2">
        <f>'use 2012-13'!AY52*rates!$C50</f>
        <v>0</v>
      </c>
      <c r="AZ52" s="2">
        <f>'use 2012-13'!AZ52*rates!$C50</f>
        <v>0</v>
      </c>
      <c r="BA52" s="2">
        <f>'use 2012-13'!BA52*rates!$C50</f>
        <v>0</v>
      </c>
      <c r="BB52" s="2">
        <f>'use 2012-13'!BB52*rates!$C50</f>
        <v>0</v>
      </c>
      <c r="BC52" s="2">
        <f>'use 2012-13'!BC52*rates!$C50</f>
        <v>48277.873041206549</v>
      </c>
      <c r="BD52" s="2">
        <f>'use 2012-13'!BD52*rates!$C50</f>
        <v>0</v>
      </c>
      <c r="BE52" s="2">
        <f>'use 2012-13'!BE52*rates!$C50</f>
        <v>0</v>
      </c>
      <c r="BF52" s="2">
        <f>'use 2012-13'!BF52*rates!$C50</f>
        <v>0</v>
      </c>
      <c r="BG52" s="2">
        <f>'use 2012-13'!BG52*rates!$C50</f>
        <v>0</v>
      </c>
      <c r="BH52" s="2">
        <f>'use 2012-13'!BH52*rates!$C50</f>
        <v>0</v>
      </c>
      <c r="BI52" s="2">
        <f>'use 2012-13'!BI52*rates!$C50</f>
        <v>0</v>
      </c>
      <c r="BJ52" s="2">
        <f>'use 2012-13'!BJ52*rates!$C50</f>
        <v>0</v>
      </c>
      <c r="BK52" s="2">
        <f>'use 2012-13'!BK52*rates!$C50</f>
        <v>0</v>
      </c>
      <c r="BL52" s="2">
        <f>'use 2012-13'!BL52*rates!$C50</f>
        <v>0</v>
      </c>
      <c r="BM52" s="2">
        <f>'use 2012-13'!BM52*rates!$C50</f>
        <v>0</v>
      </c>
      <c r="BN52" s="2">
        <f>'use 2012-13'!BN52*rates!$C50</f>
        <v>0</v>
      </c>
      <c r="BO52" s="2">
        <f>'use 2012-13'!BO52*rates!$C50</f>
        <v>0</v>
      </c>
      <c r="BP52" s="2">
        <f>'use 2012-13'!BP52*rates!$C50</f>
        <v>38527.812908289365</v>
      </c>
      <c r="BQ52" s="2">
        <f t="shared" si="0"/>
        <v>86881.06613754823</v>
      </c>
      <c r="BR52" s="2">
        <v>3226026.9587517544</v>
      </c>
      <c r="BV52" s="2">
        <v>0</v>
      </c>
      <c r="BW52" s="2">
        <v>114606.27</v>
      </c>
      <c r="BX52" s="2">
        <f t="shared" si="1"/>
        <v>3340633.2287517544</v>
      </c>
      <c r="BY52" s="2">
        <f t="shared" si="2"/>
        <v>3427514.2948893025</v>
      </c>
    </row>
    <row r="53" spans="1:77" x14ac:dyDescent="0.35">
      <c r="A53" s="21">
        <v>50</v>
      </c>
      <c r="B53" s="21" t="s">
        <v>128</v>
      </c>
      <c r="C53" s="2">
        <f>'use 2012-13'!C53*rates!$C51</f>
        <v>0</v>
      </c>
      <c r="D53" s="2">
        <f>'use 2012-13'!D53*rates!$C51</f>
        <v>79280.780660418517</v>
      </c>
      <c r="E53" s="2">
        <f>'use 2012-13'!E53*rates!$C51</f>
        <v>0</v>
      </c>
      <c r="F53" s="2">
        <f>'use 2012-13'!F53*rates!$C51</f>
        <v>4295.0706571494002</v>
      </c>
      <c r="G53" s="2">
        <f>'use 2012-13'!G53*rates!$C51</f>
        <v>0</v>
      </c>
      <c r="H53" s="2">
        <f>'use 2012-13'!H53*rates!$C51</f>
        <v>0</v>
      </c>
      <c r="I53" s="2">
        <f>'use 2012-13'!I53*rates!$C51</f>
        <v>0</v>
      </c>
      <c r="J53" s="2">
        <f>'use 2012-13'!J53*rates!$C51</f>
        <v>0</v>
      </c>
      <c r="K53" s="2">
        <f>'use 2012-13'!K53*rates!$C51</f>
        <v>0</v>
      </c>
      <c r="L53" s="2">
        <f>'use 2012-13'!L53*rates!$C51</f>
        <v>0</v>
      </c>
      <c r="M53" s="2">
        <f>'use 2012-13'!M53*rates!$C51</f>
        <v>2134.068549275486</v>
      </c>
      <c r="N53" s="2">
        <f>'use 2012-13'!N53*rates!$C51</f>
        <v>2299.3735082684593</v>
      </c>
      <c r="O53" s="2">
        <f>'use 2012-13'!O53*rates!$C51</f>
        <v>0</v>
      </c>
      <c r="P53" s="2">
        <f>'use 2012-13'!P53*rates!$C51</f>
        <v>15697.816705992409</v>
      </c>
      <c r="Q53" s="2">
        <f>'use 2012-13'!Q53*rates!$C51</f>
        <v>781.33334910154667</v>
      </c>
      <c r="R53" s="2">
        <f>'use 2012-13'!R53*rates!$C51</f>
        <v>12859.465191511874</v>
      </c>
      <c r="S53" s="2">
        <f>'use 2012-13'!S53*rates!$C51</f>
        <v>0</v>
      </c>
      <c r="T53" s="2">
        <f>'use 2012-13'!T53*rates!$C51</f>
        <v>0</v>
      </c>
      <c r="U53" s="2">
        <f>'use 2012-13'!U53*rates!$C51</f>
        <v>0</v>
      </c>
      <c r="V53" s="2">
        <f>'use 2012-13'!V53*rates!$C51</f>
        <v>0</v>
      </c>
      <c r="W53" s="2">
        <f>'use 2012-13'!W53*rates!$C51</f>
        <v>0</v>
      </c>
      <c r="X53" s="2">
        <f>'use 2012-13'!X53*rates!$C51</f>
        <v>0</v>
      </c>
      <c r="Y53" s="2">
        <f>'use 2012-13'!Y53*rates!$C51</f>
        <v>0</v>
      </c>
      <c r="Z53" s="2">
        <f>'use 2012-13'!Z53*rates!$C51</f>
        <v>0</v>
      </c>
      <c r="AA53" s="2">
        <f>'use 2012-13'!AA53*rates!$C51</f>
        <v>0</v>
      </c>
      <c r="AB53" s="2">
        <f>'use 2012-13'!AB53*rates!$C51</f>
        <v>0</v>
      </c>
      <c r="AC53" s="2">
        <f>'use 2012-13'!AC53*rates!$C51</f>
        <v>0</v>
      </c>
      <c r="AD53" s="2">
        <f>'use 2012-13'!AD53*rates!$C51</f>
        <v>0</v>
      </c>
      <c r="AE53" s="2">
        <f>'use 2012-13'!AE53*rates!$C51</f>
        <v>0</v>
      </c>
      <c r="AF53" s="2">
        <f>'use 2012-13'!AF53*rates!$C51</f>
        <v>0</v>
      </c>
      <c r="AG53" s="2">
        <f>'use 2012-13'!AG53*rates!$C51</f>
        <v>3325.9332557921152</v>
      </c>
      <c r="AH53" s="2">
        <f>'use 2012-13'!AH53*rates!$C51</f>
        <v>7098.8308201960317</v>
      </c>
      <c r="AI53" s="2">
        <f>'use 2012-13'!AI53*rates!$C51</f>
        <v>0</v>
      </c>
      <c r="AJ53" s="2">
        <f>'use 2012-13'!AJ53*rates!$C51</f>
        <v>0</v>
      </c>
      <c r="AK53" s="2">
        <f>'use 2012-13'!AK53*rates!$C51</f>
        <v>0</v>
      </c>
      <c r="AL53" s="2">
        <f>'use 2012-13'!AL53*rates!$C51</f>
        <v>0</v>
      </c>
      <c r="AM53" s="2">
        <f>'use 2012-13'!AM53*rates!$C51</f>
        <v>0</v>
      </c>
      <c r="AN53" s="2">
        <f>'use 2012-13'!AN53*rates!$C51</f>
        <v>0</v>
      </c>
      <c r="AO53" s="2">
        <f>'use 2012-13'!AO53*rates!$C51</f>
        <v>0</v>
      </c>
      <c r="AP53" s="2">
        <f>'use 2012-13'!AP53*rates!$C51</f>
        <v>0</v>
      </c>
      <c r="AQ53" s="2">
        <f>'use 2012-13'!AQ53*rates!$C51</f>
        <v>0</v>
      </c>
      <c r="AR53" s="2">
        <f>'use 2012-13'!AR53*rates!$C51</f>
        <v>0</v>
      </c>
      <c r="AS53" s="2">
        <f>'use 2012-13'!AS53*rates!$C51</f>
        <v>0</v>
      </c>
      <c r="AT53" s="2">
        <f>'use 2012-13'!AT53*rates!$C51</f>
        <v>0</v>
      </c>
      <c r="AU53" s="2">
        <f>'use 2012-13'!AU53*rates!$C51</f>
        <v>0</v>
      </c>
      <c r="AV53" s="2">
        <f>'use 2012-13'!AV53*rates!$C51</f>
        <v>0</v>
      </c>
      <c r="AW53" s="2">
        <f>'use 2012-13'!AW53*rates!$C51</f>
        <v>0</v>
      </c>
      <c r="AX53" s="2">
        <f>'use 2012-13'!AX53*rates!$C51</f>
        <v>0</v>
      </c>
      <c r="AY53" s="2">
        <f>'use 2012-13'!AY53*rates!$C51</f>
        <v>0</v>
      </c>
      <c r="AZ53" s="2">
        <f>'use 2012-13'!AZ53*rates!$C51</f>
        <v>0</v>
      </c>
      <c r="BA53" s="2">
        <f>'use 2012-13'!BA53*rates!$C51</f>
        <v>0</v>
      </c>
      <c r="BB53" s="2">
        <f>'use 2012-13'!BB53*rates!$C51</f>
        <v>1549.7354959164716</v>
      </c>
      <c r="BC53" s="2">
        <f>'use 2012-13'!BC53*rates!$C51</f>
        <v>12476.644942740997</v>
      </c>
      <c r="BD53" s="2">
        <f>'use 2012-13'!BD53*rates!$C51</f>
        <v>0</v>
      </c>
      <c r="BE53" s="2">
        <f>'use 2012-13'!BE53*rates!$C51</f>
        <v>0</v>
      </c>
      <c r="BF53" s="2">
        <f>'use 2012-13'!BF53*rates!$C51</f>
        <v>0</v>
      </c>
      <c r="BG53" s="2">
        <f>'use 2012-13'!BG53*rates!$C51</f>
        <v>0</v>
      </c>
      <c r="BH53" s="2">
        <f>'use 2012-13'!BH53*rates!$C51</f>
        <v>0</v>
      </c>
      <c r="BI53" s="2">
        <f>'use 2012-13'!BI53*rates!$C51</f>
        <v>1376.7893896840403</v>
      </c>
      <c r="BJ53" s="2">
        <f>'use 2012-13'!BJ53*rates!$C51</f>
        <v>0</v>
      </c>
      <c r="BK53" s="2">
        <f>'use 2012-13'!BK53*rates!$C51</f>
        <v>0</v>
      </c>
      <c r="BL53" s="2">
        <f>'use 2012-13'!BL53*rates!$C51</f>
        <v>0</v>
      </c>
      <c r="BM53" s="2">
        <f>'use 2012-13'!BM53*rates!$C51</f>
        <v>0</v>
      </c>
      <c r="BN53" s="2">
        <f>'use 2012-13'!BN53*rates!$C51</f>
        <v>0</v>
      </c>
      <c r="BO53" s="2">
        <f>'use 2012-13'!BO53*rates!$C51</f>
        <v>0</v>
      </c>
      <c r="BP53" s="2">
        <f>'use 2012-13'!BP53*rates!$C51</f>
        <v>162185.12005574201</v>
      </c>
      <c r="BQ53" s="2">
        <f t="shared" si="0"/>
        <v>305360.96258178935</v>
      </c>
      <c r="BR53" s="2">
        <v>12799549.197239235</v>
      </c>
      <c r="BV53" s="2">
        <v>249321.23780280459</v>
      </c>
      <c r="BW53" s="2">
        <v>2945368.33</v>
      </c>
      <c r="BX53" s="2">
        <f t="shared" si="1"/>
        <v>15994238.76504204</v>
      </c>
      <c r="BY53" s="2">
        <f t="shared" si="2"/>
        <v>16299599.72762383</v>
      </c>
    </row>
    <row r="54" spans="1:77" x14ac:dyDescent="0.35">
      <c r="A54" s="21">
        <v>51</v>
      </c>
      <c r="B54" s="21" t="s">
        <v>129</v>
      </c>
      <c r="C54" s="2">
        <f>'use 2012-13'!C54*rates!$C52</f>
        <v>0</v>
      </c>
      <c r="D54" s="2">
        <f>'use 2012-13'!D54*rates!$C52</f>
        <v>0</v>
      </c>
      <c r="E54" s="2">
        <f>'use 2012-13'!E54*rates!$C52</f>
        <v>0</v>
      </c>
      <c r="F54" s="2">
        <f>'use 2012-13'!F54*rates!$C52</f>
        <v>0</v>
      </c>
      <c r="G54" s="2">
        <f>'use 2012-13'!G54*rates!$C52</f>
        <v>0</v>
      </c>
      <c r="H54" s="2">
        <f>'use 2012-13'!H54*rates!$C52</f>
        <v>0</v>
      </c>
      <c r="I54" s="2">
        <f>'use 2012-13'!I54*rates!$C52</f>
        <v>0</v>
      </c>
      <c r="J54" s="2">
        <f>'use 2012-13'!J54*rates!$C52</f>
        <v>0</v>
      </c>
      <c r="K54" s="2">
        <f>'use 2012-13'!K54*rates!$C52</f>
        <v>0</v>
      </c>
      <c r="L54" s="2">
        <f>'use 2012-13'!L54*rates!$C52</f>
        <v>0</v>
      </c>
      <c r="M54" s="2">
        <f>'use 2012-13'!M54*rates!$C52</f>
        <v>0</v>
      </c>
      <c r="N54" s="2">
        <f>'use 2012-13'!N54*rates!$C52</f>
        <v>0</v>
      </c>
      <c r="O54" s="2">
        <f>'use 2012-13'!O54*rates!$C52</f>
        <v>0</v>
      </c>
      <c r="P54" s="2">
        <f>'use 2012-13'!P54*rates!$C52</f>
        <v>0</v>
      </c>
      <c r="Q54" s="2">
        <f>'use 2012-13'!Q54*rates!$C52</f>
        <v>0</v>
      </c>
      <c r="R54" s="2">
        <f>'use 2012-13'!R54*rates!$C52</f>
        <v>0</v>
      </c>
      <c r="S54" s="2">
        <f>'use 2012-13'!S54*rates!$C52</f>
        <v>0</v>
      </c>
      <c r="T54" s="2">
        <f>'use 2012-13'!T54*rates!$C52</f>
        <v>0</v>
      </c>
      <c r="U54" s="2">
        <f>'use 2012-13'!U54*rates!$C52</f>
        <v>0</v>
      </c>
      <c r="V54" s="2">
        <f>'use 2012-13'!V54*rates!$C52</f>
        <v>0</v>
      </c>
      <c r="W54" s="2">
        <f>'use 2012-13'!W54*rates!$C52</f>
        <v>0</v>
      </c>
      <c r="X54" s="2">
        <f>'use 2012-13'!X54*rates!$C52</f>
        <v>0</v>
      </c>
      <c r="Y54" s="2">
        <f>'use 2012-13'!Y54*rates!$C52</f>
        <v>0</v>
      </c>
      <c r="Z54" s="2">
        <f>'use 2012-13'!Z54*rates!$C52</f>
        <v>0</v>
      </c>
      <c r="AA54" s="2">
        <f>'use 2012-13'!AA54*rates!$C52</f>
        <v>0</v>
      </c>
      <c r="AB54" s="2">
        <f>'use 2012-13'!AB54*rates!$C52</f>
        <v>0</v>
      </c>
      <c r="AC54" s="2">
        <f>'use 2012-13'!AC54*rates!$C52</f>
        <v>0</v>
      </c>
      <c r="AD54" s="2">
        <f>'use 2012-13'!AD54*rates!$C52</f>
        <v>0</v>
      </c>
      <c r="AE54" s="2">
        <f>'use 2012-13'!AE54*rates!$C52</f>
        <v>0</v>
      </c>
      <c r="AF54" s="2">
        <f>'use 2012-13'!AF54*rates!$C52</f>
        <v>0</v>
      </c>
      <c r="AG54" s="2">
        <f>'use 2012-13'!AG54*rates!$C52</f>
        <v>0</v>
      </c>
      <c r="AH54" s="2">
        <f>'use 2012-13'!AH54*rates!$C52</f>
        <v>0</v>
      </c>
      <c r="AI54" s="2">
        <f>'use 2012-13'!AI54*rates!$C52</f>
        <v>0</v>
      </c>
      <c r="AJ54" s="2">
        <f>'use 2012-13'!AJ54*rates!$C52</f>
        <v>0</v>
      </c>
      <c r="AK54" s="2">
        <f>'use 2012-13'!AK54*rates!$C52</f>
        <v>0</v>
      </c>
      <c r="AL54" s="2">
        <f>'use 2012-13'!AL54*rates!$C52</f>
        <v>0</v>
      </c>
      <c r="AM54" s="2">
        <f>'use 2012-13'!AM54*rates!$C52</f>
        <v>0</v>
      </c>
      <c r="AN54" s="2">
        <f>'use 2012-13'!AN54*rates!$C52</f>
        <v>0</v>
      </c>
      <c r="AO54" s="2">
        <f>'use 2012-13'!AO54*rates!$C52</f>
        <v>0</v>
      </c>
      <c r="AP54" s="2">
        <f>'use 2012-13'!AP54*rates!$C52</f>
        <v>0</v>
      </c>
      <c r="AQ54" s="2">
        <f>'use 2012-13'!AQ54*rates!$C52</f>
        <v>0</v>
      </c>
      <c r="AR54" s="2">
        <f>'use 2012-13'!AR54*rates!$C52</f>
        <v>0</v>
      </c>
      <c r="AS54" s="2">
        <f>'use 2012-13'!AS54*rates!$C52</f>
        <v>0</v>
      </c>
      <c r="AT54" s="2">
        <f>'use 2012-13'!AT54*rates!$C52</f>
        <v>0</v>
      </c>
      <c r="AU54" s="2">
        <f>'use 2012-13'!AU54*rates!$C52</f>
        <v>0</v>
      </c>
      <c r="AV54" s="2">
        <f>'use 2012-13'!AV54*rates!$C52</f>
        <v>0</v>
      </c>
      <c r="AW54" s="2">
        <f>'use 2012-13'!AW54*rates!$C52</f>
        <v>0</v>
      </c>
      <c r="AX54" s="2">
        <f>'use 2012-13'!AX54*rates!$C52</f>
        <v>0</v>
      </c>
      <c r="AY54" s="2">
        <f>'use 2012-13'!AY54*rates!$C52</f>
        <v>0</v>
      </c>
      <c r="AZ54" s="2">
        <f>'use 2012-13'!AZ54*rates!$C52</f>
        <v>0</v>
      </c>
      <c r="BA54" s="2">
        <f>'use 2012-13'!BA54*rates!$C52</f>
        <v>0</v>
      </c>
      <c r="BB54" s="2">
        <f>'use 2012-13'!BB54*rates!$C52</f>
        <v>0</v>
      </c>
      <c r="BC54" s="2">
        <f>'use 2012-13'!BC54*rates!$C52</f>
        <v>0</v>
      </c>
      <c r="BD54" s="2">
        <f>'use 2012-13'!BD54*rates!$C52</f>
        <v>0</v>
      </c>
      <c r="BE54" s="2">
        <f>'use 2012-13'!BE54*rates!$C52</f>
        <v>0</v>
      </c>
      <c r="BF54" s="2">
        <f>'use 2012-13'!BF54*rates!$C52</f>
        <v>0</v>
      </c>
      <c r="BG54" s="2">
        <f>'use 2012-13'!BG54*rates!$C52</f>
        <v>0</v>
      </c>
      <c r="BH54" s="2">
        <f>'use 2012-13'!BH54*rates!$C52</f>
        <v>0</v>
      </c>
      <c r="BI54" s="2">
        <f>'use 2012-13'!BI54*rates!$C52</f>
        <v>0</v>
      </c>
      <c r="BJ54" s="2">
        <f>'use 2012-13'!BJ54*rates!$C52</f>
        <v>0</v>
      </c>
      <c r="BK54" s="2">
        <f>'use 2012-13'!BK54*rates!$C52</f>
        <v>0</v>
      </c>
      <c r="BL54" s="2">
        <f>'use 2012-13'!BL54*rates!$C52</f>
        <v>0</v>
      </c>
      <c r="BM54" s="2">
        <f>'use 2012-13'!BM54*rates!$C52</f>
        <v>0</v>
      </c>
      <c r="BN54" s="2">
        <f>'use 2012-13'!BN54*rates!$C52</f>
        <v>0</v>
      </c>
      <c r="BO54" s="2">
        <f>'use 2012-13'!BO54*rates!$C52</f>
        <v>0</v>
      </c>
      <c r="BP54" s="2">
        <f>'use 2012-13'!BP54*rates!$C52</f>
        <v>0</v>
      </c>
      <c r="BQ54" s="2">
        <f t="shared" si="0"/>
        <v>0</v>
      </c>
      <c r="BR54" s="2">
        <v>5783083.2989873961</v>
      </c>
      <c r="BV54" s="2">
        <v>109641.56664301697</v>
      </c>
      <c r="BW54" s="2">
        <v>191309.61999999997</v>
      </c>
      <c r="BX54" s="2">
        <f t="shared" si="1"/>
        <v>6084034.4856304135</v>
      </c>
      <c r="BY54" s="2">
        <f t="shared" si="2"/>
        <v>6084034.4856304135</v>
      </c>
    </row>
    <row r="55" spans="1:77" x14ac:dyDescent="0.35">
      <c r="A55" s="21">
        <v>52</v>
      </c>
      <c r="B55" s="21" t="s">
        <v>130</v>
      </c>
      <c r="C55" s="2">
        <f>'use 2012-13'!C55*rates!$C53</f>
        <v>0</v>
      </c>
      <c r="D55" s="2">
        <f>'use 2012-13'!D55*rates!$C53</f>
        <v>0</v>
      </c>
      <c r="E55" s="2">
        <f>'use 2012-13'!E55*rates!$C53</f>
        <v>0</v>
      </c>
      <c r="F55" s="2">
        <f>'use 2012-13'!F55*rates!$C53</f>
        <v>0</v>
      </c>
      <c r="G55" s="2">
        <f>'use 2012-13'!G55*rates!$C53</f>
        <v>0</v>
      </c>
      <c r="H55" s="2">
        <f>'use 2012-13'!H55*rates!$C53</f>
        <v>0</v>
      </c>
      <c r="I55" s="2">
        <f>'use 2012-13'!I55*rates!$C53</f>
        <v>0</v>
      </c>
      <c r="J55" s="2">
        <f>'use 2012-13'!J55*rates!$C53</f>
        <v>0</v>
      </c>
      <c r="K55" s="2">
        <f>'use 2012-13'!K55*rates!$C53</f>
        <v>0</v>
      </c>
      <c r="L55" s="2">
        <f>'use 2012-13'!L55*rates!$C53</f>
        <v>0</v>
      </c>
      <c r="M55" s="2">
        <f>'use 2012-13'!M55*rates!$C53</f>
        <v>3057.0752921513431</v>
      </c>
      <c r="N55" s="2">
        <f>'use 2012-13'!N55*rates!$C53</f>
        <v>3.7601758086543646</v>
      </c>
      <c r="O55" s="2">
        <f>'use 2012-13'!O55*rates!$C53</f>
        <v>0</v>
      </c>
      <c r="P55" s="2">
        <f>'use 2012-13'!P55*rates!$C53</f>
        <v>1.2193714592144655</v>
      </c>
      <c r="Q55" s="2">
        <f>'use 2012-13'!Q55*rates!$C53</f>
        <v>3316.0812995115525</v>
      </c>
      <c r="R55" s="2">
        <f>'use 2012-13'!R55*rates!$C53</f>
        <v>0</v>
      </c>
      <c r="S55" s="2">
        <f>'use 2012-13'!S55*rates!$C53</f>
        <v>0</v>
      </c>
      <c r="T55" s="2">
        <f>'use 2012-13'!T55*rates!$C53</f>
        <v>0</v>
      </c>
      <c r="U55" s="2">
        <f>'use 2012-13'!U55*rates!$C53</f>
        <v>0</v>
      </c>
      <c r="V55" s="2">
        <f>'use 2012-13'!V55*rates!$C53</f>
        <v>0</v>
      </c>
      <c r="W55" s="2">
        <f>'use 2012-13'!W55*rates!$C53</f>
        <v>4.4614089650010805E-2</v>
      </c>
      <c r="X55" s="2">
        <f>'use 2012-13'!X55*rates!$C53</f>
        <v>0</v>
      </c>
      <c r="Y55" s="2">
        <f>'use 2012-13'!Y55*rates!$C53</f>
        <v>0</v>
      </c>
      <c r="Z55" s="2">
        <f>'use 2012-13'!Z55*rates!$C53</f>
        <v>0</v>
      </c>
      <c r="AA55" s="2">
        <f>'use 2012-13'!AA55*rates!$C53</f>
        <v>4.5050364765153249E-2</v>
      </c>
      <c r="AB55" s="2">
        <f>'use 2012-13'!AB55*rates!$C53</f>
        <v>0</v>
      </c>
      <c r="AC55" s="2">
        <f>'use 2012-13'!AC55*rates!$C53</f>
        <v>0</v>
      </c>
      <c r="AD55" s="2">
        <f>'use 2012-13'!AD55*rates!$C53</f>
        <v>0</v>
      </c>
      <c r="AE55" s="2">
        <f>'use 2012-13'!AE55*rates!$C53</f>
        <v>0</v>
      </c>
      <c r="AF55" s="2">
        <f>'use 2012-13'!AF55*rates!$C53</f>
        <v>0</v>
      </c>
      <c r="AG55" s="2">
        <f>'use 2012-13'!AG55*rates!$C53</f>
        <v>0.36415552809911289</v>
      </c>
      <c r="AH55" s="2">
        <f>'use 2012-13'!AH55*rates!$C53</f>
        <v>4414.5640246684061</v>
      </c>
      <c r="AI55" s="2">
        <f>'use 2012-13'!AI55*rates!$C53</f>
        <v>0</v>
      </c>
      <c r="AJ55" s="2">
        <f>'use 2012-13'!AJ55*rates!$C53</f>
        <v>0</v>
      </c>
      <c r="AK55" s="2">
        <f>'use 2012-13'!AK55*rates!$C53</f>
        <v>0</v>
      </c>
      <c r="AL55" s="2">
        <f>'use 2012-13'!AL55*rates!$C53</f>
        <v>0</v>
      </c>
      <c r="AM55" s="2">
        <f>'use 2012-13'!AM55*rates!$C53</f>
        <v>0</v>
      </c>
      <c r="AN55" s="2">
        <f>'use 2012-13'!AN55*rates!$C53</f>
        <v>0</v>
      </c>
      <c r="AO55" s="2">
        <f>'use 2012-13'!AO55*rates!$C53</f>
        <v>3.5377328662617721E-4</v>
      </c>
      <c r="AP55" s="2">
        <f>'use 2012-13'!AP55*rates!$C53</f>
        <v>0</v>
      </c>
      <c r="AQ55" s="2">
        <f>'use 2012-13'!AQ55*rates!$C53</f>
        <v>0</v>
      </c>
      <c r="AR55" s="2">
        <f>'use 2012-13'!AR55*rates!$C53</f>
        <v>0</v>
      </c>
      <c r="AS55" s="2">
        <f>'use 2012-13'!AS55*rates!$C53</f>
        <v>0</v>
      </c>
      <c r="AT55" s="2">
        <f>'use 2012-13'!AT55*rates!$C53</f>
        <v>0</v>
      </c>
      <c r="AU55" s="2">
        <f>'use 2012-13'!AU55*rates!$C53</f>
        <v>0</v>
      </c>
      <c r="AV55" s="2">
        <f>'use 2012-13'!AV55*rates!$C53</f>
        <v>0</v>
      </c>
      <c r="AW55" s="2">
        <f>'use 2012-13'!AW55*rates!$C53</f>
        <v>0</v>
      </c>
      <c r="AX55" s="2">
        <f>'use 2012-13'!AX55*rates!$C53</f>
        <v>0</v>
      </c>
      <c r="AY55" s="2">
        <f>'use 2012-13'!AY55*rates!$C53</f>
        <v>0</v>
      </c>
      <c r="AZ55" s="2">
        <f>'use 2012-13'!AZ55*rates!$C53</f>
        <v>0</v>
      </c>
      <c r="BA55" s="2">
        <f>'use 2012-13'!BA55*rates!$C53</f>
        <v>0</v>
      </c>
      <c r="BB55" s="2">
        <f>'use 2012-13'!BB55*rates!$C53</f>
        <v>0</v>
      </c>
      <c r="BC55" s="2">
        <f>'use 2012-13'!BC55*rates!$C53</f>
        <v>23998.116415556313</v>
      </c>
      <c r="BD55" s="2">
        <f>'use 2012-13'!BD55*rates!$C53</f>
        <v>0</v>
      </c>
      <c r="BE55" s="2">
        <f>'use 2012-13'!BE55*rates!$C53</f>
        <v>0</v>
      </c>
      <c r="BF55" s="2">
        <f>'use 2012-13'!BF55*rates!$C53</f>
        <v>0</v>
      </c>
      <c r="BG55" s="2">
        <f>'use 2012-13'!BG55*rates!$C53</f>
        <v>0</v>
      </c>
      <c r="BH55" s="2">
        <f>'use 2012-13'!BH55*rates!$C53</f>
        <v>0</v>
      </c>
      <c r="BI55" s="2">
        <f>'use 2012-13'!BI55*rates!$C53</f>
        <v>0</v>
      </c>
      <c r="BJ55" s="2">
        <f>'use 2012-13'!BJ55*rates!$C53</f>
        <v>0</v>
      </c>
      <c r="BK55" s="2">
        <f>'use 2012-13'!BK55*rates!$C53</f>
        <v>0</v>
      </c>
      <c r="BL55" s="2">
        <f>'use 2012-13'!BL55*rates!$C53</f>
        <v>0</v>
      </c>
      <c r="BM55" s="2">
        <f>'use 2012-13'!BM55*rates!$C53</f>
        <v>0</v>
      </c>
      <c r="BN55" s="2">
        <f>'use 2012-13'!BN55*rates!$C53</f>
        <v>0</v>
      </c>
      <c r="BO55" s="2">
        <f>'use 2012-13'!BO55*rates!$C53</f>
        <v>0</v>
      </c>
      <c r="BP55" s="2">
        <f>'use 2012-13'!BP55*rates!$C53</f>
        <v>9237.4493288474441</v>
      </c>
      <c r="BQ55" s="2">
        <f t="shared" si="0"/>
        <v>44028.720081758729</v>
      </c>
      <c r="BR55" s="2">
        <v>1730796.6707929757</v>
      </c>
      <c r="BV55" s="2">
        <v>35684.671575260247</v>
      </c>
      <c r="BW55" s="2">
        <v>20756.969999999998</v>
      </c>
      <c r="BX55" s="2">
        <f t="shared" si="1"/>
        <v>1787238.312368236</v>
      </c>
      <c r="BY55" s="2">
        <f t="shared" si="2"/>
        <v>1831267.0324499947</v>
      </c>
    </row>
    <row r="56" spans="1:77" x14ac:dyDescent="0.35">
      <c r="A56" s="21">
        <v>53</v>
      </c>
      <c r="B56" s="21" t="s">
        <v>131</v>
      </c>
      <c r="C56" s="2">
        <f>'use 2012-13'!C56*rates!$C54</f>
        <v>0</v>
      </c>
      <c r="D56" s="2">
        <f>'use 2012-13'!D56*rates!$C54</f>
        <v>0</v>
      </c>
      <c r="E56" s="2">
        <f>'use 2012-13'!E56*rates!$C54</f>
        <v>0</v>
      </c>
      <c r="F56" s="2">
        <f>'use 2012-13'!F56*rates!$C54</f>
        <v>0</v>
      </c>
      <c r="G56" s="2">
        <f>'use 2012-13'!G56*rates!$C54</f>
        <v>0</v>
      </c>
      <c r="H56" s="2">
        <f>'use 2012-13'!H56*rates!$C54</f>
        <v>0</v>
      </c>
      <c r="I56" s="2">
        <f>'use 2012-13'!I56*rates!$C54</f>
        <v>0</v>
      </c>
      <c r="J56" s="2">
        <f>'use 2012-13'!J56*rates!$C54</f>
        <v>0</v>
      </c>
      <c r="K56" s="2">
        <f>'use 2012-13'!K56*rates!$C54</f>
        <v>0</v>
      </c>
      <c r="L56" s="2">
        <f>'use 2012-13'!L56*rates!$C54</f>
        <v>0</v>
      </c>
      <c r="M56" s="2">
        <f>'use 2012-13'!M56*rates!$C54</f>
        <v>0</v>
      </c>
      <c r="N56" s="2">
        <f>'use 2012-13'!N56*rates!$C54</f>
        <v>1.1637320712541159E-3</v>
      </c>
      <c r="O56" s="2">
        <f>'use 2012-13'!O56*rates!$C54</f>
        <v>0</v>
      </c>
      <c r="P56" s="2">
        <f>'use 2012-13'!P56*rates!$C54</f>
        <v>0</v>
      </c>
      <c r="Q56" s="2">
        <f>'use 2012-13'!Q56*rates!$C54</f>
        <v>395.96813576556622</v>
      </c>
      <c r="R56" s="2">
        <f>'use 2012-13'!R56*rates!$C54</f>
        <v>0</v>
      </c>
      <c r="S56" s="2">
        <f>'use 2012-13'!S56*rates!$C54</f>
        <v>0</v>
      </c>
      <c r="T56" s="2">
        <f>'use 2012-13'!T56*rates!$C54</f>
        <v>0</v>
      </c>
      <c r="U56" s="2">
        <f>'use 2012-13'!U56*rates!$C54</f>
        <v>0</v>
      </c>
      <c r="V56" s="2">
        <f>'use 2012-13'!V56*rates!$C54</f>
        <v>0</v>
      </c>
      <c r="W56" s="2">
        <f>'use 2012-13'!W56*rates!$C54</f>
        <v>0</v>
      </c>
      <c r="X56" s="2">
        <f>'use 2012-13'!X56*rates!$C54</f>
        <v>0</v>
      </c>
      <c r="Y56" s="2">
        <f>'use 2012-13'!Y56*rates!$C54</f>
        <v>0</v>
      </c>
      <c r="Z56" s="2">
        <f>'use 2012-13'!Z56*rates!$C54</f>
        <v>0</v>
      </c>
      <c r="AA56" s="2">
        <f>'use 2012-13'!AA56*rates!$C54</f>
        <v>0</v>
      </c>
      <c r="AB56" s="2">
        <f>'use 2012-13'!AB56*rates!$C54</f>
        <v>0</v>
      </c>
      <c r="AC56" s="2">
        <f>'use 2012-13'!AC56*rates!$C54</f>
        <v>0</v>
      </c>
      <c r="AD56" s="2">
        <f>'use 2012-13'!AD56*rates!$C54</f>
        <v>0</v>
      </c>
      <c r="AE56" s="2">
        <f>'use 2012-13'!AE56*rates!$C54</f>
        <v>0</v>
      </c>
      <c r="AF56" s="2">
        <f>'use 2012-13'!AF56*rates!$C54</f>
        <v>0</v>
      </c>
      <c r="AG56" s="2">
        <f>'use 2012-13'!AG56*rates!$C54</f>
        <v>0</v>
      </c>
      <c r="AH56" s="2">
        <f>'use 2012-13'!AH56*rates!$C54</f>
        <v>0</v>
      </c>
      <c r="AI56" s="2">
        <f>'use 2012-13'!AI56*rates!$C54</f>
        <v>0</v>
      </c>
      <c r="AJ56" s="2">
        <f>'use 2012-13'!AJ56*rates!$C54</f>
        <v>0</v>
      </c>
      <c r="AK56" s="2">
        <f>'use 2012-13'!AK56*rates!$C54</f>
        <v>0</v>
      </c>
      <c r="AL56" s="2">
        <f>'use 2012-13'!AL56*rates!$C54</f>
        <v>0</v>
      </c>
      <c r="AM56" s="2">
        <f>'use 2012-13'!AM56*rates!$C54</f>
        <v>0</v>
      </c>
      <c r="AN56" s="2">
        <f>'use 2012-13'!AN56*rates!$C54</f>
        <v>0</v>
      </c>
      <c r="AO56" s="2">
        <f>'use 2012-13'!AO56*rates!$C54</f>
        <v>0</v>
      </c>
      <c r="AP56" s="2">
        <f>'use 2012-13'!AP56*rates!$C54</f>
        <v>0</v>
      </c>
      <c r="AQ56" s="2">
        <f>'use 2012-13'!AQ56*rates!$C54</f>
        <v>0</v>
      </c>
      <c r="AR56" s="2">
        <f>'use 2012-13'!AR56*rates!$C54</f>
        <v>0</v>
      </c>
      <c r="AS56" s="2">
        <f>'use 2012-13'!AS56*rates!$C54</f>
        <v>0</v>
      </c>
      <c r="AT56" s="2">
        <f>'use 2012-13'!AT56*rates!$C54</f>
        <v>0</v>
      </c>
      <c r="AU56" s="2">
        <f>'use 2012-13'!AU56*rates!$C54</f>
        <v>0</v>
      </c>
      <c r="AV56" s="2">
        <f>'use 2012-13'!AV56*rates!$C54</f>
        <v>0</v>
      </c>
      <c r="AW56" s="2">
        <f>'use 2012-13'!AW56*rates!$C54</f>
        <v>0</v>
      </c>
      <c r="AX56" s="2">
        <f>'use 2012-13'!AX56*rates!$C54</f>
        <v>0</v>
      </c>
      <c r="AY56" s="2">
        <f>'use 2012-13'!AY56*rates!$C54</f>
        <v>0</v>
      </c>
      <c r="AZ56" s="2">
        <f>'use 2012-13'!AZ56*rates!$C54</f>
        <v>0</v>
      </c>
      <c r="BA56" s="2">
        <f>'use 2012-13'!BA56*rates!$C54</f>
        <v>0</v>
      </c>
      <c r="BB56" s="2">
        <f>'use 2012-13'!BB56*rates!$C54</f>
        <v>0</v>
      </c>
      <c r="BC56" s="2">
        <f>'use 2012-13'!BC56*rates!$C54</f>
        <v>47633.499318275972</v>
      </c>
      <c r="BD56" s="2">
        <f>'use 2012-13'!BD56*rates!$C54</f>
        <v>0</v>
      </c>
      <c r="BE56" s="2">
        <f>'use 2012-13'!BE56*rates!$C54</f>
        <v>0</v>
      </c>
      <c r="BF56" s="2">
        <f>'use 2012-13'!BF56*rates!$C54</f>
        <v>0</v>
      </c>
      <c r="BG56" s="2">
        <f>'use 2012-13'!BG56*rates!$C54</f>
        <v>0</v>
      </c>
      <c r="BH56" s="2">
        <f>'use 2012-13'!BH56*rates!$C54</f>
        <v>0</v>
      </c>
      <c r="BI56" s="2">
        <f>'use 2012-13'!BI56*rates!$C54</f>
        <v>0</v>
      </c>
      <c r="BJ56" s="2">
        <f>'use 2012-13'!BJ56*rates!$C54</f>
        <v>0</v>
      </c>
      <c r="BK56" s="2">
        <f>'use 2012-13'!BK56*rates!$C54</f>
        <v>0</v>
      </c>
      <c r="BL56" s="2">
        <f>'use 2012-13'!BL56*rates!$C54</f>
        <v>0</v>
      </c>
      <c r="BM56" s="2">
        <f>'use 2012-13'!BM56*rates!$C54</f>
        <v>0</v>
      </c>
      <c r="BN56" s="2">
        <f>'use 2012-13'!BN56*rates!$C54</f>
        <v>0</v>
      </c>
      <c r="BO56" s="2">
        <f>'use 2012-13'!BO56*rates!$C54</f>
        <v>0</v>
      </c>
      <c r="BP56" s="2">
        <f>'use 2012-13'!BP56*rates!$C54</f>
        <v>22221.462341740273</v>
      </c>
      <c r="BQ56" s="2">
        <f t="shared" si="0"/>
        <v>70250.930959513877</v>
      </c>
      <c r="BR56" s="2">
        <v>1457959.2388710012</v>
      </c>
      <c r="BV56" s="2">
        <v>47578.323178391016</v>
      </c>
      <c r="BW56" s="2">
        <v>471879.02999999997</v>
      </c>
      <c r="BX56" s="2">
        <f t="shared" si="1"/>
        <v>1977416.5920493922</v>
      </c>
      <c r="BY56" s="2">
        <f t="shared" si="2"/>
        <v>2047667.523008906</v>
      </c>
    </row>
    <row r="57" spans="1:77" x14ac:dyDescent="0.35">
      <c r="A57" s="21">
        <v>54</v>
      </c>
      <c r="B57" s="21" t="s">
        <v>132</v>
      </c>
      <c r="C57" s="2">
        <f>'use 2012-13'!C57*rates!$C55</f>
        <v>0</v>
      </c>
      <c r="D57" s="2">
        <f>'use 2012-13'!D57*rates!$C55</f>
        <v>0</v>
      </c>
      <c r="E57" s="2">
        <f>'use 2012-13'!E57*rates!$C55</f>
        <v>0</v>
      </c>
      <c r="F57" s="2">
        <f>'use 2012-13'!F57*rates!$C55</f>
        <v>0</v>
      </c>
      <c r="G57" s="2">
        <f>'use 2012-13'!G57*rates!$C55</f>
        <v>0</v>
      </c>
      <c r="H57" s="2">
        <f>'use 2012-13'!H57*rates!$C55</f>
        <v>0</v>
      </c>
      <c r="I57" s="2">
        <f>'use 2012-13'!I57*rates!$C55</f>
        <v>0</v>
      </c>
      <c r="J57" s="2">
        <f>'use 2012-13'!J57*rates!$C55</f>
        <v>0</v>
      </c>
      <c r="K57" s="2">
        <f>'use 2012-13'!K57*rates!$C55</f>
        <v>0</v>
      </c>
      <c r="L57" s="2">
        <f>'use 2012-13'!L57*rates!$C55</f>
        <v>0</v>
      </c>
      <c r="M57" s="2">
        <f>'use 2012-13'!M57*rates!$C55</f>
        <v>0</v>
      </c>
      <c r="N57" s="2">
        <f>'use 2012-13'!N57*rates!$C55</f>
        <v>0</v>
      </c>
      <c r="O57" s="2">
        <f>'use 2012-13'!O57*rates!$C55</f>
        <v>0</v>
      </c>
      <c r="P57" s="2">
        <f>'use 2012-13'!P57*rates!$C55</f>
        <v>0</v>
      </c>
      <c r="Q57" s="2">
        <f>'use 2012-13'!Q57*rates!$C55</f>
        <v>40.229054252112512</v>
      </c>
      <c r="R57" s="2">
        <f>'use 2012-13'!R57*rates!$C55</f>
        <v>0</v>
      </c>
      <c r="S57" s="2">
        <f>'use 2012-13'!S57*rates!$C55</f>
        <v>0</v>
      </c>
      <c r="T57" s="2">
        <f>'use 2012-13'!T57*rates!$C55</f>
        <v>0</v>
      </c>
      <c r="U57" s="2">
        <f>'use 2012-13'!U57*rates!$C55</f>
        <v>0</v>
      </c>
      <c r="V57" s="2">
        <f>'use 2012-13'!V57*rates!$C55</f>
        <v>0</v>
      </c>
      <c r="W57" s="2">
        <f>'use 2012-13'!W57*rates!$C55</f>
        <v>0</v>
      </c>
      <c r="X57" s="2">
        <f>'use 2012-13'!X57*rates!$C55</f>
        <v>0</v>
      </c>
      <c r="Y57" s="2">
        <f>'use 2012-13'!Y57*rates!$C55</f>
        <v>0</v>
      </c>
      <c r="Z57" s="2">
        <f>'use 2012-13'!Z57*rates!$C55</f>
        <v>0</v>
      </c>
      <c r="AA57" s="2">
        <f>'use 2012-13'!AA57*rates!$C55</f>
        <v>0</v>
      </c>
      <c r="AB57" s="2">
        <f>'use 2012-13'!AB57*rates!$C55</f>
        <v>0</v>
      </c>
      <c r="AC57" s="2">
        <f>'use 2012-13'!AC57*rates!$C55</f>
        <v>0</v>
      </c>
      <c r="AD57" s="2">
        <f>'use 2012-13'!AD57*rates!$C55</f>
        <v>0</v>
      </c>
      <c r="AE57" s="2">
        <f>'use 2012-13'!AE57*rates!$C55</f>
        <v>0</v>
      </c>
      <c r="AF57" s="2">
        <f>'use 2012-13'!AF57*rates!$C55</f>
        <v>0</v>
      </c>
      <c r="AG57" s="2">
        <f>'use 2012-13'!AG57*rates!$C55</f>
        <v>0</v>
      </c>
      <c r="AH57" s="2">
        <f>'use 2012-13'!AH57*rates!$C55</f>
        <v>0</v>
      </c>
      <c r="AI57" s="2">
        <f>'use 2012-13'!AI57*rates!$C55</f>
        <v>0</v>
      </c>
      <c r="AJ57" s="2">
        <f>'use 2012-13'!AJ57*rates!$C55</f>
        <v>0</v>
      </c>
      <c r="AK57" s="2">
        <f>'use 2012-13'!AK57*rates!$C55</f>
        <v>0</v>
      </c>
      <c r="AL57" s="2">
        <f>'use 2012-13'!AL57*rates!$C55</f>
        <v>0</v>
      </c>
      <c r="AM57" s="2">
        <f>'use 2012-13'!AM57*rates!$C55</f>
        <v>0</v>
      </c>
      <c r="AN57" s="2">
        <f>'use 2012-13'!AN57*rates!$C55</f>
        <v>0</v>
      </c>
      <c r="AO57" s="2">
        <f>'use 2012-13'!AO57*rates!$C55</f>
        <v>0</v>
      </c>
      <c r="AP57" s="2">
        <f>'use 2012-13'!AP57*rates!$C55</f>
        <v>0</v>
      </c>
      <c r="AQ57" s="2">
        <f>'use 2012-13'!AQ57*rates!$C55</f>
        <v>0</v>
      </c>
      <c r="AR57" s="2">
        <f>'use 2012-13'!AR57*rates!$C55</f>
        <v>0</v>
      </c>
      <c r="AS57" s="2">
        <f>'use 2012-13'!AS57*rates!$C55</f>
        <v>0</v>
      </c>
      <c r="AT57" s="2">
        <f>'use 2012-13'!AT57*rates!$C55</f>
        <v>0</v>
      </c>
      <c r="AU57" s="2">
        <f>'use 2012-13'!AU57*rates!$C55</f>
        <v>0</v>
      </c>
      <c r="AV57" s="2">
        <f>'use 2012-13'!AV57*rates!$C55</f>
        <v>0</v>
      </c>
      <c r="AW57" s="2">
        <f>'use 2012-13'!AW57*rates!$C55</f>
        <v>0</v>
      </c>
      <c r="AX57" s="2">
        <f>'use 2012-13'!AX57*rates!$C55</f>
        <v>0</v>
      </c>
      <c r="AY57" s="2">
        <f>'use 2012-13'!AY57*rates!$C55</f>
        <v>0</v>
      </c>
      <c r="AZ57" s="2">
        <f>'use 2012-13'!AZ57*rates!$C55</f>
        <v>0</v>
      </c>
      <c r="BA57" s="2">
        <f>'use 2012-13'!BA57*rates!$C55</f>
        <v>0</v>
      </c>
      <c r="BB57" s="2">
        <f>'use 2012-13'!BB57*rates!$C55</f>
        <v>0</v>
      </c>
      <c r="BC57" s="2">
        <f>'use 2012-13'!BC57*rates!$C55</f>
        <v>11540.348071450517</v>
      </c>
      <c r="BD57" s="2">
        <f>'use 2012-13'!BD57*rates!$C55</f>
        <v>0</v>
      </c>
      <c r="BE57" s="2">
        <f>'use 2012-13'!BE57*rates!$C55</f>
        <v>0</v>
      </c>
      <c r="BF57" s="2">
        <f>'use 2012-13'!BF57*rates!$C55</f>
        <v>0</v>
      </c>
      <c r="BG57" s="2">
        <f>'use 2012-13'!BG57*rates!$C55</f>
        <v>0</v>
      </c>
      <c r="BH57" s="2">
        <f>'use 2012-13'!BH57*rates!$C55</f>
        <v>0</v>
      </c>
      <c r="BI57" s="2">
        <f>'use 2012-13'!BI57*rates!$C55</f>
        <v>0</v>
      </c>
      <c r="BJ57" s="2">
        <f>'use 2012-13'!BJ57*rates!$C55</f>
        <v>0</v>
      </c>
      <c r="BK57" s="2">
        <f>'use 2012-13'!BK57*rates!$C55</f>
        <v>0</v>
      </c>
      <c r="BL57" s="2">
        <f>'use 2012-13'!BL57*rates!$C55</f>
        <v>0</v>
      </c>
      <c r="BM57" s="2">
        <f>'use 2012-13'!BM57*rates!$C55</f>
        <v>0</v>
      </c>
      <c r="BN57" s="2">
        <f>'use 2012-13'!BN57*rates!$C55</f>
        <v>0</v>
      </c>
      <c r="BO57" s="2">
        <f>'use 2012-13'!BO57*rates!$C55</f>
        <v>0</v>
      </c>
      <c r="BP57" s="2">
        <f>'use 2012-13'!BP57*rates!$C55</f>
        <v>5501.4689118088645</v>
      </c>
      <c r="BQ57" s="2">
        <f t="shared" si="0"/>
        <v>17082.046037511493</v>
      </c>
      <c r="BR57" s="2">
        <v>73446.492605941501</v>
      </c>
      <c r="BV57" s="2">
        <v>2593.5747655327468</v>
      </c>
      <c r="BW57" s="2">
        <v>156194.38</v>
      </c>
      <c r="BX57" s="2">
        <f t="shared" si="1"/>
        <v>232234.44737147423</v>
      </c>
      <c r="BY57" s="2">
        <f t="shared" si="2"/>
        <v>249316.49340898573</v>
      </c>
    </row>
    <row r="58" spans="1:77" x14ac:dyDescent="0.35">
      <c r="A58" s="21">
        <v>55</v>
      </c>
      <c r="B58" s="21" t="s">
        <v>133</v>
      </c>
      <c r="C58" s="2">
        <f>'use 2012-13'!C58*rates!$C56</f>
        <v>0</v>
      </c>
      <c r="D58" s="2">
        <f>'use 2012-13'!D58*rates!$C56</f>
        <v>0</v>
      </c>
      <c r="E58" s="2">
        <f>'use 2012-13'!E58*rates!$C56</f>
        <v>0</v>
      </c>
      <c r="F58" s="2">
        <f>'use 2012-13'!F58*rates!$C56</f>
        <v>0</v>
      </c>
      <c r="G58" s="2">
        <f>'use 2012-13'!G58*rates!$C56</f>
        <v>0</v>
      </c>
      <c r="H58" s="2">
        <f>'use 2012-13'!H58*rates!$C56</f>
        <v>0</v>
      </c>
      <c r="I58" s="2">
        <f>'use 2012-13'!I58*rates!$C56</f>
        <v>0</v>
      </c>
      <c r="J58" s="2">
        <f>'use 2012-13'!J58*rates!$C56</f>
        <v>0</v>
      </c>
      <c r="K58" s="2">
        <f>'use 2012-13'!K58*rates!$C56</f>
        <v>0</v>
      </c>
      <c r="L58" s="2">
        <f>'use 2012-13'!L58*rates!$C56</f>
        <v>0</v>
      </c>
      <c r="M58" s="2">
        <f>'use 2012-13'!M58*rates!$C56</f>
        <v>0</v>
      </c>
      <c r="N58" s="2">
        <f>'use 2012-13'!N58*rates!$C56</f>
        <v>0</v>
      </c>
      <c r="O58" s="2">
        <f>'use 2012-13'!O58*rates!$C56</f>
        <v>0</v>
      </c>
      <c r="P58" s="2">
        <f>'use 2012-13'!P58*rates!$C56</f>
        <v>0</v>
      </c>
      <c r="Q58" s="2">
        <f>'use 2012-13'!Q58*rates!$C56</f>
        <v>0</v>
      </c>
      <c r="R58" s="2">
        <f>'use 2012-13'!R58*rates!$C56</f>
        <v>204949.37461078077</v>
      </c>
      <c r="S58" s="2">
        <f>'use 2012-13'!S58*rates!$C56</f>
        <v>0</v>
      </c>
      <c r="T58" s="2">
        <f>'use 2012-13'!T58*rates!$C56</f>
        <v>0</v>
      </c>
      <c r="U58" s="2">
        <f>'use 2012-13'!U58*rates!$C56</f>
        <v>0</v>
      </c>
      <c r="V58" s="2">
        <f>'use 2012-13'!V58*rates!$C56</f>
        <v>0</v>
      </c>
      <c r="W58" s="2">
        <f>'use 2012-13'!W58*rates!$C56</f>
        <v>0</v>
      </c>
      <c r="X58" s="2">
        <f>'use 2012-13'!X58*rates!$C56</f>
        <v>0</v>
      </c>
      <c r="Y58" s="2">
        <f>'use 2012-13'!Y58*rates!$C56</f>
        <v>0</v>
      </c>
      <c r="Z58" s="2">
        <f>'use 2012-13'!Z58*rates!$C56</f>
        <v>0</v>
      </c>
      <c r="AA58" s="2">
        <f>'use 2012-13'!AA58*rates!$C56</f>
        <v>0</v>
      </c>
      <c r="AB58" s="2">
        <f>'use 2012-13'!AB58*rates!$C56</f>
        <v>0</v>
      </c>
      <c r="AC58" s="2">
        <f>'use 2012-13'!AC58*rates!$C56</f>
        <v>0</v>
      </c>
      <c r="AD58" s="2">
        <f>'use 2012-13'!AD58*rates!$C56</f>
        <v>0</v>
      </c>
      <c r="AE58" s="2">
        <f>'use 2012-13'!AE58*rates!$C56</f>
        <v>0</v>
      </c>
      <c r="AF58" s="2">
        <f>'use 2012-13'!AF58*rates!$C56</f>
        <v>0</v>
      </c>
      <c r="AG58" s="2">
        <f>'use 2012-13'!AG58*rates!$C56</f>
        <v>0</v>
      </c>
      <c r="AH58" s="2">
        <f>'use 2012-13'!AH58*rates!$C56</f>
        <v>0</v>
      </c>
      <c r="AI58" s="2">
        <f>'use 2012-13'!AI58*rates!$C56</f>
        <v>0</v>
      </c>
      <c r="AJ58" s="2">
        <f>'use 2012-13'!AJ58*rates!$C56</f>
        <v>0</v>
      </c>
      <c r="AK58" s="2">
        <f>'use 2012-13'!AK58*rates!$C56</f>
        <v>0</v>
      </c>
      <c r="AL58" s="2">
        <f>'use 2012-13'!AL58*rates!$C56</f>
        <v>0</v>
      </c>
      <c r="AM58" s="2">
        <f>'use 2012-13'!AM58*rates!$C56</f>
        <v>0</v>
      </c>
      <c r="AN58" s="2">
        <f>'use 2012-13'!AN58*rates!$C56</f>
        <v>0</v>
      </c>
      <c r="AO58" s="2">
        <f>'use 2012-13'!AO58*rates!$C56</f>
        <v>0</v>
      </c>
      <c r="AP58" s="2">
        <f>'use 2012-13'!AP58*rates!$C56</f>
        <v>0</v>
      </c>
      <c r="AQ58" s="2">
        <f>'use 2012-13'!AQ58*rates!$C56</f>
        <v>0</v>
      </c>
      <c r="AR58" s="2">
        <f>'use 2012-13'!AR58*rates!$C56</f>
        <v>0</v>
      </c>
      <c r="AS58" s="2">
        <f>'use 2012-13'!AS58*rates!$C56</f>
        <v>0</v>
      </c>
      <c r="AT58" s="2">
        <f>'use 2012-13'!AT58*rates!$C56</f>
        <v>0</v>
      </c>
      <c r="AU58" s="2">
        <f>'use 2012-13'!AU58*rates!$C56</f>
        <v>0</v>
      </c>
      <c r="AV58" s="2">
        <f>'use 2012-13'!AV58*rates!$C56</f>
        <v>0</v>
      </c>
      <c r="AW58" s="2">
        <f>'use 2012-13'!AW58*rates!$C56</f>
        <v>0</v>
      </c>
      <c r="AX58" s="2">
        <f>'use 2012-13'!AX58*rates!$C56</f>
        <v>0</v>
      </c>
      <c r="AY58" s="2">
        <f>'use 2012-13'!AY58*rates!$C56</f>
        <v>0</v>
      </c>
      <c r="AZ58" s="2">
        <f>'use 2012-13'!AZ58*rates!$C56</f>
        <v>0</v>
      </c>
      <c r="BA58" s="2">
        <f>'use 2012-13'!BA58*rates!$C56</f>
        <v>0</v>
      </c>
      <c r="BB58" s="2">
        <f>'use 2012-13'!BB58*rates!$C56</f>
        <v>0</v>
      </c>
      <c r="BC58" s="2">
        <f>'use 2012-13'!BC58*rates!$C56</f>
        <v>0</v>
      </c>
      <c r="BD58" s="2">
        <f>'use 2012-13'!BD58*rates!$C56</f>
        <v>0</v>
      </c>
      <c r="BE58" s="2">
        <f>'use 2012-13'!BE58*rates!$C56</f>
        <v>0</v>
      </c>
      <c r="BF58" s="2">
        <f>'use 2012-13'!BF58*rates!$C56</f>
        <v>0</v>
      </c>
      <c r="BG58" s="2">
        <f>'use 2012-13'!BG58*rates!$C56</f>
        <v>0</v>
      </c>
      <c r="BH58" s="2">
        <f>'use 2012-13'!BH58*rates!$C56</f>
        <v>0</v>
      </c>
      <c r="BI58" s="2">
        <f>'use 2012-13'!BI58*rates!$C56</f>
        <v>0</v>
      </c>
      <c r="BJ58" s="2">
        <f>'use 2012-13'!BJ58*rates!$C56</f>
        <v>0</v>
      </c>
      <c r="BK58" s="2">
        <f>'use 2012-13'!BK58*rates!$C56</f>
        <v>0</v>
      </c>
      <c r="BL58" s="2">
        <f>'use 2012-13'!BL58*rates!$C56</f>
        <v>0</v>
      </c>
      <c r="BM58" s="2">
        <f>'use 2012-13'!BM58*rates!$C56</f>
        <v>0</v>
      </c>
      <c r="BN58" s="2">
        <f>'use 2012-13'!BN58*rates!$C56</f>
        <v>0</v>
      </c>
      <c r="BO58" s="2">
        <f>'use 2012-13'!BO58*rates!$C56</f>
        <v>0</v>
      </c>
      <c r="BP58" s="2">
        <f>'use 2012-13'!BP58*rates!$C56</f>
        <v>0</v>
      </c>
      <c r="BQ58" s="2">
        <f t="shared" si="0"/>
        <v>204949.37461078077</v>
      </c>
      <c r="BR58" s="2">
        <v>7821228.7465803381</v>
      </c>
      <c r="BV58" s="2">
        <v>78377.215230042653</v>
      </c>
      <c r="BW58" s="2">
        <v>511699.06000000011</v>
      </c>
      <c r="BX58" s="2">
        <f t="shared" si="1"/>
        <v>8411305.0218103807</v>
      </c>
      <c r="BY58" s="2">
        <f t="shared" si="2"/>
        <v>8616254.3964211624</v>
      </c>
    </row>
    <row r="59" spans="1:77" x14ac:dyDescent="0.35">
      <c r="A59" s="21">
        <v>56</v>
      </c>
      <c r="B59" s="21" t="s">
        <v>134</v>
      </c>
      <c r="C59" s="2">
        <f>'use 2012-13'!C59*rates!$C57</f>
        <v>0</v>
      </c>
      <c r="D59" s="2">
        <f>'use 2012-13'!D59*rates!$C57</f>
        <v>0</v>
      </c>
      <c r="E59" s="2">
        <f>'use 2012-13'!E59*rates!$C57</f>
        <v>0</v>
      </c>
      <c r="F59" s="2">
        <f>'use 2012-13'!F59*rates!$C57</f>
        <v>0</v>
      </c>
      <c r="G59" s="2">
        <f>'use 2012-13'!G59*rates!$C57</f>
        <v>0</v>
      </c>
      <c r="H59" s="2">
        <f>'use 2012-13'!H59*rates!$C57</f>
        <v>0</v>
      </c>
      <c r="I59" s="2">
        <f>'use 2012-13'!I59*rates!$C57</f>
        <v>0</v>
      </c>
      <c r="J59" s="2">
        <f>'use 2012-13'!J59*rates!$C57</f>
        <v>0</v>
      </c>
      <c r="K59" s="2">
        <f>'use 2012-13'!K59*rates!$C57</f>
        <v>0</v>
      </c>
      <c r="L59" s="2">
        <f>'use 2012-13'!L59*rates!$C57</f>
        <v>1106.3374675099951</v>
      </c>
      <c r="M59" s="2">
        <f>'use 2012-13'!M59*rates!$C57</f>
        <v>102.2779493977927</v>
      </c>
      <c r="N59" s="2">
        <f>'use 2012-13'!N59*rates!$C57</f>
        <v>0</v>
      </c>
      <c r="O59" s="2">
        <f>'use 2012-13'!O59*rates!$C57</f>
        <v>0</v>
      </c>
      <c r="P59" s="2">
        <f>'use 2012-13'!P59*rates!$C57</f>
        <v>0</v>
      </c>
      <c r="Q59" s="2">
        <f>'use 2012-13'!Q59*rates!$C57</f>
        <v>0</v>
      </c>
      <c r="R59" s="2">
        <f>'use 2012-13'!R59*rates!$C57</f>
        <v>1577.0408926990494</v>
      </c>
      <c r="S59" s="2">
        <f>'use 2012-13'!S59*rates!$C57</f>
        <v>206577.60305195634</v>
      </c>
      <c r="T59" s="2">
        <f>'use 2012-13'!T59*rates!$C57</f>
        <v>151720.09456806429</v>
      </c>
      <c r="U59" s="2">
        <f>'use 2012-13'!U59*rates!$C57</f>
        <v>581.83723594241724</v>
      </c>
      <c r="V59" s="2">
        <f>'use 2012-13'!V59*rates!$C57</f>
        <v>6.9478884568662871E-3</v>
      </c>
      <c r="W59" s="2">
        <f>'use 2012-13'!W59*rates!$C57</f>
        <v>1.3053642265430902E-2</v>
      </c>
      <c r="X59" s="2">
        <f>'use 2012-13'!X59*rates!$C57</f>
        <v>0</v>
      </c>
      <c r="Y59" s="2">
        <f>'use 2012-13'!Y59*rates!$C57</f>
        <v>0</v>
      </c>
      <c r="Z59" s="2">
        <f>'use 2012-13'!Z59*rates!$C57</f>
        <v>0</v>
      </c>
      <c r="AA59" s="2">
        <f>'use 2012-13'!AA59*rates!$C57</f>
        <v>0</v>
      </c>
      <c r="AB59" s="2">
        <f>'use 2012-13'!AB59*rates!$C57</f>
        <v>94.42932036766824</v>
      </c>
      <c r="AC59" s="2">
        <f>'use 2012-13'!AC59*rates!$C57</f>
        <v>0</v>
      </c>
      <c r="AD59" s="2">
        <f>'use 2012-13'!AD59*rates!$C57</f>
        <v>88.77527287964989</v>
      </c>
      <c r="AE59" s="2">
        <f>'use 2012-13'!AE59*rates!$C57</f>
        <v>373.04705319891559</v>
      </c>
      <c r="AF59" s="2">
        <f>'use 2012-13'!AF59*rates!$C57</f>
        <v>0</v>
      </c>
      <c r="AG59" s="2">
        <f>'use 2012-13'!AG59*rates!$C57</f>
        <v>523.61969462919137</v>
      </c>
      <c r="AH59" s="2">
        <f>'use 2012-13'!AH59*rates!$C57</f>
        <v>111.24990716301306</v>
      </c>
      <c r="AI59" s="2">
        <f>'use 2012-13'!AI59*rates!$C57</f>
        <v>4188.4173755935144</v>
      </c>
      <c r="AJ59" s="2">
        <f>'use 2012-13'!AJ59*rates!$C57</f>
        <v>168.13076382830207</v>
      </c>
      <c r="AK59" s="2">
        <f>'use 2012-13'!AK59*rates!$C57</f>
        <v>0</v>
      </c>
      <c r="AL59" s="2">
        <f>'use 2012-13'!AL59*rates!$C57</f>
        <v>0</v>
      </c>
      <c r="AM59" s="2">
        <f>'use 2012-13'!AM59*rates!$C57</f>
        <v>30.958388116769818</v>
      </c>
      <c r="AN59" s="2">
        <f>'use 2012-13'!AN59*rates!$C57</f>
        <v>317.81030659105147</v>
      </c>
      <c r="AO59" s="2">
        <f>'use 2012-13'!AO59*rates!$C57</f>
        <v>138.52829755040912</v>
      </c>
      <c r="AP59" s="2">
        <f>'use 2012-13'!AP59*rates!$C57</f>
        <v>0</v>
      </c>
      <c r="AQ59" s="2">
        <f>'use 2012-13'!AQ59*rates!$C57</f>
        <v>0</v>
      </c>
      <c r="AR59" s="2">
        <f>'use 2012-13'!AR59*rates!$C57</f>
        <v>0</v>
      </c>
      <c r="AS59" s="2">
        <f>'use 2012-13'!AS59*rates!$C57</f>
        <v>0</v>
      </c>
      <c r="AT59" s="2">
        <f>'use 2012-13'!AT59*rates!$C57</f>
        <v>0</v>
      </c>
      <c r="AU59" s="2">
        <f>'use 2012-13'!AU59*rates!$C57</f>
        <v>0</v>
      </c>
      <c r="AV59" s="2">
        <f>'use 2012-13'!AV59*rates!$C57</f>
        <v>0</v>
      </c>
      <c r="AW59" s="2">
        <f>'use 2012-13'!AW59*rates!$C57</f>
        <v>0</v>
      </c>
      <c r="AX59" s="2">
        <f>'use 2012-13'!AX59*rates!$C57</f>
        <v>0</v>
      </c>
      <c r="AY59" s="2">
        <f>'use 2012-13'!AY59*rates!$C57</f>
        <v>0</v>
      </c>
      <c r="AZ59" s="2">
        <f>'use 2012-13'!AZ59*rates!$C57</f>
        <v>0</v>
      </c>
      <c r="BA59" s="2">
        <f>'use 2012-13'!BA59*rates!$C57</f>
        <v>0</v>
      </c>
      <c r="BB59" s="2">
        <f>'use 2012-13'!BB59*rates!$C57</f>
        <v>0</v>
      </c>
      <c r="BC59" s="2">
        <f>'use 2012-13'!BC59*rates!$C57</f>
        <v>0</v>
      </c>
      <c r="BD59" s="2">
        <f>'use 2012-13'!BD59*rates!$C57</f>
        <v>0</v>
      </c>
      <c r="BE59" s="2">
        <f>'use 2012-13'!BE59*rates!$C57</f>
        <v>0</v>
      </c>
      <c r="BF59" s="2">
        <f>'use 2012-13'!BF59*rates!$C57</f>
        <v>0</v>
      </c>
      <c r="BG59" s="2">
        <f>'use 2012-13'!BG59*rates!$C57</f>
        <v>0</v>
      </c>
      <c r="BH59" s="2">
        <f>'use 2012-13'!BH59*rates!$C57</f>
        <v>3348.8024576521516</v>
      </c>
      <c r="BI59" s="2">
        <f>'use 2012-13'!BI59*rates!$C57</f>
        <v>0</v>
      </c>
      <c r="BJ59" s="2">
        <f>'use 2012-13'!BJ59*rates!$C57</f>
        <v>0</v>
      </c>
      <c r="BK59" s="2">
        <f>'use 2012-13'!BK59*rates!$C57</f>
        <v>0</v>
      </c>
      <c r="BL59" s="2">
        <f>'use 2012-13'!BL59*rates!$C57</f>
        <v>0</v>
      </c>
      <c r="BM59" s="2">
        <f>'use 2012-13'!BM59*rates!$C57</f>
        <v>0</v>
      </c>
      <c r="BN59" s="2">
        <f>'use 2012-13'!BN59*rates!$C57</f>
        <v>0</v>
      </c>
      <c r="BO59" s="2">
        <f>'use 2012-13'!BO59*rates!$C57</f>
        <v>0</v>
      </c>
      <c r="BP59" s="2">
        <f>'use 2012-13'!BP59*rates!$C57</f>
        <v>0</v>
      </c>
      <c r="BQ59" s="2">
        <f t="shared" si="0"/>
        <v>371048.98000467126</v>
      </c>
      <c r="BR59" s="2">
        <v>14485360.376097862</v>
      </c>
      <c r="BV59" s="2">
        <v>327260.69578724226</v>
      </c>
      <c r="BW59" s="2">
        <v>5083189.640000009</v>
      </c>
      <c r="BX59" s="2">
        <f t="shared" si="1"/>
        <v>19895810.711885113</v>
      </c>
      <c r="BY59" s="2">
        <f t="shared" si="2"/>
        <v>20266859.691889785</v>
      </c>
    </row>
    <row r="60" spans="1:77" x14ac:dyDescent="0.35">
      <c r="A60" s="21">
        <v>57</v>
      </c>
      <c r="B60" s="21" t="s">
        <v>135</v>
      </c>
      <c r="C60" s="2">
        <f>'use 2012-13'!C60*rates!$C58</f>
        <v>0</v>
      </c>
      <c r="D60" s="2">
        <f>'use 2012-13'!D60*rates!$C58</f>
        <v>0</v>
      </c>
      <c r="E60" s="2">
        <f>'use 2012-13'!E60*rates!$C58</f>
        <v>0</v>
      </c>
      <c r="F60" s="2">
        <f>'use 2012-13'!F60*rates!$C58</f>
        <v>0</v>
      </c>
      <c r="G60" s="2">
        <f>'use 2012-13'!G60*rates!$C58</f>
        <v>0</v>
      </c>
      <c r="H60" s="2">
        <f>'use 2012-13'!H60*rates!$C58</f>
        <v>0</v>
      </c>
      <c r="I60" s="2">
        <f>'use 2012-13'!I60*rates!$C58</f>
        <v>0</v>
      </c>
      <c r="J60" s="2">
        <f>'use 2012-13'!J60*rates!$C58</f>
        <v>0</v>
      </c>
      <c r="K60" s="2">
        <f>'use 2012-13'!K60*rates!$C58</f>
        <v>0</v>
      </c>
      <c r="L60" s="2">
        <f>'use 2012-13'!L60*rates!$C58</f>
        <v>0</v>
      </c>
      <c r="M60" s="2">
        <f>'use 2012-13'!M60*rates!$C58</f>
        <v>0</v>
      </c>
      <c r="N60" s="2">
        <f>'use 2012-13'!N60*rates!$C58</f>
        <v>0</v>
      </c>
      <c r="O60" s="2">
        <f>'use 2012-13'!O60*rates!$C58</f>
        <v>0</v>
      </c>
      <c r="P60" s="2">
        <f>'use 2012-13'!P60*rates!$C58</f>
        <v>0</v>
      </c>
      <c r="Q60" s="2">
        <f>'use 2012-13'!Q60*rates!$C58</f>
        <v>0</v>
      </c>
      <c r="R60" s="2">
        <f>'use 2012-13'!R60*rates!$C58</f>
        <v>0</v>
      </c>
      <c r="S60" s="2">
        <f>'use 2012-13'!S60*rates!$C58</f>
        <v>596273.26153137896</v>
      </c>
      <c r="T60" s="2">
        <f>'use 2012-13'!T60*rates!$C58</f>
        <v>254907.35888113582</v>
      </c>
      <c r="U60" s="2">
        <f>'use 2012-13'!U60*rates!$C58</f>
        <v>682.35930764733621</v>
      </c>
      <c r="V60" s="2">
        <f>'use 2012-13'!V60*rates!$C58</f>
        <v>0</v>
      </c>
      <c r="W60" s="2">
        <f>'use 2012-13'!W60*rates!$C58</f>
        <v>0</v>
      </c>
      <c r="X60" s="2">
        <f>'use 2012-13'!X60*rates!$C58</f>
        <v>359.46604312007946</v>
      </c>
      <c r="Y60" s="2">
        <f>'use 2012-13'!Y60*rates!$C58</f>
        <v>0</v>
      </c>
      <c r="Z60" s="2">
        <f>'use 2012-13'!Z60*rates!$C58</f>
        <v>0</v>
      </c>
      <c r="AA60" s="2">
        <f>'use 2012-13'!AA60*rates!$C58</f>
        <v>0</v>
      </c>
      <c r="AB60" s="2">
        <f>'use 2012-13'!AB60*rates!$C58</f>
        <v>0</v>
      </c>
      <c r="AC60" s="2">
        <f>'use 2012-13'!AC60*rates!$C58</f>
        <v>2531.300234648204</v>
      </c>
      <c r="AD60" s="2">
        <f>'use 2012-13'!AD60*rates!$C58</f>
        <v>439.48064539756933</v>
      </c>
      <c r="AE60" s="2">
        <f>'use 2012-13'!AE60*rates!$C58</f>
        <v>2589.300568074314</v>
      </c>
      <c r="AF60" s="2">
        <f>'use 2012-13'!AF60*rates!$C58</f>
        <v>0</v>
      </c>
      <c r="AG60" s="2">
        <f>'use 2012-13'!AG60*rates!$C58</f>
        <v>6093.7180190859626</v>
      </c>
      <c r="AH60" s="2">
        <f>'use 2012-13'!AH60*rates!$C58</f>
        <v>180.02645410310456</v>
      </c>
      <c r="AI60" s="2">
        <f>'use 2012-13'!AI60*rates!$C58</f>
        <v>6222.6649956114707</v>
      </c>
      <c r="AJ60" s="2">
        <f>'use 2012-13'!AJ60*rates!$C58</f>
        <v>1227.450597333476</v>
      </c>
      <c r="AK60" s="2">
        <f>'use 2012-13'!AK60*rates!$C58</f>
        <v>0</v>
      </c>
      <c r="AL60" s="2">
        <f>'use 2012-13'!AL60*rates!$C58</f>
        <v>0</v>
      </c>
      <c r="AM60" s="2">
        <f>'use 2012-13'!AM60*rates!$C58</f>
        <v>37.161272433302749</v>
      </c>
      <c r="AN60" s="2">
        <f>'use 2012-13'!AN60*rates!$C58</f>
        <v>697.47312486589169</v>
      </c>
      <c r="AO60" s="2">
        <f>'use 2012-13'!AO60*rates!$C58</f>
        <v>409.54252212586789</v>
      </c>
      <c r="AP60" s="2">
        <f>'use 2012-13'!AP60*rates!$C58</f>
        <v>0</v>
      </c>
      <c r="AQ60" s="2">
        <f>'use 2012-13'!AQ60*rates!$C58</f>
        <v>0</v>
      </c>
      <c r="AR60" s="2">
        <f>'use 2012-13'!AR60*rates!$C58</f>
        <v>0</v>
      </c>
      <c r="AS60" s="2">
        <f>'use 2012-13'!AS60*rates!$C58</f>
        <v>0</v>
      </c>
      <c r="AT60" s="2">
        <f>'use 2012-13'!AT60*rates!$C58</f>
        <v>0</v>
      </c>
      <c r="AU60" s="2">
        <f>'use 2012-13'!AU60*rates!$C58</f>
        <v>0</v>
      </c>
      <c r="AV60" s="2">
        <f>'use 2012-13'!AV60*rates!$C58</f>
        <v>0</v>
      </c>
      <c r="AW60" s="2">
        <f>'use 2012-13'!AW60*rates!$C58</f>
        <v>0</v>
      </c>
      <c r="AX60" s="2">
        <f>'use 2012-13'!AX60*rates!$C58</f>
        <v>0</v>
      </c>
      <c r="AY60" s="2">
        <f>'use 2012-13'!AY60*rates!$C58</f>
        <v>0</v>
      </c>
      <c r="AZ60" s="2">
        <f>'use 2012-13'!AZ60*rates!$C58</f>
        <v>0</v>
      </c>
      <c r="BA60" s="2">
        <f>'use 2012-13'!BA60*rates!$C58</f>
        <v>0</v>
      </c>
      <c r="BB60" s="2">
        <f>'use 2012-13'!BB60*rates!$C58</f>
        <v>0</v>
      </c>
      <c r="BC60" s="2">
        <f>'use 2012-13'!BC60*rates!$C58</f>
        <v>0</v>
      </c>
      <c r="BD60" s="2">
        <f>'use 2012-13'!BD60*rates!$C58</f>
        <v>0</v>
      </c>
      <c r="BE60" s="2">
        <f>'use 2012-13'!BE60*rates!$C58</f>
        <v>0</v>
      </c>
      <c r="BF60" s="2">
        <f>'use 2012-13'!BF60*rates!$C58</f>
        <v>0</v>
      </c>
      <c r="BG60" s="2">
        <f>'use 2012-13'!BG60*rates!$C58</f>
        <v>0</v>
      </c>
      <c r="BH60" s="2">
        <f>'use 2012-13'!BH60*rates!$C58</f>
        <v>0</v>
      </c>
      <c r="BI60" s="2">
        <f>'use 2012-13'!BI60*rates!$C58</f>
        <v>0</v>
      </c>
      <c r="BJ60" s="2">
        <f>'use 2012-13'!BJ60*rates!$C58</f>
        <v>0</v>
      </c>
      <c r="BK60" s="2">
        <f>'use 2012-13'!BK60*rates!$C58</f>
        <v>0</v>
      </c>
      <c r="BL60" s="2">
        <f>'use 2012-13'!BL60*rates!$C58</f>
        <v>0</v>
      </c>
      <c r="BM60" s="2">
        <f>'use 2012-13'!BM60*rates!$C58</f>
        <v>0</v>
      </c>
      <c r="BN60" s="2">
        <f>'use 2012-13'!BN60*rates!$C58</f>
        <v>0</v>
      </c>
      <c r="BO60" s="2">
        <f>'use 2012-13'!BO60*rates!$C58</f>
        <v>0</v>
      </c>
      <c r="BP60" s="2">
        <f>'use 2012-13'!BP60*rates!$C58</f>
        <v>0</v>
      </c>
      <c r="BQ60" s="2">
        <f t="shared" si="0"/>
        <v>872650.56419696147</v>
      </c>
      <c r="BR60" s="2">
        <v>10127866.245415632</v>
      </c>
      <c r="BV60" s="2">
        <v>195119.07232665241</v>
      </c>
      <c r="BW60" s="2">
        <v>2413962.2299999995</v>
      </c>
      <c r="BX60" s="2">
        <f t="shared" si="1"/>
        <v>12736947.547742285</v>
      </c>
      <c r="BY60" s="2">
        <f t="shared" si="2"/>
        <v>13609598.111939246</v>
      </c>
    </row>
    <row r="61" spans="1:77" x14ac:dyDescent="0.35">
      <c r="A61" s="21">
        <v>58</v>
      </c>
      <c r="B61" s="21" t="s">
        <v>136</v>
      </c>
      <c r="C61" s="2">
        <f>'use 2012-13'!C61*rates!$C59</f>
        <v>0</v>
      </c>
      <c r="D61" s="2">
        <f>'use 2012-13'!D61*rates!$C59</f>
        <v>0</v>
      </c>
      <c r="E61" s="2">
        <f>'use 2012-13'!E61*rates!$C59</f>
        <v>0</v>
      </c>
      <c r="F61" s="2">
        <f>'use 2012-13'!F61*rates!$C59</f>
        <v>0</v>
      </c>
      <c r="G61" s="2">
        <f>'use 2012-13'!G61*rates!$C59</f>
        <v>0</v>
      </c>
      <c r="H61" s="2">
        <f>'use 2012-13'!H61*rates!$C59</f>
        <v>0</v>
      </c>
      <c r="I61" s="2">
        <f>'use 2012-13'!I61*rates!$C59</f>
        <v>0</v>
      </c>
      <c r="J61" s="2">
        <f>'use 2012-13'!J61*rates!$C59</f>
        <v>0</v>
      </c>
      <c r="K61" s="2">
        <f>'use 2012-13'!K61*rates!$C59</f>
        <v>0</v>
      </c>
      <c r="L61" s="2">
        <f>'use 2012-13'!L61*rates!$C59</f>
        <v>0</v>
      </c>
      <c r="M61" s="2">
        <f>'use 2012-13'!M61*rates!$C59</f>
        <v>0</v>
      </c>
      <c r="N61" s="2">
        <f>'use 2012-13'!N61*rates!$C59</f>
        <v>0</v>
      </c>
      <c r="O61" s="2">
        <f>'use 2012-13'!O61*rates!$C59</f>
        <v>0</v>
      </c>
      <c r="P61" s="2">
        <f>'use 2012-13'!P61*rates!$C59</f>
        <v>0</v>
      </c>
      <c r="Q61" s="2">
        <f>'use 2012-13'!Q61*rates!$C59</f>
        <v>0</v>
      </c>
      <c r="R61" s="2">
        <f>'use 2012-13'!R61*rates!$C59</f>
        <v>0</v>
      </c>
      <c r="S61" s="2">
        <f>'use 2012-13'!S61*rates!$C59</f>
        <v>121458.05734338242</v>
      </c>
      <c r="T61" s="2">
        <f>'use 2012-13'!T61*rates!$C59</f>
        <v>20254.641031533502</v>
      </c>
      <c r="U61" s="2">
        <f>'use 2012-13'!U61*rates!$C59</f>
        <v>0</v>
      </c>
      <c r="V61" s="2">
        <f>'use 2012-13'!V61*rates!$C59</f>
        <v>0</v>
      </c>
      <c r="W61" s="2">
        <f>'use 2012-13'!W61*rates!$C59</f>
        <v>0</v>
      </c>
      <c r="X61" s="2">
        <f>'use 2012-13'!X61*rates!$C59</f>
        <v>0</v>
      </c>
      <c r="Y61" s="2">
        <f>'use 2012-13'!Y61*rates!$C59</f>
        <v>0</v>
      </c>
      <c r="Z61" s="2">
        <f>'use 2012-13'!Z61*rates!$C59</f>
        <v>0</v>
      </c>
      <c r="AA61" s="2">
        <f>'use 2012-13'!AA61*rates!$C59</f>
        <v>0</v>
      </c>
      <c r="AB61" s="2">
        <f>'use 2012-13'!AB61*rates!$C59</f>
        <v>0</v>
      </c>
      <c r="AC61" s="2">
        <f>'use 2012-13'!AC61*rates!$C59</f>
        <v>0</v>
      </c>
      <c r="AD61" s="2">
        <f>'use 2012-13'!AD61*rates!$C59</f>
        <v>0</v>
      </c>
      <c r="AE61" s="2">
        <f>'use 2012-13'!AE61*rates!$C59</f>
        <v>2269.7461725904445</v>
      </c>
      <c r="AF61" s="2">
        <f>'use 2012-13'!AF61*rates!$C59</f>
        <v>0</v>
      </c>
      <c r="AG61" s="2">
        <f>'use 2012-13'!AG61*rates!$C59</f>
        <v>0</v>
      </c>
      <c r="AH61" s="2">
        <f>'use 2012-13'!AH61*rates!$C59</f>
        <v>0</v>
      </c>
      <c r="AI61" s="2">
        <f>'use 2012-13'!AI61*rates!$C59</f>
        <v>0</v>
      </c>
      <c r="AJ61" s="2">
        <f>'use 2012-13'!AJ61*rates!$C59</f>
        <v>1.1292597588220196E-2</v>
      </c>
      <c r="AK61" s="2">
        <f>'use 2012-13'!AK61*rates!$C59</f>
        <v>0</v>
      </c>
      <c r="AL61" s="2">
        <f>'use 2012-13'!AL61*rates!$C59</f>
        <v>0</v>
      </c>
      <c r="AM61" s="2">
        <f>'use 2012-13'!AM61*rates!$C59</f>
        <v>0</v>
      </c>
      <c r="AN61" s="2">
        <f>'use 2012-13'!AN61*rates!$C59</f>
        <v>0</v>
      </c>
      <c r="AO61" s="2">
        <f>'use 2012-13'!AO61*rates!$C59</f>
        <v>3.4638659278801009</v>
      </c>
      <c r="AP61" s="2">
        <f>'use 2012-13'!AP61*rates!$C59</f>
        <v>0</v>
      </c>
      <c r="AQ61" s="2">
        <f>'use 2012-13'!AQ61*rates!$C59</f>
        <v>0</v>
      </c>
      <c r="AR61" s="2">
        <f>'use 2012-13'!AR61*rates!$C59</f>
        <v>0</v>
      </c>
      <c r="AS61" s="2">
        <f>'use 2012-13'!AS61*rates!$C59</f>
        <v>0</v>
      </c>
      <c r="AT61" s="2">
        <f>'use 2012-13'!AT61*rates!$C59</f>
        <v>0</v>
      </c>
      <c r="AU61" s="2">
        <f>'use 2012-13'!AU61*rates!$C59</f>
        <v>0</v>
      </c>
      <c r="AV61" s="2">
        <f>'use 2012-13'!AV61*rates!$C59</f>
        <v>0</v>
      </c>
      <c r="AW61" s="2">
        <f>'use 2012-13'!AW61*rates!$C59</f>
        <v>0</v>
      </c>
      <c r="AX61" s="2">
        <f>'use 2012-13'!AX61*rates!$C59</f>
        <v>0</v>
      </c>
      <c r="AY61" s="2">
        <f>'use 2012-13'!AY61*rates!$C59</f>
        <v>0</v>
      </c>
      <c r="AZ61" s="2">
        <f>'use 2012-13'!AZ61*rates!$C59</f>
        <v>0</v>
      </c>
      <c r="BA61" s="2">
        <f>'use 2012-13'!BA61*rates!$C59</f>
        <v>0</v>
      </c>
      <c r="BB61" s="2">
        <f>'use 2012-13'!BB61*rates!$C59</f>
        <v>0</v>
      </c>
      <c r="BC61" s="2">
        <f>'use 2012-13'!BC61*rates!$C59</f>
        <v>0</v>
      </c>
      <c r="BD61" s="2">
        <f>'use 2012-13'!BD61*rates!$C59</f>
        <v>0</v>
      </c>
      <c r="BE61" s="2">
        <f>'use 2012-13'!BE61*rates!$C59</f>
        <v>0</v>
      </c>
      <c r="BF61" s="2">
        <f>'use 2012-13'!BF61*rates!$C59</f>
        <v>0</v>
      </c>
      <c r="BG61" s="2">
        <f>'use 2012-13'!BG61*rates!$C59</f>
        <v>0</v>
      </c>
      <c r="BH61" s="2">
        <f>'use 2012-13'!BH61*rates!$C59</f>
        <v>0</v>
      </c>
      <c r="BI61" s="2">
        <f>'use 2012-13'!BI61*rates!$C59</f>
        <v>0</v>
      </c>
      <c r="BJ61" s="2">
        <f>'use 2012-13'!BJ61*rates!$C59</f>
        <v>0</v>
      </c>
      <c r="BK61" s="2">
        <f>'use 2012-13'!BK61*rates!$C59</f>
        <v>0</v>
      </c>
      <c r="BL61" s="2">
        <f>'use 2012-13'!BL61*rates!$C59</f>
        <v>0</v>
      </c>
      <c r="BM61" s="2">
        <f>'use 2012-13'!BM61*rates!$C59</f>
        <v>0</v>
      </c>
      <c r="BN61" s="2">
        <f>'use 2012-13'!BN61*rates!$C59</f>
        <v>0</v>
      </c>
      <c r="BO61" s="2">
        <f>'use 2012-13'!BO61*rates!$C59</f>
        <v>0</v>
      </c>
      <c r="BP61" s="2">
        <f>'use 2012-13'!BP61*rates!$C59</f>
        <v>0</v>
      </c>
      <c r="BQ61" s="2">
        <f t="shared" si="0"/>
        <v>143985.91970603185</v>
      </c>
      <c r="BR61" s="2">
        <v>659185.99889207119</v>
      </c>
      <c r="BV61" s="2">
        <v>6801.5724331041556</v>
      </c>
      <c r="BW61" s="2">
        <v>97798.630000000019</v>
      </c>
      <c r="BX61" s="2">
        <f t="shared" si="1"/>
        <v>763786.20132517535</v>
      </c>
      <c r="BY61" s="2">
        <f t="shared" si="2"/>
        <v>907772.12103120727</v>
      </c>
    </row>
    <row r="62" spans="1:77" x14ac:dyDescent="0.35">
      <c r="A62" s="21">
        <v>59</v>
      </c>
      <c r="B62" s="21" t="s">
        <v>137</v>
      </c>
      <c r="C62" s="2">
        <f>'use 2012-13'!C62*rates!$C60</f>
        <v>0</v>
      </c>
      <c r="D62" s="2">
        <f>'use 2012-13'!D62*rates!$C60</f>
        <v>0</v>
      </c>
      <c r="E62" s="2">
        <f>'use 2012-13'!E62*rates!$C60</f>
        <v>0</v>
      </c>
      <c r="F62" s="2">
        <f>'use 2012-13'!F62*rates!$C60</f>
        <v>0</v>
      </c>
      <c r="G62" s="2">
        <f>'use 2012-13'!G62*rates!$C60</f>
        <v>0</v>
      </c>
      <c r="H62" s="2">
        <f>'use 2012-13'!H62*rates!$C60</f>
        <v>0</v>
      </c>
      <c r="I62" s="2">
        <f>'use 2012-13'!I62*rates!$C60</f>
        <v>0</v>
      </c>
      <c r="J62" s="2">
        <f>'use 2012-13'!J62*rates!$C60</f>
        <v>0</v>
      </c>
      <c r="K62" s="2">
        <f>'use 2012-13'!K62*rates!$C60</f>
        <v>0</v>
      </c>
      <c r="L62" s="2">
        <f>'use 2012-13'!L62*rates!$C60</f>
        <v>0</v>
      </c>
      <c r="M62" s="2">
        <f>'use 2012-13'!M62*rates!$C60</f>
        <v>0</v>
      </c>
      <c r="N62" s="2">
        <f>'use 2012-13'!N62*rates!$C60</f>
        <v>0</v>
      </c>
      <c r="O62" s="2">
        <f>'use 2012-13'!O62*rates!$C60</f>
        <v>0</v>
      </c>
      <c r="P62" s="2">
        <f>'use 2012-13'!P62*rates!$C60</f>
        <v>0</v>
      </c>
      <c r="Q62" s="2">
        <f>'use 2012-13'!Q62*rates!$C60</f>
        <v>0</v>
      </c>
      <c r="R62" s="2">
        <f>'use 2012-13'!R62*rates!$C60</f>
        <v>0</v>
      </c>
      <c r="S62" s="2">
        <f>'use 2012-13'!S62*rates!$C60</f>
        <v>51969.103809741835</v>
      </c>
      <c r="T62" s="2">
        <f>'use 2012-13'!T62*rates!$C60</f>
        <v>15771.939120704219</v>
      </c>
      <c r="U62" s="2">
        <f>'use 2012-13'!U62*rates!$C60</f>
        <v>0</v>
      </c>
      <c r="V62" s="2">
        <f>'use 2012-13'!V62*rates!$C60</f>
        <v>0</v>
      </c>
      <c r="W62" s="2">
        <f>'use 2012-13'!W62*rates!$C60</f>
        <v>0</v>
      </c>
      <c r="X62" s="2">
        <f>'use 2012-13'!X62*rates!$C60</f>
        <v>0</v>
      </c>
      <c r="Y62" s="2">
        <f>'use 2012-13'!Y62*rates!$C60</f>
        <v>0</v>
      </c>
      <c r="Z62" s="2">
        <f>'use 2012-13'!Z62*rates!$C60</f>
        <v>0</v>
      </c>
      <c r="AA62" s="2">
        <f>'use 2012-13'!AA62*rates!$C60</f>
        <v>0</v>
      </c>
      <c r="AB62" s="2">
        <f>'use 2012-13'!AB62*rates!$C60</f>
        <v>0</v>
      </c>
      <c r="AC62" s="2">
        <f>'use 2012-13'!AC62*rates!$C60</f>
        <v>0</v>
      </c>
      <c r="AD62" s="2">
        <f>'use 2012-13'!AD62*rates!$C60</f>
        <v>0</v>
      </c>
      <c r="AE62" s="2">
        <f>'use 2012-13'!AE62*rates!$C60</f>
        <v>0</v>
      </c>
      <c r="AF62" s="2">
        <f>'use 2012-13'!AF62*rates!$C60</f>
        <v>0</v>
      </c>
      <c r="AG62" s="2">
        <f>'use 2012-13'!AG62*rates!$C60</f>
        <v>0</v>
      </c>
      <c r="AH62" s="2">
        <f>'use 2012-13'!AH62*rates!$C60</f>
        <v>0</v>
      </c>
      <c r="AI62" s="2">
        <f>'use 2012-13'!AI62*rates!$C60</f>
        <v>0</v>
      </c>
      <c r="AJ62" s="2">
        <f>'use 2012-13'!AJ62*rates!$C60</f>
        <v>0</v>
      </c>
      <c r="AK62" s="2">
        <f>'use 2012-13'!AK62*rates!$C60</f>
        <v>0</v>
      </c>
      <c r="AL62" s="2">
        <f>'use 2012-13'!AL62*rates!$C60</f>
        <v>0</v>
      </c>
      <c r="AM62" s="2">
        <f>'use 2012-13'!AM62*rates!$C60</f>
        <v>0</v>
      </c>
      <c r="AN62" s="2">
        <f>'use 2012-13'!AN62*rates!$C60</f>
        <v>0</v>
      </c>
      <c r="AO62" s="2">
        <f>'use 2012-13'!AO62*rates!$C60</f>
        <v>0</v>
      </c>
      <c r="AP62" s="2">
        <f>'use 2012-13'!AP62*rates!$C60</f>
        <v>0</v>
      </c>
      <c r="AQ62" s="2">
        <f>'use 2012-13'!AQ62*rates!$C60</f>
        <v>0</v>
      </c>
      <c r="AR62" s="2">
        <f>'use 2012-13'!AR62*rates!$C60</f>
        <v>0</v>
      </c>
      <c r="AS62" s="2">
        <f>'use 2012-13'!AS62*rates!$C60</f>
        <v>0</v>
      </c>
      <c r="AT62" s="2">
        <f>'use 2012-13'!AT62*rates!$C60</f>
        <v>0</v>
      </c>
      <c r="AU62" s="2">
        <f>'use 2012-13'!AU62*rates!$C60</f>
        <v>0</v>
      </c>
      <c r="AV62" s="2">
        <f>'use 2012-13'!AV62*rates!$C60</f>
        <v>0</v>
      </c>
      <c r="AW62" s="2">
        <f>'use 2012-13'!AW62*rates!$C60</f>
        <v>0</v>
      </c>
      <c r="AX62" s="2">
        <f>'use 2012-13'!AX62*rates!$C60</f>
        <v>0</v>
      </c>
      <c r="AY62" s="2">
        <f>'use 2012-13'!AY62*rates!$C60</f>
        <v>0</v>
      </c>
      <c r="AZ62" s="2">
        <f>'use 2012-13'!AZ62*rates!$C60</f>
        <v>0</v>
      </c>
      <c r="BA62" s="2">
        <f>'use 2012-13'!BA62*rates!$C60</f>
        <v>0</v>
      </c>
      <c r="BB62" s="2">
        <f>'use 2012-13'!BB62*rates!$C60</f>
        <v>0</v>
      </c>
      <c r="BC62" s="2">
        <f>'use 2012-13'!BC62*rates!$C60</f>
        <v>0</v>
      </c>
      <c r="BD62" s="2">
        <f>'use 2012-13'!BD62*rates!$C60</f>
        <v>0</v>
      </c>
      <c r="BE62" s="2">
        <f>'use 2012-13'!BE62*rates!$C60</f>
        <v>0</v>
      </c>
      <c r="BF62" s="2">
        <f>'use 2012-13'!BF62*rates!$C60</f>
        <v>0</v>
      </c>
      <c r="BG62" s="2">
        <f>'use 2012-13'!BG62*rates!$C60</f>
        <v>0</v>
      </c>
      <c r="BH62" s="2">
        <f>'use 2012-13'!BH62*rates!$C60</f>
        <v>0</v>
      </c>
      <c r="BI62" s="2">
        <f>'use 2012-13'!BI62*rates!$C60</f>
        <v>0</v>
      </c>
      <c r="BJ62" s="2">
        <f>'use 2012-13'!BJ62*rates!$C60</f>
        <v>0</v>
      </c>
      <c r="BK62" s="2">
        <f>'use 2012-13'!BK62*rates!$C60</f>
        <v>0</v>
      </c>
      <c r="BL62" s="2">
        <f>'use 2012-13'!BL62*rates!$C60</f>
        <v>0</v>
      </c>
      <c r="BM62" s="2">
        <f>'use 2012-13'!BM62*rates!$C60</f>
        <v>0</v>
      </c>
      <c r="BN62" s="2">
        <f>'use 2012-13'!BN62*rates!$C60</f>
        <v>0</v>
      </c>
      <c r="BO62" s="2">
        <f>'use 2012-13'!BO62*rates!$C60</f>
        <v>0</v>
      </c>
      <c r="BP62" s="2">
        <f>'use 2012-13'!BP62*rates!$C60</f>
        <v>0</v>
      </c>
      <c r="BQ62" s="2">
        <f t="shared" si="0"/>
        <v>67741.042930446056</v>
      </c>
      <c r="BR62" s="2">
        <v>5080160.1469660383</v>
      </c>
      <c r="BV62" s="2">
        <v>66575.190917866901</v>
      </c>
      <c r="BW62" s="2">
        <v>84855.12999999999</v>
      </c>
      <c r="BX62" s="2">
        <f t="shared" si="1"/>
        <v>5231590.4678839054</v>
      </c>
      <c r="BY62" s="2">
        <f t="shared" si="2"/>
        <v>5299331.510814351</v>
      </c>
    </row>
    <row r="63" spans="1:77" x14ac:dyDescent="0.35">
      <c r="A63" s="21">
        <v>60</v>
      </c>
      <c r="B63" s="21" t="s">
        <v>138</v>
      </c>
      <c r="C63" s="2">
        <f>'use 2012-13'!C63*rates!$C61</f>
        <v>0</v>
      </c>
      <c r="D63" s="2">
        <f>'use 2012-13'!D63*rates!$C61</f>
        <v>0</v>
      </c>
      <c r="E63" s="2">
        <f>'use 2012-13'!E63*rates!$C61</f>
        <v>0</v>
      </c>
      <c r="F63" s="2">
        <f>'use 2012-13'!F63*rates!$C61</f>
        <v>0</v>
      </c>
      <c r="G63" s="2">
        <f>'use 2012-13'!G63*rates!$C61</f>
        <v>0</v>
      </c>
      <c r="H63" s="2">
        <f>'use 2012-13'!H63*rates!$C61</f>
        <v>0</v>
      </c>
      <c r="I63" s="2">
        <f>'use 2012-13'!I63*rates!$C61</f>
        <v>0</v>
      </c>
      <c r="J63" s="2">
        <f>'use 2012-13'!J63*rates!$C61</f>
        <v>0</v>
      </c>
      <c r="K63" s="2">
        <f>'use 2012-13'!K63*rates!$C61</f>
        <v>0</v>
      </c>
      <c r="L63" s="2">
        <f>'use 2012-13'!L63*rates!$C61</f>
        <v>0</v>
      </c>
      <c r="M63" s="2">
        <f>'use 2012-13'!M63*rates!$C61</f>
        <v>0</v>
      </c>
      <c r="N63" s="2">
        <f>'use 2012-13'!N63*rates!$C61</f>
        <v>0</v>
      </c>
      <c r="O63" s="2">
        <f>'use 2012-13'!O63*rates!$C61</f>
        <v>0</v>
      </c>
      <c r="P63" s="2">
        <f>'use 2012-13'!P63*rates!$C61</f>
        <v>0</v>
      </c>
      <c r="Q63" s="2">
        <f>'use 2012-13'!Q63*rates!$C61</f>
        <v>0</v>
      </c>
      <c r="R63" s="2">
        <f>'use 2012-13'!R63*rates!$C61</f>
        <v>0</v>
      </c>
      <c r="S63" s="2">
        <f>'use 2012-13'!S63*rates!$C61</f>
        <v>5518.2614145047855</v>
      </c>
      <c r="T63" s="2">
        <f>'use 2012-13'!T63*rates!$C61</f>
        <v>0</v>
      </c>
      <c r="U63" s="2">
        <f>'use 2012-13'!U63*rates!$C61</f>
        <v>0</v>
      </c>
      <c r="V63" s="2">
        <f>'use 2012-13'!V63*rates!$C61</f>
        <v>0</v>
      </c>
      <c r="W63" s="2">
        <f>'use 2012-13'!W63*rates!$C61</f>
        <v>0</v>
      </c>
      <c r="X63" s="2">
        <f>'use 2012-13'!X63*rates!$C61</f>
        <v>0</v>
      </c>
      <c r="Y63" s="2">
        <f>'use 2012-13'!Y63*rates!$C61</f>
        <v>0</v>
      </c>
      <c r="Z63" s="2">
        <f>'use 2012-13'!Z63*rates!$C61</f>
        <v>0</v>
      </c>
      <c r="AA63" s="2">
        <f>'use 2012-13'!AA63*rates!$C61</f>
        <v>0</v>
      </c>
      <c r="AB63" s="2">
        <f>'use 2012-13'!AB63*rates!$C61</f>
        <v>0</v>
      </c>
      <c r="AC63" s="2">
        <f>'use 2012-13'!AC63*rates!$C61</f>
        <v>0</v>
      </c>
      <c r="AD63" s="2">
        <f>'use 2012-13'!AD63*rates!$C61</f>
        <v>0</v>
      </c>
      <c r="AE63" s="2">
        <f>'use 2012-13'!AE63*rates!$C61</f>
        <v>507.14810434510792</v>
      </c>
      <c r="AF63" s="2">
        <f>'use 2012-13'!AF63*rates!$C61</f>
        <v>0</v>
      </c>
      <c r="AG63" s="2">
        <f>'use 2012-13'!AG63*rates!$C61</f>
        <v>0</v>
      </c>
      <c r="AH63" s="2">
        <f>'use 2012-13'!AH63*rates!$C61</f>
        <v>0</v>
      </c>
      <c r="AI63" s="2">
        <f>'use 2012-13'!AI63*rates!$C61</f>
        <v>0</v>
      </c>
      <c r="AJ63" s="2">
        <f>'use 2012-13'!AJ63*rates!$C61</f>
        <v>0</v>
      </c>
      <c r="AK63" s="2">
        <f>'use 2012-13'!AK63*rates!$C61</f>
        <v>0</v>
      </c>
      <c r="AL63" s="2">
        <f>'use 2012-13'!AL63*rates!$C61</f>
        <v>0</v>
      </c>
      <c r="AM63" s="2">
        <f>'use 2012-13'!AM63*rates!$C61</f>
        <v>0</v>
      </c>
      <c r="AN63" s="2">
        <f>'use 2012-13'!AN63*rates!$C61</f>
        <v>0</v>
      </c>
      <c r="AO63" s="2">
        <f>'use 2012-13'!AO63*rates!$C61</f>
        <v>0</v>
      </c>
      <c r="AP63" s="2">
        <f>'use 2012-13'!AP63*rates!$C61</f>
        <v>0</v>
      </c>
      <c r="AQ63" s="2">
        <f>'use 2012-13'!AQ63*rates!$C61</f>
        <v>0</v>
      </c>
      <c r="AR63" s="2">
        <f>'use 2012-13'!AR63*rates!$C61</f>
        <v>0</v>
      </c>
      <c r="AS63" s="2">
        <f>'use 2012-13'!AS63*rates!$C61</f>
        <v>0</v>
      </c>
      <c r="AT63" s="2">
        <f>'use 2012-13'!AT63*rates!$C61</f>
        <v>0</v>
      </c>
      <c r="AU63" s="2">
        <f>'use 2012-13'!AU63*rates!$C61</f>
        <v>0</v>
      </c>
      <c r="AV63" s="2">
        <f>'use 2012-13'!AV63*rates!$C61</f>
        <v>0</v>
      </c>
      <c r="AW63" s="2">
        <f>'use 2012-13'!AW63*rates!$C61</f>
        <v>0</v>
      </c>
      <c r="AX63" s="2">
        <f>'use 2012-13'!AX63*rates!$C61</f>
        <v>0</v>
      </c>
      <c r="AY63" s="2">
        <f>'use 2012-13'!AY63*rates!$C61</f>
        <v>0</v>
      </c>
      <c r="AZ63" s="2">
        <f>'use 2012-13'!AZ63*rates!$C61</f>
        <v>0</v>
      </c>
      <c r="BA63" s="2">
        <f>'use 2012-13'!BA63*rates!$C61</f>
        <v>0</v>
      </c>
      <c r="BB63" s="2">
        <f>'use 2012-13'!BB63*rates!$C61</f>
        <v>0</v>
      </c>
      <c r="BC63" s="2">
        <f>'use 2012-13'!BC63*rates!$C61</f>
        <v>0</v>
      </c>
      <c r="BD63" s="2">
        <f>'use 2012-13'!BD63*rates!$C61</f>
        <v>0</v>
      </c>
      <c r="BE63" s="2">
        <f>'use 2012-13'!BE63*rates!$C61</f>
        <v>0</v>
      </c>
      <c r="BF63" s="2">
        <f>'use 2012-13'!BF63*rates!$C61</f>
        <v>0</v>
      </c>
      <c r="BG63" s="2">
        <f>'use 2012-13'!BG63*rates!$C61</f>
        <v>0</v>
      </c>
      <c r="BH63" s="2">
        <f>'use 2012-13'!BH63*rates!$C61</f>
        <v>0</v>
      </c>
      <c r="BI63" s="2">
        <f>'use 2012-13'!BI63*rates!$C61</f>
        <v>0</v>
      </c>
      <c r="BJ63" s="2">
        <f>'use 2012-13'!BJ63*rates!$C61</f>
        <v>0</v>
      </c>
      <c r="BK63" s="2">
        <f>'use 2012-13'!BK63*rates!$C61</f>
        <v>0</v>
      </c>
      <c r="BL63" s="2">
        <f>'use 2012-13'!BL63*rates!$C61</f>
        <v>0</v>
      </c>
      <c r="BM63" s="2">
        <f>'use 2012-13'!BM63*rates!$C61</f>
        <v>0</v>
      </c>
      <c r="BN63" s="2">
        <f>'use 2012-13'!BN63*rates!$C61</f>
        <v>0</v>
      </c>
      <c r="BO63" s="2">
        <f>'use 2012-13'!BO63*rates!$C61</f>
        <v>0</v>
      </c>
      <c r="BP63" s="2">
        <f>'use 2012-13'!BP63*rates!$C61</f>
        <v>0</v>
      </c>
      <c r="BQ63" s="2">
        <f t="shared" si="0"/>
        <v>6025.4095188498932</v>
      </c>
      <c r="BR63" s="2">
        <v>274162.13097621169</v>
      </c>
      <c r="BT63" s="2">
        <v>128358.89906283213</v>
      </c>
      <c r="BV63" s="2">
        <v>22627.322729594442</v>
      </c>
      <c r="BW63" s="2">
        <v>775394.46</v>
      </c>
      <c r="BX63" s="2">
        <f t="shared" si="1"/>
        <v>1200542.8127686381</v>
      </c>
      <c r="BY63" s="2">
        <f t="shared" si="2"/>
        <v>1206568.2222874879</v>
      </c>
    </row>
    <row r="64" spans="1:77" x14ac:dyDescent="0.35">
      <c r="A64" s="21">
        <v>61</v>
      </c>
      <c r="B64" s="21" t="s">
        <v>139</v>
      </c>
      <c r="C64" s="2">
        <f>'use 2012-13'!C64*rates!$C62</f>
        <v>39.847538045235325</v>
      </c>
      <c r="D64" s="2">
        <f>'use 2012-13'!D64*rates!$C62</f>
        <v>0</v>
      </c>
      <c r="E64" s="2">
        <f>'use 2012-13'!E64*rates!$C62</f>
        <v>2153.1186107065987</v>
      </c>
      <c r="F64" s="2">
        <f>'use 2012-13'!F64*rates!$C62</f>
        <v>0</v>
      </c>
      <c r="G64" s="2">
        <f>'use 2012-13'!G64*rates!$C62</f>
        <v>713.01860065817436</v>
      </c>
      <c r="H64" s="2">
        <f>'use 2012-13'!H64*rates!$C62</f>
        <v>957.14926182795864</v>
      </c>
      <c r="I64" s="2">
        <f>'use 2012-13'!I64*rates!$C62</f>
        <v>113.39225511617356</v>
      </c>
      <c r="J64" s="2">
        <f>'use 2012-13'!J64*rates!$C62</f>
        <v>1141.8561273288208</v>
      </c>
      <c r="K64" s="2">
        <f>'use 2012-13'!K64*rates!$C62</f>
        <v>950.59705483585549</v>
      </c>
      <c r="L64" s="2">
        <f>'use 2012-13'!L64*rates!$C62</f>
        <v>684.06949148605452</v>
      </c>
      <c r="M64" s="2">
        <f>'use 2012-13'!M64*rates!$C62</f>
        <v>0</v>
      </c>
      <c r="N64" s="2">
        <f>'use 2012-13'!N64*rates!$C62</f>
        <v>0</v>
      </c>
      <c r="O64" s="2">
        <f>'use 2012-13'!O64*rates!$C62</f>
        <v>0</v>
      </c>
      <c r="P64" s="2">
        <f>'use 2012-13'!P64*rates!$C62</f>
        <v>0</v>
      </c>
      <c r="Q64" s="2">
        <f>'use 2012-13'!Q64*rates!$C62</f>
        <v>0</v>
      </c>
      <c r="R64" s="2">
        <f>'use 2012-13'!R64*rates!$C62</f>
        <v>0</v>
      </c>
      <c r="S64" s="2">
        <f>'use 2012-13'!S64*rates!$C62</f>
        <v>3021.1244159903308</v>
      </c>
      <c r="T64" s="2">
        <f>'use 2012-13'!T64*rates!$C62</f>
        <v>4662.3244396199925</v>
      </c>
      <c r="U64" s="2">
        <f>'use 2012-13'!U64*rates!$C62</f>
        <v>125.2781981143746</v>
      </c>
      <c r="V64" s="2">
        <f>'use 2012-13'!V64*rates!$C62</f>
        <v>1.6991038933518748E-2</v>
      </c>
      <c r="W64" s="2">
        <f>'use 2012-13'!W64*rates!$C62</f>
        <v>0</v>
      </c>
      <c r="X64" s="2">
        <f>'use 2012-13'!X64*rates!$C62</f>
        <v>0</v>
      </c>
      <c r="Y64" s="2">
        <f>'use 2012-13'!Y64*rates!$C62</f>
        <v>0</v>
      </c>
      <c r="Z64" s="2">
        <f>'use 2012-13'!Z64*rates!$C62</f>
        <v>0</v>
      </c>
      <c r="AA64" s="2">
        <f>'use 2012-13'!AA64*rates!$C62</f>
        <v>0</v>
      </c>
      <c r="AB64" s="2">
        <f>'use 2012-13'!AB64*rates!$C62</f>
        <v>0.89296457328466572</v>
      </c>
      <c r="AC64" s="2">
        <f>'use 2012-13'!AC64*rates!$C62</f>
        <v>220.30222176784355</v>
      </c>
      <c r="AD64" s="2">
        <f>'use 2012-13'!AD64*rates!$C62</f>
        <v>5.380273921892095</v>
      </c>
      <c r="AE64" s="2">
        <f>'use 2012-13'!AE64*rates!$C62</f>
        <v>714.50110096885328</v>
      </c>
      <c r="AF64" s="2">
        <f>'use 2012-13'!AF64*rates!$C62</f>
        <v>0</v>
      </c>
      <c r="AG64" s="2">
        <f>'use 2012-13'!AG64*rates!$C62</f>
        <v>0</v>
      </c>
      <c r="AH64" s="2">
        <f>'use 2012-13'!AH64*rates!$C62</f>
        <v>0</v>
      </c>
      <c r="AI64" s="2">
        <f>'use 2012-13'!AI64*rates!$C62</f>
        <v>739.16274971932967</v>
      </c>
      <c r="AJ64" s="2">
        <f>'use 2012-13'!AJ64*rates!$C62</f>
        <v>4.1372826646531999</v>
      </c>
      <c r="AK64" s="2">
        <f>'use 2012-13'!AK64*rates!$C62</f>
        <v>0.5939402695322521</v>
      </c>
      <c r="AL64" s="2">
        <f>'use 2012-13'!AL64*rates!$C62</f>
        <v>8.3509924020992479</v>
      </c>
      <c r="AM64" s="2">
        <f>'use 2012-13'!AM64*rates!$C62</f>
        <v>0.24673820079870576</v>
      </c>
      <c r="AN64" s="2">
        <f>'use 2012-13'!AN64*rates!$C62</f>
        <v>0</v>
      </c>
      <c r="AO64" s="2">
        <f>'use 2012-13'!AO64*rates!$C62</f>
        <v>0</v>
      </c>
      <c r="AP64" s="2">
        <f>'use 2012-13'!AP64*rates!$C62</f>
        <v>0</v>
      </c>
      <c r="AQ64" s="2">
        <f>'use 2012-13'!AQ64*rates!$C62</f>
        <v>5761.1022466557479</v>
      </c>
      <c r="AR64" s="2">
        <f>'use 2012-13'!AR64*rates!$C62</f>
        <v>7910.3470488765543</v>
      </c>
      <c r="AS64" s="2">
        <f>'use 2012-13'!AS64*rates!$C62</f>
        <v>4577.5148652020689</v>
      </c>
      <c r="AT64" s="2">
        <f>'use 2012-13'!AT64*rates!$C62</f>
        <v>28.648339580012689</v>
      </c>
      <c r="AU64" s="2">
        <f>'use 2012-13'!AU64*rates!$C62</f>
        <v>6277.0824095622193</v>
      </c>
      <c r="AV64" s="2">
        <f>'use 2012-13'!AV64*rates!$C62</f>
        <v>15522.521849194283</v>
      </c>
      <c r="AW64" s="2">
        <f>'use 2012-13'!AW64*rates!$C62</f>
        <v>1959.9462365333068</v>
      </c>
      <c r="AX64" s="2">
        <f>'use 2012-13'!AX64*rates!$C62</f>
        <v>11151.229892123911</v>
      </c>
      <c r="AY64" s="2">
        <f>'use 2012-13'!AY64*rates!$C62</f>
        <v>9970.1345637518971</v>
      </c>
      <c r="AZ64" s="2">
        <f>'use 2012-13'!AZ64*rates!$C62</f>
        <v>627.67187459913782</v>
      </c>
      <c r="BA64" s="2">
        <f>'use 2012-13'!BA64*rates!$C62</f>
        <v>9421.4306756922761</v>
      </c>
      <c r="BB64" s="2">
        <f>'use 2012-13'!BB64*rates!$C62</f>
        <v>5688.0665410491083</v>
      </c>
      <c r="BC64" s="2">
        <f>'use 2012-13'!BC64*rates!$C62</f>
        <v>1137.9516477431509</v>
      </c>
      <c r="BD64" s="2">
        <f>'use 2012-13'!BD64*rates!$C62</f>
        <v>162.08458253427256</v>
      </c>
      <c r="BE64" s="2">
        <f>'use 2012-13'!BE64*rates!$C62</f>
        <v>378.52999505157152</v>
      </c>
      <c r="BF64" s="2">
        <f>'use 2012-13'!BF64*rates!$C62</f>
        <v>0</v>
      </c>
      <c r="BG64" s="2">
        <f>'use 2012-13'!BG64*rates!$C62</f>
        <v>2343.1690838284449</v>
      </c>
      <c r="BH64" s="2">
        <f>'use 2012-13'!BH64*rates!$C62</f>
        <v>1510.7395500807559</v>
      </c>
      <c r="BI64" s="2">
        <f>'use 2012-13'!BI64*rates!$C62</f>
        <v>1626.3396577732851</v>
      </c>
      <c r="BJ64" s="2">
        <f>'use 2012-13'!BJ64*rates!$C62</f>
        <v>2374.3112373934041</v>
      </c>
      <c r="BK64" s="2">
        <f>'use 2012-13'!BK64*rates!$C62</f>
        <v>3247.4937376286962</v>
      </c>
      <c r="BL64" s="2">
        <f>'use 2012-13'!BL64*rates!$C62</f>
        <v>4568.7858530674403</v>
      </c>
      <c r="BM64" s="2">
        <f>'use 2012-13'!BM64*rates!$C62</f>
        <v>848.40493880471354</v>
      </c>
      <c r="BN64" s="2">
        <f>'use 2012-13'!BN64*rates!$C62</f>
        <v>9224.5274671627467</v>
      </c>
      <c r="BO64" s="2">
        <f>'use 2012-13'!BO64*rates!$C62</f>
        <v>1462.3653259269779</v>
      </c>
      <c r="BP64" s="2">
        <f>'use 2012-13'!BP64*rates!$C62</f>
        <v>10602.097506330854</v>
      </c>
      <c r="BQ64" s="2">
        <f t="shared" si="0"/>
        <v>134637.85837540359</v>
      </c>
      <c r="BR64" s="2">
        <v>6628296.0886495076</v>
      </c>
      <c r="BT64" s="2">
        <v>0</v>
      </c>
      <c r="BV64" s="2">
        <v>245568.02137214167</v>
      </c>
      <c r="BW64" s="2">
        <v>7052891.8300000066</v>
      </c>
      <c r="BX64" s="2">
        <f t="shared" si="1"/>
        <v>13926755.940021656</v>
      </c>
      <c r="BY64" s="2">
        <f t="shared" si="2"/>
        <v>14061393.79839706</v>
      </c>
    </row>
    <row r="65" spans="1:77" x14ac:dyDescent="0.35">
      <c r="A65" s="21">
        <v>62</v>
      </c>
      <c r="B65" s="21" t="s">
        <v>140</v>
      </c>
      <c r="C65" s="2">
        <f>'use 2012-13'!C65*rates!$C63</f>
        <v>0</v>
      </c>
      <c r="D65" s="2">
        <f>'use 2012-13'!D65*rates!$C63</f>
        <v>0</v>
      </c>
      <c r="E65" s="2">
        <f>'use 2012-13'!E65*rates!$C63</f>
        <v>1770.5940119025011</v>
      </c>
      <c r="F65" s="2">
        <f>'use 2012-13'!F65*rates!$C63</f>
        <v>8598.9413229196743</v>
      </c>
      <c r="G65" s="2">
        <f>'use 2012-13'!G65*rates!$C63</f>
        <v>0</v>
      </c>
      <c r="H65" s="2">
        <f>'use 2012-13'!H65*rates!$C63</f>
        <v>0</v>
      </c>
      <c r="I65" s="2">
        <f>'use 2012-13'!I65*rates!$C63</f>
        <v>0</v>
      </c>
      <c r="J65" s="2">
        <f>'use 2012-13'!J65*rates!$C63</f>
        <v>0</v>
      </c>
      <c r="K65" s="2">
        <f>'use 2012-13'!K65*rates!$C63</f>
        <v>0</v>
      </c>
      <c r="L65" s="2">
        <f>'use 2012-13'!L65*rates!$C63</f>
        <v>8.3173556113586997</v>
      </c>
      <c r="M65" s="2">
        <f>'use 2012-13'!M65*rates!$C63</f>
        <v>1.3804722097295894</v>
      </c>
      <c r="N65" s="2">
        <f>'use 2012-13'!N65*rates!$C63</f>
        <v>2.5024135201346359E-2</v>
      </c>
      <c r="O65" s="2">
        <f>'use 2012-13'!O65*rates!$C63</f>
        <v>1.1126543896101522</v>
      </c>
      <c r="P65" s="2">
        <f>'use 2012-13'!P65*rates!$C63</f>
        <v>0</v>
      </c>
      <c r="Q65" s="2">
        <f>'use 2012-13'!Q65*rates!$C63</f>
        <v>1.6222533873028651</v>
      </c>
      <c r="R65" s="2">
        <f>'use 2012-13'!R65*rates!$C63</f>
        <v>3.494546093999455</v>
      </c>
      <c r="S65" s="2">
        <f>'use 2012-13'!S65*rates!$C63</f>
        <v>6039.3168429367543</v>
      </c>
      <c r="T65" s="2">
        <f>'use 2012-13'!T65*rates!$C63</f>
        <v>4683.9943416485303</v>
      </c>
      <c r="U65" s="2">
        <f>'use 2012-13'!U65*rates!$C63</f>
        <v>663.50364504967638</v>
      </c>
      <c r="V65" s="2">
        <f>'use 2012-13'!V65*rates!$C63</f>
        <v>417.59290269807093</v>
      </c>
      <c r="W65" s="2">
        <f>'use 2012-13'!W65*rates!$C63</f>
        <v>152.63318226050873</v>
      </c>
      <c r="X65" s="2">
        <f>'use 2012-13'!X65*rates!$C63</f>
        <v>65.591522175959753</v>
      </c>
      <c r="Y65" s="2">
        <f>'use 2012-13'!Y65*rates!$C63</f>
        <v>0</v>
      </c>
      <c r="Z65" s="2">
        <f>'use 2012-13'!Z65*rates!$C63</f>
        <v>0</v>
      </c>
      <c r="AA65" s="2">
        <f>'use 2012-13'!AA65*rates!$C63</f>
        <v>353.46912058811739</v>
      </c>
      <c r="AB65" s="2">
        <f>'use 2012-13'!AB65*rates!$C63</f>
        <v>18.674708088621468</v>
      </c>
      <c r="AC65" s="2">
        <f>'use 2012-13'!AC65*rates!$C63</f>
        <v>1179.5570532826027</v>
      </c>
      <c r="AD65" s="2">
        <f>'use 2012-13'!AD65*rates!$C63</f>
        <v>1375.8011969554016</v>
      </c>
      <c r="AE65" s="2">
        <f>'use 2012-13'!AE65*rates!$C63</f>
        <v>5616.7012527308525</v>
      </c>
      <c r="AF65" s="2">
        <f>'use 2012-13'!AF65*rates!$C63</f>
        <v>837.87998238437729</v>
      </c>
      <c r="AG65" s="2">
        <f>'use 2012-13'!AG65*rates!$C63</f>
        <v>2644.2735039311497</v>
      </c>
      <c r="AH65" s="2">
        <f>'use 2012-13'!AH65*rates!$C63</f>
        <v>902.96045615376465</v>
      </c>
      <c r="AI65" s="2">
        <f>'use 2012-13'!AI65*rates!$C63</f>
        <v>7581.1646675495904</v>
      </c>
      <c r="AJ65" s="2">
        <f>'use 2012-13'!AJ65*rates!$C63</f>
        <v>328.01328491402762</v>
      </c>
      <c r="AK65" s="2">
        <f>'use 2012-13'!AK65*rates!$C63</f>
        <v>378.60298219115919</v>
      </c>
      <c r="AL65" s="2">
        <f>'use 2012-13'!AL65*rates!$C63</f>
        <v>286.6694010678421</v>
      </c>
      <c r="AM65" s="2">
        <f>'use 2012-13'!AM65*rates!$C63</f>
        <v>177.29010579757136</v>
      </c>
      <c r="AN65" s="2">
        <f>'use 2012-13'!AN65*rates!$C63</f>
        <v>380.20786678252989</v>
      </c>
      <c r="AO65" s="2">
        <f>'use 2012-13'!AO65*rates!$C63</f>
        <v>21.514933278811796</v>
      </c>
      <c r="AP65" s="2">
        <f>'use 2012-13'!AP65*rates!$C63</f>
        <v>30.457268222117314</v>
      </c>
      <c r="AQ65" s="2">
        <f>'use 2012-13'!AQ65*rates!$C63</f>
        <v>2300.0142993180643</v>
      </c>
      <c r="AR65" s="2">
        <f>'use 2012-13'!AR65*rates!$C63</f>
        <v>0</v>
      </c>
      <c r="AS65" s="2">
        <f>'use 2012-13'!AS65*rates!$C63</f>
        <v>0</v>
      </c>
      <c r="AT65" s="2">
        <f>'use 2012-13'!AT65*rates!$C63</f>
        <v>0</v>
      </c>
      <c r="AU65" s="2">
        <f>'use 2012-13'!AU65*rates!$C63</f>
        <v>0</v>
      </c>
      <c r="AV65" s="2">
        <f>'use 2012-13'!AV65*rates!$C63</f>
        <v>0.25405832983268345</v>
      </c>
      <c r="AW65" s="2">
        <f>'use 2012-13'!AW65*rates!$C63</f>
        <v>1.3930007418163288E-2</v>
      </c>
      <c r="AX65" s="2">
        <f>'use 2012-13'!AX65*rates!$C63</f>
        <v>0</v>
      </c>
      <c r="AY65" s="2">
        <f>'use 2012-13'!AY65*rates!$C63</f>
        <v>2.3748002324618853</v>
      </c>
      <c r="AZ65" s="2">
        <f>'use 2012-13'!AZ65*rates!$C63</f>
        <v>12010.215287384724</v>
      </c>
      <c r="BA65" s="2">
        <f>'use 2012-13'!BA65*rates!$C63</f>
        <v>23.669477571742735</v>
      </c>
      <c r="BB65" s="2">
        <f>'use 2012-13'!BB65*rates!$C63</f>
        <v>10470.309788288258</v>
      </c>
      <c r="BC65" s="2">
        <f>'use 2012-13'!BC65*rates!$C63</f>
        <v>54.04279278457588</v>
      </c>
      <c r="BD65" s="2">
        <f>'use 2012-13'!BD65*rates!$C63</f>
        <v>5893.837943720926</v>
      </c>
      <c r="BE65" s="2">
        <f>'use 2012-13'!BE65*rates!$C63</f>
        <v>265.39773708700403</v>
      </c>
      <c r="BF65" s="2">
        <f>'use 2012-13'!BF65*rates!$C63</f>
        <v>0</v>
      </c>
      <c r="BG65" s="2">
        <f>'use 2012-13'!BG65*rates!$C63</f>
        <v>4.8247268989261292</v>
      </c>
      <c r="BH65" s="2">
        <f>'use 2012-13'!BH65*rates!$C63</f>
        <v>636.18667637096485</v>
      </c>
      <c r="BI65" s="2">
        <f>'use 2012-13'!BI65*rates!$C63</f>
        <v>18.83000272112784</v>
      </c>
      <c r="BJ65" s="2">
        <f>'use 2012-13'!BJ65*rates!$C63</f>
        <v>18.426449813589148</v>
      </c>
      <c r="BK65" s="2">
        <f>'use 2012-13'!BK65*rates!$C63</f>
        <v>60.611176019819652</v>
      </c>
      <c r="BL65" s="2">
        <f>'use 2012-13'!BL65*rates!$C63</f>
        <v>269.56408744200365</v>
      </c>
      <c r="BM65" s="2">
        <f>'use 2012-13'!BM65*rates!$C63</f>
        <v>470.10058244097246</v>
      </c>
      <c r="BN65" s="2">
        <f>'use 2012-13'!BN65*rates!$C63</f>
        <v>5011.3153157245506</v>
      </c>
      <c r="BO65" s="2">
        <f>'use 2012-13'!BO65*rates!$C63</f>
        <v>107.31353005451049</v>
      </c>
      <c r="BP65" s="2">
        <f>'use 2012-13'!BP65*rates!$C63</f>
        <v>0</v>
      </c>
      <c r="BQ65" s="2">
        <f t="shared" si="0"/>
        <v>82138.660523548868</v>
      </c>
      <c r="BR65" s="2">
        <v>5412664.7054498736</v>
      </c>
      <c r="BT65" s="2">
        <v>0</v>
      </c>
      <c r="BV65" s="2">
        <v>130681.34850311076</v>
      </c>
      <c r="BW65" s="2">
        <v>2681417.9699999988</v>
      </c>
      <c r="BX65" s="2">
        <f t="shared" si="1"/>
        <v>8224764.0239529833</v>
      </c>
      <c r="BY65" s="2">
        <f t="shared" si="2"/>
        <v>8306902.684476532</v>
      </c>
    </row>
    <row r="66" spans="1:77" x14ac:dyDescent="0.35">
      <c r="A66" s="21">
        <v>63</v>
      </c>
      <c r="B66" s="21" t="s">
        <v>141</v>
      </c>
      <c r="C66" s="2">
        <f>'use 2012-13'!C66*rates!$C64</f>
        <v>0</v>
      </c>
      <c r="D66" s="2">
        <f>'use 2012-13'!D66*rates!$C64</f>
        <v>0</v>
      </c>
      <c r="E66" s="2">
        <f>'use 2012-13'!E66*rates!$C64</f>
        <v>0</v>
      </c>
      <c r="F66" s="2">
        <f>'use 2012-13'!F66*rates!$C64</f>
        <v>0</v>
      </c>
      <c r="G66" s="2">
        <f>'use 2012-13'!G66*rates!$C64</f>
        <v>16987.792407329896</v>
      </c>
      <c r="H66" s="2">
        <f>'use 2012-13'!H66*rates!$C64</f>
        <v>0</v>
      </c>
      <c r="I66" s="2">
        <f>'use 2012-13'!I66*rates!$C64</f>
        <v>0</v>
      </c>
      <c r="J66" s="2">
        <f>'use 2012-13'!J66*rates!$C64</f>
        <v>0</v>
      </c>
      <c r="K66" s="2">
        <f>'use 2012-13'!K66*rates!$C64</f>
        <v>0</v>
      </c>
      <c r="L66" s="2">
        <f>'use 2012-13'!L66*rates!$C64</f>
        <v>0</v>
      </c>
      <c r="M66" s="2">
        <f>'use 2012-13'!M66*rates!$C64</f>
        <v>0</v>
      </c>
      <c r="N66" s="2">
        <f>'use 2012-13'!N66*rates!$C64</f>
        <v>0</v>
      </c>
      <c r="O66" s="2">
        <f>'use 2012-13'!O66*rates!$C64</f>
        <v>0</v>
      </c>
      <c r="P66" s="2">
        <f>'use 2012-13'!P66*rates!$C64</f>
        <v>0</v>
      </c>
      <c r="Q66" s="2">
        <f>'use 2012-13'!Q66*rates!$C64</f>
        <v>0</v>
      </c>
      <c r="R66" s="2">
        <f>'use 2012-13'!R66*rates!$C64</f>
        <v>0</v>
      </c>
      <c r="S66" s="2">
        <f>'use 2012-13'!S66*rates!$C64</f>
        <v>0</v>
      </c>
      <c r="T66" s="2">
        <f>'use 2012-13'!T66*rates!$C64</f>
        <v>0</v>
      </c>
      <c r="U66" s="2">
        <f>'use 2012-13'!U66*rates!$C64</f>
        <v>1403.8625440242072</v>
      </c>
      <c r="V66" s="2">
        <f>'use 2012-13'!V66*rates!$C64</f>
        <v>0</v>
      </c>
      <c r="W66" s="2">
        <f>'use 2012-13'!W66*rates!$C64</f>
        <v>0</v>
      </c>
      <c r="X66" s="2">
        <f>'use 2012-13'!X66*rates!$C64</f>
        <v>0</v>
      </c>
      <c r="Y66" s="2">
        <f>'use 2012-13'!Y66*rates!$C64</f>
        <v>0</v>
      </c>
      <c r="Z66" s="2">
        <f>'use 2012-13'!Z66*rates!$C64</f>
        <v>0</v>
      </c>
      <c r="AA66" s="2">
        <f>'use 2012-13'!AA66*rates!$C64</f>
        <v>0</v>
      </c>
      <c r="AB66" s="2">
        <f>'use 2012-13'!AB66*rates!$C64</f>
        <v>0</v>
      </c>
      <c r="AC66" s="2">
        <f>'use 2012-13'!AC66*rates!$C64</f>
        <v>0</v>
      </c>
      <c r="AD66" s="2">
        <f>'use 2012-13'!AD66*rates!$C64</f>
        <v>0</v>
      </c>
      <c r="AE66" s="2">
        <f>'use 2012-13'!AE66*rates!$C64</f>
        <v>0</v>
      </c>
      <c r="AF66" s="2">
        <f>'use 2012-13'!AF66*rates!$C64</f>
        <v>0</v>
      </c>
      <c r="AG66" s="2">
        <f>'use 2012-13'!AG66*rates!$C64</f>
        <v>0</v>
      </c>
      <c r="AH66" s="2">
        <f>'use 2012-13'!AH66*rates!$C64</f>
        <v>0</v>
      </c>
      <c r="AI66" s="2">
        <f>'use 2012-13'!AI66*rates!$C64</f>
        <v>0</v>
      </c>
      <c r="AJ66" s="2">
        <f>'use 2012-13'!AJ66*rates!$C64</f>
        <v>0</v>
      </c>
      <c r="AK66" s="2">
        <f>'use 2012-13'!AK66*rates!$C64</f>
        <v>0</v>
      </c>
      <c r="AL66" s="2">
        <f>'use 2012-13'!AL66*rates!$C64</f>
        <v>0</v>
      </c>
      <c r="AM66" s="2">
        <f>'use 2012-13'!AM66*rates!$C64</f>
        <v>0</v>
      </c>
      <c r="AN66" s="2">
        <f>'use 2012-13'!AN66*rates!$C64</f>
        <v>0</v>
      </c>
      <c r="AO66" s="2">
        <f>'use 2012-13'!AO66*rates!$C64</f>
        <v>0</v>
      </c>
      <c r="AP66" s="2">
        <f>'use 2012-13'!AP66*rates!$C64</f>
        <v>0</v>
      </c>
      <c r="AQ66" s="2">
        <f>'use 2012-13'!AQ66*rates!$C64</f>
        <v>0</v>
      </c>
      <c r="AR66" s="2">
        <f>'use 2012-13'!AR66*rates!$C64</f>
        <v>0</v>
      </c>
      <c r="AS66" s="2">
        <f>'use 2012-13'!AS66*rates!$C64</f>
        <v>0</v>
      </c>
      <c r="AT66" s="2">
        <f>'use 2012-13'!AT66*rates!$C64</f>
        <v>0</v>
      </c>
      <c r="AU66" s="2">
        <f>'use 2012-13'!AU66*rates!$C64</f>
        <v>0</v>
      </c>
      <c r="AV66" s="2">
        <f>'use 2012-13'!AV66*rates!$C64</f>
        <v>0</v>
      </c>
      <c r="AW66" s="2">
        <f>'use 2012-13'!AW66*rates!$C64</f>
        <v>0</v>
      </c>
      <c r="AX66" s="2">
        <f>'use 2012-13'!AX66*rates!$C64</f>
        <v>0</v>
      </c>
      <c r="AY66" s="2">
        <f>'use 2012-13'!AY66*rates!$C64</f>
        <v>0</v>
      </c>
      <c r="AZ66" s="2">
        <f>'use 2012-13'!AZ66*rates!$C64</f>
        <v>0</v>
      </c>
      <c r="BA66" s="2">
        <f>'use 2012-13'!BA66*rates!$C64</f>
        <v>0</v>
      </c>
      <c r="BB66" s="2">
        <f>'use 2012-13'!BB66*rates!$C64</f>
        <v>0</v>
      </c>
      <c r="BC66" s="2">
        <f>'use 2012-13'!BC66*rates!$C64</f>
        <v>0</v>
      </c>
      <c r="BD66" s="2">
        <f>'use 2012-13'!BD66*rates!$C64</f>
        <v>0</v>
      </c>
      <c r="BE66" s="2">
        <f>'use 2012-13'!BE66*rates!$C64</f>
        <v>0</v>
      </c>
      <c r="BF66" s="2">
        <f>'use 2012-13'!BF66*rates!$C64</f>
        <v>0</v>
      </c>
      <c r="BG66" s="2">
        <f>'use 2012-13'!BG66*rates!$C64</f>
        <v>0</v>
      </c>
      <c r="BH66" s="2">
        <f>'use 2012-13'!BH66*rates!$C64</f>
        <v>0</v>
      </c>
      <c r="BI66" s="2">
        <f>'use 2012-13'!BI66*rates!$C64</f>
        <v>0</v>
      </c>
      <c r="BJ66" s="2">
        <f>'use 2012-13'!BJ66*rates!$C64</f>
        <v>0</v>
      </c>
      <c r="BK66" s="2">
        <f>'use 2012-13'!BK66*rates!$C64</f>
        <v>0</v>
      </c>
      <c r="BL66" s="2">
        <f>'use 2012-13'!BL66*rates!$C64</f>
        <v>0</v>
      </c>
      <c r="BM66" s="2">
        <f>'use 2012-13'!BM66*rates!$C64</f>
        <v>0</v>
      </c>
      <c r="BN66" s="2">
        <f>'use 2012-13'!BN66*rates!$C64</f>
        <v>0</v>
      </c>
      <c r="BO66" s="2">
        <f>'use 2012-13'!BO66*rates!$C64</f>
        <v>0</v>
      </c>
      <c r="BP66" s="2">
        <f>'use 2012-13'!BP66*rates!$C64</f>
        <v>2250.1687360499318</v>
      </c>
      <c r="BQ66" s="2">
        <f t="shared" si="0"/>
        <v>20641.823687404034</v>
      </c>
      <c r="BR66" s="2">
        <v>3255037.2478942503</v>
      </c>
      <c r="BT66" s="2">
        <v>0</v>
      </c>
      <c r="BV66" s="2">
        <v>42223.941041967824</v>
      </c>
      <c r="BW66" s="2">
        <v>1124604.7099999997</v>
      </c>
      <c r="BX66" s="2">
        <f t="shared" si="1"/>
        <v>4421865.8989362177</v>
      </c>
      <c r="BY66" s="2">
        <f t="shared" si="2"/>
        <v>4442507.722623622</v>
      </c>
    </row>
    <row r="67" spans="1:77" x14ac:dyDescent="0.35">
      <c r="A67" s="21">
        <v>64</v>
      </c>
      <c r="B67" s="21" t="s">
        <v>142</v>
      </c>
      <c r="C67" s="2">
        <f>'use 2012-13'!C67*rates!$C65</f>
        <v>0</v>
      </c>
      <c r="D67" s="2">
        <f>'use 2012-13'!D67*rates!$C65</f>
        <v>0</v>
      </c>
      <c r="E67" s="2">
        <f>'use 2012-13'!E67*rates!$C65</f>
        <v>0</v>
      </c>
      <c r="F67" s="2">
        <f>'use 2012-13'!F67*rates!$C65</f>
        <v>0</v>
      </c>
      <c r="G67" s="2">
        <f>'use 2012-13'!G67*rates!$C65</f>
        <v>20473.337039732665</v>
      </c>
      <c r="H67" s="2">
        <f>'use 2012-13'!H67*rates!$C65</f>
        <v>0</v>
      </c>
      <c r="I67" s="2">
        <f>'use 2012-13'!I67*rates!$C65</f>
        <v>0</v>
      </c>
      <c r="J67" s="2">
        <f>'use 2012-13'!J67*rates!$C65</f>
        <v>0</v>
      </c>
      <c r="K67" s="2">
        <f>'use 2012-13'!K67*rates!$C65</f>
        <v>0</v>
      </c>
      <c r="L67" s="2">
        <f>'use 2012-13'!L67*rates!$C65</f>
        <v>0</v>
      </c>
      <c r="M67" s="2">
        <f>'use 2012-13'!M67*rates!$C65</f>
        <v>0</v>
      </c>
      <c r="N67" s="2">
        <f>'use 2012-13'!N67*rates!$C65</f>
        <v>0</v>
      </c>
      <c r="O67" s="2">
        <f>'use 2012-13'!O67*rates!$C65</f>
        <v>0</v>
      </c>
      <c r="P67" s="2">
        <f>'use 2012-13'!P67*rates!$C65</f>
        <v>0</v>
      </c>
      <c r="Q67" s="2">
        <f>'use 2012-13'!Q67*rates!$C65</f>
        <v>0</v>
      </c>
      <c r="R67" s="2">
        <f>'use 2012-13'!R67*rates!$C65</f>
        <v>0</v>
      </c>
      <c r="S67" s="2">
        <f>'use 2012-13'!S67*rates!$C65</f>
        <v>1056.4189953155569</v>
      </c>
      <c r="T67" s="2">
        <f>'use 2012-13'!T67*rates!$C65</f>
        <v>98051.283615413093</v>
      </c>
      <c r="U67" s="2">
        <f>'use 2012-13'!U67*rates!$C65</f>
        <v>29441.206844312266</v>
      </c>
      <c r="V67" s="2">
        <f>'use 2012-13'!V67*rates!$C65</f>
        <v>0</v>
      </c>
      <c r="W67" s="2">
        <f>'use 2012-13'!W67*rates!$C65</f>
        <v>0</v>
      </c>
      <c r="X67" s="2">
        <f>'use 2012-13'!X67*rates!$C65</f>
        <v>0</v>
      </c>
      <c r="Y67" s="2">
        <f>'use 2012-13'!Y67*rates!$C65</f>
        <v>0</v>
      </c>
      <c r="Z67" s="2">
        <f>'use 2012-13'!Z67*rates!$C65</f>
        <v>0</v>
      </c>
      <c r="AA67" s="2">
        <f>'use 2012-13'!AA67*rates!$C65</f>
        <v>0</v>
      </c>
      <c r="AB67" s="2">
        <f>'use 2012-13'!AB67*rates!$C65</f>
        <v>0</v>
      </c>
      <c r="AC67" s="2">
        <f>'use 2012-13'!AC67*rates!$C65</f>
        <v>723.78756342326233</v>
      </c>
      <c r="AD67" s="2">
        <f>'use 2012-13'!AD67*rates!$C65</f>
        <v>187.55818679662895</v>
      </c>
      <c r="AE67" s="2">
        <f>'use 2012-13'!AE67*rates!$C65</f>
        <v>914.98244118842319</v>
      </c>
      <c r="AF67" s="2">
        <f>'use 2012-13'!AF67*rates!$C65</f>
        <v>0</v>
      </c>
      <c r="AG67" s="2">
        <f>'use 2012-13'!AG67*rates!$C65</f>
        <v>49.002018785134297</v>
      </c>
      <c r="AH67" s="2">
        <f>'use 2012-13'!AH67*rates!$C65</f>
        <v>0</v>
      </c>
      <c r="AI67" s="2">
        <f>'use 2012-13'!AI67*rates!$C65</f>
        <v>2268.176044943727</v>
      </c>
      <c r="AJ67" s="2">
        <f>'use 2012-13'!AJ67*rates!$C65</f>
        <v>0</v>
      </c>
      <c r="AK67" s="2">
        <f>'use 2012-13'!AK67*rates!$C65</f>
        <v>299.65218131398274</v>
      </c>
      <c r="AL67" s="2">
        <f>'use 2012-13'!AL67*rates!$C65</f>
        <v>114.78839096839765</v>
      </c>
      <c r="AM67" s="2">
        <f>'use 2012-13'!AM67*rates!$C65</f>
        <v>132.14448858694965</v>
      </c>
      <c r="AN67" s="2">
        <f>'use 2012-13'!AN67*rates!$C65</f>
        <v>327.42789240339738</v>
      </c>
      <c r="AO67" s="2">
        <f>'use 2012-13'!AO67*rates!$C65</f>
        <v>558.10734417798324</v>
      </c>
      <c r="AP67" s="2">
        <f>'use 2012-13'!AP67*rates!$C65</f>
        <v>0</v>
      </c>
      <c r="AQ67" s="2">
        <f>'use 2012-13'!AQ67*rates!$C65</f>
        <v>0</v>
      </c>
      <c r="AR67" s="2">
        <f>'use 2012-13'!AR67*rates!$C65</f>
        <v>0</v>
      </c>
      <c r="AS67" s="2">
        <f>'use 2012-13'!AS67*rates!$C65</f>
        <v>0</v>
      </c>
      <c r="AT67" s="2">
        <f>'use 2012-13'!AT67*rates!$C65</f>
        <v>0</v>
      </c>
      <c r="AU67" s="2">
        <f>'use 2012-13'!AU67*rates!$C65</f>
        <v>0</v>
      </c>
      <c r="AV67" s="2">
        <f>'use 2012-13'!AV67*rates!$C65</f>
        <v>0</v>
      </c>
      <c r="AW67" s="2">
        <f>'use 2012-13'!AW67*rates!$C65</f>
        <v>0</v>
      </c>
      <c r="AX67" s="2">
        <f>'use 2012-13'!AX67*rates!$C65</f>
        <v>0</v>
      </c>
      <c r="AY67" s="2">
        <f>'use 2012-13'!AY67*rates!$C65</f>
        <v>0</v>
      </c>
      <c r="AZ67" s="2">
        <f>'use 2012-13'!AZ67*rates!$C65</f>
        <v>0</v>
      </c>
      <c r="BA67" s="2">
        <f>'use 2012-13'!BA67*rates!$C65</f>
        <v>0</v>
      </c>
      <c r="BB67" s="2">
        <f>'use 2012-13'!BB67*rates!$C65</f>
        <v>0</v>
      </c>
      <c r="BC67" s="2">
        <f>'use 2012-13'!BC67*rates!$C65</f>
        <v>0</v>
      </c>
      <c r="BD67" s="2">
        <f>'use 2012-13'!BD67*rates!$C65</f>
        <v>0</v>
      </c>
      <c r="BE67" s="2">
        <f>'use 2012-13'!BE67*rates!$C65</f>
        <v>0</v>
      </c>
      <c r="BF67" s="2">
        <f>'use 2012-13'!BF67*rates!$C65</f>
        <v>0</v>
      </c>
      <c r="BG67" s="2">
        <f>'use 2012-13'!BG67*rates!$C65</f>
        <v>0</v>
      </c>
      <c r="BH67" s="2">
        <f>'use 2012-13'!BH67*rates!$C65</f>
        <v>0</v>
      </c>
      <c r="BI67" s="2">
        <f>'use 2012-13'!BI67*rates!$C65</f>
        <v>0</v>
      </c>
      <c r="BJ67" s="2">
        <f>'use 2012-13'!BJ67*rates!$C65</f>
        <v>0</v>
      </c>
      <c r="BK67" s="2">
        <f>'use 2012-13'!BK67*rates!$C65</f>
        <v>0</v>
      </c>
      <c r="BL67" s="2">
        <f>'use 2012-13'!BL67*rates!$C65</f>
        <v>0</v>
      </c>
      <c r="BM67" s="2">
        <f>'use 2012-13'!BM67*rates!$C65</f>
        <v>0</v>
      </c>
      <c r="BN67" s="2">
        <f>'use 2012-13'!BN67*rates!$C65</f>
        <v>0</v>
      </c>
      <c r="BO67" s="2">
        <f>'use 2012-13'!BO67*rates!$C65</f>
        <v>0</v>
      </c>
      <c r="BP67" s="2">
        <f>'use 2012-13'!BP67*rates!$C65</f>
        <v>128.76820186684481</v>
      </c>
      <c r="BQ67" s="2">
        <f t="shared" si="0"/>
        <v>154726.6412492283</v>
      </c>
      <c r="BR67" s="2">
        <v>682442.06353308633</v>
      </c>
      <c r="BT67" s="2">
        <v>0</v>
      </c>
      <c r="BV67" s="2">
        <v>34221.817292738466</v>
      </c>
      <c r="BW67" s="2">
        <v>1597297.1700000002</v>
      </c>
      <c r="BX67" s="2">
        <f t="shared" si="1"/>
        <v>2313961.050825825</v>
      </c>
      <c r="BY67" s="2">
        <f t="shared" si="2"/>
        <v>2468687.6920750532</v>
      </c>
    </row>
    <row r="68" spans="1:77" x14ac:dyDescent="0.35">
      <c r="A68" s="21">
        <v>65</v>
      </c>
      <c r="B68" s="21" t="s">
        <v>143</v>
      </c>
      <c r="C68" s="2">
        <f>'use 2012-13'!C68*rates!$C66</f>
        <v>0</v>
      </c>
      <c r="D68" s="2">
        <f>'use 2012-13'!D68*rates!$C66</f>
        <v>35309.346169217933</v>
      </c>
      <c r="E68" s="2">
        <f>'use 2012-13'!E68*rates!$C66</f>
        <v>3542.5030217630151</v>
      </c>
      <c r="F68" s="2">
        <f>'use 2012-13'!F68*rates!$C66</f>
        <v>4903.5100769667024</v>
      </c>
      <c r="G68" s="2">
        <f>'use 2012-13'!G68*rates!$C66</f>
        <v>75617.307653918382</v>
      </c>
      <c r="H68" s="2">
        <f>'use 2012-13'!H68*rates!$C66</f>
        <v>2070.5565754481663</v>
      </c>
      <c r="I68" s="2">
        <f>'use 2012-13'!I68*rates!$C66</f>
        <v>746.00582265468529</v>
      </c>
      <c r="J68" s="2">
        <f>'use 2012-13'!J68*rates!$C66</f>
        <v>0</v>
      </c>
      <c r="K68" s="2">
        <f>'use 2012-13'!K68*rates!$C66</f>
        <v>138.21625939980422</v>
      </c>
      <c r="L68" s="2">
        <f>'use 2012-13'!L68*rates!$C66</f>
        <v>0</v>
      </c>
      <c r="M68" s="2">
        <f>'use 2012-13'!M68*rates!$C66</f>
        <v>99.291863443463981</v>
      </c>
      <c r="N68" s="2">
        <f>'use 2012-13'!N68*rates!$C66</f>
        <v>3.1093984864044969E-2</v>
      </c>
      <c r="O68" s="2">
        <f>'use 2012-13'!O68*rates!$C66</f>
        <v>0</v>
      </c>
      <c r="P68" s="2">
        <f>'use 2012-13'!P68*rates!$C66</f>
        <v>1761.2733508384119</v>
      </c>
      <c r="Q68" s="2">
        <f>'use 2012-13'!Q68*rates!$C66</f>
        <v>55.75395673893351</v>
      </c>
      <c r="R68" s="2">
        <f>'use 2012-13'!R68*rates!$C66</f>
        <v>6173.6314925250199</v>
      </c>
      <c r="S68" s="2">
        <f>'use 2012-13'!S68*rates!$C66</f>
        <v>1121.910389104625</v>
      </c>
      <c r="T68" s="2">
        <f>'use 2012-13'!T68*rates!$C66</f>
        <v>124.7795271257223</v>
      </c>
      <c r="U68" s="2">
        <f>'use 2012-13'!U68*rates!$C66</f>
        <v>675.41685465231922</v>
      </c>
      <c r="V68" s="2">
        <f>'use 2012-13'!V68*rates!$C66</f>
        <v>707.84254795339098</v>
      </c>
      <c r="W68" s="2">
        <f>'use 2012-13'!W68*rates!$C66</f>
        <v>301.73318990480061</v>
      </c>
      <c r="X68" s="2">
        <f>'use 2012-13'!X68*rates!$C66</f>
        <v>23292.286096143362</v>
      </c>
      <c r="Y68" s="2">
        <f>'use 2012-13'!Y68*rates!$C66</f>
        <v>1425.4587574619679</v>
      </c>
      <c r="Z68" s="2">
        <f>'use 2012-13'!Z68*rates!$C66</f>
        <v>0</v>
      </c>
      <c r="AA68" s="2">
        <f>'use 2012-13'!AA68*rates!$C66</f>
        <v>23.955063815758223</v>
      </c>
      <c r="AB68" s="2">
        <f>'use 2012-13'!AB68*rates!$C66</f>
        <v>15.712807150277818</v>
      </c>
      <c r="AC68" s="2">
        <f>'use 2012-13'!AC68*rates!$C66</f>
        <v>3702.0517327182538</v>
      </c>
      <c r="AD68" s="2">
        <f>'use 2012-13'!AD68*rates!$C66</f>
        <v>18531.360200072009</v>
      </c>
      <c r="AE68" s="2">
        <f>'use 2012-13'!AE68*rates!$C66</f>
        <v>40652.929618382157</v>
      </c>
      <c r="AF68" s="2">
        <f>'use 2012-13'!AF68*rates!$C66</f>
        <v>6044.8943421271251</v>
      </c>
      <c r="AG68" s="2">
        <f>'use 2012-13'!AG68*rates!$C66</f>
        <v>22995.420240070922</v>
      </c>
      <c r="AH68" s="2">
        <f>'use 2012-13'!AH68*rates!$C66</f>
        <v>16.293969782995259</v>
      </c>
      <c r="AI68" s="2">
        <f>'use 2012-13'!AI68*rates!$C66</f>
        <v>2725.3404336510157</v>
      </c>
      <c r="AJ68" s="2">
        <f>'use 2012-13'!AJ68*rates!$C66</f>
        <v>4128.8184526679324</v>
      </c>
      <c r="AK68" s="2">
        <f>'use 2012-13'!AK68*rates!$C66</f>
        <v>127816.86882997537</v>
      </c>
      <c r="AL68" s="2">
        <f>'use 2012-13'!AL68*rates!$C66</f>
        <v>70482.425964474358</v>
      </c>
      <c r="AM68" s="2">
        <f>'use 2012-13'!AM68*rates!$C66</f>
        <v>442.79891074500199</v>
      </c>
      <c r="AN68" s="2">
        <f>'use 2012-13'!AN68*rates!$C66</f>
        <v>199945.75393988856</v>
      </c>
      <c r="AO68" s="2">
        <f>'use 2012-13'!AO68*rates!$C66</f>
        <v>1633.7065656494949</v>
      </c>
      <c r="AP68" s="2">
        <f>'use 2012-13'!AP68*rates!$C66</f>
        <v>103.95551012372371</v>
      </c>
      <c r="AQ68" s="2">
        <f>'use 2012-13'!AQ68*rates!$C66</f>
        <v>72909.31164009338</v>
      </c>
      <c r="AR68" s="2">
        <f>'use 2012-13'!AR68*rates!$C66</f>
        <v>0</v>
      </c>
      <c r="AS68" s="2">
        <f>'use 2012-13'!AS68*rates!$C66</f>
        <v>0</v>
      </c>
      <c r="AT68" s="2">
        <f>'use 2012-13'!AT68*rates!$C66</f>
        <v>0</v>
      </c>
      <c r="AU68" s="2">
        <f>'use 2012-13'!AU68*rates!$C66</f>
        <v>0</v>
      </c>
      <c r="AV68" s="2">
        <f>'use 2012-13'!AV68*rates!$C66</f>
        <v>0</v>
      </c>
      <c r="AW68" s="2">
        <f>'use 2012-13'!AW68*rates!$C66</f>
        <v>0</v>
      </c>
      <c r="AX68" s="2">
        <f>'use 2012-13'!AX68*rates!$C66</f>
        <v>0</v>
      </c>
      <c r="AY68" s="2">
        <f>'use 2012-13'!AY68*rates!$C66</f>
        <v>0</v>
      </c>
      <c r="AZ68" s="2">
        <f>'use 2012-13'!AZ68*rates!$C66</f>
        <v>5.0671720538565442E-3</v>
      </c>
      <c r="BA68" s="2">
        <f>'use 2012-13'!BA68*rates!$C66</f>
        <v>0</v>
      </c>
      <c r="BB68" s="2">
        <f>'use 2012-13'!BB68*rates!$C66</f>
        <v>73117.042973844058</v>
      </c>
      <c r="BC68" s="2">
        <f>'use 2012-13'!BC68*rates!$C66</f>
        <v>0</v>
      </c>
      <c r="BD68" s="2">
        <f>'use 2012-13'!BD68*rates!$C66</f>
        <v>0</v>
      </c>
      <c r="BE68" s="2">
        <f>'use 2012-13'!BE68*rates!$C66</f>
        <v>0</v>
      </c>
      <c r="BF68" s="2">
        <f>'use 2012-13'!BF68*rates!$C66</f>
        <v>0</v>
      </c>
      <c r="BG68" s="2">
        <f>'use 2012-13'!BG68*rates!$C66</f>
        <v>0</v>
      </c>
      <c r="BH68" s="2">
        <f>'use 2012-13'!BH68*rates!$C66</f>
        <v>0</v>
      </c>
      <c r="BI68" s="2">
        <f>'use 2012-13'!BI68*rates!$C66</f>
        <v>9393.3531843882556</v>
      </c>
      <c r="BJ68" s="2">
        <f>'use 2012-13'!BJ68*rates!$C66</f>
        <v>0</v>
      </c>
      <c r="BK68" s="2">
        <f>'use 2012-13'!BK68*rates!$C66</f>
        <v>0</v>
      </c>
      <c r="BL68" s="2">
        <f>'use 2012-13'!BL68*rates!$C66</f>
        <v>0</v>
      </c>
      <c r="BM68" s="2">
        <f>'use 2012-13'!BM68*rates!$C66</f>
        <v>0</v>
      </c>
      <c r="BN68" s="2">
        <f>'use 2012-13'!BN68*rates!$C66</f>
        <v>0</v>
      </c>
      <c r="BO68" s="2">
        <f>'use 2012-13'!BO68*rates!$C66</f>
        <v>0</v>
      </c>
      <c r="BP68" s="2">
        <f>'use 2012-13'!BP68*rates!$C66</f>
        <v>0</v>
      </c>
      <c r="BQ68" s="2">
        <f t="shared" ref="BQ68:BQ131" si="3">SUM(C68:BP68)</f>
        <v>812748.85414603841</v>
      </c>
      <c r="BR68" s="2">
        <v>1459360.9020117023</v>
      </c>
      <c r="BT68" s="2">
        <v>0</v>
      </c>
      <c r="BV68" s="2">
        <v>86079.967898933392</v>
      </c>
      <c r="BW68" s="2">
        <v>164511.91000000009</v>
      </c>
      <c r="BX68" s="2">
        <f t="shared" si="1"/>
        <v>1709952.7799106359</v>
      </c>
      <c r="BY68" s="2">
        <f t="shared" si="2"/>
        <v>2522701.6340566743</v>
      </c>
    </row>
    <row r="69" spans="1:77" x14ac:dyDescent="0.35">
      <c r="A69" s="21">
        <v>66</v>
      </c>
      <c r="B69" s="21" t="s">
        <v>144</v>
      </c>
      <c r="C69" s="2">
        <f>'use 2012-13'!C69*rates!$C67</f>
        <v>1061.8215485137641</v>
      </c>
      <c r="D69" s="2">
        <f>'use 2012-13'!D69*rates!$C67</f>
        <v>0</v>
      </c>
      <c r="E69" s="2">
        <f>'use 2012-13'!E69*rates!$C67</f>
        <v>5968.6942228193393</v>
      </c>
      <c r="F69" s="2">
        <f>'use 2012-13'!F69*rates!$C67</f>
        <v>0</v>
      </c>
      <c r="G69" s="2">
        <f>'use 2012-13'!G69*rates!$C67</f>
        <v>2391.5778109697353</v>
      </c>
      <c r="H69" s="2">
        <f>'use 2012-13'!H69*rates!$C67</f>
        <v>45.092608522653947</v>
      </c>
      <c r="I69" s="2">
        <f>'use 2012-13'!I69*rates!$C67</f>
        <v>34.81513099594607</v>
      </c>
      <c r="J69" s="2">
        <f>'use 2012-13'!J69*rates!$C67</f>
        <v>512.60702765357416</v>
      </c>
      <c r="K69" s="2">
        <f>'use 2012-13'!K69*rates!$C67</f>
        <v>607.31000668800948</v>
      </c>
      <c r="L69" s="2">
        <f>'use 2012-13'!L69*rates!$C67</f>
        <v>7384.1543567939898</v>
      </c>
      <c r="M69" s="2">
        <f>'use 2012-13'!M69*rates!$C67</f>
        <v>142.28325581735893</v>
      </c>
      <c r="N69" s="2">
        <f>'use 2012-13'!N69*rates!$C67</f>
        <v>39.278636353094718</v>
      </c>
      <c r="O69" s="2">
        <f>'use 2012-13'!O69*rates!$C67</f>
        <v>19.525889959078643</v>
      </c>
      <c r="P69" s="2">
        <f>'use 2012-13'!P69*rates!$C67</f>
        <v>89.334510081657172</v>
      </c>
      <c r="Q69" s="2">
        <f>'use 2012-13'!Q69*rates!$C67</f>
        <v>3237.2502783884825</v>
      </c>
      <c r="R69" s="2">
        <f>'use 2012-13'!R69*rates!$C67</f>
        <v>10410.383334956574</v>
      </c>
      <c r="S69" s="2">
        <f>'use 2012-13'!S69*rates!$C67</f>
        <v>4382.6464977582955</v>
      </c>
      <c r="T69" s="2">
        <f>'use 2012-13'!T69*rates!$C67</f>
        <v>504.40924442491189</v>
      </c>
      <c r="U69" s="2">
        <f>'use 2012-13'!U69*rates!$C67</f>
        <v>177.63065993527971</v>
      </c>
      <c r="V69" s="2">
        <f>'use 2012-13'!V69*rates!$C67</f>
        <v>5314.1805214256156</v>
      </c>
      <c r="W69" s="2">
        <f>'use 2012-13'!W69*rates!$C67</f>
        <v>175.74398751833564</v>
      </c>
      <c r="X69" s="2">
        <f>'use 2012-13'!X69*rates!$C67</f>
        <v>2274.3073175310378</v>
      </c>
      <c r="Y69" s="2">
        <f>'use 2012-13'!Y69*rates!$C67</f>
        <v>2395.5836032364082</v>
      </c>
      <c r="Z69" s="2">
        <f>'use 2012-13'!Z69*rates!$C67</f>
        <v>251.57585088150452</v>
      </c>
      <c r="AA69" s="2">
        <f>'use 2012-13'!AA69*rates!$C67</f>
        <v>3614.9509880819764</v>
      </c>
      <c r="AB69" s="2">
        <f>'use 2012-13'!AB69*rates!$C67</f>
        <v>61.78041399998272</v>
      </c>
      <c r="AC69" s="2">
        <f>'use 2012-13'!AC69*rates!$C67</f>
        <v>5201.3000943746119</v>
      </c>
      <c r="AD69" s="2">
        <f>'use 2012-13'!AD69*rates!$C67</f>
        <v>6995.6470743342234</v>
      </c>
      <c r="AE69" s="2">
        <f>'use 2012-13'!AE69*rates!$C67</f>
        <v>3304.0515350423102</v>
      </c>
      <c r="AF69" s="2">
        <f>'use 2012-13'!AF69*rates!$C67</f>
        <v>132.09028036588953</v>
      </c>
      <c r="AG69" s="2">
        <f>'use 2012-13'!AG69*rates!$C67</f>
        <v>6947.6422106601267</v>
      </c>
      <c r="AH69" s="2">
        <f>'use 2012-13'!AH69*rates!$C67</f>
        <v>2569.7496408334132</v>
      </c>
      <c r="AI69" s="2">
        <f>'use 2012-13'!AI69*rates!$C67</f>
        <v>10242.697116477348</v>
      </c>
      <c r="AJ69" s="2">
        <f>'use 2012-13'!AJ69*rates!$C67</f>
        <v>3926.3884024295485</v>
      </c>
      <c r="AK69" s="2">
        <f>'use 2012-13'!AK69*rates!$C67</f>
        <v>932.22888707087475</v>
      </c>
      <c r="AL69" s="2">
        <f>'use 2012-13'!AL69*rates!$C67</f>
        <v>87277.91353183164</v>
      </c>
      <c r="AM69" s="2">
        <f>'use 2012-13'!AM69*rates!$C67</f>
        <v>261457.98194875388</v>
      </c>
      <c r="AN69" s="2">
        <f>'use 2012-13'!AN69*rates!$C67</f>
        <v>1043.6783570556254</v>
      </c>
      <c r="AO69" s="2">
        <f>'use 2012-13'!AO69*rates!$C67</f>
        <v>748.32464336918076</v>
      </c>
      <c r="AP69" s="2">
        <f>'use 2012-13'!AP69*rates!$C67</f>
        <v>57.087994844313307</v>
      </c>
      <c r="AQ69" s="2">
        <f>'use 2012-13'!AQ69*rates!$C67</f>
        <v>14234.749022539103</v>
      </c>
      <c r="AR69" s="2">
        <f>'use 2012-13'!AR69*rates!$C67</f>
        <v>140738.74716474069</v>
      </c>
      <c r="AS69" s="2">
        <f>'use 2012-13'!AS69*rates!$C67</f>
        <v>23922.384427157282</v>
      </c>
      <c r="AT69" s="2">
        <f>'use 2012-13'!AT69*rates!$C67</f>
        <v>1081.6959530807474</v>
      </c>
      <c r="AU69" s="2">
        <f>'use 2012-13'!AU69*rates!$C67</f>
        <v>22212.586406164679</v>
      </c>
      <c r="AV69" s="2">
        <f>'use 2012-13'!AV69*rates!$C67</f>
        <v>180638.74839608534</v>
      </c>
      <c r="AW69" s="2">
        <f>'use 2012-13'!AW69*rates!$C67</f>
        <v>5548.5883708843367</v>
      </c>
      <c r="AX69" s="2">
        <f>'use 2012-13'!AX69*rates!$C67</f>
        <v>31581.729034663025</v>
      </c>
      <c r="AY69" s="2">
        <f>'use 2012-13'!AY69*rates!$C67</f>
        <v>33935.730139745501</v>
      </c>
      <c r="AZ69" s="2">
        <f>'use 2012-13'!AZ69*rates!$C67</f>
        <v>1776.6260897881284</v>
      </c>
      <c r="BA69" s="2">
        <f>'use 2012-13'!BA69*rates!$C67</f>
        <v>107667.23498064862</v>
      </c>
      <c r="BB69" s="2">
        <f>'use 2012-13'!BB69*rates!$C67</f>
        <v>32312.585391388617</v>
      </c>
      <c r="BC69" s="2">
        <f>'use 2012-13'!BC69*rates!$C67</f>
        <v>262.25581280965139</v>
      </c>
      <c r="BD69" s="2">
        <f>'use 2012-13'!BD69*rates!$C67</f>
        <v>55479.503180692569</v>
      </c>
      <c r="BE69" s="2">
        <f>'use 2012-13'!BE69*rates!$C67</f>
        <v>5807.3811065078435</v>
      </c>
      <c r="BF69" s="2">
        <f>'use 2012-13'!BF69*rates!$C67</f>
        <v>0</v>
      </c>
      <c r="BG69" s="2">
        <f>'use 2012-13'!BG69*rates!$C67</f>
        <v>144544.22152211645</v>
      </c>
      <c r="BH69" s="2">
        <f>'use 2012-13'!BH69*rates!$C67</f>
        <v>2326.722595273663</v>
      </c>
      <c r="BI69" s="2">
        <f>'use 2012-13'!BI69*rates!$C67</f>
        <v>34499.946497078796</v>
      </c>
      <c r="BJ69" s="2">
        <f>'use 2012-13'!BJ69*rates!$C67</f>
        <v>13303.850165616244</v>
      </c>
      <c r="BK69" s="2">
        <f>'use 2012-13'!BK69*rates!$C67</f>
        <v>26213.692882552761</v>
      </c>
      <c r="BL69" s="2">
        <f>'use 2012-13'!BL69*rates!$C67</f>
        <v>38622.401994498505</v>
      </c>
      <c r="BM69" s="2">
        <f>'use 2012-13'!BM69*rates!$C67</f>
        <v>2723.3882129539152</v>
      </c>
      <c r="BN69" s="2">
        <f>'use 2012-13'!BN69*rates!$C67</f>
        <v>52208.021622758526</v>
      </c>
      <c r="BO69" s="2">
        <f>'use 2012-13'!BO69*rates!$C67</f>
        <v>5119.2662861856443</v>
      </c>
      <c r="BP69" s="2">
        <f>'use 2012-13'!BP69*rates!$C67</f>
        <v>2651.6845453506135</v>
      </c>
      <c r="BQ69" s="2">
        <f t="shared" si="3"/>
        <v>1421347.4612220309</v>
      </c>
      <c r="BR69" s="2">
        <v>780455.34759034635</v>
      </c>
      <c r="BT69" s="2">
        <v>0</v>
      </c>
      <c r="BV69" s="2">
        <v>142010.9135187683</v>
      </c>
      <c r="BW69" s="2">
        <v>534577.52</v>
      </c>
      <c r="BX69" s="2">
        <f t="shared" ref="BX69:BX132" si="4">SUM(BR69:BW69)</f>
        <v>1457043.7811091146</v>
      </c>
      <c r="BY69" s="2">
        <f t="shared" ref="BY69:BY132" si="5">+BQ69+BX69</f>
        <v>2878391.2423311453</v>
      </c>
    </row>
    <row r="70" spans="1:77" x14ac:dyDescent="0.35">
      <c r="A70" s="21">
        <v>67</v>
      </c>
      <c r="B70" s="21" t="s">
        <v>145</v>
      </c>
      <c r="C70" s="2">
        <f>'use 2012-13'!C70*rates!$C68</f>
        <v>2685.464850503643</v>
      </c>
      <c r="D70" s="2">
        <f>'use 2012-13'!D70*rates!$C68</f>
        <v>0</v>
      </c>
      <c r="E70" s="2">
        <f>'use 2012-13'!E70*rates!$C68</f>
        <v>22505.240800453917</v>
      </c>
      <c r="F70" s="2">
        <f>'use 2012-13'!F70*rates!$C68</f>
        <v>0</v>
      </c>
      <c r="G70" s="2">
        <f>'use 2012-13'!G70*rates!$C68</f>
        <v>1401.0589258309587</v>
      </c>
      <c r="H70" s="2">
        <f>'use 2012-13'!H70*rates!$C68</f>
        <v>278.16695871536388</v>
      </c>
      <c r="I70" s="2">
        <f>'use 2012-13'!I70*rates!$C68</f>
        <v>47.161128273670343</v>
      </c>
      <c r="J70" s="2">
        <f>'use 2012-13'!J70*rates!$C68</f>
        <v>198.33761346395855</v>
      </c>
      <c r="K70" s="2">
        <f>'use 2012-13'!K70*rates!$C68</f>
        <v>822.16949572407282</v>
      </c>
      <c r="L70" s="2">
        <f>'use 2012-13'!L70*rates!$C68</f>
        <v>2337.460735002961</v>
      </c>
      <c r="M70" s="2">
        <f>'use 2012-13'!M70*rates!$C68</f>
        <v>29.716790510238507</v>
      </c>
      <c r="N70" s="2">
        <f>'use 2012-13'!N70*rates!$C68</f>
        <v>0</v>
      </c>
      <c r="O70" s="2">
        <f>'use 2012-13'!O70*rates!$C68</f>
        <v>0</v>
      </c>
      <c r="P70" s="2">
        <f>'use 2012-13'!P70*rates!$C68</f>
        <v>28.963224865772524</v>
      </c>
      <c r="Q70" s="2">
        <f>'use 2012-13'!Q70*rates!$C68</f>
        <v>35.081927874243767</v>
      </c>
      <c r="R70" s="2">
        <f>'use 2012-13'!R70*rates!$C68</f>
        <v>80.339116446882031</v>
      </c>
      <c r="S70" s="2">
        <f>'use 2012-13'!S70*rates!$C68</f>
        <v>904.67980153192696</v>
      </c>
      <c r="T70" s="2">
        <f>'use 2012-13'!T70*rates!$C68</f>
        <v>2206.574689484431</v>
      </c>
      <c r="U70" s="2">
        <f>'use 2012-13'!U70*rates!$C68</f>
        <v>32.000215349185879</v>
      </c>
      <c r="V70" s="2">
        <f>'use 2012-13'!V70*rates!$C68</f>
        <v>448.90944113535909</v>
      </c>
      <c r="W70" s="2">
        <f>'use 2012-13'!W70*rates!$C68</f>
        <v>3.8405133439195058</v>
      </c>
      <c r="X70" s="2">
        <f>'use 2012-13'!X70*rates!$C68</f>
        <v>577.99853080091884</v>
      </c>
      <c r="Y70" s="2">
        <f>'use 2012-13'!Y70*rates!$C68</f>
        <v>157.44077781697635</v>
      </c>
      <c r="Z70" s="2">
        <f>'use 2012-13'!Z70*rates!$C68</f>
        <v>1.0587344530737806</v>
      </c>
      <c r="AA70" s="2">
        <f>'use 2012-13'!AA70*rates!$C68</f>
        <v>15.108078011262551</v>
      </c>
      <c r="AB70" s="2">
        <f>'use 2012-13'!AB70*rates!$C68</f>
        <v>12.89556687729679</v>
      </c>
      <c r="AC70" s="2">
        <f>'use 2012-13'!AC70*rates!$C68</f>
        <v>172.1538937799387</v>
      </c>
      <c r="AD70" s="2">
        <f>'use 2012-13'!AD70*rates!$C68</f>
        <v>3027.348951679357</v>
      </c>
      <c r="AE70" s="2">
        <f>'use 2012-13'!AE70*rates!$C68</f>
        <v>363.85481208777378</v>
      </c>
      <c r="AF70" s="2">
        <f>'use 2012-13'!AF70*rates!$C68</f>
        <v>6.3127648812556103</v>
      </c>
      <c r="AG70" s="2">
        <f>'use 2012-13'!AG70*rates!$C68</f>
        <v>1008.5210070076226</v>
      </c>
      <c r="AH70" s="2">
        <f>'use 2012-13'!AH70*rates!$C68</f>
        <v>6481.5060572420416</v>
      </c>
      <c r="AI70" s="2">
        <f>'use 2012-13'!AI70*rates!$C68</f>
        <v>210.95966633920384</v>
      </c>
      <c r="AJ70" s="2">
        <f>'use 2012-13'!AJ70*rates!$C68</f>
        <v>289.65860861424773</v>
      </c>
      <c r="AK70" s="2">
        <f>'use 2012-13'!AK70*rates!$C68</f>
        <v>103.40927525115845</v>
      </c>
      <c r="AL70" s="2">
        <f>'use 2012-13'!AL70*rates!$C68</f>
        <v>5311.1742772841126</v>
      </c>
      <c r="AM70" s="2">
        <f>'use 2012-13'!AM70*rates!$C68</f>
        <v>37155.205610056139</v>
      </c>
      <c r="AN70" s="2">
        <f>'use 2012-13'!AN70*rates!$C68</f>
        <v>150.37882864134272</v>
      </c>
      <c r="AO70" s="2">
        <f>'use 2012-13'!AO70*rates!$C68</f>
        <v>2.9302877522672843</v>
      </c>
      <c r="AP70" s="2">
        <f>'use 2012-13'!AP70*rates!$C68</f>
        <v>37.213168882666515</v>
      </c>
      <c r="AQ70" s="2">
        <f>'use 2012-13'!AQ70*rates!$C68</f>
        <v>671.57210637531432</v>
      </c>
      <c r="AR70" s="2">
        <f>'use 2012-13'!AR70*rates!$C68</f>
        <v>60185.727879416991</v>
      </c>
      <c r="AS70" s="2">
        <f>'use 2012-13'!AS70*rates!$C68</f>
        <v>9376.6010786551778</v>
      </c>
      <c r="AT70" s="2">
        <f>'use 2012-13'!AT70*rates!$C68</f>
        <v>1268.3915670521217</v>
      </c>
      <c r="AU70" s="2">
        <f>'use 2012-13'!AU70*rates!$C68</f>
        <v>26592.57173018713</v>
      </c>
      <c r="AV70" s="2">
        <f>'use 2012-13'!AV70*rates!$C68</f>
        <v>34762.522812963827</v>
      </c>
      <c r="AW70" s="2">
        <f>'use 2012-13'!AW70*rates!$C68</f>
        <v>6642.7522272277893</v>
      </c>
      <c r="AX70" s="2">
        <f>'use 2012-13'!AX70*rates!$C68</f>
        <v>33179.279477954842</v>
      </c>
      <c r="AY70" s="2">
        <f>'use 2012-13'!AY70*rates!$C68</f>
        <v>24455.453172673308</v>
      </c>
      <c r="AZ70" s="2">
        <f>'use 2012-13'!AZ70*rates!$C68</f>
        <v>2126.9511409385559</v>
      </c>
      <c r="BA70" s="2">
        <f>'use 2012-13'!BA70*rates!$C68</f>
        <v>13434.191980342981</v>
      </c>
      <c r="BB70" s="2">
        <f>'use 2012-13'!BB70*rates!$C68</f>
        <v>11880.229031686351</v>
      </c>
      <c r="BC70" s="2">
        <f>'use 2012-13'!BC70*rates!$C68</f>
        <v>221.6474666231463</v>
      </c>
      <c r="BD70" s="2">
        <f>'use 2012-13'!BD70*rates!$C68</f>
        <v>24307.776485060545</v>
      </c>
      <c r="BE70" s="2">
        <f>'use 2012-13'!BE70*rates!$C68</f>
        <v>3424.5908036911915</v>
      </c>
      <c r="BF70" s="2">
        <f>'use 2012-13'!BF70*rates!$C68</f>
        <v>0</v>
      </c>
      <c r="BG70" s="2">
        <f>'use 2012-13'!BG70*rates!$C68</f>
        <v>10351.33966448874</v>
      </c>
      <c r="BH70" s="2">
        <f>'use 2012-13'!BH70*rates!$C68</f>
        <v>1923.3091845656977</v>
      </c>
      <c r="BI70" s="2">
        <f>'use 2012-13'!BI70*rates!$C68</f>
        <v>570.90374260851388</v>
      </c>
      <c r="BJ70" s="2">
        <f>'use 2012-13'!BJ70*rates!$C68</f>
        <v>10139.329802978025</v>
      </c>
      <c r="BK70" s="2">
        <f>'use 2012-13'!BK70*rates!$C68</f>
        <v>16437.013325191379</v>
      </c>
      <c r="BL70" s="2">
        <f>'use 2012-13'!BL70*rates!$C68</f>
        <v>3257.1217951504959</v>
      </c>
      <c r="BM70" s="2">
        <f>'use 2012-13'!BM70*rates!$C68</f>
        <v>3002.9272159381167</v>
      </c>
      <c r="BN70" s="2">
        <f>'use 2012-13'!BN70*rates!$C68</f>
        <v>7899.962854764427</v>
      </c>
      <c r="BO70" s="2">
        <f>'use 2012-13'!BO70*rates!$C68</f>
        <v>5210.2358662901206</v>
      </c>
      <c r="BP70" s="2">
        <f>'use 2012-13'!BP70*rates!$C68</f>
        <v>5152.019614685898</v>
      </c>
      <c r="BQ70" s="2">
        <f t="shared" si="3"/>
        <v>405604.71715347975</v>
      </c>
      <c r="BR70" s="2">
        <v>2546242.7609362616</v>
      </c>
      <c r="BT70" s="2">
        <v>0</v>
      </c>
      <c r="BV70" s="2">
        <v>62914.658693497047</v>
      </c>
      <c r="BW70" s="2">
        <v>182720.00000000003</v>
      </c>
      <c r="BX70" s="2">
        <f t="shared" si="4"/>
        <v>2791877.4196297587</v>
      </c>
      <c r="BY70" s="2">
        <f t="shared" si="5"/>
        <v>3197482.1367832385</v>
      </c>
    </row>
    <row r="71" spans="1:77" x14ac:dyDescent="0.35">
      <c r="A71" s="21">
        <v>68</v>
      </c>
      <c r="B71" s="21" t="s">
        <v>146</v>
      </c>
      <c r="C71" s="2">
        <f>'use 2012-13'!C71*rates!$C69</f>
        <v>1567.0430917582164</v>
      </c>
      <c r="D71" s="2">
        <f>'use 2012-13'!D71*rates!$C69</f>
        <v>0</v>
      </c>
      <c r="E71" s="2">
        <f>'use 2012-13'!E71*rates!$C69</f>
        <v>3783.0229343350152</v>
      </c>
      <c r="F71" s="2">
        <f>'use 2012-13'!F71*rates!$C69</f>
        <v>0</v>
      </c>
      <c r="G71" s="2">
        <f>'use 2012-13'!G71*rates!$C69</f>
        <v>658.43990691871852</v>
      </c>
      <c r="H71" s="2">
        <f>'use 2012-13'!H71*rates!$C69</f>
        <v>538.79957537984626</v>
      </c>
      <c r="I71" s="2">
        <f>'use 2012-13'!I71*rates!$C69</f>
        <v>25.227932494412908</v>
      </c>
      <c r="J71" s="2">
        <f>'use 2012-13'!J71*rates!$C69</f>
        <v>4838.0505535757666</v>
      </c>
      <c r="K71" s="2">
        <f>'use 2012-13'!K71*rates!$C69</f>
        <v>1193.6867651615203</v>
      </c>
      <c r="L71" s="2">
        <f>'use 2012-13'!L71*rates!$C69</f>
        <v>3677.5378335931359</v>
      </c>
      <c r="M71" s="2">
        <f>'use 2012-13'!M71*rates!$C69</f>
        <v>0</v>
      </c>
      <c r="N71" s="2">
        <f>'use 2012-13'!N71*rates!$C69</f>
        <v>0</v>
      </c>
      <c r="O71" s="2">
        <f>'use 2012-13'!O71*rates!$C69</f>
        <v>0</v>
      </c>
      <c r="P71" s="2">
        <f>'use 2012-13'!P71*rates!$C69</f>
        <v>0</v>
      </c>
      <c r="Q71" s="2">
        <f>'use 2012-13'!Q71*rates!$C69</f>
        <v>0</v>
      </c>
      <c r="R71" s="2">
        <f>'use 2012-13'!R71*rates!$C69</f>
        <v>0</v>
      </c>
      <c r="S71" s="2">
        <f>'use 2012-13'!S71*rates!$C69</f>
        <v>0</v>
      </c>
      <c r="T71" s="2">
        <f>'use 2012-13'!T71*rates!$C69</f>
        <v>0</v>
      </c>
      <c r="U71" s="2">
        <f>'use 2012-13'!U71*rates!$C69</f>
        <v>0</v>
      </c>
      <c r="V71" s="2">
        <f>'use 2012-13'!V71*rates!$C69</f>
        <v>0</v>
      </c>
      <c r="W71" s="2">
        <f>'use 2012-13'!W71*rates!$C69</f>
        <v>0</v>
      </c>
      <c r="X71" s="2">
        <f>'use 2012-13'!X71*rates!$C69</f>
        <v>312.80417472787582</v>
      </c>
      <c r="Y71" s="2">
        <f>'use 2012-13'!Y71*rates!$C69</f>
        <v>3328.4483767161432</v>
      </c>
      <c r="Z71" s="2">
        <f>'use 2012-13'!Z71*rates!$C69</f>
        <v>31.785222145374021</v>
      </c>
      <c r="AA71" s="2">
        <f>'use 2012-13'!AA71*rates!$C69</f>
        <v>853.41318580397149</v>
      </c>
      <c r="AB71" s="2">
        <f>'use 2012-13'!AB71*rates!$C69</f>
        <v>116.05834958432202</v>
      </c>
      <c r="AC71" s="2">
        <f>'use 2012-13'!AC71*rates!$C69</f>
        <v>18.428000234003282</v>
      </c>
      <c r="AD71" s="2">
        <f>'use 2012-13'!AD71*rates!$C69</f>
        <v>3173.1504316895648</v>
      </c>
      <c r="AE71" s="2">
        <f>'use 2012-13'!AE71*rates!$C69</f>
        <v>2681.7163852983376</v>
      </c>
      <c r="AF71" s="2">
        <f>'use 2012-13'!AF71*rates!$C69</f>
        <v>0</v>
      </c>
      <c r="AG71" s="2">
        <f>'use 2012-13'!AG71*rates!$C69</f>
        <v>1190.7252015321103</v>
      </c>
      <c r="AH71" s="2">
        <f>'use 2012-13'!AH71*rates!$C69</f>
        <v>0</v>
      </c>
      <c r="AI71" s="2">
        <f>'use 2012-13'!AI71*rates!$C69</f>
        <v>722.33706454402341</v>
      </c>
      <c r="AJ71" s="2">
        <f>'use 2012-13'!AJ71*rates!$C69</f>
        <v>85.795479807437999</v>
      </c>
      <c r="AK71" s="2">
        <f>'use 2012-13'!AK71*rates!$C69</f>
        <v>1778.2095258507368</v>
      </c>
      <c r="AL71" s="2">
        <f>'use 2012-13'!AL71*rates!$C69</f>
        <v>0</v>
      </c>
      <c r="AM71" s="2">
        <f>'use 2012-13'!AM71*rates!$C69</f>
        <v>2.6870723501433735</v>
      </c>
      <c r="AN71" s="2">
        <f>'use 2012-13'!AN71*rates!$C69</f>
        <v>47796.056924697186</v>
      </c>
      <c r="AO71" s="2">
        <f>'use 2012-13'!AO71*rates!$C69</f>
        <v>28.197056769268823</v>
      </c>
      <c r="AP71" s="2">
        <f>'use 2012-13'!AP71*rates!$C69</f>
        <v>6.9312557347360393</v>
      </c>
      <c r="AQ71" s="2">
        <f>'use 2012-13'!AQ71*rates!$C69</f>
        <v>352830.253426518</v>
      </c>
      <c r="AR71" s="2">
        <f>'use 2012-13'!AR71*rates!$C69</f>
        <v>3090.5311590083693</v>
      </c>
      <c r="AS71" s="2">
        <f>'use 2012-13'!AS71*rates!$C69</f>
        <v>1730.8934293004822</v>
      </c>
      <c r="AT71" s="2">
        <f>'use 2012-13'!AT71*rates!$C69</f>
        <v>219.76324875676795</v>
      </c>
      <c r="AU71" s="2">
        <f>'use 2012-13'!AU71*rates!$C69</f>
        <v>1731.0371041216206</v>
      </c>
      <c r="AV71" s="2">
        <f>'use 2012-13'!AV71*rates!$C69</f>
        <v>1716.304712712164</v>
      </c>
      <c r="AW71" s="2">
        <f>'use 2012-13'!AW71*rates!$C69</f>
        <v>3306.6811388620154</v>
      </c>
      <c r="AX71" s="2">
        <f>'use 2012-13'!AX71*rates!$C69</f>
        <v>1909.836191516493</v>
      </c>
      <c r="AY71" s="2">
        <f>'use 2012-13'!AY71*rates!$C69</f>
        <v>3473.0578848330151</v>
      </c>
      <c r="AZ71" s="2">
        <f>'use 2012-13'!AZ71*rates!$C69</f>
        <v>1058.7714841331842</v>
      </c>
      <c r="BA71" s="2">
        <f>'use 2012-13'!BA71*rates!$C69</f>
        <v>5601.6614799405133</v>
      </c>
      <c r="BB71" s="2">
        <f>'use 2012-13'!BB71*rates!$C69</f>
        <v>4831.4285077318118</v>
      </c>
      <c r="BC71" s="2">
        <f>'use 2012-13'!BC71*rates!$C69</f>
        <v>89.73157267851667</v>
      </c>
      <c r="BD71" s="2">
        <f>'use 2012-13'!BD71*rates!$C69</f>
        <v>3828.1924591720349</v>
      </c>
      <c r="BE71" s="2">
        <f>'use 2012-13'!BE71*rates!$C69</f>
        <v>911.03678258511547</v>
      </c>
      <c r="BF71" s="2">
        <f>'use 2012-13'!BF71*rates!$C69</f>
        <v>0</v>
      </c>
      <c r="BG71" s="2">
        <f>'use 2012-13'!BG71*rates!$C69</f>
        <v>3968.537490427605</v>
      </c>
      <c r="BH71" s="2">
        <f>'use 2012-13'!BH71*rates!$C69</f>
        <v>685.55583559468096</v>
      </c>
      <c r="BI71" s="2">
        <f>'use 2012-13'!BI71*rates!$C69</f>
        <v>200.51926643495088</v>
      </c>
      <c r="BJ71" s="2">
        <f>'use 2012-13'!BJ71*rates!$C69</f>
        <v>2144.7334446079226</v>
      </c>
      <c r="BK71" s="2">
        <f>'use 2012-13'!BK71*rates!$C69</f>
        <v>5500.158198848937</v>
      </c>
      <c r="BL71" s="2">
        <f>'use 2012-13'!BL71*rates!$C69</f>
        <v>11782.511826707618</v>
      </c>
      <c r="BM71" s="2">
        <f>'use 2012-13'!BM71*rates!$C69</f>
        <v>1436.9115869390253</v>
      </c>
      <c r="BN71" s="2">
        <f>'use 2012-13'!BN71*rates!$C69</f>
        <v>1980.1435137021451</v>
      </c>
      <c r="BO71" s="2">
        <f>'use 2012-13'!BO71*rates!$C69</f>
        <v>878.10331645262227</v>
      </c>
      <c r="BP71" s="2">
        <f>'use 2012-13'!BP71*rates!$C69</f>
        <v>18990.675699914114</v>
      </c>
      <c r="BQ71" s="2">
        <f t="shared" si="3"/>
        <v>512305.58306220174</v>
      </c>
      <c r="BR71" s="2">
        <v>4287398.5031979587</v>
      </c>
      <c r="BT71" s="2">
        <v>1654331.4822372221</v>
      </c>
      <c r="BV71" s="2">
        <v>99456.098905584658</v>
      </c>
      <c r="BW71" s="2">
        <v>277252.26999999996</v>
      </c>
      <c r="BX71" s="2">
        <f t="shared" si="4"/>
        <v>6318438.3543407647</v>
      </c>
      <c r="BY71" s="2">
        <f t="shared" si="5"/>
        <v>6830743.9374029664</v>
      </c>
    </row>
    <row r="72" spans="1:77" x14ac:dyDescent="0.35">
      <c r="A72" s="21">
        <v>69</v>
      </c>
      <c r="B72" s="21" t="s">
        <v>147</v>
      </c>
      <c r="C72" s="2">
        <f>'use 2012-13'!C72*rates!$C70</f>
        <v>111.52477139025574</v>
      </c>
      <c r="D72" s="2">
        <f>'use 2012-13'!D72*rates!$C70</f>
        <v>0</v>
      </c>
      <c r="E72" s="2">
        <f>'use 2012-13'!E72*rates!$C70</f>
        <v>3856.2320180692154</v>
      </c>
      <c r="F72" s="2">
        <f>'use 2012-13'!F72*rates!$C70</f>
        <v>0</v>
      </c>
      <c r="G72" s="2">
        <f>'use 2012-13'!G72*rates!$C70</f>
        <v>2835.9050422380419</v>
      </c>
      <c r="H72" s="2">
        <f>'use 2012-13'!H72*rates!$C70</f>
        <v>0</v>
      </c>
      <c r="I72" s="2">
        <f>'use 2012-13'!I72*rates!$C70</f>
        <v>176.91205665071377</v>
      </c>
      <c r="J72" s="2">
        <f>'use 2012-13'!J72*rates!$C70</f>
        <v>5890.749554992346</v>
      </c>
      <c r="K72" s="2">
        <f>'use 2012-13'!K72*rates!$C70</f>
        <v>1946.9052911915153</v>
      </c>
      <c r="L72" s="2">
        <f>'use 2012-13'!L72*rates!$C70</f>
        <v>3924.3463931568244</v>
      </c>
      <c r="M72" s="2">
        <f>'use 2012-13'!M72*rates!$C70</f>
        <v>0</v>
      </c>
      <c r="N72" s="2">
        <f>'use 2012-13'!N72*rates!$C70</f>
        <v>0</v>
      </c>
      <c r="O72" s="2">
        <f>'use 2012-13'!O72*rates!$C70</f>
        <v>2.8284934427470683E-4</v>
      </c>
      <c r="P72" s="2">
        <f>'use 2012-13'!P72*rates!$C70</f>
        <v>0</v>
      </c>
      <c r="Q72" s="2">
        <f>'use 2012-13'!Q72*rates!$C70</f>
        <v>0</v>
      </c>
      <c r="R72" s="2">
        <f>'use 2012-13'!R72*rates!$C70</f>
        <v>0</v>
      </c>
      <c r="S72" s="2">
        <f>'use 2012-13'!S72*rates!$C70</f>
        <v>11584.760356808152</v>
      </c>
      <c r="T72" s="2">
        <f>'use 2012-13'!T72*rates!$C70</f>
        <v>16896.972356369239</v>
      </c>
      <c r="U72" s="2">
        <f>'use 2012-13'!U72*rates!$C70</f>
        <v>12443.077531163321</v>
      </c>
      <c r="V72" s="2">
        <f>'use 2012-13'!V72*rates!$C70</f>
        <v>3260.0092700504674</v>
      </c>
      <c r="W72" s="2">
        <f>'use 2012-13'!W72*rates!$C70</f>
        <v>1878.718075704531</v>
      </c>
      <c r="X72" s="2">
        <f>'use 2012-13'!X72*rates!$C70</f>
        <v>6182.5495917669887</v>
      </c>
      <c r="Y72" s="2">
        <f>'use 2012-13'!Y72*rates!$C70</f>
        <v>3225.7761649317572</v>
      </c>
      <c r="Z72" s="2">
        <f>'use 2012-13'!Z72*rates!$C70</f>
        <v>9.0886792595328831</v>
      </c>
      <c r="AA72" s="2">
        <f>'use 2012-13'!AA72*rates!$C70</f>
        <v>28704.146789035549</v>
      </c>
      <c r="AB72" s="2">
        <f>'use 2012-13'!AB72*rates!$C70</f>
        <v>122747.87316337012</v>
      </c>
      <c r="AC72" s="2">
        <f>'use 2012-13'!AC72*rates!$C70</f>
        <v>17695.167097914469</v>
      </c>
      <c r="AD72" s="2">
        <f>'use 2012-13'!AD72*rates!$C70</f>
        <v>125518.98907854306</v>
      </c>
      <c r="AE72" s="2">
        <f>'use 2012-13'!AE72*rates!$C70</f>
        <v>158732.5403860333</v>
      </c>
      <c r="AF72" s="2">
        <f>'use 2012-13'!AF72*rates!$C70</f>
        <v>252.10140378480355</v>
      </c>
      <c r="AG72" s="2">
        <f>'use 2012-13'!AG72*rates!$C70</f>
        <v>8429.58270835441</v>
      </c>
      <c r="AH72" s="2">
        <f>'use 2012-13'!AH72*rates!$C70</f>
        <v>711.29404169783481</v>
      </c>
      <c r="AI72" s="2">
        <f>'use 2012-13'!AI72*rates!$C70</f>
        <v>428034.30392756779</v>
      </c>
      <c r="AJ72" s="2">
        <f>'use 2012-13'!AJ72*rates!$C70</f>
        <v>2483.8941690803849</v>
      </c>
      <c r="AK72" s="2">
        <f>'use 2012-13'!AK72*rates!$C70</f>
        <v>438.91927512672004</v>
      </c>
      <c r="AL72" s="2">
        <f>'use 2012-13'!AL72*rates!$C70</f>
        <v>661.0277258579456</v>
      </c>
      <c r="AM72" s="2">
        <f>'use 2012-13'!AM72*rates!$C70</f>
        <v>235.8230560637106</v>
      </c>
      <c r="AN72" s="2">
        <f>'use 2012-13'!AN72*rates!$C70</f>
        <v>85045.782421594369</v>
      </c>
      <c r="AO72" s="2">
        <f>'use 2012-13'!AO72*rates!$C70</f>
        <v>1883.0837134132551</v>
      </c>
      <c r="AP72" s="2">
        <f>'use 2012-13'!AP72*rates!$C70</f>
        <v>86.270215302737157</v>
      </c>
      <c r="AQ72" s="2">
        <f>'use 2012-13'!AQ72*rates!$C70</f>
        <v>368086.75564099837</v>
      </c>
      <c r="AR72" s="2">
        <f>'use 2012-13'!AR72*rates!$C70</f>
        <v>0</v>
      </c>
      <c r="AS72" s="2">
        <f>'use 2012-13'!AS72*rates!$C70</f>
        <v>0</v>
      </c>
      <c r="AT72" s="2">
        <f>'use 2012-13'!AT72*rates!$C70</f>
        <v>38027.786775332614</v>
      </c>
      <c r="AU72" s="2">
        <f>'use 2012-13'!AU72*rates!$C70</f>
        <v>2.2591874455871091E-3</v>
      </c>
      <c r="AV72" s="2">
        <f>'use 2012-13'!AV72*rates!$C70</f>
        <v>287440.54204340774</v>
      </c>
      <c r="AW72" s="2">
        <f>'use 2012-13'!AW72*rates!$C70</f>
        <v>5.2983373894399417</v>
      </c>
      <c r="AX72" s="2">
        <f>'use 2012-13'!AX72*rates!$C70</f>
        <v>4.3449544776350972</v>
      </c>
      <c r="AY72" s="2">
        <f>'use 2012-13'!AY72*rates!$C70</f>
        <v>72.737937499797866</v>
      </c>
      <c r="AZ72" s="2">
        <f>'use 2012-13'!AZ72*rates!$C70</f>
        <v>6079.0560426735819</v>
      </c>
      <c r="BA72" s="2">
        <f>'use 2012-13'!BA72*rates!$C70</f>
        <v>1043.079225514585</v>
      </c>
      <c r="BB72" s="2">
        <f>'use 2012-13'!BB72*rates!$C70</f>
        <v>15991.943874178629</v>
      </c>
      <c r="BC72" s="2">
        <f>'use 2012-13'!BC72*rates!$C70</f>
        <v>4234.8138075398547</v>
      </c>
      <c r="BD72" s="2">
        <f>'use 2012-13'!BD72*rates!$C70</f>
        <v>0</v>
      </c>
      <c r="BE72" s="2">
        <f>'use 2012-13'!BE72*rates!$C70</f>
        <v>0</v>
      </c>
      <c r="BF72" s="2">
        <f>'use 2012-13'!BF72*rates!$C70</f>
        <v>0</v>
      </c>
      <c r="BG72" s="2">
        <f>'use 2012-13'!BG72*rates!$C70</f>
        <v>1.2303941591893164</v>
      </c>
      <c r="BH72" s="2">
        <f>'use 2012-13'!BH72*rates!$C70</f>
        <v>16.672215644195539</v>
      </c>
      <c r="BI72" s="2">
        <f>'use 2012-13'!BI72*rates!$C70</f>
        <v>0</v>
      </c>
      <c r="BJ72" s="2">
        <f>'use 2012-13'!BJ72*rates!$C70</f>
        <v>0</v>
      </c>
      <c r="BK72" s="2">
        <f>'use 2012-13'!BK72*rates!$C70</f>
        <v>154.58138631399851</v>
      </c>
      <c r="BL72" s="2">
        <f>'use 2012-13'!BL72*rates!$C70</f>
        <v>6726.0334460330287</v>
      </c>
      <c r="BM72" s="2">
        <f>'use 2012-13'!BM72*rates!$C70</f>
        <v>0</v>
      </c>
      <c r="BN72" s="2">
        <f>'use 2012-13'!BN72*rates!$C70</f>
        <v>22432.150238544</v>
      </c>
      <c r="BO72" s="2">
        <f>'use 2012-13'!BO72*rates!$C70</f>
        <v>116.76642118992868</v>
      </c>
      <c r="BP72" s="2">
        <f>'use 2012-13'!BP72*rates!$C70</f>
        <v>1044.3008995539606</v>
      </c>
      <c r="BQ72" s="2">
        <f t="shared" si="3"/>
        <v>1807362.4225089708</v>
      </c>
      <c r="BR72" s="2">
        <v>1073493.833686105</v>
      </c>
      <c r="BT72" s="2">
        <v>0</v>
      </c>
      <c r="BV72" s="2">
        <v>596786.33887043293</v>
      </c>
      <c r="BW72" s="2">
        <v>1517406.830000001</v>
      </c>
      <c r="BX72" s="2">
        <f t="shared" si="4"/>
        <v>3187687.0025565391</v>
      </c>
      <c r="BY72" s="2">
        <f t="shared" si="5"/>
        <v>4995049.42506551</v>
      </c>
    </row>
    <row r="73" spans="1:77" x14ac:dyDescent="0.35">
      <c r="A73" s="21">
        <v>70</v>
      </c>
      <c r="B73" s="21" t="s">
        <v>148</v>
      </c>
      <c r="C73" s="2">
        <f>'use 2012-13'!C73*rates!$C71</f>
        <v>0</v>
      </c>
      <c r="D73" s="2">
        <f>'use 2012-13'!D73*rates!$C71</f>
        <v>0</v>
      </c>
      <c r="E73" s="2">
        <f>'use 2012-13'!E73*rates!$C71</f>
        <v>1036.2130710225254</v>
      </c>
      <c r="F73" s="2">
        <f>'use 2012-13'!F73*rates!$C71</f>
        <v>0</v>
      </c>
      <c r="G73" s="2">
        <f>'use 2012-13'!G73*rates!$C71</f>
        <v>0</v>
      </c>
      <c r="H73" s="2">
        <f>'use 2012-13'!H73*rates!$C71</f>
        <v>0</v>
      </c>
      <c r="I73" s="2">
        <f>'use 2012-13'!I73*rates!$C71</f>
        <v>0</v>
      </c>
      <c r="J73" s="2">
        <f>'use 2012-13'!J73*rates!$C71</f>
        <v>0</v>
      </c>
      <c r="K73" s="2">
        <f>'use 2012-13'!K73*rates!$C71</f>
        <v>0</v>
      </c>
      <c r="L73" s="2">
        <f>'use 2012-13'!L73*rates!$C71</f>
        <v>8383.4224653025558</v>
      </c>
      <c r="M73" s="2">
        <f>'use 2012-13'!M73*rates!$C71</f>
        <v>209.68898917336915</v>
      </c>
      <c r="N73" s="2">
        <f>'use 2012-13'!N73*rates!$C71</f>
        <v>11.252207997948984</v>
      </c>
      <c r="O73" s="2">
        <f>'use 2012-13'!O73*rates!$C71</f>
        <v>5.1404626412823289</v>
      </c>
      <c r="P73" s="2">
        <f>'use 2012-13'!P73*rates!$C71</f>
        <v>318.81862279857683</v>
      </c>
      <c r="Q73" s="2">
        <f>'use 2012-13'!Q73*rates!$C71</f>
        <v>5529.3663146333947</v>
      </c>
      <c r="R73" s="2">
        <f>'use 2012-13'!R73*rates!$C71</f>
        <v>1797.9787433658007</v>
      </c>
      <c r="S73" s="2">
        <f>'use 2012-13'!S73*rates!$C71</f>
        <v>16653.459112288128</v>
      </c>
      <c r="T73" s="2">
        <f>'use 2012-13'!T73*rates!$C71</f>
        <v>16062.7592890085</v>
      </c>
      <c r="U73" s="2">
        <f>'use 2012-13'!U73*rates!$C71</f>
        <v>18541.284244758492</v>
      </c>
      <c r="V73" s="2">
        <f>'use 2012-13'!V73*rates!$C71</f>
        <v>510598.34531934431</v>
      </c>
      <c r="W73" s="2">
        <f>'use 2012-13'!W73*rates!$C71</f>
        <v>3217.5341340337113</v>
      </c>
      <c r="X73" s="2">
        <f>'use 2012-13'!X73*rates!$C71</f>
        <v>20044.78100048866</v>
      </c>
      <c r="Y73" s="2">
        <f>'use 2012-13'!Y73*rates!$C71</f>
        <v>94222.615046530205</v>
      </c>
      <c r="Z73" s="2">
        <f>'use 2012-13'!Z73*rates!$C71</f>
        <v>2031.9513056305755</v>
      </c>
      <c r="AA73" s="2">
        <f>'use 2012-13'!AA73*rates!$C71</f>
        <v>58074.635060141285</v>
      </c>
      <c r="AB73" s="2">
        <f>'use 2012-13'!AB73*rates!$C71</f>
        <v>4657.1703002612167</v>
      </c>
      <c r="AC73" s="2">
        <f>'use 2012-13'!AC73*rates!$C71</f>
        <v>164882.67115158602</v>
      </c>
      <c r="AD73" s="2">
        <f>'use 2012-13'!AD73*rates!$C71</f>
        <v>111286.11586379122</v>
      </c>
      <c r="AE73" s="2">
        <f>'use 2012-13'!AE73*rates!$C71</f>
        <v>47746.097701141276</v>
      </c>
      <c r="AF73" s="2">
        <f>'use 2012-13'!AF73*rates!$C71</f>
        <v>13808.152776497949</v>
      </c>
      <c r="AG73" s="2">
        <f>'use 2012-13'!AG73*rates!$C71</f>
        <v>26305.216039584135</v>
      </c>
      <c r="AH73" s="2">
        <f>'use 2012-13'!AH73*rates!$C71</f>
        <v>1782.121281569493</v>
      </c>
      <c r="AI73" s="2">
        <f>'use 2012-13'!AI73*rates!$C71</f>
        <v>847809.59933438862</v>
      </c>
      <c r="AJ73" s="2">
        <f>'use 2012-13'!AJ73*rates!$C71</f>
        <v>4711.7361356788688</v>
      </c>
      <c r="AK73" s="2">
        <f>'use 2012-13'!AK73*rates!$C71</f>
        <v>1054.1155505821478</v>
      </c>
      <c r="AL73" s="2">
        <f>'use 2012-13'!AL73*rates!$C71</f>
        <v>70721.164462114379</v>
      </c>
      <c r="AM73" s="2">
        <f>'use 2012-13'!AM73*rates!$C71</f>
        <v>152367.08251555427</v>
      </c>
      <c r="AN73" s="2">
        <f>'use 2012-13'!AN73*rates!$C71</f>
        <v>106238.38112750844</v>
      </c>
      <c r="AO73" s="2">
        <f>'use 2012-13'!AO73*rates!$C71</f>
        <v>1983.5086754502665</v>
      </c>
      <c r="AP73" s="2">
        <f>'use 2012-13'!AP73*rates!$C71</f>
        <v>3667.6274263268429</v>
      </c>
      <c r="AQ73" s="2">
        <f>'use 2012-13'!AQ73*rates!$C71</f>
        <v>300198.96443945158</v>
      </c>
      <c r="AR73" s="2">
        <f>'use 2012-13'!AR73*rates!$C71</f>
        <v>0</v>
      </c>
      <c r="AS73" s="2">
        <f>'use 2012-13'!AS73*rates!$C71</f>
        <v>0</v>
      </c>
      <c r="AT73" s="2">
        <f>'use 2012-13'!AT73*rates!$C71</f>
        <v>792.75088053768241</v>
      </c>
      <c r="AU73" s="2">
        <f>'use 2012-13'!AU73*rates!$C71</f>
        <v>19.157452796710519</v>
      </c>
      <c r="AV73" s="2">
        <f>'use 2012-13'!AV73*rates!$C71</f>
        <v>5.569367797412049</v>
      </c>
      <c r="AW73" s="2">
        <f>'use 2012-13'!AW73*rates!$C71</f>
        <v>41.674304340386158</v>
      </c>
      <c r="AX73" s="2">
        <f>'use 2012-13'!AX73*rates!$C71</f>
        <v>50.527491353170248</v>
      </c>
      <c r="AY73" s="2">
        <f>'use 2012-13'!AY73*rates!$C71</f>
        <v>2906.2209269353975</v>
      </c>
      <c r="AZ73" s="2">
        <f>'use 2012-13'!AZ73*rates!$C71</f>
        <v>5428.6414663858077</v>
      </c>
      <c r="BA73" s="2">
        <f>'use 2012-13'!BA73*rates!$C71</f>
        <v>285.32652922676289</v>
      </c>
      <c r="BB73" s="2">
        <f>'use 2012-13'!BB73*rates!$C71</f>
        <v>26114.225760160025</v>
      </c>
      <c r="BC73" s="2">
        <f>'use 2012-13'!BC73*rates!$C71</f>
        <v>8720.7697576040191</v>
      </c>
      <c r="BD73" s="2">
        <f>'use 2012-13'!BD73*rates!$C71</f>
        <v>0</v>
      </c>
      <c r="BE73" s="2">
        <f>'use 2012-13'!BE73*rates!$C71</f>
        <v>0</v>
      </c>
      <c r="BF73" s="2">
        <f>'use 2012-13'!BF73*rates!$C71</f>
        <v>0</v>
      </c>
      <c r="BG73" s="2">
        <f>'use 2012-13'!BG73*rates!$C71</f>
        <v>6774.7396977866074</v>
      </c>
      <c r="BH73" s="2">
        <f>'use 2012-13'!BH73*rates!$C71</f>
        <v>108.09775670390316</v>
      </c>
      <c r="BI73" s="2">
        <f>'use 2012-13'!BI73*rates!$C71</f>
        <v>111.13387031636724</v>
      </c>
      <c r="BJ73" s="2">
        <f>'use 2012-13'!BJ73*rates!$C71</f>
        <v>1160.5968485554333</v>
      </c>
      <c r="BK73" s="2">
        <f>'use 2012-13'!BK73*rates!$C71</f>
        <v>1898.7604933187508</v>
      </c>
      <c r="BL73" s="2">
        <f>'use 2012-13'!BL73*rates!$C71</f>
        <v>1590.9557093221219</v>
      </c>
      <c r="BM73" s="2">
        <f>'use 2012-13'!BM73*rates!$C71</f>
        <v>2774.5135217651637</v>
      </c>
      <c r="BN73" s="2">
        <f>'use 2012-13'!BN73*rates!$C71</f>
        <v>64005.588103891103</v>
      </c>
      <c r="BO73" s="2">
        <f>'use 2012-13'!BO73*rates!$C71</f>
        <v>3753.6985015960545</v>
      </c>
      <c r="BP73" s="2">
        <f>'use 2012-13'!BP73*rates!$C71</f>
        <v>0</v>
      </c>
      <c r="BQ73" s="2">
        <f t="shared" si="3"/>
        <v>2742501.9186110385</v>
      </c>
      <c r="BR73" s="2">
        <v>5648032.8127503507</v>
      </c>
      <c r="BT73" s="2">
        <v>2805686.6869656062</v>
      </c>
      <c r="BV73" s="2">
        <v>330734.2976250028</v>
      </c>
      <c r="BW73" s="2">
        <v>2802094.6999999988</v>
      </c>
      <c r="BX73" s="2">
        <f t="shared" si="4"/>
        <v>11586548.49734096</v>
      </c>
      <c r="BY73" s="2">
        <f t="shared" si="5"/>
        <v>14329050.415951999</v>
      </c>
    </row>
    <row r="74" spans="1:77" x14ac:dyDescent="0.35">
      <c r="A74" s="21">
        <v>71</v>
      </c>
      <c r="B74" s="21" t="s">
        <v>149</v>
      </c>
      <c r="C74" s="2">
        <f>'use 2012-13'!C74*rates!$C72</f>
        <v>160963.77945631873</v>
      </c>
      <c r="D74" s="2">
        <f>'use 2012-13'!D74*rates!$C72</f>
        <v>0</v>
      </c>
      <c r="E74" s="2">
        <f>'use 2012-13'!E74*rates!$C72</f>
        <v>11755.142842012137</v>
      </c>
      <c r="F74" s="2">
        <f>'use 2012-13'!F74*rates!$C72</f>
        <v>8292.3402419285412</v>
      </c>
      <c r="G74" s="2">
        <f>'use 2012-13'!G74*rates!$C72</f>
        <v>46943.022284851017</v>
      </c>
      <c r="H74" s="2">
        <f>'use 2012-13'!H74*rates!$C72</f>
        <v>44928.017525583709</v>
      </c>
      <c r="I74" s="2">
        <f>'use 2012-13'!I74*rates!$C72</f>
        <v>7108.3222187243118</v>
      </c>
      <c r="J74" s="2">
        <f>'use 2012-13'!J74*rates!$C72</f>
        <v>20331.512047940945</v>
      </c>
      <c r="K74" s="2">
        <f>'use 2012-13'!K74*rates!$C72</f>
        <v>5702.071995882543</v>
      </c>
      <c r="L74" s="2">
        <f>'use 2012-13'!L74*rates!$C72</f>
        <v>15067.459349418086</v>
      </c>
      <c r="M74" s="2">
        <f>'use 2012-13'!M74*rates!$C72</f>
        <v>13512.439333526392</v>
      </c>
      <c r="N74" s="2">
        <f>'use 2012-13'!N74*rates!$C72</f>
        <v>102.87585602444868</v>
      </c>
      <c r="O74" s="2">
        <f>'use 2012-13'!O74*rates!$C72</f>
        <v>335.86583441621605</v>
      </c>
      <c r="P74" s="2">
        <f>'use 2012-13'!P74*rates!$C72</f>
        <v>2224.5985068053837</v>
      </c>
      <c r="Q74" s="2">
        <f>'use 2012-13'!Q74*rates!$C72</f>
        <v>689.70797328548258</v>
      </c>
      <c r="R74" s="2">
        <f>'use 2012-13'!R74*rates!$C72</f>
        <v>5458.4180816718408</v>
      </c>
      <c r="S74" s="2">
        <f>'use 2012-13'!S74*rates!$C72</f>
        <v>25846.001352409232</v>
      </c>
      <c r="T74" s="2">
        <f>'use 2012-13'!T74*rates!$C72</f>
        <v>6475.8920487761043</v>
      </c>
      <c r="U74" s="2">
        <f>'use 2012-13'!U74*rates!$C72</f>
        <v>780.84848499490408</v>
      </c>
      <c r="V74" s="2">
        <f>'use 2012-13'!V74*rates!$C72</f>
        <v>217557.9339690202</v>
      </c>
      <c r="W74" s="2">
        <f>'use 2012-13'!W74*rates!$C72</f>
        <v>39143.483667262444</v>
      </c>
      <c r="X74" s="2">
        <f>'use 2012-13'!X74*rates!$C72</f>
        <v>57513.222473800059</v>
      </c>
      <c r="Y74" s="2">
        <f>'use 2012-13'!Y74*rates!$C72</f>
        <v>1935.6182158955924</v>
      </c>
      <c r="Z74" s="2">
        <f>'use 2012-13'!Z74*rates!$C72</f>
        <v>447.98573264770431</v>
      </c>
      <c r="AA74" s="2">
        <f>'use 2012-13'!AA74*rates!$C72</f>
        <v>161.72911219285683</v>
      </c>
      <c r="AB74" s="2">
        <f>'use 2012-13'!AB74*rates!$C72</f>
        <v>124.49712230789316</v>
      </c>
      <c r="AC74" s="2">
        <f>'use 2012-13'!AC74*rates!$C72</f>
        <v>13460.266097820479</v>
      </c>
      <c r="AD74" s="2">
        <f>'use 2012-13'!AD74*rates!$C72</f>
        <v>13995.566686977756</v>
      </c>
      <c r="AE74" s="2">
        <f>'use 2012-13'!AE74*rates!$C72</f>
        <v>347591.97951103887</v>
      </c>
      <c r="AF74" s="2">
        <f>'use 2012-13'!AF74*rates!$C72</f>
        <v>545571.91430882073</v>
      </c>
      <c r="AG74" s="2">
        <f>'use 2012-13'!AG74*rates!$C72</f>
        <v>153413.01036791285</v>
      </c>
      <c r="AH74" s="2">
        <f>'use 2012-13'!AH74*rates!$C72</f>
        <v>6246.4327262097122</v>
      </c>
      <c r="AI74" s="2">
        <f>'use 2012-13'!AI74*rates!$C72</f>
        <v>33143.605177305428</v>
      </c>
      <c r="AJ74" s="2">
        <f>'use 2012-13'!AJ74*rates!$C72</f>
        <v>116566.43003566065</v>
      </c>
      <c r="AK74" s="2">
        <f>'use 2012-13'!AK74*rates!$C72</f>
        <v>1494.4126563765847</v>
      </c>
      <c r="AL74" s="2">
        <f>'use 2012-13'!AL74*rates!$C72</f>
        <v>64828.85117484683</v>
      </c>
      <c r="AM74" s="2">
        <f>'use 2012-13'!AM74*rates!$C72</f>
        <v>840.46652708933016</v>
      </c>
      <c r="AN74" s="2">
        <f>'use 2012-13'!AN74*rates!$C72</f>
        <v>815.0863121931618</v>
      </c>
      <c r="AO74" s="2">
        <f>'use 2012-13'!AO74*rates!$C72</f>
        <v>293.33874759301813</v>
      </c>
      <c r="AP74" s="2">
        <f>'use 2012-13'!AP74*rates!$C72</f>
        <v>4376.2949803919892</v>
      </c>
      <c r="AQ74" s="2">
        <f>'use 2012-13'!AQ74*rates!$C72</f>
        <v>52538.996658496297</v>
      </c>
      <c r="AR74" s="2">
        <f>'use 2012-13'!AR74*rates!$C72</f>
        <v>503379.8753634076</v>
      </c>
      <c r="AS74" s="2">
        <f>'use 2012-13'!AS74*rates!$C72</f>
        <v>43022.71066692235</v>
      </c>
      <c r="AT74" s="2">
        <f>'use 2012-13'!AT74*rates!$C72</f>
        <v>35504.642304145003</v>
      </c>
      <c r="AU74" s="2">
        <f>'use 2012-13'!AU74*rates!$C72</f>
        <v>40383.70324660503</v>
      </c>
      <c r="AV74" s="2">
        <f>'use 2012-13'!AV74*rates!$C72</f>
        <v>764750.8579055008</v>
      </c>
      <c r="AW74" s="2">
        <f>'use 2012-13'!AW74*rates!$C72</f>
        <v>10066.872553123789</v>
      </c>
      <c r="AX74" s="2">
        <f>'use 2012-13'!AX74*rates!$C72</f>
        <v>59659.850996172172</v>
      </c>
      <c r="AY74" s="2">
        <f>'use 2012-13'!AY74*rates!$C72</f>
        <v>72892.105761872372</v>
      </c>
      <c r="AZ74" s="2">
        <f>'use 2012-13'!AZ74*rates!$C72</f>
        <v>3319.3416464502861</v>
      </c>
      <c r="BA74" s="2">
        <f>'use 2012-13'!BA74*rates!$C72</f>
        <v>259817.70446805796</v>
      </c>
      <c r="BB74" s="2">
        <f>'use 2012-13'!BB74*rates!$C72</f>
        <v>342881.78073121159</v>
      </c>
      <c r="BC74" s="2">
        <f>'use 2012-13'!BC74*rates!$C72</f>
        <v>10425.209516656912</v>
      </c>
      <c r="BD74" s="2">
        <f>'use 2012-13'!BD74*rates!$C72</f>
        <v>178328.29691790239</v>
      </c>
      <c r="BE74" s="2">
        <f>'use 2012-13'!BE74*rates!$C72</f>
        <v>2688.5266463390044</v>
      </c>
      <c r="BF74" s="2">
        <f>'use 2012-13'!BF74*rates!$C72</f>
        <v>0</v>
      </c>
      <c r="BG74" s="2">
        <f>'use 2012-13'!BG74*rates!$C72</f>
        <v>19793.400418830894</v>
      </c>
      <c r="BH74" s="2">
        <f>'use 2012-13'!BH74*rates!$C72</f>
        <v>1489.4400055766596</v>
      </c>
      <c r="BI74" s="2">
        <f>'use 2012-13'!BI74*rates!$C72</f>
        <v>3487.7656137542508</v>
      </c>
      <c r="BJ74" s="2">
        <f>'use 2012-13'!BJ74*rates!$C72</f>
        <v>18050.252587711286</v>
      </c>
      <c r="BK74" s="2">
        <f>'use 2012-13'!BK74*rates!$C72</f>
        <v>154205.99928905288</v>
      </c>
      <c r="BL74" s="2">
        <f>'use 2012-13'!BL74*rates!$C72</f>
        <v>137115.14167021945</v>
      </c>
      <c r="BM74" s="2">
        <f>'use 2012-13'!BM74*rates!$C72</f>
        <v>13418.210069853123</v>
      </c>
      <c r="BN74" s="2">
        <f>'use 2012-13'!BN74*rates!$C72</f>
        <v>105494.98019118288</v>
      </c>
      <c r="BO74" s="2">
        <f>'use 2012-13'!BO74*rates!$C72</f>
        <v>10196.656529021726</v>
      </c>
      <c r="BP74" s="2">
        <f>'use 2012-13'!BP74*rates!$C72</f>
        <v>556.30042051306782</v>
      </c>
      <c r="BQ74" s="2">
        <f t="shared" si="3"/>
        <v>4839509.063216513</v>
      </c>
      <c r="BR74" s="2">
        <v>31372757.977314085</v>
      </c>
      <c r="BT74" s="2">
        <v>0</v>
      </c>
      <c r="BV74" s="2">
        <v>2892161.7038093358</v>
      </c>
      <c r="BW74" s="2">
        <v>33213100.129999936</v>
      </c>
      <c r="BX74" s="2">
        <f t="shared" si="4"/>
        <v>67478019.811123356</v>
      </c>
      <c r="BY74" s="2">
        <f t="shared" si="5"/>
        <v>72317528.874339864</v>
      </c>
    </row>
    <row r="75" spans="1:77" x14ac:dyDescent="0.35">
      <c r="A75" s="21">
        <v>72</v>
      </c>
      <c r="B75" s="21" t="s">
        <v>150</v>
      </c>
      <c r="C75" s="2">
        <f>'use 2012-13'!C75*rates!$C73</f>
        <v>0</v>
      </c>
      <c r="D75" s="2">
        <f>'use 2012-13'!D75*rates!$C73</f>
        <v>0</v>
      </c>
      <c r="E75" s="2">
        <f>'use 2012-13'!E75*rates!$C73</f>
        <v>0</v>
      </c>
      <c r="F75" s="2">
        <f>'use 2012-13'!F75*rates!$C73</f>
        <v>0</v>
      </c>
      <c r="G75" s="2">
        <f>'use 2012-13'!G75*rates!$C73</f>
        <v>0</v>
      </c>
      <c r="H75" s="2">
        <f>'use 2012-13'!H75*rates!$C73</f>
        <v>0</v>
      </c>
      <c r="I75" s="2">
        <f>'use 2012-13'!I75*rates!$C73</f>
        <v>0</v>
      </c>
      <c r="J75" s="2">
        <f>'use 2012-13'!J75*rates!$C73</f>
        <v>0</v>
      </c>
      <c r="K75" s="2">
        <f>'use 2012-13'!K75*rates!$C73</f>
        <v>0</v>
      </c>
      <c r="L75" s="2">
        <f>'use 2012-13'!L75*rates!$C73</f>
        <v>0</v>
      </c>
      <c r="M75" s="2">
        <f>'use 2012-13'!M75*rates!$C73</f>
        <v>0</v>
      </c>
      <c r="N75" s="2">
        <f>'use 2012-13'!N75*rates!$C73</f>
        <v>0</v>
      </c>
      <c r="O75" s="2">
        <f>'use 2012-13'!O75*rates!$C73</f>
        <v>4.5670363079038039E-2</v>
      </c>
      <c r="P75" s="2">
        <f>'use 2012-13'!P75*rates!$C73</f>
        <v>0</v>
      </c>
      <c r="Q75" s="2">
        <f>'use 2012-13'!Q75*rates!$C73</f>
        <v>0</v>
      </c>
      <c r="R75" s="2">
        <f>'use 2012-13'!R75*rates!$C73</f>
        <v>0</v>
      </c>
      <c r="S75" s="2">
        <f>'use 2012-13'!S75*rates!$C73</f>
        <v>0</v>
      </c>
      <c r="T75" s="2">
        <f>'use 2012-13'!T75*rates!$C73</f>
        <v>0</v>
      </c>
      <c r="U75" s="2">
        <f>'use 2012-13'!U75*rates!$C73</f>
        <v>0</v>
      </c>
      <c r="V75" s="2">
        <f>'use 2012-13'!V75*rates!$C73</f>
        <v>187837.22475616398</v>
      </c>
      <c r="W75" s="2">
        <f>'use 2012-13'!W75*rates!$C73</f>
        <v>2499.7056406506526</v>
      </c>
      <c r="X75" s="2">
        <f>'use 2012-13'!X75*rates!$C73</f>
        <v>0</v>
      </c>
      <c r="Y75" s="2">
        <f>'use 2012-13'!Y75*rates!$C73</f>
        <v>0</v>
      </c>
      <c r="Z75" s="2">
        <f>'use 2012-13'!Z75*rates!$C73</f>
        <v>0</v>
      </c>
      <c r="AA75" s="2">
        <f>'use 2012-13'!AA75*rates!$C73</f>
        <v>0</v>
      </c>
      <c r="AB75" s="2">
        <f>'use 2012-13'!AB75*rates!$C73</f>
        <v>0</v>
      </c>
      <c r="AC75" s="2">
        <f>'use 2012-13'!AC75*rates!$C73</f>
        <v>0</v>
      </c>
      <c r="AD75" s="2">
        <f>'use 2012-13'!AD75*rates!$C73</f>
        <v>0</v>
      </c>
      <c r="AE75" s="2">
        <f>'use 2012-13'!AE75*rates!$C73</f>
        <v>0</v>
      </c>
      <c r="AF75" s="2">
        <f>'use 2012-13'!AF75*rates!$C73</f>
        <v>5635.1714116264175</v>
      </c>
      <c r="AG75" s="2">
        <f>'use 2012-13'!AG75*rates!$C73</f>
        <v>2325.811693783161</v>
      </c>
      <c r="AH75" s="2">
        <f>'use 2012-13'!AH75*rates!$C73</f>
        <v>0</v>
      </c>
      <c r="AI75" s="2">
        <f>'use 2012-13'!AI75*rates!$C73</f>
        <v>2884.959136415267</v>
      </c>
      <c r="AJ75" s="2">
        <f>'use 2012-13'!AJ75*rates!$C73</f>
        <v>3917.7338764690739</v>
      </c>
      <c r="AK75" s="2">
        <f>'use 2012-13'!AK75*rates!$C73</f>
        <v>0</v>
      </c>
      <c r="AL75" s="2">
        <f>'use 2012-13'!AL75*rates!$C73</f>
        <v>0</v>
      </c>
      <c r="AM75" s="2">
        <f>'use 2012-13'!AM75*rates!$C73</f>
        <v>0</v>
      </c>
      <c r="AN75" s="2">
        <f>'use 2012-13'!AN75*rates!$C73</f>
        <v>0</v>
      </c>
      <c r="AO75" s="2">
        <f>'use 2012-13'!AO75*rates!$C73</f>
        <v>0</v>
      </c>
      <c r="AP75" s="2">
        <f>'use 2012-13'!AP75*rates!$C73</f>
        <v>0</v>
      </c>
      <c r="AQ75" s="2">
        <f>'use 2012-13'!AQ75*rates!$C73</f>
        <v>1046033.6545575561</v>
      </c>
      <c r="AR75" s="2">
        <f>'use 2012-13'!AR75*rates!$C73</f>
        <v>0</v>
      </c>
      <c r="AS75" s="2">
        <f>'use 2012-13'!AS75*rates!$C73</f>
        <v>0</v>
      </c>
      <c r="AT75" s="2">
        <f>'use 2012-13'!AT75*rates!$C73</f>
        <v>0</v>
      </c>
      <c r="AU75" s="2">
        <f>'use 2012-13'!AU75*rates!$C73</f>
        <v>0</v>
      </c>
      <c r="AV75" s="2">
        <f>'use 2012-13'!AV75*rates!$C73</f>
        <v>0</v>
      </c>
      <c r="AW75" s="2">
        <f>'use 2012-13'!AW75*rates!$C73</f>
        <v>0</v>
      </c>
      <c r="AX75" s="2">
        <f>'use 2012-13'!AX75*rates!$C73</f>
        <v>0</v>
      </c>
      <c r="AY75" s="2">
        <f>'use 2012-13'!AY75*rates!$C73</f>
        <v>0</v>
      </c>
      <c r="AZ75" s="2">
        <f>'use 2012-13'!AZ75*rates!$C73</f>
        <v>0</v>
      </c>
      <c r="BA75" s="2">
        <f>'use 2012-13'!BA75*rates!$C73</f>
        <v>0</v>
      </c>
      <c r="BB75" s="2">
        <f>'use 2012-13'!BB75*rates!$C73</f>
        <v>0</v>
      </c>
      <c r="BC75" s="2">
        <f>'use 2012-13'!BC75*rates!$C73</f>
        <v>0</v>
      </c>
      <c r="BD75" s="2">
        <f>'use 2012-13'!BD75*rates!$C73</f>
        <v>0</v>
      </c>
      <c r="BE75" s="2">
        <f>'use 2012-13'!BE75*rates!$C73</f>
        <v>0</v>
      </c>
      <c r="BF75" s="2">
        <f>'use 2012-13'!BF75*rates!$C73</f>
        <v>0</v>
      </c>
      <c r="BG75" s="2">
        <f>'use 2012-13'!BG75*rates!$C73</f>
        <v>62.264658281296249</v>
      </c>
      <c r="BH75" s="2">
        <f>'use 2012-13'!BH75*rates!$C73</f>
        <v>5.268933499443512</v>
      </c>
      <c r="BI75" s="2">
        <f>'use 2012-13'!BI75*rates!$C73</f>
        <v>0</v>
      </c>
      <c r="BJ75" s="2">
        <f>'use 2012-13'!BJ75*rates!$C73</f>
        <v>1056.322178022318</v>
      </c>
      <c r="BK75" s="2">
        <f>'use 2012-13'!BK75*rates!$C73</f>
        <v>49.192433837699788</v>
      </c>
      <c r="BL75" s="2">
        <f>'use 2012-13'!BL75*rates!$C73</f>
        <v>3828.2944200231659</v>
      </c>
      <c r="BM75" s="2">
        <f>'use 2012-13'!BM75*rates!$C73</f>
        <v>466.87163919295494</v>
      </c>
      <c r="BN75" s="2">
        <f>'use 2012-13'!BN75*rates!$C73</f>
        <v>5326.9813250073621</v>
      </c>
      <c r="BO75" s="2">
        <f>'use 2012-13'!BO75*rates!$C73</f>
        <v>33.549144308561473</v>
      </c>
      <c r="BP75" s="2">
        <f>'use 2012-13'!BP75*rates!$C73</f>
        <v>758.13813612245883</v>
      </c>
      <c r="BQ75" s="2">
        <f t="shared" si="3"/>
        <v>1262721.1896113232</v>
      </c>
      <c r="BT75" s="2">
        <v>0</v>
      </c>
      <c r="BV75" s="2">
        <v>121853.97786470182</v>
      </c>
      <c r="BW75" s="2">
        <v>512077.66000000003</v>
      </c>
      <c r="BX75" s="2">
        <f t="shared" si="4"/>
        <v>633931.63786470192</v>
      </c>
      <c r="BY75" s="2">
        <f t="shared" si="5"/>
        <v>1896652.8274760251</v>
      </c>
    </row>
    <row r="76" spans="1:77" x14ac:dyDescent="0.35">
      <c r="A76" s="21">
        <v>73</v>
      </c>
      <c r="B76" s="21" t="s">
        <v>151</v>
      </c>
      <c r="C76" s="2">
        <f>'use 2012-13'!C76*rates!$C74</f>
        <v>0</v>
      </c>
      <c r="D76" s="2">
        <f>'use 2012-13'!D76*rates!$C74</f>
        <v>0</v>
      </c>
      <c r="E76" s="2">
        <f>'use 2012-13'!E76*rates!$C74</f>
        <v>0</v>
      </c>
      <c r="F76" s="2">
        <f>'use 2012-13'!F76*rates!$C74</f>
        <v>0</v>
      </c>
      <c r="G76" s="2">
        <f>'use 2012-13'!G76*rates!$C74</f>
        <v>0</v>
      </c>
      <c r="H76" s="2">
        <f>'use 2012-13'!H76*rates!$C74</f>
        <v>0</v>
      </c>
      <c r="I76" s="2">
        <f>'use 2012-13'!I76*rates!$C74</f>
        <v>0</v>
      </c>
      <c r="J76" s="2">
        <f>'use 2012-13'!J76*rates!$C74</f>
        <v>12899.594685008069</v>
      </c>
      <c r="K76" s="2">
        <f>'use 2012-13'!K76*rates!$C74</f>
        <v>6011.8079210405249</v>
      </c>
      <c r="L76" s="2">
        <f>'use 2012-13'!L76*rates!$C74</f>
        <v>0</v>
      </c>
      <c r="M76" s="2">
        <f>'use 2012-13'!M76*rates!$C74</f>
        <v>666.83070183806558</v>
      </c>
      <c r="N76" s="2">
        <f>'use 2012-13'!N76*rates!$C74</f>
        <v>0.70386694420604601</v>
      </c>
      <c r="O76" s="2">
        <f>'use 2012-13'!O76*rates!$C74</f>
        <v>18.578805118199117</v>
      </c>
      <c r="P76" s="2">
        <f>'use 2012-13'!P76*rates!$C74</f>
        <v>110.31391690525641</v>
      </c>
      <c r="Q76" s="2">
        <f>'use 2012-13'!Q76*rates!$C74</f>
        <v>92.944175639549371</v>
      </c>
      <c r="R76" s="2">
        <f>'use 2012-13'!R76*rates!$C74</f>
        <v>489.21128356271043</v>
      </c>
      <c r="S76" s="2">
        <f>'use 2012-13'!S76*rates!$C74</f>
        <v>51422.07532258681</v>
      </c>
      <c r="T76" s="2">
        <f>'use 2012-13'!T76*rates!$C74</f>
        <v>301.48176096429103</v>
      </c>
      <c r="U76" s="2">
        <f>'use 2012-13'!U76*rates!$C74</f>
        <v>268.12469808741236</v>
      </c>
      <c r="V76" s="2">
        <f>'use 2012-13'!V76*rates!$C74</f>
        <v>48734.657428601684</v>
      </c>
      <c r="W76" s="2">
        <f>'use 2012-13'!W76*rates!$C74</f>
        <v>3373.4804842509011</v>
      </c>
      <c r="X76" s="2">
        <f>'use 2012-13'!X76*rates!$C74</f>
        <v>2264.6141050023371</v>
      </c>
      <c r="Y76" s="2">
        <f>'use 2012-13'!Y76*rates!$C74</f>
        <v>1742.0565219582361</v>
      </c>
      <c r="Z76" s="2">
        <f>'use 2012-13'!Z76*rates!$C74</f>
        <v>265.33577839703474</v>
      </c>
      <c r="AA76" s="2">
        <f>'use 2012-13'!AA76*rates!$C74</f>
        <v>2.3351305774936639</v>
      </c>
      <c r="AB76" s="2">
        <f>'use 2012-13'!AB76*rates!$C74</f>
        <v>9.1046802739369372</v>
      </c>
      <c r="AC76" s="2">
        <f>'use 2012-13'!AC76*rates!$C74</f>
        <v>31077.135045650786</v>
      </c>
      <c r="AD76" s="2">
        <f>'use 2012-13'!AD76*rates!$C74</f>
        <v>10230.06281194927</v>
      </c>
      <c r="AE76" s="2">
        <f>'use 2012-13'!AE76*rates!$C74</f>
        <v>61290.271079567887</v>
      </c>
      <c r="AF76" s="2">
        <f>'use 2012-13'!AF76*rates!$C74</f>
        <v>158157.80861559542</v>
      </c>
      <c r="AG76" s="2">
        <f>'use 2012-13'!AG76*rates!$C74</f>
        <v>973344.98078794824</v>
      </c>
      <c r="AH76" s="2">
        <f>'use 2012-13'!AH76*rates!$C74</f>
        <v>240714.947610612</v>
      </c>
      <c r="AI76" s="2">
        <f>'use 2012-13'!AI76*rates!$C74</f>
        <v>104116.47170393579</v>
      </c>
      <c r="AJ76" s="2">
        <f>'use 2012-13'!AJ76*rates!$C74</f>
        <v>21595.366804897109</v>
      </c>
      <c r="AK76" s="2">
        <f>'use 2012-13'!AK76*rates!$C74</f>
        <v>38.392071230082195</v>
      </c>
      <c r="AL76" s="2">
        <f>'use 2012-13'!AL76*rates!$C74</f>
        <v>33660.227301233761</v>
      </c>
      <c r="AM76" s="2">
        <f>'use 2012-13'!AM76*rates!$C74</f>
        <v>116.82728494617442</v>
      </c>
      <c r="AN76" s="2">
        <f>'use 2012-13'!AN76*rates!$C74</f>
        <v>403.65689540823996</v>
      </c>
      <c r="AO76" s="2">
        <f>'use 2012-13'!AO76*rates!$C74</f>
        <v>374.27037127258973</v>
      </c>
      <c r="AP76" s="2">
        <f>'use 2012-13'!AP76*rates!$C74</f>
        <v>55.413711031717078</v>
      </c>
      <c r="AQ76" s="2">
        <f>'use 2012-13'!AQ76*rates!$C74</f>
        <v>0</v>
      </c>
      <c r="AR76" s="2">
        <f>'use 2012-13'!AR76*rates!$C74</f>
        <v>0</v>
      </c>
      <c r="AS76" s="2">
        <f>'use 2012-13'!AS76*rates!$C74</f>
        <v>0</v>
      </c>
      <c r="AT76" s="2">
        <f>'use 2012-13'!AT76*rates!$C74</f>
        <v>1044.1537230351237</v>
      </c>
      <c r="AU76" s="2">
        <f>'use 2012-13'!AU76*rates!$C74</f>
        <v>0</v>
      </c>
      <c r="AV76" s="2">
        <f>'use 2012-13'!AV76*rates!$C74</f>
        <v>0</v>
      </c>
      <c r="AW76" s="2">
        <f>'use 2012-13'!AW76*rates!$C74</f>
        <v>0</v>
      </c>
      <c r="AX76" s="2">
        <f>'use 2012-13'!AX76*rates!$C74</f>
        <v>0</v>
      </c>
      <c r="AY76" s="2">
        <f>'use 2012-13'!AY76*rates!$C74</f>
        <v>0</v>
      </c>
      <c r="AZ76" s="2">
        <f>'use 2012-13'!AZ76*rates!$C74</f>
        <v>310.88559400668549</v>
      </c>
      <c r="BA76" s="2">
        <f>'use 2012-13'!BA76*rates!$C74</f>
        <v>0</v>
      </c>
      <c r="BB76" s="2">
        <f>'use 2012-13'!BB76*rates!$C74</f>
        <v>0</v>
      </c>
      <c r="BC76" s="2">
        <f>'use 2012-13'!BC76*rates!$C74</f>
        <v>0</v>
      </c>
      <c r="BD76" s="2">
        <f>'use 2012-13'!BD76*rates!$C74</f>
        <v>0</v>
      </c>
      <c r="BE76" s="2">
        <f>'use 2012-13'!BE76*rates!$C74</f>
        <v>0</v>
      </c>
      <c r="BF76" s="2">
        <f>'use 2012-13'!BF76*rates!$C74</f>
        <v>0</v>
      </c>
      <c r="BG76" s="2">
        <f>'use 2012-13'!BG76*rates!$C74</f>
        <v>0</v>
      </c>
      <c r="BH76" s="2">
        <f>'use 2012-13'!BH76*rates!$C74</f>
        <v>0</v>
      </c>
      <c r="BI76" s="2">
        <f>'use 2012-13'!BI76*rates!$C74</f>
        <v>0</v>
      </c>
      <c r="BJ76" s="2">
        <f>'use 2012-13'!BJ76*rates!$C74</f>
        <v>0</v>
      </c>
      <c r="BK76" s="2">
        <f>'use 2012-13'!BK76*rates!$C74</f>
        <v>0</v>
      </c>
      <c r="BL76" s="2">
        <f>'use 2012-13'!BL76*rates!$C74</f>
        <v>0</v>
      </c>
      <c r="BM76" s="2">
        <f>'use 2012-13'!BM76*rates!$C74</f>
        <v>0</v>
      </c>
      <c r="BN76" s="2">
        <f>'use 2012-13'!BN76*rates!$C74</f>
        <v>0</v>
      </c>
      <c r="BO76" s="2">
        <f>'use 2012-13'!BO76*rates!$C74</f>
        <v>0</v>
      </c>
      <c r="BP76" s="2">
        <f>'use 2012-13'!BP76*rates!$C74</f>
        <v>0</v>
      </c>
      <c r="BQ76" s="2">
        <f t="shared" si="3"/>
        <v>1765204.1226790773</v>
      </c>
      <c r="BT76" s="2">
        <v>0</v>
      </c>
      <c r="BV76" s="2">
        <v>170143.6071617933</v>
      </c>
      <c r="BW76" s="2">
        <v>805296.59999999974</v>
      </c>
      <c r="BX76" s="2">
        <f t="shared" si="4"/>
        <v>975440.20716179302</v>
      </c>
      <c r="BY76" s="2">
        <f t="shared" si="5"/>
        <v>2740644.3298408706</v>
      </c>
    </row>
    <row r="77" spans="1:77" x14ac:dyDescent="0.35">
      <c r="A77" s="21">
        <v>74</v>
      </c>
      <c r="B77" s="21" t="s">
        <v>152</v>
      </c>
      <c r="C77" s="2">
        <f>'use 2012-13'!C77*rates!$C75</f>
        <v>0</v>
      </c>
      <c r="D77" s="2">
        <f>'use 2012-13'!D77*rates!$C75</f>
        <v>0</v>
      </c>
      <c r="E77" s="2">
        <f>'use 2012-13'!E77*rates!$C75</f>
        <v>0</v>
      </c>
      <c r="F77" s="2">
        <f>'use 2012-13'!F77*rates!$C75</f>
        <v>0</v>
      </c>
      <c r="G77" s="2">
        <f>'use 2012-13'!G77*rates!$C75</f>
        <v>0</v>
      </c>
      <c r="H77" s="2">
        <f>'use 2012-13'!H77*rates!$C75</f>
        <v>0</v>
      </c>
      <c r="I77" s="2">
        <f>'use 2012-13'!I77*rates!$C75</f>
        <v>0</v>
      </c>
      <c r="J77" s="2">
        <f>'use 2012-13'!J77*rates!$C75</f>
        <v>15986.5658084518</v>
      </c>
      <c r="K77" s="2">
        <f>'use 2012-13'!K77*rates!$C75</f>
        <v>19165.516414210055</v>
      </c>
      <c r="L77" s="2">
        <f>'use 2012-13'!L77*rates!$C75</f>
        <v>0</v>
      </c>
      <c r="M77" s="2">
        <f>'use 2012-13'!M77*rates!$C75</f>
        <v>10824.370347100163</v>
      </c>
      <c r="N77" s="2">
        <f>'use 2012-13'!N77*rates!$C75</f>
        <v>52.341105232781736</v>
      </c>
      <c r="O77" s="2">
        <f>'use 2012-13'!O77*rates!$C75</f>
        <v>135.92926575793646</v>
      </c>
      <c r="P77" s="2">
        <f>'use 2012-13'!P77*rates!$C75</f>
        <v>592.92606332902028</v>
      </c>
      <c r="Q77" s="2">
        <f>'use 2012-13'!Q77*rates!$C75</f>
        <v>7788.0989137860079</v>
      </c>
      <c r="R77" s="2">
        <f>'use 2012-13'!R77*rates!$C75</f>
        <v>15000.239856401335</v>
      </c>
      <c r="S77" s="2">
        <f>'use 2012-13'!S77*rates!$C75</f>
        <v>226142.58663015088</v>
      </c>
      <c r="T77" s="2">
        <f>'use 2012-13'!T77*rates!$C75</f>
        <v>1416.435808957782</v>
      </c>
      <c r="U77" s="2">
        <f>'use 2012-13'!U77*rates!$C75</f>
        <v>1621.4800360281026</v>
      </c>
      <c r="V77" s="2">
        <f>'use 2012-13'!V77*rates!$C75</f>
        <v>56352.231513732106</v>
      </c>
      <c r="W77" s="2">
        <f>'use 2012-13'!W77*rates!$C75</f>
        <v>8475.1267123556827</v>
      </c>
      <c r="X77" s="2">
        <f>'use 2012-13'!X77*rates!$C75</f>
        <v>19762.869279282095</v>
      </c>
      <c r="Y77" s="2">
        <f>'use 2012-13'!Y77*rates!$C75</f>
        <v>3462.836097430315</v>
      </c>
      <c r="Z77" s="2">
        <f>'use 2012-13'!Z77*rates!$C75</f>
        <v>618.25792512609496</v>
      </c>
      <c r="AA77" s="2">
        <f>'use 2012-13'!AA77*rates!$C75</f>
        <v>32.788963109547957</v>
      </c>
      <c r="AB77" s="2">
        <f>'use 2012-13'!AB77*rates!$C75</f>
        <v>784.84698064125701</v>
      </c>
      <c r="AC77" s="2">
        <f>'use 2012-13'!AC77*rates!$C75</f>
        <v>25650.834712226144</v>
      </c>
      <c r="AD77" s="2">
        <f>'use 2012-13'!AD77*rates!$C75</f>
        <v>59274.86508945738</v>
      </c>
      <c r="AE77" s="2">
        <f>'use 2012-13'!AE77*rates!$C75</f>
        <v>118971.16014403068</v>
      </c>
      <c r="AF77" s="2">
        <f>'use 2012-13'!AF77*rates!$C75</f>
        <v>138328.32420572959</v>
      </c>
      <c r="AG77" s="2">
        <f>'use 2012-13'!AG77*rates!$C75</f>
        <v>4037841.9965414125</v>
      </c>
      <c r="AH77" s="2">
        <f>'use 2012-13'!AH77*rates!$C75</f>
        <v>434928.51209529006</v>
      </c>
      <c r="AI77" s="2">
        <f>'use 2012-13'!AI77*rates!$C75</f>
        <v>284636.0542029299</v>
      </c>
      <c r="AJ77" s="2">
        <f>'use 2012-13'!AJ77*rates!$C75</f>
        <v>20060.956564128464</v>
      </c>
      <c r="AK77" s="2">
        <f>'use 2012-13'!AK77*rates!$C75</f>
        <v>5119.6955135605676</v>
      </c>
      <c r="AL77" s="2">
        <f>'use 2012-13'!AL77*rates!$C75</f>
        <v>39941.351517982039</v>
      </c>
      <c r="AM77" s="2">
        <f>'use 2012-13'!AM77*rates!$C75</f>
        <v>4610.3662294736087</v>
      </c>
      <c r="AN77" s="2">
        <f>'use 2012-13'!AN77*rates!$C75</f>
        <v>9755.4491454169147</v>
      </c>
      <c r="AO77" s="2">
        <f>'use 2012-13'!AO77*rates!$C75</f>
        <v>62286.240617063944</v>
      </c>
      <c r="AP77" s="2">
        <f>'use 2012-13'!AP77*rates!$C75</f>
        <v>146.87996883251225</v>
      </c>
      <c r="AQ77" s="2">
        <f>'use 2012-13'!AQ77*rates!$C75</f>
        <v>0</v>
      </c>
      <c r="AR77" s="2">
        <f>'use 2012-13'!AR77*rates!$C75</f>
        <v>0</v>
      </c>
      <c r="AS77" s="2">
        <f>'use 2012-13'!AS77*rates!$C75</f>
        <v>0</v>
      </c>
      <c r="AT77" s="2">
        <f>'use 2012-13'!AT77*rates!$C75</f>
        <v>1411.5081070507149</v>
      </c>
      <c r="AU77" s="2">
        <f>'use 2012-13'!AU77*rates!$C75</f>
        <v>0</v>
      </c>
      <c r="AV77" s="2">
        <f>'use 2012-13'!AV77*rates!$C75</f>
        <v>0</v>
      </c>
      <c r="AW77" s="2">
        <f>'use 2012-13'!AW77*rates!$C75</f>
        <v>0</v>
      </c>
      <c r="AX77" s="2">
        <f>'use 2012-13'!AX77*rates!$C75</f>
        <v>0</v>
      </c>
      <c r="AY77" s="2">
        <f>'use 2012-13'!AY77*rates!$C75</f>
        <v>0</v>
      </c>
      <c r="AZ77" s="2">
        <f>'use 2012-13'!AZ77*rates!$C75</f>
        <v>483.27966165070171</v>
      </c>
      <c r="BA77" s="2">
        <f>'use 2012-13'!BA77*rates!$C75</f>
        <v>0</v>
      </c>
      <c r="BB77" s="2">
        <f>'use 2012-13'!BB77*rates!$C75</f>
        <v>0</v>
      </c>
      <c r="BC77" s="2">
        <f>'use 2012-13'!BC77*rates!$C75</f>
        <v>0</v>
      </c>
      <c r="BD77" s="2">
        <f>'use 2012-13'!BD77*rates!$C75</f>
        <v>0</v>
      </c>
      <c r="BE77" s="2">
        <f>'use 2012-13'!BE77*rates!$C75</f>
        <v>0</v>
      </c>
      <c r="BF77" s="2">
        <f>'use 2012-13'!BF77*rates!$C75</f>
        <v>0</v>
      </c>
      <c r="BG77" s="2">
        <f>'use 2012-13'!BG77*rates!$C75</f>
        <v>0</v>
      </c>
      <c r="BH77" s="2">
        <f>'use 2012-13'!BH77*rates!$C75</f>
        <v>0</v>
      </c>
      <c r="BI77" s="2">
        <f>'use 2012-13'!BI77*rates!$C75</f>
        <v>0</v>
      </c>
      <c r="BJ77" s="2">
        <f>'use 2012-13'!BJ77*rates!$C75</f>
        <v>0</v>
      </c>
      <c r="BK77" s="2">
        <f>'use 2012-13'!BK77*rates!$C75</f>
        <v>0</v>
      </c>
      <c r="BL77" s="2">
        <f>'use 2012-13'!BL77*rates!$C75</f>
        <v>0</v>
      </c>
      <c r="BM77" s="2">
        <f>'use 2012-13'!BM77*rates!$C75</f>
        <v>0</v>
      </c>
      <c r="BN77" s="2">
        <f>'use 2012-13'!BN77*rates!$C75</f>
        <v>0</v>
      </c>
      <c r="BO77" s="2">
        <f>'use 2012-13'!BO77*rates!$C75</f>
        <v>0</v>
      </c>
      <c r="BP77" s="2">
        <f>'use 2012-13'!BP77*rates!$C75</f>
        <v>0</v>
      </c>
      <c r="BQ77" s="2">
        <f t="shared" si="3"/>
        <v>5631662.9220373183</v>
      </c>
      <c r="BT77" s="2">
        <v>0</v>
      </c>
      <c r="BV77" s="2">
        <v>336652.34018456674</v>
      </c>
      <c r="BW77" s="2">
        <v>8053543.7699999977</v>
      </c>
      <c r="BX77" s="2">
        <f t="shared" si="4"/>
        <v>8390196.1101845652</v>
      </c>
      <c r="BY77" s="2">
        <f t="shared" si="5"/>
        <v>14021859.032221884</v>
      </c>
    </row>
    <row r="78" spans="1:77" x14ac:dyDescent="0.35">
      <c r="A78" s="21">
        <v>75</v>
      </c>
      <c r="B78" s="21" t="s">
        <v>153</v>
      </c>
      <c r="C78" s="2">
        <f>'use 2012-13'!C78*rates!$C76</f>
        <v>237095</v>
      </c>
      <c r="D78" s="2">
        <f>'use 2012-13'!D78*rates!$C76</f>
        <v>0</v>
      </c>
      <c r="E78" s="2">
        <f>'use 2012-13'!E78*rates!$C76</f>
        <v>0</v>
      </c>
      <c r="F78" s="2">
        <f>'use 2012-13'!F78*rates!$C76</f>
        <v>692.48225437244673</v>
      </c>
      <c r="G78" s="2">
        <f>'use 2012-13'!G78*rates!$C76</f>
        <v>0</v>
      </c>
      <c r="H78" s="2">
        <f>'use 2012-13'!H78*rates!$C76</f>
        <v>0</v>
      </c>
      <c r="I78" s="2">
        <f>'use 2012-13'!I78*rates!$C76</f>
        <v>0</v>
      </c>
      <c r="J78" s="2">
        <f>'use 2012-13'!J78*rates!$C76</f>
        <v>0</v>
      </c>
      <c r="K78" s="2">
        <f>'use 2012-13'!K78*rates!$C76</f>
        <v>0</v>
      </c>
      <c r="L78" s="2">
        <f>'use 2012-13'!L78*rates!$C76</f>
        <v>0</v>
      </c>
      <c r="M78" s="2">
        <f>'use 2012-13'!M78*rates!$C76</f>
        <v>0</v>
      </c>
      <c r="N78" s="2">
        <f>'use 2012-13'!N78*rates!$C76</f>
        <v>0</v>
      </c>
      <c r="O78" s="2">
        <f>'use 2012-13'!O78*rates!$C76</f>
        <v>0</v>
      </c>
      <c r="P78" s="2">
        <f>'use 2012-13'!P78*rates!$C76</f>
        <v>0</v>
      </c>
      <c r="Q78" s="2">
        <f>'use 2012-13'!Q78*rates!$C76</f>
        <v>0</v>
      </c>
      <c r="R78" s="2">
        <f>'use 2012-13'!R78*rates!$C76</f>
        <v>0</v>
      </c>
      <c r="S78" s="2">
        <f>'use 2012-13'!S78*rates!$C76</f>
        <v>0</v>
      </c>
      <c r="T78" s="2">
        <f>'use 2012-13'!T78*rates!$C76</f>
        <v>0</v>
      </c>
      <c r="U78" s="2">
        <f>'use 2012-13'!U78*rates!$C76</f>
        <v>0</v>
      </c>
      <c r="V78" s="2">
        <f>'use 2012-13'!V78*rates!$C76</f>
        <v>0</v>
      </c>
      <c r="W78" s="2">
        <f>'use 2012-13'!W78*rates!$C76</f>
        <v>0</v>
      </c>
      <c r="X78" s="2">
        <f>'use 2012-13'!X78*rates!$C76</f>
        <v>0</v>
      </c>
      <c r="Y78" s="2">
        <f>'use 2012-13'!Y78*rates!$C76</f>
        <v>0</v>
      </c>
      <c r="Z78" s="2">
        <f>'use 2012-13'!Z78*rates!$C76</f>
        <v>0</v>
      </c>
      <c r="AA78" s="2">
        <f>'use 2012-13'!AA78*rates!$C76</f>
        <v>0</v>
      </c>
      <c r="AB78" s="2">
        <f>'use 2012-13'!AB78*rates!$C76</f>
        <v>0</v>
      </c>
      <c r="AC78" s="2">
        <f>'use 2012-13'!AC78*rates!$C76</f>
        <v>0</v>
      </c>
      <c r="AD78" s="2">
        <f>'use 2012-13'!AD78*rates!$C76</f>
        <v>0</v>
      </c>
      <c r="AE78" s="2">
        <f>'use 2012-13'!AE78*rates!$C76</f>
        <v>0</v>
      </c>
      <c r="AF78" s="2">
        <f>'use 2012-13'!AF78*rates!$C76</f>
        <v>0</v>
      </c>
      <c r="AG78" s="2">
        <f>'use 2012-13'!AG78*rates!$C76</f>
        <v>0</v>
      </c>
      <c r="AH78" s="2">
        <f>'use 2012-13'!AH78*rates!$C76</f>
        <v>0</v>
      </c>
      <c r="AI78" s="2">
        <f>'use 2012-13'!AI78*rates!$C76</f>
        <v>0</v>
      </c>
      <c r="AJ78" s="2">
        <f>'use 2012-13'!AJ78*rates!$C76</f>
        <v>0</v>
      </c>
      <c r="AK78" s="2">
        <f>'use 2012-13'!AK78*rates!$C76</f>
        <v>0</v>
      </c>
      <c r="AL78" s="2">
        <f>'use 2012-13'!AL78*rates!$C76</f>
        <v>0</v>
      </c>
      <c r="AM78" s="2">
        <f>'use 2012-13'!AM78*rates!$C76</f>
        <v>0</v>
      </c>
      <c r="AN78" s="2">
        <f>'use 2012-13'!AN78*rates!$C76</f>
        <v>0</v>
      </c>
      <c r="AO78" s="2">
        <f>'use 2012-13'!AO78*rates!$C76</f>
        <v>4.2920800103935164E-4</v>
      </c>
      <c r="AP78" s="2">
        <f>'use 2012-13'!AP78*rates!$C76</f>
        <v>0</v>
      </c>
      <c r="AQ78" s="2">
        <f>'use 2012-13'!AQ78*rates!$C76</f>
        <v>407821.07928903709</v>
      </c>
      <c r="AR78" s="2">
        <f>'use 2012-13'!AR78*rates!$C76</f>
        <v>0</v>
      </c>
      <c r="AS78" s="2">
        <f>'use 2012-13'!AS78*rates!$C76</f>
        <v>0</v>
      </c>
      <c r="AT78" s="2">
        <f>'use 2012-13'!AT78*rates!$C76</f>
        <v>0</v>
      </c>
      <c r="AU78" s="2">
        <f>'use 2012-13'!AU78*rates!$C76</f>
        <v>0</v>
      </c>
      <c r="AV78" s="2">
        <f>'use 2012-13'!AV78*rates!$C76</f>
        <v>0</v>
      </c>
      <c r="AW78" s="2">
        <f>'use 2012-13'!AW78*rates!$C76</f>
        <v>0</v>
      </c>
      <c r="AX78" s="2">
        <f>'use 2012-13'!AX78*rates!$C76</f>
        <v>0</v>
      </c>
      <c r="AY78" s="2">
        <f>'use 2012-13'!AY78*rates!$C76</f>
        <v>0</v>
      </c>
      <c r="AZ78" s="2">
        <f>'use 2012-13'!AZ78*rates!$C76</f>
        <v>0</v>
      </c>
      <c r="BA78" s="2">
        <f>'use 2012-13'!BA78*rates!$C76</f>
        <v>0</v>
      </c>
      <c r="BB78" s="2">
        <f>'use 2012-13'!BB78*rates!$C76</f>
        <v>0</v>
      </c>
      <c r="BC78" s="2">
        <f>'use 2012-13'!BC78*rates!$C76</f>
        <v>0</v>
      </c>
      <c r="BD78" s="2">
        <f>'use 2012-13'!BD78*rates!$C76</f>
        <v>0</v>
      </c>
      <c r="BE78" s="2">
        <f>'use 2012-13'!BE78*rates!$C76</f>
        <v>0</v>
      </c>
      <c r="BF78" s="2">
        <f>'use 2012-13'!BF78*rates!$C76</f>
        <v>0</v>
      </c>
      <c r="BG78" s="2">
        <f>'use 2012-13'!BG78*rates!$C76</f>
        <v>0</v>
      </c>
      <c r="BH78" s="2">
        <f>'use 2012-13'!BH78*rates!$C76</f>
        <v>0</v>
      </c>
      <c r="BI78" s="2">
        <f>'use 2012-13'!BI78*rates!$C76</f>
        <v>0</v>
      </c>
      <c r="BJ78" s="2">
        <f>'use 2012-13'!BJ78*rates!$C76</f>
        <v>0</v>
      </c>
      <c r="BK78" s="2">
        <f>'use 2012-13'!BK78*rates!$C76</f>
        <v>0</v>
      </c>
      <c r="BL78" s="2">
        <f>'use 2012-13'!BL78*rates!$C76</f>
        <v>0</v>
      </c>
      <c r="BM78" s="2">
        <f>'use 2012-13'!BM78*rates!$C76</f>
        <v>0</v>
      </c>
      <c r="BN78" s="2">
        <f>'use 2012-13'!BN78*rates!$C76</f>
        <v>0</v>
      </c>
      <c r="BO78" s="2">
        <f>'use 2012-13'!BO78*rates!$C76</f>
        <v>0</v>
      </c>
      <c r="BP78" s="2">
        <f>'use 2012-13'!BP78*rates!$C76</f>
        <v>0</v>
      </c>
      <c r="BQ78" s="2">
        <f t="shared" si="3"/>
        <v>645608.56197261752</v>
      </c>
      <c r="BT78" s="2">
        <v>0</v>
      </c>
      <c r="BV78" s="2">
        <v>105810.92764023061</v>
      </c>
      <c r="BW78" s="2">
        <v>48706.33</v>
      </c>
      <c r="BX78" s="2">
        <f t="shared" si="4"/>
        <v>154517.25764023061</v>
      </c>
      <c r="BY78" s="2">
        <f t="shared" si="5"/>
        <v>800125.81961284811</v>
      </c>
    </row>
    <row r="79" spans="1:77" x14ac:dyDescent="0.35">
      <c r="A79" s="21">
        <v>76</v>
      </c>
      <c r="B79" s="21" t="s">
        <v>154</v>
      </c>
      <c r="C79" s="2">
        <f>'use 2012-13'!C79*rates!$C77</f>
        <v>39096</v>
      </c>
      <c r="D79" s="2">
        <f>'use 2012-13'!D79*rates!$C77</f>
        <v>0</v>
      </c>
      <c r="E79" s="2">
        <f>'use 2012-13'!E79*rates!$C77</f>
        <v>0</v>
      </c>
      <c r="F79" s="2">
        <f>'use 2012-13'!F79*rates!$C77</f>
        <v>0</v>
      </c>
      <c r="G79" s="2">
        <f>'use 2012-13'!G79*rates!$C77</f>
        <v>0</v>
      </c>
      <c r="H79" s="2">
        <f>'use 2012-13'!H79*rates!$C77</f>
        <v>0</v>
      </c>
      <c r="I79" s="2">
        <f>'use 2012-13'!I79*rates!$C77</f>
        <v>0</v>
      </c>
      <c r="J79" s="2">
        <f>'use 2012-13'!J79*rates!$C77</f>
        <v>0</v>
      </c>
      <c r="K79" s="2">
        <f>'use 2012-13'!K79*rates!$C77</f>
        <v>0</v>
      </c>
      <c r="L79" s="2">
        <f>'use 2012-13'!L79*rates!$C77</f>
        <v>0</v>
      </c>
      <c r="M79" s="2">
        <f>'use 2012-13'!M79*rates!$C77</f>
        <v>0</v>
      </c>
      <c r="N79" s="2">
        <f>'use 2012-13'!N79*rates!$C77</f>
        <v>0</v>
      </c>
      <c r="O79" s="2">
        <f>'use 2012-13'!O79*rates!$C77</f>
        <v>0</v>
      </c>
      <c r="P79" s="2">
        <f>'use 2012-13'!P79*rates!$C77</f>
        <v>0</v>
      </c>
      <c r="Q79" s="2">
        <f>'use 2012-13'!Q79*rates!$C77</f>
        <v>0</v>
      </c>
      <c r="R79" s="2">
        <f>'use 2012-13'!R79*rates!$C77</f>
        <v>0</v>
      </c>
      <c r="S79" s="2">
        <f>'use 2012-13'!S79*rates!$C77</f>
        <v>142.63899274874646</v>
      </c>
      <c r="T79" s="2">
        <f>'use 2012-13'!T79*rates!$C77</f>
        <v>0</v>
      </c>
      <c r="U79" s="2">
        <f>'use 2012-13'!U79*rates!$C77</f>
        <v>0</v>
      </c>
      <c r="V79" s="2">
        <f>'use 2012-13'!V79*rates!$C77</f>
        <v>0</v>
      </c>
      <c r="W79" s="2">
        <f>'use 2012-13'!W79*rates!$C77</f>
        <v>0</v>
      </c>
      <c r="X79" s="2">
        <f>'use 2012-13'!X79*rates!$C77</f>
        <v>0</v>
      </c>
      <c r="Y79" s="2">
        <f>'use 2012-13'!Y79*rates!$C77</f>
        <v>0</v>
      </c>
      <c r="Z79" s="2">
        <f>'use 2012-13'!Z79*rates!$C77</f>
        <v>0</v>
      </c>
      <c r="AA79" s="2">
        <f>'use 2012-13'!AA79*rates!$C77</f>
        <v>0</v>
      </c>
      <c r="AB79" s="2">
        <f>'use 2012-13'!AB79*rates!$C77</f>
        <v>0</v>
      </c>
      <c r="AC79" s="2">
        <f>'use 2012-13'!AC79*rates!$C77</f>
        <v>0</v>
      </c>
      <c r="AD79" s="2">
        <f>'use 2012-13'!AD79*rates!$C77</f>
        <v>0</v>
      </c>
      <c r="AE79" s="2">
        <f>'use 2012-13'!AE79*rates!$C77</f>
        <v>0</v>
      </c>
      <c r="AF79" s="2">
        <f>'use 2012-13'!AF79*rates!$C77</f>
        <v>0</v>
      </c>
      <c r="AG79" s="2">
        <f>'use 2012-13'!AG79*rates!$C77</f>
        <v>1695.9950441228782</v>
      </c>
      <c r="AH79" s="2">
        <f>'use 2012-13'!AH79*rates!$C77</f>
        <v>830.02924506926354</v>
      </c>
      <c r="AI79" s="2">
        <f>'use 2012-13'!AI79*rates!$C77</f>
        <v>0</v>
      </c>
      <c r="AJ79" s="2">
        <f>'use 2012-13'!AJ79*rates!$C77</f>
        <v>0</v>
      </c>
      <c r="AK79" s="2">
        <f>'use 2012-13'!AK79*rates!$C77</f>
        <v>2.958081470482744E-2</v>
      </c>
      <c r="AL79" s="2">
        <f>'use 2012-13'!AL79*rates!$C77</f>
        <v>0</v>
      </c>
      <c r="AM79" s="2">
        <f>'use 2012-13'!AM79*rates!$C77</f>
        <v>0</v>
      </c>
      <c r="AN79" s="2">
        <f>'use 2012-13'!AN79*rates!$C77</f>
        <v>0</v>
      </c>
      <c r="AO79" s="2">
        <f>'use 2012-13'!AO79*rates!$C77</f>
        <v>0</v>
      </c>
      <c r="AP79" s="2">
        <f>'use 2012-13'!AP79*rates!$C77</f>
        <v>0</v>
      </c>
      <c r="AQ79" s="2">
        <f>'use 2012-13'!AQ79*rates!$C77</f>
        <v>239069.99527608231</v>
      </c>
      <c r="AR79" s="2">
        <f>'use 2012-13'!AR79*rates!$C77</f>
        <v>0</v>
      </c>
      <c r="AS79" s="2">
        <f>'use 2012-13'!AS79*rates!$C77</f>
        <v>0</v>
      </c>
      <c r="AT79" s="2">
        <f>'use 2012-13'!AT79*rates!$C77</f>
        <v>0</v>
      </c>
      <c r="AU79" s="2">
        <f>'use 2012-13'!AU79*rates!$C77</f>
        <v>0</v>
      </c>
      <c r="AV79" s="2">
        <f>'use 2012-13'!AV79*rates!$C77</f>
        <v>0</v>
      </c>
      <c r="AW79" s="2">
        <f>'use 2012-13'!AW79*rates!$C77</f>
        <v>0</v>
      </c>
      <c r="AX79" s="2">
        <f>'use 2012-13'!AX79*rates!$C77</f>
        <v>0</v>
      </c>
      <c r="AY79" s="2">
        <f>'use 2012-13'!AY79*rates!$C77</f>
        <v>0</v>
      </c>
      <c r="AZ79" s="2">
        <f>'use 2012-13'!AZ79*rates!$C77</f>
        <v>5688.3063427064972</v>
      </c>
      <c r="BA79" s="2">
        <f>'use 2012-13'!BA79*rates!$C77</f>
        <v>0</v>
      </c>
      <c r="BB79" s="2">
        <f>'use 2012-13'!BB79*rates!$C77</f>
        <v>184612.01382714842</v>
      </c>
      <c r="BC79" s="2">
        <f>'use 2012-13'!BC79*rates!$C77</f>
        <v>78.880125115295385</v>
      </c>
      <c r="BD79" s="2">
        <f>'use 2012-13'!BD79*rates!$C77</f>
        <v>0</v>
      </c>
      <c r="BE79" s="2">
        <f>'use 2012-13'!BE79*rates!$C77</f>
        <v>0</v>
      </c>
      <c r="BF79" s="2">
        <f>'use 2012-13'!BF79*rates!$C77</f>
        <v>0</v>
      </c>
      <c r="BG79" s="2">
        <f>'use 2012-13'!BG79*rates!$C77</f>
        <v>0</v>
      </c>
      <c r="BH79" s="2">
        <f>'use 2012-13'!BH79*rates!$C77</f>
        <v>0</v>
      </c>
      <c r="BI79" s="2">
        <f>'use 2012-13'!BI79*rates!$C77</f>
        <v>0</v>
      </c>
      <c r="BJ79" s="2">
        <f>'use 2012-13'!BJ79*rates!$C77</f>
        <v>0</v>
      </c>
      <c r="BK79" s="2">
        <f>'use 2012-13'!BK79*rates!$C77</f>
        <v>0</v>
      </c>
      <c r="BL79" s="2">
        <f>'use 2012-13'!BL79*rates!$C77</f>
        <v>0</v>
      </c>
      <c r="BM79" s="2">
        <f>'use 2012-13'!BM79*rates!$C77</f>
        <v>0</v>
      </c>
      <c r="BN79" s="2">
        <f>'use 2012-13'!BN79*rates!$C77</f>
        <v>0</v>
      </c>
      <c r="BO79" s="2">
        <f>'use 2012-13'!BO79*rates!$C77</f>
        <v>0</v>
      </c>
      <c r="BP79" s="2">
        <f>'use 2012-13'!BP79*rates!$C77</f>
        <v>0</v>
      </c>
      <c r="BQ79" s="2">
        <f t="shared" si="3"/>
        <v>471213.88843380811</v>
      </c>
      <c r="BR79" s="2">
        <v>304203.00752825884</v>
      </c>
      <c r="BT79" s="2">
        <v>0</v>
      </c>
      <c r="BV79" s="2">
        <v>51210.457394013247</v>
      </c>
      <c r="BX79" s="2">
        <f t="shared" si="4"/>
        <v>355413.46492227208</v>
      </c>
      <c r="BY79" s="2">
        <f t="shared" si="5"/>
        <v>826627.35335608013</v>
      </c>
    </row>
    <row r="80" spans="1:77" x14ac:dyDescent="0.35">
      <c r="A80" s="21">
        <v>77</v>
      </c>
      <c r="B80" s="21" t="s">
        <v>155</v>
      </c>
      <c r="C80" s="2">
        <f>'use 2012-13'!C80*rates!$C78</f>
        <v>0</v>
      </c>
      <c r="D80" s="2">
        <f>'use 2012-13'!D80*rates!$C78</f>
        <v>0</v>
      </c>
      <c r="E80" s="2">
        <f>'use 2012-13'!E80*rates!$C78</f>
        <v>0</v>
      </c>
      <c r="F80" s="2">
        <f>'use 2012-13'!F80*rates!$C78</f>
        <v>39.394600161839612</v>
      </c>
      <c r="G80" s="2">
        <f>'use 2012-13'!G80*rates!$C78</f>
        <v>0</v>
      </c>
      <c r="H80" s="2">
        <f>'use 2012-13'!H80*rates!$C78</f>
        <v>0</v>
      </c>
      <c r="I80" s="2">
        <f>'use 2012-13'!I80*rates!$C78</f>
        <v>0</v>
      </c>
      <c r="J80" s="2">
        <f>'use 2012-13'!J80*rates!$C78</f>
        <v>0</v>
      </c>
      <c r="K80" s="2">
        <f>'use 2012-13'!K80*rates!$C78</f>
        <v>0</v>
      </c>
      <c r="L80" s="2">
        <f>'use 2012-13'!L80*rates!$C78</f>
        <v>0</v>
      </c>
      <c r="M80" s="2">
        <f>'use 2012-13'!M80*rates!$C78</f>
        <v>0</v>
      </c>
      <c r="N80" s="2">
        <f>'use 2012-13'!N80*rates!$C78</f>
        <v>0</v>
      </c>
      <c r="O80" s="2">
        <f>'use 2012-13'!O80*rates!$C78</f>
        <v>0</v>
      </c>
      <c r="P80" s="2">
        <f>'use 2012-13'!P80*rates!$C78</f>
        <v>0</v>
      </c>
      <c r="Q80" s="2">
        <f>'use 2012-13'!Q80*rates!$C78</f>
        <v>0</v>
      </c>
      <c r="R80" s="2">
        <f>'use 2012-13'!R80*rates!$C78</f>
        <v>0</v>
      </c>
      <c r="S80" s="2">
        <f>'use 2012-13'!S80*rates!$C78</f>
        <v>61509.420516967206</v>
      </c>
      <c r="T80" s="2">
        <f>'use 2012-13'!T80*rates!$C78</f>
        <v>4328.1040291973277</v>
      </c>
      <c r="U80" s="2">
        <f>'use 2012-13'!U80*rates!$C78</f>
        <v>6701.7544086992384</v>
      </c>
      <c r="V80" s="2">
        <f>'use 2012-13'!V80*rates!$C78</f>
        <v>38589.299388066785</v>
      </c>
      <c r="W80" s="2">
        <f>'use 2012-13'!W80*rates!$C78</f>
        <v>6587.9672910370427</v>
      </c>
      <c r="X80" s="2">
        <f>'use 2012-13'!X80*rates!$C78</f>
        <v>21152.019117910422</v>
      </c>
      <c r="Y80" s="2">
        <f>'use 2012-13'!Y80*rates!$C78</f>
        <v>1482.3764977085741</v>
      </c>
      <c r="Z80" s="2">
        <f>'use 2012-13'!Z80*rates!$C78</f>
        <v>470.32043224870517</v>
      </c>
      <c r="AA80" s="2">
        <f>'use 2012-13'!AA80*rates!$C78</f>
        <v>71.637299407453071</v>
      </c>
      <c r="AB80" s="2">
        <f>'use 2012-13'!AB80*rates!$C78</f>
        <v>152.70116008917182</v>
      </c>
      <c r="AC80" s="2">
        <f>'use 2012-13'!AC80*rates!$C78</f>
        <v>11563.526499110965</v>
      </c>
      <c r="AD80" s="2">
        <f>'use 2012-13'!AD80*rates!$C78</f>
        <v>9946.4294673406966</v>
      </c>
      <c r="AE80" s="2">
        <f>'use 2012-13'!AE80*rates!$C78</f>
        <v>36158.885295195942</v>
      </c>
      <c r="AF80" s="2">
        <f>'use 2012-13'!AF80*rates!$C78</f>
        <v>150.56558591716677</v>
      </c>
      <c r="AG80" s="2">
        <f>'use 2012-13'!AG80*rates!$C78</f>
        <v>133521.75714130542</v>
      </c>
      <c r="AH80" s="2">
        <f>'use 2012-13'!AH80*rates!$C78</f>
        <v>716.81654148417374</v>
      </c>
      <c r="AI80" s="2">
        <f>'use 2012-13'!AI80*rates!$C78</f>
        <v>55451.57032923089</v>
      </c>
      <c r="AJ80" s="2">
        <f>'use 2012-13'!AJ80*rates!$C78</f>
        <v>8949.3345615447124</v>
      </c>
      <c r="AK80" s="2">
        <f>'use 2012-13'!AK80*rates!$C78</f>
        <v>646.48249100245039</v>
      </c>
      <c r="AL80" s="2">
        <f>'use 2012-13'!AL80*rates!$C78</f>
        <v>11147.548581800806</v>
      </c>
      <c r="AM80" s="2">
        <f>'use 2012-13'!AM80*rates!$C78</f>
        <v>21597.855928124296</v>
      </c>
      <c r="AN80" s="2">
        <f>'use 2012-13'!AN80*rates!$C78</f>
        <v>4942.4322571437688</v>
      </c>
      <c r="AO80" s="2">
        <f>'use 2012-13'!AO80*rates!$C78</f>
        <v>1906.9558294361659</v>
      </c>
      <c r="AP80" s="2">
        <f>'use 2012-13'!AP80*rates!$C78</f>
        <v>389.71288865222721</v>
      </c>
      <c r="AQ80" s="2">
        <f>'use 2012-13'!AQ80*rates!$C78</f>
        <v>787214.71488096041</v>
      </c>
      <c r="AR80" s="2">
        <f>'use 2012-13'!AR80*rates!$C78</f>
        <v>0</v>
      </c>
      <c r="AS80" s="2">
        <f>'use 2012-13'!AS80*rates!$C78</f>
        <v>0</v>
      </c>
      <c r="AT80" s="2">
        <f>'use 2012-13'!AT80*rates!$C78</f>
        <v>0</v>
      </c>
      <c r="AU80" s="2">
        <f>'use 2012-13'!AU80*rates!$C78</f>
        <v>0</v>
      </c>
      <c r="AV80" s="2">
        <f>'use 2012-13'!AV80*rates!$C78</f>
        <v>0</v>
      </c>
      <c r="AW80" s="2">
        <f>'use 2012-13'!AW80*rates!$C78</f>
        <v>0</v>
      </c>
      <c r="AX80" s="2">
        <f>'use 2012-13'!AX80*rates!$C78</f>
        <v>0</v>
      </c>
      <c r="AY80" s="2">
        <f>'use 2012-13'!AY80*rates!$C78</f>
        <v>0</v>
      </c>
      <c r="AZ80" s="2">
        <f>'use 2012-13'!AZ80*rates!$C78</f>
        <v>0</v>
      </c>
      <c r="BA80" s="2">
        <f>'use 2012-13'!BA80*rates!$C78</f>
        <v>0</v>
      </c>
      <c r="BB80" s="2">
        <f>'use 2012-13'!BB80*rates!$C78</f>
        <v>0</v>
      </c>
      <c r="BC80" s="2">
        <f>'use 2012-13'!BC80*rates!$C78</f>
        <v>0</v>
      </c>
      <c r="BD80" s="2">
        <f>'use 2012-13'!BD80*rates!$C78</f>
        <v>0</v>
      </c>
      <c r="BE80" s="2">
        <f>'use 2012-13'!BE80*rates!$C78</f>
        <v>0</v>
      </c>
      <c r="BF80" s="2">
        <f>'use 2012-13'!BF80*rates!$C78</f>
        <v>0</v>
      </c>
      <c r="BG80" s="2">
        <f>'use 2012-13'!BG80*rates!$C78</f>
        <v>0</v>
      </c>
      <c r="BH80" s="2">
        <f>'use 2012-13'!BH80*rates!$C78</f>
        <v>0</v>
      </c>
      <c r="BI80" s="2">
        <f>'use 2012-13'!BI80*rates!$C78</f>
        <v>0</v>
      </c>
      <c r="BJ80" s="2">
        <f>'use 2012-13'!BJ80*rates!$C78</f>
        <v>0</v>
      </c>
      <c r="BK80" s="2">
        <f>'use 2012-13'!BK80*rates!$C78</f>
        <v>0</v>
      </c>
      <c r="BL80" s="2">
        <f>'use 2012-13'!BL80*rates!$C78</f>
        <v>0</v>
      </c>
      <c r="BM80" s="2">
        <f>'use 2012-13'!BM80*rates!$C78</f>
        <v>0</v>
      </c>
      <c r="BN80" s="2">
        <f>'use 2012-13'!BN80*rates!$C78</f>
        <v>0</v>
      </c>
      <c r="BO80" s="2">
        <f>'use 2012-13'!BO80*rates!$C78</f>
        <v>0</v>
      </c>
      <c r="BP80" s="2">
        <f>'use 2012-13'!BP80*rates!$C78</f>
        <v>0</v>
      </c>
      <c r="BQ80" s="2">
        <f t="shared" si="3"/>
        <v>1225389.5830197439</v>
      </c>
      <c r="BT80" s="2">
        <v>0</v>
      </c>
      <c r="BV80" s="2">
        <v>91908.976210023538</v>
      </c>
      <c r="BW80" s="2">
        <v>1173064.6400000008</v>
      </c>
      <c r="BX80" s="2">
        <f t="shared" si="4"/>
        <v>1264973.6162100243</v>
      </c>
      <c r="BY80" s="2">
        <f t="shared" si="5"/>
        <v>2490363.1992297685</v>
      </c>
    </row>
    <row r="81" spans="1:80" x14ac:dyDescent="0.35">
      <c r="A81" s="21">
        <v>78</v>
      </c>
      <c r="B81" s="21" t="s">
        <v>156</v>
      </c>
      <c r="C81" s="2">
        <f>'use 2012-13'!C81*rates!$C79</f>
        <v>0</v>
      </c>
      <c r="D81" s="2">
        <f>'use 2012-13'!D81*rates!$C79</f>
        <v>8105.7638276790431</v>
      </c>
      <c r="E81" s="2">
        <f>'use 2012-13'!E81*rates!$C79</f>
        <v>0</v>
      </c>
      <c r="F81" s="2">
        <f>'use 2012-13'!F81*rates!$C79</f>
        <v>11458.388056659824</v>
      </c>
      <c r="G81" s="2">
        <f>'use 2012-13'!G81*rates!$C79</f>
        <v>0</v>
      </c>
      <c r="H81" s="2">
        <f>'use 2012-13'!H81*rates!$C79</f>
        <v>0</v>
      </c>
      <c r="I81" s="2">
        <f>'use 2012-13'!I81*rates!$C79</f>
        <v>0</v>
      </c>
      <c r="J81" s="2">
        <f>'use 2012-13'!J81*rates!$C79</f>
        <v>0</v>
      </c>
      <c r="K81" s="2">
        <f>'use 2012-13'!K81*rates!$C79</f>
        <v>0</v>
      </c>
      <c r="L81" s="2">
        <f>'use 2012-13'!L81*rates!$C79</f>
        <v>0</v>
      </c>
      <c r="M81" s="2">
        <f>'use 2012-13'!M81*rates!$C79</f>
        <v>0</v>
      </c>
      <c r="N81" s="2">
        <f>'use 2012-13'!N81*rates!$C79</f>
        <v>0</v>
      </c>
      <c r="O81" s="2">
        <f>'use 2012-13'!O81*rates!$C79</f>
        <v>0</v>
      </c>
      <c r="P81" s="2">
        <f>'use 2012-13'!P81*rates!$C79</f>
        <v>0</v>
      </c>
      <c r="Q81" s="2">
        <f>'use 2012-13'!Q81*rates!$C79</f>
        <v>0</v>
      </c>
      <c r="R81" s="2">
        <f>'use 2012-13'!R81*rates!$C79</f>
        <v>0</v>
      </c>
      <c r="S81" s="2">
        <f>'use 2012-13'!S81*rates!$C79</f>
        <v>0</v>
      </c>
      <c r="T81" s="2">
        <f>'use 2012-13'!T81*rates!$C79</f>
        <v>5732.6173982484688</v>
      </c>
      <c r="U81" s="2">
        <f>'use 2012-13'!U81*rates!$C79</f>
        <v>0</v>
      </c>
      <c r="V81" s="2">
        <f>'use 2012-13'!V81*rates!$C79</f>
        <v>0</v>
      </c>
      <c r="W81" s="2">
        <f>'use 2012-13'!W81*rates!$C79</f>
        <v>0</v>
      </c>
      <c r="X81" s="2">
        <f>'use 2012-13'!X81*rates!$C79</f>
        <v>1491.179709871479</v>
      </c>
      <c r="Y81" s="2">
        <f>'use 2012-13'!Y81*rates!$C79</f>
        <v>0</v>
      </c>
      <c r="Z81" s="2">
        <f>'use 2012-13'!Z81*rates!$C79</f>
        <v>0</v>
      </c>
      <c r="AA81" s="2">
        <f>'use 2012-13'!AA81*rates!$C79</f>
        <v>0</v>
      </c>
      <c r="AB81" s="2">
        <f>'use 2012-13'!AB81*rates!$C79</f>
        <v>0</v>
      </c>
      <c r="AC81" s="2">
        <f>'use 2012-13'!AC81*rates!$C79</f>
        <v>0</v>
      </c>
      <c r="AD81" s="2">
        <f>'use 2012-13'!AD81*rates!$C79</f>
        <v>0</v>
      </c>
      <c r="AE81" s="2">
        <f>'use 2012-13'!AE81*rates!$C79</f>
        <v>0</v>
      </c>
      <c r="AF81" s="2">
        <f>'use 2012-13'!AF81*rates!$C79</f>
        <v>0</v>
      </c>
      <c r="AG81" s="2">
        <f>'use 2012-13'!AG81*rates!$C79</f>
        <v>121186.11792082632</v>
      </c>
      <c r="AH81" s="2">
        <f>'use 2012-13'!AH81*rates!$C79</f>
        <v>787774.00130985607</v>
      </c>
      <c r="AI81" s="2">
        <f>'use 2012-13'!AI81*rates!$C79</f>
        <v>0</v>
      </c>
      <c r="AJ81" s="2">
        <f>'use 2012-13'!AJ81*rates!$C79</f>
        <v>0</v>
      </c>
      <c r="AK81" s="2">
        <f>'use 2012-13'!AK81*rates!$C79</f>
        <v>0</v>
      </c>
      <c r="AL81" s="2">
        <f>'use 2012-13'!AL81*rates!$C79</f>
        <v>0</v>
      </c>
      <c r="AM81" s="2">
        <f>'use 2012-13'!AM81*rates!$C79</f>
        <v>0</v>
      </c>
      <c r="AN81" s="2">
        <f>'use 2012-13'!AN81*rates!$C79</f>
        <v>0</v>
      </c>
      <c r="AO81" s="2">
        <f>'use 2012-13'!AO81*rates!$C79</f>
        <v>5.067493286779795E-4</v>
      </c>
      <c r="AP81" s="2">
        <f>'use 2012-13'!AP81*rates!$C79</f>
        <v>0</v>
      </c>
      <c r="AQ81" s="2">
        <f>'use 2012-13'!AQ81*rates!$C79</f>
        <v>0</v>
      </c>
      <c r="AR81" s="2">
        <f>'use 2012-13'!AR81*rates!$C79</f>
        <v>0</v>
      </c>
      <c r="AS81" s="2">
        <f>'use 2012-13'!AS81*rates!$C79</f>
        <v>0</v>
      </c>
      <c r="AT81" s="2">
        <f>'use 2012-13'!AT81*rates!$C79</f>
        <v>0</v>
      </c>
      <c r="AU81" s="2">
        <f>'use 2012-13'!AU81*rates!$C79</f>
        <v>0</v>
      </c>
      <c r="AV81" s="2">
        <f>'use 2012-13'!AV81*rates!$C79</f>
        <v>0</v>
      </c>
      <c r="AW81" s="2">
        <f>'use 2012-13'!AW81*rates!$C79</f>
        <v>0</v>
      </c>
      <c r="AX81" s="2">
        <f>'use 2012-13'!AX81*rates!$C79</f>
        <v>0</v>
      </c>
      <c r="AY81" s="2">
        <f>'use 2012-13'!AY81*rates!$C79</f>
        <v>0</v>
      </c>
      <c r="AZ81" s="2">
        <f>'use 2012-13'!AZ81*rates!$C79</f>
        <v>0</v>
      </c>
      <c r="BA81" s="2">
        <f>'use 2012-13'!BA81*rates!$C79</f>
        <v>0</v>
      </c>
      <c r="BB81" s="2">
        <f>'use 2012-13'!BB81*rates!$C79</f>
        <v>0</v>
      </c>
      <c r="BC81" s="2">
        <f>'use 2012-13'!BC81*rates!$C79</f>
        <v>0</v>
      </c>
      <c r="BD81" s="2">
        <f>'use 2012-13'!BD81*rates!$C79</f>
        <v>0</v>
      </c>
      <c r="BE81" s="2">
        <f>'use 2012-13'!BE81*rates!$C79</f>
        <v>0</v>
      </c>
      <c r="BF81" s="2">
        <f>'use 2012-13'!BF81*rates!$C79</f>
        <v>0</v>
      </c>
      <c r="BG81" s="2">
        <f>'use 2012-13'!BG81*rates!$C79</f>
        <v>0</v>
      </c>
      <c r="BH81" s="2">
        <f>'use 2012-13'!BH81*rates!$C79</f>
        <v>746322.76249134738</v>
      </c>
      <c r="BI81" s="2">
        <f>'use 2012-13'!BI81*rates!$C79</f>
        <v>0</v>
      </c>
      <c r="BJ81" s="2">
        <f>'use 2012-13'!BJ81*rates!$C79</f>
        <v>0</v>
      </c>
      <c r="BK81" s="2">
        <f>'use 2012-13'!BK81*rates!$C79</f>
        <v>0</v>
      </c>
      <c r="BL81" s="2">
        <f>'use 2012-13'!BL81*rates!$C79</f>
        <v>0</v>
      </c>
      <c r="BM81" s="2">
        <f>'use 2012-13'!BM81*rates!$C79</f>
        <v>0</v>
      </c>
      <c r="BN81" s="2">
        <f>'use 2012-13'!BN81*rates!$C79</f>
        <v>0</v>
      </c>
      <c r="BO81" s="2">
        <f>'use 2012-13'!BO81*rates!$C79</f>
        <v>0</v>
      </c>
      <c r="BP81" s="2">
        <f>'use 2012-13'!BP81*rates!$C79</f>
        <v>32462.330110153729</v>
      </c>
      <c r="BQ81" s="2">
        <f t="shared" si="3"/>
        <v>1714533.1613313914</v>
      </c>
      <c r="BT81" s="2">
        <v>0</v>
      </c>
      <c r="BV81" s="2">
        <v>248507.7238279428</v>
      </c>
      <c r="BW81" s="2">
        <v>5458005.4999999991</v>
      </c>
      <c r="BX81" s="2">
        <f t="shared" si="4"/>
        <v>5706513.2238279423</v>
      </c>
      <c r="BY81" s="2">
        <f t="shared" si="5"/>
        <v>7421046.3851593342</v>
      </c>
    </row>
    <row r="82" spans="1:80" ht="15.5" x14ac:dyDescent="0.35">
      <c r="A82" s="21">
        <v>79</v>
      </c>
      <c r="B82" s="21" t="s">
        <v>157</v>
      </c>
      <c r="C82" s="2">
        <f>'use 2012-13'!C82*rates!$C80</f>
        <v>0</v>
      </c>
      <c r="D82" s="2">
        <f>'use 2012-13'!D82*rates!$C80</f>
        <v>0</v>
      </c>
      <c r="E82" s="2">
        <f>'use 2012-13'!E82*rates!$C80</f>
        <v>0</v>
      </c>
      <c r="F82" s="2">
        <f>'use 2012-13'!F82*rates!$C80</f>
        <v>0</v>
      </c>
      <c r="G82" s="2">
        <f>'use 2012-13'!G82*rates!$C80</f>
        <v>0</v>
      </c>
      <c r="H82" s="2">
        <f>'use 2012-13'!H82*rates!$C80</f>
        <v>0</v>
      </c>
      <c r="I82" s="2">
        <f>'use 2012-13'!I82*rates!$C80</f>
        <v>0</v>
      </c>
      <c r="J82" s="2">
        <f>'use 2012-13'!J82*rates!$C80</f>
        <v>0</v>
      </c>
      <c r="K82" s="2">
        <f>'use 2012-13'!K82*rates!$C80</f>
        <v>0</v>
      </c>
      <c r="L82" s="2">
        <f>'use 2012-13'!L82*rates!$C80</f>
        <v>0</v>
      </c>
      <c r="M82" s="2">
        <f>'use 2012-13'!M82*rates!$C80</f>
        <v>0</v>
      </c>
      <c r="N82" s="2">
        <f>'use 2012-13'!N82*rates!$C80</f>
        <v>0</v>
      </c>
      <c r="O82" s="2">
        <f>'use 2012-13'!O82*rates!$C80</f>
        <v>3.7726092761291343E-4</v>
      </c>
      <c r="P82" s="2">
        <f>'use 2012-13'!P82*rates!$C80</f>
        <v>0</v>
      </c>
      <c r="Q82" s="2">
        <f>'use 2012-13'!Q82*rates!$C80</f>
        <v>0</v>
      </c>
      <c r="R82" s="2">
        <f>'use 2012-13'!R82*rates!$C80</f>
        <v>0</v>
      </c>
      <c r="S82" s="2">
        <f>'use 2012-13'!S82*rates!$C80</f>
        <v>1674.8409944803932</v>
      </c>
      <c r="T82" s="2">
        <f>'use 2012-13'!T82*rates!$C80</f>
        <v>437.01358315385653</v>
      </c>
      <c r="U82" s="2">
        <f>'use 2012-13'!U82*rates!$C80</f>
        <v>0</v>
      </c>
      <c r="V82" s="2">
        <f>'use 2012-13'!V82*rates!$C80</f>
        <v>0</v>
      </c>
      <c r="W82" s="2">
        <f>'use 2012-13'!W82*rates!$C80</f>
        <v>0</v>
      </c>
      <c r="X82" s="2">
        <f>'use 2012-13'!X82*rates!$C80</f>
        <v>13.263236866947926</v>
      </c>
      <c r="Y82" s="2">
        <f>'use 2012-13'!Y82*rates!$C80</f>
        <v>0</v>
      </c>
      <c r="Z82" s="2">
        <f>'use 2012-13'!Z82*rates!$C80</f>
        <v>0</v>
      </c>
      <c r="AA82" s="2">
        <f>'use 2012-13'!AA82*rates!$C80</f>
        <v>0</v>
      </c>
      <c r="AB82" s="2">
        <f>'use 2012-13'!AB82*rates!$C80</f>
        <v>0</v>
      </c>
      <c r="AC82" s="2">
        <f>'use 2012-13'!AC82*rates!$C80</f>
        <v>0</v>
      </c>
      <c r="AD82" s="2">
        <f>'use 2012-13'!AD82*rates!$C80</f>
        <v>0</v>
      </c>
      <c r="AE82" s="2">
        <f>'use 2012-13'!AE82*rates!$C80</f>
        <v>0</v>
      </c>
      <c r="AF82" s="2">
        <f>'use 2012-13'!AF82*rates!$C80</f>
        <v>0</v>
      </c>
      <c r="AG82" s="2">
        <f>'use 2012-13'!AG82*rates!$C80</f>
        <v>50049.785571653658</v>
      </c>
      <c r="AH82" s="2">
        <f>'use 2012-13'!AH82*rates!$C80</f>
        <v>3541.1418753352764</v>
      </c>
      <c r="AI82" s="2">
        <f>'use 2012-13'!AI82*rates!$C80</f>
        <v>0</v>
      </c>
      <c r="AJ82" s="2">
        <f>'use 2012-13'!AJ82*rates!$C80</f>
        <v>0</v>
      </c>
      <c r="AK82" s="2">
        <f>'use 2012-13'!AK82*rates!$C80</f>
        <v>0</v>
      </c>
      <c r="AL82" s="2">
        <f>'use 2012-13'!AL82*rates!$C80</f>
        <v>0</v>
      </c>
      <c r="AM82" s="2">
        <f>'use 2012-13'!AM82*rates!$C80</f>
        <v>0</v>
      </c>
      <c r="AN82" s="2">
        <f>'use 2012-13'!AN82*rates!$C80</f>
        <v>0</v>
      </c>
      <c r="AO82" s="2">
        <f>'use 2012-13'!AO82*rates!$C80</f>
        <v>0</v>
      </c>
      <c r="AP82" s="2">
        <f>'use 2012-13'!AP82*rates!$C80</f>
        <v>0</v>
      </c>
      <c r="AQ82" s="2">
        <f>'use 2012-13'!AQ82*rates!$C80</f>
        <v>0</v>
      </c>
      <c r="AR82" s="2">
        <f>'use 2012-13'!AR82*rates!$C80</f>
        <v>0</v>
      </c>
      <c r="AS82" s="2">
        <f>'use 2012-13'!AS82*rates!$C80</f>
        <v>0</v>
      </c>
      <c r="AT82" s="2">
        <f>'use 2012-13'!AT82*rates!$C80</f>
        <v>78.579694208288529</v>
      </c>
      <c r="AU82" s="2">
        <f>'use 2012-13'!AU82*rates!$C80</f>
        <v>0</v>
      </c>
      <c r="AV82" s="2">
        <f>'use 2012-13'!AV82*rates!$C80</f>
        <v>0</v>
      </c>
      <c r="AW82" s="2">
        <f>'use 2012-13'!AW82*rates!$C80</f>
        <v>0</v>
      </c>
      <c r="AX82" s="2">
        <f>'use 2012-13'!AX82*rates!$C80</f>
        <v>0</v>
      </c>
      <c r="AY82" s="2">
        <f>'use 2012-13'!AY82*rates!$C80</f>
        <v>0</v>
      </c>
      <c r="AZ82" s="2">
        <f>'use 2012-13'!AZ82*rates!$C80</f>
        <v>0</v>
      </c>
      <c r="BA82" s="2">
        <f>'use 2012-13'!BA82*rates!$C80</f>
        <v>0</v>
      </c>
      <c r="BB82" s="2">
        <f>'use 2012-13'!BB82*rates!$C80</f>
        <v>14531.562485419005</v>
      </c>
      <c r="BC82" s="2">
        <f>'use 2012-13'!BC82*rates!$C80</f>
        <v>36972.744542172302</v>
      </c>
      <c r="BD82" s="2">
        <f>'use 2012-13'!BD82*rates!$C80</f>
        <v>0</v>
      </c>
      <c r="BE82" s="2">
        <f>'use 2012-13'!BE82*rates!$C80</f>
        <v>0</v>
      </c>
      <c r="BF82" s="2">
        <f>'use 2012-13'!BF82*rates!$C80</f>
        <v>0</v>
      </c>
      <c r="BG82" s="2">
        <f>'use 2012-13'!BG82*rates!$C80</f>
        <v>0</v>
      </c>
      <c r="BH82" s="2">
        <f>'use 2012-13'!BH82*rates!$C80</f>
        <v>0</v>
      </c>
      <c r="BI82" s="2">
        <f>'use 2012-13'!BI82*rates!$C80</f>
        <v>0</v>
      </c>
      <c r="BJ82" s="2">
        <f>'use 2012-13'!BJ82*rates!$C80</f>
        <v>0</v>
      </c>
      <c r="BK82" s="2">
        <f>'use 2012-13'!BK82*rates!$C80</f>
        <v>0</v>
      </c>
      <c r="BL82" s="2">
        <f>'use 2012-13'!BL82*rates!$C80</f>
        <v>0</v>
      </c>
      <c r="BM82" s="2">
        <f>'use 2012-13'!BM82*rates!$C80</f>
        <v>0</v>
      </c>
      <c r="BN82" s="2">
        <f>'use 2012-13'!BN82*rates!$C80</f>
        <v>0</v>
      </c>
      <c r="BO82" s="2">
        <f>'use 2012-13'!BO82*rates!$C80</f>
        <v>0</v>
      </c>
      <c r="BP82" s="2">
        <f>'use 2012-13'!BP82*rates!$C80</f>
        <v>3539.9900220940599</v>
      </c>
      <c r="BQ82" s="2">
        <f t="shared" si="3"/>
        <v>110838.92238264471</v>
      </c>
      <c r="BR82" s="2">
        <v>7191806.3399120634</v>
      </c>
      <c r="BT82" s="2">
        <v>0</v>
      </c>
      <c r="BV82" s="2">
        <v>117964.0083024159</v>
      </c>
      <c r="BW82" s="2">
        <v>1062469.2999999996</v>
      </c>
      <c r="BX82" s="2">
        <f t="shared" si="4"/>
        <v>8372239.648214479</v>
      </c>
      <c r="BY82" s="2">
        <f t="shared" si="5"/>
        <v>8483078.5705971234</v>
      </c>
      <c r="BZ82" s="9"/>
      <c r="CA82" s="9"/>
      <c r="CB82" s="9"/>
    </row>
    <row r="83" spans="1:80" ht="15.5" x14ac:dyDescent="0.35">
      <c r="A83" s="21">
        <v>80</v>
      </c>
      <c r="B83" s="21" t="s">
        <v>158</v>
      </c>
      <c r="C83" s="2">
        <f>'use 2012-13'!C83*rates!$C81</f>
        <v>0</v>
      </c>
      <c r="D83" s="2">
        <f>'use 2012-13'!D83*rates!$C81</f>
        <v>0</v>
      </c>
      <c r="E83" s="2">
        <f>'use 2012-13'!E83*rates!$C81</f>
        <v>0</v>
      </c>
      <c r="F83" s="2">
        <f>'use 2012-13'!F83*rates!$C81</f>
        <v>0</v>
      </c>
      <c r="G83" s="2">
        <f>'use 2012-13'!G83*rates!$C81</f>
        <v>0</v>
      </c>
      <c r="H83" s="2">
        <f>'use 2012-13'!H83*rates!$C81</f>
        <v>0</v>
      </c>
      <c r="I83" s="2">
        <f>'use 2012-13'!I83*rates!$C81</f>
        <v>0</v>
      </c>
      <c r="J83" s="2">
        <f>'use 2012-13'!J83*rates!$C81</f>
        <v>0</v>
      </c>
      <c r="K83" s="2">
        <f>'use 2012-13'!K83*rates!$C81</f>
        <v>0</v>
      </c>
      <c r="L83" s="2">
        <f>'use 2012-13'!L83*rates!$C81</f>
        <v>0</v>
      </c>
      <c r="M83" s="2">
        <f>'use 2012-13'!M83*rates!$C81</f>
        <v>0</v>
      </c>
      <c r="N83" s="2">
        <f>'use 2012-13'!N83*rates!$C81</f>
        <v>0</v>
      </c>
      <c r="O83" s="2">
        <f>'use 2012-13'!O83*rates!$C81</f>
        <v>4.1465840885798841E-5</v>
      </c>
      <c r="P83" s="2">
        <f>'use 2012-13'!P83*rates!$C81</f>
        <v>0</v>
      </c>
      <c r="Q83" s="2">
        <f>'use 2012-13'!Q83*rates!$C81</f>
        <v>0</v>
      </c>
      <c r="R83" s="2">
        <f>'use 2012-13'!R83*rates!$C81</f>
        <v>0</v>
      </c>
      <c r="S83" s="2">
        <f>'use 2012-13'!S83*rates!$C81</f>
        <v>232822.33546950913</v>
      </c>
      <c r="T83" s="2">
        <f>'use 2012-13'!T83*rates!$C81</f>
        <v>10394.104041800791</v>
      </c>
      <c r="U83" s="2">
        <f>'use 2012-13'!U83*rates!$C81</f>
        <v>415.26589410032022</v>
      </c>
      <c r="V83" s="2">
        <f>'use 2012-13'!V83*rates!$C81</f>
        <v>3657.4400867691033</v>
      </c>
      <c r="W83" s="2">
        <f>'use 2012-13'!W83*rates!$C81</f>
        <v>0</v>
      </c>
      <c r="X83" s="2">
        <f>'use 2012-13'!X83*rates!$C81</f>
        <v>5345.0571491590335</v>
      </c>
      <c r="Y83" s="2">
        <f>'use 2012-13'!Y83*rates!$C81</f>
        <v>1282.4117553376386</v>
      </c>
      <c r="Z83" s="2">
        <f>'use 2012-13'!Z83*rates!$C81</f>
        <v>1565.7098907566829</v>
      </c>
      <c r="AA83" s="2">
        <f>'use 2012-13'!AA83*rates!$C81</f>
        <v>108.04598792884465</v>
      </c>
      <c r="AB83" s="2">
        <f>'use 2012-13'!AB83*rates!$C81</f>
        <v>0</v>
      </c>
      <c r="AC83" s="2">
        <f>'use 2012-13'!AC83*rates!$C81</f>
        <v>10357.180289015087</v>
      </c>
      <c r="AD83" s="2">
        <f>'use 2012-13'!AD83*rates!$C81</f>
        <v>3839.6614637603666</v>
      </c>
      <c r="AE83" s="2">
        <f>'use 2012-13'!AE83*rates!$C81</f>
        <v>19440.262330158788</v>
      </c>
      <c r="AF83" s="2">
        <f>'use 2012-13'!AF83*rates!$C81</f>
        <v>1351.5052010330262</v>
      </c>
      <c r="AG83" s="2">
        <f>'use 2012-13'!AG83*rates!$C81</f>
        <v>51862.679777191763</v>
      </c>
      <c r="AH83" s="2">
        <f>'use 2012-13'!AH83*rates!$C81</f>
        <v>0</v>
      </c>
      <c r="AI83" s="2">
        <f>'use 2012-13'!AI83*rates!$C81</f>
        <v>12500.602844736386</v>
      </c>
      <c r="AJ83" s="2">
        <f>'use 2012-13'!AJ83*rates!$C81</f>
        <v>1435.5278594560414</v>
      </c>
      <c r="AK83" s="2">
        <f>'use 2012-13'!AK83*rates!$C81</f>
        <v>124.97521848852028</v>
      </c>
      <c r="AL83" s="2">
        <f>'use 2012-13'!AL83*rates!$C81</f>
        <v>823.04030643053636</v>
      </c>
      <c r="AM83" s="2">
        <f>'use 2012-13'!AM83*rates!$C81</f>
        <v>1256.1567180229767</v>
      </c>
      <c r="AN83" s="2">
        <f>'use 2012-13'!AN83*rates!$C81</f>
        <v>898.2993624275374</v>
      </c>
      <c r="AO83" s="2">
        <f>'use 2012-13'!AO83*rates!$C81</f>
        <v>764.17594941553057</v>
      </c>
      <c r="AP83" s="2">
        <f>'use 2012-13'!AP83*rates!$C81</f>
        <v>0</v>
      </c>
      <c r="AQ83" s="2">
        <f>'use 2012-13'!AQ83*rates!$C81</f>
        <v>0</v>
      </c>
      <c r="AR83" s="2">
        <f>'use 2012-13'!AR83*rates!$C81</f>
        <v>0</v>
      </c>
      <c r="AS83" s="2">
        <f>'use 2012-13'!AS83*rates!$C81</f>
        <v>0</v>
      </c>
      <c r="AT83" s="2">
        <f>'use 2012-13'!AT83*rates!$C81</f>
        <v>0</v>
      </c>
      <c r="AU83" s="2">
        <f>'use 2012-13'!AU83*rates!$C81</f>
        <v>0</v>
      </c>
      <c r="AV83" s="2">
        <f>'use 2012-13'!AV83*rates!$C81</f>
        <v>0</v>
      </c>
      <c r="AW83" s="2">
        <f>'use 2012-13'!AW83*rates!$C81</f>
        <v>0</v>
      </c>
      <c r="AX83" s="2">
        <f>'use 2012-13'!AX83*rates!$C81</f>
        <v>0</v>
      </c>
      <c r="AY83" s="2">
        <f>'use 2012-13'!AY83*rates!$C81</f>
        <v>0</v>
      </c>
      <c r="AZ83" s="2">
        <f>'use 2012-13'!AZ83*rates!$C81</f>
        <v>0</v>
      </c>
      <c r="BA83" s="2">
        <f>'use 2012-13'!BA83*rates!$C81</f>
        <v>0</v>
      </c>
      <c r="BB83" s="2">
        <f>'use 2012-13'!BB83*rates!$C81</f>
        <v>0</v>
      </c>
      <c r="BC83" s="2">
        <f>'use 2012-13'!BC83*rates!$C81</f>
        <v>0</v>
      </c>
      <c r="BD83" s="2">
        <f>'use 2012-13'!BD83*rates!$C81</f>
        <v>0</v>
      </c>
      <c r="BE83" s="2">
        <f>'use 2012-13'!BE83*rates!$C81</f>
        <v>0</v>
      </c>
      <c r="BF83" s="2">
        <f>'use 2012-13'!BF83*rates!$C81</f>
        <v>0</v>
      </c>
      <c r="BG83" s="2">
        <f>'use 2012-13'!BG83*rates!$C81</f>
        <v>0</v>
      </c>
      <c r="BH83" s="2">
        <f>'use 2012-13'!BH83*rates!$C81</f>
        <v>0</v>
      </c>
      <c r="BI83" s="2">
        <f>'use 2012-13'!BI83*rates!$C81</f>
        <v>0</v>
      </c>
      <c r="BJ83" s="2">
        <f>'use 2012-13'!BJ83*rates!$C81</f>
        <v>0</v>
      </c>
      <c r="BK83" s="2">
        <f>'use 2012-13'!BK83*rates!$C81</f>
        <v>0</v>
      </c>
      <c r="BL83" s="2">
        <f>'use 2012-13'!BL83*rates!$C81</f>
        <v>0</v>
      </c>
      <c r="BM83" s="2">
        <f>'use 2012-13'!BM83*rates!$C81</f>
        <v>0</v>
      </c>
      <c r="BN83" s="2">
        <f>'use 2012-13'!BN83*rates!$C81</f>
        <v>0</v>
      </c>
      <c r="BO83" s="2">
        <f>'use 2012-13'!BO83*rates!$C81</f>
        <v>0</v>
      </c>
      <c r="BP83" s="2">
        <f>'use 2012-13'!BP83*rates!$C81</f>
        <v>0</v>
      </c>
      <c r="BQ83" s="2">
        <f t="shared" si="3"/>
        <v>360244.43763696402</v>
      </c>
      <c r="BT83" s="2">
        <v>0</v>
      </c>
      <c r="BV83" s="2">
        <v>99631.295506316877</v>
      </c>
      <c r="BX83" s="2">
        <f t="shared" si="4"/>
        <v>99631.295506316877</v>
      </c>
      <c r="BY83" s="2">
        <f t="shared" si="5"/>
        <v>459875.7331432809</v>
      </c>
      <c r="BZ83" s="9"/>
      <c r="CA83" s="9"/>
      <c r="CB83" s="9"/>
    </row>
    <row r="84" spans="1:80" ht="15.5" x14ac:dyDescent="0.35">
      <c r="A84" s="21">
        <v>81</v>
      </c>
      <c r="B84" s="21" t="s">
        <v>159</v>
      </c>
      <c r="C84" s="2">
        <f>'use 2012-13'!C84*rates!$C82</f>
        <v>0</v>
      </c>
      <c r="D84" s="2">
        <f>'use 2012-13'!D84*rates!$C82</f>
        <v>0</v>
      </c>
      <c r="E84" s="2">
        <f>'use 2012-13'!E84*rates!$C82</f>
        <v>0</v>
      </c>
      <c r="F84" s="2">
        <f>'use 2012-13'!F84*rates!$C82</f>
        <v>2191.4352855246302</v>
      </c>
      <c r="G84" s="2">
        <f>'use 2012-13'!G84*rates!$C82</f>
        <v>34991.140799086403</v>
      </c>
      <c r="H84" s="2">
        <f>'use 2012-13'!H84*rates!$C82</f>
        <v>348641.49274832918</v>
      </c>
      <c r="I84" s="2">
        <f>'use 2012-13'!I84*rates!$C82</f>
        <v>105947.26922014501</v>
      </c>
      <c r="J84" s="2">
        <f>'use 2012-13'!J84*rates!$C82</f>
        <v>2259.6384510705325</v>
      </c>
      <c r="K84" s="2">
        <f>'use 2012-13'!K84*rates!$C82</f>
        <v>556.08767722429525</v>
      </c>
      <c r="L84" s="2">
        <f>'use 2012-13'!L84*rates!$C82</f>
        <v>0</v>
      </c>
      <c r="M84" s="2">
        <f>'use 2012-13'!M84*rates!$C82</f>
        <v>8701.5746238503889</v>
      </c>
      <c r="N84" s="2">
        <f>'use 2012-13'!N84*rates!$C82</f>
        <v>34.325291387471786</v>
      </c>
      <c r="O84" s="2">
        <f>'use 2012-13'!O84*rates!$C82</f>
        <v>0</v>
      </c>
      <c r="P84" s="2">
        <f>'use 2012-13'!P84*rates!$C82</f>
        <v>1178.2636714283651</v>
      </c>
      <c r="Q84" s="2">
        <f>'use 2012-13'!Q84*rates!$C82</f>
        <v>312.83531748461212</v>
      </c>
      <c r="R84" s="2">
        <f>'use 2012-13'!R84*rates!$C82</f>
        <v>1442.1181655227708</v>
      </c>
      <c r="S84" s="2">
        <f>'use 2012-13'!S84*rates!$C82</f>
        <v>38166.922969663363</v>
      </c>
      <c r="T84" s="2">
        <f>'use 2012-13'!T84*rates!$C82</f>
        <v>1792.5746248588739</v>
      </c>
      <c r="U84" s="2">
        <f>'use 2012-13'!U84*rates!$C82</f>
        <v>2457.5273072823379</v>
      </c>
      <c r="V84" s="2">
        <f>'use 2012-13'!V84*rates!$C82</f>
        <v>30845.53193863609</v>
      </c>
      <c r="W84" s="2">
        <f>'use 2012-13'!W84*rates!$C82</f>
        <v>4478.5896175844036</v>
      </c>
      <c r="X84" s="2">
        <f>'use 2012-13'!X84*rates!$C82</f>
        <v>5730.7273502497092</v>
      </c>
      <c r="Y84" s="2">
        <f>'use 2012-13'!Y84*rates!$C82</f>
        <v>2185.9838138958166</v>
      </c>
      <c r="Z84" s="2">
        <f>'use 2012-13'!Z84*rates!$C82</f>
        <v>105.78014525995792</v>
      </c>
      <c r="AA84" s="2">
        <f>'use 2012-13'!AA84*rates!$C82</f>
        <v>103.58090105663628</v>
      </c>
      <c r="AB84" s="2">
        <f>'use 2012-13'!AB84*rates!$C82</f>
        <v>2419.741856283626</v>
      </c>
      <c r="AC84" s="2">
        <f>'use 2012-13'!AC84*rates!$C82</f>
        <v>8676.255421870319</v>
      </c>
      <c r="AD84" s="2">
        <f>'use 2012-13'!AD84*rates!$C82</f>
        <v>26314.64659807827</v>
      </c>
      <c r="AE84" s="2">
        <f>'use 2012-13'!AE84*rates!$C82</f>
        <v>33779.760249776111</v>
      </c>
      <c r="AF84" s="2">
        <f>'use 2012-13'!AF84*rates!$C82</f>
        <v>25591.126925362776</v>
      </c>
      <c r="AG84" s="2">
        <f>'use 2012-13'!AG84*rates!$C82</f>
        <v>153924.70932104383</v>
      </c>
      <c r="AH84" s="2">
        <f>'use 2012-13'!AH84*rates!$C82</f>
        <v>5112.3062945420879</v>
      </c>
      <c r="AI84" s="2">
        <f>'use 2012-13'!AI84*rates!$C82</f>
        <v>59990.329759841305</v>
      </c>
      <c r="AJ84" s="2">
        <f>'use 2012-13'!AJ84*rates!$C82</f>
        <v>10571.002395695898</v>
      </c>
      <c r="AK84" s="2">
        <f>'use 2012-13'!AK84*rates!$C82</f>
        <v>1551.8577262947506</v>
      </c>
      <c r="AL84" s="2">
        <f>'use 2012-13'!AL84*rates!$C82</f>
        <v>24172.525325737774</v>
      </c>
      <c r="AM84" s="2">
        <f>'use 2012-13'!AM84*rates!$C82</f>
        <v>2866.2068672071173</v>
      </c>
      <c r="AN84" s="2">
        <f>'use 2012-13'!AN84*rates!$C82</f>
        <v>807.24084327477306</v>
      </c>
      <c r="AO84" s="2">
        <f>'use 2012-13'!AO84*rates!$C82</f>
        <v>549.08494200033965</v>
      </c>
      <c r="AP84" s="2">
        <f>'use 2012-13'!AP84*rates!$C82</f>
        <v>79.737402147119838</v>
      </c>
      <c r="AQ84" s="2">
        <f>'use 2012-13'!AQ84*rates!$C82</f>
        <v>40764.727641877944</v>
      </c>
      <c r="AR84" s="2">
        <f>'use 2012-13'!AR84*rates!$C82</f>
        <v>0</v>
      </c>
      <c r="AS84" s="2">
        <f>'use 2012-13'!AS84*rates!$C82</f>
        <v>0</v>
      </c>
      <c r="AT84" s="2">
        <f>'use 2012-13'!AT84*rates!$C82</f>
        <v>209.79831649670945</v>
      </c>
      <c r="AU84" s="2">
        <f>'use 2012-13'!AU84*rates!$C82</f>
        <v>0</v>
      </c>
      <c r="AV84" s="2">
        <f>'use 2012-13'!AV84*rates!$C82</f>
        <v>0</v>
      </c>
      <c r="AW84" s="2">
        <f>'use 2012-13'!AW84*rates!$C82</f>
        <v>0</v>
      </c>
      <c r="AX84" s="2">
        <f>'use 2012-13'!AX84*rates!$C82</f>
        <v>0</v>
      </c>
      <c r="AY84" s="2">
        <f>'use 2012-13'!AY84*rates!$C82</f>
        <v>0</v>
      </c>
      <c r="AZ84" s="2">
        <f>'use 2012-13'!AZ84*rates!$C82</f>
        <v>0</v>
      </c>
      <c r="BA84" s="2">
        <f>'use 2012-13'!BA84*rates!$C82</f>
        <v>0</v>
      </c>
      <c r="BB84" s="2">
        <f>'use 2012-13'!BB84*rates!$C82</f>
        <v>0</v>
      </c>
      <c r="BC84" s="2">
        <f>'use 2012-13'!BC84*rates!$C82</f>
        <v>0</v>
      </c>
      <c r="BD84" s="2">
        <f>'use 2012-13'!BD84*rates!$C82</f>
        <v>0</v>
      </c>
      <c r="BE84" s="2">
        <f>'use 2012-13'!BE84*rates!$C82</f>
        <v>0</v>
      </c>
      <c r="BF84" s="2">
        <f>'use 2012-13'!BF84*rates!$C82</f>
        <v>0</v>
      </c>
      <c r="BG84" s="2">
        <f>'use 2012-13'!BG84*rates!$C82</f>
        <v>0</v>
      </c>
      <c r="BH84" s="2">
        <f>'use 2012-13'!BH84*rates!$C82</f>
        <v>5.9001057210093366</v>
      </c>
      <c r="BI84" s="2">
        <f>'use 2012-13'!BI84*rates!$C82</f>
        <v>0</v>
      </c>
      <c r="BJ84" s="2">
        <f>'use 2012-13'!BJ84*rates!$C82</f>
        <v>0</v>
      </c>
      <c r="BK84" s="2">
        <f>'use 2012-13'!BK84*rates!$C82</f>
        <v>0</v>
      </c>
      <c r="BL84" s="2">
        <f>'use 2012-13'!BL84*rates!$C82</f>
        <v>0</v>
      </c>
      <c r="BM84" s="2">
        <f>'use 2012-13'!BM84*rates!$C82</f>
        <v>0</v>
      </c>
      <c r="BN84" s="2">
        <f>'use 2012-13'!BN84*rates!$C82</f>
        <v>0</v>
      </c>
      <c r="BO84" s="2">
        <f>'use 2012-13'!BO84*rates!$C82</f>
        <v>0</v>
      </c>
      <c r="BP84" s="2">
        <f>'use 2012-13'!BP84*rates!$C82</f>
        <v>0</v>
      </c>
      <c r="BQ84" s="2">
        <f t="shared" si="3"/>
        <v>989510.35791279224</v>
      </c>
      <c r="BR84" s="2">
        <v>858132.01181880571</v>
      </c>
      <c r="BT84" s="2">
        <v>0</v>
      </c>
      <c r="BV84" s="2">
        <v>74727.878448040545</v>
      </c>
      <c r="BW84" s="2">
        <v>686584.75000000023</v>
      </c>
      <c r="BX84" s="2">
        <f t="shared" si="4"/>
        <v>1619444.6402668464</v>
      </c>
      <c r="BY84" s="2">
        <f t="shared" si="5"/>
        <v>2608954.9981796388</v>
      </c>
      <c r="BZ84" s="16"/>
      <c r="CA84" s="15"/>
      <c r="CB84" s="15"/>
    </row>
    <row r="85" spans="1:80" ht="22.5" x14ac:dyDescent="0.35">
      <c r="A85" s="21">
        <v>82</v>
      </c>
      <c r="B85" s="21" t="s">
        <v>160</v>
      </c>
      <c r="C85" s="2">
        <f>'use 2012-13'!C85*rates!$C83</f>
        <v>0</v>
      </c>
      <c r="D85" s="2">
        <f>'use 2012-13'!D85*rates!$C83</f>
        <v>0</v>
      </c>
      <c r="E85" s="2">
        <f>'use 2012-13'!E85*rates!$C83</f>
        <v>0</v>
      </c>
      <c r="F85" s="2">
        <f>'use 2012-13'!F85*rates!$C83</f>
        <v>0</v>
      </c>
      <c r="G85" s="2">
        <f>'use 2012-13'!G85*rates!$C83</f>
        <v>0</v>
      </c>
      <c r="H85" s="2">
        <f>'use 2012-13'!H85*rates!$C83</f>
        <v>0</v>
      </c>
      <c r="I85" s="2">
        <f>'use 2012-13'!I85*rates!$C83</f>
        <v>0</v>
      </c>
      <c r="J85" s="2">
        <f>'use 2012-13'!J85*rates!$C83</f>
        <v>0</v>
      </c>
      <c r="K85" s="2">
        <f>'use 2012-13'!K85*rates!$C83</f>
        <v>0</v>
      </c>
      <c r="L85" s="2">
        <f>'use 2012-13'!L85*rates!$C83</f>
        <v>0</v>
      </c>
      <c r="M85" s="2">
        <f>'use 2012-13'!M85*rates!$C83</f>
        <v>0</v>
      </c>
      <c r="N85" s="2">
        <f>'use 2012-13'!N85*rates!$C83</f>
        <v>0</v>
      </c>
      <c r="O85" s="2">
        <f>'use 2012-13'!O85*rates!$C83</f>
        <v>2.8011252130045534E-4</v>
      </c>
      <c r="P85" s="2">
        <f>'use 2012-13'!P85*rates!$C83</f>
        <v>0</v>
      </c>
      <c r="Q85" s="2">
        <f>'use 2012-13'!Q85*rates!$C83</f>
        <v>0</v>
      </c>
      <c r="R85" s="2">
        <f>'use 2012-13'!R85*rates!$C83</f>
        <v>0</v>
      </c>
      <c r="S85" s="2">
        <f>'use 2012-13'!S85*rates!$C83</f>
        <v>0</v>
      </c>
      <c r="T85" s="2">
        <f>'use 2012-13'!T85*rates!$C83</f>
        <v>0</v>
      </c>
      <c r="U85" s="2">
        <f>'use 2012-13'!U85*rates!$C83</f>
        <v>0</v>
      </c>
      <c r="V85" s="2">
        <f>'use 2012-13'!V85*rates!$C83</f>
        <v>0</v>
      </c>
      <c r="W85" s="2">
        <f>'use 2012-13'!W85*rates!$C83</f>
        <v>0</v>
      </c>
      <c r="X85" s="2">
        <f>'use 2012-13'!X85*rates!$C83</f>
        <v>0</v>
      </c>
      <c r="Y85" s="2">
        <f>'use 2012-13'!Y85*rates!$C83</f>
        <v>0</v>
      </c>
      <c r="Z85" s="2">
        <f>'use 2012-13'!Z85*rates!$C83</f>
        <v>0</v>
      </c>
      <c r="AA85" s="2">
        <f>'use 2012-13'!AA85*rates!$C83</f>
        <v>0</v>
      </c>
      <c r="AB85" s="2">
        <f>'use 2012-13'!AB85*rates!$C83</f>
        <v>0</v>
      </c>
      <c r="AC85" s="2">
        <f>'use 2012-13'!AC85*rates!$C83</f>
        <v>0</v>
      </c>
      <c r="AD85" s="2">
        <f>'use 2012-13'!AD85*rates!$C83</f>
        <v>0</v>
      </c>
      <c r="AE85" s="2">
        <f>'use 2012-13'!AE85*rates!$C83</f>
        <v>0</v>
      </c>
      <c r="AF85" s="2">
        <f>'use 2012-13'!AF85*rates!$C83</f>
        <v>0</v>
      </c>
      <c r="AG85" s="2">
        <f>'use 2012-13'!AG85*rates!$C83</f>
        <v>0</v>
      </c>
      <c r="AH85" s="2">
        <f>'use 2012-13'!AH85*rates!$C83</f>
        <v>0</v>
      </c>
      <c r="AI85" s="2">
        <f>'use 2012-13'!AI85*rates!$C83</f>
        <v>0</v>
      </c>
      <c r="AJ85" s="2">
        <f>'use 2012-13'!AJ85*rates!$C83</f>
        <v>821014.33718427666</v>
      </c>
      <c r="AK85" s="2">
        <f>'use 2012-13'!AK85*rates!$C83</f>
        <v>0</v>
      </c>
      <c r="AL85" s="2">
        <f>'use 2012-13'!AL85*rates!$C83</f>
        <v>0</v>
      </c>
      <c r="AM85" s="2">
        <f>'use 2012-13'!AM85*rates!$C83</f>
        <v>0</v>
      </c>
      <c r="AN85" s="2">
        <f>'use 2012-13'!AN85*rates!$C83</f>
        <v>0</v>
      </c>
      <c r="AO85" s="2">
        <f>'use 2012-13'!AO85*rates!$C83</f>
        <v>9.2285666348146286E-5</v>
      </c>
      <c r="AP85" s="2">
        <f>'use 2012-13'!AP85*rates!$C83</f>
        <v>0</v>
      </c>
      <c r="AQ85" s="2">
        <f>'use 2012-13'!AQ85*rates!$C83</f>
        <v>4596097.9522484448</v>
      </c>
      <c r="AR85" s="2">
        <f>'use 2012-13'!AR85*rates!$C83</f>
        <v>0</v>
      </c>
      <c r="AS85" s="2">
        <f>'use 2012-13'!AS85*rates!$C83</f>
        <v>0</v>
      </c>
      <c r="AT85" s="2">
        <f>'use 2012-13'!AT85*rates!$C83</f>
        <v>0</v>
      </c>
      <c r="AU85" s="2">
        <f>'use 2012-13'!AU85*rates!$C83</f>
        <v>0</v>
      </c>
      <c r="AV85" s="2">
        <f>'use 2012-13'!AV85*rates!$C83</f>
        <v>0</v>
      </c>
      <c r="AW85" s="2">
        <f>'use 2012-13'!AW85*rates!$C83</f>
        <v>0</v>
      </c>
      <c r="AX85" s="2">
        <f>'use 2012-13'!AX85*rates!$C83</f>
        <v>0</v>
      </c>
      <c r="AY85" s="2">
        <f>'use 2012-13'!AY85*rates!$C83</f>
        <v>0</v>
      </c>
      <c r="AZ85" s="2">
        <f>'use 2012-13'!AZ85*rates!$C83</f>
        <v>0</v>
      </c>
      <c r="BA85" s="2">
        <f>'use 2012-13'!BA85*rates!$C83</f>
        <v>0</v>
      </c>
      <c r="BB85" s="2">
        <f>'use 2012-13'!BB85*rates!$C83</f>
        <v>0</v>
      </c>
      <c r="BC85" s="2">
        <f>'use 2012-13'!BC85*rates!$C83</f>
        <v>0</v>
      </c>
      <c r="BD85" s="2">
        <f>'use 2012-13'!BD85*rates!$C83</f>
        <v>0</v>
      </c>
      <c r="BE85" s="2">
        <f>'use 2012-13'!BE85*rates!$C83</f>
        <v>0</v>
      </c>
      <c r="BF85" s="2">
        <f>'use 2012-13'!BF85*rates!$C83</f>
        <v>0</v>
      </c>
      <c r="BG85" s="2">
        <f>'use 2012-13'!BG85*rates!$C83</f>
        <v>0</v>
      </c>
      <c r="BH85" s="2">
        <f>'use 2012-13'!BH85*rates!$C83</f>
        <v>0</v>
      </c>
      <c r="BI85" s="2">
        <f>'use 2012-13'!BI85*rates!$C83</f>
        <v>0</v>
      </c>
      <c r="BJ85" s="2">
        <f>'use 2012-13'!BJ85*rates!$C83</f>
        <v>0</v>
      </c>
      <c r="BK85" s="2">
        <f>'use 2012-13'!BK85*rates!$C83</f>
        <v>0</v>
      </c>
      <c r="BL85" s="2">
        <f>'use 2012-13'!BL85*rates!$C83</f>
        <v>0</v>
      </c>
      <c r="BM85" s="2">
        <f>'use 2012-13'!BM85*rates!$C83</f>
        <v>0</v>
      </c>
      <c r="BN85" s="2">
        <f>'use 2012-13'!BN85*rates!$C83</f>
        <v>0</v>
      </c>
      <c r="BO85" s="2">
        <f>'use 2012-13'!BO85*rates!$C83</f>
        <v>0</v>
      </c>
      <c r="BP85" s="2">
        <f>'use 2012-13'!BP85*rates!$C83</f>
        <v>0</v>
      </c>
      <c r="BQ85" s="2">
        <f t="shared" si="3"/>
        <v>5417112.2898051199</v>
      </c>
      <c r="BT85" s="2">
        <v>0</v>
      </c>
      <c r="BV85" s="2">
        <v>61765.971245207722</v>
      </c>
      <c r="BW85" s="2">
        <v>113730.36</v>
      </c>
      <c r="BX85" s="2">
        <f t="shared" si="4"/>
        <v>175496.33124520772</v>
      </c>
      <c r="BY85" s="2">
        <f t="shared" si="5"/>
        <v>5592608.621050328</v>
      </c>
      <c r="BZ85" s="14"/>
      <c r="CA85" s="14"/>
      <c r="CB85" s="10"/>
    </row>
    <row r="86" spans="1:80" ht="22.5" x14ac:dyDescent="0.35">
      <c r="A86" s="21">
        <v>83</v>
      </c>
      <c r="B86" s="21" t="s">
        <v>161</v>
      </c>
      <c r="C86" s="2">
        <f>'use 2012-13'!C86*rates!$C84</f>
        <v>0</v>
      </c>
      <c r="D86" s="2">
        <f>'use 2012-13'!D86*rates!$C84</f>
        <v>0</v>
      </c>
      <c r="E86" s="2">
        <f>'use 2012-13'!E86*rates!$C84</f>
        <v>0</v>
      </c>
      <c r="F86" s="2">
        <f>'use 2012-13'!F86*rates!$C84</f>
        <v>0</v>
      </c>
      <c r="G86" s="2">
        <f>'use 2012-13'!G86*rates!$C84</f>
        <v>0</v>
      </c>
      <c r="H86" s="2">
        <f>'use 2012-13'!H86*rates!$C84</f>
        <v>0</v>
      </c>
      <c r="I86" s="2">
        <f>'use 2012-13'!I86*rates!$C84</f>
        <v>0</v>
      </c>
      <c r="J86" s="2">
        <f>'use 2012-13'!J86*rates!$C84</f>
        <v>0</v>
      </c>
      <c r="K86" s="2">
        <f>'use 2012-13'!K86*rates!$C84</f>
        <v>0</v>
      </c>
      <c r="L86" s="2">
        <f>'use 2012-13'!L86*rates!$C84</f>
        <v>0</v>
      </c>
      <c r="M86" s="2">
        <f>'use 2012-13'!M86*rates!$C84</f>
        <v>0</v>
      </c>
      <c r="N86" s="2">
        <f>'use 2012-13'!N86*rates!$C84</f>
        <v>5.0308453779500254E-4</v>
      </c>
      <c r="O86" s="2">
        <f>'use 2012-13'!O86*rates!$C84</f>
        <v>0</v>
      </c>
      <c r="P86" s="2">
        <f>'use 2012-13'!P86*rates!$C84</f>
        <v>0</v>
      </c>
      <c r="Q86" s="2">
        <f>'use 2012-13'!Q86*rates!$C84</f>
        <v>342.68528116843953</v>
      </c>
      <c r="R86" s="2">
        <f>'use 2012-13'!R86*rates!$C84</f>
        <v>601.15759263880261</v>
      </c>
      <c r="S86" s="2">
        <f>'use 2012-13'!S86*rates!$C84</f>
        <v>398.92706989377109</v>
      </c>
      <c r="T86" s="2">
        <f>'use 2012-13'!T86*rates!$C84</f>
        <v>0</v>
      </c>
      <c r="U86" s="2">
        <f>'use 2012-13'!U86*rates!$C84</f>
        <v>0</v>
      </c>
      <c r="V86" s="2">
        <f>'use 2012-13'!V86*rates!$C84</f>
        <v>2616.295903591491</v>
      </c>
      <c r="W86" s="2">
        <f>'use 2012-13'!W86*rates!$C84</f>
        <v>96540.819051025901</v>
      </c>
      <c r="X86" s="2">
        <f>'use 2012-13'!X86*rates!$C84</f>
        <v>120152.71135889796</v>
      </c>
      <c r="Y86" s="2">
        <f>'use 2012-13'!Y86*rates!$C84</f>
        <v>55022.785207530294</v>
      </c>
      <c r="Z86" s="2">
        <f>'use 2012-13'!Z86*rates!$C84</f>
        <v>17716.937757398002</v>
      </c>
      <c r="AA86" s="2">
        <f>'use 2012-13'!AA86*rates!$C84</f>
        <v>19.031549065246537</v>
      </c>
      <c r="AB86" s="2">
        <f>'use 2012-13'!AB86*rates!$C84</f>
        <v>802.88575101887909</v>
      </c>
      <c r="AC86" s="2">
        <f>'use 2012-13'!AC86*rates!$C84</f>
        <v>125066.2707796844</v>
      </c>
      <c r="AD86" s="2">
        <f>'use 2012-13'!AD86*rates!$C84</f>
        <v>34192.840123237213</v>
      </c>
      <c r="AE86" s="2">
        <f>'use 2012-13'!AE86*rates!$C84</f>
        <v>20849.674259800093</v>
      </c>
      <c r="AF86" s="2">
        <f>'use 2012-13'!AF86*rates!$C84</f>
        <v>858.27360758598343</v>
      </c>
      <c r="AG86" s="2">
        <f>'use 2012-13'!AG86*rates!$C84</f>
        <v>4861.8973767084453</v>
      </c>
      <c r="AH86" s="2">
        <f>'use 2012-13'!AH86*rates!$C84</f>
        <v>5252.8799347665272</v>
      </c>
      <c r="AI86" s="2">
        <f>'use 2012-13'!AI86*rates!$C84</f>
        <v>71388.328503053897</v>
      </c>
      <c r="AJ86" s="2">
        <f>'use 2012-13'!AJ86*rates!$C84</f>
        <v>326114.92121131136</v>
      </c>
      <c r="AK86" s="2">
        <f>'use 2012-13'!AK86*rates!$C84</f>
        <v>427.15762930278663</v>
      </c>
      <c r="AL86" s="2">
        <f>'use 2012-13'!AL86*rates!$C84</f>
        <v>3545.8462564697602</v>
      </c>
      <c r="AM86" s="2">
        <f>'use 2012-13'!AM86*rates!$C84</f>
        <v>47.083348647730716</v>
      </c>
      <c r="AN86" s="2">
        <f>'use 2012-13'!AN86*rates!$C84</f>
        <v>5592.2320041515068</v>
      </c>
      <c r="AO86" s="2">
        <f>'use 2012-13'!AO86*rates!$C84</f>
        <v>1337.3491454043585</v>
      </c>
      <c r="AP86" s="2">
        <f>'use 2012-13'!AP86*rates!$C84</f>
        <v>2123.1333404784868</v>
      </c>
      <c r="AQ86" s="2">
        <f>'use 2012-13'!AQ86*rates!$C84</f>
        <v>2937119.4765125541</v>
      </c>
      <c r="AR86" s="2">
        <f>'use 2012-13'!AR86*rates!$C84</f>
        <v>0</v>
      </c>
      <c r="AS86" s="2">
        <f>'use 2012-13'!AS86*rates!$C84</f>
        <v>0</v>
      </c>
      <c r="AT86" s="2">
        <f>'use 2012-13'!AT86*rates!$C84</f>
        <v>0</v>
      </c>
      <c r="AU86" s="2">
        <f>'use 2012-13'!AU86*rates!$C84</f>
        <v>0</v>
      </c>
      <c r="AV86" s="2">
        <f>'use 2012-13'!AV86*rates!$C84</f>
        <v>0</v>
      </c>
      <c r="AW86" s="2">
        <f>'use 2012-13'!AW86*rates!$C84</f>
        <v>0</v>
      </c>
      <c r="AX86" s="2">
        <f>'use 2012-13'!AX86*rates!$C84</f>
        <v>0</v>
      </c>
      <c r="AY86" s="2">
        <f>'use 2012-13'!AY86*rates!$C84</f>
        <v>0</v>
      </c>
      <c r="AZ86" s="2">
        <f>'use 2012-13'!AZ86*rates!$C84</f>
        <v>0</v>
      </c>
      <c r="BA86" s="2">
        <f>'use 2012-13'!BA86*rates!$C84</f>
        <v>0</v>
      </c>
      <c r="BB86" s="2">
        <f>'use 2012-13'!BB86*rates!$C84</f>
        <v>0</v>
      </c>
      <c r="BC86" s="2">
        <f>'use 2012-13'!BC86*rates!$C84</f>
        <v>1173.2295803187301</v>
      </c>
      <c r="BD86" s="2">
        <f>'use 2012-13'!BD86*rates!$C84</f>
        <v>0</v>
      </c>
      <c r="BE86" s="2">
        <f>'use 2012-13'!BE86*rates!$C84</f>
        <v>0</v>
      </c>
      <c r="BF86" s="2">
        <f>'use 2012-13'!BF86*rates!$C84</f>
        <v>0</v>
      </c>
      <c r="BG86" s="2">
        <f>'use 2012-13'!BG86*rates!$C84</f>
        <v>0</v>
      </c>
      <c r="BH86" s="2">
        <f>'use 2012-13'!BH86*rates!$C84</f>
        <v>0</v>
      </c>
      <c r="BI86" s="2">
        <f>'use 2012-13'!BI86*rates!$C84</f>
        <v>0</v>
      </c>
      <c r="BJ86" s="2">
        <f>'use 2012-13'!BJ86*rates!$C84</f>
        <v>0</v>
      </c>
      <c r="BK86" s="2">
        <f>'use 2012-13'!BK86*rates!$C84</f>
        <v>0</v>
      </c>
      <c r="BL86" s="2">
        <f>'use 2012-13'!BL86*rates!$C84</f>
        <v>0</v>
      </c>
      <c r="BM86" s="2">
        <f>'use 2012-13'!BM86*rates!$C84</f>
        <v>0</v>
      </c>
      <c r="BN86" s="2">
        <f>'use 2012-13'!BN86*rates!$C84</f>
        <v>0</v>
      </c>
      <c r="BO86" s="2">
        <f>'use 2012-13'!BO86*rates!$C84</f>
        <v>0</v>
      </c>
      <c r="BP86" s="2">
        <f>'use 2012-13'!BP86*rates!$C84</f>
        <v>0</v>
      </c>
      <c r="BQ86" s="2">
        <f t="shared" si="3"/>
        <v>3834164.8306387886</v>
      </c>
      <c r="BR86" s="2">
        <v>124901.99744054396</v>
      </c>
      <c r="BT86" s="2">
        <v>0</v>
      </c>
      <c r="BV86" s="2">
        <v>345312.82812251424</v>
      </c>
      <c r="BW86" s="2">
        <v>1231872.3199999996</v>
      </c>
      <c r="BX86" s="2">
        <f t="shared" si="4"/>
        <v>1702087.1455630579</v>
      </c>
      <c r="BY86" s="2">
        <f t="shared" si="5"/>
        <v>5536251.9762018463</v>
      </c>
      <c r="BZ86" s="14"/>
      <c r="CA86" s="14"/>
      <c r="CB86" s="10"/>
    </row>
    <row r="87" spans="1:80" ht="22.5" x14ac:dyDescent="0.35">
      <c r="A87" s="21">
        <v>84</v>
      </c>
      <c r="B87" s="21" t="s">
        <v>162</v>
      </c>
      <c r="C87" s="2">
        <f>'use 2012-13'!C87*rates!$C85</f>
        <v>0</v>
      </c>
      <c r="D87" s="2">
        <f>'use 2012-13'!D87*rates!$C85</f>
        <v>0</v>
      </c>
      <c r="E87" s="2">
        <f>'use 2012-13'!E87*rates!$C85</f>
        <v>0</v>
      </c>
      <c r="F87" s="2">
        <f>'use 2012-13'!F87*rates!$C85</f>
        <v>0</v>
      </c>
      <c r="G87" s="2">
        <f>'use 2012-13'!G87*rates!$C85</f>
        <v>0</v>
      </c>
      <c r="H87" s="2">
        <f>'use 2012-13'!H87*rates!$C85</f>
        <v>0</v>
      </c>
      <c r="I87" s="2">
        <f>'use 2012-13'!I87*rates!$C85</f>
        <v>0</v>
      </c>
      <c r="J87" s="2">
        <f>'use 2012-13'!J87*rates!$C85</f>
        <v>0</v>
      </c>
      <c r="K87" s="2">
        <f>'use 2012-13'!K87*rates!$C85</f>
        <v>0</v>
      </c>
      <c r="L87" s="2">
        <f>'use 2012-13'!L87*rates!$C85</f>
        <v>0</v>
      </c>
      <c r="M87" s="2">
        <f>'use 2012-13'!M87*rates!$C85</f>
        <v>0</v>
      </c>
      <c r="N87" s="2">
        <f>'use 2012-13'!N87*rates!$C85</f>
        <v>0</v>
      </c>
      <c r="O87" s="2">
        <f>'use 2012-13'!O87*rates!$C85</f>
        <v>3.0003341928850399E-4</v>
      </c>
      <c r="P87" s="2">
        <f>'use 2012-13'!P87*rates!$C85</f>
        <v>0</v>
      </c>
      <c r="Q87" s="2">
        <f>'use 2012-13'!Q87*rates!$C85</f>
        <v>0</v>
      </c>
      <c r="R87" s="2">
        <f>'use 2012-13'!R87*rates!$C85</f>
        <v>0</v>
      </c>
      <c r="S87" s="2">
        <f>'use 2012-13'!S87*rates!$C85</f>
        <v>0</v>
      </c>
      <c r="T87" s="2">
        <f>'use 2012-13'!T87*rates!$C85</f>
        <v>0</v>
      </c>
      <c r="U87" s="2">
        <f>'use 2012-13'!U87*rates!$C85</f>
        <v>0</v>
      </c>
      <c r="V87" s="2">
        <f>'use 2012-13'!V87*rates!$C85</f>
        <v>1342013.9389312638</v>
      </c>
      <c r="W87" s="2">
        <f>'use 2012-13'!W87*rates!$C85</f>
        <v>670354.03301485034</v>
      </c>
      <c r="X87" s="2">
        <f>'use 2012-13'!X87*rates!$C85</f>
        <v>35397.020248853209</v>
      </c>
      <c r="Y87" s="2">
        <f>'use 2012-13'!Y87*rates!$C85</f>
        <v>1576.8127087690148</v>
      </c>
      <c r="Z87" s="2">
        <f>'use 2012-13'!Z87*rates!$C85</f>
        <v>0</v>
      </c>
      <c r="AA87" s="2">
        <f>'use 2012-13'!AA87*rates!$C85</f>
        <v>0</v>
      </c>
      <c r="AB87" s="2">
        <f>'use 2012-13'!AB87*rates!$C85</f>
        <v>217.47534109043025</v>
      </c>
      <c r="AC87" s="2">
        <f>'use 2012-13'!AC87*rates!$C85</f>
        <v>32173.999818540997</v>
      </c>
      <c r="AD87" s="2">
        <f>'use 2012-13'!AD87*rates!$C85</f>
        <v>151247.70063338187</v>
      </c>
      <c r="AE87" s="2">
        <f>'use 2012-13'!AE87*rates!$C85</f>
        <v>103713.05878373038</v>
      </c>
      <c r="AF87" s="2">
        <f>'use 2012-13'!AF87*rates!$C85</f>
        <v>0</v>
      </c>
      <c r="AG87" s="2">
        <f>'use 2012-13'!AG87*rates!$C85</f>
        <v>0</v>
      </c>
      <c r="AH87" s="2">
        <f>'use 2012-13'!AH87*rates!$C85</f>
        <v>0</v>
      </c>
      <c r="AI87" s="2">
        <f>'use 2012-13'!AI87*rates!$C85</f>
        <v>8050.6151238619304</v>
      </c>
      <c r="AJ87" s="2">
        <f>'use 2012-13'!AJ87*rates!$C85</f>
        <v>5781.3238402306442</v>
      </c>
      <c r="AK87" s="2">
        <f>'use 2012-13'!AK87*rates!$C85</f>
        <v>0</v>
      </c>
      <c r="AL87" s="2">
        <f>'use 2012-13'!AL87*rates!$C85</f>
        <v>0</v>
      </c>
      <c r="AM87" s="2">
        <f>'use 2012-13'!AM87*rates!$C85</f>
        <v>0</v>
      </c>
      <c r="AN87" s="2">
        <f>'use 2012-13'!AN87*rates!$C85</f>
        <v>46.486411885730647</v>
      </c>
      <c r="AO87" s="2">
        <f>'use 2012-13'!AO87*rates!$C85</f>
        <v>1297.1664891050193</v>
      </c>
      <c r="AP87" s="2">
        <f>'use 2012-13'!AP87*rates!$C85</f>
        <v>64.992277575391455</v>
      </c>
      <c r="AQ87" s="2">
        <f>'use 2012-13'!AQ87*rates!$C85</f>
        <v>1321492.0546005554</v>
      </c>
      <c r="AR87" s="2">
        <f>'use 2012-13'!AR87*rates!$C85</f>
        <v>0</v>
      </c>
      <c r="AS87" s="2">
        <f>'use 2012-13'!AS87*rates!$C85</f>
        <v>0</v>
      </c>
      <c r="AT87" s="2">
        <f>'use 2012-13'!AT87*rates!$C85</f>
        <v>73.246355337845785</v>
      </c>
      <c r="AU87" s="2">
        <f>'use 2012-13'!AU87*rates!$C85</f>
        <v>0</v>
      </c>
      <c r="AV87" s="2">
        <f>'use 2012-13'!AV87*rates!$C85</f>
        <v>0</v>
      </c>
      <c r="AW87" s="2">
        <f>'use 2012-13'!AW87*rates!$C85</f>
        <v>3.1394227703818252</v>
      </c>
      <c r="AX87" s="2">
        <f>'use 2012-13'!AX87*rates!$C85</f>
        <v>0</v>
      </c>
      <c r="AY87" s="2">
        <f>'use 2012-13'!AY87*rates!$C85</f>
        <v>0</v>
      </c>
      <c r="AZ87" s="2">
        <f>'use 2012-13'!AZ87*rates!$C85</f>
        <v>5.8205157012124781E-2</v>
      </c>
      <c r="BA87" s="2">
        <f>'use 2012-13'!BA87*rates!$C85</f>
        <v>0</v>
      </c>
      <c r="BB87" s="2">
        <f>'use 2012-13'!BB87*rates!$C85</f>
        <v>0</v>
      </c>
      <c r="BC87" s="2">
        <f>'use 2012-13'!BC87*rates!$C85</f>
        <v>358.40675170882332</v>
      </c>
      <c r="BD87" s="2">
        <f>'use 2012-13'!BD87*rates!$C85</f>
        <v>0</v>
      </c>
      <c r="BE87" s="2">
        <f>'use 2012-13'!BE87*rates!$C85</f>
        <v>0</v>
      </c>
      <c r="BF87" s="2">
        <f>'use 2012-13'!BF87*rates!$C85</f>
        <v>0</v>
      </c>
      <c r="BG87" s="2">
        <f>'use 2012-13'!BG87*rates!$C85</f>
        <v>0</v>
      </c>
      <c r="BH87" s="2">
        <f>'use 2012-13'!BH87*rates!$C85</f>
        <v>0</v>
      </c>
      <c r="BI87" s="2">
        <f>'use 2012-13'!BI87*rates!$C85</f>
        <v>0</v>
      </c>
      <c r="BJ87" s="2">
        <f>'use 2012-13'!BJ87*rates!$C85</f>
        <v>0</v>
      </c>
      <c r="BK87" s="2">
        <f>'use 2012-13'!BK87*rates!$C85</f>
        <v>0</v>
      </c>
      <c r="BL87" s="2">
        <f>'use 2012-13'!BL87*rates!$C85</f>
        <v>0</v>
      </c>
      <c r="BM87" s="2">
        <f>'use 2012-13'!BM87*rates!$C85</f>
        <v>0</v>
      </c>
      <c r="BN87" s="2">
        <f>'use 2012-13'!BN87*rates!$C85</f>
        <v>0</v>
      </c>
      <c r="BO87" s="2">
        <f>'use 2012-13'!BO87*rates!$C85</f>
        <v>0</v>
      </c>
      <c r="BP87" s="2">
        <f>'use 2012-13'!BP87*rates!$C85</f>
        <v>0</v>
      </c>
      <c r="BQ87" s="2">
        <f t="shared" si="3"/>
        <v>3673861.5292587024</v>
      </c>
      <c r="BT87" s="2">
        <v>0</v>
      </c>
      <c r="BV87" s="2">
        <v>272794.41787567799</v>
      </c>
      <c r="BW87" s="2">
        <v>4404160.2499999925</v>
      </c>
      <c r="BX87" s="2">
        <f t="shared" si="4"/>
        <v>4676954.6678756708</v>
      </c>
      <c r="BY87" s="2">
        <f t="shared" si="5"/>
        <v>8350816.1971343737</v>
      </c>
      <c r="BZ87" s="11"/>
      <c r="CA87" s="11"/>
      <c r="CB87" s="10"/>
    </row>
    <row r="88" spans="1:80" ht="22.5" x14ac:dyDescent="0.35">
      <c r="A88" s="21">
        <v>85</v>
      </c>
      <c r="B88" s="21" t="s">
        <v>163</v>
      </c>
      <c r="C88" s="2">
        <f>'use 2012-13'!C88*rates!$C86</f>
        <v>0</v>
      </c>
      <c r="D88" s="2">
        <f>'use 2012-13'!D88*rates!$C86</f>
        <v>0</v>
      </c>
      <c r="E88" s="2">
        <f>'use 2012-13'!E88*rates!$C86</f>
        <v>0</v>
      </c>
      <c r="F88" s="2">
        <f>'use 2012-13'!F88*rates!$C86</f>
        <v>0</v>
      </c>
      <c r="G88" s="2">
        <f>'use 2012-13'!G88*rates!$C86</f>
        <v>0</v>
      </c>
      <c r="H88" s="2">
        <f>'use 2012-13'!H88*rates!$C86</f>
        <v>0</v>
      </c>
      <c r="I88" s="2">
        <f>'use 2012-13'!I88*rates!$C86</f>
        <v>0</v>
      </c>
      <c r="J88" s="2">
        <f>'use 2012-13'!J88*rates!$C86</f>
        <v>0</v>
      </c>
      <c r="K88" s="2">
        <f>'use 2012-13'!K88*rates!$C86</f>
        <v>0</v>
      </c>
      <c r="L88" s="2">
        <f>'use 2012-13'!L88*rates!$C86</f>
        <v>0</v>
      </c>
      <c r="M88" s="2">
        <f>'use 2012-13'!M88*rates!$C86</f>
        <v>0</v>
      </c>
      <c r="N88" s="2">
        <f>'use 2012-13'!N88*rates!$C86</f>
        <v>9.771383885085209E-6</v>
      </c>
      <c r="O88" s="2">
        <f>'use 2012-13'!O88*rates!$C86</f>
        <v>3.3010285741480733E-5</v>
      </c>
      <c r="P88" s="2">
        <f>'use 2012-13'!P88*rates!$C86</f>
        <v>0</v>
      </c>
      <c r="Q88" s="2">
        <f>'use 2012-13'!Q88*rates!$C86</f>
        <v>0</v>
      </c>
      <c r="R88" s="2">
        <f>'use 2012-13'!R88*rates!$C86</f>
        <v>0</v>
      </c>
      <c r="S88" s="2">
        <f>'use 2012-13'!S88*rates!$C86</f>
        <v>0</v>
      </c>
      <c r="T88" s="2">
        <f>'use 2012-13'!T88*rates!$C86</f>
        <v>0</v>
      </c>
      <c r="U88" s="2">
        <f>'use 2012-13'!U88*rates!$C86</f>
        <v>0</v>
      </c>
      <c r="V88" s="2">
        <f>'use 2012-13'!V88*rates!$C86</f>
        <v>757368.85022103123</v>
      </c>
      <c r="W88" s="2">
        <f>'use 2012-13'!W88*rates!$C86</f>
        <v>82209.460902018138</v>
      </c>
      <c r="X88" s="2">
        <f>'use 2012-13'!X88*rates!$C86</f>
        <v>71839.246858498096</v>
      </c>
      <c r="Y88" s="2">
        <f>'use 2012-13'!Y88*rates!$C86</f>
        <v>602.59200390064586</v>
      </c>
      <c r="Z88" s="2">
        <f>'use 2012-13'!Z88*rates!$C86</f>
        <v>0</v>
      </c>
      <c r="AA88" s="2">
        <f>'use 2012-13'!AA88*rates!$C86</f>
        <v>0</v>
      </c>
      <c r="AB88" s="2">
        <f>'use 2012-13'!AB88*rates!$C86</f>
        <v>57.498654061000686</v>
      </c>
      <c r="AC88" s="2">
        <f>'use 2012-13'!AC88*rates!$C86</f>
        <v>34612.014152929885</v>
      </c>
      <c r="AD88" s="2">
        <f>'use 2012-13'!AD88*rates!$C86</f>
        <v>122458.82820724649</v>
      </c>
      <c r="AE88" s="2">
        <f>'use 2012-13'!AE88*rates!$C86</f>
        <v>136375.80061794913</v>
      </c>
      <c r="AF88" s="2">
        <f>'use 2012-13'!AF88*rates!$C86</f>
        <v>0</v>
      </c>
      <c r="AG88" s="2">
        <f>'use 2012-13'!AG88*rates!$C86</f>
        <v>119.54457212110388</v>
      </c>
      <c r="AH88" s="2">
        <f>'use 2012-13'!AH88*rates!$C86</f>
        <v>0</v>
      </c>
      <c r="AI88" s="2">
        <f>'use 2012-13'!AI88*rates!$C86</f>
        <v>244.93903828469624</v>
      </c>
      <c r="AJ88" s="2">
        <f>'use 2012-13'!AJ88*rates!$C86</f>
        <v>1694.5972339217521</v>
      </c>
      <c r="AK88" s="2">
        <f>'use 2012-13'!AK88*rates!$C86</f>
        <v>50.560981649553213</v>
      </c>
      <c r="AL88" s="2">
        <f>'use 2012-13'!AL88*rates!$C86</f>
        <v>0</v>
      </c>
      <c r="AM88" s="2">
        <f>'use 2012-13'!AM88*rates!$C86</f>
        <v>0</v>
      </c>
      <c r="AN88" s="2">
        <f>'use 2012-13'!AN88*rates!$C86</f>
        <v>588.86850164434031</v>
      </c>
      <c r="AO88" s="2">
        <f>'use 2012-13'!AO88*rates!$C86</f>
        <v>204.2233289644609</v>
      </c>
      <c r="AP88" s="2">
        <f>'use 2012-13'!AP88*rates!$C86</f>
        <v>110.07403217419005</v>
      </c>
      <c r="AQ88" s="2">
        <f>'use 2012-13'!AQ88*rates!$C86</f>
        <v>0</v>
      </c>
      <c r="AR88" s="2">
        <f>'use 2012-13'!AR88*rates!$C86</f>
        <v>0</v>
      </c>
      <c r="AS88" s="2">
        <f>'use 2012-13'!AS88*rates!$C86</f>
        <v>0</v>
      </c>
      <c r="AT88" s="2">
        <f>'use 2012-13'!AT88*rates!$C86</f>
        <v>0</v>
      </c>
      <c r="AU88" s="2">
        <f>'use 2012-13'!AU88*rates!$C86</f>
        <v>0</v>
      </c>
      <c r="AV88" s="2">
        <f>'use 2012-13'!AV88*rates!$C86</f>
        <v>0</v>
      </c>
      <c r="AW88" s="2">
        <f>'use 2012-13'!AW88*rates!$C86</f>
        <v>3.9447401282191881E-2</v>
      </c>
      <c r="AX88" s="2">
        <f>'use 2012-13'!AX88*rates!$C86</f>
        <v>0</v>
      </c>
      <c r="AY88" s="2">
        <f>'use 2012-13'!AY88*rates!$C86</f>
        <v>0</v>
      </c>
      <c r="AZ88" s="2">
        <f>'use 2012-13'!AZ88*rates!$C86</f>
        <v>0</v>
      </c>
      <c r="BA88" s="2">
        <f>'use 2012-13'!BA88*rates!$C86</f>
        <v>0</v>
      </c>
      <c r="BB88" s="2">
        <f>'use 2012-13'!BB88*rates!$C86</f>
        <v>0</v>
      </c>
      <c r="BC88" s="2">
        <f>'use 2012-13'!BC88*rates!$C86</f>
        <v>0</v>
      </c>
      <c r="BD88" s="2">
        <f>'use 2012-13'!BD88*rates!$C86</f>
        <v>0</v>
      </c>
      <c r="BE88" s="2">
        <f>'use 2012-13'!BE88*rates!$C86</f>
        <v>0</v>
      </c>
      <c r="BF88" s="2">
        <f>'use 2012-13'!BF88*rates!$C86</f>
        <v>0</v>
      </c>
      <c r="BG88" s="2">
        <f>'use 2012-13'!BG88*rates!$C86</f>
        <v>0</v>
      </c>
      <c r="BH88" s="2">
        <f>'use 2012-13'!BH88*rates!$C86</f>
        <v>0</v>
      </c>
      <c r="BI88" s="2">
        <f>'use 2012-13'!BI88*rates!$C86</f>
        <v>0</v>
      </c>
      <c r="BJ88" s="2">
        <f>'use 2012-13'!BJ88*rates!$C86</f>
        <v>0</v>
      </c>
      <c r="BK88" s="2">
        <f>'use 2012-13'!BK88*rates!$C86</f>
        <v>0</v>
      </c>
      <c r="BL88" s="2">
        <f>'use 2012-13'!BL88*rates!$C86</f>
        <v>0</v>
      </c>
      <c r="BM88" s="2">
        <f>'use 2012-13'!BM88*rates!$C86</f>
        <v>0</v>
      </c>
      <c r="BN88" s="2">
        <f>'use 2012-13'!BN88*rates!$C86</f>
        <v>0</v>
      </c>
      <c r="BO88" s="2">
        <f>'use 2012-13'!BO88*rates!$C86</f>
        <v>0</v>
      </c>
      <c r="BP88" s="2">
        <f>'use 2012-13'!BP88*rates!$C86</f>
        <v>0</v>
      </c>
      <c r="BQ88" s="2">
        <f t="shared" si="3"/>
        <v>1208537.1387965775</v>
      </c>
      <c r="BT88" s="2">
        <v>0</v>
      </c>
      <c r="BV88" s="2">
        <v>75702.100671728127</v>
      </c>
      <c r="BX88" s="2">
        <f t="shared" si="4"/>
        <v>75702.100671728127</v>
      </c>
      <c r="BY88" s="2">
        <f t="shared" si="5"/>
        <v>1284239.2394683056</v>
      </c>
      <c r="BZ88" s="11"/>
      <c r="CA88" s="11"/>
      <c r="CB88" s="10"/>
    </row>
    <row r="89" spans="1:80" ht="22.5" x14ac:dyDescent="0.35">
      <c r="A89" s="21">
        <v>86</v>
      </c>
      <c r="B89" s="21" t="s">
        <v>164</v>
      </c>
      <c r="C89" s="2">
        <f>'use 2012-13'!C89*rates!$C87</f>
        <v>0</v>
      </c>
      <c r="D89" s="2">
        <f>'use 2012-13'!D89*rates!$C87</f>
        <v>0</v>
      </c>
      <c r="E89" s="2">
        <f>'use 2012-13'!E89*rates!$C87</f>
        <v>0</v>
      </c>
      <c r="F89" s="2">
        <f>'use 2012-13'!F89*rates!$C87</f>
        <v>0</v>
      </c>
      <c r="G89" s="2">
        <f>'use 2012-13'!G89*rates!$C87</f>
        <v>0</v>
      </c>
      <c r="H89" s="2">
        <f>'use 2012-13'!H89*rates!$C87</f>
        <v>378009.78585625597</v>
      </c>
      <c r="I89" s="2">
        <f>'use 2012-13'!I89*rates!$C87</f>
        <v>163323.71267962016</v>
      </c>
      <c r="J89" s="2">
        <f>'use 2012-13'!J89*rates!$C87</f>
        <v>0</v>
      </c>
      <c r="K89" s="2">
        <f>'use 2012-13'!K89*rates!$C87</f>
        <v>0</v>
      </c>
      <c r="L89" s="2">
        <f>'use 2012-13'!L89*rates!$C87</f>
        <v>0</v>
      </c>
      <c r="M89" s="2">
        <f>'use 2012-13'!M89*rates!$C87</f>
        <v>0</v>
      </c>
      <c r="N89" s="2">
        <f>'use 2012-13'!N89*rates!$C87</f>
        <v>0</v>
      </c>
      <c r="O89" s="2">
        <f>'use 2012-13'!O89*rates!$C87</f>
        <v>0</v>
      </c>
      <c r="P89" s="2">
        <f>'use 2012-13'!P89*rates!$C87</f>
        <v>2.8220064263589142E-4</v>
      </c>
      <c r="Q89" s="2">
        <f>'use 2012-13'!Q89*rates!$C87</f>
        <v>0</v>
      </c>
      <c r="R89" s="2">
        <f>'use 2012-13'!R89*rates!$C87</f>
        <v>0</v>
      </c>
      <c r="S89" s="2">
        <f>'use 2012-13'!S89*rates!$C87</f>
        <v>0</v>
      </c>
      <c r="T89" s="2">
        <f>'use 2012-13'!T89*rates!$C87</f>
        <v>0</v>
      </c>
      <c r="U89" s="2">
        <f>'use 2012-13'!U89*rates!$C87</f>
        <v>0</v>
      </c>
      <c r="V89" s="2">
        <f>'use 2012-13'!V89*rates!$C87</f>
        <v>25371.856868902094</v>
      </c>
      <c r="W89" s="2">
        <f>'use 2012-13'!W89*rates!$C87</f>
        <v>0</v>
      </c>
      <c r="X89" s="2">
        <f>'use 2012-13'!X89*rates!$C87</f>
        <v>64887.60098382119</v>
      </c>
      <c r="Y89" s="2">
        <f>'use 2012-13'!Y89*rates!$C87</f>
        <v>6317.5505712438971</v>
      </c>
      <c r="Z89" s="2">
        <f>'use 2012-13'!Z89*rates!$C87</f>
        <v>1.7242106405601871</v>
      </c>
      <c r="AA89" s="2">
        <f>'use 2012-13'!AA89*rates!$C87</f>
        <v>1511.4763837432929</v>
      </c>
      <c r="AB89" s="2">
        <f>'use 2012-13'!AB89*rates!$C87</f>
        <v>923.07717796168231</v>
      </c>
      <c r="AC89" s="2">
        <f>'use 2012-13'!AC89*rates!$C87</f>
        <v>37727.318100065757</v>
      </c>
      <c r="AD89" s="2">
        <f>'use 2012-13'!AD89*rates!$C87</f>
        <v>114433.27092754871</v>
      </c>
      <c r="AE89" s="2">
        <f>'use 2012-13'!AE89*rates!$C87</f>
        <v>2350902.9244340919</v>
      </c>
      <c r="AF89" s="2">
        <f>'use 2012-13'!AF89*rates!$C87</f>
        <v>135.0124871949613</v>
      </c>
      <c r="AG89" s="2">
        <f>'use 2012-13'!AG89*rates!$C87</f>
        <v>1651.7106958839281</v>
      </c>
      <c r="AH89" s="2">
        <f>'use 2012-13'!AH89*rates!$C87</f>
        <v>49.901966935261136</v>
      </c>
      <c r="AI89" s="2">
        <f>'use 2012-13'!AI89*rates!$C87</f>
        <v>6650.8053903231821</v>
      </c>
      <c r="AJ89" s="2">
        <f>'use 2012-13'!AJ89*rates!$C87</f>
        <v>12961.2674593147</v>
      </c>
      <c r="AK89" s="2">
        <f>'use 2012-13'!AK89*rates!$C87</f>
        <v>308.11480567341613</v>
      </c>
      <c r="AL89" s="2">
        <f>'use 2012-13'!AL89*rates!$C87</f>
        <v>2467.4316760128058</v>
      </c>
      <c r="AM89" s="2">
        <f>'use 2012-13'!AM89*rates!$C87</f>
        <v>73.222076201258233</v>
      </c>
      <c r="AN89" s="2">
        <f>'use 2012-13'!AN89*rates!$C87</f>
        <v>12231.35636959855</v>
      </c>
      <c r="AO89" s="2">
        <f>'use 2012-13'!AO89*rates!$C87</f>
        <v>31064.366988476158</v>
      </c>
      <c r="AP89" s="2">
        <f>'use 2012-13'!AP89*rates!$C87</f>
        <v>972.71055233567085</v>
      </c>
      <c r="AQ89" s="2">
        <f>'use 2012-13'!AQ89*rates!$C87</f>
        <v>5076422.8560283864</v>
      </c>
      <c r="AR89" s="2">
        <f>'use 2012-13'!AR89*rates!$C87</f>
        <v>907496.51783313532</v>
      </c>
      <c r="AS89" s="2">
        <f>'use 2012-13'!AS89*rates!$C87</f>
        <v>539896.93397236685</v>
      </c>
      <c r="AT89" s="2">
        <f>'use 2012-13'!AT89*rates!$C87</f>
        <v>201.56232080213141</v>
      </c>
      <c r="AU89" s="2">
        <f>'use 2012-13'!AU89*rates!$C87</f>
        <v>0</v>
      </c>
      <c r="AV89" s="2">
        <f>'use 2012-13'!AV89*rates!$C87</f>
        <v>0</v>
      </c>
      <c r="AW89" s="2">
        <f>'use 2012-13'!AW89*rates!$C87</f>
        <v>9.4677314350957303E-2</v>
      </c>
      <c r="AX89" s="2">
        <f>'use 2012-13'!AX89*rates!$C87</f>
        <v>0</v>
      </c>
      <c r="AY89" s="2">
        <f>'use 2012-13'!AY89*rates!$C87</f>
        <v>0</v>
      </c>
      <c r="AZ89" s="2">
        <f>'use 2012-13'!AZ89*rates!$C87</f>
        <v>0</v>
      </c>
      <c r="BA89" s="2">
        <f>'use 2012-13'!BA89*rates!$C87</f>
        <v>0</v>
      </c>
      <c r="BB89" s="2">
        <f>'use 2012-13'!BB89*rates!$C87</f>
        <v>0</v>
      </c>
      <c r="BC89" s="2">
        <f>'use 2012-13'!BC89*rates!$C87</f>
        <v>0</v>
      </c>
      <c r="BD89" s="2">
        <f>'use 2012-13'!BD89*rates!$C87</f>
        <v>0</v>
      </c>
      <c r="BE89" s="2">
        <f>'use 2012-13'!BE89*rates!$C87</f>
        <v>0</v>
      </c>
      <c r="BF89" s="2">
        <f>'use 2012-13'!BF89*rates!$C87</f>
        <v>0</v>
      </c>
      <c r="BG89" s="2">
        <f>'use 2012-13'!BG89*rates!$C87</f>
        <v>0</v>
      </c>
      <c r="BH89" s="2">
        <f>'use 2012-13'!BH89*rates!$C87</f>
        <v>0</v>
      </c>
      <c r="BI89" s="2">
        <f>'use 2012-13'!BI89*rates!$C87</f>
        <v>0</v>
      </c>
      <c r="BJ89" s="2">
        <f>'use 2012-13'!BJ89*rates!$C87</f>
        <v>0</v>
      </c>
      <c r="BK89" s="2">
        <f>'use 2012-13'!BK89*rates!$C87</f>
        <v>0</v>
      </c>
      <c r="BL89" s="2">
        <f>'use 2012-13'!BL89*rates!$C87</f>
        <v>0</v>
      </c>
      <c r="BM89" s="2">
        <f>'use 2012-13'!BM89*rates!$C87</f>
        <v>0</v>
      </c>
      <c r="BN89" s="2">
        <f>'use 2012-13'!BN89*rates!$C87</f>
        <v>0</v>
      </c>
      <c r="BO89" s="2">
        <f>'use 2012-13'!BO89*rates!$C87</f>
        <v>0</v>
      </c>
      <c r="BP89" s="2">
        <f>'use 2012-13'!BP89*rates!$C87</f>
        <v>0</v>
      </c>
      <c r="BQ89" s="2">
        <f t="shared" si="3"/>
        <v>9735994.1637760513</v>
      </c>
      <c r="BT89" s="2">
        <v>0</v>
      </c>
      <c r="BV89" s="2">
        <v>530126.50917496858</v>
      </c>
      <c r="BW89" s="2">
        <v>4047762.0300000003</v>
      </c>
      <c r="BX89" s="2">
        <f t="shared" si="4"/>
        <v>4577888.5391749684</v>
      </c>
      <c r="BY89" s="2">
        <f t="shared" si="5"/>
        <v>14313882.70295102</v>
      </c>
      <c r="BZ89" s="11"/>
      <c r="CA89" s="11"/>
      <c r="CB89" s="10"/>
    </row>
    <row r="90" spans="1:80" ht="22.5" x14ac:dyDescent="0.35">
      <c r="A90" s="21">
        <v>87</v>
      </c>
      <c r="B90" s="21" t="s">
        <v>165</v>
      </c>
      <c r="C90" s="2">
        <f>'use 2012-13'!C90*rates!$C88</f>
        <v>0</v>
      </c>
      <c r="D90" s="2">
        <f>'use 2012-13'!D90*rates!$C88</f>
        <v>0</v>
      </c>
      <c r="E90" s="2">
        <f>'use 2012-13'!E90*rates!$C88</f>
        <v>141.56486265220695</v>
      </c>
      <c r="F90" s="2">
        <f>'use 2012-13'!F90*rates!$C88</f>
        <v>0</v>
      </c>
      <c r="G90" s="2">
        <f>'use 2012-13'!G90*rates!$C88</f>
        <v>0</v>
      </c>
      <c r="H90" s="2">
        <f>'use 2012-13'!H90*rates!$C88</f>
        <v>0</v>
      </c>
      <c r="I90" s="2">
        <f>'use 2012-13'!I90*rates!$C88</f>
        <v>0</v>
      </c>
      <c r="J90" s="2">
        <f>'use 2012-13'!J90*rates!$C88</f>
        <v>0</v>
      </c>
      <c r="K90" s="2">
        <f>'use 2012-13'!K90*rates!$C88</f>
        <v>0</v>
      </c>
      <c r="L90" s="2">
        <f>'use 2012-13'!L90*rates!$C88</f>
        <v>0</v>
      </c>
      <c r="M90" s="2">
        <f>'use 2012-13'!M90*rates!$C88</f>
        <v>0</v>
      </c>
      <c r="N90" s="2">
        <f>'use 2012-13'!N90*rates!$C88</f>
        <v>0</v>
      </c>
      <c r="O90" s="2">
        <f>'use 2012-13'!O90*rates!$C88</f>
        <v>3.0401701525680066E-4</v>
      </c>
      <c r="P90" s="2">
        <f>'use 2012-13'!P90*rates!$C88</f>
        <v>0</v>
      </c>
      <c r="Q90" s="2">
        <f>'use 2012-13'!Q90*rates!$C88</f>
        <v>0</v>
      </c>
      <c r="R90" s="2">
        <f>'use 2012-13'!R90*rates!$C88</f>
        <v>0</v>
      </c>
      <c r="S90" s="2">
        <f>'use 2012-13'!S90*rates!$C88</f>
        <v>0</v>
      </c>
      <c r="T90" s="2">
        <f>'use 2012-13'!T90*rates!$C88</f>
        <v>0</v>
      </c>
      <c r="U90" s="2">
        <f>'use 2012-13'!U90*rates!$C88</f>
        <v>0</v>
      </c>
      <c r="V90" s="2">
        <f>'use 2012-13'!V90*rates!$C88</f>
        <v>0</v>
      </c>
      <c r="W90" s="2">
        <f>'use 2012-13'!W90*rates!$C88</f>
        <v>761111.76001765975</v>
      </c>
      <c r="X90" s="2">
        <f>'use 2012-13'!X90*rates!$C88</f>
        <v>917072.60378109198</v>
      </c>
      <c r="Y90" s="2">
        <f>'use 2012-13'!Y90*rates!$C88</f>
        <v>181064.62949443056</v>
      </c>
      <c r="Z90" s="2">
        <f>'use 2012-13'!Z90*rates!$C88</f>
        <v>51294.775006232441</v>
      </c>
      <c r="AA90" s="2">
        <f>'use 2012-13'!AA90*rates!$C88</f>
        <v>13682.683844584786</v>
      </c>
      <c r="AB90" s="2">
        <f>'use 2012-13'!AB90*rates!$C88</f>
        <v>4323.9046192769456</v>
      </c>
      <c r="AC90" s="2">
        <f>'use 2012-13'!AC90*rates!$C88</f>
        <v>798127.77526005078</v>
      </c>
      <c r="AD90" s="2">
        <f>'use 2012-13'!AD90*rates!$C88</f>
        <v>565610.01849116408</v>
      </c>
      <c r="AE90" s="2">
        <f>'use 2012-13'!AE90*rates!$C88</f>
        <v>913507.11752220907</v>
      </c>
      <c r="AF90" s="2">
        <f>'use 2012-13'!AF90*rates!$C88</f>
        <v>0</v>
      </c>
      <c r="AG90" s="2">
        <f>'use 2012-13'!AG90*rates!$C88</f>
        <v>56030.115838122067</v>
      </c>
      <c r="AH90" s="2">
        <f>'use 2012-13'!AH90*rates!$C88</f>
        <v>1459.9054935768743</v>
      </c>
      <c r="AI90" s="2">
        <f>'use 2012-13'!AI90*rates!$C88</f>
        <v>6749.2705328427692</v>
      </c>
      <c r="AJ90" s="2">
        <f>'use 2012-13'!AJ90*rates!$C88</f>
        <v>44484.222215090507</v>
      </c>
      <c r="AK90" s="2">
        <f>'use 2012-13'!AK90*rates!$C88</f>
        <v>357.76749767819018</v>
      </c>
      <c r="AL90" s="2">
        <f>'use 2012-13'!AL90*rates!$C88</f>
        <v>13882.774852501656</v>
      </c>
      <c r="AM90" s="2">
        <f>'use 2012-13'!AM90*rates!$C88</f>
        <v>2705.7318302317035</v>
      </c>
      <c r="AN90" s="2">
        <f>'use 2012-13'!AN90*rates!$C88</f>
        <v>4496.1637429849116</v>
      </c>
      <c r="AO90" s="2">
        <f>'use 2012-13'!AO90*rates!$C88</f>
        <v>125154.81918261501</v>
      </c>
      <c r="AP90" s="2">
        <f>'use 2012-13'!AP90*rates!$C88</f>
        <v>8358.3511211053046</v>
      </c>
      <c r="AQ90" s="2">
        <f>'use 2012-13'!AQ90*rates!$C88</f>
        <v>0</v>
      </c>
      <c r="AR90" s="2">
        <f>'use 2012-13'!AR90*rates!$C88</f>
        <v>0</v>
      </c>
      <c r="AS90" s="2">
        <f>'use 2012-13'!AS90*rates!$C88</f>
        <v>0</v>
      </c>
      <c r="AT90" s="2">
        <f>'use 2012-13'!AT90*rates!$C88</f>
        <v>0</v>
      </c>
      <c r="AU90" s="2">
        <f>'use 2012-13'!AU90*rates!$C88</f>
        <v>0</v>
      </c>
      <c r="AV90" s="2">
        <f>'use 2012-13'!AV90*rates!$C88</f>
        <v>0</v>
      </c>
      <c r="AW90" s="2">
        <f>'use 2012-13'!AW90*rates!$C88</f>
        <v>0</v>
      </c>
      <c r="AX90" s="2">
        <f>'use 2012-13'!AX90*rates!$C88</f>
        <v>0</v>
      </c>
      <c r="AY90" s="2">
        <f>'use 2012-13'!AY90*rates!$C88</f>
        <v>0</v>
      </c>
      <c r="AZ90" s="2">
        <f>'use 2012-13'!AZ90*rates!$C88</f>
        <v>0</v>
      </c>
      <c r="BA90" s="2">
        <f>'use 2012-13'!BA90*rates!$C88</f>
        <v>0</v>
      </c>
      <c r="BB90" s="2">
        <f>'use 2012-13'!BB90*rates!$C88</f>
        <v>0</v>
      </c>
      <c r="BC90" s="2">
        <f>'use 2012-13'!BC90*rates!$C88</f>
        <v>0</v>
      </c>
      <c r="BD90" s="2">
        <f>'use 2012-13'!BD90*rates!$C88</f>
        <v>0</v>
      </c>
      <c r="BE90" s="2">
        <f>'use 2012-13'!BE90*rates!$C88</f>
        <v>0</v>
      </c>
      <c r="BF90" s="2">
        <f>'use 2012-13'!BF90*rates!$C88</f>
        <v>0</v>
      </c>
      <c r="BG90" s="2">
        <f>'use 2012-13'!BG90*rates!$C88</f>
        <v>0</v>
      </c>
      <c r="BH90" s="2">
        <f>'use 2012-13'!BH90*rates!$C88</f>
        <v>0</v>
      </c>
      <c r="BI90" s="2">
        <f>'use 2012-13'!BI90*rates!$C88</f>
        <v>0</v>
      </c>
      <c r="BJ90" s="2">
        <f>'use 2012-13'!BJ90*rates!$C88</f>
        <v>0</v>
      </c>
      <c r="BK90" s="2">
        <f>'use 2012-13'!BK90*rates!$C88</f>
        <v>0</v>
      </c>
      <c r="BL90" s="2">
        <f>'use 2012-13'!BL90*rates!$C88</f>
        <v>0</v>
      </c>
      <c r="BM90" s="2">
        <f>'use 2012-13'!BM90*rates!$C88</f>
        <v>0</v>
      </c>
      <c r="BN90" s="2">
        <f>'use 2012-13'!BN90*rates!$C88</f>
        <v>0</v>
      </c>
      <c r="BO90" s="2">
        <f>'use 2012-13'!BO90*rates!$C88</f>
        <v>0</v>
      </c>
      <c r="BP90" s="2">
        <f>'use 2012-13'!BP90*rates!$C88</f>
        <v>0</v>
      </c>
      <c r="BQ90" s="2">
        <f t="shared" si="3"/>
        <v>4469615.955510118</v>
      </c>
      <c r="BT90" s="2">
        <v>0</v>
      </c>
      <c r="BV90" s="2">
        <v>338467.64475194621</v>
      </c>
      <c r="BW90" s="2">
        <v>2182809.810000001</v>
      </c>
      <c r="BX90" s="2">
        <f t="shared" si="4"/>
        <v>2521277.454751947</v>
      </c>
      <c r="BY90" s="2">
        <f t="shared" si="5"/>
        <v>6990893.410262065</v>
      </c>
      <c r="BZ90" s="11"/>
      <c r="CA90" s="11"/>
      <c r="CB90" s="10"/>
    </row>
    <row r="91" spans="1:80" ht="22.5" x14ac:dyDescent="0.35">
      <c r="A91" s="21">
        <v>88</v>
      </c>
      <c r="B91" s="21" t="s">
        <v>166</v>
      </c>
      <c r="C91" s="2">
        <f>'use 2012-13'!C91*rates!$C89</f>
        <v>6359.2183842308814</v>
      </c>
      <c r="D91" s="2">
        <f>'use 2012-13'!D91*rates!$C89</f>
        <v>0</v>
      </c>
      <c r="E91" s="2">
        <f>'use 2012-13'!E91*rates!$C89</f>
        <v>4814.145621719962</v>
      </c>
      <c r="F91" s="2">
        <f>'use 2012-13'!F91*rates!$C89</f>
        <v>59.280352956470892</v>
      </c>
      <c r="G91" s="2">
        <f>'use 2012-13'!G91*rates!$C89</f>
        <v>49569.905805688715</v>
      </c>
      <c r="H91" s="2">
        <f>'use 2012-13'!H91*rates!$C89</f>
        <v>8702.5263449875911</v>
      </c>
      <c r="I91" s="2">
        <f>'use 2012-13'!I91*rates!$C89</f>
        <v>5852.0351147309484</v>
      </c>
      <c r="J91" s="2">
        <f>'use 2012-13'!J91*rates!$C89</f>
        <v>123085.56461882961</v>
      </c>
      <c r="K91" s="2">
        <f>'use 2012-13'!K91*rates!$C89</f>
        <v>4074.1018720411603</v>
      </c>
      <c r="L91" s="2">
        <f>'use 2012-13'!L91*rates!$C89</f>
        <v>11047.726898894854</v>
      </c>
      <c r="M91" s="2">
        <f>'use 2012-13'!M91*rates!$C89</f>
        <v>545.72907948422858</v>
      </c>
      <c r="N91" s="2">
        <f>'use 2012-13'!N91*rates!$C89</f>
        <v>0</v>
      </c>
      <c r="O91" s="2">
        <f>'use 2012-13'!O91*rates!$C89</f>
        <v>2.3711337240250792E-4</v>
      </c>
      <c r="P91" s="2">
        <f>'use 2012-13'!P91*rates!$C89</f>
        <v>0</v>
      </c>
      <c r="Q91" s="2">
        <f>'use 2012-13'!Q91*rates!$C89</f>
        <v>0</v>
      </c>
      <c r="R91" s="2">
        <f>'use 2012-13'!R91*rates!$C89</f>
        <v>0</v>
      </c>
      <c r="S91" s="2">
        <f>'use 2012-13'!S91*rates!$C89</f>
        <v>378.59305285124623</v>
      </c>
      <c r="T91" s="2">
        <f>'use 2012-13'!T91*rates!$C89</f>
        <v>31569.843925589987</v>
      </c>
      <c r="U91" s="2">
        <f>'use 2012-13'!U91*rates!$C89</f>
        <v>504.89594062210227</v>
      </c>
      <c r="V91" s="2">
        <f>'use 2012-13'!V91*rates!$C89</f>
        <v>85503.922445475255</v>
      </c>
      <c r="W91" s="2">
        <f>'use 2012-13'!W91*rates!$C89</f>
        <v>1305.0739465168795</v>
      </c>
      <c r="X91" s="2">
        <f>'use 2012-13'!X91*rates!$C89</f>
        <v>144320.6051860369</v>
      </c>
      <c r="Y91" s="2">
        <f>'use 2012-13'!Y91*rates!$C89</f>
        <v>30569.554194857312</v>
      </c>
      <c r="Z91" s="2">
        <f>'use 2012-13'!Z91*rates!$C89</f>
        <v>0</v>
      </c>
      <c r="AA91" s="2">
        <f>'use 2012-13'!AA91*rates!$C89</f>
        <v>355.03070242114501</v>
      </c>
      <c r="AB91" s="2">
        <f>'use 2012-13'!AB91*rates!$C89</f>
        <v>406.82219528184601</v>
      </c>
      <c r="AC91" s="2">
        <f>'use 2012-13'!AC91*rates!$C89</f>
        <v>37364.162099178233</v>
      </c>
      <c r="AD91" s="2">
        <f>'use 2012-13'!AD91*rates!$C89</f>
        <v>45393.395690411468</v>
      </c>
      <c r="AE91" s="2">
        <f>'use 2012-13'!AE91*rates!$C89</f>
        <v>52321.753658877693</v>
      </c>
      <c r="AF91" s="2">
        <f>'use 2012-13'!AF91*rates!$C89</f>
        <v>0</v>
      </c>
      <c r="AG91" s="2">
        <f>'use 2012-13'!AG91*rates!$C89</f>
        <v>8.4352295694371526E-3</v>
      </c>
      <c r="AH91" s="2">
        <f>'use 2012-13'!AH91*rates!$C89</f>
        <v>0</v>
      </c>
      <c r="AI91" s="2">
        <f>'use 2012-13'!AI91*rates!$C89</f>
        <v>2988.6050271185054</v>
      </c>
      <c r="AJ91" s="2">
        <f>'use 2012-13'!AJ91*rates!$C89</f>
        <v>903.91893558534071</v>
      </c>
      <c r="AK91" s="2">
        <f>'use 2012-13'!AK91*rates!$C89</f>
        <v>25546.903948671432</v>
      </c>
      <c r="AL91" s="2">
        <f>'use 2012-13'!AL91*rates!$C89</f>
        <v>178.7126298672068</v>
      </c>
      <c r="AM91" s="2">
        <f>'use 2012-13'!AM91*rates!$C89</f>
        <v>1.9808156820198297</v>
      </c>
      <c r="AN91" s="2">
        <f>'use 2012-13'!AN91*rates!$C89</f>
        <v>1590.8251638724562</v>
      </c>
      <c r="AO91" s="2">
        <f>'use 2012-13'!AO91*rates!$C89</f>
        <v>77.366373127137848</v>
      </c>
      <c r="AP91" s="2">
        <f>'use 2012-13'!AP91*rates!$C89</f>
        <v>1042.6294078201615</v>
      </c>
      <c r="AQ91" s="2">
        <f>'use 2012-13'!AQ91*rates!$C89</f>
        <v>162229.29782321231</v>
      </c>
      <c r="AR91" s="2">
        <f>'use 2012-13'!AR91*rates!$C89</f>
        <v>0</v>
      </c>
      <c r="AS91" s="2">
        <f>'use 2012-13'!AS91*rates!$C89</f>
        <v>0</v>
      </c>
      <c r="AT91" s="2">
        <f>'use 2012-13'!AT91*rates!$C89</f>
        <v>0</v>
      </c>
      <c r="AU91" s="2">
        <f>'use 2012-13'!AU91*rates!$C89</f>
        <v>0</v>
      </c>
      <c r="AV91" s="2">
        <f>'use 2012-13'!AV91*rates!$C89</f>
        <v>0</v>
      </c>
      <c r="AW91" s="2">
        <f>'use 2012-13'!AW91*rates!$C89</f>
        <v>0</v>
      </c>
      <c r="AX91" s="2">
        <f>'use 2012-13'!AX91*rates!$C89</f>
        <v>0</v>
      </c>
      <c r="AY91" s="2">
        <f>'use 2012-13'!AY91*rates!$C89</f>
        <v>0</v>
      </c>
      <c r="AZ91" s="2">
        <f>'use 2012-13'!AZ91*rates!$C89</f>
        <v>0</v>
      </c>
      <c r="BA91" s="2">
        <f>'use 2012-13'!BA91*rates!$C89</f>
        <v>0</v>
      </c>
      <c r="BB91" s="2">
        <f>'use 2012-13'!BB91*rates!$C89</f>
        <v>72759.683825181375</v>
      </c>
      <c r="BC91" s="2">
        <f>'use 2012-13'!BC91*rates!$C89</f>
        <v>0</v>
      </c>
      <c r="BD91" s="2">
        <f>'use 2012-13'!BD91*rates!$C89</f>
        <v>0</v>
      </c>
      <c r="BE91" s="2">
        <f>'use 2012-13'!BE91*rates!$C89</f>
        <v>0</v>
      </c>
      <c r="BF91" s="2">
        <f>'use 2012-13'!BF91*rates!$C89</f>
        <v>0</v>
      </c>
      <c r="BG91" s="2">
        <f>'use 2012-13'!BG91*rates!$C89</f>
        <v>0</v>
      </c>
      <c r="BH91" s="2">
        <f>'use 2012-13'!BH91*rates!$C89</f>
        <v>0</v>
      </c>
      <c r="BI91" s="2">
        <f>'use 2012-13'!BI91*rates!$C89</f>
        <v>0</v>
      </c>
      <c r="BJ91" s="2">
        <f>'use 2012-13'!BJ91*rates!$C89</f>
        <v>0</v>
      </c>
      <c r="BK91" s="2">
        <f>'use 2012-13'!BK91*rates!$C89</f>
        <v>0</v>
      </c>
      <c r="BL91" s="2">
        <f>'use 2012-13'!BL91*rates!$C89</f>
        <v>0</v>
      </c>
      <c r="BM91" s="2">
        <f>'use 2012-13'!BM91*rates!$C89</f>
        <v>0</v>
      </c>
      <c r="BN91" s="2">
        <f>'use 2012-13'!BN91*rates!$C89</f>
        <v>0</v>
      </c>
      <c r="BO91" s="2">
        <f>'use 2012-13'!BO91*rates!$C89</f>
        <v>0</v>
      </c>
      <c r="BP91" s="2">
        <f>'use 2012-13'!BP91*rates!$C89</f>
        <v>2372.6512901060346</v>
      </c>
      <c r="BQ91" s="2">
        <f t="shared" si="3"/>
        <v>913796.47104427114</v>
      </c>
      <c r="BR91" s="2">
        <v>292568.03555215668</v>
      </c>
      <c r="BT91" s="2">
        <v>0</v>
      </c>
      <c r="BV91" s="2">
        <v>57156.220046694682</v>
      </c>
      <c r="BW91" s="2">
        <v>393998.59000000008</v>
      </c>
      <c r="BX91" s="2">
        <f t="shared" si="4"/>
        <v>743722.84559885145</v>
      </c>
      <c r="BY91" s="2">
        <f t="shared" si="5"/>
        <v>1657519.3166431226</v>
      </c>
      <c r="BZ91" s="11"/>
      <c r="CA91" s="11"/>
      <c r="CB91" s="10"/>
    </row>
    <row r="92" spans="1:80" ht="22.5" x14ac:dyDescent="0.35">
      <c r="A92" s="21">
        <v>89</v>
      </c>
      <c r="B92" s="21" t="s">
        <v>167</v>
      </c>
      <c r="C92" s="2">
        <f>'use 2012-13'!C92*rates!$C90</f>
        <v>0</v>
      </c>
      <c r="D92" s="2">
        <f>'use 2012-13'!D92*rates!$C90</f>
        <v>0</v>
      </c>
      <c r="E92" s="2">
        <f>'use 2012-13'!E92*rates!$C90</f>
        <v>10271.745503139682</v>
      </c>
      <c r="F92" s="2">
        <f>'use 2012-13'!F92*rates!$C90</f>
        <v>4321.4156527195701</v>
      </c>
      <c r="G92" s="2">
        <f>'use 2012-13'!G92*rates!$C90</f>
        <v>25489.750350012811</v>
      </c>
      <c r="H92" s="2">
        <f>'use 2012-13'!H92*rates!$C90</f>
        <v>5347.5448831344474</v>
      </c>
      <c r="I92" s="2">
        <f>'use 2012-13'!I92*rates!$C90</f>
        <v>0</v>
      </c>
      <c r="J92" s="2">
        <f>'use 2012-13'!J92*rates!$C90</f>
        <v>28129.409447213282</v>
      </c>
      <c r="K92" s="2">
        <f>'use 2012-13'!K92*rates!$C90</f>
        <v>1933.3075222426307</v>
      </c>
      <c r="L92" s="2">
        <f>'use 2012-13'!L92*rates!$C90</f>
        <v>4559.505840755186</v>
      </c>
      <c r="M92" s="2">
        <f>'use 2012-13'!M92*rates!$C90</f>
        <v>3567.4350895966786</v>
      </c>
      <c r="N92" s="2">
        <f>'use 2012-13'!N92*rates!$C90</f>
        <v>5.2982873411897176E-2</v>
      </c>
      <c r="O92" s="2">
        <f>'use 2012-13'!O92*rates!$C90</f>
        <v>2.0057166173951705E-4</v>
      </c>
      <c r="P92" s="2">
        <f>'use 2012-13'!P92*rates!$C90</f>
        <v>0</v>
      </c>
      <c r="Q92" s="2">
        <f>'use 2012-13'!Q92*rates!$C90</f>
        <v>96.737256226551835</v>
      </c>
      <c r="R92" s="2">
        <f>'use 2012-13'!R92*rates!$C90</f>
        <v>0</v>
      </c>
      <c r="S92" s="2">
        <f>'use 2012-13'!S92*rates!$C90</f>
        <v>4500.7227722212465</v>
      </c>
      <c r="T92" s="2">
        <f>'use 2012-13'!T92*rates!$C90</f>
        <v>7442.1691943450132</v>
      </c>
      <c r="U92" s="2">
        <f>'use 2012-13'!U92*rates!$C90</f>
        <v>1716.6124187470693</v>
      </c>
      <c r="V92" s="2">
        <f>'use 2012-13'!V92*rates!$C90</f>
        <v>1481599.1799378237</v>
      </c>
      <c r="W92" s="2">
        <f>'use 2012-13'!W92*rates!$C90</f>
        <v>103153.2494656636</v>
      </c>
      <c r="X92" s="2">
        <f>'use 2012-13'!X92*rates!$C90</f>
        <v>497679.4490949451</v>
      </c>
      <c r="Y92" s="2">
        <f>'use 2012-13'!Y92*rates!$C90</f>
        <v>18717.899894028935</v>
      </c>
      <c r="Z92" s="2">
        <f>'use 2012-13'!Z92*rates!$C90</f>
        <v>333.19235972103741</v>
      </c>
      <c r="AA92" s="2">
        <f>'use 2012-13'!AA92*rates!$C90</f>
        <v>1374.2611182318881</v>
      </c>
      <c r="AB92" s="2">
        <f>'use 2012-13'!AB92*rates!$C90</f>
        <v>2761.5421228469181</v>
      </c>
      <c r="AC92" s="2">
        <f>'use 2012-13'!AC92*rates!$C90</f>
        <v>265526.99404803955</v>
      </c>
      <c r="AD92" s="2">
        <f>'use 2012-13'!AD92*rates!$C90</f>
        <v>453898.02432216745</v>
      </c>
      <c r="AE92" s="2">
        <f>'use 2012-13'!AE92*rates!$C90</f>
        <v>511467.76519598661</v>
      </c>
      <c r="AF92" s="2">
        <f>'use 2012-13'!AF92*rates!$C90</f>
        <v>7027.8152114323329</v>
      </c>
      <c r="AG92" s="2">
        <f>'use 2012-13'!AG92*rates!$C90</f>
        <v>11376.257162581063</v>
      </c>
      <c r="AH92" s="2">
        <f>'use 2012-13'!AH92*rates!$C90</f>
        <v>1484.344263247523</v>
      </c>
      <c r="AI92" s="2">
        <f>'use 2012-13'!AI92*rates!$C90</f>
        <v>13032.596947350376</v>
      </c>
      <c r="AJ92" s="2">
        <f>'use 2012-13'!AJ92*rates!$C90</f>
        <v>9584.3964961754828</v>
      </c>
      <c r="AK92" s="2">
        <f>'use 2012-13'!AK92*rates!$C90</f>
        <v>1255.722694934924</v>
      </c>
      <c r="AL92" s="2">
        <f>'use 2012-13'!AL92*rates!$C90</f>
        <v>2080.2405275730216</v>
      </c>
      <c r="AM92" s="2">
        <f>'use 2012-13'!AM92*rates!$C90</f>
        <v>378.08574061621471</v>
      </c>
      <c r="AN92" s="2">
        <f>'use 2012-13'!AN92*rates!$C90</f>
        <v>5974.7774085098099</v>
      </c>
      <c r="AO92" s="2">
        <f>'use 2012-13'!AO92*rates!$C90</f>
        <v>595.06145456828301</v>
      </c>
      <c r="AP92" s="2">
        <f>'use 2012-13'!AP92*rates!$C90</f>
        <v>4733.1128754799938</v>
      </c>
      <c r="AQ92" s="2">
        <f>'use 2012-13'!AQ92*rates!$C90</f>
        <v>1200601.3770423359</v>
      </c>
      <c r="AR92" s="2">
        <f>'use 2012-13'!AR92*rates!$C90</f>
        <v>0</v>
      </c>
      <c r="AS92" s="2">
        <f>'use 2012-13'!AS92*rates!$C90</f>
        <v>0</v>
      </c>
      <c r="AT92" s="2">
        <f>'use 2012-13'!AT92*rates!$C90</f>
        <v>108.45602851768085</v>
      </c>
      <c r="AU92" s="2">
        <f>'use 2012-13'!AU92*rates!$C90</f>
        <v>0</v>
      </c>
      <c r="AV92" s="2">
        <f>'use 2012-13'!AV92*rates!$C90</f>
        <v>12.681811681589354</v>
      </c>
      <c r="AW92" s="2">
        <f>'use 2012-13'!AW92*rates!$C90</f>
        <v>29.716778655902111</v>
      </c>
      <c r="AX92" s="2">
        <f>'use 2012-13'!AX92*rates!$C90</f>
        <v>0</v>
      </c>
      <c r="AY92" s="2">
        <f>'use 2012-13'!AY92*rates!$C90</f>
        <v>2255.0036661669201</v>
      </c>
      <c r="AZ92" s="2">
        <f>'use 2012-13'!AZ92*rates!$C90</f>
        <v>0.23790798610689357</v>
      </c>
      <c r="BA92" s="2">
        <f>'use 2012-13'!BA92*rates!$C90</f>
        <v>136.14168118780108</v>
      </c>
      <c r="BB92" s="2">
        <f>'use 2012-13'!BB92*rates!$C90</f>
        <v>5005.2859170674137</v>
      </c>
      <c r="BC92" s="2">
        <f>'use 2012-13'!BC92*rates!$C90</f>
        <v>381.85451585118545</v>
      </c>
      <c r="BD92" s="2">
        <f>'use 2012-13'!BD92*rates!$C90</f>
        <v>0</v>
      </c>
      <c r="BE92" s="2">
        <f>'use 2012-13'!BE92*rates!$C90</f>
        <v>0</v>
      </c>
      <c r="BF92" s="2">
        <f>'use 2012-13'!BF92*rates!$C90</f>
        <v>0</v>
      </c>
      <c r="BG92" s="2">
        <f>'use 2012-13'!BG92*rates!$C90</f>
        <v>1411.0039589347684</v>
      </c>
      <c r="BH92" s="2">
        <f>'use 2012-13'!BH92*rates!$C90</f>
        <v>88.769656963393203</v>
      </c>
      <c r="BI92" s="2">
        <f>'use 2012-13'!BI92*rates!$C90</f>
        <v>824.53615379973473</v>
      </c>
      <c r="BJ92" s="2">
        <f>'use 2012-13'!BJ92*rates!$C90</f>
        <v>873.12323791947426</v>
      </c>
      <c r="BK92" s="2">
        <f>'use 2012-13'!BK92*rates!$C90</f>
        <v>1226.5236149391189</v>
      </c>
      <c r="BL92" s="2">
        <f>'use 2012-13'!BL92*rates!$C90</f>
        <v>205.46060504913035</v>
      </c>
      <c r="BM92" s="2">
        <f>'use 2012-13'!BM92*rates!$C90</f>
        <v>2397.0623900457617</v>
      </c>
      <c r="BN92" s="2">
        <f>'use 2012-13'!BN92*rates!$C90</f>
        <v>4598.2883436696866</v>
      </c>
      <c r="BO92" s="2">
        <f>'use 2012-13'!BO92*rates!$C90</f>
        <v>1274.0468940915353</v>
      </c>
      <c r="BP92" s="2">
        <f>'use 2012-13'!BP92*rates!$C90</f>
        <v>2937.6648413622615</v>
      </c>
      <c r="BQ92" s="2">
        <f t="shared" si="3"/>
        <v>4715777.6125019491</v>
      </c>
      <c r="BT92" s="2">
        <v>0</v>
      </c>
      <c r="BV92" s="2">
        <v>741299.30630732374</v>
      </c>
      <c r="BW92" s="2">
        <v>1139362.95</v>
      </c>
      <c r="BX92" s="2">
        <f t="shared" si="4"/>
        <v>1880662.2563073237</v>
      </c>
      <c r="BY92" s="2">
        <f t="shared" si="5"/>
        <v>6596439.8688092725</v>
      </c>
      <c r="BZ92" s="11"/>
      <c r="CA92" s="11"/>
      <c r="CB92" s="10"/>
    </row>
    <row r="93" spans="1:80" ht="22.5" x14ac:dyDescent="0.35">
      <c r="A93" s="21">
        <v>90</v>
      </c>
      <c r="B93" s="21" t="s">
        <v>168</v>
      </c>
      <c r="C93" s="2">
        <f>'use 2012-13'!C93*rates!$C91</f>
        <v>89029.057379232356</v>
      </c>
      <c r="D93" s="2">
        <f>'use 2012-13'!D93*rates!$C91</f>
        <v>1150.8269245704944</v>
      </c>
      <c r="E93" s="2">
        <f>'use 2012-13'!E93*rates!$C91</f>
        <v>0</v>
      </c>
      <c r="F93" s="2">
        <f>'use 2012-13'!F93*rates!$C91</f>
        <v>0</v>
      </c>
      <c r="G93" s="2">
        <f>'use 2012-13'!G93*rates!$C91</f>
        <v>0</v>
      </c>
      <c r="H93" s="2">
        <f>'use 2012-13'!H93*rates!$C91</f>
        <v>0</v>
      </c>
      <c r="I93" s="2">
        <f>'use 2012-13'!I93*rates!$C91</f>
        <v>0</v>
      </c>
      <c r="J93" s="2">
        <f>'use 2012-13'!J93*rates!$C91</f>
        <v>0</v>
      </c>
      <c r="K93" s="2">
        <f>'use 2012-13'!K93*rates!$C91</f>
        <v>0</v>
      </c>
      <c r="L93" s="2">
        <f>'use 2012-13'!L93*rates!$C91</f>
        <v>0</v>
      </c>
      <c r="M93" s="2">
        <f>'use 2012-13'!M93*rates!$C91</f>
        <v>0</v>
      </c>
      <c r="N93" s="2">
        <f>'use 2012-13'!N93*rates!$C91</f>
        <v>22.998281197958313</v>
      </c>
      <c r="O93" s="2">
        <f>'use 2012-13'!O93*rates!$C91</f>
        <v>853.19818380009224</v>
      </c>
      <c r="P93" s="2">
        <f>'use 2012-13'!P93*rates!$C91</f>
        <v>0</v>
      </c>
      <c r="Q93" s="2">
        <f>'use 2012-13'!Q93*rates!$C91</f>
        <v>0</v>
      </c>
      <c r="R93" s="2">
        <f>'use 2012-13'!R93*rates!$C91</f>
        <v>0</v>
      </c>
      <c r="S93" s="2">
        <f>'use 2012-13'!S93*rates!$C91</f>
        <v>0</v>
      </c>
      <c r="T93" s="2">
        <f>'use 2012-13'!T93*rates!$C91</f>
        <v>0</v>
      </c>
      <c r="U93" s="2">
        <f>'use 2012-13'!U93*rates!$C91</f>
        <v>0</v>
      </c>
      <c r="V93" s="2">
        <f>'use 2012-13'!V93*rates!$C91</f>
        <v>0</v>
      </c>
      <c r="W93" s="2">
        <f>'use 2012-13'!W93*rates!$C91</f>
        <v>0</v>
      </c>
      <c r="X93" s="2">
        <f>'use 2012-13'!X93*rates!$C91</f>
        <v>0</v>
      </c>
      <c r="Y93" s="2">
        <f>'use 2012-13'!Y93*rates!$C91</f>
        <v>0</v>
      </c>
      <c r="Z93" s="2">
        <f>'use 2012-13'!Z93*rates!$C91</f>
        <v>0</v>
      </c>
      <c r="AA93" s="2">
        <f>'use 2012-13'!AA93*rates!$C91</f>
        <v>0</v>
      </c>
      <c r="AB93" s="2">
        <f>'use 2012-13'!AB93*rates!$C91</f>
        <v>0</v>
      </c>
      <c r="AC93" s="2">
        <f>'use 2012-13'!AC93*rates!$C91</f>
        <v>0</v>
      </c>
      <c r="AD93" s="2">
        <f>'use 2012-13'!AD93*rates!$C91</f>
        <v>59108.519953923402</v>
      </c>
      <c r="AE93" s="2">
        <f>'use 2012-13'!AE93*rates!$C91</f>
        <v>3752.8712021658139</v>
      </c>
      <c r="AF93" s="2">
        <f>'use 2012-13'!AF93*rates!$C91</f>
        <v>0</v>
      </c>
      <c r="AG93" s="2">
        <f>'use 2012-13'!AG93*rates!$C91</f>
        <v>0</v>
      </c>
      <c r="AH93" s="2">
        <f>'use 2012-13'!AH93*rates!$C91</f>
        <v>0</v>
      </c>
      <c r="AI93" s="2">
        <f>'use 2012-13'!AI93*rates!$C91</f>
        <v>0</v>
      </c>
      <c r="AJ93" s="2">
        <f>'use 2012-13'!AJ93*rates!$C91</f>
        <v>0</v>
      </c>
      <c r="AK93" s="2">
        <f>'use 2012-13'!AK93*rates!$C91</f>
        <v>0</v>
      </c>
      <c r="AL93" s="2">
        <f>'use 2012-13'!AL93*rates!$C91</f>
        <v>0</v>
      </c>
      <c r="AM93" s="2">
        <f>'use 2012-13'!AM93*rates!$C91</f>
        <v>0</v>
      </c>
      <c r="AN93" s="2">
        <f>'use 2012-13'!AN93*rates!$C91</f>
        <v>0</v>
      </c>
      <c r="AO93" s="2">
        <f>'use 2012-13'!AO93*rates!$C91</f>
        <v>0</v>
      </c>
      <c r="AP93" s="2">
        <f>'use 2012-13'!AP93*rates!$C91</f>
        <v>0</v>
      </c>
      <c r="AQ93" s="2">
        <f>'use 2012-13'!AQ93*rates!$C91</f>
        <v>0</v>
      </c>
      <c r="AR93" s="2">
        <f>'use 2012-13'!AR93*rates!$C91</f>
        <v>0</v>
      </c>
      <c r="AS93" s="2">
        <f>'use 2012-13'!AS93*rates!$C91</f>
        <v>0</v>
      </c>
      <c r="AT93" s="2">
        <f>'use 2012-13'!AT93*rates!$C91</f>
        <v>0</v>
      </c>
      <c r="AU93" s="2">
        <f>'use 2012-13'!AU93*rates!$C91</f>
        <v>0</v>
      </c>
      <c r="AV93" s="2">
        <f>'use 2012-13'!AV93*rates!$C91</f>
        <v>2.0241443208821358E-3</v>
      </c>
      <c r="AW93" s="2">
        <f>'use 2012-13'!AW93*rates!$C91</f>
        <v>0</v>
      </c>
      <c r="AX93" s="2">
        <f>'use 2012-13'!AX93*rates!$C91</f>
        <v>0</v>
      </c>
      <c r="AY93" s="2">
        <f>'use 2012-13'!AY93*rates!$C91</f>
        <v>0.15859068655708672</v>
      </c>
      <c r="AZ93" s="2">
        <f>'use 2012-13'!AZ93*rates!$C91</f>
        <v>2.5467370508792963E-4</v>
      </c>
      <c r="BA93" s="2">
        <f>'use 2012-13'!BA93*rates!$C91</f>
        <v>1.2684994852072171</v>
      </c>
      <c r="BB93" s="2">
        <f>'use 2012-13'!BB93*rates!$C91</f>
        <v>0</v>
      </c>
      <c r="BC93" s="2">
        <f>'use 2012-13'!BC93*rates!$C91</f>
        <v>7.2358564261683984</v>
      </c>
      <c r="BD93" s="2">
        <f>'use 2012-13'!BD93*rates!$C91</f>
        <v>0</v>
      </c>
      <c r="BE93" s="2">
        <f>'use 2012-13'!BE93*rates!$C91</f>
        <v>0</v>
      </c>
      <c r="BF93" s="2">
        <f>'use 2012-13'!BF93*rates!$C91</f>
        <v>0</v>
      </c>
      <c r="BG93" s="2">
        <f>'use 2012-13'!BG93*rates!$C91</f>
        <v>0.74621493501432423</v>
      </c>
      <c r="BH93" s="2">
        <f>'use 2012-13'!BH93*rates!$C91</f>
        <v>0.12477461278072639</v>
      </c>
      <c r="BI93" s="2">
        <f>'use 2012-13'!BI93*rates!$C91</f>
        <v>1.4211417982466503E-2</v>
      </c>
      <c r="BJ93" s="2">
        <f>'use 2012-13'!BJ93*rates!$C91</f>
        <v>1.638594369483094</v>
      </c>
      <c r="BK93" s="2">
        <f>'use 2012-13'!BK93*rates!$C91</f>
        <v>11.695390296651036</v>
      </c>
      <c r="BL93" s="2">
        <f>'use 2012-13'!BL93*rates!$C91</f>
        <v>0.53059399996209156</v>
      </c>
      <c r="BM93" s="2">
        <f>'use 2012-13'!BM93*rates!$C91</f>
        <v>61.418246178586756</v>
      </c>
      <c r="BN93" s="2">
        <f>'use 2012-13'!BN93*rates!$C91</f>
        <v>99.393851885972282</v>
      </c>
      <c r="BO93" s="2">
        <f>'use 2012-13'!BO93*rates!$C91</f>
        <v>4.9391858042687993</v>
      </c>
      <c r="BP93" s="2">
        <f>'use 2012-13'!BP93*rates!$C91</f>
        <v>0</v>
      </c>
      <c r="BQ93" s="2">
        <f t="shared" si="3"/>
        <v>154106.63821380684</v>
      </c>
      <c r="BT93" s="2">
        <v>5128900.0793588115</v>
      </c>
      <c r="BV93" s="2">
        <v>86670.531460991348</v>
      </c>
      <c r="BW93" s="2">
        <v>490615.03999999998</v>
      </c>
      <c r="BX93" s="2">
        <f t="shared" si="4"/>
        <v>5706185.6508198027</v>
      </c>
      <c r="BY93" s="2">
        <f t="shared" si="5"/>
        <v>5860292.2890336094</v>
      </c>
      <c r="BZ93" s="11"/>
      <c r="CA93" s="11"/>
      <c r="CB93" s="10"/>
    </row>
    <row r="94" spans="1:80" ht="22.5" x14ac:dyDescent="0.35">
      <c r="A94" s="21">
        <v>91</v>
      </c>
      <c r="B94" s="21" t="s">
        <v>169</v>
      </c>
      <c r="C94" s="2">
        <f>'use 2012-13'!C94*rates!$C92</f>
        <v>0</v>
      </c>
      <c r="D94" s="2">
        <f>'use 2012-13'!D94*rates!$C92</f>
        <v>0</v>
      </c>
      <c r="E94" s="2">
        <f>'use 2012-13'!E94*rates!$C92</f>
        <v>0</v>
      </c>
      <c r="F94" s="2">
        <f>'use 2012-13'!F94*rates!$C92</f>
        <v>0</v>
      </c>
      <c r="G94" s="2">
        <f>'use 2012-13'!G94*rates!$C92</f>
        <v>0</v>
      </c>
      <c r="H94" s="2">
        <f>'use 2012-13'!H94*rates!$C92</f>
        <v>0</v>
      </c>
      <c r="I94" s="2">
        <f>'use 2012-13'!I94*rates!$C92</f>
        <v>0</v>
      </c>
      <c r="J94" s="2">
        <f>'use 2012-13'!J94*rates!$C92</f>
        <v>0</v>
      </c>
      <c r="K94" s="2">
        <f>'use 2012-13'!K94*rates!$C92</f>
        <v>0</v>
      </c>
      <c r="L94" s="2">
        <f>'use 2012-13'!L94*rates!$C92</f>
        <v>0</v>
      </c>
      <c r="M94" s="2">
        <f>'use 2012-13'!M94*rates!$C92</f>
        <v>24018.783204748219</v>
      </c>
      <c r="N94" s="2">
        <f>'use 2012-13'!N94*rates!$C92</f>
        <v>3638.9953317509512</v>
      </c>
      <c r="O94" s="2">
        <f>'use 2012-13'!O94*rates!$C92</f>
        <v>68295.851360472487</v>
      </c>
      <c r="P94" s="2">
        <f>'use 2012-13'!P94*rates!$C92</f>
        <v>457.57967205411694</v>
      </c>
      <c r="Q94" s="2">
        <f>'use 2012-13'!Q94*rates!$C92</f>
        <v>10271.048692393497</v>
      </c>
      <c r="R94" s="2">
        <f>'use 2012-13'!R94*rates!$C92</f>
        <v>540.72663313568307</v>
      </c>
      <c r="S94" s="2">
        <f>'use 2012-13'!S94*rates!$C92</f>
        <v>3756.9164481110347</v>
      </c>
      <c r="T94" s="2">
        <f>'use 2012-13'!T94*rates!$C92</f>
        <v>4932.9591654411633</v>
      </c>
      <c r="U94" s="2">
        <f>'use 2012-13'!U94*rates!$C92</f>
        <v>0</v>
      </c>
      <c r="V94" s="2">
        <f>'use 2012-13'!V94*rates!$C92</f>
        <v>0</v>
      </c>
      <c r="W94" s="2">
        <f>'use 2012-13'!W94*rates!$C92</f>
        <v>0</v>
      </c>
      <c r="X94" s="2">
        <f>'use 2012-13'!X94*rates!$C92</f>
        <v>0</v>
      </c>
      <c r="Y94" s="2">
        <f>'use 2012-13'!Y94*rates!$C92</f>
        <v>0</v>
      </c>
      <c r="Z94" s="2">
        <f>'use 2012-13'!Z94*rates!$C92</f>
        <v>127.84991001027578</v>
      </c>
      <c r="AA94" s="2">
        <f>'use 2012-13'!AA94*rates!$C92</f>
        <v>0</v>
      </c>
      <c r="AB94" s="2">
        <f>'use 2012-13'!AB94*rates!$C92</f>
        <v>0</v>
      </c>
      <c r="AC94" s="2">
        <f>'use 2012-13'!AC94*rates!$C92</f>
        <v>0</v>
      </c>
      <c r="AD94" s="2">
        <f>'use 2012-13'!AD94*rates!$C92</f>
        <v>0</v>
      </c>
      <c r="AE94" s="2">
        <f>'use 2012-13'!AE94*rates!$C92</f>
        <v>0</v>
      </c>
      <c r="AF94" s="2">
        <f>'use 2012-13'!AF94*rates!$C92</f>
        <v>0</v>
      </c>
      <c r="AG94" s="2">
        <f>'use 2012-13'!AG94*rates!$C92</f>
        <v>0</v>
      </c>
      <c r="AH94" s="2">
        <f>'use 2012-13'!AH94*rates!$C92</f>
        <v>2659.6674901377996</v>
      </c>
      <c r="AI94" s="2">
        <f>'use 2012-13'!AI94*rates!$C92</f>
        <v>0</v>
      </c>
      <c r="AJ94" s="2">
        <f>'use 2012-13'!AJ94*rates!$C92</f>
        <v>0</v>
      </c>
      <c r="AK94" s="2">
        <f>'use 2012-13'!AK94*rates!$C92</f>
        <v>0</v>
      </c>
      <c r="AL94" s="2">
        <f>'use 2012-13'!AL94*rates!$C92</f>
        <v>0</v>
      </c>
      <c r="AM94" s="2">
        <f>'use 2012-13'!AM94*rates!$C92</f>
        <v>0</v>
      </c>
      <c r="AN94" s="2">
        <f>'use 2012-13'!AN94*rates!$C92</f>
        <v>0</v>
      </c>
      <c r="AO94" s="2">
        <f>'use 2012-13'!AO94*rates!$C92</f>
        <v>0</v>
      </c>
      <c r="AP94" s="2">
        <f>'use 2012-13'!AP94*rates!$C92</f>
        <v>284.77371376456006</v>
      </c>
      <c r="AQ94" s="2">
        <f>'use 2012-13'!AQ94*rates!$C92</f>
        <v>0</v>
      </c>
      <c r="AR94" s="2">
        <f>'use 2012-13'!AR94*rates!$C92</f>
        <v>0</v>
      </c>
      <c r="AS94" s="2">
        <f>'use 2012-13'!AS94*rates!$C92</f>
        <v>0</v>
      </c>
      <c r="AT94" s="2">
        <f>'use 2012-13'!AT94*rates!$C92</f>
        <v>0</v>
      </c>
      <c r="AU94" s="2">
        <f>'use 2012-13'!AU94*rates!$C92</f>
        <v>0</v>
      </c>
      <c r="AV94" s="2">
        <f>'use 2012-13'!AV94*rates!$C92</f>
        <v>0</v>
      </c>
      <c r="AW94" s="2">
        <f>'use 2012-13'!AW94*rates!$C92</f>
        <v>0</v>
      </c>
      <c r="AX94" s="2">
        <f>'use 2012-13'!AX94*rates!$C92</f>
        <v>0</v>
      </c>
      <c r="AY94" s="2">
        <f>'use 2012-13'!AY94*rates!$C92</f>
        <v>0</v>
      </c>
      <c r="AZ94" s="2">
        <f>'use 2012-13'!AZ94*rates!$C92</f>
        <v>15.586613601406018</v>
      </c>
      <c r="BA94" s="2">
        <f>'use 2012-13'!BA94*rates!$C92</f>
        <v>0</v>
      </c>
      <c r="BB94" s="2">
        <f>'use 2012-13'!BB94*rates!$C92</f>
        <v>0</v>
      </c>
      <c r="BC94" s="2">
        <f>'use 2012-13'!BC94*rates!$C92</f>
        <v>749.18073181716795</v>
      </c>
      <c r="BD94" s="2">
        <f>'use 2012-13'!BD94*rates!$C92</f>
        <v>0</v>
      </c>
      <c r="BE94" s="2">
        <f>'use 2012-13'!BE94*rates!$C92</f>
        <v>0</v>
      </c>
      <c r="BF94" s="2">
        <f>'use 2012-13'!BF94*rates!$C92</f>
        <v>0</v>
      </c>
      <c r="BG94" s="2">
        <f>'use 2012-13'!BG94*rates!$C92</f>
        <v>0</v>
      </c>
      <c r="BH94" s="2">
        <f>'use 2012-13'!BH94*rates!$C92</f>
        <v>13.273405747746137</v>
      </c>
      <c r="BI94" s="2">
        <f>'use 2012-13'!BI94*rates!$C92</f>
        <v>0</v>
      </c>
      <c r="BJ94" s="2">
        <f>'use 2012-13'!BJ94*rates!$C92</f>
        <v>0</v>
      </c>
      <c r="BK94" s="2">
        <f>'use 2012-13'!BK94*rates!$C92</f>
        <v>0</v>
      </c>
      <c r="BL94" s="2">
        <f>'use 2012-13'!BL94*rates!$C92</f>
        <v>0</v>
      </c>
      <c r="BM94" s="2">
        <f>'use 2012-13'!BM94*rates!$C92</f>
        <v>391.21810805144037</v>
      </c>
      <c r="BN94" s="2">
        <f>'use 2012-13'!BN94*rates!$C92</f>
        <v>0</v>
      </c>
      <c r="BO94" s="2">
        <f>'use 2012-13'!BO94*rates!$C92</f>
        <v>0</v>
      </c>
      <c r="BP94" s="2">
        <f>'use 2012-13'!BP94*rates!$C92</f>
        <v>0</v>
      </c>
      <c r="BQ94" s="2">
        <f t="shared" si="3"/>
        <v>120154.41048123754</v>
      </c>
      <c r="BT94" s="2">
        <v>2836873.4798558671</v>
      </c>
      <c r="BV94" s="2">
        <v>51824.196210915477</v>
      </c>
      <c r="BW94" s="2">
        <v>281961.05</v>
      </c>
      <c r="BX94" s="2">
        <f t="shared" si="4"/>
        <v>3170658.7260667826</v>
      </c>
      <c r="BY94" s="2">
        <f t="shared" si="5"/>
        <v>3290813.1365480199</v>
      </c>
      <c r="BZ94" s="12"/>
      <c r="CA94" s="11"/>
      <c r="CB94" s="10"/>
    </row>
    <row r="95" spans="1:80" ht="22.5" x14ac:dyDescent="0.35">
      <c r="A95" s="21">
        <v>92</v>
      </c>
      <c r="B95" s="21" t="s">
        <v>170</v>
      </c>
      <c r="C95" s="2">
        <f>'use 2012-13'!C95*rates!$C93</f>
        <v>0</v>
      </c>
      <c r="D95" s="2">
        <f>'use 2012-13'!D95*rates!$C93</f>
        <v>85.306819009215715</v>
      </c>
      <c r="E95" s="2">
        <f>'use 2012-13'!E95*rates!$C93</f>
        <v>0</v>
      </c>
      <c r="F95" s="2">
        <f>'use 2012-13'!F95*rates!$C93</f>
        <v>0</v>
      </c>
      <c r="G95" s="2">
        <f>'use 2012-13'!G95*rates!$C93</f>
        <v>7815.5823050039317</v>
      </c>
      <c r="H95" s="2">
        <f>'use 2012-13'!H95*rates!$C93</f>
        <v>37058.772059118201</v>
      </c>
      <c r="I95" s="2">
        <f>'use 2012-13'!I95*rates!$C93</f>
        <v>16221.609511757268</v>
      </c>
      <c r="J95" s="2">
        <f>'use 2012-13'!J95*rates!$C93</f>
        <v>8339.6667921146636</v>
      </c>
      <c r="K95" s="2">
        <f>'use 2012-13'!K95*rates!$C93</f>
        <v>866.74691252572518</v>
      </c>
      <c r="L95" s="2">
        <f>'use 2012-13'!L95*rates!$C93</f>
        <v>1122.1200003058063</v>
      </c>
      <c r="M95" s="2">
        <f>'use 2012-13'!M95*rates!$C93</f>
        <v>0</v>
      </c>
      <c r="N95" s="2">
        <f>'use 2012-13'!N95*rates!$C93</f>
        <v>0</v>
      </c>
      <c r="O95" s="2">
        <f>'use 2012-13'!O95*rates!$C93</f>
        <v>0</v>
      </c>
      <c r="P95" s="2">
        <f>'use 2012-13'!P95*rates!$C93</f>
        <v>0</v>
      </c>
      <c r="Q95" s="2">
        <f>'use 2012-13'!Q95*rates!$C93</f>
        <v>0</v>
      </c>
      <c r="R95" s="2">
        <f>'use 2012-13'!R95*rates!$C93</f>
        <v>0</v>
      </c>
      <c r="S95" s="2">
        <f>'use 2012-13'!S95*rates!$C93</f>
        <v>0</v>
      </c>
      <c r="T95" s="2">
        <f>'use 2012-13'!T95*rates!$C93</f>
        <v>185.88295581795907</v>
      </c>
      <c r="U95" s="2">
        <f>'use 2012-13'!U95*rates!$C93</f>
        <v>15.493451570661568</v>
      </c>
      <c r="V95" s="2">
        <f>'use 2012-13'!V95*rates!$C93</f>
        <v>895.91931049272819</v>
      </c>
      <c r="W95" s="2">
        <f>'use 2012-13'!W95*rates!$C93</f>
        <v>943.07070784549001</v>
      </c>
      <c r="X95" s="2">
        <f>'use 2012-13'!X95*rates!$C93</f>
        <v>1607.2755828681045</v>
      </c>
      <c r="Y95" s="2">
        <f>'use 2012-13'!Y95*rates!$C93</f>
        <v>704.780477079604</v>
      </c>
      <c r="Z95" s="2">
        <f>'use 2012-13'!Z95*rates!$C93</f>
        <v>338.79828454998767</v>
      </c>
      <c r="AA95" s="2">
        <f>'use 2012-13'!AA95*rates!$C93</f>
        <v>68.112393964703074</v>
      </c>
      <c r="AB95" s="2">
        <f>'use 2012-13'!AB95*rates!$C93</f>
        <v>45.055390025450322</v>
      </c>
      <c r="AC95" s="2">
        <f>'use 2012-13'!AC95*rates!$C93</f>
        <v>27778.412841191475</v>
      </c>
      <c r="AD95" s="2">
        <f>'use 2012-13'!AD95*rates!$C93</f>
        <v>11116.736116072922</v>
      </c>
      <c r="AE95" s="2">
        <f>'use 2012-13'!AE95*rates!$C93</f>
        <v>24818.059006654403</v>
      </c>
      <c r="AF95" s="2">
        <f>'use 2012-13'!AF95*rates!$C93</f>
        <v>613.6397787292093</v>
      </c>
      <c r="AG95" s="2">
        <f>'use 2012-13'!AG95*rates!$C93</f>
        <v>1099.9274243176742</v>
      </c>
      <c r="AH95" s="2">
        <f>'use 2012-13'!AH95*rates!$C93</f>
        <v>184.7830798483825</v>
      </c>
      <c r="AI95" s="2">
        <f>'use 2012-13'!AI95*rates!$C93</f>
        <v>440.23029339052863</v>
      </c>
      <c r="AJ95" s="2">
        <f>'use 2012-13'!AJ95*rates!$C93</f>
        <v>496.3692695756273</v>
      </c>
      <c r="AK95" s="2">
        <f>'use 2012-13'!AK95*rates!$C93</f>
        <v>844.26776415059351</v>
      </c>
      <c r="AL95" s="2">
        <f>'use 2012-13'!AL95*rates!$C93</f>
        <v>160.78646270287126</v>
      </c>
      <c r="AM95" s="2">
        <f>'use 2012-13'!AM95*rates!$C93</f>
        <v>47.567463347502439</v>
      </c>
      <c r="AN95" s="2">
        <f>'use 2012-13'!AN95*rates!$C93</f>
        <v>7.3707001242700825</v>
      </c>
      <c r="AO95" s="2">
        <f>'use 2012-13'!AO95*rates!$C93</f>
        <v>1036.3422744377917</v>
      </c>
      <c r="AP95" s="2">
        <f>'use 2012-13'!AP95*rates!$C93</f>
        <v>134.93319304699963</v>
      </c>
      <c r="AQ95" s="2">
        <f>'use 2012-13'!AQ95*rates!$C93</f>
        <v>164.17383747290501</v>
      </c>
      <c r="AR95" s="2">
        <f>'use 2012-13'!AR95*rates!$C93</f>
        <v>0</v>
      </c>
      <c r="AS95" s="2">
        <f>'use 2012-13'!AS95*rates!$C93</f>
        <v>0</v>
      </c>
      <c r="AT95" s="2">
        <f>'use 2012-13'!AT95*rates!$C93</f>
        <v>0</v>
      </c>
      <c r="AU95" s="2">
        <f>'use 2012-13'!AU95*rates!$C93</f>
        <v>0</v>
      </c>
      <c r="AV95" s="2">
        <f>'use 2012-13'!AV95*rates!$C93</f>
        <v>159.48146712694148</v>
      </c>
      <c r="AW95" s="2">
        <f>'use 2012-13'!AW95*rates!$C93</f>
        <v>0</v>
      </c>
      <c r="AX95" s="2">
        <f>'use 2012-13'!AX95*rates!$C93</f>
        <v>0</v>
      </c>
      <c r="AY95" s="2">
        <f>'use 2012-13'!AY95*rates!$C93</f>
        <v>6.2579506762458756E-2</v>
      </c>
      <c r="AZ95" s="2">
        <f>'use 2012-13'!AZ95*rates!$C93</f>
        <v>1.7668089567723386</v>
      </c>
      <c r="BA95" s="2">
        <f>'use 2012-13'!BA95*rates!$C93</f>
        <v>101.05472401223452</v>
      </c>
      <c r="BB95" s="2">
        <f>'use 2012-13'!BB95*rates!$C93</f>
        <v>0</v>
      </c>
      <c r="BC95" s="2">
        <f>'use 2012-13'!BC95*rates!$C93</f>
        <v>2.8552516921640998</v>
      </c>
      <c r="BD95" s="2">
        <f>'use 2012-13'!BD95*rates!$C93</f>
        <v>0</v>
      </c>
      <c r="BE95" s="2">
        <f>'use 2012-13'!BE95*rates!$C93</f>
        <v>0</v>
      </c>
      <c r="BF95" s="2">
        <f>'use 2012-13'!BF95*rates!$C93</f>
        <v>0</v>
      </c>
      <c r="BG95" s="2">
        <f>'use 2012-13'!BG95*rates!$C93</f>
        <v>0.29445463403783967</v>
      </c>
      <c r="BH95" s="2">
        <f>'use 2012-13'!BH95*rates!$C93</f>
        <v>4.9235764683343973E-2</v>
      </c>
      <c r="BI95" s="2">
        <f>'use 2012-13'!BI95*rates!$C93</f>
        <v>5.6077916493398145E-3</v>
      </c>
      <c r="BJ95" s="2">
        <f>'use 2012-13'!BJ95*rates!$C93</f>
        <v>0.64658543103716504</v>
      </c>
      <c r="BK95" s="2">
        <f>'use 2012-13'!BK95*rates!$C93</f>
        <v>4.614973123881529</v>
      </c>
      <c r="BL95" s="2">
        <f>'use 2012-13'!BL95*rates!$C93</f>
        <v>0.2093711272054754</v>
      </c>
      <c r="BM95" s="2">
        <f>'use 2012-13'!BM95*rates!$C93</f>
        <v>24.235493492789246</v>
      </c>
      <c r="BN95" s="2">
        <f>'use 2012-13'!BN95*rates!$C93</f>
        <v>39.220576953653826</v>
      </c>
      <c r="BO95" s="2">
        <f>'use 2012-13'!BO95*rates!$C93</f>
        <v>1.9489909410791275</v>
      </c>
      <c r="BP95" s="2">
        <f>'use 2012-13'!BP95*rates!$C93</f>
        <v>0</v>
      </c>
      <c r="BQ95" s="2">
        <f t="shared" si="3"/>
        <v>145594.23857966767</v>
      </c>
      <c r="BT95" s="2">
        <v>6296818.0995291546</v>
      </c>
      <c r="BV95" s="2">
        <v>81948.619913475733</v>
      </c>
      <c r="BW95" s="2">
        <v>212732.79</v>
      </c>
      <c r="BX95" s="2">
        <f t="shared" si="4"/>
        <v>6591499.5094426302</v>
      </c>
      <c r="BY95" s="2">
        <f t="shared" si="5"/>
        <v>6737093.7480222983</v>
      </c>
      <c r="BZ95" s="14"/>
      <c r="CA95" s="14"/>
      <c r="CB95" s="10"/>
    </row>
    <row r="96" spans="1:80" ht="22.5" x14ac:dyDescent="0.35">
      <c r="A96" s="21">
        <v>93</v>
      </c>
      <c r="B96" s="21" t="s">
        <v>171</v>
      </c>
      <c r="C96" s="2">
        <f>'use 2012-13'!C96*rates!$C94</f>
        <v>0</v>
      </c>
      <c r="D96" s="2">
        <f>'use 2012-13'!D96*rates!$C94</f>
        <v>0</v>
      </c>
      <c r="E96" s="2">
        <f>'use 2012-13'!E96*rates!$C94</f>
        <v>0</v>
      </c>
      <c r="F96" s="2">
        <f>'use 2012-13'!F96*rates!$C94</f>
        <v>0</v>
      </c>
      <c r="G96" s="2">
        <f>'use 2012-13'!G96*rates!$C94</f>
        <v>0</v>
      </c>
      <c r="H96" s="2">
        <f>'use 2012-13'!H96*rates!$C94</f>
        <v>17366.044971025156</v>
      </c>
      <c r="I96" s="2">
        <f>'use 2012-13'!I96*rates!$C94</f>
        <v>7564.2747331091441</v>
      </c>
      <c r="J96" s="2">
        <f>'use 2012-13'!J96*rates!$C94</f>
        <v>15750.532988910049</v>
      </c>
      <c r="K96" s="2">
        <f>'use 2012-13'!K96*rates!$C94</f>
        <v>2481.5318740011353</v>
      </c>
      <c r="L96" s="2">
        <f>'use 2012-13'!L96*rates!$C94</f>
        <v>23984.996915113941</v>
      </c>
      <c r="M96" s="2">
        <f>'use 2012-13'!M96*rates!$C94</f>
        <v>0</v>
      </c>
      <c r="N96" s="2">
        <f>'use 2012-13'!N96*rates!$C94</f>
        <v>0</v>
      </c>
      <c r="O96" s="2">
        <f>'use 2012-13'!O96*rates!$C94</f>
        <v>0</v>
      </c>
      <c r="P96" s="2">
        <f>'use 2012-13'!P96*rates!$C94</f>
        <v>0</v>
      </c>
      <c r="Q96" s="2">
        <f>'use 2012-13'!Q96*rates!$C94</f>
        <v>0</v>
      </c>
      <c r="R96" s="2">
        <f>'use 2012-13'!R96*rates!$C94</f>
        <v>0</v>
      </c>
      <c r="S96" s="2">
        <f>'use 2012-13'!S96*rates!$C94</f>
        <v>43.510103080445859</v>
      </c>
      <c r="T96" s="2">
        <f>'use 2012-13'!T96*rates!$C94</f>
        <v>0</v>
      </c>
      <c r="U96" s="2">
        <f>'use 2012-13'!U96*rates!$C94</f>
        <v>34.055744629019351</v>
      </c>
      <c r="V96" s="2">
        <f>'use 2012-13'!V96*rates!$C94</f>
        <v>64656.186286814758</v>
      </c>
      <c r="W96" s="2">
        <f>'use 2012-13'!W96*rates!$C94</f>
        <v>12337.085792837539</v>
      </c>
      <c r="X96" s="2">
        <f>'use 2012-13'!X96*rates!$C94</f>
        <v>32150.125831152553</v>
      </c>
      <c r="Y96" s="2">
        <f>'use 2012-13'!Y96*rates!$C94</f>
        <v>1036.8442401905588</v>
      </c>
      <c r="Z96" s="2">
        <f>'use 2012-13'!Z96*rates!$C94</f>
        <v>0.61022060053917238</v>
      </c>
      <c r="AA96" s="2">
        <f>'use 2012-13'!AA96*rates!$C94</f>
        <v>16.734842050689082</v>
      </c>
      <c r="AB96" s="2">
        <f>'use 2012-13'!AB96*rates!$C94</f>
        <v>155.34726440884549</v>
      </c>
      <c r="AC96" s="2">
        <f>'use 2012-13'!AC96*rates!$C94</f>
        <v>74768.060356011498</v>
      </c>
      <c r="AD96" s="2">
        <f>'use 2012-13'!AD96*rates!$C94</f>
        <v>37476.450767304574</v>
      </c>
      <c r="AE96" s="2">
        <f>'use 2012-13'!AE96*rates!$C94</f>
        <v>46047.883515202833</v>
      </c>
      <c r="AF96" s="2">
        <f>'use 2012-13'!AF96*rates!$C94</f>
        <v>32050.10828672658</v>
      </c>
      <c r="AG96" s="2">
        <f>'use 2012-13'!AG96*rates!$C94</f>
        <v>85.548969269246555</v>
      </c>
      <c r="AH96" s="2">
        <f>'use 2012-13'!AH96*rates!$C94</f>
        <v>0</v>
      </c>
      <c r="AI96" s="2">
        <f>'use 2012-13'!AI96*rates!$C94</f>
        <v>883.02461367268052</v>
      </c>
      <c r="AJ96" s="2">
        <f>'use 2012-13'!AJ96*rates!$C94</f>
        <v>81.960816780774707</v>
      </c>
      <c r="AK96" s="2">
        <f>'use 2012-13'!AK96*rates!$C94</f>
        <v>17897.597694551903</v>
      </c>
      <c r="AL96" s="2">
        <f>'use 2012-13'!AL96*rates!$C94</f>
        <v>0</v>
      </c>
      <c r="AM96" s="2">
        <f>'use 2012-13'!AM96*rates!$C94</f>
        <v>25.860938857570527</v>
      </c>
      <c r="AN96" s="2">
        <f>'use 2012-13'!AN96*rates!$C94</f>
        <v>135.44432185375354</v>
      </c>
      <c r="AO96" s="2">
        <f>'use 2012-13'!AO96*rates!$C94</f>
        <v>39.84924825042868</v>
      </c>
      <c r="AP96" s="2">
        <f>'use 2012-13'!AP96*rates!$C94</f>
        <v>1061.866780930075</v>
      </c>
      <c r="AQ96" s="2">
        <f>'use 2012-13'!AQ96*rates!$C94</f>
        <v>16015.999724260115</v>
      </c>
      <c r="AR96" s="2">
        <f>'use 2012-13'!AR96*rates!$C94</f>
        <v>0</v>
      </c>
      <c r="AS96" s="2">
        <f>'use 2012-13'!AS96*rates!$C94</f>
        <v>0</v>
      </c>
      <c r="AT96" s="2">
        <f>'use 2012-13'!AT96*rates!$C94</f>
        <v>0</v>
      </c>
      <c r="AU96" s="2">
        <f>'use 2012-13'!AU96*rates!$C94</f>
        <v>0</v>
      </c>
      <c r="AV96" s="2">
        <f>'use 2012-13'!AV96*rates!$C94</f>
        <v>1789.7813650223202</v>
      </c>
      <c r="AW96" s="2">
        <f>'use 2012-13'!AW96*rates!$C94</f>
        <v>87.890916607058131</v>
      </c>
      <c r="AX96" s="2">
        <f>'use 2012-13'!AX96*rates!$C94</f>
        <v>0</v>
      </c>
      <c r="AY96" s="2">
        <f>'use 2012-13'!AY96*rates!$C94</f>
        <v>1.6355823093520878</v>
      </c>
      <c r="AZ96" s="2">
        <f>'use 2012-13'!AZ96*rates!$C94</f>
        <v>33.228190077740408</v>
      </c>
      <c r="BA96" s="2">
        <f>'use 2012-13'!BA96*rates!$C94</f>
        <v>1897.6229906110229</v>
      </c>
      <c r="BB96" s="2">
        <f>'use 2012-13'!BB96*rates!$C94</f>
        <v>3506.4503295015161</v>
      </c>
      <c r="BC96" s="2">
        <f>'use 2012-13'!BC96*rates!$C94</f>
        <v>134.27265538171895</v>
      </c>
      <c r="BD96" s="2">
        <f>'use 2012-13'!BD96*rates!$C94</f>
        <v>0</v>
      </c>
      <c r="BE96" s="2">
        <f>'use 2012-13'!BE96*rates!$C94</f>
        <v>0</v>
      </c>
      <c r="BF96" s="2">
        <f>'use 2012-13'!BF96*rates!$C94</f>
        <v>0</v>
      </c>
      <c r="BG96" s="2">
        <f>'use 2012-13'!BG96*rates!$C94</f>
        <v>29.949080546814891</v>
      </c>
      <c r="BH96" s="2">
        <f>'use 2012-13'!BH96*rates!$C94</f>
        <v>1.6070598798176967</v>
      </c>
      <c r="BI96" s="2">
        <f>'use 2012-13'!BI96*rates!$C94</f>
        <v>56.798576893784436</v>
      </c>
      <c r="BJ96" s="2">
        <f>'use 2012-13'!BJ96*rates!$C94</f>
        <v>166.84371722762722</v>
      </c>
      <c r="BK96" s="2">
        <f>'use 2012-13'!BK96*rates!$C94</f>
        <v>15.395492012697966</v>
      </c>
      <c r="BL96" s="2">
        <f>'use 2012-13'!BL96*rates!$C94</f>
        <v>602.57243915337574</v>
      </c>
      <c r="BM96" s="2">
        <f>'use 2012-13'!BM96*rates!$C94</f>
        <v>908.80329768433603</v>
      </c>
      <c r="BN96" s="2">
        <f>'use 2012-13'!BN96*rates!$C94</f>
        <v>2444.748087819255</v>
      </c>
      <c r="BO96" s="2">
        <f>'use 2012-13'!BO96*rates!$C94</f>
        <v>28.563737775591445</v>
      </c>
      <c r="BP96" s="2">
        <f>'use 2012-13'!BP96*rates!$C94</f>
        <v>0</v>
      </c>
      <c r="BQ96" s="2">
        <f t="shared" si="3"/>
        <v>415853.70136010041</v>
      </c>
      <c r="BT96" s="2">
        <v>8359211.3396929046</v>
      </c>
      <c r="BV96" s="2">
        <v>91420.752448570711</v>
      </c>
      <c r="BW96" s="2">
        <v>187426.76000000004</v>
      </c>
      <c r="BX96" s="2">
        <f t="shared" si="4"/>
        <v>8638058.8521414753</v>
      </c>
      <c r="BY96" s="2">
        <f t="shared" si="5"/>
        <v>9053912.5535015762</v>
      </c>
      <c r="BZ96" s="14"/>
      <c r="CA96" s="14"/>
      <c r="CB96" s="10"/>
    </row>
    <row r="97" spans="1:80" ht="22.5" x14ac:dyDescent="0.35">
      <c r="A97" s="21">
        <v>94</v>
      </c>
      <c r="B97" s="21" t="s">
        <v>172</v>
      </c>
      <c r="C97" s="2">
        <f>'use 2012-13'!C97*rates!$C95</f>
        <v>15.416446298053298</v>
      </c>
      <c r="D97" s="2">
        <f>'use 2012-13'!D97*rates!$C95</f>
        <v>0</v>
      </c>
      <c r="E97" s="2">
        <f>'use 2012-13'!E97*rates!$C95</f>
        <v>5231.1290043176605</v>
      </c>
      <c r="F97" s="2">
        <f>'use 2012-13'!F97*rates!$C95</f>
        <v>0</v>
      </c>
      <c r="G97" s="2">
        <f>'use 2012-13'!G97*rates!$C95</f>
        <v>3590.0144848765553</v>
      </c>
      <c r="H97" s="2">
        <f>'use 2012-13'!H97*rates!$C95</f>
        <v>26914.452487787137</v>
      </c>
      <c r="I97" s="2">
        <f>'use 2012-13'!I97*rates!$C95</f>
        <v>1054.8719631737629</v>
      </c>
      <c r="J97" s="2">
        <f>'use 2012-13'!J97*rates!$C95</f>
        <v>2853.8370100662287</v>
      </c>
      <c r="K97" s="2">
        <f>'use 2012-13'!K97*rates!$C95</f>
        <v>2469.9094084199969</v>
      </c>
      <c r="L97" s="2">
        <f>'use 2012-13'!L97*rates!$C95</f>
        <v>2490.9244479592526</v>
      </c>
      <c r="M97" s="2">
        <f>'use 2012-13'!M97*rates!$C95</f>
        <v>1298.9756719143529</v>
      </c>
      <c r="N97" s="2">
        <f>'use 2012-13'!N97*rates!$C95</f>
        <v>25.454116621097675</v>
      </c>
      <c r="O97" s="2">
        <f>'use 2012-13'!O97*rates!$C95</f>
        <v>89.21018176434859</v>
      </c>
      <c r="P97" s="2">
        <f>'use 2012-13'!P97*rates!$C95</f>
        <v>1117.1552749776731</v>
      </c>
      <c r="Q97" s="2">
        <f>'use 2012-13'!Q97*rates!$C95</f>
        <v>2234.8112677322274</v>
      </c>
      <c r="R97" s="2">
        <f>'use 2012-13'!R97*rates!$C95</f>
        <v>695.44709959320096</v>
      </c>
      <c r="S97" s="2">
        <f>'use 2012-13'!S97*rates!$C95</f>
        <v>12232.851109417739</v>
      </c>
      <c r="T97" s="2">
        <f>'use 2012-13'!T97*rates!$C95</f>
        <v>3879.115600201033</v>
      </c>
      <c r="U97" s="2">
        <f>'use 2012-13'!U97*rates!$C95</f>
        <v>386.56671911388287</v>
      </c>
      <c r="V97" s="2">
        <f>'use 2012-13'!V97*rates!$C95</f>
        <v>56159.883695371733</v>
      </c>
      <c r="W97" s="2">
        <f>'use 2012-13'!W97*rates!$C95</f>
        <v>17281.263248421696</v>
      </c>
      <c r="X97" s="2">
        <f>'use 2012-13'!X97*rates!$C95</f>
        <v>58181.19312647191</v>
      </c>
      <c r="Y97" s="2">
        <f>'use 2012-13'!Y97*rates!$C95</f>
        <v>21719.278129001068</v>
      </c>
      <c r="Z97" s="2">
        <f>'use 2012-13'!Z97*rates!$C95</f>
        <v>73203.86584770336</v>
      </c>
      <c r="AA97" s="2">
        <f>'use 2012-13'!AA97*rates!$C95</f>
        <v>1379.3527578330322</v>
      </c>
      <c r="AB97" s="2">
        <f>'use 2012-13'!AB97*rates!$C95</f>
        <v>2449.9900206469592</v>
      </c>
      <c r="AC97" s="2">
        <f>'use 2012-13'!AC97*rates!$C95</f>
        <v>5715.357458844237</v>
      </c>
      <c r="AD97" s="2">
        <f>'use 2012-13'!AD97*rates!$C95</f>
        <v>734210.28872730245</v>
      </c>
      <c r="AE97" s="2">
        <f>'use 2012-13'!AE97*rates!$C95</f>
        <v>62074.903895602351</v>
      </c>
      <c r="AF97" s="2">
        <f>'use 2012-13'!AF97*rates!$C95</f>
        <v>29065.875961142367</v>
      </c>
      <c r="AG97" s="2">
        <f>'use 2012-13'!AG97*rates!$C95</f>
        <v>15341.36540215437</v>
      </c>
      <c r="AH97" s="2">
        <f>'use 2012-13'!AH97*rates!$C95</f>
        <v>4105.4628919429288</v>
      </c>
      <c r="AI97" s="2">
        <f>'use 2012-13'!AI97*rates!$C95</f>
        <v>9427.1674905055897</v>
      </c>
      <c r="AJ97" s="2">
        <f>'use 2012-13'!AJ97*rates!$C95</f>
        <v>9258.1525565030133</v>
      </c>
      <c r="AK97" s="2">
        <f>'use 2012-13'!AK97*rates!$C95</f>
        <v>7501.0049045190281</v>
      </c>
      <c r="AL97" s="2">
        <f>'use 2012-13'!AL97*rates!$C95</f>
        <v>3508.9156131806221</v>
      </c>
      <c r="AM97" s="2">
        <f>'use 2012-13'!AM97*rates!$C95</f>
        <v>730.8794869209305</v>
      </c>
      <c r="AN97" s="2">
        <f>'use 2012-13'!AN97*rates!$C95</f>
        <v>303.61555222727355</v>
      </c>
      <c r="AO97" s="2">
        <f>'use 2012-13'!AO97*rates!$C95</f>
        <v>7273.4863495614782</v>
      </c>
      <c r="AP97" s="2">
        <f>'use 2012-13'!AP97*rates!$C95</f>
        <v>10658.643260863759</v>
      </c>
      <c r="AQ97" s="2">
        <f>'use 2012-13'!AQ97*rates!$C95</f>
        <v>732.04270113983307</v>
      </c>
      <c r="AR97" s="2">
        <f>'use 2012-13'!AR97*rates!$C95</f>
        <v>5754.332701705579</v>
      </c>
      <c r="AS97" s="2">
        <f>'use 2012-13'!AS97*rates!$C95</f>
        <v>873.79497412483488</v>
      </c>
      <c r="AT97" s="2">
        <f>'use 2012-13'!AT97*rates!$C95</f>
        <v>226.05626960215881</v>
      </c>
      <c r="AU97" s="2">
        <f>'use 2012-13'!AU97*rates!$C95</f>
        <v>881.29354199563409</v>
      </c>
      <c r="AV97" s="2">
        <f>'use 2012-13'!AV97*rates!$C95</f>
        <v>7685.4895561865796</v>
      </c>
      <c r="AW97" s="2">
        <f>'use 2012-13'!AW97*rates!$C95</f>
        <v>264.81528605711378</v>
      </c>
      <c r="AX97" s="2">
        <f>'use 2012-13'!AX97*rates!$C95</f>
        <v>1195.4776316311543</v>
      </c>
      <c r="AY97" s="2">
        <f>'use 2012-13'!AY97*rates!$C95</f>
        <v>3555.7281300139962</v>
      </c>
      <c r="AZ97" s="2">
        <f>'use 2012-13'!AZ97*rates!$C95</f>
        <v>85.330476117620876</v>
      </c>
      <c r="BA97" s="2">
        <f>'use 2012-13'!BA97*rates!$C95</f>
        <v>85965.135409045106</v>
      </c>
      <c r="BB97" s="2">
        <f>'use 2012-13'!BB97*rates!$C95</f>
        <v>12910.086255578013</v>
      </c>
      <c r="BC97" s="2">
        <f>'use 2012-13'!BC97*rates!$C95</f>
        <v>1742.518497047771</v>
      </c>
      <c r="BD97" s="2">
        <f>'use 2012-13'!BD97*rates!$C95</f>
        <v>16292.921986682097</v>
      </c>
      <c r="BE97" s="2">
        <f>'use 2012-13'!BE97*rates!$C95</f>
        <v>23.266393043479106</v>
      </c>
      <c r="BF97" s="2">
        <f>'use 2012-13'!BF97*rates!$C95</f>
        <v>0</v>
      </c>
      <c r="BG97" s="2">
        <f>'use 2012-13'!BG97*rates!$C95</f>
        <v>1914.7001503148604</v>
      </c>
      <c r="BH97" s="2">
        <f>'use 2012-13'!BH97*rates!$C95</f>
        <v>142.48528799821324</v>
      </c>
      <c r="BI97" s="2">
        <f>'use 2012-13'!BI97*rates!$C95</f>
        <v>761.38659156288168</v>
      </c>
      <c r="BJ97" s="2">
        <f>'use 2012-13'!BJ97*rates!$C95</f>
        <v>1492.9104635777567</v>
      </c>
      <c r="BK97" s="2">
        <f>'use 2012-13'!BK97*rates!$C95</f>
        <v>1966.4554236267761</v>
      </c>
      <c r="BL97" s="2">
        <f>'use 2012-13'!BL97*rates!$C95</f>
        <v>1657.599355540674</v>
      </c>
      <c r="BM97" s="2">
        <f>'use 2012-13'!BM97*rates!$C95</f>
        <v>901.71197420172882</v>
      </c>
      <c r="BN97" s="2">
        <f>'use 2012-13'!BN97*rates!$C95</f>
        <v>6108.6054402103837</v>
      </c>
      <c r="BO97" s="2">
        <f>'use 2012-13'!BO97*rates!$C95</f>
        <v>2254.880994416163</v>
      </c>
      <c r="BP97" s="2">
        <f>'use 2012-13'!BP97*rates!$C95</f>
        <v>19015.54888192143</v>
      </c>
      <c r="BQ97" s="2">
        <f t="shared" si="3"/>
        <v>1370534.663044296</v>
      </c>
      <c r="BR97" s="2">
        <v>1056674.6861134924</v>
      </c>
      <c r="BT97" s="2">
        <v>30332248.495253861</v>
      </c>
      <c r="BV97" s="2">
        <v>895627.00573453563</v>
      </c>
      <c r="BW97" s="2">
        <v>5566086.4300000016</v>
      </c>
      <c r="BX97" s="2">
        <f t="shared" si="4"/>
        <v>37850636.617101893</v>
      </c>
      <c r="BY97" s="2">
        <f t="shared" si="5"/>
        <v>39221171.280146189</v>
      </c>
      <c r="BZ97" s="14"/>
      <c r="CA97" s="14"/>
      <c r="CB97" s="10"/>
    </row>
    <row r="98" spans="1:80" ht="22.5" x14ac:dyDescent="0.35">
      <c r="A98" s="21">
        <v>95</v>
      </c>
      <c r="B98" s="21" t="s">
        <v>173</v>
      </c>
      <c r="C98" s="2">
        <f>'use 2012-13'!C98*rates!$C96</f>
        <v>0</v>
      </c>
      <c r="D98" s="2">
        <f>'use 2012-13'!D98*rates!$C96</f>
        <v>0</v>
      </c>
      <c r="E98" s="2">
        <f>'use 2012-13'!E98*rates!$C96</f>
        <v>3.1874444470800416</v>
      </c>
      <c r="F98" s="2">
        <f>'use 2012-13'!F98*rates!$C96</f>
        <v>0</v>
      </c>
      <c r="G98" s="2">
        <f>'use 2012-13'!G98*rates!$C96</f>
        <v>0</v>
      </c>
      <c r="H98" s="2">
        <f>'use 2012-13'!H98*rates!$C96</f>
        <v>96.309484115167152</v>
      </c>
      <c r="I98" s="2">
        <f>'use 2012-13'!I98*rates!$C96</f>
        <v>12.326606684290567</v>
      </c>
      <c r="J98" s="2">
        <f>'use 2012-13'!J98*rates!$C96</f>
        <v>1229.2559623948487</v>
      </c>
      <c r="K98" s="2">
        <f>'use 2012-13'!K98*rates!$C96</f>
        <v>255.65853390909356</v>
      </c>
      <c r="L98" s="2">
        <f>'use 2012-13'!L98*rates!$C96</f>
        <v>0</v>
      </c>
      <c r="M98" s="2">
        <f>'use 2012-13'!M98*rates!$C96</f>
        <v>169.92124398142698</v>
      </c>
      <c r="N98" s="2">
        <f>'use 2012-13'!N98*rates!$C96</f>
        <v>3.2428787482260542</v>
      </c>
      <c r="O98" s="2">
        <f>'use 2012-13'!O98*rates!$C96</f>
        <v>29.707662015311904</v>
      </c>
      <c r="P98" s="2">
        <f>'use 2012-13'!P98*rates!$C96</f>
        <v>134.00740852418841</v>
      </c>
      <c r="Q98" s="2">
        <f>'use 2012-13'!Q98*rates!$C96</f>
        <v>14.501601871457314</v>
      </c>
      <c r="R98" s="2">
        <f>'use 2012-13'!R98*rates!$C96</f>
        <v>91.042527321807</v>
      </c>
      <c r="S98" s="2">
        <f>'use 2012-13'!S98*rates!$C96</f>
        <v>1488.2134960501853</v>
      </c>
      <c r="T98" s="2">
        <f>'use 2012-13'!T98*rates!$C96</f>
        <v>503.23100782629098</v>
      </c>
      <c r="U98" s="2">
        <f>'use 2012-13'!U98*rates!$C96</f>
        <v>243.96959009951573</v>
      </c>
      <c r="V98" s="2">
        <f>'use 2012-13'!V98*rates!$C96</f>
        <v>5195.6848766415787</v>
      </c>
      <c r="W98" s="2">
        <f>'use 2012-13'!W98*rates!$C96</f>
        <v>1653.1387735119959</v>
      </c>
      <c r="X98" s="2">
        <f>'use 2012-13'!X98*rates!$C96</f>
        <v>2623.9750200414501</v>
      </c>
      <c r="Y98" s="2">
        <f>'use 2012-13'!Y98*rates!$C96</f>
        <v>15985.176625041035</v>
      </c>
      <c r="Z98" s="2">
        <f>'use 2012-13'!Z98*rates!$C96</f>
        <v>1076.3952060962081</v>
      </c>
      <c r="AA98" s="2">
        <f>'use 2012-13'!AA98*rates!$C96</f>
        <v>3093.6662176890859</v>
      </c>
      <c r="AB98" s="2">
        <f>'use 2012-13'!AB98*rates!$C96</f>
        <v>2042.681041885977</v>
      </c>
      <c r="AC98" s="2">
        <f>'use 2012-13'!AC98*rates!$C96</f>
        <v>53317.935194156074</v>
      </c>
      <c r="AD98" s="2">
        <f>'use 2012-13'!AD98*rates!$C96</f>
        <v>47353.184963254113</v>
      </c>
      <c r="AE98" s="2">
        <f>'use 2012-13'!AE98*rates!$C96</f>
        <v>55817.255954660424</v>
      </c>
      <c r="AF98" s="2">
        <f>'use 2012-13'!AF98*rates!$C96</f>
        <v>1668.8415597387577</v>
      </c>
      <c r="AG98" s="2">
        <f>'use 2012-13'!AG98*rates!$C96</f>
        <v>2424.0292415774975</v>
      </c>
      <c r="AH98" s="2">
        <f>'use 2012-13'!AH98*rates!$C96</f>
        <v>1170.3420066887325</v>
      </c>
      <c r="AI98" s="2">
        <f>'use 2012-13'!AI98*rates!$C96</f>
        <v>1104.6113997453967</v>
      </c>
      <c r="AJ98" s="2">
        <f>'use 2012-13'!AJ98*rates!$C96</f>
        <v>1418.3577886578312</v>
      </c>
      <c r="AK98" s="2">
        <f>'use 2012-13'!AK98*rates!$C96</f>
        <v>19.241618334827859</v>
      </c>
      <c r="AL98" s="2">
        <f>'use 2012-13'!AL98*rates!$C96</f>
        <v>412.98110452450982</v>
      </c>
      <c r="AM98" s="2">
        <f>'use 2012-13'!AM98*rates!$C96</f>
        <v>105.55400120953345</v>
      </c>
      <c r="AN98" s="2">
        <f>'use 2012-13'!AN98*rates!$C96</f>
        <v>88.738656378575428</v>
      </c>
      <c r="AO98" s="2">
        <f>'use 2012-13'!AO98*rates!$C96</f>
        <v>114.99068970897973</v>
      </c>
      <c r="AP98" s="2">
        <f>'use 2012-13'!AP98*rates!$C96</f>
        <v>1063.5246463537101</v>
      </c>
      <c r="AQ98" s="2">
        <f>'use 2012-13'!AQ98*rates!$C96</f>
        <v>0</v>
      </c>
      <c r="AR98" s="2">
        <f>'use 2012-13'!AR98*rates!$C96</f>
        <v>919.21648812513831</v>
      </c>
      <c r="AS98" s="2">
        <f>'use 2012-13'!AS98*rates!$C96</f>
        <v>139.58295237575624</v>
      </c>
      <c r="AT98" s="2">
        <f>'use 2012-13'!AT98*rates!$C96</f>
        <v>10.200871976382087</v>
      </c>
      <c r="AU98" s="2">
        <f>'use 2012-13'!AU98*rates!$C96</f>
        <v>137.86155146147379</v>
      </c>
      <c r="AV98" s="2">
        <f>'use 2012-13'!AV98*rates!$C96</f>
        <v>1224.8333596203083</v>
      </c>
      <c r="AW98" s="2">
        <f>'use 2012-13'!AW98*rates!$C96</f>
        <v>35.945833413021539</v>
      </c>
      <c r="AX98" s="2">
        <f>'use 2012-13'!AX98*rates!$C96</f>
        <v>203.18093037696642</v>
      </c>
      <c r="AY98" s="2">
        <f>'use 2012-13'!AY98*rates!$C96</f>
        <v>35.676156471130682</v>
      </c>
      <c r="AZ98" s="2">
        <f>'use 2012-13'!AZ98*rates!$C96</f>
        <v>13.568898504158913</v>
      </c>
      <c r="BA98" s="2">
        <f>'use 2012-13'!BA98*rates!$C96</f>
        <v>2828.8859524317045</v>
      </c>
      <c r="BB98" s="2">
        <f>'use 2012-13'!BB98*rates!$C96</f>
        <v>2204.627052418673</v>
      </c>
      <c r="BC98" s="2">
        <f>'use 2012-13'!BC98*rates!$C96</f>
        <v>98.732906289872787</v>
      </c>
      <c r="BD98" s="2">
        <f>'use 2012-13'!BD98*rates!$C96</f>
        <v>0</v>
      </c>
      <c r="BE98" s="2">
        <f>'use 2012-13'!BE98*rates!$C96</f>
        <v>0</v>
      </c>
      <c r="BF98" s="2">
        <f>'use 2012-13'!BF98*rates!$C96</f>
        <v>0</v>
      </c>
      <c r="BG98" s="2">
        <f>'use 2012-13'!BG98*rates!$C96</f>
        <v>2.3387045221430154</v>
      </c>
      <c r="BH98" s="2">
        <f>'use 2012-13'!BH98*rates!$C96</f>
        <v>1.5177749042260249</v>
      </c>
      <c r="BI98" s="2">
        <f>'use 2012-13'!BI98*rates!$C96</f>
        <v>1.5250829700373669E-2</v>
      </c>
      <c r="BJ98" s="2">
        <f>'use 2012-13'!BJ98*rates!$C96</f>
        <v>35.705840582641677</v>
      </c>
      <c r="BK98" s="2">
        <f>'use 2012-13'!BK98*rates!$C96</f>
        <v>24.272702804028778</v>
      </c>
      <c r="BL98" s="2">
        <f>'use 2012-13'!BL98*rates!$C96</f>
        <v>103.53347489246674</v>
      </c>
      <c r="BM98" s="2">
        <f>'use 2012-13'!BM98*rates!$C96</f>
        <v>65.910327464922403</v>
      </c>
      <c r="BN98" s="2">
        <f>'use 2012-13'!BN98*rates!$C96</f>
        <v>396.23997549625653</v>
      </c>
      <c r="BO98" s="2">
        <f>'use 2012-13'!BO98*rates!$C96</f>
        <v>5.7100254551915262</v>
      </c>
      <c r="BP98" s="2">
        <f>'use 2012-13'!BP98*rates!$C96</f>
        <v>0</v>
      </c>
      <c r="BQ98" s="2">
        <f t="shared" si="3"/>
        <v>210512.43906430135</v>
      </c>
      <c r="BT98" s="2">
        <v>8766007.9958848003</v>
      </c>
      <c r="BV98" s="2">
        <v>150500.39760039459</v>
      </c>
      <c r="BW98" s="2">
        <v>1023406.27</v>
      </c>
      <c r="BX98" s="2">
        <f t="shared" si="4"/>
        <v>9939914.6634851936</v>
      </c>
      <c r="BY98" s="2">
        <f t="shared" si="5"/>
        <v>10150427.102549495</v>
      </c>
      <c r="BZ98" s="14"/>
      <c r="CA98" s="14"/>
      <c r="CB98" s="10"/>
    </row>
    <row r="99" spans="1:80" ht="22.5" x14ac:dyDescent="0.35">
      <c r="A99" s="21">
        <v>96</v>
      </c>
      <c r="B99" s="21" t="s">
        <v>174</v>
      </c>
      <c r="C99" s="2">
        <f>'use 2012-13'!C99*rates!$C97</f>
        <v>0</v>
      </c>
      <c r="D99" s="2">
        <f>'use 2012-13'!D99*rates!$C97</f>
        <v>0</v>
      </c>
      <c r="E99" s="2">
        <f>'use 2012-13'!E99*rates!$C97</f>
        <v>0</v>
      </c>
      <c r="F99" s="2">
        <f>'use 2012-13'!F99*rates!$C97</f>
        <v>0</v>
      </c>
      <c r="G99" s="2">
        <f>'use 2012-13'!G99*rates!$C97</f>
        <v>0</v>
      </c>
      <c r="H99" s="2">
        <f>'use 2012-13'!H99*rates!$C97</f>
        <v>0</v>
      </c>
      <c r="I99" s="2">
        <f>'use 2012-13'!I99*rates!$C97</f>
        <v>0</v>
      </c>
      <c r="J99" s="2">
        <f>'use 2012-13'!J99*rates!$C97</f>
        <v>0</v>
      </c>
      <c r="K99" s="2">
        <f>'use 2012-13'!K99*rates!$C97</f>
        <v>0</v>
      </c>
      <c r="L99" s="2">
        <f>'use 2012-13'!L99*rates!$C97</f>
        <v>0</v>
      </c>
      <c r="M99" s="2">
        <f>'use 2012-13'!M99*rates!$C97</f>
        <v>0</v>
      </c>
      <c r="N99" s="2">
        <f>'use 2012-13'!N99*rates!$C97</f>
        <v>0</v>
      </c>
      <c r="O99" s="2">
        <f>'use 2012-13'!O99*rates!$C97</f>
        <v>0</v>
      </c>
      <c r="P99" s="2">
        <f>'use 2012-13'!P99*rates!$C97</f>
        <v>0</v>
      </c>
      <c r="Q99" s="2">
        <f>'use 2012-13'!Q99*rates!$C97</f>
        <v>0</v>
      </c>
      <c r="R99" s="2">
        <f>'use 2012-13'!R99*rates!$C97</f>
        <v>0</v>
      </c>
      <c r="S99" s="2">
        <f>'use 2012-13'!S99*rates!$C97</f>
        <v>0</v>
      </c>
      <c r="T99" s="2">
        <f>'use 2012-13'!T99*rates!$C97</f>
        <v>0</v>
      </c>
      <c r="U99" s="2">
        <f>'use 2012-13'!U99*rates!$C97</f>
        <v>0</v>
      </c>
      <c r="V99" s="2">
        <f>'use 2012-13'!V99*rates!$C97</f>
        <v>0</v>
      </c>
      <c r="W99" s="2">
        <f>'use 2012-13'!W99*rates!$C97</f>
        <v>839.82830781707105</v>
      </c>
      <c r="X99" s="2">
        <f>'use 2012-13'!X99*rates!$C97</f>
        <v>3684.7037622556459</v>
      </c>
      <c r="Y99" s="2">
        <f>'use 2012-13'!Y99*rates!$C97</f>
        <v>48538.165365626424</v>
      </c>
      <c r="Z99" s="2">
        <f>'use 2012-13'!Z99*rates!$C97</f>
        <v>203.30332217325966</v>
      </c>
      <c r="AA99" s="2">
        <f>'use 2012-13'!AA99*rates!$C97</f>
        <v>293.6963634798131</v>
      </c>
      <c r="AB99" s="2">
        <f>'use 2012-13'!AB99*rates!$C97</f>
        <v>400.3564785909283</v>
      </c>
      <c r="AC99" s="2">
        <f>'use 2012-13'!AC99*rates!$C97</f>
        <v>72418.958489237557</v>
      </c>
      <c r="AD99" s="2">
        <f>'use 2012-13'!AD99*rates!$C97</f>
        <v>12992.926266419377</v>
      </c>
      <c r="AE99" s="2">
        <f>'use 2012-13'!AE99*rates!$C97</f>
        <v>56764.430798606343</v>
      </c>
      <c r="AF99" s="2">
        <f>'use 2012-13'!AF99*rates!$C97</f>
        <v>0</v>
      </c>
      <c r="AG99" s="2">
        <f>'use 2012-13'!AG99*rates!$C97</f>
        <v>0</v>
      </c>
      <c r="AH99" s="2">
        <f>'use 2012-13'!AH99*rates!$C97</f>
        <v>0</v>
      </c>
      <c r="AI99" s="2">
        <f>'use 2012-13'!AI99*rates!$C97</f>
        <v>0</v>
      </c>
      <c r="AJ99" s="2">
        <f>'use 2012-13'!AJ99*rates!$C97</f>
        <v>0</v>
      </c>
      <c r="AK99" s="2">
        <f>'use 2012-13'!AK99*rates!$C97</f>
        <v>0</v>
      </c>
      <c r="AL99" s="2">
        <f>'use 2012-13'!AL99*rates!$C97</f>
        <v>0</v>
      </c>
      <c r="AM99" s="2">
        <f>'use 2012-13'!AM99*rates!$C97</f>
        <v>0</v>
      </c>
      <c r="AN99" s="2">
        <f>'use 2012-13'!AN99*rates!$C97</f>
        <v>0</v>
      </c>
      <c r="AO99" s="2">
        <f>'use 2012-13'!AO99*rates!$C97</f>
        <v>482.76661611564288</v>
      </c>
      <c r="AP99" s="2">
        <f>'use 2012-13'!AP99*rates!$C97</f>
        <v>542.34096411943642</v>
      </c>
      <c r="AQ99" s="2">
        <f>'use 2012-13'!AQ99*rates!$C97</f>
        <v>462297.54783703334</v>
      </c>
      <c r="AR99" s="2">
        <f>'use 2012-13'!AR99*rates!$C97</f>
        <v>0</v>
      </c>
      <c r="AS99" s="2">
        <f>'use 2012-13'!AS99*rates!$C97</f>
        <v>0</v>
      </c>
      <c r="AT99" s="2">
        <f>'use 2012-13'!AT99*rates!$C97</f>
        <v>0</v>
      </c>
      <c r="AU99" s="2">
        <f>'use 2012-13'!AU99*rates!$C97</f>
        <v>0</v>
      </c>
      <c r="AV99" s="2">
        <f>'use 2012-13'!AV99*rates!$C97</f>
        <v>0</v>
      </c>
      <c r="AW99" s="2">
        <f>'use 2012-13'!AW99*rates!$C97</f>
        <v>0</v>
      </c>
      <c r="AX99" s="2">
        <f>'use 2012-13'!AX99*rates!$C97</f>
        <v>0</v>
      </c>
      <c r="AY99" s="2">
        <f>'use 2012-13'!AY99*rates!$C97</f>
        <v>0</v>
      </c>
      <c r="AZ99" s="2">
        <f>'use 2012-13'!AZ99*rates!$C97</f>
        <v>0</v>
      </c>
      <c r="BA99" s="2">
        <f>'use 2012-13'!BA99*rates!$C97</f>
        <v>18487.044627913416</v>
      </c>
      <c r="BB99" s="2">
        <f>'use 2012-13'!BB99*rates!$C97</f>
        <v>0</v>
      </c>
      <c r="BC99" s="2">
        <f>'use 2012-13'!BC99*rates!$C97</f>
        <v>0</v>
      </c>
      <c r="BD99" s="2">
        <f>'use 2012-13'!BD99*rates!$C97</f>
        <v>0</v>
      </c>
      <c r="BE99" s="2">
        <f>'use 2012-13'!BE99*rates!$C97</f>
        <v>0</v>
      </c>
      <c r="BF99" s="2">
        <f>'use 2012-13'!BF99*rates!$C97</f>
        <v>0</v>
      </c>
      <c r="BG99" s="2">
        <f>'use 2012-13'!BG99*rates!$C97</f>
        <v>0</v>
      </c>
      <c r="BH99" s="2">
        <f>'use 2012-13'!BH99*rates!$C97</f>
        <v>0</v>
      </c>
      <c r="BI99" s="2">
        <f>'use 2012-13'!BI99*rates!$C97</f>
        <v>0</v>
      </c>
      <c r="BJ99" s="2">
        <f>'use 2012-13'!BJ99*rates!$C97</f>
        <v>0</v>
      </c>
      <c r="BK99" s="2">
        <f>'use 2012-13'!BK99*rates!$C97</f>
        <v>0</v>
      </c>
      <c r="BL99" s="2">
        <f>'use 2012-13'!BL99*rates!$C97</f>
        <v>0</v>
      </c>
      <c r="BM99" s="2">
        <f>'use 2012-13'!BM99*rates!$C97</f>
        <v>0</v>
      </c>
      <c r="BN99" s="2">
        <f>'use 2012-13'!BN99*rates!$C97</f>
        <v>0</v>
      </c>
      <c r="BO99" s="2">
        <f>'use 2012-13'!BO99*rates!$C97</f>
        <v>0</v>
      </c>
      <c r="BP99" s="2">
        <f>'use 2012-13'!BP99*rates!$C97</f>
        <v>0</v>
      </c>
      <c r="BQ99" s="2">
        <f t="shared" si="3"/>
        <v>677946.06919938826</v>
      </c>
      <c r="BT99" s="2">
        <v>0</v>
      </c>
      <c r="BV99" s="2">
        <v>46590.592691723286</v>
      </c>
      <c r="BW99" s="2">
        <v>759311.33000000031</v>
      </c>
      <c r="BX99" s="2">
        <f t="shared" si="4"/>
        <v>805901.92269172356</v>
      </c>
      <c r="BY99" s="2">
        <f t="shared" si="5"/>
        <v>1483847.9918911117</v>
      </c>
      <c r="BZ99" s="14"/>
      <c r="CA99" s="14"/>
      <c r="CB99" s="10"/>
    </row>
    <row r="100" spans="1:80" x14ac:dyDescent="0.35">
      <c r="A100" s="21">
        <v>97</v>
      </c>
      <c r="B100" s="21" t="s">
        <v>175</v>
      </c>
      <c r="C100" s="2">
        <f>'use 2012-13'!C100*rates!$C98</f>
        <v>34.459487916431797</v>
      </c>
      <c r="D100" s="2">
        <f>'use 2012-13'!D100*rates!$C98</f>
        <v>0</v>
      </c>
      <c r="E100" s="2">
        <f>'use 2012-13'!E100*rates!$C98</f>
        <v>0</v>
      </c>
      <c r="F100" s="2">
        <f>'use 2012-13'!F100*rates!$C98</f>
        <v>0</v>
      </c>
      <c r="G100" s="2">
        <f>'use 2012-13'!G100*rates!$C98</f>
        <v>0</v>
      </c>
      <c r="H100" s="2">
        <f>'use 2012-13'!H100*rates!$C98</f>
        <v>0</v>
      </c>
      <c r="I100" s="2">
        <f>'use 2012-13'!I100*rates!$C98</f>
        <v>0</v>
      </c>
      <c r="J100" s="2">
        <f>'use 2012-13'!J100*rates!$C98</f>
        <v>0</v>
      </c>
      <c r="K100" s="2">
        <f>'use 2012-13'!K100*rates!$C98</f>
        <v>0</v>
      </c>
      <c r="L100" s="2">
        <f>'use 2012-13'!L100*rates!$C98</f>
        <v>0</v>
      </c>
      <c r="M100" s="2">
        <f>'use 2012-13'!M100*rates!$C98</f>
        <v>0</v>
      </c>
      <c r="N100" s="2">
        <f>'use 2012-13'!N100*rates!$C98</f>
        <v>0</v>
      </c>
      <c r="O100" s="2">
        <f>'use 2012-13'!O100*rates!$C98</f>
        <v>0</v>
      </c>
      <c r="P100" s="2">
        <f>'use 2012-13'!P100*rates!$C98</f>
        <v>0</v>
      </c>
      <c r="Q100" s="2">
        <f>'use 2012-13'!Q100*rates!$C98</f>
        <v>0</v>
      </c>
      <c r="R100" s="2">
        <f>'use 2012-13'!R100*rates!$C98</f>
        <v>0</v>
      </c>
      <c r="S100" s="2">
        <f>'use 2012-13'!S100*rates!$C98</f>
        <v>0</v>
      </c>
      <c r="T100" s="2">
        <f>'use 2012-13'!T100*rates!$C98</f>
        <v>0</v>
      </c>
      <c r="U100" s="2">
        <f>'use 2012-13'!U100*rates!$C98</f>
        <v>0</v>
      </c>
      <c r="V100" s="2">
        <f>'use 2012-13'!V100*rates!$C98</f>
        <v>0</v>
      </c>
      <c r="W100" s="2">
        <f>'use 2012-13'!W100*rates!$C98</f>
        <v>0</v>
      </c>
      <c r="X100" s="2">
        <f>'use 2012-13'!X100*rates!$C98</f>
        <v>0</v>
      </c>
      <c r="Y100" s="2">
        <f>'use 2012-13'!Y100*rates!$C98</f>
        <v>7634.3722665802625</v>
      </c>
      <c r="Z100" s="2">
        <f>'use 2012-13'!Z100*rates!$C98</f>
        <v>788.17741813837847</v>
      </c>
      <c r="AA100" s="2">
        <f>'use 2012-13'!AA100*rates!$C98</f>
        <v>1394.8132738510897</v>
      </c>
      <c r="AB100" s="2">
        <f>'use 2012-13'!AB100*rates!$C98</f>
        <v>332.62258442014326</v>
      </c>
      <c r="AC100" s="2">
        <f>'use 2012-13'!AC100*rates!$C98</f>
        <v>307220.95462343917</v>
      </c>
      <c r="AD100" s="2">
        <f>'use 2012-13'!AD100*rates!$C98</f>
        <v>26345.091352709656</v>
      </c>
      <c r="AE100" s="2">
        <f>'use 2012-13'!AE100*rates!$C98</f>
        <v>193907.07196487041</v>
      </c>
      <c r="AF100" s="2">
        <f>'use 2012-13'!AF100*rates!$C98</f>
        <v>0</v>
      </c>
      <c r="AG100" s="2">
        <f>'use 2012-13'!AG100*rates!$C98</f>
        <v>0</v>
      </c>
      <c r="AH100" s="2">
        <f>'use 2012-13'!AH100*rates!$C98</f>
        <v>0</v>
      </c>
      <c r="AI100" s="2">
        <f>'use 2012-13'!AI100*rates!$C98</f>
        <v>0</v>
      </c>
      <c r="AJ100" s="2">
        <f>'use 2012-13'!AJ100*rates!$C98</f>
        <v>0</v>
      </c>
      <c r="AK100" s="2">
        <f>'use 2012-13'!AK100*rates!$C98</f>
        <v>0</v>
      </c>
      <c r="AL100" s="2">
        <f>'use 2012-13'!AL100*rates!$C98</f>
        <v>0</v>
      </c>
      <c r="AM100" s="2">
        <f>'use 2012-13'!AM100*rates!$C98</f>
        <v>0</v>
      </c>
      <c r="AN100" s="2">
        <f>'use 2012-13'!AN100*rates!$C98</f>
        <v>0</v>
      </c>
      <c r="AO100" s="2">
        <f>'use 2012-13'!AO100*rates!$C98</f>
        <v>33.887703390112115</v>
      </c>
      <c r="AP100" s="2">
        <f>'use 2012-13'!AP100*rates!$C98</f>
        <v>1876.2007711054544</v>
      </c>
      <c r="AQ100" s="2">
        <f>'use 2012-13'!AQ100*rates!$C98</f>
        <v>12794.979387357898</v>
      </c>
      <c r="AR100" s="2">
        <f>'use 2012-13'!AR100*rates!$C98</f>
        <v>0</v>
      </c>
      <c r="AS100" s="2">
        <f>'use 2012-13'!AS100*rates!$C98</f>
        <v>0</v>
      </c>
      <c r="AT100" s="2">
        <f>'use 2012-13'!AT100*rates!$C98</f>
        <v>201.85302904250966</v>
      </c>
      <c r="AU100" s="2">
        <f>'use 2012-13'!AU100*rates!$C98</f>
        <v>5.2260913594530866E-4</v>
      </c>
      <c r="AV100" s="2">
        <f>'use 2012-13'!AV100*rates!$C98</f>
        <v>51.004600176505456</v>
      </c>
      <c r="AW100" s="2">
        <f>'use 2012-13'!AW100*rates!$C98</f>
        <v>1.2815824384518384</v>
      </c>
      <c r="AX100" s="2">
        <f>'use 2012-13'!AX100*rates!$C98</f>
        <v>0.93042491920626524</v>
      </c>
      <c r="AY100" s="2">
        <f>'use 2012-13'!AY100*rates!$C98</f>
        <v>19.185812331847217</v>
      </c>
      <c r="AZ100" s="2">
        <f>'use 2012-13'!AZ100*rates!$C98</f>
        <v>9.7922350373544565E-5</v>
      </c>
      <c r="BA100" s="2">
        <f>'use 2012-13'!BA100*rates!$C98</f>
        <v>22155.702925160378</v>
      </c>
      <c r="BB100" s="2">
        <f>'use 2012-13'!BB100*rates!$C98</f>
        <v>9361.4931539721911</v>
      </c>
      <c r="BC100" s="2">
        <f>'use 2012-13'!BC100*rates!$C98</f>
        <v>211.45765111340083</v>
      </c>
      <c r="BD100" s="2">
        <f>'use 2012-13'!BD100*rates!$C98</f>
        <v>0</v>
      </c>
      <c r="BE100" s="2">
        <f>'use 2012-13'!BE100*rates!$C98</f>
        <v>0</v>
      </c>
      <c r="BF100" s="2">
        <f>'use 2012-13'!BF100*rates!$C98</f>
        <v>0</v>
      </c>
      <c r="BG100" s="2">
        <f>'use 2012-13'!BG100*rates!$C98</f>
        <v>0.31816230854439909</v>
      </c>
      <c r="BH100" s="2">
        <f>'use 2012-13'!BH100*rates!$C98</f>
        <v>1.6527627314484912</v>
      </c>
      <c r="BI100" s="2">
        <f>'use 2012-13'!BI100*rates!$C98</f>
        <v>0</v>
      </c>
      <c r="BJ100" s="2">
        <f>'use 2012-13'!BJ100*rates!$C98</f>
        <v>0</v>
      </c>
      <c r="BK100" s="2">
        <f>'use 2012-13'!BK100*rates!$C98</f>
        <v>40.917072510225395</v>
      </c>
      <c r="BL100" s="2">
        <f>'use 2012-13'!BL100*rates!$C98</f>
        <v>1708.7481454311712</v>
      </c>
      <c r="BM100" s="2">
        <f>'use 2012-13'!BM100*rates!$C98</f>
        <v>0</v>
      </c>
      <c r="BN100" s="2">
        <f>'use 2012-13'!BN100*rates!$C98</f>
        <v>5802.1139470950811</v>
      </c>
      <c r="BO100" s="2">
        <f>'use 2012-13'!BO100*rates!$C98</f>
        <v>31.828398837157156</v>
      </c>
      <c r="BP100" s="2">
        <f>'use 2012-13'!BP100*rates!$C98</f>
        <v>0</v>
      </c>
      <c r="BQ100" s="2">
        <f t="shared" si="3"/>
        <v>591951.11912237876</v>
      </c>
      <c r="BR100" s="2">
        <v>478545.3632099324</v>
      </c>
      <c r="BT100" s="2">
        <v>0</v>
      </c>
      <c r="BV100" s="2">
        <v>27003.774578207205</v>
      </c>
      <c r="BW100" s="2">
        <v>89400.140000000014</v>
      </c>
      <c r="BX100" s="2">
        <f t="shared" si="4"/>
        <v>594949.27778813965</v>
      </c>
      <c r="BY100" s="2">
        <f t="shared" si="5"/>
        <v>1186900.3969105184</v>
      </c>
    </row>
    <row r="101" spans="1:80" x14ac:dyDescent="0.35">
      <c r="A101" s="21">
        <v>98</v>
      </c>
      <c r="B101" s="21" t="s">
        <v>176</v>
      </c>
      <c r="C101" s="2">
        <f>'use 2012-13'!C101*rates!$C99</f>
        <v>807.21272559057149</v>
      </c>
      <c r="D101" s="2">
        <f>'use 2012-13'!D101*rates!$C99</f>
        <v>0</v>
      </c>
      <c r="E101" s="2">
        <f>'use 2012-13'!E101*rates!$C99</f>
        <v>1323.6097359334401</v>
      </c>
      <c r="F101" s="2">
        <f>'use 2012-13'!F101*rates!$C99</f>
        <v>0</v>
      </c>
      <c r="G101" s="2">
        <f>'use 2012-13'!G101*rates!$C99</f>
        <v>2214.5720290985123</v>
      </c>
      <c r="H101" s="2">
        <f>'use 2012-13'!H101*rates!$C99</f>
        <v>3847.0579328628146</v>
      </c>
      <c r="I101" s="2">
        <f>'use 2012-13'!I101*rates!$C99</f>
        <v>49.547764489690451</v>
      </c>
      <c r="J101" s="2">
        <f>'use 2012-13'!J101*rates!$C99</f>
        <v>67.202925274897098</v>
      </c>
      <c r="K101" s="2">
        <f>'use 2012-13'!K101*rates!$C99</f>
        <v>155.83133166245395</v>
      </c>
      <c r="L101" s="2">
        <f>'use 2012-13'!L101*rates!$C99</f>
        <v>1056.0305126869687</v>
      </c>
      <c r="M101" s="2">
        <f>'use 2012-13'!M101*rates!$C99</f>
        <v>0</v>
      </c>
      <c r="N101" s="2">
        <f>'use 2012-13'!N101*rates!$C99</f>
        <v>0</v>
      </c>
      <c r="O101" s="2">
        <f>'use 2012-13'!O101*rates!$C99</f>
        <v>0</v>
      </c>
      <c r="P101" s="2">
        <f>'use 2012-13'!P101*rates!$C99</f>
        <v>0</v>
      </c>
      <c r="Q101" s="2">
        <f>'use 2012-13'!Q101*rates!$C99</f>
        <v>0</v>
      </c>
      <c r="R101" s="2">
        <f>'use 2012-13'!R101*rates!$C99</f>
        <v>0</v>
      </c>
      <c r="S101" s="2">
        <f>'use 2012-13'!S101*rates!$C99</f>
        <v>0</v>
      </c>
      <c r="T101" s="2">
        <f>'use 2012-13'!T101*rates!$C99</f>
        <v>0</v>
      </c>
      <c r="U101" s="2">
        <f>'use 2012-13'!U101*rates!$C99</f>
        <v>3.8896989225814069</v>
      </c>
      <c r="V101" s="2">
        <f>'use 2012-13'!V101*rates!$C99</f>
        <v>153.43447192698821</v>
      </c>
      <c r="W101" s="2">
        <f>'use 2012-13'!W101*rates!$C99</f>
        <v>0</v>
      </c>
      <c r="X101" s="2">
        <f>'use 2012-13'!X101*rates!$C99</f>
        <v>16961.614780149008</v>
      </c>
      <c r="Y101" s="2">
        <f>'use 2012-13'!Y101*rates!$C99</f>
        <v>34769.230029849008</v>
      </c>
      <c r="Z101" s="2">
        <f>'use 2012-13'!Z101*rates!$C99</f>
        <v>0</v>
      </c>
      <c r="AA101" s="2">
        <f>'use 2012-13'!AA101*rates!$C99</f>
        <v>0</v>
      </c>
      <c r="AB101" s="2">
        <f>'use 2012-13'!AB101*rates!$C99</f>
        <v>206.25083813028894</v>
      </c>
      <c r="AC101" s="2">
        <f>'use 2012-13'!AC101*rates!$C99</f>
        <v>194038.12850633531</v>
      </c>
      <c r="AD101" s="2">
        <f>'use 2012-13'!AD101*rates!$C99</f>
        <v>158157.94724392658</v>
      </c>
      <c r="AE101" s="2">
        <f>'use 2012-13'!AE101*rates!$C99</f>
        <v>383108.7463394723</v>
      </c>
      <c r="AF101" s="2">
        <f>'use 2012-13'!AF101*rates!$C99</f>
        <v>0</v>
      </c>
      <c r="AG101" s="2">
        <f>'use 2012-13'!AG101*rates!$C99</f>
        <v>37.19186049020859</v>
      </c>
      <c r="AH101" s="2">
        <f>'use 2012-13'!AH101*rates!$C99</f>
        <v>0</v>
      </c>
      <c r="AI101" s="2">
        <f>'use 2012-13'!AI101*rates!$C99</f>
        <v>0</v>
      </c>
      <c r="AJ101" s="2">
        <f>'use 2012-13'!AJ101*rates!$C99</f>
        <v>0</v>
      </c>
      <c r="AK101" s="2">
        <f>'use 2012-13'!AK101*rates!$C99</f>
        <v>7.3143256275660411</v>
      </c>
      <c r="AL101" s="2">
        <f>'use 2012-13'!AL101*rates!$C99</f>
        <v>0</v>
      </c>
      <c r="AM101" s="2">
        <f>'use 2012-13'!AM101*rates!$C99</f>
        <v>0</v>
      </c>
      <c r="AN101" s="2">
        <f>'use 2012-13'!AN101*rates!$C99</f>
        <v>154.30368019503732</v>
      </c>
      <c r="AO101" s="2">
        <f>'use 2012-13'!AO101*rates!$C99</f>
        <v>34.302060106271114</v>
      </c>
      <c r="AP101" s="2">
        <f>'use 2012-13'!AP101*rates!$C99</f>
        <v>42.082947022881022</v>
      </c>
      <c r="AQ101" s="2">
        <f>'use 2012-13'!AQ101*rates!$C99</f>
        <v>13217.026121485431</v>
      </c>
      <c r="AR101" s="2">
        <f>'use 2012-13'!AR101*rates!$C99</f>
        <v>30006.218421611302</v>
      </c>
      <c r="AS101" s="2">
        <f>'use 2012-13'!AS101*rates!$C99</f>
        <v>28954.20229821972</v>
      </c>
      <c r="AT101" s="2">
        <f>'use 2012-13'!AT101*rates!$C99</f>
        <v>56.913100268211323</v>
      </c>
      <c r="AU101" s="2">
        <f>'use 2012-13'!AU101*rates!$C99</f>
        <v>4512.624859028695</v>
      </c>
      <c r="AV101" s="2">
        <f>'use 2012-13'!AV101*rates!$C99</f>
        <v>35252.712722982789</v>
      </c>
      <c r="AW101" s="2">
        <f>'use 2012-13'!AW101*rates!$C99</f>
        <v>1178.7097196330371</v>
      </c>
      <c r="AX101" s="2">
        <f>'use 2012-13'!AX101*rates!$C99</f>
        <v>5949.1930508213518</v>
      </c>
      <c r="AY101" s="2">
        <f>'use 2012-13'!AY101*rates!$C99</f>
        <v>7447.9981043771995</v>
      </c>
      <c r="AZ101" s="2">
        <f>'use 2012-13'!AZ101*rates!$C99</f>
        <v>443.11450390876979</v>
      </c>
      <c r="BA101" s="2">
        <f>'use 2012-13'!BA101*rates!$C99</f>
        <v>25677.962590971016</v>
      </c>
      <c r="BB101" s="2">
        <f>'use 2012-13'!BB101*rates!$C99</f>
        <v>5817.4799804102468</v>
      </c>
      <c r="BC101" s="2">
        <f>'use 2012-13'!BC101*rates!$C99</f>
        <v>108.81185702622179</v>
      </c>
      <c r="BD101" s="2">
        <f>'use 2012-13'!BD101*rates!$C99</f>
        <v>22809.73200596471</v>
      </c>
      <c r="BE101" s="2">
        <f>'use 2012-13'!BE101*rates!$C99</f>
        <v>427.70819834889488</v>
      </c>
      <c r="BF101" s="2">
        <f>'use 2012-13'!BF101*rates!$C99</f>
        <v>0</v>
      </c>
      <c r="BG101" s="2">
        <f>'use 2012-13'!BG101*rates!$C99</f>
        <v>1494.2278533757203</v>
      </c>
      <c r="BH101" s="2">
        <f>'use 2012-13'!BH101*rates!$C99</f>
        <v>320.14089614316902</v>
      </c>
      <c r="BI101" s="2">
        <f>'use 2012-13'!BI101*rates!$C99</f>
        <v>754.31988631199806</v>
      </c>
      <c r="BJ101" s="2">
        <f>'use 2012-13'!BJ101*rates!$C99</f>
        <v>2682.213306404537</v>
      </c>
      <c r="BK101" s="2">
        <f>'use 2012-13'!BK101*rates!$C99</f>
        <v>2150.1126943048534</v>
      </c>
      <c r="BL101" s="2">
        <f>'use 2012-13'!BL101*rates!$C99</f>
        <v>4775.7301696081522</v>
      </c>
      <c r="BM101" s="2">
        <f>'use 2012-13'!BM101*rates!$C99</f>
        <v>613.99040011023556</v>
      </c>
      <c r="BN101" s="2">
        <f>'use 2012-13'!BN101*rates!$C99</f>
        <v>7953.3660200848908</v>
      </c>
      <c r="BO101" s="2">
        <f>'use 2012-13'!BO101*rates!$C99</f>
        <v>1005.4946867540197</v>
      </c>
      <c r="BP101" s="2">
        <f>'use 2012-13'!BP101*rates!$C99</f>
        <v>2204.6600591118377</v>
      </c>
      <c r="BQ101" s="2">
        <f t="shared" si="3"/>
        <v>1003010.1652470204</v>
      </c>
      <c r="BR101" s="2">
        <v>311078.49117596087</v>
      </c>
      <c r="BT101" s="2">
        <v>1082802.6073664662</v>
      </c>
      <c r="BV101" s="2">
        <v>56237.211709647367</v>
      </c>
      <c r="BW101" s="2">
        <v>223463.04999999996</v>
      </c>
      <c r="BX101" s="2">
        <f t="shared" si="4"/>
        <v>1673581.3602520747</v>
      </c>
      <c r="BY101" s="2">
        <f t="shared" si="5"/>
        <v>2676591.5254990952</v>
      </c>
    </row>
    <row r="102" spans="1:80" x14ac:dyDescent="0.35">
      <c r="A102" s="21">
        <v>99</v>
      </c>
      <c r="B102" s="21" t="s">
        <v>177</v>
      </c>
      <c r="C102" s="2">
        <f>'use 2012-13'!C102*rates!$C100</f>
        <v>0</v>
      </c>
      <c r="D102" s="2">
        <f>'use 2012-13'!D102*rates!$C100</f>
        <v>0</v>
      </c>
      <c r="E102" s="2">
        <f>'use 2012-13'!E102*rates!$C100</f>
        <v>0</v>
      </c>
      <c r="F102" s="2">
        <f>'use 2012-13'!F102*rates!$C100</f>
        <v>0</v>
      </c>
      <c r="G102" s="2">
        <f>'use 2012-13'!G102*rates!$C100</f>
        <v>227.58147560836173</v>
      </c>
      <c r="H102" s="2">
        <f>'use 2012-13'!H102*rates!$C100</f>
        <v>0</v>
      </c>
      <c r="I102" s="2">
        <f>'use 2012-13'!I102*rates!$C100</f>
        <v>0</v>
      </c>
      <c r="J102" s="2">
        <f>'use 2012-13'!J102*rates!$C100</f>
        <v>0</v>
      </c>
      <c r="K102" s="2">
        <f>'use 2012-13'!K102*rates!$C100</f>
        <v>0</v>
      </c>
      <c r="L102" s="2">
        <f>'use 2012-13'!L102*rates!$C100</f>
        <v>0</v>
      </c>
      <c r="M102" s="2">
        <f>'use 2012-13'!M102*rates!$C100</f>
        <v>344.55347576537019</v>
      </c>
      <c r="N102" s="2">
        <f>'use 2012-13'!N102*rates!$C100</f>
        <v>6.5747252796509041</v>
      </c>
      <c r="O102" s="2">
        <f>'use 2012-13'!O102*rates!$C100</f>
        <v>18.5084064749012</v>
      </c>
      <c r="P102" s="2">
        <f>'use 2012-13'!P102*rates!$C100</f>
        <v>110.32709757913085</v>
      </c>
      <c r="Q102" s="2">
        <f>'use 2012-13'!Q102*rates!$C100</f>
        <v>53.486256122645976</v>
      </c>
      <c r="R102" s="2">
        <f>'use 2012-13'!R102*rates!$C100</f>
        <v>187.85993315760646</v>
      </c>
      <c r="S102" s="2">
        <f>'use 2012-13'!S102*rates!$C100</f>
        <v>806.81219246179501</v>
      </c>
      <c r="T102" s="2">
        <f>'use 2012-13'!T102*rates!$C100</f>
        <v>1426.3539209604746</v>
      </c>
      <c r="U102" s="2">
        <f>'use 2012-13'!U102*rates!$C100</f>
        <v>69.997853051297795</v>
      </c>
      <c r="V102" s="2">
        <f>'use 2012-13'!V102*rates!$C100</f>
        <v>2397.8193054766389</v>
      </c>
      <c r="W102" s="2">
        <f>'use 2012-13'!W102*rates!$C100</f>
        <v>1165.9205698575681</v>
      </c>
      <c r="X102" s="2">
        <f>'use 2012-13'!X102*rates!$C100</f>
        <v>1543.77434145504</v>
      </c>
      <c r="Y102" s="2">
        <f>'use 2012-13'!Y102*rates!$C100</f>
        <v>2011.8134139240058</v>
      </c>
      <c r="Z102" s="2">
        <f>'use 2012-13'!Z102*rates!$C100</f>
        <v>712.46241973145573</v>
      </c>
      <c r="AA102" s="2">
        <f>'use 2012-13'!AA102*rates!$C100</f>
        <v>17371.269720913057</v>
      </c>
      <c r="AB102" s="2">
        <f>'use 2012-13'!AB102*rates!$C100</f>
        <v>619.33572362394591</v>
      </c>
      <c r="AC102" s="2">
        <f>'use 2012-13'!AC102*rates!$C100</f>
        <v>1437.9830994234064</v>
      </c>
      <c r="AD102" s="2">
        <f>'use 2012-13'!AD102*rates!$C100</f>
        <v>12104.476688844634</v>
      </c>
      <c r="AE102" s="2">
        <f>'use 2012-13'!AE102*rates!$C100</f>
        <v>14429.407863660374</v>
      </c>
      <c r="AF102" s="2">
        <f>'use 2012-13'!AF102*rates!$C100</f>
        <v>1354.0815038162955</v>
      </c>
      <c r="AG102" s="2">
        <f>'use 2012-13'!AG102*rates!$C100</f>
        <v>1363.4535059353195</v>
      </c>
      <c r="AH102" s="2">
        <f>'use 2012-13'!AH102*rates!$C100</f>
        <v>421.82390677724442</v>
      </c>
      <c r="AI102" s="2">
        <f>'use 2012-13'!AI102*rates!$C100</f>
        <v>2009.7973351279131</v>
      </c>
      <c r="AJ102" s="2">
        <f>'use 2012-13'!AJ102*rates!$C100</f>
        <v>942.6510623375741</v>
      </c>
      <c r="AK102" s="2">
        <f>'use 2012-13'!AK102*rates!$C100</f>
        <v>39.150898848082079</v>
      </c>
      <c r="AL102" s="2">
        <f>'use 2012-13'!AL102*rates!$C100</f>
        <v>860.84493141649625</v>
      </c>
      <c r="AM102" s="2">
        <f>'use 2012-13'!AM102*rates!$C100</f>
        <v>165.07845896132216</v>
      </c>
      <c r="AN102" s="2">
        <f>'use 2012-13'!AN102*rates!$C100</f>
        <v>31.546618090152233</v>
      </c>
      <c r="AO102" s="2">
        <f>'use 2012-13'!AO102*rates!$C100</f>
        <v>130.3307520139559</v>
      </c>
      <c r="AP102" s="2">
        <f>'use 2012-13'!AP102*rates!$C100</f>
        <v>144.70806479197969</v>
      </c>
      <c r="AQ102" s="2">
        <f>'use 2012-13'!AQ102*rates!$C100</f>
        <v>0</v>
      </c>
      <c r="AR102" s="2">
        <f>'use 2012-13'!AR102*rates!$C100</f>
        <v>0</v>
      </c>
      <c r="AS102" s="2">
        <f>'use 2012-13'!AS102*rates!$C100</f>
        <v>0</v>
      </c>
      <c r="AT102" s="2">
        <f>'use 2012-13'!AT102*rates!$C100</f>
        <v>1.9576102661357584</v>
      </c>
      <c r="AU102" s="2">
        <f>'use 2012-13'!AU102*rates!$C100</f>
        <v>0</v>
      </c>
      <c r="AV102" s="2">
        <f>'use 2012-13'!AV102*rates!$C100</f>
        <v>4.4046001509219128E-3</v>
      </c>
      <c r="AW102" s="2">
        <f>'use 2012-13'!AW102*rates!$C100</f>
        <v>0</v>
      </c>
      <c r="AX102" s="2">
        <f>'use 2012-13'!AX102*rates!$C100</f>
        <v>0</v>
      </c>
      <c r="AY102" s="2">
        <f>'use 2012-13'!AY102*rates!$C100</f>
        <v>0.34509820013215409</v>
      </c>
      <c r="AZ102" s="2">
        <f>'use 2012-13'!AZ102*rates!$C100</f>
        <v>5.5417779665892144E-4</v>
      </c>
      <c r="BA102" s="2">
        <f>'use 2012-13'!BA102*rates!$C100</f>
        <v>22085.111777531907</v>
      </c>
      <c r="BB102" s="2">
        <f>'use 2012-13'!BB102*rates!$C100</f>
        <v>0</v>
      </c>
      <c r="BC102" s="2">
        <f>'use 2012-13'!BC102*rates!$C100</f>
        <v>15.745445607782026</v>
      </c>
      <c r="BD102" s="2">
        <f>'use 2012-13'!BD102*rates!$C100</f>
        <v>0</v>
      </c>
      <c r="BE102" s="2">
        <f>'use 2012-13'!BE102*rates!$C100</f>
        <v>0</v>
      </c>
      <c r="BF102" s="2">
        <f>'use 2012-13'!BF102*rates!$C100</f>
        <v>0</v>
      </c>
      <c r="BG102" s="2">
        <f>'use 2012-13'!BG102*rates!$C100</f>
        <v>1.6237865953905219</v>
      </c>
      <c r="BH102" s="2">
        <f>'use 2012-13'!BH102*rates!$C100</f>
        <v>0.27151338598509622</v>
      </c>
      <c r="BI102" s="2">
        <f>'use 2012-13'!BI102*rates!$C100</f>
        <v>74.133548301383357</v>
      </c>
      <c r="BJ102" s="2">
        <f>'use 2012-13'!BJ102*rates!$C100</f>
        <v>3.5656316264937113</v>
      </c>
      <c r="BK102" s="2">
        <f>'use 2012-13'!BK102*rates!$C100</f>
        <v>25.449528145932579</v>
      </c>
      <c r="BL102" s="2">
        <f>'use 2012-13'!BL102*rates!$C100</f>
        <v>1.1545888246213367</v>
      </c>
      <c r="BM102" s="2">
        <f>'use 2012-13'!BM102*rates!$C100</f>
        <v>133.64798823715623</v>
      </c>
      <c r="BN102" s="2">
        <f>'use 2012-13'!BN102*rates!$C100</f>
        <v>216.2840714968728</v>
      </c>
      <c r="BO102" s="2">
        <f>'use 2012-13'!BO102*rates!$C100</f>
        <v>10.747895530207908</v>
      </c>
      <c r="BP102" s="2">
        <f>'use 2012-13'!BP102*rates!$C100</f>
        <v>4312.3592732554962</v>
      </c>
      <c r="BQ102" s="2">
        <f t="shared" si="3"/>
        <v>91392.188237271141</v>
      </c>
      <c r="BR102" s="2">
        <v>1338677.8923249748</v>
      </c>
      <c r="BT102" s="2">
        <v>2355741.9507786529</v>
      </c>
      <c r="BV102" s="2">
        <v>28519.552905980217</v>
      </c>
      <c r="BW102" s="2">
        <v>2005327.3599999999</v>
      </c>
      <c r="BX102" s="2">
        <f t="shared" si="4"/>
        <v>5728266.7560096076</v>
      </c>
      <c r="BY102" s="2">
        <f t="shared" si="5"/>
        <v>5819658.9442468788</v>
      </c>
    </row>
    <row r="103" spans="1:80" x14ac:dyDescent="0.35">
      <c r="A103" s="21">
        <v>100</v>
      </c>
      <c r="B103" s="21" t="s">
        <v>178</v>
      </c>
      <c r="C103" s="2">
        <f>'use 2012-13'!C103*rates!$C101</f>
        <v>0</v>
      </c>
      <c r="D103" s="2">
        <f>'use 2012-13'!D103*rates!$C101</f>
        <v>0</v>
      </c>
      <c r="E103" s="2">
        <f>'use 2012-13'!E103*rates!$C101</f>
        <v>4135.2240341904953</v>
      </c>
      <c r="F103" s="2">
        <f>'use 2012-13'!F103*rates!$C101</f>
        <v>0</v>
      </c>
      <c r="G103" s="2">
        <f>'use 2012-13'!G103*rates!$C101</f>
        <v>0</v>
      </c>
      <c r="H103" s="2">
        <f>'use 2012-13'!H103*rates!$C101</f>
        <v>0</v>
      </c>
      <c r="I103" s="2">
        <f>'use 2012-13'!I103*rates!$C101</f>
        <v>0</v>
      </c>
      <c r="J103" s="2">
        <f>'use 2012-13'!J103*rates!$C101</f>
        <v>0</v>
      </c>
      <c r="K103" s="2">
        <f>'use 2012-13'!K103*rates!$C101</f>
        <v>0</v>
      </c>
      <c r="L103" s="2">
        <f>'use 2012-13'!L103*rates!$C101</f>
        <v>0</v>
      </c>
      <c r="M103" s="2">
        <f>'use 2012-13'!M103*rates!$C101</f>
        <v>96.218818104127308</v>
      </c>
      <c r="N103" s="2">
        <f>'use 2012-13'!N103*rates!$C101</f>
        <v>2.4914111137398827</v>
      </c>
      <c r="O103" s="2">
        <f>'use 2012-13'!O103*rates!$C101</f>
        <v>7.4869205186833332</v>
      </c>
      <c r="P103" s="2">
        <f>'use 2012-13'!P103*rates!$C101</f>
        <v>102.71820193858323</v>
      </c>
      <c r="Q103" s="2">
        <f>'use 2012-13'!Q103*rates!$C101</f>
        <v>21.374295503291158</v>
      </c>
      <c r="R103" s="2">
        <f>'use 2012-13'!R103*rates!$C101</f>
        <v>92.337149257758853</v>
      </c>
      <c r="S103" s="2">
        <f>'use 2012-13'!S103*rates!$C101</f>
        <v>1033.301271925428</v>
      </c>
      <c r="T103" s="2">
        <f>'use 2012-13'!T103*rates!$C101</f>
        <v>278.1455492859705</v>
      </c>
      <c r="U103" s="2">
        <f>'use 2012-13'!U103*rates!$C101</f>
        <v>24.453617453480788</v>
      </c>
      <c r="V103" s="2">
        <f>'use 2012-13'!V103*rates!$C101</f>
        <v>64481.20213908211</v>
      </c>
      <c r="W103" s="2">
        <f>'use 2012-13'!W103*rates!$C101</f>
        <v>872.12045408871461</v>
      </c>
      <c r="X103" s="2">
        <f>'use 2012-13'!X103*rates!$C101</f>
        <v>4133.5113175434499</v>
      </c>
      <c r="Y103" s="2">
        <f>'use 2012-13'!Y103*rates!$C101</f>
        <v>13374.309306746114</v>
      </c>
      <c r="Z103" s="2">
        <f>'use 2012-13'!Z103*rates!$C101</f>
        <v>29.905298577986329</v>
      </c>
      <c r="AA103" s="2">
        <f>'use 2012-13'!AA103*rates!$C101</f>
        <v>3635.4460308393768</v>
      </c>
      <c r="AB103" s="2">
        <f>'use 2012-13'!AB103*rates!$C101</f>
        <v>120.50064310910737</v>
      </c>
      <c r="AC103" s="2">
        <f>'use 2012-13'!AC103*rates!$C101</f>
        <v>52588.125402376019</v>
      </c>
      <c r="AD103" s="2">
        <f>'use 2012-13'!AD103*rates!$C101</f>
        <v>9096.0630014639919</v>
      </c>
      <c r="AE103" s="2">
        <f>'use 2012-13'!AE103*rates!$C101</f>
        <v>11310.564986303154</v>
      </c>
      <c r="AF103" s="2">
        <f>'use 2012-13'!AF103*rates!$C101</f>
        <v>1405.5965378267808</v>
      </c>
      <c r="AG103" s="2">
        <f>'use 2012-13'!AG103*rates!$C101</f>
        <v>1458.9363056530551</v>
      </c>
      <c r="AH103" s="2">
        <f>'use 2012-13'!AH103*rates!$C101</f>
        <v>317.45818910677548</v>
      </c>
      <c r="AI103" s="2">
        <f>'use 2012-13'!AI103*rates!$C101</f>
        <v>673.48480120306499</v>
      </c>
      <c r="AJ103" s="2">
        <f>'use 2012-13'!AJ103*rates!$C101</f>
        <v>1109.2047713518014</v>
      </c>
      <c r="AK103" s="2">
        <f>'use 2012-13'!AK103*rates!$C101</f>
        <v>557.03484286819094</v>
      </c>
      <c r="AL103" s="2">
        <f>'use 2012-13'!AL103*rates!$C101</f>
        <v>356.95678982421362</v>
      </c>
      <c r="AM103" s="2">
        <f>'use 2012-13'!AM103*rates!$C101</f>
        <v>73.202954184735802</v>
      </c>
      <c r="AN103" s="2">
        <f>'use 2012-13'!AN103*rates!$C101</f>
        <v>59.886285680431421</v>
      </c>
      <c r="AO103" s="2">
        <f>'use 2012-13'!AO103*rates!$C101</f>
        <v>45.771552199849332</v>
      </c>
      <c r="AP103" s="2">
        <f>'use 2012-13'!AP103*rates!$C101</f>
        <v>59.147025242888795</v>
      </c>
      <c r="AQ103" s="2">
        <f>'use 2012-13'!AQ103*rates!$C101</f>
        <v>0</v>
      </c>
      <c r="AR103" s="2">
        <f>'use 2012-13'!AR103*rates!$C101</f>
        <v>0</v>
      </c>
      <c r="AS103" s="2">
        <f>'use 2012-13'!AS103*rates!$C101</f>
        <v>0</v>
      </c>
      <c r="AT103" s="2">
        <f>'use 2012-13'!AT103*rates!$C101</f>
        <v>91.079654168969512</v>
      </c>
      <c r="AU103" s="2">
        <f>'use 2012-13'!AU103*rates!$C101</f>
        <v>0</v>
      </c>
      <c r="AV103" s="2">
        <f>'use 2012-13'!AV103*rates!$C101</f>
        <v>1.8837430951259512E-3</v>
      </c>
      <c r="AW103" s="2">
        <f>'use 2012-13'!AW103*rates!$C101</f>
        <v>0</v>
      </c>
      <c r="AX103" s="2">
        <f>'use 2012-13'!AX103*rates!$C101</f>
        <v>0</v>
      </c>
      <c r="AY103" s="2">
        <f>'use 2012-13'!AY103*rates!$C101</f>
        <v>0.14155401453658892</v>
      </c>
      <c r="AZ103" s="2">
        <f>'use 2012-13'!AZ103*rates!$C101</f>
        <v>2.1113001732876732E-4</v>
      </c>
      <c r="BA103" s="2">
        <f>'use 2012-13'!BA103*rates!$C101</f>
        <v>4036.2705489456189</v>
      </c>
      <c r="BB103" s="2">
        <f>'use 2012-13'!BB103*rates!$C101</f>
        <v>421.18858676713688</v>
      </c>
      <c r="BC103" s="2">
        <f>'use 2012-13'!BC103*rates!$C101</f>
        <v>5.1992478311567485</v>
      </c>
      <c r="BD103" s="2">
        <f>'use 2012-13'!BD103*rates!$C101</f>
        <v>0</v>
      </c>
      <c r="BE103" s="2">
        <f>'use 2012-13'!BE103*rates!$C101</f>
        <v>0</v>
      </c>
      <c r="BF103" s="2">
        <f>'use 2012-13'!BF103*rates!$C101</f>
        <v>0</v>
      </c>
      <c r="BG103" s="2">
        <f>'use 2012-13'!BG103*rates!$C101</f>
        <v>0.67939631926381827</v>
      </c>
      <c r="BH103" s="2">
        <f>'use 2012-13'!BH103*rates!$C101</f>
        <v>9.074795804642237E-2</v>
      </c>
      <c r="BI103" s="2">
        <f>'use 2012-13'!BI103*rates!$C101</f>
        <v>1.2263052988226966E-2</v>
      </c>
      <c r="BJ103" s="2">
        <f>'use 2012-13'!BJ103*rates!$C101</f>
        <v>1.4196379032495887</v>
      </c>
      <c r="BK103" s="2">
        <f>'use 2012-13'!BK103*rates!$C101</f>
        <v>10.402340963530074</v>
      </c>
      <c r="BL103" s="2">
        <f>'use 2012-13'!BL103*rates!$C101</f>
        <v>0.49170771449317097</v>
      </c>
      <c r="BM103" s="2">
        <f>'use 2012-13'!BM103*rates!$C101</f>
        <v>73.104802106294969</v>
      </c>
      <c r="BN103" s="2">
        <f>'use 2012-13'!BN103*rates!$C101</f>
        <v>90.470688197803483</v>
      </c>
      <c r="BO103" s="2">
        <f>'use 2012-13'!BO103*rates!$C101</f>
        <v>4.2659031721964107</v>
      </c>
      <c r="BP103" s="2">
        <f>'use 2012-13'!BP103*rates!$C101</f>
        <v>0</v>
      </c>
      <c r="BQ103" s="2">
        <f t="shared" si="3"/>
        <v>176286.99907855174</v>
      </c>
      <c r="BT103" s="2">
        <v>5216789.0404719198</v>
      </c>
      <c r="BV103" s="2">
        <v>25390.618061439385</v>
      </c>
      <c r="BW103" s="2">
        <v>1671789.3899999997</v>
      </c>
      <c r="BX103" s="2">
        <f t="shared" si="4"/>
        <v>6913969.0485333586</v>
      </c>
      <c r="BY103" s="2">
        <f t="shared" si="5"/>
        <v>7090256.0476119099</v>
      </c>
    </row>
    <row r="104" spans="1:80" x14ac:dyDescent="0.35">
      <c r="A104" s="21">
        <v>101</v>
      </c>
      <c r="B104" s="21" t="s">
        <v>179</v>
      </c>
      <c r="C104" s="2">
        <f>'use 2012-13'!C104*rates!$C102</f>
        <v>2765.3160227929802</v>
      </c>
      <c r="D104" s="2">
        <f>'use 2012-13'!D104*rates!$C102</f>
        <v>0</v>
      </c>
      <c r="E104" s="2">
        <f>'use 2012-13'!E104*rates!$C102</f>
        <v>11491.928334988846</v>
      </c>
      <c r="F104" s="2">
        <f>'use 2012-13'!F104*rates!$C102</f>
        <v>0</v>
      </c>
      <c r="G104" s="2">
        <f>'use 2012-13'!G104*rates!$C102</f>
        <v>9591.4812044233568</v>
      </c>
      <c r="H104" s="2">
        <f>'use 2012-13'!H104*rates!$C102</f>
        <v>196.34014875659395</v>
      </c>
      <c r="I104" s="2">
        <f>'use 2012-13'!I104*rates!$C102</f>
        <v>70.747879275839324</v>
      </c>
      <c r="J104" s="2">
        <f>'use 2012-13'!J104*rates!$C102</f>
        <v>290.79948329767109</v>
      </c>
      <c r="K104" s="2">
        <f>'use 2012-13'!K104*rates!$C102</f>
        <v>1232.83629367346</v>
      </c>
      <c r="L104" s="2">
        <f>'use 2012-13'!L104*rates!$C102</f>
        <v>7390.3242511135131</v>
      </c>
      <c r="M104" s="2">
        <f>'use 2012-13'!M104*rates!$C102</f>
        <v>1143.5875157765017</v>
      </c>
      <c r="N104" s="2">
        <f>'use 2012-13'!N104*rates!$C102</f>
        <v>29.611116645149643</v>
      </c>
      <c r="O104" s="2">
        <f>'use 2012-13'!O104*rates!$C102</f>
        <v>89.543675257314405</v>
      </c>
      <c r="P104" s="2">
        <f>'use 2012-13'!P104*rates!$C102</f>
        <v>1220.501150734083</v>
      </c>
      <c r="Q104" s="2">
        <f>'use 2012-13'!Q104*rates!$C102</f>
        <v>254.03946938559324</v>
      </c>
      <c r="R104" s="2">
        <f>'use 2012-13'!R104*rates!$C102</f>
        <v>1097.4527978434646</v>
      </c>
      <c r="S104" s="2">
        <f>'use 2012-13'!S104*rates!$C102</f>
        <v>10970.217791644944</v>
      </c>
      <c r="T104" s="2">
        <f>'use 2012-13'!T104*rates!$C102</f>
        <v>3339.7695384865528</v>
      </c>
      <c r="U104" s="2">
        <f>'use 2012-13'!U104*rates!$C102</f>
        <v>310.77559350757605</v>
      </c>
      <c r="V104" s="2">
        <f>'use 2012-13'!V104*rates!$C102</f>
        <v>59814.963529614564</v>
      </c>
      <c r="W104" s="2">
        <f>'use 2012-13'!W104*rates!$C102</f>
        <v>22726.509749246743</v>
      </c>
      <c r="X104" s="2">
        <f>'use 2012-13'!X104*rates!$C102</f>
        <v>11338.056036987195</v>
      </c>
      <c r="Y104" s="2">
        <f>'use 2012-13'!Y104*rates!$C102</f>
        <v>34678.485606214257</v>
      </c>
      <c r="Z104" s="2">
        <f>'use 2012-13'!Z104*rates!$C102</f>
        <v>117467.80501757182</v>
      </c>
      <c r="AA104" s="2">
        <f>'use 2012-13'!AA104*rates!$C102</f>
        <v>15812.94209417586</v>
      </c>
      <c r="AB104" s="2">
        <f>'use 2012-13'!AB104*rates!$C102</f>
        <v>1536.9074596685523</v>
      </c>
      <c r="AC104" s="2">
        <f>'use 2012-13'!AC104*rates!$C102</f>
        <v>19885.958476342636</v>
      </c>
      <c r="AD104" s="2">
        <f>'use 2012-13'!AD104*rates!$C102</f>
        <v>19059.813220064469</v>
      </c>
      <c r="AE104" s="2">
        <f>'use 2012-13'!AE104*rates!$C102</f>
        <v>28776.464347809531</v>
      </c>
      <c r="AF104" s="2">
        <f>'use 2012-13'!AF104*rates!$C102</f>
        <v>16678.586303853492</v>
      </c>
      <c r="AG104" s="2">
        <f>'use 2012-13'!AG104*rates!$C102</f>
        <v>20188.323733625228</v>
      </c>
      <c r="AH104" s="2">
        <f>'use 2012-13'!AH104*rates!$C102</f>
        <v>3817.4818802159252</v>
      </c>
      <c r="AI104" s="2">
        <f>'use 2012-13'!AI104*rates!$C102</f>
        <v>21412.28099466893</v>
      </c>
      <c r="AJ104" s="2">
        <f>'use 2012-13'!AJ104*rates!$C102</f>
        <v>13432.332541316751</v>
      </c>
      <c r="AK104" s="2">
        <f>'use 2012-13'!AK104*rates!$C102</f>
        <v>151.79093359101137</v>
      </c>
      <c r="AL104" s="2">
        <f>'use 2012-13'!AL104*rates!$C102</f>
        <v>4430.4529113759554</v>
      </c>
      <c r="AM104" s="2">
        <f>'use 2012-13'!AM104*rates!$C102</f>
        <v>21071.714260934052</v>
      </c>
      <c r="AN104" s="2">
        <f>'use 2012-13'!AN104*rates!$C102</f>
        <v>167.58755524972091</v>
      </c>
      <c r="AO104" s="2">
        <f>'use 2012-13'!AO104*rates!$C102</f>
        <v>531.99873143712261</v>
      </c>
      <c r="AP104" s="2">
        <f>'use 2012-13'!AP104*rates!$C102</f>
        <v>454.44423969339857</v>
      </c>
      <c r="AQ104" s="2">
        <f>'use 2012-13'!AQ104*rates!$C102</f>
        <v>6566.9836341301861</v>
      </c>
      <c r="AR104" s="2">
        <f>'use 2012-13'!AR104*rates!$C102</f>
        <v>22221.664633115495</v>
      </c>
      <c r="AS104" s="2">
        <f>'use 2012-13'!AS104*rates!$C102</f>
        <v>46387.063045527218</v>
      </c>
      <c r="AT104" s="2">
        <f>'use 2012-13'!AT104*rates!$C102</f>
        <v>233.99827413137464</v>
      </c>
      <c r="AU104" s="2">
        <f>'use 2012-13'!AU104*rates!$C102</f>
        <v>43049.577618169074</v>
      </c>
      <c r="AV104" s="2">
        <f>'use 2012-13'!AV104*rates!$C102</f>
        <v>129114.6476929104</v>
      </c>
      <c r="AW104" s="2">
        <f>'use 2012-13'!AW104*rates!$C102</f>
        <v>10757.335254399917</v>
      </c>
      <c r="AX104" s="2">
        <f>'use 2012-13'!AX104*rates!$C102</f>
        <v>43303.972214080539</v>
      </c>
      <c r="AY104" s="2">
        <f>'use 2012-13'!AY104*rates!$C102</f>
        <v>63031.828482115285</v>
      </c>
      <c r="AZ104" s="2">
        <f>'use 2012-13'!AZ104*rates!$C102</f>
        <v>3444.5949671979611</v>
      </c>
      <c r="BA104" s="2">
        <f>'use 2012-13'!BA104*rates!$C102</f>
        <v>112206.91917974981</v>
      </c>
      <c r="BB104" s="2">
        <f>'use 2012-13'!BB104*rates!$C102</f>
        <v>2671.7752267359128</v>
      </c>
      <c r="BC104" s="2">
        <f>'use 2012-13'!BC104*rates!$C102</f>
        <v>361.76148889122078</v>
      </c>
      <c r="BD104" s="2">
        <f>'use 2012-13'!BD104*rates!$C102</f>
        <v>11018.007206526492</v>
      </c>
      <c r="BE104" s="2">
        <f>'use 2012-13'!BE104*rates!$C102</f>
        <v>4787.695459962928</v>
      </c>
      <c r="BF104" s="2">
        <f>'use 2012-13'!BF104*rates!$C102</f>
        <v>0</v>
      </c>
      <c r="BG104" s="2">
        <f>'use 2012-13'!BG104*rates!$C102</f>
        <v>12279.671675353868</v>
      </c>
      <c r="BH104" s="2">
        <f>'use 2012-13'!BH104*rates!$C102</f>
        <v>2172.9033263176161</v>
      </c>
      <c r="BI104" s="2">
        <f>'use 2012-13'!BI104*rates!$C102</f>
        <v>372.1053165822695</v>
      </c>
      <c r="BJ104" s="2">
        <f>'use 2012-13'!BJ104*rates!$C102</f>
        <v>19044.338381049613</v>
      </c>
      <c r="BK104" s="2">
        <f>'use 2012-13'!BK104*rates!$C102</f>
        <v>8385.7110144929065</v>
      </c>
      <c r="BL104" s="2">
        <f>'use 2012-13'!BL104*rates!$C102</f>
        <v>4803.2513038872721</v>
      </c>
      <c r="BM104" s="2">
        <f>'use 2012-13'!BM104*rates!$C102</f>
        <v>4974.1363271160144</v>
      </c>
      <c r="BN104" s="2">
        <f>'use 2012-13'!BN104*rates!$C102</f>
        <v>5439.2840807976418</v>
      </c>
      <c r="BO104" s="2">
        <f>'use 2012-13'!BO104*rates!$C102</f>
        <v>7782.3871021197119</v>
      </c>
      <c r="BP104" s="2">
        <f>'use 2012-13'!BP104*rates!$C102</f>
        <v>11983.567897450572</v>
      </c>
      <c r="BQ104" s="2">
        <f t="shared" si="3"/>
        <v>1061315.3526940718</v>
      </c>
      <c r="BT104" s="2">
        <v>7995586.64782885</v>
      </c>
      <c r="BV104" s="2">
        <v>115684.79155244226</v>
      </c>
      <c r="BW104" s="2">
        <v>216097.59000000003</v>
      </c>
      <c r="BX104" s="2">
        <f t="shared" si="4"/>
        <v>8327369.0293812919</v>
      </c>
      <c r="BY104" s="2">
        <f t="shared" si="5"/>
        <v>9388684.3820753638</v>
      </c>
    </row>
    <row r="105" spans="1:80" x14ac:dyDescent="0.35">
      <c r="A105" s="21">
        <v>102</v>
      </c>
      <c r="B105" s="21" t="s">
        <v>180</v>
      </c>
      <c r="C105" s="2">
        <f>'use 2012-13'!C105*rates!$C103</f>
        <v>0</v>
      </c>
      <c r="D105" s="2">
        <f>'use 2012-13'!D105*rates!$C103</f>
        <v>0</v>
      </c>
      <c r="E105" s="2">
        <f>'use 2012-13'!E105*rates!$C103</f>
        <v>0</v>
      </c>
      <c r="F105" s="2">
        <f>'use 2012-13'!F105*rates!$C103</f>
        <v>0</v>
      </c>
      <c r="G105" s="2">
        <f>'use 2012-13'!G105*rates!$C103</f>
        <v>0</v>
      </c>
      <c r="H105" s="2">
        <f>'use 2012-13'!H105*rates!$C103</f>
        <v>0</v>
      </c>
      <c r="I105" s="2">
        <f>'use 2012-13'!I105*rates!$C103</f>
        <v>0</v>
      </c>
      <c r="J105" s="2">
        <f>'use 2012-13'!J105*rates!$C103</f>
        <v>0</v>
      </c>
      <c r="K105" s="2">
        <f>'use 2012-13'!K105*rates!$C103</f>
        <v>0</v>
      </c>
      <c r="L105" s="2">
        <f>'use 2012-13'!L105*rates!$C103</f>
        <v>179.080282739621</v>
      </c>
      <c r="M105" s="2">
        <f>'use 2012-13'!M105*rates!$C103</f>
        <v>0</v>
      </c>
      <c r="N105" s="2">
        <f>'use 2012-13'!N105*rates!$C103</f>
        <v>3.0686707328195581E-4</v>
      </c>
      <c r="O105" s="2">
        <f>'use 2012-13'!O105*rates!$C103</f>
        <v>0</v>
      </c>
      <c r="P105" s="2">
        <f>'use 2012-13'!P105*rates!$C103</f>
        <v>0</v>
      </c>
      <c r="Q105" s="2">
        <f>'use 2012-13'!Q105*rates!$C103</f>
        <v>2.9040641817641304E-4</v>
      </c>
      <c r="R105" s="2">
        <f>'use 2012-13'!R105*rates!$C103</f>
        <v>0</v>
      </c>
      <c r="S105" s="2">
        <f>'use 2012-13'!S105*rates!$C103</f>
        <v>0</v>
      </c>
      <c r="T105" s="2">
        <f>'use 2012-13'!T105*rates!$C103</f>
        <v>475.85410660852352</v>
      </c>
      <c r="U105" s="2">
        <f>'use 2012-13'!U105*rates!$C103</f>
        <v>0</v>
      </c>
      <c r="V105" s="2">
        <f>'use 2012-13'!V105*rates!$C103</f>
        <v>0</v>
      </c>
      <c r="W105" s="2">
        <f>'use 2012-13'!W105*rates!$C103</f>
        <v>0</v>
      </c>
      <c r="X105" s="2">
        <f>'use 2012-13'!X105*rates!$C103</f>
        <v>6464.5066592239891</v>
      </c>
      <c r="Y105" s="2">
        <f>'use 2012-13'!Y105*rates!$C103</f>
        <v>0</v>
      </c>
      <c r="Z105" s="2">
        <f>'use 2012-13'!Z105*rates!$C103</f>
        <v>38157.744699107068</v>
      </c>
      <c r="AA105" s="2">
        <f>'use 2012-13'!AA105*rates!$C103</f>
        <v>12221.866764828254</v>
      </c>
      <c r="AB105" s="2">
        <f>'use 2012-13'!AB105*rates!$C103</f>
        <v>19902.62847286294</v>
      </c>
      <c r="AC105" s="2">
        <f>'use 2012-13'!AC105*rates!$C103</f>
        <v>19843.121983063105</v>
      </c>
      <c r="AD105" s="2">
        <f>'use 2012-13'!AD105*rates!$C103</f>
        <v>21669.63925807695</v>
      </c>
      <c r="AE105" s="2">
        <f>'use 2012-13'!AE105*rates!$C103</f>
        <v>17855.508851706159</v>
      </c>
      <c r="AF105" s="2">
        <f>'use 2012-13'!AF105*rates!$C103</f>
        <v>0</v>
      </c>
      <c r="AG105" s="2">
        <f>'use 2012-13'!AG105*rates!$C103</f>
        <v>358.24275256486055</v>
      </c>
      <c r="AH105" s="2">
        <f>'use 2012-13'!AH105*rates!$C103</f>
        <v>1559.1127883182646</v>
      </c>
      <c r="AI105" s="2">
        <f>'use 2012-13'!AI105*rates!$C103</f>
        <v>90.889968402752189</v>
      </c>
      <c r="AJ105" s="2">
        <f>'use 2012-13'!AJ105*rates!$C103</f>
        <v>61.779627411204821</v>
      </c>
      <c r="AK105" s="2">
        <f>'use 2012-13'!AK105*rates!$C103</f>
        <v>4.1360511666126678</v>
      </c>
      <c r="AL105" s="2">
        <f>'use 2012-13'!AL105*rates!$C103</f>
        <v>130.21597575509966</v>
      </c>
      <c r="AM105" s="2">
        <f>'use 2012-13'!AM105*rates!$C103</f>
        <v>1784.4560378165841</v>
      </c>
      <c r="AN105" s="2">
        <f>'use 2012-13'!AN105*rates!$C103</f>
        <v>27.251314113015386</v>
      </c>
      <c r="AO105" s="2">
        <f>'use 2012-13'!AO105*rates!$C103</f>
        <v>1501.4714963637505</v>
      </c>
      <c r="AP105" s="2">
        <f>'use 2012-13'!AP105*rates!$C103</f>
        <v>261.62489869459262</v>
      </c>
      <c r="AQ105" s="2">
        <f>'use 2012-13'!AQ105*rates!$C103</f>
        <v>0</v>
      </c>
      <c r="AR105" s="2">
        <f>'use 2012-13'!AR105*rates!$C103</f>
        <v>0</v>
      </c>
      <c r="AS105" s="2">
        <f>'use 2012-13'!AS105*rates!$C103</f>
        <v>0</v>
      </c>
      <c r="AT105" s="2">
        <f>'use 2012-13'!AT105*rates!$C103</f>
        <v>0</v>
      </c>
      <c r="AU105" s="2">
        <f>'use 2012-13'!AU105*rates!$C103</f>
        <v>0</v>
      </c>
      <c r="AV105" s="2">
        <f>'use 2012-13'!AV105*rates!$C103</f>
        <v>0</v>
      </c>
      <c r="AW105" s="2">
        <f>'use 2012-13'!AW105*rates!$C103</f>
        <v>0</v>
      </c>
      <c r="AX105" s="2">
        <f>'use 2012-13'!AX105*rates!$C103</f>
        <v>0</v>
      </c>
      <c r="AY105" s="2">
        <f>'use 2012-13'!AY105*rates!$C103</f>
        <v>0</v>
      </c>
      <c r="AZ105" s="2">
        <f>'use 2012-13'!AZ105*rates!$C103</f>
        <v>0</v>
      </c>
      <c r="BA105" s="2">
        <f>'use 2012-13'!BA105*rates!$C103</f>
        <v>0</v>
      </c>
      <c r="BB105" s="2">
        <f>'use 2012-13'!BB105*rates!$C103</f>
        <v>0</v>
      </c>
      <c r="BC105" s="2">
        <f>'use 2012-13'!BC105*rates!$C103</f>
        <v>0</v>
      </c>
      <c r="BD105" s="2">
        <f>'use 2012-13'!BD105*rates!$C103</f>
        <v>0</v>
      </c>
      <c r="BE105" s="2">
        <f>'use 2012-13'!BE105*rates!$C103</f>
        <v>0</v>
      </c>
      <c r="BF105" s="2">
        <f>'use 2012-13'!BF105*rates!$C103</f>
        <v>0</v>
      </c>
      <c r="BG105" s="2">
        <f>'use 2012-13'!BG105*rates!$C103</f>
        <v>0</v>
      </c>
      <c r="BH105" s="2">
        <f>'use 2012-13'!BH105*rates!$C103</f>
        <v>9.3748131249302826</v>
      </c>
      <c r="BI105" s="2">
        <f>'use 2012-13'!BI105*rates!$C103</f>
        <v>0</v>
      </c>
      <c r="BJ105" s="2">
        <f>'use 2012-13'!BJ105*rates!$C103</f>
        <v>0</v>
      </c>
      <c r="BK105" s="2">
        <f>'use 2012-13'!BK105*rates!$C103</f>
        <v>0</v>
      </c>
      <c r="BL105" s="2">
        <f>'use 2012-13'!BL105*rates!$C103</f>
        <v>0</v>
      </c>
      <c r="BM105" s="2">
        <f>'use 2012-13'!BM105*rates!$C103</f>
        <v>0</v>
      </c>
      <c r="BN105" s="2">
        <f>'use 2012-13'!BN105*rates!$C103</f>
        <v>0</v>
      </c>
      <c r="BO105" s="2">
        <f>'use 2012-13'!BO105*rates!$C103</f>
        <v>0</v>
      </c>
      <c r="BP105" s="2">
        <f>'use 2012-13'!BP105*rates!$C103</f>
        <v>0</v>
      </c>
      <c r="BQ105" s="2">
        <f t="shared" si="3"/>
        <v>142558.50739922177</v>
      </c>
      <c r="BR105" s="2">
        <v>717798.79200531053</v>
      </c>
      <c r="BT105" s="2">
        <v>5697708.6029724814</v>
      </c>
      <c r="BV105" s="2">
        <v>64493.507736589236</v>
      </c>
      <c r="BW105" s="2">
        <v>1141405.7500000002</v>
      </c>
      <c r="BX105" s="2">
        <f t="shared" si="4"/>
        <v>7621406.652714381</v>
      </c>
      <c r="BY105" s="2">
        <f t="shared" si="5"/>
        <v>7763965.1601136029</v>
      </c>
    </row>
    <row r="106" spans="1:80" x14ac:dyDescent="0.35">
      <c r="A106" s="21">
        <v>103</v>
      </c>
      <c r="B106" s="21" t="s">
        <v>181</v>
      </c>
      <c r="C106" s="2">
        <f>'use 2012-13'!C106*rates!$C104</f>
        <v>0</v>
      </c>
      <c r="D106" s="2">
        <f>'use 2012-13'!D106*rates!$C104</f>
        <v>0</v>
      </c>
      <c r="E106" s="2">
        <f>'use 2012-13'!E106*rates!$C104</f>
        <v>0</v>
      </c>
      <c r="F106" s="2">
        <f>'use 2012-13'!F106*rates!$C104</f>
        <v>0</v>
      </c>
      <c r="G106" s="2">
        <f>'use 2012-13'!G106*rates!$C104</f>
        <v>0</v>
      </c>
      <c r="H106" s="2">
        <f>'use 2012-13'!H106*rates!$C104</f>
        <v>0</v>
      </c>
      <c r="I106" s="2">
        <f>'use 2012-13'!I106*rates!$C104</f>
        <v>0</v>
      </c>
      <c r="J106" s="2">
        <f>'use 2012-13'!J106*rates!$C104</f>
        <v>0</v>
      </c>
      <c r="K106" s="2">
        <f>'use 2012-13'!K106*rates!$C104</f>
        <v>81.586143633792631</v>
      </c>
      <c r="L106" s="2">
        <f>'use 2012-13'!L106*rates!$C104</f>
        <v>0</v>
      </c>
      <c r="M106" s="2">
        <f>'use 2012-13'!M106*rates!$C104</f>
        <v>0</v>
      </c>
      <c r="N106" s="2">
        <f>'use 2012-13'!N106*rates!$C104</f>
        <v>0</v>
      </c>
      <c r="O106" s="2">
        <f>'use 2012-13'!O106*rates!$C104</f>
        <v>0</v>
      </c>
      <c r="P106" s="2">
        <f>'use 2012-13'!P106*rates!$C104</f>
        <v>0</v>
      </c>
      <c r="Q106" s="2">
        <f>'use 2012-13'!Q106*rates!$C104</f>
        <v>0</v>
      </c>
      <c r="R106" s="2">
        <f>'use 2012-13'!R106*rates!$C104</f>
        <v>0</v>
      </c>
      <c r="S106" s="2">
        <f>'use 2012-13'!S106*rates!$C104</f>
        <v>0</v>
      </c>
      <c r="T106" s="2">
        <f>'use 2012-13'!T106*rates!$C104</f>
        <v>0</v>
      </c>
      <c r="U106" s="2">
        <f>'use 2012-13'!U106*rates!$C104</f>
        <v>0</v>
      </c>
      <c r="V106" s="2">
        <f>'use 2012-13'!V106*rates!$C104</f>
        <v>0</v>
      </c>
      <c r="W106" s="2">
        <f>'use 2012-13'!W106*rates!$C104</f>
        <v>0</v>
      </c>
      <c r="X106" s="2">
        <f>'use 2012-13'!X106*rates!$C104</f>
        <v>0</v>
      </c>
      <c r="Y106" s="2">
        <f>'use 2012-13'!Y106*rates!$C104</f>
        <v>0</v>
      </c>
      <c r="Z106" s="2">
        <f>'use 2012-13'!Z106*rates!$C104</f>
        <v>0</v>
      </c>
      <c r="AA106" s="2">
        <f>'use 2012-13'!AA106*rates!$C104</f>
        <v>0</v>
      </c>
      <c r="AB106" s="2">
        <f>'use 2012-13'!AB106*rates!$C104</f>
        <v>6136.2688546477466</v>
      </c>
      <c r="AC106" s="2">
        <f>'use 2012-13'!AC106*rates!$C104</f>
        <v>0</v>
      </c>
      <c r="AD106" s="2">
        <f>'use 2012-13'!AD106*rates!$C104</f>
        <v>0</v>
      </c>
      <c r="AE106" s="2">
        <f>'use 2012-13'!AE106*rates!$C104</f>
        <v>0</v>
      </c>
      <c r="AF106" s="2">
        <f>'use 2012-13'!AF106*rates!$C104</f>
        <v>0</v>
      </c>
      <c r="AG106" s="2">
        <f>'use 2012-13'!AG106*rates!$C104</f>
        <v>0</v>
      </c>
      <c r="AH106" s="2">
        <f>'use 2012-13'!AH106*rates!$C104</f>
        <v>0</v>
      </c>
      <c r="AI106" s="2">
        <f>'use 2012-13'!AI106*rates!$C104</f>
        <v>0</v>
      </c>
      <c r="AJ106" s="2">
        <f>'use 2012-13'!AJ106*rates!$C104</f>
        <v>0</v>
      </c>
      <c r="AK106" s="2">
        <f>'use 2012-13'!AK106*rates!$C104</f>
        <v>0</v>
      </c>
      <c r="AL106" s="2">
        <f>'use 2012-13'!AL106*rates!$C104</f>
        <v>0</v>
      </c>
      <c r="AM106" s="2">
        <f>'use 2012-13'!AM106*rates!$C104</f>
        <v>0</v>
      </c>
      <c r="AN106" s="2">
        <f>'use 2012-13'!AN106*rates!$C104</f>
        <v>0</v>
      </c>
      <c r="AO106" s="2">
        <f>'use 2012-13'!AO106*rates!$C104</f>
        <v>8.8561406428407263</v>
      </c>
      <c r="AP106" s="2">
        <f>'use 2012-13'!AP106*rates!$C104</f>
        <v>0</v>
      </c>
      <c r="AQ106" s="2">
        <f>'use 2012-13'!AQ106*rates!$C104</f>
        <v>0</v>
      </c>
      <c r="AR106" s="2">
        <f>'use 2012-13'!AR106*rates!$C104</f>
        <v>0</v>
      </c>
      <c r="AS106" s="2">
        <f>'use 2012-13'!AS106*rates!$C104</f>
        <v>0</v>
      </c>
      <c r="AT106" s="2">
        <f>'use 2012-13'!AT106*rates!$C104</f>
        <v>0</v>
      </c>
      <c r="AU106" s="2">
        <f>'use 2012-13'!AU106*rates!$C104</f>
        <v>3982.9736020183691</v>
      </c>
      <c r="AV106" s="2">
        <f>'use 2012-13'!AV106*rates!$C104</f>
        <v>5078.9614235398167</v>
      </c>
      <c r="AW106" s="2">
        <f>'use 2012-13'!AW106*rates!$C104</f>
        <v>0</v>
      </c>
      <c r="AX106" s="2">
        <f>'use 2012-13'!AX106*rates!$C104</f>
        <v>41402.752118040218</v>
      </c>
      <c r="AY106" s="2">
        <f>'use 2012-13'!AY106*rates!$C104</f>
        <v>0</v>
      </c>
      <c r="AZ106" s="2">
        <f>'use 2012-13'!AZ106*rates!$C104</f>
        <v>192.11637749526216</v>
      </c>
      <c r="BA106" s="2">
        <f>'use 2012-13'!BA106*rates!$C104</f>
        <v>21968.675543266436</v>
      </c>
      <c r="BB106" s="2">
        <f>'use 2012-13'!BB106*rates!$C104</f>
        <v>1839.9131454527592</v>
      </c>
      <c r="BC106" s="2">
        <f>'use 2012-13'!BC106*rates!$C104</f>
        <v>0</v>
      </c>
      <c r="BD106" s="2">
        <f>'use 2012-13'!BD106*rates!$C104</f>
        <v>0</v>
      </c>
      <c r="BE106" s="2">
        <f>'use 2012-13'!BE106*rates!$C104</f>
        <v>0</v>
      </c>
      <c r="BF106" s="2">
        <f>'use 2012-13'!BF106*rates!$C104</f>
        <v>0</v>
      </c>
      <c r="BG106" s="2">
        <f>'use 2012-13'!BG106*rates!$C104</f>
        <v>0</v>
      </c>
      <c r="BH106" s="2">
        <f>'use 2012-13'!BH106*rates!$C104</f>
        <v>0</v>
      </c>
      <c r="BI106" s="2">
        <f>'use 2012-13'!BI106*rates!$C104</f>
        <v>0</v>
      </c>
      <c r="BJ106" s="2">
        <f>'use 2012-13'!BJ106*rates!$C104</f>
        <v>0</v>
      </c>
      <c r="BK106" s="2">
        <f>'use 2012-13'!BK106*rates!$C104</f>
        <v>0</v>
      </c>
      <c r="BL106" s="2">
        <f>'use 2012-13'!BL106*rates!$C104</f>
        <v>0</v>
      </c>
      <c r="BM106" s="2">
        <f>'use 2012-13'!BM106*rates!$C104</f>
        <v>0</v>
      </c>
      <c r="BN106" s="2">
        <f>'use 2012-13'!BN106*rates!$C104</f>
        <v>0</v>
      </c>
      <c r="BO106" s="2">
        <f>'use 2012-13'!BO106*rates!$C104</f>
        <v>0</v>
      </c>
      <c r="BP106" s="2">
        <f>'use 2012-13'!BP106*rates!$C104</f>
        <v>0</v>
      </c>
      <c r="BQ106" s="2">
        <f t="shared" si="3"/>
        <v>80692.103348737248</v>
      </c>
      <c r="BR106" s="2">
        <v>3780.8465956385626</v>
      </c>
      <c r="BT106" s="2">
        <v>182135.65586203701</v>
      </c>
      <c r="BV106" s="2">
        <v>1140.0326377198821</v>
      </c>
      <c r="BW106" s="2">
        <v>43554.689999999981</v>
      </c>
      <c r="BX106" s="2">
        <f t="shared" si="4"/>
        <v>230611.22509539544</v>
      </c>
      <c r="BY106" s="2">
        <f t="shared" si="5"/>
        <v>311303.3284441327</v>
      </c>
    </row>
    <row r="107" spans="1:80" x14ac:dyDescent="0.35">
      <c r="A107" s="21">
        <v>104</v>
      </c>
      <c r="B107" s="21" t="s">
        <v>182</v>
      </c>
      <c r="C107" s="2">
        <f>'use 2012-13'!C107*rates!$C105</f>
        <v>0</v>
      </c>
      <c r="D107" s="2">
        <f>'use 2012-13'!D107*rates!$C105</f>
        <v>0</v>
      </c>
      <c r="E107" s="2">
        <f>'use 2012-13'!E107*rates!$C105</f>
        <v>0</v>
      </c>
      <c r="F107" s="2">
        <f>'use 2012-13'!F107*rates!$C105</f>
        <v>2193.0731248418356</v>
      </c>
      <c r="G107" s="2">
        <f>'use 2012-13'!G107*rates!$C105</f>
        <v>0</v>
      </c>
      <c r="H107" s="2">
        <f>'use 2012-13'!H107*rates!$C105</f>
        <v>0</v>
      </c>
      <c r="I107" s="2">
        <f>'use 2012-13'!I107*rates!$C105</f>
        <v>0</v>
      </c>
      <c r="J107" s="2">
        <f>'use 2012-13'!J107*rates!$C105</f>
        <v>0</v>
      </c>
      <c r="K107" s="2">
        <f>'use 2012-13'!K107*rates!$C105</f>
        <v>0</v>
      </c>
      <c r="L107" s="2">
        <f>'use 2012-13'!L107*rates!$C105</f>
        <v>0</v>
      </c>
      <c r="M107" s="2">
        <f>'use 2012-13'!M107*rates!$C105</f>
        <v>0</v>
      </c>
      <c r="N107" s="2">
        <f>'use 2012-13'!N107*rates!$C105</f>
        <v>0</v>
      </c>
      <c r="O107" s="2">
        <f>'use 2012-13'!O107*rates!$C105</f>
        <v>0</v>
      </c>
      <c r="P107" s="2">
        <f>'use 2012-13'!P107*rates!$C105</f>
        <v>0</v>
      </c>
      <c r="Q107" s="2">
        <f>'use 2012-13'!Q107*rates!$C105</f>
        <v>0</v>
      </c>
      <c r="R107" s="2">
        <f>'use 2012-13'!R107*rates!$C105</f>
        <v>0</v>
      </c>
      <c r="S107" s="2">
        <f>'use 2012-13'!S107*rates!$C105</f>
        <v>0</v>
      </c>
      <c r="T107" s="2">
        <f>'use 2012-13'!T107*rates!$C105</f>
        <v>0</v>
      </c>
      <c r="U107" s="2">
        <f>'use 2012-13'!U107*rates!$C105</f>
        <v>0</v>
      </c>
      <c r="V107" s="2">
        <f>'use 2012-13'!V107*rates!$C105</f>
        <v>0</v>
      </c>
      <c r="W107" s="2">
        <f>'use 2012-13'!W107*rates!$C105</f>
        <v>0</v>
      </c>
      <c r="X107" s="2">
        <f>'use 2012-13'!X107*rates!$C105</f>
        <v>0</v>
      </c>
      <c r="Y107" s="2">
        <f>'use 2012-13'!Y107*rates!$C105</f>
        <v>0</v>
      </c>
      <c r="Z107" s="2">
        <f>'use 2012-13'!Z107*rates!$C105</f>
        <v>0</v>
      </c>
      <c r="AA107" s="2">
        <f>'use 2012-13'!AA107*rates!$C105</f>
        <v>0</v>
      </c>
      <c r="AB107" s="2">
        <f>'use 2012-13'!AB107*rates!$C105</f>
        <v>0</v>
      </c>
      <c r="AC107" s="2">
        <f>'use 2012-13'!AC107*rates!$C105</f>
        <v>0</v>
      </c>
      <c r="AD107" s="2">
        <f>'use 2012-13'!AD107*rates!$C105</f>
        <v>0</v>
      </c>
      <c r="AE107" s="2">
        <f>'use 2012-13'!AE107*rates!$C105</f>
        <v>0</v>
      </c>
      <c r="AF107" s="2">
        <f>'use 2012-13'!AF107*rates!$C105</f>
        <v>0</v>
      </c>
      <c r="AG107" s="2">
        <f>'use 2012-13'!AG107*rates!$C105</f>
        <v>0</v>
      </c>
      <c r="AH107" s="2">
        <f>'use 2012-13'!AH107*rates!$C105</f>
        <v>0</v>
      </c>
      <c r="AI107" s="2">
        <f>'use 2012-13'!AI107*rates!$C105</f>
        <v>0</v>
      </c>
      <c r="AJ107" s="2">
        <f>'use 2012-13'!AJ107*rates!$C105</f>
        <v>0</v>
      </c>
      <c r="AK107" s="2">
        <f>'use 2012-13'!AK107*rates!$C105</f>
        <v>0</v>
      </c>
      <c r="AL107" s="2">
        <f>'use 2012-13'!AL107*rates!$C105</f>
        <v>0</v>
      </c>
      <c r="AM107" s="2">
        <f>'use 2012-13'!AM107*rates!$C105</f>
        <v>0</v>
      </c>
      <c r="AN107" s="2">
        <f>'use 2012-13'!AN107*rates!$C105</f>
        <v>0</v>
      </c>
      <c r="AO107" s="2">
        <f>'use 2012-13'!AO107*rates!$C105</f>
        <v>0</v>
      </c>
      <c r="AP107" s="2">
        <f>'use 2012-13'!AP107*rates!$C105</f>
        <v>0</v>
      </c>
      <c r="AQ107" s="2">
        <f>'use 2012-13'!AQ107*rates!$C105</f>
        <v>0</v>
      </c>
      <c r="AR107" s="2">
        <f>'use 2012-13'!AR107*rates!$C105</f>
        <v>0</v>
      </c>
      <c r="AS107" s="2">
        <f>'use 2012-13'!AS107*rates!$C105</f>
        <v>0</v>
      </c>
      <c r="AT107" s="2">
        <f>'use 2012-13'!AT107*rates!$C105</f>
        <v>0</v>
      </c>
      <c r="AU107" s="2">
        <f>'use 2012-13'!AU107*rates!$C105</f>
        <v>0</v>
      </c>
      <c r="AV107" s="2">
        <f>'use 2012-13'!AV107*rates!$C105</f>
        <v>0</v>
      </c>
      <c r="AW107" s="2">
        <f>'use 2012-13'!AW107*rates!$C105</f>
        <v>19439.213925288943</v>
      </c>
      <c r="AX107" s="2">
        <f>'use 2012-13'!AX107*rates!$C105</f>
        <v>0</v>
      </c>
      <c r="AY107" s="2">
        <f>'use 2012-13'!AY107*rates!$C105</f>
        <v>2159.7137026128939</v>
      </c>
      <c r="AZ107" s="2">
        <f>'use 2012-13'!AZ107*rates!$C105</f>
        <v>0</v>
      </c>
      <c r="BA107" s="2">
        <f>'use 2012-13'!BA107*rates!$C105</f>
        <v>0</v>
      </c>
      <c r="BB107" s="2">
        <f>'use 2012-13'!BB107*rates!$C105</f>
        <v>7599.4428048484915</v>
      </c>
      <c r="BC107" s="2">
        <f>'use 2012-13'!BC107*rates!$C105</f>
        <v>43.114979859106235</v>
      </c>
      <c r="BD107" s="2">
        <f>'use 2012-13'!BD107*rates!$C105</f>
        <v>0</v>
      </c>
      <c r="BE107" s="2">
        <f>'use 2012-13'!BE107*rates!$C105</f>
        <v>0</v>
      </c>
      <c r="BF107" s="2">
        <f>'use 2012-13'!BF107*rates!$C105</f>
        <v>0</v>
      </c>
      <c r="BG107" s="2">
        <f>'use 2012-13'!BG107*rates!$C105</f>
        <v>0</v>
      </c>
      <c r="BH107" s="2">
        <f>'use 2012-13'!BH107*rates!$C105</f>
        <v>0</v>
      </c>
      <c r="BI107" s="2">
        <f>'use 2012-13'!BI107*rates!$C105</f>
        <v>0</v>
      </c>
      <c r="BJ107" s="2">
        <f>'use 2012-13'!BJ107*rates!$C105</f>
        <v>0</v>
      </c>
      <c r="BK107" s="2">
        <f>'use 2012-13'!BK107*rates!$C105</f>
        <v>0</v>
      </c>
      <c r="BL107" s="2">
        <f>'use 2012-13'!BL107*rates!$C105</f>
        <v>0</v>
      </c>
      <c r="BM107" s="2">
        <f>'use 2012-13'!BM107*rates!$C105</f>
        <v>0</v>
      </c>
      <c r="BN107" s="2">
        <f>'use 2012-13'!BN107*rates!$C105</f>
        <v>0</v>
      </c>
      <c r="BO107" s="2">
        <f>'use 2012-13'!BO107*rates!$C105</f>
        <v>0</v>
      </c>
      <c r="BP107" s="2">
        <f>'use 2012-13'!BP107*rates!$C105</f>
        <v>0</v>
      </c>
      <c r="BQ107" s="2">
        <f t="shared" si="3"/>
        <v>31434.55853745127</v>
      </c>
      <c r="BT107" s="2">
        <v>2173941.57925364</v>
      </c>
      <c r="BV107" s="2">
        <v>106863.52988370945</v>
      </c>
      <c r="BW107" s="2">
        <v>2064789.6099999999</v>
      </c>
      <c r="BX107" s="2">
        <f t="shared" si="4"/>
        <v>4345594.7191373492</v>
      </c>
      <c r="BY107" s="2">
        <f t="shared" si="5"/>
        <v>4377029.2776748007</v>
      </c>
    </row>
    <row r="108" spans="1:80" x14ac:dyDescent="0.35">
      <c r="A108" s="21">
        <v>105</v>
      </c>
      <c r="B108" s="21" t="s">
        <v>183</v>
      </c>
      <c r="C108" s="2">
        <f>'use 2012-13'!C108*rates!$C106</f>
        <v>0</v>
      </c>
      <c r="D108" s="2">
        <f>'use 2012-13'!D108*rates!$C106</f>
        <v>0</v>
      </c>
      <c r="E108" s="2">
        <f>'use 2012-13'!E108*rates!$C106</f>
        <v>0</v>
      </c>
      <c r="F108" s="2">
        <f>'use 2012-13'!F108*rates!$C106</f>
        <v>0</v>
      </c>
      <c r="G108" s="2">
        <f>'use 2012-13'!G108*rates!$C106</f>
        <v>0</v>
      </c>
      <c r="H108" s="2">
        <f>'use 2012-13'!H108*rates!$C106</f>
        <v>0</v>
      </c>
      <c r="I108" s="2">
        <f>'use 2012-13'!I108*rates!$C106</f>
        <v>0</v>
      </c>
      <c r="J108" s="2">
        <f>'use 2012-13'!J108*rates!$C106</f>
        <v>0</v>
      </c>
      <c r="K108" s="2">
        <f>'use 2012-13'!K108*rates!$C106</f>
        <v>0</v>
      </c>
      <c r="L108" s="2">
        <f>'use 2012-13'!L108*rates!$C106</f>
        <v>0</v>
      </c>
      <c r="M108" s="2">
        <f>'use 2012-13'!M108*rates!$C106</f>
        <v>0</v>
      </c>
      <c r="N108" s="2">
        <f>'use 2012-13'!N108*rates!$C106</f>
        <v>0</v>
      </c>
      <c r="O108" s="2">
        <f>'use 2012-13'!O108*rates!$C106</f>
        <v>0</v>
      </c>
      <c r="P108" s="2">
        <f>'use 2012-13'!P108*rates!$C106</f>
        <v>0</v>
      </c>
      <c r="Q108" s="2">
        <f>'use 2012-13'!Q108*rates!$C106</f>
        <v>0</v>
      </c>
      <c r="R108" s="2">
        <f>'use 2012-13'!R108*rates!$C106</f>
        <v>0</v>
      </c>
      <c r="S108" s="2">
        <f>'use 2012-13'!S108*rates!$C106</f>
        <v>0</v>
      </c>
      <c r="T108" s="2">
        <f>'use 2012-13'!T108*rates!$C106</f>
        <v>0</v>
      </c>
      <c r="U108" s="2">
        <f>'use 2012-13'!U108*rates!$C106</f>
        <v>0</v>
      </c>
      <c r="V108" s="2">
        <f>'use 2012-13'!V108*rates!$C106</f>
        <v>0</v>
      </c>
      <c r="W108" s="2">
        <f>'use 2012-13'!W108*rates!$C106</f>
        <v>0</v>
      </c>
      <c r="X108" s="2">
        <f>'use 2012-13'!X108*rates!$C106</f>
        <v>0</v>
      </c>
      <c r="Y108" s="2">
        <f>'use 2012-13'!Y108*rates!$C106</f>
        <v>0</v>
      </c>
      <c r="Z108" s="2">
        <f>'use 2012-13'!Z108*rates!$C106</f>
        <v>0</v>
      </c>
      <c r="AA108" s="2">
        <f>'use 2012-13'!AA108*rates!$C106</f>
        <v>0</v>
      </c>
      <c r="AB108" s="2">
        <f>'use 2012-13'!AB108*rates!$C106</f>
        <v>0</v>
      </c>
      <c r="AC108" s="2">
        <f>'use 2012-13'!AC108*rates!$C106</f>
        <v>0</v>
      </c>
      <c r="AD108" s="2">
        <f>'use 2012-13'!AD108*rates!$C106</f>
        <v>0.90110374444494745</v>
      </c>
      <c r="AE108" s="2">
        <f>'use 2012-13'!AE108*rates!$C106</f>
        <v>3.6492916073417039</v>
      </c>
      <c r="AF108" s="2">
        <f>'use 2012-13'!AF108*rates!$C106</f>
        <v>0</v>
      </c>
      <c r="AG108" s="2">
        <f>'use 2012-13'!AG108*rates!$C106</f>
        <v>0</v>
      </c>
      <c r="AH108" s="2">
        <f>'use 2012-13'!AH108*rates!$C106</f>
        <v>0</v>
      </c>
      <c r="AI108" s="2">
        <f>'use 2012-13'!AI108*rates!$C106</f>
        <v>0</v>
      </c>
      <c r="AJ108" s="2">
        <f>'use 2012-13'!AJ108*rates!$C106</f>
        <v>0</v>
      </c>
      <c r="AK108" s="2">
        <f>'use 2012-13'!AK108*rates!$C106</f>
        <v>0</v>
      </c>
      <c r="AL108" s="2">
        <f>'use 2012-13'!AL108*rates!$C106</f>
        <v>0</v>
      </c>
      <c r="AM108" s="2">
        <f>'use 2012-13'!AM108*rates!$C106</f>
        <v>0</v>
      </c>
      <c r="AN108" s="2">
        <f>'use 2012-13'!AN108*rates!$C106</f>
        <v>0</v>
      </c>
      <c r="AO108" s="2">
        <f>'use 2012-13'!AO108*rates!$C106</f>
        <v>0</v>
      </c>
      <c r="AP108" s="2">
        <f>'use 2012-13'!AP108*rates!$C106</f>
        <v>0</v>
      </c>
      <c r="AQ108" s="2">
        <f>'use 2012-13'!AQ108*rates!$C106</f>
        <v>0</v>
      </c>
      <c r="AR108" s="2">
        <f>'use 2012-13'!AR108*rates!$C106</f>
        <v>0</v>
      </c>
      <c r="AS108" s="2">
        <f>'use 2012-13'!AS108*rates!$C106</f>
        <v>0</v>
      </c>
      <c r="AT108" s="2">
        <f>'use 2012-13'!AT108*rates!$C106</f>
        <v>0</v>
      </c>
      <c r="AU108" s="2">
        <f>'use 2012-13'!AU108*rates!$C106</f>
        <v>29.645516854172133</v>
      </c>
      <c r="AV108" s="2">
        <f>'use 2012-13'!AV108*rates!$C106</f>
        <v>0</v>
      </c>
      <c r="AW108" s="2">
        <f>'use 2012-13'!AW108*rates!$C106</f>
        <v>0</v>
      </c>
      <c r="AX108" s="2">
        <f>'use 2012-13'!AX108*rates!$C106</f>
        <v>0</v>
      </c>
      <c r="AY108" s="2">
        <f>'use 2012-13'!AY108*rates!$C106</f>
        <v>0</v>
      </c>
      <c r="AZ108" s="2">
        <f>'use 2012-13'!AZ108*rates!$C106</f>
        <v>0</v>
      </c>
      <c r="BA108" s="2">
        <f>'use 2012-13'!BA108*rates!$C106</f>
        <v>0</v>
      </c>
      <c r="BB108" s="2">
        <f>'use 2012-13'!BB108*rates!$C106</f>
        <v>0</v>
      </c>
      <c r="BC108" s="2">
        <f>'use 2012-13'!BC108*rates!$C106</f>
        <v>0</v>
      </c>
      <c r="BD108" s="2">
        <f>'use 2012-13'!BD108*rates!$C106</f>
        <v>0</v>
      </c>
      <c r="BE108" s="2">
        <f>'use 2012-13'!BE108*rates!$C106</f>
        <v>0</v>
      </c>
      <c r="BF108" s="2">
        <f>'use 2012-13'!BF108*rates!$C106</f>
        <v>0</v>
      </c>
      <c r="BG108" s="2">
        <f>'use 2012-13'!BG108*rates!$C106</f>
        <v>0</v>
      </c>
      <c r="BH108" s="2">
        <f>'use 2012-13'!BH108*rates!$C106</f>
        <v>0</v>
      </c>
      <c r="BI108" s="2">
        <f>'use 2012-13'!BI108*rates!$C106</f>
        <v>0</v>
      </c>
      <c r="BJ108" s="2">
        <f>'use 2012-13'!BJ108*rates!$C106</f>
        <v>0</v>
      </c>
      <c r="BK108" s="2">
        <f>'use 2012-13'!BK108*rates!$C106</f>
        <v>0</v>
      </c>
      <c r="BL108" s="2">
        <f>'use 2012-13'!BL108*rates!$C106</f>
        <v>0</v>
      </c>
      <c r="BM108" s="2">
        <f>'use 2012-13'!BM108*rates!$C106</f>
        <v>0</v>
      </c>
      <c r="BN108" s="2">
        <f>'use 2012-13'!BN108*rates!$C106</f>
        <v>0</v>
      </c>
      <c r="BO108" s="2">
        <f>'use 2012-13'!BO108*rates!$C106</f>
        <v>0</v>
      </c>
      <c r="BP108" s="2">
        <f>'use 2012-13'!BP108*rates!$C106</f>
        <v>0</v>
      </c>
      <c r="BQ108" s="2">
        <f t="shared" si="3"/>
        <v>34.195912205958784</v>
      </c>
      <c r="BT108" s="2">
        <v>992769.27665552997</v>
      </c>
      <c r="BV108" s="2">
        <v>17734.061724254359</v>
      </c>
      <c r="BW108" s="2">
        <v>77358.02</v>
      </c>
      <c r="BX108" s="2">
        <f t="shared" si="4"/>
        <v>1087861.3583797843</v>
      </c>
      <c r="BY108" s="2">
        <f t="shared" si="5"/>
        <v>1087895.5542919901</v>
      </c>
    </row>
    <row r="109" spans="1:80" x14ac:dyDescent="0.35">
      <c r="A109" s="21">
        <v>106</v>
      </c>
      <c r="B109" s="21" t="s">
        <v>184</v>
      </c>
      <c r="C109" s="2">
        <f>'use 2012-13'!C109*rates!$C107</f>
        <v>4843.0260394675488</v>
      </c>
      <c r="D109" s="2">
        <f>'use 2012-13'!D109*rates!$C107</f>
        <v>0</v>
      </c>
      <c r="E109" s="2">
        <f>'use 2012-13'!E109*rates!$C107</f>
        <v>7641.1443482405348</v>
      </c>
      <c r="F109" s="2">
        <f>'use 2012-13'!F109*rates!$C107</f>
        <v>0</v>
      </c>
      <c r="G109" s="2">
        <f>'use 2012-13'!G109*rates!$C107</f>
        <v>3522.1556631364206</v>
      </c>
      <c r="H109" s="2">
        <f>'use 2012-13'!H109*rates!$C107</f>
        <v>8717.7018924505628</v>
      </c>
      <c r="I109" s="2">
        <f>'use 2012-13'!I109*rates!$C107</f>
        <v>353.77539123625002</v>
      </c>
      <c r="J109" s="2">
        <f>'use 2012-13'!J109*rates!$C107</f>
        <v>7196.5752298036632</v>
      </c>
      <c r="K109" s="2">
        <f>'use 2012-13'!K109*rates!$C107</f>
        <v>873.03170669548797</v>
      </c>
      <c r="L109" s="2">
        <f>'use 2012-13'!L109*rates!$C107</f>
        <v>2474.4740912044263</v>
      </c>
      <c r="M109" s="2">
        <f>'use 2012-13'!M109*rates!$C107</f>
        <v>4.798771441500401</v>
      </c>
      <c r="N109" s="2">
        <f>'use 2012-13'!N109*rates!$C107</f>
        <v>0</v>
      </c>
      <c r="O109" s="2">
        <f>'use 2012-13'!O109*rates!$C107</f>
        <v>0</v>
      </c>
      <c r="P109" s="2">
        <f>'use 2012-13'!P109*rates!$C107</f>
        <v>0</v>
      </c>
      <c r="Q109" s="2">
        <f>'use 2012-13'!Q109*rates!$C107</f>
        <v>0</v>
      </c>
      <c r="R109" s="2">
        <f>'use 2012-13'!R109*rates!$C107</f>
        <v>0</v>
      </c>
      <c r="S109" s="2">
        <f>'use 2012-13'!S109*rates!$C107</f>
        <v>0</v>
      </c>
      <c r="T109" s="2">
        <f>'use 2012-13'!T109*rates!$C107</f>
        <v>763.99634002395794</v>
      </c>
      <c r="U109" s="2">
        <f>'use 2012-13'!U109*rates!$C107</f>
        <v>39.61868276216105</v>
      </c>
      <c r="V109" s="2">
        <f>'use 2012-13'!V109*rates!$C107</f>
        <v>0</v>
      </c>
      <c r="W109" s="2">
        <f>'use 2012-13'!W109*rates!$C107</f>
        <v>0</v>
      </c>
      <c r="X109" s="2">
        <f>'use 2012-13'!X109*rates!$C107</f>
        <v>0</v>
      </c>
      <c r="Y109" s="2">
        <f>'use 2012-13'!Y109*rates!$C107</f>
        <v>4219.5491174152357</v>
      </c>
      <c r="Z109" s="2">
        <f>'use 2012-13'!Z109*rates!$C107</f>
        <v>0</v>
      </c>
      <c r="AA109" s="2">
        <f>'use 2012-13'!AA109*rates!$C107</f>
        <v>0</v>
      </c>
      <c r="AB109" s="2">
        <f>'use 2012-13'!AB109*rates!$C107</f>
        <v>0</v>
      </c>
      <c r="AC109" s="2">
        <f>'use 2012-13'!AC109*rates!$C107</f>
        <v>0</v>
      </c>
      <c r="AD109" s="2">
        <f>'use 2012-13'!AD109*rates!$C107</f>
        <v>184998.02487118568</v>
      </c>
      <c r="AE109" s="2">
        <f>'use 2012-13'!AE109*rates!$C107</f>
        <v>614358.04149483365</v>
      </c>
      <c r="AF109" s="2">
        <f>'use 2012-13'!AF109*rates!$C107</f>
        <v>0</v>
      </c>
      <c r="AG109" s="2">
        <f>'use 2012-13'!AG109*rates!$C107</f>
        <v>56945.771000686822</v>
      </c>
      <c r="AH109" s="2">
        <f>'use 2012-13'!AH109*rates!$C107</f>
        <v>0</v>
      </c>
      <c r="AI109" s="2">
        <f>'use 2012-13'!AI109*rates!$C107</f>
        <v>0</v>
      </c>
      <c r="AJ109" s="2">
        <f>'use 2012-13'!AJ109*rates!$C107</f>
        <v>0</v>
      </c>
      <c r="AK109" s="2">
        <f>'use 2012-13'!AK109*rates!$C107</f>
        <v>0</v>
      </c>
      <c r="AL109" s="2">
        <f>'use 2012-13'!AL109*rates!$C107</f>
        <v>0</v>
      </c>
      <c r="AM109" s="2">
        <f>'use 2012-13'!AM109*rates!$C107</f>
        <v>1.511474856625581E-2</v>
      </c>
      <c r="AN109" s="2">
        <f>'use 2012-13'!AN109*rates!$C107</f>
        <v>20.420212248571751</v>
      </c>
      <c r="AO109" s="2">
        <f>'use 2012-13'!AO109*rates!$C107</f>
        <v>0</v>
      </c>
      <c r="AP109" s="2">
        <f>'use 2012-13'!AP109*rates!$C107</f>
        <v>133.08625643257429</v>
      </c>
      <c r="AQ109" s="2">
        <f>'use 2012-13'!AQ109*rates!$C107</f>
        <v>24371.86916045766</v>
      </c>
      <c r="AR109" s="2">
        <f>'use 2012-13'!AR109*rates!$C107</f>
        <v>69351.960909593676</v>
      </c>
      <c r="AS109" s="2">
        <f>'use 2012-13'!AS109*rates!$C107</f>
        <v>31863.890978965352</v>
      </c>
      <c r="AT109" s="2">
        <f>'use 2012-13'!AT109*rates!$C107</f>
        <v>3174.5130784653561</v>
      </c>
      <c r="AU109" s="2">
        <f>'use 2012-13'!AU109*rates!$C107</f>
        <v>23222.146486035163</v>
      </c>
      <c r="AV109" s="2">
        <f>'use 2012-13'!AV109*rates!$C107</f>
        <v>91161.402448058303</v>
      </c>
      <c r="AW109" s="2">
        <f>'use 2012-13'!AW109*rates!$C107</f>
        <v>6730.2920525561622</v>
      </c>
      <c r="AX109" s="2">
        <f>'use 2012-13'!AX109*rates!$C107</f>
        <v>33934.018769871029</v>
      </c>
      <c r="AY109" s="2">
        <f>'use 2012-13'!AY109*rates!$C107</f>
        <v>44050.737077998398</v>
      </c>
      <c r="AZ109" s="2">
        <f>'use 2012-13'!AZ109*rates!$C107</f>
        <v>2526.9523157682611</v>
      </c>
      <c r="BA109" s="2">
        <f>'use 2012-13'!BA109*rates!$C107</f>
        <v>41555.774503638953</v>
      </c>
      <c r="BB109" s="2">
        <f>'use 2012-13'!BB109*rates!$C107</f>
        <v>140065.49786806011</v>
      </c>
      <c r="BC109" s="2">
        <f>'use 2012-13'!BC109*rates!$C107</f>
        <v>930.33980260233864</v>
      </c>
      <c r="BD109" s="2">
        <f>'use 2012-13'!BD109*rates!$C107</f>
        <v>17521.310861197235</v>
      </c>
      <c r="BE109" s="2">
        <f>'use 2012-13'!BE109*rates!$C107</f>
        <v>2484.9781394141455</v>
      </c>
      <c r="BF109" s="2">
        <f>'use 2012-13'!BF109*rates!$C107</f>
        <v>0</v>
      </c>
      <c r="BG109" s="2">
        <f>'use 2012-13'!BG109*rates!$C107</f>
        <v>8712.8930886600192</v>
      </c>
      <c r="BH109" s="2">
        <f>'use 2012-13'!BH109*rates!$C107</f>
        <v>1815.2736896609085</v>
      </c>
      <c r="BI109" s="2">
        <f>'use 2012-13'!BI109*rates!$C107</f>
        <v>541.97963180006593</v>
      </c>
      <c r="BJ109" s="2">
        <f>'use 2012-13'!BJ109*rates!$C107</f>
        <v>15624.754938531836</v>
      </c>
      <c r="BK109" s="2">
        <f>'use 2012-13'!BK109*rates!$C107</f>
        <v>12750.154587266434</v>
      </c>
      <c r="BL109" s="2">
        <f>'use 2012-13'!BL109*rates!$C107</f>
        <v>24514.367315336342</v>
      </c>
      <c r="BM109" s="2">
        <f>'use 2012-13'!BM109*rates!$C107</f>
        <v>4269.5809825933329</v>
      </c>
      <c r="BN109" s="2">
        <f>'use 2012-13'!BN109*rates!$C107</f>
        <v>47601.769116469157</v>
      </c>
      <c r="BO109" s="2">
        <f>'use 2012-13'!BO109*rates!$C107</f>
        <v>6545.5452586898027</v>
      </c>
      <c r="BP109" s="2">
        <f>'use 2012-13'!BP109*rates!$C107</f>
        <v>16211.14121464357</v>
      </c>
      <c r="BQ109" s="2">
        <f t="shared" si="3"/>
        <v>1568638.3505003476</v>
      </c>
      <c r="BR109" s="2">
        <v>8626771.2248831782</v>
      </c>
      <c r="BT109" s="2">
        <v>31931748.56872803</v>
      </c>
      <c r="BV109" s="2">
        <v>665320.15356924536</v>
      </c>
      <c r="BW109" s="2">
        <v>5256663.8400000026</v>
      </c>
      <c r="BX109" s="2">
        <f t="shared" si="4"/>
        <v>46480503.787180454</v>
      </c>
      <c r="BY109" s="2">
        <f t="shared" si="5"/>
        <v>48049142.137680799</v>
      </c>
    </row>
    <row r="110" spans="1:80" x14ac:dyDescent="0.35">
      <c r="A110" s="21">
        <v>107</v>
      </c>
      <c r="B110" s="21" t="s">
        <v>185</v>
      </c>
      <c r="C110" s="2">
        <f>'use 2012-13'!C110*rates!$C108</f>
        <v>0</v>
      </c>
      <c r="D110" s="2">
        <f>'use 2012-13'!D110*rates!$C108</f>
        <v>0</v>
      </c>
      <c r="E110" s="2">
        <f>'use 2012-13'!E110*rates!$C108</f>
        <v>2739.0412312077751</v>
      </c>
      <c r="F110" s="2">
        <f>'use 2012-13'!F110*rates!$C108</f>
        <v>0</v>
      </c>
      <c r="G110" s="2">
        <f>'use 2012-13'!G110*rates!$C108</f>
        <v>0</v>
      </c>
      <c r="H110" s="2">
        <f>'use 2012-13'!H110*rates!$C108</f>
        <v>0</v>
      </c>
      <c r="I110" s="2">
        <f>'use 2012-13'!I110*rates!$C108</f>
        <v>0</v>
      </c>
      <c r="J110" s="2">
        <f>'use 2012-13'!J110*rates!$C108</f>
        <v>0</v>
      </c>
      <c r="K110" s="2">
        <f>'use 2012-13'!K110*rates!$C108</f>
        <v>0</v>
      </c>
      <c r="L110" s="2">
        <f>'use 2012-13'!L110*rates!$C108</f>
        <v>0</v>
      </c>
      <c r="M110" s="2">
        <f>'use 2012-13'!M110*rates!$C108</f>
        <v>0</v>
      </c>
      <c r="N110" s="2">
        <f>'use 2012-13'!N110*rates!$C108</f>
        <v>0</v>
      </c>
      <c r="O110" s="2">
        <f>'use 2012-13'!O110*rates!$C108</f>
        <v>0</v>
      </c>
      <c r="P110" s="2">
        <f>'use 2012-13'!P110*rates!$C108</f>
        <v>0</v>
      </c>
      <c r="Q110" s="2">
        <f>'use 2012-13'!Q110*rates!$C108</f>
        <v>0</v>
      </c>
      <c r="R110" s="2">
        <f>'use 2012-13'!R110*rates!$C108</f>
        <v>0</v>
      </c>
      <c r="S110" s="2">
        <f>'use 2012-13'!S110*rates!$C108</f>
        <v>0</v>
      </c>
      <c r="T110" s="2">
        <f>'use 2012-13'!T110*rates!$C108</f>
        <v>0</v>
      </c>
      <c r="U110" s="2">
        <f>'use 2012-13'!U110*rates!$C108</f>
        <v>0</v>
      </c>
      <c r="V110" s="2">
        <f>'use 2012-13'!V110*rates!$C108</f>
        <v>0</v>
      </c>
      <c r="W110" s="2">
        <f>'use 2012-13'!W110*rates!$C108</f>
        <v>0</v>
      </c>
      <c r="X110" s="2">
        <f>'use 2012-13'!X110*rates!$C108</f>
        <v>0</v>
      </c>
      <c r="Y110" s="2">
        <f>'use 2012-13'!Y110*rates!$C108</f>
        <v>0</v>
      </c>
      <c r="Z110" s="2">
        <f>'use 2012-13'!Z110*rates!$C108</f>
        <v>0</v>
      </c>
      <c r="AA110" s="2">
        <f>'use 2012-13'!AA110*rates!$C108</f>
        <v>0</v>
      </c>
      <c r="AB110" s="2">
        <f>'use 2012-13'!AB110*rates!$C108</f>
        <v>0</v>
      </c>
      <c r="AC110" s="2">
        <f>'use 2012-13'!AC110*rates!$C108</f>
        <v>0</v>
      </c>
      <c r="AD110" s="2">
        <f>'use 2012-13'!AD110*rates!$C108</f>
        <v>0</v>
      </c>
      <c r="AE110" s="2">
        <f>'use 2012-13'!AE110*rates!$C108</f>
        <v>141047.63914454816</v>
      </c>
      <c r="AF110" s="2">
        <f>'use 2012-13'!AF110*rates!$C108</f>
        <v>0</v>
      </c>
      <c r="AG110" s="2">
        <f>'use 2012-13'!AG110*rates!$C108</f>
        <v>0</v>
      </c>
      <c r="AH110" s="2">
        <f>'use 2012-13'!AH110*rates!$C108</f>
        <v>0</v>
      </c>
      <c r="AI110" s="2">
        <f>'use 2012-13'!AI110*rates!$C108</f>
        <v>0</v>
      </c>
      <c r="AJ110" s="2">
        <f>'use 2012-13'!AJ110*rates!$C108</f>
        <v>0</v>
      </c>
      <c r="AK110" s="2">
        <f>'use 2012-13'!AK110*rates!$C108</f>
        <v>0</v>
      </c>
      <c r="AL110" s="2">
        <f>'use 2012-13'!AL110*rates!$C108</f>
        <v>0</v>
      </c>
      <c r="AM110" s="2">
        <f>'use 2012-13'!AM110*rates!$C108</f>
        <v>0</v>
      </c>
      <c r="AN110" s="2">
        <f>'use 2012-13'!AN110*rates!$C108</f>
        <v>0</v>
      </c>
      <c r="AO110" s="2">
        <f>'use 2012-13'!AO110*rates!$C108</f>
        <v>0</v>
      </c>
      <c r="AP110" s="2">
        <f>'use 2012-13'!AP110*rates!$C108</f>
        <v>69.880932300917578</v>
      </c>
      <c r="AQ110" s="2">
        <f>'use 2012-13'!AQ110*rates!$C108</f>
        <v>4.3387805886340791</v>
      </c>
      <c r="AR110" s="2">
        <f>'use 2012-13'!AR110*rates!$C108</f>
        <v>0</v>
      </c>
      <c r="AS110" s="2">
        <f>'use 2012-13'!AS110*rates!$C108</f>
        <v>0</v>
      </c>
      <c r="AT110" s="2">
        <f>'use 2012-13'!AT110*rates!$C108</f>
        <v>0</v>
      </c>
      <c r="AU110" s="2">
        <f>'use 2012-13'!AU110*rates!$C108</f>
        <v>0</v>
      </c>
      <c r="AV110" s="2">
        <f>'use 2012-13'!AV110*rates!$C108</f>
        <v>42776.021330970114</v>
      </c>
      <c r="AW110" s="2">
        <f>'use 2012-13'!AW110*rates!$C108</f>
        <v>3.8107670585168799E-2</v>
      </c>
      <c r="AX110" s="2">
        <f>'use 2012-13'!AX110*rates!$C108</f>
        <v>0</v>
      </c>
      <c r="AY110" s="2">
        <f>'use 2012-13'!AY110*rates!$C108</f>
        <v>58.485347305019125</v>
      </c>
      <c r="AZ110" s="2">
        <f>'use 2012-13'!AZ110*rates!$C108</f>
        <v>1.5659776784851176E-4</v>
      </c>
      <c r="BA110" s="2">
        <f>'use 2012-13'!BA110*rates!$C108</f>
        <v>15.78427074713478</v>
      </c>
      <c r="BB110" s="2">
        <f>'use 2012-13'!BB110*rates!$C108</f>
        <v>25964.411389097946</v>
      </c>
      <c r="BC110" s="2">
        <f>'use 2012-13'!BC110*rates!$C108</f>
        <v>436.59638232760005</v>
      </c>
      <c r="BD110" s="2">
        <f>'use 2012-13'!BD110*rates!$C108</f>
        <v>0</v>
      </c>
      <c r="BE110" s="2">
        <f>'use 2012-13'!BE110*rates!$C108</f>
        <v>0</v>
      </c>
      <c r="BF110" s="2">
        <f>'use 2012-13'!BF110*rates!$C108</f>
        <v>0</v>
      </c>
      <c r="BG110" s="2">
        <f>'use 2012-13'!BG110*rates!$C108</f>
        <v>86.730169835708821</v>
      </c>
      <c r="BH110" s="2">
        <f>'use 2012-13'!BH110*rates!$C108</f>
        <v>2.9331708461651234</v>
      </c>
      <c r="BI110" s="2">
        <f>'use 2012-13'!BI110*rates!$C108</f>
        <v>0</v>
      </c>
      <c r="BJ110" s="2">
        <f>'use 2012-13'!BJ110*rates!$C108</f>
        <v>116.24073449162313</v>
      </c>
      <c r="BK110" s="2">
        <f>'use 2012-13'!BK110*rates!$C108</f>
        <v>36.492111512802381</v>
      </c>
      <c r="BL110" s="2">
        <f>'use 2012-13'!BL110*rates!$C108</f>
        <v>942.7400993794613</v>
      </c>
      <c r="BM110" s="2">
        <f>'use 2012-13'!BM110*rates!$C108</f>
        <v>1854.4136337496429</v>
      </c>
      <c r="BN110" s="2">
        <f>'use 2012-13'!BN110*rates!$C108</f>
        <v>2758.1100373992308</v>
      </c>
      <c r="BO110" s="2">
        <f>'use 2012-13'!BO110*rates!$C108</f>
        <v>306.12034119727656</v>
      </c>
      <c r="BP110" s="2">
        <f>'use 2012-13'!BP110*rates!$C108</f>
        <v>12899.448247841083</v>
      </c>
      <c r="BQ110" s="2">
        <f t="shared" si="3"/>
        <v>232115.46561961464</v>
      </c>
      <c r="BR110" s="2">
        <v>7450646.9429204091</v>
      </c>
      <c r="BT110" s="2">
        <v>2928365.5586635359</v>
      </c>
      <c r="BV110" s="2">
        <v>162767.19897768763</v>
      </c>
      <c r="BW110" s="2">
        <v>920220.75000000012</v>
      </c>
      <c r="BX110" s="2">
        <f t="shared" si="4"/>
        <v>11462000.450561633</v>
      </c>
      <c r="BY110" s="2">
        <f t="shared" si="5"/>
        <v>11694115.916181248</v>
      </c>
    </row>
    <row r="111" spans="1:80" x14ac:dyDescent="0.35">
      <c r="A111" s="21">
        <v>108</v>
      </c>
      <c r="B111" s="21" t="s">
        <v>186</v>
      </c>
      <c r="C111" s="2">
        <f>'use 2012-13'!C111*rates!$C109</f>
        <v>0</v>
      </c>
      <c r="D111" s="2">
        <f>'use 2012-13'!D111*rates!$C109</f>
        <v>0</v>
      </c>
      <c r="E111" s="2">
        <f>'use 2012-13'!E111*rates!$C109</f>
        <v>532.46406284122611</v>
      </c>
      <c r="F111" s="2">
        <f>'use 2012-13'!F111*rates!$C109</f>
        <v>0</v>
      </c>
      <c r="G111" s="2">
        <f>'use 2012-13'!G111*rates!$C109</f>
        <v>0</v>
      </c>
      <c r="H111" s="2">
        <f>'use 2012-13'!H111*rates!$C109</f>
        <v>0</v>
      </c>
      <c r="I111" s="2">
        <f>'use 2012-13'!I111*rates!$C109</f>
        <v>0</v>
      </c>
      <c r="J111" s="2">
        <f>'use 2012-13'!J111*rates!$C109</f>
        <v>0</v>
      </c>
      <c r="K111" s="2">
        <f>'use 2012-13'!K111*rates!$C109</f>
        <v>0</v>
      </c>
      <c r="L111" s="2">
        <f>'use 2012-13'!L111*rates!$C109</f>
        <v>0</v>
      </c>
      <c r="M111" s="2">
        <f>'use 2012-13'!M111*rates!$C109</f>
        <v>0</v>
      </c>
      <c r="N111" s="2">
        <f>'use 2012-13'!N111*rates!$C109</f>
        <v>0</v>
      </c>
      <c r="O111" s="2">
        <f>'use 2012-13'!O111*rates!$C109</f>
        <v>0</v>
      </c>
      <c r="P111" s="2">
        <f>'use 2012-13'!P111*rates!$C109</f>
        <v>0</v>
      </c>
      <c r="Q111" s="2">
        <f>'use 2012-13'!Q111*rates!$C109</f>
        <v>0</v>
      </c>
      <c r="R111" s="2">
        <f>'use 2012-13'!R111*rates!$C109</f>
        <v>0</v>
      </c>
      <c r="S111" s="2">
        <f>'use 2012-13'!S111*rates!$C109</f>
        <v>0</v>
      </c>
      <c r="T111" s="2">
        <f>'use 2012-13'!T111*rates!$C109</f>
        <v>0</v>
      </c>
      <c r="U111" s="2">
        <f>'use 2012-13'!U111*rates!$C109</f>
        <v>0</v>
      </c>
      <c r="V111" s="2">
        <f>'use 2012-13'!V111*rates!$C109</f>
        <v>0</v>
      </c>
      <c r="W111" s="2">
        <f>'use 2012-13'!W111*rates!$C109</f>
        <v>0</v>
      </c>
      <c r="X111" s="2">
        <f>'use 2012-13'!X111*rates!$C109</f>
        <v>0</v>
      </c>
      <c r="Y111" s="2">
        <f>'use 2012-13'!Y111*rates!$C109</f>
        <v>0</v>
      </c>
      <c r="Z111" s="2">
        <f>'use 2012-13'!Z111*rates!$C109</f>
        <v>0</v>
      </c>
      <c r="AA111" s="2">
        <f>'use 2012-13'!AA111*rates!$C109</f>
        <v>0</v>
      </c>
      <c r="AB111" s="2">
        <f>'use 2012-13'!AB111*rates!$C109</f>
        <v>0</v>
      </c>
      <c r="AC111" s="2">
        <f>'use 2012-13'!AC111*rates!$C109</f>
        <v>0</v>
      </c>
      <c r="AD111" s="2">
        <f>'use 2012-13'!AD111*rates!$C109</f>
        <v>0</v>
      </c>
      <c r="AE111" s="2">
        <f>'use 2012-13'!AE111*rates!$C109</f>
        <v>3967.5441055069391</v>
      </c>
      <c r="AF111" s="2">
        <f>'use 2012-13'!AF111*rates!$C109</f>
        <v>0</v>
      </c>
      <c r="AG111" s="2">
        <f>'use 2012-13'!AG111*rates!$C109</f>
        <v>0</v>
      </c>
      <c r="AH111" s="2">
        <f>'use 2012-13'!AH111*rates!$C109</f>
        <v>0</v>
      </c>
      <c r="AI111" s="2">
        <f>'use 2012-13'!AI111*rates!$C109</f>
        <v>0</v>
      </c>
      <c r="AJ111" s="2">
        <f>'use 2012-13'!AJ111*rates!$C109</f>
        <v>0</v>
      </c>
      <c r="AK111" s="2">
        <f>'use 2012-13'!AK111*rates!$C109</f>
        <v>0</v>
      </c>
      <c r="AL111" s="2">
        <f>'use 2012-13'!AL111*rates!$C109</f>
        <v>0</v>
      </c>
      <c r="AM111" s="2">
        <f>'use 2012-13'!AM111*rates!$C109</f>
        <v>0</v>
      </c>
      <c r="AN111" s="2">
        <f>'use 2012-13'!AN111*rates!$C109</f>
        <v>0</v>
      </c>
      <c r="AO111" s="2">
        <f>'use 2012-13'!AO111*rates!$C109</f>
        <v>0.54599837817375918</v>
      </c>
      <c r="AP111" s="2">
        <f>'use 2012-13'!AP111*rates!$C109</f>
        <v>0</v>
      </c>
      <c r="AQ111" s="2">
        <f>'use 2012-13'!AQ111*rates!$C109</f>
        <v>0.24707665314188643</v>
      </c>
      <c r="AR111" s="2">
        <f>'use 2012-13'!AR111*rates!$C109</f>
        <v>0</v>
      </c>
      <c r="AS111" s="2">
        <f>'use 2012-13'!AS111*rates!$C109</f>
        <v>0</v>
      </c>
      <c r="AT111" s="2">
        <f>'use 2012-13'!AT111*rates!$C109</f>
        <v>0</v>
      </c>
      <c r="AU111" s="2">
        <f>'use 2012-13'!AU111*rates!$C109</f>
        <v>0</v>
      </c>
      <c r="AV111" s="2">
        <f>'use 2012-13'!AV111*rates!$C109</f>
        <v>4459.2868486734724</v>
      </c>
      <c r="AW111" s="2">
        <f>'use 2012-13'!AW111*rates!$C109</f>
        <v>9.1559334500566844E-3</v>
      </c>
      <c r="AX111" s="2">
        <f>'use 2012-13'!AX111*rates!$C109</f>
        <v>0</v>
      </c>
      <c r="AY111" s="2">
        <f>'use 2012-13'!AY111*rates!$C109</f>
        <v>12.886204706755276</v>
      </c>
      <c r="AZ111" s="2">
        <f>'use 2012-13'!AZ111*rates!$C109</f>
        <v>3.204681590316206E-5</v>
      </c>
      <c r="BA111" s="2">
        <f>'use 2012-13'!BA111*rates!$C109</f>
        <v>3.3772944195262813</v>
      </c>
      <c r="BB111" s="2">
        <f>'use 2012-13'!BB111*rates!$C109</f>
        <v>2251.2331411897671</v>
      </c>
      <c r="BC111" s="2">
        <f>'use 2012-13'!BC111*rates!$C109</f>
        <v>77.43978750340483</v>
      </c>
      <c r="BD111" s="2">
        <f>'use 2012-13'!BD111*rates!$C109</f>
        <v>0</v>
      </c>
      <c r="BE111" s="2">
        <f>'use 2012-13'!BE111*rates!$C109</f>
        <v>0</v>
      </c>
      <c r="BF111" s="2">
        <f>'use 2012-13'!BF111*rates!$C109</f>
        <v>0</v>
      </c>
      <c r="BG111" s="2">
        <f>'use 2012-13'!BG111*rates!$C109</f>
        <v>19.492291212730255</v>
      </c>
      <c r="BH111" s="2">
        <f>'use 2012-13'!BH111*rates!$C109</f>
        <v>0.52660069996042791</v>
      </c>
      <c r="BI111" s="2">
        <f>'use 2012-13'!BI111*rates!$C109</f>
        <v>0</v>
      </c>
      <c r="BJ111" s="2">
        <f>'use 2012-13'!BJ111*rates!$C109</f>
        <v>24.859816287574681</v>
      </c>
      <c r="BK111" s="2">
        <f>'use 2012-13'!BK111*rates!$C109</f>
        <v>8.0121449934147027</v>
      </c>
      <c r="BL111" s="2">
        <f>'use 2012-13'!BL111*rates!$C109</f>
        <v>215.66025237206446</v>
      </c>
      <c r="BM111" s="2">
        <f>'use 2012-13'!BM111*rates!$C109</f>
        <v>544.86454411109389</v>
      </c>
      <c r="BN111" s="2">
        <f>'use 2012-13'!BN111*rates!$C109</f>
        <v>619.71698986339607</v>
      </c>
      <c r="BO111" s="2">
        <f>'use 2012-13'!BO111*rates!$C109</f>
        <v>65.265137878410073</v>
      </c>
      <c r="BP111" s="2">
        <f>'use 2012-13'!BP111*rates!$C109</f>
        <v>29111.291408021869</v>
      </c>
      <c r="BQ111" s="2">
        <f t="shared" si="3"/>
        <v>41914.722893293183</v>
      </c>
      <c r="BR111" s="2">
        <v>1608750.6904010926</v>
      </c>
      <c r="BT111" s="2">
        <v>1050132.5900278473</v>
      </c>
      <c r="BV111" s="2">
        <v>33409.012313819236</v>
      </c>
      <c r="BW111" s="2">
        <v>25222</v>
      </c>
      <c r="BX111" s="2">
        <f t="shared" si="4"/>
        <v>2717514.292742759</v>
      </c>
      <c r="BY111" s="2">
        <f t="shared" si="5"/>
        <v>2759429.015636052</v>
      </c>
    </row>
    <row r="112" spans="1:80" x14ac:dyDescent="0.35">
      <c r="A112" s="21">
        <v>109</v>
      </c>
      <c r="B112" s="21" t="s">
        <v>187</v>
      </c>
      <c r="C112" s="2">
        <f>'use 2012-13'!C112*rates!$C110</f>
        <v>0</v>
      </c>
      <c r="D112" s="2">
        <f>'use 2012-13'!D112*rates!$C110</f>
        <v>0</v>
      </c>
      <c r="E112" s="2">
        <f>'use 2012-13'!E112*rates!$C110</f>
        <v>0</v>
      </c>
      <c r="F112" s="2">
        <f>'use 2012-13'!F112*rates!$C110</f>
        <v>0</v>
      </c>
      <c r="G112" s="2">
        <f>'use 2012-13'!G112*rates!$C110</f>
        <v>0</v>
      </c>
      <c r="H112" s="2">
        <f>'use 2012-13'!H112*rates!$C110</f>
        <v>0</v>
      </c>
      <c r="I112" s="2">
        <f>'use 2012-13'!I112*rates!$C110</f>
        <v>0</v>
      </c>
      <c r="J112" s="2">
        <f>'use 2012-13'!J112*rates!$C110</f>
        <v>0</v>
      </c>
      <c r="K112" s="2">
        <f>'use 2012-13'!K112*rates!$C110</f>
        <v>0</v>
      </c>
      <c r="L112" s="2">
        <f>'use 2012-13'!L112*rates!$C110</f>
        <v>0</v>
      </c>
      <c r="M112" s="2">
        <f>'use 2012-13'!M112*rates!$C110</f>
        <v>0</v>
      </c>
      <c r="N112" s="2">
        <f>'use 2012-13'!N112*rates!$C110</f>
        <v>0</v>
      </c>
      <c r="O112" s="2">
        <f>'use 2012-13'!O112*rates!$C110</f>
        <v>0</v>
      </c>
      <c r="P112" s="2">
        <f>'use 2012-13'!P112*rates!$C110</f>
        <v>0</v>
      </c>
      <c r="Q112" s="2">
        <f>'use 2012-13'!Q112*rates!$C110</f>
        <v>0</v>
      </c>
      <c r="R112" s="2">
        <f>'use 2012-13'!R112*rates!$C110</f>
        <v>0</v>
      </c>
      <c r="S112" s="2">
        <f>'use 2012-13'!S112*rates!$C110</f>
        <v>0</v>
      </c>
      <c r="T112" s="2">
        <f>'use 2012-13'!T112*rates!$C110</f>
        <v>0</v>
      </c>
      <c r="U112" s="2">
        <f>'use 2012-13'!U112*rates!$C110</f>
        <v>0</v>
      </c>
      <c r="V112" s="2">
        <f>'use 2012-13'!V112*rates!$C110</f>
        <v>0</v>
      </c>
      <c r="W112" s="2">
        <f>'use 2012-13'!W112*rates!$C110</f>
        <v>0</v>
      </c>
      <c r="X112" s="2">
        <f>'use 2012-13'!X112*rates!$C110</f>
        <v>0</v>
      </c>
      <c r="Y112" s="2">
        <f>'use 2012-13'!Y112*rates!$C110</f>
        <v>0</v>
      </c>
      <c r="Z112" s="2">
        <f>'use 2012-13'!Z112*rates!$C110</f>
        <v>0</v>
      </c>
      <c r="AA112" s="2">
        <f>'use 2012-13'!AA112*rates!$C110</f>
        <v>0</v>
      </c>
      <c r="AB112" s="2">
        <f>'use 2012-13'!AB112*rates!$C110</f>
        <v>0</v>
      </c>
      <c r="AC112" s="2">
        <f>'use 2012-13'!AC112*rates!$C110</f>
        <v>0</v>
      </c>
      <c r="AD112" s="2">
        <f>'use 2012-13'!AD112*rates!$C110</f>
        <v>0</v>
      </c>
      <c r="AE112" s="2">
        <f>'use 2012-13'!AE112*rates!$C110</f>
        <v>69.589267216881041</v>
      </c>
      <c r="AF112" s="2">
        <f>'use 2012-13'!AF112*rates!$C110</f>
        <v>0</v>
      </c>
      <c r="AG112" s="2">
        <f>'use 2012-13'!AG112*rates!$C110</f>
        <v>0</v>
      </c>
      <c r="AH112" s="2">
        <f>'use 2012-13'!AH112*rates!$C110</f>
        <v>0</v>
      </c>
      <c r="AI112" s="2">
        <f>'use 2012-13'!AI112*rates!$C110</f>
        <v>0</v>
      </c>
      <c r="AJ112" s="2">
        <f>'use 2012-13'!AJ112*rates!$C110</f>
        <v>0</v>
      </c>
      <c r="AK112" s="2">
        <f>'use 2012-13'!AK112*rates!$C110</f>
        <v>0</v>
      </c>
      <c r="AL112" s="2">
        <f>'use 2012-13'!AL112*rates!$C110</f>
        <v>0</v>
      </c>
      <c r="AM112" s="2">
        <f>'use 2012-13'!AM112*rates!$C110</f>
        <v>0</v>
      </c>
      <c r="AN112" s="2">
        <f>'use 2012-13'!AN112*rates!$C110</f>
        <v>0</v>
      </c>
      <c r="AO112" s="2">
        <f>'use 2012-13'!AO112*rates!$C110</f>
        <v>0</v>
      </c>
      <c r="AP112" s="2">
        <f>'use 2012-13'!AP112*rates!$C110</f>
        <v>2.8899225030556295</v>
      </c>
      <c r="AQ112" s="2">
        <f>'use 2012-13'!AQ112*rates!$C110</f>
        <v>0</v>
      </c>
      <c r="AR112" s="2">
        <f>'use 2012-13'!AR112*rates!$C110</f>
        <v>0</v>
      </c>
      <c r="AS112" s="2">
        <f>'use 2012-13'!AS112*rates!$C110</f>
        <v>0</v>
      </c>
      <c r="AT112" s="2">
        <f>'use 2012-13'!AT112*rates!$C110</f>
        <v>0</v>
      </c>
      <c r="AU112" s="2">
        <f>'use 2012-13'!AU112*rates!$C110</f>
        <v>0</v>
      </c>
      <c r="AV112" s="2">
        <f>'use 2012-13'!AV112*rates!$C110</f>
        <v>0</v>
      </c>
      <c r="AW112" s="2">
        <f>'use 2012-13'!AW112*rates!$C110</f>
        <v>0</v>
      </c>
      <c r="AX112" s="2">
        <f>'use 2012-13'!AX112*rates!$C110</f>
        <v>103.31201703058024</v>
      </c>
      <c r="AY112" s="2">
        <f>'use 2012-13'!AY112*rates!$C110</f>
        <v>0</v>
      </c>
      <c r="AZ112" s="2">
        <f>'use 2012-13'!AZ112*rates!$C110</f>
        <v>0</v>
      </c>
      <c r="BA112" s="2">
        <f>'use 2012-13'!BA112*rates!$C110</f>
        <v>0</v>
      </c>
      <c r="BB112" s="2">
        <f>'use 2012-13'!BB112*rates!$C110</f>
        <v>0</v>
      </c>
      <c r="BC112" s="2">
        <f>'use 2012-13'!BC112*rates!$C110</f>
        <v>0</v>
      </c>
      <c r="BD112" s="2">
        <f>'use 2012-13'!BD112*rates!$C110</f>
        <v>0</v>
      </c>
      <c r="BE112" s="2">
        <f>'use 2012-13'!BE112*rates!$C110</f>
        <v>0</v>
      </c>
      <c r="BF112" s="2">
        <f>'use 2012-13'!BF112*rates!$C110</f>
        <v>0</v>
      </c>
      <c r="BG112" s="2">
        <f>'use 2012-13'!BG112*rates!$C110</f>
        <v>0</v>
      </c>
      <c r="BH112" s="2">
        <f>'use 2012-13'!BH112*rates!$C110</f>
        <v>0</v>
      </c>
      <c r="BI112" s="2">
        <f>'use 2012-13'!BI112*rates!$C110</f>
        <v>0</v>
      </c>
      <c r="BJ112" s="2">
        <f>'use 2012-13'!BJ112*rates!$C110</f>
        <v>0</v>
      </c>
      <c r="BK112" s="2">
        <f>'use 2012-13'!BK112*rates!$C110</f>
        <v>0</v>
      </c>
      <c r="BL112" s="2">
        <f>'use 2012-13'!BL112*rates!$C110</f>
        <v>0</v>
      </c>
      <c r="BM112" s="2">
        <f>'use 2012-13'!BM112*rates!$C110</f>
        <v>0</v>
      </c>
      <c r="BN112" s="2">
        <f>'use 2012-13'!BN112*rates!$C110</f>
        <v>0</v>
      </c>
      <c r="BO112" s="2">
        <f>'use 2012-13'!BO112*rates!$C110</f>
        <v>0</v>
      </c>
      <c r="BP112" s="2">
        <f>'use 2012-13'!BP112*rates!$C110</f>
        <v>951.92737360426008</v>
      </c>
      <c r="BQ112" s="2">
        <f t="shared" si="3"/>
        <v>1127.718580354777</v>
      </c>
      <c r="BT112" s="2">
        <v>1712416.2467491499</v>
      </c>
      <c r="BV112" s="2">
        <v>4011.3406382112271</v>
      </c>
      <c r="BW112" s="2">
        <v>1208500.3400000001</v>
      </c>
      <c r="BX112" s="2">
        <f t="shared" si="4"/>
        <v>2924927.9273873614</v>
      </c>
      <c r="BY112" s="2">
        <f t="shared" si="5"/>
        <v>2926055.6459677164</v>
      </c>
    </row>
    <row r="113" spans="1:77" x14ac:dyDescent="0.35">
      <c r="A113" s="21">
        <v>110</v>
      </c>
      <c r="B113" s="21" t="s">
        <v>188</v>
      </c>
      <c r="C113" s="2">
        <f>'use 2012-13'!C113*rates!$C111</f>
        <v>20377.478167097714</v>
      </c>
      <c r="D113" s="2">
        <f>'use 2012-13'!D113*rates!$C111</f>
        <v>0</v>
      </c>
      <c r="E113" s="2">
        <f>'use 2012-13'!E113*rates!$C111</f>
        <v>2588.1662441929657</v>
      </c>
      <c r="F113" s="2">
        <f>'use 2012-13'!F113*rates!$C111</f>
        <v>0</v>
      </c>
      <c r="G113" s="2">
        <f>'use 2012-13'!G113*rates!$C111</f>
        <v>0</v>
      </c>
      <c r="H113" s="2">
        <f>'use 2012-13'!H113*rates!$C111</f>
        <v>0</v>
      </c>
      <c r="I113" s="2">
        <f>'use 2012-13'!I113*rates!$C111</f>
        <v>0</v>
      </c>
      <c r="J113" s="2">
        <f>'use 2012-13'!J113*rates!$C111</f>
        <v>0</v>
      </c>
      <c r="K113" s="2">
        <f>'use 2012-13'!K113*rates!$C111</f>
        <v>0</v>
      </c>
      <c r="L113" s="2">
        <f>'use 2012-13'!L113*rates!$C111</f>
        <v>0</v>
      </c>
      <c r="M113" s="2">
        <f>'use 2012-13'!M113*rates!$C111</f>
        <v>0</v>
      </c>
      <c r="N113" s="2">
        <f>'use 2012-13'!N113*rates!$C111</f>
        <v>0</v>
      </c>
      <c r="O113" s="2">
        <f>'use 2012-13'!O113*rates!$C111</f>
        <v>0</v>
      </c>
      <c r="P113" s="2">
        <f>'use 2012-13'!P113*rates!$C111</f>
        <v>0</v>
      </c>
      <c r="Q113" s="2">
        <f>'use 2012-13'!Q113*rates!$C111</f>
        <v>0</v>
      </c>
      <c r="R113" s="2">
        <f>'use 2012-13'!R113*rates!$C111</f>
        <v>0</v>
      </c>
      <c r="S113" s="2">
        <f>'use 2012-13'!S113*rates!$C111</f>
        <v>0</v>
      </c>
      <c r="T113" s="2">
        <f>'use 2012-13'!T113*rates!$C111</f>
        <v>0</v>
      </c>
      <c r="U113" s="2">
        <f>'use 2012-13'!U113*rates!$C111</f>
        <v>0</v>
      </c>
      <c r="V113" s="2">
        <f>'use 2012-13'!V113*rates!$C111</f>
        <v>19.331171819924389</v>
      </c>
      <c r="W113" s="2">
        <f>'use 2012-13'!W113*rates!$C111</f>
        <v>0</v>
      </c>
      <c r="X113" s="2">
        <f>'use 2012-13'!X113*rates!$C111</f>
        <v>0</v>
      </c>
      <c r="Y113" s="2">
        <f>'use 2012-13'!Y113*rates!$C111</f>
        <v>0</v>
      </c>
      <c r="Z113" s="2">
        <f>'use 2012-13'!Z113*rates!$C111</f>
        <v>0</v>
      </c>
      <c r="AA113" s="2">
        <f>'use 2012-13'!AA113*rates!$C111</f>
        <v>0</v>
      </c>
      <c r="AB113" s="2">
        <f>'use 2012-13'!AB113*rates!$C111</f>
        <v>0</v>
      </c>
      <c r="AC113" s="2">
        <f>'use 2012-13'!AC113*rates!$C111</f>
        <v>0</v>
      </c>
      <c r="AD113" s="2">
        <f>'use 2012-13'!AD113*rates!$C111</f>
        <v>503.17255695605587</v>
      </c>
      <c r="AE113" s="2">
        <f>'use 2012-13'!AE113*rates!$C111</f>
        <v>26059.35085267332</v>
      </c>
      <c r="AF113" s="2">
        <f>'use 2012-13'!AF113*rates!$C111</f>
        <v>0</v>
      </c>
      <c r="AG113" s="2">
        <f>'use 2012-13'!AG113*rates!$C111</f>
        <v>819.8430043788286</v>
      </c>
      <c r="AH113" s="2">
        <f>'use 2012-13'!AH113*rates!$C111</f>
        <v>125.85159216924082</v>
      </c>
      <c r="AI113" s="2">
        <f>'use 2012-13'!AI113*rates!$C111</f>
        <v>37.890842610784787</v>
      </c>
      <c r="AJ113" s="2">
        <f>'use 2012-13'!AJ113*rates!$C111</f>
        <v>9.9748163321003798</v>
      </c>
      <c r="AK113" s="2">
        <f>'use 2012-13'!AK113*rates!$C111</f>
        <v>0</v>
      </c>
      <c r="AL113" s="2">
        <f>'use 2012-13'!AL113*rates!$C111</f>
        <v>115.7579093760842</v>
      </c>
      <c r="AM113" s="2">
        <f>'use 2012-13'!AM113*rates!$C111</f>
        <v>22.643816956596908</v>
      </c>
      <c r="AN113" s="2">
        <f>'use 2012-13'!AN113*rates!$C111</f>
        <v>0</v>
      </c>
      <c r="AO113" s="2">
        <f>'use 2012-13'!AO113*rates!$C111</f>
        <v>8.3205105073594172</v>
      </c>
      <c r="AP113" s="2">
        <f>'use 2012-13'!AP113*rates!$C111</f>
        <v>0</v>
      </c>
      <c r="AQ113" s="2">
        <f>'use 2012-13'!AQ113*rates!$C111</f>
        <v>0</v>
      </c>
      <c r="AR113" s="2">
        <f>'use 2012-13'!AR113*rates!$C111</f>
        <v>0</v>
      </c>
      <c r="AS113" s="2">
        <f>'use 2012-13'!AS113*rates!$C111</f>
        <v>0</v>
      </c>
      <c r="AT113" s="2">
        <f>'use 2012-13'!AT113*rates!$C111</f>
        <v>0</v>
      </c>
      <c r="AU113" s="2">
        <f>'use 2012-13'!AU113*rates!$C111</f>
        <v>0</v>
      </c>
      <c r="AV113" s="2">
        <f>'use 2012-13'!AV113*rates!$C111</f>
        <v>0.19969525360532769</v>
      </c>
      <c r="AW113" s="2">
        <f>'use 2012-13'!AW113*rates!$C111</f>
        <v>1.5544299122066407E-2</v>
      </c>
      <c r="AX113" s="2">
        <f>'use 2012-13'!AX113*rates!$C111</f>
        <v>0</v>
      </c>
      <c r="AY113" s="2">
        <f>'use 2012-13'!AY113*rates!$C111</f>
        <v>23.904153802378424</v>
      </c>
      <c r="AZ113" s="2">
        <f>'use 2012-13'!AZ113*rates!$C111</f>
        <v>1.404825950615118E-4</v>
      </c>
      <c r="BA113" s="2">
        <f>'use 2012-13'!BA113*rates!$C111</f>
        <v>6.8200422347924947</v>
      </c>
      <c r="BB113" s="2">
        <f>'use 2012-13'!BB113*rates!$C111</f>
        <v>582.02274055536839</v>
      </c>
      <c r="BC113" s="2">
        <f>'use 2012-13'!BC113*rates!$C111</f>
        <v>83.260828314096813</v>
      </c>
      <c r="BD113" s="2">
        <f>'use 2012-13'!BD113*rates!$C111</f>
        <v>0</v>
      </c>
      <c r="BE113" s="2">
        <f>'use 2012-13'!BE113*rates!$C111</f>
        <v>0</v>
      </c>
      <c r="BF113" s="2">
        <f>'use 2012-13'!BF113*rates!$C111</f>
        <v>0</v>
      </c>
      <c r="BG113" s="2">
        <f>'use 2012-13'!BG113*rates!$C111</f>
        <v>35.602107394025083</v>
      </c>
      <c r="BH113" s="2">
        <f>'use 2012-13'!BH113*rates!$C111</f>
        <v>1.2339863581028621</v>
      </c>
      <c r="BI113" s="2">
        <f>'use 2012-13'!BI113*rates!$C111</f>
        <v>20.591987364038264</v>
      </c>
      <c r="BJ113" s="2">
        <f>'use 2012-13'!BJ113*rates!$C111</f>
        <v>47.908033276611093</v>
      </c>
      <c r="BK113" s="2">
        <f>'use 2012-13'!BK113*rates!$C111</f>
        <v>18.403267964432558</v>
      </c>
      <c r="BL113" s="2">
        <f>'use 2012-13'!BL113*rates!$C111</f>
        <v>384.70493578442358</v>
      </c>
      <c r="BM113" s="2">
        <f>'use 2012-13'!BM113*rates!$C111</f>
        <v>774.89165706723793</v>
      </c>
      <c r="BN113" s="2">
        <f>'use 2012-13'!BN113*rates!$C111</f>
        <v>128.00606808621995</v>
      </c>
      <c r="BO113" s="2">
        <f>'use 2012-13'!BO113*rates!$C111</f>
        <v>126.35363816420683</v>
      </c>
      <c r="BP113" s="2">
        <f>'use 2012-13'!BP113*rates!$C111</f>
        <v>0</v>
      </c>
      <c r="BQ113" s="2">
        <f t="shared" si="3"/>
        <v>52921.700311472232</v>
      </c>
      <c r="BR113" s="2">
        <v>53763.329981675968</v>
      </c>
      <c r="BT113" s="2">
        <v>1958542.2995947271</v>
      </c>
      <c r="BV113" s="2">
        <v>35001.581325965853</v>
      </c>
      <c r="BW113" s="2">
        <v>7634.66</v>
      </c>
      <c r="BX113" s="2">
        <f t="shared" si="4"/>
        <v>2054941.870902369</v>
      </c>
      <c r="BY113" s="2">
        <f t="shared" si="5"/>
        <v>2107863.5712138414</v>
      </c>
    </row>
    <row r="114" spans="1:77" x14ac:dyDescent="0.35">
      <c r="A114" s="21">
        <v>111</v>
      </c>
      <c r="B114" s="21" t="s">
        <v>189</v>
      </c>
      <c r="C114" s="2">
        <f>'use 2012-13'!C114*rates!$C112</f>
        <v>0</v>
      </c>
      <c r="D114" s="2">
        <f>'use 2012-13'!D114*rates!$C112</f>
        <v>0</v>
      </c>
      <c r="E114" s="2">
        <f>'use 2012-13'!E114*rates!$C112</f>
        <v>0</v>
      </c>
      <c r="F114" s="2">
        <f>'use 2012-13'!F114*rates!$C112</f>
        <v>0</v>
      </c>
      <c r="G114" s="2">
        <f>'use 2012-13'!G114*rates!$C112</f>
        <v>0</v>
      </c>
      <c r="H114" s="2">
        <f>'use 2012-13'!H114*rates!$C112</f>
        <v>0</v>
      </c>
      <c r="I114" s="2">
        <f>'use 2012-13'!I114*rates!$C112</f>
        <v>0</v>
      </c>
      <c r="J114" s="2">
        <f>'use 2012-13'!J114*rates!$C112</f>
        <v>0</v>
      </c>
      <c r="K114" s="2">
        <f>'use 2012-13'!K114*rates!$C112</f>
        <v>0</v>
      </c>
      <c r="L114" s="2">
        <f>'use 2012-13'!L114*rates!$C112</f>
        <v>0</v>
      </c>
      <c r="M114" s="2">
        <f>'use 2012-13'!M114*rates!$C112</f>
        <v>0</v>
      </c>
      <c r="N114" s="2">
        <f>'use 2012-13'!N114*rates!$C112</f>
        <v>0</v>
      </c>
      <c r="O114" s="2">
        <f>'use 2012-13'!O114*rates!$C112</f>
        <v>0</v>
      </c>
      <c r="P114" s="2">
        <f>'use 2012-13'!P114*rates!$C112</f>
        <v>0</v>
      </c>
      <c r="Q114" s="2">
        <f>'use 2012-13'!Q114*rates!$C112</f>
        <v>0</v>
      </c>
      <c r="R114" s="2">
        <f>'use 2012-13'!R114*rates!$C112</f>
        <v>0</v>
      </c>
      <c r="S114" s="2">
        <f>'use 2012-13'!S114*rates!$C112</f>
        <v>0</v>
      </c>
      <c r="T114" s="2">
        <f>'use 2012-13'!T114*rates!$C112</f>
        <v>5.0760262294217755</v>
      </c>
      <c r="U114" s="2">
        <f>'use 2012-13'!U114*rates!$C112</f>
        <v>0</v>
      </c>
      <c r="V114" s="2">
        <f>'use 2012-13'!V114*rates!$C112</f>
        <v>0</v>
      </c>
      <c r="W114" s="2">
        <f>'use 2012-13'!W114*rates!$C112</f>
        <v>0</v>
      </c>
      <c r="X114" s="2">
        <f>'use 2012-13'!X114*rates!$C112</f>
        <v>0</v>
      </c>
      <c r="Y114" s="2">
        <f>'use 2012-13'!Y114*rates!$C112</f>
        <v>0</v>
      </c>
      <c r="Z114" s="2">
        <f>'use 2012-13'!Z114*rates!$C112</f>
        <v>0</v>
      </c>
      <c r="AA114" s="2">
        <f>'use 2012-13'!AA114*rates!$C112</f>
        <v>0</v>
      </c>
      <c r="AB114" s="2">
        <f>'use 2012-13'!AB114*rates!$C112</f>
        <v>0</v>
      </c>
      <c r="AC114" s="2">
        <f>'use 2012-13'!AC114*rates!$C112</f>
        <v>0</v>
      </c>
      <c r="AD114" s="2">
        <f>'use 2012-13'!AD114*rates!$C112</f>
        <v>0</v>
      </c>
      <c r="AE114" s="2">
        <f>'use 2012-13'!AE114*rates!$C112</f>
        <v>0</v>
      </c>
      <c r="AF114" s="2">
        <f>'use 2012-13'!AF114*rates!$C112</f>
        <v>0</v>
      </c>
      <c r="AG114" s="2">
        <f>'use 2012-13'!AG114*rates!$C112</f>
        <v>0</v>
      </c>
      <c r="AH114" s="2">
        <f>'use 2012-13'!AH114*rates!$C112</f>
        <v>0</v>
      </c>
      <c r="AI114" s="2">
        <f>'use 2012-13'!AI114*rates!$C112</f>
        <v>0</v>
      </c>
      <c r="AJ114" s="2">
        <f>'use 2012-13'!AJ114*rates!$C112</f>
        <v>665.73751304876021</v>
      </c>
      <c r="AK114" s="2">
        <f>'use 2012-13'!AK114*rates!$C112</f>
        <v>0</v>
      </c>
      <c r="AL114" s="2">
        <f>'use 2012-13'!AL114*rates!$C112</f>
        <v>0</v>
      </c>
      <c r="AM114" s="2">
        <f>'use 2012-13'!AM114*rates!$C112</f>
        <v>0</v>
      </c>
      <c r="AN114" s="2">
        <f>'use 2012-13'!AN114*rates!$C112</f>
        <v>0</v>
      </c>
      <c r="AO114" s="2">
        <f>'use 2012-13'!AO114*rates!$C112</f>
        <v>319449.89318668464</v>
      </c>
      <c r="AP114" s="2">
        <f>'use 2012-13'!AP114*rates!$C112</f>
        <v>0</v>
      </c>
      <c r="AQ114" s="2">
        <f>'use 2012-13'!AQ114*rates!$C112</f>
        <v>0</v>
      </c>
      <c r="AR114" s="2">
        <f>'use 2012-13'!AR114*rates!$C112</f>
        <v>0</v>
      </c>
      <c r="AS114" s="2">
        <f>'use 2012-13'!AS114*rates!$C112</f>
        <v>0</v>
      </c>
      <c r="AT114" s="2">
        <f>'use 2012-13'!AT114*rates!$C112</f>
        <v>0</v>
      </c>
      <c r="AU114" s="2">
        <f>'use 2012-13'!AU114*rates!$C112</f>
        <v>0</v>
      </c>
      <c r="AV114" s="2">
        <f>'use 2012-13'!AV114*rates!$C112</f>
        <v>0</v>
      </c>
      <c r="AW114" s="2">
        <f>'use 2012-13'!AW114*rates!$C112</f>
        <v>0</v>
      </c>
      <c r="AX114" s="2">
        <f>'use 2012-13'!AX114*rates!$C112</f>
        <v>0</v>
      </c>
      <c r="AY114" s="2">
        <f>'use 2012-13'!AY114*rates!$C112</f>
        <v>0</v>
      </c>
      <c r="AZ114" s="2">
        <f>'use 2012-13'!AZ114*rates!$C112</f>
        <v>0</v>
      </c>
      <c r="BA114" s="2">
        <f>'use 2012-13'!BA114*rates!$C112</f>
        <v>0</v>
      </c>
      <c r="BB114" s="2">
        <f>'use 2012-13'!BB114*rates!$C112</f>
        <v>0</v>
      </c>
      <c r="BC114" s="2">
        <f>'use 2012-13'!BC114*rates!$C112</f>
        <v>0</v>
      </c>
      <c r="BD114" s="2">
        <f>'use 2012-13'!BD114*rates!$C112</f>
        <v>0</v>
      </c>
      <c r="BE114" s="2">
        <f>'use 2012-13'!BE114*rates!$C112</f>
        <v>0</v>
      </c>
      <c r="BF114" s="2">
        <f>'use 2012-13'!BF114*rates!$C112</f>
        <v>0</v>
      </c>
      <c r="BG114" s="2">
        <f>'use 2012-13'!BG114*rates!$C112</f>
        <v>0</v>
      </c>
      <c r="BH114" s="2">
        <f>'use 2012-13'!BH114*rates!$C112</f>
        <v>0</v>
      </c>
      <c r="BI114" s="2">
        <f>'use 2012-13'!BI114*rates!$C112</f>
        <v>0</v>
      </c>
      <c r="BJ114" s="2">
        <f>'use 2012-13'!BJ114*rates!$C112</f>
        <v>0</v>
      </c>
      <c r="BK114" s="2">
        <f>'use 2012-13'!BK114*rates!$C112</f>
        <v>0</v>
      </c>
      <c r="BL114" s="2">
        <f>'use 2012-13'!BL114*rates!$C112</f>
        <v>0</v>
      </c>
      <c r="BM114" s="2">
        <f>'use 2012-13'!BM114*rates!$C112</f>
        <v>0</v>
      </c>
      <c r="BN114" s="2">
        <f>'use 2012-13'!BN114*rates!$C112</f>
        <v>0</v>
      </c>
      <c r="BO114" s="2">
        <f>'use 2012-13'!BO114*rates!$C112</f>
        <v>0</v>
      </c>
      <c r="BP114" s="2">
        <f>'use 2012-13'!BP114*rates!$C112</f>
        <v>0</v>
      </c>
      <c r="BQ114" s="2">
        <f t="shared" si="3"/>
        <v>320120.70672596281</v>
      </c>
      <c r="BT114" s="2">
        <v>0</v>
      </c>
      <c r="BU114" s="2">
        <v>27377500</v>
      </c>
      <c r="BV114" s="2">
        <v>272335.34519371804</v>
      </c>
      <c r="BW114" s="2">
        <v>24927724.049999982</v>
      </c>
      <c r="BX114" s="2">
        <f t="shared" si="4"/>
        <v>52577559.395193696</v>
      </c>
      <c r="BY114" s="2">
        <f t="shared" si="5"/>
        <v>52897680.101919658</v>
      </c>
    </row>
    <row r="115" spans="1:77" x14ac:dyDescent="0.35">
      <c r="A115" s="21">
        <v>112</v>
      </c>
      <c r="B115" s="21" t="s">
        <v>190</v>
      </c>
      <c r="C115" s="2">
        <f>'use 2012-13'!C115*rates!$C113</f>
        <v>3146.9395699245483</v>
      </c>
      <c r="D115" s="2">
        <f>'use 2012-13'!D115*rates!$C113</f>
        <v>0</v>
      </c>
      <c r="E115" s="2">
        <f>'use 2012-13'!E115*rates!$C113</f>
        <v>32007.794427185501</v>
      </c>
      <c r="F115" s="2">
        <f>'use 2012-13'!F115*rates!$C113</f>
        <v>0</v>
      </c>
      <c r="G115" s="2">
        <f>'use 2012-13'!G115*rates!$C113</f>
        <v>6658.5925918591429</v>
      </c>
      <c r="H115" s="2">
        <f>'use 2012-13'!H115*rates!$C113</f>
        <v>1286.147727955567</v>
      </c>
      <c r="I115" s="2">
        <f>'use 2012-13'!I115*rates!$C113</f>
        <v>463.39280297697468</v>
      </c>
      <c r="J115" s="2">
        <f>'use 2012-13'!J115*rates!$C113</f>
        <v>446.78299532974506</v>
      </c>
      <c r="K115" s="2">
        <f>'use 2012-13'!K115*rates!$C113</f>
        <v>1882.343427617883</v>
      </c>
      <c r="L115" s="2">
        <f>'use 2012-13'!L115*rates!$C113</f>
        <v>6165.7830527549795</v>
      </c>
      <c r="M115" s="2">
        <f>'use 2012-13'!M115*rates!$C113</f>
        <v>0</v>
      </c>
      <c r="N115" s="2">
        <f>'use 2012-13'!N115*rates!$C113</f>
        <v>0</v>
      </c>
      <c r="O115" s="2">
        <f>'use 2012-13'!O115*rates!$C113</f>
        <v>6.6793454092666042</v>
      </c>
      <c r="P115" s="2">
        <f>'use 2012-13'!P115*rates!$C113</f>
        <v>1036.7385989090587</v>
      </c>
      <c r="Q115" s="2">
        <f>'use 2012-13'!Q115*rates!$C113</f>
        <v>5.1208329839814951E-2</v>
      </c>
      <c r="R115" s="2">
        <f>'use 2012-13'!R115*rates!$C113</f>
        <v>0</v>
      </c>
      <c r="S115" s="2">
        <f>'use 2012-13'!S115*rates!$C113</f>
        <v>2753.8401553520348</v>
      </c>
      <c r="T115" s="2">
        <f>'use 2012-13'!T115*rates!$C113</f>
        <v>5891.3077887315885</v>
      </c>
      <c r="U115" s="2">
        <f>'use 2012-13'!U115*rates!$C113</f>
        <v>220.3738343277233</v>
      </c>
      <c r="V115" s="2">
        <f>'use 2012-13'!V115*rates!$C113</f>
        <v>36767.876641161529</v>
      </c>
      <c r="W115" s="2">
        <f>'use 2012-13'!W115*rates!$C113</f>
        <v>22779.23159255374</v>
      </c>
      <c r="X115" s="2">
        <f>'use 2012-13'!X115*rates!$C113</f>
        <v>65617.045151100057</v>
      </c>
      <c r="Y115" s="2">
        <f>'use 2012-13'!Y115*rates!$C113</f>
        <v>2777.3955963603644</v>
      </c>
      <c r="Z115" s="2">
        <f>'use 2012-13'!Z115*rates!$C113</f>
        <v>364.70556833876304</v>
      </c>
      <c r="AA115" s="2">
        <f>'use 2012-13'!AA115*rates!$C113</f>
        <v>1426.0820553673975</v>
      </c>
      <c r="AB115" s="2">
        <f>'use 2012-13'!AB115*rates!$C113</f>
        <v>162.12020410101144</v>
      </c>
      <c r="AC115" s="2">
        <f>'use 2012-13'!AC115*rates!$C113</f>
        <v>46633.421506732535</v>
      </c>
      <c r="AD115" s="2">
        <f>'use 2012-13'!AD115*rates!$C113</f>
        <v>35461.851925221366</v>
      </c>
      <c r="AE115" s="2">
        <f>'use 2012-13'!AE115*rates!$C113</f>
        <v>40593.858880088024</v>
      </c>
      <c r="AF115" s="2">
        <f>'use 2012-13'!AF115*rates!$C113</f>
        <v>2323.4314700573177</v>
      </c>
      <c r="AG115" s="2">
        <f>'use 2012-13'!AG115*rates!$C113</f>
        <v>2845.7460267846277</v>
      </c>
      <c r="AH115" s="2">
        <f>'use 2012-13'!AH115*rates!$C113</f>
        <v>583.12466493697787</v>
      </c>
      <c r="AI115" s="2">
        <f>'use 2012-13'!AI115*rates!$C113</f>
        <v>6720.0600956860089</v>
      </c>
      <c r="AJ115" s="2">
        <f>'use 2012-13'!AJ115*rates!$C113</f>
        <v>2782.1784013257247</v>
      </c>
      <c r="AK115" s="2">
        <f>'use 2012-13'!AK115*rates!$C113</f>
        <v>2075.6938917079997</v>
      </c>
      <c r="AL115" s="2">
        <f>'use 2012-13'!AL115*rates!$C113</f>
        <v>546.25318933226049</v>
      </c>
      <c r="AM115" s="2">
        <f>'use 2012-13'!AM115*rates!$C113</f>
        <v>393.09385188542819</v>
      </c>
      <c r="AN115" s="2">
        <f>'use 2012-13'!AN115*rates!$C113</f>
        <v>807.91475561241259</v>
      </c>
      <c r="AO115" s="2">
        <f>'use 2012-13'!AO115*rates!$C113</f>
        <v>16576.351445846431</v>
      </c>
      <c r="AP115" s="2">
        <f>'use 2012-13'!AP115*rates!$C113</f>
        <v>7448.3667149241355</v>
      </c>
      <c r="AQ115" s="2">
        <f>'use 2012-13'!AQ115*rates!$C113</f>
        <v>309339.69332290295</v>
      </c>
      <c r="AR115" s="2">
        <f>'use 2012-13'!AR115*rates!$C113</f>
        <v>59432.477181547452</v>
      </c>
      <c r="AS115" s="2">
        <f>'use 2012-13'!AS115*rates!$C113</f>
        <v>15933.821450591535</v>
      </c>
      <c r="AT115" s="2">
        <f>'use 2012-13'!AT115*rates!$C113</f>
        <v>387.92343527303706</v>
      </c>
      <c r="AU115" s="2">
        <f>'use 2012-13'!AU115*rates!$C113</f>
        <v>15194.011555274086</v>
      </c>
      <c r="AV115" s="2">
        <f>'use 2012-13'!AV115*rates!$C113</f>
        <v>55267.696621792747</v>
      </c>
      <c r="AW115" s="2">
        <f>'use 2012-13'!AW115*rates!$C113</f>
        <v>3950.6517262488887</v>
      </c>
      <c r="AX115" s="2">
        <f>'use 2012-13'!AX115*rates!$C113</f>
        <v>22093.562614134571</v>
      </c>
      <c r="AY115" s="2">
        <f>'use 2012-13'!AY115*rates!$C113</f>
        <v>20759.736578779637</v>
      </c>
      <c r="AZ115" s="2">
        <f>'use 2012-13'!AZ115*rates!$C113</f>
        <v>1130.8062060449452</v>
      </c>
      <c r="BA115" s="2">
        <f>'use 2012-13'!BA115*rates!$C113</f>
        <v>91818.660711170873</v>
      </c>
      <c r="BB115" s="2">
        <f>'use 2012-13'!BB115*rates!$C113</f>
        <v>72480.923244909573</v>
      </c>
      <c r="BC115" s="2">
        <f>'use 2012-13'!BC115*rates!$C113</f>
        <v>2862.3285228657237</v>
      </c>
      <c r="BD115" s="2">
        <f>'use 2012-13'!BD115*rates!$C113</f>
        <v>69702.036158161834</v>
      </c>
      <c r="BE115" s="2">
        <f>'use 2012-13'!BE115*rates!$C113</f>
        <v>68439.849248500133</v>
      </c>
      <c r="BF115" s="2">
        <f>'use 2012-13'!BF115*rates!$C113</f>
        <v>0</v>
      </c>
      <c r="BG115" s="2">
        <f>'use 2012-13'!BG115*rates!$C113</f>
        <v>4491.3758465439123</v>
      </c>
      <c r="BH115" s="2">
        <f>'use 2012-13'!BH115*rates!$C113</f>
        <v>711.57549296049331</v>
      </c>
      <c r="BI115" s="2">
        <f>'use 2012-13'!BI115*rates!$C113</f>
        <v>2736.0819148132491</v>
      </c>
      <c r="BJ115" s="2">
        <f>'use 2012-13'!BJ115*rates!$C113</f>
        <v>7246.6677634292364</v>
      </c>
      <c r="BK115" s="2">
        <f>'use 2012-13'!BK115*rates!$C113</f>
        <v>21799.418178443531</v>
      </c>
      <c r="BL115" s="2">
        <f>'use 2012-13'!BL115*rates!$C113</f>
        <v>47805.654211962552</v>
      </c>
      <c r="BM115" s="2">
        <f>'use 2012-13'!BM115*rates!$C113</f>
        <v>8974.918435694557</v>
      </c>
      <c r="BN115" s="2">
        <f>'use 2012-13'!BN115*rates!$C113</f>
        <v>115727.9941647668</v>
      </c>
      <c r="BO115" s="2">
        <f>'use 2012-13'!BO115*rates!$C113</f>
        <v>9840.8107970511064</v>
      </c>
      <c r="BP115" s="2">
        <f>'use 2012-13'!BP115*rates!$C113</f>
        <v>1951.1120486536588</v>
      </c>
      <c r="BQ115" s="2">
        <f t="shared" si="3"/>
        <v>1387732.3585883051</v>
      </c>
      <c r="BR115" s="2">
        <v>1796798.9855726701</v>
      </c>
      <c r="BT115" s="2">
        <v>1059853.85810829</v>
      </c>
      <c r="BV115" s="2">
        <v>144241.59117566462</v>
      </c>
      <c r="BW115" s="2">
        <v>3179070.36</v>
      </c>
      <c r="BX115" s="2">
        <f t="shared" si="4"/>
        <v>6179964.7948566247</v>
      </c>
      <c r="BY115" s="2">
        <f t="shared" si="5"/>
        <v>7567697.15344493</v>
      </c>
    </row>
    <row r="116" spans="1:77" x14ac:dyDescent="0.35">
      <c r="A116" s="21">
        <v>113</v>
      </c>
      <c r="B116" s="21" t="s">
        <v>191</v>
      </c>
      <c r="C116" s="2">
        <f>'use 2012-13'!C116*rates!$C114</f>
        <v>173646</v>
      </c>
      <c r="D116" s="2">
        <f>'use 2012-13'!D116*rates!$C114</f>
        <v>28741.08573708609</v>
      </c>
      <c r="E116" s="2">
        <f>'use 2012-13'!E116*rates!$C114</f>
        <v>23973.633919931675</v>
      </c>
      <c r="F116" s="2">
        <f>'use 2012-13'!F116*rates!$C114</f>
        <v>0</v>
      </c>
      <c r="G116" s="2">
        <f>'use 2012-13'!G116*rates!$C114</f>
        <v>2959.8144019906981</v>
      </c>
      <c r="H116" s="2">
        <f>'use 2012-13'!H116*rates!$C114</f>
        <v>125747.46932489428</v>
      </c>
      <c r="I116" s="2">
        <f>'use 2012-13'!I116*rates!$C114</f>
        <v>16191.57582863903</v>
      </c>
      <c r="J116" s="2">
        <f>'use 2012-13'!J116*rates!$C114</f>
        <v>8025.5212097487019</v>
      </c>
      <c r="K116" s="2">
        <f>'use 2012-13'!K116*rates!$C114</f>
        <v>4605.161662044412</v>
      </c>
      <c r="L116" s="2">
        <f>'use 2012-13'!L116*rates!$C114</f>
        <v>729.54306159832913</v>
      </c>
      <c r="M116" s="2">
        <f>'use 2012-13'!M116*rates!$C114</f>
        <v>4797.523780402089</v>
      </c>
      <c r="N116" s="2">
        <f>'use 2012-13'!N116*rates!$C114</f>
        <v>18.105634182055987</v>
      </c>
      <c r="O116" s="2">
        <f>'use 2012-13'!O116*rates!$C114</f>
        <v>60.725741866071608</v>
      </c>
      <c r="P116" s="2">
        <f>'use 2012-13'!P116*rates!$C114</f>
        <v>1098.6940175187435</v>
      </c>
      <c r="Q116" s="2">
        <f>'use 2012-13'!Q116*rates!$C114</f>
        <v>1983.6422131319719</v>
      </c>
      <c r="R116" s="2">
        <f>'use 2012-13'!R116*rates!$C114</f>
        <v>1223.840045525641</v>
      </c>
      <c r="S116" s="2">
        <f>'use 2012-13'!S116*rates!$C114</f>
        <v>6689.0279007615727</v>
      </c>
      <c r="T116" s="2">
        <f>'use 2012-13'!T116*rates!$C114</f>
        <v>27584.842860845874</v>
      </c>
      <c r="U116" s="2">
        <f>'use 2012-13'!U116*rates!$C114</f>
        <v>297.31824651680188</v>
      </c>
      <c r="V116" s="2">
        <f>'use 2012-13'!V116*rates!$C114</f>
        <v>377659.10887859814</v>
      </c>
      <c r="W116" s="2">
        <f>'use 2012-13'!W116*rates!$C114</f>
        <v>263995.86002420442</v>
      </c>
      <c r="X116" s="2">
        <f>'use 2012-13'!X116*rates!$C114</f>
        <v>105326.45176250458</v>
      </c>
      <c r="Y116" s="2">
        <f>'use 2012-13'!Y116*rates!$C114</f>
        <v>1970.7008863240233</v>
      </c>
      <c r="Z116" s="2">
        <f>'use 2012-13'!Z116*rates!$C114</f>
        <v>7808.0273417674543</v>
      </c>
      <c r="AA116" s="2">
        <f>'use 2012-13'!AA116*rates!$C114</f>
        <v>198.14275635942508</v>
      </c>
      <c r="AB116" s="2">
        <f>'use 2012-13'!AB116*rates!$C114</f>
        <v>261.7542876514554</v>
      </c>
      <c r="AC116" s="2">
        <f>'use 2012-13'!AC116*rates!$C114</f>
        <v>245880.61413211311</v>
      </c>
      <c r="AD116" s="2">
        <f>'use 2012-13'!AD116*rates!$C114</f>
        <v>75796.4720997322</v>
      </c>
      <c r="AE116" s="2">
        <f>'use 2012-13'!AE116*rates!$C114</f>
        <v>170413.02312922396</v>
      </c>
      <c r="AF116" s="2">
        <f>'use 2012-13'!AF116*rates!$C114</f>
        <v>4113.3495374629638</v>
      </c>
      <c r="AG116" s="2">
        <f>'use 2012-13'!AG116*rates!$C114</f>
        <v>53265.929928667225</v>
      </c>
      <c r="AH116" s="2">
        <f>'use 2012-13'!AH116*rates!$C114</f>
        <v>13531.960353888751</v>
      </c>
      <c r="AI116" s="2">
        <f>'use 2012-13'!AI116*rates!$C114</f>
        <v>194886.54743197671</v>
      </c>
      <c r="AJ116" s="2">
        <f>'use 2012-13'!AJ116*rates!$C114</f>
        <v>243293.02932369604</v>
      </c>
      <c r="AK116" s="2">
        <f>'use 2012-13'!AK116*rates!$C114</f>
        <v>133.38239216219171</v>
      </c>
      <c r="AL116" s="2">
        <f>'use 2012-13'!AL116*rates!$C114</f>
        <v>213787.06708649755</v>
      </c>
      <c r="AM116" s="2">
        <f>'use 2012-13'!AM116*rates!$C114</f>
        <v>3703.5726766769039</v>
      </c>
      <c r="AN116" s="2">
        <f>'use 2012-13'!AN116*rates!$C114</f>
        <v>757.10548747567168</v>
      </c>
      <c r="AO116" s="2">
        <f>'use 2012-13'!AO116*rates!$C114</f>
        <v>989.95509450730526</v>
      </c>
      <c r="AP116" s="2">
        <f>'use 2012-13'!AP116*rates!$C114</f>
        <v>824.62869191264315</v>
      </c>
      <c r="AQ116" s="2">
        <f>'use 2012-13'!AQ116*rates!$C114</f>
        <v>0</v>
      </c>
      <c r="AR116" s="2">
        <f>'use 2012-13'!AR116*rates!$C114</f>
        <v>587104.28614613006</v>
      </c>
      <c r="AS116" s="2">
        <f>'use 2012-13'!AS116*rates!$C114</f>
        <v>71864.193816490093</v>
      </c>
      <c r="AT116" s="2">
        <f>'use 2012-13'!AT116*rates!$C114</f>
        <v>29574.094910107979</v>
      </c>
      <c r="AU116" s="2">
        <f>'use 2012-13'!AU116*rates!$C114</f>
        <v>125042.17176917629</v>
      </c>
      <c r="AV116" s="2">
        <f>'use 2012-13'!AV116*rates!$C114</f>
        <v>379545.14473742852</v>
      </c>
      <c r="AW116" s="2">
        <f>'use 2012-13'!AW116*rates!$C114</f>
        <v>4501.8707555479577</v>
      </c>
      <c r="AX116" s="2">
        <f>'use 2012-13'!AX116*rates!$C114</f>
        <v>43893.264724507804</v>
      </c>
      <c r="AY116" s="2">
        <f>'use 2012-13'!AY116*rates!$C114</f>
        <v>101612.30597386413</v>
      </c>
      <c r="AZ116" s="2">
        <f>'use 2012-13'!AZ116*rates!$C114</f>
        <v>1442.4996192768076</v>
      </c>
      <c r="BA116" s="2">
        <f>'use 2012-13'!BA116*rates!$C114</f>
        <v>436115.41416792356</v>
      </c>
      <c r="BB116" s="2">
        <f>'use 2012-13'!BB116*rates!$C114</f>
        <v>979928.35649198433</v>
      </c>
      <c r="BC116" s="2">
        <f>'use 2012-13'!BC116*rates!$C114</f>
        <v>8774.7156805884497</v>
      </c>
      <c r="BD116" s="2">
        <f>'use 2012-13'!BD116*rates!$C114</f>
        <v>198600.65938337901</v>
      </c>
      <c r="BE116" s="2">
        <f>'use 2012-13'!BE116*rates!$C114</f>
        <v>21620.692671046716</v>
      </c>
      <c r="BF116" s="2">
        <f>'use 2012-13'!BF116*rates!$C114</f>
        <v>501590.1705909046</v>
      </c>
      <c r="BG116" s="2">
        <f>'use 2012-13'!BG116*rates!$C114</f>
        <v>70821.772594133785</v>
      </c>
      <c r="BH116" s="2">
        <f>'use 2012-13'!BH116*rates!$C114</f>
        <v>16933.110404224586</v>
      </c>
      <c r="BI116" s="2">
        <f>'use 2012-13'!BI116*rates!$C114</f>
        <v>2918.0298974767688</v>
      </c>
      <c r="BJ116" s="2">
        <f>'use 2012-13'!BJ116*rates!$C114</f>
        <v>233751.55950451246</v>
      </c>
      <c r="BK116" s="2">
        <f>'use 2012-13'!BK116*rates!$C114</f>
        <v>292725.23283990548</v>
      </c>
      <c r="BL116" s="2">
        <f>'use 2012-13'!BL116*rates!$C114</f>
        <v>176750.58397561603</v>
      </c>
      <c r="BM116" s="2">
        <f>'use 2012-13'!BM116*rates!$C114</f>
        <v>4423.0401369943593</v>
      </c>
      <c r="BN116" s="2">
        <f>'use 2012-13'!BN116*rates!$C114</f>
        <v>417049.31492332619</v>
      </c>
      <c r="BO116" s="2">
        <f>'use 2012-13'!BO116*rates!$C114</f>
        <v>12650.136072402736</v>
      </c>
      <c r="BP116" s="2">
        <f>'use 2012-13'!BP116*rates!$C114</f>
        <v>589454.44175253226</v>
      </c>
      <c r="BQ116" s="2">
        <f t="shared" si="3"/>
        <v>7715657.2724295668</v>
      </c>
      <c r="BT116" s="2">
        <v>185672823.27481499</v>
      </c>
      <c r="BV116" s="2">
        <v>6484089.6403283216</v>
      </c>
      <c r="BW116" s="2">
        <v>469302.16501433443</v>
      </c>
      <c r="BX116" s="2">
        <f t="shared" si="4"/>
        <v>192626215.08015764</v>
      </c>
      <c r="BY116" s="2">
        <f t="shared" si="5"/>
        <v>200341872.35258719</v>
      </c>
    </row>
    <row r="117" spans="1:77" x14ac:dyDescent="0.35">
      <c r="A117" s="21">
        <v>114</v>
      </c>
      <c r="B117" s="21" t="s">
        <v>42</v>
      </c>
      <c r="C117" s="2">
        <f>'use 2012-13'!C117*rates!$C115</f>
        <v>0</v>
      </c>
      <c r="D117" s="2">
        <f>'use 2012-13'!D117*rates!$C115</f>
        <v>0</v>
      </c>
      <c r="E117" s="2">
        <f>'use 2012-13'!E117*rates!$C115</f>
        <v>0</v>
      </c>
      <c r="F117" s="2">
        <f>'use 2012-13'!F117*rates!$C115</f>
        <v>0</v>
      </c>
      <c r="G117" s="2">
        <f>'use 2012-13'!G117*rates!$C115</f>
        <v>0</v>
      </c>
      <c r="H117" s="2">
        <f>'use 2012-13'!H117*rates!$C115</f>
        <v>0</v>
      </c>
      <c r="I117" s="2">
        <f>'use 2012-13'!I117*rates!$C115</f>
        <v>0</v>
      </c>
      <c r="J117" s="2">
        <f>'use 2012-13'!J117*rates!$C115</f>
        <v>0</v>
      </c>
      <c r="K117" s="2">
        <f>'use 2012-13'!K117*rates!$C115</f>
        <v>0</v>
      </c>
      <c r="L117" s="2">
        <f>'use 2012-13'!L117*rates!$C115</f>
        <v>0</v>
      </c>
      <c r="M117" s="2">
        <f>'use 2012-13'!M117*rates!$C115</f>
        <v>0</v>
      </c>
      <c r="N117" s="2">
        <f>'use 2012-13'!N117*rates!$C115</f>
        <v>0</v>
      </c>
      <c r="O117" s="2">
        <f>'use 2012-13'!O117*rates!$C115</f>
        <v>0</v>
      </c>
      <c r="P117" s="2">
        <f>'use 2012-13'!P117*rates!$C115</f>
        <v>0</v>
      </c>
      <c r="Q117" s="2">
        <f>'use 2012-13'!Q117*rates!$C115</f>
        <v>0</v>
      </c>
      <c r="R117" s="2">
        <f>'use 2012-13'!R117*rates!$C115</f>
        <v>0</v>
      </c>
      <c r="S117" s="2">
        <f>'use 2012-13'!S117*rates!$C115</f>
        <v>0</v>
      </c>
      <c r="T117" s="2">
        <f>'use 2012-13'!T117*rates!$C115</f>
        <v>0</v>
      </c>
      <c r="U117" s="2">
        <f>'use 2012-13'!U117*rates!$C115</f>
        <v>0</v>
      </c>
      <c r="V117" s="2">
        <f>'use 2012-13'!V117*rates!$C115</f>
        <v>0</v>
      </c>
      <c r="W117" s="2">
        <f>'use 2012-13'!W117*rates!$C115</f>
        <v>0</v>
      </c>
      <c r="X117" s="2">
        <f>'use 2012-13'!X117*rates!$C115</f>
        <v>0</v>
      </c>
      <c r="Y117" s="2">
        <f>'use 2012-13'!Y117*rates!$C115</f>
        <v>0</v>
      </c>
      <c r="Z117" s="2">
        <f>'use 2012-13'!Z117*rates!$C115</f>
        <v>0</v>
      </c>
      <c r="AA117" s="2">
        <f>'use 2012-13'!AA117*rates!$C115</f>
        <v>0</v>
      </c>
      <c r="AB117" s="2">
        <f>'use 2012-13'!AB117*rates!$C115</f>
        <v>0</v>
      </c>
      <c r="AC117" s="2">
        <f>'use 2012-13'!AC117*rates!$C115</f>
        <v>0</v>
      </c>
      <c r="AD117" s="2">
        <f>'use 2012-13'!AD117*rates!$C115</f>
        <v>0</v>
      </c>
      <c r="AE117" s="2">
        <f>'use 2012-13'!AE117*rates!$C115</f>
        <v>0</v>
      </c>
      <c r="AF117" s="2">
        <f>'use 2012-13'!AF117*rates!$C115</f>
        <v>0</v>
      </c>
      <c r="AG117" s="2">
        <f>'use 2012-13'!AG117*rates!$C115</f>
        <v>0</v>
      </c>
      <c r="AH117" s="2">
        <f>'use 2012-13'!AH117*rates!$C115</f>
        <v>0</v>
      </c>
      <c r="AI117" s="2">
        <f>'use 2012-13'!AI117*rates!$C115</f>
        <v>0</v>
      </c>
      <c r="AJ117" s="2">
        <f>'use 2012-13'!AJ117*rates!$C115</f>
        <v>0</v>
      </c>
      <c r="AK117" s="2">
        <f>'use 2012-13'!AK117*rates!$C115</f>
        <v>0</v>
      </c>
      <c r="AL117" s="2">
        <f>'use 2012-13'!AL117*rates!$C115</f>
        <v>0</v>
      </c>
      <c r="AM117" s="2">
        <f>'use 2012-13'!AM117*rates!$C115</f>
        <v>0</v>
      </c>
      <c r="AN117" s="2">
        <f>'use 2012-13'!AN117*rates!$C115</f>
        <v>0</v>
      </c>
      <c r="AO117" s="2">
        <f>'use 2012-13'!AO117*rates!$C115</f>
        <v>0</v>
      </c>
      <c r="AP117" s="2">
        <f>'use 2012-13'!AP117*rates!$C115</f>
        <v>0</v>
      </c>
      <c r="AQ117" s="2">
        <f>'use 2012-13'!AQ117*rates!$C115</f>
        <v>0</v>
      </c>
      <c r="AR117" s="2">
        <f>'use 2012-13'!AR117*rates!$C115</f>
        <v>0</v>
      </c>
      <c r="AS117" s="2">
        <f>'use 2012-13'!AS117*rates!$C115</f>
        <v>0</v>
      </c>
      <c r="AT117" s="2">
        <f>'use 2012-13'!AT117*rates!$C115</f>
        <v>0</v>
      </c>
      <c r="AU117" s="2">
        <f>'use 2012-13'!AU117*rates!$C115</f>
        <v>0</v>
      </c>
      <c r="AV117" s="2">
        <f>'use 2012-13'!AV117*rates!$C115</f>
        <v>0</v>
      </c>
      <c r="AW117" s="2">
        <f>'use 2012-13'!AW117*rates!$C115</f>
        <v>0</v>
      </c>
      <c r="AX117" s="2">
        <f>'use 2012-13'!AX117*rates!$C115</f>
        <v>0</v>
      </c>
      <c r="AY117" s="2">
        <f>'use 2012-13'!AY117*rates!$C115</f>
        <v>0</v>
      </c>
      <c r="AZ117" s="2">
        <f>'use 2012-13'!AZ117*rates!$C115</f>
        <v>0</v>
      </c>
      <c r="BA117" s="2">
        <f>'use 2012-13'!BA117*rates!$C115</f>
        <v>0</v>
      </c>
      <c r="BB117" s="2">
        <f>'use 2012-13'!BB117*rates!$C115</f>
        <v>0</v>
      </c>
      <c r="BC117" s="2">
        <f>'use 2012-13'!BC117*rates!$C115</f>
        <v>0</v>
      </c>
      <c r="BD117" s="2">
        <f>'use 2012-13'!BD117*rates!$C115</f>
        <v>0</v>
      </c>
      <c r="BE117" s="2">
        <f>'use 2012-13'!BE117*rates!$C115</f>
        <v>0</v>
      </c>
      <c r="BF117" s="2">
        <f>'use 2012-13'!BF117*rates!$C115</f>
        <v>0</v>
      </c>
      <c r="BG117" s="2">
        <f>'use 2012-13'!BG117*rates!$C115</f>
        <v>0</v>
      </c>
      <c r="BH117" s="2">
        <f>'use 2012-13'!BH117*rates!$C115</f>
        <v>0</v>
      </c>
      <c r="BI117" s="2">
        <f>'use 2012-13'!BI117*rates!$C115</f>
        <v>0</v>
      </c>
      <c r="BJ117" s="2">
        <f>'use 2012-13'!BJ117*rates!$C115</f>
        <v>0</v>
      </c>
      <c r="BK117" s="2">
        <f>'use 2012-13'!BK117*rates!$C115</f>
        <v>0</v>
      </c>
      <c r="BL117" s="2">
        <f>'use 2012-13'!BL117*rates!$C115</f>
        <v>0</v>
      </c>
      <c r="BM117" s="2">
        <f>'use 2012-13'!BM117*rates!$C115</f>
        <v>0</v>
      </c>
      <c r="BN117" s="2">
        <f>'use 2012-13'!BN117*rates!$C115</f>
        <v>0</v>
      </c>
      <c r="BO117" s="2">
        <f>'use 2012-13'!BO117*rates!$C115</f>
        <v>0</v>
      </c>
      <c r="BP117" s="2">
        <f>'use 2012-13'!BP117*rates!$C115</f>
        <v>0</v>
      </c>
      <c r="BQ117" s="2">
        <f t="shared" si="3"/>
        <v>0</v>
      </c>
      <c r="BR117" s="2">
        <v>10743534.138314743</v>
      </c>
      <c r="BW117" s="2">
        <v>0</v>
      </c>
      <c r="BX117" s="2">
        <f t="shared" si="4"/>
        <v>10743534.138314743</v>
      </c>
      <c r="BY117" s="2">
        <f t="shared" si="5"/>
        <v>10743534.138314743</v>
      </c>
    </row>
    <row r="118" spans="1:77" x14ac:dyDescent="0.35">
      <c r="A118" s="21">
        <v>115</v>
      </c>
      <c r="B118" s="21" t="s">
        <v>43</v>
      </c>
      <c r="C118" s="2">
        <f>'use 2012-13'!C118*rates!$C116</f>
        <v>0</v>
      </c>
      <c r="D118" s="2">
        <f>'use 2012-13'!D118*rates!$C116</f>
        <v>0</v>
      </c>
      <c r="E118" s="2">
        <f>'use 2012-13'!E118*rates!$C116</f>
        <v>13.707088261003978</v>
      </c>
      <c r="F118" s="2">
        <f>'use 2012-13'!F118*rates!$C116</f>
        <v>0</v>
      </c>
      <c r="G118" s="2">
        <f>'use 2012-13'!G118*rates!$C116</f>
        <v>57.848370354283411</v>
      </c>
      <c r="H118" s="2">
        <f>'use 2012-13'!H118*rates!$C116</f>
        <v>1.2964579611437423</v>
      </c>
      <c r="I118" s="2">
        <f>'use 2012-13'!I118*rates!$C116</f>
        <v>1133.2007309018918</v>
      </c>
      <c r="J118" s="2">
        <f>'use 2012-13'!J118*rates!$C116</f>
        <v>0</v>
      </c>
      <c r="K118" s="2">
        <f>'use 2012-13'!K118*rates!$C116</f>
        <v>0</v>
      </c>
      <c r="L118" s="2">
        <f>'use 2012-13'!L118*rates!$C116</f>
        <v>0</v>
      </c>
      <c r="M118" s="2">
        <f>'use 2012-13'!M118*rates!$C116</f>
        <v>28.863705069683871</v>
      </c>
      <c r="N118" s="2">
        <f>'use 2012-13'!N118*rates!$C116</f>
        <v>1.5650050004285445</v>
      </c>
      <c r="O118" s="2">
        <f>'use 2012-13'!O118*rates!$C116</f>
        <v>4.1340541308488099</v>
      </c>
      <c r="P118" s="2">
        <f>'use 2012-13'!P118*rates!$C116</f>
        <v>57.348381022055747</v>
      </c>
      <c r="Q118" s="2">
        <f>'use 2012-13'!Q118*rates!$C116</f>
        <v>5.7218978385145833</v>
      </c>
      <c r="R118" s="2">
        <f>'use 2012-13'!R118*rates!$C116</f>
        <v>4.9430487159937577</v>
      </c>
      <c r="S118" s="2">
        <f>'use 2012-13'!S118*rates!$C116</f>
        <v>2032.083790069222</v>
      </c>
      <c r="T118" s="2">
        <f>'use 2012-13'!T118*rates!$C116</f>
        <v>9.7570019313534431</v>
      </c>
      <c r="U118" s="2">
        <f>'use 2012-13'!U118*rates!$C116</f>
        <v>1.5473590492192706</v>
      </c>
      <c r="V118" s="2">
        <f>'use 2012-13'!V118*rates!$C116</f>
        <v>1932.0253231559773</v>
      </c>
      <c r="W118" s="2">
        <f>'use 2012-13'!W118*rates!$C116</f>
        <v>849.36862160472867</v>
      </c>
      <c r="X118" s="2">
        <f>'use 2012-13'!X118*rates!$C116</f>
        <v>916.19164202566924</v>
      </c>
      <c r="Y118" s="2">
        <f>'use 2012-13'!Y118*rates!$C116</f>
        <v>351.58652754694629</v>
      </c>
      <c r="Z118" s="2">
        <f>'use 2012-13'!Z118*rates!$C116</f>
        <v>1.7622481428865382</v>
      </c>
      <c r="AA118" s="2">
        <f>'use 2012-13'!AA118*rates!$C116</f>
        <v>0.14569459331358434</v>
      </c>
      <c r="AB118" s="2">
        <f>'use 2012-13'!AB118*rates!$C116</f>
        <v>338.56716005385897</v>
      </c>
      <c r="AC118" s="2">
        <f>'use 2012-13'!AC118*rates!$C116</f>
        <v>659.40369639373534</v>
      </c>
      <c r="AD118" s="2">
        <f>'use 2012-13'!AD118*rates!$C116</f>
        <v>614.21811690266384</v>
      </c>
      <c r="AE118" s="2">
        <f>'use 2012-13'!AE118*rates!$C116</f>
        <v>812.89605175526401</v>
      </c>
      <c r="AF118" s="2">
        <f>'use 2012-13'!AF118*rates!$C116</f>
        <v>2285.554896550791</v>
      </c>
      <c r="AG118" s="2">
        <f>'use 2012-13'!AG118*rates!$C116</f>
        <v>1666.7767788121628</v>
      </c>
      <c r="AH118" s="2">
        <f>'use 2012-13'!AH118*rates!$C116</f>
        <v>224.9919982934332</v>
      </c>
      <c r="AI118" s="2">
        <f>'use 2012-13'!AI118*rates!$C116</f>
        <v>591.49582160713021</v>
      </c>
      <c r="AJ118" s="2">
        <f>'use 2012-13'!AJ118*rates!$C116</f>
        <v>2717.8629758650141</v>
      </c>
      <c r="AK118" s="2">
        <f>'use 2012-13'!AK118*rates!$C116</f>
        <v>7.4862190143949165</v>
      </c>
      <c r="AL118" s="2">
        <f>'use 2012-13'!AL118*rates!$C116</f>
        <v>121.12640200184549</v>
      </c>
      <c r="AM118" s="2">
        <f>'use 2012-13'!AM118*rates!$C116</f>
        <v>15.560108136173227</v>
      </c>
      <c r="AN118" s="2">
        <f>'use 2012-13'!AN118*rates!$C116</f>
        <v>14.709162586352292</v>
      </c>
      <c r="AO118" s="2">
        <f>'use 2012-13'!AO118*rates!$C116</f>
        <v>29.597117721753172</v>
      </c>
      <c r="AP118" s="2">
        <f>'use 2012-13'!AP118*rates!$C116</f>
        <v>12.035346295080386</v>
      </c>
      <c r="AQ118" s="2">
        <f>'use 2012-13'!AQ118*rates!$C116</f>
        <v>9949.4613396743043</v>
      </c>
      <c r="AR118" s="2">
        <f>'use 2012-13'!AR118*rates!$C116</f>
        <v>0</v>
      </c>
      <c r="AS118" s="2">
        <f>'use 2012-13'!AS118*rates!$C116</f>
        <v>0</v>
      </c>
      <c r="AT118" s="2">
        <f>'use 2012-13'!AT118*rates!$C116</f>
        <v>0</v>
      </c>
      <c r="AU118" s="2">
        <f>'use 2012-13'!AU118*rates!$C116</f>
        <v>0</v>
      </c>
      <c r="AV118" s="2">
        <f>'use 2012-13'!AV118*rates!$C116</f>
        <v>30474.662953881096</v>
      </c>
      <c r="AW118" s="2">
        <f>'use 2012-13'!AW118*rates!$C116</f>
        <v>6.4310005169433513</v>
      </c>
      <c r="AX118" s="2">
        <f>'use 2012-13'!AX118*rates!$C116</f>
        <v>196.61824367161495</v>
      </c>
      <c r="AY118" s="2">
        <f>'use 2012-13'!AY118*rates!$C116</f>
        <v>154.82999331145564</v>
      </c>
      <c r="AZ118" s="2">
        <f>'use 2012-13'!AZ118*rates!$C116</f>
        <v>0.15966491171586183</v>
      </c>
      <c r="BA118" s="2">
        <f>'use 2012-13'!BA118*rates!$C116</f>
        <v>449.14195007090831</v>
      </c>
      <c r="BB118" s="2">
        <f>'use 2012-13'!BB118*rates!$C116</f>
        <v>0</v>
      </c>
      <c r="BC118" s="2">
        <f>'use 2012-13'!BC118*rates!$C116</f>
        <v>527.97103127750495</v>
      </c>
      <c r="BD118" s="2">
        <f>'use 2012-13'!BD118*rates!$C116</f>
        <v>0</v>
      </c>
      <c r="BE118" s="2">
        <f>'use 2012-13'!BE118*rates!$C116</f>
        <v>0</v>
      </c>
      <c r="BF118" s="2">
        <f>'use 2012-13'!BF118*rates!$C116</f>
        <v>0</v>
      </c>
      <c r="BG118" s="2">
        <f>'use 2012-13'!BG118*rates!$C116</f>
        <v>352.81099013696053</v>
      </c>
      <c r="BH118" s="2">
        <f>'use 2012-13'!BH118*rates!$C116</f>
        <v>121.6983800102002</v>
      </c>
      <c r="BI118" s="2">
        <f>'use 2012-13'!BI118*rates!$C116</f>
        <v>0</v>
      </c>
      <c r="BJ118" s="2">
        <f>'use 2012-13'!BJ118*rates!$C116</f>
        <v>650.55820667623982</v>
      </c>
      <c r="BK118" s="2">
        <f>'use 2012-13'!BK118*rates!$C116</f>
        <v>150.96201645133456</v>
      </c>
      <c r="BL118" s="2">
        <f>'use 2012-13'!BL118*rates!$C116</f>
        <v>0</v>
      </c>
      <c r="BM118" s="2">
        <f>'use 2012-13'!BM118*rates!$C116</f>
        <v>0</v>
      </c>
      <c r="BN118" s="2">
        <f>'use 2012-13'!BN118*rates!$C116</f>
        <v>0</v>
      </c>
      <c r="BO118" s="2">
        <f>'use 2012-13'!BO118*rates!$C116</f>
        <v>487.4071587987026</v>
      </c>
      <c r="BP118" s="2">
        <f>'use 2012-13'!BP118*rates!$C116</f>
        <v>0</v>
      </c>
      <c r="BQ118" s="2">
        <f t="shared" si="3"/>
        <v>61038.091728753796</v>
      </c>
      <c r="BR118" s="2">
        <v>6807272.5269997101</v>
      </c>
      <c r="BV118" s="2">
        <v>0</v>
      </c>
      <c r="BW118" s="2">
        <v>0</v>
      </c>
      <c r="BX118" s="2">
        <f t="shared" si="4"/>
        <v>6807272.5269997101</v>
      </c>
      <c r="BY118" s="2">
        <f t="shared" si="5"/>
        <v>6868310.6187284635</v>
      </c>
    </row>
    <row r="119" spans="1:77" x14ac:dyDescent="0.35">
      <c r="A119" s="21">
        <v>116</v>
      </c>
      <c r="B119" s="21" t="s">
        <v>192</v>
      </c>
      <c r="C119" s="2">
        <f>'use 2012-13'!C119*rates!$C117</f>
        <v>0</v>
      </c>
      <c r="D119" s="2">
        <f>'use 2012-13'!D119*rates!$C117</f>
        <v>0</v>
      </c>
      <c r="E119" s="2">
        <f>'use 2012-13'!E119*rates!$C117</f>
        <v>0</v>
      </c>
      <c r="F119" s="2">
        <f>'use 2012-13'!F119*rates!$C117</f>
        <v>0</v>
      </c>
      <c r="G119" s="2">
        <f>'use 2012-13'!G119*rates!$C117</f>
        <v>0</v>
      </c>
      <c r="H119" s="2">
        <f>'use 2012-13'!H119*rates!$C117</f>
        <v>0</v>
      </c>
      <c r="I119" s="2">
        <f>'use 2012-13'!I119*rates!$C117</f>
        <v>0</v>
      </c>
      <c r="J119" s="2">
        <f>'use 2012-13'!J119*rates!$C117</f>
        <v>0</v>
      </c>
      <c r="K119" s="2">
        <f>'use 2012-13'!K119*rates!$C117</f>
        <v>0</v>
      </c>
      <c r="L119" s="2">
        <f>'use 2012-13'!L119*rates!$C117</f>
        <v>0</v>
      </c>
      <c r="M119" s="2">
        <f>'use 2012-13'!M119*rates!$C117</f>
        <v>0</v>
      </c>
      <c r="N119" s="2">
        <f>'use 2012-13'!N119*rates!$C117</f>
        <v>0</v>
      </c>
      <c r="O119" s="2">
        <f>'use 2012-13'!O119*rates!$C117</f>
        <v>0</v>
      </c>
      <c r="P119" s="2">
        <f>'use 2012-13'!P119*rates!$C117</f>
        <v>0</v>
      </c>
      <c r="Q119" s="2">
        <f>'use 2012-13'!Q119*rates!$C117</f>
        <v>0</v>
      </c>
      <c r="R119" s="2">
        <f>'use 2012-13'!R119*rates!$C117</f>
        <v>0</v>
      </c>
      <c r="S119" s="2">
        <f>'use 2012-13'!S119*rates!$C117</f>
        <v>0</v>
      </c>
      <c r="T119" s="2">
        <f>'use 2012-13'!T119*rates!$C117</f>
        <v>0</v>
      </c>
      <c r="U119" s="2">
        <f>'use 2012-13'!U119*rates!$C117</f>
        <v>0</v>
      </c>
      <c r="V119" s="2">
        <f>'use 2012-13'!V119*rates!$C117</f>
        <v>0</v>
      </c>
      <c r="W119" s="2">
        <f>'use 2012-13'!W119*rates!$C117</f>
        <v>0</v>
      </c>
      <c r="X119" s="2">
        <f>'use 2012-13'!X119*rates!$C117</f>
        <v>0</v>
      </c>
      <c r="Y119" s="2">
        <f>'use 2012-13'!Y119*rates!$C117</f>
        <v>0</v>
      </c>
      <c r="Z119" s="2">
        <f>'use 2012-13'!Z119*rates!$C117</f>
        <v>0</v>
      </c>
      <c r="AA119" s="2">
        <f>'use 2012-13'!AA119*rates!$C117</f>
        <v>0</v>
      </c>
      <c r="AB119" s="2">
        <f>'use 2012-13'!AB119*rates!$C117</f>
        <v>0</v>
      </c>
      <c r="AC119" s="2">
        <f>'use 2012-13'!AC119*rates!$C117</f>
        <v>0</v>
      </c>
      <c r="AD119" s="2">
        <f>'use 2012-13'!AD119*rates!$C117</f>
        <v>0</v>
      </c>
      <c r="AE119" s="2">
        <f>'use 2012-13'!AE119*rates!$C117</f>
        <v>0</v>
      </c>
      <c r="AF119" s="2">
        <f>'use 2012-13'!AF119*rates!$C117</f>
        <v>0</v>
      </c>
      <c r="AG119" s="2">
        <f>'use 2012-13'!AG119*rates!$C117</f>
        <v>0</v>
      </c>
      <c r="AH119" s="2">
        <f>'use 2012-13'!AH119*rates!$C117</f>
        <v>0</v>
      </c>
      <c r="AI119" s="2">
        <f>'use 2012-13'!AI119*rates!$C117</f>
        <v>0</v>
      </c>
      <c r="AJ119" s="2">
        <f>'use 2012-13'!AJ119*rates!$C117</f>
        <v>0</v>
      </c>
      <c r="AK119" s="2">
        <f>'use 2012-13'!AK119*rates!$C117</f>
        <v>0</v>
      </c>
      <c r="AL119" s="2">
        <f>'use 2012-13'!AL119*rates!$C117</f>
        <v>0</v>
      </c>
      <c r="AM119" s="2">
        <f>'use 2012-13'!AM119*rates!$C117</f>
        <v>0</v>
      </c>
      <c r="AN119" s="2">
        <f>'use 2012-13'!AN119*rates!$C117</f>
        <v>0</v>
      </c>
      <c r="AO119" s="2">
        <f>'use 2012-13'!AO119*rates!$C117</f>
        <v>0</v>
      </c>
      <c r="AP119" s="2">
        <f>'use 2012-13'!AP119*rates!$C117</f>
        <v>0</v>
      </c>
      <c r="AQ119" s="2">
        <f>'use 2012-13'!AQ119*rates!$C117</f>
        <v>0</v>
      </c>
      <c r="AR119" s="2">
        <f>'use 2012-13'!AR119*rates!$C117</f>
        <v>0</v>
      </c>
      <c r="AS119" s="2">
        <f>'use 2012-13'!AS119*rates!$C117</f>
        <v>0</v>
      </c>
      <c r="AT119" s="2">
        <f>'use 2012-13'!AT119*rates!$C117</f>
        <v>0</v>
      </c>
      <c r="AU119" s="2">
        <f>'use 2012-13'!AU119*rates!$C117</f>
        <v>0</v>
      </c>
      <c r="AV119" s="2">
        <f>'use 2012-13'!AV119*rates!$C117</f>
        <v>0</v>
      </c>
      <c r="AW119" s="2">
        <f>'use 2012-13'!AW119*rates!$C117</f>
        <v>0</v>
      </c>
      <c r="AX119" s="2">
        <f>'use 2012-13'!AX119*rates!$C117</f>
        <v>0</v>
      </c>
      <c r="AY119" s="2">
        <f>'use 2012-13'!AY119*rates!$C117</f>
        <v>0</v>
      </c>
      <c r="AZ119" s="2">
        <f>'use 2012-13'!AZ119*rates!$C117</f>
        <v>0</v>
      </c>
      <c r="BA119" s="2">
        <f>'use 2012-13'!BA119*rates!$C117</f>
        <v>0</v>
      </c>
      <c r="BB119" s="2">
        <f>'use 2012-13'!BB119*rates!$C117</f>
        <v>0</v>
      </c>
      <c r="BC119" s="2">
        <f>'use 2012-13'!BC119*rates!$C117</f>
        <v>0</v>
      </c>
      <c r="BD119" s="2">
        <f>'use 2012-13'!BD119*rates!$C117</f>
        <v>0</v>
      </c>
      <c r="BE119" s="2">
        <f>'use 2012-13'!BE119*rates!$C117</f>
        <v>0</v>
      </c>
      <c r="BF119" s="2">
        <f>'use 2012-13'!BF119*rates!$C117</f>
        <v>0</v>
      </c>
      <c r="BG119" s="2">
        <f>'use 2012-13'!BG119*rates!$C117</f>
        <v>0</v>
      </c>
      <c r="BH119" s="2">
        <f>'use 2012-13'!BH119*rates!$C117</f>
        <v>0</v>
      </c>
      <c r="BI119" s="2">
        <f>'use 2012-13'!BI119*rates!$C117</f>
        <v>0</v>
      </c>
      <c r="BJ119" s="2">
        <f>'use 2012-13'!BJ119*rates!$C117</f>
        <v>0</v>
      </c>
      <c r="BK119" s="2">
        <f>'use 2012-13'!BK119*rates!$C117</f>
        <v>0</v>
      </c>
      <c r="BL119" s="2">
        <f>'use 2012-13'!BL119*rates!$C117</f>
        <v>0</v>
      </c>
      <c r="BM119" s="2">
        <f>'use 2012-13'!BM119*rates!$C117</f>
        <v>0</v>
      </c>
      <c r="BN119" s="2">
        <f>'use 2012-13'!BN119*rates!$C117</f>
        <v>0</v>
      </c>
      <c r="BO119" s="2">
        <f>'use 2012-13'!BO119*rates!$C117</f>
        <v>0</v>
      </c>
      <c r="BP119" s="2">
        <f>'use 2012-13'!BP119*rates!$C117</f>
        <v>0</v>
      </c>
      <c r="BQ119" s="2">
        <f t="shared" si="3"/>
        <v>0</v>
      </c>
      <c r="BR119" s="2">
        <v>1923406.347750033</v>
      </c>
      <c r="BW119" s="2">
        <v>0</v>
      </c>
      <c r="BX119" s="2">
        <f t="shared" si="4"/>
        <v>1923406.347750033</v>
      </c>
      <c r="BY119" s="2">
        <f t="shared" si="5"/>
        <v>1923406.347750033</v>
      </c>
    </row>
    <row r="120" spans="1:77" x14ac:dyDescent="0.35">
      <c r="A120" s="21">
        <v>117</v>
      </c>
      <c r="B120" s="21" t="s">
        <v>52</v>
      </c>
      <c r="C120" s="2">
        <f>'use 2012-13'!C120*rates!$C118</f>
        <v>0</v>
      </c>
      <c r="D120" s="2">
        <f>'use 2012-13'!D120*rates!$C118</f>
        <v>0</v>
      </c>
      <c r="E120" s="2">
        <f>'use 2012-13'!E120*rates!$C118</f>
        <v>0</v>
      </c>
      <c r="F120" s="2">
        <f>'use 2012-13'!F120*rates!$C118</f>
        <v>0</v>
      </c>
      <c r="G120" s="2">
        <f>'use 2012-13'!G120*rates!$C118</f>
        <v>0</v>
      </c>
      <c r="H120" s="2">
        <f>'use 2012-13'!H120*rates!$C118</f>
        <v>0</v>
      </c>
      <c r="I120" s="2">
        <f>'use 2012-13'!I120*rates!$C118</f>
        <v>0</v>
      </c>
      <c r="J120" s="2">
        <f>'use 2012-13'!J120*rates!$C118</f>
        <v>0</v>
      </c>
      <c r="K120" s="2">
        <f>'use 2012-13'!K120*rates!$C118</f>
        <v>0</v>
      </c>
      <c r="L120" s="2">
        <f>'use 2012-13'!L120*rates!$C118</f>
        <v>0</v>
      </c>
      <c r="M120" s="2">
        <f>'use 2012-13'!M120*rates!$C118</f>
        <v>0</v>
      </c>
      <c r="N120" s="2">
        <f>'use 2012-13'!N120*rates!$C118</f>
        <v>0</v>
      </c>
      <c r="O120" s="2">
        <f>'use 2012-13'!O120*rates!$C118</f>
        <v>0</v>
      </c>
      <c r="P120" s="2">
        <f>'use 2012-13'!P120*rates!$C118</f>
        <v>0</v>
      </c>
      <c r="Q120" s="2">
        <f>'use 2012-13'!Q120*rates!$C118</f>
        <v>0</v>
      </c>
      <c r="R120" s="2">
        <f>'use 2012-13'!R120*rates!$C118</f>
        <v>0</v>
      </c>
      <c r="S120" s="2">
        <f>'use 2012-13'!S120*rates!$C118</f>
        <v>0</v>
      </c>
      <c r="T120" s="2">
        <f>'use 2012-13'!T120*rates!$C118</f>
        <v>0</v>
      </c>
      <c r="U120" s="2">
        <f>'use 2012-13'!U120*rates!$C118</f>
        <v>0</v>
      </c>
      <c r="V120" s="2">
        <f>'use 2012-13'!V120*rates!$C118</f>
        <v>0</v>
      </c>
      <c r="W120" s="2">
        <f>'use 2012-13'!W120*rates!$C118</f>
        <v>0</v>
      </c>
      <c r="X120" s="2">
        <f>'use 2012-13'!X120*rates!$C118</f>
        <v>0</v>
      </c>
      <c r="Y120" s="2">
        <f>'use 2012-13'!Y120*rates!$C118</f>
        <v>0</v>
      </c>
      <c r="Z120" s="2">
        <f>'use 2012-13'!Z120*rates!$C118</f>
        <v>0</v>
      </c>
      <c r="AA120" s="2">
        <f>'use 2012-13'!AA120*rates!$C118</f>
        <v>0</v>
      </c>
      <c r="AB120" s="2">
        <f>'use 2012-13'!AB120*rates!$C118</f>
        <v>0</v>
      </c>
      <c r="AC120" s="2">
        <f>'use 2012-13'!AC120*rates!$C118</f>
        <v>0</v>
      </c>
      <c r="AD120" s="2">
        <f>'use 2012-13'!AD120*rates!$C118</f>
        <v>0</v>
      </c>
      <c r="AE120" s="2">
        <f>'use 2012-13'!AE120*rates!$C118</f>
        <v>0</v>
      </c>
      <c r="AF120" s="2">
        <f>'use 2012-13'!AF120*rates!$C118</f>
        <v>0</v>
      </c>
      <c r="AG120" s="2">
        <f>'use 2012-13'!AG120*rates!$C118</f>
        <v>0</v>
      </c>
      <c r="AH120" s="2">
        <f>'use 2012-13'!AH120*rates!$C118</f>
        <v>0</v>
      </c>
      <c r="AI120" s="2">
        <f>'use 2012-13'!AI120*rates!$C118</f>
        <v>0</v>
      </c>
      <c r="AJ120" s="2">
        <f>'use 2012-13'!AJ120*rates!$C118</f>
        <v>0</v>
      </c>
      <c r="AK120" s="2">
        <f>'use 2012-13'!AK120*rates!$C118</f>
        <v>0</v>
      </c>
      <c r="AL120" s="2">
        <f>'use 2012-13'!AL120*rates!$C118</f>
        <v>0</v>
      </c>
      <c r="AM120" s="2">
        <f>'use 2012-13'!AM120*rates!$C118</f>
        <v>0</v>
      </c>
      <c r="AN120" s="2">
        <f>'use 2012-13'!AN120*rates!$C118</f>
        <v>0</v>
      </c>
      <c r="AO120" s="2">
        <f>'use 2012-13'!AO120*rates!$C118</f>
        <v>0</v>
      </c>
      <c r="AP120" s="2">
        <f>'use 2012-13'!AP120*rates!$C118</f>
        <v>0</v>
      </c>
      <c r="AQ120" s="2">
        <f>'use 2012-13'!AQ120*rates!$C118</f>
        <v>0</v>
      </c>
      <c r="AR120" s="2">
        <f>'use 2012-13'!AR120*rates!$C118</f>
        <v>0</v>
      </c>
      <c r="AS120" s="2">
        <f>'use 2012-13'!AS120*rates!$C118</f>
        <v>0</v>
      </c>
      <c r="AT120" s="2">
        <f>'use 2012-13'!AT120*rates!$C118</f>
        <v>0</v>
      </c>
      <c r="AU120" s="2">
        <f>'use 2012-13'!AU120*rates!$C118</f>
        <v>0</v>
      </c>
      <c r="AV120" s="2">
        <f>'use 2012-13'!AV120*rates!$C118</f>
        <v>0</v>
      </c>
      <c r="AW120" s="2">
        <f>'use 2012-13'!AW120*rates!$C118</f>
        <v>0</v>
      </c>
      <c r="AX120" s="2">
        <f>'use 2012-13'!AX120*rates!$C118</f>
        <v>0</v>
      </c>
      <c r="AY120" s="2">
        <f>'use 2012-13'!AY120*rates!$C118</f>
        <v>0</v>
      </c>
      <c r="AZ120" s="2">
        <f>'use 2012-13'!AZ120*rates!$C118</f>
        <v>0</v>
      </c>
      <c r="BA120" s="2">
        <f>'use 2012-13'!BA120*rates!$C118</f>
        <v>0</v>
      </c>
      <c r="BB120" s="2">
        <f>'use 2012-13'!BB120*rates!$C118</f>
        <v>0</v>
      </c>
      <c r="BC120" s="2">
        <f>'use 2012-13'!BC120*rates!$C118</f>
        <v>0</v>
      </c>
      <c r="BD120" s="2">
        <f>'use 2012-13'!BD120*rates!$C118</f>
        <v>0</v>
      </c>
      <c r="BE120" s="2">
        <f>'use 2012-13'!BE120*rates!$C118</f>
        <v>0</v>
      </c>
      <c r="BF120" s="2">
        <f>'use 2012-13'!BF120*rates!$C118</f>
        <v>0</v>
      </c>
      <c r="BG120" s="2">
        <f>'use 2012-13'!BG120*rates!$C118</f>
        <v>0</v>
      </c>
      <c r="BH120" s="2">
        <f>'use 2012-13'!BH120*rates!$C118</f>
        <v>0</v>
      </c>
      <c r="BI120" s="2">
        <f>'use 2012-13'!BI120*rates!$C118</f>
        <v>0</v>
      </c>
      <c r="BJ120" s="2">
        <f>'use 2012-13'!BJ120*rates!$C118</f>
        <v>0</v>
      </c>
      <c r="BK120" s="2">
        <f>'use 2012-13'!BK120*rates!$C118</f>
        <v>0</v>
      </c>
      <c r="BL120" s="2">
        <f>'use 2012-13'!BL120*rates!$C118</f>
        <v>0</v>
      </c>
      <c r="BM120" s="2">
        <f>'use 2012-13'!BM120*rates!$C118</f>
        <v>0</v>
      </c>
      <c r="BN120" s="2">
        <f>'use 2012-13'!BN120*rates!$C118</f>
        <v>0</v>
      </c>
      <c r="BO120" s="2">
        <f>'use 2012-13'!BO120*rates!$C118</f>
        <v>0</v>
      </c>
      <c r="BP120" s="2">
        <f>'use 2012-13'!BP120*rates!$C118</f>
        <v>0</v>
      </c>
      <c r="BQ120" s="2">
        <f t="shared" si="3"/>
        <v>0</v>
      </c>
      <c r="BR120" s="2">
        <v>0</v>
      </c>
      <c r="BT120" s="2">
        <v>1</v>
      </c>
      <c r="BW120" s="2">
        <v>0</v>
      </c>
      <c r="BX120" s="2">
        <f t="shared" si="4"/>
        <v>1</v>
      </c>
      <c r="BY120" s="2">
        <f t="shared" si="5"/>
        <v>1</v>
      </c>
    </row>
    <row r="121" spans="1:77" x14ac:dyDescent="0.35">
      <c r="A121" s="21">
        <v>118</v>
      </c>
      <c r="B121" s="21" t="s">
        <v>220</v>
      </c>
      <c r="C121" s="2">
        <f>'use 2012-13'!C121*rates!$C119</f>
        <v>62.544554450511932</v>
      </c>
      <c r="D121" s="2">
        <f>'use 2012-13'!D121*rates!$C119</f>
        <v>0</v>
      </c>
      <c r="E121" s="2">
        <f>'use 2012-13'!E121*rates!$C119</f>
        <v>320.87613634877988</v>
      </c>
      <c r="F121" s="2">
        <f>'use 2012-13'!F121*rates!$C119</f>
        <v>0</v>
      </c>
      <c r="G121" s="2">
        <f>'use 2012-13'!G121*rates!$C119</f>
        <v>218.88630456412309</v>
      </c>
      <c r="H121" s="2">
        <f>'use 2012-13'!H121*rates!$C119</f>
        <v>383.31989757355979</v>
      </c>
      <c r="I121" s="2">
        <f>'use 2012-13'!I121*rates!$C119</f>
        <v>14.712486353193031</v>
      </c>
      <c r="J121" s="2">
        <f>'use 2012-13'!J121*rates!$C119</f>
        <v>297.16774311717705</v>
      </c>
      <c r="K121" s="2">
        <f>'use 2012-13'!K121*rates!$C119</f>
        <v>43.466346060286916</v>
      </c>
      <c r="L121" s="2">
        <f>'use 2012-13'!L121*rates!$C119</f>
        <v>102.01198937775415</v>
      </c>
      <c r="M121" s="2">
        <f>'use 2012-13'!M121*rates!$C119</f>
        <v>274.85176302888379</v>
      </c>
      <c r="N121" s="2">
        <f>'use 2012-13'!N121*rates!$C119</f>
        <v>365.82070910575044</v>
      </c>
      <c r="O121" s="2">
        <f>'use 2012-13'!O121*rates!$C119</f>
        <v>1509.9924094064313</v>
      </c>
      <c r="P121" s="2">
        <f>'use 2012-13'!P121*rates!$C119</f>
        <v>1663.3690784401456</v>
      </c>
      <c r="Q121" s="2">
        <f>'use 2012-13'!Q121*rates!$C119</f>
        <v>447.34451556642625</v>
      </c>
      <c r="R121" s="2">
        <f>'use 2012-13'!R121*rates!$C119</f>
        <v>167.23768429852541</v>
      </c>
      <c r="S121" s="2">
        <f>'use 2012-13'!S121*rates!$C119</f>
        <v>3730.374021654151</v>
      </c>
      <c r="T121" s="2">
        <f>'use 2012-13'!T121*rates!$C119</f>
        <v>4486.0873428525501</v>
      </c>
      <c r="U121" s="2">
        <f>'use 2012-13'!U121*rates!$C119</f>
        <v>104.52613101921744</v>
      </c>
      <c r="V121" s="2">
        <f>'use 2012-13'!V121*rates!$C119</f>
        <v>2192.2612784248249</v>
      </c>
      <c r="W121" s="2">
        <f>'use 2012-13'!W121*rates!$C119</f>
        <v>296.50219145916725</v>
      </c>
      <c r="X121" s="2">
        <f>'use 2012-13'!X121*rates!$C119</f>
        <v>632.09374675404979</v>
      </c>
      <c r="Y121" s="2">
        <f>'use 2012-13'!Y121*rates!$C119</f>
        <v>9.8046851989933046</v>
      </c>
      <c r="Z121" s="2">
        <f>'use 2012-13'!Z121*rates!$C119</f>
        <v>337.596495725414</v>
      </c>
      <c r="AA121" s="2">
        <f>'use 2012-13'!AA121*rates!$C119</f>
        <v>6.0023955262295265</v>
      </c>
      <c r="AB121" s="2">
        <f>'use 2012-13'!AB121*rates!$C119</f>
        <v>556.41514731126051</v>
      </c>
      <c r="AC121" s="2">
        <f>'use 2012-13'!AC121*rates!$C119</f>
        <v>4157.2236458505458</v>
      </c>
      <c r="AD121" s="2">
        <f>'use 2012-13'!AD121*rates!$C119</f>
        <v>35.807585423583546</v>
      </c>
      <c r="AE121" s="2">
        <f>'use 2012-13'!AE121*rates!$C119</f>
        <v>30.383944991003453</v>
      </c>
      <c r="AF121" s="2">
        <f>'use 2012-13'!AF121*rates!$C119</f>
        <v>1198.727043890116</v>
      </c>
      <c r="AG121" s="2">
        <f>'use 2012-13'!AG121*rates!$C119</f>
        <v>49.379101187688583</v>
      </c>
      <c r="AH121" s="2">
        <f>'use 2012-13'!AH121*rates!$C119</f>
        <v>9.7071673683708735</v>
      </c>
      <c r="AI121" s="2">
        <f>'use 2012-13'!AI121*rates!$C119</f>
        <v>2.9609880215574655</v>
      </c>
      <c r="AJ121" s="2">
        <f>'use 2012-13'!AJ121*rates!$C119</f>
        <v>62.19928606422009</v>
      </c>
      <c r="AK121" s="2">
        <f>'use 2012-13'!AK121*rates!$C119</f>
        <v>148.68942202051662</v>
      </c>
      <c r="AL121" s="2">
        <f>'use 2012-13'!AL121*rates!$C119</f>
        <v>415.30876142855061</v>
      </c>
      <c r="AM121" s="2">
        <f>'use 2012-13'!AM121*rates!$C119</f>
        <v>185.66417059992568</v>
      </c>
      <c r="AN121" s="2">
        <f>'use 2012-13'!AN121*rates!$C119</f>
        <v>1445.2571257778679</v>
      </c>
      <c r="AO121" s="2">
        <f>'use 2012-13'!AO121*rates!$C119</f>
        <v>1042.8348526959774</v>
      </c>
      <c r="AP121" s="2">
        <f>'use 2012-13'!AP121*rates!$C119</f>
        <v>1492.9647071759341</v>
      </c>
      <c r="AQ121" s="2">
        <f>'use 2012-13'!AQ121*rates!$C119</f>
        <v>0</v>
      </c>
      <c r="AR121" s="2">
        <f>'use 2012-13'!AR121*rates!$C119</f>
        <v>0</v>
      </c>
      <c r="AS121" s="2">
        <f>'use 2012-13'!AS121*rates!$C119</f>
        <v>0</v>
      </c>
      <c r="AT121" s="2">
        <f>'use 2012-13'!AT121*rates!$C119</f>
        <v>0</v>
      </c>
      <c r="AU121" s="2">
        <f>'use 2012-13'!AU121*rates!$C119</f>
        <v>0</v>
      </c>
      <c r="AV121" s="2">
        <f>'use 2012-13'!AV121*rates!$C119</f>
        <v>29311.162042567172</v>
      </c>
      <c r="AW121" s="2">
        <f>'use 2012-13'!AW121*rates!$C119</f>
        <v>16.238531546968066</v>
      </c>
      <c r="AX121" s="2">
        <f>'use 2012-13'!AX121*rates!$C119</f>
        <v>0</v>
      </c>
      <c r="AY121" s="2">
        <f>'use 2012-13'!AY121*rates!$C119</f>
        <v>4195.7450890278469</v>
      </c>
      <c r="AZ121" s="2">
        <f>'use 2012-13'!AZ121*rates!$C119</f>
        <v>5.2923863378805329</v>
      </c>
      <c r="BA121" s="2">
        <f>'use 2012-13'!BA121*rates!$C119</f>
        <v>795.46793716545949</v>
      </c>
      <c r="BB121" s="2">
        <f>'use 2012-13'!BB121*rates!$C119</f>
        <v>62670.635432257019</v>
      </c>
      <c r="BC121" s="2">
        <f>'use 2012-13'!BC121*rates!$C119</f>
        <v>7410.9720783097264</v>
      </c>
      <c r="BD121" s="2">
        <f>'use 2012-13'!BD121*rates!$C119</f>
        <v>2321.8608747140102</v>
      </c>
      <c r="BE121" s="2">
        <f>'use 2012-13'!BE121*rates!$C119</f>
        <v>289.73557684455943</v>
      </c>
      <c r="BF121" s="2">
        <f>'use 2012-13'!BF121*rates!$C119</f>
        <v>542.42191305495692</v>
      </c>
      <c r="BG121" s="2">
        <f>'use 2012-13'!BG121*rates!$C119</f>
        <v>13346.229293005921</v>
      </c>
      <c r="BH121" s="2">
        <f>'use 2012-13'!BH121*rates!$C119</f>
        <v>3132.5100033845947</v>
      </c>
      <c r="BI121" s="2">
        <f>'use 2012-13'!BI121*rates!$C119</f>
        <v>794.01142845990819</v>
      </c>
      <c r="BJ121" s="2">
        <f>'use 2012-13'!BJ121*rates!$C119</f>
        <v>141.37688719666957</v>
      </c>
      <c r="BK121" s="2">
        <f>'use 2012-13'!BK121*rates!$C119</f>
        <v>9717.7832625048086</v>
      </c>
      <c r="BL121" s="2">
        <f>'use 2012-13'!BL121*rates!$C119</f>
        <v>894.44114388304763</v>
      </c>
      <c r="BM121" s="2">
        <f>'use 2012-13'!BM121*rates!$C119</f>
        <v>4992.9069888830763</v>
      </c>
      <c r="BN121" s="2">
        <f>'use 2012-13'!BN121*rates!$C119</f>
        <v>3353.1113196838678</v>
      </c>
      <c r="BO121" s="2">
        <f>'use 2012-13'!BO121*rates!$C119</f>
        <v>1642.9775594573837</v>
      </c>
      <c r="BP121" s="2">
        <f>'use 2012-13'!BP121*rates!$C119</f>
        <v>0</v>
      </c>
      <c r="BQ121" s="2">
        <f t="shared" si="3"/>
        <v>174075.25260439812</v>
      </c>
      <c r="BR121" s="2">
        <v>330898.67326870043</v>
      </c>
      <c r="BW121" s="2">
        <v>0</v>
      </c>
      <c r="BX121" s="2">
        <f t="shared" si="4"/>
        <v>330898.67326870043</v>
      </c>
      <c r="BY121" s="2">
        <f t="shared" si="5"/>
        <v>504973.92587309855</v>
      </c>
    </row>
    <row r="122" spans="1:77" x14ac:dyDescent="0.35">
      <c r="A122" s="21">
        <v>119</v>
      </c>
      <c r="B122" s="21" t="s">
        <v>53</v>
      </c>
      <c r="C122" s="2">
        <f>'use 2012-13'!C122*rates!$C120</f>
        <v>462.41173639501216</v>
      </c>
      <c r="D122" s="2">
        <f>'use 2012-13'!D122*rates!$C120</f>
        <v>0</v>
      </c>
      <c r="E122" s="2">
        <f>'use 2012-13'!E122*rates!$C120</f>
        <v>3442.480673993251</v>
      </c>
      <c r="F122" s="2">
        <f>'use 2012-13'!F122*rates!$C120</f>
        <v>0</v>
      </c>
      <c r="G122" s="2">
        <f>'use 2012-13'!G122*rates!$C120</f>
        <v>27850.851973041656</v>
      </c>
      <c r="H122" s="2">
        <f>'use 2012-13'!H122*rates!$C120</f>
        <v>21.539105926778998</v>
      </c>
      <c r="I122" s="2">
        <f>'use 2012-13'!I122*rates!$C120</f>
        <v>7.6782827185492755</v>
      </c>
      <c r="J122" s="2">
        <f>'use 2012-13'!J122*rates!$C120</f>
        <v>526.65040622059917</v>
      </c>
      <c r="K122" s="2">
        <f>'use 2012-13'!K122*rates!$C120</f>
        <v>175.51784648073226</v>
      </c>
      <c r="L122" s="2">
        <f>'use 2012-13'!L122*rates!$C120</f>
        <v>1157.6118870852522</v>
      </c>
      <c r="M122" s="2">
        <f>'use 2012-13'!M122*rates!$C120</f>
        <v>0</v>
      </c>
      <c r="N122" s="2">
        <f>'use 2012-13'!N122*rates!$C120</f>
        <v>0</v>
      </c>
      <c r="O122" s="2">
        <f>'use 2012-13'!O122*rates!$C120</f>
        <v>0</v>
      </c>
      <c r="P122" s="2">
        <f>'use 2012-13'!P122*rates!$C120</f>
        <v>0</v>
      </c>
      <c r="Q122" s="2">
        <f>'use 2012-13'!Q122*rates!$C120</f>
        <v>0</v>
      </c>
      <c r="R122" s="2">
        <f>'use 2012-13'!R122*rates!$C120</f>
        <v>0</v>
      </c>
      <c r="S122" s="2">
        <f>'use 2012-13'!S122*rates!$C120</f>
        <v>0</v>
      </c>
      <c r="T122" s="2">
        <f>'use 2012-13'!T122*rates!$C120</f>
        <v>0</v>
      </c>
      <c r="U122" s="2">
        <f>'use 2012-13'!U122*rates!$C120</f>
        <v>0</v>
      </c>
      <c r="V122" s="2">
        <f>'use 2012-13'!V122*rates!$C120</f>
        <v>0</v>
      </c>
      <c r="W122" s="2">
        <f>'use 2012-13'!W122*rates!$C120</f>
        <v>0</v>
      </c>
      <c r="X122" s="2">
        <f>'use 2012-13'!X122*rates!$C120</f>
        <v>0</v>
      </c>
      <c r="Y122" s="2">
        <f>'use 2012-13'!Y122*rates!$C120</f>
        <v>0</v>
      </c>
      <c r="Z122" s="2">
        <f>'use 2012-13'!Z122*rates!$C120</f>
        <v>0</v>
      </c>
      <c r="AA122" s="2">
        <f>'use 2012-13'!AA122*rates!$C120</f>
        <v>0</v>
      </c>
      <c r="AB122" s="2">
        <f>'use 2012-13'!AB122*rates!$C120</f>
        <v>0</v>
      </c>
      <c r="AC122" s="2">
        <f>'use 2012-13'!AC122*rates!$C120</f>
        <v>0</v>
      </c>
      <c r="AD122" s="2">
        <f>'use 2012-13'!AD122*rates!$C120</f>
        <v>0</v>
      </c>
      <c r="AE122" s="2">
        <f>'use 2012-13'!AE122*rates!$C120</f>
        <v>0</v>
      </c>
      <c r="AF122" s="2">
        <f>'use 2012-13'!AF122*rates!$C120</f>
        <v>0</v>
      </c>
      <c r="AG122" s="2">
        <f>'use 2012-13'!AG122*rates!$C120</f>
        <v>0</v>
      </c>
      <c r="AH122" s="2">
        <f>'use 2012-13'!AH122*rates!$C120</f>
        <v>0</v>
      </c>
      <c r="AI122" s="2">
        <f>'use 2012-13'!AI122*rates!$C120</f>
        <v>0</v>
      </c>
      <c r="AJ122" s="2">
        <f>'use 2012-13'!AJ122*rates!$C120</f>
        <v>0</v>
      </c>
      <c r="AK122" s="2">
        <f>'use 2012-13'!AK122*rates!$C120</f>
        <v>0</v>
      </c>
      <c r="AL122" s="2">
        <f>'use 2012-13'!AL122*rates!$C120</f>
        <v>0</v>
      </c>
      <c r="AM122" s="2">
        <f>'use 2012-13'!AM122*rates!$C120</f>
        <v>0</v>
      </c>
      <c r="AN122" s="2">
        <f>'use 2012-13'!AN122*rates!$C120</f>
        <v>0</v>
      </c>
      <c r="AO122" s="2">
        <f>'use 2012-13'!AO122*rates!$C120</f>
        <v>0</v>
      </c>
      <c r="AP122" s="2">
        <f>'use 2012-13'!AP122*rates!$C120</f>
        <v>0</v>
      </c>
      <c r="AQ122" s="2">
        <f>'use 2012-13'!AQ122*rates!$C120</f>
        <v>120983.76157379529</v>
      </c>
      <c r="AR122" s="2">
        <f>'use 2012-13'!AR122*rates!$C120</f>
        <v>30508.107796762779</v>
      </c>
      <c r="AS122" s="2">
        <f>'use 2012-13'!AS122*rates!$C120</f>
        <v>4764.5224154615598</v>
      </c>
      <c r="AT122" s="2">
        <f>'use 2012-13'!AT122*rates!$C120</f>
        <v>2099.2676394064242</v>
      </c>
      <c r="AU122" s="2">
        <f>'use 2012-13'!AU122*rates!$C120</f>
        <v>4386.5414999864734</v>
      </c>
      <c r="AV122" s="2">
        <f>'use 2012-13'!AV122*rates!$C120</f>
        <v>37550.302909202059</v>
      </c>
      <c r="AW122" s="2">
        <f>'use 2012-13'!AW122*rates!$C120</f>
        <v>1217.0479077972886</v>
      </c>
      <c r="AX122" s="2">
        <f>'use 2012-13'!AX122*rates!$C120</f>
        <v>6034.2295264979857</v>
      </c>
      <c r="AY122" s="2">
        <f>'use 2012-13'!AY122*rates!$C120</f>
        <v>8399.8324645248813</v>
      </c>
      <c r="AZ122" s="2">
        <f>'use 2012-13'!AZ122*rates!$C120</f>
        <v>479.94390104100188</v>
      </c>
      <c r="BA122" s="2">
        <f>'use 2012-13'!BA122*rates!$C120</f>
        <v>25689.247358492979</v>
      </c>
      <c r="BB122" s="2">
        <f>'use 2012-13'!BB122*rates!$C120</f>
        <v>115754.88747631405</v>
      </c>
      <c r="BC122" s="2">
        <f>'use 2012-13'!BC122*rates!$C120</f>
        <v>818.8669191831026</v>
      </c>
      <c r="BD122" s="2">
        <f>'use 2012-13'!BD122*rates!$C120</f>
        <v>125630.78784444454</v>
      </c>
      <c r="BE122" s="2">
        <f>'use 2012-13'!BE122*rates!$C120</f>
        <v>2049.7630069635375</v>
      </c>
      <c r="BF122" s="2">
        <f>'use 2012-13'!BF122*rates!$C120</f>
        <v>0</v>
      </c>
      <c r="BG122" s="2">
        <f>'use 2012-13'!BG122*rates!$C120</f>
        <v>3457.4773862537695</v>
      </c>
      <c r="BH122" s="2">
        <f>'use 2012-13'!BH122*rates!$C120</f>
        <v>549.88682984665661</v>
      </c>
      <c r="BI122" s="2">
        <f>'use 2012-13'!BI122*rates!$C120</f>
        <v>5299.0208431971869</v>
      </c>
      <c r="BJ122" s="2">
        <f>'use 2012-13'!BJ122*rates!$C120</f>
        <v>11951.851825800781</v>
      </c>
      <c r="BK122" s="2">
        <f>'use 2012-13'!BK122*rates!$C120</f>
        <v>2976.2955113854732</v>
      </c>
      <c r="BL122" s="2">
        <f>'use 2012-13'!BL122*rates!$C120</f>
        <v>8587.9693617375797</v>
      </c>
      <c r="BM122" s="2">
        <f>'use 2012-13'!BM122*rates!$C120</f>
        <v>430.93858761953237</v>
      </c>
      <c r="BN122" s="2">
        <f>'use 2012-13'!BN122*rates!$C120</f>
        <v>7366.0025937503597</v>
      </c>
      <c r="BO122" s="2">
        <f>'use 2012-13'!BO122*rates!$C120</f>
        <v>1555.2331257663345</v>
      </c>
      <c r="BP122" s="2">
        <f>'use 2012-13'!BP122*rates!$C120</f>
        <v>5046.7448954457432</v>
      </c>
      <c r="BQ122" s="2">
        <f t="shared" si="3"/>
        <v>567233.27311253932</v>
      </c>
      <c r="BR122" s="2">
        <v>18198580.586625312</v>
      </c>
      <c r="BW122" s="2">
        <v>0</v>
      </c>
      <c r="BX122" s="2">
        <f t="shared" si="4"/>
        <v>18198580.586625312</v>
      </c>
      <c r="BY122" s="2">
        <f t="shared" si="5"/>
        <v>18765813.859737851</v>
      </c>
    </row>
    <row r="123" spans="1:77" x14ac:dyDescent="0.35">
      <c r="A123" s="21">
        <v>120</v>
      </c>
      <c r="B123" s="21" t="s">
        <v>45</v>
      </c>
      <c r="C123" s="2">
        <f>'use 2012-13'!C123*rates!$C121</f>
        <v>0</v>
      </c>
      <c r="D123" s="2">
        <f>'use 2012-13'!D123*rates!$C121</f>
        <v>0</v>
      </c>
      <c r="E123" s="2">
        <f>'use 2012-13'!E123*rates!$C121</f>
        <v>0</v>
      </c>
      <c r="F123" s="2">
        <f>'use 2012-13'!F123*rates!$C121</f>
        <v>0</v>
      </c>
      <c r="G123" s="2">
        <f>'use 2012-13'!G123*rates!$C121</f>
        <v>5552.5201905331996</v>
      </c>
      <c r="H123" s="2">
        <f>'use 2012-13'!H123*rates!$C121</f>
        <v>0</v>
      </c>
      <c r="I123" s="2">
        <f>'use 2012-13'!I123*rates!$C121</f>
        <v>0</v>
      </c>
      <c r="J123" s="2">
        <f>'use 2012-13'!J123*rates!$C121</f>
        <v>105.59081255731098</v>
      </c>
      <c r="K123" s="2">
        <f>'use 2012-13'!K123*rates!$C121</f>
        <v>577.9727901185347</v>
      </c>
      <c r="L123" s="2">
        <f>'use 2012-13'!L123*rates!$C121</f>
        <v>547.02892346627493</v>
      </c>
      <c r="M123" s="2">
        <f>'use 2012-13'!M123*rates!$C121</f>
        <v>232.01386979992068</v>
      </c>
      <c r="N123" s="2">
        <f>'use 2012-13'!N123*rates!$C121</f>
        <v>1.5581059249382319</v>
      </c>
      <c r="O123" s="2">
        <f>'use 2012-13'!O123*rates!$C121</f>
        <v>18.254228820384931</v>
      </c>
      <c r="P123" s="2">
        <f>'use 2012-13'!P123*rates!$C121</f>
        <v>52.215971031034407</v>
      </c>
      <c r="Q123" s="2">
        <f>'use 2012-13'!Q123*rates!$C121</f>
        <v>1.5942766963050135</v>
      </c>
      <c r="R123" s="2">
        <f>'use 2012-13'!R123*rates!$C121</f>
        <v>362.68416441656956</v>
      </c>
      <c r="S123" s="2">
        <f>'use 2012-13'!S123*rates!$C121</f>
        <v>319.10532910834598</v>
      </c>
      <c r="T123" s="2">
        <f>'use 2012-13'!T123*rates!$C121</f>
        <v>263.12619331216519</v>
      </c>
      <c r="U123" s="2">
        <f>'use 2012-13'!U123*rates!$C121</f>
        <v>62.221107563623413</v>
      </c>
      <c r="V123" s="2">
        <f>'use 2012-13'!V123*rates!$C121</f>
        <v>318.86881655746856</v>
      </c>
      <c r="W123" s="2">
        <f>'use 2012-13'!W123*rates!$C121</f>
        <v>82.47546226330229</v>
      </c>
      <c r="X123" s="2">
        <f>'use 2012-13'!X123*rates!$C121</f>
        <v>251.5740948174479</v>
      </c>
      <c r="Y123" s="2">
        <f>'use 2012-13'!Y123*rates!$C121</f>
        <v>200.53126892380499</v>
      </c>
      <c r="Z123" s="2">
        <f>'use 2012-13'!Z123*rates!$C121</f>
        <v>0</v>
      </c>
      <c r="AA123" s="2">
        <f>'use 2012-13'!AA123*rates!$C121</f>
        <v>14.451793452377382</v>
      </c>
      <c r="AB123" s="2">
        <f>'use 2012-13'!AB123*rates!$C121</f>
        <v>11.688922201268822</v>
      </c>
      <c r="AC123" s="2">
        <f>'use 2012-13'!AC123*rates!$C121</f>
        <v>222.35235440809515</v>
      </c>
      <c r="AD123" s="2">
        <f>'use 2012-13'!AD123*rates!$C121</f>
        <v>262.10117473027987</v>
      </c>
      <c r="AE123" s="2">
        <f>'use 2012-13'!AE123*rates!$C121</f>
        <v>206.9505804553248</v>
      </c>
      <c r="AF123" s="2">
        <f>'use 2012-13'!AF123*rates!$C121</f>
        <v>49.498713564654466</v>
      </c>
      <c r="AG123" s="2">
        <f>'use 2012-13'!AG123*rates!$C121</f>
        <v>306.60420750462066</v>
      </c>
      <c r="AH123" s="2">
        <f>'use 2012-13'!AH123*rates!$C121</f>
        <v>127.89094792285334</v>
      </c>
      <c r="AI123" s="2">
        <f>'use 2012-13'!AI123*rates!$C121</f>
        <v>221.87843305225721</v>
      </c>
      <c r="AJ123" s="2">
        <f>'use 2012-13'!AJ123*rates!$C121</f>
        <v>317.12161317111168</v>
      </c>
      <c r="AK123" s="2">
        <f>'use 2012-13'!AK123*rates!$C121</f>
        <v>83.27865239577369</v>
      </c>
      <c r="AL123" s="2">
        <f>'use 2012-13'!AL123*rates!$C121</f>
        <v>152.56750216629774</v>
      </c>
      <c r="AM123" s="2">
        <f>'use 2012-13'!AM123*rates!$C121</f>
        <v>40.669602347678406</v>
      </c>
      <c r="AN123" s="2">
        <f>'use 2012-13'!AN123*rates!$C121</f>
        <v>141.14927408560629</v>
      </c>
      <c r="AO123" s="2">
        <f>'use 2012-13'!AO123*rates!$C121</f>
        <v>5.6280013642778757</v>
      </c>
      <c r="AP123" s="2">
        <f>'use 2012-13'!AP123*rates!$C121</f>
        <v>29.379082986346631</v>
      </c>
      <c r="AQ123" s="2">
        <f>'use 2012-13'!AQ123*rates!$C121</f>
        <v>1673.4060407550107</v>
      </c>
      <c r="AR123" s="2">
        <f>'use 2012-13'!AR123*rates!$C121</f>
        <v>15.427957700292502</v>
      </c>
      <c r="AS123" s="2">
        <f>'use 2012-13'!AS123*rates!$C121</f>
        <v>2.6535623201175604</v>
      </c>
      <c r="AT123" s="2">
        <f>'use 2012-13'!AT123*rates!$C121</f>
        <v>65.307160925203249</v>
      </c>
      <c r="AU123" s="2">
        <f>'use 2012-13'!AU123*rates!$C121</f>
        <v>3.2693259980449016</v>
      </c>
      <c r="AV123" s="2">
        <f>'use 2012-13'!AV123*rates!$C121</f>
        <v>42.118577474561754</v>
      </c>
      <c r="AW123" s="2">
        <f>'use 2012-13'!AW123*rates!$C121</f>
        <v>1.9455709656374638</v>
      </c>
      <c r="AX123" s="2">
        <f>'use 2012-13'!AX123*rates!$C121</f>
        <v>28.41549106261963</v>
      </c>
      <c r="AY123" s="2">
        <f>'use 2012-13'!AY123*rates!$C121</f>
        <v>337.27583254290084</v>
      </c>
      <c r="AZ123" s="2">
        <f>'use 2012-13'!AZ123*rates!$C121</f>
        <v>0.37194418531870971</v>
      </c>
      <c r="BA123" s="2">
        <f>'use 2012-13'!BA123*rates!$C121</f>
        <v>255.94193822292411</v>
      </c>
      <c r="BB123" s="2">
        <f>'use 2012-13'!BB123*rates!$C121</f>
        <v>1439.3555859900071</v>
      </c>
      <c r="BC123" s="2">
        <f>'use 2012-13'!BC123*rates!$C121</f>
        <v>13.924732044798441</v>
      </c>
      <c r="BD123" s="2">
        <f>'use 2012-13'!BD123*rates!$C121</f>
        <v>0</v>
      </c>
      <c r="BE123" s="2">
        <f>'use 2012-13'!BE123*rates!$C121</f>
        <v>1013.5697069095492</v>
      </c>
      <c r="BF123" s="2">
        <f>'use 2012-13'!BF123*rates!$C121</f>
        <v>0</v>
      </c>
      <c r="BG123" s="2">
        <f>'use 2012-13'!BG123*rates!$C121</f>
        <v>1351.7606495547079</v>
      </c>
      <c r="BH123" s="2">
        <f>'use 2012-13'!BH123*rates!$C121</f>
        <v>0</v>
      </c>
      <c r="BI123" s="2">
        <f>'use 2012-13'!BI123*rates!$C121</f>
        <v>235.59265890750603</v>
      </c>
      <c r="BJ123" s="2">
        <f>'use 2012-13'!BJ123*rates!$C121</f>
        <v>3105.1434302586335</v>
      </c>
      <c r="BK123" s="2">
        <f>'use 2012-13'!BK123*rates!$C121</f>
        <v>1161.9379017098133</v>
      </c>
      <c r="BL123" s="2">
        <f>'use 2012-13'!BL123*rates!$C121</f>
        <v>652.35792340231376</v>
      </c>
      <c r="BM123" s="2">
        <f>'use 2012-13'!BM123*rates!$C121</f>
        <v>0.11682921823208342</v>
      </c>
      <c r="BN123" s="2">
        <f>'use 2012-13'!BN123*rates!$C121</f>
        <v>1420.5873942692428</v>
      </c>
      <c r="BO123" s="2">
        <f>'use 2012-13'!BO123*rates!$C121</f>
        <v>689.56813991026024</v>
      </c>
      <c r="BP123" s="2">
        <f>'use 2012-13'!BP123*rates!$C121</f>
        <v>1250.8354033198596</v>
      </c>
      <c r="BQ123" s="2">
        <f t="shared" si="3"/>
        <v>25903.430219367012</v>
      </c>
      <c r="BR123" s="2">
        <v>2119908.4141866895</v>
      </c>
      <c r="BW123" s="2">
        <v>0</v>
      </c>
      <c r="BX123" s="2">
        <f t="shared" si="4"/>
        <v>2119908.4141866895</v>
      </c>
      <c r="BY123" s="2">
        <f t="shared" si="5"/>
        <v>2145811.8444060567</v>
      </c>
    </row>
    <row r="124" spans="1:77" x14ac:dyDescent="0.35">
      <c r="A124" s="21">
        <v>121</v>
      </c>
      <c r="B124" s="21" t="s">
        <v>193</v>
      </c>
      <c r="C124" s="2">
        <f>'use 2012-13'!C124*rates!$C122</f>
        <v>0</v>
      </c>
      <c r="D124" s="2">
        <f>'use 2012-13'!D124*rates!$C122</f>
        <v>0</v>
      </c>
      <c r="E124" s="2">
        <f>'use 2012-13'!E124*rates!$C122</f>
        <v>45090.584581581788</v>
      </c>
      <c r="F124" s="2">
        <f>'use 2012-13'!F124*rates!$C122</f>
        <v>447.58205528049325</v>
      </c>
      <c r="G124" s="2">
        <f>'use 2012-13'!G124*rates!$C122</f>
        <v>6471.9238022146146</v>
      </c>
      <c r="H124" s="2">
        <f>'use 2012-13'!H124*rates!$C122</f>
        <v>0</v>
      </c>
      <c r="I124" s="2">
        <f>'use 2012-13'!I124*rates!$C122</f>
        <v>0</v>
      </c>
      <c r="J124" s="2">
        <f>'use 2012-13'!J124*rates!$C122</f>
        <v>2937.7428447000839</v>
      </c>
      <c r="K124" s="2">
        <f>'use 2012-13'!K124*rates!$C122</f>
        <v>429.07854686465299</v>
      </c>
      <c r="L124" s="2">
        <f>'use 2012-13'!L124*rates!$C122</f>
        <v>2903.3961898851458</v>
      </c>
      <c r="M124" s="2">
        <f>'use 2012-13'!M124*rates!$C122</f>
        <v>1339.2252925915943</v>
      </c>
      <c r="N124" s="2">
        <f>'use 2012-13'!N124*rates!$C122</f>
        <v>6.6278438819736385</v>
      </c>
      <c r="O124" s="2">
        <f>'use 2012-13'!O124*rates!$C122</f>
        <v>72.739845441589836</v>
      </c>
      <c r="P124" s="2">
        <f>'use 2012-13'!P124*rates!$C122</f>
        <v>222.73513606217804</v>
      </c>
      <c r="Q124" s="2">
        <f>'use 2012-13'!Q124*rates!$C122</f>
        <v>6.4287837006023043</v>
      </c>
      <c r="R124" s="2">
        <f>'use 2012-13'!R124*rates!$C122</f>
        <v>1168.8222508107369</v>
      </c>
      <c r="S124" s="2">
        <f>'use 2012-13'!S124*rates!$C122</f>
        <v>7680.2622270501543</v>
      </c>
      <c r="T124" s="2">
        <f>'use 2012-13'!T124*rates!$C122</f>
        <v>1555.9464518938685</v>
      </c>
      <c r="U124" s="2">
        <f>'use 2012-13'!U124*rates!$C122</f>
        <v>282.93811721621336</v>
      </c>
      <c r="V124" s="2">
        <f>'use 2012-13'!V124*rates!$C122</f>
        <v>29716.989549931641</v>
      </c>
      <c r="W124" s="2">
        <f>'use 2012-13'!W124*rates!$C122</f>
        <v>413.71520376409421</v>
      </c>
      <c r="X124" s="2">
        <f>'use 2012-13'!X124*rates!$C122</f>
        <v>5334.6834575902649</v>
      </c>
      <c r="Y124" s="2">
        <f>'use 2012-13'!Y124*rates!$C122</f>
        <v>2124.9011350843598</v>
      </c>
      <c r="Z124" s="2">
        <f>'use 2012-13'!Z124*rates!$C122</f>
        <v>0</v>
      </c>
      <c r="AA124" s="2">
        <f>'use 2012-13'!AA124*rates!$C122</f>
        <v>59.095945580197366</v>
      </c>
      <c r="AB124" s="2">
        <f>'use 2012-13'!AB124*rates!$C122</f>
        <v>46.270905435127631</v>
      </c>
      <c r="AC124" s="2">
        <f>'use 2012-13'!AC124*rates!$C122</f>
        <v>1110.0859321464943</v>
      </c>
      <c r="AD124" s="2">
        <f>'use 2012-13'!AD124*rates!$C122</f>
        <v>1792.8984190180972</v>
      </c>
      <c r="AE124" s="2">
        <f>'use 2012-13'!AE124*rates!$C122</f>
        <v>1391.2196583452826</v>
      </c>
      <c r="AF124" s="2">
        <f>'use 2012-13'!AF124*rates!$C122</f>
        <v>192.40271846570005</v>
      </c>
      <c r="AG124" s="2">
        <f>'use 2012-13'!AG124*rates!$C122</f>
        <v>1364.8487941536612</v>
      </c>
      <c r="AH124" s="2">
        <f>'use 2012-13'!AH124*rates!$C122</f>
        <v>590.60395934928033</v>
      </c>
      <c r="AI124" s="2">
        <f>'use 2012-13'!AI124*rates!$C122</f>
        <v>928.5042271532684</v>
      </c>
      <c r="AJ124" s="2">
        <f>'use 2012-13'!AJ124*rates!$C122</f>
        <v>11777.781220442623</v>
      </c>
      <c r="AK124" s="2">
        <f>'use 2012-13'!AK124*rates!$C122</f>
        <v>1638.2349322284263</v>
      </c>
      <c r="AL124" s="2">
        <f>'use 2012-13'!AL124*rates!$C122</f>
        <v>576.93728217714147</v>
      </c>
      <c r="AM124" s="2">
        <f>'use 2012-13'!AM124*rates!$C122</f>
        <v>147.38853718075276</v>
      </c>
      <c r="AN124" s="2">
        <f>'use 2012-13'!AN124*rates!$C122</f>
        <v>1189.4236232487535</v>
      </c>
      <c r="AO124" s="2">
        <f>'use 2012-13'!AO124*rates!$C122</f>
        <v>14.285372276407017</v>
      </c>
      <c r="AP124" s="2">
        <f>'use 2012-13'!AP124*rates!$C122</f>
        <v>128.74074244737193</v>
      </c>
      <c r="AQ124" s="2">
        <f>'use 2012-13'!AQ124*rates!$C122</f>
        <v>67759.843420983627</v>
      </c>
      <c r="AR124" s="2">
        <f>'use 2012-13'!AR124*rates!$C122</f>
        <v>5.0490639521459739</v>
      </c>
      <c r="AS124" s="2">
        <f>'use 2012-13'!AS124*rates!$C122</f>
        <v>0.77581025076887267</v>
      </c>
      <c r="AT124" s="2">
        <f>'use 2012-13'!AT124*rates!$C122</f>
        <v>11068.549998538059</v>
      </c>
      <c r="AU124" s="2">
        <f>'use 2012-13'!AU124*rates!$C122</f>
        <v>1.0196827047230936</v>
      </c>
      <c r="AV124" s="2">
        <f>'use 2012-13'!AV124*rates!$C122</f>
        <v>14.366114064019243</v>
      </c>
      <c r="AW124" s="2">
        <f>'use 2012-13'!AW124*rates!$C122</f>
        <v>0.63450654708702847</v>
      </c>
      <c r="AX124" s="2">
        <f>'use 2012-13'!AX124*rates!$C122</f>
        <v>8.2041456513291831</v>
      </c>
      <c r="AY124" s="2">
        <f>'use 2012-13'!AY124*rates!$C122</f>
        <v>5401.8181877768147</v>
      </c>
      <c r="AZ124" s="2">
        <f>'use 2012-13'!AZ124*rates!$C122</f>
        <v>0.14241564843065069</v>
      </c>
      <c r="BA124" s="2">
        <f>'use 2012-13'!BA124*rates!$C122</f>
        <v>7446.6230309762896</v>
      </c>
      <c r="BB124" s="2">
        <f>'use 2012-13'!BB124*rates!$C122</f>
        <v>101038.02719724568</v>
      </c>
      <c r="BC124" s="2">
        <f>'use 2012-13'!BC124*rates!$C122</f>
        <v>537.4823320747812</v>
      </c>
      <c r="BD124" s="2">
        <f>'use 2012-13'!BD124*rates!$C122</f>
        <v>1482.6565884293295</v>
      </c>
      <c r="BE124" s="2">
        <f>'use 2012-13'!BE124*rates!$C122</f>
        <v>752.21318690278667</v>
      </c>
      <c r="BF124" s="2">
        <f>'use 2012-13'!BF124*rates!$C122</f>
        <v>0</v>
      </c>
      <c r="BG124" s="2">
        <f>'use 2012-13'!BG124*rates!$C122</f>
        <v>778.89104782420259</v>
      </c>
      <c r="BH124" s="2">
        <f>'use 2012-13'!BH124*rates!$C122</f>
        <v>113.99775589692882</v>
      </c>
      <c r="BI124" s="2">
        <f>'use 2012-13'!BI124*rates!$C122</f>
        <v>927.92328405590672</v>
      </c>
      <c r="BJ124" s="2">
        <f>'use 2012-13'!BJ124*rates!$C122</f>
        <v>5040.3992259460429</v>
      </c>
      <c r="BK124" s="2">
        <f>'use 2012-13'!BK124*rates!$C122</f>
        <v>414.67931053648891</v>
      </c>
      <c r="BL124" s="2">
        <f>'use 2012-13'!BL124*rates!$C122</f>
        <v>4741.5637863343509</v>
      </c>
      <c r="BM124" s="2">
        <f>'use 2012-13'!BM124*rates!$C122</f>
        <v>1430.9659828319718</v>
      </c>
      <c r="BN124" s="2">
        <f>'use 2012-13'!BN124*rates!$C122</f>
        <v>3284.7983336020734</v>
      </c>
      <c r="BO124" s="2">
        <f>'use 2012-13'!BO124*rates!$C122</f>
        <v>5770.3460402400015</v>
      </c>
      <c r="BP124" s="2">
        <f>'use 2012-13'!BP124*rates!$C122</f>
        <v>17130.72720365538</v>
      </c>
      <c r="BQ124" s="2">
        <f t="shared" si="3"/>
        <v>366306.74323786394</v>
      </c>
      <c r="BR124" s="2">
        <v>24546426.145372156</v>
      </c>
      <c r="BW124" s="2">
        <v>0</v>
      </c>
      <c r="BX124" s="2">
        <f t="shared" si="4"/>
        <v>24546426.145372156</v>
      </c>
      <c r="BY124" s="2">
        <f t="shared" si="5"/>
        <v>24912732.88861002</v>
      </c>
    </row>
    <row r="125" spans="1:77" x14ac:dyDescent="0.35">
      <c r="A125" s="21">
        <v>122</v>
      </c>
      <c r="B125" s="21" t="s">
        <v>194</v>
      </c>
      <c r="C125" s="2">
        <f>'use 2012-13'!C125*rates!$C123</f>
        <v>0</v>
      </c>
      <c r="D125" s="2">
        <f>'use 2012-13'!D125*rates!$C123</f>
        <v>0</v>
      </c>
      <c r="E125" s="2">
        <f>'use 2012-13'!E125*rates!$C123</f>
        <v>0</v>
      </c>
      <c r="F125" s="2">
        <f>'use 2012-13'!F125*rates!$C123</f>
        <v>0</v>
      </c>
      <c r="G125" s="2">
        <f>'use 2012-13'!G125*rates!$C123</f>
        <v>8379.1301604881628</v>
      </c>
      <c r="H125" s="2">
        <f>'use 2012-13'!H125*rates!$C123</f>
        <v>0</v>
      </c>
      <c r="I125" s="2">
        <f>'use 2012-13'!I125*rates!$C123</f>
        <v>0</v>
      </c>
      <c r="J125" s="2">
        <f>'use 2012-13'!J125*rates!$C123</f>
        <v>108.47997651050194</v>
      </c>
      <c r="K125" s="2">
        <f>'use 2012-13'!K125*rates!$C123</f>
        <v>345.23385877520371</v>
      </c>
      <c r="L125" s="2">
        <f>'use 2012-13'!L125*rates!$C123</f>
        <v>13782.943321932606</v>
      </c>
      <c r="M125" s="2">
        <f>'use 2012-13'!M125*rates!$C123</f>
        <v>0</v>
      </c>
      <c r="N125" s="2">
        <f>'use 2012-13'!N125*rates!$C123</f>
        <v>0</v>
      </c>
      <c r="O125" s="2">
        <f>'use 2012-13'!O125*rates!$C123</f>
        <v>0</v>
      </c>
      <c r="P125" s="2">
        <f>'use 2012-13'!P125*rates!$C123</f>
        <v>0</v>
      </c>
      <c r="Q125" s="2">
        <f>'use 2012-13'!Q125*rates!$C123</f>
        <v>0</v>
      </c>
      <c r="R125" s="2">
        <f>'use 2012-13'!R125*rates!$C123</f>
        <v>0</v>
      </c>
      <c r="S125" s="2">
        <f>'use 2012-13'!S125*rates!$C123</f>
        <v>0</v>
      </c>
      <c r="T125" s="2">
        <f>'use 2012-13'!T125*rates!$C123</f>
        <v>0</v>
      </c>
      <c r="U125" s="2">
        <f>'use 2012-13'!U125*rates!$C123</f>
        <v>0</v>
      </c>
      <c r="V125" s="2">
        <f>'use 2012-13'!V125*rates!$C123</f>
        <v>0</v>
      </c>
      <c r="W125" s="2">
        <f>'use 2012-13'!W125*rates!$C123</f>
        <v>0</v>
      </c>
      <c r="X125" s="2">
        <f>'use 2012-13'!X125*rates!$C123</f>
        <v>0</v>
      </c>
      <c r="Y125" s="2">
        <f>'use 2012-13'!Y125*rates!$C123</f>
        <v>0</v>
      </c>
      <c r="Z125" s="2">
        <f>'use 2012-13'!Z125*rates!$C123</f>
        <v>0</v>
      </c>
      <c r="AA125" s="2">
        <f>'use 2012-13'!AA125*rates!$C123</f>
        <v>0</v>
      </c>
      <c r="AB125" s="2">
        <f>'use 2012-13'!AB125*rates!$C123</f>
        <v>0</v>
      </c>
      <c r="AC125" s="2">
        <f>'use 2012-13'!AC125*rates!$C123</f>
        <v>0</v>
      </c>
      <c r="AD125" s="2">
        <f>'use 2012-13'!AD125*rates!$C123</f>
        <v>0</v>
      </c>
      <c r="AE125" s="2">
        <f>'use 2012-13'!AE125*rates!$C123</f>
        <v>0</v>
      </c>
      <c r="AF125" s="2">
        <f>'use 2012-13'!AF125*rates!$C123</f>
        <v>0</v>
      </c>
      <c r="AG125" s="2">
        <f>'use 2012-13'!AG125*rates!$C123</f>
        <v>0</v>
      </c>
      <c r="AH125" s="2">
        <f>'use 2012-13'!AH125*rates!$C123</f>
        <v>0</v>
      </c>
      <c r="AI125" s="2">
        <f>'use 2012-13'!AI125*rates!$C123</f>
        <v>0</v>
      </c>
      <c r="AJ125" s="2">
        <f>'use 2012-13'!AJ125*rates!$C123</f>
        <v>0</v>
      </c>
      <c r="AK125" s="2">
        <f>'use 2012-13'!AK125*rates!$C123</f>
        <v>0</v>
      </c>
      <c r="AL125" s="2">
        <f>'use 2012-13'!AL125*rates!$C123</f>
        <v>0</v>
      </c>
      <c r="AM125" s="2">
        <f>'use 2012-13'!AM125*rates!$C123</f>
        <v>0</v>
      </c>
      <c r="AN125" s="2">
        <f>'use 2012-13'!AN125*rates!$C123</f>
        <v>0</v>
      </c>
      <c r="AO125" s="2">
        <f>'use 2012-13'!AO125*rates!$C123</f>
        <v>0</v>
      </c>
      <c r="AP125" s="2">
        <f>'use 2012-13'!AP125*rates!$C123</f>
        <v>0</v>
      </c>
      <c r="AQ125" s="2">
        <f>'use 2012-13'!AQ125*rates!$C123</f>
        <v>11786.796407057551</v>
      </c>
      <c r="AR125" s="2">
        <f>'use 2012-13'!AR125*rates!$C123</f>
        <v>148.79061261161368</v>
      </c>
      <c r="AS125" s="2">
        <f>'use 2012-13'!AS125*rates!$C123</f>
        <v>25.591537835620496</v>
      </c>
      <c r="AT125" s="2">
        <f>'use 2012-13'!AT125*rates!$C123</f>
        <v>2741.7700687035403</v>
      </c>
      <c r="AU125" s="2">
        <f>'use 2012-13'!AU125*rates!$C123</f>
        <v>31.530097990024753</v>
      </c>
      <c r="AV125" s="2">
        <f>'use 2012-13'!AV125*rates!$C123</f>
        <v>406.20081196171554</v>
      </c>
      <c r="AW125" s="2">
        <f>'use 2012-13'!AW125*rates!$C123</f>
        <v>18.763513711933633</v>
      </c>
      <c r="AX125" s="2">
        <f>'use 2012-13'!AX125*rates!$C123</f>
        <v>274.04523690046449</v>
      </c>
      <c r="AY125" s="2">
        <f>'use 2012-13'!AY125*rates!$C123</f>
        <v>5182.8576145899015</v>
      </c>
      <c r="AZ125" s="2">
        <f>'use 2012-13'!AZ125*rates!$C123</f>
        <v>3.5871114159101936</v>
      </c>
      <c r="BA125" s="2">
        <f>'use 2012-13'!BA125*rates!$C123</f>
        <v>2468.3602665355211</v>
      </c>
      <c r="BB125" s="2">
        <f>'use 2012-13'!BB125*rates!$C123</f>
        <v>13100.556436913703</v>
      </c>
      <c r="BC125" s="2">
        <f>'use 2012-13'!BC125*rates!$C123</f>
        <v>134.29317422609023</v>
      </c>
      <c r="BD125" s="2">
        <f>'use 2012-13'!BD125*rates!$C123</f>
        <v>27111.509009601752</v>
      </c>
      <c r="BE125" s="2">
        <f>'use 2012-13'!BE125*rates!$C123</f>
        <v>16481.386895466818</v>
      </c>
      <c r="BF125" s="2">
        <f>'use 2012-13'!BF125*rates!$C123</f>
        <v>0</v>
      </c>
      <c r="BG125" s="2">
        <f>'use 2012-13'!BG125*rates!$C123</f>
        <v>21545.533029537706</v>
      </c>
      <c r="BH125" s="2">
        <f>'use 2012-13'!BH125*rates!$C123</f>
        <v>2519.0002507474369</v>
      </c>
      <c r="BI125" s="2">
        <f>'use 2012-13'!BI125*rates!$C123</f>
        <v>3679.1442929204914</v>
      </c>
      <c r="BJ125" s="2">
        <f>'use 2012-13'!BJ125*rates!$C123</f>
        <v>0</v>
      </c>
      <c r="BK125" s="2">
        <f>'use 2012-13'!BK125*rates!$C123</f>
        <v>4914.7612260404821</v>
      </c>
      <c r="BL125" s="2">
        <f>'use 2012-13'!BL125*rates!$C123</f>
        <v>830.90601824285739</v>
      </c>
      <c r="BM125" s="2">
        <f>'use 2012-13'!BM125*rates!$C123</f>
        <v>1.1267266406465593</v>
      </c>
      <c r="BN125" s="2">
        <f>'use 2012-13'!BN125*rates!$C123</f>
        <v>2655.9595254604806</v>
      </c>
      <c r="BO125" s="2">
        <f>'use 2012-13'!BO125*rates!$C123</f>
        <v>963.06451630772119</v>
      </c>
      <c r="BP125" s="2">
        <f>'use 2012-13'!BP125*rates!$C123</f>
        <v>55766.187482830108</v>
      </c>
      <c r="BQ125" s="2">
        <f t="shared" si="3"/>
        <v>195407.50918195659</v>
      </c>
      <c r="BR125" s="2">
        <v>923015.52502953296</v>
      </c>
      <c r="BW125" s="2">
        <v>2041167.5313713083</v>
      </c>
      <c r="BX125" s="2">
        <f t="shared" si="4"/>
        <v>2964183.0564008411</v>
      </c>
      <c r="BY125" s="2">
        <f t="shared" si="5"/>
        <v>3159590.5655827979</v>
      </c>
    </row>
    <row r="126" spans="1:77" x14ac:dyDescent="0.35">
      <c r="A126" s="21">
        <v>123</v>
      </c>
      <c r="B126" s="21" t="s">
        <v>47</v>
      </c>
      <c r="C126" s="2">
        <f>'use 2012-13'!C126*rates!$C124</f>
        <v>0</v>
      </c>
      <c r="D126" s="2">
        <f>'use 2012-13'!D126*rates!$C124</f>
        <v>0</v>
      </c>
      <c r="E126" s="2">
        <f>'use 2012-13'!E126*rates!$C124</f>
        <v>0</v>
      </c>
      <c r="F126" s="2">
        <f>'use 2012-13'!F126*rates!$C124</f>
        <v>0</v>
      </c>
      <c r="G126" s="2">
        <f>'use 2012-13'!G126*rates!$C124</f>
        <v>0</v>
      </c>
      <c r="H126" s="2">
        <f>'use 2012-13'!H126*rates!$C124</f>
        <v>0</v>
      </c>
      <c r="I126" s="2">
        <f>'use 2012-13'!I126*rates!$C124</f>
        <v>0</v>
      </c>
      <c r="J126" s="2">
        <f>'use 2012-13'!J126*rates!$C124</f>
        <v>0</v>
      </c>
      <c r="K126" s="2">
        <f>'use 2012-13'!K126*rates!$C124</f>
        <v>0</v>
      </c>
      <c r="L126" s="2">
        <f>'use 2012-13'!L126*rates!$C124</f>
        <v>0</v>
      </c>
      <c r="M126" s="2">
        <f>'use 2012-13'!M126*rates!$C124</f>
        <v>0</v>
      </c>
      <c r="N126" s="2">
        <f>'use 2012-13'!N126*rates!$C124</f>
        <v>0</v>
      </c>
      <c r="O126" s="2">
        <f>'use 2012-13'!O126*rates!$C124</f>
        <v>0</v>
      </c>
      <c r="P126" s="2">
        <f>'use 2012-13'!P126*rates!$C124</f>
        <v>0</v>
      </c>
      <c r="Q126" s="2">
        <f>'use 2012-13'!Q126*rates!$C124</f>
        <v>0</v>
      </c>
      <c r="R126" s="2">
        <f>'use 2012-13'!R126*rates!$C124</f>
        <v>0</v>
      </c>
      <c r="S126" s="2">
        <f>'use 2012-13'!S126*rates!$C124</f>
        <v>0</v>
      </c>
      <c r="T126" s="2">
        <f>'use 2012-13'!T126*rates!$C124</f>
        <v>0</v>
      </c>
      <c r="U126" s="2">
        <f>'use 2012-13'!U126*rates!$C124</f>
        <v>0</v>
      </c>
      <c r="V126" s="2">
        <f>'use 2012-13'!V126*rates!$C124</f>
        <v>0</v>
      </c>
      <c r="W126" s="2">
        <f>'use 2012-13'!W126*rates!$C124</f>
        <v>0</v>
      </c>
      <c r="X126" s="2">
        <f>'use 2012-13'!X126*rates!$C124</f>
        <v>0</v>
      </c>
      <c r="Y126" s="2">
        <f>'use 2012-13'!Y126*rates!$C124</f>
        <v>0</v>
      </c>
      <c r="Z126" s="2">
        <f>'use 2012-13'!Z126*rates!$C124</f>
        <v>0</v>
      </c>
      <c r="AA126" s="2">
        <f>'use 2012-13'!AA126*rates!$C124</f>
        <v>0</v>
      </c>
      <c r="AB126" s="2">
        <f>'use 2012-13'!AB126*rates!$C124</f>
        <v>0</v>
      </c>
      <c r="AC126" s="2">
        <f>'use 2012-13'!AC126*rates!$C124</f>
        <v>0</v>
      </c>
      <c r="AD126" s="2">
        <f>'use 2012-13'!AD126*rates!$C124</f>
        <v>0</v>
      </c>
      <c r="AE126" s="2">
        <f>'use 2012-13'!AE126*rates!$C124</f>
        <v>0</v>
      </c>
      <c r="AF126" s="2">
        <f>'use 2012-13'!AF126*rates!$C124</f>
        <v>0</v>
      </c>
      <c r="AG126" s="2">
        <f>'use 2012-13'!AG126*rates!$C124</f>
        <v>0</v>
      </c>
      <c r="AH126" s="2">
        <f>'use 2012-13'!AH126*rates!$C124</f>
        <v>0</v>
      </c>
      <c r="AI126" s="2">
        <f>'use 2012-13'!AI126*rates!$C124</f>
        <v>0</v>
      </c>
      <c r="AJ126" s="2">
        <f>'use 2012-13'!AJ126*rates!$C124</f>
        <v>0</v>
      </c>
      <c r="AK126" s="2">
        <f>'use 2012-13'!AK126*rates!$C124</f>
        <v>0</v>
      </c>
      <c r="AL126" s="2">
        <f>'use 2012-13'!AL126*rates!$C124</f>
        <v>0</v>
      </c>
      <c r="AM126" s="2">
        <f>'use 2012-13'!AM126*rates!$C124</f>
        <v>0</v>
      </c>
      <c r="AN126" s="2">
        <f>'use 2012-13'!AN126*rates!$C124</f>
        <v>0</v>
      </c>
      <c r="AO126" s="2">
        <f>'use 2012-13'!AO126*rates!$C124</f>
        <v>0</v>
      </c>
      <c r="AP126" s="2">
        <f>'use 2012-13'!AP126*rates!$C124</f>
        <v>0</v>
      </c>
      <c r="AQ126" s="2">
        <f>'use 2012-13'!AQ126*rates!$C124</f>
        <v>38042.600957386232</v>
      </c>
      <c r="AR126" s="2">
        <f>'use 2012-13'!AR126*rates!$C124</f>
        <v>10.985662493543986</v>
      </c>
      <c r="AS126" s="2">
        <f>'use 2012-13'!AS126*rates!$C124</f>
        <v>1.6879939835890099</v>
      </c>
      <c r="AT126" s="2">
        <f>'use 2012-13'!AT126*rates!$C124</f>
        <v>0</v>
      </c>
      <c r="AU126" s="2">
        <f>'use 2012-13'!AU126*rates!$C124</f>
        <v>2.2186072806288881</v>
      </c>
      <c r="AV126" s="2">
        <f>'use 2012-13'!AV126*rates!$C124</f>
        <v>31.257532474706082</v>
      </c>
      <c r="AW126" s="2">
        <f>'use 2012-13'!AW126*rates!$C124</f>
        <v>1.3805479277558868</v>
      </c>
      <c r="AX126" s="2">
        <f>'use 2012-13'!AX126*rates!$C124</f>
        <v>17.850432481662686</v>
      </c>
      <c r="AY126" s="2">
        <f>'use 2012-13'!AY126*rates!$C124</f>
        <v>415.83292145215711</v>
      </c>
      <c r="AZ126" s="2">
        <f>'use 2012-13'!AZ126*rates!$C124</f>
        <v>0.30986540520909384</v>
      </c>
      <c r="BA126" s="2">
        <f>'use 2012-13'!BA126*rates!$C124</f>
        <v>203.93496405167286</v>
      </c>
      <c r="BB126" s="2">
        <f>'use 2012-13'!BB126*rates!$C124</f>
        <v>9125.0527070961871</v>
      </c>
      <c r="BC126" s="2">
        <f>'use 2012-13'!BC126*rates!$C124</f>
        <v>13.384355513824364</v>
      </c>
      <c r="BD126" s="2">
        <f>'use 2012-13'!BD126*rates!$C124</f>
        <v>0</v>
      </c>
      <c r="BE126" s="2">
        <f>'use 2012-13'!BE126*rates!$C124</f>
        <v>0</v>
      </c>
      <c r="BF126" s="2">
        <f>'use 2012-13'!BF126*rates!$C124</f>
        <v>0</v>
      </c>
      <c r="BG126" s="2">
        <f>'use 2012-13'!BG126*rates!$C124</f>
        <v>1694.6971263857142</v>
      </c>
      <c r="BH126" s="2">
        <f>'use 2012-13'!BH126*rates!$C124</f>
        <v>248.0342659896005</v>
      </c>
      <c r="BI126" s="2">
        <f>'use 2012-13'!BI126*rates!$C124</f>
        <v>771.85581660077798</v>
      </c>
      <c r="BJ126" s="2">
        <f>'use 2012-13'!BJ126*rates!$C124</f>
        <v>0</v>
      </c>
      <c r="BK126" s="2">
        <f>'use 2012-13'!BK126*rates!$C124</f>
        <v>902.25178207005604</v>
      </c>
      <c r="BL126" s="2">
        <f>'use 2012-13'!BL126*rates!$C124</f>
        <v>486.18600063884946</v>
      </c>
      <c r="BM126" s="2">
        <f>'use 2012-13'!BM126*rates!$C124</f>
        <v>6.7789771649692646E-2</v>
      </c>
      <c r="BN126" s="2">
        <f>'use 2012-13'!BN126*rates!$C124</f>
        <v>1077.9057272889602</v>
      </c>
      <c r="BO126" s="2">
        <f>'use 2012-13'!BO126*rates!$C124</f>
        <v>551.42030396181087</v>
      </c>
      <c r="BP126" s="2">
        <f>'use 2012-13'!BP126*rates!$C124</f>
        <v>14323.646249804215</v>
      </c>
      <c r="BQ126" s="2">
        <f t="shared" si="3"/>
        <v>67922.561610058809</v>
      </c>
      <c r="BW126" s="2">
        <v>3537436.3962164395</v>
      </c>
      <c r="BX126" s="2">
        <f t="shared" si="4"/>
        <v>3537436.3962164395</v>
      </c>
      <c r="BY126" s="2">
        <f t="shared" si="5"/>
        <v>3605358.9578264984</v>
      </c>
    </row>
    <row r="127" spans="1:77" x14ac:dyDescent="0.35">
      <c r="A127" s="21">
        <v>124</v>
      </c>
      <c r="B127" s="21" t="s">
        <v>195</v>
      </c>
      <c r="C127" s="2">
        <f>'use 2012-13'!C127*rates!$C125</f>
        <v>0</v>
      </c>
      <c r="D127" s="2">
        <f>'use 2012-13'!D127*rates!$C125</f>
        <v>0</v>
      </c>
      <c r="E127" s="2">
        <f>'use 2012-13'!E127*rates!$C125</f>
        <v>0</v>
      </c>
      <c r="F127" s="2">
        <f>'use 2012-13'!F127*rates!$C125</f>
        <v>0</v>
      </c>
      <c r="G127" s="2">
        <f>'use 2012-13'!G127*rates!$C125</f>
        <v>49331.611094318003</v>
      </c>
      <c r="H127" s="2">
        <f>'use 2012-13'!H127*rates!$C125</f>
        <v>0</v>
      </c>
      <c r="I127" s="2">
        <f>'use 2012-13'!I127*rates!$C125</f>
        <v>0</v>
      </c>
      <c r="J127" s="2">
        <f>'use 2012-13'!J127*rates!$C125</f>
        <v>3187.1358535513641</v>
      </c>
      <c r="K127" s="2">
        <f>'use 2012-13'!K127*rates!$C125</f>
        <v>120.15787974145559</v>
      </c>
      <c r="L127" s="2">
        <f>'use 2012-13'!L127*rates!$C125</f>
        <v>0</v>
      </c>
      <c r="M127" s="2">
        <f>'use 2012-13'!M127*rates!$C125</f>
        <v>0</v>
      </c>
      <c r="N127" s="2">
        <f>'use 2012-13'!N127*rates!$C125</f>
        <v>0</v>
      </c>
      <c r="O127" s="2">
        <f>'use 2012-13'!O127*rates!$C125</f>
        <v>0</v>
      </c>
      <c r="P127" s="2">
        <f>'use 2012-13'!P127*rates!$C125</f>
        <v>0</v>
      </c>
      <c r="Q127" s="2">
        <f>'use 2012-13'!Q127*rates!$C125</f>
        <v>0</v>
      </c>
      <c r="R127" s="2">
        <f>'use 2012-13'!R127*rates!$C125</f>
        <v>0</v>
      </c>
      <c r="S127" s="2">
        <f>'use 2012-13'!S127*rates!$C125</f>
        <v>0</v>
      </c>
      <c r="T127" s="2">
        <f>'use 2012-13'!T127*rates!$C125</f>
        <v>0</v>
      </c>
      <c r="U127" s="2">
        <f>'use 2012-13'!U127*rates!$C125</f>
        <v>0</v>
      </c>
      <c r="V127" s="2">
        <f>'use 2012-13'!V127*rates!$C125</f>
        <v>0</v>
      </c>
      <c r="W127" s="2">
        <f>'use 2012-13'!W127*rates!$C125</f>
        <v>0</v>
      </c>
      <c r="X127" s="2">
        <f>'use 2012-13'!X127*rates!$C125</f>
        <v>0</v>
      </c>
      <c r="Y127" s="2">
        <f>'use 2012-13'!Y127*rates!$C125</f>
        <v>0</v>
      </c>
      <c r="Z127" s="2">
        <f>'use 2012-13'!Z127*rates!$C125</f>
        <v>0</v>
      </c>
      <c r="AA127" s="2">
        <f>'use 2012-13'!AA127*rates!$C125</f>
        <v>0</v>
      </c>
      <c r="AB127" s="2">
        <f>'use 2012-13'!AB127*rates!$C125</f>
        <v>0</v>
      </c>
      <c r="AC127" s="2">
        <f>'use 2012-13'!AC127*rates!$C125</f>
        <v>0</v>
      </c>
      <c r="AD127" s="2">
        <f>'use 2012-13'!AD127*rates!$C125</f>
        <v>0</v>
      </c>
      <c r="AE127" s="2">
        <f>'use 2012-13'!AE127*rates!$C125</f>
        <v>0</v>
      </c>
      <c r="AF127" s="2">
        <f>'use 2012-13'!AF127*rates!$C125</f>
        <v>0</v>
      </c>
      <c r="AG127" s="2">
        <f>'use 2012-13'!AG127*rates!$C125</f>
        <v>0</v>
      </c>
      <c r="AH127" s="2">
        <f>'use 2012-13'!AH127*rates!$C125</f>
        <v>0</v>
      </c>
      <c r="AI127" s="2">
        <f>'use 2012-13'!AI127*rates!$C125</f>
        <v>0</v>
      </c>
      <c r="AJ127" s="2">
        <f>'use 2012-13'!AJ127*rates!$C125</f>
        <v>0</v>
      </c>
      <c r="AK127" s="2">
        <f>'use 2012-13'!AK127*rates!$C125</f>
        <v>0</v>
      </c>
      <c r="AL127" s="2">
        <f>'use 2012-13'!AL127*rates!$C125</f>
        <v>0</v>
      </c>
      <c r="AM127" s="2">
        <f>'use 2012-13'!AM127*rates!$C125</f>
        <v>0</v>
      </c>
      <c r="AN127" s="2">
        <f>'use 2012-13'!AN127*rates!$C125</f>
        <v>0</v>
      </c>
      <c r="AO127" s="2">
        <f>'use 2012-13'!AO127*rates!$C125</f>
        <v>0</v>
      </c>
      <c r="AP127" s="2">
        <f>'use 2012-13'!AP127*rates!$C125</f>
        <v>0</v>
      </c>
      <c r="AQ127" s="2">
        <f>'use 2012-13'!AQ127*rates!$C125</f>
        <v>99707.707741043545</v>
      </c>
      <c r="AR127" s="2">
        <f>'use 2012-13'!AR127*rates!$C125</f>
        <v>0</v>
      </c>
      <c r="AS127" s="2">
        <f>'use 2012-13'!AS127*rates!$C125</f>
        <v>0</v>
      </c>
      <c r="AT127" s="2">
        <f>'use 2012-13'!AT127*rates!$C125</f>
        <v>0</v>
      </c>
      <c r="AU127" s="2">
        <f>'use 2012-13'!AU127*rates!$C125</f>
        <v>9.915616362173731</v>
      </c>
      <c r="AV127" s="2">
        <f>'use 2012-13'!AV127*rates!$C125</f>
        <v>6081.7521664697815</v>
      </c>
      <c r="AW127" s="2">
        <f>'use 2012-13'!AW127*rates!$C125</f>
        <v>292.96333083532153</v>
      </c>
      <c r="AX127" s="2">
        <f>'use 2012-13'!AX127*rates!$C125</f>
        <v>0</v>
      </c>
      <c r="AY127" s="2">
        <f>'use 2012-13'!AY127*rates!$C125</f>
        <v>37581.755248129492</v>
      </c>
      <c r="AZ127" s="2">
        <f>'use 2012-13'!AZ127*rates!$C125</f>
        <v>5.3099624572066251</v>
      </c>
      <c r="BA127" s="2">
        <f>'use 2012-13'!BA127*rates!$C125</f>
        <v>1960.753903608572</v>
      </c>
      <c r="BB127" s="2">
        <f>'use 2012-13'!BB127*rates!$C125</f>
        <v>73497.608485460456</v>
      </c>
      <c r="BC127" s="2">
        <f>'use 2012-13'!BC127*rates!$C125</f>
        <v>2125.0052205405495</v>
      </c>
      <c r="BD127" s="2">
        <f>'use 2012-13'!BD127*rates!$C125</f>
        <v>28746.571273840374</v>
      </c>
      <c r="BE127" s="2">
        <f>'use 2012-13'!BE127*rates!$C125</f>
        <v>1067.635064805678</v>
      </c>
      <c r="BF127" s="2">
        <f>'use 2012-13'!BF127*rates!$C125</f>
        <v>0</v>
      </c>
      <c r="BG127" s="2">
        <f>'use 2012-13'!BG127*rates!$C125</f>
        <v>2167.6860496167951</v>
      </c>
      <c r="BH127" s="2">
        <f>'use 2012-13'!BH127*rates!$C125</f>
        <v>26.373911752594363</v>
      </c>
      <c r="BI127" s="2">
        <f>'use 2012-13'!BI127*rates!$C125</f>
        <v>1534.2369941568065</v>
      </c>
      <c r="BJ127" s="2">
        <f>'use 2012-13'!BJ127*rates!$C125</f>
        <v>2015.0966143118205</v>
      </c>
      <c r="BK127" s="2">
        <f>'use 2012-13'!BK127*rates!$C125</f>
        <v>2139.2459271443367</v>
      </c>
      <c r="BL127" s="2">
        <f>'use 2012-13'!BL127*rates!$C125</f>
        <v>517.09409046121027</v>
      </c>
      <c r="BM127" s="2">
        <f>'use 2012-13'!BM127*rates!$C125</f>
        <v>5722.8827655491832</v>
      </c>
      <c r="BN127" s="2">
        <f>'use 2012-13'!BN127*rates!$C125</f>
        <v>11155.880766914337</v>
      </c>
      <c r="BO127" s="2">
        <f>'use 2012-13'!BO127*rates!$C125</f>
        <v>4369.8264653267852</v>
      </c>
      <c r="BP127" s="2">
        <f>'use 2012-13'!BP127*rates!$C125</f>
        <v>0</v>
      </c>
      <c r="BQ127" s="2">
        <f t="shared" si="3"/>
        <v>333364.20642639772</v>
      </c>
      <c r="BW127" s="2">
        <v>0</v>
      </c>
      <c r="BX127" s="2">
        <f t="shared" si="4"/>
        <v>0</v>
      </c>
      <c r="BY127" s="2">
        <f t="shared" si="5"/>
        <v>333364.20642639772</v>
      </c>
    </row>
    <row r="128" spans="1:77" x14ac:dyDescent="0.35">
      <c r="A128" s="21">
        <v>125</v>
      </c>
      <c r="B128" s="21" t="s">
        <v>196</v>
      </c>
      <c r="C128" s="2">
        <f>'use 2012-13'!C128*rates!$C126</f>
        <v>0</v>
      </c>
      <c r="D128" s="2">
        <f>'use 2012-13'!D128*rates!$C126</f>
        <v>0</v>
      </c>
      <c r="E128" s="2">
        <f>'use 2012-13'!E128*rates!$C126</f>
        <v>2.3016830002156117</v>
      </c>
      <c r="F128" s="2">
        <f>'use 2012-13'!F128*rates!$C126</f>
        <v>0</v>
      </c>
      <c r="G128" s="2">
        <f>'use 2012-13'!G128*rates!$C126</f>
        <v>0</v>
      </c>
      <c r="H128" s="2">
        <f>'use 2012-13'!H128*rates!$C126</f>
        <v>0</v>
      </c>
      <c r="I128" s="2">
        <f>'use 2012-13'!I128*rates!$C126</f>
        <v>0</v>
      </c>
      <c r="J128" s="2">
        <f>'use 2012-13'!J128*rates!$C126</f>
        <v>0</v>
      </c>
      <c r="K128" s="2">
        <f>'use 2012-13'!K128*rates!$C126</f>
        <v>0</v>
      </c>
      <c r="L128" s="2">
        <f>'use 2012-13'!L128*rates!$C126</f>
        <v>0</v>
      </c>
      <c r="M128" s="2">
        <f>'use 2012-13'!M128*rates!$C126</f>
        <v>0</v>
      </c>
      <c r="N128" s="2">
        <f>'use 2012-13'!N128*rates!$C126</f>
        <v>0</v>
      </c>
      <c r="O128" s="2">
        <f>'use 2012-13'!O128*rates!$C126</f>
        <v>0</v>
      </c>
      <c r="P128" s="2">
        <f>'use 2012-13'!P128*rates!$C126</f>
        <v>0</v>
      </c>
      <c r="Q128" s="2">
        <f>'use 2012-13'!Q128*rates!$C126</f>
        <v>0</v>
      </c>
      <c r="R128" s="2">
        <f>'use 2012-13'!R128*rates!$C126</f>
        <v>0</v>
      </c>
      <c r="S128" s="2">
        <f>'use 2012-13'!S128*rates!$C126</f>
        <v>0</v>
      </c>
      <c r="T128" s="2">
        <f>'use 2012-13'!T128*rates!$C126</f>
        <v>0</v>
      </c>
      <c r="U128" s="2">
        <f>'use 2012-13'!U128*rates!$C126</f>
        <v>0</v>
      </c>
      <c r="V128" s="2">
        <f>'use 2012-13'!V128*rates!$C126</f>
        <v>0</v>
      </c>
      <c r="W128" s="2">
        <f>'use 2012-13'!W128*rates!$C126</f>
        <v>0</v>
      </c>
      <c r="X128" s="2">
        <f>'use 2012-13'!X128*rates!$C126</f>
        <v>64.688203720075364</v>
      </c>
      <c r="Y128" s="2">
        <f>'use 2012-13'!Y128*rates!$C126</f>
        <v>0</v>
      </c>
      <c r="Z128" s="2">
        <f>'use 2012-13'!Z128*rates!$C126</f>
        <v>0</v>
      </c>
      <c r="AA128" s="2">
        <f>'use 2012-13'!AA128*rates!$C126</f>
        <v>0</v>
      </c>
      <c r="AB128" s="2">
        <f>'use 2012-13'!AB128*rates!$C126</f>
        <v>0</v>
      </c>
      <c r="AC128" s="2">
        <f>'use 2012-13'!AC128*rates!$C126</f>
        <v>0</v>
      </c>
      <c r="AD128" s="2">
        <f>'use 2012-13'!AD128*rates!$C126</f>
        <v>0</v>
      </c>
      <c r="AE128" s="2">
        <f>'use 2012-13'!AE128*rates!$C126</f>
        <v>0</v>
      </c>
      <c r="AF128" s="2">
        <f>'use 2012-13'!AF128*rates!$C126</f>
        <v>0</v>
      </c>
      <c r="AG128" s="2">
        <f>'use 2012-13'!AG128*rates!$C126</f>
        <v>0</v>
      </c>
      <c r="AH128" s="2">
        <f>'use 2012-13'!AH128*rates!$C126</f>
        <v>0</v>
      </c>
      <c r="AI128" s="2">
        <f>'use 2012-13'!AI128*rates!$C126</f>
        <v>0</v>
      </c>
      <c r="AJ128" s="2">
        <f>'use 2012-13'!AJ128*rates!$C126</f>
        <v>0</v>
      </c>
      <c r="AK128" s="2">
        <f>'use 2012-13'!AK128*rates!$C126</f>
        <v>0</v>
      </c>
      <c r="AL128" s="2">
        <f>'use 2012-13'!AL128*rates!$C126</f>
        <v>0</v>
      </c>
      <c r="AM128" s="2">
        <f>'use 2012-13'!AM128*rates!$C126</f>
        <v>0</v>
      </c>
      <c r="AN128" s="2">
        <f>'use 2012-13'!AN128*rates!$C126</f>
        <v>0</v>
      </c>
      <c r="AO128" s="2">
        <f>'use 2012-13'!AO128*rates!$C126</f>
        <v>0</v>
      </c>
      <c r="AP128" s="2">
        <f>'use 2012-13'!AP128*rates!$C126</f>
        <v>0</v>
      </c>
      <c r="AQ128" s="2">
        <f>'use 2012-13'!AQ128*rates!$C126</f>
        <v>42790.924336576361</v>
      </c>
      <c r="AR128" s="2">
        <f>'use 2012-13'!AR128*rates!$C126</f>
        <v>0</v>
      </c>
      <c r="AS128" s="2">
        <f>'use 2012-13'!AS128*rates!$C126</f>
        <v>0</v>
      </c>
      <c r="AT128" s="2">
        <f>'use 2012-13'!AT128*rates!$C126</f>
        <v>0</v>
      </c>
      <c r="AU128" s="2">
        <f>'use 2012-13'!AU128*rates!$C126</f>
        <v>0</v>
      </c>
      <c r="AV128" s="2">
        <f>'use 2012-13'!AV128*rates!$C126</f>
        <v>0</v>
      </c>
      <c r="AW128" s="2">
        <f>'use 2012-13'!AW128*rates!$C126</f>
        <v>0</v>
      </c>
      <c r="AX128" s="2">
        <f>'use 2012-13'!AX128*rates!$C126</f>
        <v>0</v>
      </c>
      <c r="AY128" s="2">
        <f>'use 2012-13'!AY128*rates!$C126</f>
        <v>0</v>
      </c>
      <c r="AZ128" s="2">
        <f>'use 2012-13'!AZ128*rates!$C126</f>
        <v>0</v>
      </c>
      <c r="BA128" s="2">
        <f>'use 2012-13'!BA128*rates!$C126</f>
        <v>0</v>
      </c>
      <c r="BB128" s="2">
        <f>'use 2012-13'!BB128*rates!$C126</f>
        <v>121459.01144248359</v>
      </c>
      <c r="BC128" s="2">
        <f>'use 2012-13'!BC128*rates!$C126</f>
        <v>859.362501523883</v>
      </c>
      <c r="BD128" s="2">
        <f>'use 2012-13'!BD128*rates!$C126</f>
        <v>0</v>
      </c>
      <c r="BE128" s="2">
        <f>'use 2012-13'!BE128*rates!$C126</f>
        <v>0</v>
      </c>
      <c r="BF128" s="2">
        <f>'use 2012-13'!BF128*rates!$C126</f>
        <v>0</v>
      </c>
      <c r="BG128" s="2">
        <f>'use 2012-13'!BG128*rates!$C126</f>
        <v>0</v>
      </c>
      <c r="BH128" s="2">
        <f>'use 2012-13'!BH128*rates!$C126</f>
        <v>0</v>
      </c>
      <c r="BI128" s="2">
        <f>'use 2012-13'!BI128*rates!$C126</f>
        <v>665.96167588720573</v>
      </c>
      <c r="BJ128" s="2">
        <f>'use 2012-13'!BJ128*rates!$C126</f>
        <v>0</v>
      </c>
      <c r="BK128" s="2">
        <f>'use 2012-13'!BK128*rates!$C126</f>
        <v>0</v>
      </c>
      <c r="BL128" s="2">
        <f>'use 2012-13'!BL128*rates!$C126</f>
        <v>3160.6082231622772</v>
      </c>
      <c r="BM128" s="2">
        <f>'use 2012-13'!BM128*rates!$C126</f>
        <v>2009.0870632293418</v>
      </c>
      <c r="BN128" s="2">
        <f>'use 2012-13'!BN128*rates!$C126</f>
        <v>5159.5938781928598</v>
      </c>
      <c r="BO128" s="2">
        <f>'use 2012-13'!BO128*rates!$C126</f>
        <v>0</v>
      </c>
      <c r="BP128" s="2">
        <f>'use 2012-13'!BP128*rates!$C126</f>
        <v>47750.56198533866</v>
      </c>
      <c r="BQ128" s="2">
        <f t="shared" si="3"/>
        <v>223922.10099311449</v>
      </c>
      <c r="BW128" s="2">
        <v>0</v>
      </c>
      <c r="BX128" s="2">
        <f t="shared" si="4"/>
        <v>0</v>
      </c>
      <c r="BY128" s="2">
        <f t="shared" si="5"/>
        <v>223922.10099311449</v>
      </c>
    </row>
    <row r="129" spans="1:77" x14ac:dyDescent="0.35">
      <c r="A129" s="21">
        <v>126</v>
      </c>
      <c r="B129" s="21" t="s">
        <v>197</v>
      </c>
      <c r="C129" s="2">
        <f>'use 2012-13'!C129*rates!$C127</f>
        <v>3305.2388270097636</v>
      </c>
      <c r="D129" s="2">
        <f>'use 2012-13'!D129*rates!$C127</f>
        <v>0</v>
      </c>
      <c r="E129" s="2">
        <f>'use 2012-13'!E129*rates!$C127</f>
        <v>15770.946841615847</v>
      </c>
      <c r="F129" s="2">
        <f>'use 2012-13'!F129*rates!$C127</f>
        <v>0</v>
      </c>
      <c r="G129" s="2">
        <f>'use 2012-13'!G129*rates!$C127</f>
        <v>9015.1469437541</v>
      </c>
      <c r="H129" s="2">
        <f>'use 2012-13'!H129*rates!$C127</f>
        <v>258.89377727429178</v>
      </c>
      <c r="I129" s="2">
        <f>'use 2012-13'!I129*rates!$C127</f>
        <v>14566.95607950169</v>
      </c>
      <c r="J129" s="2">
        <f>'use 2012-13'!J129*rates!$C127</f>
        <v>668.29057473147805</v>
      </c>
      <c r="K129" s="2">
        <f>'use 2012-13'!K129*rates!$C127</f>
        <v>2750.4096389550368</v>
      </c>
      <c r="L129" s="2">
        <f>'use 2012-13'!L129*rates!$C127</f>
        <v>21164.492299402904</v>
      </c>
      <c r="M129" s="2">
        <f>'use 2012-13'!M129*rates!$C127</f>
        <v>3509.512423675752</v>
      </c>
      <c r="N129" s="2">
        <f>'use 2012-13'!N129*rates!$C127</f>
        <v>1.2301748900117386</v>
      </c>
      <c r="O129" s="2">
        <f>'use 2012-13'!O129*rates!$C127</f>
        <v>23.233757579611314</v>
      </c>
      <c r="P129" s="2">
        <f>'use 2012-13'!P129*rates!$C127</f>
        <v>112.43448252238304</v>
      </c>
      <c r="Q129" s="2">
        <f>'use 2012-13'!Q129*rates!$C127</f>
        <v>10.031977758958416</v>
      </c>
      <c r="R129" s="2">
        <f>'use 2012-13'!R129*rates!$C127</f>
        <v>424.4519759867531</v>
      </c>
      <c r="S129" s="2">
        <f>'use 2012-13'!S129*rates!$C127</f>
        <v>6514.9713026030659</v>
      </c>
      <c r="T129" s="2">
        <f>'use 2012-13'!T129*rates!$C127</f>
        <v>1173.8861303730052</v>
      </c>
      <c r="U129" s="2">
        <f>'use 2012-13'!U129*rates!$C127</f>
        <v>238.74964971571367</v>
      </c>
      <c r="V129" s="2">
        <f>'use 2012-13'!V129*rates!$C127</f>
        <v>1651.6218870959069</v>
      </c>
      <c r="W129" s="2">
        <f>'use 2012-13'!W129*rates!$C127</f>
        <v>120.68364636945834</v>
      </c>
      <c r="X129" s="2">
        <f>'use 2012-13'!X129*rates!$C127</f>
        <v>5314.7658369577775</v>
      </c>
      <c r="Y129" s="2">
        <f>'use 2012-13'!Y129*rates!$C127</f>
        <v>1710.7512720734417</v>
      </c>
      <c r="Z129" s="2">
        <f>'use 2012-13'!Z129*rates!$C127</f>
        <v>0</v>
      </c>
      <c r="AA129" s="2">
        <f>'use 2012-13'!AA129*rates!$C127</f>
        <v>18.698043771258877</v>
      </c>
      <c r="AB129" s="2">
        <f>'use 2012-13'!AB129*rates!$C127</f>
        <v>63.166898063342053</v>
      </c>
      <c r="AC129" s="2">
        <f>'use 2012-13'!AC129*rates!$C127</f>
        <v>1015.271862232579</v>
      </c>
      <c r="AD129" s="2">
        <f>'use 2012-13'!AD129*rates!$C127</f>
        <v>3194.7397869941624</v>
      </c>
      <c r="AE129" s="2">
        <f>'use 2012-13'!AE129*rates!$C127</f>
        <v>3061.4666573018249</v>
      </c>
      <c r="AF129" s="2">
        <f>'use 2012-13'!AF129*rates!$C127</f>
        <v>33.598606735028731</v>
      </c>
      <c r="AG129" s="2">
        <f>'use 2012-13'!AG129*rates!$C127</f>
        <v>762.43295390408673</v>
      </c>
      <c r="AH129" s="2">
        <f>'use 2012-13'!AH129*rates!$C127</f>
        <v>1132.7953692480021</v>
      </c>
      <c r="AI129" s="2">
        <f>'use 2012-13'!AI129*rates!$C127</f>
        <v>7427.5549277792343</v>
      </c>
      <c r="AJ129" s="2">
        <f>'use 2012-13'!AJ129*rates!$C127</f>
        <v>7582.193436618496</v>
      </c>
      <c r="AK129" s="2">
        <f>'use 2012-13'!AK129*rates!$C127</f>
        <v>1030.274040987945</v>
      </c>
      <c r="AL129" s="2">
        <f>'use 2012-13'!AL129*rates!$C127</f>
        <v>592.58721775540539</v>
      </c>
      <c r="AM129" s="2">
        <f>'use 2012-13'!AM129*rates!$C127</f>
        <v>426.74046802461163</v>
      </c>
      <c r="AN129" s="2">
        <f>'use 2012-13'!AN129*rates!$C127</f>
        <v>1112.9632845310302</v>
      </c>
      <c r="AO129" s="2">
        <f>'use 2012-13'!AO129*rates!$C127</f>
        <v>24.953216180711141</v>
      </c>
      <c r="AP129" s="2">
        <f>'use 2012-13'!AP129*rates!$C127</f>
        <v>243.78917972515191</v>
      </c>
      <c r="AQ129" s="2">
        <f>'use 2012-13'!AQ129*rates!$C127</f>
        <v>480439.24399790162</v>
      </c>
      <c r="AR129" s="2">
        <f>'use 2012-13'!AR129*rates!$C127</f>
        <v>366118.97370883432</v>
      </c>
      <c r="AS129" s="2">
        <f>'use 2012-13'!AS129*rates!$C127</f>
        <v>58918.082265200144</v>
      </c>
      <c r="AT129" s="2">
        <f>'use 2012-13'!AT129*rates!$C127</f>
        <v>46672.203712704824</v>
      </c>
      <c r="AU129" s="2">
        <f>'use 2012-13'!AU129*rates!$C127</f>
        <v>50845.117409487335</v>
      </c>
      <c r="AV129" s="2">
        <f>'use 2012-13'!AV129*rates!$C127</f>
        <v>739787.90339920309</v>
      </c>
      <c r="AW129" s="2">
        <f>'use 2012-13'!AW129*rates!$C127</f>
        <v>13485.89269616799</v>
      </c>
      <c r="AX129" s="2">
        <f>'use 2012-13'!AX129*rates!$C127</f>
        <v>75461.199253315615</v>
      </c>
      <c r="AY129" s="2">
        <f>'use 2012-13'!AY129*rates!$C127</f>
        <v>255367.18457839158</v>
      </c>
      <c r="AZ129" s="2">
        <f>'use 2012-13'!AZ129*rates!$C127</f>
        <v>4530.9664347657272</v>
      </c>
      <c r="BA129" s="2">
        <f>'use 2012-13'!BA129*rates!$C127</f>
        <v>861632.93109874928</v>
      </c>
      <c r="BB129" s="2">
        <f>'use 2012-13'!BB129*rates!$C127</f>
        <v>125648.03748857004</v>
      </c>
      <c r="BC129" s="2">
        <f>'use 2012-13'!BC129*rates!$C127</f>
        <v>21319.520495957247</v>
      </c>
      <c r="BD129" s="2">
        <f>'use 2012-13'!BD129*rates!$C127</f>
        <v>178786.87415623257</v>
      </c>
      <c r="BE129" s="2">
        <f>'use 2012-13'!BE129*rates!$C127</f>
        <v>46797.974365615257</v>
      </c>
      <c r="BF129" s="2">
        <f>'use 2012-13'!BF129*rates!$C127</f>
        <v>0</v>
      </c>
      <c r="BG129" s="2">
        <f>'use 2012-13'!BG129*rates!$C127</f>
        <v>42851.059740350713</v>
      </c>
      <c r="BH129" s="2">
        <f>'use 2012-13'!BH129*rates!$C127</f>
        <v>5038.3153737882312</v>
      </c>
      <c r="BI129" s="2">
        <f>'use 2012-13'!BI129*rates!$C127</f>
        <v>25669.570951306006</v>
      </c>
      <c r="BJ129" s="2">
        <f>'use 2012-13'!BJ129*rates!$C127</f>
        <v>184336.8991247958</v>
      </c>
      <c r="BK129" s="2">
        <f>'use 2012-13'!BK129*rates!$C127</f>
        <v>159786.30911566052</v>
      </c>
      <c r="BL129" s="2">
        <f>'use 2012-13'!BL129*rates!$C127</f>
        <v>50191.879498414557</v>
      </c>
      <c r="BM129" s="2">
        <f>'use 2012-13'!BM129*rates!$C127</f>
        <v>10489.977437876794</v>
      </c>
      <c r="BN129" s="2">
        <f>'use 2012-13'!BN129*rates!$C127</f>
        <v>29335.964099701509</v>
      </c>
      <c r="BO129" s="2">
        <f>'use 2012-13'!BO129*rates!$C127</f>
        <v>41938.145508680122</v>
      </c>
      <c r="BP129" s="2">
        <f>'use 2012-13'!BP129*rates!$C127</f>
        <v>0</v>
      </c>
      <c r="BQ129" s="2">
        <f t="shared" si="3"/>
        <v>3991480.1513613695</v>
      </c>
      <c r="BR129" s="2">
        <v>18045206.886091821</v>
      </c>
      <c r="BW129" s="2">
        <v>1037577.1738911923</v>
      </c>
      <c r="BX129" s="2">
        <f t="shared" si="4"/>
        <v>19082784.059983015</v>
      </c>
      <c r="BY129" s="2">
        <f t="shared" si="5"/>
        <v>23074264.211344384</v>
      </c>
    </row>
    <row r="130" spans="1:77" x14ac:dyDescent="0.35">
      <c r="A130" s="21">
        <v>127</v>
      </c>
      <c r="B130" s="21" t="s">
        <v>198</v>
      </c>
      <c r="C130" s="2">
        <f>'use 2012-13'!C130*rates!$C128</f>
        <v>628290</v>
      </c>
      <c r="D130" s="2">
        <f>'use 2012-13'!D130*rates!$C128</f>
        <v>2597.7589643960005</v>
      </c>
      <c r="E130" s="2">
        <f>'use 2012-13'!E130*rates!$C128</f>
        <v>3877.0308465976113</v>
      </c>
      <c r="F130" s="2">
        <f>'use 2012-13'!F130*rates!$C128</f>
        <v>246.77845310504517</v>
      </c>
      <c r="G130" s="2">
        <f>'use 2012-13'!G130*rates!$C128</f>
        <v>4925.6705241640739</v>
      </c>
      <c r="H130" s="2">
        <f>'use 2012-13'!H130*rates!$C128</f>
        <v>15426.762319112295</v>
      </c>
      <c r="I130" s="2">
        <f>'use 2012-13'!I130*rates!$C128</f>
        <v>5499.3481586782336</v>
      </c>
      <c r="J130" s="2">
        <f>'use 2012-13'!J130*rates!$C128</f>
        <v>3235.8880237155613</v>
      </c>
      <c r="K130" s="2">
        <f>'use 2012-13'!K130*rates!$C128</f>
        <v>919.55569420835775</v>
      </c>
      <c r="L130" s="2">
        <f>'use 2012-13'!L130*rates!$C128</f>
        <v>5984.3205501997245</v>
      </c>
      <c r="M130" s="2">
        <f>'use 2012-13'!M130*rates!$C128</f>
        <v>17285.71884530623</v>
      </c>
      <c r="N130" s="2">
        <f>'use 2012-13'!N130*rates!$C128</f>
        <v>278.64599791237856</v>
      </c>
      <c r="O130" s="2">
        <f>'use 2012-13'!O130*rates!$C128</f>
        <v>1232.4860052700278</v>
      </c>
      <c r="P130" s="2">
        <f>'use 2012-13'!P130*rates!$C128</f>
        <v>5500.4800607920915</v>
      </c>
      <c r="Q130" s="2">
        <f>'use 2012-13'!Q130*rates!$C128</f>
        <v>869.33670377143881</v>
      </c>
      <c r="R130" s="2">
        <f>'use 2012-13'!R130*rates!$C128</f>
        <v>10721.736867239371</v>
      </c>
      <c r="S130" s="2">
        <f>'use 2012-13'!S130*rates!$C128</f>
        <v>79410.015603034481</v>
      </c>
      <c r="T130" s="2">
        <f>'use 2012-13'!T130*rates!$C128</f>
        <v>23975.514817056468</v>
      </c>
      <c r="U130" s="2">
        <f>'use 2012-13'!U130*rates!$C128</f>
        <v>1891.4503988233516</v>
      </c>
      <c r="V130" s="2">
        <f>'use 2012-13'!V130*rates!$C128</f>
        <v>178949.31554596889</v>
      </c>
      <c r="W130" s="2">
        <f>'use 2012-13'!W130*rates!$C128</f>
        <v>38489.73060813381</v>
      </c>
      <c r="X130" s="2">
        <f>'use 2012-13'!X130*rates!$C128</f>
        <v>189043.65617748885</v>
      </c>
      <c r="Y130" s="2">
        <f>'use 2012-13'!Y130*rates!$C128</f>
        <v>23747.065175381078</v>
      </c>
      <c r="Z130" s="2">
        <f>'use 2012-13'!Z130*rates!$C128</f>
        <v>1249.8874281388541</v>
      </c>
      <c r="AA130" s="2">
        <f>'use 2012-13'!AA130*rates!$C128</f>
        <v>1329.7677791722981</v>
      </c>
      <c r="AB130" s="2">
        <f>'use 2012-13'!AB130*rates!$C128</f>
        <v>1115.7706950490442</v>
      </c>
      <c r="AC130" s="2">
        <f>'use 2012-13'!AC130*rates!$C128</f>
        <v>50771.446801584745</v>
      </c>
      <c r="AD130" s="2">
        <f>'use 2012-13'!AD130*rates!$C128</f>
        <v>71844.34670805624</v>
      </c>
      <c r="AE130" s="2">
        <f>'use 2012-13'!AE130*rates!$C128</f>
        <v>100150.42333064269</v>
      </c>
      <c r="AF130" s="2">
        <f>'use 2012-13'!AF130*rates!$C128</f>
        <v>124299.78726541404</v>
      </c>
      <c r="AG130" s="2">
        <f>'use 2012-13'!AG130*rates!$C128</f>
        <v>62536.273409779678</v>
      </c>
      <c r="AH130" s="2">
        <f>'use 2012-13'!AH130*rates!$C128</f>
        <v>33638.761984478646</v>
      </c>
      <c r="AI130" s="2">
        <f>'use 2012-13'!AI130*rates!$C128</f>
        <v>42463.024574961077</v>
      </c>
      <c r="AJ130" s="2">
        <f>'use 2012-13'!AJ130*rates!$C128</f>
        <v>33237.979052883849</v>
      </c>
      <c r="AK130" s="2">
        <f>'use 2012-13'!AK130*rates!$C128</f>
        <v>4130.9271663614845</v>
      </c>
      <c r="AL130" s="2">
        <f>'use 2012-13'!AL130*rates!$C128</f>
        <v>23422.532097721003</v>
      </c>
      <c r="AM130" s="2">
        <f>'use 2012-13'!AM130*rates!$C128</f>
        <v>2371.2009754254705</v>
      </c>
      <c r="AN130" s="2">
        <f>'use 2012-13'!AN130*rates!$C128</f>
        <v>3658.3020348416335</v>
      </c>
      <c r="AO130" s="2">
        <f>'use 2012-13'!AO130*rates!$C128</f>
        <v>3888.6661067814184</v>
      </c>
      <c r="AP130" s="2">
        <f>'use 2012-13'!AP130*rates!$C128</f>
        <v>1985.6105848559107</v>
      </c>
      <c r="AQ130" s="2">
        <f>'use 2012-13'!AQ130*rates!$C128</f>
        <v>694539.16380713158</v>
      </c>
      <c r="AR130" s="2">
        <f>'use 2012-13'!AR130*rates!$C128</f>
        <v>201152.59280373075</v>
      </c>
      <c r="AS130" s="2">
        <f>'use 2012-13'!AS130*rates!$C128</f>
        <v>12053.729572294345</v>
      </c>
      <c r="AT130" s="2">
        <f>'use 2012-13'!AT130*rates!$C128</f>
        <v>72442.282082627964</v>
      </c>
      <c r="AU130" s="2">
        <f>'use 2012-13'!AU130*rates!$C128</f>
        <v>2.3595552122638121E-2</v>
      </c>
      <c r="AV130" s="2">
        <f>'use 2012-13'!AV130*rates!$C128</f>
        <v>509916.97561901086</v>
      </c>
      <c r="AW130" s="2">
        <f>'use 2012-13'!AW130*rates!$C128</f>
        <v>2572.804980902381</v>
      </c>
      <c r="AX130" s="2">
        <f>'use 2012-13'!AX130*rates!$C128</f>
        <v>53624.310662705837</v>
      </c>
      <c r="AY130" s="2">
        <f>'use 2012-13'!AY130*rates!$C128</f>
        <v>90843.947409174187</v>
      </c>
      <c r="AZ130" s="2">
        <f>'use 2012-13'!AZ130*rates!$C128</f>
        <v>1437.7611372228318</v>
      </c>
      <c r="BA130" s="2">
        <f>'use 2012-13'!BA130*rates!$C128</f>
        <v>271533.5923434053</v>
      </c>
      <c r="BB130" s="2">
        <f>'use 2012-13'!BB130*rates!$C128</f>
        <v>807510.01525738253</v>
      </c>
      <c r="BC130" s="2">
        <f>'use 2012-13'!BC130*rates!$C128</f>
        <v>117253.62485473367</v>
      </c>
      <c r="BD130" s="2">
        <f>'use 2012-13'!BD130*rates!$C128</f>
        <v>0</v>
      </c>
      <c r="BE130" s="2">
        <f>'use 2012-13'!BE130*rates!$C128</f>
        <v>245106.04727598079</v>
      </c>
      <c r="BF130" s="2">
        <f>'use 2012-13'!BF130*rates!$C128</f>
        <v>42254.289677130837</v>
      </c>
      <c r="BG130" s="2">
        <f>'use 2012-13'!BG130*rates!$C128</f>
        <v>356354.19444708683</v>
      </c>
      <c r="BH130" s="2">
        <f>'use 2012-13'!BH130*rates!$C128</f>
        <v>82996.406746824709</v>
      </c>
      <c r="BI130" s="2">
        <f>'use 2012-13'!BI130*rates!$C128</f>
        <v>26413.660343099298</v>
      </c>
      <c r="BJ130" s="2">
        <f>'use 2012-13'!BJ130*rates!$C128</f>
        <v>609978.39689826453</v>
      </c>
      <c r="BK130" s="2">
        <f>'use 2012-13'!BK130*rates!$C128</f>
        <v>423434.09499153949</v>
      </c>
      <c r="BL130" s="2">
        <f>'use 2012-13'!BL130*rates!$C128</f>
        <v>14113.550140035546</v>
      </c>
      <c r="BM130" s="2">
        <f>'use 2012-13'!BM130*rates!$C128</f>
        <v>19797.638453300151</v>
      </c>
      <c r="BN130" s="2">
        <f>'use 2012-13'!BN130*rates!$C128</f>
        <v>75533.09900276587</v>
      </c>
      <c r="BO130" s="2">
        <f>'use 2012-13'!BO130*rates!$C128</f>
        <v>175387.74614154838</v>
      </c>
      <c r="BP130" s="2">
        <f>'use 2012-13'!BP130*rates!$C128</f>
        <v>0</v>
      </c>
      <c r="BQ130" s="2">
        <f t="shared" si="3"/>
        <v>6710742.9225799534</v>
      </c>
      <c r="BR130" s="2">
        <v>26813014.951207489</v>
      </c>
      <c r="BW130" s="2">
        <v>3490184.3448313223</v>
      </c>
      <c r="BX130" s="2">
        <f t="shared" si="4"/>
        <v>30303199.29603881</v>
      </c>
      <c r="BY130" s="2">
        <f t="shared" si="5"/>
        <v>37013942.218618765</v>
      </c>
    </row>
    <row r="131" spans="1:77" x14ac:dyDescent="0.35">
      <c r="A131" s="21">
        <v>128</v>
      </c>
      <c r="B131" s="21" t="s">
        <v>199</v>
      </c>
      <c r="C131" s="2">
        <f>'use 2012-13'!C131*rates!$C129</f>
        <v>0</v>
      </c>
      <c r="D131" s="2">
        <f>'use 2012-13'!D131*rates!$C129</f>
        <v>0</v>
      </c>
      <c r="E131" s="2">
        <f>'use 2012-13'!E131*rates!$C129</f>
        <v>198.84338533207494</v>
      </c>
      <c r="F131" s="2">
        <f>'use 2012-13'!F131*rates!$C129</f>
        <v>2460.5130840151623</v>
      </c>
      <c r="G131" s="2">
        <f>'use 2012-13'!G131*rates!$C129</f>
        <v>463.526240559916</v>
      </c>
      <c r="H131" s="2">
        <f>'use 2012-13'!H131*rates!$C129</f>
        <v>405.72720513871809</v>
      </c>
      <c r="I131" s="2">
        <f>'use 2012-13'!I131*rates!$C129</f>
        <v>179.21189068286637</v>
      </c>
      <c r="J131" s="2">
        <f>'use 2012-13'!J131*rates!$C129</f>
        <v>5161.0582852472216</v>
      </c>
      <c r="K131" s="2">
        <f>'use 2012-13'!K131*rates!$C129</f>
        <v>18622.026677390655</v>
      </c>
      <c r="L131" s="2">
        <f>'use 2012-13'!L131*rates!$C129</f>
        <v>237.32999264665671</v>
      </c>
      <c r="M131" s="2">
        <f>'use 2012-13'!M131*rates!$C129</f>
        <v>458.47482311746307</v>
      </c>
      <c r="N131" s="2">
        <f>'use 2012-13'!N131*rates!$C129</f>
        <v>3.3039697313399849</v>
      </c>
      <c r="O131" s="2">
        <f>'use 2012-13'!O131*rates!$C129</f>
        <v>56.472559265140752</v>
      </c>
      <c r="P131" s="2">
        <f>'use 2012-13'!P131*rates!$C129</f>
        <v>193.15425794792924</v>
      </c>
      <c r="Q131" s="2">
        <f>'use 2012-13'!Q131*rates!$C129</f>
        <v>69.122407434265398</v>
      </c>
      <c r="R131" s="2">
        <f>'use 2012-13'!R131*rates!$C129</f>
        <v>544.71318740423953</v>
      </c>
      <c r="S131" s="2">
        <f>'use 2012-13'!S131*rates!$C129</f>
        <v>4312.9705596510757</v>
      </c>
      <c r="T131" s="2">
        <f>'use 2012-13'!T131*rates!$C129</f>
        <v>1051.5110312989232</v>
      </c>
      <c r="U131" s="2">
        <f>'use 2012-13'!U131*rates!$C129</f>
        <v>125.05124323065276</v>
      </c>
      <c r="V131" s="2">
        <f>'use 2012-13'!V131*rates!$C129</f>
        <v>2361.2064766533476</v>
      </c>
      <c r="W131" s="2">
        <f>'use 2012-13'!W131*rates!$C129</f>
        <v>147.62205910943069</v>
      </c>
      <c r="X131" s="2">
        <f>'use 2012-13'!X131*rates!$C129</f>
        <v>1921.7443906803546</v>
      </c>
      <c r="Y131" s="2">
        <f>'use 2012-13'!Y131*rates!$C129</f>
        <v>917.26688346722369</v>
      </c>
      <c r="Z131" s="2">
        <f>'use 2012-13'!Z131*rates!$C129</f>
        <v>4.0363782062759341</v>
      </c>
      <c r="AA131" s="2">
        <f>'use 2012-13'!AA131*rates!$C129</f>
        <v>121.55607305745049</v>
      </c>
      <c r="AB131" s="2">
        <f>'use 2012-13'!AB131*rates!$C129</f>
        <v>29.070120975907603</v>
      </c>
      <c r="AC131" s="2">
        <f>'use 2012-13'!AC131*rates!$C129</f>
        <v>896.6236171070932</v>
      </c>
      <c r="AD131" s="2">
        <f>'use 2012-13'!AD131*rates!$C129</f>
        <v>2458.445463564608</v>
      </c>
      <c r="AE131" s="2">
        <f>'use 2012-13'!AE131*rates!$C129</f>
        <v>1019.4629158834988</v>
      </c>
      <c r="AF131" s="2">
        <f>'use 2012-13'!AF131*rates!$C129</f>
        <v>6194.6199739275044</v>
      </c>
      <c r="AG131" s="2">
        <f>'use 2012-13'!AG131*rates!$C129</f>
        <v>2307.558682393967</v>
      </c>
      <c r="AH131" s="2">
        <f>'use 2012-13'!AH131*rates!$C129</f>
        <v>1535.8495059957963</v>
      </c>
      <c r="AI131" s="2">
        <f>'use 2012-13'!AI131*rates!$C129</f>
        <v>556.85230002122432</v>
      </c>
      <c r="AJ131" s="2">
        <f>'use 2012-13'!AJ131*rates!$C129</f>
        <v>3171.5116598402542</v>
      </c>
      <c r="AK131" s="2">
        <f>'use 2012-13'!AK131*rates!$C129</f>
        <v>605.41311885288951</v>
      </c>
      <c r="AL131" s="2">
        <f>'use 2012-13'!AL131*rates!$C129</f>
        <v>274.96264534986568</v>
      </c>
      <c r="AM131" s="2">
        <f>'use 2012-13'!AM131*rates!$C129</f>
        <v>169.79737802817803</v>
      </c>
      <c r="AN131" s="2">
        <f>'use 2012-13'!AN131*rates!$C129</f>
        <v>328.36023749244725</v>
      </c>
      <c r="AO131" s="2">
        <f>'use 2012-13'!AO131*rates!$C129</f>
        <v>5.53284175543146</v>
      </c>
      <c r="AP131" s="2">
        <f>'use 2012-13'!AP131*rates!$C129</f>
        <v>108.76284065101019</v>
      </c>
      <c r="AQ131" s="2">
        <f>'use 2012-13'!AQ131*rates!$C129</f>
        <v>18189.349219966829</v>
      </c>
      <c r="AR131" s="2">
        <f>'use 2012-13'!AR131*rates!$C129</f>
        <v>6153.2856227722959</v>
      </c>
      <c r="AS131" s="2">
        <f>'use 2012-13'!AS131*rates!$C129</f>
        <v>945.47862877167779</v>
      </c>
      <c r="AT131" s="2">
        <f>'use 2012-13'!AT131*rates!$C129</f>
        <v>3423.174993440613</v>
      </c>
      <c r="AU131" s="2">
        <f>'use 2012-13'!AU131*rates!$C129</f>
        <v>875.41412782860084</v>
      </c>
      <c r="AV131" s="2">
        <f>'use 2012-13'!AV131*rates!$C129</f>
        <v>6614.7132800939089</v>
      </c>
      <c r="AW131" s="2">
        <f>'use 2012-13'!AW131*rates!$C129</f>
        <v>343.49680540641924</v>
      </c>
      <c r="AX131" s="2">
        <f>'use 2012-13'!AX131*rates!$C129</f>
        <v>1616.8826713013736</v>
      </c>
      <c r="AY131" s="2">
        <f>'use 2012-13'!AY131*rates!$C129</f>
        <v>3131.5608068860183</v>
      </c>
      <c r="AZ131" s="2">
        <f>'use 2012-13'!AZ131*rates!$C129</f>
        <v>100.57050958001459</v>
      </c>
      <c r="BA131" s="2">
        <f>'use 2012-13'!BA131*rates!$C129</f>
        <v>5508.9362035147478</v>
      </c>
      <c r="BB131" s="2">
        <f>'use 2012-13'!BB131*rates!$C129</f>
        <v>102741.7684532464</v>
      </c>
      <c r="BC131" s="2">
        <f>'use 2012-13'!BC131*rates!$C129</f>
        <v>727.42959413547453</v>
      </c>
      <c r="BD131" s="2">
        <f>'use 2012-13'!BD131*rates!$C129</f>
        <v>252168.92730367425</v>
      </c>
      <c r="BE131" s="2">
        <f>'use 2012-13'!BE131*rates!$C129</f>
        <v>2024.610940880367</v>
      </c>
      <c r="BF131" s="2">
        <f>'use 2012-13'!BF131*rates!$C129</f>
        <v>0</v>
      </c>
      <c r="BG131" s="2">
        <f>'use 2012-13'!BG131*rates!$C129</f>
        <v>7801.0441829744914</v>
      </c>
      <c r="BH131" s="2">
        <f>'use 2012-13'!BH131*rates!$C129</f>
        <v>2150.6487761275762</v>
      </c>
      <c r="BI131" s="2">
        <f>'use 2012-13'!BI131*rates!$C129</f>
        <v>593.01689765456649</v>
      </c>
      <c r="BJ131" s="2">
        <f>'use 2012-13'!BJ131*rates!$C129</f>
        <v>22410.131155166386</v>
      </c>
      <c r="BK131" s="2">
        <f>'use 2012-13'!BK131*rates!$C129</f>
        <v>99927.856810319019</v>
      </c>
      <c r="BL131" s="2">
        <f>'use 2012-13'!BL131*rates!$C129</f>
        <v>114455.09084281551</v>
      </c>
      <c r="BM131" s="2">
        <f>'use 2012-13'!BM131*rates!$C129</f>
        <v>2319.9210042574205</v>
      </c>
      <c r="BN131" s="2">
        <f>'use 2012-13'!BN131*rates!$C129</f>
        <v>5523.314204686425</v>
      </c>
      <c r="BO131" s="2">
        <f>'use 2012-13'!BO131*rates!$C129</f>
        <v>14194.963597112315</v>
      </c>
      <c r="BP131" s="2">
        <f>'use 2012-13'!BP131*rates!$C129</f>
        <v>0</v>
      </c>
      <c r="BQ131" s="2">
        <f t="shared" si="3"/>
        <v>733620.85299572069</v>
      </c>
      <c r="BR131" s="2">
        <v>7913656.4999221964</v>
      </c>
      <c r="BW131" s="2">
        <v>1543405.7048393078</v>
      </c>
      <c r="BX131" s="2">
        <f t="shared" si="4"/>
        <v>9457062.2047615051</v>
      </c>
      <c r="BY131" s="2">
        <f t="shared" si="5"/>
        <v>10190683.057757225</v>
      </c>
    </row>
    <row r="132" spans="1:77" x14ac:dyDescent="0.35">
      <c r="A132" s="21">
        <v>129</v>
      </c>
      <c r="B132" s="21" t="s">
        <v>200</v>
      </c>
      <c r="C132" s="2">
        <f>'use 2012-13'!C132*rates!$C130</f>
        <v>0</v>
      </c>
      <c r="D132" s="2">
        <f>'use 2012-13'!D132*rates!$C130</f>
        <v>0</v>
      </c>
      <c r="E132" s="2">
        <f>'use 2012-13'!E132*rates!$C130</f>
        <v>0</v>
      </c>
      <c r="F132" s="2">
        <f>'use 2012-13'!F132*rates!$C130</f>
        <v>0</v>
      </c>
      <c r="G132" s="2">
        <f>'use 2012-13'!G132*rates!$C130</f>
        <v>0</v>
      </c>
      <c r="H132" s="2">
        <f>'use 2012-13'!H132*rates!$C130</f>
        <v>0</v>
      </c>
      <c r="I132" s="2">
        <f>'use 2012-13'!I132*rates!$C130</f>
        <v>0</v>
      </c>
      <c r="J132" s="2">
        <f>'use 2012-13'!J132*rates!$C130</f>
        <v>0</v>
      </c>
      <c r="K132" s="2">
        <f>'use 2012-13'!K132*rates!$C130</f>
        <v>0</v>
      </c>
      <c r="L132" s="2">
        <f>'use 2012-13'!L132*rates!$C130</f>
        <v>0</v>
      </c>
      <c r="M132" s="2">
        <f>'use 2012-13'!M132*rates!$C130</f>
        <v>0</v>
      </c>
      <c r="N132" s="2">
        <f>'use 2012-13'!N132*rates!$C130</f>
        <v>0</v>
      </c>
      <c r="O132" s="2">
        <f>'use 2012-13'!O132*rates!$C130</f>
        <v>0</v>
      </c>
      <c r="P132" s="2">
        <f>'use 2012-13'!P132*rates!$C130</f>
        <v>0</v>
      </c>
      <c r="Q132" s="2">
        <f>'use 2012-13'!Q132*rates!$C130</f>
        <v>0</v>
      </c>
      <c r="R132" s="2">
        <f>'use 2012-13'!R132*rates!$C130</f>
        <v>0</v>
      </c>
      <c r="S132" s="2">
        <f>'use 2012-13'!S132*rates!$C130</f>
        <v>0</v>
      </c>
      <c r="T132" s="2">
        <f>'use 2012-13'!T132*rates!$C130</f>
        <v>0</v>
      </c>
      <c r="U132" s="2">
        <f>'use 2012-13'!U132*rates!$C130</f>
        <v>0</v>
      </c>
      <c r="V132" s="2">
        <f>'use 2012-13'!V132*rates!$C130</f>
        <v>0</v>
      </c>
      <c r="W132" s="2">
        <f>'use 2012-13'!W132*rates!$C130</f>
        <v>0</v>
      </c>
      <c r="X132" s="2">
        <f>'use 2012-13'!X132*rates!$C130</f>
        <v>0</v>
      </c>
      <c r="Y132" s="2">
        <f>'use 2012-13'!Y132*rates!$C130</f>
        <v>0</v>
      </c>
      <c r="Z132" s="2">
        <f>'use 2012-13'!Z132*rates!$C130</f>
        <v>0</v>
      </c>
      <c r="AA132" s="2">
        <f>'use 2012-13'!AA132*rates!$C130</f>
        <v>0</v>
      </c>
      <c r="AB132" s="2">
        <f>'use 2012-13'!AB132*rates!$C130</f>
        <v>0</v>
      </c>
      <c r="AC132" s="2">
        <f>'use 2012-13'!AC132*rates!$C130</f>
        <v>0</v>
      </c>
      <c r="AD132" s="2">
        <f>'use 2012-13'!AD132*rates!$C130</f>
        <v>0</v>
      </c>
      <c r="AE132" s="2">
        <f>'use 2012-13'!AE132*rates!$C130</f>
        <v>0</v>
      </c>
      <c r="AF132" s="2">
        <f>'use 2012-13'!AF132*rates!$C130</f>
        <v>0</v>
      </c>
      <c r="AG132" s="2">
        <f>'use 2012-13'!AG132*rates!$C130</f>
        <v>0</v>
      </c>
      <c r="AH132" s="2">
        <f>'use 2012-13'!AH132*rates!$C130</f>
        <v>0</v>
      </c>
      <c r="AI132" s="2">
        <f>'use 2012-13'!AI132*rates!$C130</f>
        <v>0</v>
      </c>
      <c r="AJ132" s="2">
        <f>'use 2012-13'!AJ132*rates!$C130</f>
        <v>0</v>
      </c>
      <c r="AK132" s="2">
        <f>'use 2012-13'!AK132*rates!$C130</f>
        <v>0</v>
      </c>
      <c r="AL132" s="2">
        <f>'use 2012-13'!AL132*rates!$C130</f>
        <v>0</v>
      </c>
      <c r="AM132" s="2">
        <f>'use 2012-13'!AM132*rates!$C130</f>
        <v>0</v>
      </c>
      <c r="AN132" s="2">
        <f>'use 2012-13'!AN132*rates!$C130</f>
        <v>0</v>
      </c>
      <c r="AO132" s="2">
        <f>'use 2012-13'!AO132*rates!$C130</f>
        <v>0</v>
      </c>
      <c r="AP132" s="2">
        <f>'use 2012-13'!AP132*rates!$C130</f>
        <v>0</v>
      </c>
      <c r="AQ132" s="2">
        <f>'use 2012-13'!AQ132*rates!$C130</f>
        <v>0</v>
      </c>
      <c r="AR132" s="2">
        <f>'use 2012-13'!AR132*rates!$C130</f>
        <v>0</v>
      </c>
      <c r="AS132" s="2">
        <f>'use 2012-13'!AS132*rates!$C130</f>
        <v>0</v>
      </c>
      <c r="AT132" s="2">
        <f>'use 2012-13'!AT132*rates!$C130</f>
        <v>0</v>
      </c>
      <c r="AU132" s="2">
        <f>'use 2012-13'!AU132*rates!$C130</f>
        <v>0</v>
      </c>
      <c r="AV132" s="2">
        <f>'use 2012-13'!AV132*rates!$C130</f>
        <v>0</v>
      </c>
      <c r="AW132" s="2">
        <f>'use 2012-13'!AW132*rates!$C130</f>
        <v>0</v>
      </c>
      <c r="AX132" s="2">
        <f>'use 2012-13'!AX132*rates!$C130</f>
        <v>0</v>
      </c>
      <c r="AY132" s="2">
        <f>'use 2012-13'!AY132*rates!$C130</f>
        <v>0</v>
      </c>
      <c r="AZ132" s="2">
        <f>'use 2012-13'!AZ132*rates!$C130</f>
        <v>0</v>
      </c>
      <c r="BA132" s="2">
        <f>'use 2012-13'!BA132*rates!$C130</f>
        <v>0</v>
      </c>
      <c r="BB132" s="2">
        <f>'use 2012-13'!BB132*rates!$C130</f>
        <v>0</v>
      </c>
      <c r="BC132" s="2">
        <f>'use 2012-13'!BC132*rates!$C130</f>
        <v>0</v>
      </c>
      <c r="BD132" s="2">
        <f>'use 2012-13'!BD132*rates!$C130</f>
        <v>0</v>
      </c>
      <c r="BE132" s="2">
        <f>'use 2012-13'!BE132*rates!$C130</f>
        <v>0</v>
      </c>
      <c r="BF132" s="2">
        <f>'use 2012-13'!BF132*rates!$C130</f>
        <v>0</v>
      </c>
      <c r="BG132" s="2">
        <f>'use 2012-13'!BG132*rates!$C130</f>
        <v>0</v>
      </c>
      <c r="BH132" s="2">
        <f>'use 2012-13'!BH132*rates!$C130</f>
        <v>0</v>
      </c>
      <c r="BI132" s="2">
        <f>'use 2012-13'!BI132*rates!$C130</f>
        <v>0</v>
      </c>
      <c r="BJ132" s="2">
        <f>'use 2012-13'!BJ132*rates!$C130</f>
        <v>0</v>
      </c>
      <c r="BK132" s="2">
        <f>'use 2012-13'!BK132*rates!$C130</f>
        <v>0</v>
      </c>
      <c r="BL132" s="2">
        <f>'use 2012-13'!BL132*rates!$C130</f>
        <v>0</v>
      </c>
      <c r="BM132" s="2">
        <f>'use 2012-13'!BM132*rates!$C130</f>
        <v>0</v>
      </c>
      <c r="BN132" s="2">
        <f>'use 2012-13'!BN132*rates!$C130</f>
        <v>0</v>
      </c>
      <c r="BO132" s="2">
        <f>'use 2012-13'!BO132*rates!$C130</f>
        <v>0</v>
      </c>
      <c r="BP132" s="2">
        <f>'use 2012-13'!BP132*rates!$C130</f>
        <v>0</v>
      </c>
      <c r="BQ132" s="2">
        <f t="shared" ref="BQ132:BQ143" si="6">SUM(C132:BP132)</f>
        <v>0</v>
      </c>
      <c r="BR132" s="2">
        <v>67114344.710778445</v>
      </c>
      <c r="BW132" s="2">
        <v>0</v>
      </c>
      <c r="BX132" s="2">
        <f t="shared" si="4"/>
        <v>67114344.710778445</v>
      </c>
      <c r="BY132" s="2">
        <f t="shared" si="5"/>
        <v>67114344.710778445</v>
      </c>
    </row>
    <row r="133" spans="1:77" x14ac:dyDescent="0.35">
      <c r="A133" s="21">
        <v>130</v>
      </c>
      <c r="B133" s="21" t="s">
        <v>201</v>
      </c>
      <c r="C133" s="2">
        <f>'use 2012-13'!C133*rates!$C131</f>
        <v>206.18451678954537</v>
      </c>
      <c r="D133" s="2">
        <f>'use 2012-13'!D133*rates!$C131</f>
        <v>0</v>
      </c>
      <c r="E133" s="2">
        <f>'use 2012-13'!E133*rates!$C131</f>
        <v>0</v>
      </c>
      <c r="F133" s="2">
        <f>'use 2012-13'!F133*rates!$C131</f>
        <v>0</v>
      </c>
      <c r="G133" s="2">
        <f>'use 2012-13'!G133*rates!$C131</f>
        <v>0</v>
      </c>
      <c r="H133" s="2">
        <f>'use 2012-13'!H133*rates!$C131</f>
        <v>42269.651420255526</v>
      </c>
      <c r="I133" s="2">
        <f>'use 2012-13'!I133*rates!$C131</f>
        <v>50898.767528559169</v>
      </c>
      <c r="J133" s="2">
        <f>'use 2012-13'!J133*rates!$C131</f>
        <v>0</v>
      </c>
      <c r="K133" s="2">
        <f>'use 2012-13'!K133*rates!$C131</f>
        <v>0</v>
      </c>
      <c r="L133" s="2">
        <f>'use 2012-13'!L133*rates!$C131</f>
        <v>0</v>
      </c>
      <c r="M133" s="2">
        <f>'use 2012-13'!M133*rates!$C131</f>
        <v>0</v>
      </c>
      <c r="N133" s="2">
        <f>'use 2012-13'!N133*rates!$C131</f>
        <v>0</v>
      </c>
      <c r="O133" s="2">
        <f>'use 2012-13'!O133*rates!$C131</f>
        <v>0</v>
      </c>
      <c r="P133" s="2">
        <f>'use 2012-13'!P133*rates!$C131</f>
        <v>0</v>
      </c>
      <c r="Q133" s="2">
        <f>'use 2012-13'!Q133*rates!$C131</f>
        <v>0</v>
      </c>
      <c r="R133" s="2">
        <f>'use 2012-13'!R133*rates!$C131</f>
        <v>0</v>
      </c>
      <c r="S133" s="2">
        <f>'use 2012-13'!S133*rates!$C131</f>
        <v>0</v>
      </c>
      <c r="T133" s="2">
        <f>'use 2012-13'!T133*rates!$C131</f>
        <v>0</v>
      </c>
      <c r="U133" s="2">
        <f>'use 2012-13'!U133*rates!$C131</f>
        <v>0</v>
      </c>
      <c r="V133" s="2">
        <f>'use 2012-13'!V133*rates!$C131</f>
        <v>0</v>
      </c>
      <c r="W133" s="2">
        <f>'use 2012-13'!W133*rates!$C131</f>
        <v>0</v>
      </c>
      <c r="X133" s="2">
        <f>'use 2012-13'!X133*rates!$C131</f>
        <v>0</v>
      </c>
      <c r="Y133" s="2">
        <f>'use 2012-13'!Y133*rates!$C131</f>
        <v>0</v>
      </c>
      <c r="Z133" s="2">
        <f>'use 2012-13'!Z133*rates!$C131</f>
        <v>0</v>
      </c>
      <c r="AA133" s="2">
        <f>'use 2012-13'!AA133*rates!$C131</f>
        <v>0</v>
      </c>
      <c r="AB133" s="2">
        <f>'use 2012-13'!AB133*rates!$C131</f>
        <v>0</v>
      </c>
      <c r="AC133" s="2">
        <f>'use 2012-13'!AC133*rates!$C131</f>
        <v>0</v>
      </c>
      <c r="AD133" s="2">
        <f>'use 2012-13'!AD133*rates!$C131</f>
        <v>0</v>
      </c>
      <c r="AE133" s="2">
        <f>'use 2012-13'!AE133*rates!$C131</f>
        <v>0</v>
      </c>
      <c r="AF133" s="2">
        <f>'use 2012-13'!AF133*rates!$C131</f>
        <v>0</v>
      </c>
      <c r="AG133" s="2">
        <f>'use 2012-13'!AG133*rates!$C131</f>
        <v>0</v>
      </c>
      <c r="AH133" s="2">
        <f>'use 2012-13'!AH133*rates!$C131</f>
        <v>0</v>
      </c>
      <c r="AI133" s="2">
        <f>'use 2012-13'!AI133*rates!$C131</f>
        <v>0</v>
      </c>
      <c r="AJ133" s="2">
        <f>'use 2012-13'!AJ133*rates!$C131</f>
        <v>0</v>
      </c>
      <c r="AK133" s="2">
        <f>'use 2012-13'!AK133*rates!$C131</f>
        <v>0</v>
      </c>
      <c r="AL133" s="2">
        <f>'use 2012-13'!AL133*rates!$C131</f>
        <v>0</v>
      </c>
      <c r="AM133" s="2">
        <f>'use 2012-13'!AM133*rates!$C131</f>
        <v>0</v>
      </c>
      <c r="AN133" s="2">
        <f>'use 2012-13'!AN133*rates!$C131</f>
        <v>0</v>
      </c>
      <c r="AO133" s="2">
        <f>'use 2012-13'!AO133*rates!$C131</f>
        <v>0</v>
      </c>
      <c r="AP133" s="2">
        <f>'use 2012-13'!AP133*rates!$C131</f>
        <v>0</v>
      </c>
      <c r="AQ133" s="2">
        <f>'use 2012-13'!AQ133*rates!$C131</f>
        <v>1882838.3262628508</v>
      </c>
      <c r="AR133" s="2">
        <f>'use 2012-13'!AR133*rates!$C131</f>
        <v>0</v>
      </c>
      <c r="AS133" s="2">
        <f>'use 2012-13'!AS133*rates!$C131</f>
        <v>0</v>
      </c>
      <c r="AT133" s="2">
        <f>'use 2012-13'!AT133*rates!$C131</f>
        <v>0</v>
      </c>
      <c r="AU133" s="2">
        <f>'use 2012-13'!AU133*rates!$C131</f>
        <v>2511.4627383646475</v>
      </c>
      <c r="AV133" s="2">
        <f>'use 2012-13'!AV133*rates!$C131</f>
        <v>463938.6057681056</v>
      </c>
      <c r="AW133" s="2">
        <f>'use 2012-13'!AW133*rates!$C131</f>
        <v>693.69112134028899</v>
      </c>
      <c r="AX133" s="2">
        <f>'use 2012-13'!AX133*rates!$C131</f>
        <v>0</v>
      </c>
      <c r="AY133" s="2">
        <f>'use 2012-13'!AY133*rates!$C131</f>
        <v>0</v>
      </c>
      <c r="AZ133" s="2">
        <f>'use 2012-13'!AZ133*rates!$C131</f>
        <v>275.28501601886836</v>
      </c>
      <c r="BA133" s="2">
        <f>'use 2012-13'!BA133*rates!$C131</f>
        <v>197034.98194247164</v>
      </c>
      <c r="BB133" s="2">
        <f>'use 2012-13'!BB133*rates!$C131</f>
        <v>80556.195085582498</v>
      </c>
      <c r="BC133" s="2">
        <f>'use 2012-13'!BC133*rates!$C131</f>
        <v>0</v>
      </c>
      <c r="BD133" s="2">
        <f>'use 2012-13'!BD133*rates!$C131</f>
        <v>0</v>
      </c>
      <c r="BE133" s="2">
        <f>'use 2012-13'!BE133*rates!$C131</f>
        <v>0</v>
      </c>
      <c r="BF133" s="2">
        <f>'use 2012-13'!BF133*rates!$C131</f>
        <v>0</v>
      </c>
      <c r="BG133" s="2">
        <f>'use 2012-13'!BG133*rates!$C131</f>
        <v>0</v>
      </c>
      <c r="BH133" s="2">
        <f>'use 2012-13'!BH133*rates!$C131</f>
        <v>0</v>
      </c>
      <c r="BI133" s="2">
        <f>'use 2012-13'!BI133*rates!$C131</f>
        <v>406.07539385976833</v>
      </c>
      <c r="BJ133" s="2">
        <f>'use 2012-13'!BJ133*rates!$C131</f>
        <v>0</v>
      </c>
      <c r="BK133" s="2">
        <f>'use 2012-13'!BK133*rates!$C131</f>
        <v>0</v>
      </c>
      <c r="BL133" s="2">
        <f>'use 2012-13'!BL133*rates!$C131</f>
        <v>16125.671518018076</v>
      </c>
      <c r="BM133" s="2">
        <f>'use 2012-13'!BM133*rates!$C131</f>
        <v>1918.5258292765509</v>
      </c>
      <c r="BN133" s="2">
        <f>'use 2012-13'!BN133*rates!$C131</f>
        <v>2509.7597081715739</v>
      </c>
      <c r="BO133" s="2">
        <f>'use 2012-13'!BO133*rates!$C131</f>
        <v>0</v>
      </c>
      <c r="BP133" s="2">
        <f>'use 2012-13'!BP133*rates!$C131</f>
        <v>0</v>
      </c>
      <c r="BQ133" s="2">
        <f t="shared" si="6"/>
        <v>2742183.1838496644</v>
      </c>
      <c r="BW133" s="2">
        <v>0</v>
      </c>
      <c r="BX133" s="2">
        <f t="shared" ref="BX133:BX143" si="7">SUM(BR133:BW133)</f>
        <v>0</v>
      </c>
      <c r="BY133" s="2">
        <f t="shared" ref="BY133:BY144" si="8">+BQ133+BX133</f>
        <v>2742183.1838496644</v>
      </c>
    </row>
    <row r="134" spans="1:77" x14ac:dyDescent="0.35">
      <c r="A134" s="21">
        <v>131</v>
      </c>
      <c r="B134" s="21" t="s">
        <v>202</v>
      </c>
      <c r="C134" s="2">
        <f>'use 2012-13'!C134*rates!$C132</f>
        <v>1218.2123206823599</v>
      </c>
      <c r="D134" s="2">
        <f>'use 2012-13'!D134*rates!$C132</f>
        <v>0</v>
      </c>
      <c r="E134" s="2">
        <f>'use 2012-13'!E134*rates!$C132</f>
        <v>0</v>
      </c>
      <c r="F134" s="2">
        <f>'use 2012-13'!F134*rates!$C132</f>
        <v>0</v>
      </c>
      <c r="G134" s="2">
        <f>'use 2012-13'!G134*rates!$C132</f>
        <v>76661.575805440269</v>
      </c>
      <c r="H134" s="2">
        <f>'use 2012-13'!H134*rates!$C132</f>
        <v>1922.3950629089422</v>
      </c>
      <c r="I134" s="2">
        <f>'use 2012-13'!I134*rates!$C132</f>
        <v>4029.4134362637187</v>
      </c>
      <c r="J134" s="2">
        <f>'use 2012-13'!J134*rates!$C132</f>
        <v>4258.6861033317164</v>
      </c>
      <c r="K134" s="2">
        <f>'use 2012-13'!K134*rates!$C132</f>
        <v>7365.546180485484</v>
      </c>
      <c r="L134" s="2">
        <f>'use 2012-13'!L134*rates!$C132</f>
        <v>0</v>
      </c>
      <c r="M134" s="2">
        <f>'use 2012-13'!M134*rates!$C132</f>
        <v>753.25879077069033</v>
      </c>
      <c r="N134" s="2">
        <f>'use 2012-13'!N134*rates!$C132</f>
        <v>42.5393606923977</v>
      </c>
      <c r="O134" s="2">
        <f>'use 2012-13'!O134*rates!$C132</f>
        <v>39.075499833998222</v>
      </c>
      <c r="P134" s="2">
        <f>'use 2012-13'!P134*rates!$C132</f>
        <v>2101.3932851981704</v>
      </c>
      <c r="Q134" s="2">
        <f>'use 2012-13'!Q134*rates!$C132</f>
        <v>102.53900804498896</v>
      </c>
      <c r="R134" s="2">
        <f>'use 2012-13'!R134*rates!$C132</f>
        <v>44.998024312106274</v>
      </c>
      <c r="S134" s="2">
        <f>'use 2012-13'!S134*rates!$C132</f>
        <v>6010.7749672579757</v>
      </c>
      <c r="T134" s="2">
        <f>'use 2012-13'!T134*rates!$C132</f>
        <v>3778.2229879433594</v>
      </c>
      <c r="U134" s="2">
        <f>'use 2012-13'!U134*rates!$C132</f>
        <v>1164.9390663528579</v>
      </c>
      <c r="V134" s="2">
        <f>'use 2012-13'!V134*rates!$C132</f>
        <v>17332.166822386462</v>
      </c>
      <c r="W134" s="2">
        <f>'use 2012-13'!W134*rates!$C132</f>
        <v>3815.2358485021259</v>
      </c>
      <c r="X134" s="2">
        <f>'use 2012-13'!X134*rates!$C132</f>
        <v>4457.4217018337504</v>
      </c>
      <c r="Y134" s="2">
        <f>'use 2012-13'!Y134*rates!$C132</f>
        <v>2419.8121076193343</v>
      </c>
      <c r="Z134" s="2">
        <f>'use 2012-13'!Z134*rates!$C132</f>
        <v>346.77448995484019</v>
      </c>
      <c r="AA134" s="2">
        <f>'use 2012-13'!AA134*rates!$C132</f>
        <v>38.404569078970887</v>
      </c>
      <c r="AB134" s="2">
        <f>'use 2012-13'!AB134*rates!$C132</f>
        <v>100.95956942581172</v>
      </c>
      <c r="AC134" s="2">
        <f>'use 2012-13'!AC134*rates!$C132</f>
        <v>5188.6497323729054</v>
      </c>
      <c r="AD134" s="2">
        <f>'use 2012-13'!AD134*rates!$C132</f>
        <v>4581.5544685093828</v>
      </c>
      <c r="AE134" s="2">
        <f>'use 2012-13'!AE134*rates!$C132</f>
        <v>5538.7829480861537</v>
      </c>
      <c r="AF134" s="2">
        <f>'use 2012-13'!AF134*rates!$C132</f>
        <v>2601.1031457039435</v>
      </c>
      <c r="AG134" s="2">
        <f>'use 2012-13'!AG134*rates!$C132</f>
        <v>5533.790910448135</v>
      </c>
      <c r="AH134" s="2">
        <f>'use 2012-13'!AH134*rates!$C132</f>
        <v>1214.4383624035829</v>
      </c>
      <c r="AI134" s="2">
        <f>'use 2012-13'!AI134*rates!$C132</f>
        <v>65114.04261472982</v>
      </c>
      <c r="AJ134" s="2">
        <f>'use 2012-13'!AJ134*rates!$C132</f>
        <v>3134.9562397316013</v>
      </c>
      <c r="AK134" s="2">
        <f>'use 2012-13'!AK134*rates!$C132</f>
        <v>216.18697878683574</v>
      </c>
      <c r="AL134" s="2">
        <f>'use 2012-13'!AL134*rates!$C132</f>
        <v>2242.0288065684304</v>
      </c>
      <c r="AM134" s="2">
        <f>'use 2012-13'!AM134*rates!$C132</f>
        <v>626.54818735273136</v>
      </c>
      <c r="AN134" s="2">
        <f>'use 2012-13'!AN134*rates!$C132</f>
        <v>147.28503563822662</v>
      </c>
      <c r="AO134" s="2">
        <f>'use 2012-13'!AO134*rates!$C132</f>
        <v>119.61232780624202</v>
      </c>
      <c r="AP134" s="2">
        <f>'use 2012-13'!AP134*rates!$C132</f>
        <v>3780.8268028304965</v>
      </c>
      <c r="AQ134" s="2">
        <f>'use 2012-13'!AQ134*rates!$C132</f>
        <v>19699.422881610637</v>
      </c>
      <c r="AR134" s="2">
        <f>'use 2012-13'!AR134*rates!$C132</f>
        <v>0</v>
      </c>
      <c r="AS134" s="2">
        <f>'use 2012-13'!AS134*rates!$C132</f>
        <v>0</v>
      </c>
      <c r="AT134" s="2">
        <f>'use 2012-13'!AT134*rates!$C132</f>
        <v>393.67354108571476</v>
      </c>
      <c r="AU134" s="2">
        <f>'use 2012-13'!AU134*rates!$C132</f>
        <v>26.535991478842735</v>
      </c>
      <c r="AV134" s="2">
        <f>'use 2012-13'!AV134*rates!$C132</f>
        <v>16117.014563507626</v>
      </c>
      <c r="AW134" s="2">
        <f>'use 2012-13'!AW134*rates!$C132</f>
        <v>45.89051887405185</v>
      </c>
      <c r="AX134" s="2">
        <f>'use 2012-13'!AX134*rates!$C132</f>
        <v>650.10306673668049</v>
      </c>
      <c r="AY134" s="2">
        <f>'use 2012-13'!AY134*rates!$C132</f>
        <v>0</v>
      </c>
      <c r="AZ134" s="2">
        <f>'use 2012-13'!AZ134*rates!$C132</f>
        <v>10.206493191038001</v>
      </c>
      <c r="BA134" s="2">
        <f>'use 2012-13'!BA134*rates!$C132</f>
        <v>10614.99284598649</v>
      </c>
      <c r="BB134" s="2">
        <f>'use 2012-13'!BB134*rates!$C132</f>
        <v>19723.349056519488</v>
      </c>
      <c r="BC134" s="2">
        <f>'use 2012-13'!BC134*rates!$C132</f>
        <v>273.28297576985477</v>
      </c>
      <c r="BD134" s="2">
        <f>'use 2012-13'!BD134*rates!$C132</f>
        <v>0</v>
      </c>
      <c r="BE134" s="2">
        <f>'use 2012-13'!BE134*rates!$C132</f>
        <v>0</v>
      </c>
      <c r="BF134" s="2">
        <f>'use 2012-13'!BF134*rates!$C132</f>
        <v>0</v>
      </c>
      <c r="BG134" s="2">
        <f>'use 2012-13'!BG134*rates!$C132</f>
        <v>0</v>
      </c>
      <c r="BH134" s="2">
        <f>'use 2012-13'!BH134*rates!$C132</f>
        <v>0</v>
      </c>
      <c r="BI134" s="2">
        <f>'use 2012-13'!BI134*rates!$C132</f>
        <v>0</v>
      </c>
      <c r="BJ134" s="2">
        <f>'use 2012-13'!BJ134*rates!$C132</f>
        <v>29459.090886173959</v>
      </c>
      <c r="BK134" s="2">
        <f>'use 2012-13'!BK134*rates!$C132</f>
        <v>81.90563784629768</v>
      </c>
      <c r="BL134" s="2">
        <f>'use 2012-13'!BL134*rates!$C132</f>
        <v>147068.11425986385</v>
      </c>
      <c r="BM134" s="2">
        <f>'use 2012-13'!BM134*rates!$C132</f>
        <v>1936.1418750608143</v>
      </c>
      <c r="BN134" s="2">
        <f>'use 2012-13'!BN134*rates!$C132</f>
        <v>4491.4311852738829</v>
      </c>
      <c r="BO134" s="2">
        <f>'use 2012-13'!BO134*rates!$C132</f>
        <v>6272.4962756727555</v>
      </c>
      <c r="BP134" s="2">
        <f>'use 2012-13'!BP134*rates!$C132</f>
        <v>0</v>
      </c>
      <c r="BQ134" s="2">
        <f t="shared" si="6"/>
        <v>494907.80362394062</v>
      </c>
      <c r="BW134" s="2">
        <v>0</v>
      </c>
      <c r="BX134" s="2">
        <f t="shared" si="7"/>
        <v>0</v>
      </c>
      <c r="BY134" s="2">
        <f t="shared" si="8"/>
        <v>494907.80362394062</v>
      </c>
    </row>
    <row r="135" spans="1:77" x14ac:dyDescent="0.35">
      <c r="A135" s="21">
        <v>132</v>
      </c>
      <c r="B135" s="21" t="s">
        <v>203</v>
      </c>
      <c r="C135" s="2">
        <f>'use 2012-13'!C135*rates!$C133</f>
        <v>0</v>
      </c>
      <c r="D135" s="2">
        <f>'use 2012-13'!D135*rates!$C133</f>
        <v>0</v>
      </c>
      <c r="E135" s="2">
        <f>'use 2012-13'!E135*rates!$C133</f>
        <v>0</v>
      </c>
      <c r="F135" s="2">
        <f>'use 2012-13'!F135*rates!$C133</f>
        <v>0</v>
      </c>
      <c r="G135" s="2">
        <f>'use 2012-13'!G135*rates!$C133</f>
        <v>0</v>
      </c>
      <c r="H135" s="2">
        <f>'use 2012-13'!H135*rates!$C133</f>
        <v>0</v>
      </c>
      <c r="I135" s="2">
        <f>'use 2012-13'!I135*rates!$C133</f>
        <v>0</v>
      </c>
      <c r="J135" s="2">
        <f>'use 2012-13'!J135*rates!$C133</f>
        <v>0</v>
      </c>
      <c r="K135" s="2">
        <f>'use 2012-13'!K135*rates!$C133</f>
        <v>0</v>
      </c>
      <c r="L135" s="2">
        <f>'use 2012-13'!L135*rates!$C133</f>
        <v>0</v>
      </c>
      <c r="M135" s="2">
        <f>'use 2012-13'!M135*rates!$C133</f>
        <v>0</v>
      </c>
      <c r="N135" s="2">
        <f>'use 2012-13'!N135*rates!$C133</f>
        <v>0</v>
      </c>
      <c r="O135" s="2">
        <f>'use 2012-13'!O135*rates!$C133</f>
        <v>0</v>
      </c>
      <c r="P135" s="2">
        <f>'use 2012-13'!P135*rates!$C133</f>
        <v>0</v>
      </c>
      <c r="Q135" s="2">
        <f>'use 2012-13'!Q135*rates!$C133</f>
        <v>0</v>
      </c>
      <c r="R135" s="2">
        <f>'use 2012-13'!R135*rates!$C133</f>
        <v>0</v>
      </c>
      <c r="S135" s="2">
        <f>'use 2012-13'!S135*rates!$C133</f>
        <v>0</v>
      </c>
      <c r="T135" s="2">
        <f>'use 2012-13'!T135*rates!$C133</f>
        <v>0</v>
      </c>
      <c r="U135" s="2">
        <f>'use 2012-13'!U135*rates!$C133</f>
        <v>0</v>
      </c>
      <c r="V135" s="2">
        <f>'use 2012-13'!V135*rates!$C133</f>
        <v>0</v>
      </c>
      <c r="W135" s="2">
        <f>'use 2012-13'!W135*rates!$C133</f>
        <v>0</v>
      </c>
      <c r="X135" s="2">
        <f>'use 2012-13'!X135*rates!$C133</f>
        <v>0</v>
      </c>
      <c r="Y135" s="2">
        <f>'use 2012-13'!Y135*rates!$C133</f>
        <v>0</v>
      </c>
      <c r="Z135" s="2">
        <f>'use 2012-13'!Z135*rates!$C133</f>
        <v>0</v>
      </c>
      <c r="AA135" s="2">
        <f>'use 2012-13'!AA135*rates!$C133</f>
        <v>0</v>
      </c>
      <c r="AB135" s="2">
        <f>'use 2012-13'!AB135*rates!$C133</f>
        <v>0</v>
      </c>
      <c r="AC135" s="2">
        <f>'use 2012-13'!AC135*rates!$C133</f>
        <v>0</v>
      </c>
      <c r="AD135" s="2">
        <f>'use 2012-13'!AD135*rates!$C133</f>
        <v>0</v>
      </c>
      <c r="AE135" s="2">
        <f>'use 2012-13'!AE135*rates!$C133</f>
        <v>0</v>
      </c>
      <c r="AF135" s="2">
        <f>'use 2012-13'!AF135*rates!$C133</f>
        <v>0</v>
      </c>
      <c r="AG135" s="2">
        <f>'use 2012-13'!AG135*rates!$C133</f>
        <v>0</v>
      </c>
      <c r="AH135" s="2">
        <f>'use 2012-13'!AH135*rates!$C133</f>
        <v>0</v>
      </c>
      <c r="AI135" s="2">
        <f>'use 2012-13'!AI135*rates!$C133</f>
        <v>0</v>
      </c>
      <c r="AJ135" s="2">
        <f>'use 2012-13'!AJ135*rates!$C133</f>
        <v>0</v>
      </c>
      <c r="AK135" s="2">
        <f>'use 2012-13'!AK135*rates!$C133</f>
        <v>0</v>
      </c>
      <c r="AL135" s="2">
        <f>'use 2012-13'!AL135*rates!$C133</f>
        <v>0</v>
      </c>
      <c r="AM135" s="2">
        <f>'use 2012-13'!AM135*rates!$C133</f>
        <v>0</v>
      </c>
      <c r="AN135" s="2">
        <f>'use 2012-13'!AN135*rates!$C133</f>
        <v>0</v>
      </c>
      <c r="AO135" s="2">
        <f>'use 2012-13'!AO135*rates!$C133</f>
        <v>0</v>
      </c>
      <c r="AP135" s="2">
        <f>'use 2012-13'!AP135*rates!$C133</f>
        <v>0</v>
      </c>
      <c r="AQ135" s="2">
        <f>'use 2012-13'!AQ135*rates!$C133</f>
        <v>0</v>
      </c>
      <c r="AR135" s="2">
        <f>'use 2012-13'!AR135*rates!$C133</f>
        <v>0</v>
      </c>
      <c r="AS135" s="2">
        <f>'use 2012-13'!AS135*rates!$C133</f>
        <v>0</v>
      </c>
      <c r="AT135" s="2">
        <f>'use 2012-13'!AT135*rates!$C133</f>
        <v>0</v>
      </c>
      <c r="AU135" s="2">
        <f>'use 2012-13'!AU135*rates!$C133</f>
        <v>0</v>
      </c>
      <c r="AV135" s="2">
        <f>'use 2012-13'!AV135*rates!$C133</f>
        <v>0</v>
      </c>
      <c r="AW135" s="2">
        <f>'use 2012-13'!AW135*rates!$C133</f>
        <v>0</v>
      </c>
      <c r="AX135" s="2">
        <f>'use 2012-13'!AX135*rates!$C133</f>
        <v>0</v>
      </c>
      <c r="AY135" s="2">
        <f>'use 2012-13'!AY135*rates!$C133</f>
        <v>0</v>
      </c>
      <c r="AZ135" s="2">
        <f>'use 2012-13'!AZ135*rates!$C133</f>
        <v>0</v>
      </c>
      <c r="BA135" s="2">
        <f>'use 2012-13'!BA135*rates!$C133</f>
        <v>0</v>
      </c>
      <c r="BB135" s="2">
        <f>'use 2012-13'!BB135*rates!$C133</f>
        <v>0</v>
      </c>
      <c r="BC135" s="2">
        <f>'use 2012-13'!BC135*rates!$C133</f>
        <v>0</v>
      </c>
      <c r="BD135" s="2">
        <f>'use 2012-13'!BD135*rates!$C133</f>
        <v>0</v>
      </c>
      <c r="BE135" s="2">
        <f>'use 2012-13'!BE135*rates!$C133</f>
        <v>0</v>
      </c>
      <c r="BF135" s="2">
        <f>'use 2012-13'!BF135*rates!$C133</f>
        <v>0</v>
      </c>
      <c r="BG135" s="2">
        <f>'use 2012-13'!BG135*rates!$C133</f>
        <v>0</v>
      </c>
      <c r="BH135" s="2">
        <f>'use 2012-13'!BH135*rates!$C133</f>
        <v>0</v>
      </c>
      <c r="BI135" s="2">
        <f>'use 2012-13'!BI135*rates!$C133</f>
        <v>0</v>
      </c>
      <c r="BJ135" s="2">
        <f>'use 2012-13'!BJ135*rates!$C133</f>
        <v>0</v>
      </c>
      <c r="BK135" s="2">
        <f>'use 2012-13'!BK135*rates!$C133</f>
        <v>0</v>
      </c>
      <c r="BL135" s="2">
        <f>'use 2012-13'!BL135*rates!$C133</f>
        <v>0</v>
      </c>
      <c r="BM135" s="2">
        <f>'use 2012-13'!BM135*rates!$C133</f>
        <v>0</v>
      </c>
      <c r="BN135" s="2">
        <f>'use 2012-13'!BN135*rates!$C133</f>
        <v>0</v>
      </c>
      <c r="BO135" s="2">
        <f>'use 2012-13'!BO135*rates!$C133</f>
        <v>0</v>
      </c>
      <c r="BP135" s="2">
        <f>'use 2012-13'!BP135*rates!$C133</f>
        <v>0</v>
      </c>
      <c r="BQ135" s="2">
        <f t="shared" si="6"/>
        <v>0</v>
      </c>
      <c r="BT135" s="2">
        <v>4641281.8549102498</v>
      </c>
      <c r="BW135" s="2">
        <v>465561.12216231454</v>
      </c>
      <c r="BX135" s="2">
        <f t="shared" si="7"/>
        <v>5106842.977072564</v>
      </c>
      <c r="BY135" s="2">
        <f t="shared" si="8"/>
        <v>5106842.977072564</v>
      </c>
    </row>
    <row r="136" spans="1:77" x14ac:dyDescent="0.35">
      <c r="A136" s="21">
        <v>133</v>
      </c>
      <c r="B136" s="21" t="s">
        <v>204</v>
      </c>
      <c r="C136" s="2">
        <f>'use 2012-13'!C136*rates!$C134</f>
        <v>0</v>
      </c>
      <c r="D136" s="2">
        <f>'use 2012-13'!D136*rates!$C134</f>
        <v>0</v>
      </c>
      <c r="E136" s="2">
        <f>'use 2012-13'!E136*rates!$C134</f>
        <v>10894.311859610298</v>
      </c>
      <c r="F136" s="2">
        <f>'use 2012-13'!F136*rates!$C134</f>
        <v>0</v>
      </c>
      <c r="G136" s="2">
        <f>'use 2012-13'!G136*rates!$C134</f>
        <v>2986.9610218186817</v>
      </c>
      <c r="H136" s="2">
        <f>'use 2012-13'!H136*rates!$C134</f>
        <v>0</v>
      </c>
      <c r="I136" s="2">
        <f>'use 2012-13'!I136*rates!$C134</f>
        <v>0</v>
      </c>
      <c r="J136" s="2">
        <f>'use 2012-13'!J136*rates!$C134</f>
        <v>391.27846412553112</v>
      </c>
      <c r="K136" s="2">
        <f>'use 2012-13'!K136*rates!$C134</f>
        <v>616.6617129329602</v>
      </c>
      <c r="L136" s="2">
        <f>'use 2012-13'!L136*rates!$C134</f>
        <v>41.159076059226322</v>
      </c>
      <c r="M136" s="2">
        <f>'use 2012-13'!M136*rates!$C134</f>
        <v>0</v>
      </c>
      <c r="N136" s="2">
        <f>'use 2012-13'!N136*rates!$C134</f>
        <v>0</v>
      </c>
      <c r="O136" s="2">
        <f>'use 2012-13'!O136*rates!$C134</f>
        <v>0</v>
      </c>
      <c r="P136" s="2">
        <f>'use 2012-13'!P136*rates!$C134</f>
        <v>0</v>
      </c>
      <c r="Q136" s="2">
        <f>'use 2012-13'!Q136*rates!$C134</f>
        <v>0</v>
      </c>
      <c r="R136" s="2">
        <f>'use 2012-13'!R136*rates!$C134</f>
        <v>0</v>
      </c>
      <c r="S136" s="2">
        <f>'use 2012-13'!S136*rates!$C134</f>
        <v>0</v>
      </c>
      <c r="T136" s="2">
        <f>'use 2012-13'!T136*rates!$C134</f>
        <v>0</v>
      </c>
      <c r="U136" s="2">
        <f>'use 2012-13'!U136*rates!$C134</f>
        <v>0</v>
      </c>
      <c r="V136" s="2">
        <f>'use 2012-13'!V136*rates!$C134</f>
        <v>0</v>
      </c>
      <c r="W136" s="2">
        <f>'use 2012-13'!W136*rates!$C134</f>
        <v>0</v>
      </c>
      <c r="X136" s="2">
        <f>'use 2012-13'!X136*rates!$C134</f>
        <v>0</v>
      </c>
      <c r="Y136" s="2">
        <f>'use 2012-13'!Y136*rates!$C134</f>
        <v>0</v>
      </c>
      <c r="Z136" s="2">
        <f>'use 2012-13'!Z136*rates!$C134</f>
        <v>0</v>
      </c>
      <c r="AA136" s="2">
        <f>'use 2012-13'!AA136*rates!$C134</f>
        <v>0</v>
      </c>
      <c r="AB136" s="2">
        <f>'use 2012-13'!AB136*rates!$C134</f>
        <v>0</v>
      </c>
      <c r="AC136" s="2">
        <f>'use 2012-13'!AC136*rates!$C134</f>
        <v>0</v>
      </c>
      <c r="AD136" s="2">
        <f>'use 2012-13'!AD136*rates!$C134</f>
        <v>0</v>
      </c>
      <c r="AE136" s="2">
        <f>'use 2012-13'!AE136*rates!$C134</f>
        <v>0</v>
      </c>
      <c r="AF136" s="2">
        <f>'use 2012-13'!AF136*rates!$C134</f>
        <v>0</v>
      </c>
      <c r="AG136" s="2">
        <f>'use 2012-13'!AG136*rates!$C134</f>
        <v>0</v>
      </c>
      <c r="AH136" s="2">
        <f>'use 2012-13'!AH136*rates!$C134</f>
        <v>0</v>
      </c>
      <c r="AI136" s="2">
        <f>'use 2012-13'!AI136*rates!$C134</f>
        <v>0</v>
      </c>
      <c r="AJ136" s="2">
        <f>'use 2012-13'!AJ136*rates!$C134</f>
        <v>0</v>
      </c>
      <c r="AK136" s="2">
        <f>'use 2012-13'!AK136*rates!$C134</f>
        <v>0</v>
      </c>
      <c r="AL136" s="2">
        <f>'use 2012-13'!AL136*rates!$C134</f>
        <v>0</v>
      </c>
      <c r="AM136" s="2">
        <f>'use 2012-13'!AM136*rates!$C134</f>
        <v>0</v>
      </c>
      <c r="AN136" s="2">
        <f>'use 2012-13'!AN136*rates!$C134</f>
        <v>0</v>
      </c>
      <c r="AO136" s="2">
        <f>'use 2012-13'!AO136*rates!$C134</f>
        <v>0</v>
      </c>
      <c r="AP136" s="2">
        <f>'use 2012-13'!AP136*rates!$C134</f>
        <v>0</v>
      </c>
      <c r="AQ136" s="2">
        <f>'use 2012-13'!AQ136*rates!$C134</f>
        <v>60571.76571008312</v>
      </c>
      <c r="AR136" s="2">
        <f>'use 2012-13'!AR136*rates!$C134</f>
        <v>54519.802107062031</v>
      </c>
      <c r="AS136" s="2">
        <f>'use 2012-13'!AS136*rates!$C134</f>
        <v>0</v>
      </c>
      <c r="AT136" s="2">
        <f>'use 2012-13'!AT136*rates!$C134</f>
        <v>2920.1562888261592</v>
      </c>
      <c r="AU136" s="2">
        <f>'use 2012-13'!AU136*rates!$C134</f>
        <v>1296.7101584718364</v>
      </c>
      <c r="AV136" s="2">
        <f>'use 2012-13'!AV136*rates!$C134</f>
        <v>209.68713371563831</v>
      </c>
      <c r="AW136" s="2">
        <f>'use 2012-13'!AW136*rates!$C134</f>
        <v>13.283717013028248</v>
      </c>
      <c r="AX136" s="2">
        <f>'use 2012-13'!AX136*rates!$C134</f>
        <v>12307.627730156006</v>
      </c>
      <c r="AY136" s="2">
        <f>'use 2012-13'!AY136*rates!$C134</f>
        <v>2337.327579210722</v>
      </c>
      <c r="AZ136" s="2">
        <f>'use 2012-13'!AZ136*rates!$C134</f>
        <v>0.91808221848237248</v>
      </c>
      <c r="BA136" s="2">
        <f>'use 2012-13'!BA136*rates!$C134</f>
        <v>3251.182232872025</v>
      </c>
      <c r="BB136" s="2">
        <f>'use 2012-13'!BB136*rates!$C134</f>
        <v>17468.375156991999</v>
      </c>
      <c r="BC136" s="2">
        <f>'use 2012-13'!BC136*rates!$C134</f>
        <v>1832.090085818146</v>
      </c>
      <c r="BD136" s="2">
        <f>'use 2012-13'!BD136*rates!$C134</f>
        <v>44016.510769237</v>
      </c>
      <c r="BE136" s="2">
        <f>'use 2012-13'!BE136*rates!$C134</f>
        <v>13558.882687085557</v>
      </c>
      <c r="BF136" s="2">
        <f>'use 2012-13'!BF136*rates!$C134</f>
        <v>0</v>
      </c>
      <c r="BG136" s="2">
        <f>'use 2012-13'!BG136*rates!$C134</f>
        <v>24095.397682608414</v>
      </c>
      <c r="BH136" s="2">
        <f>'use 2012-13'!BH136*rates!$C134</f>
        <v>7733.6998580309946</v>
      </c>
      <c r="BI136" s="2">
        <f>'use 2012-13'!BI136*rates!$C134</f>
        <v>9572.0275965550227</v>
      </c>
      <c r="BJ136" s="2">
        <f>'use 2012-13'!BJ136*rates!$C134</f>
        <v>25894.504188606687</v>
      </c>
      <c r="BK136" s="2">
        <f>'use 2012-13'!BK136*rates!$C134</f>
        <v>18408.022744905342</v>
      </c>
      <c r="BL136" s="2">
        <f>'use 2012-13'!BL136*rates!$C134</f>
        <v>18976.060724395702</v>
      </c>
      <c r="BM136" s="2">
        <f>'use 2012-13'!BM136*rates!$C134</f>
        <v>2042.8285125789037</v>
      </c>
      <c r="BN136" s="2">
        <f>'use 2012-13'!BN136*rates!$C134</f>
        <v>6863.3492072697172</v>
      </c>
      <c r="BO136" s="2">
        <f>'use 2012-13'!BO136*rates!$C134</f>
        <v>6121.9022672882229</v>
      </c>
      <c r="BP136" s="2">
        <f>'use 2012-13'!BP136*rates!$C134</f>
        <v>91755.385481515928</v>
      </c>
      <c r="BQ136" s="2">
        <f t="shared" si="6"/>
        <v>440697.86983706336</v>
      </c>
      <c r="BR136" s="2">
        <v>2589521.8144248528</v>
      </c>
      <c r="BW136" s="2">
        <v>0</v>
      </c>
      <c r="BX136" s="2">
        <f t="shared" si="7"/>
        <v>2589521.8144248528</v>
      </c>
      <c r="BY136" s="2">
        <f t="shared" si="8"/>
        <v>3030219.6842619162</v>
      </c>
    </row>
    <row r="137" spans="1:77" x14ac:dyDescent="0.35">
      <c r="A137" s="21">
        <v>134</v>
      </c>
      <c r="B137" s="21" t="s">
        <v>61</v>
      </c>
      <c r="C137" s="2">
        <f>'use 2012-13'!C137*rates!$C135</f>
        <v>4536.6575776661184</v>
      </c>
      <c r="D137" s="2">
        <f>'use 2012-13'!D137*rates!$C135</f>
        <v>0</v>
      </c>
      <c r="E137" s="2">
        <f>'use 2012-13'!E137*rates!$C135</f>
        <v>26293.639973403486</v>
      </c>
      <c r="F137" s="2">
        <f>'use 2012-13'!F137*rates!$C135</f>
        <v>0</v>
      </c>
      <c r="G137" s="2">
        <f>'use 2012-13'!G137*rates!$C135</f>
        <v>6956.4765925171605</v>
      </c>
      <c r="H137" s="2">
        <f>'use 2012-13'!H137*rates!$C135</f>
        <v>275.48607519079957</v>
      </c>
      <c r="I137" s="2">
        <f>'use 2012-13'!I137*rates!$C135</f>
        <v>98.20556050604884</v>
      </c>
      <c r="J137" s="2">
        <f>'use 2012-13'!J137*rates!$C135</f>
        <v>1023.7770280022426</v>
      </c>
      <c r="K137" s="2">
        <f>'use 2012-13'!K137*rates!$C135</f>
        <v>1828.7288724876164</v>
      </c>
      <c r="L137" s="2">
        <f>'use 2012-13'!L137*rates!$C135</f>
        <v>2325.2968038451381</v>
      </c>
      <c r="M137" s="2">
        <f>'use 2012-13'!M137*rates!$C135</f>
        <v>5599.9882347627754</v>
      </c>
      <c r="N137" s="2">
        <f>'use 2012-13'!N137*rates!$C135</f>
        <v>92.899452686213706</v>
      </c>
      <c r="O137" s="2">
        <f>'use 2012-13'!O137*rates!$C135</f>
        <v>388.67951107462198</v>
      </c>
      <c r="P137" s="2">
        <f>'use 2012-13'!P137*rates!$C135</f>
        <v>1672.1856630063528</v>
      </c>
      <c r="Q137" s="2">
        <f>'use 2012-13'!Q137*rates!$C135</f>
        <v>231.60942538248111</v>
      </c>
      <c r="R137" s="2">
        <f>'use 2012-13'!R137*rates!$C135</f>
        <v>2015.92252949262</v>
      </c>
      <c r="S137" s="2">
        <f>'use 2012-13'!S137*rates!$C135</f>
        <v>21027.891979894979</v>
      </c>
      <c r="T137" s="2">
        <f>'use 2012-13'!T137*rates!$C135</f>
        <v>5984.8192693117689</v>
      </c>
      <c r="U137" s="2">
        <f>'use 2012-13'!U137*rates!$C135</f>
        <v>494.01297020744772</v>
      </c>
      <c r="V137" s="2">
        <f>'use 2012-13'!V137*rates!$C135</f>
        <v>54741.144381866536</v>
      </c>
      <c r="W137" s="2">
        <f>'use 2012-13'!W137*rates!$C135</f>
        <v>11820.471706060318</v>
      </c>
      <c r="X137" s="2">
        <f>'use 2012-13'!X137*rates!$C135</f>
        <v>14164.630306615092</v>
      </c>
      <c r="Y137" s="2">
        <f>'use 2012-13'!Y137*rates!$C135</f>
        <v>3775.9620923413545</v>
      </c>
      <c r="Z137" s="2">
        <f>'use 2012-13'!Z137*rates!$C135</f>
        <v>365.49816706761874</v>
      </c>
      <c r="AA137" s="2">
        <f>'use 2012-13'!AA137*rates!$C135</f>
        <v>393.53332684928182</v>
      </c>
      <c r="AB137" s="2">
        <f>'use 2012-13'!AB137*rates!$C135</f>
        <v>245.08352714602344</v>
      </c>
      <c r="AC137" s="2">
        <f>'use 2012-13'!AC137*rates!$C135</f>
        <v>14228.050493782126</v>
      </c>
      <c r="AD137" s="2">
        <f>'use 2012-13'!AD137*rates!$C135</f>
        <v>18460.104232467118</v>
      </c>
      <c r="AE137" s="2">
        <f>'use 2012-13'!AE137*rates!$C135</f>
        <v>31242.615729446192</v>
      </c>
      <c r="AF137" s="2">
        <f>'use 2012-13'!AF137*rates!$C135</f>
        <v>45500.638659042132</v>
      </c>
      <c r="AG137" s="2">
        <f>'use 2012-13'!AG137*rates!$C135</f>
        <v>19005.417202153254</v>
      </c>
      <c r="AH137" s="2">
        <f>'use 2012-13'!AH137*rates!$C135</f>
        <v>3231.4931813740773</v>
      </c>
      <c r="AI137" s="2">
        <f>'use 2012-13'!AI137*rates!$C135</f>
        <v>58070.214664057145</v>
      </c>
      <c r="AJ137" s="2">
        <f>'use 2012-13'!AJ137*rates!$C135</f>
        <v>7901.4231414302449</v>
      </c>
      <c r="AK137" s="2">
        <f>'use 2012-13'!AK137*rates!$C135</f>
        <v>989.23306525469468</v>
      </c>
      <c r="AL137" s="2">
        <f>'use 2012-13'!AL137*rates!$C135</f>
        <v>3040.2922145463963</v>
      </c>
      <c r="AM137" s="2">
        <f>'use 2012-13'!AM137*rates!$C135</f>
        <v>570.65994433102765</v>
      </c>
      <c r="AN137" s="2">
        <f>'use 2012-13'!AN137*rates!$C135</f>
        <v>919.43722026405453</v>
      </c>
      <c r="AO137" s="2">
        <f>'use 2012-13'!AO137*rates!$C135</f>
        <v>1253.7917852823741</v>
      </c>
      <c r="AP137" s="2">
        <f>'use 2012-13'!AP137*rates!$C135</f>
        <v>328.78834637434369</v>
      </c>
      <c r="AQ137" s="2">
        <f>'use 2012-13'!AQ137*rates!$C135</f>
        <v>33369.421242255405</v>
      </c>
      <c r="AR137" s="2">
        <f>'use 2012-13'!AR137*rates!$C135</f>
        <v>342866.34651722666</v>
      </c>
      <c r="AS137" s="2">
        <f>'use 2012-13'!AS137*rates!$C135</f>
        <v>51618.166571728827</v>
      </c>
      <c r="AT137" s="2">
        <f>'use 2012-13'!AT137*rates!$C135</f>
        <v>43343.258418152109</v>
      </c>
      <c r="AU137" s="2">
        <f>'use 2012-13'!AU137*rates!$C135</f>
        <v>60398.151640689248</v>
      </c>
      <c r="AV137" s="2">
        <f>'use 2012-13'!AV137*rates!$C135</f>
        <v>181310.4359108519</v>
      </c>
      <c r="AW137" s="2">
        <f>'use 2012-13'!AW137*rates!$C135</f>
        <v>20361.430230490903</v>
      </c>
      <c r="AX137" s="2">
        <f>'use 2012-13'!AX137*rates!$C135</f>
        <v>86261.066904683001</v>
      </c>
      <c r="AY137" s="2">
        <f>'use 2012-13'!AY137*rates!$C135</f>
        <v>68166.219587284853</v>
      </c>
      <c r="AZ137" s="2">
        <f>'use 2012-13'!AZ137*rates!$C135</f>
        <v>7887.3837085901187</v>
      </c>
      <c r="BA137" s="2">
        <f>'use 2012-13'!BA137*rates!$C135</f>
        <v>441618.61325037386</v>
      </c>
      <c r="BB137" s="2">
        <f>'use 2012-13'!BB137*rates!$C135</f>
        <v>12124.568841591064</v>
      </c>
      <c r="BC137" s="2">
        <f>'use 2012-13'!BC137*rates!$C135</f>
        <v>1796.5906343022973</v>
      </c>
      <c r="BD137" s="2">
        <f>'use 2012-13'!BD137*rates!$C135</f>
        <v>187448.34349883921</v>
      </c>
      <c r="BE137" s="2">
        <f>'use 2012-13'!BE137*rates!$C135</f>
        <v>18243.463237243926</v>
      </c>
      <c r="BF137" s="2">
        <f>'use 2012-13'!BF137*rates!$C135</f>
        <v>0</v>
      </c>
      <c r="BG137" s="2">
        <f>'use 2012-13'!BG137*rates!$C135</f>
        <v>405882.73773481103</v>
      </c>
      <c r="BH137" s="2">
        <f>'use 2012-13'!BH137*rates!$C135</f>
        <v>21261.008958058381</v>
      </c>
      <c r="BI137" s="2">
        <f>'use 2012-13'!BI137*rates!$C135</f>
        <v>1750.8190633019203</v>
      </c>
      <c r="BJ137" s="2">
        <f>'use 2012-13'!BJ137*rates!$C135</f>
        <v>638399.61986267136</v>
      </c>
      <c r="BK137" s="2">
        <f>'use 2012-13'!BK137*rates!$C135</f>
        <v>385370.30530349433</v>
      </c>
      <c r="BL137" s="2">
        <f>'use 2012-13'!BL137*rates!$C135</f>
        <v>22747.00290587066</v>
      </c>
      <c r="BM137" s="2">
        <f>'use 2012-13'!BM137*rates!$C135</f>
        <v>6657.6780766240745</v>
      </c>
      <c r="BN137" s="2">
        <f>'use 2012-13'!BN137*rates!$C135</f>
        <v>8165.8519877059407</v>
      </c>
      <c r="BO137" s="2">
        <f>'use 2012-13'!BO137*rates!$C135</f>
        <v>358984.19883991481</v>
      </c>
      <c r="BP137" s="2">
        <f>'use 2012-13'!BP137*rates!$C135</f>
        <v>50965.521464537247</v>
      </c>
      <c r="BQ137" s="2">
        <f t="shared" si="6"/>
        <v>3828092.9652984831</v>
      </c>
      <c r="BR137" s="2">
        <v>3532200.0469069709</v>
      </c>
      <c r="BW137" s="2">
        <v>30021165.003316056</v>
      </c>
      <c r="BX137" s="2">
        <f t="shared" si="7"/>
        <v>33553365.050223026</v>
      </c>
      <c r="BY137" s="2">
        <f t="shared" si="8"/>
        <v>37381458.015521511</v>
      </c>
    </row>
    <row r="138" spans="1:77" x14ac:dyDescent="0.35">
      <c r="A138" s="21">
        <v>135</v>
      </c>
      <c r="B138" s="21" t="s">
        <v>60</v>
      </c>
      <c r="C138" s="2">
        <f>'use 2012-13'!C138*rates!$C136</f>
        <v>5.1609156213486385</v>
      </c>
      <c r="D138" s="2">
        <f>'use 2012-13'!D138*rates!$C136</f>
        <v>0</v>
      </c>
      <c r="E138" s="2">
        <f>'use 2012-13'!E138*rates!$C136</f>
        <v>11.022988268277924</v>
      </c>
      <c r="F138" s="2">
        <f>'use 2012-13'!F138*rates!$C136</f>
        <v>0</v>
      </c>
      <c r="G138" s="2">
        <f>'use 2012-13'!G138*rates!$C136</f>
        <v>6.0847917523335777</v>
      </c>
      <c r="H138" s="2">
        <f>'use 2012-13'!H138*rates!$C136</f>
        <v>0.16972048519304392</v>
      </c>
      <c r="I138" s="2">
        <f>'use 2012-13'!I138*rates!$C136</f>
        <v>6.0502133787334385E-2</v>
      </c>
      <c r="J138" s="2">
        <f>'use 2012-13'!J138*rates!$C136</f>
        <v>0.273111094056952</v>
      </c>
      <c r="K138" s="2">
        <f>'use 2012-13'!K138*rates!$C136</f>
        <v>1.2502146063955912</v>
      </c>
      <c r="L138" s="2">
        <f>'use 2012-13'!L138*rates!$C136</f>
        <v>24.442918516748623</v>
      </c>
      <c r="M138" s="2">
        <f>'use 2012-13'!M138*rates!$C136</f>
        <v>0</v>
      </c>
      <c r="N138" s="2">
        <f>'use 2012-13'!N138*rates!$C136</f>
        <v>0</v>
      </c>
      <c r="O138" s="2">
        <f>'use 2012-13'!O138*rates!$C136</f>
        <v>0</v>
      </c>
      <c r="P138" s="2">
        <f>'use 2012-13'!P138*rates!$C136</f>
        <v>0</v>
      </c>
      <c r="Q138" s="2">
        <f>'use 2012-13'!Q138*rates!$C136</f>
        <v>0</v>
      </c>
      <c r="R138" s="2">
        <f>'use 2012-13'!R138*rates!$C136</f>
        <v>0</v>
      </c>
      <c r="S138" s="2">
        <f>'use 2012-13'!S138*rates!$C136</f>
        <v>0</v>
      </c>
      <c r="T138" s="2">
        <f>'use 2012-13'!T138*rates!$C136</f>
        <v>0</v>
      </c>
      <c r="U138" s="2">
        <f>'use 2012-13'!U138*rates!$C136</f>
        <v>0</v>
      </c>
      <c r="V138" s="2">
        <f>'use 2012-13'!V138*rates!$C136</f>
        <v>0</v>
      </c>
      <c r="W138" s="2">
        <f>'use 2012-13'!W138*rates!$C136</f>
        <v>0</v>
      </c>
      <c r="X138" s="2">
        <f>'use 2012-13'!X138*rates!$C136</f>
        <v>0</v>
      </c>
      <c r="Y138" s="2">
        <f>'use 2012-13'!Y138*rates!$C136</f>
        <v>0</v>
      </c>
      <c r="Z138" s="2">
        <f>'use 2012-13'!Z138*rates!$C136</f>
        <v>0</v>
      </c>
      <c r="AA138" s="2">
        <f>'use 2012-13'!AA138*rates!$C136</f>
        <v>0</v>
      </c>
      <c r="AB138" s="2">
        <f>'use 2012-13'!AB138*rates!$C136</f>
        <v>0</v>
      </c>
      <c r="AC138" s="2">
        <f>'use 2012-13'!AC138*rates!$C136</f>
        <v>0</v>
      </c>
      <c r="AD138" s="2">
        <f>'use 2012-13'!AD138*rates!$C136</f>
        <v>0</v>
      </c>
      <c r="AE138" s="2">
        <f>'use 2012-13'!AE138*rates!$C136</f>
        <v>0</v>
      </c>
      <c r="AF138" s="2">
        <f>'use 2012-13'!AF138*rates!$C136</f>
        <v>0</v>
      </c>
      <c r="AG138" s="2">
        <f>'use 2012-13'!AG138*rates!$C136</f>
        <v>0</v>
      </c>
      <c r="AH138" s="2">
        <f>'use 2012-13'!AH138*rates!$C136</f>
        <v>0</v>
      </c>
      <c r="AI138" s="2">
        <f>'use 2012-13'!AI138*rates!$C136</f>
        <v>0</v>
      </c>
      <c r="AJ138" s="2">
        <f>'use 2012-13'!AJ138*rates!$C136</f>
        <v>0</v>
      </c>
      <c r="AK138" s="2">
        <f>'use 2012-13'!AK138*rates!$C136</f>
        <v>0</v>
      </c>
      <c r="AL138" s="2">
        <f>'use 2012-13'!AL138*rates!$C136</f>
        <v>0</v>
      </c>
      <c r="AM138" s="2">
        <f>'use 2012-13'!AM138*rates!$C136</f>
        <v>0</v>
      </c>
      <c r="AN138" s="2">
        <f>'use 2012-13'!AN138*rates!$C136</f>
        <v>0</v>
      </c>
      <c r="AO138" s="2">
        <f>'use 2012-13'!AO138*rates!$C136</f>
        <v>0</v>
      </c>
      <c r="AP138" s="2">
        <f>'use 2012-13'!AP138*rates!$C136</f>
        <v>0</v>
      </c>
      <c r="AQ138" s="2">
        <f>'use 2012-13'!AQ138*rates!$C136</f>
        <v>15180.330786592016</v>
      </c>
      <c r="AR138" s="2">
        <f>'use 2012-13'!AR138*rates!$C136</f>
        <v>232.42649804660795</v>
      </c>
      <c r="AS138" s="2">
        <f>'use 2012-13'!AS138*rates!$C136</f>
        <v>35.713324577366265</v>
      </c>
      <c r="AT138" s="2">
        <f>'use 2012-13'!AT138*rates!$C136</f>
        <v>57.301160630072573</v>
      </c>
      <c r="AU138" s="2">
        <f>'use 2012-13'!AU138*rates!$C136</f>
        <v>32.875351332244307</v>
      </c>
      <c r="AV138" s="2">
        <f>'use 2012-13'!AV138*rates!$C136</f>
        <v>306.49035466770397</v>
      </c>
      <c r="AW138" s="2">
        <f>'use 2012-13'!AW138*rates!$C136</f>
        <v>9.2135868087414021</v>
      </c>
      <c r="AX138" s="2">
        <f>'use 2012-13'!AX138*rates!$C136</f>
        <v>103.08140546278545</v>
      </c>
      <c r="AY138" s="2">
        <f>'use 2012-13'!AY138*rates!$C136</f>
        <v>137.2272376568699</v>
      </c>
      <c r="AZ138" s="2">
        <f>'use 2012-13'!AZ138*rates!$C136</f>
        <v>3.6207013397407395</v>
      </c>
      <c r="BA138" s="2">
        <f>'use 2012-13'!BA138*rates!$C136</f>
        <v>2054.646505853023</v>
      </c>
      <c r="BB138" s="2">
        <f>'use 2012-13'!BB138*rates!$C136</f>
        <v>3828.328010798286</v>
      </c>
      <c r="BC138" s="2">
        <f>'use 2012-13'!BC138*rates!$C136</f>
        <v>5561.0248689549135</v>
      </c>
      <c r="BD138" s="2">
        <f>'use 2012-13'!BD138*rates!$C136</f>
        <v>7891.7366781082201</v>
      </c>
      <c r="BE138" s="2">
        <f>'use 2012-13'!BE138*rates!$C136</f>
        <v>2934.2377360806431</v>
      </c>
      <c r="BF138" s="2">
        <f>'use 2012-13'!BF138*rates!$C136</f>
        <v>0</v>
      </c>
      <c r="BG138" s="2">
        <f>'use 2012-13'!BG138*rates!$C136</f>
        <v>775.66528460273446</v>
      </c>
      <c r="BH138" s="2">
        <f>'use 2012-13'!BH138*rates!$C136</f>
        <v>219.81687120831214</v>
      </c>
      <c r="BI138" s="2">
        <f>'use 2012-13'!BI138*rates!$C136</f>
        <v>2083.9474404934022</v>
      </c>
      <c r="BJ138" s="2">
        <f>'use 2012-13'!BJ138*rates!$C136</f>
        <v>156423.85503381802</v>
      </c>
      <c r="BK138" s="2">
        <f>'use 2012-13'!BK138*rates!$C136</f>
        <v>3387.0647415465064</v>
      </c>
      <c r="BL138" s="2">
        <f>'use 2012-13'!BL138*rates!$C136</f>
        <v>2816.4573085997436</v>
      </c>
      <c r="BM138" s="2">
        <f>'use 2012-13'!BM138*rates!$C136</f>
        <v>3.230783543034792</v>
      </c>
      <c r="BN138" s="2">
        <f>'use 2012-13'!BN138*rates!$C136</f>
        <v>1656.7938685979375</v>
      </c>
      <c r="BO138" s="2">
        <f>'use 2012-13'!BO138*rates!$C136</f>
        <v>1330.2841844036334</v>
      </c>
      <c r="BP138" s="2">
        <f>'use 2012-13'!BP138*rates!$C136</f>
        <v>3415.0681671639218</v>
      </c>
      <c r="BQ138" s="2">
        <f t="shared" si="6"/>
        <v>210528.90305336466</v>
      </c>
      <c r="BT138" s="2">
        <v>8528223.8293724414</v>
      </c>
      <c r="BW138" s="2">
        <v>36414375.619028673</v>
      </c>
      <c r="BX138" s="2">
        <f t="shared" si="7"/>
        <v>44942599.448401116</v>
      </c>
      <c r="BY138" s="2">
        <f t="shared" si="8"/>
        <v>45153128.351454481</v>
      </c>
    </row>
    <row r="139" spans="1:77" x14ac:dyDescent="0.35">
      <c r="A139" s="21">
        <v>136</v>
      </c>
      <c r="B139" s="21" t="s">
        <v>205</v>
      </c>
      <c r="C139" s="2">
        <f>'use 2012-13'!C139*rates!$C137</f>
        <v>0</v>
      </c>
      <c r="D139" s="2">
        <f>'use 2012-13'!D139*rates!$C137</f>
        <v>0</v>
      </c>
      <c r="E139" s="2">
        <f>'use 2012-13'!E139*rates!$C137</f>
        <v>0</v>
      </c>
      <c r="F139" s="2">
        <f>'use 2012-13'!F139*rates!$C137</f>
        <v>0</v>
      </c>
      <c r="G139" s="2">
        <f>'use 2012-13'!G139*rates!$C137</f>
        <v>0</v>
      </c>
      <c r="H139" s="2">
        <f>'use 2012-13'!H139*rates!$C137</f>
        <v>0</v>
      </c>
      <c r="I139" s="2">
        <f>'use 2012-13'!I139*rates!$C137</f>
        <v>0</v>
      </c>
      <c r="J139" s="2">
        <f>'use 2012-13'!J139*rates!$C137</f>
        <v>0</v>
      </c>
      <c r="K139" s="2">
        <f>'use 2012-13'!K139*rates!$C137</f>
        <v>0</v>
      </c>
      <c r="L139" s="2">
        <f>'use 2012-13'!L139*rates!$C137</f>
        <v>0</v>
      </c>
      <c r="M139" s="2">
        <f>'use 2012-13'!M139*rates!$C137</f>
        <v>0</v>
      </c>
      <c r="N139" s="2">
        <f>'use 2012-13'!N139*rates!$C137</f>
        <v>0</v>
      </c>
      <c r="O139" s="2">
        <f>'use 2012-13'!O139*rates!$C137</f>
        <v>0</v>
      </c>
      <c r="P139" s="2">
        <f>'use 2012-13'!P139*rates!$C137</f>
        <v>0</v>
      </c>
      <c r="Q139" s="2">
        <f>'use 2012-13'!Q139*rates!$C137</f>
        <v>0</v>
      </c>
      <c r="R139" s="2">
        <f>'use 2012-13'!R139*rates!$C137</f>
        <v>0</v>
      </c>
      <c r="S139" s="2">
        <f>'use 2012-13'!S139*rates!$C137</f>
        <v>0</v>
      </c>
      <c r="T139" s="2">
        <f>'use 2012-13'!T139*rates!$C137</f>
        <v>0</v>
      </c>
      <c r="U139" s="2">
        <f>'use 2012-13'!U139*rates!$C137</f>
        <v>0</v>
      </c>
      <c r="V139" s="2">
        <f>'use 2012-13'!V139*rates!$C137</f>
        <v>0</v>
      </c>
      <c r="W139" s="2">
        <f>'use 2012-13'!W139*rates!$C137</f>
        <v>0</v>
      </c>
      <c r="X139" s="2">
        <f>'use 2012-13'!X139*rates!$C137</f>
        <v>0</v>
      </c>
      <c r="Y139" s="2">
        <f>'use 2012-13'!Y139*rates!$C137</f>
        <v>0</v>
      </c>
      <c r="Z139" s="2">
        <f>'use 2012-13'!Z139*rates!$C137</f>
        <v>0</v>
      </c>
      <c r="AA139" s="2">
        <f>'use 2012-13'!AA139*rates!$C137</f>
        <v>0</v>
      </c>
      <c r="AB139" s="2">
        <f>'use 2012-13'!AB139*rates!$C137</f>
        <v>0</v>
      </c>
      <c r="AC139" s="2">
        <f>'use 2012-13'!AC139*rates!$C137</f>
        <v>0</v>
      </c>
      <c r="AD139" s="2">
        <f>'use 2012-13'!AD139*rates!$C137</f>
        <v>0</v>
      </c>
      <c r="AE139" s="2">
        <f>'use 2012-13'!AE139*rates!$C137</f>
        <v>0</v>
      </c>
      <c r="AF139" s="2">
        <f>'use 2012-13'!AF139*rates!$C137</f>
        <v>0</v>
      </c>
      <c r="AG139" s="2">
        <f>'use 2012-13'!AG139*rates!$C137</f>
        <v>0</v>
      </c>
      <c r="AH139" s="2">
        <f>'use 2012-13'!AH139*rates!$C137</f>
        <v>0</v>
      </c>
      <c r="AI139" s="2">
        <f>'use 2012-13'!AI139*rates!$C137</f>
        <v>0</v>
      </c>
      <c r="AJ139" s="2">
        <f>'use 2012-13'!AJ139*rates!$C137</f>
        <v>0</v>
      </c>
      <c r="AK139" s="2">
        <f>'use 2012-13'!AK139*rates!$C137</f>
        <v>0</v>
      </c>
      <c r="AL139" s="2">
        <f>'use 2012-13'!AL139*rates!$C137</f>
        <v>0</v>
      </c>
      <c r="AM139" s="2">
        <f>'use 2012-13'!AM139*rates!$C137</f>
        <v>0</v>
      </c>
      <c r="AN139" s="2">
        <f>'use 2012-13'!AN139*rates!$C137</f>
        <v>0</v>
      </c>
      <c r="AO139" s="2">
        <f>'use 2012-13'!AO139*rates!$C137</f>
        <v>0</v>
      </c>
      <c r="AP139" s="2">
        <f>'use 2012-13'!AP139*rates!$C137</f>
        <v>0</v>
      </c>
      <c r="AQ139" s="2">
        <f>'use 2012-13'!AQ139*rates!$C137</f>
        <v>0</v>
      </c>
      <c r="AR139" s="2">
        <f>'use 2012-13'!AR139*rates!$C137</f>
        <v>0</v>
      </c>
      <c r="AS139" s="2">
        <f>'use 2012-13'!AS139*rates!$C137</f>
        <v>0</v>
      </c>
      <c r="AT139" s="2">
        <f>'use 2012-13'!AT139*rates!$C137</f>
        <v>0</v>
      </c>
      <c r="AU139" s="2">
        <f>'use 2012-13'!AU139*rates!$C137</f>
        <v>0</v>
      </c>
      <c r="AV139" s="2">
        <f>'use 2012-13'!AV139*rates!$C137</f>
        <v>0</v>
      </c>
      <c r="AW139" s="2">
        <f>'use 2012-13'!AW139*rates!$C137</f>
        <v>0</v>
      </c>
      <c r="AX139" s="2">
        <f>'use 2012-13'!AX139*rates!$C137</f>
        <v>0</v>
      </c>
      <c r="AY139" s="2">
        <f>'use 2012-13'!AY139*rates!$C137</f>
        <v>0</v>
      </c>
      <c r="AZ139" s="2">
        <f>'use 2012-13'!AZ139*rates!$C137</f>
        <v>0</v>
      </c>
      <c r="BA139" s="2">
        <f>'use 2012-13'!BA139*rates!$C137</f>
        <v>0</v>
      </c>
      <c r="BB139" s="2">
        <f>'use 2012-13'!BB139*rates!$C137</f>
        <v>0</v>
      </c>
      <c r="BC139" s="2">
        <f>'use 2012-13'!BC139*rates!$C137</f>
        <v>0</v>
      </c>
      <c r="BD139" s="2">
        <f>'use 2012-13'!BD139*rates!$C137</f>
        <v>0</v>
      </c>
      <c r="BE139" s="2">
        <f>'use 2012-13'!BE139*rates!$C137</f>
        <v>0</v>
      </c>
      <c r="BF139" s="2">
        <f>'use 2012-13'!BF139*rates!$C137</f>
        <v>0</v>
      </c>
      <c r="BG139" s="2">
        <f>'use 2012-13'!BG139*rates!$C137</f>
        <v>0</v>
      </c>
      <c r="BH139" s="2">
        <f>'use 2012-13'!BH139*rates!$C137</f>
        <v>0</v>
      </c>
      <c r="BI139" s="2">
        <f>'use 2012-13'!BI139*rates!$C137</f>
        <v>0</v>
      </c>
      <c r="BJ139" s="2">
        <f>'use 2012-13'!BJ139*rates!$C137</f>
        <v>0</v>
      </c>
      <c r="BK139" s="2">
        <f>'use 2012-13'!BK139*rates!$C137</f>
        <v>0</v>
      </c>
      <c r="BL139" s="2">
        <f>'use 2012-13'!BL139*rates!$C137</f>
        <v>0</v>
      </c>
      <c r="BM139" s="2">
        <f>'use 2012-13'!BM139*rates!$C137</f>
        <v>0</v>
      </c>
      <c r="BN139" s="2">
        <f>'use 2012-13'!BN139*rates!$C137</f>
        <v>0</v>
      </c>
      <c r="BO139" s="2">
        <f>'use 2012-13'!BO139*rates!$C137</f>
        <v>0</v>
      </c>
      <c r="BP139" s="2">
        <f>'use 2012-13'!BP139*rates!$C137</f>
        <v>0</v>
      </c>
      <c r="BQ139" s="2">
        <f t="shared" si="6"/>
        <v>0</v>
      </c>
      <c r="BR139" s="2">
        <v>0</v>
      </c>
      <c r="BS139" s="2">
        <v>71910800</v>
      </c>
      <c r="BW139" s="2">
        <v>0</v>
      </c>
      <c r="BX139" s="2">
        <f t="shared" si="7"/>
        <v>71910800</v>
      </c>
      <c r="BY139" s="2">
        <f t="shared" si="8"/>
        <v>71910800</v>
      </c>
    </row>
    <row r="140" spans="1:77" x14ac:dyDescent="0.35">
      <c r="A140" s="21">
        <v>137</v>
      </c>
      <c r="B140" s="21" t="s">
        <v>206</v>
      </c>
      <c r="C140" s="2">
        <f>'use 2012-13'!C140*rates!$C138</f>
        <v>544.62838813013991</v>
      </c>
      <c r="D140" s="2">
        <f>'use 2012-13'!D140*rates!$C138</f>
        <v>0</v>
      </c>
      <c r="E140" s="2">
        <f>'use 2012-13'!E140*rates!$C138</f>
        <v>3165.2405630260141</v>
      </c>
      <c r="F140" s="2">
        <f>'use 2012-13'!F140*rates!$C138</f>
        <v>0</v>
      </c>
      <c r="G140" s="2">
        <f>'use 2012-13'!G140*rates!$C138</f>
        <v>308.43480472319391</v>
      </c>
      <c r="H140" s="2">
        <f>'use 2012-13'!H140*rates!$C138</f>
        <v>59.487428884382197</v>
      </c>
      <c r="I140" s="2">
        <f>'use 2012-13'!I140*rates!$C138</f>
        <v>21.206140065730601</v>
      </c>
      <c r="J140" s="2">
        <f>'use 2012-13'!J140*rates!$C138</f>
        <v>95.726080247588001</v>
      </c>
      <c r="K140" s="2">
        <f>'use 2012-13'!K140*rates!$C138</f>
        <v>43.166901781906809</v>
      </c>
      <c r="L140" s="2">
        <f>'use 2012-13'!L140*rates!$C138</f>
        <v>255.57883966398765</v>
      </c>
      <c r="M140" s="2">
        <f>'use 2012-13'!M140*rates!$C138</f>
        <v>0</v>
      </c>
      <c r="N140" s="2">
        <f>'use 2012-13'!N140*rates!$C138</f>
        <v>0</v>
      </c>
      <c r="O140" s="2">
        <f>'use 2012-13'!O140*rates!$C138</f>
        <v>0</v>
      </c>
      <c r="P140" s="2">
        <f>'use 2012-13'!P140*rates!$C138</f>
        <v>0</v>
      </c>
      <c r="Q140" s="2">
        <f>'use 2012-13'!Q140*rates!$C138</f>
        <v>0</v>
      </c>
      <c r="R140" s="2">
        <f>'use 2012-13'!R140*rates!$C138</f>
        <v>0</v>
      </c>
      <c r="S140" s="2">
        <f>'use 2012-13'!S140*rates!$C138</f>
        <v>0</v>
      </c>
      <c r="T140" s="2">
        <f>'use 2012-13'!T140*rates!$C138</f>
        <v>0</v>
      </c>
      <c r="U140" s="2">
        <f>'use 2012-13'!U140*rates!$C138</f>
        <v>0</v>
      </c>
      <c r="V140" s="2">
        <f>'use 2012-13'!V140*rates!$C138</f>
        <v>0</v>
      </c>
      <c r="W140" s="2">
        <f>'use 2012-13'!W140*rates!$C138</f>
        <v>0</v>
      </c>
      <c r="X140" s="2">
        <f>'use 2012-13'!X140*rates!$C138</f>
        <v>0</v>
      </c>
      <c r="Y140" s="2">
        <f>'use 2012-13'!Y140*rates!$C138</f>
        <v>0</v>
      </c>
      <c r="Z140" s="2">
        <f>'use 2012-13'!Z140*rates!$C138</f>
        <v>0</v>
      </c>
      <c r="AA140" s="2">
        <f>'use 2012-13'!AA140*rates!$C138</f>
        <v>0</v>
      </c>
      <c r="AB140" s="2">
        <f>'use 2012-13'!AB140*rates!$C138</f>
        <v>0</v>
      </c>
      <c r="AC140" s="2">
        <f>'use 2012-13'!AC140*rates!$C138</f>
        <v>0</v>
      </c>
      <c r="AD140" s="2">
        <f>'use 2012-13'!AD140*rates!$C138</f>
        <v>0</v>
      </c>
      <c r="AE140" s="2">
        <f>'use 2012-13'!AE140*rates!$C138</f>
        <v>0</v>
      </c>
      <c r="AF140" s="2">
        <f>'use 2012-13'!AF140*rates!$C138</f>
        <v>0</v>
      </c>
      <c r="AG140" s="2">
        <f>'use 2012-13'!AG140*rates!$C138</f>
        <v>0</v>
      </c>
      <c r="AH140" s="2">
        <f>'use 2012-13'!AH140*rates!$C138</f>
        <v>0</v>
      </c>
      <c r="AI140" s="2">
        <f>'use 2012-13'!AI140*rates!$C138</f>
        <v>0</v>
      </c>
      <c r="AJ140" s="2">
        <f>'use 2012-13'!AJ140*rates!$C138</f>
        <v>0</v>
      </c>
      <c r="AK140" s="2">
        <f>'use 2012-13'!AK140*rates!$C138</f>
        <v>0</v>
      </c>
      <c r="AL140" s="2">
        <f>'use 2012-13'!AL140*rates!$C138</f>
        <v>0</v>
      </c>
      <c r="AM140" s="2">
        <f>'use 2012-13'!AM140*rates!$C138</f>
        <v>0</v>
      </c>
      <c r="AN140" s="2">
        <f>'use 2012-13'!AN140*rates!$C138</f>
        <v>0</v>
      </c>
      <c r="AO140" s="2">
        <f>'use 2012-13'!AO140*rates!$C138</f>
        <v>0</v>
      </c>
      <c r="AP140" s="2">
        <f>'use 2012-13'!AP140*rates!$C138</f>
        <v>0</v>
      </c>
      <c r="AQ140" s="2">
        <f>'use 2012-13'!AQ140*rates!$C138</f>
        <v>1754.1332502151188</v>
      </c>
      <c r="AR140" s="2">
        <f>'use 2012-13'!AR140*rates!$C138</f>
        <v>1715.5358507633102</v>
      </c>
      <c r="AS140" s="2">
        <f>'use 2012-13'!AS140*rates!$C138</f>
        <v>427.71702697132002</v>
      </c>
      <c r="AT140" s="2">
        <f>'use 2012-13'!AT140*rates!$C138</f>
        <v>12.519716268603821</v>
      </c>
      <c r="AU140" s="2">
        <f>'use 2012-13'!AU140*rates!$C138</f>
        <v>850.16148374168267</v>
      </c>
      <c r="AV140" s="2">
        <f>'use 2012-13'!AV140*rates!$C138</f>
        <v>797.29085708652065</v>
      </c>
      <c r="AW140" s="2">
        <f>'use 2012-13'!AW140*rates!$C138</f>
        <v>2040.0982640812178</v>
      </c>
      <c r="AX140" s="2">
        <f>'use 2012-13'!AX140*rates!$C138</f>
        <v>10034.684599502136</v>
      </c>
      <c r="AY140" s="2">
        <f>'use 2012-13'!AY140*rates!$C138</f>
        <v>7125.7098314540181</v>
      </c>
      <c r="AZ140" s="2">
        <f>'use 2012-13'!AZ140*rates!$C138</f>
        <v>1744.5334254692632</v>
      </c>
      <c r="BA140" s="2">
        <f>'use 2012-13'!BA140*rates!$C138</f>
        <v>8445.0836341145132</v>
      </c>
      <c r="BB140" s="2">
        <f>'use 2012-13'!BB140*rates!$C138</f>
        <v>25280.970141302983</v>
      </c>
      <c r="BC140" s="2">
        <f>'use 2012-13'!BC140*rates!$C138</f>
        <v>177.18534422074077</v>
      </c>
      <c r="BD140" s="2">
        <f>'use 2012-13'!BD140*rates!$C138</f>
        <v>14385.753447213576</v>
      </c>
      <c r="BE140" s="2">
        <f>'use 2012-13'!BE140*rates!$C138</f>
        <v>30156.039595550694</v>
      </c>
      <c r="BF140" s="2">
        <f>'use 2012-13'!BF140*rates!$C138</f>
        <v>0</v>
      </c>
      <c r="BG140" s="2">
        <f>'use 2012-13'!BG140*rates!$C138</f>
        <v>50344.210489355537</v>
      </c>
      <c r="BH140" s="2">
        <f>'use 2012-13'!BH140*rates!$C138</f>
        <v>1152.9528437545064</v>
      </c>
      <c r="BI140" s="2">
        <f>'use 2012-13'!BI140*rates!$C138</f>
        <v>1326.4237164791589</v>
      </c>
      <c r="BJ140" s="2">
        <f>'use 2012-13'!BJ140*rates!$C138</f>
        <v>10770.398596376914</v>
      </c>
      <c r="BK140" s="2">
        <f>'use 2012-13'!BK140*rates!$C138</f>
        <v>13968.779944618605</v>
      </c>
      <c r="BL140" s="2">
        <f>'use 2012-13'!BL140*rates!$C138</f>
        <v>2733.9823740727793</v>
      </c>
      <c r="BM140" s="2">
        <f>'use 2012-13'!BM140*rates!$C138</f>
        <v>1567.1351535674282</v>
      </c>
      <c r="BN140" s="2">
        <f>'use 2012-13'!BN140*rates!$C138</f>
        <v>2465.895241098342</v>
      </c>
      <c r="BO140" s="2">
        <f>'use 2012-13'!BO140*rates!$C138</f>
        <v>1934.1941265791211</v>
      </c>
      <c r="BP140" s="2">
        <f>'use 2012-13'!BP140*rates!$C138</f>
        <v>0</v>
      </c>
      <c r="BQ140" s="2">
        <f t="shared" si="6"/>
        <v>195704.85810038098</v>
      </c>
      <c r="BR140" s="2">
        <v>18317170.144799724</v>
      </c>
      <c r="BS140" s="2">
        <v>20043258.114356834</v>
      </c>
      <c r="BW140" s="2">
        <v>0</v>
      </c>
      <c r="BX140" s="2">
        <f t="shared" si="7"/>
        <v>38360428.259156555</v>
      </c>
      <c r="BY140" s="2">
        <f t="shared" si="8"/>
        <v>38556133.117256939</v>
      </c>
    </row>
    <row r="141" spans="1:77" x14ac:dyDescent="0.35">
      <c r="A141" s="21">
        <v>138</v>
      </c>
      <c r="B141" s="21" t="s">
        <v>207</v>
      </c>
      <c r="C141" s="2">
        <f>'use 2012-13'!C141*rates!$C139</f>
        <v>0</v>
      </c>
      <c r="D141" s="2">
        <f>'use 2012-13'!D141*rates!$C139</f>
        <v>0</v>
      </c>
      <c r="E141" s="2">
        <f>'use 2012-13'!E141*rates!$C139</f>
        <v>6.5153461448633321</v>
      </c>
      <c r="F141" s="2">
        <f>'use 2012-13'!F141*rates!$C139</f>
        <v>0</v>
      </c>
      <c r="G141" s="2">
        <f>'use 2012-13'!G141*rates!$C139</f>
        <v>189.15546770145122</v>
      </c>
      <c r="H141" s="2">
        <f>'use 2012-13'!H141*rates!$C139</f>
        <v>0</v>
      </c>
      <c r="I141" s="2">
        <f>'use 2012-13'!I141*rates!$C139</f>
        <v>75.585854758120277</v>
      </c>
      <c r="J141" s="2">
        <f>'use 2012-13'!J141*rates!$C139</f>
        <v>0</v>
      </c>
      <c r="K141" s="2">
        <f>'use 2012-13'!K141*rates!$C139</f>
        <v>0</v>
      </c>
      <c r="L141" s="2">
        <f>'use 2012-13'!L141*rates!$C139</f>
        <v>0</v>
      </c>
      <c r="M141" s="2">
        <f>'use 2012-13'!M141*rates!$C139</f>
        <v>0</v>
      </c>
      <c r="N141" s="2">
        <f>'use 2012-13'!N141*rates!$C139</f>
        <v>0</v>
      </c>
      <c r="O141" s="2">
        <f>'use 2012-13'!O141*rates!$C139</f>
        <v>0</v>
      </c>
      <c r="P141" s="2">
        <f>'use 2012-13'!P141*rates!$C139</f>
        <v>0</v>
      </c>
      <c r="Q141" s="2">
        <f>'use 2012-13'!Q141*rates!$C139</f>
        <v>0</v>
      </c>
      <c r="R141" s="2">
        <f>'use 2012-13'!R141*rates!$C139</f>
        <v>0</v>
      </c>
      <c r="S141" s="2">
        <f>'use 2012-13'!S141*rates!$C139</f>
        <v>0</v>
      </c>
      <c r="T141" s="2">
        <f>'use 2012-13'!T141*rates!$C139</f>
        <v>0</v>
      </c>
      <c r="U141" s="2">
        <f>'use 2012-13'!U141*rates!$C139</f>
        <v>0</v>
      </c>
      <c r="V141" s="2">
        <f>'use 2012-13'!V141*rates!$C139</f>
        <v>0</v>
      </c>
      <c r="W141" s="2">
        <f>'use 2012-13'!W141*rates!$C139</f>
        <v>0</v>
      </c>
      <c r="X141" s="2">
        <f>'use 2012-13'!X141*rates!$C139</f>
        <v>0</v>
      </c>
      <c r="Y141" s="2">
        <f>'use 2012-13'!Y141*rates!$C139</f>
        <v>0</v>
      </c>
      <c r="Z141" s="2">
        <f>'use 2012-13'!Z141*rates!$C139</f>
        <v>0</v>
      </c>
      <c r="AA141" s="2">
        <f>'use 2012-13'!AA141*rates!$C139</f>
        <v>0</v>
      </c>
      <c r="AB141" s="2">
        <f>'use 2012-13'!AB141*rates!$C139</f>
        <v>0</v>
      </c>
      <c r="AC141" s="2">
        <f>'use 2012-13'!AC141*rates!$C139</f>
        <v>0</v>
      </c>
      <c r="AD141" s="2">
        <f>'use 2012-13'!AD141*rates!$C139</f>
        <v>0</v>
      </c>
      <c r="AE141" s="2">
        <f>'use 2012-13'!AE141*rates!$C139</f>
        <v>0</v>
      </c>
      <c r="AF141" s="2">
        <f>'use 2012-13'!AF141*rates!$C139</f>
        <v>0</v>
      </c>
      <c r="AG141" s="2">
        <f>'use 2012-13'!AG141*rates!$C139</f>
        <v>0</v>
      </c>
      <c r="AH141" s="2">
        <f>'use 2012-13'!AH141*rates!$C139</f>
        <v>0</v>
      </c>
      <c r="AI141" s="2">
        <f>'use 2012-13'!AI141*rates!$C139</f>
        <v>0</v>
      </c>
      <c r="AJ141" s="2">
        <f>'use 2012-13'!AJ141*rates!$C139</f>
        <v>0</v>
      </c>
      <c r="AK141" s="2">
        <f>'use 2012-13'!AK141*rates!$C139</f>
        <v>0</v>
      </c>
      <c r="AL141" s="2">
        <f>'use 2012-13'!AL141*rates!$C139</f>
        <v>0</v>
      </c>
      <c r="AM141" s="2">
        <f>'use 2012-13'!AM141*rates!$C139</f>
        <v>0</v>
      </c>
      <c r="AN141" s="2">
        <f>'use 2012-13'!AN141*rates!$C139</f>
        <v>0</v>
      </c>
      <c r="AO141" s="2">
        <f>'use 2012-13'!AO141*rates!$C139</f>
        <v>0</v>
      </c>
      <c r="AP141" s="2">
        <f>'use 2012-13'!AP141*rates!$C139</f>
        <v>0</v>
      </c>
      <c r="AQ141" s="2">
        <f>'use 2012-13'!AQ141*rates!$C139</f>
        <v>418.9423622329744</v>
      </c>
      <c r="AR141" s="2">
        <f>'use 2012-13'!AR141*rates!$C139</f>
        <v>0</v>
      </c>
      <c r="AS141" s="2">
        <f>'use 2012-13'!AS141*rates!$C139</f>
        <v>0</v>
      </c>
      <c r="AT141" s="2">
        <f>'use 2012-13'!AT141*rates!$C139</f>
        <v>0</v>
      </c>
      <c r="AU141" s="2">
        <f>'use 2012-13'!AU141*rates!$C139</f>
        <v>0</v>
      </c>
      <c r="AV141" s="2">
        <f>'use 2012-13'!AV141*rates!$C139</f>
        <v>0</v>
      </c>
      <c r="AW141" s="2">
        <f>'use 2012-13'!AW141*rates!$C139</f>
        <v>0</v>
      </c>
      <c r="AX141" s="2">
        <f>'use 2012-13'!AX141*rates!$C139</f>
        <v>0</v>
      </c>
      <c r="AY141" s="2">
        <f>'use 2012-13'!AY141*rates!$C139</f>
        <v>0</v>
      </c>
      <c r="AZ141" s="2">
        <f>'use 2012-13'!AZ141*rates!$C139</f>
        <v>0</v>
      </c>
      <c r="BA141" s="2">
        <f>'use 2012-13'!BA141*rates!$C139</f>
        <v>0</v>
      </c>
      <c r="BB141" s="2">
        <f>'use 2012-13'!BB141*rates!$C139</f>
        <v>0</v>
      </c>
      <c r="BC141" s="2">
        <f>'use 2012-13'!BC141*rates!$C139</f>
        <v>0</v>
      </c>
      <c r="BD141" s="2">
        <f>'use 2012-13'!BD141*rates!$C139</f>
        <v>0</v>
      </c>
      <c r="BE141" s="2">
        <f>'use 2012-13'!BE141*rates!$C139</f>
        <v>8141.1585695523881</v>
      </c>
      <c r="BF141" s="2">
        <f>'use 2012-13'!BF141*rates!$C139</f>
        <v>0</v>
      </c>
      <c r="BG141" s="2">
        <f>'use 2012-13'!BG141*rates!$C139</f>
        <v>0</v>
      </c>
      <c r="BH141" s="2">
        <f>'use 2012-13'!BH141*rates!$C139</f>
        <v>11476.098754990258</v>
      </c>
      <c r="BI141" s="2">
        <f>'use 2012-13'!BI141*rates!$C139</f>
        <v>0</v>
      </c>
      <c r="BJ141" s="2">
        <f>'use 2012-13'!BJ141*rates!$C139</f>
        <v>0</v>
      </c>
      <c r="BK141" s="2">
        <f>'use 2012-13'!BK141*rates!$C139</f>
        <v>0</v>
      </c>
      <c r="BL141" s="2">
        <f>'use 2012-13'!BL141*rates!$C139</f>
        <v>0</v>
      </c>
      <c r="BM141" s="2">
        <f>'use 2012-13'!BM141*rates!$C139</f>
        <v>0</v>
      </c>
      <c r="BN141" s="2">
        <f>'use 2012-13'!BN141*rates!$C139</f>
        <v>0</v>
      </c>
      <c r="BO141" s="2">
        <f>'use 2012-13'!BO141*rates!$C139</f>
        <v>256.27045778143179</v>
      </c>
      <c r="BP141" s="2">
        <f>'use 2012-13'!BP141*rates!$C139</f>
        <v>0</v>
      </c>
      <c r="BQ141" s="2">
        <f t="shared" si="6"/>
        <v>20563.726813161487</v>
      </c>
      <c r="BR141" s="2">
        <v>11867424.50169131</v>
      </c>
      <c r="BS141" s="2">
        <v>8241294.0191311808</v>
      </c>
      <c r="BW141" s="2">
        <v>0</v>
      </c>
      <c r="BX141" s="2">
        <f t="shared" si="7"/>
        <v>20108718.520822491</v>
      </c>
      <c r="BY141" s="2">
        <f t="shared" si="8"/>
        <v>20129282.247635651</v>
      </c>
    </row>
    <row r="142" spans="1:77" x14ac:dyDescent="0.35">
      <c r="A142" s="21">
        <v>139</v>
      </c>
      <c r="B142" s="21" t="s">
        <v>208</v>
      </c>
      <c r="C142" s="2">
        <f>'use 2012-13'!C142*rates!$C140</f>
        <v>5.2141605775846278</v>
      </c>
      <c r="D142" s="2">
        <f>'use 2012-13'!D142*rates!$C140</f>
        <v>0</v>
      </c>
      <c r="E142" s="2">
        <f>'use 2012-13'!E142*rates!$C140</f>
        <v>23.736675800094357</v>
      </c>
      <c r="F142" s="2">
        <f>'use 2012-13'!F142*rates!$C140</f>
        <v>0</v>
      </c>
      <c r="G142" s="2">
        <f>'use 2012-13'!G142*rates!$C140</f>
        <v>13.102865177846647</v>
      </c>
      <c r="H142" s="2">
        <f>'use 2012-13'!H142*rates!$C140</f>
        <v>0.36547259559874012</v>
      </c>
      <c r="I142" s="2">
        <f>'use 2012-13'!I142*rates!$C140</f>
        <v>0.13028404820648992</v>
      </c>
      <c r="J142" s="2">
        <f>'use 2012-13'!J142*rates!$C140</f>
        <v>0.58811180228641502</v>
      </c>
      <c r="K142" s="2">
        <f>'use 2012-13'!K142*rates!$C140</f>
        <v>2.6921863718168431</v>
      </c>
      <c r="L142" s="2">
        <f>'use 2012-13'!L142*rates!$C140</f>
        <v>19.30406387843372</v>
      </c>
      <c r="M142" s="2">
        <f>'use 2012-13'!M142*rates!$C140</f>
        <v>0</v>
      </c>
      <c r="N142" s="2">
        <f>'use 2012-13'!N142*rates!$C140</f>
        <v>0</v>
      </c>
      <c r="O142" s="2">
        <f>'use 2012-13'!O142*rates!$C140</f>
        <v>0</v>
      </c>
      <c r="P142" s="2">
        <f>'use 2012-13'!P142*rates!$C140</f>
        <v>0</v>
      </c>
      <c r="Q142" s="2">
        <f>'use 2012-13'!Q142*rates!$C140</f>
        <v>0</v>
      </c>
      <c r="R142" s="2">
        <f>'use 2012-13'!R142*rates!$C140</f>
        <v>0</v>
      </c>
      <c r="S142" s="2">
        <f>'use 2012-13'!S142*rates!$C140</f>
        <v>0</v>
      </c>
      <c r="T142" s="2">
        <f>'use 2012-13'!T142*rates!$C140</f>
        <v>0</v>
      </c>
      <c r="U142" s="2">
        <f>'use 2012-13'!U142*rates!$C140</f>
        <v>0</v>
      </c>
      <c r="V142" s="2">
        <f>'use 2012-13'!V142*rates!$C140</f>
        <v>0</v>
      </c>
      <c r="W142" s="2">
        <f>'use 2012-13'!W142*rates!$C140</f>
        <v>0</v>
      </c>
      <c r="X142" s="2">
        <f>'use 2012-13'!X142*rates!$C140</f>
        <v>0</v>
      </c>
      <c r="Y142" s="2">
        <f>'use 2012-13'!Y142*rates!$C140</f>
        <v>0</v>
      </c>
      <c r="Z142" s="2">
        <f>'use 2012-13'!Z142*rates!$C140</f>
        <v>0</v>
      </c>
      <c r="AA142" s="2">
        <f>'use 2012-13'!AA142*rates!$C140</f>
        <v>0</v>
      </c>
      <c r="AB142" s="2">
        <f>'use 2012-13'!AB142*rates!$C140</f>
        <v>0</v>
      </c>
      <c r="AC142" s="2">
        <f>'use 2012-13'!AC142*rates!$C140</f>
        <v>0</v>
      </c>
      <c r="AD142" s="2">
        <f>'use 2012-13'!AD142*rates!$C140</f>
        <v>0</v>
      </c>
      <c r="AE142" s="2">
        <f>'use 2012-13'!AE142*rates!$C140</f>
        <v>0</v>
      </c>
      <c r="AF142" s="2">
        <f>'use 2012-13'!AF142*rates!$C140</f>
        <v>0</v>
      </c>
      <c r="AG142" s="2">
        <f>'use 2012-13'!AG142*rates!$C140</f>
        <v>0</v>
      </c>
      <c r="AH142" s="2">
        <f>'use 2012-13'!AH142*rates!$C140</f>
        <v>0</v>
      </c>
      <c r="AI142" s="2">
        <f>'use 2012-13'!AI142*rates!$C140</f>
        <v>0</v>
      </c>
      <c r="AJ142" s="2">
        <f>'use 2012-13'!AJ142*rates!$C140</f>
        <v>0</v>
      </c>
      <c r="AK142" s="2">
        <f>'use 2012-13'!AK142*rates!$C140</f>
        <v>0</v>
      </c>
      <c r="AL142" s="2">
        <f>'use 2012-13'!AL142*rates!$C140</f>
        <v>0</v>
      </c>
      <c r="AM142" s="2">
        <f>'use 2012-13'!AM142*rates!$C140</f>
        <v>0</v>
      </c>
      <c r="AN142" s="2">
        <f>'use 2012-13'!AN142*rates!$C140</f>
        <v>0</v>
      </c>
      <c r="AO142" s="2">
        <f>'use 2012-13'!AO142*rates!$C140</f>
        <v>0</v>
      </c>
      <c r="AP142" s="2">
        <f>'use 2012-13'!AP142*rates!$C140</f>
        <v>0</v>
      </c>
      <c r="AQ142" s="2">
        <f>'use 2012-13'!AQ142*rates!$C140</f>
        <v>1335.6670097659992</v>
      </c>
      <c r="AR142" s="2">
        <f>'use 2012-13'!AR142*rates!$C140</f>
        <v>407.24184149912134</v>
      </c>
      <c r="AS142" s="2">
        <f>'use 2012-13'!AS142*rates!$C140</f>
        <v>161.9863940352019</v>
      </c>
      <c r="AT142" s="2">
        <f>'use 2012-13'!AT142*rates!$C140</f>
        <v>10.678579811877473</v>
      </c>
      <c r="AU142" s="2">
        <f>'use 2012-13'!AU142*rates!$C140</f>
        <v>154.61485247571073</v>
      </c>
      <c r="AV142" s="2">
        <f>'use 2012-13'!AV142*rates!$C140</f>
        <v>297.31454356170678</v>
      </c>
      <c r="AW142" s="2">
        <f>'use 2012-13'!AW142*rates!$C140</f>
        <v>42.510144870756655</v>
      </c>
      <c r="AX142" s="2">
        <f>'use 2012-13'!AX142*rates!$C140</f>
        <v>204.62549205663481</v>
      </c>
      <c r="AY142" s="2">
        <f>'use 2012-13'!AY142*rates!$C140</f>
        <v>386.48174014243273</v>
      </c>
      <c r="AZ142" s="2">
        <f>'use 2012-13'!AZ142*rates!$C140</f>
        <v>16.874774336493871</v>
      </c>
      <c r="BA142" s="2">
        <f>'use 2012-13'!BA142*rates!$C140</f>
        <v>116.27342940897951</v>
      </c>
      <c r="BB142" s="2">
        <f>'use 2012-13'!BB142*rates!$C140</f>
        <v>54.48492208960888</v>
      </c>
      <c r="BC142" s="2">
        <f>'use 2012-13'!BC142*rates!$C140</f>
        <v>255.64853514958119</v>
      </c>
      <c r="BD142" s="2">
        <f>'use 2012-13'!BD142*rates!$C140</f>
        <v>261.70801861763096</v>
      </c>
      <c r="BE142" s="2">
        <f>'use 2012-13'!BE142*rates!$C140</f>
        <v>16.648722065125373</v>
      </c>
      <c r="BF142" s="2">
        <f>'use 2012-13'!BF142*rates!$C140</f>
        <v>0</v>
      </c>
      <c r="BG142" s="2">
        <f>'use 2012-13'!BG142*rates!$C140</f>
        <v>160.40972967393961</v>
      </c>
      <c r="BH142" s="2">
        <f>'use 2012-13'!BH142*rates!$C140</f>
        <v>11.648190371620538</v>
      </c>
      <c r="BI142" s="2">
        <f>'use 2012-13'!BI142*rates!$C140</f>
        <v>378.86002764563966</v>
      </c>
      <c r="BJ142" s="2">
        <f>'use 2012-13'!BJ142*rates!$C140</f>
        <v>55.885812105180811</v>
      </c>
      <c r="BK142" s="2">
        <f>'use 2012-13'!BK142*rates!$C140</f>
        <v>1076.5131145967366</v>
      </c>
      <c r="BL142" s="2">
        <f>'use 2012-13'!BL142*rates!$C140</f>
        <v>152.47252750244948</v>
      </c>
      <c r="BM142" s="2">
        <f>'use 2012-13'!BM142*rates!$C140</f>
        <v>14.653997695207467</v>
      </c>
      <c r="BN142" s="2">
        <f>'use 2012-13'!BN142*rates!$C140</f>
        <v>2241.9563384471053</v>
      </c>
      <c r="BO142" s="2">
        <f>'use 2012-13'!BO142*rates!$C140</f>
        <v>4376.4376376382561</v>
      </c>
      <c r="BP142" s="2">
        <f>'use 2012-13'!BP142*rates!$C140</f>
        <v>0</v>
      </c>
      <c r="BQ142" s="2">
        <f t="shared" si="6"/>
        <v>12256.730195814864</v>
      </c>
      <c r="BR142" s="2">
        <v>16678023.754725177</v>
      </c>
      <c r="BS142" s="2">
        <v>5275852.1867188448</v>
      </c>
      <c r="BW142" s="2">
        <v>0</v>
      </c>
      <c r="BX142" s="2">
        <f t="shared" si="7"/>
        <v>21953875.941444021</v>
      </c>
      <c r="BY142" s="2">
        <f t="shared" si="8"/>
        <v>21966132.671639837</v>
      </c>
    </row>
    <row r="143" spans="1:77" x14ac:dyDescent="0.35">
      <c r="A143" s="21">
        <v>140</v>
      </c>
      <c r="B143" s="21" t="s">
        <v>221</v>
      </c>
      <c r="C143" s="2">
        <f>'use 2012-13'!C143*rates!$C141</f>
        <v>2999.9487781339058</v>
      </c>
      <c r="D143" s="2">
        <f>'use 2012-13'!D143*rates!$C141</f>
        <v>0</v>
      </c>
      <c r="E143" s="2">
        <f>'use 2012-13'!E143*rates!$C141</f>
        <v>4605.1362388600182</v>
      </c>
      <c r="F143" s="2">
        <f>'use 2012-13'!F143*rates!$C141</f>
        <v>389.26019657072959</v>
      </c>
      <c r="G143" s="2">
        <f>'use 2012-13'!G143*rates!$C141</f>
        <v>3688.4286405391399</v>
      </c>
      <c r="H143" s="2">
        <f>'use 2012-13'!H143*rates!$C141</f>
        <v>534.97949135985186</v>
      </c>
      <c r="I143" s="2">
        <f>'use 2012-13'!I143*rates!$C141</f>
        <v>190.71004141261179</v>
      </c>
      <c r="J143" s="2">
        <f>'use 2012-13'!J143*rates!$C141</f>
        <v>1615.5143681126754</v>
      </c>
      <c r="K143" s="2">
        <f>'use 2012-13'!K143*rates!$C141</f>
        <v>1668.915342857252</v>
      </c>
      <c r="L143" s="2">
        <f>'use 2012-13'!L143*rates!$C141</f>
        <v>3781.7619363939525</v>
      </c>
      <c r="M143" s="2">
        <f>'use 2012-13'!M143*rates!$C141</f>
        <v>0</v>
      </c>
      <c r="N143" s="2">
        <f>'use 2012-13'!N143*rates!$C141</f>
        <v>0</v>
      </c>
      <c r="O143" s="2">
        <f>'use 2012-13'!O143*rates!$C141</f>
        <v>0</v>
      </c>
      <c r="P143" s="2">
        <f>'use 2012-13'!P143*rates!$C141</f>
        <v>0</v>
      </c>
      <c r="Q143" s="2">
        <f>'use 2012-13'!Q143*rates!$C141</f>
        <v>0</v>
      </c>
      <c r="R143" s="2">
        <f>'use 2012-13'!R143*rates!$C141</f>
        <v>0</v>
      </c>
      <c r="S143" s="2">
        <f>'use 2012-13'!S143*rates!$C141</f>
        <v>27.740322516332483</v>
      </c>
      <c r="T143" s="2">
        <f>'use 2012-13'!T143*rates!$C141</f>
        <v>0</v>
      </c>
      <c r="U143" s="2">
        <f>'use 2012-13'!U143*rates!$C141</f>
        <v>0</v>
      </c>
      <c r="V143" s="2">
        <f>'use 2012-13'!V143*rates!$C141</f>
        <v>0</v>
      </c>
      <c r="W143" s="2">
        <f>'use 2012-13'!W143*rates!$C141</f>
        <v>0</v>
      </c>
      <c r="X143" s="2">
        <f>'use 2012-13'!X143*rates!$C141</f>
        <v>0</v>
      </c>
      <c r="Y143" s="2">
        <f>'use 2012-13'!Y143*rates!$C141</f>
        <v>0</v>
      </c>
      <c r="Z143" s="2">
        <f>'use 2012-13'!Z143*rates!$C141</f>
        <v>0</v>
      </c>
      <c r="AA143" s="2">
        <f>'use 2012-13'!AA143*rates!$C141</f>
        <v>0</v>
      </c>
      <c r="AB143" s="2">
        <f>'use 2012-13'!AB143*rates!$C141</f>
        <v>0</v>
      </c>
      <c r="AC143" s="2">
        <f>'use 2012-13'!AC143*rates!$C141</f>
        <v>0</v>
      </c>
      <c r="AD143" s="2">
        <f>'use 2012-13'!AD143*rates!$C141</f>
        <v>14.545365225804305</v>
      </c>
      <c r="AE143" s="2">
        <f>'use 2012-13'!AE143*rates!$C141</f>
        <v>0</v>
      </c>
      <c r="AF143" s="2">
        <f>'use 2012-13'!AF143*rates!$C141</f>
        <v>0</v>
      </c>
      <c r="AG143" s="2">
        <f>'use 2012-13'!AG143*rates!$C141</f>
        <v>142.7717339740901</v>
      </c>
      <c r="AH143" s="2">
        <f>'use 2012-13'!AH143*rates!$C141</f>
        <v>0</v>
      </c>
      <c r="AI143" s="2">
        <f>'use 2012-13'!AI143*rates!$C141</f>
        <v>0</v>
      </c>
      <c r="AJ143" s="2">
        <f>'use 2012-13'!AJ143*rates!$C141</f>
        <v>0</v>
      </c>
      <c r="AK143" s="2">
        <f>'use 2012-13'!AK143*rates!$C141</f>
        <v>0</v>
      </c>
      <c r="AL143" s="2">
        <f>'use 2012-13'!AL143*rates!$C141</f>
        <v>0</v>
      </c>
      <c r="AM143" s="2">
        <f>'use 2012-13'!AM143*rates!$C141</f>
        <v>29.401311575658688</v>
      </c>
      <c r="AN143" s="2">
        <f>'use 2012-13'!AN143*rates!$C141</f>
        <v>0</v>
      </c>
      <c r="AO143" s="2">
        <f>'use 2012-13'!AO143*rates!$C141</f>
        <v>1.7954339172132006E-2</v>
      </c>
      <c r="AP143" s="2">
        <f>'use 2012-13'!AP143*rates!$C141</f>
        <v>0</v>
      </c>
      <c r="AQ143" s="2">
        <f>'use 2012-13'!AQ143*rates!$C141</f>
        <v>4641.0059804410121</v>
      </c>
      <c r="AR143" s="2">
        <f>'use 2012-13'!AR143*rates!$C141</f>
        <v>3416.8687007855206</v>
      </c>
      <c r="AS143" s="2">
        <f>'use 2012-13'!AS143*rates!$C141</f>
        <v>2085.3602467122232</v>
      </c>
      <c r="AT143" s="2">
        <f>'use 2012-13'!AT143*rates!$C141</f>
        <v>195.29006845377646</v>
      </c>
      <c r="AU143" s="2">
        <f>'use 2012-13'!AU143*rates!$C141</f>
        <v>5523.3198880482068</v>
      </c>
      <c r="AV143" s="2">
        <f>'use 2012-13'!AV143*rates!$C141</f>
        <v>1894.0292244395052</v>
      </c>
      <c r="AW143" s="2">
        <f>'use 2012-13'!AW143*rates!$C141</f>
        <v>3975.7299205318927</v>
      </c>
      <c r="AX143" s="2">
        <f>'use 2012-13'!AX143*rates!$C141</f>
        <v>3659.5904275597704</v>
      </c>
      <c r="AY143" s="2">
        <f>'use 2012-13'!AY143*rates!$C141</f>
        <v>4928.8571316303041</v>
      </c>
      <c r="AZ143" s="2">
        <f>'use 2012-13'!AZ143*rates!$C141</f>
        <v>1340.1401527144637</v>
      </c>
      <c r="BA143" s="2">
        <f>'use 2012-13'!BA143*rates!$C141</f>
        <v>5882.1170842368083</v>
      </c>
      <c r="BB143" s="2">
        <f>'use 2012-13'!BB143*rates!$C141</f>
        <v>11127.922215716912</v>
      </c>
      <c r="BC143" s="2">
        <f>'use 2012-13'!BC143*rates!$C141</f>
        <v>12000.508352791336</v>
      </c>
      <c r="BD143" s="2">
        <f>'use 2012-13'!BD143*rates!$C141</f>
        <v>3943.8579058304404</v>
      </c>
      <c r="BE143" s="2">
        <f>'use 2012-13'!BE143*rates!$C141</f>
        <v>7101.222299905824</v>
      </c>
      <c r="BF143" s="2">
        <f>'use 2012-13'!BF143*rates!$C141</f>
        <v>0</v>
      </c>
      <c r="BG143" s="2">
        <f>'use 2012-13'!BG143*rates!$C141</f>
        <v>4164.5755187021978</v>
      </c>
      <c r="BH143" s="2">
        <f>'use 2012-13'!BH143*rates!$C141</f>
        <v>2484.7626679513751</v>
      </c>
      <c r="BI143" s="2">
        <f>'use 2012-13'!BI143*rates!$C141</f>
        <v>725.20888981429493</v>
      </c>
      <c r="BJ143" s="2">
        <f>'use 2012-13'!BJ143*rates!$C141</f>
        <v>7447.2477487851575</v>
      </c>
      <c r="BK143" s="2">
        <f>'use 2012-13'!BK143*rates!$C141</f>
        <v>2702.4878241573028</v>
      </c>
      <c r="BL143" s="2">
        <f>'use 2012-13'!BL143*rates!$C141</f>
        <v>2245.4212746483909</v>
      </c>
      <c r="BM143" s="2">
        <f>'use 2012-13'!BM143*rates!$C141</f>
        <v>4029.7320460317196</v>
      </c>
      <c r="BN143" s="2">
        <f>'use 2012-13'!BN143*rates!$C141</f>
        <v>5787.6220889956758</v>
      </c>
      <c r="BO143" s="2">
        <f>'use 2012-13'!BO143*rates!$C141</f>
        <v>27929.462226045238</v>
      </c>
      <c r="BP143" s="2">
        <f>'use 2012-13'!BP143*rates!$C141</f>
        <v>144.25524014338322</v>
      </c>
      <c r="BQ143" s="2">
        <f t="shared" si="6"/>
        <v>149065.72684694396</v>
      </c>
      <c r="BR143" s="2">
        <v>10700470.813738704</v>
      </c>
      <c r="BS143" s="2">
        <v>664795.67979314097</v>
      </c>
      <c r="BW143" s="2">
        <v>228424.93932906102</v>
      </c>
      <c r="BX143" s="2">
        <f t="shared" si="7"/>
        <v>11593691.432860907</v>
      </c>
      <c r="BY143" s="2">
        <f t="shared" si="8"/>
        <v>11742757.159707852</v>
      </c>
    </row>
    <row r="144" spans="1:77" x14ac:dyDescent="0.35">
      <c r="B144" s="21" t="s">
        <v>231</v>
      </c>
      <c r="C144" s="2">
        <f t="shared" ref="C144:BN144" si="9">SUM(C4:C143)</f>
        <v>1523073.4329521409</v>
      </c>
      <c r="D144" s="2">
        <f t="shared" si="9"/>
        <v>531516.90611590631</v>
      </c>
      <c r="E144" s="2">
        <f t="shared" si="9"/>
        <v>278389.43286079989</v>
      </c>
      <c r="F144" s="2">
        <f t="shared" si="9"/>
        <v>64799.417202752869</v>
      </c>
      <c r="G144" s="2">
        <f t="shared" si="9"/>
        <v>520973.56722395215</v>
      </c>
      <c r="H144" s="2">
        <f t="shared" si="9"/>
        <v>1133214.0871770117</v>
      </c>
      <c r="I144" s="2">
        <f t="shared" si="9"/>
        <v>423884.51253576897</v>
      </c>
      <c r="J144" s="2">
        <f t="shared" si="9"/>
        <v>283207.275340616</v>
      </c>
      <c r="K144" s="2">
        <f t="shared" si="9"/>
        <v>96960.46331952179</v>
      </c>
      <c r="L144" s="2">
        <f t="shared" si="9"/>
        <v>156100.29359535567</v>
      </c>
      <c r="M144" s="2">
        <f t="shared" si="9"/>
        <v>245156.32601762199</v>
      </c>
      <c r="N144" s="2">
        <f t="shared" si="9"/>
        <v>9605.7896278133139</v>
      </c>
      <c r="O144" s="2">
        <f t="shared" si="9"/>
        <v>89371.026847124129</v>
      </c>
      <c r="P144" s="2">
        <f t="shared" si="9"/>
        <v>253834.54523934633</v>
      </c>
      <c r="Q144" s="2">
        <f t="shared" si="9"/>
        <v>44399.462990938395</v>
      </c>
      <c r="R144" s="2">
        <f t="shared" si="9"/>
        <v>566842.83065395197</v>
      </c>
      <c r="S144" s="2">
        <f t="shared" si="9"/>
        <v>2545350.2835260681</v>
      </c>
      <c r="T144" s="2">
        <f t="shared" si="9"/>
        <v>747850.35007964133</v>
      </c>
      <c r="U144" s="2">
        <f t="shared" si="9"/>
        <v>267982.16958899557</v>
      </c>
      <c r="V144" s="2">
        <f t="shared" si="9"/>
        <v>7884869.7530054776</v>
      </c>
      <c r="W144" s="2">
        <f t="shared" si="9"/>
        <v>2257970.5993804475</v>
      </c>
      <c r="X144" s="2">
        <f t="shared" si="9"/>
        <v>2717644.0934627331</v>
      </c>
      <c r="Y144" s="2">
        <f t="shared" si="9"/>
        <v>635396.21191166888</v>
      </c>
      <c r="Z144" s="2">
        <f t="shared" si="9"/>
        <v>317730.68479240069</v>
      </c>
      <c r="AA144" s="2">
        <f t="shared" si="9"/>
        <v>167958.76604218903</v>
      </c>
      <c r="AB144" s="2">
        <f t="shared" si="9"/>
        <v>177588.7594622114</v>
      </c>
      <c r="AC144" s="2">
        <f t="shared" si="9"/>
        <v>2830435.8850318044</v>
      </c>
      <c r="AD144" s="2">
        <f t="shared" si="9"/>
        <v>3872283.9544269149</v>
      </c>
      <c r="AE144" s="2">
        <f t="shared" si="9"/>
        <v>7096836.4903709814</v>
      </c>
      <c r="AF144" s="2">
        <f t="shared" si="9"/>
        <v>2496501.3718355643</v>
      </c>
      <c r="AG144" s="2">
        <f t="shared" si="9"/>
        <v>6190334.574517956</v>
      </c>
      <c r="AH144" s="2">
        <f t="shared" si="9"/>
        <v>1612482.5469331811</v>
      </c>
      <c r="AI144" s="2">
        <f t="shared" si="9"/>
        <v>2815626.8227347606</v>
      </c>
      <c r="AJ144" s="2">
        <f t="shared" si="9"/>
        <v>2349214.4623021749</v>
      </c>
      <c r="AK144" s="2">
        <f t="shared" si="9"/>
        <v>441715.00612314232</v>
      </c>
      <c r="AL144" s="2">
        <f t="shared" si="9"/>
        <v>756143.16376640776</v>
      </c>
      <c r="AM144" s="2">
        <f t="shared" si="9"/>
        <v>519268.94825964468</v>
      </c>
      <c r="AN144" s="2">
        <f t="shared" si="9"/>
        <v>698467.99359844893</v>
      </c>
      <c r="AO144" s="2">
        <f t="shared" si="9"/>
        <v>671167.9200741424</v>
      </c>
      <c r="AP144" s="2">
        <f t="shared" si="9"/>
        <v>59616.626054506611</v>
      </c>
      <c r="AQ144" s="2">
        <f t="shared" si="9"/>
        <v>24528438.848942943</v>
      </c>
      <c r="AR144" s="2">
        <f t="shared" si="9"/>
        <v>3705374.7634995016</v>
      </c>
      <c r="AS144" s="2">
        <f t="shared" si="9"/>
        <v>949585.05330604163</v>
      </c>
      <c r="AT144" s="2">
        <f t="shared" si="9"/>
        <v>326137.94718557678</v>
      </c>
      <c r="AU144" s="2">
        <f t="shared" si="9"/>
        <v>461570.98809733777</v>
      </c>
      <c r="AV144" s="2">
        <f t="shared" si="9"/>
        <v>4119871.5140725654</v>
      </c>
      <c r="AW144" s="2">
        <f t="shared" si="9"/>
        <v>119692.35901545206</v>
      </c>
      <c r="AX144" s="2">
        <f t="shared" si="9"/>
        <v>580098.99782342021</v>
      </c>
      <c r="AY144" s="2">
        <f t="shared" si="9"/>
        <v>886827.81123599317</v>
      </c>
      <c r="AZ144" s="2">
        <f t="shared" si="9"/>
        <v>66082.991921862937</v>
      </c>
      <c r="BA144" s="2">
        <f t="shared" si="9"/>
        <v>3131320.7481775531</v>
      </c>
      <c r="BB144" s="2">
        <f t="shared" si="9"/>
        <v>3773499.9449553043</v>
      </c>
      <c r="BC144" s="2">
        <f t="shared" si="9"/>
        <v>818492.98500224412</v>
      </c>
      <c r="BD144" s="2">
        <f t="shared" si="9"/>
        <v>1478141.4565397773</v>
      </c>
      <c r="BE144" s="2">
        <f t="shared" si="9"/>
        <v>506994.2420494316</v>
      </c>
      <c r="BF144" s="2">
        <f t="shared" si="9"/>
        <v>544386.88218109042</v>
      </c>
      <c r="BG144" s="2">
        <f t="shared" si="9"/>
        <v>1226271.5275749203</v>
      </c>
      <c r="BH144" s="2">
        <f t="shared" si="9"/>
        <v>921833.23284704681</v>
      </c>
      <c r="BI144" s="2">
        <f t="shared" si="9"/>
        <v>143172.94937715295</v>
      </c>
      <c r="BJ144" s="2">
        <f t="shared" si="9"/>
        <v>2037442.6743982737</v>
      </c>
      <c r="BK144" s="2">
        <f t="shared" si="9"/>
        <v>1679488.0234665989</v>
      </c>
      <c r="BL144" s="2">
        <f t="shared" si="9"/>
        <v>883730.63327024307</v>
      </c>
      <c r="BM144" s="2">
        <f t="shared" si="9"/>
        <v>121893.8324163432</v>
      </c>
      <c r="BN144" s="2">
        <f t="shared" si="9"/>
        <v>1070705.4734882321</v>
      </c>
      <c r="BO144" s="2">
        <f t="shared" ref="BO144:BX144" si="10">SUM(BO4:BO143)</f>
        <v>723572.94455373997</v>
      </c>
      <c r="BP144" s="2">
        <f t="shared" si="10"/>
        <v>1700758.8824175424</v>
      </c>
      <c r="BQ144" s="2">
        <f t="shared" si="10"/>
        <v>112857154.51479833</v>
      </c>
      <c r="BR144" s="2">
        <f t="shared" si="10"/>
        <v>579454673.01357281</v>
      </c>
      <c r="BS144" s="2">
        <f t="shared" si="10"/>
        <v>106136000</v>
      </c>
      <c r="BT144" s="2">
        <f t="shared" si="10"/>
        <v>332141300.99999994</v>
      </c>
      <c r="BU144" s="2">
        <f t="shared" si="10"/>
        <v>27377500</v>
      </c>
      <c r="BV144" s="2">
        <f t="shared" si="10"/>
        <v>21236250</v>
      </c>
      <c r="BW144" s="2">
        <f t="shared" si="10"/>
        <v>243896294.6999999</v>
      </c>
      <c r="BX144" s="2">
        <f t="shared" si="10"/>
        <v>1310242018.7135727</v>
      </c>
      <c r="BY144" s="2">
        <f t="shared" si="8"/>
        <v>1423099173.2283711</v>
      </c>
    </row>
    <row r="145" spans="2:77" x14ac:dyDescent="0.35">
      <c r="B145" s="21" t="s">
        <v>230</v>
      </c>
      <c r="C145" s="2">
        <f>'supply 2012-13'!C145</f>
        <v>137096099.61564091</v>
      </c>
      <c r="D145" s="2">
        <f>'supply 2012-13'!D145</f>
        <v>56110901.767190613</v>
      </c>
      <c r="E145" s="2">
        <f>'supply 2012-13'!E145</f>
        <v>16392715.034324151</v>
      </c>
      <c r="F145" s="2">
        <f>'supply 2012-13'!F145</f>
        <v>9429246.3831500001</v>
      </c>
      <c r="G145" s="2">
        <f>'supply 2012-13'!G145</f>
        <v>9882368.47602381</v>
      </c>
      <c r="H145" s="2">
        <f>'supply 2012-13'!H145</f>
        <v>17686771.410462257</v>
      </c>
      <c r="I145" s="2">
        <f>'supply 2012-13'!I145</f>
        <v>6142793.7305131974</v>
      </c>
      <c r="J145" s="2">
        <f>'supply 2012-13'!J145</f>
        <v>4928449.1403772542</v>
      </c>
      <c r="K145" s="2">
        <f>'supply 2012-13'!K145</f>
        <v>1613791.0731076738</v>
      </c>
      <c r="L145" s="2">
        <f>'supply 2012-13'!L145</f>
        <v>8949133.8869640399</v>
      </c>
      <c r="M145" s="2">
        <f>'supply 2012-13'!M145</f>
        <v>20953845.931287192</v>
      </c>
      <c r="N145" s="2">
        <f>'supply 2012-13'!N145</f>
        <v>17448079.915654667</v>
      </c>
      <c r="O145" s="2">
        <f>'supply 2012-13'!O145</f>
        <v>24024549.491602562</v>
      </c>
      <c r="P145" s="2">
        <f>'supply 2012-13'!P145</f>
        <v>27037204.204553109</v>
      </c>
      <c r="Q145" s="2">
        <f>'supply 2012-13'!Q145</f>
        <v>6307194.5133866016</v>
      </c>
      <c r="R145" s="2">
        <f>'supply 2012-13'!R145</f>
        <v>5205585.4150885986</v>
      </c>
      <c r="S145" s="2">
        <f>'supply 2012-13'!S145</f>
        <v>50041651.294436105</v>
      </c>
      <c r="T145" s="2">
        <f>'supply 2012-13'!T145</f>
        <v>11548030.273077907</v>
      </c>
      <c r="U145" s="2">
        <f>'supply 2012-13'!U145</f>
        <v>5892284.0493313633</v>
      </c>
      <c r="V145" s="2">
        <f>'supply 2012-13'!V145</f>
        <v>69501513.515065074</v>
      </c>
      <c r="W145" s="2">
        <f>'supply 2012-13'!W145</f>
        <v>19494319.057224382</v>
      </c>
      <c r="X145" s="2">
        <f>'supply 2012-13'!X145</f>
        <v>28145188.424638446</v>
      </c>
      <c r="Y145" s="2">
        <f>'supply 2012-13'!Y145</f>
        <v>5974568.2416418511</v>
      </c>
      <c r="Z145" s="2">
        <f>'supply 2012-13'!Z145</f>
        <v>2254799.8014505315</v>
      </c>
      <c r="AA145" s="2">
        <f>'supply 2012-13'!AA145</f>
        <v>1492164.9808026119</v>
      </c>
      <c r="AB145" s="2">
        <f>'supply 2012-13'!AB145</f>
        <v>1765931.7647736415</v>
      </c>
      <c r="AC145" s="2">
        <f>'supply 2012-13'!AC145</f>
        <v>22582200.509458039</v>
      </c>
      <c r="AD145" s="2">
        <f>'supply 2012-13'!AD145</f>
        <v>35220889.17963694</v>
      </c>
      <c r="AE145" s="2">
        <f>'supply 2012-13'!AE145</f>
        <v>60453640.126341</v>
      </c>
      <c r="AF145" s="2">
        <f>'supply 2012-13'!AF145</f>
        <v>142819250.26607057</v>
      </c>
      <c r="AG145" s="2">
        <f>'supply 2012-13'!AG145</f>
        <v>51579225.846248858</v>
      </c>
      <c r="AH145" s="2">
        <f>'supply 2012-13'!AH145</f>
        <v>20621087.121546213</v>
      </c>
      <c r="AI145" s="2">
        <f>'supply 2012-13'!AI145</f>
        <v>21518717.075779501</v>
      </c>
      <c r="AJ145" s="2">
        <f>'supply 2012-13'!AJ145</f>
        <v>30149853.28401497</v>
      </c>
      <c r="AK145" s="2">
        <f>'supply 2012-13'!AK145</f>
        <v>6783754.8834163556</v>
      </c>
      <c r="AL145" s="2">
        <f>'supply 2012-13'!AL145</f>
        <v>8335065.9024450229</v>
      </c>
      <c r="AM145" s="2">
        <f>'supply 2012-13'!AM145</f>
        <v>5555149.5058009252</v>
      </c>
      <c r="AN145" s="2">
        <f>'supply 2012-13'!AN145</f>
        <v>7773322.5467627198</v>
      </c>
      <c r="AO145" s="2">
        <f>'supply 2012-13'!AO145</f>
        <v>16211657.09187709</v>
      </c>
      <c r="AP145" s="2">
        <f>'supply 2012-13'!AP145</f>
        <v>709826.22230699705</v>
      </c>
      <c r="AQ145" s="2">
        <f>'supply 2012-13'!AQ145</f>
        <v>233638400</v>
      </c>
      <c r="AR145" s="2">
        <f>'supply 2012-13'!AR145</f>
        <v>47819600</v>
      </c>
      <c r="AS145" s="2">
        <f>'supply 2012-13'!AS145</f>
        <v>8022826.7246962991</v>
      </c>
      <c r="AT145" s="2">
        <f>'supply 2012-13'!AT145</f>
        <v>6218360.8868116587</v>
      </c>
      <c r="AU145" s="2">
        <f>'supply 2012-13'!AU145</f>
        <v>11259300</v>
      </c>
      <c r="AV145" s="2">
        <f>'supply 2012-13'!AV145</f>
        <v>67546054.55897963</v>
      </c>
      <c r="AW145" s="2">
        <f>'supply 2012-13'!AW145</f>
        <v>2039570.6055947733</v>
      </c>
      <c r="AX145" s="2">
        <f>'supply 2012-13'!AX145</f>
        <v>6211412.5647440339</v>
      </c>
      <c r="AY145" s="2">
        <f>'supply 2012-13'!AY145</f>
        <v>14598322.333120318</v>
      </c>
      <c r="AZ145" s="2">
        <f>'supply 2012-13'!AZ145</f>
        <v>1285328.9993622196</v>
      </c>
      <c r="BA145" s="2">
        <f>'supply 2012-13'!BA145</f>
        <v>39404174.839537472</v>
      </c>
      <c r="BB145" s="2">
        <f>'supply 2012-13'!BB145</f>
        <v>127552496.11609171</v>
      </c>
      <c r="BC145" s="2">
        <f>'supply 2012-13'!BC145</f>
        <v>29390415.878330089</v>
      </c>
      <c r="BD145" s="2">
        <f>'supply 2012-13'!BD145</f>
        <v>62163179.610400625</v>
      </c>
      <c r="BE145" s="2">
        <f>'supply 2012-13'!BE145</f>
        <v>11950620.389599374</v>
      </c>
      <c r="BF145" s="2">
        <f>'supply 2012-13'!BF145</f>
        <v>67114344.710778445</v>
      </c>
      <c r="BG145" s="2">
        <f>'supply 2012-13'!BG145</f>
        <v>39200954.948748544</v>
      </c>
      <c r="BH145" s="2">
        <f>'supply 2012-13'!BH145</f>
        <v>20248061.804411434</v>
      </c>
      <c r="BI145" s="2">
        <f>'supply 2012-13'!BI145</f>
        <v>5012574.0913581848</v>
      </c>
      <c r="BJ145" s="2">
        <f>'supply 2012-13'!BJ145</f>
        <v>41252188.572529063</v>
      </c>
      <c r="BK145" s="2">
        <f>'supply 2012-13'!BK145</f>
        <v>31997952.516238645</v>
      </c>
      <c r="BL145" s="2">
        <f>'supply 2012-13'!BL145</f>
        <v>14067128.581156166</v>
      </c>
      <c r="BM145" s="2">
        <f>'supply 2012-13'!BM145</f>
        <v>2745411.5109024178</v>
      </c>
      <c r="BN145" s="2">
        <f>'supply 2012-13'!BN145</f>
        <v>22033425.647240419</v>
      </c>
      <c r="BO145" s="2">
        <f>'supply 2012-13'!BO145</f>
        <v>11304844.019322703</v>
      </c>
      <c r="BP145" s="2">
        <f>'supply 2012-13'!BP145</f>
        <v>71910800</v>
      </c>
      <c r="BQ145" s="2">
        <f>SUM(C145:BP145)</f>
        <v>1991620570.8634286</v>
      </c>
    </row>
    <row r="146" spans="2:77" x14ac:dyDescent="0.35">
      <c r="B146" s="21" t="s">
        <v>222</v>
      </c>
      <c r="C146" s="2">
        <f t="shared" ref="C146:BN146" si="11">C145-C144</f>
        <v>135573026.18268877</v>
      </c>
      <c r="D146" s="2">
        <f t="shared" si="11"/>
        <v>55579384.861074708</v>
      </c>
      <c r="E146" s="2">
        <f t="shared" si="11"/>
        <v>16114325.601463351</v>
      </c>
      <c r="F146" s="2">
        <f t="shared" si="11"/>
        <v>9364446.965947248</v>
      </c>
      <c r="G146" s="2">
        <f t="shared" si="11"/>
        <v>9361394.9087998569</v>
      </c>
      <c r="H146" s="2">
        <f t="shared" si="11"/>
        <v>16553557.323285244</v>
      </c>
      <c r="I146" s="2">
        <f t="shared" si="11"/>
        <v>5718909.2179774288</v>
      </c>
      <c r="J146" s="2">
        <f t="shared" si="11"/>
        <v>4645241.8650366385</v>
      </c>
      <c r="K146" s="2">
        <f t="shared" si="11"/>
        <v>1516830.6097881519</v>
      </c>
      <c r="L146" s="2">
        <f t="shared" si="11"/>
        <v>8793033.5933686849</v>
      </c>
      <c r="M146" s="2">
        <f t="shared" si="11"/>
        <v>20708689.60526957</v>
      </c>
      <c r="N146" s="2">
        <f t="shared" si="11"/>
        <v>17438474.126026854</v>
      </c>
      <c r="O146" s="2">
        <f t="shared" si="11"/>
        <v>23935178.464755438</v>
      </c>
      <c r="P146" s="2">
        <f t="shared" si="11"/>
        <v>26783369.659313761</v>
      </c>
      <c r="Q146" s="2">
        <f t="shared" si="11"/>
        <v>6262795.0503956629</v>
      </c>
      <c r="R146" s="2">
        <f t="shared" si="11"/>
        <v>4638742.5844346471</v>
      </c>
      <c r="S146" s="2">
        <f t="shared" si="11"/>
        <v>47496301.010910034</v>
      </c>
      <c r="T146" s="2">
        <f t="shared" si="11"/>
        <v>10800179.922998266</v>
      </c>
      <c r="U146" s="2">
        <f t="shared" si="11"/>
        <v>5624301.8797423681</v>
      </c>
      <c r="V146" s="2">
        <f t="shared" si="11"/>
        <v>61616643.762059599</v>
      </c>
      <c r="W146" s="2">
        <f t="shared" si="11"/>
        <v>17236348.457843933</v>
      </c>
      <c r="X146" s="2">
        <f t="shared" si="11"/>
        <v>25427544.331175715</v>
      </c>
      <c r="Y146" s="2">
        <f t="shared" si="11"/>
        <v>5339172.0297301821</v>
      </c>
      <c r="Z146" s="2">
        <f t="shared" si="11"/>
        <v>1937069.1166581307</v>
      </c>
      <c r="AA146" s="2">
        <f t="shared" si="11"/>
        <v>1324206.2147604229</v>
      </c>
      <c r="AB146" s="2">
        <f t="shared" si="11"/>
        <v>1588343.00531143</v>
      </c>
      <c r="AC146" s="2">
        <f t="shared" si="11"/>
        <v>19751764.624426235</v>
      </c>
      <c r="AD146" s="2">
        <f t="shared" si="11"/>
        <v>31348605.225210026</v>
      </c>
      <c r="AE146" s="2">
        <f t="shared" si="11"/>
        <v>53356803.635970019</v>
      </c>
      <c r="AF146" s="2">
        <f t="shared" si="11"/>
        <v>140322748.89423501</v>
      </c>
      <c r="AG146" s="2">
        <f t="shared" si="11"/>
        <v>45388891.2717309</v>
      </c>
      <c r="AH146" s="2">
        <f t="shared" si="11"/>
        <v>19008604.574613031</v>
      </c>
      <c r="AI146" s="2">
        <f t="shared" si="11"/>
        <v>18703090.253044739</v>
      </c>
      <c r="AJ146" s="2">
        <f t="shared" si="11"/>
        <v>27800638.821712796</v>
      </c>
      <c r="AK146" s="2">
        <f t="shared" si="11"/>
        <v>6342039.8772932133</v>
      </c>
      <c r="AL146" s="2">
        <f t="shared" si="11"/>
        <v>7578922.7386786155</v>
      </c>
      <c r="AM146" s="2">
        <f t="shared" si="11"/>
        <v>5035880.557541281</v>
      </c>
      <c r="AN146" s="2">
        <f t="shared" si="11"/>
        <v>7074854.5531642707</v>
      </c>
      <c r="AO146" s="2">
        <f t="shared" si="11"/>
        <v>15540489.171802947</v>
      </c>
      <c r="AP146" s="2">
        <f t="shared" si="11"/>
        <v>650209.59625249042</v>
      </c>
      <c r="AQ146" s="2">
        <f t="shared" si="11"/>
        <v>209109961.15105706</v>
      </c>
      <c r="AR146" s="2">
        <f t="shared" si="11"/>
        <v>44114225.236500502</v>
      </c>
      <c r="AS146" s="2">
        <f t="shared" si="11"/>
        <v>7073241.6713902578</v>
      </c>
      <c r="AT146" s="2">
        <f t="shared" si="11"/>
        <v>5892222.9396260818</v>
      </c>
      <c r="AU146" s="2">
        <f t="shared" si="11"/>
        <v>10797729.011902662</v>
      </c>
      <c r="AV146" s="2">
        <f t="shared" si="11"/>
        <v>63426183.044907063</v>
      </c>
      <c r="AW146" s="2">
        <f t="shared" si="11"/>
        <v>1919878.2465793213</v>
      </c>
      <c r="AX146" s="2">
        <f t="shared" si="11"/>
        <v>5631313.5669206139</v>
      </c>
      <c r="AY146" s="2">
        <f t="shared" si="11"/>
        <v>13711494.521884326</v>
      </c>
      <c r="AZ146" s="2">
        <f t="shared" si="11"/>
        <v>1219246.0074403565</v>
      </c>
      <c r="BA146" s="2">
        <f t="shared" si="11"/>
        <v>36272854.091359921</v>
      </c>
      <c r="BB146" s="2">
        <f t="shared" si="11"/>
        <v>123778996.17113641</v>
      </c>
      <c r="BC146" s="2">
        <f t="shared" si="11"/>
        <v>28571922.893327843</v>
      </c>
      <c r="BD146" s="2">
        <f t="shared" si="11"/>
        <v>60685038.153860845</v>
      </c>
      <c r="BE146" s="2">
        <f t="shared" si="11"/>
        <v>11443626.147549942</v>
      </c>
      <c r="BF146" s="2">
        <f t="shared" si="11"/>
        <v>66569957.828597352</v>
      </c>
      <c r="BG146" s="2">
        <f t="shared" si="11"/>
        <v>37974683.421173625</v>
      </c>
      <c r="BH146" s="2">
        <f t="shared" si="11"/>
        <v>19326228.571564388</v>
      </c>
      <c r="BI146" s="2">
        <f t="shared" si="11"/>
        <v>4869401.1419810317</v>
      </c>
      <c r="BJ146" s="2">
        <f t="shared" si="11"/>
        <v>39214745.898130789</v>
      </c>
      <c r="BK146" s="2">
        <f t="shared" si="11"/>
        <v>30318464.492772046</v>
      </c>
      <c r="BL146" s="2">
        <f t="shared" si="11"/>
        <v>13183397.947885923</v>
      </c>
      <c r="BM146" s="2">
        <f t="shared" si="11"/>
        <v>2623517.6784860748</v>
      </c>
      <c r="BN146" s="2">
        <f t="shared" si="11"/>
        <v>20962720.173752189</v>
      </c>
      <c r="BO146" s="2">
        <f t="shared" ref="BO146:BP146" si="12">BO145-BO144</f>
        <v>10581271.074768962</v>
      </c>
      <c r="BP146" s="2">
        <f t="shared" si="12"/>
        <v>70210041.117582455</v>
      </c>
      <c r="BQ146" s="2">
        <f>SUM(C146:BP146)</f>
        <v>1878763416.3486302</v>
      </c>
    </row>
    <row r="149" spans="2:77" x14ac:dyDescent="0.35">
      <c r="B149" s="13" t="s">
        <v>226</v>
      </c>
      <c r="C149" s="2">
        <v>16680594.932753196</v>
      </c>
      <c r="D149" s="2">
        <v>5739531.5450261291</v>
      </c>
      <c r="E149" s="2">
        <v>2098424.1741450261</v>
      </c>
      <c r="F149" s="2">
        <v>1222199.5322962836</v>
      </c>
      <c r="G149" s="2">
        <v>1318833.1074600238</v>
      </c>
      <c r="H149" s="2">
        <v>2360355.1878061807</v>
      </c>
      <c r="I149" s="2">
        <v>819775.11400771549</v>
      </c>
      <c r="J149" s="2">
        <v>693701.54400002048</v>
      </c>
      <c r="K149" s="2">
        <v>227148.40454304678</v>
      </c>
      <c r="L149" s="2">
        <v>1818294.3596312366</v>
      </c>
      <c r="M149" s="2">
        <v>539536.38610844116</v>
      </c>
      <c r="N149" s="2">
        <v>1326432.1818363168</v>
      </c>
      <c r="O149" s="2">
        <v>956032.24282015685</v>
      </c>
      <c r="P149" s="2">
        <v>1262701.7633527946</v>
      </c>
      <c r="Q149" s="2">
        <v>669637.3409367986</v>
      </c>
      <c r="R149" s="2">
        <v>701062.58185555972</v>
      </c>
      <c r="S149" s="2">
        <v>3534687.625438137</v>
      </c>
      <c r="T149" s="2">
        <v>899246.91518238664</v>
      </c>
      <c r="U149" s="2">
        <v>443501.17043574579</v>
      </c>
      <c r="V149" s="2">
        <v>2797671.4782339069</v>
      </c>
      <c r="W149" s="2">
        <v>1243217.9531809697</v>
      </c>
      <c r="X149" s="2">
        <v>2423174.8759511001</v>
      </c>
      <c r="Y149" s="2">
        <v>420347.93464252015</v>
      </c>
      <c r="Z149" s="2">
        <v>150709.13226333025</v>
      </c>
      <c r="AA149" s="2">
        <v>128271.71090756019</v>
      </c>
      <c r="AB149" s="2">
        <v>185407.1168836107</v>
      </c>
      <c r="AC149" s="2">
        <v>1453918.3151574042</v>
      </c>
      <c r="AD149" s="2">
        <v>3066061.8945460496</v>
      </c>
      <c r="AE149" s="2">
        <v>3841939.6807878241</v>
      </c>
      <c r="AF149" s="2">
        <v>3855216.403358215</v>
      </c>
      <c r="AG149" s="2">
        <v>3176011.7886349107</v>
      </c>
      <c r="AH149" s="2">
        <v>2124501.0608175974</v>
      </c>
      <c r="AI149" s="2">
        <v>1149143.3037980879</v>
      </c>
      <c r="AJ149" s="2">
        <v>2696067.9265318792</v>
      </c>
      <c r="AK149" s="2">
        <v>612910.04524443508</v>
      </c>
      <c r="AL149" s="2">
        <v>467369.43234418082</v>
      </c>
      <c r="AM149" s="2">
        <v>492176.38094676932</v>
      </c>
      <c r="AN149" s="2">
        <v>677005.65167086164</v>
      </c>
      <c r="AO149" s="2">
        <v>546059.37538433878</v>
      </c>
      <c r="AP149" s="2">
        <v>78796.981435249691</v>
      </c>
      <c r="AQ149" s="2">
        <v>56334200</v>
      </c>
      <c r="AR149" s="2">
        <v>5832497.5613687234</v>
      </c>
      <c r="AS149" s="2">
        <v>542728.86716611253</v>
      </c>
      <c r="AT149" s="2">
        <v>1210293.7616677738</v>
      </c>
      <c r="AU149" s="2">
        <v>2410568.7895132694</v>
      </c>
      <c r="AV149" s="2">
        <v>10024663.924580131</v>
      </c>
      <c r="AW149" s="2">
        <v>240044.65882113634</v>
      </c>
      <c r="AX149" s="2">
        <v>271648.87837781134</v>
      </c>
      <c r="AY149" s="2">
        <v>2402466.6460136669</v>
      </c>
      <c r="AZ149" s="2">
        <v>205561.8355203947</v>
      </c>
      <c r="BA149" s="2">
        <v>4766945.2671735911</v>
      </c>
      <c r="BB149" s="2">
        <v>15087721.825133651</v>
      </c>
      <c r="BC149" s="2">
        <v>1577904.148505039</v>
      </c>
      <c r="BD149" s="2">
        <v>14042823.801061779</v>
      </c>
      <c r="BE149" s="2">
        <v>2699676.198938217</v>
      </c>
      <c r="BF149" s="2">
        <v>15858836.197479878</v>
      </c>
      <c r="BG149" s="2">
        <v>19735091.992964678</v>
      </c>
      <c r="BH149" s="2">
        <v>8164193.0012767613</v>
      </c>
      <c r="BI149" s="2">
        <v>954193.61870054086</v>
      </c>
      <c r="BJ149" s="2">
        <v>7132614.6621493967</v>
      </c>
      <c r="BK149" s="2">
        <v>4901403.1727155261</v>
      </c>
      <c r="BL149" s="2">
        <v>1484370.151277879</v>
      </c>
      <c r="BM149" s="2">
        <v>434788.31677369593</v>
      </c>
      <c r="BN149" s="2">
        <v>8227551.6357311318</v>
      </c>
      <c r="BO149" s="2">
        <v>4214492.6538725588</v>
      </c>
      <c r="BP149" s="2">
        <v>45327100</v>
      </c>
      <c r="BQ149" s="2">
        <f>SUM(C149:BP149)</f>
        <v>308982056.11913931</v>
      </c>
    </row>
    <row r="150" spans="2:77" x14ac:dyDescent="0.35">
      <c r="B150" s="13" t="s">
        <v>227</v>
      </c>
      <c r="C150" s="2">
        <v>88411056.848702684</v>
      </c>
      <c r="D150" s="2">
        <v>30420860.392445993</v>
      </c>
      <c r="E150" s="2">
        <v>11122139.210319309</v>
      </c>
      <c r="F150" s="2">
        <v>6477943.5485320203</v>
      </c>
      <c r="G150" s="2">
        <v>3205274.3109426145</v>
      </c>
      <c r="H150" s="2">
        <v>5736575.617779294</v>
      </c>
      <c r="I150" s="2">
        <v>1992370.4514360856</v>
      </c>
      <c r="J150" s="2">
        <v>1685962.9363769908</v>
      </c>
      <c r="K150" s="2">
        <v>552058.43842944119</v>
      </c>
      <c r="L150" s="2">
        <v>4419158.2450355738</v>
      </c>
      <c r="M150" s="2">
        <v>1159617.6695468861</v>
      </c>
      <c r="N150" s="2">
        <v>2850881.3031265498</v>
      </c>
      <c r="O150" s="2">
        <v>2054786.1274512266</v>
      </c>
      <c r="P150" s="2">
        <v>2713906.4460753766</v>
      </c>
      <c r="Q150" s="2">
        <v>1439241.750384249</v>
      </c>
      <c r="R150" s="2">
        <v>1506783.5614231771</v>
      </c>
      <c r="S150" s="2">
        <v>7597052.4552591713</v>
      </c>
      <c r="T150" s="2">
        <v>1932738.2526550076</v>
      </c>
      <c r="U150" s="2">
        <v>953210.58401916327</v>
      </c>
      <c r="V150" s="2">
        <v>6012994.421279571</v>
      </c>
      <c r="W150" s="2">
        <v>2672030.1776214363</v>
      </c>
      <c r="X150" s="2">
        <v>5208094.3471163902</v>
      </c>
      <c r="Y150" s="2">
        <v>903447.67270438594</v>
      </c>
      <c r="Z150" s="2">
        <v>323916.93541779119</v>
      </c>
      <c r="AA150" s="2">
        <v>275692.51361208549</v>
      </c>
      <c r="AB150" s="2">
        <v>398492.8066645108</v>
      </c>
      <c r="AC150" s="2">
        <v>3124885.3863129416</v>
      </c>
      <c r="AD150" s="2">
        <v>6589842.0206369394</v>
      </c>
      <c r="AE150" s="2">
        <v>8257424.8074520761</v>
      </c>
      <c r="AF150" s="2">
        <v>8285960.2732384484</v>
      </c>
      <c r="AG150" s="2">
        <v>6826155.7211268703</v>
      </c>
      <c r="AH150" s="2">
        <v>4566159.0812524566</v>
      </c>
      <c r="AI150" s="2">
        <v>2469836.9085674919</v>
      </c>
      <c r="AJ150" s="2">
        <v>5794619.3925030846</v>
      </c>
      <c r="AK150" s="2">
        <v>1317318.6028001776</v>
      </c>
      <c r="AL150" s="2">
        <v>1004510.2905135294</v>
      </c>
      <c r="AM150" s="2">
        <v>1057827.5026010962</v>
      </c>
      <c r="AN150" s="2">
        <v>1455078.3529599521</v>
      </c>
      <c r="AO150" s="2">
        <v>1173637.4350666043</v>
      </c>
      <c r="AP150" s="2">
        <v>169357.20061131922</v>
      </c>
      <c r="AQ150" s="2">
        <v>22646700</v>
      </c>
      <c r="AR150" s="2">
        <v>5658634.012809935</v>
      </c>
      <c r="AS150" s="2">
        <v>526550.41775264265</v>
      </c>
      <c r="AT150" s="2">
        <v>1174215.5694374216</v>
      </c>
      <c r="AU150" s="2">
        <v>3823929.1634905823</v>
      </c>
      <c r="AV150" s="2">
        <v>15902306.917005286</v>
      </c>
      <c r="AW150" s="2">
        <v>380787.21312559221</v>
      </c>
      <c r="AX150" s="2">
        <v>430921.56207173073</v>
      </c>
      <c r="AY150" s="2">
        <v>3811076.5857298081</v>
      </c>
      <c r="AZ150" s="2">
        <v>326086.48264537094</v>
      </c>
      <c r="BA150" s="2">
        <v>7561892.0759316329</v>
      </c>
      <c r="BB150" s="2">
        <v>73466342.815897509</v>
      </c>
      <c r="BC150" s="2">
        <v>7683257.1841024905</v>
      </c>
      <c r="BD150" s="2">
        <v>30261624.77322074</v>
      </c>
      <c r="BE150" s="2">
        <v>5817675.2267792588</v>
      </c>
      <c r="BF150" s="2">
        <v>36111213.663013764</v>
      </c>
      <c r="BG150" s="2">
        <v>8405874.1919669285</v>
      </c>
      <c r="BH150" s="2">
        <v>3477418.766131626</v>
      </c>
      <c r="BI150" s="2">
        <v>2172737.5963600087</v>
      </c>
      <c r="BJ150" s="2">
        <v>16241253.067595944</v>
      </c>
      <c r="BK150" s="2">
        <v>11160693.950961566</v>
      </c>
      <c r="BL150" s="2">
        <v>3379971.0786037054</v>
      </c>
      <c r="BM150" s="2">
        <v>990030.64346500067</v>
      </c>
      <c r="BN150" s="2">
        <v>3504405.4510879512</v>
      </c>
      <c r="BO150" s="2">
        <v>1795101.5908134948</v>
      </c>
      <c r="BP150" s="2">
        <v>0</v>
      </c>
      <c r="BQ150" s="2">
        <f t="shared" ref="BQ150:BQ152" si="13">SUM(C150:BP150)</f>
        <v>510829600.00000012</v>
      </c>
    </row>
    <row r="151" spans="2:77" x14ac:dyDescent="0.35">
      <c r="B151" s="13" t="s">
        <v>228</v>
      </c>
      <c r="C151" s="2">
        <v>-3255213.3067615232</v>
      </c>
      <c r="D151" s="2">
        <v>-1120067.9313458276</v>
      </c>
      <c r="E151" s="2">
        <v>-409506.8744517194</v>
      </c>
      <c r="F151" s="2">
        <v>-238511.88744092954</v>
      </c>
      <c r="G151" s="2">
        <v>30738.30259422326</v>
      </c>
      <c r="H151" s="2">
        <v>55013.262544161742</v>
      </c>
      <c r="I151" s="2">
        <v>19106.65979724568</v>
      </c>
      <c r="J151" s="2">
        <v>16168.238307741187</v>
      </c>
      <c r="K151" s="2">
        <v>5294.1925351618811</v>
      </c>
      <c r="L151" s="2">
        <v>42379.344221466243</v>
      </c>
      <c r="M151" s="2">
        <v>15513.396086428977</v>
      </c>
      <c r="N151" s="2">
        <v>38139.16604778741</v>
      </c>
      <c r="O151" s="2">
        <v>27488.98357206479</v>
      </c>
      <c r="P151" s="2">
        <v>36306.712759845403</v>
      </c>
      <c r="Q151" s="2">
        <v>19254.214491713075</v>
      </c>
      <c r="R151" s="2">
        <v>20157.790639747327</v>
      </c>
      <c r="S151" s="2">
        <v>101633.57020410431</v>
      </c>
      <c r="T151" s="2">
        <v>25856.22385052617</v>
      </c>
      <c r="U151" s="2">
        <v>12752.076595593537</v>
      </c>
      <c r="V151" s="2">
        <v>80441.999611171108</v>
      </c>
      <c r="W151" s="2">
        <v>35746.490924486985</v>
      </c>
      <c r="X151" s="2">
        <v>69674.0249688318</v>
      </c>
      <c r="Y151" s="2">
        <v>12086.347041867755</v>
      </c>
      <c r="Z151" s="2">
        <v>4333.3693942434829</v>
      </c>
      <c r="AA151" s="2">
        <v>3688.2217941700378</v>
      </c>
      <c r="AB151" s="2">
        <v>5331.0473871917557</v>
      </c>
      <c r="AC151" s="2">
        <v>41804.799974726688</v>
      </c>
      <c r="AD151" s="2">
        <v>88159.082168073903</v>
      </c>
      <c r="AE151" s="2">
        <v>110468.04913033379</v>
      </c>
      <c r="AF151" s="2">
        <v>110849.79735207975</v>
      </c>
      <c r="AG151" s="2">
        <v>91320.493150870097</v>
      </c>
      <c r="AH151" s="2">
        <v>61086.197874850426</v>
      </c>
      <c r="AI151" s="2">
        <v>33041.543982733856</v>
      </c>
      <c r="AJ151" s="2">
        <v>77520.572656614007</v>
      </c>
      <c r="AK151" s="2">
        <v>17623.123374142484</v>
      </c>
      <c r="AL151" s="2">
        <v>13438.365436186679</v>
      </c>
      <c r="AM151" s="2">
        <v>14151.644520371177</v>
      </c>
      <c r="AN151" s="2">
        <v>19466.076983008366</v>
      </c>
      <c r="AO151" s="2">
        <v>15700.952883171502</v>
      </c>
      <c r="AP151" s="2">
        <v>2265.6651430628954</v>
      </c>
      <c r="AQ151" s="2">
        <v>493500</v>
      </c>
      <c r="AR151" s="2">
        <v>-437426.54155061173</v>
      </c>
      <c r="AS151" s="2">
        <v>-40703.662344685494</v>
      </c>
      <c r="AT151" s="2">
        <v>-90769.796104702706</v>
      </c>
      <c r="AU151" s="2">
        <v>-200442.82968224047</v>
      </c>
      <c r="AV151" s="2">
        <v>-833567.58471183828</v>
      </c>
      <c r="AW151" s="2">
        <v>-19960.115170134493</v>
      </c>
      <c r="AX151" s="2">
        <v>-22588.058925731631</v>
      </c>
      <c r="AY151" s="2">
        <v>-199769.12288879949</v>
      </c>
      <c r="AZ151" s="2">
        <v>-17092.810694982407</v>
      </c>
      <c r="BA151" s="2">
        <v>-396379.47792627331</v>
      </c>
      <c r="BB151" s="2">
        <v>1768994.9656223042</v>
      </c>
      <c r="BC151" s="2">
        <v>185005.03437769585</v>
      </c>
      <c r="BD151" s="2">
        <v>12413.545901491076</v>
      </c>
      <c r="BE151" s="2">
        <v>2386.4540985089243</v>
      </c>
      <c r="BF151" s="2">
        <v>2283448.8659168561</v>
      </c>
      <c r="BG151" s="2">
        <v>169166.3346824827</v>
      </c>
      <c r="BH151" s="2">
        <v>69982.273513531924</v>
      </c>
      <c r="BI151" s="2">
        <v>137390.43075765501</v>
      </c>
      <c r="BJ151" s="2">
        <v>1026995.9698489816</v>
      </c>
      <c r="BK151" s="2">
        <v>705732.96657904098</v>
      </c>
      <c r="BL151" s="2">
        <v>213728.37806817918</v>
      </c>
      <c r="BM151" s="2">
        <v>62603.388829286414</v>
      </c>
      <c r="BN151" s="2">
        <v>70525.374501607046</v>
      </c>
      <c r="BO151" s="2">
        <v>36126.017302378335</v>
      </c>
      <c r="BP151" s="2">
        <v>0</v>
      </c>
      <c r="BQ151" s="2">
        <f t="shared" si="13"/>
        <v>1330000.0000000002</v>
      </c>
    </row>
    <row r="152" spans="2:77" x14ac:dyDescent="0.35">
      <c r="B152" s="13" t="s">
        <v>229</v>
      </c>
      <c r="C152" s="2">
        <v>7222279.7414424494</v>
      </c>
      <c r="D152" s="2">
        <v>2485073.3783852016</v>
      </c>
      <c r="E152" s="2">
        <v>908565.09992472234</v>
      </c>
      <c r="F152" s="2">
        <v>529181.78024762683</v>
      </c>
      <c r="G152" s="2">
        <v>652246.00946378778</v>
      </c>
      <c r="H152" s="2">
        <v>1167344.2556569993</v>
      </c>
      <c r="I152" s="2">
        <v>405430.40946176858</v>
      </c>
      <c r="J152" s="2">
        <v>343079.09110978735</v>
      </c>
      <c r="K152" s="2">
        <v>112339.18801493176</v>
      </c>
      <c r="L152" s="2">
        <v>899261.04629272502</v>
      </c>
      <c r="M152" s="2">
        <v>364758.51632868382</v>
      </c>
      <c r="N152" s="2">
        <v>896746.62750176399</v>
      </c>
      <c r="O152" s="2">
        <v>646334.35562838078</v>
      </c>
      <c r="P152" s="2">
        <v>853661.09427438374</v>
      </c>
      <c r="Q152" s="2">
        <v>452714.45864876115</v>
      </c>
      <c r="R152" s="2">
        <v>473959.7806472939</v>
      </c>
      <c r="S152" s="2">
        <v>2389657.9491879488</v>
      </c>
      <c r="T152" s="2">
        <v>607944.11468876747</v>
      </c>
      <c r="U152" s="2">
        <v>299833.02902885806</v>
      </c>
      <c r="V152" s="2">
        <v>1891391.4313289181</v>
      </c>
      <c r="W152" s="2">
        <v>840488.88592349738</v>
      </c>
      <c r="X152" s="2">
        <v>1638209.5727260481</v>
      </c>
      <c r="Y152" s="2">
        <v>284180.07187232678</v>
      </c>
      <c r="Z152" s="2">
        <v>101888.28945914097</v>
      </c>
      <c r="AA152" s="2">
        <v>86719.265210371857</v>
      </c>
      <c r="AB152" s="2">
        <v>125346.17981752218</v>
      </c>
      <c r="AC152" s="2">
        <v>982934.79578840488</v>
      </c>
      <c r="AD152" s="2">
        <v>2072839.2309054569</v>
      </c>
      <c r="AE152" s="2">
        <v>2597378.5158334086</v>
      </c>
      <c r="AF152" s="2">
        <v>2606354.3657504353</v>
      </c>
      <c r="AG152" s="2">
        <v>2147171.864015928</v>
      </c>
      <c r="AH152" s="2">
        <v>1436288.4039609318</v>
      </c>
      <c r="AI152" s="2">
        <v>776888.85742394777</v>
      </c>
      <c r="AJ152" s="2">
        <v>1822701.4194469249</v>
      </c>
      <c r="AK152" s="2">
        <v>414363.45073744986</v>
      </c>
      <c r="AL152" s="2">
        <v>315969.3861406754</v>
      </c>
      <c r="AM152" s="2">
        <v>332740.35099104868</v>
      </c>
      <c r="AN152" s="2">
        <v>457695.87261898606</v>
      </c>
      <c r="AO152" s="2">
        <v>369168.44298342912</v>
      </c>
      <c r="AP152" s="2">
        <v>53271.421130295545</v>
      </c>
      <c r="AQ152" s="2">
        <v>5282900</v>
      </c>
      <c r="AR152" s="2">
        <v>5766894.9673719425</v>
      </c>
      <c r="AS152" s="2">
        <v>536624.37742592744</v>
      </c>
      <c r="AT152" s="2">
        <v>1196680.6552021292</v>
      </c>
      <c r="AU152" s="2">
        <v>1195670.303535339</v>
      </c>
      <c r="AV152" s="2">
        <v>4972350.5131594623</v>
      </c>
      <c r="AW152" s="2">
        <v>119064.95733426364</v>
      </c>
      <c r="AX152" s="2">
        <v>134741.01974522564</v>
      </c>
      <c r="AY152" s="2">
        <v>1191651.5456307316</v>
      </c>
      <c r="AZ152" s="2">
        <v>101961.07381012733</v>
      </c>
      <c r="BA152" s="2">
        <v>2364460.5867848517</v>
      </c>
      <c r="BB152" s="2">
        <v>5151813.0764433388</v>
      </c>
      <c r="BC152" s="2">
        <v>538786.92355666123</v>
      </c>
      <c r="BD152" s="2">
        <v>708997.99665745988</v>
      </c>
      <c r="BE152" s="2">
        <v>136302.00334254012</v>
      </c>
      <c r="BF152" s="2">
        <v>9836474.416695226</v>
      </c>
      <c r="BG152" s="2">
        <v>2599574.8579214718</v>
      </c>
      <c r="BH152" s="2">
        <v>1075415.8566326122</v>
      </c>
      <c r="BI152" s="2">
        <v>591840.47316241427</v>
      </c>
      <c r="BJ152" s="2">
        <v>4424018.3059288347</v>
      </c>
      <c r="BK152" s="2">
        <v>3040104.980842575</v>
      </c>
      <c r="BL152" s="2">
        <v>920683.5127202532</v>
      </c>
      <c r="BM152" s="2">
        <v>269678.31065069343</v>
      </c>
      <c r="BN152" s="2">
        <v>1083761.6760095132</v>
      </c>
      <c r="BO152" s="2">
        <v>555147.60943640326</v>
      </c>
      <c r="BP152" s="2">
        <v>9136600</v>
      </c>
      <c r="BQ152" s="2">
        <f t="shared" si="13"/>
        <v>105996599.99999996</v>
      </c>
      <c r="BY152" s="5"/>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41"/>
  <sheetViews>
    <sheetView tabSelected="1" workbookViewId="0">
      <selection activeCell="D2" sqref="D2"/>
    </sheetView>
  </sheetViews>
  <sheetFormatPr defaultRowHeight="14.5" x14ac:dyDescent="0.35"/>
  <cols>
    <col min="1" max="1" width="6" style="6" customWidth="1"/>
    <col min="2" max="2" width="20.7265625" style="6" customWidth="1"/>
    <col min="3" max="3" width="10.1796875" style="17" customWidth="1"/>
    <col min="4" max="4" width="10.26953125" customWidth="1"/>
  </cols>
  <sheetData>
    <row r="1" spans="1:4" x14ac:dyDescent="0.35">
      <c r="A1" s="6" t="s">
        <v>236</v>
      </c>
      <c r="B1" s="6" t="s">
        <v>235</v>
      </c>
      <c r="C1" s="18" t="s">
        <v>234</v>
      </c>
      <c r="D1" s="19" t="s">
        <v>1136</v>
      </c>
    </row>
    <row r="2" spans="1:4" x14ac:dyDescent="0.35">
      <c r="A2" s="6">
        <v>1</v>
      </c>
      <c r="B2" s="6" t="s">
        <v>80</v>
      </c>
      <c r="C2" s="20">
        <v>0</v>
      </c>
      <c r="D2" s="22">
        <v>0.18</v>
      </c>
    </row>
    <row r="3" spans="1:4" x14ac:dyDescent="0.35">
      <c r="A3" s="6">
        <v>2</v>
      </c>
      <c r="B3" s="6" t="s">
        <v>81</v>
      </c>
      <c r="C3" s="20">
        <v>0</v>
      </c>
      <c r="D3" s="22">
        <v>0.18</v>
      </c>
    </row>
    <row r="4" spans="1:4" x14ac:dyDescent="0.35">
      <c r="A4" s="6">
        <v>3</v>
      </c>
      <c r="B4" s="6" t="s">
        <v>82</v>
      </c>
      <c r="C4" s="20">
        <v>0</v>
      </c>
      <c r="D4" s="22">
        <v>0.18</v>
      </c>
    </row>
    <row r="5" spans="1:4" x14ac:dyDescent="0.35">
      <c r="A5" s="6">
        <v>4</v>
      </c>
      <c r="B5" s="6" t="s">
        <v>83</v>
      </c>
      <c r="C5" s="20">
        <v>0.05</v>
      </c>
      <c r="D5" s="22">
        <v>0.18</v>
      </c>
    </row>
    <row r="6" spans="1:4" x14ac:dyDescent="0.35">
      <c r="A6" s="6">
        <v>5</v>
      </c>
      <c r="B6" s="6" t="s">
        <v>84</v>
      </c>
      <c r="C6" s="20">
        <v>0</v>
      </c>
      <c r="D6" s="22">
        <v>0.18</v>
      </c>
    </row>
    <row r="7" spans="1:4" x14ac:dyDescent="0.35">
      <c r="A7" s="6">
        <v>6</v>
      </c>
      <c r="B7" s="6" t="s">
        <v>85</v>
      </c>
      <c r="C7" s="20">
        <v>0</v>
      </c>
      <c r="D7" s="22">
        <v>0.18</v>
      </c>
    </row>
    <row r="8" spans="1:4" x14ac:dyDescent="0.35">
      <c r="A8" s="6">
        <v>7</v>
      </c>
      <c r="B8" s="6" t="s">
        <v>86</v>
      </c>
      <c r="C8" s="20">
        <v>0</v>
      </c>
      <c r="D8" s="22">
        <v>0.18</v>
      </c>
    </row>
    <row r="9" spans="1:4" x14ac:dyDescent="0.35">
      <c r="A9" s="6">
        <v>8</v>
      </c>
      <c r="B9" s="6" t="s">
        <v>87</v>
      </c>
      <c r="C9" s="20">
        <v>0</v>
      </c>
      <c r="D9" s="22">
        <v>0.18</v>
      </c>
    </row>
    <row r="10" spans="1:4" x14ac:dyDescent="0.35">
      <c r="A10" s="6">
        <v>9</v>
      </c>
      <c r="B10" s="6" t="s">
        <v>88</v>
      </c>
      <c r="C10" s="20">
        <v>0</v>
      </c>
      <c r="D10" s="22">
        <v>0.18</v>
      </c>
    </row>
    <row r="11" spans="1:4" x14ac:dyDescent="0.35">
      <c r="A11" s="6">
        <v>10</v>
      </c>
      <c r="B11" s="6" t="s">
        <v>89</v>
      </c>
      <c r="C11" s="20">
        <v>0.05</v>
      </c>
      <c r="D11" s="22">
        <v>0.18</v>
      </c>
    </row>
    <row r="12" spans="1:4" x14ac:dyDescent="0.35">
      <c r="A12" s="6">
        <v>11</v>
      </c>
      <c r="B12" s="6" t="s">
        <v>90</v>
      </c>
      <c r="C12" s="20">
        <v>0</v>
      </c>
      <c r="D12" s="22">
        <v>0.18</v>
      </c>
    </row>
    <row r="13" spans="1:4" x14ac:dyDescent="0.35">
      <c r="A13" s="6">
        <v>12</v>
      </c>
      <c r="B13" s="6" t="s">
        <v>91</v>
      </c>
      <c r="C13" s="20">
        <v>0</v>
      </c>
      <c r="D13" s="22">
        <v>0.18</v>
      </c>
    </row>
    <row r="14" spans="1:4" x14ac:dyDescent="0.35">
      <c r="A14" s="6">
        <v>13</v>
      </c>
      <c r="B14" s="6" t="s">
        <v>92</v>
      </c>
      <c r="C14" s="20">
        <v>0.05</v>
      </c>
      <c r="D14" s="22">
        <v>0.18</v>
      </c>
    </row>
    <row r="15" spans="1:4" x14ac:dyDescent="0.35">
      <c r="A15" s="6">
        <v>14</v>
      </c>
      <c r="B15" s="6" t="s">
        <v>93</v>
      </c>
      <c r="C15" s="20">
        <v>0.28000000000000003</v>
      </c>
      <c r="D15" s="22">
        <v>0.18</v>
      </c>
    </row>
    <row r="16" spans="1:4" x14ac:dyDescent="0.35">
      <c r="A16" s="6">
        <v>15</v>
      </c>
      <c r="B16" s="6" t="s">
        <v>94</v>
      </c>
      <c r="C16" s="20">
        <v>0</v>
      </c>
      <c r="D16" s="22">
        <v>0.18</v>
      </c>
    </row>
    <row r="17" spans="1:4" x14ac:dyDescent="0.35">
      <c r="A17" s="6">
        <v>16</v>
      </c>
      <c r="B17" s="6" t="s">
        <v>95</v>
      </c>
      <c r="C17" s="20">
        <v>0</v>
      </c>
      <c r="D17" s="22">
        <v>0.18</v>
      </c>
    </row>
    <row r="18" spans="1:4" x14ac:dyDescent="0.35">
      <c r="A18" s="6">
        <v>17</v>
      </c>
      <c r="B18" s="6" t="s">
        <v>96</v>
      </c>
      <c r="C18" s="20">
        <v>0.18</v>
      </c>
      <c r="D18" s="22">
        <v>0.18</v>
      </c>
    </row>
    <row r="19" spans="1:4" x14ac:dyDescent="0.35">
      <c r="A19" s="6">
        <v>18</v>
      </c>
      <c r="B19" s="6" t="s">
        <v>97</v>
      </c>
      <c r="C19" s="20">
        <v>0</v>
      </c>
      <c r="D19" s="22">
        <v>0.18</v>
      </c>
    </row>
    <row r="20" spans="1:4" x14ac:dyDescent="0.35">
      <c r="A20" s="6">
        <v>19</v>
      </c>
      <c r="B20" s="6" t="s">
        <v>98</v>
      </c>
      <c r="C20" s="20">
        <v>0</v>
      </c>
      <c r="D20" s="22">
        <v>0.18</v>
      </c>
    </row>
    <row r="21" spans="1:4" x14ac:dyDescent="0.35">
      <c r="A21" s="6">
        <v>20</v>
      </c>
      <c r="B21" s="6" t="s">
        <v>99</v>
      </c>
      <c r="C21" s="20">
        <v>0</v>
      </c>
      <c r="D21" s="22">
        <v>0.18</v>
      </c>
    </row>
    <row r="22" spans="1:4" x14ac:dyDescent="0.35">
      <c r="A22" s="6">
        <v>21</v>
      </c>
      <c r="B22" s="6" t="s">
        <v>100</v>
      </c>
      <c r="C22" s="20">
        <v>0</v>
      </c>
      <c r="D22" s="22">
        <v>0.18</v>
      </c>
    </row>
    <row r="23" spans="1:4" x14ac:dyDescent="0.35">
      <c r="A23" s="6">
        <v>22</v>
      </c>
      <c r="B23" s="6" t="s">
        <v>101</v>
      </c>
      <c r="C23" s="20">
        <v>0</v>
      </c>
      <c r="D23" s="22">
        <v>0.18</v>
      </c>
    </row>
    <row r="24" spans="1:4" x14ac:dyDescent="0.35">
      <c r="A24" s="6">
        <v>23</v>
      </c>
      <c r="B24" s="6" t="s">
        <v>102</v>
      </c>
      <c r="C24" s="20">
        <v>0</v>
      </c>
      <c r="D24" s="22">
        <v>0.18</v>
      </c>
    </row>
    <row r="25" spans="1:4" x14ac:dyDescent="0.35">
      <c r="A25" s="6">
        <v>24</v>
      </c>
      <c r="B25" s="6" t="s">
        <v>103</v>
      </c>
      <c r="C25" s="20">
        <v>0.05</v>
      </c>
      <c r="D25" s="22">
        <v>0.18</v>
      </c>
    </row>
    <row r="26" spans="1:4" x14ac:dyDescent="0.35">
      <c r="A26" s="6">
        <v>25</v>
      </c>
      <c r="B26" s="6" t="s">
        <v>104</v>
      </c>
      <c r="C26" s="20">
        <v>0.12</v>
      </c>
      <c r="D26" s="22">
        <v>0.18</v>
      </c>
    </row>
    <row r="27" spans="1:4" x14ac:dyDescent="0.35">
      <c r="A27" s="6">
        <v>26</v>
      </c>
      <c r="B27" s="6" t="s">
        <v>105</v>
      </c>
      <c r="C27" s="20">
        <v>0</v>
      </c>
      <c r="D27" s="22">
        <v>0.18</v>
      </c>
    </row>
    <row r="28" spans="1:4" x14ac:dyDescent="0.35">
      <c r="A28" s="6">
        <v>27</v>
      </c>
      <c r="B28" s="6" t="s">
        <v>106</v>
      </c>
      <c r="C28" s="20">
        <v>0.05</v>
      </c>
      <c r="D28" s="22">
        <v>0.18</v>
      </c>
    </row>
    <row r="29" spans="1:4" x14ac:dyDescent="0.35">
      <c r="A29" s="6">
        <v>28</v>
      </c>
      <c r="B29" s="6" t="s">
        <v>107</v>
      </c>
      <c r="C29" s="20">
        <v>0</v>
      </c>
      <c r="D29" s="22">
        <v>0.18</v>
      </c>
    </row>
    <row r="30" spans="1:4" x14ac:dyDescent="0.35">
      <c r="A30" s="6">
        <v>29</v>
      </c>
      <c r="B30" s="6" t="s">
        <v>108</v>
      </c>
      <c r="C30" s="20">
        <v>0</v>
      </c>
      <c r="D30" s="22">
        <v>0.18</v>
      </c>
    </row>
    <row r="31" spans="1:4" x14ac:dyDescent="0.35">
      <c r="A31" s="6">
        <v>30</v>
      </c>
      <c r="B31" s="6" t="s">
        <v>109</v>
      </c>
      <c r="C31" s="20">
        <v>0.15</v>
      </c>
      <c r="D31" s="22">
        <v>0.18</v>
      </c>
    </row>
    <row r="32" spans="1:4" x14ac:dyDescent="0.35">
      <c r="A32" s="6">
        <v>31</v>
      </c>
      <c r="B32" s="6" t="s">
        <v>7</v>
      </c>
      <c r="C32" s="20">
        <v>0.05</v>
      </c>
      <c r="D32" s="22">
        <v>0.18</v>
      </c>
    </row>
    <row r="33" spans="1:4" x14ac:dyDescent="0.35">
      <c r="A33" s="6">
        <v>32</v>
      </c>
      <c r="B33" s="6" t="s">
        <v>110</v>
      </c>
      <c r="C33" s="20">
        <v>0</v>
      </c>
      <c r="D33" s="22">
        <v>0.18</v>
      </c>
    </row>
    <row r="34" spans="1:4" x14ac:dyDescent="0.35">
      <c r="A34" s="6">
        <v>33</v>
      </c>
      <c r="B34" s="6" t="s">
        <v>111</v>
      </c>
      <c r="C34" s="20">
        <v>0.05</v>
      </c>
      <c r="D34" s="22">
        <v>0.18</v>
      </c>
    </row>
    <row r="35" spans="1:4" x14ac:dyDescent="0.35">
      <c r="A35" s="6">
        <v>34</v>
      </c>
      <c r="B35" s="6" t="s">
        <v>112</v>
      </c>
      <c r="C35" s="20">
        <v>0.05</v>
      </c>
      <c r="D35" s="22">
        <v>0.18</v>
      </c>
    </row>
    <row r="36" spans="1:4" x14ac:dyDescent="0.35">
      <c r="A36" s="6">
        <v>35</v>
      </c>
      <c r="B36" s="6" t="s">
        <v>113</v>
      </c>
      <c r="C36" s="20">
        <v>0.05</v>
      </c>
      <c r="D36" s="22">
        <v>0.18</v>
      </c>
    </row>
    <row r="37" spans="1:4" x14ac:dyDescent="0.35">
      <c r="A37" s="6">
        <v>36</v>
      </c>
      <c r="B37" s="6" t="s">
        <v>114</v>
      </c>
      <c r="C37" s="20">
        <v>0.05</v>
      </c>
      <c r="D37" s="22">
        <v>0.18</v>
      </c>
    </row>
    <row r="38" spans="1:4" x14ac:dyDescent="0.35">
      <c r="A38" s="6">
        <v>37</v>
      </c>
      <c r="B38" s="6" t="s">
        <v>115</v>
      </c>
      <c r="C38" s="20">
        <v>0.05</v>
      </c>
      <c r="D38" s="22">
        <v>0.18</v>
      </c>
    </row>
    <row r="39" spans="1:4" x14ac:dyDescent="0.35">
      <c r="A39" s="6">
        <v>38</v>
      </c>
      <c r="B39" s="6" t="s">
        <v>116</v>
      </c>
      <c r="C39" s="20">
        <v>0.05</v>
      </c>
      <c r="D39" s="22">
        <v>0.18</v>
      </c>
    </row>
    <row r="40" spans="1:4" x14ac:dyDescent="0.35">
      <c r="A40" s="6">
        <v>39</v>
      </c>
      <c r="B40" s="6" t="s">
        <v>117</v>
      </c>
      <c r="C40" s="20">
        <v>0.05</v>
      </c>
      <c r="D40" s="22">
        <v>0.18</v>
      </c>
    </row>
    <row r="41" spans="1:4" x14ac:dyDescent="0.35">
      <c r="A41" s="6">
        <v>40</v>
      </c>
      <c r="B41" s="6" t="s">
        <v>118</v>
      </c>
      <c r="C41" s="20">
        <v>0.05</v>
      </c>
      <c r="D41" s="22">
        <v>0.18</v>
      </c>
    </row>
    <row r="42" spans="1:4" x14ac:dyDescent="0.35">
      <c r="A42" s="6">
        <v>41</v>
      </c>
      <c r="B42" s="6" t="s">
        <v>119</v>
      </c>
      <c r="C42" s="20">
        <v>0.05</v>
      </c>
      <c r="D42" s="22">
        <v>0.18</v>
      </c>
    </row>
    <row r="43" spans="1:4" x14ac:dyDescent="0.35">
      <c r="A43" s="6">
        <v>42</v>
      </c>
      <c r="B43" s="6" t="s">
        <v>120</v>
      </c>
      <c r="C43" s="20">
        <v>0.12</v>
      </c>
      <c r="D43" s="22">
        <v>0.18</v>
      </c>
    </row>
    <row r="44" spans="1:4" x14ac:dyDescent="0.35">
      <c r="A44" s="6">
        <v>43</v>
      </c>
      <c r="B44" s="6" t="s">
        <v>121</v>
      </c>
      <c r="C44" s="20">
        <v>0.05</v>
      </c>
      <c r="D44" s="22">
        <v>0.18</v>
      </c>
    </row>
    <row r="45" spans="1:4" x14ac:dyDescent="0.35">
      <c r="A45" s="6">
        <v>44</v>
      </c>
      <c r="B45" s="6" t="s">
        <v>122</v>
      </c>
      <c r="C45" s="20">
        <v>0.05</v>
      </c>
      <c r="D45" s="22">
        <v>0.18</v>
      </c>
    </row>
    <row r="46" spans="1:4" x14ac:dyDescent="0.35">
      <c r="A46" s="6">
        <v>45</v>
      </c>
      <c r="B46" s="6" t="s">
        <v>123</v>
      </c>
      <c r="C46" s="20">
        <v>0.12</v>
      </c>
      <c r="D46" s="22">
        <v>0.18</v>
      </c>
    </row>
    <row r="47" spans="1:4" x14ac:dyDescent="0.35">
      <c r="A47" s="6">
        <v>46</v>
      </c>
      <c r="B47" s="6" t="s">
        <v>124</v>
      </c>
      <c r="C47" s="20">
        <v>0.05</v>
      </c>
      <c r="D47" s="22">
        <v>0.18</v>
      </c>
    </row>
    <row r="48" spans="1:4" x14ac:dyDescent="0.35">
      <c r="A48" s="6">
        <v>47</v>
      </c>
      <c r="B48" s="6" t="s">
        <v>125</v>
      </c>
      <c r="C48" s="20">
        <v>0.12</v>
      </c>
      <c r="D48" s="22">
        <v>0.18</v>
      </c>
    </row>
    <row r="49" spans="1:4" x14ac:dyDescent="0.35">
      <c r="A49" s="6">
        <v>48</v>
      </c>
      <c r="B49" s="6" t="s">
        <v>126</v>
      </c>
      <c r="C49" s="20">
        <v>0.05</v>
      </c>
      <c r="D49" s="22">
        <v>0.18</v>
      </c>
    </row>
    <row r="50" spans="1:4" x14ac:dyDescent="0.35">
      <c r="A50" s="6">
        <v>49</v>
      </c>
      <c r="B50" s="6" t="s">
        <v>127</v>
      </c>
      <c r="C50" s="20">
        <v>0.18</v>
      </c>
      <c r="D50" s="22">
        <v>0.18</v>
      </c>
    </row>
    <row r="51" spans="1:4" x14ac:dyDescent="0.35">
      <c r="A51" s="6">
        <v>50</v>
      </c>
      <c r="B51" s="6" t="s">
        <v>128</v>
      </c>
      <c r="C51" s="20">
        <v>0.18</v>
      </c>
      <c r="D51" s="22">
        <v>0.18</v>
      </c>
    </row>
    <row r="52" spans="1:4" x14ac:dyDescent="0.35">
      <c r="A52" s="6">
        <v>51</v>
      </c>
      <c r="B52" s="6" t="s">
        <v>129</v>
      </c>
      <c r="C52" s="20">
        <v>0</v>
      </c>
      <c r="D52" s="22">
        <v>0.18</v>
      </c>
    </row>
    <row r="53" spans="1:4" x14ac:dyDescent="0.35">
      <c r="A53" s="6">
        <v>52</v>
      </c>
      <c r="B53" s="6" t="s">
        <v>130</v>
      </c>
      <c r="C53" s="20">
        <v>0.18</v>
      </c>
      <c r="D53" s="22">
        <v>0.18</v>
      </c>
    </row>
    <row r="54" spans="1:4" x14ac:dyDescent="0.35">
      <c r="A54" s="6">
        <v>53</v>
      </c>
      <c r="B54" s="6" t="s">
        <v>131</v>
      </c>
      <c r="C54" s="20">
        <v>0.05</v>
      </c>
      <c r="D54" s="22">
        <v>0.18</v>
      </c>
    </row>
    <row r="55" spans="1:4" x14ac:dyDescent="0.35">
      <c r="A55" s="6">
        <v>54</v>
      </c>
      <c r="B55" s="6" t="s">
        <v>132</v>
      </c>
      <c r="C55" s="20">
        <v>0.05</v>
      </c>
      <c r="D55" s="22">
        <v>0.18</v>
      </c>
    </row>
    <row r="56" spans="1:4" x14ac:dyDescent="0.35">
      <c r="A56" s="6">
        <v>55</v>
      </c>
      <c r="B56" s="6" t="s">
        <v>133</v>
      </c>
      <c r="C56" s="20">
        <v>0.28000000000000003</v>
      </c>
      <c r="D56" s="22">
        <v>0.18</v>
      </c>
    </row>
    <row r="57" spans="1:4" x14ac:dyDescent="0.35">
      <c r="A57" s="6">
        <v>56</v>
      </c>
      <c r="B57" s="6" t="s">
        <v>134</v>
      </c>
      <c r="C57" s="20">
        <v>0.05</v>
      </c>
      <c r="D57" s="22">
        <v>0.18</v>
      </c>
    </row>
    <row r="58" spans="1:4" x14ac:dyDescent="0.35">
      <c r="A58" s="6">
        <v>57</v>
      </c>
      <c r="B58" s="6" t="s">
        <v>135</v>
      </c>
      <c r="C58" s="20">
        <v>0.12</v>
      </c>
      <c r="D58" s="22">
        <v>0.18</v>
      </c>
    </row>
    <row r="59" spans="1:4" x14ac:dyDescent="0.35">
      <c r="A59" s="6">
        <v>58</v>
      </c>
      <c r="B59" s="6" t="s">
        <v>136</v>
      </c>
      <c r="C59" s="20">
        <v>0.05</v>
      </c>
      <c r="D59" s="22">
        <v>0.18</v>
      </c>
    </row>
    <row r="60" spans="1:4" x14ac:dyDescent="0.35">
      <c r="A60" s="6">
        <v>59</v>
      </c>
      <c r="B60" s="6" t="s">
        <v>137</v>
      </c>
      <c r="C60" s="20">
        <v>0.05</v>
      </c>
      <c r="D60" s="22">
        <v>0.18</v>
      </c>
    </row>
    <row r="61" spans="1:4" x14ac:dyDescent="0.35">
      <c r="A61" s="6">
        <v>60</v>
      </c>
      <c r="B61" s="6" t="s">
        <v>138</v>
      </c>
      <c r="C61" s="20">
        <v>0.05</v>
      </c>
      <c r="D61" s="22">
        <v>0.18</v>
      </c>
    </row>
    <row r="62" spans="1:4" x14ac:dyDescent="0.35">
      <c r="A62" s="6">
        <v>61</v>
      </c>
      <c r="B62" s="6" t="s">
        <v>139</v>
      </c>
      <c r="C62" s="20">
        <v>0.05</v>
      </c>
      <c r="D62" s="22">
        <v>0.18</v>
      </c>
    </row>
    <row r="63" spans="1:4" x14ac:dyDescent="0.35">
      <c r="A63" s="6">
        <v>62</v>
      </c>
      <c r="B63" s="6" t="s">
        <v>140</v>
      </c>
      <c r="C63" s="20">
        <v>0.05</v>
      </c>
      <c r="D63" s="22">
        <v>0.18</v>
      </c>
    </row>
    <row r="64" spans="1:4" x14ac:dyDescent="0.35">
      <c r="A64" s="6">
        <v>63</v>
      </c>
      <c r="B64" s="6" t="s">
        <v>141</v>
      </c>
      <c r="C64" s="20">
        <v>0.18</v>
      </c>
      <c r="D64" s="22">
        <v>0.18</v>
      </c>
    </row>
    <row r="65" spans="1:4" x14ac:dyDescent="0.35">
      <c r="A65" s="6">
        <v>64</v>
      </c>
      <c r="B65" s="6" t="s">
        <v>142</v>
      </c>
      <c r="C65" s="20">
        <v>0.18</v>
      </c>
      <c r="D65" s="22">
        <v>0.18</v>
      </c>
    </row>
    <row r="66" spans="1:4" x14ac:dyDescent="0.35">
      <c r="A66" s="6">
        <v>65</v>
      </c>
      <c r="B66" s="6" t="s">
        <v>143</v>
      </c>
      <c r="C66" s="20">
        <v>0.12</v>
      </c>
      <c r="D66" s="22">
        <v>0.18</v>
      </c>
    </row>
    <row r="67" spans="1:4" x14ac:dyDescent="0.35">
      <c r="A67" s="6">
        <v>66</v>
      </c>
      <c r="B67" s="6" t="s">
        <v>144</v>
      </c>
      <c r="C67" s="20">
        <v>0.12</v>
      </c>
      <c r="D67" s="22">
        <v>0.18</v>
      </c>
    </row>
    <row r="68" spans="1:4" x14ac:dyDescent="0.35">
      <c r="A68" s="6">
        <v>67</v>
      </c>
      <c r="B68" s="6" t="s">
        <v>145</v>
      </c>
      <c r="C68" s="20">
        <v>0.18</v>
      </c>
      <c r="D68" s="22">
        <v>0.18</v>
      </c>
    </row>
    <row r="69" spans="1:4" x14ac:dyDescent="0.35">
      <c r="A69" s="6">
        <v>68</v>
      </c>
      <c r="B69" s="6" t="s">
        <v>146</v>
      </c>
      <c r="C69" s="20">
        <v>0.18</v>
      </c>
      <c r="D69" s="22">
        <v>0.18</v>
      </c>
    </row>
    <row r="70" spans="1:4" x14ac:dyDescent="0.35">
      <c r="A70" s="6">
        <v>69</v>
      </c>
      <c r="B70" s="6" t="s">
        <v>147</v>
      </c>
      <c r="C70" s="20">
        <v>0.18</v>
      </c>
      <c r="D70" s="22">
        <v>0.18</v>
      </c>
    </row>
    <row r="71" spans="1:4" x14ac:dyDescent="0.35">
      <c r="A71" s="6">
        <v>70</v>
      </c>
      <c r="B71" s="6" t="s">
        <v>148</v>
      </c>
      <c r="C71" s="20">
        <v>0.18</v>
      </c>
      <c r="D71" s="22">
        <v>0.18</v>
      </c>
    </row>
    <row r="72" spans="1:4" x14ac:dyDescent="0.35">
      <c r="A72" s="6">
        <v>71</v>
      </c>
      <c r="B72" s="6" t="s">
        <v>149</v>
      </c>
      <c r="C72" s="20">
        <v>0.05</v>
      </c>
      <c r="D72" s="22">
        <v>0.18</v>
      </c>
    </row>
    <row r="73" spans="1:4" x14ac:dyDescent="0.35">
      <c r="A73" s="6">
        <v>72</v>
      </c>
      <c r="B73" s="6" t="s">
        <v>150</v>
      </c>
      <c r="C73" s="20">
        <v>0.18</v>
      </c>
      <c r="D73" s="22">
        <v>0.18</v>
      </c>
    </row>
    <row r="74" spans="1:4" x14ac:dyDescent="0.35">
      <c r="A74" s="6">
        <v>73</v>
      </c>
      <c r="B74" s="6" t="s">
        <v>151</v>
      </c>
      <c r="C74" s="20">
        <v>0.18</v>
      </c>
      <c r="D74" s="22">
        <v>0.18</v>
      </c>
    </row>
    <row r="75" spans="1:4" x14ac:dyDescent="0.35">
      <c r="A75" s="6">
        <v>74</v>
      </c>
      <c r="B75" s="6" t="s">
        <v>152</v>
      </c>
      <c r="C75" s="20">
        <v>0.18</v>
      </c>
      <c r="D75" s="22">
        <v>0.18</v>
      </c>
    </row>
    <row r="76" spans="1:4" x14ac:dyDescent="0.35">
      <c r="A76" s="6">
        <v>75</v>
      </c>
      <c r="B76" s="6" t="s">
        <v>153</v>
      </c>
      <c r="C76" s="20">
        <v>0.05</v>
      </c>
      <c r="D76" s="22">
        <v>0.18</v>
      </c>
    </row>
    <row r="77" spans="1:4" x14ac:dyDescent="0.35">
      <c r="A77" s="6">
        <v>76</v>
      </c>
      <c r="B77" s="6" t="s">
        <v>154</v>
      </c>
      <c r="C77" s="20">
        <v>0.18</v>
      </c>
      <c r="D77" s="22">
        <v>0.18</v>
      </c>
    </row>
    <row r="78" spans="1:4" x14ac:dyDescent="0.35">
      <c r="A78" s="6">
        <v>77</v>
      </c>
      <c r="B78" s="6" t="s">
        <v>155</v>
      </c>
      <c r="C78" s="20">
        <v>0.18</v>
      </c>
      <c r="D78" s="22">
        <v>0.18</v>
      </c>
    </row>
    <row r="79" spans="1:4" x14ac:dyDescent="0.35">
      <c r="A79" s="6">
        <v>78</v>
      </c>
      <c r="B79" s="6" t="s">
        <v>156</v>
      </c>
      <c r="C79" s="20">
        <v>0.12</v>
      </c>
      <c r="D79" s="22">
        <v>0.18</v>
      </c>
    </row>
    <row r="80" spans="1:4" x14ac:dyDescent="0.35">
      <c r="A80" s="6">
        <v>79</v>
      </c>
      <c r="B80" s="6" t="s">
        <v>157</v>
      </c>
      <c r="C80" s="20">
        <v>0.18</v>
      </c>
      <c r="D80" s="22">
        <v>0.18</v>
      </c>
    </row>
    <row r="81" spans="1:4" x14ac:dyDescent="0.35">
      <c r="A81" s="6">
        <v>80</v>
      </c>
      <c r="B81" s="6" t="s">
        <v>158</v>
      </c>
      <c r="C81" s="20">
        <v>0.05</v>
      </c>
      <c r="D81" s="22">
        <v>0.18</v>
      </c>
    </row>
    <row r="82" spans="1:4" x14ac:dyDescent="0.35">
      <c r="A82" s="6">
        <v>81</v>
      </c>
      <c r="B82" s="6" t="s">
        <v>159</v>
      </c>
      <c r="C82" s="20">
        <v>0.18</v>
      </c>
      <c r="D82" s="22">
        <v>0.18</v>
      </c>
    </row>
    <row r="83" spans="1:4" x14ac:dyDescent="0.35">
      <c r="A83" s="6">
        <v>82</v>
      </c>
      <c r="B83" s="6" t="s">
        <v>160</v>
      </c>
      <c r="C83" s="20">
        <v>0.28000000000000003</v>
      </c>
      <c r="D83" s="22">
        <v>0.18</v>
      </c>
    </row>
    <row r="84" spans="1:4" x14ac:dyDescent="0.35">
      <c r="A84" s="6">
        <v>83</v>
      </c>
      <c r="B84" s="6" t="s">
        <v>161</v>
      </c>
      <c r="C84" s="20">
        <v>0.18</v>
      </c>
      <c r="D84" s="22">
        <v>0.18</v>
      </c>
    </row>
    <row r="85" spans="1:4" x14ac:dyDescent="0.35">
      <c r="A85" s="6">
        <v>84</v>
      </c>
      <c r="B85" s="6" t="s">
        <v>162</v>
      </c>
      <c r="C85" s="20">
        <v>0.18</v>
      </c>
      <c r="D85" s="22">
        <v>0.18</v>
      </c>
    </row>
    <row r="86" spans="1:4" x14ac:dyDescent="0.35">
      <c r="A86" s="6">
        <v>85</v>
      </c>
      <c r="B86" s="6" t="s">
        <v>163</v>
      </c>
      <c r="C86" s="20">
        <v>0.18</v>
      </c>
      <c r="D86" s="22">
        <v>0.18</v>
      </c>
    </row>
    <row r="87" spans="1:4" x14ac:dyDescent="0.35">
      <c r="A87" s="6">
        <v>86</v>
      </c>
      <c r="B87" s="6" t="s">
        <v>164</v>
      </c>
      <c r="C87" s="20">
        <v>0.18</v>
      </c>
      <c r="D87" s="22">
        <v>0.18</v>
      </c>
    </row>
    <row r="88" spans="1:4" x14ac:dyDescent="0.35">
      <c r="A88" s="6">
        <v>87</v>
      </c>
      <c r="B88" s="6" t="s">
        <v>165</v>
      </c>
      <c r="C88" s="20">
        <v>0.18</v>
      </c>
      <c r="D88" s="22">
        <v>0.18</v>
      </c>
    </row>
    <row r="89" spans="1:4" x14ac:dyDescent="0.35">
      <c r="A89" s="6">
        <v>88</v>
      </c>
      <c r="B89" s="6" t="s">
        <v>166</v>
      </c>
      <c r="C89" s="20">
        <v>0.18</v>
      </c>
      <c r="D89" s="22">
        <v>0.18</v>
      </c>
    </row>
    <row r="90" spans="1:4" x14ac:dyDescent="0.35">
      <c r="A90" s="6">
        <v>89</v>
      </c>
      <c r="B90" s="6" t="s">
        <v>167</v>
      </c>
      <c r="C90" s="20">
        <v>0.18</v>
      </c>
      <c r="D90" s="22">
        <v>0.18</v>
      </c>
    </row>
    <row r="91" spans="1:4" x14ac:dyDescent="0.35">
      <c r="A91" s="6">
        <v>90</v>
      </c>
      <c r="B91" s="6" t="s">
        <v>168</v>
      </c>
      <c r="C91" s="20">
        <v>0.28000000000000003</v>
      </c>
      <c r="D91" s="22">
        <v>0.18</v>
      </c>
    </row>
    <row r="92" spans="1:4" x14ac:dyDescent="0.35">
      <c r="A92" s="6">
        <v>91</v>
      </c>
      <c r="B92" s="6" t="s">
        <v>169</v>
      </c>
      <c r="C92" s="20">
        <v>0.18</v>
      </c>
      <c r="D92" s="22">
        <v>0.18</v>
      </c>
    </row>
    <row r="93" spans="1:4" x14ac:dyDescent="0.35">
      <c r="A93" s="6">
        <v>92</v>
      </c>
      <c r="B93" s="6" t="s">
        <v>170</v>
      </c>
      <c r="C93" s="20">
        <v>0.18</v>
      </c>
      <c r="D93" s="22">
        <v>0.18</v>
      </c>
    </row>
    <row r="94" spans="1:4" x14ac:dyDescent="0.35">
      <c r="A94" s="6">
        <v>93</v>
      </c>
      <c r="B94" s="6" t="s">
        <v>171</v>
      </c>
      <c r="C94" s="20">
        <v>0.18</v>
      </c>
      <c r="D94" s="22">
        <v>0.18</v>
      </c>
    </row>
    <row r="95" spans="1:4" x14ac:dyDescent="0.35">
      <c r="A95" s="6">
        <v>94</v>
      </c>
      <c r="B95" s="6" t="s">
        <v>172</v>
      </c>
      <c r="C95" s="20">
        <v>0.18</v>
      </c>
      <c r="D95" s="22">
        <v>0.18</v>
      </c>
    </row>
    <row r="96" spans="1:4" x14ac:dyDescent="0.35">
      <c r="A96" s="6">
        <v>95</v>
      </c>
      <c r="B96" s="6" t="s">
        <v>173</v>
      </c>
      <c r="C96" s="20">
        <v>0.18</v>
      </c>
      <c r="D96" s="22">
        <v>0.18</v>
      </c>
    </row>
    <row r="97" spans="1:4" x14ac:dyDescent="0.35">
      <c r="A97" s="6">
        <v>96</v>
      </c>
      <c r="B97" s="6" t="s">
        <v>174</v>
      </c>
      <c r="C97" s="20">
        <v>0.18</v>
      </c>
      <c r="D97" s="22">
        <v>0.18</v>
      </c>
    </row>
    <row r="98" spans="1:4" x14ac:dyDescent="0.35">
      <c r="A98" s="6">
        <v>97</v>
      </c>
      <c r="B98" s="6" t="s">
        <v>175</v>
      </c>
      <c r="C98" s="20">
        <v>0.28000000000000003</v>
      </c>
      <c r="D98" s="22">
        <v>0.18</v>
      </c>
    </row>
    <row r="99" spans="1:4" x14ac:dyDescent="0.35">
      <c r="A99" s="6">
        <v>98</v>
      </c>
      <c r="B99" s="6" t="s">
        <v>176</v>
      </c>
      <c r="C99" s="20">
        <v>0.28000000000000003</v>
      </c>
      <c r="D99" s="22">
        <v>0.18</v>
      </c>
    </row>
    <row r="100" spans="1:4" x14ac:dyDescent="0.35">
      <c r="A100" s="6">
        <v>99</v>
      </c>
      <c r="B100" s="6" t="s">
        <v>177</v>
      </c>
      <c r="C100" s="20">
        <v>0.12</v>
      </c>
      <c r="D100" s="22">
        <v>0.18</v>
      </c>
    </row>
    <row r="101" spans="1:4" x14ac:dyDescent="0.35">
      <c r="A101" s="6">
        <v>100</v>
      </c>
      <c r="B101" s="6" t="s">
        <v>178</v>
      </c>
      <c r="C101" s="20">
        <v>0.28000000000000003</v>
      </c>
      <c r="D101" s="22">
        <v>0.18</v>
      </c>
    </row>
    <row r="102" spans="1:4" x14ac:dyDescent="0.35">
      <c r="A102" s="6">
        <v>101</v>
      </c>
      <c r="B102" s="6" t="s">
        <v>179</v>
      </c>
      <c r="C102" s="20">
        <v>0.28000000000000003</v>
      </c>
      <c r="D102" s="22">
        <v>0.18</v>
      </c>
    </row>
    <row r="103" spans="1:4" x14ac:dyDescent="0.35">
      <c r="A103" s="6">
        <v>102</v>
      </c>
      <c r="B103" s="6" t="s">
        <v>180</v>
      </c>
      <c r="C103" s="20">
        <v>0.12</v>
      </c>
      <c r="D103" s="22">
        <v>0.18</v>
      </c>
    </row>
    <row r="104" spans="1:4" x14ac:dyDescent="0.35">
      <c r="A104" s="6">
        <v>103</v>
      </c>
      <c r="B104" s="6" t="s">
        <v>181</v>
      </c>
      <c r="C104" s="20">
        <v>0.18</v>
      </c>
      <c r="D104" s="22">
        <v>0.18</v>
      </c>
    </row>
    <row r="105" spans="1:4" x14ac:dyDescent="0.35">
      <c r="A105" s="6">
        <v>104</v>
      </c>
      <c r="B105" s="6" t="s">
        <v>182</v>
      </c>
      <c r="C105" s="20">
        <v>0.05</v>
      </c>
      <c r="D105" s="22">
        <v>0.18</v>
      </c>
    </row>
    <row r="106" spans="1:4" x14ac:dyDescent="0.35">
      <c r="A106" s="6">
        <v>105</v>
      </c>
      <c r="B106" s="6" t="s">
        <v>183</v>
      </c>
      <c r="C106" s="20">
        <v>0.05</v>
      </c>
      <c r="D106" s="22">
        <v>0.18</v>
      </c>
    </row>
    <row r="107" spans="1:4" x14ac:dyDescent="0.35">
      <c r="A107" s="6">
        <v>106</v>
      </c>
      <c r="B107" s="6" t="s">
        <v>184</v>
      </c>
      <c r="C107" s="20">
        <v>0.28000000000000003</v>
      </c>
      <c r="D107" s="22">
        <v>0.18</v>
      </c>
    </row>
    <row r="108" spans="1:4" x14ac:dyDescent="0.35">
      <c r="A108" s="6">
        <v>107</v>
      </c>
      <c r="B108" s="6" t="s">
        <v>185</v>
      </c>
      <c r="C108" s="20">
        <v>0.28000000000000003</v>
      </c>
      <c r="D108" s="22">
        <v>0.18</v>
      </c>
    </row>
    <row r="109" spans="1:4" x14ac:dyDescent="0.35">
      <c r="A109" s="6">
        <v>108</v>
      </c>
      <c r="B109" s="6" t="s">
        <v>186</v>
      </c>
      <c r="C109" s="20">
        <v>0.12</v>
      </c>
      <c r="D109" s="22">
        <v>0.18</v>
      </c>
    </row>
    <row r="110" spans="1:4" x14ac:dyDescent="0.35">
      <c r="A110" s="6">
        <v>109</v>
      </c>
      <c r="B110" s="6" t="s">
        <v>187</v>
      </c>
      <c r="C110" s="20">
        <v>0.05</v>
      </c>
      <c r="D110" s="22">
        <v>0.18</v>
      </c>
    </row>
    <row r="111" spans="1:4" x14ac:dyDescent="0.35">
      <c r="A111" s="6">
        <v>110</v>
      </c>
      <c r="B111" s="6" t="s">
        <v>188</v>
      </c>
      <c r="C111" s="20">
        <v>0.18</v>
      </c>
      <c r="D111" s="22">
        <v>0.18</v>
      </c>
    </row>
    <row r="112" spans="1:4" x14ac:dyDescent="0.35">
      <c r="A112" s="6">
        <v>111</v>
      </c>
      <c r="B112" s="6" t="s">
        <v>189</v>
      </c>
      <c r="C112" s="20">
        <v>0.03</v>
      </c>
      <c r="D112" s="22">
        <v>0.18</v>
      </c>
    </row>
    <row r="113" spans="1:4" x14ac:dyDescent="0.35">
      <c r="A113" s="6">
        <v>112</v>
      </c>
      <c r="B113" s="6" t="s">
        <v>190</v>
      </c>
      <c r="C113" s="20">
        <v>0.18</v>
      </c>
      <c r="D113" s="22">
        <v>0.18</v>
      </c>
    </row>
    <row r="114" spans="1:4" x14ac:dyDescent="0.35">
      <c r="A114" s="6">
        <v>113</v>
      </c>
      <c r="B114" s="6" t="s">
        <v>191</v>
      </c>
      <c r="C114" s="20">
        <v>0.18</v>
      </c>
      <c r="D114" s="22">
        <v>0.18</v>
      </c>
    </row>
    <row r="115" spans="1:4" x14ac:dyDescent="0.35">
      <c r="A115" s="6">
        <v>114</v>
      </c>
      <c r="B115" s="6" t="s">
        <v>42</v>
      </c>
      <c r="C115" s="20">
        <v>0</v>
      </c>
      <c r="D115" s="22">
        <v>0.18</v>
      </c>
    </row>
    <row r="116" spans="1:4" x14ac:dyDescent="0.35">
      <c r="A116" s="6">
        <v>115</v>
      </c>
      <c r="B116" s="6" t="s">
        <v>43</v>
      </c>
      <c r="C116" s="20">
        <v>0.05</v>
      </c>
      <c r="D116" s="22">
        <v>0.18</v>
      </c>
    </row>
    <row r="117" spans="1:4" x14ac:dyDescent="0.35">
      <c r="A117" s="6">
        <v>116</v>
      </c>
      <c r="B117" s="6" t="s">
        <v>192</v>
      </c>
      <c r="C117" s="20">
        <v>0</v>
      </c>
      <c r="D117" s="22">
        <v>0.18</v>
      </c>
    </row>
    <row r="118" spans="1:4" x14ac:dyDescent="0.35">
      <c r="A118" s="6">
        <v>117</v>
      </c>
      <c r="B118" s="6" t="s">
        <v>52</v>
      </c>
      <c r="C118" s="20">
        <v>0.18</v>
      </c>
      <c r="D118" s="22">
        <v>0.18</v>
      </c>
    </row>
    <row r="119" spans="1:4" x14ac:dyDescent="0.35">
      <c r="A119" s="6">
        <v>118</v>
      </c>
      <c r="B119" s="6" t="s">
        <v>220</v>
      </c>
      <c r="C119" s="20">
        <v>0.18</v>
      </c>
      <c r="D119" s="22">
        <v>0.18</v>
      </c>
    </row>
    <row r="120" spans="1:4" x14ac:dyDescent="0.35">
      <c r="A120" s="6">
        <v>119</v>
      </c>
      <c r="B120" s="6" t="s">
        <v>53</v>
      </c>
      <c r="C120" s="20">
        <v>0.05</v>
      </c>
      <c r="D120" s="22">
        <v>0.18</v>
      </c>
    </row>
    <row r="121" spans="1:4" x14ac:dyDescent="0.35">
      <c r="A121" s="6">
        <v>120</v>
      </c>
      <c r="B121" s="6" t="s">
        <v>45</v>
      </c>
      <c r="C121" s="20">
        <v>0.05</v>
      </c>
      <c r="D121" s="22">
        <v>0.18</v>
      </c>
    </row>
    <row r="122" spans="1:4" x14ac:dyDescent="0.35">
      <c r="A122" s="6">
        <v>121</v>
      </c>
      <c r="B122" s="6" t="s">
        <v>193</v>
      </c>
      <c r="C122" s="20">
        <v>0.05</v>
      </c>
      <c r="D122" s="22">
        <v>0.18</v>
      </c>
    </row>
    <row r="123" spans="1:4" x14ac:dyDescent="0.35">
      <c r="A123" s="6">
        <v>122</v>
      </c>
      <c r="B123" s="6" t="s">
        <v>194</v>
      </c>
      <c r="C123" s="20">
        <v>0.05</v>
      </c>
      <c r="D123" s="22">
        <v>0.18</v>
      </c>
    </row>
    <row r="124" spans="1:4" x14ac:dyDescent="0.35">
      <c r="A124" s="6">
        <v>123</v>
      </c>
      <c r="B124" s="6" t="s">
        <v>47</v>
      </c>
      <c r="C124" s="20">
        <v>0.18</v>
      </c>
      <c r="D124" s="22">
        <v>0.18</v>
      </c>
    </row>
    <row r="125" spans="1:4" x14ac:dyDescent="0.35">
      <c r="A125" s="6">
        <v>124</v>
      </c>
      <c r="B125" s="6" t="s">
        <v>195</v>
      </c>
      <c r="C125" s="20">
        <v>0.18</v>
      </c>
      <c r="D125" s="22">
        <v>0.18</v>
      </c>
    </row>
    <row r="126" spans="1:4" x14ac:dyDescent="0.35">
      <c r="A126" s="6">
        <v>125</v>
      </c>
      <c r="B126" s="6" t="s">
        <v>196</v>
      </c>
      <c r="C126" s="20">
        <v>0.18</v>
      </c>
      <c r="D126" s="22">
        <v>0.18</v>
      </c>
    </row>
    <row r="127" spans="1:4" x14ac:dyDescent="0.35">
      <c r="A127" s="6">
        <v>126</v>
      </c>
      <c r="B127" s="6" t="s">
        <v>197</v>
      </c>
      <c r="C127" s="20">
        <v>0.18</v>
      </c>
      <c r="D127" s="22">
        <v>0.18</v>
      </c>
    </row>
    <row r="128" spans="1:4" x14ac:dyDescent="0.35">
      <c r="A128" s="6">
        <v>127</v>
      </c>
      <c r="B128" s="6" t="s">
        <v>198</v>
      </c>
      <c r="C128" s="20">
        <v>0.18</v>
      </c>
      <c r="D128" s="22">
        <v>0.18</v>
      </c>
    </row>
    <row r="129" spans="1:4" x14ac:dyDescent="0.35">
      <c r="A129" s="6">
        <v>128</v>
      </c>
      <c r="B129" s="6" t="s">
        <v>199</v>
      </c>
      <c r="C129" s="20">
        <v>0.18</v>
      </c>
      <c r="D129" s="22">
        <v>0.18</v>
      </c>
    </row>
    <row r="130" spans="1:4" x14ac:dyDescent="0.35">
      <c r="A130" s="6">
        <v>129</v>
      </c>
      <c r="B130" s="6" t="s">
        <v>200</v>
      </c>
      <c r="C130" s="20">
        <v>0.18</v>
      </c>
      <c r="D130" s="22">
        <v>0.18</v>
      </c>
    </row>
    <row r="131" spans="1:4" x14ac:dyDescent="0.35">
      <c r="A131" s="6">
        <v>130</v>
      </c>
      <c r="B131" s="6" t="s">
        <v>201</v>
      </c>
      <c r="C131" s="20">
        <v>0.18</v>
      </c>
      <c r="D131" s="22">
        <v>0.18</v>
      </c>
    </row>
    <row r="132" spans="1:4" x14ac:dyDescent="0.35">
      <c r="A132" s="6">
        <v>131</v>
      </c>
      <c r="B132" s="6" t="s">
        <v>202</v>
      </c>
      <c r="C132" s="20">
        <v>0.18</v>
      </c>
      <c r="D132" s="22">
        <v>0.18</v>
      </c>
    </row>
    <row r="133" spans="1:4" x14ac:dyDescent="0.35">
      <c r="A133" s="6">
        <v>132</v>
      </c>
      <c r="B133" s="6" t="s">
        <v>203</v>
      </c>
      <c r="C133" s="20">
        <v>0.18</v>
      </c>
      <c r="D133" s="22">
        <v>0.18</v>
      </c>
    </row>
    <row r="134" spans="1:4" x14ac:dyDescent="0.35">
      <c r="A134" s="6">
        <v>133</v>
      </c>
      <c r="B134" s="6" t="s">
        <v>204</v>
      </c>
      <c r="C134" s="20">
        <v>0.18</v>
      </c>
      <c r="D134" s="22">
        <v>0.18</v>
      </c>
    </row>
    <row r="135" spans="1:4" x14ac:dyDescent="0.35">
      <c r="A135" s="6">
        <v>134</v>
      </c>
      <c r="B135" s="6" t="s">
        <v>61</v>
      </c>
      <c r="C135" s="20">
        <v>0.18</v>
      </c>
      <c r="D135" s="22">
        <v>0.18</v>
      </c>
    </row>
    <row r="136" spans="1:4" x14ac:dyDescent="0.35">
      <c r="A136" s="6">
        <v>135</v>
      </c>
      <c r="B136" s="6" t="s">
        <v>60</v>
      </c>
      <c r="C136" s="20">
        <v>0.18</v>
      </c>
      <c r="D136" s="22">
        <v>0.18</v>
      </c>
    </row>
    <row r="137" spans="1:4" x14ac:dyDescent="0.35">
      <c r="A137" s="6">
        <v>136</v>
      </c>
      <c r="B137" s="6" t="s">
        <v>205</v>
      </c>
      <c r="C137" s="20">
        <v>0.18</v>
      </c>
      <c r="D137" s="22">
        <v>0.18</v>
      </c>
    </row>
    <row r="138" spans="1:4" x14ac:dyDescent="0.35">
      <c r="A138" s="6">
        <v>137</v>
      </c>
      <c r="B138" s="6" t="s">
        <v>206</v>
      </c>
      <c r="C138" s="20">
        <v>0.18</v>
      </c>
      <c r="D138" s="22">
        <v>0.18</v>
      </c>
    </row>
    <row r="139" spans="1:4" x14ac:dyDescent="0.35">
      <c r="A139" s="6">
        <v>138</v>
      </c>
      <c r="B139" s="6" t="s">
        <v>207</v>
      </c>
      <c r="C139" s="20">
        <v>0.18</v>
      </c>
      <c r="D139" s="22">
        <v>0.18</v>
      </c>
    </row>
    <row r="140" spans="1:4" x14ac:dyDescent="0.35">
      <c r="A140" s="6">
        <v>139</v>
      </c>
      <c r="B140" s="6" t="s">
        <v>208</v>
      </c>
      <c r="C140" s="20">
        <v>0.18</v>
      </c>
      <c r="D140" s="22">
        <v>0.18</v>
      </c>
    </row>
    <row r="141" spans="1:4" x14ac:dyDescent="0.35">
      <c r="A141" s="6">
        <v>140</v>
      </c>
      <c r="B141" s="6" t="s">
        <v>221</v>
      </c>
      <c r="C141" s="20">
        <v>0.18</v>
      </c>
      <c r="D141" s="22">
        <v>0.18</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290"/>
  <sheetViews>
    <sheetView workbookViewId="0">
      <selection activeCell="E14" sqref="E14"/>
    </sheetView>
  </sheetViews>
  <sheetFormatPr defaultRowHeight="14.5" x14ac:dyDescent="0.35"/>
  <cols>
    <col min="1" max="1" width="6" style="21" customWidth="1"/>
    <col min="2" max="2" width="28.54296875" style="26" bestFit="1" customWidth="1"/>
    <col min="3" max="3" width="20.7265625" style="27" customWidth="1"/>
    <col min="4" max="4" width="10.1796875" style="54" customWidth="1"/>
    <col min="5" max="5" width="10.26953125" customWidth="1"/>
  </cols>
  <sheetData>
    <row r="1" spans="1:5" x14ac:dyDescent="0.35">
      <c r="A1" s="21" t="s">
        <v>236</v>
      </c>
      <c r="B1" s="26" t="s">
        <v>254</v>
      </c>
      <c r="C1" s="27" t="s">
        <v>235</v>
      </c>
      <c r="D1" s="28" t="s">
        <v>234</v>
      </c>
      <c r="E1" s="19" t="s">
        <v>255</v>
      </c>
    </row>
    <row r="2" spans="1:5" x14ac:dyDescent="0.35">
      <c r="A2" s="21">
        <v>1</v>
      </c>
      <c r="B2" s="29">
        <v>1904</v>
      </c>
      <c r="C2" s="30" t="s">
        <v>80</v>
      </c>
      <c r="D2" s="31">
        <v>0</v>
      </c>
      <c r="E2" s="22">
        <v>1</v>
      </c>
    </row>
    <row r="3" spans="1:5" x14ac:dyDescent="0.35">
      <c r="A3" s="21">
        <v>1</v>
      </c>
      <c r="B3" s="29" t="s">
        <v>256</v>
      </c>
      <c r="C3" s="32" t="s">
        <v>257</v>
      </c>
      <c r="D3" s="31">
        <v>0.18</v>
      </c>
      <c r="E3" s="22">
        <v>0</v>
      </c>
    </row>
    <row r="4" spans="1:5" x14ac:dyDescent="0.35">
      <c r="A4" s="21">
        <v>2</v>
      </c>
      <c r="B4" s="29">
        <v>1001</v>
      </c>
      <c r="C4" s="30" t="s">
        <v>258</v>
      </c>
      <c r="D4" s="31">
        <v>0</v>
      </c>
      <c r="E4" s="22">
        <v>0.4</v>
      </c>
    </row>
    <row r="5" spans="1:5" x14ac:dyDescent="0.35">
      <c r="A5" s="21">
        <v>2</v>
      </c>
      <c r="B5" s="29">
        <v>1101</v>
      </c>
      <c r="C5" s="32" t="s">
        <v>259</v>
      </c>
      <c r="D5" s="31">
        <v>0</v>
      </c>
      <c r="E5" s="22">
        <v>0.25</v>
      </c>
    </row>
    <row r="6" spans="1:5" x14ac:dyDescent="0.35">
      <c r="A6" s="21">
        <v>2</v>
      </c>
      <c r="B6" s="29">
        <v>1001</v>
      </c>
      <c r="C6" s="32" t="s">
        <v>260</v>
      </c>
      <c r="D6" s="31">
        <v>0.05</v>
      </c>
      <c r="E6" s="22">
        <v>0.2</v>
      </c>
    </row>
    <row r="7" spans="1:5" x14ac:dyDescent="0.35">
      <c r="A7" s="21">
        <v>2</v>
      </c>
      <c r="B7" s="29">
        <v>1101</v>
      </c>
      <c r="C7" s="32" t="s">
        <v>261</v>
      </c>
      <c r="D7" s="31">
        <v>0.05</v>
      </c>
      <c r="E7" s="22">
        <v>0.1</v>
      </c>
    </row>
    <row r="8" spans="1:5" ht="15.5" x14ac:dyDescent="0.35">
      <c r="A8" s="21">
        <v>2</v>
      </c>
      <c r="B8" s="29" t="s">
        <v>262</v>
      </c>
      <c r="C8" s="30" t="s">
        <v>263</v>
      </c>
      <c r="D8" s="31">
        <v>0.05</v>
      </c>
      <c r="E8" s="22">
        <v>0.05</v>
      </c>
    </row>
    <row r="9" spans="1:5" ht="15.5" x14ac:dyDescent="0.35">
      <c r="A9" s="21">
        <v>3</v>
      </c>
      <c r="B9" s="29">
        <v>1008</v>
      </c>
      <c r="C9" s="30" t="s">
        <v>264</v>
      </c>
      <c r="D9" s="31">
        <v>0.05</v>
      </c>
      <c r="E9" s="22">
        <v>0.1</v>
      </c>
    </row>
    <row r="10" spans="1:5" x14ac:dyDescent="0.35">
      <c r="A10" s="21">
        <v>3</v>
      </c>
      <c r="B10" s="29">
        <v>1104</v>
      </c>
      <c r="C10" s="30" t="s">
        <v>265</v>
      </c>
      <c r="D10" s="31">
        <v>0.05</v>
      </c>
      <c r="E10" s="22">
        <v>0.1</v>
      </c>
    </row>
    <row r="11" spans="1:5" x14ac:dyDescent="0.35">
      <c r="A11" s="21">
        <v>3</v>
      </c>
      <c r="B11" s="29">
        <v>1008</v>
      </c>
      <c r="C11" s="30" t="s">
        <v>266</v>
      </c>
      <c r="D11" s="31">
        <v>0</v>
      </c>
      <c r="E11" s="22">
        <v>0.8</v>
      </c>
    </row>
    <row r="12" spans="1:5" x14ac:dyDescent="0.35">
      <c r="A12" s="21">
        <v>4</v>
      </c>
      <c r="B12" s="29">
        <v>2106</v>
      </c>
      <c r="C12" s="30" t="s">
        <v>267</v>
      </c>
      <c r="D12" s="31">
        <v>0.05</v>
      </c>
      <c r="E12" s="22">
        <v>0.95</v>
      </c>
    </row>
    <row r="13" spans="1:5" x14ac:dyDescent="0.35">
      <c r="A13" s="21">
        <v>4</v>
      </c>
      <c r="B13" s="29" t="s">
        <v>268</v>
      </c>
      <c r="C13" s="32" t="s">
        <v>269</v>
      </c>
      <c r="D13" s="31">
        <v>0.12</v>
      </c>
      <c r="E13" s="22">
        <v>0.05</v>
      </c>
    </row>
    <row r="14" spans="1:5" x14ac:dyDescent="0.35">
      <c r="A14" s="21">
        <v>5</v>
      </c>
      <c r="B14" s="29"/>
      <c r="C14" s="30" t="s">
        <v>84</v>
      </c>
      <c r="D14" s="31">
        <v>0</v>
      </c>
      <c r="E14" s="22">
        <v>1</v>
      </c>
    </row>
    <row r="15" spans="1:5" x14ac:dyDescent="0.35">
      <c r="A15" s="21">
        <v>6</v>
      </c>
      <c r="B15" s="29">
        <v>1106</v>
      </c>
      <c r="C15" s="32" t="s">
        <v>270</v>
      </c>
      <c r="D15" s="31">
        <v>0.05</v>
      </c>
      <c r="E15" s="22">
        <v>0.2</v>
      </c>
    </row>
    <row r="16" spans="1:5" ht="72.5" x14ac:dyDescent="0.35">
      <c r="A16" s="21">
        <v>6</v>
      </c>
      <c r="B16" s="29">
        <v>2106</v>
      </c>
      <c r="C16" s="33" t="s">
        <v>271</v>
      </c>
      <c r="D16" s="31">
        <v>0.12</v>
      </c>
      <c r="E16" s="22">
        <v>0.05</v>
      </c>
    </row>
    <row r="17" spans="1:5" x14ac:dyDescent="0.35">
      <c r="A17" s="21">
        <v>6</v>
      </c>
      <c r="B17" s="29">
        <v>1106</v>
      </c>
      <c r="C17" s="30" t="s">
        <v>272</v>
      </c>
      <c r="D17" s="31">
        <v>0</v>
      </c>
      <c r="E17" s="22">
        <v>0.75</v>
      </c>
    </row>
    <row r="18" spans="1:5" x14ac:dyDescent="0.35">
      <c r="A18" s="21">
        <v>7</v>
      </c>
      <c r="B18" s="29"/>
      <c r="C18" s="30" t="s">
        <v>86</v>
      </c>
      <c r="D18" s="31">
        <v>0</v>
      </c>
      <c r="E18" s="22">
        <v>0.95</v>
      </c>
    </row>
    <row r="19" spans="1:5" x14ac:dyDescent="0.35">
      <c r="A19" s="21">
        <v>7</v>
      </c>
      <c r="B19" s="29" t="s">
        <v>273</v>
      </c>
      <c r="C19" s="30" t="s">
        <v>274</v>
      </c>
      <c r="D19" s="31">
        <v>0.05</v>
      </c>
      <c r="E19" s="22">
        <v>0.05</v>
      </c>
    </row>
    <row r="20" spans="1:5" x14ac:dyDescent="0.35">
      <c r="A20" s="21">
        <v>8</v>
      </c>
      <c r="B20" s="29">
        <v>1514</v>
      </c>
      <c r="C20" s="30" t="s">
        <v>275</v>
      </c>
      <c r="D20" s="31">
        <v>0.05</v>
      </c>
      <c r="E20" s="22">
        <v>1</v>
      </c>
    </row>
    <row r="21" spans="1:5" x14ac:dyDescent="0.35">
      <c r="A21" s="21">
        <v>9</v>
      </c>
      <c r="B21" s="29">
        <v>1207</v>
      </c>
      <c r="C21" s="30" t="s">
        <v>276</v>
      </c>
      <c r="D21" s="31">
        <v>0.05</v>
      </c>
      <c r="E21" s="22">
        <v>0.5</v>
      </c>
    </row>
    <row r="22" spans="1:5" x14ac:dyDescent="0.35">
      <c r="A22" s="21">
        <v>9</v>
      </c>
      <c r="B22" s="29">
        <v>1207</v>
      </c>
      <c r="C22" s="30" t="s">
        <v>277</v>
      </c>
      <c r="D22" s="31">
        <v>0</v>
      </c>
      <c r="E22" s="22">
        <v>0.5</v>
      </c>
    </row>
    <row r="23" spans="1:5" x14ac:dyDescent="0.35">
      <c r="A23" s="21">
        <v>10</v>
      </c>
      <c r="B23" s="29" t="s">
        <v>278</v>
      </c>
      <c r="C23" s="30" t="s">
        <v>279</v>
      </c>
      <c r="D23" s="31">
        <v>0.05</v>
      </c>
      <c r="E23" s="22">
        <v>0.4</v>
      </c>
    </row>
    <row r="24" spans="1:5" x14ac:dyDescent="0.35">
      <c r="A24" s="21">
        <v>10</v>
      </c>
      <c r="B24" s="29" t="s">
        <v>280</v>
      </c>
      <c r="C24" s="30" t="s">
        <v>279</v>
      </c>
      <c r="D24" s="31">
        <v>0.05</v>
      </c>
      <c r="E24" s="22">
        <v>0.4</v>
      </c>
    </row>
    <row r="25" spans="1:5" x14ac:dyDescent="0.35">
      <c r="A25" s="21">
        <v>10</v>
      </c>
      <c r="B25" s="29" t="s">
        <v>281</v>
      </c>
      <c r="C25" s="30" t="s">
        <v>89</v>
      </c>
      <c r="D25" s="31">
        <v>0.05</v>
      </c>
      <c r="E25" s="22">
        <v>0.2</v>
      </c>
    </row>
    <row r="26" spans="1:5" x14ac:dyDescent="0.35">
      <c r="A26" s="21">
        <v>11</v>
      </c>
      <c r="B26" s="29">
        <v>5303</v>
      </c>
      <c r="C26" s="30" t="s">
        <v>282</v>
      </c>
      <c r="D26" s="31">
        <v>0</v>
      </c>
      <c r="E26" s="22">
        <v>0.25</v>
      </c>
    </row>
    <row r="27" spans="1:5" x14ac:dyDescent="0.35">
      <c r="A27" s="21">
        <v>11</v>
      </c>
      <c r="B27" s="29" t="s">
        <v>283</v>
      </c>
      <c r="C27" s="30" t="s">
        <v>284</v>
      </c>
      <c r="D27" s="31">
        <v>0.05</v>
      </c>
      <c r="E27" s="22">
        <v>0.25</v>
      </c>
    </row>
    <row r="28" spans="1:5" ht="15.5" x14ac:dyDescent="0.35">
      <c r="A28" s="21">
        <v>11</v>
      </c>
      <c r="B28" s="29">
        <v>5607</v>
      </c>
      <c r="C28" s="34" t="s">
        <v>285</v>
      </c>
      <c r="D28" s="31">
        <v>0.05</v>
      </c>
      <c r="E28" s="22">
        <v>0.25</v>
      </c>
    </row>
    <row r="29" spans="1:5" x14ac:dyDescent="0.35">
      <c r="A29" s="21">
        <v>11</v>
      </c>
      <c r="B29" s="29">
        <v>5911</v>
      </c>
      <c r="C29" s="30" t="s">
        <v>286</v>
      </c>
      <c r="D29" s="31">
        <v>0.12</v>
      </c>
      <c r="E29" s="22">
        <v>0.25</v>
      </c>
    </row>
    <row r="30" spans="1:5" x14ac:dyDescent="0.35">
      <c r="A30" s="21">
        <v>12</v>
      </c>
      <c r="B30" s="29"/>
      <c r="C30" s="30" t="s">
        <v>91</v>
      </c>
      <c r="D30" s="31">
        <v>0</v>
      </c>
      <c r="E30" s="22">
        <v>1</v>
      </c>
    </row>
    <row r="31" spans="1:5" x14ac:dyDescent="0.35">
      <c r="A31" s="21">
        <v>13</v>
      </c>
      <c r="B31" s="29" t="s">
        <v>287</v>
      </c>
      <c r="C31" s="30" t="s">
        <v>288</v>
      </c>
      <c r="D31" s="31">
        <v>0.05</v>
      </c>
      <c r="E31" s="22">
        <v>0</v>
      </c>
    </row>
    <row r="32" spans="1:5" x14ac:dyDescent="0.35">
      <c r="A32" s="21">
        <v>13</v>
      </c>
      <c r="B32" s="29">
        <v>1513</v>
      </c>
      <c r="C32" s="30" t="s">
        <v>289</v>
      </c>
      <c r="D32" s="31">
        <v>0.05</v>
      </c>
      <c r="E32" s="22">
        <v>0.05</v>
      </c>
    </row>
    <row r="33" spans="1:5" x14ac:dyDescent="0.35">
      <c r="A33" s="21">
        <v>13</v>
      </c>
      <c r="B33" s="29" t="s">
        <v>290</v>
      </c>
      <c r="C33" s="30" t="s">
        <v>291</v>
      </c>
      <c r="D33" s="31">
        <v>0.12</v>
      </c>
      <c r="E33" s="22">
        <v>0.05</v>
      </c>
    </row>
    <row r="34" spans="1:5" x14ac:dyDescent="0.35">
      <c r="A34" s="21">
        <v>13</v>
      </c>
      <c r="B34" s="29" t="s">
        <v>287</v>
      </c>
      <c r="C34" s="30" t="s">
        <v>292</v>
      </c>
      <c r="D34" s="31">
        <v>0</v>
      </c>
      <c r="E34" s="22">
        <v>0.4</v>
      </c>
    </row>
    <row r="35" spans="1:5" ht="15.5" x14ac:dyDescent="0.35">
      <c r="A35" s="21">
        <v>13</v>
      </c>
      <c r="B35" s="35" t="s">
        <v>293</v>
      </c>
      <c r="C35" s="30" t="s">
        <v>294</v>
      </c>
      <c r="D35" s="31">
        <v>0</v>
      </c>
      <c r="E35" s="22">
        <v>0.1</v>
      </c>
    </row>
    <row r="36" spans="1:5" ht="20.25" customHeight="1" x14ac:dyDescent="0.35">
      <c r="A36" s="21">
        <v>13</v>
      </c>
      <c r="B36" s="35">
        <v>5305</v>
      </c>
      <c r="C36" s="36" t="s">
        <v>295</v>
      </c>
      <c r="D36" s="31">
        <v>0</v>
      </c>
      <c r="E36" s="22">
        <v>0.4</v>
      </c>
    </row>
    <row r="37" spans="1:5" ht="15.5" x14ac:dyDescent="0.35">
      <c r="A37" s="21">
        <v>13</v>
      </c>
      <c r="B37" s="37" t="s">
        <v>296</v>
      </c>
      <c r="C37" s="30" t="s">
        <v>297</v>
      </c>
      <c r="D37" s="31">
        <v>0</v>
      </c>
      <c r="E37" s="22">
        <v>0</v>
      </c>
    </row>
    <row r="38" spans="1:5" ht="15.5" x14ac:dyDescent="0.35">
      <c r="A38" s="21">
        <v>14</v>
      </c>
      <c r="B38" s="29" t="s">
        <v>298</v>
      </c>
      <c r="C38" s="34" t="s">
        <v>299</v>
      </c>
      <c r="D38" s="31">
        <v>0.05</v>
      </c>
      <c r="E38" s="22">
        <v>0.4</v>
      </c>
    </row>
    <row r="39" spans="1:5" x14ac:dyDescent="0.35">
      <c r="A39" s="21">
        <v>14</v>
      </c>
      <c r="B39" s="29" t="s">
        <v>300</v>
      </c>
      <c r="C39" s="30" t="s">
        <v>301</v>
      </c>
      <c r="D39" s="31">
        <v>0.18</v>
      </c>
      <c r="E39" s="22">
        <v>0.05</v>
      </c>
    </row>
    <row r="40" spans="1:5" x14ac:dyDescent="0.35">
      <c r="A40" s="21">
        <v>14</v>
      </c>
      <c r="B40" s="29" t="s">
        <v>298</v>
      </c>
      <c r="C40" s="30" t="s">
        <v>302</v>
      </c>
      <c r="D40" s="31">
        <v>0.28000000000000003</v>
      </c>
      <c r="E40" s="22">
        <v>0.1</v>
      </c>
    </row>
    <row r="41" spans="1:5" x14ac:dyDescent="0.35">
      <c r="A41" s="21">
        <v>14</v>
      </c>
      <c r="B41" s="29" t="s">
        <v>303</v>
      </c>
      <c r="C41" s="30" t="s">
        <v>304</v>
      </c>
      <c r="D41" s="31">
        <v>0.28000000000000003</v>
      </c>
      <c r="E41" s="22">
        <v>0.4</v>
      </c>
    </row>
    <row r="42" spans="1:5" x14ac:dyDescent="0.35">
      <c r="A42" s="21">
        <v>14</v>
      </c>
      <c r="B42" s="29" t="s">
        <v>305</v>
      </c>
      <c r="C42" s="30" t="s">
        <v>306</v>
      </c>
      <c r="D42" s="31">
        <v>0.28000000000000003</v>
      </c>
      <c r="E42" s="22">
        <v>0.05</v>
      </c>
    </row>
    <row r="43" spans="1:5" x14ac:dyDescent="0.35">
      <c r="A43" s="21">
        <v>15</v>
      </c>
      <c r="B43" s="29" t="s">
        <v>307</v>
      </c>
      <c r="C43" s="30" t="s">
        <v>308</v>
      </c>
      <c r="D43" s="31">
        <v>0.05</v>
      </c>
      <c r="E43" s="38">
        <v>0.5</v>
      </c>
    </row>
    <row r="44" spans="1:5" x14ac:dyDescent="0.35">
      <c r="A44" s="21">
        <v>15</v>
      </c>
      <c r="B44" s="29" t="s">
        <v>307</v>
      </c>
      <c r="C44" s="30" t="s">
        <v>309</v>
      </c>
      <c r="D44" s="31">
        <v>0</v>
      </c>
      <c r="E44" s="38">
        <v>0.5</v>
      </c>
    </row>
    <row r="45" spans="1:5" ht="43.5" x14ac:dyDescent="0.35">
      <c r="A45" s="21">
        <v>16</v>
      </c>
      <c r="B45" s="29" t="s">
        <v>310</v>
      </c>
      <c r="C45" s="39" t="s">
        <v>311</v>
      </c>
      <c r="D45" s="31">
        <v>0</v>
      </c>
      <c r="E45" s="38">
        <v>0.4</v>
      </c>
    </row>
    <row r="46" spans="1:5" x14ac:dyDescent="0.35">
      <c r="A46" s="21">
        <v>16</v>
      </c>
      <c r="B46" s="29" t="s">
        <v>310</v>
      </c>
      <c r="C46" s="30" t="s">
        <v>312</v>
      </c>
      <c r="D46" s="31">
        <v>0.05</v>
      </c>
      <c r="E46" s="38">
        <v>0.4</v>
      </c>
    </row>
    <row r="47" spans="1:5" ht="15.5" x14ac:dyDescent="0.35">
      <c r="A47" s="21">
        <v>16</v>
      </c>
      <c r="B47" s="37" t="s">
        <v>313</v>
      </c>
      <c r="C47" s="30" t="s">
        <v>314</v>
      </c>
      <c r="D47" s="31">
        <v>0.12</v>
      </c>
      <c r="E47" s="38">
        <v>0.1</v>
      </c>
    </row>
    <row r="48" spans="1:5" ht="16" thickBot="1" x14ac:dyDescent="0.4">
      <c r="A48" s="21">
        <v>16</v>
      </c>
      <c r="B48" s="37" t="s">
        <v>315</v>
      </c>
      <c r="C48" s="30" t="s">
        <v>316</v>
      </c>
      <c r="D48" s="31">
        <v>0.18</v>
      </c>
      <c r="E48" s="38">
        <v>0.1</v>
      </c>
    </row>
    <row r="49" spans="1:5" ht="16" thickBot="1" x14ac:dyDescent="0.4">
      <c r="A49" s="21">
        <v>17</v>
      </c>
      <c r="B49" s="26">
        <v>4001</v>
      </c>
      <c r="C49" s="40" t="s">
        <v>317</v>
      </c>
      <c r="D49" s="41">
        <v>0.05</v>
      </c>
      <c r="E49" s="38">
        <v>0.05</v>
      </c>
    </row>
    <row r="50" spans="1:5" ht="15.5" x14ac:dyDescent="0.35">
      <c r="A50" s="21">
        <v>17</v>
      </c>
      <c r="B50" s="42" t="s">
        <v>318</v>
      </c>
      <c r="C50" s="27" t="s">
        <v>319</v>
      </c>
      <c r="D50" s="41">
        <v>0.05</v>
      </c>
      <c r="E50" s="38">
        <v>0</v>
      </c>
    </row>
    <row r="51" spans="1:5" ht="15.5" x14ac:dyDescent="0.35">
      <c r="A51" s="21">
        <v>17</v>
      </c>
      <c r="B51" s="42" t="s">
        <v>320</v>
      </c>
      <c r="C51" s="27" t="s">
        <v>321</v>
      </c>
      <c r="D51" s="41">
        <v>0.05</v>
      </c>
      <c r="E51" s="38">
        <v>0.05</v>
      </c>
    </row>
    <row r="52" spans="1:5" ht="101.5" x14ac:dyDescent="0.35">
      <c r="A52" s="21">
        <v>17</v>
      </c>
      <c r="B52" s="42" t="s">
        <v>322</v>
      </c>
      <c r="C52" s="43" t="s">
        <v>323</v>
      </c>
      <c r="D52" s="41">
        <v>0.05</v>
      </c>
      <c r="E52" s="38">
        <v>0.05</v>
      </c>
    </row>
    <row r="53" spans="1:5" ht="16" thickBot="1" x14ac:dyDescent="0.4">
      <c r="A53" s="21">
        <v>17</v>
      </c>
      <c r="B53" s="42">
        <v>4017</v>
      </c>
      <c r="C53" s="27" t="s">
        <v>324</v>
      </c>
      <c r="D53" s="41">
        <v>0.05</v>
      </c>
      <c r="E53" s="38">
        <v>0.05</v>
      </c>
    </row>
    <row r="54" spans="1:5" ht="47" thickBot="1" x14ac:dyDescent="0.4">
      <c r="A54" s="21">
        <v>17</v>
      </c>
      <c r="B54" s="42" t="s">
        <v>325</v>
      </c>
      <c r="C54" s="40" t="s">
        <v>326</v>
      </c>
      <c r="D54" s="41">
        <v>0.05</v>
      </c>
      <c r="E54" s="38">
        <v>0</v>
      </c>
    </row>
    <row r="55" spans="1:5" ht="16" thickBot="1" x14ac:dyDescent="0.4">
      <c r="A55" s="21">
        <v>17</v>
      </c>
      <c r="B55" s="42">
        <v>4007</v>
      </c>
      <c r="C55" s="40" t="s">
        <v>327</v>
      </c>
      <c r="D55" s="41">
        <v>0.12</v>
      </c>
      <c r="E55" s="38">
        <v>0.05</v>
      </c>
    </row>
    <row r="56" spans="1:5" x14ac:dyDescent="0.35">
      <c r="A56" s="21">
        <v>17</v>
      </c>
      <c r="B56" s="26" t="s">
        <v>328</v>
      </c>
      <c r="C56" s="27" t="s">
        <v>329</v>
      </c>
      <c r="D56" s="41">
        <v>0.12</v>
      </c>
      <c r="E56" s="38">
        <v>0.05</v>
      </c>
    </row>
    <row r="57" spans="1:5" ht="15.5" x14ac:dyDescent="0.35">
      <c r="A57" s="21">
        <v>17</v>
      </c>
      <c r="B57" s="26" t="s">
        <v>330</v>
      </c>
      <c r="C57" s="44" t="s">
        <v>331</v>
      </c>
      <c r="D57" s="41">
        <v>0.12</v>
      </c>
      <c r="E57" s="38">
        <v>0</v>
      </c>
    </row>
    <row r="58" spans="1:5" x14ac:dyDescent="0.35">
      <c r="A58" s="21">
        <v>17</v>
      </c>
      <c r="B58" s="26" t="s">
        <v>332</v>
      </c>
      <c r="C58" s="27" t="s">
        <v>333</v>
      </c>
      <c r="D58" s="41">
        <v>0.12</v>
      </c>
      <c r="E58" s="38">
        <v>0.05</v>
      </c>
    </row>
    <row r="59" spans="1:5" x14ac:dyDescent="0.35">
      <c r="A59" s="21">
        <v>17</v>
      </c>
      <c r="B59" s="26" t="s">
        <v>334</v>
      </c>
      <c r="C59" s="27" t="s">
        <v>335</v>
      </c>
      <c r="D59" s="41">
        <v>0.12</v>
      </c>
      <c r="E59" s="38">
        <v>0.05</v>
      </c>
    </row>
    <row r="60" spans="1:5" ht="43.5" x14ac:dyDescent="0.35">
      <c r="A60" s="21">
        <v>17</v>
      </c>
      <c r="B60" s="26" t="s">
        <v>336</v>
      </c>
      <c r="C60" s="43" t="s">
        <v>337</v>
      </c>
      <c r="D60" s="41">
        <v>0.12</v>
      </c>
      <c r="E60" s="38">
        <v>0.05</v>
      </c>
    </row>
    <row r="61" spans="1:5" ht="15.5" x14ac:dyDescent="0.35">
      <c r="A61" s="21">
        <v>17</v>
      </c>
      <c r="B61" s="26" t="s">
        <v>338</v>
      </c>
      <c r="C61" s="42" t="s">
        <v>339</v>
      </c>
      <c r="D61" s="41">
        <v>0.18</v>
      </c>
      <c r="E61" s="38">
        <v>0.05</v>
      </c>
    </row>
    <row r="62" spans="1:5" ht="15.5" x14ac:dyDescent="0.35">
      <c r="A62" s="21">
        <v>17</v>
      </c>
      <c r="B62" s="26" t="s">
        <v>340</v>
      </c>
      <c r="C62" s="42" t="s">
        <v>341</v>
      </c>
      <c r="D62" s="41">
        <v>0.18</v>
      </c>
      <c r="E62" s="38">
        <v>0.05</v>
      </c>
    </row>
    <row r="63" spans="1:5" ht="15.5" x14ac:dyDescent="0.35">
      <c r="A63" s="21">
        <v>17</v>
      </c>
      <c r="B63" s="26" t="s">
        <v>342</v>
      </c>
      <c r="C63" s="42" t="s">
        <v>343</v>
      </c>
      <c r="D63" s="41">
        <v>0.18</v>
      </c>
      <c r="E63" s="38">
        <v>0</v>
      </c>
    </row>
    <row r="64" spans="1:5" ht="15.5" x14ac:dyDescent="0.35">
      <c r="A64" s="21">
        <v>17</v>
      </c>
      <c r="B64" s="26" t="s">
        <v>344</v>
      </c>
      <c r="C64" s="42" t="s">
        <v>345</v>
      </c>
      <c r="D64" s="41">
        <v>0.18</v>
      </c>
      <c r="E64" s="38">
        <v>0</v>
      </c>
    </row>
    <row r="65" spans="1:5" ht="15.5" x14ac:dyDescent="0.35">
      <c r="A65" s="21">
        <v>17</v>
      </c>
      <c r="B65" s="26" t="s">
        <v>346</v>
      </c>
      <c r="C65" s="42" t="s">
        <v>347</v>
      </c>
      <c r="D65" s="41">
        <v>0.18</v>
      </c>
      <c r="E65" s="38">
        <v>0.05</v>
      </c>
    </row>
    <row r="66" spans="1:5" ht="15.5" x14ac:dyDescent="0.35">
      <c r="A66" s="21">
        <v>17</v>
      </c>
      <c r="B66" s="26" t="s">
        <v>348</v>
      </c>
      <c r="C66" s="42" t="s">
        <v>349</v>
      </c>
      <c r="D66" s="41">
        <v>0.18</v>
      </c>
      <c r="E66" s="38">
        <v>0.05</v>
      </c>
    </row>
    <row r="67" spans="1:5" ht="93" x14ac:dyDescent="0.35">
      <c r="A67" s="21">
        <v>17</v>
      </c>
      <c r="B67" s="26" t="s">
        <v>350</v>
      </c>
      <c r="C67" s="45" t="s">
        <v>351</v>
      </c>
      <c r="D67" s="41">
        <v>0.18</v>
      </c>
      <c r="E67" s="38">
        <v>0.05</v>
      </c>
    </row>
    <row r="68" spans="1:5" ht="15.5" x14ac:dyDescent="0.35">
      <c r="A68" s="21">
        <v>17</v>
      </c>
      <c r="B68" s="26" t="s">
        <v>352</v>
      </c>
      <c r="C68" s="42" t="s">
        <v>353</v>
      </c>
      <c r="D68" s="41">
        <v>0.18</v>
      </c>
      <c r="E68" s="38">
        <v>0.05</v>
      </c>
    </row>
    <row r="69" spans="1:5" ht="16" thickBot="1" x14ac:dyDescent="0.4">
      <c r="A69" s="21">
        <v>17</v>
      </c>
      <c r="B69" s="26" t="s">
        <v>330</v>
      </c>
      <c r="C69" s="42" t="s">
        <v>354</v>
      </c>
      <c r="D69" s="41">
        <v>0.18</v>
      </c>
      <c r="E69" s="38">
        <v>0.05</v>
      </c>
    </row>
    <row r="70" spans="1:5" ht="92.5" thickBot="1" x14ac:dyDescent="0.4">
      <c r="A70" s="21">
        <v>17</v>
      </c>
      <c r="B70" s="46">
        <v>4017</v>
      </c>
      <c r="C70" s="40" t="s">
        <v>355</v>
      </c>
      <c r="D70" s="41">
        <v>0.18</v>
      </c>
      <c r="E70" s="38">
        <v>0</v>
      </c>
    </row>
    <row r="71" spans="1:5" ht="62.5" thickBot="1" x14ac:dyDescent="0.4">
      <c r="A71" s="21">
        <v>17</v>
      </c>
      <c r="B71" s="46">
        <v>6401</v>
      </c>
      <c r="C71" s="40" t="s">
        <v>356</v>
      </c>
      <c r="D71" s="41">
        <v>0.18</v>
      </c>
      <c r="E71" s="38">
        <v>0.05</v>
      </c>
    </row>
    <row r="72" spans="1:5" ht="15.5" x14ac:dyDescent="0.35">
      <c r="A72" s="21">
        <v>17</v>
      </c>
      <c r="B72" s="26" t="s">
        <v>357</v>
      </c>
      <c r="C72" s="42" t="s">
        <v>358</v>
      </c>
      <c r="D72" s="41">
        <v>0.18</v>
      </c>
      <c r="E72" s="38">
        <v>0.05</v>
      </c>
    </row>
    <row r="73" spans="1:5" ht="16" thickBot="1" x14ac:dyDescent="0.4">
      <c r="A73" s="21">
        <v>17</v>
      </c>
      <c r="B73" s="26" t="s">
        <v>359</v>
      </c>
      <c r="C73" s="42" t="s">
        <v>360</v>
      </c>
      <c r="D73" s="41">
        <v>0.18</v>
      </c>
      <c r="E73" s="38">
        <v>0.05</v>
      </c>
    </row>
    <row r="74" spans="1:5" ht="93.5" thickBot="1" x14ac:dyDescent="0.4">
      <c r="A74" s="21">
        <v>17</v>
      </c>
      <c r="B74" s="46">
        <v>6404</v>
      </c>
      <c r="C74" s="45" t="s">
        <v>361</v>
      </c>
      <c r="D74" s="41">
        <v>0.18</v>
      </c>
      <c r="E74" s="38">
        <v>0.05</v>
      </c>
    </row>
    <row r="75" spans="1:5" x14ac:dyDescent="0.35">
      <c r="A75" s="21">
        <v>18</v>
      </c>
      <c r="C75" s="27" t="s">
        <v>97</v>
      </c>
      <c r="D75" s="41">
        <v>0</v>
      </c>
      <c r="E75" s="38">
        <v>0.3</v>
      </c>
    </row>
    <row r="76" spans="1:5" x14ac:dyDescent="0.35">
      <c r="A76" s="21">
        <v>18</v>
      </c>
      <c r="B76" s="26" t="s">
        <v>362</v>
      </c>
      <c r="C76" s="27" t="s">
        <v>363</v>
      </c>
      <c r="D76" s="41">
        <v>0.05</v>
      </c>
      <c r="E76" s="38">
        <v>0.1</v>
      </c>
    </row>
    <row r="77" spans="1:5" x14ac:dyDescent="0.35">
      <c r="A77" s="21">
        <v>18</v>
      </c>
      <c r="B77" s="26" t="s">
        <v>364</v>
      </c>
      <c r="C77" s="27" t="s">
        <v>365</v>
      </c>
      <c r="D77" s="41">
        <v>0.05</v>
      </c>
      <c r="E77" s="38">
        <v>0.1</v>
      </c>
    </row>
    <row r="78" spans="1:5" ht="16" thickBot="1" x14ac:dyDescent="0.4">
      <c r="A78" s="21">
        <v>18</v>
      </c>
      <c r="B78" s="26" t="s">
        <v>366</v>
      </c>
      <c r="C78" s="42" t="s">
        <v>367</v>
      </c>
      <c r="D78" s="41">
        <v>0.05</v>
      </c>
      <c r="E78" s="38">
        <v>0.1</v>
      </c>
    </row>
    <row r="79" spans="1:5" ht="109" thickBot="1" x14ac:dyDescent="0.4">
      <c r="A79" s="21">
        <v>18</v>
      </c>
      <c r="B79" s="26" t="s">
        <v>368</v>
      </c>
      <c r="C79" s="40" t="s">
        <v>369</v>
      </c>
      <c r="D79" s="47">
        <v>0.05</v>
      </c>
      <c r="E79" s="38">
        <v>0.1</v>
      </c>
    </row>
    <row r="80" spans="1:5" ht="15.5" x14ac:dyDescent="0.35">
      <c r="A80" s="21">
        <v>18</v>
      </c>
      <c r="B80" s="26" t="s">
        <v>370</v>
      </c>
      <c r="C80" s="42" t="s">
        <v>371</v>
      </c>
      <c r="D80" s="41">
        <v>0.12</v>
      </c>
      <c r="E80" s="38">
        <v>0.1</v>
      </c>
    </row>
    <row r="81" spans="1:5" ht="15" thickBot="1" x14ac:dyDescent="0.4">
      <c r="A81" s="21">
        <v>18</v>
      </c>
      <c r="B81" s="26" t="s">
        <v>364</v>
      </c>
      <c r="C81" s="27" t="s">
        <v>372</v>
      </c>
      <c r="D81" s="41">
        <v>0</v>
      </c>
      <c r="E81" s="38">
        <v>0.1</v>
      </c>
    </row>
    <row r="82" spans="1:5" ht="62.5" thickBot="1" x14ac:dyDescent="0.4">
      <c r="A82" s="21">
        <v>18</v>
      </c>
      <c r="B82" s="26" t="s">
        <v>368</v>
      </c>
      <c r="C82" s="40" t="s">
        <v>373</v>
      </c>
      <c r="D82" s="41">
        <v>0</v>
      </c>
      <c r="E82" s="38">
        <v>0.1</v>
      </c>
    </row>
    <row r="83" spans="1:5" x14ac:dyDescent="0.35">
      <c r="A83" s="48">
        <v>19</v>
      </c>
      <c r="B83" s="29" t="s">
        <v>374</v>
      </c>
      <c r="C83" s="30" t="s">
        <v>375</v>
      </c>
      <c r="D83" s="31">
        <v>0</v>
      </c>
      <c r="E83" s="38">
        <v>0.5</v>
      </c>
    </row>
    <row r="84" spans="1:5" x14ac:dyDescent="0.35">
      <c r="A84" s="48">
        <v>19</v>
      </c>
      <c r="B84" s="29" t="s">
        <v>374</v>
      </c>
      <c r="C84" s="30" t="s">
        <v>376</v>
      </c>
      <c r="D84" s="31">
        <v>0.05</v>
      </c>
      <c r="E84" s="38">
        <v>0</v>
      </c>
    </row>
    <row r="85" spans="1:5" ht="15.5" x14ac:dyDescent="0.35">
      <c r="A85" s="48">
        <v>19</v>
      </c>
      <c r="B85" s="29" t="s">
        <v>377</v>
      </c>
      <c r="C85" s="34" t="s">
        <v>378</v>
      </c>
      <c r="D85" s="31">
        <v>0.12</v>
      </c>
      <c r="E85" s="38">
        <v>0.05</v>
      </c>
    </row>
    <row r="86" spans="1:5" x14ac:dyDescent="0.35">
      <c r="A86" s="48">
        <v>19</v>
      </c>
      <c r="B86" s="29" t="s">
        <v>379</v>
      </c>
      <c r="C86" s="34" t="s">
        <v>380</v>
      </c>
      <c r="D86" s="31">
        <v>0.12</v>
      </c>
      <c r="E86" s="38">
        <v>0.05</v>
      </c>
    </row>
    <row r="87" spans="1:5" x14ac:dyDescent="0.35">
      <c r="A87" s="48">
        <v>19</v>
      </c>
      <c r="B87" s="29" t="s">
        <v>381</v>
      </c>
      <c r="C87" s="30" t="s">
        <v>382</v>
      </c>
      <c r="D87" s="31">
        <v>0.12</v>
      </c>
      <c r="E87" s="38">
        <v>0.05</v>
      </c>
    </row>
    <row r="88" spans="1:5" ht="15.5" x14ac:dyDescent="0.35">
      <c r="A88" s="48">
        <v>19</v>
      </c>
      <c r="B88" s="29" t="s">
        <v>383</v>
      </c>
      <c r="C88" s="34" t="s">
        <v>384</v>
      </c>
      <c r="D88" s="31">
        <v>0.12</v>
      </c>
      <c r="E88" s="38">
        <v>0.05</v>
      </c>
    </row>
    <row r="89" spans="1:5" ht="15.5" x14ac:dyDescent="0.35">
      <c r="A89" s="48">
        <v>19</v>
      </c>
      <c r="B89" s="29" t="s">
        <v>385</v>
      </c>
      <c r="C89" s="37" t="s">
        <v>386</v>
      </c>
      <c r="D89" s="31">
        <v>0</v>
      </c>
      <c r="E89" s="38">
        <v>0.05</v>
      </c>
    </row>
    <row r="90" spans="1:5" ht="15.5" x14ac:dyDescent="0.35">
      <c r="A90" s="48">
        <v>19</v>
      </c>
      <c r="B90" s="29" t="s">
        <v>387</v>
      </c>
      <c r="C90" s="37" t="s">
        <v>388</v>
      </c>
      <c r="D90" s="31">
        <v>0</v>
      </c>
      <c r="E90" s="38">
        <v>0.05</v>
      </c>
    </row>
    <row r="91" spans="1:5" ht="15.5" x14ac:dyDescent="0.35">
      <c r="A91" s="48">
        <v>19</v>
      </c>
      <c r="B91" s="29" t="s">
        <v>389</v>
      </c>
      <c r="C91" s="37" t="s">
        <v>390</v>
      </c>
      <c r="D91" s="31">
        <v>0</v>
      </c>
      <c r="E91" s="38">
        <v>0.05</v>
      </c>
    </row>
    <row r="92" spans="1:5" ht="15.5" x14ac:dyDescent="0.35">
      <c r="A92" s="48">
        <v>19</v>
      </c>
      <c r="B92" s="29" t="s">
        <v>391</v>
      </c>
      <c r="C92" s="34" t="s">
        <v>392</v>
      </c>
      <c r="D92" s="31">
        <v>0</v>
      </c>
      <c r="E92" s="38">
        <v>0</v>
      </c>
    </row>
    <row r="93" spans="1:5" ht="16" thickBot="1" x14ac:dyDescent="0.4">
      <c r="A93" s="48">
        <v>19</v>
      </c>
      <c r="B93" s="29" t="s">
        <v>393</v>
      </c>
      <c r="C93" s="34" t="s">
        <v>394</v>
      </c>
      <c r="D93" s="31">
        <v>0</v>
      </c>
      <c r="E93" s="38">
        <v>0.05</v>
      </c>
    </row>
    <row r="94" spans="1:5" ht="78" thickBot="1" x14ac:dyDescent="0.4">
      <c r="A94" s="48">
        <v>19</v>
      </c>
      <c r="B94" s="49">
        <v>712</v>
      </c>
      <c r="C94" s="50" t="s">
        <v>395</v>
      </c>
      <c r="D94" s="31">
        <v>0</v>
      </c>
      <c r="E94" s="38">
        <v>0</v>
      </c>
    </row>
    <row r="95" spans="1:5" x14ac:dyDescent="0.35">
      <c r="A95" s="48">
        <v>19</v>
      </c>
      <c r="B95" s="29" t="s">
        <v>396</v>
      </c>
      <c r="C95" s="34" t="s">
        <v>397</v>
      </c>
      <c r="D95" s="31">
        <v>0</v>
      </c>
      <c r="E95" s="38">
        <v>0.05</v>
      </c>
    </row>
    <row r="96" spans="1:5" x14ac:dyDescent="0.35">
      <c r="A96" s="48">
        <v>19</v>
      </c>
      <c r="B96" s="29" t="s">
        <v>396</v>
      </c>
      <c r="C96" s="34" t="s">
        <v>398</v>
      </c>
      <c r="D96" s="31">
        <v>0</v>
      </c>
      <c r="E96" s="38">
        <v>0.05</v>
      </c>
    </row>
    <row r="97" spans="1:5" x14ac:dyDescent="0.35">
      <c r="A97" s="21">
        <v>20</v>
      </c>
      <c r="C97" s="27" t="s">
        <v>99</v>
      </c>
      <c r="D97" s="41">
        <v>0</v>
      </c>
      <c r="E97" s="38"/>
    </row>
    <row r="98" spans="1:5" x14ac:dyDescent="0.35">
      <c r="A98" s="48">
        <v>21</v>
      </c>
      <c r="B98" s="29" t="s">
        <v>399</v>
      </c>
      <c r="C98" s="30" t="s">
        <v>400</v>
      </c>
      <c r="D98" s="31">
        <v>0.05</v>
      </c>
      <c r="E98" s="38">
        <v>0.05</v>
      </c>
    </row>
    <row r="99" spans="1:5" x14ac:dyDescent="0.35">
      <c r="A99" s="48">
        <v>21</v>
      </c>
      <c r="B99" s="29" t="s">
        <v>399</v>
      </c>
      <c r="C99" s="30" t="s">
        <v>401</v>
      </c>
      <c r="D99" s="31">
        <v>0</v>
      </c>
      <c r="E99" s="38">
        <v>0.3</v>
      </c>
    </row>
    <row r="100" spans="1:5" x14ac:dyDescent="0.35">
      <c r="A100" s="48">
        <v>21</v>
      </c>
      <c r="B100" s="29" t="s">
        <v>402</v>
      </c>
      <c r="C100" s="30" t="s">
        <v>403</v>
      </c>
      <c r="D100" s="31">
        <v>0.05</v>
      </c>
      <c r="E100" s="38">
        <v>0.2</v>
      </c>
    </row>
    <row r="101" spans="1:5" ht="15.5" x14ac:dyDescent="0.35">
      <c r="A101" s="48">
        <v>21</v>
      </c>
      <c r="B101" s="29" t="s">
        <v>404</v>
      </c>
      <c r="C101" s="37" t="s">
        <v>405</v>
      </c>
      <c r="D101" s="31">
        <v>0.05</v>
      </c>
      <c r="E101" s="38">
        <v>0.05</v>
      </c>
    </row>
    <row r="102" spans="1:5" ht="15.5" x14ac:dyDescent="0.35">
      <c r="A102" s="48">
        <v>21</v>
      </c>
      <c r="B102" s="29" t="s">
        <v>406</v>
      </c>
      <c r="C102" s="37" t="s">
        <v>407</v>
      </c>
      <c r="D102" s="31">
        <v>0.05</v>
      </c>
      <c r="E102" s="38">
        <v>0.05</v>
      </c>
    </row>
    <row r="103" spans="1:5" ht="15.5" x14ac:dyDescent="0.35">
      <c r="A103" s="48">
        <v>21</v>
      </c>
      <c r="B103" s="37" t="s">
        <v>408</v>
      </c>
      <c r="C103" s="37" t="s">
        <v>409</v>
      </c>
      <c r="D103" s="31">
        <v>0.12</v>
      </c>
      <c r="E103" s="38">
        <v>0.05</v>
      </c>
    </row>
    <row r="104" spans="1:5" x14ac:dyDescent="0.35">
      <c r="A104" s="48">
        <v>21</v>
      </c>
      <c r="B104" s="29" t="s">
        <v>410</v>
      </c>
      <c r="C104" s="30" t="s">
        <v>411</v>
      </c>
      <c r="D104" s="31">
        <v>0.12</v>
      </c>
      <c r="E104" s="38">
        <v>0.15</v>
      </c>
    </row>
    <row r="105" spans="1:5" ht="15.5" x14ac:dyDescent="0.35">
      <c r="A105" s="48">
        <v>21</v>
      </c>
      <c r="B105" s="37" t="s">
        <v>412</v>
      </c>
      <c r="C105" s="37" t="s">
        <v>413</v>
      </c>
      <c r="D105" s="31">
        <v>0.12</v>
      </c>
      <c r="E105" s="38">
        <v>0</v>
      </c>
    </row>
    <row r="106" spans="1:5" ht="15.5" x14ac:dyDescent="0.35">
      <c r="A106" s="48">
        <v>21</v>
      </c>
      <c r="B106" s="37" t="s">
        <v>414</v>
      </c>
      <c r="C106" s="30" t="s">
        <v>415</v>
      </c>
      <c r="D106" s="31">
        <v>0.12</v>
      </c>
      <c r="E106" s="38">
        <v>0.05</v>
      </c>
    </row>
    <row r="107" spans="1:5" ht="15.5" x14ac:dyDescent="0.35">
      <c r="A107" s="48">
        <v>21</v>
      </c>
      <c r="B107" s="29" t="s">
        <v>404</v>
      </c>
      <c r="C107" s="37" t="s">
        <v>416</v>
      </c>
      <c r="D107" s="31">
        <v>0</v>
      </c>
      <c r="E107" s="38">
        <v>0.1</v>
      </c>
    </row>
    <row r="108" spans="1:5" x14ac:dyDescent="0.35">
      <c r="A108" s="48">
        <v>22</v>
      </c>
      <c r="B108" s="29"/>
      <c r="C108" s="30" t="s">
        <v>101</v>
      </c>
      <c r="D108" s="31">
        <v>0</v>
      </c>
      <c r="E108" s="22">
        <v>0.3</v>
      </c>
    </row>
    <row r="109" spans="1:5" x14ac:dyDescent="0.35">
      <c r="A109" s="48">
        <v>22</v>
      </c>
      <c r="B109" s="29" t="s">
        <v>417</v>
      </c>
      <c r="C109" s="30" t="s">
        <v>418</v>
      </c>
      <c r="D109" s="31">
        <v>0.05</v>
      </c>
      <c r="E109" s="22">
        <v>0.1</v>
      </c>
    </row>
    <row r="110" spans="1:5" x14ac:dyDescent="0.35">
      <c r="A110" s="48">
        <v>22</v>
      </c>
      <c r="B110" s="29" t="s">
        <v>419</v>
      </c>
      <c r="C110" s="30" t="s">
        <v>420</v>
      </c>
      <c r="D110" s="31">
        <v>0.05</v>
      </c>
      <c r="E110" s="22">
        <v>0.1</v>
      </c>
    </row>
    <row r="111" spans="1:5" x14ac:dyDescent="0.35">
      <c r="A111" s="48">
        <v>22</v>
      </c>
      <c r="B111" s="29" t="s">
        <v>421</v>
      </c>
      <c r="C111" s="30" t="s">
        <v>422</v>
      </c>
      <c r="D111" s="31">
        <v>0.05</v>
      </c>
      <c r="E111" s="22">
        <v>0.1</v>
      </c>
    </row>
    <row r="112" spans="1:5" ht="29" x14ac:dyDescent="0.35">
      <c r="A112" s="48">
        <v>22</v>
      </c>
      <c r="B112" s="29" t="s">
        <v>423</v>
      </c>
      <c r="C112" s="36" t="s">
        <v>424</v>
      </c>
      <c r="D112" s="31">
        <v>0.05</v>
      </c>
      <c r="E112" s="22">
        <v>0.1</v>
      </c>
    </row>
    <row r="113" spans="1:5" x14ac:dyDescent="0.35">
      <c r="A113" s="48">
        <v>22</v>
      </c>
      <c r="B113" s="29" t="s">
        <v>425</v>
      </c>
      <c r="C113" s="30" t="s">
        <v>426</v>
      </c>
      <c r="D113" s="31">
        <v>0.05</v>
      </c>
      <c r="E113" s="22">
        <v>0.3</v>
      </c>
    </row>
    <row r="114" spans="1:5" x14ac:dyDescent="0.35">
      <c r="A114" s="48">
        <v>22</v>
      </c>
      <c r="B114" s="29" t="s">
        <v>427</v>
      </c>
      <c r="C114" s="30" t="s">
        <v>428</v>
      </c>
      <c r="D114" s="31">
        <v>0.12</v>
      </c>
      <c r="E114" s="22">
        <v>0</v>
      </c>
    </row>
    <row r="115" spans="1:5" ht="15.5" x14ac:dyDescent="0.35">
      <c r="A115" s="48">
        <v>22</v>
      </c>
      <c r="B115" s="29" t="s">
        <v>429</v>
      </c>
      <c r="C115" s="37" t="s">
        <v>430</v>
      </c>
      <c r="D115" s="31">
        <v>0.12</v>
      </c>
      <c r="E115" s="22">
        <v>0</v>
      </c>
    </row>
    <row r="116" spans="1:5" x14ac:dyDescent="0.35">
      <c r="A116" s="21">
        <v>22</v>
      </c>
      <c r="B116" s="26" t="s">
        <v>431</v>
      </c>
      <c r="C116" s="27" t="s">
        <v>432</v>
      </c>
      <c r="D116" s="41">
        <v>0.18</v>
      </c>
      <c r="E116" s="22">
        <v>0</v>
      </c>
    </row>
    <row r="117" spans="1:5" ht="15.5" x14ac:dyDescent="0.35">
      <c r="A117" s="21">
        <v>22</v>
      </c>
      <c r="B117" s="26" t="s">
        <v>433</v>
      </c>
      <c r="C117" s="44" t="s">
        <v>434</v>
      </c>
      <c r="D117" s="41">
        <v>0</v>
      </c>
      <c r="E117" s="22">
        <v>0</v>
      </c>
    </row>
    <row r="118" spans="1:5" ht="15.5" x14ac:dyDescent="0.35">
      <c r="A118" s="21">
        <v>22</v>
      </c>
      <c r="B118" s="26" t="s">
        <v>435</v>
      </c>
      <c r="C118" s="42" t="s">
        <v>436</v>
      </c>
      <c r="D118" s="41">
        <v>0</v>
      </c>
      <c r="E118" s="22">
        <v>0</v>
      </c>
    </row>
    <row r="119" spans="1:5" x14ac:dyDescent="0.35">
      <c r="A119" s="21">
        <v>23</v>
      </c>
      <c r="C119" s="27" t="s">
        <v>437</v>
      </c>
      <c r="D119" s="41">
        <v>0</v>
      </c>
      <c r="E119" s="22">
        <v>0.2</v>
      </c>
    </row>
    <row r="120" spans="1:5" ht="15.5" x14ac:dyDescent="0.35">
      <c r="A120" s="48">
        <v>23</v>
      </c>
      <c r="B120" s="29" t="s">
        <v>438</v>
      </c>
      <c r="C120" s="34" t="s">
        <v>439</v>
      </c>
      <c r="D120" s="31">
        <v>0.05</v>
      </c>
      <c r="E120" s="22">
        <v>0.2</v>
      </c>
    </row>
    <row r="121" spans="1:5" x14ac:dyDescent="0.35">
      <c r="A121" s="48">
        <v>23</v>
      </c>
      <c r="B121" s="29" t="s">
        <v>440</v>
      </c>
      <c r="C121" s="30" t="s">
        <v>441</v>
      </c>
      <c r="D121" s="31">
        <v>0.12</v>
      </c>
      <c r="E121" s="22">
        <v>0.2</v>
      </c>
    </row>
    <row r="122" spans="1:5" x14ac:dyDescent="0.35">
      <c r="A122" s="48">
        <v>23</v>
      </c>
      <c r="B122" s="29" t="s">
        <v>442</v>
      </c>
      <c r="C122" s="30" t="s">
        <v>443</v>
      </c>
      <c r="D122" s="31">
        <v>0</v>
      </c>
      <c r="E122" s="22">
        <v>0.2</v>
      </c>
    </row>
    <row r="123" spans="1:5" x14ac:dyDescent="0.35">
      <c r="A123" s="48">
        <v>23</v>
      </c>
      <c r="B123" s="29" t="s">
        <v>444</v>
      </c>
      <c r="C123" s="30" t="s">
        <v>445</v>
      </c>
      <c r="D123" s="31">
        <v>0.05</v>
      </c>
      <c r="E123" s="22">
        <v>0.2</v>
      </c>
    </row>
    <row r="124" spans="1:5" x14ac:dyDescent="0.35">
      <c r="A124" s="21">
        <v>24</v>
      </c>
      <c r="C124" s="27" t="s">
        <v>103</v>
      </c>
      <c r="D124" s="41">
        <v>0.05</v>
      </c>
      <c r="E124" s="22">
        <v>1</v>
      </c>
    </row>
    <row r="125" spans="1:5" x14ac:dyDescent="0.35">
      <c r="A125" s="21">
        <v>25</v>
      </c>
      <c r="C125" s="27" t="s">
        <v>104</v>
      </c>
      <c r="D125" s="41">
        <v>0.12</v>
      </c>
      <c r="E125" s="22">
        <v>1</v>
      </c>
    </row>
    <row r="126" spans="1:5" x14ac:dyDescent="0.35">
      <c r="A126" s="21">
        <v>26</v>
      </c>
      <c r="B126" s="26" t="s">
        <v>446</v>
      </c>
      <c r="C126" s="27" t="s">
        <v>105</v>
      </c>
      <c r="D126" s="41">
        <v>0</v>
      </c>
      <c r="E126" s="22">
        <v>1</v>
      </c>
    </row>
    <row r="127" spans="1:5" x14ac:dyDescent="0.35">
      <c r="A127" s="21">
        <v>27</v>
      </c>
      <c r="C127" s="27" t="s">
        <v>106</v>
      </c>
      <c r="D127" s="41">
        <v>0.05</v>
      </c>
      <c r="E127" s="22">
        <v>1</v>
      </c>
    </row>
    <row r="128" spans="1:5" x14ac:dyDescent="0.35">
      <c r="A128" s="21">
        <v>28</v>
      </c>
      <c r="C128" s="27" t="s">
        <v>107</v>
      </c>
      <c r="D128" s="41">
        <v>0</v>
      </c>
      <c r="E128" s="22">
        <v>1</v>
      </c>
    </row>
    <row r="129" spans="1:5" x14ac:dyDescent="0.35">
      <c r="A129" s="21">
        <v>29</v>
      </c>
      <c r="C129" s="27" t="s">
        <v>108</v>
      </c>
      <c r="D129" s="41">
        <v>0</v>
      </c>
      <c r="E129" s="22">
        <v>0.8</v>
      </c>
    </row>
    <row r="130" spans="1:5" x14ac:dyDescent="0.35">
      <c r="A130" s="21">
        <v>29</v>
      </c>
      <c r="B130" s="26" t="s">
        <v>447</v>
      </c>
      <c r="C130" s="27" t="s">
        <v>448</v>
      </c>
      <c r="D130" s="41">
        <v>0.12</v>
      </c>
      <c r="E130" s="22">
        <v>0.2</v>
      </c>
    </row>
    <row r="131" spans="1:5" x14ac:dyDescent="0.35">
      <c r="A131" s="21">
        <v>30</v>
      </c>
      <c r="C131" s="27" t="s">
        <v>109</v>
      </c>
      <c r="D131" s="41">
        <v>0.15</v>
      </c>
      <c r="E131" s="22">
        <v>0.4</v>
      </c>
    </row>
    <row r="132" spans="1:5" ht="15.5" x14ac:dyDescent="0.35">
      <c r="A132" s="21">
        <v>30</v>
      </c>
      <c r="B132" s="26" t="s">
        <v>449</v>
      </c>
      <c r="C132" s="44" t="s">
        <v>450</v>
      </c>
      <c r="D132" s="41">
        <v>0.05</v>
      </c>
      <c r="E132" s="22">
        <v>0.1</v>
      </c>
    </row>
    <row r="133" spans="1:5" x14ac:dyDescent="0.35">
      <c r="A133" s="48">
        <v>30</v>
      </c>
      <c r="B133" s="29" t="s">
        <v>451</v>
      </c>
      <c r="C133" s="30" t="s">
        <v>452</v>
      </c>
      <c r="D133" s="31">
        <v>0.05</v>
      </c>
      <c r="E133" s="22">
        <v>0.2</v>
      </c>
    </row>
    <row r="134" spans="1:5" x14ac:dyDescent="0.35">
      <c r="A134" s="48">
        <v>30</v>
      </c>
      <c r="B134" s="29" t="s">
        <v>453</v>
      </c>
      <c r="C134" s="30" t="s">
        <v>454</v>
      </c>
      <c r="D134" s="31">
        <v>0.05</v>
      </c>
      <c r="E134" s="22">
        <v>0.1</v>
      </c>
    </row>
    <row r="135" spans="1:5" x14ac:dyDescent="0.35">
      <c r="A135" s="48">
        <v>30</v>
      </c>
      <c r="B135" s="29" t="s">
        <v>455</v>
      </c>
      <c r="C135" s="30" t="s">
        <v>456</v>
      </c>
      <c r="D135" s="31">
        <v>0.18</v>
      </c>
      <c r="E135" s="22">
        <v>0.1</v>
      </c>
    </row>
    <row r="136" spans="1:5" x14ac:dyDescent="0.35">
      <c r="A136" s="48">
        <v>30</v>
      </c>
      <c r="B136" s="29" t="s">
        <v>457</v>
      </c>
      <c r="C136" s="30" t="s">
        <v>458</v>
      </c>
      <c r="D136" s="31">
        <v>0.18</v>
      </c>
      <c r="E136" s="22">
        <v>0.1</v>
      </c>
    </row>
    <row r="137" spans="1:5" x14ac:dyDescent="0.35">
      <c r="A137" s="21">
        <v>31</v>
      </c>
      <c r="C137" s="27" t="s">
        <v>7</v>
      </c>
      <c r="D137" s="41">
        <v>0.05</v>
      </c>
      <c r="E137" s="22">
        <v>1</v>
      </c>
    </row>
    <row r="138" spans="1:5" x14ac:dyDescent="0.35">
      <c r="A138" s="21">
        <v>32</v>
      </c>
      <c r="C138" s="51" t="s">
        <v>110</v>
      </c>
      <c r="D138" s="41">
        <v>0</v>
      </c>
      <c r="E138" s="22">
        <v>1</v>
      </c>
    </row>
    <row r="139" spans="1:5" x14ac:dyDescent="0.35">
      <c r="A139" s="21">
        <v>33</v>
      </c>
      <c r="B139" s="26" t="s">
        <v>459</v>
      </c>
      <c r="C139" s="27" t="s">
        <v>460</v>
      </c>
      <c r="D139" s="41">
        <v>0.05</v>
      </c>
      <c r="E139" s="22">
        <v>0.5</v>
      </c>
    </row>
    <row r="140" spans="1:5" x14ac:dyDescent="0.35">
      <c r="A140" s="21">
        <v>33</v>
      </c>
      <c r="B140" s="26" t="s">
        <v>461</v>
      </c>
      <c r="C140" s="27" t="s">
        <v>462</v>
      </c>
      <c r="D140" s="41">
        <v>0.18</v>
      </c>
      <c r="E140" s="22">
        <v>0.5</v>
      </c>
    </row>
    <row r="141" spans="1:5" s="52" customFormat="1" x14ac:dyDescent="0.35">
      <c r="A141" s="48">
        <v>34</v>
      </c>
      <c r="B141" s="29" t="s">
        <v>463</v>
      </c>
      <c r="C141" s="30" t="s">
        <v>464</v>
      </c>
      <c r="D141" s="31">
        <v>0.05</v>
      </c>
      <c r="E141" s="22">
        <v>1</v>
      </c>
    </row>
    <row r="142" spans="1:5" s="52" customFormat="1" x14ac:dyDescent="0.35">
      <c r="A142" s="48">
        <v>35</v>
      </c>
      <c r="B142" s="29"/>
      <c r="C142" s="30" t="s">
        <v>113</v>
      </c>
      <c r="D142" s="31">
        <v>0.05</v>
      </c>
      <c r="E142" s="22">
        <v>1</v>
      </c>
    </row>
    <row r="143" spans="1:5" s="52" customFormat="1" x14ac:dyDescent="0.35">
      <c r="A143" s="48">
        <v>36</v>
      </c>
      <c r="B143" s="29"/>
      <c r="C143" s="30" t="s">
        <v>114</v>
      </c>
      <c r="D143" s="31">
        <v>0.05</v>
      </c>
      <c r="E143" s="22">
        <v>1</v>
      </c>
    </row>
    <row r="144" spans="1:5" s="52" customFormat="1" x14ac:dyDescent="0.35">
      <c r="A144" s="48">
        <v>37</v>
      </c>
      <c r="B144" s="29"/>
      <c r="C144" s="30" t="s">
        <v>115</v>
      </c>
      <c r="D144" s="31">
        <v>0.05</v>
      </c>
      <c r="E144" s="22">
        <v>1</v>
      </c>
    </row>
    <row r="145" spans="1:5" x14ac:dyDescent="0.35">
      <c r="A145" s="48">
        <v>38</v>
      </c>
      <c r="B145" s="29" t="s">
        <v>465</v>
      </c>
      <c r="C145" s="30" t="s">
        <v>466</v>
      </c>
      <c r="D145" s="31">
        <v>0.05</v>
      </c>
      <c r="E145" s="22">
        <v>1</v>
      </c>
    </row>
    <row r="146" spans="1:5" x14ac:dyDescent="0.35">
      <c r="A146" s="48">
        <v>39</v>
      </c>
      <c r="B146" s="29" t="s">
        <v>467</v>
      </c>
      <c r="C146" s="30" t="s">
        <v>468</v>
      </c>
      <c r="D146" s="31">
        <v>0.05</v>
      </c>
      <c r="E146" s="22">
        <v>1</v>
      </c>
    </row>
    <row r="147" spans="1:5" x14ac:dyDescent="0.35">
      <c r="A147" s="21">
        <v>40</v>
      </c>
      <c r="C147" s="27" t="s">
        <v>118</v>
      </c>
      <c r="D147" s="41">
        <v>0.05</v>
      </c>
      <c r="E147" s="22">
        <v>1</v>
      </c>
    </row>
    <row r="148" spans="1:5" x14ac:dyDescent="0.35">
      <c r="A148" s="48">
        <v>41</v>
      </c>
      <c r="B148" s="29"/>
      <c r="C148" s="30" t="s">
        <v>119</v>
      </c>
      <c r="D148" s="31">
        <v>0.05</v>
      </c>
      <c r="E148" s="22">
        <v>1</v>
      </c>
    </row>
    <row r="149" spans="1:5" x14ac:dyDescent="0.35">
      <c r="A149" s="48">
        <v>42</v>
      </c>
      <c r="B149" s="29"/>
      <c r="C149" s="30" t="s">
        <v>120</v>
      </c>
      <c r="D149" s="31">
        <v>0.12</v>
      </c>
      <c r="E149" s="22">
        <v>1</v>
      </c>
    </row>
    <row r="150" spans="1:5" x14ac:dyDescent="0.35">
      <c r="A150" s="48">
        <v>43</v>
      </c>
      <c r="B150" s="29"/>
      <c r="C150" s="30" t="s">
        <v>121</v>
      </c>
      <c r="D150" s="31">
        <v>0.05</v>
      </c>
      <c r="E150" s="22">
        <v>1</v>
      </c>
    </row>
    <row r="151" spans="1:5" x14ac:dyDescent="0.35">
      <c r="A151" s="48">
        <v>44</v>
      </c>
      <c r="B151" s="29"/>
      <c r="C151" s="30" t="s">
        <v>122</v>
      </c>
      <c r="D151" s="31">
        <v>0.05</v>
      </c>
      <c r="E151" s="22">
        <v>1</v>
      </c>
    </row>
    <row r="152" spans="1:5" x14ac:dyDescent="0.35">
      <c r="A152" s="21">
        <v>45</v>
      </c>
      <c r="B152" s="26" t="s">
        <v>410</v>
      </c>
      <c r="C152" s="27" t="s">
        <v>469</v>
      </c>
      <c r="D152" s="41">
        <v>0.12</v>
      </c>
      <c r="E152" s="22">
        <v>1</v>
      </c>
    </row>
    <row r="153" spans="1:5" x14ac:dyDescent="0.35">
      <c r="A153" s="21">
        <v>46</v>
      </c>
      <c r="C153" s="27" t="s">
        <v>124</v>
      </c>
      <c r="D153" s="41">
        <v>0.05</v>
      </c>
      <c r="E153" s="22">
        <v>1</v>
      </c>
    </row>
    <row r="154" spans="1:5" x14ac:dyDescent="0.35">
      <c r="A154" s="21">
        <v>47</v>
      </c>
      <c r="C154" s="27" t="s">
        <v>125</v>
      </c>
      <c r="D154" s="41">
        <v>0.12</v>
      </c>
      <c r="E154" s="22">
        <v>1</v>
      </c>
    </row>
    <row r="155" spans="1:5" x14ac:dyDescent="0.35">
      <c r="A155" s="21">
        <v>48</v>
      </c>
      <c r="C155" s="27" t="s">
        <v>126</v>
      </c>
      <c r="D155" s="41">
        <v>0.05</v>
      </c>
      <c r="E155" s="22">
        <v>0.25</v>
      </c>
    </row>
    <row r="156" spans="1:5" ht="15.5" x14ac:dyDescent="0.35">
      <c r="A156" s="21">
        <v>48</v>
      </c>
      <c r="B156" s="26" t="s">
        <v>470</v>
      </c>
      <c r="C156" s="42" t="s">
        <v>471</v>
      </c>
      <c r="D156" s="41">
        <v>0.05</v>
      </c>
      <c r="E156" s="22">
        <v>0.25</v>
      </c>
    </row>
    <row r="157" spans="1:5" ht="15.5" x14ac:dyDescent="0.35">
      <c r="A157" s="21">
        <v>48</v>
      </c>
      <c r="B157" s="42" t="s">
        <v>273</v>
      </c>
      <c r="C157" s="27" t="s">
        <v>472</v>
      </c>
      <c r="D157" s="41">
        <v>0.05</v>
      </c>
      <c r="E157" s="22">
        <v>0.25</v>
      </c>
    </row>
    <row r="158" spans="1:5" ht="15.5" x14ac:dyDescent="0.35">
      <c r="A158" s="21">
        <v>48</v>
      </c>
      <c r="B158" s="42" t="s">
        <v>473</v>
      </c>
      <c r="C158" s="27" t="s">
        <v>474</v>
      </c>
      <c r="D158" s="41">
        <v>0.12</v>
      </c>
      <c r="E158" s="22">
        <v>0.25</v>
      </c>
    </row>
    <row r="159" spans="1:5" ht="15.5" x14ac:dyDescent="0.35">
      <c r="A159" s="21">
        <v>48</v>
      </c>
      <c r="B159" s="42" t="s">
        <v>475</v>
      </c>
      <c r="C159" s="42" t="s">
        <v>476</v>
      </c>
      <c r="D159" s="41">
        <v>0</v>
      </c>
      <c r="E159" s="22">
        <v>0.25</v>
      </c>
    </row>
    <row r="160" spans="1:5" x14ac:dyDescent="0.35">
      <c r="A160" s="21">
        <v>49</v>
      </c>
      <c r="C160" s="27" t="s">
        <v>127</v>
      </c>
      <c r="D160" s="41">
        <v>0.18</v>
      </c>
      <c r="E160" s="22">
        <v>0</v>
      </c>
    </row>
    <row r="161" spans="1:5" ht="15.5" x14ac:dyDescent="0.35">
      <c r="A161" s="21">
        <v>49</v>
      </c>
      <c r="B161" s="42" t="s">
        <v>477</v>
      </c>
      <c r="C161" s="42" t="s">
        <v>478</v>
      </c>
      <c r="D161" s="41">
        <v>0.05</v>
      </c>
      <c r="E161" s="22">
        <v>0.5</v>
      </c>
    </row>
    <row r="162" spans="1:5" ht="15.5" x14ac:dyDescent="0.35">
      <c r="A162" s="21">
        <v>49</v>
      </c>
      <c r="B162" s="26" t="s">
        <v>479</v>
      </c>
      <c r="C162" s="44" t="s">
        <v>480</v>
      </c>
      <c r="D162" s="41">
        <v>0</v>
      </c>
      <c r="E162" s="22">
        <v>0.5</v>
      </c>
    </row>
    <row r="163" spans="1:5" x14ac:dyDescent="0.35">
      <c r="A163" s="21">
        <v>50</v>
      </c>
      <c r="C163" s="27" t="s">
        <v>128</v>
      </c>
      <c r="D163" s="41">
        <v>0.18</v>
      </c>
      <c r="E163" s="22">
        <v>1</v>
      </c>
    </row>
    <row r="164" spans="1:5" x14ac:dyDescent="0.35">
      <c r="A164" s="21">
        <v>51</v>
      </c>
      <c r="C164" s="27" t="s">
        <v>129</v>
      </c>
      <c r="D164" s="41">
        <v>0</v>
      </c>
      <c r="E164" s="22">
        <v>1</v>
      </c>
    </row>
    <row r="165" spans="1:5" ht="15.5" x14ac:dyDescent="0.35">
      <c r="A165" s="21">
        <v>52</v>
      </c>
      <c r="B165" s="42" t="s">
        <v>481</v>
      </c>
      <c r="C165" s="27" t="s">
        <v>130</v>
      </c>
      <c r="D165" s="41">
        <v>0.18</v>
      </c>
      <c r="E165" s="22">
        <v>1</v>
      </c>
    </row>
    <row r="166" spans="1:5" x14ac:dyDescent="0.35">
      <c r="A166" s="21">
        <v>53</v>
      </c>
      <c r="C166" s="27" t="s">
        <v>131</v>
      </c>
      <c r="D166" s="53">
        <v>0.05</v>
      </c>
      <c r="E166" s="22">
        <v>1</v>
      </c>
    </row>
    <row r="167" spans="1:5" x14ac:dyDescent="0.35">
      <c r="A167" s="21">
        <v>54</v>
      </c>
      <c r="C167" s="27" t="s">
        <v>132</v>
      </c>
      <c r="D167" s="53">
        <v>0.05</v>
      </c>
      <c r="E167" s="22">
        <v>1</v>
      </c>
    </row>
    <row r="168" spans="1:5" x14ac:dyDescent="0.35">
      <c r="A168" s="21">
        <v>55</v>
      </c>
      <c r="C168" s="27" t="s">
        <v>133</v>
      </c>
      <c r="D168" s="41">
        <v>0.28000000000000003</v>
      </c>
      <c r="E168" s="22">
        <v>1</v>
      </c>
    </row>
    <row r="169" spans="1:5" x14ac:dyDescent="0.35">
      <c r="A169" s="21">
        <v>56</v>
      </c>
      <c r="C169" s="27" t="s">
        <v>134</v>
      </c>
      <c r="D169" s="41">
        <v>0.05</v>
      </c>
      <c r="E169" s="22">
        <v>0.5</v>
      </c>
    </row>
    <row r="170" spans="1:5" x14ac:dyDescent="0.35">
      <c r="A170" s="21">
        <v>56</v>
      </c>
      <c r="B170" s="26" t="s">
        <v>482</v>
      </c>
      <c r="C170" s="27" t="s">
        <v>483</v>
      </c>
      <c r="D170" s="41">
        <v>0.12</v>
      </c>
      <c r="E170" s="22">
        <v>0.5</v>
      </c>
    </row>
    <row r="171" spans="1:5" x14ac:dyDescent="0.35">
      <c r="A171" s="21">
        <v>57</v>
      </c>
      <c r="C171" s="27" t="s">
        <v>135</v>
      </c>
      <c r="D171" s="41">
        <v>0.12</v>
      </c>
      <c r="E171" s="22">
        <v>0.5</v>
      </c>
    </row>
    <row r="172" spans="1:5" ht="15.5" x14ac:dyDescent="0.35">
      <c r="A172" s="21">
        <v>57</v>
      </c>
      <c r="B172" s="42" t="s">
        <v>484</v>
      </c>
      <c r="C172" s="42" t="s">
        <v>485</v>
      </c>
      <c r="D172" s="41">
        <v>0.18</v>
      </c>
      <c r="E172" s="22">
        <v>0.5</v>
      </c>
    </row>
    <row r="173" spans="1:5" x14ac:dyDescent="0.35">
      <c r="A173" s="21">
        <v>58</v>
      </c>
      <c r="C173" s="27" t="s">
        <v>136</v>
      </c>
      <c r="D173" s="41">
        <v>0.05</v>
      </c>
      <c r="E173" s="22">
        <v>1</v>
      </c>
    </row>
    <row r="174" spans="1:5" ht="15.5" x14ac:dyDescent="0.35">
      <c r="A174" s="21">
        <v>58</v>
      </c>
      <c r="B174" s="42" t="s">
        <v>486</v>
      </c>
      <c r="C174" s="42" t="s">
        <v>487</v>
      </c>
      <c r="D174" s="41">
        <v>0.05</v>
      </c>
      <c r="E174" s="22">
        <v>1</v>
      </c>
    </row>
    <row r="175" spans="1:5" ht="15.5" x14ac:dyDescent="0.35">
      <c r="A175" s="21">
        <v>59</v>
      </c>
      <c r="B175" s="42" t="s">
        <v>488</v>
      </c>
      <c r="C175" s="27" t="s">
        <v>137</v>
      </c>
      <c r="D175" s="41">
        <v>0.05</v>
      </c>
      <c r="E175" s="22">
        <v>1</v>
      </c>
    </row>
    <row r="176" spans="1:5" x14ac:dyDescent="0.35">
      <c r="A176" s="21">
        <v>60</v>
      </c>
      <c r="C176" s="27" t="s">
        <v>138</v>
      </c>
      <c r="D176" s="41">
        <v>0.05</v>
      </c>
      <c r="E176" s="22">
        <v>1</v>
      </c>
    </row>
    <row r="177" spans="1:5" x14ac:dyDescent="0.35">
      <c r="A177" s="21">
        <v>61</v>
      </c>
      <c r="C177" s="27" t="s">
        <v>139</v>
      </c>
      <c r="D177" s="41">
        <v>0.05</v>
      </c>
      <c r="E177" s="22">
        <v>1</v>
      </c>
    </row>
    <row r="178" spans="1:5" x14ac:dyDescent="0.35">
      <c r="A178" s="21">
        <v>62</v>
      </c>
      <c r="C178" s="27" t="s">
        <v>140</v>
      </c>
      <c r="D178" s="41">
        <v>0.05</v>
      </c>
      <c r="E178" s="22">
        <v>1</v>
      </c>
    </row>
    <row r="179" spans="1:5" x14ac:dyDescent="0.35">
      <c r="A179" s="21">
        <v>63</v>
      </c>
      <c r="C179" s="27" t="s">
        <v>141</v>
      </c>
      <c r="D179" s="41">
        <v>0.18</v>
      </c>
      <c r="E179" s="22">
        <v>1</v>
      </c>
    </row>
    <row r="180" spans="1:5" x14ac:dyDescent="0.35">
      <c r="A180" s="21">
        <v>64</v>
      </c>
      <c r="C180" s="27" t="s">
        <v>142</v>
      </c>
      <c r="D180" s="41">
        <v>0.18</v>
      </c>
      <c r="E180" s="22">
        <v>1</v>
      </c>
    </row>
    <row r="181" spans="1:5" x14ac:dyDescent="0.35">
      <c r="A181" s="21">
        <v>65</v>
      </c>
      <c r="C181" s="27" t="s">
        <v>143</v>
      </c>
      <c r="D181" s="41">
        <v>0.12</v>
      </c>
      <c r="E181" s="22">
        <v>0</v>
      </c>
    </row>
    <row r="182" spans="1:5" ht="15.5" x14ac:dyDescent="0.35">
      <c r="A182" s="21">
        <v>65</v>
      </c>
      <c r="B182" s="26" t="s">
        <v>446</v>
      </c>
      <c r="C182" s="44" t="s">
        <v>489</v>
      </c>
      <c r="D182" s="41">
        <v>0.05</v>
      </c>
      <c r="E182" s="22">
        <v>0.1</v>
      </c>
    </row>
    <row r="183" spans="1:5" ht="15.5" x14ac:dyDescent="0.35">
      <c r="A183" s="21">
        <v>65</v>
      </c>
      <c r="B183" s="42" t="s">
        <v>490</v>
      </c>
      <c r="C183" s="42" t="s">
        <v>491</v>
      </c>
      <c r="D183" s="41">
        <v>0.12</v>
      </c>
      <c r="E183" s="22">
        <v>0</v>
      </c>
    </row>
    <row r="184" spans="1:5" x14ac:dyDescent="0.35">
      <c r="A184" s="21">
        <v>65</v>
      </c>
      <c r="B184" s="26" t="s">
        <v>429</v>
      </c>
      <c r="C184" s="27" t="s">
        <v>492</v>
      </c>
      <c r="D184" s="41">
        <v>0.12</v>
      </c>
      <c r="E184" s="22">
        <v>0.1</v>
      </c>
    </row>
    <row r="185" spans="1:5" x14ac:dyDescent="0.35">
      <c r="A185" s="21">
        <v>65</v>
      </c>
      <c r="B185" s="26" t="s">
        <v>493</v>
      </c>
      <c r="C185" s="27" t="s">
        <v>494</v>
      </c>
      <c r="D185" s="41">
        <v>0.12</v>
      </c>
      <c r="E185" s="22">
        <v>0.4</v>
      </c>
    </row>
    <row r="186" spans="1:5" ht="15.5" x14ac:dyDescent="0.35">
      <c r="A186" s="21">
        <v>65</v>
      </c>
      <c r="B186" s="26" t="s">
        <v>495</v>
      </c>
      <c r="C186" s="42" t="s">
        <v>496</v>
      </c>
      <c r="D186" s="41">
        <v>0.12</v>
      </c>
      <c r="E186" s="22">
        <v>0.05</v>
      </c>
    </row>
    <row r="187" spans="1:5" ht="15.5" x14ac:dyDescent="0.35">
      <c r="A187" s="21">
        <v>65</v>
      </c>
      <c r="B187" s="26" t="s">
        <v>497</v>
      </c>
      <c r="C187" s="42" t="s">
        <v>498</v>
      </c>
      <c r="D187" s="41">
        <v>0.12</v>
      </c>
      <c r="E187" s="22">
        <v>0.05</v>
      </c>
    </row>
    <row r="188" spans="1:5" ht="15.5" x14ac:dyDescent="0.35">
      <c r="A188" s="21">
        <v>65</v>
      </c>
      <c r="B188" s="26" t="s">
        <v>499</v>
      </c>
      <c r="C188" s="42" t="s">
        <v>500</v>
      </c>
      <c r="D188" s="41">
        <v>0.12</v>
      </c>
      <c r="E188" s="22">
        <v>0.1</v>
      </c>
    </row>
    <row r="189" spans="1:5" ht="15.5" x14ac:dyDescent="0.35">
      <c r="A189" s="21">
        <v>65</v>
      </c>
      <c r="B189" s="26" t="s">
        <v>501</v>
      </c>
      <c r="C189" s="44" t="s">
        <v>502</v>
      </c>
      <c r="D189" s="41">
        <v>0.12</v>
      </c>
      <c r="E189" s="22">
        <v>0</v>
      </c>
    </row>
    <row r="190" spans="1:5" ht="15.5" x14ac:dyDescent="0.35">
      <c r="A190" s="21">
        <v>65</v>
      </c>
      <c r="B190" s="26" t="s">
        <v>503</v>
      </c>
      <c r="C190" s="42" t="s">
        <v>504</v>
      </c>
      <c r="D190" s="41">
        <v>0.12</v>
      </c>
      <c r="E190" s="22">
        <v>0.05</v>
      </c>
    </row>
    <row r="191" spans="1:5" ht="15.5" x14ac:dyDescent="0.35">
      <c r="A191" s="21">
        <v>65</v>
      </c>
      <c r="B191" s="26" t="s">
        <v>505</v>
      </c>
      <c r="C191" s="44" t="s">
        <v>506</v>
      </c>
      <c r="D191" s="41">
        <v>0.12</v>
      </c>
      <c r="E191" s="22">
        <v>0.05</v>
      </c>
    </row>
    <row r="192" spans="1:5" ht="15.5" x14ac:dyDescent="0.35">
      <c r="A192" s="21">
        <v>65</v>
      </c>
      <c r="B192" s="26" t="s">
        <v>501</v>
      </c>
      <c r="C192" s="42" t="s">
        <v>507</v>
      </c>
      <c r="D192" s="41">
        <v>0.12</v>
      </c>
      <c r="E192" s="22">
        <v>0</v>
      </c>
    </row>
    <row r="193" spans="1:5" ht="15.5" x14ac:dyDescent="0.35">
      <c r="A193" s="21">
        <v>65</v>
      </c>
      <c r="B193" s="26" t="s">
        <v>508</v>
      </c>
      <c r="C193" s="44" t="s">
        <v>509</v>
      </c>
      <c r="D193" s="41">
        <v>0.18</v>
      </c>
      <c r="E193" s="22">
        <v>0.05</v>
      </c>
    </row>
    <row r="194" spans="1:5" ht="15.5" x14ac:dyDescent="0.35">
      <c r="A194" s="21">
        <v>65</v>
      </c>
      <c r="B194" s="26" t="s">
        <v>510</v>
      </c>
      <c r="C194" s="42" t="s">
        <v>511</v>
      </c>
      <c r="D194" s="41">
        <v>0.18</v>
      </c>
      <c r="E194" s="22">
        <v>0.05</v>
      </c>
    </row>
    <row r="195" spans="1:5" ht="15.5" x14ac:dyDescent="0.35">
      <c r="A195" s="21">
        <v>65</v>
      </c>
      <c r="B195" s="42" t="s">
        <v>512</v>
      </c>
      <c r="C195" s="44" t="s">
        <v>513</v>
      </c>
      <c r="D195" s="41">
        <v>0</v>
      </c>
      <c r="E195" s="22">
        <v>0</v>
      </c>
    </row>
    <row r="196" spans="1:5" x14ac:dyDescent="0.35">
      <c r="A196" s="21">
        <v>66</v>
      </c>
      <c r="C196" s="27" t="s">
        <v>144</v>
      </c>
      <c r="D196" s="41">
        <v>0.12</v>
      </c>
      <c r="E196" s="22">
        <v>0.3</v>
      </c>
    </row>
    <row r="197" spans="1:5" ht="15.5" x14ac:dyDescent="0.35">
      <c r="A197" s="21">
        <v>66</v>
      </c>
      <c r="B197" s="26" t="s">
        <v>514</v>
      </c>
      <c r="C197" s="44" t="s">
        <v>515</v>
      </c>
      <c r="D197" s="41">
        <v>0.05</v>
      </c>
      <c r="E197" s="22">
        <v>0.05</v>
      </c>
    </row>
    <row r="198" spans="1:5" ht="15.5" x14ac:dyDescent="0.35">
      <c r="A198" s="21">
        <v>66</v>
      </c>
      <c r="B198" s="42" t="s">
        <v>283</v>
      </c>
      <c r="C198" s="42" t="s">
        <v>516</v>
      </c>
      <c r="D198" s="41">
        <v>0.05</v>
      </c>
      <c r="E198" s="22">
        <v>0.2</v>
      </c>
    </row>
    <row r="199" spans="1:5" ht="15.5" x14ac:dyDescent="0.35">
      <c r="A199" s="21">
        <v>66</v>
      </c>
      <c r="B199" s="42" t="s">
        <v>517</v>
      </c>
      <c r="C199" s="42" t="s">
        <v>518</v>
      </c>
      <c r="D199" s="41">
        <v>0.12</v>
      </c>
      <c r="E199" s="22">
        <v>0.1</v>
      </c>
    </row>
    <row r="200" spans="1:5" ht="15.5" x14ac:dyDescent="0.35">
      <c r="A200" s="21">
        <v>66</v>
      </c>
      <c r="B200" s="42" t="s">
        <v>519</v>
      </c>
      <c r="C200" s="42" t="s">
        <v>520</v>
      </c>
      <c r="D200" s="41">
        <v>0.12</v>
      </c>
      <c r="E200" s="22">
        <v>0</v>
      </c>
    </row>
    <row r="201" spans="1:5" ht="15.5" x14ac:dyDescent="0.35">
      <c r="A201" s="21">
        <v>66</v>
      </c>
      <c r="B201" s="42" t="s">
        <v>521</v>
      </c>
      <c r="C201" s="42" t="s">
        <v>522</v>
      </c>
      <c r="D201" s="41">
        <v>0.12</v>
      </c>
      <c r="E201" s="22">
        <v>0.05</v>
      </c>
    </row>
    <row r="202" spans="1:5" ht="15.5" x14ac:dyDescent="0.35">
      <c r="A202" s="21">
        <v>66</v>
      </c>
      <c r="B202" s="42">
        <v>4807</v>
      </c>
      <c r="C202" s="42" t="s">
        <v>523</v>
      </c>
      <c r="D202" s="41">
        <v>0.12</v>
      </c>
      <c r="E202" s="22">
        <v>0.1</v>
      </c>
    </row>
    <row r="203" spans="1:5" ht="15.5" x14ac:dyDescent="0.35">
      <c r="A203" s="21">
        <v>66</v>
      </c>
      <c r="B203" s="42">
        <v>4811</v>
      </c>
      <c r="C203" s="42" t="s">
        <v>524</v>
      </c>
      <c r="D203" s="41">
        <v>0.12</v>
      </c>
      <c r="E203" s="22">
        <v>0.05</v>
      </c>
    </row>
    <row r="204" spans="1:5" ht="15.5" x14ac:dyDescent="0.35">
      <c r="A204" s="21">
        <v>66</v>
      </c>
      <c r="B204" s="42">
        <v>4809</v>
      </c>
      <c r="C204" s="42" t="s">
        <v>525</v>
      </c>
      <c r="D204" s="41">
        <v>0.18</v>
      </c>
      <c r="E204" s="22">
        <v>0</v>
      </c>
    </row>
    <row r="205" spans="1:5" ht="15.5" x14ac:dyDescent="0.35">
      <c r="A205" s="21">
        <v>66</v>
      </c>
      <c r="B205" s="42">
        <v>4813</v>
      </c>
      <c r="C205" s="42" t="s">
        <v>526</v>
      </c>
      <c r="D205" s="41">
        <v>0.18</v>
      </c>
      <c r="E205" s="22">
        <v>0.05</v>
      </c>
    </row>
    <row r="206" spans="1:5" ht="15.5" x14ac:dyDescent="0.35">
      <c r="A206" s="21">
        <v>66</v>
      </c>
      <c r="B206" s="42">
        <v>4814</v>
      </c>
      <c r="C206" s="42" t="s">
        <v>527</v>
      </c>
      <c r="D206" s="41">
        <v>0.18</v>
      </c>
      <c r="E206" s="22">
        <v>0.05</v>
      </c>
    </row>
    <row r="207" spans="1:5" ht="15.5" x14ac:dyDescent="0.35">
      <c r="A207" s="21">
        <v>66</v>
      </c>
      <c r="B207" s="42">
        <v>4821</v>
      </c>
      <c r="C207" s="44" t="s">
        <v>528</v>
      </c>
      <c r="D207" s="41">
        <v>0.18</v>
      </c>
      <c r="E207" s="22">
        <v>0.05</v>
      </c>
    </row>
    <row r="208" spans="1:5" ht="15.5" x14ac:dyDescent="0.35">
      <c r="A208" s="21">
        <v>66</v>
      </c>
      <c r="B208" s="42" t="s">
        <v>529</v>
      </c>
      <c r="C208" s="42" t="s">
        <v>530</v>
      </c>
      <c r="D208" s="41">
        <v>0</v>
      </c>
      <c r="E208" s="22">
        <v>0</v>
      </c>
    </row>
    <row r="209" spans="1:5" x14ac:dyDescent="0.35">
      <c r="A209" s="21">
        <v>67</v>
      </c>
      <c r="C209" s="27" t="s">
        <v>145</v>
      </c>
      <c r="D209" s="41">
        <v>0.18</v>
      </c>
      <c r="E209" s="22">
        <v>1</v>
      </c>
    </row>
    <row r="210" spans="1:5" x14ac:dyDescent="0.35">
      <c r="A210" s="21">
        <v>68</v>
      </c>
      <c r="C210" s="27" t="s">
        <v>146</v>
      </c>
      <c r="D210" s="41">
        <v>0.18</v>
      </c>
      <c r="E210" s="38">
        <f>100%/7</f>
        <v>0.14285714285714285</v>
      </c>
    </row>
    <row r="211" spans="1:5" x14ac:dyDescent="0.35">
      <c r="A211" s="21">
        <v>68</v>
      </c>
      <c r="B211" s="26" t="s">
        <v>531</v>
      </c>
      <c r="C211" s="27" t="s">
        <v>532</v>
      </c>
      <c r="D211" s="41">
        <v>0.12</v>
      </c>
      <c r="E211" s="38">
        <f t="shared" ref="E211:E216" si="0">100%/7</f>
        <v>0.14285714285714285</v>
      </c>
    </row>
    <row r="212" spans="1:5" ht="15.5" x14ac:dyDescent="0.35">
      <c r="A212" s="21">
        <v>68</v>
      </c>
      <c r="B212" s="26" t="s">
        <v>533</v>
      </c>
      <c r="C212" s="44" t="s">
        <v>534</v>
      </c>
      <c r="D212" s="41">
        <v>0.12</v>
      </c>
      <c r="E212" s="38">
        <f t="shared" si="0"/>
        <v>0.14285714285714285</v>
      </c>
    </row>
    <row r="213" spans="1:5" ht="15.5" x14ac:dyDescent="0.35">
      <c r="A213" s="21">
        <v>68</v>
      </c>
      <c r="B213" s="42" t="s">
        <v>535</v>
      </c>
      <c r="C213" s="44" t="s">
        <v>536</v>
      </c>
      <c r="D213" s="41">
        <v>0.12</v>
      </c>
      <c r="E213" s="38">
        <f t="shared" si="0"/>
        <v>0.14285714285714285</v>
      </c>
    </row>
    <row r="214" spans="1:5" ht="15.5" x14ac:dyDescent="0.35">
      <c r="A214" s="21">
        <v>68</v>
      </c>
      <c r="B214" s="26" t="s">
        <v>537</v>
      </c>
      <c r="C214" s="42" t="s">
        <v>538</v>
      </c>
      <c r="D214" s="41">
        <v>0.18</v>
      </c>
      <c r="E214" s="38">
        <f t="shared" si="0"/>
        <v>0.14285714285714285</v>
      </c>
    </row>
    <row r="215" spans="1:5" ht="15.5" x14ac:dyDescent="0.35">
      <c r="A215" s="21">
        <v>68</v>
      </c>
      <c r="B215" s="26" t="s">
        <v>539</v>
      </c>
      <c r="C215" s="42" t="s">
        <v>540</v>
      </c>
      <c r="D215" s="41">
        <v>0.18</v>
      </c>
      <c r="E215" s="38">
        <f t="shared" si="0"/>
        <v>0.14285714285714285</v>
      </c>
    </row>
    <row r="216" spans="1:5" ht="15.5" x14ac:dyDescent="0.35">
      <c r="A216" s="21">
        <v>68</v>
      </c>
      <c r="B216" s="26" t="s">
        <v>533</v>
      </c>
      <c r="C216" s="42" t="s">
        <v>541</v>
      </c>
      <c r="D216" s="41">
        <v>0.18</v>
      </c>
      <c r="E216" s="38">
        <f t="shared" si="0"/>
        <v>0.14285714285714285</v>
      </c>
    </row>
    <row r="217" spans="1:5" x14ac:dyDescent="0.35">
      <c r="A217" s="21">
        <v>69</v>
      </c>
      <c r="C217" s="27" t="s">
        <v>147</v>
      </c>
      <c r="D217" s="41">
        <v>0.18</v>
      </c>
      <c r="E217" s="22">
        <v>1</v>
      </c>
    </row>
    <row r="218" spans="1:5" x14ac:dyDescent="0.35">
      <c r="A218" s="21">
        <v>70</v>
      </c>
      <c r="C218" s="27" t="s">
        <v>148</v>
      </c>
      <c r="D218" s="41">
        <v>0.18</v>
      </c>
      <c r="E218" s="22">
        <v>1</v>
      </c>
    </row>
    <row r="219" spans="1:5" x14ac:dyDescent="0.35">
      <c r="A219" s="21">
        <v>71</v>
      </c>
      <c r="C219" s="27" t="s">
        <v>149</v>
      </c>
      <c r="D219" s="41">
        <v>0.05</v>
      </c>
      <c r="E219" s="22">
        <v>1</v>
      </c>
    </row>
    <row r="220" spans="1:5" x14ac:dyDescent="0.35">
      <c r="A220" s="21">
        <v>72</v>
      </c>
      <c r="C220" s="27" t="s">
        <v>150</v>
      </c>
      <c r="D220" s="41">
        <v>0.18</v>
      </c>
      <c r="E220" s="22">
        <v>1</v>
      </c>
    </row>
    <row r="221" spans="1:5" x14ac:dyDescent="0.35">
      <c r="A221" s="21">
        <v>73</v>
      </c>
      <c r="C221" s="27" t="s">
        <v>151</v>
      </c>
      <c r="D221" s="41">
        <v>0.18</v>
      </c>
      <c r="E221" s="22">
        <v>1</v>
      </c>
    </row>
    <row r="222" spans="1:5" x14ac:dyDescent="0.35">
      <c r="A222" s="21">
        <v>74</v>
      </c>
      <c r="C222" s="27" t="s">
        <v>152</v>
      </c>
      <c r="D222" s="41">
        <v>0.18</v>
      </c>
      <c r="E222" s="22">
        <v>1</v>
      </c>
    </row>
    <row r="223" spans="1:5" x14ac:dyDescent="0.35">
      <c r="A223" s="21">
        <v>75</v>
      </c>
      <c r="C223" s="27" t="s">
        <v>153</v>
      </c>
      <c r="D223" s="41">
        <v>0.05</v>
      </c>
      <c r="E223" s="22">
        <v>1</v>
      </c>
    </row>
    <row r="224" spans="1:5" x14ac:dyDescent="0.35">
      <c r="A224" s="21">
        <v>76</v>
      </c>
      <c r="B224" s="26" t="s">
        <v>542</v>
      </c>
      <c r="C224" s="27" t="s">
        <v>543</v>
      </c>
      <c r="D224" s="41">
        <v>0.18</v>
      </c>
      <c r="E224" s="22">
        <v>1</v>
      </c>
    </row>
    <row r="225" spans="1:5" x14ac:dyDescent="0.35">
      <c r="A225" s="21">
        <v>77</v>
      </c>
      <c r="B225" s="26" t="s">
        <v>544</v>
      </c>
      <c r="C225" s="27" t="s">
        <v>155</v>
      </c>
      <c r="D225" s="41">
        <v>0.18</v>
      </c>
      <c r="E225" s="22">
        <v>1</v>
      </c>
    </row>
    <row r="226" spans="1:5" x14ac:dyDescent="0.35">
      <c r="A226" s="21">
        <v>78</v>
      </c>
      <c r="B226" s="26" t="s">
        <v>545</v>
      </c>
      <c r="C226" s="27" t="s">
        <v>546</v>
      </c>
      <c r="D226" s="41">
        <v>0.12</v>
      </c>
      <c r="E226" s="22">
        <v>1</v>
      </c>
    </row>
    <row r="227" spans="1:5" x14ac:dyDescent="0.35">
      <c r="A227" s="21">
        <v>79</v>
      </c>
      <c r="C227" s="27" t="s">
        <v>157</v>
      </c>
      <c r="D227" s="41">
        <v>0.18</v>
      </c>
      <c r="E227" s="22">
        <v>1</v>
      </c>
    </row>
    <row r="228" spans="1:5" x14ac:dyDescent="0.35">
      <c r="A228" s="21">
        <v>80</v>
      </c>
      <c r="C228" s="27" t="s">
        <v>158</v>
      </c>
      <c r="D228" s="41">
        <v>0.05</v>
      </c>
      <c r="E228" s="22">
        <v>1</v>
      </c>
    </row>
    <row r="229" spans="1:5" x14ac:dyDescent="0.35">
      <c r="A229" s="21">
        <v>81</v>
      </c>
      <c r="C229" s="27" t="s">
        <v>159</v>
      </c>
      <c r="D229" s="41">
        <v>0.18</v>
      </c>
      <c r="E229" s="22">
        <v>1</v>
      </c>
    </row>
    <row r="230" spans="1:5" x14ac:dyDescent="0.35">
      <c r="A230" s="21">
        <v>82</v>
      </c>
      <c r="B230" s="26" t="s">
        <v>547</v>
      </c>
      <c r="C230" s="27" t="s">
        <v>548</v>
      </c>
      <c r="D230" s="41">
        <v>0.28000000000000003</v>
      </c>
      <c r="E230" s="22">
        <v>0.3</v>
      </c>
    </row>
    <row r="231" spans="1:5" ht="15.5" x14ac:dyDescent="0.35">
      <c r="A231" s="21">
        <v>82</v>
      </c>
      <c r="B231" s="42" t="s">
        <v>549</v>
      </c>
      <c r="C231" s="44" t="s">
        <v>550</v>
      </c>
      <c r="D231" s="41">
        <v>0.12</v>
      </c>
      <c r="E231" s="22">
        <v>0.3</v>
      </c>
    </row>
    <row r="232" spans="1:5" ht="15.5" x14ac:dyDescent="0.35">
      <c r="A232" s="21">
        <v>82</v>
      </c>
      <c r="B232" s="26" t="s">
        <v>551</v>
      </c>
      <c r="C232" s="42" t="s">
        <v>552</v>
      </c>
      <c r="D232" s="41">
        <v>0.18</v>
      </c>
      <c r="E232" s="22">
        <v>0.4</v>
      </c>
    </row>
    <row r="233" spans="1:5" x14ac:dyDescent="0.35">
      <c r="A233" s="21">
        <v>83</v>
      </c>
      <c r="C233" s="27" t="s">
        <v>161</v>
      </c>
      <c r="D233" s="41">
        <v>0.18</v>
      </c>
      <c r="E233" s="22">
        <v>1</v>
      </c>
    </row>
    <row r="234" spans="1:5" x14ac:dyDescent="0.35">
      <c r="A234" s="21">
        <v>84</v>
      </c>
      <c r="C234" s="27" t="s">
        <v>162</v>
      </c>
      <c r="D234" s="41">
        <v>0.18</v>
      </c>
      <c r="E234" s="22">
        <v>1</v>
      </c>
    </row>
    <row r="235" spans="1:5" x14ac:dyDescent="0.35">
      <c r="A235" s="21">
        <v>85</v>
      </c>
      <c r="C235" s="27" t="s">
        <v>163</v>
      </c>
      <c r="D235" s="41">
        <v>0.18</v>
      </c>
      <c r="E235" s="22">
        <v>1</v>
      </c>
    </row>
    <row r="236" spans="1:5" x14ac:dyDescent="0.35">
      <c r="A236" s="21">
        <v>86</v>
      </c>
      <c r="C236" s="27" t="s">
        <v>164</v>
      </c>
      <c r="D236" s="41">
        <v>0.18</v>
      </c>
      <c r="E236" s="22">
        <v>1</v>
      </c>
    </row>
    <row r="237" spans="1:5" x14ac:dyDescent="0.35">
      <c r="A237" s="21">
        <v>87</v>
      </c>
      <c r="C237" s="27" t="s">
        <v>165</v>
      </c>
      <c r="D237" s="41">
        <v>0.18</v>
      </c>
      <c r="E237" s="22">
        <v>1</v>
      </c>
    </row>
    <row r="238" spans="1:5" x14ac:dyDescent="0.35">
      <c r="A238" s="21">
        <v>88</v>
      </c>
      <c r="C238" s="27" t="s">
        <v>166</v>
      </c>
      <c r="D238" s="41">
        <v>0.18</v>
      </c>
      <c r="E238" s="22">
        <v>1</v>
      </c>
    </row>
    <row r="239" spans="1:5" x14ac:dyDescent="0.35">
      <c r="A239" s="21">
        <v>89</v>
      </c>
      <c r="C239" s="27" t="s">
        <v>167</v>
      </c>
      <c r="D239" s="41">
        <v>0.18</v>
      </c>
      <c r="E239" s="22">
        <v>1</v>
      </c>
    </row>
    <row r="240" spans="1:5" x14ac:dyDescent="0.35">
      <c r="A240" s="21">
        <v>90</v>
      </c>
      <c r="C240" s="27" t="s">
        <v>168</v>
      </c>
      <c r="D240" s="41">
        <v>0.28000000000000003</v>
      </c>
      <c r="E240" s="22">
        <v>1</v>
      </c>
    </row>
    <row r="241" spans="1:5" x14ac:dyDescent="0.35">
      <c r="A241" s="21">
        <v>91</v>
      </c>
      <c r="C241" s="27" t="s">
        <v>169</v>
      </c>
      <c r="D241" s="41">
        <v>0.18</v>
      </c>
      <c r="E241" s="22">
        <v>1</v>
      </c>
    </row>
    <row r="242" spans="1:5" x14ac:dyDescent="0.35">
      <c r="A242" s="21">
        <v>92</v>
      </c>
      <c r="C242" s="27" t="s">
        <v>170</v>
      </c>
      <c r="D242" s="41">
        <v>0.18</v>
      </c>
      <c r="E242" s="22">
        <v>1</v>
      </c>
    </row>
    <row r="243" spans="1:5" x14ac:dyDescent="0.35">
      <c r="A243" s="21">
        <v>93</v>
      </c>
      <c r="C243" s="27" t="s">
        <v>171</v>
      </c>
      <c r="D243" s="41">
        <v>0.18</v>
      </c>
      <c r="E243" s="22">
        <v>1</v>
      </c>
    </row>
    <row r="244" spans="1:5" x14ac:dyDescent="0.35">
      <c r="A244" s="21">
        <v>94</v>
      </c>
      <c r="C244" s="27" t="s">
        <v>172</v>
      </c>
      <c r="D244" s="41">
        <v>0.18</v>
      </c>
      <c r="E244" s="22">
        <v>1</v>
      </c>
    </row>
    <row r="245" spans="1:5" x14ac:dyDescent="0.35">
      <c r="A245" s="21">
        <v>95</v>
      </c>
      <c r="C245" s="27" t="s">
        <v>173</v>
      </c>
      <c r="D245" s="41">
        <v>0.18</v>
      </c>
      <c r="E245" s="22">
        <v>1</v>
      </c>
    </row>
    <row r="246" spans="1:5" x14ac:dyDescent="0.35">
      <c r="A246" s="21">
        <v>96</v>
      </c>
      <c r="C246" s="27" t="s">
        <v>174</v>
      </c>
      <c r="D246" s="41">
        <v>0.18</v>
      </c>
      <c r="E246" s="22">
        <v>1</v>
      </c>
    </row>
    <row r="247" spans="1:5" x14ac:dyDescent="0.35">
      <c r="A247" s="21">
        <v>97</v>
      </c>
      <c r="C247" s="27" t="s">
        <v>175</v>
      </c>
      <c r="D247" s="41">
        <v>0.28000000000000003</v>
      </c>
      <c r="E247" s="22">
        <v>1</v>
      </c>
    </row>
    <row r="248" spans="1:5" x14ac:dyDescent="0.35">
      <c r="A248" s="21">
        <v>98</v>
      </c>
      <c r="C248" s="27" t="s">
        <v>176</v>
      </c>
      <c r="D248" s="41">
        <v>0.28000000000000003</v>
      </c>
      <c r="E248" s="22">
        <v>1</v>
      </c>
    </row>
    <row r="249" spans="1:5" x14ac:dyDescent="0.35">
      <c r="A249" s="21">
        <v>99</v>
      </c>
      <c r="C249" s="27" t="s">
        <v>177</v>
      </c>
      <c r="D249" s="41">
        <v>0.12</v>
      </c>
      <c r="E249" s="22">
        <v>1</v>
      </c>
    </row>
    <row r="250" spans="1:5" x14ac:dyDescent="0.35">
      <c r="A250" s="21">
        <v>100</v>
      </c>
      <c r="C250" s="27" t="s">
        <v>178</v>
      </c>
      <c r="D250" s="41">
        <v>0.28000000000000003</v>
      </c>
      <c r="E250" s="22">
        <v>1</v>
      </c>
    </row>
    <row r="251" spans="1:5" x14ac:dyDescent="0.35">
      <c r="A251" s="21">
        <v>101</v>
      </c>
      <c r="C251" s="27" t="s">
        <v>179</v>
      </c>
      <c r="D251" s="41">
        <v>0.28000000000000003</v>
      </c>
      <c r="E251" s="22">
        <v>1</v>
      </c>
    </row>
    <row r="252" spans="1:5" x14ac:dyDescent="0.35">
      <c r="A252" s="21">
        <v>102</v>
      </c>
      <c r="C252" s="27" t="s">
        <v>180</v>
      </c>
      <c r="D252" s="41">
        <v>0.12</v>
      </c>
      <c r="E252" s="22">
        <v>1</v>
      </c>
    </row>
    <row r="253" spans="1:5" x14ac:dyDescent="0.35">
      <c r="A253" s="21">
        <v>103</v>
      </c>
      <c r="C253" s="27" t="s">
        <v>181</v>
      </c>
      <c r="D253" s="41">
        <v>0.18</v>
      </c>
      <c r="E253" s="22">
        <v>1</v>
      </c>
    </row>
    <row r="254" spans="1:5" x14ac:dyDescent="0.35">
      <c r="A254" s="21">
        <v>104</v>
      </c>
      <c r="C254" s="27" t="s">
        <v>182</v>
      </c>
      <c r="D254" s="41">
        <v>0.05</v>
      </c>
      <c r="E254" s="22">
        <v>1</v>
      </c>
    </row>
    <row r="255" spans="1:5" x14ac:dyDescent="0.35">
      <c r="A255" s="21">
        <v>105</v>
      </c>
      <c r="C255" s="27" t="s">
        <v>183</v>
      </c>
      <c r="D255" s="41">
        <v>0.05</v>
      </c>
      <c r="E255" s="22">
        <v>1</v>
      </c>
    </row>
    <row r="256" spans="1:5" x14ac:dyDescent="0.35">
      <c r="A256" s="21">
        <v>106</v>
      </c>
      <c r="C256" s="27" t="s">
        <v>184</v>
      </c>
      <c r="D256" s="41">
        <v>0.28000000000000003</v>
      </c>
      <c r="E256" s="22">
        <v>1</v>
      </c>
    </row>
    <row r="257" spans="1:5" x14ac:dyDescent="0.35">
      <c r="A257" s="21">
        <v>107</v>
      </c>
      <c r="C257" s="27" t="s">
        <v>185</v>
      </c>
      <c r="D257" s="41">
        <v>0.28000000000000003</v>
      </c>
      <c r="E257" s="22">
        <v>1</v>
      </c>
    </row>
    <row r="258" spans="1:5" x14ac:dyDescent="0.35">
      <c r="A258" s="21">
        <v>108</v>
      </c>
      <c r="C258" s="27" t="s">
        <v>186</v>
      </c>
      <c r="D258" s="41">
        <v>0.12</v>
      </c>
      <c r="E258" s="22">
        <v>1</v>
      </c>
    </row>
    <row r="259" spans="1:5" x14ac:dyDescent="0.35">
      <c r="A259" s="21">
        <v>109</v>
      </c>
      <c r="C259" s="27" t="s">
        <v>187</v>
      </c>
      <c r="D259" s="41">
        <v>0.05</v>
      </c>
      <c r="E259" s="22">
        <v>1</v>
      </c>
    </row>
    <row r="260" spans="1:5" x14ac:dyDescent="0.35">
      <c r="A260" s="21">
        <v>110</v>
      </c>
      <c r="C260" s="27" t="s">
        <v>188</v>
      </c>
      <c r="D260" s="41">
        <v>0.18</v>
      </c>
      <c r="E260" s="22">
        <v>1</v>
      </c>
    </row>
    <row r="261" spans="1:5" x14ac:dyDescent="0.35">
      <c r="A261" s="21">
        <v>111</v>
      </c>
      <c r="C261" s="27" t="s">
        <v>189</v>
      </c>
      <c r="D261" s="41">
        <v>0.03</v>
      </c>
      <c r="E261" s="22">
        <v>1</v>
      </c>
    </row>
    <row r="262" spans="1:5" x14ac:dyDescent="0.35">
      <c r="A262" s="21">
        <v>112</v>
      </c>
      <c r="C262" s="27" t="s">
        <v>190</v>
      </c>
      <c r="D262" s="41">
        <v>0.18</v>
      </c>
      <c r="E262" s="22">
        <v>1</v>
      </c>
    </row>
    <row r="263" spans="1:5" x14ac:dyDescent="0.35">
      <c r="A263" s="21">
        <v>113</v>
      </c>
      <c r="C263" s="27" t="s">
        <v>191</v>
      </c>
      <c r="D263" s="41">
        <v>0.18</v>
      </c>
      <c r="E263" s="22">
        <v>1</v>
      </c>
    </row>
    <row r="264" spans="1:5" x14ac:dyDescent="0.35">
      <c r="A264" s="21">
        <v>114</v>
      </c>
      <c r="C264" s="27" t="s">
        <v>42</v>
      </c>
      <c r="D264" s="41">
        <v>0</v>
      </c>
      <c r="E264" s="22">
        <v>1</v>
      </c>
    </row>
    <row r="265" spans="1:5" x14ac:dyDescent="0.35">
      <c r="A265" s="21">
        <v>115</v>
      </c>
      <c r="C265" s="27" t="s">
        <v>43</v>
      </c>
      <c r="D265" s="41">
        <v>0.05</v>
      </c>
      <c r="E265" s="22">
        <v>1</v>
      </c>
    </row>
    <row r="266" spans="1:5" x14ac:dyDescent="0.35">
      <c r="A266" s="21">
        <v>116</v>
      </c>
      <c r="C266" s="27" t="s">
        <v>192</v>
      </c>
      <c r="D266" s="41">
        <v>0</v>
      </c>
      <c r="E266" s="22">
        <v>1</v>
      </c>
    </row>
    <row r="267" spans="1:5" x14ac:dyDescent="0.35">
      <c r="A267" s="21">
        <v>117</v>
      </c>
      <c r="C267" s="27" t="s">
        <v>52</v>
      </c>
      <c r="D267" s="41">
        <v>0.18</v>
      </c>
      <c r="E267" s="22">
        <v>1</v>
      </c>
    </row>
    <row r="268" spans="1:5" x14ac:dyDescent="0.35">
      <c r="A268" s="21">
        <v>118</v>
      </c>
      <c r="C268" s="27" t="s">
        <v>220</v>
      </c>
      <c r="D268" s="41">
        <v>0.18</v>
      </c>
      <c r="E268" s="22">
        <v>1</v>
      </c>
    </row>
    <row r="269" spans="1:5" x14ac:dyDescent="0.35">
      <c r="A269" s="21">
        <v>119</v>
      </c>
      <c r="C269" s="27" t="s">
        <v>53</v>
      </c>
      <c r="D269" s="41">
        <v>0.05</v>
      </c>
      <c r="E269" s="22">
        <v>1</v>
      </c>
    </row>
    <row r="270" spans="1:5" x14ac:dyDescent="0.35">
      <c r="A270" s="21">
        <v>120</v>
      </c>
      <c r="C270" s="27" t="s">
        <v>45</v>
      </c>
      <c r="D270" s="41">
        <v>0.05</v>
      </c>
      <c r="E270" s="22">
        <v>1</v>
      </c>
    </row>
    <row r="271" spans="1:5" x14ac:dyDescent="0.35">
      <c r="A271" s="21">
        <v>121</v>
      </c>
      <c r="C271" s="27" t="s">
        <v>193</v>
      </c>
      <c r="D271" s="41">
        <v>0.05</v>
      </c>
      <c r="E271" s="22">
        <v>1</v>
      </c>
    </row>
    <row r="272" spans="1:5" x14ac:dyDescent="0.35">
      <c r="A272" s="21">
        <v>122</v>
      </c>
      <c r="C272" s="27" t="s">
        <v>194</v>
      </c>
      <c r="D272" s="41">
        <v>0.05</v>
      </c>
      <c r="E272" s="22">
        <v>1</v>
      </c>
    </row>
    <row r="273" spans="1:5" x14ac:dyDescent="0.35">
      <c r="A273" s="21">
        <v>123</v>
      </c>
      <c r="C273" s="27" t="s">
        <v>47</v>
      </c>
      <c r="D273" s="41">
        <v>0.18</v>
      </c>
      <c r="E273" s="22">
        <v>1</v>
      </c>
    </row>
    <row r="274" spans="1:5" x14ac:dyDescent="0.35">
      <c r="A274" s="21">
        <v>124</v>
      </c>
      <c r="C274" s="27" t="s">
        <v>195</v>
      </c>
      <c r="D274" s="41">
        <v>0.18</v>
      </c>
      <c r="E274" s="22">
        <v>1</v>
      </c>
    </row>
    <row r="275" spans="1:5" x14ac:dyDescent="0.35">
      <c r="A275" s="21">
        <v>125</v>
      </c>
      <c r="C275" s="27" t="s">
        <v>196</v>
      </c>
      <c r="D275" s="41">
        <v>0.18</v>
      </c>
      <c r="E275" s="22">
        <v>1</v>
      </c>
    </row>
    <row r="276" spans="1:5" x14ac:dyDescent="0.35">
      <c r="A276" s="21">
        <v>126</v>
      </c>
      <c r="C276" s="27" t="s">
        <v>197</v>
      </c>
      <c r="D276" s="41">
        <v>0.18</v>
      </c>
      <c r="E276" s="22">
        <v>1</v>
      </c>
    </row>
    <row r="277" spans="1:5" x14ac:dyDescent="0.35">
      <c r="A277" s="21">
        <v>127</v>
      </c>
      <c r="C277" s="27" t="s">
        <v>198</v>
      </c>
      <c r="D277" s="41">
        <v>0.18</v>
      </c>
      <c r="E277" s="22">
        <v>1</v>
      </c>
    </row>
    <row r="278" spans="1:5" x14ac:dyDescent="0.35">
      <c r="A278" s="21">
        <v>128</v>
      </c>
      <c r="C278" s="27" t="s">
        <v>199</v>
      </c>
      <c r="D278" s="41">
        <v>0.18</v>
      </c>
      <c r="E278" s="22">
        <v>1</v>
      </c>
    </row>
    <row r="279" spans="1:5" x14ac:dyDescent="0.35">
      <c r="A279" s="21">
        <v>129</v>
      </c>
      <c r="C279" s="27" t="s">
        <v>200</v>
      </c>
      <c r="D279" s="41">
        <v>0.18</v>
      </c>
      <c r="E279" s="22">
        <v>1</v>
      </c>
    </row>
    <row r="280" spans="1:5" x14ac:dyDescent="0.35">
      <c r="A280" s="21">
        <v>130</v>
      </c>
      <c r="C280" s="27" t="s">
        <v>201</v>
      </c>
      <c r="D280" s="41">
        <v>0.18</v>
      </c>
      <c r="E280" s="22">
        <v>1</v>
      </c>
    </row>
    <row r="281" spans="1:5" x14ac:dyDescent="0.35">
      <c r="A281" s="21">
        <v>131</v>
      </c>
      <c r="C281" s="27" t="s">
        <v>202</v>
      </c>
      <c r="D281" s="41">
        <v>0.18</v>
      </c>
      <c r="E281" s="22">
        <v>1</v>
      </c>
    </row>
    <row r="282" spans="1:5" x14ac:dyDescent="0.35">
      <c r="A282" s="21">
        <v>132</v>
      </c>
      <c r="C282" s="27" t="s">
        <v>203</v>
      </c>
      <c r="D282" s="41">
        <v>0.18</v>
      </c>
      <c r="E282" s="22">
        <v>1</v>
      </c>
    </row>
    <row r="283" spans="1:5" x14ac:dyDescent="0.35">
      <c r="A283" s="21">
        <v>133</v>
      </c>
      <c r="C283" s="27" t="s">
        <v>204</v>
      </c>
      <c r="D283" s="41">
        <v>0.18</v>
      </c>
      <c r="E283" s="22">
        <v>1</v>
      </c>
    </row>
    <row r="284" spans="1:5" x14ac:dyDescent="0.35">
      <c r="A284" s="21">
        <v>134</v>
      </c>
      <c r="C284" s="27" t="s">
        <v>61</v>
      </c>
      <c r="D284" s="41">
        <v>0.18</v>
      </c>
      <c r="E284" s="22">
        <v>1</v>
      </c>
    </row>
    <row r="285" spans="1:5" x14ac:dyDescent="0.35">
      <c r="A285" s="21">
        <v>135</v>
      </c>
      <c r="C285" s="27" t="s">
        <v>60</v>
      </c>
      <c r="D285" s="41">
        <v>0.18</v>
      </c>
      <c r="E285" s="22">
        <v>1</v>
      </c>
    </row>
    <row r="286" spans="1:5" x14ac:dyDescent="0.35">
      <c r="A286" s="21">
        <v>136</v>
      </c>
      <c r="C286" s="27" t="s">
        <v>205</v>
      </c>
      <c r="D286" s="41">
        <v>0</v>
      </c>
      <c r="E286" s="22">
        <v>1</v>
      </c>
    </row>
    <row r="287" spans="1:5" x14ac:dyDescent="0.35">
      <c r="A287" s="21">
        <v>137</v>
      </c>
      <c r="C287" s="27" t="s">
        <v>206</v>
      </c>
      <c r="D287" s="41">
        <v>0.18</v>
      </c>
      <c r="E287" s="22">
        <v>1</v>
      </c>
    </row>
    <row r="288" spans="1:5" x14ac:dyDescent="0.35">
      <c r="A288" s="21">
        <v>138</v>
      </c>
      <c r="C288" s="27" t="s">
        <v>207</v>
      </c>
      <c r="D288" s="41">
        <v>0.18</v>
      </c>
      <c r="E288" s="22">
        <v>1</v>
      </c>
    </row>
    <row r="289" spans="1:5" x14ac:dyDescent="0.35">
      <c r="A289" s="21">
        <v>139</v>
      </c>
      <c r="C289" s="27" t="s">
        <v>208</v>
      </c>
      <c r="D289" s="41">
        <v>0</v>
      </c>
      <c r="E289" s="22">
        <v>1</v>
      </c>
    </row>
    <row r="290" spans="1:5" x14ac:dyDescent="0.35">
      <c r="A290" s="21">
        <v>140</v>
      </c>
      <c r="C290" s="27" t="s">
        <v>221</v>
      </c>
      <c r="D290" s="41">
        <v>0.18</v>
      </c>
      <c r="E290" s="22">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6372"/>
  <sheetViews>
    <sheetView workbookViewId="0"/>
  </sheetViews>
  <sheetFormatPr defaultRowHeight="14.5" x14ac:dyDescent="0.35"/>
  <cols>
    <col min="1" max="1" width="17.54296875" customWidth="1"/>
    <col min="3" max="3" width="17.7265625" customWidth="1"/>
  </cols>
  <sheetData>
    <row r="1" spans="1:3" ht="29" x14ac:dyDescent="0.35">
      <c r="A1" s="21" t="s">
        <v>253</v>
      </c>
      <c r="B1" s="25" t="s">
        <v>252</v>
      </c>
      <c r="C1" t="s">
        <v>240</v>
      </c>
    </row>
    <row r="2" spans="1:3" x14ac:dyDescent="0.35">
      <c r="A2" s="8" t="s">
        <v>1</v>
      </c>
      <c r="B2" s="22">
        <v>0.1</v>
      </c>
      <c r="C2" t="s">
        <v>1</v>
      </c>
    </row>
    <row r="3" spans="1:3" x14ac:dyDescent="0.35">
      <c r="A3" s="8" t="s">
        <v>2</v>
      </c>
      <c r="B3" s="22">
        <v>0.05</v>
      </c>
      <c r="C3" t="s">
        <v>1</v>
      </c>
    </row>
    <row r="4" spans="1:3" ht="29" x14ac:dyDescent="0.35">
      <c r="A4" s="8" t="s">
        <v>3</v>
      </c>
      <c r="B4" s="22">
        <v>1</v>
      </c>
      <c r="C4" t="s">
        <v>1</v>
      </c>
    </row>
    <row r="5" spans="1:3" ht="29" x14ac:dyDescent="0.35">
      <c r="A5" s="8" t="s">
        <v>4</v>
      </c>
      <c r="B5" s="22">
        <v>1</v>
      </c>
      <c r="C5" t="s">
        <v>1</v>
      </c>
    </row>
    <row r="6" spans="1:3" x14ac:dyDescent="0.35">
      <c r="A6" s="8" t="s">
        <v>5</v>
      </c>
      <c r="B6" s="22">
        <v>1</v>
      </c>
      <c r="C6" t="s">
        <v>241</v>
      </c>
    </row>
    <row r="7" spans="1:3" x14ac:dyDescent="0.35">
      <c r="A7" s="8" t="s">
        <v>6</v>
      </c>
      <c r="B7" s="22">
        <v>1</v>
      </c>
      <c r="C7" t="s">
        <v>241</v>
      </c>
    </row>
    <row r="8" spans="1:3" x14ac:dyDescent="0.35">
      <c r="A8" s="8" t="s">
        <v>7</v>
      </c>
      <c r="B8" s="22">
        <v>1</v>
      </c>
      <c r="C8" t="s">
        <v>241</v>
      </c>
    </row>
    <row r="9" spans="1:3" x14ac:dyDescent="0.35">
      <c r="A9" s="8" t="s">
        <v>8</v>
      </c>
      <c r="B9" s="22">
        <v>1</v>
      </c>
      <c r="C9" t="s">
        <v>241</v>
      </c>
    </row>
    <row r="10" spans="1:3" ht="29" x14ac:dyDescent="0.35">
      <c r="A10" s="8" t="s">
        <v>9</v>
      </c>
      <c r="B10" s="22">
        <v>1</v>
      </c>
      <c r="C10" t="s">
        <v>241</v>
      </c>
    </row>
    <row r="11" spans="1:3" x14ac:dyDescent="0.35">
      <c r="A11" s="8" t="s">
        <v>10</v>
      </c>
      <c r="B11" s="22">
        <v>1</v>
      </c>
      <c r="C11" t="s">
        <v>241</v>
      </c>
    </row>
    <row r="12" spans="1:3" ht="87" x14ac:dyDescent="0.35">
      <c r="A12" s="8" t="s">
        <v>11</v>
      </c>
      <c r="B12" s="22">
        <v>1</v>
      </c>
      <c r="C12" t="s">
        <v>242</v>
      </c>
    </row>
    <row r="13" spans="1:3" ht="29" x14ac:dyDescent="0.35">
      <c r="A13" s="8" t="s">
        <v>12</v>
      </c>
      <c r="B13" s="22">
        <v>1</v>
      </c>
      <c r="C13" t="s">
        <v>242</v>
      </c>
    </row>
    <row r="14" spans="1:3" ht="58" x14ac:dyDescent="0.35">
      <c r="A14" s="8" t="s">
        <v>13</v>
      </c>
      <c r="B14" s="22">
        <v>1</v>
      </c>
      <c r="C14" t="s">
        <v>242</v>
      </c>
    </row>
    <row r="15" spans="1:3" ht="43.5" x14ac:dyDescent="0.35">
      <c r="A15" s="8" t="s">
        <v>14</v>
      </c>
      <c r="B15" s="22">
        <v>1</v>
      </c>
      <c r="C15" t="s">
        <v>242</v>
      </c>
    </row>
    <row r="16" spans="1:3" ht="29" x14ac:dyDescent="0.35">
      <c r="A16" s="8" t="s">
        <v>15</v>
      </c>
      <c r="B16" s="22">
        <v>1</v>
      </c>
      <c r="C16" t="s">
        <v>242</v>
      </c>
    </row>
    <row r="17" spans="1:3" ht="29" x14ac:dyDescent="0.35">
      <c r="A17" s="8" t="s">
        <v>16</v>
      </c>
      <c r="B17" s="22">
        <v>1</v>
      </c>
      <c r="C17" t="s">
        <v>243</v>
      </c>
    </row>
    <row r="18" spans="1:3" ht="43.5" x14ac:dyDescent="0.35">
      <c r="A18" s="8" t="s">
        <v>17</v>
      </c>
      <c r="B18" s="22">
        <v>1</v>
      </c>
      <c r="C18" t="s">
        <v>243</v>
      </c>
    </row>
    <row r="19" spans="1:3" ht="58" x14ac:dyDescent="0.35">
      <c r="A19" s="8" t="s">
        <v>18</v>
      </c>
      <c r="B19" s="22">
        <v>1</v>
      </c>
      <c r="C19" t="s">
        <v>243</v>
      </c>
    </row>
    <row r="20" spans="1:3" ht="43.5" x14ac:dyDescent="0.35">
      <c r="A20" s="8" t="s">
        <v>19</v>
      </c>
      <c r="B20" s="22">
        <v>1</v>
      </c>
      <c r="C20" t="s">
        <v>243</v>
      </c>
    </row>
    <row r="21" spans="1:3" ht="58" x14ac:dyDescent="0.35">
      <c r="A21" s="8" t="s">
        <v>20</v>
      </c>
      <c r="B21" s="22">
        <v>1</v>
      </c>
      <c r="C21" t="s">
        <v>243</v>
      </c>
    </row>
    <row r="22" spans="1:3" ht="72.5" x14ac:dyDescent="0.35">
      <c r="A22" s="8" t="s">
        <v>21</v>
      </c>
      <c r="B22" s="22">
        <v>1</v>
      </c>
      <c r="C22" t="s">
        <v>243</v>
      </c>
    </row>
    <row r="23" spans="1:3" ht="72.5" x14ac:dyDescent="0.35">
      <c r="A23" s="8" t="s">
        <v>22</v>
      </c>
      <c r="B23" s="22">
        <v>1</v>
      </c>
      <c r="C23" t="s">
        <v>243</v>
      </c>
    </row>
    <row r="24" spans="1:3" ht="101.5" x14ac:dyDescent="0.35">
      <c r="A24" s="8" t="s">
        <v>23</v>
      </c>
      <c r="B24" s="22">
        <v>1</v>
      </c>
      <c r="C24" t="s">
        <v>243</v>
      </c>
    </row>
    <row r="25" spans="1:3" ht="58" x14ac:dyDescent="0.35">
      <c r="A25" s="8" t="s">
        <v>24</v>
      </c>
      <c r="B25" s="22">
        <v>1</v>
      </c>
      <c r="C25" t="s">
        <v>243</v>
      </c>
    </row>
    <row r="26" spans="1:3" ht="43.5" x14ac:dyDescent="0.35">
      <c r="A26" s="8" t="s">
        <v>25</v>
      </c>
      <c r="B26" s="22">
        <v>1</v>
      </c>
      <c r="C26" t="s">
        <v>243</v>
      </c>
    </row>
    <row r="27" spans="1:3" ht="58" x14ac:dyDescent="0.35">
      <c r="A27" s="8" t="s">
        <v>26</v>
      </c>
      <c r="B27" s="22">
        <v>1</v>
      </c>
      <c r="C27" t="s">
        <v>243</v>
      </c>
    </row>
    <row r="28" spans="1:3" ht="43.5" x14ac:dyDescent="0.35">
      <c r="A28" s="8" t="s">
        <v>27</v>
      </c>
      <c r="B28" s="22">
        <v>1</v>
      </c>
      <c r="C28" t="s">
        <v>243</v>
      </c>
    </row>
    <row r="29" spans="1:3" ht="43.5" x14ac:dyDescent="0.35">
      <c r="A29" s="8" t="s">
        <v>28</v>
      </c>
      <c r="B29" s="22">
        <v>1</v>
      </c>
      <c r="C29" t="s">
        <v>243</v>
      </c>
    </row>
    <row r="30" spans="1:3" ht="29" x14ac:dyDescent="0.35">
      <c r="A30" s="8" t="s">
        <v>29</v>
      </c>
      <c r="B30" s="22">
        <v>1</v>
      </c>
      <c r="C30" t="s">
        <v>243</v>
      </c>
    </row>
    <row r="31" spans="1:3" ht="58" x14ac:dyDescent="0.35">
      <c r="A31" s="8" t="s">
        <v>30</v>
      </c>
      <c r="B31" s="22">
        <v>1</v>
      </c>
      <c r="C31" t="s">
        <v>243</v>
      </c>
    </row>
    <row r="32" spans="1:3" ht="101.5" x14ac:dyDescent="0.35">
      <c r="A32" s="8" t="s">
        <v>31</v>
      </c>
      <c r="B32" s="22">
        <v>1</v>
      </c>
      <c r="C32" t="s">
        <v>243</v>
      </c>
    </row>
    <row r="33" spans="1:3" ht="72.5" x14ac:dyDescent="0.35">
      <c r="A33" s="8" t="s">
        <v>32</v>
      </c>
      <c r="B33" s="22">
        <v>1</v>
      </c>
      <c r="C33" t="s">
        <v>243</v>
      </c>
    </row>
    <row r="34" spans="1:3" ht="43.5" x14ac:dyDescent="0.35">
      <c r="A34" s="8" t="s">
        <v>33</v>
      </c>
      <c r="B34" s="22">
        <v>1</v>
      </c>
      <c r="C34" t="s">
        <v>243</v>
      </c>
    </row>
    <row r="35" spans="1:3" ht="43.5" x14ac:dyDescent="0.35">
      <c r="A35" s="8" t="s">
        <v>34</v>
      </c>
      <c r="B35" s="22">
        <v>1</v>
      </c>
      <c r="C35" t="s">
        <v>243</v>
      </c>
    </row>
    <row r="36" spans="1:3" ht="130.5" x14ac:dyDescent="0.35">
      <c r="A36" s="8" t="s">
        <v>35</v>
      </c>
      <c r="B36" s="22">
        <v>1</v>
      </c>
      <c r="C36" t="s">
        <v>243</v>
      </c>
    </row>
    <row r="37" spans="1:3" ht="43.5" x14ac:dyDescent="0.35">
      <c r="A37" s="8" t="s">
        <v>36</v>
      </c>
      <c r="B37" s="22">
        <v>1</v>
      </c>
      <c r="C37" t="s">
        <v>243</v>
      </c>
    </row>
    <row r="38" spans="1:3" ht="58" x14ac:dyDescent="0.35">
      <c r="A38" s="8" t="s">
        <v>37</v>
      </c>
      <c r="B38" s="22">
        <v>1</v>
      </c>
      <c r="C38" t="s">
        <v>243</v>
      </c>
    </row>
    <row r="39" spans="1:3" ht="29" x14ac:dyDescent="0.35">
      <c r="A39" s="8" t="s">
        <v>38</v>
      </c>
      <c r="B39" s="22">
        <v>1</v>
      </c>
      <c r="C39" t="s">
        <v>243</v>
      </c>
    </row>
    <row r="40" spans="1:3" ht="29" x14ac:dyDescent="0.35">
      <c r="A40" s="8" t="s">
        <v>39</v>
      </c>
      <c r="B40" s="22">
        <v>1</v>
      </c>
      <c r="C40" t="s">
        <v>243</v>
      </c>
    </row>
    <row r="41" spans="1:3" ht="58" x14ac:dyDescent="0.35">
      <c r="A41" s="8" t="s">
        <v>40</v>
      </c>
      <c r="B41" s="22">
        <v>1</v>
      </c>
      <c r="C41" t="s">
        <v>245</v>
      </c>
    </row>
    <row r="42" spans="1:3" x14ac:dyDescent="0.35">
      <c r="A42" s="8" t="s">
        <v>41</v>
      </c>
      <c r="B42" s="22">
        <v>1</v>
      </c>
      <c r="C42" t="s">
        <v>41</v>
      </c>
    </row>
    <row r="43" spans="1:3" x14ac:dyDescent="0.35">
      <c r="A43" s="8" t="s">
        <v>42</v>
      </c>
      <c r="B43" s="22">
        <v>1</v>
      </c>
      <c r="C43" t="s">
        <v>246</v>
      </c>
    </row>
    <row r="44" spans="1:3" x14ac:dyDescent="0.35">
      <c r="A44" s="8" t="s">
        <v>43</v>
      </c>
      <c r="B44" s="22">
        <v>1</v>
      </c>
      <c r="C44" t="s">
        <v>246</v>
      </c>
    </row>
    <row r="45" spans="1:3" x14ac:dyDescent="0.35">
      <c r="A45" s="8" t="s">
        <v>44</v>
      </c>
      <c r="B45" s="22">
        <v>1</v>
      </c>
      <c r="C45" t="s">
        <v>246</v>
      </c>
    </row>
    <row r="46" spans="1:3" x14ac:dyDescent="0.35">
      <c r="A46" s="8" t="s">
        <v>45</v>
      </c>
      <c r="B46" s="22">
        <v>1</v>
      </c>
      <c r="C46" t="s">
        <v>247</v>
      </c>
    </row>
    <row r="47" spans="1:3" x14ac:dyDescent="0.35">
      <c r="A47" s="8" t="s">
        <v>46</v>
      </c>
      <c r="B47" s="22">
        <v>1</v>
      </c>
      <c r="C47" t="s">
        <v>247</v>
      </c>
    </row>
    <row r="48" spans="1:3" x14ac:dyDescent="0.35">
      <c r="A48" s="8" t="s">
        <v>47</v>
      </c>
      <c r="B48" s="22">
        <v>1</v>
      </c>
      <c r="C48" t="s">
        <v>247</v>
      </c>
    </row>
    <row r="49" spans="1:3" x14ac:dyDescent="0.35">
      <c r="A49" s="8" t="s">
        <v>48</v>
      </c>
      <c r="B49" s="22">
        <v>1</v>
      </c>
      <c r="C49" t="s">
        <v>247</v>
      </c>
    </row>
    <row r="50" spans="1:3" ht="43.5" x14ac:dyDescent="0.35">
      <c r="A50" s="8" t="s">
        <v>49</v>
      </c>
      <c r="B50" s="22">
        <v>1</v>
      </c>
      <c r="C50" t="s">
        <v>247</v>
      </c>
    </row>
    <row r="51" spans="1:3" ht="29" x14ac:dyDescent="0.35">
      <c r="A51" s="8" t="s">
        <v>50</v>
      </c>
      <c r="B51" s="22">
        <v>1</v>
      </c>
      <c r="C51" t="s">
        <v>247</v>
      </c>
    </row>
    <row r="52" spans="1:3" x14ac:dyDescent="0.35">
      <c r="A52" s="8" t="s">
        <v>51</v>
      </c>
      <c r="B52" s="22">
        <v>1</v>
      </c>
      <c r="C52" t="s">
        <v>51</v>
      </c>
    </row>
    <row r="53" spans="1:3" x14ac:dyDescent="0.35">
      <c r="A53" s="8" t="s">
        <v>52</v>
      </c>
      <c r="B53" s="22">
        <v>1</v>
      </c>
      <c r="C53" t="s">
        <v>52</v>
      </c>
    </row>
    <row r="54" spans="1:3" ht="29" x14ac:dyDescent="0.35">
      <c r="A54" s="8" t="s">
        <v>53</v>
      </c>
      <c r="B54" s="22">
        <v>1</v>
      </c>
      <c r="C54" t="s">
        <v>244</v>
      </c>
    </row>
    <row r="55" spans="1:3" x14ac:dyDescent="0.35">
      <c r="A55" s="8" t="s">
        <v>54</v>
      </c>
      <c r="B55" s="22">
        <v>1</v>
      </c>
      <c r="C55" t="s">
        <v>54</v>
      </c>
    </row>
    <row r="56" spans="1:3" x14ac:dyDescent="0.35">
      <c r="A56" s="8" t="s">
        <v>55</v>
      </c>
      <c r="B56" s="22">
        <v>1</v>
      </c>
      <c r="C56" t="s">
        <v>54</v>
      </c>
    </row>
    <row r="57" spans="1:3" ht="29" x14ac:dyDescent="0.35">
      <c r="A57" s="8" t="s">
        <v>56</v>
      </c>
      <c r="B57" s="22">
        <v>0</v>
      </c>
      <c r="C57" t="s">
        <v>248</v>
      </c>
    </row>
    <row r="58" spans="1:3" ht="29" x14ac:dyDescent="0.35">
      <c r="A58" s="8" t="s">
        <v>57</v>
      </c>
      <c r="B58" s="22">
        <v>1</v>
      </c>
      <c r="C58" t="s">
        <v>249</v>
      </c>
    </row>
    <row r="59" spans="1:3" x14ac:dyDescent="0.35">
      <c r="A59" s="8" t="s">
        <v>58</v>
      </c>
      <c r="B59" s="22">
        <v>1</v>
      </c>
      <c r="C59" t="s">
        <v>250</v>
      </c>
    </row>
    <row r="60" spans="1:3" x14ac:dyDescent="0.35">
      <c r="A60" s="8" t="s">
        <v>59</v>
      </c>
      <c r="B60" s="22">
        <v>1</v>
      </c>
      <c r="C60" t="s">
        <v>244</v>
      </c>
    </row>
    <row r="61" spans="1:3" ht="29" x14ac:dyDescent="0.35">
      <c r="A61" s="8" t="s">
        <v>60</v>
      </c>
      <c r="B61" s="22">
        <v>1</v>
      </c>
      <c r="C61" t="s">
        <v>244</v>
      </c>
    </row>
    <row r="62" spans="1:3" ht="29" x14ac:dyDescent="0.35">
      <c r="A62" s="8" t="s">
        <v>61</v>
      </c>
      <c r="B62" s="22">
        <v>1</v>
      </c>
      <c r="C62" t="s">
        <v>244</v>
      </c>
    </row>
    <row r="63" spans="1:3" ht="29" x14ac:dyDescent="0.35">
      <c r="A63" s="8" t="s">
        <v>62</v>
      </c>
      <c r="B63" s="22">
        <v>1</v>
      </c>
      <c r="C63" t="s">
        <v>248</v>
      </c>
    </row>
    <row r="64" spans="1:3" ht="43.5" x14ac:dyDescent="0.35">
      <c r="A64" s="8" t="s">
        <v>63</v>
      </c>
      <c r="B64" s="22">
        <v>1</v>
      </c>
      <c r="C64" t="s">
        <v>244</v>
      </c>
    </row>
    <row r="65" spans="1:3" ht="29" x14ac:dyDescent="0.35">
      <c r="A65" s="8" t="s">
        <v>64</v>
      </c>
      <c r="B65" s="22">
        <v>0.1</v>
      </c>
      <c r="C65" t="s">
        <v>244</v>
      </c>
    </row>
    <row r="66" spans="1:3" x14ac:dyDescent="0.35">
      <c r="A66" s="8" t="s">
        <v>65</v>
      </c>
      <c r="B66" s="22">
        <v>1</v>
      </c>
      <c r="C66" t="s">
        <v>244</v>
      </c>
    </row>
    <row r="67" spans="1:3" ht="29" x14ac:dyDescent="0.35">
      <c r="A67" s="8" t="s">
        <v>66</v>
      </c>
      <c r="B67" s="22">
        <v>0</v>
      </c>
      <c r="C67" t="s">
        <v>251</v>
      </c>
    </row>
    <row r="68" spans="1:3" x14ac:dyDescent="0.35">
      <c r="A68" s="8"/>
    </row>
    <row r="69" spans="1:3" x14ac:dyDescent="0.35">
      <c r="A69" s="8"/>
    </row>
    <row r="70" spans="1:3" x14ac:dyDescent="0.35">
      <c r="A70" s="8"/>
    </row>
    <row r="71" spans="1:3" x14ac:dyDescent="0.35">
      <c r="A71" s="8"/>
    </row>
    <row r="72" spans="1:3" x14ac:dyDescent="0.35">
      <c r="A72" s="21"/>
    </row>
    <row r="73" spans="1:3" x14ac:dyDescent="0.35">
      <c r="A73" s="21"/>
    </row>
    <row r="74" spans="1:3" x14ac:dyDescent="0.35">
      <c r="A74" s="21"/>
    </row>
    <row r="75" spans="1:3" x14ac:dyDescent="0.35">
      <c r="A75" s="21"/>
    </row>
    <row r="76" spans="1:3" x14ac:dyDescent="0.35">
      <c r="A76" s="21"/>
    </row>
    <row r="77" spans="1:3" x14ac:dyDescent="0.35">
      <c r="A77" s="21"/>
    </row>
    <row r="78" spans="1:3" x14ac:dyDescent="0.35">
      <c r="A78" s="21"/>
    </row>
    <row r="79" spans="1:3" x14ac:dyDescent="0.35">
      <c r="A79" s="21"/>
    </row>
    <row r="80" spans="1:3" x14ac:dyDescent="0.35">
      <c r="A80" s="21"/>
    </row>
    <row r="81" spans="1:1" x14ac:dyDescent="0.35">
      <c r="A81" s="21"/>
    </row>
    <row r="82" spans="1:1" x14ac:dyDescent="0.35">
      <c r="A82" s="21"/>
    </row>
    <row r="83" spans="1:1" x14ac:dyDescent="0.35">
      <c r="A83" s="21"/>
    </row>
    <row r="84" spans="1:1" x14ac:dyDescent="0.35">
      <c r="A84" s="21"/>
    </row>
    <row r="85" spans="1:1" x14ac:dyDescent="0.35">
      <c r="A85" s="21"/>
    </row>
    <row r="86" spans="1:1" x14ac:dyDescent="0.35">
      <c r="A86" s="21"/>
    </row>
    <row r="87" spans="1:1" x14ac:dyDescent="0.35">
      <c r="A87" s="21"/>
    </row>
    <row r="88" spans="1:1" x14ac:dyDescent="0.35">
      <c r="A88" s="21"/>
    </row>
    <row r="89" spans="1:1" x14ac:dyDescent="0.35">
      <c r="A89" s="21"/>
    </row>
    <row r="90" spans="1:1" x14ac:dyDescent="0.35">
      <c r="A90" s="21"/>
    </row>
    <row r="91" spans="1:1" x14ac:dyDescent="0.35">
      <c r="A91" s="21"/>
    </row>
    <row r="92" spans="1:1" x14ac:dyDescent="0.35">
      <c r="A92" s="21"/>
    </row>
    <row r="93" spans="1:1" x14ac:dyDescent="0.35">
      <c r="A93" s="21"/>
    </row>
    <row r="94" spans="1:1" x14ac:dyDescent="0.35">
      <c r="A94" s="21"/>
    </row>
    <row r="95" spans="1:1" x14ac:dyDescent="0.35">
      <c r="A95" s="21"/>
    </row>
    <row r="96" spans="1:1" x14ac:dyDescent="0.35">
      <c r="A96" s="21"/>
    </row>
    <row r="97" spans="1:1" x14ac:dyDescent="0.35">
      <c r="A97" s="21"/>
    </row>
    <row r="98" spans="1:1" x14ac:dyDescent="0.35">
      <c r="A98" s="21"/>
    </row>
    <row r="99" spans="1:1" x14ac:dyDescent="0.35">
      <c r="A99" s="21"/>
    </row>
    <row r="100" spans="1:1" x14ac:dyDescent="0.35">
      <c r="A100" s="21"/>
    </row>
    <row r="101" spans="1:1" x14ac:dyDescent="0.35">
      <c r="A101" s="21"/>
    </row>
    <row r="102" spans="1:1" x14ac:dyDescent="0.35">
      <c r="A102" s="21"/>
    </row>
    <row r="103" spans="1:1" x14ac:dyDescent="0.35">
      <c r="A103" s="21"/>
    </row>
    <row r="104" spans="1:1" x14ac:dyDescent="0.35">
      <c r="A104" s="21"/>
    </row>
    <row r="105" spans="1:1" x14ac:dyDescent="0.35">
      <c r="A105" s="21"/>
    </row>
    <row r="106" spans="1:1" x14ac:dyDescent="0.35">
      <c r="A106" s="21"/>
    </row>
    <row r="107" spans="1:1" x14ac:dyDescent="0.35">
      <c r="A107" s="21"/>
    </row>
    <row r="108" spans="1:1" x14ac:dyDescent="0.35">
      <c r="A108" s="21"/>
    </row>
    <row r="109" spans="1:1" x14ac:dyDescent="0.35">
      <c r="A109" s="21"/>
    </row>
    <row r="110" spans="1:1" x14ac:dyDescent="0.35">
      <c r="A110" s="21"/>
    </row>
    <row r="111" spans="1:1" x14ac:dyDescent="0.35">
      <c r="A111" s="21"/>
    </row>
    <row r="112" spans="1:1" x14ac:dyDescent="0.35">
      <c r="A112" s="21"/>
    </row>
    <row r="113" spans="1:1" x14ac:dyDescent="0.35">
      <c r="A113" s="21"/>
    </row>
    <row r="114" spans="1:1" x14ac:dyDescent="0.35">
      <c r="A114" s="21"/>
    </row>
    <row r="115" spans="1:1" x14ac:dyDescent="0.35">
      <c r="A115" s="21"/>
    </row>
    <row r="116" spans="1:1" x14ac:dyDescent="0.35">
      <c r="A116" s="21"/>
    </row>
    <row r="117" spans="1:1" x14ac:dyDescent="0.35">
      <c r="A117" s="21"/>
    </row>
    <row r="118" spans="1:1" x14ac:dyDescent="0.35">
      <c r="A118" s="21"/>
    </row>
    <row r="119" spans="1:1" x14ac:dyDescent="0.35">
      <c r="A119" s="21"/>
    </row>
    <row r="120" spans="1:1" x14ac:dyDescent="0.35">
      <c r="A120" s="21"/>
    </row>
    <row r="121" spans="1:1" x14ac:dyDescent="0.35">
      <c r="A121" s="21"/>
    </row>
    <row r="122" spans="1:1" x14ac:dyDescent="0.35">
      <c r="A122" s="21"/>
    </row>
    <row r="123" spans="1:1" x14ac:dyDescent="0.35">
      <c r="A123" s="21"/>
    </row>
    <row r="124" spans="1:1" x14ac:dyDescent="0.35">
      <c r="A124" s="21"/>
    </row>
    <row r="125" spans="1:1" x14ac:dyDescent="0.35">
      <c r="A125" s="21"/>
    </row>
    <row r="126" spans="1:1" x14ac:dyDescent="0.35">
      <c r="A126" s="21"/>
    </row>
    <row r="127" spans="1:1" x14ac:dyDescent="0.35">
      <c r="A127" s="21"/>
    </row>
    <row r="128" spans="1:1" x14ac:dyDescent="0.35">
      <c r="A128" s="21"/>
    </row>
    <row r="129" spans="1:1" x14ac:dyDescent="0.35">
      <c r="A129" s="21"/>
    </row>
    <row r="130" spans="1:1" x14ac:dyDescent="0.35">
      <c r="A130" s="21"/>
    </row>
    <row r="131" spans="1:1" x14ac:dyDescent="0.35">
      <c r="A131" s="21"/>
    </row>
    <row r="132" spans="1:1" x14ac:dyDescent="0.35">
      <c r="A132" s="21"/>
    </row>
    <row r="133" spans="1:1" x14ac:dyDescent="0.35">
      <c r="A133" s="21"/>
    </row>
    <row r="134" spans="1:1" x14ac:dyDescent="0.35">
      <c r="A134" s="21"/>
    </row>
    <row r="135" spans="1:1" x14ac:dyDescent="0.35">
      <c r="A135" s="21"/>
    </row>
    <row r="136" spans="1:1" x14ac:dyDescent="0.35">
      <c r="A136" s="21"/>
    </row>
    <row r="137" spans="1:1" x14ac:dyDescent="0.35">
      <c r="A137" s="21"/>
    </row>
    <row r="138" spans="1:1" x14ac:dyDescent="0.35">
      <c r="A138" s="21"/>
    </row>
    <row r="139" spans="1:1" x14ac:dyDescent="0.35">
      <c r="A139" s="21"/>
    </row>
    <row r="140" spans="1:1" x14ac:dyDescent="0.35">
      <c r="A140" s="21"/>
    </row>
    <row r="141" spans="1:1" x14ac:dyDescent="0.35">
      <c r="A141" s="21"/>
    </row>
    <row r="142" spans="1:1" x14ac:dyDescent="0.35">
      <c r="A142" s="21"/>
    </row>
    <row r="143" spans="1:1" x14ac:dyDescent="0.35">
      <c r="A143" s="21"/>
    </row>
    <row r="144" spans="1:1" x14ac:dyDescent="0.35">
      <c r="A144" s="21"/>
    </row>
    <row r="145" spans="1:1" x14ac:dyDescent="0.35">
      <c r="A145" s="21"/>
    </row>
    <row r="146" spans="1:1" x14ac:dyDescent="0.35">
      <c r="A146" s="21"/>
    </row>
    <row r="147" spans="1:1" x14ac:dyDescent="0.35">
      <c r="A147" s="21"/>
    </row>
    <row r="148" spans="1:1" x14ac:dyDescent="0.35">
      <c r="A148" s="21"/>
    </row>
    <row r="149" spans="1:1" x14ac:dyDescent="0.35">
      <c r="A149" s="21"/>
    </row>
    <row r="150" spans="1:1" x14ac:dyDescent="0.35">
      <c r="A150" s="21"/>
    </row>
    <row r="151" spans="1:1" x14ac:dyDescent="0.35">
      <c r="A151" s="21"/>
    </row>
    <row r="152" spans="1:1" x14ac:dyDescent="0.35">
      <c r="A152" s="21"/>
    </row>
    <row r="153" spans="1:1" x14ac:dyDescent="0.35">
      <c r="A153" s="21"/>
    </row>
    <row r="154" spans="1:1" x14ac:dyDescent="0.35">
      <c r="A154" s="21"/>
    </row>
    <row r="155" spans="1:1" x14ac:dyDescent="0.35">
      <c r="A155" s="21"/>
    </row>
    <row r="156" spans="1:1" x14ac:dyDescent="0.35">
      <c r="A156" s="21"/>
    </row>
    <row r="157" spans="1:1" x14ac:dyDescent="0.35">
      <c r="A157" s="21"/>
    </row>
    <row r="158" spans="1:1" x14ac:dyDescent="0.35">
      <c r="A158" s="21"/>
    </row>
    <row r="159" spans="1:1" x14ac:dyDescent="0.35">
      <c r="A159" s="21"/>
    </row>
    <row r="160" spans="1:1" x14ac:dyDescent="0.35">
      <c r="A160" s="21"/>
    </row>
    <row r="161" spans="1:1" x14ac:dyDescent="0.35">
      <c r="A161" s="21"/>
    </row>
    <row r="162" spans="1:1" x14ac:dyDescent="0.35">
      <c r="A162" s="21"/>
    </row>
    <row r="163" spans="1:1" x14ac:dyDescent="0.35">
      <c r="A163" s="21"/>
    </row>
    <row r="164" spans="1:1" x14ac:dyDescent="0.35">
      <c r="A164" s="21"/>
    </row>
    <row r="165" spans="1:1" x14ac:dyDescent="0.35">
      <c r="A165" s="21"/>
    </row>
    <row r="166" spans="1:1" x14ac:dyDescent="0.35">
      <c r="A166" s="21"/>
    </row>
    <row r="167" spans="1:1" x14ac:dyDescent="0.35">
      <c r="A167" s="21"/>
    </row>
    <row r="168" spans="1:1" x14ac:dyDescent="0.35">
      <c r="A168" s="21"/>
    </row>
    <row r="169" spans="1:1" x14ac:dyDescent="0.35">
      <c r="A169" s="21"/>
    </row>
    <row r="170" spans="1:1" x14ac:dyDescent="0.35">
      <c r="A170" s="21"/>
    </row>
    <row r="171" spans="1:1" x14ac:dyDescent="0.35">
      <c r="A171" s="21"/>
    </row>
    <row r="172" spans="1:1" x14ac:dyDescent="0.35">
      <c r="A172" s="21"/>
    </row>
    <row r="173" spans="1:1" x14ac:dyDescent="0.35">
      <c r="A173" s="21"/>
    </row>
    <row r="174" spans="1:1" x14ac:dyDescent="0.35">
      <c r="A174" s="21"/>
    </row>
    <row r="175" spans="1:1" x14ac:dyDescent="0.35">
      <c r="A175" s="21"/>
    </row>
    <row r="176" spans="1:1" x14ac:dyDescent="0.35">
      <c r="A176" s="21"/>
    </row>
    <row r="177" spans="1:1" x14ac:dyDescent="0.35">
      <c r="A177" s="21"/>
    </row>
    <row r="178" spans="1:1" x14ac:dyDescent="0.35">
      <c r="A178" s="21"/>
    </row>
    <row r="179" spans="1:1" x14ac:dyDescent="0.35">
      <c r="A179" s="21"/>
    </row>
    <row r="180" spans="1:1" x14ac:dyDescent="0.35">
      <c r="A180" s="21"/>
    </row>
    <row r="181" spans="1:1" x14ac:dyDescent="0.35">
      <c r="A181" s="21"/>
    </row>
    <row r="182" spans="1:1" x14ac:dyDescent="0.35">
      <c r="A182" s="21"/>
    </row>
    <row r="183" spans="1:1" x14ac:dyDescent="0.35">
      <c r="A183" s="21"/>
    </row>
    <row r="184" spans="1:1" x14ac:dyDescent="0.35">
      <c r="A184" s="21"/>
    </row>
    <row r="185" spans="1:1" x14ac:dyDescent="0.35">
      <c r="A185" s="21"/>
    </row>
    <row r="186" spans="1:1" x14ac:dyDescent="0.35">
      <c r="A186" s="21"/>
    </row>
    <row r="187" spans="1:1" x14ac:dyDescent="0.35">
      <c r="A187" s="21"/>
    </row>
    <row r="188" spans="1:1" x14ac:dyDescent="0.35">
      <c r="A188" s="21"/>
    </row>
    <row r="189" spans="1:1" x14ac:dyDescent="0.35">
      <c r="A189" s="21"/>
    </row>
    <row r="190" spans="1:1" x14ac:dyDescent="0.35">
      <c r="A190" s="21"/>
    </row>
    <row r="191" spans="1:1" x14ac:dyDescent="0.35">
      <c r="A191" s="21"/>
    </row>
    <row r="192" spans="1:1" x14ac:dyDescent="0.35">
      <c r="A192" s="21"/>
    </row>
    <row r="193" spans="1:1" x14ac:dyDescent="0.35">
      <c r="A193" s="21"/>
    </row>
    <row r="194" spans="1:1" x14ac:dyDescent="0.35">
      <c r="A194" s="21"/>
    </row>
    <row r="195" spans="1:1" x14ac:dyDescent="0.35">
      <c r="A195" s="21"/>
    </row>
    <row r="196" spans="1:1" x14ac:dyDescent="0.35">
      <c r="A196" s="21"/>
    </row>
    <row r="197" spans="1:1" x14ac:dyDescent="0.35">
      <c r="A197" s="21"/>
    </row>
    <row r="198" spans="1:1" x14ac:dyDescent="0.35">
      <c r="A198" s="21"/>
    </row>
    <row r="199" spans="1:1" x14ac:dyDescent="0.35">
      <c r="A199" s="21"/>
    </row>
    <row r="200" spans="1:1" x14ac:dyDescent="0.35">
      <c r="A200" s="21"/>
    </row>
    <row r="201" spans="1:1" x14ac:dyDescent="0.35">
      <c r="A201" s="21"/>
    </row>
    <row r="202" spans="1:1" x14ac:dyDescent="0.35">
      <c r="A202" s="21"/>
    </row>
    <row r="203" spans="1:1" x14ac:dyDescent="0.35">
      <c r="A203" s="21"/>
    </row>
    <row r="204" spans="1:1" x14ac:dyDescent="0.35">
      <c r="A204" s="21"/>
    </row>
    <row r="205" spans="1:1" x14ac:dyDescent="0.35">
      <c r="A205" s="21"/>
    </row>
    <row r="206" spans="1:1" x14ac:dyDescent="0.35">
      <c r="A206" s="21"/>
    </row>
    <row r="207" spans="1:1" x14ac:dyDescent="0.35">
      <c r="A207" s="21"/>
    </row>
    <row r="208" spans="1:1" x14ac:dyDescent="0.35">
      <c r="A208" s="21"/>
    </row>
    <row r="209" spans="1:1" x14ac:dyDescent="0.35">
      <c r="A209" s="21"/>
    </row>
    <row r="210" spans="1:1" x14ac:dyDescent="0.35">
      <c r="A210" s="21"/>
    </row>
    <row r="211" spans="1:1" x14ac:dyDescent="0.35">
      <c r="A211" s="21"/>
    </row>
    <row r="212" spans="1:1" x14ac:dyDescent="0.35">
      <c r="A212" s="21"/>
    </row>
    <row r="213" spans="1:1" x14ac:dyDescent="0.35">
      <c r="A213" s="21"/>
    </row>
    <row r="214" spans="1:1" x14ac:dyDescent="0.35">
      <c r="A214" s="21"/>
    </row>
    <row r="215" spans="1:1" x14ac:dyDescent="0.35">
      <c r="A215" s="21"/>
    </row>
    <row r="216" spans="1:1" x14ac:dyDescent="0.35">
      <c r="A216" s="21"/>
    </row>
    <row r="217" spans="1:1" x14ac:dyDescent="0.35">
      <c r="A217" s="21"/>
    </row>
    <row r="218" spans="1:1" x14ac:dyDescent="0.35">
      <c r="A218" s="21"/>
    </row>
    <row r="219" spans="1:1" x14ac:dyDescent="0.35">
      <c r="A219" s="21"/>
    </row>
    <row r="220" spans="1:1" x14ac:dyDescent="0.35">
      <c r="A220" s="21"/>
    </row>
    <row r="221" spans="1:1" x14ac:dyDescent="0.35">
      <c r="A221" s="21"/>
    </row>
    <row r="222" spans="1:1" x14ac:dyDescent="0.35">
      <c r="A222" s="21"/>
    </row>
    <row r="223" spans="1:1" x14ac:dyDescent="0.35">
      <c r="A223" s="21"/>
    </row>
    <row r="224" spans="1:1" x14ac:dyDescent="0.35">
      <c r="A224" s="21"/>
    </row>
    <row r="225" spans="1:1" x14ac:dyDescent="0.35">
      <c r="A225" s="21"/>
    </row>
    <row r="226" spans="1:1" x14ac:dyDescent="0.35">
      <c r="A226" s="21"/>
    </row>
    <row r="227" spans="1:1" x14ac:dyDescent="0.35">
      <c r="A227" s="21"/>
    </row>
    <row r="228" spans="1:1" x14ac:dyDescent="0.35">
      <c r="A228" s="21"/>
    </row>
    <row r="229" spans="1:1" x14ac:dyDescent="0.35">
      <c r="A229" s="21"/>
    </row>
    <row r="230" spans="1:1" x14ac:dyDescent="0.35">
      <c r="A230" s="21"/>
    </row>
    <row r="231" spans="1:1" x14ac:dyDescent="0.35">
      <c r="A231" s="21"/>
    </row>
    <row r="232" spans="1:1" x14ac:dyDescent="0.35">
      <c r="A232" s="21"/>
    </row>
    <row r="233" spans="1:1" x14ac:dyDescent="0.35">
      <c r="A233" s="21"/>
    </row>
    <row r="234" spans="1:1" x14ac:dyDescent="0.35">
      <c r="A234" s="21"/>
    </row>
    <row r="235" spans="1:1" x14ac:dyDescent="0.35">
      <c r="A235" s="21"/>
    </row>
    <row r="236" spans="1:1" x14ac:dyDescent="0.35">
      <c r="A236" s="21"/>
    </row>
    <row r="237" spans="1:1" x14ac:dyDescent="0.35">
      <c r="A237" s="21"/>
    </row>
    <row r="238" spans="1:1" x14ac:dyDescent="0.35">
      <c r="A238" s="21"/>
    </row>
    <row r="239" spans="1:1" x14ac:dyDescent="0.35">
      <c r="A239" s="21"/>
    </row>
    <row r="240" spans="1:1" x14ac:dyDescent="0.35">
      <c r="A240" s="21"/>
    </row>
    <row r="241" spans="1:1" x14ac:dyDescent="0.35">
      <c r="A241" s="21"/>
    </row>
    <row r="242" spans="1:1" x14ac:dyDescent="0.35">
      <c r="A242" s="21"/>
    </row>
    <row r="243" spans="1:1" x14ac:dyDescent="0.35">
      <c r="A243" s="21"/>
    </row>
    <row r="244" spans="1:1" x14ac:dyDescent="0.35">
      <c r="A244" s="21"/>
    </row>
    <row r="245" spans="1:1" x14ac:dyDescent="0.35">
      <c r="A245" s="21"/>
    </row>
    <row r="246" spans="1:1" x14ac:dyDescent="0.35">
      <c r="A246" s="21"/>
    </row>
    <row r="247" spans="1:1" x14ac:dyDescent="0.35">
      <c r="A247" s="21"/>
    </row>
    <row r="248" spans="1:1" x14ac:dyDescent="0.35">
      <c r="A248" s="21"/>
    </row>
    <row r="249" spans="1:1" x14ac:dyDescent="0.35">
      <c r="A249" s="21"/>
    </row>
    <row r="250" spans="1:1" x14ac:dyDescent="0.35">
      <c r="A250" s="21"/>
    </row>
    <row r="251" spans="1:1" x14ac:dyDescent="0.35">
      <c r="A251" s="21"/>
    </row>
    <row r="252" spans="1:1" x14ac:dyDescent="0.35">
      <c r="A252" s="21"/>
    </row>
    <row r="253" spans="1:1" x14ac:dyDescent="0.35">
      <c r="A253" s="21"/>
    </row>
    <row r="254" spans="1:1" x14ac:dyDescent="0.35">
      <c r="A254" s="21"/>
    </row>
    <row r="255" spans="1:1" x14ac:dyDescent="0.35">
      <c r="A255" s="21"/>
    </row>
    <row r="256" spans="1:1" x14ac:dyDescent="0.35">
      <c r="A256" s="21"/>
    </row>
    <row r="257" spans="1:1" x14ac:dyDescent="0.35">
      <c r="A257" s="21"/>
    </row>
    <row r="258" spans="1:1" x14ac:dyDescent="0.35">
      <c r="A258" s="21"/>
    </row>
    <row r="259" spans="1:1" x14ac:dyDescent="0.35">
      <c r="A259" s="21"/>
    </row>
    <row r="260" spans="1:1" x14ac:dyDescent="0.35">
      <c r="A260" s="21"/>
    </row>
    <row r="261" spans="1:1" x14ac:dyDescent="0.35">
      <c r="A261" s="21"/>
    </row>
    <row r="262" spans="1:1" x14ac:dyDescent="0.35">
      <c r="A262" s="21"/>
    </row>
    <row r="263" spans="1:1" x14ac:dyDescent="0.35">
      <c r="A263" s="21"/>
    </row>
    <row r="264" spans="1:1" x14ac:dyDescent="0.35">
      <c r="A264" s="21"/>
    </row>
    <row r="265" spans="1:1" x14ac:dyDescent="0.35">
      <c r="A265" s="21"/>
    </row>
    <row r="266" spans="1:1" x14ac:dyDescent="0.35">
      <c r="A266" s="21"/>
    </row>
    <row r="267" spans="1:1" x14ac:dyDescent="0.35">
      <c r="A267" s="21"/>
    </row>
    <row r="268" spans="1:1" x14ac:dyDescent="0.35">
      <c r="A268" s="21"/>
    </row>
    <row r="269" spans="1:1" x14ac:dyDescent="0.35">
      <c r="A269" s="21"/>
    </row>
    <row r="270" spans="1:1" x14ac:dyDescent="0.35">
      <c r="A270" s="21"/>
    </row>
    <row r="271" spans="1:1" x14ac:dyDescent="0.35">
      <c r="A271" s="21"/>
    </row>
    <row r="272" spans="1:1" x14ac:dyDescent="0.35">
      <c r="A272" s="21"/>
    </row>
    <row r="273" spans="1:1" x14ac:dyDescent="0.35">
      <c r="A273" s="21"/>
    </row>
    <row r="274" spans="1:1" x14ac:dyDescent="0.35">
      <c r="A274" s="21"/>
    </row>
    <row r="275" spans="1:1" x14ac:dyDescent="0.35">
      <c r="A275" s="21"/>
    </row>
    <row r="276" spans="1:1" x14ac:dyDescent="0.35">
      <c r="A276" s="21"/>
    </row>
    <row r="277" spans="1:1" x14ac:dyDescent="0.35">
      <c r="A277" s="21"/>
    </row>
    <row r="278" spans="1:1" x14ac:dyDescent="0.35">
      <c r="A278" s="21"/>
    </row>
    <row r="279" spans="1:1" x14ac:dyDescent="0.35">
      <c r="A279" s="21"/>
    </row>
    <row r="280" spans="1:1" x14ac:dyDescent="0.35">
      <c r="A280" s="21"/>
    </row>
    <row r="281" spans="1:1" x14ac:dyDescent="0.35">
      <c r="A281" s="21"/>
    </row>
    <row r="282" spans="1:1" x14ac:dyDescent="0.35">
      <c r="A282" s="21"/>
    </row>
    <row r="283" spans="1:1" x14ac:dyDescent="0.35">
      <c r="A283" s="21"/>
    </row>
    <row r="284" spans="1:1" x14ac:dyDescent="0.35">
      <c r="A284" s="21"/>
    </row>
    <row r="285" spans="1:1" x14ac:dyDescent="0.35">
      <c r="A285" s="21"/>
    </row>
    <row r="286" spans="1:1" x14ac:dyDescent="0.35">
      <c r="A286" s="21"/>
    </row>
    <row r="287" spans="1:1" x14ac:dyDescent="0.35">
      <c r="A287" s="21"/>
    </row>
    <row r="288" spans="1:1" x14ac:dyDescent="0.35">
      <c r="A288" s="21"/>
    </row>
    <row r="289" spans="1:1" x14ac:dyDescent="0.35">
      <c r="A289" s="21"/>
    </row>
    <row r="290" spans="1:1" x14ac:dyDescent="0.35">
      <c r="A290" s="21"/>
    </row>
    <row r="291" spans="1:1" x14ac:dyDescent="0.35">
      <c r="A291" s="21"/>
    </row>
    <row r="292" spans="1:1" x14ac:dyDescent="0.35">
      <c r="A292" s="21"/>
    </row>
    <row r="293" spans="1:1" x14ac:dyDescent="0.35">
      <c r="A293" s="21"/>
    </row>
    <row r="294" spans="1:1" x14ac:dyDescent="0.35">
      <c r="A294" s="21"/>
    </row>
    <row r="295" spans="1:1" x14ac:dyDescent="0.35">
      <c r="A295" s="21"/>
    </row>
    <row r="296" spans="1:1" x14ac:dyDescent="0.35">
      <c r="A296" s="21"/>
    </row>
    <row r="297" spans="1:1" x14ac:dyDescent="0.35">
      <c r="A297" s="21"/>
    </row>
    <row r="298" spans="1:1" x14ac:dyDescent="0.35">
      <c r="A298" s="21"/>
    </row>
    <row r="299" spans="1:1" x14ac:dyDescent="0.35">
      <c r="A299" s="21"/>
    </row>
    <row r="300" spans="1:1" x14ac:dyDescent="0.35">
      <c r="A300" s="21"/>
    </row>
    <row r="301" spans="1:1" x14ac:dyDescent="0.35">
      <c r="A301" s="21"/>
    </row>
    <row r="302" spans="1:1" x14ac:dyDescent="0.35">
      <c r="A302" s="21"/>
    </row>
    <row r="303" spans="1:1" x14ac:dyDescent="0.35">
      <c r="A303" s="21"/>
    </row>
    <row r="304" spans="1:1" x14ac:dyDescent="0.35">
      <c r="A304" s="21"/>
    </row>
    <row r="305" spans="1:1" x14ac:dyDescent="0.35">
      <c r="A305" s="21"/>
    </row>
    <row r="306" spans="1:1" x14ac:dyDescent="0.35">
      <c r="A306" s="21"/>
    </row>
    <row r="307" spans="1:1" x14ac:dyDescent="0.35">
      <c r="A307" s="21"/>
    </row>
    <row r="308" spans="1:1" x14ac:dyDescent="0.35">
      <c r="A308" s="21"/>
    </row>
    <row r="309" spans="1:1" x14ac:dyDescent="0.35">
      <c r="A309" s="21"/>
    </row>
    <row r="310" spans="1:1" x14ac:dyDescent="0.35">
      <c r="A310" s="21"/>
    </row>
    <row r="311" spans="1:1" x14ac:dyDescent="0.35">
      <c r="A311" s="21"/>
    </row>
    <row r="312" spans="1:1" x14ac:dyDescent="0.35">
      <c r="A312" s="21"/>
    </row>
    <row r="313" spans="1:1" x14ac:dyDescent="0.35">
      <c r="A313" s="21"/>
    </row>
    <row r="314" spans="1:1" x14ac:dyDescent="0.35">
      <c r="A314" s="21"/>
    </row>
    <row r="315" spans="1:1" x14ac:dyDescent="0.35">
      <c r="A315" s="21"/>
    </row>
    <row r="316" spans="1:1" x14ac:dyDescent="0.35">
      <c r="A316" s="21"/>
    </row>
    <row r="317" spans="1:1" x14ac:dyDescent="0.35">
      <c r="A317" s="21"/>
    </row>
    <row r="318" spans="1:1" x14ac:dyDescent="0.35">
      <c r="A318" s="21"/>
    </row>
    <row r="319" spans="1:1" x14ac:dyDescent="0.35">
      <c r="A319" s="21"/>
    </row>
    <row r="320" spans="1:1" x14ac:dyDescent="0.35">
      <c r="A320" s="21"/>
    </row>
    <row r="321" spans="1:1" x14ac:dyDescent="0.35">
      <c r="A321" s="21"/>
    </row>
    <row r="322" spans="1:1" x14ac:dyDescent="0.35">
      <c r="A322" s="21"/>
    </row>
    <row r="323" spans="1:1" x14ac:dyDescent="0.35">
      <c r="A323" s="21"/>
    </row>
    <row r="324" spans="1:1" x14ac:dyDescent="0.35">
      <c r="A324" s="21"/>
    </row>
    <row r="325" spans="1:1" x14ac:dyDescent="0.35">
      <c r="A325" s="21"/>
    </row>
    <row r="326" spans="1:1" x14ac:dyDescent="0.35">
      <c r="A326" s="21"/>
    </row>
    <row r="327" spans="1:1" x14ac:dyDescent="0.35">
      <c r="A327" s="21"/>
    </row>
    <row r="328" spans="1:1" x14ac:dyDescent="0.35">
      <c r="A328" s="21"/>
    </row>
    <row r="329" spans="1:1" x14ac:dyDescent="0.35">
      <c r="A329" s="21"/>
    </row>
    <row r="330" spans="1:1" x14ac:dyDescent="0.35">
      <c r="A330" s="21"/>
    </row>
    <row r="331" spans="1:1" x14ac:dyDescent="0.35">
      <c r="A331" s="21"/>
    </row>
    <row r="332" spans="1:1" x14ac:dyDescent="0.35">
      <c r="A332" s="21"/>
    </row>
    <row r="333" spans="1:1" x14ac:dyDescent="0.35">
      <c r="A333" s="21"/>
    </row>
    <row r="334" spans="1:1" x14ac:dyDescent="0.35">
      <c r="A334" s="21"/>
    </row>
    <row r="335" spans="1:1" x14ac:dyDescent="0.35">
      <c r="A335" s="21"/>
    </row>
    <row r="336" spans="1:1" x14ac:dyDescent="0.35">
      <c r="A336" s="21"/>
    </row>
    <row r="337" spans="1:1" x14ac:dyDescent="0.35">
      <c r="A337" s="21"/>
    </row>
    <row r="338" spans="1:1" x14ac:dyDescent="0.35">
      <c r="A338" s="21"/>
    </row>
    <row r="339" spans="1:1" x14ac:dyDescent="0.35">
      <c r="A339" s="21"/>
    </row>
    <row r="340" spans="1:1" x14ac:dyDescent="0.35">
      <c r="A340" s="21"/>
    </row>
    <row r="341" spans="1:1" x14ac:dyDescent="0.35">
      <c r="A341" s="21"/>
    </row>
    <row r="342" spans="1:1" x14ac:dyDescent="0.35">
      <c r="A342" s="21"/>
    </row>
    <row r="343" spans="1:1" x14ac:dyDescent="0.35">
      <c r="A343" s="21"/>
    </row>
    <row r="344" spans="1:1" x14ac:dyDescent="0.35">
      <c r="A344" s="21"/>
    </row>
    <row r="345" spans="1:1" x14ac:dyDescent="0.35">
      <c r="A345" s="21"/>
    </row>
    <row r="346" spans="1:1" x14ac:dyDescent="0.35">
      <c r="A346" s="21"/>
    </row>
    <row r="347" spans="1:1" x14ac:dyDescent="0.35">
      <c r="A347" s="21"/>
    </row>
    <row r="348" spans="1:1" x14ac:dyDescent="0.35">
      <c r="A348" s="21"/>
    </row>
    <row r="349" spans="1:1" x14ac:dyDescent="0.35">
      <c r="A349" s="21"/>
    </row>
    <row r="350" spans="1:1" x14ac:dyDescent="0.35">
      <c r="A350" s="21"/>
    </row>
    <row r="351" spans="1:1" x14ac:dyDescent="0.35">
      <c r="A351" s="21"/>
    </row>
    <row r="352" spans="1:1" x14ac:dyDescent="0.35">
      <c r="A352" s="21"/>
    </row>
    <row r="353" spans="1:1" x14ac:dyDescent="0.35">
      <c r="A353" s="21"/>
    </row>
    <row r="354" spans="1:1" x14ac:dyDescent="0.35">
      <c r="A354" s="21"/>
    </row>
    <row r="355" spans="1:1" x14ac:dyDescent="0.35">
      <c r="A355" s="21"/>
    </row>
    <row r="356" spans="1:1" x14ac:dyDescent="0.35">
      <c r="A356" s="21"/>
    </row>
    <row r="357" spans="1:1" x14ac:dyDescent="0.35">
      <c r="A357" s="21"/>
    </row>
    <row r="358" spans="1:1" x14ac:dyDescent="0.35">
      <c r="A358" s="21"/>
    </row>
    <row r="359" spans="1:1" x14ac:dyDescent="0.35">
      <c r="A359" s="21"/>
    </row>
    <row r="360" spans="1:1" x14ac:dyDescent="0.35">
      <c r="A360" s="21"/>
    </row>
    <row r="361" spans="1:1" x14ac:dyDescent="0.35">
      <c r="A361" s="21"/>
    </row>
    <row r="362" spans="1:1" x14ac:dyDescent="0.35">
      <c r="A362" s="21"/>
    </row>
    <row r="363" spans="1:1" x14ac:dyDescent="0.35">
      <c r="A363" s="21"/>
    </row>
    <row r="364" spans="1:1" x14ac:dyDescent="0.35">
      <c r="A364" s="21"/>
    </row>
    <row r="365" spans="1:1" x14ac:dyDescent="0.35">
      <c r="A365" s="21"/>
    </row>
    <row r="366" spans="1:1" x14ac:dyDescent="0.35">
      <c r="A366" s="21"/>
    </row>
    <row r="367" spans="1:1" x14ac:dyDescent="0.35">
      <c r="A367" s="21"/>
    </row>
    <row r="368" spans="1:1" x14ac:dyDescent="0.35">
      <c r="A368" s="21"/>
    </row>
    <row r="369" spans="1:1" x14ac:dyDescent="0.35">
      <c r="A369" s="21"/>
    </row>
    <row r="370" spans="1:1" x14ac:dyDescent="0.35">
      <c r="A370" s="21"/>
    </row>
    <row r="371" spans="1:1" x14ac:dyDescent="0.35">
      <c r="A371" s="21"/>
    </row>
    <row r="372" spans="1:1" x14ac:dyDescent="0.35">
      <c r="A372" s="21"/>
    </row>
    <row r="373" spans="1:1" x14ac:dyDescent="0.35">
      <c r="A373" s="21"/>
    </row>
    <row r="374" spans="1:1" x14ac:dyDescent="0.35">
      <c r="A374" s="21"/>
    </row>
    <row r="375" spans="1:1" x14ac:dyDescent="0.35">
      <c r="A375" s="21"/>
    </row>
    <row r="376" spans="1:1" x14ac:dyDescent="0.35">
      <c r="A376" s="21"/>
    </row>
    <row r="377" spans="1:1" x14ac:dyDescent="0.35">
      <c r="A377" s="21"/>
    </row>
    <row r="378" spans="1:1" x14ac:dyDescent="0.35">
      <c r="A378" s="21"/>
    </row>
    <row r="379" spans="1:1" x14ac:dyDescent="0.35">
      <c r="A379" s="21"/>
    </row>
    <row r="380" spans="1:1" x14ac:dyDescent="0.35">
      <c r="A380" s="21"/>
    </row>
    <row r="381" spans="1:1" x14ac:dyDescent="0.35">
      <c r="A381" s="21"/>
    </row>
    <row r="382" spans="1:1" x14ac:dyDescent="0.35">
      <c r="A382" s="21"/>
    </row>
    <row r="383" spans="1:1" x14ac:dyDescent="0.35">
      <c r="A383" s="21"/>
    </row>
    <row r="384" spans="1:1" x14ac:dyDescent="0.35">
      <c r="A384" s="21"/>
    </row>
    <row r="385" spans="1:1" x14ac:dyDescent="0.35">
      <c r="A385" s="21"/>
    </row>
    <row r="386" spans="1:1" x14ac:dyDescent="0.35">
      <c r="A386" s="21"/>
    </row>
    <row r="387" spans="1:1" x14ac:dyDescent="0.35">
      <c r="A387" s="21"/>
    </row>
    <row r="388" spans="1:1" x14ac:dyDescent="0.35">
      <c r="A388" s="21"/>
    </row>
    <row r="389" spans="1:1" x14ac:dyDescent="0.35">
      <c r="A389" s="21"/>
    </row>
    <row r="390" spans="1:1" x14ac:dyDescent="0.35">
      <c r="A390" s="21"/>
    </row>
    <row r="391" spans="1:1" x14ac:dyDescent="0.35">
      <c r="A391" s="21"/>
    </row>
    <row r="392" spans="1:1" x14ac:dyDescent="0.35">
      <c r="A392" s="21"/>
    </row>
    <row r="393" spans="1:1" x14ac:dyDescent="0.35">
      <c r="A393" s="21"/>
    </row>
    <row r="394" spans="1:1" x14ac:dyDescent="0.35">
      <c r="A394" s="21"/>
    </row>
    <row r="395" spans="1:1" x14ac:dyDescent="0.35">
      <c r="A395" s="21"/>
    </row>
    <row r="396" spans="1:1" x14ac:dyDescent="0.35">
      <c r="A396" s="21"/>
    </row>
    <row r="397" spans="1:1" x14ac:dyDescent="0.35">
      <c r="A397" s="21"/>
    </row>
    <row r="398" spans="1:1" x14ac:dyDescent="0.35">
      <c r="A398" s="21"/>
    </row>
    <row r="399" spans="1:1" x14ac:dyDescent="0.35">
      <c r="A399" s="21"/>
    </row>
    <row r="400" spans="1:1" x14ac:dyDescent="0.35">
      <c r="A400" s="21"/>
    </row>
    <row r="401" spans="1:1" x14ac:dyDescent="0.35">
      <c r="A401" s="21"/>
    </row>
    <row r="402" spans="1:1" x14ac:dyDescent="0.35">
      <c r="A402" s="21"/>
    </row>
    <row r="403" spans="1:1" x14ac:dyDescent="0.35">
      <c r="A403" s="21"/>
    </row>
    <row r="404" spans="1:1" x14ac:dyDescent="0.35">
      <c r="A404" s="21"/>
    </row>
    <row r="405" spans="1:1" x14ac:dyDescent="0.35">
      <c r="A405" s="21"/>
    </row>
    <row r="406" spans="1:1" x14ac:dyDescent="0.35">
      <c r="A406" s="21"/>
    </row>
    <row r="407" spans="1:1" x14ac:dyDescent="0.35">
      <c r="A407" s="21"/>
    </row>
    <row r="408" spans="1:1" x14ac:dyDescent="0.35">
      <c r="A408" s="21"/>
    </row>
    <row r="409" spans="1:1" x14ac:dyDescent="0.35">
      <c r="A409" s="21"/>
    </row>
    <row r="410" spans="1:1" x14ac:dyDescent="0.35">
      <c r="A410" s="21"/>
    </row>
    <row r="411" spans="1:1" x14ac:dyDescent="0.35">
      <c r="A411" s="21"/>
    </row>
    <row r="412" spans="1:1" x14ac:dyDescent="0.35">
      <c r="A412" s="21"/>
    </row>
    <row r="413" spans="1:1" x14ac:dyDescent="0.35">
      <c r="A413" s="21"/>
    </row>
    <row r="414" spans="1:1" x14ac:dyDescent="0.35">
      <c r="A414" s="21"/>
    </row>
    <row r="415" spans="1:1" x14ac:dyDescent="0.35">
      <c r="A415" s="21"/>
    </row>
    <row r="416" spans="1:1" x14ac:dyDescent="0.35">
      <c r="A416" s="21"/>
    </row>
    <row r="417" spans="1:1" x14ac:dyDescent="0.35">
      <c r="A417" s="21"/>
    </row>
    <row r="418" spans="1:1" x14ac:dyDescent="0.35">
      <c r="A418" s="21"/>
    </row>
    <row r="419" spans="1:1" x14ac:dyDescent="0.35">
      <c r="A419" s="21"/>
    </row>
    <row r="420" spans="1:1" x14ac:dyDescent="0.35">
      <c r="A420" s="21"/>
    </row>
    <row r="421" spans="1:1" x14ac:dyDescent="0.35">
      <c r="A421" s="21"/>
    </row>
    <row r="422" spans="1:1" x14ac:dyDescent="0.35">
      <c r="A422" s="21"/>
    </row>
    <row r="423" spans="1:1" x14ac:dyDescent="0.35">
      <c r="A423" s="21"/>
    </row>
    <row r="424" spans="1:1" x14ac:dyDescent="0.35">
      <c r="A424" s="21"/>
    </row>
    <row r="425" spans="1:1" x14ac:dyDescent="0.35">
      <c r="A425" s="21"/>
    </row>
    <row r="426" spans="1:1" x14ac:dyDescent="0.35">
      <c r="A426" s="21"/>
    </row>
    <row r="427" spans="1:1" x14ac:dyDescent="0.35">
      <c r="A427" s="21"/>
    </row>
    <row r="428" spans="1:1" x14ac:dyDescent="0.35">
      <c r="A428" s="21"/>
    </row>
    <row r="429" spans="1:1" x14ac:dyDescent="0.35">
      <c r="A429" s="21"/>
    </row>
    <row r="430" spans="1:1" x14ac:dyDescent="0.35">
      <c r="A430" s="21"/>
    </row>
    <row r="431" spans="1:1" x14ac:dyDescent="0.35">
      <c r="A431" s="21"/>
    </row>
    <row r="432" spans="1:1" x14ac:dyDescent="0.35">
      <c r="A432" s="21"/>
    </row>
    <row r="433" spans="1:1" x14ac:dyDescent="0.35">
      <c r="A433" s="21"/>
    </row>
    <row r="434" spans="1:1" x14ac:dyDescent="0.35">
      <c r="A434" s="21"/>
    </row>
    <row r="435" spans="1:1" x14ac:dyDescent="0.35">
      <c r="A435" s="21"/>
    </row>
    <row r="436" spans="1:1" x14ac:dyDescent="0.35">
      <c r="A436" s="21"/>
    </row>
    <row r="437" spans="1:1" x14ac:dyDescent="0.35">
      <c r="A437" s="21"/>
    </row>
    <row r="438" spans="1:1" x14ac:dyDescent="0.35">
      <c r="A438" s="21"/>
    </row>
    <row r="439" spans="1:1" x14ac:dyDescent="0.35">
      <c r="A439" s="21"/>
    </row>
    <row r="440" spans="1:1" x14ac:dyDescent="0.35">
      <c r="A440" s="21"/>
    </row>
    <row r="441" spans="1:1" x14ac:dyDescent="0.35">
      <c r="A441" s="21"/>
    </row>
    <row r="442" spans="1:1" x14ac:dyDescent="0.35">
      <c r="A442" s="21"/>
    </row>
    <row r="443" spans="1:1" x14ac:dyDescent="0.35">
      <c r="A443" s="21"/>
    </row>
    <row r="444" spans="1:1" x14ac:dyDescent="0.35">
      <c r="A444" s="21"/>
    </row>
    <row r="445" spans="1:1" x14ac:dyDescent="0.35">
      <c r="A445" s="21"/>
    </row>
    <row r="446" spans="1:1" x14ac:dyDescent="0.35">
      <c r="A446" s="21"/>
    </row>
    <row r="447" spans="1:1" x14ac:dyDescent="0.35">
      <c r="A447" s="21"/>
    </row>
    <row r="448" spans="1:1" x14ac:dyDescent="0.35">
      <c r="A448" s="21"/>
    </row>
    <row r="449" spans="1:1" x14ac:dyDescent="0.35">
      <c r="A449" s="21"/>
    </row>
    <row r="450" spans="1:1" x14ac:dyDescent="0.35">
      <c r="A450" s="21"/>
    </row>
    <row r="451" spans="1:1" x14ac:dyDescent="0.35">
      <c r="A451" s="21"/>
    </row>
    <row r="452" spans="1:1" x14ac:dyDescent="0.35">
      <c r="A452" s="21"/>
    </row>
    <row r="453" spans="1:1" x14ac:dyDescent="0.35">
      <c r="A453" s="21"/>
    </row>
    <row r="454" spans="1:1" x14ac:dyDescent="0.35">
      <c r="A454" s="21"/>
    </row>
    <row r="455" spans="1:1" x14ac:dyDescent="0.35">
      <c r="A455" s="21"/>
    </row>
    <row r="456" spans="1:1" x14ac:dyDescent="0.35">
      <c r="A456" s="21"/>
    </row>
    <row r="457" spans="1:1" x14ac:dyDescent="0.35">
      <c r="A457" s="21"/>
    </row>
    <row r="458" spans="1:1" x14ac:dyDescent="0.35">
      <c r="A458" s="21"/>
    </row>
    <row r="459" spans="1:1" x14ac:dyDescent="0.35">
      <c r="A459" s="21"/>
    </row>
    <row r="460" spans="1:1" x14ac:dyDescent="0.35">
      <c r="A460" s="21"/>
    </row>
    <row r="461" spans="1:1" x14ac:dyDescent="0.35">
      <c r="A461" s="21"/>
    </row>
    <row r="462" spans="1:1" x14ac:dyDescent="0.35">
      <c r="A462" s="21"/>
    </row>
    <row r="463" spans="1:1" x14ac:dyDescent="0.35">
      <c r="A463" s="21"/>
    </row>
    <row r="464" spans="1:1" x14ac:dyDescent="0.35">
      <c r="A464" s="21"/>
    </row>
    <row r="465" spans="1:1" x14ac:dyDescent="0.35">
      <c r="A465" s="21"/>
    </row>
    <row r="466" spans="1:1" x14ac:dyDescent="0.35">
      <c r="A466" s="21"/>
    </row>
    <row r="467" spans="1:1" x14ac:dyDescent="0.35">
      <c r="A467" s="21"/>
    </row>
    <row r="468" spans="1:1" x14ac:dyDescent="0.35">
      <c r="A468" s="21"/>
    </row>
    <row r="469" spans="1:1" x14ac:dyDescent="0.35">
      <c r="A469" s="21"/>
    </row>
    <row r="470" spans="1:1" x14ac:dyDescent="0.35">
      <c r="A470" s="21"/>
    </row>
    <row r="471" spans="1:1" x14ac:dyDescent="0.35">
      <c r="A471" s="21"/>
    </row>
    <row r="472" spans="1:1" x14ac:dyDescent="0.35">
      <c r="A472" s="21"/>
    </row>
    <row r="473" spans="1:1" x14ac:dyDescent="0.35">
      <c r="A473" s="21"/>
    </row>
    <row r="474" spans="1:1" x14ac:dyDescent="0.35">
      <c r="A474" s="21"/>
    </row>
    <row r="475" spans="1:1" x14ac:dyDescent="0.35">
      <c r="A475" s="21"/>
    </row>
    <row r="476" spans="1:1" x14ac:dyDescent="0.35">
      <c r="A476" s="21"/>
    </row>
    <row r="477" spans="1:1" x14ac:dyDescent="0.35">
      <c r="A477" s="21"/>
    </row>
    <row r="478" spans="1:1" x14ac:dyDescent="0.35">
      <c r="A478" s="21"/>
    </row>
    <row r="479" spans="1:1" x14ac:dyDescent="0.35">
      <c r="A479" s="21"/>
    </row>
    <row r="480" spans="1:1" x14ac:dyDescent="0.35">
      <c r="A480" s="21"/>
    </row>
    <row r="481" spans="1:1" x14ac:dyDescent="0.35">
      <c r="A481" s="21"/>
    </row>
    <row r="482" spans="1:1" x14ac:dyDescent="0.35">
      <c r="A482" s="21"/>
    </row>
    <row r="483" spans="1:1" x14ac:dyDescent="0.35">
      <c r="A483" s="21"/>
    </row>
    <row r="484" spans="1:1" x14ac:dyDescent="0.35">
      <c r="A484" s="21"/>
    </row>
    <row r="485" spans="1:1" x14ac:dyDescent="0.35">
      <c r="A485" s="21"/>
    </row>
    <row r="486" spans="1:1" x14ac:dyDescent="0.35">
      <c r="A486" s="21"/>
    </row>
    <row r="487" spans="1:1" x14ac:dyDescent="0.35">
      <c r="A487" s="21"/>
    </row>
    <row r="488" spans="1:1" x14ac:dyDescent="0.35">
      <c r="A488" s="21"/>
    </row>
    <row r="489" spans="1:1" x14ac:dyDescent="0.35">
      <c r="A489" s="21"/>
    </row>
    <row r="490" spans="1:1" x14ac:dyDescent="0.35">
      <c r="A490" s="21"/>
    </row>
    <row r="491" spans="1:1" x14ac:dyDescent="0.35">
      <c r="A491" s="21"/>
    </row>
    <row r="492" spans="1:1" x14ac:dyDescent="0.35">
      <c r="A492" s="21"/>
    </row>
    <row r="493" spans="1:1" x14ac:dyDescent="0.35">
      <c r="A493" s="21"/>
    </row>
    <row r="494" spans="1:1" x14ac:dyDescent="0.35">
      <c r="A494" s="21"/>
    </row>
    <row r="495" spans="1:1" x14ac:dyDescent="0.35">
      <c r="A495" s="21"/>
    </row>
    <row r="496" spans="1:1" x14ac:dyDescent="0.35">
      <c r="A496" s="21"/>
    </row>
    <row r="497" spans="1:1" x14ac:dyDescent="0.35">
      <c r="A497" s="21"/>
    </row>
    <row r="498" spans="1:1" x14ac:dyDescent="0.35">
      <c r="A498" s="21"/>
    </row>
    <row r="499" spans="1:1" x14ac:dyDescent="0.35">
      <c r="A499" s="21"/>
    </row>
    <row r="500" spans="1:1" x14ac:dyDescent="0.35">
      <c r="A500" s="21"/>
    </row>
    <row r="501" spans="1:1" x14ac:dyDescent="0.35">
      <c r="A501" s="21"/>
    </row>
    <row r="502" spans="1:1" x14ac:dyDescent="0.35">
      <c r="A502" s="21"/>
    </row>
    <row r="503" spans="1:1" x14ac:dyDescent="0.35">
      <c r="A503" s="21"/>
    </row>
    <row r="504" spans="1:1" x14ac:dyDescent="0.35">
      <c r="A504" s="21"/>
    </row>
    <row r="505" spans="1:1" x14ac:dyDescent="0.35">
      <c r="A505" s="21"/>
    </row>
    <row r="506" spans="1:1" x14ac:dyDescent="0.35">
      <c r="A506" s="21"/>
    </row>
    <row r="507" spans="1:1" x14ac:dyDescent="0.35">
      <c r="A507" s="21"/>
    </row>
    <row r="508" spans="1:1" x14ac:dyDescent="0.35">
      <c r="A508" s="21"/>
    </row>
    <row r="509" spans="1:1" x14ac:dyDescent="0.35">
      <c r="A509" s="21"/>
    </row>
    <row r="510" spans="1:1" x14ac:dyDescent="0.35">
      <c r="A510" s="21"/>
    </row>
    <row r="511" spans="1:1" x14ac:dyDescent="0.35">
      <c r="A511" s="21"/>
    </row>
    <row r="512" spans="1:1" x14ac:dyDescent="0.35">
      <c r="A512" s="21"/>
    </row>
    <row r="513" spans="1:1" x14ac:dyDescent="0.35">
      <c r="A513" s="21"/>
    </row>
    <row r="514" spans="1:1" x14ac:dyDescent="0.35">
      <c r="A514" s="21"/>
    </row>
    <row r="515" spans="1:1" x14ac:dyDescent="0.35">
      <c r="A515" s="21"/>
    </row>
    <row r="516" spans="1:1" x14ac:dyDescent="0.35">
      <c r="A516" s="21"/>
    </row>
    <row r="517" spans="1:1" x14ac:dyDescent="0.35">
      <c r="A517" s="21"/>
    </row>
    <row r="518" spans="1:1" x14ac:dyDescent="0.35">
      <c r="A518" s="21"/>
    </row>
    <row r="519" spans="1:1" x14ac:dyDescent="0.35">
      <c r="A519" s="21"/>
    </row>
    <row r="520" spans="1:1" x14ac:dyDescent="0.35">
      <c r="A520" s="21"/>
    </row>
    <row r="521" spans="1:1" x14ac:dyDescent="0.35">
      <c r="A521" s="21"/>
    </row>
    <row r="522" spans="1:1" x14ac:dyDescent="0.35">
      <c r="A522" s="21"/>
    </row>
    <row r="523" spans="1:1" x14ac:dyDescent="0.35">
      <c r="A523" s="21"/>
    </row>
    <row r="524" spans="1:1" x14ac:dyDescent="0.35">
      <c r="A524" s="21"/>
    </row>
    <row r="525" spans="1:1" x14ac:dyDescent="0.35">
      <c r="A525" s="21"/>
    </row>
    <row r="526" spans="1:1" x14ac:dyDescent="0.35">
      <c r="A526" s="21"/>
    </row>
    <row r="527" spans="1:1" x14ac:dyDescent="0.35">
      <c r="A527" s="21"/>
    </row>
    <row r="528" spans="1:1" x14ac:dyDescent="0.35">
      <c r="A528" s="21"/>
    </row>
    <row r="529" spans="1:1" x14ac:dyDescent="0.35">
      <c r="A529" s="21"/>
    </row>
    <row r="530" spans="1:1" x14ac:dyDescent="0.35">
      <c r="A530" s="21"/>
    </row>
    <row r="531" spans="1:1" x14ac:dyDescent="0.35">
      <c r="A531" s="21"/>
    </row>
    <row r="532" spans="1:1" x14ac:dyDescent="0.35">
      <c r="A532" s="21"/>
    </row>
    <row r="533" spans="1:1" x14ac:dyDescent="0.35">
      <c r="A533" s="21"/>
    </row>
    <row r="534" spans="1:1" x14ac:dyDescent="0.35">
      <c r="A534" s="21"/>
    </row>
    <row r="535" spans="1:1" x14ac:dyDescent="0.35">
      <c r="A535" s="21"/>
    </row>
    <row r="536" spans="1:1" x14ac:dyDescent="0.35">
      <c r="A536" s="21"/>
    </row>
    <row r="537" spans="1:1" x14ac:dyDescent="0.35">
      <c r="A537" s="21"/>
    </row>
    <row r="538" spans="1:1" x14ac:dyDescent="0.35">
      <c r="A538" s="21"/>
    </row>
    <row r="539" spans="1:1" x14ac:dyDescent="0.35">
      <c r="A539" s="21"/>
    </row>
    <row r="540" spans="1:1" x14ac:dyDescent="0.35">
      <c r="A540" s="21"/>
    </row>
    <row r="541" spans="1:1" x14ac:dyDescent="0.35">
      <c r="A541" s="21"/>
    </row>
    <row r="542" spans="1:1" x14ac:dyDescent="0.35">
      <c r="A542" s="21"/>
    </row>
    <row r="543" spans="1:1" x14ac:dyDescent="0.35">
      <c r="A543" s="21"/>
    </row>
    <row r="544" spans="1:1" x14ac:dyDescent="0.35">
      <c r="A544" s="21"/>
    </row>
    <row r="545" spans="1:1" x14ac:dyDescent="0.35">
      <c r="A545" s="21"/>
    </row>
    <row r="546" spans="1:1" x14ac:dyDescent="0.35">
      <c r="A546" s="21"/>
    </row>
    <row r="547" spans="1:1" x14ac:dyDescent="0.35">
      <c r="A547" s="21"/>
    </row>
    <row r="548" spans="1:1" x14ac:dyDescent="0.35">
      <c r="A548" s="21"/>
    </row>
    <row r="549" spans="1:1" x14ac:dyDescent="0.35">
      <c r="A549" s="21"/>
    </row>
    <row r="550" spans="1:1" x14ac:dyDescent="0.35">
      <c r="A550" s="21"/>
    </row>
    <row r="551" spans="1:1" x14ac:dyDescent="0.35">
      <c r="A551" s="21"/>
    </row>
    <row r="552" spans="1:1" x14ac:dyDescent="0.35">
      <c r="A552" s="21"/>
    </row>
    <row r="553" spans="1:1" x14ac:dyDescent="0.35">
      <c r="A553" s="21"/>
    </row>
    <row r="554" spans="1:1" x14ac:dyDescent="0.35">
      <c r="A554" s="21"/>
    </row>
    <row r="555" spans="1:1" x14ac:dyDescent="0.35">
      <c r="A555" s="21"/>
    </row>
    <row r="556" spans="1:1" x14ac:dyDescent="0.35">
      <c r="A556" s="21"/>
    </row>
    <row r="557" spans="1:1" x14ac:dyDescent="0.35">
      <c r="A557" s="21"/>
    </row>
    <row r="558" spans="1:1" x14ac:dyDescent="0.35">
      <c r="A558" s="21"/>
    </row>
    <row r="559" spans="1:1" x14ac:dyDescent="0.35">
      <c r="A559" s="21"/>
    </row>
    <row r="560" spans="1:1" x14ac:dyDescent="0.35">
      <c r="A560" s="21"/>
    </row>
    <row r="561" spans="1:1" x14ac:dyDescent="0.35">
      <c r="A561" s="21"/>
    </row>
    <row r="562" spans="1:1" x14ac:dyDescent="0.35">
      <c r="A562" s="21"/>
    </row>
    <row r="563" spans="1:1" x14ac:dyDescent="0.35">
      <c r="A563" s="21"/>
    </row>
    <row r="564" spans="1:1" x14ac:dyDescent="0.35">
      <c r="A564" s="21"/>
    </row>
    <row r="565" spans="1:1" x14ac:dyDescent="0.35">
      <c r="A565" s="21"/>
    </row>
    <row r="566" spans="1:1" x14ac:dyDescent="0.35">
      <c r="A566" s="21"/>
    </row>
    <row r="567" spans="1:1" x14ac:dyDescent="0.35">
      <c r="A567" s="21"/>
    </row>
    <row r="568" spans="1:1" x14ac:dyDescent="0.35">
      <c r="A568" s="21"/>
    </row>
    <row r="569" spans="1:1" x14ac:dyDescent="0.35">
      <c r="A569" s="21"/>
    </row>
    <row r="570" spans="1:1" x14ac:dyDescent="0.35">
      <c r="A570" s="21"/>
    </row>
    <row r="571" spans="1:1" x14ac:dyDescent="0.35">
      <c r="A571" s="21"/>
    </row>
    <row r="572" spans="1:1" x14ac:dyDescent="0.35">
      <c r="A572" s="21"/>
    </row>
    <row r="573" spans="1:1" x14ac:dyDescent="0.35">
      <c r="A573" s="21"/>
    </row>
    <row r="574" spans="1:1" x14ac:dyDescent="0.35">
      <c r="A574" s="21"/>
    </row>
    <row r="575" spans="1:1" x14ac:dyDescent="0.35">
      <c r="A575" s="21"/>
    </row>
    <row r="576" spans="1:1" x14ac:dyDescent="0.35">
      <c r="A576" s="21"/>
    </row>
    <row r="577" spans="1:1" x14ac:dyDescent="0.35">
      <c r="A577" s="21"/>
    </row>
    <row r="578" spans="1:1" x14ac:dyDescent="0.35">
      <c r="A578" s="21"/>
    </row>
    <row r="579" spans="1:1" x14ac:dyDescent="0.35">
      <c r="A579" s="21"/>
    </row>
    <row r="580" spans="1:1" x14ac:dyDescent="0.35">
      <c r="A580" s="21"/>
    </row>
    <row r="581" spans="1:1" x14ac:dyDescent="0.35">
      <c r="A581" s="21"/>
    </row>
    <row r="582" spans="1:1" x14ac:dyDescent="0.35">
      <c r="A582" s="21"/>
    </row>
    <row r="583" spans="1:1" x14ac:dyDescent="0.35">
      <c r="A583" s="21"/>
    </row>
    <row r="584" spans="1:1" x14ac:dyDescent="0.35">
      <c r="A584" s="21"/>
    </row>
    <row r="585" spans="1:1" x14ac:dyDescent="0.35">
      <c r="A585" s="21"/>
    </row>
    <row r="586" spans="1:1" x14ac:dyDescent="0.35">
      <c r="A586" s="21"/>
    </row>
    <row r="587" spans="1:1" x14ac:dyDescent="0.35">
      <c r="A587" s="21"/>
    </row>
    <row r="588" spans="1:1" x14ac:dyDescent="0.35">
      <c r="A588" s="21"/>
    </row>
    <row r="589" spans="1:1" x14ac:dyDescent="0.35">
      <c r="A589" s="21"/>
    </row>
    <row r="590" spans="1:1" x14ac:dyDescent="0.35">
      <c r="A590" s="21"/>
    </row>
    <row r="591" spans="1:1" x14ac:dyDescent="0.35">
      <c r="A591" s="21"/>
    </row>
    <row r="592" spans="1:1" x14ac:dyDescent="0.35">
      <c r="A592" s="21"/>
    </row>
    <row r="593" spans="1:1" x14ac:dyDescent="0.35">
      <c r="A593" s="21"/>
    </row>
    <row r="594" spans="1:1" x14ac:dyDescent="0.35">
      <c r="A594" s="21"/>
    </row>
    <row r="595" spans="1:1" x14ac:dyDescent="0.35">
      <c r="A595" s="21"/>
    </row>
    <row r="596" spans="1:1" x14ac:dyDescent="0.35">
      <c r="A596" s="21"/>
    </row>
    <row r="597" spans="1:1" x14ac:dyDescent="0.35">
      <c r="A597" s="21"/>
    </row>
    <row r="598" spans="1:1" x14ac:dyDescent="0.35">
      <c r="A598" s="21"/>
    </row>
    <row r="599" spans="1:1" x14ac:dyDescent="0.35">
      <c r="A599" s="21"/>
    </row>
    <row r="600" spans="1:1" x14ac:dyDescent="0.35">
      <c r="A600" s="21"/>
    </row>
    <row r="601" spans="1:1" x14ac:dyDescent="0.35">
      <c r="A601" s="21"/>
    </row>
    <row r="602" spans="1:1" x14ac:dyDescent="0.35">
      <c r="A602" s="21"/>
    </row>
    <row r="603" spans="1:1" x14ac:dyDescent="0.35">
      <c r="A603" s="21"/>
    </row>
    <row r="604" spans="1:1" x14ac:dyDescent="0.35">
      <c r="A604" s="21"/>
    </row>
    <row r="605" spans="1:1" x14ac:dyDescent="0.35">
      <c r="A605" s="21"/>
    </row>
    <row r="606" spans="1:1" x14ac:dyDescent="0.35">
      <c r="A606" s="21"/>
    </row>
    <row r="607" spans="1:1" x14ac:dyDescent="0.35">
      <c r="A607" s="21"/>
    </row>
    <row r="608" spans="1:1" x14ac:dyDescent="0.35">
      <c r="A608" s="21"/>
    </row>
    <row r="609" spans="1:1" x14ac:dyDescent="0.35">
      <c r="A609" s="21"/>
    </row>
    <row r="610" spans="1:1" x14ac:dyDescent="0.35">
      <c r="A610" s="21"/>
    </row>
    <row r="611" spans="1:1" x14ac:dyDescent="0.35">
      <c r="A611" s="21"/>
    </row>
    <row r="612" spans="1:1" x14ac:dyDescent="0.35">
      <c r="A612" s="21"/>
    </row>
    <row r="613" spans="1:1" x14ac:dyDescent="0.35">
      <c r="A613" s="21"/>
    </row>
    <row r="614" spans="1:1" x14ac:dyDescent="0.35">
      <c r="A614" s="21"/>
    </row>
    <row r="615" spans="1:1" x14ac:dyDescent="0.35">
      <c r="A615" s="21"/>
    </row>
    <row r="616" spans="1:1" x14ac:dyDescent="0.35">
      <c r="A616" s="21"/>
    </row>
    <row r="617" spans="1:1" x14ac:dyDescent="0.35">
      <c r="A617" s="21"/>
    </row>
    <row r="618" spans="1:1" x14ac:dyDescent="0.35">
      <c r="A618" s="21"/>
    </row>
    <row r="619" spans="1:1" x14ac:dyDescent="0.35">
      <c r="A619" s="21"/>
    </row>
    <row r="620" spans="1:1" x14ac:dyDescent="0.35">
      <c r="A620" s="21"/>
    </row>
    <row r="621" spans="1:1" x14ac:dyDescent="0.35">
      <c r="A621" s="21"/>
    </row>
    <row r="622" spans="1:1" x14ac:dyDescent="0.35">
      <c r="A622" s="21"/>
    </row>
    <row r="623" spans="1:1" x14ac:dyDescent="0.35">
      <c r="A623" s="21"/>
    </row>
    <row r="624" spans="1:1" x14ac:dyDescent="0.35">
      <c r="A624" s="21"/>
    </row>
    <row r="625" spans="1:1" x14ac:dyDescent="0.35">
      <c r="A625" s="21"/>
    </row>
    <row r="626" spans="1:1" x14ac:dyDescent="0.35">
      <c r="A626" s="21"/>
    </row>
    <row r="627" spans="1:1" x14ac:dyDescent="0.35">
      <c r="A627" s="21"/>
    </row>
    <row r="628" spans="1:1" x14ac:dyDescent="0.35">
      <c r="A628" s="21"/>
    </row>
    <row r="629" spans="1:1" x14ac:dyDescent="0.35">
      <c r="A629" s="21"/>
    </row>
    <row r="630" spans="1:1" x14ac:dyDescent="0.35">
      <c r="A630" s="21"/>
    </row>
    <row r="631" spans="1:1" x14ac:dyDescent="0.35">
      <c r="A631" s="21"/>
    </row>
    <row r="632" spans="1:1" x14ac:dyDescent="0.35">
      <c r="A632" s="21"/>
    </row>
    <row r="633" spans="1:1" x14ac:dyDescent="0.35">
      <c r="A633" s="21"/>
    </row>
    <row r="634" spans="1:1" x14ac:dyDescent="0.35">
      <c r="A634" s="21"/>
    </row>
    <row r="635" spans="1:1" x14ac:dyDescent="0.35">
      <c r="A635" s="21"/>
    </row>
    <row r="636" spans="1:1" x14ac:dyDescent="0.35">
      <c r="A636" s="21"/>
    </row>
    <row r="637" spans="1:1" x14ac:dyDescent="0.35">
      <c r="A637" s="21"/>
    </row>
    <row r="638" spans="1:1" x14ac:dyDescent="0.35">
      <c r="A638" s="21"/>
    </row>
    <row r="639" spans="1:1" x14ac:dyDescent="0.35">
      <c r="A639" s="21"/>
    </row>
    <row r="640" spans="1:1" x14ac:dyDescent="0.35">
      <c r="A640" s="21"/>
    </row>
    <row r="641" spans="1:1" x14ac:dyDescent="0.35">
      <c r="A641" s="21"/>
    </row>
    <row r="642" spans="1:1" x14ac:dyDescent="0.35">
      <c r="A642" s="21"/>
    </row>
    <row r="643" spans="1:1" x14ac:dyDescent="0.35">
      <c r="A643" s="21"/>
    </row>
    <row r="644" spans="1:1" x14ac:dyDescent="0.35">
      <c r="A644" s="21"/>
    </row>
    <row r="645" spans="1:1" x14ac:dyDescent="0.35">
      <c r="A645" s="21"/>
    </row>
    <row r="646" spans="1:1" x14ac:dyDescent="0.35">
      <c r="A646" s="21"/>
    </row>
    <row r="647" spans="1:1" x14ac:dyDescent="0.35">
      <c r="A647" s="21"/>
    </row>
    <row r="648" spans="1:1" x14ac:dyDescent="0.35">
      <c r="A648" s="21"/>
    </row>
    <row r="649" spans="1:1" x14ac:dyDescent="0.35">
      <c r="A649" s="21"/>
    </row>
    <row r="650" spans="1:1" x14ac:dyDescent="0.35">
      <c r="A650" s="21"/>
    </row>
    <row r="651" spans="1:1" x14ac:dyDescent="0.35">
      <c r="A651" s="21"/>
    </row>
    <row r="652" spans="1:1" x14ac:dyDescent="0.35">
      <c r="A652" s="21"/>
    </row>
    <row r="653" spans="1:1" x14ac:dyDescent="0.35">
      <c r="A653" s="21"/>
    </row>
    <row r="654" spans="1:1" x14ac:dyDescent="0.35">
      <c r="A654" s="21"/>
    </row>
    <row r="655" spans="1:1" x14ac:dyDescent="0.35">
      <c r="A655" s="21"/>
    </row>
    <row r="656" spans="1:1" x14ac:dyDescent="0.35">
      <c r="A656" s="21"/>
    </row>
    <row r="657" spans="1:1" x14ac:dyDescent="0.35">
      <c r="A657" s="21"/>
    </row>
    <row r="658" spans="1:1" x14ac:dyDescent="0.35">
      <c r="A658" s="21"/>
    </row>
    <row r="659" spans="1:1" x14ac:dyDescent="0.35">
      <c r="A659" s="21"/>
    </row>
    <row r="660" spans="1:1" x14ac:dyDescent="0.35">
      <c r="A660" s="21"/>
    </row>
    <row r="661" spans="1:1" x14ac:dyDescent="0.35">
      <c r="A661" s="21"/>
    </row>
    <row r="662" spans="1:1" x14ac:dyDescent="0.35">
      <c r="A662" s="21"/>
    </row>
    <row r="663" spans="1:1" x14ac:dyDescent="0.35">
      <c r="A663" s="21"/>
    </row>
    <row r="664" spans="1:1" x14ac:dyDescent="0.35">
      <c r="A664" s="21"/>
    </row>
    <row r="665" spans="1:1" x14ac:dyDescent="0.35">
      <c r="A665" s="21"/>
    </row>
    <row r="666" spans="1:1" x14ac:dyDescent="0.35">
      <c r="A666" s="21"/>
    </row>
    <row r="667" spans="1:1" x14ac:dyDescent="0.35">
      <c r="A667" s="21"/>
    </row>
    <row r="668" spans="1:1" x14ac:dyDescent="0.35">
      <c r="A668" s="21"/>
    </row>
    <row r="669" spans="1:1" x14ac:dyDescent="0.35">
      <c r="A669" s="21"/>
    </row>
    <row r="670" spans="1:1" x14ac:dyDescent="0.35">
      <c r="A670" s="21"/>
    </row>
    <row r="671" spans="1:1" x14ac:dyDescent="0.35">
      <c r="A671" s="21"/>
    </row>
    <row r="672" spans="1:1" x14ac:dyDescent="0.35">
      <c r="A672" s="21"/>
    </row>
    <row r="673" spans="1:1" x14ac:dyDescent="0.35">
      <c r="A673" s="21"/>
    </row>
    <row r="674" spans="1:1" x14ac:dyDescent="0.35">
      <c r="A674" s="21"/>
    </row>
    <row r="675" spans="1:1" x14ac:dyDescent="0.35">
      <c r="A675" s="21"/>
    </row>
    <row r="676" spans="1:1" x14ac:dyDescent="0.35">
      <c r="A676" s="21"/>
    </row>
    <row r="677" spans="1:1" x14ac:dyDescent="0.35">
      <c r="A677" s="21"/>
    </row>
    <row r="678" spans="1:1" x14ac:dyDescent="0.35">
      <c r="A678" s="21"/>
    </row>
    <row r="679" spans="1:1" x14ac:dyDescent="0.35">
      <c r="A679" s="21"/>
    </row>
    <row r="680" spans="1:1" x14ac:dyDescent="0.35">
      <c r="A680" s="21"/>
    </row>
    <row r="681" spans="1:1" x14ac:dyDescent="0.35">
      <c r="A681" s="21"/>
    </row>
    <row r="682" spans="1:1" x14ac:dyDescent="0.35">
      <c r="A682" s="21"/>
    </row>
    <row r="683" spans="1:1" x14ac:dyDescent="0.35">
      <c r="A683" s="21"/>
    </row>
    <row r="684" spans="1:1" x14ac:dyDescent="0.35">
      <c r="A684" s="21"/>
    </row>
    <row r="685" spans="1:1" x14ac:dyDescent="0.35">
      <c r="A685" s="21"/>
    </row>
    <row r="686" spans="1:1" x14ac:dyDescent="0.35">
      <c r="A686" s="21"/>
    </row>
    <row r="687" spans="1:1" x14ac:dyDescent="0.35">
      <c r="A687" s="21"/>
    </row>
    <row r="688" spans="1:1" x14ac:dyDescent="0.35">
      <c r="A688" s="21"/>
    </row>
    <row r="689" spans="1:1" x14ac:dyDescent="0.35">
      <c r="A689" s="21"/>
    </row>
    <row r="690" spans="1:1" x14ac:dyDescent="0.35">
      <c r="A690" s="21"/>
    </row>
    <row r="691" spans="1:1" x14ac:dyDescent="0.35">
      <c r="A691" s="21"/>
    </row>
    <row r="692" spans="1:1" x14ac:dyDescent="0.35">
      <c r="A692" s="21"/>
    </row>
    <row r="693" spans="1:1" x14ac:dyDescent="0.35">
      <c r="A693" s="21"/>
    </row>
    <row r="694" spans="1:1" x14ac:dyDescent="0.35">
      <c r="A694" s="21"/>
    </row>
    <row r="695" spans="1:1" x14ac:dyDescent="0.35">
      <c r="A695" s="21"/>
    </row>
    <row r="696" spans="1:1" x14ac:dyDescent="0.35">
      <c r="A696" s="21"/>
    </row>
    <row r="697" spans="1:1" x14ac:dyDescent="0.35">
      <c r="A697" s="21"/>
    </row>
    <row r="698" spans="1:1" x14ac:dyDescent="0.35">
      <c r="A698" s="21"/>
    </row>
    <row r="699" spans="1:1" x14ac:dyDescent="0.35">
      <c r="A699" s="21"/>
    </row>
    <row r="700" spans="1:1" x14ac:dyDescent="0.35">
      <c r="A700" s="21"/>
    </row>
    <row r="701" spans="1:1" x14ac:dyDescent="0.35">
      <c r="A701" s="21"/>
    </row>
    <row r="702" spans="1:1" x14ac:dyDescent="0.35">
      <c r="A702" s="21"/>
    </row>
    <row r="703" spans="1:1" x14ac:dyDescent="0.35">
      <c r="A703" s="21"/>
    </row>
    <row r="704" spans="1:1" x14ac:dyDescent="0.35">
      <c r="A704" s="21"/>
    </row>
    <row r="705" spans="1:1" x14ac:dyDescent="0.35">
      <c r="A705" s="21"/>
    </row>
    <row r="706" spans="1:1" x14ac:dyDescent="0.35">
      <c r="A706" s="21"/>
    </row>
    <row r="707" spans="1:1" x14ac:dyDescent="0.35">
      <c r="A707" s="21"/>
    </row>
    <row r="708" spans="1:1" x14ac:dyDescent="0.35">
      <c r="A708" s="21"/>
    </row>
    <row r="709" spans="1:1" x14ac:dyDescent="0.35">
      <c r="A709" s="21"/>
    </row>
    <row r="710" spans="1:1" x14ac:dyDescent="0.35">
      <c r="A710" s="21"/>
    </row>
    <row r="711" spans="1:1" x14ac:dyDescent="0.35">
      <c r="A711" s="21"/>
    </row>
    <row r="712" spans="1:1" x14ac:dyDescent="0.35">
      <c r="A712" s="21"/>
    </row>
    <row r="713" spans="1:1" x14ac:dyDescent="0.35">
      <c r="A713" s="21"/>
    </row>
    <row r="714" spans="1:1" x14ac:dyDescent="0.35">
      <c r="A714" s="21"/>
    </row>
    <row r="715" spans="1:1" x14ac:dyDescent="0.35">
      <c r="A715" s="21"/>
    </row>
    <row r="716" spans="1:1" x14ac:dyDescent="0.35">
      <c r="A716" s="21"/>
    </row>
    <row r="717" spans="1:1" x14ac:dyDescent="0.35">
      <c r="A717" s="21"/>
    </row>
    <row r="718" spans="1:1" x14ac:dyDescent="0.35">
      <c r="A718" s="21"/>
    </row>
    <row r="719" spans="1:1" x14ac:dyDescent="0.35">
      <c r="A719" s="21"/>
    </row>
    <row r="720" spans="1:1" x14ac:dyDescent="0.35">
      <c r="A720" s="21"/>
    </row>
    <row r="721" spans="1:1" x14ac:dyDescent="0.35">
      <c r="A721" s="21"/>
    </row>
    <row r="722" spans="1:1" x14ac:dyDescent="0.35">
      <c r="A722" s="21"/>
    </row>
    <row r="723" spans="1:1" x14ac:dyDescent="0.35">
      <c r="A723" s="21"/>
    </row>
    <row r="724" spans="1:1" x14ac:dyDescent="0.35">
      <c r="A724" s="21"/>
    </row>
    <row r="725" spans="1:1" x14ac:dyDescent="0.35">
      <c r="A725" s="21"/>
    </row>
    <row r="726" spans="1:1" x14ac:dyDescent="0.35">
      <c r="A726" s="21"/>
    </row>
    <row r="727" spans="1:1" x14ac:dyDescent="0.35">
      <c r="A727" s="21"/>
    </row>
    <row r="728" spans="1:1" x14ac:dyDescent="0.35">
      <c r="A728" s="21"/>
    </row>
    <row r="729" spans="1:1" x14ac:dyDescent="0.35">
      <c r="A729" s="21"/>
    </row>
    <row r="730" spans="1:1" x14ac:dyDescent="0.35">
      <c r="A730" s="21"/>
    </row>
    <row r="731" spans="1:1" x14ac:dyDescent="0.35">
      <c r="A731" s="21"/>
    </row>
    <row r="732" spans="1:1" x14ac:dyDescent="0.35">
      <c r="A732" s="21"/>
    </row>
    <row r="733" spans="1:1" x14ac:dyDescent="0.35">
      <c r="A733" s="21"/>
    </row>
    <row r="734" spans="1:1" x14ac:dyDescent="0.35">
      <c r="A734" s="21"/>
    </row>
    <row r="735" spans="1:1" x14ac:dyDescent="0.35">
      <c r="A735" s="21"/>
    </row>
    <row r="736" spans="1:1" x14ac:dyDescent="0.35">
      <c r="A736" s="21"/>
    </row>
    <row r="737" spans="1:1" x14ac:dyDescent="0.35">
      <c r="A737" s="21"/>
    </row>
    <row r="738" spans="1:1" x14ac:dyDescent="0.35">
      <c r="A738" s="21"/>
    </row>
    <row r="739" spans="1:1" x14ac:dyDescent="0.35">
      <c r="A739" s="21"/>
    </row>
    <row r="740" spans="1:1" x14ac:dyDescent="0.35">
      <c r="A740" s="21"/>
    </row>
    <row r="741" spans="1:1" x14ac:dyDescent="0.35">
      <c r="A741" s="21"/>
    </row>
    <row r="742" spans="1:1" x14ac:dyDescent="0.35">
      <c r="A742" s="21"/>
    </row>
    <row r="743" spans="1:1" x14ac:dyDescent="0.35">
      <c r="A743" s="21"/>
    </row>
    <row r="744" spans="1:1" x14ac:dyDescent="0.35">
      <c r="A744" s="21"/>
    </row>
    <row r="745" spans="1:1" x14ac:dyDescent="0.35">
      <c r="A745" s="21"/>
    </row>
    <row r="746" spans="1:1" x14ac:dyDescent="0.35">
      <c r="A746" s="21"/>
    </row>
    <row r="747" spans="1:1" x14ac:dyDescent="0.35">
      <c r="A747" s="21"/>
    </row>
    <row r="748" spans="1:1" x14ac:dyDescent="0.35">
      <c r="A748" s="21"/>
    </row>
    <row r="749" spans="1:1" x14ac:dyDescent="0.35">
      <c r="A749" s="21"/>
    </row>
    <row r="750" spans="1:1" x14ac:dyDescent="0.35">
      <c r="A750" s="21"/>
    </row>
    <row r="751" spans="1:1" x14ac:dyDescent="0.35">
      <c r="A751" s="21"/>
    </row>
    <row r="752" spans="1:1" x14ac:dyDescent="0.35">
      <c r="A752" s="21"/>
    </row>
    <row r="753" spans="1:1" x14ac:dyDescent="0.35">
      <c r="A753" s="21"/>
    </row>
    <row r="754" spans="1:1" x14ac:dyDescent="0.35">
      <c r="A754" s="21"/>
    </row>
    <row r="755" spans="1:1" x14ac:dyDescent="0.35">
      <c r="A755" s="21"/>
    </row>
    <row r="756" spans="1:1" x14ac:dyDescent="0.35">
      <c r="A756" s="21"/>
    </row>
    <row r="757" spans="1:1" x14ac:dyDescent="0.35">
      <c r="A757" s="21"/>
    </row>
    <row r="758" spans="1:1" x14ac:dyDescent="0.35">
      <c r="A758" s="21"/>
    </row>
    <row r="759" spans="1:1" x14ac:dyDescent="0.35">
      <c r="A759" s="21"/>
    </row>
    <row r="760" spans="1:1" x14ac:dyDescent="0.35">
      <c r="A760" s="21"/>
    </row>
    <row r="761" spans="1:1" x14ac:dyDescent="0.35">
      <c r="A761" s="21"/>
    </row>
    <row r="762" spans="1:1" x14ac:dyDescent="0.35">
      <c r="A762" s="21"/>
    </row>
    <row r="763" spans="1:1" x14ac:dyDescent="0.35">
      <c r="A763" s="21"/>
    </row>
    <row r="764" spans="1:1" x14ac:dyDescent="0.35">
      <c r="A764" s="21"/>
    </row>
    <row r="765" spans="1:1" x14ac:dyDescent="0.35">
      <c r="A765" s="21"/>
    </row>
    <row r="766" spans="1:1" x14ac:dyDescent="0.35">
      <c r="A766" s="21"/>
    </row>
    <row r="767" spans="1:1" x14ac:dyDescent="0.35">
      <c r="A767" s="21"/>
    </row>
    <row r="768" spans="1:1" x14ac:dyDescent="0.35">
      <c r="A768" s="21"/>
    </row>
    <row r="769" spans="1:1" x14ac:dyDescent="0.35">
      <c r="A769" s="21"/>
    </row>
    <row r="770" spans="1:1" x14ac:dyDescent="0.35">
      <c r="A770" s="21"/>
    </row>
    <row r="771" spans="1:1" x14ac:dyDescent="0.35">
      <c r="A771" s="21"/>
    </row>
    <row r="772" spans="1:1" x14ac:dyDescent="0.35">
      <c r="A772" s="21"/>
    </row>
    <row r="773" spans="1:1" x14ac:dyDescent="0.35">
      <c r="A773" s="21"/>
    </row>
    <row r="774" spans="1:1" x14ac:dyDescent="0.35">
      <c r="A774" s="21"/>
    </row>
    <row r="775" spans="1:1" x14ac:dyDescent="0.35">
      <c r="A775" s="21"/>
    </row>
    <row r="776" spans="1:1" x14ac:dyDescent="0.35">
      <c r="A776" s="21"/>
    </row>
    <row r="777" spans="1:1" x14ac:dyDescent="0.35">
      <c r="A777" s="21"/>
    </row>
    <row r="778" spans="1:1" x14ac:dyDescent="0.35">
      <c r="A778" s="21"/>
    </row>
    <row r="779" spans="1:1" x14ac:dyDescent="0.35">
      <c r="A779" s="21"/>
    </row>
    <row r="780" spans="1:1" x14ac:dyDescent="0.35">
      <c r="A780" s="21"/>
    </row>
    <row r="781" spans="1:1" x14ac:dyDescent="0.35">
      <c r="A781" s="21"/>
    </row>
    <row r="782" spans="1:1" x14ac:dyDescent="0.35">
      <c r="A782" s="21"/>
    </row>
    <row r="783" spans="1:1" x14ac:dyDescent="0.35">
      <c r="A783" s="21"/>
    </row>
    <row r="784" spans="1:1" x14ac:dyDescent="0.35">
      <c r="A784" s="21"/>
    </row>
    <row r="785" spans="1:1" x14ac:dyDescent="0.35">
      <c r="A785" s="21"/>
    </row>
    <row r="786" spans="1:1" x14ac:dyDescent="0.35">
      <c r="A786" s="21"/>
    </row>
    <row r="787" spans="1:1" x14ac:dyDescent="0.35">
      <c r="A787" s="21"/>
    </row>
    <row r="788" spans="1:1" x14ac:dyDescent="0.35">
      <c r="A788" s="21"/>
    </row>
    <row r="789" spans="1:1" x14ac:dyDescent="0.35">
      <c r="A789" s="21"/>
    </row>
    <row r="790" spans="1:1" x14ac:dyDescent="0.35">
      <c r="A790" s="21"/>
    </row>
    <row r="791" spans="1:1" x14ac:dyDescent="0.35">
      <c r="A791" s="21"/>
    </row>
    <row r="792" spans="1:1" x14ac:dyDescent="0.35">
      <c r="A792" s="21"/>
    </row>
    <row r="793" spans="1:1" x14ac:dyDescent="0.35">
      <c r="A793" s="21"/>
    </row>
    <row r="794" spans="1:1" x14ac:dyDescent="0.35">
      <c r="A794" s="21"/>
    </row>
    <row r="795" spans="1:1" x14ac:dyDescent="0.35">
      <c r="A795" s="21"/>
    </row>
    <row r="796" spans="1:1" x14ac:dyDescent="0.35">
      <c r="A796" s="21"/>
    </row>
    <row r="797" spans="1:1" x14ac:dyDescent="0.35">
      <c r="A797" s="21"/>
    </row>
    <row r="798" spans="1:1" x14ac:dyDescent="0.35">
      <c r="A798" s="21"/>
    </row>
    <row r="799" spans="1:1" x14ac:dyDescent="0.35">
      <c r="A799" s="21"/>
    </row>
    <row r="800" spans="1:1" x14ac:dyDescent="0.35">
      <c r="A800" s="21"/>
    </row>
    <row r="801" spans="1:1" x14ac:dyDescent="0.35">
      <c r="A801" s="21"/>
    </row>
    <row r="802" spans="1:1" x14ac:dyDescent="0.35">
      <c r="A802" s="21"/>
    </row>
    <row r="803" spans="1:1" x14ac:dyDescent="0.35">
      <c r="A803" s="21"/>
    </row>
    <row r="804" spans="1:1" x14ac:dyDescent="0.35">
      <c r="A804" s="21"/>
    </row>
    <row r="805" spans="1:1" x14ac:dyDescent="0.35">
      <c r="A805" s="21"/>
    </row>
    <row r="806" spans="1:1" x14ac:dyDescent="0.35">
      <c r="A806" s="21"/>
    </row>
    <row r="807" spans="1:1" x14ac:dyDescent="0.35">
      <c r="A807" s="21"/>
    </row>
    <row r="808" spans="1:1" x14ac:dyDescent="0.35">
      <c r="A808" s="21"/>
    </row>
    <row r="809" spans="1:1" x14ac:dyDescent="0.35">
      <c r="A809" s="21"/>
    </row>
    <row r="810" spans="1:1" x14ac:dyDescent="0.35">
      <c r="A810" s="21"/>
    </row>
    <row r="811" spans="1:1" x14ac:dyDescent="0.35">
      <c r="A811" s="21"/>
    </row>
    <row r="812" spans="1:1" x14ac:dyDescent="0.35">
      <c r="A812" s="21"/>
    </row>
    <row r="813" spans="1:1" x14ac:dyDescent="0.35">
      <c r="A813" s="21"/>
    </row>
    <row r="814" spans="1:1" x14ac:dyDescent="0.35">
      <c r="A814" s="21"/>
    </row>
    <row r="815" spans="1:1" x14ac:dyDescent="0.35">
      <c r="A815" s="21"/>
    </row>
    <row r="816" spans="1:1" x14ac:dyDescent="0.35">
      <c r="A816" s="21"/>
    </row>
    <row r="817" spans="1:1" x14ac:dyDescent="0.35">
      <c r="A817" s="21"/>
    </row>
    <row r="818" spans="1:1" x14ac:dyDescent="0.35">
      <c r="A818" s="21"/>
    </row>
    <row r="819" spans="1:1" x14ac:dyDescent="0.35">
      <c r="A819" s="21"/>
    </row>
    <row r="820" spans="1:1" x14ac:dyDescent="0.35">
      <c r="A820" s="21"/>
    </row>
    <row r="821" spans="1:1" x14ac:dyDescent="0.35">
      <c r="A821" s="21"/>
    </row>
    <row r="822" spans="1:1" x14ac:dyDescent="0.35">
      <c r="A822" s="21"/>
    </row>
    <row r="823" spans="1:1" x14ac:dyDescent="0.35">
      <c r="A823" s="21"/>
    </row>
    <row r="824" spans="1:1" x14ac:dyDescent="0.35">
      <c r="A824" s="21"/>
    </row>
    <row r="825" spans="1:1" x14ac:dyDescent="0.35">
      <c r="A825" s="21"/>
    </row>
    <row r="826" spans="1:1" x14ac:dyDescent="0.35">
      <c r="A826" s="21"/>
    </row>
    <row r="827" spans="1:1" x14ac:dyDescent="0.35">
      <c r="A827" s="21"/>
    </row>
    <row r="828" spans="1:1" x14ac:dyDescent="0.35">
      <c r="A828" s="21"/>
    </row>
    <row r="829" spans="1:1" x14ac:dyDescent="0.35">
      <c r="A829" s="21"/>
    </row>
    <row r="830" spans="1:1" x14ac:dyDescent="0.35">
      <c r="A830" s="21"/>
    </row>
    <row r="831" spans="1:1" x14ac:dyDescent="0.35">
      <c r="A831" s="21"/>
    </row>
    <row r="832" spans="1:1" x14ac:dyDescent="0.35">
      <c r="A832" s="21"/>
    </row>
    <row r="833" spans="1:1" x14ac:dyDescent="0.35">
      <c r="A833" s="21"/>
    </row>
    <row r="834" spans="1:1" x14ac:dyDescent="0.35">
      <c r="A834" s="21"/>
    </row>
    <row r="835" spans="1:1" x14ac:dyDescent="0.35">
      <c r="A835" s="21"/>
    </row>
    <row r="836" spans="1:1" x14ac:dyDescent="0.35">
      <c r="A836" s="21"/>
    </row>
    <row r="837" spans="1:1" x14ac:dyDescent="0.35">
      <c r="A837" s="21"/>
    </row>
    <row r="838" spans="1:1" x14ac:dyDescent="0.35">
      <c r="A838" s="21"/>
    </row>
    <row r="839" spans="1:1" x14ac:dyDescent="0.35">
      <c r="A839" s="21"/>
    </row>
    <row r="840" spans="1:1" x14ac:dyDescent="0.35">
      <c r="A840" s="21"/>
    </row>
    <row r="841" spans="1:1" x14ac:dyDescent="0.35">
      <c r="A841" s="21"/>
    </row>
    <row r="842" spans="1:1" x14ac:dyDescent="0.35">
      <c r="A842" s="21"/>
    </row>
    <row r="843" spans="1:1" x14ac:dyDescent="0.35">
      <c r="A843" s="21"/>
    </row>
    <row r="844" spans="1:1" x14ac:dyDescent="0.35">
      <c r="A844" s="21"/>
    </row>
    <row r="845" spans="1:1" x14ac:dyDescent="0.35">
      <c r="A845" s="21"/>
    </row>
    <row r="846" spans="1:1" x14ac:dyDescent="0.35">
      <c r="A846" s="21"/>
    </row>
    <row r="847" spans="1:1" x14ac:dyDescent="0.35">
      <c r="A847" s="21"/>
    </row>
    <row r="848" spans="1:1" x14ac:dyDescent="0.35">
      <c r="A848" s="21"/>
    </row>
    <row r="849" spans="1:1" x14ac:dyDescent="0.35">
      <c r="A849" s="21"/>
    </row>
    <row r="850" spans="1:1" x14ac:dyDescent="0.35">
      <c r="A850" s="21"/>
    </row>
    <row r="851" spans="1:1" x14ac:dyDescent="0.35">
      <c r="A851" s="21"/>
    </row>
    <row r="852" spans="1:1" x14ac:dyDescent="0.35">
      <c r="A852" s="21"/>
    </row>
    <row r="853" spans="1:1" x14ac:dyDescent="0.35">
      <c r="A853" s="21"/>
    </row>
    <row r="854" spans="1:1" x14ac:dyDescent="0.35">
      <c r="A854" s="21"/>
    </row>
    <row r="855" spans="1:1" x14ac:dyDescent="0.35">
      <c r="A855" s="21"/>
    </row>
    <row r="856" spans="1:1" x14ac:dyDescent="0.35">
      <c r="A856" s="21"/>
    </row>
    <row r="857" spans="1:1" x14ac:dyDescent="0.35">
      <c r="A857" s="21"/>
    </row>
    <row r="858" spans="1:1" x14ac:dyDescent="0.35">
      <c r="A858" s="21"/>
    </row>
    <row r="859" spans="1:1" x14ac:dyDescent="0.35">
      <c r="A859" s="21"/>
    </row>
    <row r="860" spans="1:1" x14ac:dyDescent="0.35">
      <c r="A860" s="21"/>
    </row>
    <row r="861" spans="1:1" x14ac:dyDescent="0.35">
      <c r="A861" s="21"/>
    </row>
    <row r="862" spans="1:1" x14ac:dyDescent="0.35">
      <c r="A862" s="21"/>
    </row>
    <row r="863" spans="1:1" x14ac:dyDescent="0.35">
      <c r="A863" s="21"/>
    </row>
    <row r="864" spans="1:1" x14ac:dyDescent="0.35">
      <c r="A864" s="21"/>
    </row>
    <row r="865" spans="1:1" x14ac:dyDescent="0.35">
      <c r="A865" s="21"/>
    </row>
    <row r="866" spans="1:1" x14ac:dyDescent="0.35">
      <c r="A866" s="21"/>
    </row>
    <row r="867" spans="1:1" x14ac:dyDescent="0.35">
      <c r="A867" s="21"/>
    </row>
    <row r="868" spans="1:1" x14ac:dyDescent="0.35">
      <c r="A868" s="21"/>
    </row>
    <row r="869" spans="1:1" x14ac:dyDescent="0.35">
      <c r="A869" s="21"/>
    </row>
    <row r="870" spans="1:1" x14ac:dyDescent="0.35">
      <c r="A870" s="21"/>
    </row>
    <row r="871" spans="1:1" x14ac:dyDescent="0.35">
      <c r="A871" s="21"/>
    </row>
    <row r="872" spans="1:1" x14ac:dyDescent="0.35">
      <c r="A872" s="21"/>
    </row>
    <row r="873" spans="1:1" x14ac:dyDescent="0.35">
      <c r="A873" s="21"/>
    </row>
    <row r="874" spans="1:1" x14ac:dyDescent="0.35">
      <c r="A874" s="21"/>
    </row>
    <row r="875" spans="1:1" x14ac:dyDescent="0.35">
      <c r="A875" s="21"/>
    </row>
    <row r="876" spans="1:1" x14ac:dyDescent="0.35">
      <c r="A876" s="21"/>
    </row>
    <row r="877" spans="1:1" x14ac:dyDescent="0.35">
      <c r="A877" s="21"/>
    </row>
    <row r="878" spans="1:1" x14ac:dyDescent="0.35">
      <c r="A878" s="21"/>
    </row>
    <row r="879" spans="1:1" x14ac:dyDescent="0.35">
      <c r="A879" s="21"/>
    </row>
    <row r="880" spans="1:1" x14ac:dyDescent="0.35">
      <c r="A880" s="21"/>
    </row>
    <row r="881" spans="1:1" x14ac:dyDescent="0.35">
      <c r="A881" s="21"/>
    </row>
    <row r="882" spans="1:1" x14ac:dyDescent="0.35">
      <c r="A882" s="21"/>
    </row>
    <row r="883" spans="1:1" x14ac:dyDescent="0.35">
      <c r="A883" s="21"/>
    </row>
    <row r="884" spans="1:1" x14ac:dyDescent="0.35">
      <c r="A884" s="21"/>
    </row>
    <row r="885" spans="1:1" x14ac:dyDescent="0.35">
      <c r="A885" s="21"/>
    </row>
    <row r="886" spans="1:1" x14ac:dyDescent="0.35">
      <c r="A886" s="21"/>
    </row>
    <row r="887" spans="1:1" x14ac:dyDescent="0.35">
      <c r="A887" s="21"/>
    </row>
    <row r="888" spans="1:1" x14ac:dyDescent="0.35">
      <c r="A888" s="21"/>
    </row>
    <row r="889" spans="1:1" x14ac:dyDescent="0.35">
      <c r="A889" s="21"/>
    </row>
    <row r="890" spans="1:1" x14ac:dyDescent="0.35">
      <c r="A890" s="21"/>
    </row>
    <row r="891" spans="1:1" x14ac:dyDescent="0.35">
      <c r="A891" s="21"/>
    </row>
    <row r="892" spans="1:1" x14ac:dyDescent="0.35">
      <c r="A892" s="21"/>
    </row>
    <row r="893" spans="1:1" x14ac:dyDescent="0.35">
      <c r="A893" s="21"/>
    </row>
    <row r="894" spans="1:1" x14ac:dyDescent="0.35">
      <c r="A894" s="21"/>
    </row>
    <row r="895" spans="1:1" x14ac:dyDescent="0.35">
      <c r="A895" s="21"/>
    </row>
    <row r="896" spans="1:1" x14ac:dyDescent="0.35">
      <c r="A896" s="21"/>
    </row>
    <row r="897" spans="1:1" x14ac:dyDescent="0.35">
      <c r="A897" s="21"/>
    </row>
    <row r="898" spans="1:1" x14ac:dyDescent="0.35">
      <c r="A898" s="21"/>
    </row>
    <row r="899" spans="1:1" x14ac:dyDescent="0.35">
      <c r="A899" s="21"/>
    </row>
    <row r="900" spans="1:1" x14ac:dyDescent="0.35">
      <c r="A900" s="21"/>
    </row>
    <row r="901" spans="1:1" x14ac:dyDescent="0.35">
      <c r="A901" s="21"/>
    </row>
    <row r="902" spans="1:1" x14ac:dyDescent="0.35">
      <c r="A902" s="21"/>
    </row>
    <row r="903" spans="1:1" x14ac:dyDescent="0.35">
      <c r="A903" s="21"/>
    </row>
    <row r="904" spans="1:1" x14ac:dyDescent="0.35">
      <c r="A904" s="21"/>
    </row>
    <row r="905" spans="1:1" x14ac:dyDescent="0.35">
      <c r="A905" s="21"/>
    </row>
    <row r="906" spans="1:1" x14ac:dyDescent="0.35">
      <c r="A906" s="21"/>
    </row>
    <row r="907" spans="1:1" x14ac:dyDescent="0.35">
      <c r="A907" s="21"/>
    </row>
    <row r="908" spans="1:1" x14ac:dyDescent="0.35">
      <c r="A908" s="21"/>
    </row>
    <row r="909" spans="1:1" x14ac:dyDescent="0.35">
      <c r="A909" s="21"/>
    </row>
    <row r="910" spans="1:1" x14ac:dyDescent="0.35">
      <c r="A910" s="21"/>
    </row>
    <row r="911" spans="1:1" x14ac:dyDescent="0.35">
      <c r="A911" s="21"/>
    </row>
    <row r="912" spans="1:1" x14ac:dyDescent="0.35">
      <c r="A912" s="21"/>
    </row>
    <row r="913" spans="1:1" x14ac:dyDescent="0.35">
      <c r="A913" s="21"/>
    </row>
    <row r="914" spans="1:1" x14ac:dyDescent="0.35">
      <c r="A914" s="21"/>
    </row>
    <row r="915" spans="1:1" x14ac:dyDescent="0.35">
      <c r="A915" s="21"/>
    </row>
    <row r="916" spans="1:1" x14ac:dyDescent="0.35">
      <c r="A916" s="21"/>
    </row>
    <row r="917" spans="1:1" x14ac:dyDescent="0.35">
      <c r="A917" s="21"/>
    </row>
    <row r="918" spans="1:1" x14ac:dyDescent="0.35">
      <c r="A918" s="21"/>
    </row>
    <row r="919" spans="1:1" x14ac:dyDescent="0.35">
      <c r="A919" s="21"/>
    </row>
    <row r="920" spans="1:1" x14ac:dyDescent="0.35">
      <c r="A920" s="21"/>
    </row>
    <row r="921" spans="1:1" x14ac:dyDescent="0.35">
      <c r="A921" s="21"/>
    </row>
    <row r="922" spans="1:1" x14ac:dyDescent="0.35">
      <c r="A922" s="21"/>
    </row>
    <row r="923" spans="1:1" x14ac:dyDescent="0.35">
      <c r="A923" s="21"/>
    </row>
    <row r="924" spans="1:1" x14ac:dyDescent="0.35">
      <c r="A924" s="21"/>
    </row>
    <row r="925" spans="1:1" x14ac:dyDescent="0.35">
      <c r="A925" s="21"/>
    </row>
    <row r="926" spans="1:1" x14ac:dyDescent="0.35">
      <c r="A926" s="21"/>
    </row>
    <row r="927" spans="1:1" x14ac:dyDescent="0.35">
      <c r="A927" s="21"/>
    </row>
    <row r="928" spans="1:1" x14ac:dyDescent="0.35">
      <c r="A928" s="21"/>
    </row>
    <row r="929" spans="1:1" x14ac:dyDescent="0.35">
      <c r="A929" s="21"/>
    </row>
    <row r="930" spans="1:1" x14ac:dyDescent="0.35">
      <c r="A930" s="21"/>
    </row>
    <row r="931" spans="1:1" x14ac:dyDescent="0.35">
      <c r="A931" s="21"/>
    </row>
    <row r="932" spans="1:1" x14ac:dyDescent="0.35">
      <c r="A932" s="21"/>
    </row>
    <row r="933" spans="1:1" x14ac:dyDescent="0.35">
      <c r="A933" s="21"/>
    </row>
    <row r="934" spans="1:1" x14ac:dyDescent="0.35">
      <c r="A934" s="21"/>
    </row>
    <row r="935" spans="1:1" x14ac:dyDescent="0.35">
      <c r="A935" s="21"/>
    </row>
    <row r="936" spans="1:1" x14ac:dyDescent="0.35">
      <c r="A936" s="21"/>
    </row>
    <row r="937" spans="1:1" x14ac:dyDescent="0.35">
      <c r="A937" s="21"/>
    </row>
    <row r="938" spans="1:1" x14ac:dyDescent="0.35">
      <c r="A938" s="21"/>
    </row>
    <row r="939" spans="1:1" x14ac:dyDescent="0.35">
      <c r="A939" s="21"/>
    </row>
    <row r="940" spans="1:1" x14ac:dyDescent="0.35">
      <c r="A940" s="21"/>
    </row>
    <row r="941" spans="1:1" x14ac:dyDescent="0.35">
      <c r="A941" s="21"/>
    </row>
    <row r="942" spans="1:1" x14ac:dyDescent="0.35">
      <c r="A942" s="21"/>
    </row>
    <row r="943" spans="1:1" x14ac:dyDescent="0.35">
      <c r="A943" s="21"/>
    </row>
    <row r="944" spans="1:1" x14ac:dyDescent="0.35">
      <c r="A944" s="21"/>
    </row>
    <row r="945" spans="1:1" x14ac:dyDescent="0.35">
      <c r="A945" s="21"/>
    </row>
    <row r="946" spans="1:1" x14ac:dyDescent="0.35">
      <c r="A946" s="21"/>
    </row>
    <row r="947" spans="1:1" x14ac:dyDescent="0.35">
      <c r="A947" s="21"/>
    </row>
    <row r="948" spans="1:1" x14ac:dyDescent="0.35">
      <c r="A948" s="21"/>
    </row>
    <row r="949" spans="1:1" x14ac:dyDescent="0.35">
      <c r="A949" s="21"/>
    </row>
    <row r="950" spans="1:1" x14ac:dyDescent="0.35">
      <c r="A950" s="21"/>
    </row>
    <row r="951" spans="1:1" x14ac:dyDescent="0.35">
      <c r="A951" s="21"/>
    </row>
    <row r="952" spans="1:1" x14ac:dyDescent="0.35">
      <c r="A952" s="21"/>
    </row>
    <row r="953" spans="1:1" x14ac:dyDescent="0.35">
      <c r="A953" s="21"/>
    </row>
    <row r="954" spans="1:1" x14ac:dyDescent="0.35">
      <c r="A954" s="21"/>
    </row>
    <row r="955" spans="1:1" x14ac:dyDescent="0.35">
      <c r="A955" s="21"/>
    </row>
    <row r="956" spans="1:1" x14ac:dyDescent="0.35">
      <c r="A956" s="21"/>
    </row>
    <row r="957" spans="1:1" x14ac:dyDescent="0.35">
      <c r="A957" s="21"/>
    </row>
    <row r="958" spans="1:1" x14ac:dyDescent="0.35">
      <c r="A958" s="21"/>
    </row>
    <row r="959" spans="1:1" x14ac:dyDescent="0.35">
      <c r="A959" s="21"/>
    </row>
    <row r="960" spans="1:1" x14ac:dyDescent="0.35">
      <c r="A960" s="21"/>
    </row>
    <row r="961" spans="1:1" x14ac:dyDescent="0.35">
      <c r="A961" s="21"/>
    </row>
    <row r="962" spans="1:1" x14ac:dyDescent="0.35">
      <c r="A962" s="21"/>
    </row>
    <row r="963" spans="1:1" x14ac:dyDescent="0.35">
      <c r="A963" s="21"/>
    </row>
    <row r="964" spans="1:1" x14ac:dyDescent="0.35">
      <c r="A964" s="21"/>
    </row>
    <row r="965" spans="1:1" x14ac:dyDescent="0.35">
      <c r="A965" s="21"/>
    </row>
    <row r="966" spans="1:1" x14ac:dyDescent="0.35">
      <c r="A966" s="21"/>
    </row>
    <row r="967" spans="1:1" x14ac:dyDescent="0.35">
      <c r="A967" s="21"/>
    </row>
    <row r="968" spans="1:1" x14ac:dyDescent="0.35">
      <c r="A968" s="21"/>
    </row>
    <row r="969" spans="1:1" x14ac:dyDescent="0.35">
      <c r="A969" s="21"/>
    </row>
    <row r="970" spans="1:1" x14ac:dyDescent="0.35">
      <c r="A970" s="21"/>
    </row>
    <row r="971" spans="1:1" x14ac:dyDescent="0.35">
      <c r="A971" s="21"/>
    </row>
    <row r="972" spans="1:1" x14ac:dyDescent="0.35">
      <c r="A972" s="21"/>
    </row>
    <row r="973" spans="1:1" x14ac:dyDescent="0.35">
      <c r="A973" s="21"/>
    </row>
    <row r="974" spans="1:1" x14ac:dyDescent="0.35">
      <c r="A974" s="21"/>
    </row>
    <row r="975" spans="1:1" x14ac:dyDescent="0.35">
      <c r="A975" s="21"/>
    </row>
    <row r="976" spans="1:1" x14ac:dyDescent="0.35">
      <c r="A976" s="21"/>
    </row>
    <row r="977" spans="1:1" x14ac:dyDescent="0.35">
      <c r="A977" s="21"/>
    </row>
    <row r="978" spans="1:1" x14ac:dyDescent="0.35">
      <c r="A978" s="21"/>
    </row>
    <row r="979" spans="1:1" x14ac:dyDescent="0.35">
      <c r="A979" s="21"/>
    </row>
    <row r="980" spans="1:1" x14ac:dyDescent="0.35">
      <c r="A980" s="21"/>
    </row>
    <row r="981" spans="1:1" x14ac:dyDescent="0.35">
      <c r="A981" s="21"/>
    </row>
    <row r="982" spans="1:1" x14ac:dyDescent="0.35">
      <c r="A982" s="21"/>
    </row>
    <row r="983" spans="1:1" x14ac:dyDescent="0.35">
      <c r="A983" s="21"/>
    </row>
    <row r="984" spans="1:1" x14ac:dyDescent="0.35">
      <c r="A984" s="21"/>
    </row>
    <row r="985" spans="1:1" x14ac:dyDescent="0.35">
      <c r="A985" s="21"/>
    </row>
    <row r="986" spans="1:1" x14ac:dyDescent="0.35">
      <c r="A986" s="21"/>
    </row>
    <row r="987" spans="1:1" x14ac:dyDescent="0.35">
      <c r="A987" s="21"/>
    </row>
    <row r="988" spans="1:1" x14ac:dyDescent="0.35">
      <c r="A988" s="21"/>
    </row>
    <row r="989" spans="1:1" x14ac:dyDescent="0.35">
      <c r="A989" s="21"/>
    </row>
    <row r="990" spans="1:1" x14ac:dyDescent="0.35">
      <c r="A990" s="21"/>
    </row>
    <row r="991" spans="1:1" x14ac:dyDescent="0.35">
      <c r="A991" s="21"/>
    </row>
    <row r="992" spans="1:1" x14ac:dyDescent="0.35">
      <c r="A992" s="21"/>
    </row>
    <row r="993" spans="1:1" x14ac:dyDescent="0.35">
      <c r="A993" s="21"/>
    </row>
    <row r="994" spans="1:1" x14ac:dyDescent="0.35">
      <c r="A994" s="21"/>
    </row>
    <row r="995" spans="1:1" x14ac:dyDescent="0.35">
      <c r="A995" s="21"/>
    </row>
    <row r="996" spans="1:1" x14ac:dyDescent="0.35">
      <c r="A996" s="21"/>
    </row>
    <row r="997" spans="1:1" x14ac:dyDescent="0.35">
      <c r="A997" s="21"/>
    </row>
    <row r="998" spans="1:1" x14ac:dyDescent="0.35">
      <c r="A998" s="21"/>
    </row>
    <row r="999" spans="1:1" x14ac:dyDescent="0.35">
      <c r="A999" s="21"/>
    </row>
    <row r="1000" spans="1:1" x14ac:dyDescent="0.35">
      <c r="A1000" s="21"/>
    </row>
    <row r="1001" spans="1:1" x14ac:dyDescent="0.35">
      <c r="A1001" s="21"/>
    </row>
    <row r="1002" spans="1:1" x14ac:dyDescent="0.35">
      <c r="A1002" s="21"/>
    </row>
    <row r="1003" spans="1:1" x14ac:dyDescent="0.35">
      <c r="A1003" s="21"/>
    </row>
    <row r="1004" spans="1:1" x14ac:dyDescent="0.35">
      <c r="A1004" s="21"/>
    </row>
    <row r="1005" spans="1:1" x14ac:dyDescent="0.35">
      <c r="A1005" s="21"/>
    </row>
    <row r="1006" spans="1:1" x14ac:dyDescent="0.35">
      <c r="A1006" s="21"/>
    </row>
    <row r="1007" spans="1:1" x14ac:dyDescent="0.35">
      <c r="A1007" s="21"/>
    </row>
    <row r="1008" spans="1:1" x14ac:dyDescent="0.35">
      <c r="A1008" s="21"/>
    </row>
    <row r="1009" spans="1:1" x14ac:dyDescent="0.35">
      <c r="A1009" s="21"/>
    </row>
    <row r="1010" spans="1:1" x14ac:dyDescent="0.35">
      <c r="A1010" s="21"/>
    </row>
    <row r="1011" spans="1:1" x14ac:dyDescent="0.35">
      <c r="A1011" s="21"/>
    </row>
    <row r="1012" spans="1:1" x14ac:dyDescent="0.35">
      <c r="A1012" s="21"/>
    </row>
    <row r="1013" spans="1:1" x14ac:dyDescent="0.35">
      <c r="A1013" s="21"/>
    </row>
    <row r="1014" spans="1:1" x14ac:dyDescent="0.35">
      <c r="A1014" s="21"/>
    </row>
    <row r="1015" spans="1:1" x14ac:dyDescent="0.35">
      <c r="A1015" s="21"/>
    </row>
    <row r="1016" spans="1:1" x14ac:dyDescent="0.35">
      <c r="A1016" s="21"/>
    </row>
    <row r="1017" spans="1:1" x14ac:dyDescent="0.35">
      <c r="A1017" s="21"/>
    </row>
    <row r="1018" spans="1:1" x14ac:dyDescent="0.35">
      <c r="A1018" s="21"/>
    </row>
    <row r="1019" spans="1:1" x14ac:dyDescent="0.35">
      <c r="A1019" s="21"/>
    </row>
    <row r="1020" spans="1:1" x14ac:dyDescent="0.35">
      <c r="A1020" s="21"/>
    </row>
    <row r="1021" spans="1:1" x14ac:dyDescent="0.35">
      <c r="A1021" s="21"/>
    </row>
    <row r="1022" spans="1:1" x14ac:dyDescent="0.35">
      <c r="A1022" s="21"/>
    </row>
    <row r="1023" spans="1:1" x14ac:dyDescent="0.35">
      <c r="A1023" s="21"/>
    </row>
    <row r="1024" spans="1:1" x14ac:dyDescent="0.35">
      <c r="A1024" s="21"/>
    </row>
    <row r="1025" spans="1:1" x14ac:dyDescent="0.35">
      <c r="A1025" s="21"/>
    </row>
    <row r="1026" spans="1:1" x14ac:dyDescent="0.35">
      <c r="A1026" s="21"/>
    </row>
    <row r="1027" spans="1:1" x14ac:dyDescent="0.35">
      <c r="A1027" s="21"/>
    </row>
    <row r="1028" spans="1:1" x14ac:dyDescent="0.35">
      <c r="A1028" s="21"/>
    </row>
    <row r="1029" spans="1:1" x14ac:dyDescent="0.35">
      <c r="A1029" s="21"/>
    </row>
    <row r="1030" spans="1:1" x14ac:dyDescent="0.35">
      <c r="A1030" s="21"/>
    </row>
    <row r="1031" spans="1:1" x14ac:dyDescent="0.35">
      <c r="A1031" s="21"/>
    </row>
    <row r="1032" spans="1:1" x14ac:dyDescent="0.35">
      <c r="A1032" s="21"/>
    </row>
    <row r="1033" spans="1:1" x14ac:dyDescent="0.35">
      <c r="A1033" s="21"/>
    </row>
    <row r="1034" spans="1:1" x14ac:dyDescent="0.35">
      <c r="A1034" s="21"/>
    </row>
    <row r="1035" spans="1:1" x14ac:dyDescent="0.35">
      <c r="A1035" s="21"/>
    </row>
    <row r="1036" spans="1:1" x14ac:dyDescent="0.35">
      <c r="A1036" s="21"/>
    </row>
    <row r="1037" spans="1:1" x14ac:dyDescent="0.35">
      <c r="A1037" s="21"/>
    </row>
    <row r="1038" spans="1:1" x14ac:dyDescent="0.35">
      <c r="A1038" s="21"/>
    </row>
    <row r="1039" spans="1:1" x14ac:dyDescent="0.35">
      <c r="A1039" s="21"/>
    </row>
    <row r="1040" spans="1:1" x14ac:dyDescent="0.35">
      <c r="A1040" s="21"/>
    </row>
    <row r="1041" spans="1:1" x14ac:dyDescent="0.35">
      <c r="A1041" s="21"/>
    </row>
    <row r="1042" spans="1:1" x14ac:dyDescent="0.35">
      <c r="A1042" s="21"/>
    </row>
    <row r="1043" spans="1:1" x14ac:dyDescent="0.35">
      <c r="A1043" s="21"/>
    </row>
    <row r="1044" spans="1:1" x14ac:dyDescent="0.35">
      <c r="A1044" s="21"/>
    </row>
    <row r="1045" spans="1:1" x14ac:dyDescent="0.35">
      <c r="A1045" s="21"/>
    </row>
    <row r="1046" spans="1:1" x14ac:dyDescent="0.35">
      <c r="A1046" s="21"/>
    </row>
    <row r="1047" spans="1:1" x14ac:dyDescent="0.35">
      <c r="A1047" s="21"/>
    </row>
    <row r="1048" spans="1:1" x14ac:dyDescent="0.35">
      <c r="A1048" s="21"/>
    </row>
    <row r="1049" spans="1:1" x14ac:dyDescent="0.35">
      <c r="A1049" s="21"/>
    </row>
    <row r="1050" spans="1:1" x14ac:dyDescent="0.35">
      <c r="A1050" s="21"/>
    </row>
    <row r="1051" spans="1:1" x14ac:dyDescent="0.35">
      <c r="A1051" s="21"/>
    </row>
    <row r="1052" spans="1:1" x14ac:dyDescent="0.35">
      <c r="A1052" s="21"/>
    </row>
    <row r="1053" spans="1:1" x14ac:dyDescent="0.35">
      <c r="A1053" s="21"/>
    </row>
    <row r="1054" spans="1:1" x14ac:dyDescent="0.35">
      <c r="A1054" s="21"/>
    </row>
    <row r="1055" spans="1:1" x14ac:dyDescent="0.35">
      <c r="A1055" s="21"/>
    </row>
    <row r="1056" spans="1:1" x14ac:dyDescent="0.35">
      <c r="A1056" s="21"/>
    </row>
    <row r="1057" spans="1:1" x14ac:dyDescent="0.35">
      <c r="A1057" s="21"/>
    </row>
    <row r="1058" spans="1:1" x14ac:dyDescent="0.35">
      <c r="A1058" s="21"/>
    </row>
    <row r="1059" spans="1:1" x14ac:dyDescent="0.35">
      <c r="A1059" s="21"/>
    </row>
    <row r="1060" spans="1:1" x14ac:dyDescent="0.35">
      <c r="A1060" s="21"/>
    </row>
    <row r="1061" spans="1:1" x14ac:dyDescent="0.35">
      <c r="A1061" s="21"/>
    </row>
    <row r="1062" spans="1:1" x14ac:dyDescent="0.35">
      <c r="A1062" s="21"/>
    </row>
    <row r="1063" spans="1:1" x14ac:dyDescent="0.35">
      <c r="A1063" s="21"/>
    </row>
    <row r="1064" spans="1:1" x14ac:dyDescent="0.35">
      <c r="A1064" s="21"/>
    </row>
    <row r="1065" spans="1:1" x14ac:dyDescent="0.35">
      <c r="A1065" s="21"/>
    </row>
    <row r="1066" spans="1:1" x14ac:dyDescent="0.35">
      <c r="A1066" s="21"/>
    </row>
    <row r="1067" spans="1:1" x14ac:dyDescent="0.35">
      <c r="A1067" s="21"/>
    </row>
    <row r="1068" spans="1:1" x14ac:dyDescent="0.35">
      <c r="A1068" s="21"/>
    </row>
    <row r="1069" spans="1:1" x14ac:dyDescent="0.35">
      <c r="A1069" s="21"/>
    </row>
    <row r="1070" spans="1:1" x14ac:dyDescent="0.35">
      <c r="A1070" s="21"/>
    </row>
    <row r="1071" spans="1:1" x14ac:dyDescent="0.35">
      <c r="A1071" s="21"/>
    </row>
    <row r="1072" spans="1:1" x14ac:dyDescent="0.35">
      <c r="A1072" s="21"/>
    </row>
    <row r="1073" spans="1:1" x14ac:dyDescent="0.35">
      <c r="A1073" s="21"/>
    </row>
    <row r="1074" spans="1:1" x14ac:dyDescent="0.35">
      <c r="A1074" s="21"/>
    </row>
    <row r="1075" spans="1:1" x14ac:dyDescent="0.35">
      <c r="A1075" s="21"/>
    </row>
    <row r="1076" spans="1:1" x14ac:dyDescent="0.35">
      <c r="A1076" s="21"/>
    </row>
    <row r="1077" spans="1:1" x14ac:dyDescent="0.35">
      <c r="A1077" s="21"/>
    </row>
    <row r="1078" spans="1:1" x14ac:dyDescent="0.35">
      <c r="A1078" s="21"/>
    </row>
    <row r="1079" spans="1:1" x14ac:dyDescent="0.35">
      <c r="A1079" s="21"/>
    </row>
    <row r="1080" spans="1:1" x14ac:dyDescent="0.35">
      <c r="A1080" s="21"/>
    </row>
    <row r="1081" spans="1:1" x14ac:dyDescent="0.35">
      <c r="A1081" s="21"/>
    </row>
    <row r="1082" spans="1:1" x14ac:dyDescent="0.35">
      <c r="A1082" s="21"/>
    </row>
    <row r="1083" spans="1:1" x14ac:dyDescent="0.35">
      <c r="A1083" s="21"/>
    </row>
    <row r="1084" spans="1:1" x14ac:dyDescent="0.35">
      <c r="A1084" s="21"/>
    </row>
    <row r="1085" spans="1:1" x14ac:dyDescent="0.35">
      <c r="A1085" s="21"/>
    </row>
    <row r="1086" spans="1:1" x14ac:dyDescent="0.35">
      <c r="A1086" s="21"/>
    </row>
    <row r="1087" spans="1:1" x14ac:dyDescent="0.35">
      <c r="A1087" s="21"/>
    </row>
    <row r="1088" spans="1:1" x14ac:dyDescent="0.35">
      <c r="A1088" s="21"/>
    </row>
    <row r="1089" spans="1:1" x14ac:dyDescent="0.35">
      <c r="A1089" s="21"/>
    </row>
    <row r="1090" spans="1:1" x14ac:dyDescent="0.35">
      <c r="A1090" s="21"/>
    </row>
    <row r="1091" spans="1:1" x14ac:dyDescent="0.35">
      <c r="A1091" s="21"/>
    </row>
    <row r="1092" spans="1:1" x14ac:dyDescent="0.35">
      <c r="A1092" s="21"/>
    </row>
    <row r="1093" spans="1:1" x14ac:dyDescent="0.35">
      <c r="A1093" s="21"/>
    </row>
    <row r="1094" spans="1:1" x14ac:dyDescent="0.35">
      <c r="A1094" s="21"/>
    </row>
    <row r="1095" spans="1:1" x14ac:dyDescent="0.35">
      <c r="A1095" s="21"/>
    </row>
    <row r="1096" spans="1:1" x14ac:dyDescent="0.35">
      <c r="A1096" s="21"/>
    </row>
    <row r="1097" spans="1:1" x14ac:dyDescent="0.35">
      <c r="A1097" s="21"/>
    </row>
    <row r="1098" spans="1:1" x14ac:dyDescent="0.35">
      <c r="A1098" s="21"/>
    </row>
    <row r="1099" spans="1:1" x14ac:dyDescent="0.35">
      <c r="A1099" s="21"/>
    </row>
    <row r="1100" spans="1:1" x14ac:dyDescent="0.35">
      <c r="A1100" s="21"/>
    </row>
    <row r="1101" spans="1:1" x14ac:dyDescent="0.35">
      <c r="A1101" s="21"/>
    </row>
    <row r="1102" spans="1:1" x14ac:dyDescent="0.35">
      <c r="A1102" s="21"/>
    </row>
    <row r="1103" spans="1:1" x14ac:dyDescent="0.35">
      <c r="A1103" s="21"/>
    </row>
    <row r="1104" spans="1:1" x14ac:dyDescent="0.35">
      <c r="A1104" s="21"/>
    </row>
    <row r="1105" spans="1:1" x14ac:dyDescent="0.35">
      <c r="A1105" s="21"/>
    </row>
    <row r="1106" spans="1:1" x14ac:dyDescent="0.35">
      <c r="A1106" s="21"/>
    </row>
    <row r="1107" spans="1:1" x14ac:dyDescent="0.35">
      <c r="A1107" s="21"/>
    </row>
    <row r="1108" spans="1:1" x14ac:dyDescent="0.35">
      <c r="A1108" s="21"/>
    </row>
    <row r="1109" spans="1:1" x14ac:dyDescent="0.35">
      <c r="A1109" s="21"/>
    </row>
    <row r="1110" spans="1:1" x14ac:dyDescent="0.35">
      <c r="A1110" s="21"/>
    </row>
    <row r="1111" spans="1:1" x14ac:dyDescent="0.35">
      <c r="A1111" s="21"/>
    </row>
    <row r="1112" spans="1:1" x14ac:dyDescent="0.35">
      <c r="A1112" s="21"/>
    </row>
    <row r="1113" spans="1:1" x14ac:dyDescent="0.35">
      <c r="A1113" s="21"/>
    </row>
    <row r="1114" spans="1:1" x14ac:dyDescent="0.35">
      <c r="A1114" s="21"/>
    </row>
    <row r="1115" spans="1:1" x14ac:dyDescent="0.35">
      <c r="A1115" s="21"/>
    </row>
    <row r="1116" spans="1:1" x14ac:dyDescent="0.35">
      <c r="A1116" s="21"/>
    </row>
    <row r="1117" spans="1:1" x14ac:dyDescent="0.35">
      <c r="A1117" s="21"/>
    </row>
    <row r="1118" spans="1:1" x14ac:dyDescent="0.35">
      <c r="A1118" s="21"/>
    </row>
    <row r="1119" spans="1:1" x14ac:dyDescent="0.35">
      <c r="A1119" s="21"/>
    </row>
    <row r="1120" spans="1:1" x14ac:dyDescent="0.35">
      <c r="A1120" s="21"/>
    </row>
    <row r="1121" spans="1:1" x14ac:dyDescent="0.35">
      <c r="A1121" s="21"/>
    </row>
    <row r="1122" spans="1:1" x14ac:dyDescent="0.35">
      <c r="A1122" s="21"/>
    </row>
    <row r="1123" spans="1:1" x14ac:dyDescent="0.35">
      <c r="A1123" s="21"/>
    </row>
    <row r="1124" spans="1:1" x14ac:dyDescent="0.35">
      <c r="A1124" s="21"/>
    </row>
    <row r="1125" spans="1:1" x14ac:dyDescent="0.35">
      <c r="A1125" s="21"/>
    </row>
    <row r="1126" spans="1:1" x14ac:dyDescent="0.35">
      <c r="A1126" s="21"/>
    </row>
    <row r="1127" spans="1:1" x14ac:dyDescent="0.35">
      <c r="A1127" s="21"/>
    </row>
    <row r="1128" spans="1:1" x14ac:dyDescent="0.35">
      <c r="A1128" s="21"/>
    </row>
    <row r="1129" spans="1:1" x14ac:dyDescent="0.35">
      <c r="A1129" s="21"/>
    </row>
    <row r="1130" spans="1:1" x14ac:dyDescent="0.35">
      <c r="A1130" s="21"/>
    </row>
    <row r="1131" spans="1:1" x14ac:dyDescent="0.35">
      <c r="A1131" s="21"/>
    </row>
    <row r="1132" spans="1:1" x14ac:dyDescent="0.35">
      <c r="A1132" s="21"/>
    </row>
    <row r="1133" spans="1:1" x14ac:dyDescent="0.35">
      <c r="A1133" s="21"/>
    </row>
    <row r="1134" spans="1:1" x14ac:dyDescent="0.35">
      <c r="A1134" s="21"/>
    </row>
    <row r="1135" spans="1:1" x14ac:dyDescent="0.35">
      <c r="A1135" s="21"/>
    </row>
    <row r="1136" spans="1:1" x14ac:dyDescent="0.35">
      <c r="A1136" s="21"/>
    </row>
    <row r="1137" spans="1:1" x14ac:dyDescent="0.35">
      <c r="A1137" s="21"/>
    </row>
    <row r="1138" spans="1:1" x14ac:dyDescent="0.35">
      <c r="A1138" s="21"/>
    </row>
    <row r="1139" spans="1:1" x14ac:dyDescent="0.35">
      <c r="A1139" s="21"/>
    </row>
    <row r="1140" spans="1:1" x14ac:dyDescent="0.35">
      <c r="A1140" s="21"/>
    </row>
    <row r="1141" spans="1:1" x14ac:dyDescent="0.35">
      <c r="A1141" s="21"/>
    </row>
    <row r="1142" spans="1:1" x14ac:dyDescent="0.35">
      <c r="A1142" s="21"/>
    </row>
    <row r="1143" spans="1:1" x14ac:dyDescent="0.35">
      <c r="A1143" s="21"/>
    </row>
    <row r="1144" spans="1:1" x14ac:dyDescent="0.35">
      <c r="A1144" s="21"/>
    </row>
    <row r="1145" spans="1:1" x14ac:dyDescent="0.35">
      <c r="A1145" s="21"/>
    </row>
    <row r="1146" spans="1:1" x14ac:dyDescent="0.35">
      <c r="A1146" s="21"/>
    </row>
    <row r="1147" spans="1:1" x14ac:dyDescent="0.35">
      <c r="A1147" s="21"/>
    </row>
    <row r="1148" spans="1:1" x14ac:dyDescent="0.35">
      <c r="A1148" s="21"/>
    </row>
    <row r="1149" spans="1:1" x14ac:dyDescent="0.35">
      <c r="A1149" s="21"/>
    </row>
    <row r="1150" spans="1:1" x14ac:dyDescent="0.35">
      <c r="A1150" s="21"/>
    </row>
    <row r="1151" spans="1:1" x14ac:dyDescent="0.35">
      <c r="A1151" s="21"/>
    </row>
    <row r="1152" spans="1:1" x14ac:dyDescent="0.35">
      <c r="A1152" s="21"/>
    </row>
    <row r="1153" spans="1:1" x14ac:dyDescent="0.35">
      <c r="A1153" s="21"/>
    </row>
    <row r="1154" spans="1:1" x14ac:dyDescent="0.35">
      <c r="A1154" s="21"/>
    </row>
    <row r="1155" spans="1:1" x14ac:dyDescent="0.35">
      <c r="A1155" s="21"/>
    </row>
    <row r="1156" spans="1:1" x14ac:dyDescent="0.35">
      <c r="A1156" s="21"/>
    </row>
    <row r="1157" spans="1:1" x14ac:dyDescent="0.35">
      <c r="A1157" s="21"/>
    </row>
    <row r="1158" spans="1:1" x14ac:dyDescent="0.35">
      <c r="A1158" s="21"/>
    </row>
    <row r="1159" spans="1:1" x14ac:dyDescent="0.35">
      <c r="A1159" s="21"/>
    </row>
    <row r="1160" spans="1:1" x14ac:dyDescent="0.35">
      <c r="A1160" s="21"/>
    </row>
    <row r="1161" spans="1:1" x14ac:dyDescent="0.35">
      <c r="A1161" s="21"/>
    </row>
    <row r="1162" spans="1:1" x14ac:dyDescent="0.35">
      <c r="A1162" s="21"/>
    </row>
    <row r="1163" spans="1:1" x14ac:dyDescent="0.35">
      <c r="A1163" s="21"/>
    </row>
    <row r="1164" spans="1:1" x14ac:dyDescent="0.35">
      <c r="A1164" s="21"/>
    </row>
    <row r="1165" spans="1:1" x14ac:dyDescent="0.35">
      <c r="A1165" s="21"/>
    </row>
    <row r="1166" spans="1:1" x14ac:dyDescent="0.35">
      <c r="A1166" s="21"/>
    </row>
    <row r="1167" spans="1:1" x14ac:dyDescent="0.35">
      <c r="A1167" s="21"/>
    </row>
    <row r="1168" spans="1:1" x14ac:dyDescent="0.35">
      <c r="A1168" s="21"/>
    </row>
    <row r="1169" spans="1:1" x14ac:dyDescent="0.35">
      <c r="A1169" s="21"/>
    </row>
    <row r="1170" spans="1:1" x14ac:dyDescent="0.35">
      <c r="A1170" s="21"/>
    </row>
    <row r="1171" spans="1:1" x14ac:dyDescent="0.35">
      <c r="A1171" s="21"/>
    </row>
    <row r="1172" spans="1:1" x14ac:dyDescent="0.35">
      <c r="A1172" s="21"/>
    </row>
    <row r="1173" spans="1:1" x14ac:dyDescent="0.35">
      <c r="A1173" s="21"/>
    </row>
    <row r="1174" spans="1:1" x14ac:dyDescent="0.35">
      <c r="A1174" s="21"/>
    </row>
    <row r="1175" spans="1:1" x14ac:dyDescent="0.35">
      <c r="A1175" s="21"/>
    </row>
    <row r="1176" spans="1:1" x14ac:dyDescent="0.35">
      <c r="A1176" s="21"/>
    </row>
    <row r="1177" spans="1:1" x14ac:dyDescent="0.35">
      <c r="A1177" s="21"/>
    </row>
    <row r="1178" spans="1:1" x14ac:dyDescent="0.35">
      <c r="A1178" s="21"/>
    </row>
    <row r="1179" spans="1:1" x14ac:dyDescent="0.35">
      <c r="A1179" s="21"/>
    </row>
    <row r="1180" spans="1:1" x14ac:dyDescent="0.35">
      <c r="A1180" s="21"/>
    </row>
    <row r="1181" spans="1:1" x14ac:dyDescent="0.35">
      <c r="A1181" s="21"/>
    </row>
    <row r="1182" spans="1:1" x14ac:dyDescent="0.35">
      <c r="A1182" s="21"/>
    </row>
    <row r="1183" spans="1:1" x14ac:dyDescent="0.35">
      <c r="A1183" s="21"/>
    </row>
    <row r="1184" spans="1:1" x14ac:dyDescent="0.35">
      <c r="A1184" s="21"/>
    </row>
    <row r="1185" spans="1:1" x14ac:dyDescent="0.35">
      <c r="A1185" s="21"/>
    </row>
    <row r="1186" spans="1:1" x14ac:dyDescent="0.35">
      <c r="A1186" s="21"/>
    </row>
    <row r="1187" spans="1:1" x14ac:dyDescent="0.35">
      <c r="A1187" s="21"/>
    </row>
    <row r="1188" spans="1:1" x14ac:dyDescent="0.35">
      <c r="A1188" s="21"/>
    </row>
    <row r="1189" spans="1:1" x14ac:dyDescent="0.35">
      <c r="A1189" s="21"/>
    </row>
    <row r="1190" spans="1:1" x14ac:dyDescent="0.35">
      <c r="A1190" s="21"/>
    </row>
    <row r="1191" spans="1:1" x14ac:dyDescent="0.35">
      <c r="A1191" s="21"/>
    </row>
    <row r="1192" spans="1:1" x14ac:dyDescent="0.35">
      <c r="A1192" s="21"/>
    </row>
    <row r="1193" spans="1:1" x14ac:dyDescent="0.35">
      <c r="A1193" s="21"/>
    </row>
    <row r="1194" spans="1:1" x14ac:dyDescent="0.35">
      <c r="A1194" s="21"/>
    </row>
    <row r="1195" spans="1:1" x14ac:dyDescent="0.35">
      <c r="A1195" s="21"/>
    </row>
    <row r="1196" spans="1:1" x14ac:dyDescent="0.35">
      <c r="A1196" s="21"/>
    </row>
    <row r="1197" spans="1:1" x14ac:dyDescent="0.35">
      <c r="A1197" s="21"/>
    </row>
    <row r="1198" spans="1:1" x14ac:dyDescent="0.35">
      <c r="A1198" s="21"/>
    </row>
    <row r="1199" spans="1:1" x14ac:dyDescent="0.35">
      <c r="A1199" s="21"/>
    </row>
    <row r="1200" spans="1:1" x14ac:dyDescent="0.35">
      <c r="A1200" s="21"/>
    </row>
    <row r="1201" spans="1:1" x14ac:dyDescent="0.35">
      <c r="A1201" s="21"/>
    </row>
    <row r="1202" spans="1:1" x14ac:dyDescent="0.35">
      <c r="A1202" s="21"/>
    </row>
    <row r="1203" spans="1:1" x14ac:dyDescent="0.35">
      <c r="A1203" s="21"/>
    </row>
    <row r="1204" spans="1:1" x14ac:dyDescent="0.35">
      <c r="A1204" s="21"/>
    </row>
    <row r="1205" spans="1:1" x14ac:dyDescent="0.35">
      <c r="A1205" s="21"/>
    </row>
    <row r="1206" spans="1:1" x14ac:dyDescent="0.35">
      <c r="A1206" s="21"/>
    </row>
    <row r="1207" spans="1:1" x14ac:dyDescent="0.35">
      <c r="A1207" s="21"/>
    </row>
    <row r="1208" spans="1:1" x14ac:dyDescent="0.35">
      <c r="A1208" s="21"/>
    </row>
    <row r="1209" spans="1:1" x14ac:dyDescent="0.35">
      <c r="A1209" s="21"/>
    </row>
    <row r="1210" spans="1:1" x14ac:dyDescent="0.35">
      <c r="A1210" s="21"/>
    </row>
    <row r="1211" spans="1:1" x14ac:dyDescent="0.35">
      <c r="A1211" s="21"/>
    </row>
    <row r="1212" spans="1:1" x14ac:dyDescent="0.35">
      <c r="A1212" s="21"/>
    </row>
    <row r="1213" spans="1:1" x14ac:dyDescent="0.35">
      <c r="A1213" s="21"/>
    </row>
    <row r="1214" spans="1:1" x14ac:dyDescent="0.35">
      <c r="A1214" s="21"/>
    </row>
    <row r="1215" spans="1:1" x14ac:dyDescent="0.35">
      <c r="A1215" s="21"/>
    </row>
    <row r="1216" spans="1:1" x14ac:dyDescent="0.35">
      <c r="A1216" s="21"/>
    </row>
    <row r="1217" spans="1:1" x14ac:dyDescent="0.35">
      <c r="A1217" s="21"/>
    </row>
    <row r="1218" spans="1:1" x14ac:dyDescent="0.35">
      <c r="A1218" s="21"/>
    </row>
    <row r="1219" spans="1:1" x14ac:dyDescent="0.35">
      <c r="A1219" s="21"/>
    </row>
    <row r="1220" spans="1:1" x14ac:dyDescent="0.35">
      <c r="A1220" s="21"/>
    </row>
    <row r="1221" spans="1:1" x14ac:dyDescent="0.35">
      <c r="A1221" s="21"/>
    </row>
    <row r="1222" spans="1:1" x14ac:dyDescent="0.35">
      <c r="A1222" s="21"/>
    </row>
    <row r="1223" spans="1:1" x14ac:dyDescent="0.35">
      <c r="A1223" s="21"/>
    </row>
    <row r="1224" spans="1:1" x14ac:dyDescent="0.35">
      <c r="A1224" s="21"/>
    </row>
    <row r="1225" spans="1:1" x14ac:dyDescent="0.35">
      <c r="A1225" s="21"/>
    </row>
    <row r="1226" spans="1:1" x14ac:dyDescent="0.35">
      <c r="A1226" s="21"/>
    </row>
    <row r="1227" spans="1:1" x14ac:dyDescent="0.35">
      <c r="A1227" s="21"/>
    </row>
    <row r="1228" spans="1:1" x14ac:dyDescent="0.35">
      <c r="A1228" s="21"/>
    </row>
    <row r="1229" spans="1:1" x14ac:dyDescent="0.35">
      <c r="A1229" s="21"/>
    </row>
    <row r="1230" spans="1:1" x14ac:dyDescent="0.35">
      <c r="A1230" s="21"/>
    </row>
    <row r="1231" spans="1:1" x14ac:dyDescent="0.35">
      <c r="A1231" s="21"/>
    </row>
    <row r="1232" spans="1:1" x14ac:dyDescent="0.35">
      <c r="A1232" s="21"/>
    </row>
    <row r="1233" spans="1:1" x14ac:dyDescent="0.35">
      <c r="A1233" s="21"/>
    </row>
    <row r="1234" spans="1:1" x14ac:dyDescent="0.35">
      <c r="A1234" s="21"/>
    </row>
    <row r="1235" spans="1:1" x14ac:dyDescent="0.35">
      <c r="A1235" s="21"/>
    </row>
    <row r="1236" spans="1:1" x14ac:dyDescent="0.35">
      <c r="A1236" s="21"/>
    </row>
    <row r="1237" spans="1:1" x14ac:dyDescent="0.35">
      <c r="A1237" s="21"/>
    </row>
    <row r="1238" spans="1:1" x14ac:dyDescent="0.35">
      <c r="A1238" s="21"/>
    </row>
    <row r="1239" spans="1:1" x14ac:dyDescent="0.35">
      <c r="A1239" s="21"/>
    </row>
    <row r="1240" spans="1:1" x14ac:dyDescent="0.35">
      <c r="A1240" s="21"/>
    </row>
    <row r="1241" spans="1:1" x14ac:dyDescent="0.35">
      <c r="A1241" s="21"/>
    </row>
    <row r="1242" spans="1:1" x14ac:dyDescent="0.35">
      <c r="A1242" s="21"/>
    </row>
    <row r="1243" spans="1:1" x14ac:dyDescent="0.35">
      <c r="A1243" s="21"/>
    </row>
    <row r="1244" spans="1:1" x14ac:dyDescent="0.35">
      <c r="A1244" s="21"/>
    </row>
    <row r="1245" spans="1:1" x14ac:dyDescent="0.35">
      <c r="A1245" s="21"/>
    </row>
    <row r="1246" spans="1:1" x14ac:dyDescent="0.35">
      <c r="A1246" s="21"/>
    </row>
    <row r="1247" spans="1:1" x14ac:dyDescent="0.35">
      <c r="A1247" s="21"/>
    </row>
    <row r="1248" spans="1:1" x14ac:dyDescent="0.35">
      <c r="A1248" s="21"/>
    </row>
    <row r="1249" spans="1:1" x14ac:dyDescent="0.35">
      <c r="A1249" s="21"/>
    </row>
    <row r="1250" spans="1:1" x14ac:dyDescent="0.35">
      <c r="A1250" s="21"/>
    </row>
    <row r="1251" spans="1:1" x14ac:dyDescent="0.35">
      <c r="A1251" s="21"/>
    </row>
    <row r="1252" spans="1:1" x14ac:dyDescent="0.35">
      <c r="A1252" s="21"/>
    </row>
    <row r="1253" spans="1:1" x14ac:dyDescent="0.35">
      <c r="A1253" s="21"/>
    </row>
    <row r="1254" spans="1:1" x14ac:dyDescent="0.35">
      <c r="A1254" s="21"/>
    </row>
    <row r="1255" spans="1:1" x14ac:dyDescent="0.35">
      <c r="A1255" s="21"/>
    </row>
    <row r="1256" spans="1:1" x14ac:dyDescent="0.35">
      <c r="A1256" s="21"/>
    </row>
    <row r="1257" spans="1:1" x14ac:dyDescent="0.35">
      <c r="A1257" s="21"/>
    </row>
    <row r="1258" spans="1:1" x14ac:dyDescent="0.35">
      <c r="A1258" s="21"/>
    </row>
    <row r="1259" spans="1:1" x14ac:dyDescent="0.35">
      <c r="A1259" s="21"/>
    </row>
    <row r="1260" spans="1:1" x14ac:dyDescent="0.35">
      <c r="A1260" s="21"/>
    </row>
    <row r="1261" spans="1:1" x14ac:dyDescent="0.35">
      <c r="A1261" s="21"/>
    </row>
    <row r="1262" spans="1:1" x14ac:dyDescent="0.35">
      <c r="A1262" s="21"/>
    </row>
    <row r="1263" spans="1:1" x14ac:dyDescent="0.35">
      <c r="A1263" s="21"/>
    </row>
    <row r="1264" spans="1:1" x14ac:dyDescent="0.35">
      <c r="A1264" s="21"/>
    </row>
    <row r="1265" spans="1:1" x14ac:dyDescent="0.35">
      <c r="A1265" s="21"/>
    </row>
    <row r="1266" spans="1:1" x14ac:dyDescent="0.35">
      <c r="A1266" s="21"/>
    </row>
    <row r="1267" spans="1:1" x14ac:dyDescent="0.35">
      <c r="A1267" s="21"/>
    </row>
    <row r="1268" spans="1:1" x14ac:dyDescent="0.35">
      <c r="A1268" s="21"/>
    </row>
    <row r="1269" spans="1:1" x14ac:dyDescent="0.35">
      <c r="A1269" s="21"/>
    </row>
    <row r="1270" spans="1:1" x14ac:dyDescent="0.35">
      <c r="A1270" s="21"/>
    </row>
    <row r="1271" spans="1:1" x14ac:dyDescent="0.35">
      <c r="A1271" s="21"/>
    </row>
    <row r="1272" spans="1:1" x14ac:dyDescent="0.35">
      <c r="A1272" s="21"/>
    </row>
    <row r="1273" spans="1:1" x14ac:dyDescent="0.35">
      <c r="A1273" s="21"/>
    </row>
    <row r="1274" spans="1:1" x14ac:dyDescent="0.35">
      <c r="A1274" s="21"/>
    </row>
    <row r="1275" spans="1:1" x14ac:dyDescent="0.35">
      <c r="A1275" s="21"/>
    </row>
    <row r="1276" spans="1:1" x14ac:dyDescent="0.35">
      <c r="A1276" s="21"/>
    </row>
    <row r="1277" spans="1:1" x14ac:dyDescent="0.35">
      <c r="A1277" s="21"/>
    </row>
    <row r="1278" spans="1:1" x14ac:dyDescent="0.35">
      <c r="A1278" s="21"/>
    </row>
    <row r="1279" spans="1:1" x14ac:dyDescent="0.35">
      <c r="A1279" s="21"/>
    </row>
    <row r="1280" spans="1:1" x14ac:dyDescent="0.35">
      <c r="A1280" s="21"/>
    </row>
    <row r="1281" spans="1:1" x14ac:dyDescent="0.35">
      <c r="A1281" s="21"/>
    </row>
    <row r="1282" spans="1:1" x14ac:dyDescent="0.35">
      <c r="A1282" s="21"/>
    </row>
    <row r="1283" spans="1:1" x14ac:dyDescent="0.35">
      <c r="A1283" s="21"/>
    </row>
    <row r="1284" spans="1:1" x14ac:dyDescent="0.35">
      <c r="A1284" s="21"/>
    </row>
    <row r="1285" spans="1:1" x14ac:dyDescent="0.35">
      <c r="A1285" s="21"/>
    </row>
    <row r="1286" spans="1:1" x14ac:dyDescent="0.35">
      <c r="A1286" s="21"/>
    </row>
    <row r="1287" spans="1:1" x14ac:dyDescent="0.35">
      <c r="A1287" s="21"/>
    </row>
    <row r="1288" spans="1:1" x14ac:dyDescent="0.35">
      <c r="A1288" s="21"/>
    </row>
    <row r="1289" spans="1:1" x14ac:dyDescent="0.35">
      <c r="A1289" s="21"/>
    </row>
    <row r="1290" spans="1:1" x14ac:dyDescent="0.35">
      <c r="A1290" s="21"/>
    </row>
    <row r="1291" spans="1:1" x14ac:dyDescent="0.35">
      <c r="A1291" s="21"/>
    </row>
    <row r="1292" spans="1:1" x14ac:dyDescent="0.35">
      <c r="A1292" s="21"/>
    </row>
    <row r="1293" spans="1:1" x14ac:dyDescent="0.35">
      <c r="A1293" s="21"/>
    </row>
    <row r="1294" spans="1:1" x14ac:dyDescent="0.35">
      <c r="A1294" s="21"/>
    </row>
    <row r="1295" spans="1:1" x14ac:dyDescent="0.35">
      <c r="A1295" s="21"/>
    </row>
    <row r="1296" spans="1:1" x14ac:dyDescent="0.35">
      <c r="A1296" s="21"/>
    </row>
    <row r="1297" spans="1:1" x14ac:dyDescent="0.35">
      <c r="A1297" s="21"/>
    </row>
    <row r="1298" spans="1:1" x14ac:dyDescent="0.35">
      <c r="A1298" s="21"/>
    </row>
    <row r="1299" spans="1:1" x14ac:dyDescent="0.35">
      <c r="A1299" s="21"/>
    </row>
    <row r="1300" spans="1:1" x14ac:dyDescent="0.35">
      <c r="A1300" s="21"/>
    </row>
    <row r="1301" spans="1:1" x14ac:dyDescent="0.35">
      <c r="A1301" s="21"/>
    </row>
    <row r="1302" spans="1:1" x14ac:dyDescent="0.35">
      <c r="A1302" s="21"/>
    </row>
    <row r="1303" spans="1:1" x14ac:dyDescent="0.35">
      <c r="A1303" s="21"/>
    </row>
    <row r="1304" spans="1:1" x14ac:dyDescent="0.35">
      <c r="A1304" s="21"/>
    </row>
    <row r="1305" spans="1:1" x14ac:dyDescent="0.35">
      <c r="A1305" s="21"/>
    </row>
    <row r="1306" spans="1:1" x14ac:dyDescent="0.35">
      <c r="A1306" s="21"/>
    </row>
    <row r="1307" spans="1:1" x14ac:dyDescent="0.35">
      <c r="A1307" s="21"/>
    </row>
    <row r="1308" spans="1:1" x14ac:dyDescent="0.35">
      <c r="A1308" s="21"/>
    </row>
    <row r="1309" spans="1:1" x14ac:dyDescent="0.35">
      <c r="A1309" s="21"/>
    </row>
    <row r="1310" spans="1:1" x14ac:dyDescent="0.35">
      <c r="A1310" s="21"/>
    </row>
    <row r="1311" spans="1:1" x14ac:dyDescent="0.35">
      <c r="A1311" s="21"/>
    </row>
    <row r="1312" spans="1:1" x14ac:dyDescent="0.35">
      <c r="A1312" s="21"/>
    </row>
    <row r="1313" spans="1:1" x14ac:dyDescent="0.35">
      <c r="A1313" s="21"/>
    </row>
    <row r="1314" spans="1:1" x14ac:dyDescent="0.35">
      <c r="A1314" s="21"/>
    </row>
    <row r="1315" spans="1:1" x14ac:dyDescent="0.35">
      <c r="A1315" s="21"/>
    </row>
    <row r="1316" spans="1:1" x14ac:dyDescent="0.35">
      <c r="A1316" s="21"/>
    </row>
    <row r="1317" spans="1:1" x14ac:dyDescent="0.35">
      <c r="A1317" s="21"/>
    </row>
    <row r="1318" spans="1:1" x14ac:dyDescent="0.35">
      <c r="A1318" s="21"/>
    </row>
    <row r="1319" spans="1:1" x14ac:dyDescent="0.35">
      <c r="A1319" s="21"/>
    </row>
    <row r="1320" spans="1:1" x14ac:dyDescent="0.35">
      <c r="A1320" s="21"/>
    </row>
    <row r="1321" spans="1:1" x14ac:dyDescent="0.35">
      <c r="A1321" s="21"/>
    </row>
    <row r="1322" spans="1:1" x14ac:dyDescent="0.35">
      <c r="A1322" s="21"/>
    </row>
    <row r="1323" spans="1:1" x14ac:dyDescent="0.35">
      <c r="A1323" s="21"/>
    </row>
    <row r="1324" spans="1:1" x14ac:dyDescent="0.35">
      <c r="A1324" s="21"/>
    </row>
    <row r="1325" spans="1:1" x14ac:dyDescent="0.35">
      <c r="A1325" s="21"/>
    </row>
    <row r="1326" spans="1:1" x14ac:dyDescent="0.35">
      <c r="A1326" s="21"/>
    </row>
    <row r="1327" spans="1:1" x14ac:dyDescent="0.35">
      <c r="A1327" s="21"/>
    </row>
    <row r="1328" spans="1:1" x14ac:dyDescent="0.35">
      <c r="A1328" s="21"/>
    </row>
    <row r="1329" spans="1:1" x14ac:dyDescent="0.35">
      <c r="A1329" s="21"/>
    </row>
    <row r="1330" spans="1:1" x14ac:dyDescent="0.35">
      <c r="A1330" s="21"/>
    </row>
    <row r="1331" spans="1:1" x14ac:dyDescent="0.35">
      <c r="A1331" s="21"/>
    </row>
    <row r="1332" spans="1:1" x14ac:dyDescent="0.35">
      <c r="A1332" s="21"/>
    </row>
    <row r="1333" spans="1:1" x14ac:dyDescent="0.35">
      <c r="A1333" s="21"/>
    </row>
    <row r="1334" spans="1:1" x14ac:dyDescent="0.35">
      <c r="A1334" s="21"/>
    </row>
    <row r="1335" spans="1:1" x14ac:dyDescent="0.35">
      <c r="A1335" s="21"/>
    </row>
    <row r="1336" spans="1:1" x14ac:dyDescent="0.35">
      <c r="A1336" s="21"/>
    </row>
    <row r="1337" spans="1:1" x14ac:dyDescent="0.35">
      <c r="A1337" s="21"/>
    </row>
    <row r="1338" spans="1:1" x14ac:dyDescent="0.35">
      <c r="A1338" s="21"/>
    </row>
    <row r="1339" spans="1:1" x14ac:dyDescent="0.35">
      <c r="A1339" s="21"/>
    </row>
    <row r="1340" spans="1:1" x14ac:dyDescent="0.35">
      <c r="A1340" s="21"/>
    </row>
    <row r="1341" spans="1:1" x14ac:dyDescent="0.35">
      <c r="A1341" s="21"/>
    </row>
    <row r="1342" spans="1:1" x14ac:dyDescent="0.35">
      <c r="A1342" s="21"/>
    </row>
    <row r="1343" spans="1:1" x14ac:dyDescent="0.35">
      <c r="A1343" s="21"/>
    </row>
    <row r="1344" spans="1:1" x14ac:dyDescent="0.35">
      <c r="A1344" s="21"/>
    </row>
    <row r="1345" spans="1:1" x14ac:dyDescent="0.35">
      <c r="A1345" s="21"/>
    </row>
    <row r="1346" spans="1:1" x14ac:dyDescent="0.35">
      <c r="A1346" s="21"/>
    </row>
    <row r="1347" spans="1:1" x14ac:dyDescent="0.35">
      <c r="A1347" s="21"/>
    </row>
    <row r="1348" spans="1:1" x14ac:dyDescent="0.35">
      <c r="A1348" s="21"/>
    </row>
    <row r="1349" spans="1:1" x14ac:dyDescent="0.35">
      <c r="A1349" s="21"/>
    </row>
    <row r="1350" spans="1:1" x14ac:dyDescent="0.35">
      <c r="A1350" s="21"/>
    </row>
    <row r="1351" spans="1:1" x14ac:dyDescent="0.35">
      <c r="A1351" s="21"/>
    </row>
    <row r="1352" spans="1:1" x14ac:dyDescent="0.35">
      <c r="A1352" s="21"/>
    </row>
    <row r="1353" spans="1:1" x14ac:dyDescent="0.35">
      <c r="A1353" s="21"/>
    </row>
    <row r="1354" spans="1:1" x14ac:dyDescent="0.35">
      <c r="A1354" s="21"/>
    </row>
    <row r="1355" spans="1:1" x14ac:dyDescent="0.35">
      <c r="A1355" s="21"/>
    </row>
    <row r="1356" spans="1:1" x14ac:dyDescent="0.35">
      <c r="A1356" s="21"/>
    </row>
    <row r="1357" spans="1:1" x14ac:dyDescent="0.35">
      <c r="A1357" s="21"/>
    </row>
    <row r="1358" spans="1:1" x14ac:dyDescent="0.35">
      <c r="A1358" s="21"/>
    </row>
    <row r="1359" spans="1:1" x14ac:dyDescent="0.35">
      <c r="A1359" s="21"/>
    </row>
    <row r="1360" spans="1:1" x14ac:dyDescent="0.35">
      <c r="A1360" s="21"/>
    </row>
    <row r="1361" spans="1:1" x14ac:dyDescent="0.35">
      <c r="A1361" s="21"/>
    </row>
    <row r="1362" spans="1:1" x14ac:dyDescent="0.35">
      <c r="A1362" s="21"/>
    </row>
    <row r="1363" spans="1:1" x14ac:dyDescent="0.35">
      <c r="A1363" s="21"/>
    </row>
    <row r="1364" spans="1:1" x14ac:dyDescent="0.35">
      <c r="A1364" s="21"/>
    </row>
    <row r="1365" spans="1:1" x14ac:dyDescent="0.35">
      <c r="A1365" s="21"/>
    </row>
    <row r="1366" spans="1:1" x14ac:dyDescent="0.35">
      <c r="A1366" s="21"/>
    </row>
    <row r="1367" spans="1:1" x14ac:dyDescent="0.35">
      <c r="A1367" s="21"/>
    </row>
    <row r="1368" spans="1:1" x14ac:dyDescent="0.35">
      <c r="A1368" s="21"/>
    </row>
    <row r="1369" spans="1:1" x14ac:dyDescent="0.35">
      <c r="A1369" s="21"/>
    </row>
    <row r="1370" spans="1:1" x14ac:dyDescent="0.35">
      <c r="A1370" s="21"/>
    </row>
    <row r="1371" spans="1:1" x14ac:dyDescent="0.35">
      <c r="A1371" s="21"/>
    </row>
    <row r="1372" spans="1:1" x14ac:dyDescent="0.35">
      <c r="A1372" s="21"/>
    </row>
    <row r="1373" spans="1:1" x14ac:dyDescent="0.35">
      <c r="A1373" s="21"/>
    </row>
    <row r="1374" spans="1:1" x14ac:dyDescent="0.35">
      <c r="A1374" s="21"/>
    </row>
    <row r="1375" spans="1:1" x14ac:dyDescent="0.35">
      <c r="A1375" s="21"/>
    </row>
    <row r="1376" spans="1:1" x14ac:dyDescent="0.35">
      <c r="A1376" s="21"/>
    </row>
    <row r="1377" spans="1:1" x14ac:dyDescent="0.35">
      <c r="A1377" s="21"/>
    </row>
    <row r="1378" spans="1:1" x14ac:dyDescent="0.35">
      <c r="A1378" s="21"/>
    </row>
    <row r="1379" spans="1:1" x14ac:dyDescent="0.35">
      <c r="A1379" s="21"/>
    </row>
    <row r="1380" spans="1:1" x14ac:dyDescent="0.35">
      <c r="A1380" s="21"/>
    </row>
    <row r="1381" spans="1:1" x14ac:dyDescent="0.35">
      <c r="A1381" s="21"/>
    </row>
    <row r="1382" spans="1:1" x14ac:dyDescent="0.35">
      <c r="A1382" s="21"/>
    </row>
    <row r="1383" spans="1:1" x14ac:dyDescent="0.35">
      <c r="A1383" s="21"/>
    </row>
    <row r="1384" spans="1:1" x14ac:dyDescent="0.35">
      <c r="A1384" s="21"/>
    </row>
    <row r="1385" spans="1:1" x14ac:dyDescent="0.35">
      <c r="A1385" s="21"/>
    </row>
    <row r="1386" spans="1:1" x14ac:dyDescent="0.35">
      <c r="A1386" s="21"/>
    </row>
    <row r="1387" spans="1:1" x14ac:dyDescent="0.35">
      <c r="A1387" s="21"/>
    </row>
    <row r="1388" spans="1:1" x14ac:dyDescent="0.35">
      <c r="A1388" s="21"/>
    </row>
    <row r="1389" spans="1:1" x14ac:dyDescent="0.35">
      <c r="A1389" s="21"/>
    </row>
    <row r="1390" spans="1:1" x14ac:dyDescent="0.35">
      <c r="A1390" s="21"/>
    </row>
    <row r="1391" spans="1:1" x14ac:dyDescent="0.35">
      <c r="A1391" s="21"/>
    </row>
    <row r="1392" spans="1:1" x14ac:dyDescent="0.35">
      <c r="A1392" s="21"/>
    </row>
    <row r="1393" spans="1:1" x14ac:dyDescent="0.35">
      <c r="A1393" s="21"/>
    </row>
    <row r="1394" spans="1:1" x14ac:dyDescent="0.35">
      <c r="A1394" s="21"/>
    </row>
    <row r="1395" spans="1:1" x14ac:dyDescent="0.35">
      <c r="A1395" s="21"/>
    </row>
    <row r="1396" spans="1:1" x14ac:dyDescent="0.35">
      <c r="A1396" s="21"/>
    </row>
    <row r="1397" spans="1:1" x14ac:dyDescent="0.35">
      <c r="A1397" s="21"/>
    </row>
    <row r="1398" spans="1:1" x14ac:dyDescent="0.35">
      <c r="A1398" s="21"/>
    </row>
    <row r="1399" spans="1:1" x14ac:dyDescent="0.35">
      <c r="A1399" s="21"/>
    </row>
    <row r="1400" spans="1:1" x14ac:dyDescent="0.35">
      <c r="A1400" s="21"/>
    </row>
    <row r="1401" spans="1:1" x14ac:dyDescent="0.35">
      <c r="A1401" s="21"/>
    </row>
    <row r="1402" spans="1:1" x14ac:dyDescent="0.35">
      <c r="A1402" s="21"/>
    </row>
    <row r="1403" spans="1:1" x14ac:dyDescent="0.35">
      <c r="A1403" s="21"/>
    </row>
    <row r="1404" spans="1:1" x14ac:dyDescent="0.35">
      <c r="A1404" s="21"/>
    </row>
    <row r="1405" spans="1:1" x14ac:dyDescent="0.35">
      <c r="A1405" s="21"/>
    </row>
    <row r="1406" spans="1:1" x14ac:dyDescent="0.35">
      <c r="A1406" s="21"/>
    </row>
    <row r="1407" spans="1:1" x14ac:dyDescent="0.35">
      <c r="A1407" s="21"/>
    </row>
    <row r="1408" spans="1:1" x14ac:dyDescent="0.35">
      <c r="A1408" s="21"/>
    </row>
    <row r="1409" spans="1:1" x14ac:dyDescent="0.35">
      <c r="A1409" s="21"/>
    </row>
    <row r="1410" spans="1:1" x14ac:dyDescent="0.35">
      <c r="A1410" s="21"/>
    </row>
    <row r="1411" spans="1:1" x14ac:dyDescent="0.35">
      <c r="A1411" s="21"/>
    </row>
    <row r="1412" spans="1:1" x14ac:dyDescent="0.35">
      <c r="A1412" s="21"/>
    </row>
    <row r="1413" spans="1:1" x14ac:dyDescent="0.35">
      <c r="A1413" s="21"/>
    </row>
    <row r="1414" spans="1:1" x14ac:dyDescent="0.35">
      <c r="A1414" s="21"/>
    </row>
    <row r="1415" spans="1:1" x14ac:dyDescent="0.35">
      <c r="A1415" s="21"/>
    </row>
    <row r="1416" spans="1:1" x14ac:dyDescent="0.35">
      <c r="A1416" s="21"/>
    </row>
    <row r="1417" spans="1:1" x14ac:dyDescent="0.35">
      <c r="A1417" s="21"/>
    </row>
    <row r="1418" spans="1:1" x14ac:dyDescent="0.35">
      <c r="A1418" s="21"/>
    </row>
    <row r="1419" spans="1:1" x14ac:dyDescent="0.35">
      <c r="A1419" s="21"/>
    </row>
    <row r="1420" spans="1:1" x14ac:dyDescent="0.35">
      <c r="A1420" s="21"/>
    </row>
    <row r="1421" spans="1:1" x14ac:dyDescent="0.35">
      <c r="A1421" s="21"/>
    </row>
    <row r="1422" spans="1:1" x14ac:dyDescent="0.35">
      <c r="A1422" s="21"/>
    </row>
    <row r="1423" spans="1:1" x14ac:dyDescent="0.35">
      <c r="A1423" s="21"/>
    </row>
    <row r="1424" spans="1:1" x14ac:dyDescent="0.35">
      <c r="A1424" s="21"/>
    </row>
    <row r="1425" spans="1:1" x14ac:dyDescent="0.35">
      <c r="A1425" s="21"/>
    </row>
    <row r="1426" spans="1:1" x14ac:dyDescent="0.35">
      <c r="A1426" s="21"/>
    </row>
    <row r="1427" spans="1:1" x14ac:dyDescent="0.35">
      <c r="A1427" s="21"/>
    </row>
    <row r="1428" spans="1:1" x14ac:dyDescent="0.35">
      <c r="A1428" s="21"/>
    </row>
    <row r="1429" spans="1:1" x14ac:dyDescent="0.35">
      <c r="A1429" s="21"/>
    </row>
    <row r="1430" spans="1:1" x14ac:dyDescent="0.35">
      <c r="A1430" s="21"/>
    </row>
    <row r="1431" spans="1:1" x14ac:dyDescent="0.35">
      <c r="A1431" s="21"/>
    </row>
    <row r="1432" spans="1:1" x14ac:dyDescent="0.35">
      <c r="A1432" s="21"/>
    </row>
    <row r="1433" spans="1:1" x14ac:dyDescent="0.35">
      <c r="A1433" s="21"/>
    </row>
    <row r="1434" spans="1:1" x14ac:dyDescent="0.35">
      <c r="A1434" s="21"/>
    </row>
    <row r="1435" spans="1:1" x14ac:dyDescent="0.35">
      <c r="A1435" s="21"/>
    </row>
    <row r="1436" spans="1:1" x14ac:dyDescent="0.35">
      <c r="A1436" s="21"/>
    </row>
    <row r="1437" spans="1:1" x14ac:dyDescent="0.35">
      <c r="A1437" s="21"/>
    </row>
    <row r="1438" spans="1:1" x14ac:dyDescent="0.35">
      <c r="A1438" s="21"/>
    </row>
    <row r="1439" spans="1:1" x14ac:dyDescent="0.35">
      <c r="A1439" s="21"/>
    </row>
    <row r="1440" spans="1:1" x14ac:dyDescent="0.35">
      <c r="A1440" s="21"/>
    </row>
    <row r="1441" spans="1:1" x14ac:dyDescent="0.35">
      <c r="A1441" s="21"/>
    </row>
    <row r="1442" spans="1:1" x14ac:dyDescent="0.35">
      <c r="A1442" s="21"/>
    </row>
    <row r="1443" spans="1:1" x14ac:dyDescent="0.35">
      <c r="A1443" s="21"/>
    </row>
    <row r="1444" spans="1:1" x14ac:dyDescent="0.35">
      <c r="A1444" s="21"/>
    </row>
    <row r="1445" spans="1:1" x14ac:dyDescent="0.35">
      <c r="A1445" s="21"/>
    </row>
    <row r="1446" spans="1:1" x14ac:dyDescent="0.35">
      <c r="A1446" s="21"/>
    </row>
    <row r="1447" spans="1:1" x14ac:dyDescent="0.35">
      <c r="A1447" s="21"/>
    </row>
    <row r="1448" spans="1:1" x14ac:dyDescent="0.35">
      <c r="A1448" s="21"/>
    </row>
    <row r="1449" spans="1:1" x14ac:dyDescent="0.35">
      <c r="A1449" s="21"/>
    </row>
    <row r="1450" spans="1:1" x14ac:dyDescent="0.35">
      <c r="A1450" s="21"/>
    </row>
    <row r="1451" spans="1:1" x14ac:dyDescent="0.35">
      <c r="A1451" s="21"/>
    </row>
    <row r="1452" spans="1:1" x14ac:dyDescent="0.35">
      <c r="A1452" s="21"/>
    </row>
    <row r="1453" spans="1:1" x14ac:dyDescent="0.35">
      <c r="A1453" s="21"/>
    </row>
    <row r="1454" spans="1:1" x14ac:dyDescent="0.35">
      <c r="A1454" s="21"/>
    </row>
    <row r="1455" spans="1:1" x14ac:dyDescent="0.35">
      <c r="A1455" s="21"/>
    </row>
    <row r="1456" spans="1:1" x14ac:dyDescent="0.35">
      <c r="A1456" s="21"/>
    </row>
    <row r="1457" spans="1:1" x14ac:dyDescent="0.35">
      <c r="A1457" s="21"/>
    </row>
    <row r="1458" spans="1:1" x14ac:dyDescent="0.35">
      <c r="A1458" s="21"/>
    </row>
    <row r="1459" spans="1:1" x14ac:dyDescent="0.35">
      <c r="A1459" s="21"/>
    </row>
    <row r="1460" spans="1:1" x14ac:dyDescent="0.35">
      <c r="A1460" s="21"/>
    </row>
    <row r="1461" spans="1:1" x14ac:dyDescent="0.35">
      <c r="A1461" s="21"/>
    </row>
    <row r="1462" spans="1:1" x14ac:dyDescent="0.35">
      <c r="A1462" s="21"/>
    </row>
    <row r="1463" spans="1:1" x14ac:dyDescent="0.35">
      <c r="A1463" s="21"/>
    </row>
    <row r="1464" spans="1:1" x14ac:dyDescent="0.35">
      <c r="A1464" s="21"/>
    </row>
    <row r="1465" spans="1:1" x14ac:dyDescent="0.35">
      <c r="A1465" s="21"/>
    </row>
    <row r="1466" spans="1:1" x14ac:dyDescent="0.35">
      <c r="A1466" s="21"/>
    </row>
    <row r="1467" spans="1:1" x14ac:dyDescent="0.35">
      <c r="A1467" s="21"/>
    </row>
    <row r="1468" spans="1:1" x14ac:dyDescent="0.35">
      <c r="A1468" s="21"/>
    </row>
    <row r="1469" spans="1:1" x14ac:dyDescent="0.35">
      <c r="A1469" s="21"/>
    </row>
    <row r="1470" spans="1:1" x14ac:dyDescent="0.35">
      <c r="A1470" s="21"/>
    </row>
    <row r="1471" spans="1:1" x14ac:dyDescent="0.35">
      <c r="A1471" s="21"/>
    </row>
    <row r="1472" spans="1:1" x14ac:dyDescent="0.35">
      <c r="A1472" s="21"/>
    </row>
    <row r="1473" spans="1:1" x14ac:dyDescent="0.35">
      <c r="A1473" s="21"/>
    </row>
    <row r="1474" spans="1:1" x14ac:dyDescent="0.35">
      <c r="A1474" s="21"/>
    </row>
    <row r="1475" spans="1:1" x14ac:dyDescent="0.35">
      <c r="A1475" s="21"/>
    </row>
    <row r="1476" spans="1:1" x14ac:dyDescent="0.35">
      <c r="A1476" s="21"/>
    </row>
    <row r="1477" spans="1:1" x14ac:dyDescent="0.35">
      <c r="A1477" s="21"/>
    </row>
    <row r="1478" spans="1:1" x14ac:dyDescent="0.35">
      <c r="A1478" s="21"/>
    </row>
    <row r="1479" spans="1:1" x14ac:dyDescent="0.35">
      <c r="A1479" s="21"/>
    </row>
    <row r="1480" spans="1:1" x14ac:dyDescent="0.35">
      <c r="A1480" s="21"/>
    </row>
    <row r="1481" spans="1:1" x14ac:dyDescent="0.35">
      <c r="A1481" s="21"/>
    </row>
    <row r="1482" spans="1:1" x14ac:dyDescent="0.35">
      <c r="A1482" s="21"/>
    </row>
    <row r="1483" spans="1:1" x14ac:dyDescent="0.35">
      <c r="A1483" s="21"/>
    </row>
    <row r="1484" spans="1:1" x14ac:dyDescent="0.35">
      <c r="A1484" s="21"/>
    </row>
    <row r="1485" spans="1:1" x14ac:dyDescent="0.35">
      <c r="A1485" s="21"/>
    </row>
    <row r="1486" spans="1:1" x14ac:dyDescent="0.35">
      <c r="A1486" s="21"/>
    </row>
    <row r="1487" spans="1:1" x14ac:dyDescent="0.35">
      <c r="A1487" s="21"/>
    </row>
    <row r="1488" spans="1:1" x14ac:dyDescent="0.35">
      <c r="A1488" s="21"/>
    </row>
    <row r="1489" spans="1:1" x14ac:dyDescent="0.35">
      <c r="A1489" s="21"/>
    </row>
    <row r="1490" spans="1:1" x14ac:dyDescent="0.35">
      <c r="A1490" s="21"/>
    </row>
    <row r="1491" spans="1:1" x14ac:dyDescent="0.35">
      <c r="A1491" s="21"/>
    </row>
    <row r="1492" spans="1:1" x14ac:dyDescent="0.35">
      <c r="A1492" s="21"/>
    </row>
    <row r="1493" spans="1:1" x14ac:dyDescent="0.35">
      <c r="A1493" s="21"/>
    </row>
    <row r="1494" spans="1:1" x14ac:dyDescent="0.35">
      <c r="A1494" s="21"/>
    </row>
    <row r="1495" spans="1:1" x14ac:dyDescent="0.35">
      <c r="A1495" s="21"/>
    </row>
    <row r="1496" spans="1:1" x14ac:dyDescent="0.35">
      <c r="A1496" s="21"/>
    </row>
    <row r="1497" spans="1:1" x14ac:dyDescent="0.35">
      <c r="A1497" s="21"/>
    </row>
    <row r="1498" spans="1:1" x14ac:dyDescent="0.35">
      <c r="A1498" s="21"/>
    </row>
    <row r="1499" spans="1:1" x14ac:dyDescent="0.35">
      <c r="A1499" s="21"/>
    </row>
    <row r="1500" spans="1:1" x14ac:dyDescent="0.35">
      <c r="A1500" s="21"/>
    </row>
    <row r="1501" spans="1:1" x14ac:dyDescent="0.35">
      <c r="A1501" s="21"/>
    </row>
    <row r="1502" spans="1:1" x14ac:dyDescent="0.35">
      <c r="A1502" s="21"/>
    </row>
    <row r="1503" spans="1:1" x14ac:dyDescent="0.35">
      <c r="A1503" s="21"/>
    </row>
    <row r="1504" spans="1:1" x14ac:dyDescent="0.35">
      <c r="A1504" s="21"/>
    </row>
    <row r="1505" spans="1:1" x14ac:dyDescent="0.35">
      <c r="A1505" s="21"/>
    </row>
    <row r="1506" spans="1:1" x14ac:dyDescent="0.35">
      <c r="A1506" s="21"/>
    </row>
    <row r="1507" spans="1:1" x14ac:dyDescent="0.35">
      <c r="A1507" s="21"/>
    </row>
    <row r="1508" spans="1:1" x14ac:dyDescent="0.35">
      <c r="A1508" s="21"/>
    </row>
    <row r="1509" spans="1:1" x14ac:dyDescent="0.35">
      <c r="A1509" s="21"/>
    </row>
    <row r="1510" spans="1:1" x14ac:dyDescent="0.35">
      <c r="A1510" s="21"/>
    </row>
    <row r="1511" spans="1:1" x14ac:dyDescent="0.35">
      <c r="A1511" s="21"/>
    </row>
    <row r="1512" spans="1:1" x14ac:dyDescent="0.35">
      <c r="A1512" s="21"/>
    </row>
    <row r="1513" spans="1:1" x14ac:dyDescent="0.35">
      <c r="A1513" s="21"/>
    </row>
    <row r="1514" spans="1:1" x14ac:dyDescent="0.35">
      <c r="A1514" s="21"/>
    </row>
    <row r="1515" spans="1:1" x14ac:dyDescent="0.35">
      <c r="A1515" s="21"/>
    </row>
    <row r="1516" spans="1:1" x14ac:dyDescent="0.35">
      <c r="A1516" s="21"/>
    </row>
    <row r="1517" spans="1:1" x14ac:dyDescent="0.35">
      <c r="A1517" s="21"/>
    </row>
    <row r="1518" spans="1:1" x14ac:dyDescent="0.35">
      <c r="A1518" s="21"/>
    </row>
    <row r="1519" spans="1:1" x14ac:dyDescent="0.35">
      <c r="A1519" s="21"/>
    </row>
    <row r="1520" spans="1:1" x14ac:dyDescent="0.35">
      <c r="A1520" s="21"/>
    </row>
    <row r="1521" spans="1:1" x14ac:dyDescent="0.35">
      <c r="A1521" s="21"/>
    </row>
    <row r="1522" spans="1:1" x14ac:dyDescent="0.35">
      <c r="A1522" s="21"/>
    </row>
    <row r="1523" spans="1:1" x14ac:dyDescent="0.35">
      <c r="A1523" s="21"/>
    </row>
    <row r="1524" spans="1:1" x14ac:dyDescent="0.35">
      <c r="A1524" s="21"/>
    </row>
    <row r="1525" spans="1:1" x14ac:dyDescent="0.35">
      <c r="A1525" s="21"/>
    </row>
    <row r="1526" spans="1:1" x14ac:dyDescent="0.35">
      <c r="A1526" s="21"/>
    </row>
    <row r="1527" spans="1:1" x14ac:dyDescent="0.35">
      <c r="A1527" s="21"/>
    </row>
    <row r="1528" spans="1:1" x14ac:dyDescent="0.35">
      <c r="A1528" s="21"/>
    </row>
    <row r="1529" spans="1:1" x14ac:dyDescent="0.35">
      <c r="A1529" s="21"/>
    </row>
    <row r="1530" spans="1:1" x14ac:dyDescent="0.35">
      <c r="A1530" s="21"/>
    </row>
    <row r="1531" spans="1:1" x14ac:dyDescent="0.35">
      <c r="A1531" s="21"/>
    </row>
    <row r="1532" spans="1:1" x14ac:dyDescent="0.35">
      <c r="A1532" s="21"/>
    </row>
    <row r="1533" spans="1:1" x14ac:dyDescent="0.35">
      <c r="A1533" s="21"/>
    </row>
    <row r="1534" spans="1:1" x14ac:dyDescent="0.35">
      <c r="A1534" s="21"/>
    </row>
    <row r="1535" spans="1:1" x14ac:dyDescent="0.35">
      <c r="A1535" s="21"/>
    </row>
    <row r="1536" spans="1:1" x14ac:dyDescent="0.35">
      <c r="A1536" s="21"/>
    </row>
    <row r="1537" spans="1:1" x14ac:dyDescent="0.35">
      <c r="A1537" s="21"/>
    </row>
    <row r="1538" spans="1:1" x14ac:dyDescent="0.35">
      <c r="A1538" s="21"/>
    </row>
    <row r="1539" spans="1:1" x14ac:dyDescent="0.35">
      <c r="A1539" s="21"/>
    </row>
    <row r="1540" spans="1:1" x14ac:dyDescent="0.35">
      <c r="A1540" s="21"/>
    </row>
    <row r="1541" spans="1:1" x14ac:dyDescent="0.35">
      <c r="A1541" s="21"/>
    </row>
    <row r="1542" spans="1:1" x14ac:dyDescent="0.35">
      <c r="A1542" s="21"/>
    </row>
    <row r="1543" spans="1:1" x14ac:dyDescent="0.35">
      <c r="A1543" s="21"/>
    </row>
    <row r="1544" spans="1:1" x14ac:dyDescent="0.35">
      <c r="A1544" s="21"/>
    </row>
    <row r="1545" spans="1:1" x14ac:dyDescent="0.35">
      <c r="A1545" s="21"/>
    </row>
    <row r="1546" spans="1:1" x14ac:dyDescent="0.35">
      <c r="A1546" s="21"/>
    </row>
    <row r="1547" spans="1:1" x14ac:dyDescent="0.35">
      <c r="A1547" s="21"/>
    </row>
    <row r="1548" spans="1:1" x14ac:dyDescent="0.35">
      <c r="A1548" s="21"/>
    </row>
    <row r="1549" spans="1:1" x14ac:dyDescent="0.35">
      <c r="A1549" s="21"/>
    </row>
    <row r="1550" spans="1:1" x14ac:dyDescent="0.35">
      <c r="A1550" s="21"/>
    </row>
    <row r="1551" spans="1:1" x14ac:dyDescent="0.35">
      <c r="A1551" s="21"/>
    </row>
    <row r="1552" spans="1:1" x14ac:dyDescent="0.35">
      <c r="A1552" s="21"/>
    </row>
    <row r="1553" spans="1:1" x14ac:dyDescent="0.35">
      <c r="A1553" s="21"/>
    </row>
    <row r="1554" spans="1:1" x14ac:dyDescent="0.35">
      <c r="A1554" s="21"/>
    </row>
    <row r="1555" spans="1:1" x14ac:dyDescent="0.35">
      <c r="A1555" s="21"/>
    </row>
    <row r="1556" spans="1:1" x14ac:dyDescent="0.35">
      <c r="A1556" s="21"/>
    </row>
    <row r="1557" spans="1:1" x14ac:dyDescent="0.35">
      <c r="A1557" s="21"/>
    </row>
    <row r="1558" spans="1:1" x14ac:dyDescent="0.35">
      <c r="A1558" s="21"/>
    </row>
    <row r="1559" spans="1:1" x14ac:dyDescent="0.35">
      <c r="A1559" s="21"/>
    </row>
    <row r="1560" spans="1:1" x14ac:dyDescent="0.35">
      <c r="A1560" s="21"/>
    </row>
    <row r="1561" spans="1:1" x14ac:dyDescent="0.35">
      <c r="A1561" s="21"/>
    </row>
    <row r="1562" spans="1:1" x14ac:dyDescent="0.35">
      <c r="A1562" s="21"/>
    </row>
    <row r="1563" spans="1:1" x14ac:dyDescent="0.35">
      <c r="A1563" s="21"/>
    </row>
    <row r="1564" spans="1:1" x14ac:dyDescent="0.35">
      <c r="A1564" s="21"/>
    </row>
    <row r="1565" spans="1:1" x14ac:dyDescent="0.35">
      <c r="A1565" s="21"/>
    </row>
    <row r="1566" spans="1:1" x14ac:dyDescent="0.35">
      <c r="A1566" s="21"/>
    </row>
    <row r="1567" spans="1:1" x14ac:dyDescent="0.35">
      <c r="A1567" s="21"/>
    </row>
    <row r="1568" spans="1:1" x14ac:dyDescent="0.35">
      <c r="A1568" s="21"/>
    </row>
    <row r="1569" spans="1:1" x14ac:dyDescent="0.35">
      <c r="A1569" s="21"/>
    </row>
    <row r="1570" spans="1:1" x14ac:dyDescent="0.35">
      <c r="A1570" s="21"/>
    </row>
    <row r="1571" spans="1:1" x14ac:dyDescent="0.35">
      <c r="A1571" s="21"/>
    </row>
    <row r="1572" spans="1:1" x14ac:dyDescent="0.35">
      <c r="A1572" s="21"/>
    </row>
    <row r="1573" spans="1:1" x14ac:dyDescent="0.35">
      <c r="A1573" s="21"/>
    </row>
    <row r="1574" spans="1:1" x14ac:dyDescent="0.35">
      <c r="A1574" s="21"/>
    </row>
    <row r="1575" spans="1:1" x14ac:dyDescent="0.35">
      <c r="A1575" s="21"/>
    </row>
    <row r="1576" spans="1:1" x14ac:dyDescent="0.35">
      <c r="A1576" s="21"/>
    </row>
    <row r="1577" spans="1:1" x14ac:dyDescent="0.35">
      <c r="A1577" s="21"/>
    </row>
    <row r="1578" spans="1:1" x14ac:dyDescent="0.35">
      <c r="A1578" s="21"/>
    </row>
    <row r="1579" spans="1:1" x14ac:dyDescent="0.35">
      <c r="A1579" s="21"/>
    </row>
    <row r="1580" spans="1:1" x14ac:dyDescent="0.35">
      <c r="A1580" s="21"/>
    </row>
    <row r="1581" spans="1:1" x14ac:dyDescent="0.35">
      <c r="A1581" s="21"/>
    </row>
    <row r="1582" spans="1:1" x14ac:dyDescent="0.35">
      <c r="A1582" s="21"/>
    </row>
    <row r="1583" spans="1:1" x14ac:dyDescent="0.35">
      <c r="A1583" s="21"/>
    </row>
    <row r="1584" spans="1:1" x14ac:dyDescent="0.35">
      <c r="A1584" s="21"/>
    </row>
    <row r="1585" spans="1:1" x14ac:dyDescent="0.35">
      <c r="A1585" s="21"/>
    </row>
    <row r="1586" spans="1:1" x14ac:dyDescent="0.35">
      <c r="A1586" s="21"/>
    </row>
    <row r="1587" spans="1:1" x14ac:dyDescent="0.35">
      <c r="A1587" s="21"/>
    </row>
    <row r="1588" spans="1:1" x14ac:dyDescent="0.35">
      <c r="A1588" s="21"/>
    </row>
    <row r="1589" spans="1:1" x14ac:dyDescent="0.35">
      <c r="A1589" s="21"/>
    </row>
    <row r="1590" spans="1:1" x14ac:dyDescent="0.35">
      <c r="A1590" s="21"/>
    </row>
    <row r="1591" spans="1:1" x14ac:dyDescent="0.35">
      <c r="A1591" s="21"/>
    </row>
    <row r="1592" spans="1:1" x14ac:dyDescent="0.35">
      <c r="A1592" s="21"/>
    </row>
    <row r="1593" spans="1:1" x14ac:dyDescent="0.35">
      <c r="A1593" s="21"/>
    </row>
    <row r="1594" spans="1:1" x14ac:dyDescent="0.35">
      <c r="A1594" s="21"/>
    </row>
    <row r="1595" spans="1:1" x14ac:dyDescent="0.35">
      <c r="A1595" s="21"/>
    </row>
    <row r="1596" spans="1:1" x14ac:dyDescent="0.35">
      <c r="A1596" s="21"/>
    </row>
    <row r="1597" spans="1:1" x14ac:dyDescent="0.35">
      <c r="A1597" s="21"/>
    </row>
    <row r="1598" spans="1:1" x14ac:dyDescent="0.35">
      <c r="A1598" s="21"/>
    </row>
    <row r="1599" spans="1:1" x14ac:dyDescent="0.35">
      <c r="A1599" s="21"/>
    </row>
    <row r="1600" spans="1:1" x14ac:dyDescent="0.35">
      <c r="A1600" s="21"/>
    </row>
    <row r="1601" spans="1:1" x14ac:dyDescent="0.35">
      <c r="A1601" s="21"/>
    </row>
    <row r="1602" spans="1:1" x14ac:dyDescent="0.35">
      <c r="A1602" s="21"/>
    </row>
    <row r="1603" spans="1:1" x14ac:dyDescent="0.35">
      <c r="A1603" s="21"/>
    </row>
    <row r="1604" spans="1:1" x14ac:dyDescent="0.35">
      <c r="A1604" s="21"/>
    </row>
    <row r="1605" spans="1:1" x14ac:dyDescent="0.35">
      <c r="A1605" s="21"/>
    </row>
    <row r="1606" spans="1:1" x14ac:dyDescent="0.35">
      <c r="A1606" s="21"/>
    </row>
    <row r="1607" spans="1:1" x14ac:dyDescent="0.35">
      <c r="A1607" s="21"/>
    </row>
    <row r="1608" spans="1:1" x14ac:dyDescent="0.35">
      <c r="A1608" s="21"/>
    </row>
    <row r="1609" spans="1:1" x14ac:dyDescent="0.35">
      <c r="A1609" s="21"/>
    </row>
    <row r="1610" spans="1:1" x14ac:dyDescent="0.35">
      <c r="A1610" s="21"/>
    </row>
    <row r="1611" spans="1:1" x14ac:dyDescent="0.35">
      <c r="A1611" s="21"/>
    </row>
    <row r="1612" spans="1:1" x14ac:dyDescent="0.35">
      <c r="A1612" s="21"/>
    </row>
    <row r="1613" spans="1:1" x14ac:dyDescent="0.35">
      <c r="A1613" s="21"/>
    </row>
    <row r="1614" spans="1:1" x14ac:dyDescent="0.35">
      <c r="A1614" s="21"/>
    </row>
    <row r="1615" spans="1:1" x14ac:dyDescent="0.35">
      <c r="A1615" s="21"/>
    </row>
    <row r="1616" spans="1:1" x14ac:dyDescent="0.35">
      <c r="A1616" s="21"/>
    </row>
    <row r="1617" spans="1:1" x14ac:dyDescent="0.35">
      <c r="A1617" s="21"/>
    </row>
    <row r="1618" spans="1:1" x14ac:dyDescent="0.35">
      <c r="A1618" s="21"/>
    </row>
    <row r="1619" spans="1:1" x14ac:dyDescent="0.35">
      <c r="A1619" s="21"/>
    </row>
    <row r="1620" spans="1:1" x14ac:dyDescent="0.35">
      <c r="A1620" s="21"/>
    </row>
    <row r="1621" spans="1:1" x14ac:dyDescent="0.35">
      <c r="A1621" s="21"/>
    </row>
    <row r="1622" spans="1:1" x14ac:dyDescent="0.35">
      <c r="A1622" s="21"/>
    </row>
    <row r="1623" spans="1:1" x14ac:dyDescent="0.35">
      <c r="A1623" s="21"/>
    </row>
    <row r="1624" spans="1:1" x14ac:dyDescent="0.35">
      <c r="A1624" s="21"/>
    </row>
    <row r="1625" spans="1:1" x14ac:dyDescent="0.35">
      <c r="A1625" s="21"/>
    </row>
    <row r="1626" spans="1:1" x14ac:dyDescent="0.35">
      <c r="A1626" s="21"/>
    </row>
    <row r="1627" spans="1:1" x14ac:dyDescent="0.35">
      <c r="A1627" s="21"/>
    </row>
    <row r="1628" spans="1:1" x14ac:dyDescent="0.35">
      <c r="A1628" s="21"/>
    </row>
    <row r="1629" spans="1:1" x14ac:dyDescent="0.35">
      <c r="A1629" s="21"/>
    </row>
    <row r="1630" spans="1:1" x14ac:dyDescent="0.35">
      <c r="A1630" s="21"/>
    </row>
    <row r="1631" spans="1:1" x14ac:dyDescent="0.35">
      <c r="A1631" s="21"/>
    </row>
    <row r="1632" spans="1:1" x14ac:dyDescent="0.35">
      <c r="A1632" s="21"/>
    </row>
    <row r="1633" spans="1:1" x14ac:dyDescent="0.35">
      <c r="A1633" s="21"/>
    </row>
    <row r="1634" spans="1:1" x14ac:dyDescent="0.35">
      <c r="A1634" s="21"/>
    </row>
    <row r="1635" spans="1:1" x14ac:dyDescent="0.35">
      <c r="A1635" s="21"/>
    </row>
    <row r="1636" spans="1:1" x14ac:dyDescent="0.35">
      <c r="A1636" s="21"/>
    </row>
    <row r="1637" spans="1:1" x14ac:dyDescent="0.35">
      <c r="A1637" s="21"/>
    </row>
    <row r="1638" spans="1:1" x14ac:dyDescent="0.35">
      <c r="A1638" s="21"/>
    </row>
    <row r="1639" spans="1:1" x14ac:dyDescent="0.35">
      <c r="A1639" s="21"/>
    </row>
    <row r="1640" spans="1:1" x14ac:dyDescent="0.35">
      <c r="A1640" s="21"/>
    </row>
    <row r="1641" spans="1:1" x14ac:dyDescent="0.35">
      <c r="A1641" s="21"/>
    </row>
    <row r="1642" spans="1:1" x14ac:dyDescent="0.35">
      <c r="A1642" s="21"/>
    </row>
    <row r="1643" spans="1:1" x14ac:dyDescent="0.35">
      <c r="A1643" s="21"/>
    </row>
    <row r="1644" spans="1:1" x14ac:dyDescent="0.35">
      <c r="A1644" s="21"/>
    </row>
    <row r="1645" spans="1:1" x14ac:dyDescent="0.35">
      <c r="A1645" s="21"/>
    </row>
    <row r="1646" spans="1:1" x14ac:dyDescent="0.35">
      <c r="A1646" s="21"/>
    </row>
    <row r="1647" spans="1:1" x14ac:dyDescent="0.35">
      <c r="A1647" s="21"/>
    </row>
    <row r="1648" spans="1:1" x14ac:dyDescent="0.35">
      <c r="A1648" s="21"/>
    </row>
    <row r="1649" spans="1:1" x14ac:dyDescent="0.35">
      <c r="A1649" s="21"/>
    </row>
    <row r="1650" spans="1:1" x14ac:dyDescent="0.35">
      <c r="A1650" s="21"/>
    </row>
    <row r="1651" spans="1:1" x14ac:dyDescent="0.35">
      <c r="A1651" s="21"/>
    </row>
    <row r="1652" spans="1:1" x14ac:dyDescent="0.35">
      <c r="A1652" s="21"/>
    </row>
    <row r="1653" spans="1:1" x14ac:dyDescent="0.35">
      <c r="A1653" s="21"/>
    </row>
    <row r="1654" spans="1:1" x14ac:dyDescent="0.35">
      <c r="A1654" s="21"/>
    </row>
    <row r="1655" spans="1:1" x14ac:dyDescent="0.35">
      <c r="A1655" s="21"/>
    </row>
    <row r="1656" spans="1:1" x14ac:dyDescent="0.35">
      <c r="A1656" s="21"/>
    </row>
    <row r="1657" spans="1:1" x14ac:dyDescent="0.35">
      <c r="A1657" s="21"/>
    </row>
    <row r="1658" spans="1:1" x14ac:dyDescent="0.35">
      <c r="A1658" s="21"/>
    </row>
    <row r="1659" spans="1:1" x14ac:dyDescent="0.35">
      <c r="A1659" s="21"/>
    </row>
    <row r="1660" spans="1:1" x14ac:dyDescent="0.35">
      <c r="A1660" s="21"/>
    </row>
    <row r="1661" spans="1:1" x14ac:dyDescent="0.35">
      <c r="A1661" s="21"/>
    </row>
    <row r="1662" spans="1:1" x14ac:dyDescent="0.35">
      <c r="A1662" s="21"/>
    </row>
    <row r="1663" spans="1:1" x14ac:dyDescent="0.35">
      <c r="A1663" s="21"/>
    </row>
    <row r="1664" spans="1:1" x14ac:dyDescent="0.35">
      <c r="A1664" s="21"/>
    </row>
    <row r="1665" spans="1:1" x14ac:dyDescent="0.35">
      <c r="A1665" s="21"/>
    </row>
    <row r="1666" spans="1:1" x14ac:dyDescent="0.35">
      <c r="A1666" s="21"/>
    </row>
    <row r="1667" spans="1:1" x14ac:dyDescent="0.35">
      <c r="A1667" s="21"/>
    </row>
    <row r="1668" spans="1:1" x14ac:dyDescent="0.35">
      <c r="A1668" s="21"/>
    </row>
    <row r="1669" spans="1:1" x14ac:dyDescent="0.35">
      <c r="A1669" s="21"/>
    </row>
    <row r="1670" spans="1:1" x14ac:dyDescent="0.35">
      <c r="A1670" s="21"/>
    </row>
    <row r="1671" spans="1:1" x14ac:dyDescent="0.35">
      <c r="A1671" s="21"/>
    </row>
    <row r="1672" spans="1:1" x14ac:dyDescent="0.35">
      <c r="A1672" s="21"/>
    </row>
    <row r="1673" spans="1:1" x14ac:dyDescent="0.35">
      <c r="A1673" s="21"/>
    </row>
    <row r="1674" spans="1:1" x14ac:dyDescent="0.35">
      <c r="A1674" s="21"/>
    </row>
    <row r="1675" spans="1:1" x14ac:dyDescent="0.35">
      <c r="A1675" s="21"/>
    </row>
    <row r="1676" spans="1:1" x14ac:dyDescent="0.35">
      <c r="A1676" s="21"/>
    </row>
    <row r="1677" spans="1:1" x14ac:dyDescent="0.35">
      <c r="A1677" s="21"/>
    </row>
    <row r="1678" spans="1:1" x14ac:dyDescent="0.35">
      <c r="A1678" s="21"/>
    </row>
    <row r="1679" spans="1:1" x14ac:dyDescent="0.35">
      <c r="A1679" s="21"/>
    </row>
    <row r="1680" spans="1:1" x14ac:dyDescent="0.35">
      <c r="A1680" s="21"/>
    </row>
    <row r="1681" spans="1:1" x14ac:dyDescent="0.35">
      <c r="A1681" s="21"/>
    </row>
    <row r="1682" spans="1:1" x14ac:dyDescent="0.35">
      <c r="A1682" s="21"/>
    </row>
    <row r="1683" spans="1:1" x14ac:dyDescent="0.35">
      <c r="A1683" s="21"/>
    </row>
    <row r="1684" spans="1:1" x14ac:dyDescent="0.35">
      <c r="A1684" s="21"/>
    </row>
    <row r="1685" spans="1:1" x14ac:dyDescent="0.35">
      <c r="A1685" s="21"/>
    </row>
    <row r="1686" spans="1:1" x14ac:dyDescent="0.35">
      <c r="A1686" s="21"/>
    </row>
    <row r="1687" spans="1:1" x14ac:dyDescent="0.35">
      <c r="A1687" s="21"/>
    </row>
    <row r="1688" spans="1:1" x14ac:dyDescent="0.35">
      <c r="A1688" s="21"/>
    </row>
    <row r="1689" spans="1:1" x14ac:dyDescent="0.35">
      <c r="A1689" s="21"/>
    </row>
    <row r="1690" spans="1:1" x14ac:dyDescent="0.35">
      <c r="A1690" s="21"/>
    </row>
    <row r="1691" spans="1:1" x14ac:dyDescent="0.35">
      <c r="A1691" s="21"/>
    </row>
    <row r="1692" spans="1:1" x14ac:dyDescent="0.35">
      <c r="A1692" s="21"/>
    </row>
    <row r="1693" spans="1:1" x14ac:dyDescent="0.35">
      <c r="A1693" s="21"/>
    </row>
    <row r="1694" spans="1:1" x14ac:dyDescent="0.35">
      <c r="A1694" s="21"/>
    </row>
    <row r="1695" spans="1:1" x14ac:dyDescent="0.35">
      <c r="A1695" s="21"/>
    </row>
    <row r="1696" spans="1:1" x14ac:dyDescent="0.35">
      <c r="A1696" s="21"/>
    </row>
    <row r="1697" spans="1:1" x14ac:dyDescent="0.35">
      <c r="A1697" s="21"/>
    </row>
    <row r="1698" spans="1:1" x14ac:dyDescent="0.35">
      <c r="A1698" s="21"/>
    </row>
    <row r="1699" spans="1:1" x14ac:dyDescent="0.35">
      <c r="A1699" s="21"/>
    </row>
    <row r="1700" spans="1:1" x14ac:dyDescent="0.35">
      <c r="A1700" s="21"/>
    </row>
    <row r="1701" spans="1:1" x14ac:dyDescent="0.35">
      <c r="A1701" s="21"/>
    </row>
    <row r="1702" spans="1:1" x14ac:dyDescent="0.35">
      <c r="A1702" s="21"/>
    </row>
    <row r="1703" spans="1:1" x14ac:dyDescent="0.35">
      <c r="A1703" s="21"/>
    </row>
    <row r="1704" spans="1:1" x14ac:dyDescent="0.35">
      <c r="A1704" s="21"/>
    </row>
    <row r="1705" spans="1:1" x14ac:dyDescent="0.35">
      <c r="A1705" s="21"/>
    </row>
    <row r="1706" spans="1:1" x14ac:dyDescent="0.35">
      <c r="A1706" s="21"/>
    </row>
    <row r="1707" spans="1:1" x14ac:dyDescent="0.35">
      <c r="A1707" s="21"/>
    </row>
    <row r="1708" spans="1:1" x14ac:dyDescent="0.35">
      <c r="A1708" s="21"/>
    </row>
    <row r="1709" spans="1:1" x14ac:dyDescent="0.35">
      <c r="A1709" s="21"/>
    </row>
    <row r="1710" spans="1:1" x14ac:dyDescent="0.35">
      <c r="A1710" s="21"/>
    </row>
    <row r="1711" spans="1:1" x14ac:dyDescent="0.35">
      <c r="A1711" s="21"/>
    </row>
    <row r="1712" spans="1:1" x14ac:dyDescent="0.35">
      <c r="A1712" s="21"/>
    </row>
    <row r="1713" spans="1:1" x14ac:dyDescent="0.35">
      <c r="A1713" s="21"/>
    </row>
    <row r="1714" spans="1:1" x14ac:dyDescent="0.35">
      <c r="A1714" s="21"/>
    </row>
    <row r="1715" spans="1:1" x14ac:dyDescent="0.35">
      <c r="A1715" s="21"/>
    </row>
    <row r="1716" spans="1:1" x14ac:dyDescent="0.35">
      <c r="A1716" s="21"/>
    </row>
    <row r="1717" spans="1:1" x14ac:dyDescent="0.35">
      <c r="A1717" s="21"/>
    </row>
    <row r="1718" spans="1:1" x14ac:dyDescent="0.35">
      <c r="A1718" s="21"/>
    </row>
    <row r="1719" spans="1:1" x14ac:dyDescent="0.35">
      <c r="A1719" s="21"/>
    </row>
    <row r="1720" spans="1:1" x14ac:dyDescent="0.35">
      <c r="A1720" s="21"/>
    </row>
    <row r="1721" spans="1:1" x14ac:dyDescent="0.35">
      <c r="A1721" s="21"/>
    </row>
    <row r="1722" spans="1:1" x14ac:dyDescent="0.35">
      <c r="A1722" s="21"/>
    </row>
    <row r="1723" spans="1:1" x14ac:dyDescent="0.35">
      <c r="A1723" s="21"/>
    </row>
    <row r="1724" spans="1:1" x14ac:dyDescent="0.35">
      <c r="A1724" s="21"/>
    </row>
    <row r="1725" spans="1:1" x14ac:dyDescent="0.35">
      <c r="A1725" s="21"/>
    </row>
    <row r="1726" spans="1:1" x14ac:dyDescent="0.35">
      <c r="A1726" s="21"/>
    </row>
    <row r="1727" spans="1:1" x14ac:dyDescent="0.35">
      <c r="A1727" s="21"/>
    </row>
    <row r="1728" spans="1:1" x14ac:dyDescent="0.35">
      <c r="A1728" s="21"/>
    </row>
    <row r="1729" spans="1:1" x14ac:dyDescent="0.35">
      <c r="A1729" s="21"/>
    </row>
    <row r="1730" spans="1:1" x14ac:dyDescent="0.35">
      <c r="A1730" s="21"/>
    </row>
    <row r="1731" spans="1:1" x14ac:dyDescent="0.35">
      <c r="A1731" s="21"/>
    </row>
    <row r="1732" spans="1:1" x14ac:dyDescent="0.35">
      <c r="A1732" s="21"/>
    </row>
    <row r="1733" spans="1:1" x14ac:dyDescent="0.35">
      <c r="A1733" s="21"/>
    </row>
    <row r="1734" spans="1:1" x14ac:dyDescent="0.35">
      <c r="A1734" s="21"/>
    </row>
    <row r="1735" spans="1:1" x14ac:dyDescent="0.35">
      <c r="A1735" s="21"/>
    </row>
    <row r="1736" spans="1:1" x14ac:dyDescent="0.35">
      <c r="A1736" s="21"/>
    </row>
    <row r="1737" spans="1:1" x14ac:dyDescent="0.35">
      <c r="A1737" s="21"/>
    </row>
    <row r="1738" spans="1:1" x14ac:dyDescent="0.35">
      <c r="A1738" s="21"/>
    </row>
    <row r="1739" spans="1:1" x14ac:dyDescent="0.35">
      <c r="A1739" s="21"/>
    </row>
    <row r="1740" spans="1:1" x14ac:dyDescent="0.35">
      <c r="A1740" s="21"/>
    </row>
    <row r="1741" spans="1:1" x14ac:dyDescent="0.35">
      <c r="A1741" s="21"/>
    </row>
    <row r="1742" spans="1:1" x14ac:dyDescent="0.35">
      <c r="A1742" s="21"/>
    </row>
    <row r="1743" spans="1:1" x14ac:dyDescent="0.35">
      <c r="A1743" s="21"/>
    </row>
    <row r="1744" spans="1:1" x14ac:dyDescent="0.35">
      <c r="A1744" s="21"/>
    </row>
    <row r="1745" spans="1:1" x14ac:dyDescent="0.35">
      <c r="A1745" s="21"/>
    </row>
    <row r="1746" spans="1:1" x14ac:dyDescent="0.35">
      <c r="A1746" s="21"/>
    </row>
    <row r="1747" spans="1:1" x14ac:dyDescent="0.35">
      <c r="A1747" s="21"/>
    </row>
    <row r="1748" spans="1:1" x14ac:dyDescent="0.35">
      <c r="A1748" s="21"/>
    </row>
    <row r="1749" spans="1:1" x14ac:dyDescent="0.35">
      <c r="A1749" s="21"/>
    </row>
    <row r="1750" spans="1:1" x14ac:dyDescent="0.35">
      <c r="A1750" s="21"/>
    </row>
    <row r="1751" spans="1:1" x14ac:dyDescent="0.35">
      <c r="A1751" s="21"/>
    </row>
    <row r="1752" spans="1:1" x14ac:dyDescent="0.35">
      <c r="A1752" s="21"/>
    </row>
    <row r="1753" spans="1:1" x14ac:dyDescent="0.35">
      <c r="A1753" s="21"/>
    </row>
    <row r="1754" spans="1:1" x14ac:dyDescent="0.35">
      <c r="A1754" s="21"/>
    </row>
    <row r="1755" spans="1:1" x14ac:dyDescent="0.35">
      <c r="A1755" s="21"/>
    </row>
    <row r="1756" spans="1:1" x14ac:dyDescent="0.35">
      <c r="A1756" s="21"/>
    </row>
    <row r="1757" spans="1:1" x14ac:dyDescent="0.35">
      <c r="A1757" s="21"/>
    </row>
    <row r="1758" spans="1:1" x14ac:dyDescent="0.35">
      <c r="A1758" s="21"/>
    </row>
    <row r="1759" spans="1:1" x14ac:dyDescent="0.35">
      <c r="A1759" s="21"/>
    </row>
    <row r="1760" spans="1:1" x14ac:dyDescent="0.35">
      <c r="A1760" s="21"/>
    </row>
    <row r="1761" spans="1:1" x14ac:dyDescent="0.35">
      <c r="A1761" s="21"/>
    </row>
    <row r="1762" spans="1:1" x14ac:dyDescent="0.35">
      <c r="A1762" s="21"/>
    </row>
    <row r="1763" spans="1:1" x14ac:dyDescent="0.35">
      <c r="A1763" s="21"/>
    </row>
    <row r="1764" spans="1:1" x14ac:dyDescent="0.35">
      <c r="A1764" s="21"/>
    </row>
    <row r="1765" spans="1:1" x14ac:dyDescent="0.35">
      <c r="A1765" s="21"/>
    </row>
    <row r="1766" spans="1:1" x14ac:dyDescent="0.35">
      <c r="A1766" s="21"/>
    </row>
    <row r="1767" spans="1:1" x14ac:dyDescent="0.35">
      <c r="A1767" s="21"/>
    </row>
    <row r="1768" spans="1:1" x14ac:dyDescent="0.35">
      <c r="A1768" s="21"/>
    </row>
    <row r="1769" spans="1:1" x14ac:dyDescent="0.35">
      <c r="A1769" s="21"/>
    </row>
    <row r="1770" spans="1:1" x14ac:dyDescent="0.35">
      <c r="A1770" s="21"/>
    </row>
    <row r="1771" spans="1:1" x14ac:dyDescent="0.35">
      <c r="A1771" s="21"/>
    </row>
    <row r="1772" spans="1:1" x14ac:dyDescent="0.35">
      <c r="A1772" s="21"/>
    </row>
    <row r="1773" spans="1:1" x14ac:dyDescent="0.35">
      <c r="A1773" s="21"/>
    </row>
    <row r="1774" spans="1:1" x14ac:dyDescent="0.35">
      <c r="A1774" s="21"/>
    </row>
    <row r="1775" spans="1:1" x14ac:dyDescent="0.35">
      <c r="A1775" s="21"/>
    </row>
    <row r="1776" spans="1:1" x14ac:dyDescent="0.35">
      <c r="A1776" s="21"/>
    </row>
    <row r="1777" spans="1:1" x14ac:dyDescent="0.35">
      <c r="A1777" s="21"/>
    </row>
    <row r="1778" spans="1:1" x14ac:dyDescent="0.35">
      <c r="A1778" s="21"/>
    </row>
    <row r="1779" spans="1:1" x14ac:dyDescent="0.35">
      <c r="A1779" s="21"/>
    </row>
    <row r="1780" spans="1:1" x14ac:dyDescent="0.35">
      <c r="A1780" s="21"/>
    </row>
    <row r="1781" spans="1:1" x14ac:dyDescent="0.35">
      <c r="A1781" s="21"/>
    </row>
    <row r="1782" spans="1:1" x14ac:dyDescent="0.35">
      <c r="A1782" s="21"/>
    </row>
    <row r="1783" spans="1:1" x14ac:dyDescent="0.35">
      <c r="A1783" s="21"/>
    </row>
    <row r="1784" spans="1:1" x14ac:dyDescent="0.35">
      <c r="A1784" s="21"/>
    </row>
    <row r="1785" spans="1:1" x14ac:dyDescent="0.35">
      <c r="A1785" s="21"/>
    </row>
    <row r="1786" spans="1:1" x14ac:dyDescent="0.35">
      <c r="A1786" s="21"/>
    </row>
    <row r="1787" spans="1:1" x14ac:dyDescent="0.35">
      <c r="A1787" s="21"/>
    </row>
    <row r="1788" spans="1:1" x14ac:dyDescent="0.35">
      <c r="A1788" s="21"/>
    </row>
    <row r="1789" spans="1:1" x14ac:dyDescent="0.35">
      <c r="A1789" s="21"/>
    </row>
    <row r="1790" spans="1:1" x14ac:dyDescent="0.35">
      <c r="A1790" s="21"/>
    </row>
    <row r="1791" spans="1:1" x14ac:dyDescent="0.35">
      <c r="A1791" s="21"/>
    </row>
    <row r="1792" spans="1:1" x14ac:dyDescent="0.35">
      <c r="A1792" s="21"/>
    </row>
    <row r="1793" spans="1:1" x14ac:dyDescent="0.35">
      <c r="A1793" s="21"/>
    </row>
    <row r="1794" spans="1:1" x14ac:dyDescent="0.35">
      <c r="A1794" s="21"/>
    </row>
    <row r="1795" spans="1:1" x14ac:dyDescent="0.35">
      <c r="A1795" s="21"/>
    </row>
    <row r="1796" spans="1:1" x14ac:dyDescent="0.35">
      <c r="A1796" s="21"/>
    </row>
    <row r="1797" spans="1:1" x14ac:dyDescent="0.35">
      <c r="A1797" s="21"/>
    </row>
    <row r="1798" spans="1:1" x14ac:dyDescent="0.35">
      <c r="A1798" s="21"/>
    </row>
    <row r="1799" spans="1:1" x14ac:dyDescent="0.35">
      <c r="A1799" s="21"/>
    </row>
    <row r="1800" spans="1:1" x14ac:dyDescent="0.35">
      <c r="A1800" s="21"/>
    </row>
    <row r="1801" spans="1:1" x14ac:dyDescent="0.35">
      <c r="A1801" s="21"/>
    </row>
    <row r="1802" spans="1:1" x14ac:dyDescent="0.35">
      <c r="A1802" s="21"/>
    </row>
    <row r="1803" spans="1:1" x14ac:dyDescent="0.35">
      <c r="A1803" s="21"/>
    </row>
    <row r="1804" spans="1:1" x14ac:dyDescent="0.35">
      <c r="A1804" s="21"/>
    </row>
    <row r="1805" spans="1:1" x14ac:dyDescent="0.35">
      <c r="A1805" s="21"/>
    </row>
    <row r="1806" spans="1:1" x14ac:dyDescent="0.35">
      <c r="A1806" s="21"/>
    </row>
    <row r="1807" spans="1:1" x14ac:dyDescent="0.35">
      <c r="A1807" s="21"/>
    </row>
    <row r="1808" spans="1:1" x14ac:dyDescent="0.35">
      <c r="A1808" s="21"/>
    </row>
    <row r="1809" spans="1:1" x14ac:dyDescent="0.35">
      <c r="A1809" s="21"/>
    </row>
    <row r="1810" spans="1:1" x14ac:dyDescent="0.35">
      <c r="A1810" s="21"/>
    </row>
    <row r="1811" spans="1:1" x14ac:dyDescent="0.35">
      <c r="A1811" s="21"/>
    </row>
    <row r="1812" spans="1:1" x14ac:dyDescent="0.35">
      <c r="A1812" s="21"/>
    </row>
    <row r="1813" spans="1:1" x14ac:dyDescent="0.35">
      <c r="A1813" s="21"/>
    </row>
    <row r="1814" spans="1:1" x14ac:dyDescent="0.35">
      <c r="A1814" s="21"/>
    </row>
    <row r="1815" spans="1:1" x14ac:dyDescent="0.35">
      <c r="A1815" s="21"/>
    </row>
    <row r="1816" spans="1:1" x14ac:dyDescent="0.35">
      <c r="A1816" s="21"/>
    </row>
    <row r="1817" spans="1:1" x14ac:dyDescent="0.35">
      <c r="A1817" s="21"/>
    </row>
    <row r="1818" spans="1:1" x14ac:dyDescent="0.35">
      <c r="A1818" s="21"/>
    </row>
    <row r="1819" spans="1:1" x14ac:dyDescent="0.35">
      <c r="A1819" s="21"/>
    </row>
    <row r="1820" spans="1:1" x14ac:dyDescent="0.35">
      <c r="A1820" s="21"/>
    </row>
    <row r="1821" spans="1:1" x14ac:dyDescent="0.35">
      <c r="A1821" s="21"/>
    </row>
    <row r="1822" spans="1:1" x14ac:dyDescent="0.35">
      <c r="A1822" s="21"/>
    </row>
    <row r="1823" spans="1:1" x14ac:dyDescent="0.35">
      <c r="A1823" s="21"/>
    </row>
    <row r="1824" spans="1:1" x14ac:dyDescent="0.35">
      <c r="A1824" s="21"/>
    </row>
    <row r="1825" spans="1:1" x14ac:dyDescent="0.35">
      <c r="A1825" s="21"/>
    </row>
    <row r="1826" spans="1:1" x14ac:dyDescent="0.35">
      <c r="A1826" s="21"/>
    </row>
    <row r="1827" spans="1:1" x14ac:dyDescent="0.35">
      <c r="A1827" s="21"/>
    </row>
    <row r="1828" spans="1:1" x14ac:dyDescent="0.35">
      <c r="A1828" s="21"/>
    </row>
    <row r="1829" spans="1:1" x14ac:dyDescent="0.35">
      <c r="A1829" s="21"/>
    </row>
    <row r="1830" spans="1:1" x14ac:dyDescent="0.35">
      <c r="A1830" s="21"/>
    </row>
    <row r="1831" spans="1:1" x14ac:dyDescent="0.35">
      <c r="A1831" s="21"/>
    </row>
    <row r="1832" spans="1:1" x14ac:dyDescent="0.35">
      <c r="A1832" s="21"/>
    </row>
    <row r="1833" spans="1:1" x14ac:dyDescent="0.35">
      <c r="A1833" s="21"/>
    </row>
    <row r="1834" spans="1:1" x14ac:dyDescent="0.35">
      <c r="A1834" s="21"/>
    </row>
    <row r="1835" spans="1:1" x14ac:dyDescent="0.35">
      <c r="A1835" s="21"/>
    </row>
    <row r="1836" spans="1:1" x14ac:dyDescent="0.35">
      <c r="A1836" s="21"/>
    </row>
    <row r="1837" spans="1:1" x14ac:dyDescent="0.35">
      <c r="A1837" s="21"/>
    </row>
    <row r="1838" spans="1:1" x14ac:dyDescent="0.35">
      <c r="A1838" s="21"/>
    </row>
    <row r="1839" spans="1:1" x14ac:dyDescent="0.35">
      <c r="A1839" s="21"/>
    </row>
    <row r="1840" spans="1:1" x14ac:dyDescent="0.35">
      <c r="A1840" s="21"/>
    </row>
    <row r="1841" spans="1:1" x14ac:dyDescent="0.35">
      <c r="A1841" s="21"/>
    </row>
    <row r="1842" spans="1:1" x14ac:dyDescent="0.35">
      <c r="A1842" s="21"/>
    </row>
    <row r="1843" spans="1:1" x14ac:dyDescent="0.35">
      <c r="A1843" s="21"/>
    </row>
    <row r="1844" spans="1:1" x14ac:dyDescent="0.35">
      <c r="A1844" s="21"/>
    </row>
    <row r="1845" spans="1:1" x14ac:dyDescent="0.35">
      <c r="A1845" s="21"/>
    </row>
    <row r="1846" spans="1:1" x14ac:dyDescent="0.35">
      <c r="A1846" s="21"/>
    </row>
    <row r="1847" spans="1:1" x14ac:dyDescent="0.35">
      <c r="A1847" s="21"/>
    </row>
    <row r="1848" spans="1:1" x14ac:dyDescent="0.35">
      <c r="A1848" s="21"/>
    </row>
    <row r="1849" spans="1:1" x14ac:dyDescent="0.35">
      <c r="A1849" s="21"/>
    </row>
    <row r="1850" spans="1:1" x14ac:dyDescent="0.35">
      <c r="A1850" s="21"/>
    </row>
    <row r="1851" spans="1:1" x14ac:dyDescent="0.35">
      <c r="A1851" s="21"/>
    </row>
    <row r="1852" spans="1:1" x14ac:dyDescent="0.35">
      <c r="A1852" s="21"/>
    </row>
    <row r="1853" spans="1:1" x14ac:dyDescent="0.35">
      <c r="A1853" s="21"/>
    </row>
    <row r="1854" spans="1:1" x14ac:dyDescent="0.35">
      <c r="A1854" s="21"/>
    </row>
    <row r="1855" spans="1:1" x14ac:dyDescent="0.35">
      <c r="A1855" s="21"/>
    </row>
    <row r="1856" spans="1:1" x14ac:dyDescent="0.35">
      <c r="A1856" s="21"/>
    </row>
    <row r="1857" spans="1:1" x14ac:dyDescent="0.35">
      <c r="A1857" s="21"/>
    </row>
    <row r="1858" spans="1:1" x14ac:dyDescent="0.35">
      <c r="A1858" s="21"/>
    </row>
    <row r="1859" spans="1:1" x14ac:dyDescent="0.35">
      <c r="A1859" s="21"/>
    </row>
    <row r="1860" spans="1:1" x14ac:dyDescent="0.35">
      <c r="A1860" s="21"/>
    </row>
    <row r="1861" spans="1:1" x14ac:dyDescent="0.35">
      <c r="A1861" s="21"/>
    </row>
    <row r="1862" spans="1:1" x14ac:dyDescent="0.35">
      <c r="A1862" s="21"/>
    </row>
    <row r="1863" spans="1:1" x14ac:dyDescent="0.35">
      <c r="A1863" s="21"/>
    </row>
    <row r="1864" spans="1:1" x14ac:dyDescent="0.35">
      <c r="A1864" s="21"/>
    </row>
    <row r="1865" spans="1:1" x14ac:dyDescent="0.35">
      <c r="A1865" s="21"/>
    </row>
    <row r="1866" spans="1:1" x14ac:dyDescent="0.35">
      <c r="A1866" s="21"/>
    </row>
    <row r="1867" spans="1:1" x14ac:dyDescent="0.35">
      <c r="A1867" s="21"/>
    </row>
    <row r="1868" spans="1:1" x14ac:dyDescent="0.35">
      <c r="A1868" s="21"/>
    </row>
    <row r="1869" spans="1:1" x14ac:dyDescent="0.35">
      <c r="A1869" s="21"/>
    </row>
    <row r="1870" spans="1:1" x14ac:dyDescent="0.35">
      <c r="A1870" s="21"/>
    </row>
    <row r="1871" spans="1:1" x14ac:dyDescent="0.35">
      <c r="A1871" s="21"/>
    </row>
    <row r="1872" spans="1:1" x14ac:dyDescent="0.35">
      <c r="A1872" s="21"/>
    </row>
    <row r="1873" spans="1:1" x14ac:dyDescent="0.35">
      <c r="A1873" s="21"/>
    </row>
    <row r="1874" spans="1:1" x14ac:dyDescent="0.35">
      <c r="A1874" s="21"/>
    </row>
    <row r="1875" spans="1:1" x14ac:dyDescent="0.35">
      <c r="A1875" s="21"/>
    </row>
    <row r="1876" spans="1:1" x14ac:dyDescent="0.35">
      <c r="A1876" s="21"/>
    </row>
    <row r="1877" spans="1:1" x14ac:dyDescent="0.35">
      <c r="A1877" s="21"/>
    </row>
    <row r="1878" spans="1:1" x14ac:dyDescent="0.35">
      <c r="A1878" s="21"/>
    </row>
    <row r="1879" spans="1:1" x14ac:dyDescent="0.35">
      <c r="A1879" s="21"/>
    </row>
    <row r="1880" spans="1:1" x14ac:dyDescent="0.35">
      <c r="A1880" s="21"/>
    </row>
    <row r="1881" spans="1:1" x14ac:dyDescent="0.35">
      <c r="A1881" s="21"/>
    </row>
    <row r="1882" spans="1:1" x14ac:dyDescent="0.35">
      <c r="A1882" s="21"/>
    </row>
    <row r="1883" spans="1:1" x14ac:dyDescent="0.35">
      <c r="A1883" s="21"/>
    </row>
    <row r="1884" spans="1:1" x14ac:dyDescent="0.35">
      <c r="A1884" s="21"/>
    </row>
    <row r="1885" spans="1:1" x14ac:dyDescent="0.35">
      <c r="A1885" s="21"/>
    </row>
    <row r="1886" spans="1:1" x14ac:dyDescent="0.35">
      <c r="A1886" s="21"/>
    </row>
    <row r="1887" spans="1:1" x14ac:dyDescent="0.35">
      <c r="A1887" s="21"/>
    </row>
    <row r="1888" spans="1:1" x14ac:dyDescent="0.35">
      <c r="A1888" s="21"/>
    </row>
    <row r="1889" spans="1:1" x14ac:dyDescent="0.35">
      <c r="A1889" s="21"/>
    </row>
    <row r="1890" spans="1:1" x14ac:dyDescent="0.35">
      <c r="A1890" s="21"/>
    </row>
    <row r="1891" spans="1:1" x14ac:dyDescent="0.35">
      <c r="A1891" s="21"/>
    </row>
    <row r="1892" spans="1:1" x14ac:dyDescent="0.35">
      <c r="A1892" s="21"/>
    </row>
    <row r="1893" spans="1:1" x14ac:dyDescent="0.35">
      <c r="A1893" s="21"/>
    </row>
    <row r="1894" spans="1:1" x14ac:dyDescent="0.35">
      <c r="A1894" s="21"/>
    </row>
    <row r="1895" spans="1:1" x14ac:dyDescent="0.35">
      <c r="A1895" s="21"/>
    </row>
    <row r="1896" spans="1:1" x14ac:dyDescent="0.35">
      <c r="A1896" s="21"/>
    </row>
    <row r="1897" spans="1:1" x14ac:dyDescent="0.35">
      <c r="A1897" s="21"/>
    </row>
    <row r="1898" spans="1:1" x14ac:dyDescent="0.35">
      <c r="A1898" s="21"/>
    </row>
    <row r="1899" spans="1:1" x14ac:dyDescent="0.35">
      <c r="A1899" s="21"/>
    </row>
    <row r="1900" spans="1:1" x14ac:dyDescent="0.35">
      <c r="A1900" s="21"/>
    </row>
    <row r="1901" spans="1:1" x14ac:dyDescent="0.35">
      <c r="A1901" s="21"/>
    </row>
    <row r="1902" spans="1:1" x14ac:dyDescent="0.35">
      <c r="A1902" s="21"/>
    </row>
    <row r="1903" spans="1:1" x14ac:dyDescent="0.35">
      <c r="A1903" s="21"/>
    </row>
    <row r="1904" spans="1:1" x14ac:dyDescent="0.35">
      <c r="A1904" s="21"/>
    </row>
    <row r="1905" spans="1:1" x14ac:dyDescent="0.35">
      <c r="A1905" s="21"/>
    </row>
    <row r="1906" spans="1:1" x14ac:dyDescent="0.35">
      <c r="A1906" s="21"/>
    </row>
    <row r="1907" spans="1:1" x14ac:dyDescent="0.35">
      <c r="A1907" s="21"/>
    </row>
    <row r="1908" spans="1:1" x14ac:dyDescent="0.35">
      <c r="A1908" s="21"/>
    </row>
    <row r="1909" spans="1:1" x14ac:dyDescent="0.35">
      <c r="A1909" s="21"/>
    </row>
    <row r="1910" spans="1:1" x14ac:dyDescent="0.35">
      <c r="A1910" s="21"/>
    </row>
    <row r="1911" spans="1:1" x14ac:dyDescent="0.35">
      <c r="A1911" s="21"/>
    </row>
    <row r="1912" spans="1:1" x14ac:dyDescent="0.35">
      <c r="A1912" s="21"/>
    </row>
    <row r="1913" spans="1:1" x14ac:dyDescent="0.35">
      <c r="A1913" s="21"/>
    </row>
    <row r="1914" spans="1:1" x14ac:dyDescent="0.35">
      <c r="A1914" s="21"/>
    </row>
    <row r="1915" spans="1:1" x14ac:dyDescent="0.35">
      <c r="A1915" s="21"/>
    </row>
    <row r="1916" spans="1:1" x14ac:dyDescent="0.35">
      <c r="A1916" s="21"/>
    </row>
    <row r="1917" spans="1:1" x14ac:dyDescent="0.35">
      <c r="A1917" s="21"/>
    </row>
    <row r="1918" spans="1:1" x14ac:dyDescent="0.35">
      <c r="A1918" s="21"/>
    </row>
    <row r="1919" spans="1:1" x14ac:dyDescent="0.35">
      <c r="A1919" s="21"/>
    </row>
    <row r="1920" spans="1:1" x14ac:dyDescent="0.35">
      <c r="A1920" s="21"/>
    </row>
    <row r="1921" spans="1:1" x14ac:dyDescent="0.35">
      <c r="A1921" s="21"/>
    </row>
    <row r="1922" spans="1:1" x14ac:dyDescent="0.35">
      <c r="A1922" s="21"/>
    </row>
    <row r="1923" spans="1:1" x14ac:dyDescent="0.35">
      <c r="A1923" s="21"/>
    </row>
    <row r="1924" spans="1:1" x14ac:dyDescent="0.35">
      <c r="A1924" s="21"/>
    </row>
    <row r="1925" spans="1:1" x14ac:dyDescent="0.35">
      <c r="A1925" s="21"/>
    </row>
    <row r="1926" spans="1:1" x14ac:dyDescent="0.35">
      <c r="A1926" s="21"/>
    </row>
    <row r="1927" spans="1:1" x14ac:dyDescent="0.35">
      <c r="A1927" s="21"/>
    </row>
    <row r="1928" spans="1:1" x14ac:dyDescent="0.35">
      <c r="A1928" s="21"/>
    </row>
    <row r="1929" spans="1:1" x14ac:dyDescent="0.35">
      <c r="A1929" s="21"/>
    </row>
    <row r="1930" spans="1:1" x14ac:dyDescent="0.35">
      <c r="A1930" s="21"/>
    </row>
    <row r="1931" spans="1:1" x14ac:dyDescent="0.35">
      <c r="A1931" s="21"/>
    </row>
    <row r="1932" spans="1:1" x14ac:dyDescent="0.35">
      <c r="A1932" s="21"/>
    </row>
    <row r="1933" spans="1:1" x14ac:dyDescent="0.35">
      <c r="A1933" s="21"/>
    </row>
    <row r="1934" spans="1:1" x14ac:dyDescent="0.35">
      <c r="A1934" s="21"/>
    </row>
    <row r="1935" spans="1:1" x14ac:dyDescent="0.35">
      <c r="A1935" s="21"/>
    </row>
    <row r="1936" spans="1:1" x14ac:dyDescent="0.35">
      <c r="A1936" s="21"/>
    </row>
    <row r="1937" spans="1:1" x14ac:dyDescent="0.35">
      <c r="A1937" s="21"/>
    </row>
    <row r="1938" spans="1:1" x14ac:dyDescent="0.35">
      <c r="A1938" s="21"/>
    </row>
    <row r="1939" spans="1:1" x14ac:dyDescent="0.35">
      <c r="A1939" s="21"/>
    </row>
    <row r="1940" spans="1:1" x14ac:dyDescent="0.35">
      <c r="A1940" s="21"/>
    </row>
    <row r="1941" spans="1:1" x14ac:dyDescent="0.35">
      <c r="A1941" s="21"/>
    </row>
    <row r="1942" spans="1:1" x14ac:dyDescent="0.35">
      <c r="A1942" s="21"/>
    </row>
    <row r="1943" spans="1:1" x14ac:dyDescent="0.35">
      <c r="A1943" s="21"/>
    </row>
    <row r="1944" spans="1:1" x14ac:dyDescent="0.35">
      <c r="A1944" s="21"/>
    </row>
    <row r="1945" spans="1:1" x14ac:dyDescent="0.35">
      <c r="A1945" s="21"/>
    </row>
    <row r="1946" spans="1:1" x14ac:dyDescent="0.35">
      <c r="A1946" s="21"/>
    </row>
    <row r="1947" spans="1:1" x14ac:dyDescent="0.35">
      <c r="A1947" s="21"/>
    </row>
    <row r="1948" spans="1:1" x14ac:dyDescent="0.35">
      <c r="A1948" s="21"/>
    </row>
    <row r="1949" spans="1:1" x14ac:dyDescent="0.35">
      <c r="A1949" s="21"/>
    </row>
    <row r="1950" spans="1:1" x14ac:dyDescent="0.35">
      <c r="A1950" s="21"/>
    </row>
    <row r="1951" spans="1:1" x14ac:dyDescent="0.35">
      <c r="A1951" s="21"/>
    </row>
    <row r="1952" spans="1:1" x14ac:dyDescent="0.35">
      <c r="A1952" s="21"/>
    </row>
    <row r="1953" spans="1:1" x14ac:dyDescent="0.35">
      <c r="A1953" s="21"/>
    </row>
    <row r="1954" spans="1:1" x14ac:dyDescent="0.35">
      <c r="A1954" s="21"/>
    </row>
    <row r="1955" spans="1:1" x14ac:dyDescent="0.35">
      <c r="A1955" s="21"/>
    </row>
    <row r="1956" spans="1:1" x14ac:dyDescent="0.35">
      <c r="A1956" s="21"/>
    </row>
    <row r="1957" spans="1:1" x14ac:dyDescent="0.35">
      <c r="A1957" s="21"/>
    </row>
    <row r="1958" spans="1:1" x14ac:dyDescent="0.35">
      <c r="A1958" s="21"/>
    </row>
    <row r="1959" spans="1:1" x14ac:dyDescent="0.35">
      <c r="A1959" s="21"/>
    </row>
    <row r="1960" spans="1:1" x14ac:dyDescent="0.35">
      <c r="A1960" s="21"/>
    </row>
    <row r="1961" spans="1:1" x14ac:dyDescent="0.35">
      <c r="A1961" s="21"/>
    </row>
    <row r="1962" spans="1:1" x14ac:dyDescent="0.35">
      <c r="A1962" s="21"/>
    </row>
    <row r="1963" spans="1:1" x14ac:dyDescent="0.35">
      <c r="A1963" s="21"/>
    </row>
    <row r="1964" spans="1:1" x14ac:dyDescent="0.35">
      <c r="A1964" s="21"/>
    </row>
    <row r="1965" spans="1:1" x14ac:dyDescent="0.35">
      <c r="A1965" s="21"/>
    </row>
    <row r="1966" spans="1:1" x14ac:dyDescent="0.35">
      <c r="A1966" s="21"/>
    </row>
    <row r="1967" spans="1:1" x14ac:dyDescent="0.35">
      <c r="A1967" s="21"/>
    </row>
    <row r="1968" spans="1:1" x14ac:dyDescent="0.35">
      <c r="A1968" s="21"/>
    </row>
    <row r="1969" spans="1:1" x14ac:dyDescent="0.35">
      <c r="A1969" s="21"/>
    </row>
    <row r="1970" spans="1:1" x14ac:dyDescent="0.35">
      <c r="A1970" s="21"/>
    </row>
    <row r="1971" spans="1:1" x14ac:dyDescent="0.35">
      <c r="A1971" s="21"/>
    </row>
    <row r="1972" spans="1:1" x14ac:dyDescent="0.35">
      <c r="A1972" s="21"/>
    </row>
    <row r="1973" spans="1:1" x14ac:dyDescent="0.35">
      <c r="A1973" s="21"/>
    </row>
    <row r="1974" spans="1:1" x14ac:dyDescent="0.35">
      <c r="A1974" s="21"/>
    </row>
    <row r="1975" spans="1:1" x14ac:dyDescent="0.35">
      <c r="A1975" s="21"/>
    </row>
    <row r="1976" spans="1:1" x14ac:dyDescent="0.35">
      <c r="A1976" s="21"/>
    </row>
    <row r="1977" spans="1:1" x14ac:dyDescent="0.35">
      <c r="A1977" s="21"/>
    </row>
    <row r="1978" spans="1:1" x14ac:dyDescent="0.35">
      <c r="A1978" s="21"/>
    </row>
    <row r="1979" spans="1:1" x14ac:dyDescent="0.35">
      <c r="A1979" s="21"/>
    </row>
    <row r="1980" spans="1:1" x14ac:dyDescent="0.35">
      <c r="A1980" s="21"/>
    </row>
    <row r="1981" spans="1:1" x14ac:dyDescent="0.35">
      <c r="A1981" s="21"/>
    </row>
    <row r="1982" spans="1:1" x14ac:dyDescent="0.35">
      <c r="A1982" s="21"/>
    </row>
    <row r="1983" spans="1:1" x14ac:dyDescent="0.35">
      <c r="A1983" s="21"/>
    </row>
    <row r="1984" spans="1:1" x14ac:dyDescent="0.35">
      <c r="A1984" s="21"/>
    </row>
    <row r="1985" spans="1:1" x14ac:dyDescent="0.35">
      <c r="A1985" s="21"/>
    </row>
    <row r="1986" spans="1:1" x14ac:dyDescent="0.35">
      <c r="A1986" s="21"/>
    </row>
    <row r="1987" spans="1:1" x14ac:dyDescent="0.35">
      <c r="A1987" s="21"/>
    </row>
    <row r="1988" spans="1:1" x14ac:dyDescent="0.35">
      <c r="A1988" s="21"/>
    </row>
    <row r="1989" spans="1:1" x14ac:dyDescent="0.35">
      <c r="A1989" s="21"/>
    </row>
    <row r="1990" spans="1:1" x14ac:dyDescent="0.35">
      <c r="A1990" s="21"/>
    </row>
    <row r="1991" spans="1:1" x14ac:dyDescent="0.35">
      <c r="A1991" s="21"/>
    </row>
    <row r="1992" spans="1:1" x14ac:dyDescent="0.35">
      <c r="A1992" s="21"/>
    </row>
    <row r="1993" spans="1:1" x14ac:dyDescent="0.35">
      <c r="A1993" s="21"/>
    </row>
    <row r="1994" spans="1:1" x14ac:dyDescent="0.35">
      <c r="A1994" s="21"/>
    </row>
    <row r="1995" spans="1:1" x14ac:dyDescent="0.35">
      <c r="A1995" s="21"/>
    </row>
    <row r="1996" spans="1:1" x14ac:dyDescent="0.35">
      <c r="A1996" s="21"/>
    </row>
    <row r="1997" spans="1:1" x14ac:dyDescent="0.35">
      <c r="A1997" s="21"/>
    </row>
    <row r="1998" spans="1:1" x14ac:dyDescent="0.35">
      <c r="A1998" s="21"/>
    </row>
    <row r="1999" spans="1:1" x14ac:dyDescent="0.35">
      <c r="A1999" s="21"/>
    </row>
    <row r="2000" spans="1:1" x14ac:dyDescent="0.35">
      <c r="A2000" s="21"/>
    </row>
    <row r="2001" spans="1:1" x14ac:dyDescent="0.35">
      <c r="A2001" s="21"/>
    </row>
    <row r="2002" spans="1:1" x14ac:dyDescent="0.35">
      <c r="A2002" s="21"/>
    </row>
    <row r="2003" spans="1:1" x14ac:dyDescent="0.35">
      <c r="A2003" s="21"/>
    </row>
    <row r="2004" spans="1:1" x14ac:dyDescent="0.35">
      <c r="A2004" s="21"/>
    </row>
    <row r="2005" spans="1:1" x14ac:dyDescent="0.35">
      <c r="A2005" s="21"/>
    </row>
    <row r="2006" spans="1:1" x14ac:dyDescent="0.35">
      <c r="A2006" s="21"/>
    </row>
    <row r="2007" spans="1:1" x14ac:dyDescent="0.35">
      <c r="A2007" s="21"/>
    </row>
    <row r="2008" spans="1:1" x14ac:dyDescent="0.35">
      <c r="A2008" s="21"/>
    </row>
    <row r="2009" spans="1:1" x14ac:dyDescent="0.35">
      <c r="A2009" s="21"/>
    </row>
    <row r="2010" spans="1:1" x14ac:dyDescent="0.35">
      <c r="A2010" s="21"/>
    </row>
    <row r="2011" spans="1:1" x14ac:dyDescent="0.35">
      <c r="A2011" s="21"/>
    </row>
    <row r="2012" spans="1:1" x14ac:dyDescent="0.35">
      <c r="A2012" s="21"/>
    </row>
    <row r="2013" spans="1:1" x14ac:dyDescent="0.35">
      <c r="A2013" s="21"/>
    </row>
    <row r="2014" spans="1:1" x14ac:dyDescent="0.35">
      <c r="A2014" s="21"/>
    </row>
    <row r="2015" spans="1:1" x14ac:dyDescent="0.35">
      <c r="A2015" s="21"/>
    </row>
    <row r="2016" spans="1:1" x14ac:dyDescent="0.35">
      <c r="A2016" s="21"/>
    </row>
    <row r="2017" spans="1:1" x14ac:dyDescent="0.35">
      <c r="A2017" s="21"/>
    </row>
    <row r="2018" spans="1:1" x14ac:dyDescent="0.35">
      <c r="A2018" s="21"/>
    </row>
    <row r="2019" spans="1:1" x14ac:dyDescent="0.35">
      <c r="A2019" s="21"/>
    </row>
    <row r="2020" spans="1:1" x14ac:dyDescent="0.35">
      <c r="A2020" s="21"/>
    </row>
    <row r="2021" spans="1:1" x14ac:dyDescent="0.35">
      <c r="A2021" s="21"/>
    </row>
    <row r="2022" spans="1:1" x14ac:dyDescent="0.35">
      <c r="A2022" s="21"/>
    </row>
    <row r="2023" spans="1:1" x14ac:dyDescent="0.35">
      <c r="A2023" s="21"/>
    </row>
    <row r="2024" spans="1:1" x14ac:dyDescent="0.35">
      <c r="A2024" s="21"/>
    </row>
    <row r="2025" spans="1:1" x14ac:dyDescent="0.35">
      <c r="A2025" s="21"/>
    </row>
    <row r="2026" spans="1:1" x14ac:dyDescent="0.35">
      <c r="A2026" s="21"/>
    </row>
    <row r="2027" spans="1:1" x14ac:dyDescent="0.35">
      <c r="A2027" s="21"/>
    </row>
    <row r="2028" spans="1:1" x14ac:dyDescent="0.35">
      <c r="A2028" s="21"/>
    </row>
    <row r="2029" spans="1:1" x14ac:dyDescent="0.35">
      <c r="A2029" s="21"/>
    </row>
    <row r="2030" spans="1:1" x14ac:dyDescent="0.35">
      <c r="A2030" s="21"/>
    </row>
    <row r="2031" spans="1:1" x14ac:dyDescent="0.35">
      <c r="A2031" s="21"/>
    </row>
    <row r="2032" spans="1:1" x14ac:dyDescent="0.35">
      <c r="A2032" s="21"/>
    </row>
    <row r="2033" spans="1:1" x14ac:dyDescent="0.35">
      <c r="A2033" s="21"/>
    </row>
    <row r="2034" spans="1:1" x14ac:dyDescent="0.35">
      <c r="A2034" s="21"/>
    </row>
    <row r="2035" spans="1:1" x14ac:dyDescent="0.35">
      <c r="A2035" s="21"/>
    </row>
    <row r="2036" spans="1:1" x14ac:dyDescent="0.35">
      <c r="A2036" s="21"/>
    </row>
    <row r="2037" spans="1:1" x14ac:dyDescent="0.35">
      <c r="A2037" s="21"/>
    </row>
    <row r="2038" spans="1:1" x14ac:dyDescent="0.35">
      <c r="A2038" s="21"/>
    </row>
    <row r="2039" spans="1:1" x14ac:dyDescent="0.35">
      <c r="A2039" s="21"/>
    </row>
    <row r="2040" spans="1:1" x14ac:dyDescent="0.35">
      <c r="A2040" s="21"/>
    </row>
    <row r="2041" spans="1:1" x14ac:dyDescent="0.35">
      <c r="A2041" s="21"/>
    </row>
    <row r="2042" spans="1:1" x14ac:dyDescent="0.35">
      <c r="A2042" s="21"/>
    </row>
    <row r="2043" spans="1:1" x14ac:dyDescent="0.35">
      <c r="A2043" s="21"/>
    </row>
    <row r="2044" spans="1:1" x14ac:dyDescent="0.35">
      <c r="A2044" s="21"/>
    </row>
    <row r="2045" spans="1:1" x14ac:dyDescent="0.35">
      <c r="A2045" s="21"/>
    </row>
    <row r="2046" spans="1:1" x14ac:dyDescent="0.35">
      <c r="A2046" s="21"/>
    </row>
    <row r="2047" spans="1:1" x14ac:dyDescent="0.35">
      <c r="A2047" s="21"/>
    </row>
    <row r="2048" spans="1:1" x14ac:dyDescent="0.35">
      <c r="A2048" s="21"/>
    </row>
    <row r="2049" spans="1:1" x14ac:dyDescent="0.35">
      <c r="A2049" s="21"/>
    </row>
    <row r="2050" spans="1:1" x14ac:dyDescent="0.35">
      <c r="A2050" s="21"/>
    </row>
    <row r="2051" spans="1:1" x14ac:dyDescent="0.35">
      <c r="A2051" s="21"/>
    </row>
    <row r="2052" spans="1:1" x14ac:dyDescent="0.35">
      <c r="A2052" s="21"/>
    </row>
    <row r="2053" spans="1:1" x14ac:dyDescent="0.35">
      <c r="A2053" s="21"/>
    </row>
    <row r="2054" spans="1:1" x14ac:dyDescent="0.35">
      <c r="A2054" s="21"/>
    </row>
    <row r="2055" spans="1:1" x14ac:dyDescent="0.35">
      <c r="A2055" s="21"/>
    </row>
    <row r="2056" spans="1:1" x14ac:dyDescent="0.35">
      <c r="A2056" s="21"/>
    </row>
    <row r="2057" spans="1:1" x14ac:dyDescent="0.35">
      <c r="A2057" s="21"/>
    </row>
    <row r="2058" spans="1:1" x14ac:dyDescent="0.35">
      <c r="A2058" s="21"/>
    </row>
    <row r="2059" spans="1:1" x14ac:dyDescent="0.35">
      <c r="A2059" s="21"/>
    </row>
    <row r="2060" spans="1:1" x14ac:dyDescent="0.35">
      <c r="A2060" s="21"/>
    </row>
    <row r="2061" spans="1:1" x14ac:dyDescent="0.35">
      <c r="A2061" s="21"/>
    </row>
    <row r="2062" spans="1:1" x14ac:dyDescent="0.35">
      <c r="A2062" s="21"/>
    </row>
    <row r="2063" spans="1:1" x14ac:dyDescent="0.35">
      <c r="A2063" s="21"/>
    </row>
    <row r="2064" spans="1:1" x14ac:dyDescent="0.35">
      <c r="A2064" s="21"/>
    </row>
    <row r="2065" spans="1:1" x14ac:dyDescent="0.35">
      <c r="A2065" s="21"/>
    </row>
    <row r="2066" spans="1:1" x14ac:dyDescent="0.35">
      <c r="A2066" s="21"/>
    </row>
    <row r="2067" spans="1:1" x14ac:dyDescent="0.35">
      <c r="A2067" s="21"/>
    </row>
    <row r="2068" spans="1:1" x14ac:dyDescent="0.35">
      <c r="A2068" s="21"/>
    </row>
    <row r="2069" spans="1:1" x14ac:dyDescent="0.35">
      <c r="A2069" s="21"/>
    </row>
    <row r="2070" spans="1:1" x14ac:dyDescent="0.35">
      <c r="A2070" s="21"/>
    </row>
    <row r="2071" spans="1:1" x14ac:dyDescent="0.35">
      <c r="A2071" s="21"/>
    </row>
    <row r="2072" spans="1:1" x14ac:dyDescent="0.35">
      <c r="A2072" s="21"/>
    </row>
    <row r="2073" spans="1:1" x14ac:dyDescent="0.35">
      <c r="A2073" s="21"/>
    </row>
    <row r="2074" spans="1:1" x14ac:dyDescent="0.35">
      <c r="A2074" s="21"/>
    </row>
    <row r="2075" spans="1:1" x14ac:dyDescent="0.35">
      <c r="A2075" s="21"/>
    </row>
    <row r="2076" spans="1:1" x14ac:dyDescent="0.35">
      <c r="A2076" s="21"/>
    </row>
    <row r="2077" spans="1:1" x14ac:dyDescent="0.35">
      <c r="A2077" s="21"/>
    </row>
    <row r="2078" spans="1:1" x14ac:dyDescent="0.35">
      <c r="A2078" s="21"/>
    </row>
    <row r="2079" spans="1:1" x14ac:dyDescent="0.35">
      <c r="A2079" s="21"/>
    </row>
    <row r="2080" spans="1:1" x14ac:dyDescent="0.35">
      <c r="A2080" s="21"/>
    </row>
    <row r="2081" spans="1:1" x14ac:dyDescent="0.35">
      <c r="A2081" s="21"/>
    </row>
    <row r="2082" spans="1:1" x14ac:dyDescent="0.35">
      <c r="A2082" s="21"/>
    </row>
    <row r="2083" spans="1:1" x14ac:dyDescent="0.35">
      <c r="A2083" s="21"/>
    </row>
    <row r="2084" spans="1:1" x14ac:dyDescent="0.35">
      <c r="A2084" s="21"/>
    </row>
    <row r="2085" spans="1:1" x14ac:dyDescent="0.35">
      <c r="A2085" s="21"/>
    </row>
    <row r="2086" spans="1:1" x14ac:dyDescent="0.35">
      <c r="A2086" s="21"/>
    </row>
    <row r="2087" spans="1:1" x14ac:dyDescent="0.35">
      <c r="A2087" s="21"/>
    </row>
    <row r="2088" spans="1:1" x14ac:dyDescent="0.35">
      <c r="A2088" s="21"/>
    </row>
    <row r="2089" spans="1:1" x14ac:dyDescent="0.35">
      <c r="A2089" s="21"/>
    </row>
    <row r="2090" spans="1:1" x14ac:dyDescent="0.35">
      <c r="A2090" s="21"/>
    </row>
    <row r="2091" spans="1:1" x14ac:dyDescent="0.35">
      <c r="A2091" s="21"/>
    </row>
    <row r="2092" spans="1:1" x14ac:dyDescent="0.35">
      <c r="A2092" s="21"/>
    </row>
    <row r="2093" spans="1:1" x14ac:dyDescent="0.35">
      <c r="A2093" s="21"/>
    </row>
    <row r="2094" spans="1:1" x14ac:dyDescent="0.35">
      <c r="A2094" s="21"/>
    </row>
    <row r="2095" spans="1:1" x14ac:dyDescent="0.35">
      <c r="A2095" s="21"/>
    </row>
    <row r="2096" spans="1:1" x14ac:dyDescent="0.35">
      <c r="A2096" s="21"/>
    </row>
    <row r="2097" spans="1:1" x14ac:dyDescent="0.35">
      <c r="A2097" s="21"/>
    </row>
    <row r="2098" spans="1:1" x14ac:dyDescent="0.35">
      <c r="A2098" s="21"/>
    </row>
    <row r="2099" spans="1:1" x14ac:dyDescent="0.35">
      <c r="A2099" s="21"/>
    </row>
    <row r="2100" spans="1:1" x14ac:dyDescent="0.35">
      <c r="A2100" s="21"/>
    </row>
    <row r="2101" spans="1:1" x14ac:dyDescent="0.35">
      <c r="A2101" s="21"/>
    </row>
    <row r="2102" spans="1:1" x14ac:dyDescent="0.35">
      <c r="A2102" s="21"/>
    </row>
    <row r="2103" spans="1:1" x14ac:dyDescent="0.35">
      <c r="A2103" s="21"/>
    </row>
    <row r="2104" spans="1:1" x14ac:dyDescent="0.35">
      <c r="A2104" s="21"/>
    </row>
    <row r="2105" spans="1:1" x14ac:dyDescent="0.35">
      <c r="A2105" s="21"/>
    </row>
    <row r="2106" spans="1:1" x14ac:dyDescent="0.35">
      <c r="A2106" s="21"/>
    </row>
    <row r="2107" spans="1:1" x14ac:dyDescent="0.35">
      <c r="A2107" s="21"/>
    </row>
    <row r="2108" spans="1:1" x14ac:dyDescent="0.35">
      <c r="A2108" s="21"/>
    </row>
    <row r="2109" spans="1:1" x14ac:dyDescent="0.35">
      <c r="A2109" s="21"/>
    </row>
    <row r="2110" spans="1:1" x14ac:dyDescent="0.35">
      <c r="A2110" s="21"/>
    </row>
    <row r="2111" spans="1:1" x14ac:dyDescent="0.35">
      <c r="A2111" s="21"/>
    </row>
    <row r="2112" spans="1:1" x14ac:dyDescent="0.35">
      <c r="A2112" s="21"/>
    </row>
    <row r="2113" spans="1:1" x14ac:dyDescent="0.35">
      <c r="A2113" s="21"/>
    </row>
    <row r="2114" spans="1:1" x14ac:dyDescent="0.35">
      <c r="A2114" s="21"/>
    </row>
    <row r="2115" spans="1:1" x14ac:dyDescent="0.35">
      <c r="A2115" s="21"/>
    </row>
    <row r="2116" spans="1:1" x14ac:dyDescent="0.35">
      <c r="A2116" s="21"/>
    </row>
    <row r="2117" spans="1:1" x14ac:dyDescent="0.35">
      <c r="A2117" s="21"/>
    </row>
    <row r="2118" spans="1:1" x14ac:dyDescent="0.35">
      <c r="A2118" s="21"/>
    </row>
    <row r="2119" spans="1:1" x14ac:dyDescent="0.35">
      <c r="A2119" s="21"/>
    </row>
    <row r="2120" spans="1:1" x14ac:dyDescent="0.35">
      <c r="A2120" s="21"/>
    </row>
    <row r="2121" spans="1:1" x14ac:dyDescent="0.35">
      <c r="A2121" s="21"/>
    </row>
    <row r="2122" spans="1:1" x14ac:dyDescent="0.35">
      <c r="A2122" s="21"/>
    </row>
    <row r="2123" spans="1:1" x14ac:dyDescent="0.35">
      <c r="A2123" s="21"/>
    </row>
    <row r="2124" spans="1:1" x14ac:dyDescent="0.35">
      <c r="A2124" s="21"/>
    </row>
    <row r="2125" spans="1:1" x14ac:dyDescent="0.35">
      <c r="A2125" s="21"/>
    </row>
    <row r="2126" spans="1:1" x14ac:dyDescent="0.35">
      <c r="A2126" s="21"/>
    </row>
    <row r="2127" spans="1:1" x14ac:dyDescent="0.35">
      <c r="A2127" s="21"/>
    </row>
    <row r="2128" spans="1:1" x14ac:dyDescent="0.35">
      <c r="A2128" s="21"/>
    </row>
    <row r="2129" spans="1:1" x14ac:dyDescent="0.35">
      <c r="A2129" s="21"/>
    </row>
    <row r="2130" spans="1:1" x14ac:dyDescent="0.35">
      <c r="A2130" s="21"/>
    </row>
    <row r="2131" spans="1:1" x14ac:dyDescent="0.35">
      <c r="A2131" s="21"/>
    </row>
    <row r="2132" spans="1:1" x14ac:dyDescent="0.35">
      <c r="A2132" s="21"/>
    </row>
    <row r="2133" spans="1:1" x14ac:dyDescent="0.35">
      <c r="A2133" s="21"/>
    </row>
    <row r="2134" spans="1:1" x14ac:dyDescent="0.35">
      <c r="A2134" s="21"/>
    </row>
    <row r="2135" spans="1:1" x14ac:dyDescent="0.35">
      <c r="A2135" s="21"/>
    </row>
    <row r="2136" spans="1:1" x14ac:dyDescent="0.35">
      <c r="A2136" s="21"/>
    </row>
    <row r="2137" spans="1:1" x14ac:dyDescent="0.35">
      <c r="A2137" s="21"/>
    </row>
    <row r="2138" spans="1:1" x14ac:dyDescent="0.35">
      <c r="A2138" s="21"/>
    </row>
    <row r="2139" spans="1:1" x14ac:dyDescent="0.35">
      <c r="A2139" s="21"/>
    </row>
    <row r="2140" spans="1:1" x14ac:dyDescent="0.35">
      <c r="A2140" s="21"/>
    </row>
    <row r="2141" spans="1:1" x14ac:dyDescent="0.35">
      <c r="A2141" s="21"/>
    </row>
    <row r="2142" spans="1:1" x14ac:dyDescent="0.35">
      <c r="A2142" s="21"/>
    </row>
    <row r="2143" spans="1:1" x14ac:dyDescent="0.35">
      <c r="A2143" s="21"/>
    </row>
    <row r="2144" spans="1:1" x14ac:dyDescent="0.35">
      <c r="A2144" s="21"/>
    </row>
    <row r="2145" spans="1:1" x14ac:dyDescent="0.35">
      <c r="A2145" s="21"/>
    </row>
    <row r="2146" spans="1:1" x14ac:dyDescent="0.35">
      <c r="A2146" s="21"/>
    </row>
    <row r="2147" spans="1:1" x14ac:dyDescent="0.35">
      <c r="A2147" s="21"/>
    </row>
    <row r="2148" spans="1:1" x14ac:dyDescent="0.35">
      <c r="A2148" s="21"/>
    </row>
    <row r="2149" spans="1:1" x14ac:dyDescent="0.35">
      <c r="A2149" s="21"/>
    </row>
    <row r="2150" spans="1:1" x14ac:dyDescent="0.35">
      <c r="A2150" s="21"/>
    </row>
    <row r="2151" spans="1:1" x14ac:dyDescent="0.35">
      <c r="A2151" s="21"/>
    </row>
    <row r="2152" spans="1:1" x14ac:dyDescent="0.35">
      <c r="A2152" s="21"/>
    </row>
    <row r="2153" spans="1:1" x14ac:dyDescent="0.35">
      <c r="A2153" s="21"/>
    </row>
    <row r="2154" spans="1:1" x14ac:dyDescent="0.35">
      <c r="A2154" s="21"/>
    </row>
    <row r="2155" spans="1:1" x14ac:dyDescent="0.35">
      <c r="A2155" s="21"/>
    </row>
    <row r="2156" spans="1:1" x14ac:dyDescent="0.35">
      <c r="A2156" s="21"/>
    </row>
    <row r="2157" spans="1:1" x14ac:dyDescent="0.35">
      <c r="A2157" s="21"/>
    </row>
    <row r="2158" spans="1:1" x14ac:dyDescent="0.35">
      <c r="A2158" s="21"/>
    </row>
    <row r="2159" spans="1:1" x14ac:dyDescent="0.35">
      <c r="A2159" s="21"/>
    </row>
    <row r="2160" spans="1:1" x14ac:dyDescent="0.35">
      <c r="A2160" s="21"/>
    </row>
    <row r="2161" spans="1:1" x14ac:dyDescent="0.35">
      <c r="A2161" s="21"/>
    </row>
    <row r="2162" spans="1:1" x14ac:dyDescent="0.35">
      <c r="A2162" s="21"/>
    </row>
    <row r="2163" spans="1:1" x14ac:dyDescent="0.35">
      <c r="A2163" s="21"/>
    </row>
    <row r="2164" spans="1:1" x14ac:dyDescent="0.35">
      <c r="A2164" s="21"/>
    </row>
    <row r="2165" spans="1:1" x14ac:dyDescent="0.35">
      <c r="A2165" s="21"/>
    </row>
    <row r="2166" spans="1:1" x14ac:dyDescent="0.35">
      <c r="A2166" s="21"/>
    </row>
    <row r="2167" spans="1:1" x14ac:dyDescent="0.35">
      <c r="A2167" s="21"/>
    </row>
    <row r="2168" spans="1:1" x14ac:dyDescent="0.35">
      <c r="A2168" s="21"/>
    </row>
    <row r="2169" spans="1:1" x14ac:dyDescent="0.35">
      <c r="A2169" s="21"/>
    </row>
    <row r="2170" spans="1:1" x14ac:dyDescent="0.35">
      <c r="A2170" s="21"/>
    </row>
    <row r="2171" spans="1:1" x14ac:dyDescent="0.35">
      <c r="A2171" s="21"/>
    </row>
    <row r="2172" spans="1:1" x14ac:dyDescent="0.35">
      <c r="A2172" s="21"/>
    </row>
    <row r="2173" spans="1:1" x14ac:dyDescent="0.35">
      <c r="A2173" s="21"/>
    </row>
    <row r="2174" spans="1:1" x14ac:dyDescent="0.35">
      <c r="A2174" s="21"/>
    </row>
    <row r="2175" spans="1:1" x14ac:dyDescent="0.35">
      <c r="A2175" s="21"/>
    </row>
    <row r="2176" spans="1:1" x14ac:dyDescent="0.35">
      <c r="A2176" s="21"/>
    </row>
    <row r="2177" spans="1:1" x14ac:dyDescent="0.35">
      <c r="A2177" s="21"/>
    </row>
    <row r="2178" spans="1:1" x14ac:dyDescent="0.35">
      <c r="A2178" s="21"/>
    </row>
    <row r="2179" spans="1:1" x14ac:dyDescent="0.35">
      <c r="A2179" s="21"/>
    </row>
    <row r="2180" spans="1:1" x14ac:dyDescent="0.35">
      <c r="A2180" s="21"/>
    </row>
    <row r="2181" spans="1:1" x14ac:dyDescent="0.35">
      <c r="A2181" s="21"/>
    </row>
    <row r="2182" spans="1:1" x14ac:dyDescent="0.35">
      <c r="A2182" s="21"/>
    </row>
    <row r="2183" spans="1:1" x14ac:dyDescent="0.35">
      <c r="A2183" s="21"/>
    </row>
    <row r="2184" spans="1:1" x14ac:dyDescent="0.35">
      <c r="A2184" s="21"/>
    </row>
    <row r="2185" spans="1:1" x14ac:dyDescent="0.35">
      <c r="A2185" s="21"/>
    </row>
    <row r="2186" spans="1:1" x14ac:dyDescent="0.35">
      <c r="A2186" s="21"/>
    </row>
    <row r="2187" spans="1:1" x14ac:dyDescent="0.35">
      <c r="A2187" s="21"/>
    </row>
    <row r="2188" spans="1:1" x14ac:dyDescent="0.35">
      <c r="A2188" s="21"/>
    </row>
    <row r="2189" spans="1:1" x14ac:dyDescent="0.35">
      <c r="A2189" s="21"/>
    </row>
    <row r="2190" spans="1:1" x14ac:dyDescent="0.35">
      <c r="A2190" s="21"/>
    </row>
    <row r="2191" spans="1:1" x14ac:dyDescent="0.35">
      <c r="A2191" s="21"/>
    </row>
    <row r="2192" spans="1:1" x14ac:dyDescent="0.35">
      <c r="A2192" s="21"/>
    </row>
    <row r="2193" spans="1:1" x14ac:dyDescent="0.35">
      <c r="A2193" s="21"/>
    </row>
    <row r="2194" spans="1:1" x14ac:dyDescent="0.35">
      <c r="A2194" s="21"/>
    </row>
    <row r="2195" spans="1:1" x14ac:dyDescent="0.35">
      <c r="A2195" s="21"/>
    </row>
    <row r="2196" spans="1:1" x14ac:dyDescent="0.35">
      <c r="A2196" s="21"/>
    </row>
    <row r="2197" spans="1:1" x14ac:dyDescent="0.35">
      <c r="A2197" s="21"/>
    </row>
    <row r="2198" spans="1:1" x14ac:dyDescent="0.35">
      <c r="A2198" s="21"/>
    </row>
    <row r="2199" spans="1:1" x14ac:dyDescent="0.35">
      <c r="A2199" s="21"/>
    </row>
    <row r="2200" spans="1:1" x14ac:dyDescent="0.35">
      <c r="A2200" s="21"/>
    </row>
    <row r="2201" spans="1:1" x14ac:dyDescent="0.35">
      <c r="A2201" s="21"/>
    </row>
    <row r="2202" spans="1:1" x14ac:dyDescent="0.35">
      <c r="A2202" s="21"/>
    </row>
    <row r="2203" spans="1:1" x14ac:dyDescent="0.35">
      <c r="A2203" s="21"/>
    </row>
    <row r="2204" spans="1:1" x14ac:dyDescent="0.35">
      <c r="A2204" s="21"/>
    </row>
    <row r="2205" spans="1:1" x14ac:dyDescent="0.35">
      <c r="A2205" s="21"/>
    </row>
    <row r="2206" spans="1:1" x14ac:dyDescent="0.35">
      <c r="A2206" s="21"/>
    </row>
    <row r="2207" spans="1:1" x14ac:dyDescent="0.35">
      <c r="A2207" s="21"/>
    </row>
    <row r="2208" spans="1:1" x14ac:dyDescent="0.35">
      <c r="A2208" s="21"/>
    </row>
    <row r="2209" spans="1:1" x14ac:dyDescent="0.35">
      <c r="A2209" s="21"/>
    </row>
    <row r="2210" spans="1:1" x14ac:dyDescent="0.35">
      <c r="A2210" s="21"/>
    </row>
    <row r="2211" spans="1:1" x14ac:dyDescent="0.35">
      <c r="A2211" s="21"/>
    </row>
    <row r="2212" spans="1:1" x14ac:dyDescent="0.35">
      <c r="A2212" s="21"/>
    </row>
    <row r="2213" spans="1:1" x14ac:dyDescent="0.35">
      <c r="A2213" s="21"/>
    </row>
    <row r="2214" spans="1:1" x14ac:dyDescent="0.35">
      <c r="A2214" s="21"/>
    </row>
    <row r="2215" spans="1:1" x14ac:dyDescent="0.35">
      <c r="A2215" s="21"/>
    </row>
    <row r="2216" spans="1:1" x14ac:dyDescent="0.35">
      <c r="A2216" s="21"/>
    </row>
    <row r="2217" spans="1:1" x14ac:dyDescent="0.35">
      <c r="A2217" s="21"/>
    </row>
    <row r="2218" spans="1:1" x14ac:dyDescent="0.35">
      <c r="A2218" s="21"/>
    </row>
    <row r="2219" spans="1:1" x14ac:dyDescent="0.35">
      <c r="A2219" s="21"/>
    </row>
    <row r="2220" spans="1:1" x14ac:dyDescent="0.35">
      <c r="A2220" s="21"/>
    </row>
    <row r="2221" spans="1:1" x14ac:dyDescent="0.35">
      <c r="A2221" s="21"/>
    </row>
    <row r="2222" spans="1:1" x14ac:dyDescent="0.35">
      <c r="A2222" s="21"/>
    </row>
    <row r="2223" spans="1:1" x14ac:dyDescent="0.35">
      <c r="A2223" s="21"/>
    </row>
    <row r="2224" spans="1:1" x14ac:dyDescent="0.35">
      <c r="A2224" s="21"/>
    </row>
    <row r="2225" spans="1:1" x14ac:dyDescent="0.35">
      <c r="A2225" s="21"/>
    </row>
    <row r="2226" spans="1:1" x14ac:dyDescent="0.35">
      <c r="A2226" s="21"/>
    </row>
    <row r="2227" spans="1:1" x14ac:dyDescent="0.35">
      <c r="A2227" s="21"/>
    </row>
    <row r="2228" spans="1:1" x14ac:dyDescent="0.35">
      <c r="A2228" s="21"/>
    </row>
    <row r="2229" spans="1:1" x14ac:dyDescent="0.35">
      <c r="A2229" s="21"/>
    </row>
    <row r="2230" spans="1:1" x14ac:dyDescent="0.35">
      <c r="A2230" s="21"/>
    </row>
    <row r="2231" spans="1:1" x14ac:dyDescent="0.35">
      <c r="A2231" s="21"/>
    </row>
    <row r="2232" spans="1:1" x14ac:dyDescent="0.35">
      <c r="A2232" s="21"/>
    </row>
    <row r="2233" spans="1:1" x14ac:dyDescent="0.35">
      <c r="A2233" s="21"/>
    </row>
    <row r="2234" spans="1:1" x14ac:dyDescent="0.35">
      <c r="A2234" s="21"/>
    </row>
    <row r="2235" spans="1:1" x14ac:dyDescent="0.35">
      <c r="A2235" s="21"/>
    </row>
    <row r="2236" spans="1:1" x14ac:dyDescent="0.35">
      <c r="A2236" s="21"/>
    </row>
    <row r="2237" spans="1:1" x14ac:dyDescent="0.35">
      <c r="A2237" s="21"/>
    </row>
    <row r="2238" spans="1:1" x14ac:dyDescent="0.35">
      <c r="A2238" s="21"/>
    </row>
    <row r="2239" spans="1:1" x14ac:dyDescent="0.35">
      <c r="A2239" s="21"/>
    </row>
    <row r="2240" spans="1:1" x14ac:dyDescent="0.35">
      <c r="A2240" s="21"/>
    </row>
    <row r="2241" spans="1:1" x14ac:dyDescent="0.35">
      <c r="A2241" s="21"/>
    </row>
    <row r="2242" spans="1:1" x14ac:dyDescent="0.35">
      <c r="A2242" s="21"/>
    </row>
    <row r="2243" spans="1:1" x14ac:dyDescent="0.35">
      <c r="A2243" s="21"/>
    </row>
    <row r="2244" spans="1:1" x14ac:dyDescent="0.35">
      <c r="A2244" s="21"/>
    </row>
    <row r="2245" spans="1:1" x14ac:dyDescent="0.35">
      <c r="A2245" s="21"/>
    </row>
    <row r="2246" spans="1:1" x14ac:dyDescent="0.35">
      <c r="A2246" s="21"/>
    </row>
    <row r="2247" spans="1:1" x14ac:dyDescent="0.35">
      <c r="A2247" s="21"/>
    </row>
    <row r="2248" spans="1:1" x14ac:dyDescent="0.35">
      <c r="A2248" s="21"/>
    </row>
    <row r="2249" spans="1:1" x14ac:dyDescent="0.35">
      <c r="A2249" s="21"/>
    </row>
    <row r="2250" spans="1:1" x14ac:dyDescent="0.35">
      <c r="A2250" s="21"/>
    </row>
    <row r="2251" spans="1:1" x14ac:dyDescent="0.35">
      <c r="A2251" s="21"/>
    </row>
    <row r="2252" spans="1:1" x14ac:dyDescent="0.35">
      <c r="A2252" s="21"/>
    </row>
    <row r="2253" spans="1:1" x14ac:dyDescent="0.35">
      <c r="A2253" s="21"/>
    </row>
    <row r="2254" spans="1:1" x14ac:dyDescent="0.35">
      <c r="A2254" s="21"/>
    </row>
    <row r="2255" spans="1:1" x14ac:dyDescent="0.35">
      <c r="A2255" s="21"/>
    </row>
    <row r="2256" spans="1:1" x14ac:dyDescent="0.35">
      <c r="A2256" s="21"/>
    </row>
    <row r="2257" spans="1:1" x14ac:dyDescent="0.35">
      <c r="A2257" s="21"/>
    </row>
    <row r="2258" spans="1:1" x14ac:dyDescent="0.35">
      <c r="A2258" s="21"/>
    </row>
    <row r="2259" spans="1:1" x14ac:dyDescent="0.35">
      <c r="A2259" s="21"/>
    </row>
    <row r="2260" spans="1:1" x14ac:dyDescent="0.35">
      <c r="A2260" s="21"/>
    </row>
    <row r="2261" spans="1:1" x14ac:dyDescent="0.35">
      <c r="A2261" s="21"/>
    </row>
    <row r="2262" spans="1:1" x14ac:dyDescent="0.35">
      <c r="A2262" s="21"/>
    </row>
    <row r="2263" spans="1:1" x14ac:dyDescent="0.35">
      <c r="A2263" s="21"/>
    </row>
    <row r="2264" spans="1:1" x14ac:dyDescent="0.35">
      <c r="A2264" s="21"/>
    </row>
    <row r="2265" spans="1:1" x14ac:dyDescent="0.35">
      <c r="A2265" s="21"/>
    </row>
    <row r="2266" spans="1:1" x14ac:dyDescent="0.35">
      <c r="A2266" s="21"/>
    </row>
    <row r="2267" spans="1:1" x14ac:dyDescent="0.35">
      <c r="A2267" s="21"/>
    </row>
    <row r="2268" spans="1:1" x14ac:dyDescent="0.35">
      <c r="A2268" s="21"/>
    </row>
    <row r="2269" spans="1:1" x14ac:dyDescent="0.35">
      <c r="A2269" s="21"/>
    </row>
    <row r="2270" spans="1:1" x14ac:dyDescent="0.35">
      <c r="A2270" s="21"/>
    </row>
    <row r="2271" spans="1:1" x14ac:dyDescent="0.35">
      <c r="A2271" s="21"/>
    </row>
    <row r="2272" spans="1:1" x14ac:dyDescent="0.35">
      <c r="A2272" s="21"/>
    </row>
    <row r="2273" spans="1:1" x14ac:dyDescent="0.35">
      <c r="A2273" s="21"/>
    </row>
    <row r="2274" spans="1:1" x14ac:dyDescent="0.35">
      <c r="A2274" s="21"/>
    </row>
    <row r="2275" spans="1:1" x14ac:dyDescent="0.35">
      <c r="A2275" s="21"/>
    </row>
    <row r="2276" spans="1:1" x14ac:dyDescent="0.35">
      <c r="A2276" s="21"/>
    </row>
    <row r="2277" spans="1:1" x14ac:dyDescent="0.35">
      <c r="A2277" s="21"/>
    </row>
    <row r="2278" spans="1:1" x14ac:dyDescent="0.35">
      <c r="A2278" s="21"/>
    </row>
    <row r="2279" spans="1:1" x14ac:dyDescent="0.35">
      <c r="A2279" s="21"/>
    </row>
    <row r="2280" spans="1:1" x14ac:dyDescent="0.35">
      <c r="A2280" s="21"/>
    </row>
    <row r="2281" spans="1:1" x14ac:dyDescent="0.35">
      <c r="A2281" s="21"/>
    </row>
    <row r="2282" spans="1:1" x14ac:dyDescent="0.35">
      <c r="A2282" s="21"/>
    </row>
    <row r="2283" spans="1:1" x14ac:dyDescent="0.35">
      <c r="A2283" s="21"/>
    </row>
    <row r="2284" spans="1:1" x14ac:dyDescent="0.35">
      <c r="A2284" s="21"/>
    </row>
    <row r="2285" spans="1:1" x14ac:dyDescent="0.35">
      <c r="A2285" s="21"/>
    </row>
    <row r="2286" spans="1:1" x14ac:dyDescent="0.35">
      <c r="A2286" s="21"/>
    </row>
    <row r="2287" spans="1:1" x14ac:dyDescent="0.35">
      <c r="A2287" s="21"/>
    </row>
    <row r="2288" spans="1:1" x14ac:dyDescent="0.35">
      <c r="A2288" s="21"/>
    </row>
    <row r="2289" spans="1:1" x14ac:dyDescent="0.35">
      <c r="A2289" s="21"/>
    </row>
    <row r="2290" spans="1:1" x14ac:dyDescent="0.35">
      <c r="A2290" s="21"/>
    </row>
    <row r="2291" spans="1:1" x14ac:dyDescent="0.35">
      <c r="A2291" s="21"/>
    </row>
    <row r="2292" spans="1:1" x14ac:dyDescent="0.35">
      <c r="A2292" s="21"/>
    </row>
    <row r="2293" spans="1:1" x14ac:dyDescent="0.35">
      <c r="A2293" s="21"/>
    </row>
    <row r="2294" spans="1:1" x14ac:dyDescent="0.35">
      <c r="A2294" s="21"/>
    </row>
    <row r="2295" spans="1:1" x14ac:dyDescent="0.35">
      <c r="A2295" s="21"/>
    </row>
    <row r="2296" spans="1:1" x14ac:dyDescent="0.35">
      <c r="A2296" s="21"/>
    </row>
    <row r="2297" spans="1:1" x14ac:dyDescent="0.35">
      <c r="A2297" s="21"/>
    </row>
    <row r="2298" spans="1:1" x14ac:dyDescent="0.35">
      <c r="A2298" s="21"/>
    </row>
    <row r="2299" spans="1:1" x14ac:dyDescent="0.35">
      <c r="A2299" s="21"/>
    </row>
    <row r="2300" spans="1:1" x14ac:dyDescent="0.35">
      <c r="A2300" s="21"/>
    </row>
    <row r="2301" spans="1:1" x14ac:dyDescent="0.35">
      <c r="A2301" s="21"/>
    </row>
    <row r="2302" spans="1:1" x14ac:dyDescent="0.35">
      <c r="A2302" s="21"/>
    </row>
    <row r="2303" spans="1:1" x14ac:dyDescent="0.35">
      <c r="A2303" s="21"/>
    </row>
    <row r="2304" spans="1:1" x14ac:dyDescent="0.35">
      <c r="A2304" s="21"/>
    </row>
    <row r="2305" spans="1:1" x14ac:dyDescent="0.35">
      <c r="A2305" s="21"/>
    </row>
    <row r="2306" spans="1:1" x14ac:dyDescent="0.35">
      <c r="A2306" s="21"/>
    </row>
    <row r="2307" spans="1:1" x14ac:dyDescent="0.35">
      <c r="A2307" s="21"/>
    </row>
    <row r="2308" spans="1:1" x14ac:dyDescent="0.35">
      <c r="A2308" s="21"/>
    </row>
    <row r="2309" spans="1:1" x14ac:dyDescent="0.35">
      <c r="A2309" s="21"/>
    </row>
    <row r="2310" spans="1:1" x14ac:dyDescent="0.35">
      <c r="A2310" s="21"/>
    </row>
    <row r="2311" spans="1:1" x14ac:dyDescent="0.35">
      <c r="A2311" s="21"/>
    </row>
    <row r="2312" spans="1:1" x14ac:dyDescent="0.35">
      <c r="A2312" s="21"/>
    </row>
    <row r="2313" spans="1:1" x14ac:dyDescent="0.35">
      <c r="A2313" s="21"/>
    </row>
    <row r="2314" spans="1:1" x14ac:dyDescent="0.35">
      <c r="A2314" s="21"/>
    </row>
    <row r="2315" spans="1:1" x14ac:dyDescent="0.35">
      <c r="A2315" s="21"/>
    </row>
    <row r="2316" spans="1:1" x14ac:dyDescent="0.35">
      <c r="A2316" s="21"/>
    </row>
    <row r="2317" spans="1:1" x14ac:dyDescent="0.35">
      <c r="A2317" s="21"/>
    </row>
    <row r="2318" spans="1:1" x14ac:dyDescent="0.35">
      <c r="A2318" s="21"/>
    </row>
    <row r="2319" spans="1:1" x14ac:dyDescent="0.35">
      <c r="A2319" s="21"/>
    </row>
    <row r="2320" spans="1:1" x14ac:dyDescent="0.35">
      <c r="A2320" s="21"/>
    </row>
    <row r="2321" spans="1:1" x14ac:dyDescent="0.35">
      <c r="A2321" s="21"/>
    </row>
    <row r="2322" spans="1:1" x14ac:dyDescent="0.35">
      <c r="A2322" s="21"/>
    </row>
    <row r="2323" spans="1:1" x14ac:dyDescent="0.35">
      <c r="A2323" s="21"/>
    </row>
    <row r="2324" spans="1:1" x14ac:dyDescent="0.35">
      <c r="A2324" s="21"/>
    </row>
    <row r="2325" spans="1:1" x14ac:dyDescent="0.35">
      <c r="A2325" s="21"/>
    </row>
    <row r="2326" spans="1:1" x14ac:dyDescent="0.35">
      <c r="A2326" s="21"/>
    </row>
    <row r="2327" spans="1:1" x14ac:dyDescent="0.35">
      <c r="A2327" s="21"/>
    </row>
    <row r="2328" spans="1:1" x14ac:dyDescent="0.35">
      <c r="A2328" s="21"/>
    </row>
    <row r="2329" spans="1:1" x14ac:dyDescent="0.35">
      <c r="A2329" s="21"/>
    </row>
    <row r="2330" spans="1:1" x14ac:dyDescent="0.35">
      <c r="A2330" s="21"/>
    </row>
    <row r="2331" spans="1:1" x14ac:dyDescent="0.35">
      <c r="A2331" s="21"/>
    </row>
    <row r="2332" spans="1:1" x14ac:dyDescent="0.35">
      <c r="A2332" s="21"/>
    </row>
    <row r="2333" spans="1:1" x14ac:dyDescent="0.35">
      <c r="A2333" s="21"/>
    </row>
    <row r="2334" spans="1:1" x14ac:dyDescent="0.35">
      <c r="A2334" s="21"/>
    </row>
    <row r="2335" spans="1:1" x14ac:dyDescent="0.35">
      <c r="A2335" s="21"/>
    </row>
    <row r="2336" spans="1:1" x14ac:dyDescent="0.35">
      <c r="A2336" s="21"/>
    </row>
    <row r="2337" spans="1:1" x14ac:dyDescent="0.35">
      <c r="A2337" s="21"/>
    </row>
    <row r="2338" spans="1:1" x14ac:dyDescent="0.35">
      <c r="A2338" s="21"/>
    </row>
    <row r="2339" spans="1:1" x14ac:dyDescent="0.35">
      <c r="A2339" s="21"/>
    </row>
    <row r="2340" spans="1:1" x14ac:dyDescent="0.35">
      <c r="A2340" s="21"/>
    </row>
    <row r="2341" spans="1:1" x14ac:dyDescent="0.35">
      <c r="A2341" s="21"/>
    </row>
    <row r="2342" spans="1:1" x14ac:dyDescent="0.35">
      <c r="A2342" s="21"/>
    </row>
    <row r="2343" spans="1:1" x14ac:dyDescent="0.35">
      <c r="A2343" s="21"/>
    </row>
    <row r="2344" spans="1:1" x14ac:dyDescent="0.35">
      <c r="A2344" s="21"/>
    </row>
    <row r="2345" spans="1:1" x14ac:dyDescent="0.35">
      <c r="A2345" s="21"/>
    </row>
    <row r="2346" spans="1:1" x14ac:dyDescent="0.35">
      <c r="A2346" s="21"/>
    </row>
    <row r="2347" spans="1:1" x14ac:dyDescent="0.35">
      <c r="A2347" s="21"/>
    </row>
    <row r="2348" spans="1:1" x14ac:dyDescent="0.35">
      <c r="A2348" s="21"/>
    </row>
    <row r="2349" spans="1:1" x14ac:dyDescent="0.35">
      <c r="A2349" s="21"/>
    </row>
    <row r="2350" spans="1:1" x14ac:dyDescent="0.35">
      <c r="A2350" s="21"/>
    </row>
    <row r="2351" spans="1:1" x14ac:dyDescent="0.35">
      <c r="A2351" s="21"/>
    </row>
    <row r="2352" spans="1:1" x14ac:dyDescent="0.35">
      <c r="A2352" s="21"/>
    </row>
    <row r="2353" spans="1:1" x14ac:dyDescent="0.35">
      <c r="A2353" s="21"/>
    </row>
    <row r="2354" spans="1:1" x14ac:dyDescent="0.35">
      <c r="A2354" s="21"/>
    </row>
    <row r="2355" spans="1:1" x14ac:dyDescent="0.35">
      <c r="A2355" s="21"/>
    </row>
    <row r="2356" spans="1:1" x14ac:dyDescent="0.35">
      <c r="A2356" s="21"/>
    </row>
    <row r="2357" spans="1:1" x14ac:dyDescent="0.35">
      <c r="A2357" s="21"/>
    </row>
    <row r="2358" spans="1:1" x14ac:dyDescent="0.35">
      <c r="A2358" s="21"/>
    </row>
    <row r="2359" spans="1:1" x14ac:dyDescent="0.35">
      <c r="A2359" s="21"/>
    </row>
    <row r="2360" spans="1:1" x14ac:dyDescent="0.35">
      <c r="A2360" s="21"/>
    </row>
    <row r="2361" spans="1:1" x14ac:dyDescent="0.35">
      <c r="A2361" s="21"/>
    </row>
    <row r="2362" spans="1:1" x14ac:dyDescent="0.35">
      <c r="A2362" s="21"/>
    </row>
    <row r="2363" spans="1:1" x14ac:dyDescent="0.35">
      <c r="A2363" s="21"/>
    </row>
    <row r="2364" spans="1:1" x14ac:dyDescent="0.35">
      <c r="A2364" s="21"/>
    </row>
    <row r="2365" spans="1:1" x14ac:dyDescent="0.35">
      <c r="A2365" s="21"/>
    </row>
    <row r="2366" spans="1:1" x14ac:dyDescent="0.35">
      <c r="A2366" s="21"/>
    </row>
    <row r="2367" spans="1:1" x14ac:dyDescent="0.35">
      <c r="A2367" s="21"/>
    </row>
    <row r="2368" spans="1:1" x14ac:dyDescent="0.35">
      <c r="A2368" s="21"/>
    </row>
    <row r="2369" spans="1:1" x14ac:dyDescent="0.35">
      <c r="A2369" s="21"/>
    </row>
    <row r="2370" spans="1:1" x14ac:dyDescent="0.35">
      <c r="A2370" s="21"/>
    </row>
    <row r="2371" spans="1:1" x14ac:dyDescent="0.35">
      <c r="A2371" s="21"/>
    </row>
    <row r="2372" spans="1:1" x14ac:dyDescent="0.35">
      <c r="A2372" s="21"/>
    </row>
    <row r="2373" spans="1:1" x14ac:dyDescent="0.35">
      <c r="A2373" s="21"/>
    </row>
    <row r="2374" spans="1:1" x14ac:dyDescent="0.35">
      <c r="A2374" s="21"/>
    </row>
    <row r="2375" spans="1:1" x14ac:dyDescent="0.35">
      <c r="A2375" s="21"/>
    </row>
    <row r="2376" spans="1:1" x14ac:dyDescent="0.35">
      <c r="A2376" s="21"/>
    </row>
    <row r="2377" spans="1:1" x14ac:dyDescent="0.35">
      <c r="A2377" s="21"/>
    </row>
    <row r="2378" spans="1:1" x14ac:dyDescent="0.35">
      <c r="A2378" s="21"/>
    </row>
    <row r="2379" spans="1:1" x14ac:dyDescent="0.35">
      <c r="A2379" s="21"/>
    </row>
    <row r="2380" spans="1:1" x14ac:dyDescent="0.35">
      <c r="A2380" s="21"/>
    </row>
    <row r="2381" spans="1:1" x14ac:dyDescent="0.35">
      <c r="A2381" s="21"/>
    </row>
    <row r="2382" spans="1:1" x14ac:dyDescent="0.35">
      <c r="A2382" s="21"/>
    </row>
    <row r="2383" spans="1:1" x14ac:dyDescent="0.35">
      <c r="A2383" s="21"/>
    </row>
    <row r="2384" spans="1:1" x14ac:dyDescent="0.35">
      <c r="A2384" s="21"/>
    </row>
    <row r="2385" spans="1:1" x14ac:dyDescent="0.35">
      <c r="A2385" s="21"/>
    </row>
    <row r="2386" spans="1:1" x14ac:dyDescent="0.35">
      <c r="A2386" s="21"/>
    </row>
    <row r="2387" spans="1:1" x14ac:dyDescent="0.35">
      <c r="A2387" s="21"/>
    </row>
    <row r="2388" spans="1:1" x14ac:dyDescent="0.35">
      <c r="A2388" s="21"/>
    </row>
    <row r="2389" spans="1:1" x14ac:dyDescent="0.35">
      <c r="A2389" s="21"/>
    </row>
    <row r="2390" spans="1:1" x14ac:dyDescent="0.35">
      <c r="A2390" s="21"/>
    </row>
    <row r="2391" spans="1:1" x14ac:dyDescent="0.35">
      <c r="A2391" s="21"/>
    </row>
    <row r="2392" spans="1:1" x14ac:dyDescent="0.35">
      <c r="A2392" s="21"/>
    </row>
    <row r="2393" spans="1:1" x14ac:dyDescent="0.35">
      <c r="A2393" s="21"/>
    </row>
    <row r="2394" spans="1:1" x14ac:dyDescent="0.35">
      <c r="A2394" s="21"/>
    </row>
    <row r="2395" spans="1:1" x14ac:dyDescent="0.35">
      <c r="A2395" s="21"/>
    </row>
    <row r="2396" spans="1:1" x14ac:dyDescent="0.35">
      <c r="A2396" s="21"/>
    </row>
    <row r="2397" spans="1:1" x14ac:dyDescent="0.35">
      <c r="A2397" s="21"/>
    </row>
    <row r="2398" spans="1:1" x14ac:dyDescent="0.35">
      <c r="A2398" s="21"/>
    </row>
    <row r="2399" spans="1:1" x14ac:dyDescent="0.35">
      <c r="A2399" s="21"/>
    </row>
    <row r="2400" spans="1:1" x14ac:dyDescent="0.35">
      <c r="A2400" s="21"/>
    </row>
    <row r="2401" spans="1:1" x14ac:dyDescent="0.35">
      <c r="A2401" s="21"/>
    </row>
    <row r="2402" spans="1:1" x14ac:dyDescent="0.35">
      <c r="A2402" s="21"/>
    </row>
    <row r="2403" spans="1:1" x14ac:dyDescent="0.35">
      <c r="A2403" s="21"/>
    </row>
    <row r="2404" spans="1:1" x14ac:dyDescent="0.35">
      <c r="A2404" s="21"/>
    </row>
    <row r="2405" spans="1:1" x14ac:dyDescent="0.35">
      <c r="A2405" s="21"/>
    </row>
    <row r="2406" spans="1:1" x14ac:dyDescent="0.35">
      <c r="A2406" s="21"/>
    </row>
    <row r="2407" spans="1:1" x14ac:dyDescent="0.35">
      <c r="A2407" s="21"/>
    </row>
    <row r="2408" spans="1:1" x14ac:dyDescent="0.35">
      <c r="A2408" s="21"/>
    </row>
    <row r="2409" spans="1:1" x14ac:dyDescent="0.35">
      <c r="A2409" s="21"/>
    </row>
    <row r="2410" spans="1:1" x14ac:dyDescent="0.35">
      <c r="A2410" s="21"/>
    </row>
    <row r="2411" spans="1:1" x14ac:dyDescent="0.35">
      <c r="A2411" s="21"/>
    </row>
    <row r="2412" spans="1:1" x14ac:dyDescent="0.35">
      <c r="A2412" s="21"/>
    </row>
    <row r="2413" spans="1:1" x14ac:dyDescent="0.35">
      <c r="A2413" s="21"/>
    </row>
    <row r="2414" spans="1:1" x14ac:dyDescent="0.35">
      <c r="A2414" s="21"/>
    </row>
    <row r="2415" spans="1:1" x14ac:dyDescent="0.35">
      <c r="A2415" s="21"/>
    </row>
    <row r="2416" spans="1:1" x14ac:dyDescent="0.35">
      <c r="A2416" s="21"/>
    </row>
    <row r="2417" spans="1:1" x14ac:dyDescent="0.35">
      <c r="A2417" s="21"/>
    </row>
    <row r="2418" spans="1:1" x14ac:dyDescent="0.35">
      <c r="A2418" s="21"/>
    </row>
    <row r="2419" spans="1:1" x14ac:dyDescent="0.35">
      <c r="A2419" s="21"/>
    </row>
    <row r="2420" spans="1:1" x14ac:dyDescent="0.35">
      <c r="A2420" s="21"/>
    </row>
    <row r="2421" spans="1:1" x14ac:dyDescent="0.35">
      <c r="A2421" s="21"/>
    </row>
    <row r="2422" spans="1:1" x14ac:dyDescent="0.35">
      <c r="A2422" s="21"/>
    </row>
    <row r="2423" spans="1:1" x14ac:dyDescent="0.35">
      <c r="A2423" s="21"/>
    </row>
    <row r="2424" spans="1:1" x14ac:dyDescent="0.35">
      <c r="A2424" s="21"/>
    </row>
    <row r="2425" spans="1:1" x14ac:dyDescent="0.35">
      <c r="A2425" s="21"/>
    </row>
    <row r="2426" spans="1:1" x14ac:dyDescent="0.35">
      <c r="A2426" s="21"/>
    </row>
    <row r="2427" spans="1:1" x14ac:dyDescent="0.35">
      <c r="A2427" s="21"/>
    </row>
    <row r="2428" spans="1:1" x14ac:dyDescent="0.35">
      <c r="A2428" s="21"/>
    </row>
    <row r="2429" spans="1:1" x14ac:dyDescent="0.35">
      <c r="A2429" s="21"/>
    </row>
    <row r="2430" spans="1:1" x14ac:dyDescent="0.35">
      <c r="A2430" s="21"/>
    </row>
    <row r="2431" spans="1:1" x14ac:dyDescent="0.35">
      <c r="A2431" s="21"/>
    </row>
    <row r="2432" spans="1:1" x14ac:dyDescent="0.35">
      <c r="A2432" s="21"/>
    </row>
    <row r="2433" spans="1:1" x14ac:dyDescent="0.35">
      <c r="A2433" s="21"/>
    </row>
    <row r="2434" spans="1:1" x14ac:dyDescent="0.35">
      <c r="A2434" s="21"/>
    </row>
    <row r="2435" spans="1:1" x14ac:dyDescent="0.35">
      <c r="A2435" s="21"/>
    </row>
    <row r="2436" spans="1:1" x14ac:dyDescent="0.35">
      <c r="A2436" s="21"/>
    </row>
    <row r="2437" spans="1:1" x14ac:dyDescent="0.35">
      <c r="A2437" s="21"/>
    </row>
    <row r="2438" spans="1:1" x14ac:dyDescent="0.35">
      <c r="A2438" s="21"/>
    </row>
    <row r="2439" spans="1:1" x14ac:dyDescent="0.35">
      <c r="A2439" s="21"/>
    </row>
    <row r="2440" spans="1:1" x14ac:dyDescent="0.35">
      <c r="A2440" s="21"/>
    </row>
    <row r="2441" spans="1:1" x14ac:dyDescent="0.35">
      <c r="A2441" s="21"/>
    </row>
    <row r="2442" spans="1:1" x14ac:dyDescent="0.35">
      <c r="A2442" s="21"/>
    </row>
    <row r="2443" spans="1:1" x14ac:dyDescent="0.35">
      <c r="A2443" s="21"/>
    </row>
    <row r="2444" spans="1:1" x14ac:dyDescent="0.35">
      <c r="A2444" s="21"/>
    </row>
    <row r="2445" spans="1:1" x14ac:dyDescent="0.35">
      <c r="A2445" s="21"/>
    </row>
    <row r="2446" spans="1:1" x14ac:dyDescent="0.35">
      <c r="A2446" s="21"/>
    </row>
    <row r="2447" spans="1:1" x14ac:dyDescent="0.35">
      <c r="A2447" s="21"/>
    </row>
    <row r="2448" spans="1:1" x14ac:dyDescent="0.35">
      <c r="A2448" s="21"/>
    </row>
    <row r="2449" spans="1:1" x14ac:dyDescent="0.35">
      <c r="A2449" s="21"/>
    </row>
    <row r="2450" spans="1:1" x14ac:dyDescent="0.35">
      <c r="A2450" s="21"/>
    </row>
    <row r="2451" spans="1:1" x14ac:dyDescent="0.35">
      <c r="A2451" s="21"/>
    </row>
    <row r="2452" spans="1:1" x14ac:dyDescent="0.35">
      <c r="A2452" s="21"/>
    </row>
    <row r="2453" spans="1:1" x14ac:dyDescent="0.35">
      <c r="A2453" s="21"/>
    </row>
    <row r="2454" spans="1:1" x14ac:dyDescent="0.35">
      <c r="A2454" s="21"/>
    </row>
    <row r="2455" spans="1:1" x14ac:dyDescent="0.35">
      <c r="A2455" s="21"/>
    </row>
    <row r="2456" spans="1:1" x14ac:dyDescent="0.35">
      <c r="A2456" s="21"/>
    </row>
    <row r="2457" spans="1:1" x14ac:dyDescent="0.35">
      <c r="A2457" s="21"/>
    </row>
    <row r="2458" spans="1:1" x14ac:dyDescent="0.35">
      <c r="A2458" s="21"/>
    </row>
    <row r="2459" spans="1:1" x14ac:dyDescent="0.35">
      <c r="A2459" s="21"/>
    </row>
    <row r="2460" spans="1:1" x14ac:dyDescent="0.35">
      <c r="A2460" s="21"/>
    </row>
    <row r="2461" spans="1:1" x14ac:dyDescent="0.35">
      <c r="A2461" s="21"/>
    </row>
    <row r="2462" spans="1:1" x14ac:dyDescent="0.35">
      <c r="A2462" s="21"/>
    </row>
    <row r="2463" spans="1:1" x14ac:dyDescent="0.35">
      <c r="A2463" s="21"/>
    </row>
    <row r="2464" spans="1:1" x14ac:dyDescent="0.35">
      <c r="A2464" s="21"/>
    </row>
    <row r="2465" spans="1:1" x14ac:dyDescent="0.35">
      <c r="A2465" s="21"/>
    </row>
    <row r="2466" spans="1:1" x14ac:dyDescent="0.35">
      <c r="A2466" s="21"/>
    </row>
    <row r="2467" spans="1:1" x14ac:dyDescent="0.35">
      <c r="A2467" s="21"/>
    </row>
    <row r="2468" spans="1:1" x14ac:dyDescent="0.35">
      <c r="A2468" s="21"/>
    </row>
    <row r="2469" spans="1:1" x14ac:dyDescent="0.35">
      <c r="A2469" s="21"/>
    </row>
    <row r="2470" spans="1:1" x14ac:dyDescent="0.35">
      <c r="A2470" s="21"/>
    </row>
    <row r="2471" spans="1:1" x14ac:dyDescent="0.35">
      <c r="A2471" s="21"/>
    </row>
    <row r="2472" spans="1:1" x14ac:dyDescent="0.35">
      <c r="A2472" s="21"/>
    </row>
    <row r="2473" spans="1:1" x14ac:dyDescent="0.35">
      <c r="A2473" s="21"/>
    </row>
    <row r="2474" spans="1:1" x14ac:dyDescent="0.35">
      <c r="A2474" s="21"/>
    </row>
    <row r="2475" spans="1:1" x14ac:dyDescent="0.35">
      <c r="A2475" s="21"/>
    </row>
    <row r="2476" spans="1:1" x14ac:dyDescent="0.35">
      <c r="A2476" s="21"/>
    </row>
    <row r="2477" spans="1:1" x14ac:dyDescent="0.35">
      <c r="A2477" s="21"/>
    </row>
    <row r="2478" spans="1:1" x14ac:dyDescent="0.35">
      <c r="A2478" s="21"/>
    </row>
    <row r="2479" spans="1:1" x14ac:dyDescent="0.35">
      <c r="A2479" s="21"/>
    </row>
    <row r="2480" spans="1:1" x14ac:dyDescent="0.35">
      <c r="A2480" s="21"/>
    </row>
    <row r="2481" spans="1:1" x14ac:dyDescent="0.35">
      <c r="A2481" s="21"/>
    </row>
    <row r="2482" spans="1:1" x14ac:dyDescent="0.35">
      <c r="A2482" s="21"/>
    </row>
    <row r="2483" spans="1:1" x14ac:dyDescent="0.35">
      <c r="A2483" s="21"/>
    </row>
    <row r="2484" spans="1:1" x14ac:dyDescent="0.35">
      <c r="A2484" s="21"/>
    </row>
    <row r="2485" spans="1:1" x14ac:dyDescent="0.35">
      <c r="A2485" s="21"/>
    </row>
    <row r="2486" spans="1:1" x14ac:dyDescent="0.35">
      <c r="A2486" s="21"/>
    </row>
    <row r="2487" spans="1:1" x14ac:dyDescent="0.35">
      <c r="A2487" s="21"/>
    </row>
    <row r="2488" spans="1:1" x14ac:dyDescent="0.35">
      <c r="A2488" s="21"/>
    </row>
    <row r="2489" spans="1:1" x14ac:dyDescent="0.35">
      <c r="A2489" s="21"/>
    </row>
    <row r="2490" spans="1:1" x14ac:dyDescent="0.35">
      <c r="A2490" s="21"/>
    </row>
    <row r="2491" spans="1:1" x14ac:dyDescent="0.35">
      <c r="A2491" s="21"/>
    </row>
    <row r="2492" spans="1:1" x14ac:dyDescent="0.35">
      <c r="A2492" s="21"/>
    </row>
    <row r="2493" spans="1:1" x14ac:dyDescent="0.35">
      <c r="A2493" s="21"/>
    </row>
    <row r="2494" spans="1:1" x14ac:dyDescent="0.35">
      <c r="A2494" s="21"/>
    </row>
    <row r="2495" spans="1:1" x14ac:dyDescent="0.35">
      <c r="A2495" s="21"/>
    </row>
    <row r="2496" spans="1:1" x14ac:dyDescent="0.35">
      <c r="A2496" s="21"/>
    </row>
    <row r="2497" spans="1:1" x14ac:dyDescent="0.35">
      <c r="A2497" s="21"/>
    </row>
    <row r="2498" spans="1:1" x14ac:dyDescent="0.35">
      <c r="A2498" s="21"/>
    </row>
    <row r="2499" spans="1:1" x14ac:dyDescent="0.35">
      <c r="A2499" s="21"/>
    </row>
    <row r="2500" spans="1:1" x14ac:dyDescent="0.35">
      <c r="A2500" s="21"/>
    </row>
    <row r="2501" spans="1:1" x14ac:dyDescent="0.35">
      <c r="A2501" s="21"/>
    </row>
    <row r="2502" spans="1:1" x14ac:dyDescent="0.35">
      <c r="A2502" s="21"/>
    </row>
    <row r="2503" spans="1:1" x14ac:dyDescent="0.35">
      <c r="A2503" s="21"/>
    </row>
    <row r="2504" spans="1:1" x14ac:dyDescent="0.35">
      <c r="A2504" s="21"/>
    </row>
    <row r="2505" spans="1:1" x14ac:dyDescent="0.35">
      <c r="A2505" s="21"/>
    </row>
    <row r="2506" spans="1:1" x14ac:dyDescent="0.35">
      <c r="A2506" s="21"/>
    </row>
    <row r="2507" spans="1:1" x14ac:dyDescent="0.35">
      <c r="A2507" s="21"/>
    </row>
    <row r="2508" spans="1:1" x14ac:dyDescent="0.35">
      <c r="A2508" s="21"/>
    </row>
    <row r="2509" spans="1:1" x14ac:dyDescent="0.35">
      <c r="A2509" s="21"/>
    </row>
    <row r="2510" spans="1:1" x14ac:dyDescent="0.35">
      <c r="A2510" s="21"/>
    </row>
    <row r="2511" spans="1:1" x14ac:dyDescent="0.35">
      <c r="A2511" s="21"/>
    </row>
    <row r="2512" spans="1:1" x14ac:dyDescent="0.35">
      <c r="A2512" s="21"/>
    </row>
    <row r="2513" spans="1:1" x14ac:dyDescent="0.35">
      <c r="A2513" s="21"/>
    </row>
    <row r="2514" spans="1:1" x14ac:dyDescent="0.35">
      <c r="A2514" s="21"/>
    </row>
    <row r="2515" spans="1:1" x14ac:dyDescent="0.35">
      <c r="A2515" s="21"/>
    </row>
    <row r="2516" spans="1:1" x14ac:dyDescent="0.35">
      <c r="A2516" s="21"/>
    </row>
    <row r="2517" spans="1:1" x14ac:dyDescent="0.35">
      <c r="A2517" s="21"/>
    </row>
    <row r="2518" spans="1:1" x14ac:dyDescent="0.35">
      <c r="A2518" s="21"/>
    </row>
    <row r="2519" spans="1:1" x14ac:dyDescent="0.35">
      <c r="A2519" s="21"/>
    </row>
    <row r="2520" spans="1:1" x14ac:dyDescent="0.35">
      <c r="A2520" s="21"/>
    </row>
    <row r="2521" spans="1:1" x14ac:dyDescent="0.35">
      <c r="A2521" s="21"/>
    </row>
    <row r="2522" spans="1:1" x14ac:dyDescent="0.35">
      <c r="A2522" s="21"/>
    </row>
    <row r="2523" spans="1:1" x14ac:dyDescent="0.35">
      <c r="A2523" s="21"/>
    </row>
    <row r="2524" spans="1:1" x14ac:dyDescent="0.35">
      <c r="A2524" s="21"/>
    </row>
    <row r="2525" spans="1:1" x14ac:dyDescent="0.35">
      <c r="A2525" s="21"/>
    </row>
    <row r="2526" spans="1:1" x14ac:dyDescent="0.35">
      <c r="A2526" s="21"/>
    </row>
    <row r="2527" spans="1:1" x14ac:dyDescent="0.35">
      <c r="A2527" s="21"/>
    </row>
    <row r="2528" spans="1:1" x14ac:dyDescent="0.35">
      <c r="A2528" s="21"/>
    </row>
    <row r="2529" spans="1:1" x14ac:dyDescent="0.35">
      <c r="A2529" s="21"/>
    </row>
    <row r="2530" spans="1:1" x14ac:dyDescent="0.35">
      <c r="A2530" s="21"/>
    </row>
    <row r="2531" spans="1:1" x14ac:dyDescent="0.35">
      <c r="A2531" s="21"/>
    </row>
    <row r="2532" spans="1:1" x14ac:dyDescent="0.35">
      <c r="A2532" s="21"/>
    </row>
    <row r="2533" spans="1:1" x14ac:dyDescent="0.35">
      <c r="A2533" s="21"/>
    </row>
    <row r="2534" spans="1:1" x14ac:dyDescent="0.35">
      <c r="A2534" s="21"/>
    </row>
    <row r="2535" spans="1:1" x14ac:dyDescent="0.35">
      <c r="A2535" s="21"/>
    </row>
    <row r="2536" spans="1:1" x14ac:dyDescent="0.35">
      <c r="A2536" s="21"/>
    </row>
    <row r="2537" spans="1:1" x14ac:dyDescent="0.35">
      <c r="A2537" s="21"/>
    </row>
    <row r="2538" spans="1:1" x14ac:dyDescent="0.35">
      <c r="A2538" s="21"/>
    </row>
    <row r="2539" spans="1:1" x14ac:dyDescent="0.35">
      <c r="A2539" s="21"/>
    </row>
    <row r="2540" spans="1:1" x14ac:dyDescent="0.35">
      <c r="A2540" s="21"/>
    </row>
    <row r="2541" spans="1:1" x14ac:dyDescent="0.35">
      <c r="A2541" s="21"/>
    </row>
    <row r="2542" spans="1:1" x14ac:dyDescent="0.35">
      <c r="A2542" s="21"/>
    </row>
    <row r="2543" spans="1:1" x14ac:dyDescent="0.35">
      <c r="A2543" s="21"/>
    </row>
    <row r="2544" spans="1:1" x14ac:dyDescent="0.35">
      <c r="A2544" s="21"/>
    </row>
    <row r="2545" spans="1:1" x14ac:dyDescent="0.35">
      <c r="A2545" s="21"/>
    </row>
    <row r="2546" spans="1:1" x14ac:dyDescent="0.35">
      <c r="A2546" s="21"/>
    </row>
    <row r="2547" spans="1:1" x14ac:dyDescent="0.35">
      <c r="A2547" s="21"/>
    </row>
    <row r="2548" spans="1:1" x14ac:dyDescent="0.35">
      <c r="A2548" s="21"/>
    </row>
    <row r="2549" spans="1:1" x14ac:dyDescent="0.35">
      <c r="A2549" s="21"/>
    </row>
    <row r="2550" spans="1:1" x14ac:dyDescent="0.35">
      <c r="A2550" s="21"/>
    </row>
    <row r="2551" spans="1:1" x14ac:dyDescent="0.35">
      <c r="A2551" s="21"/>
    </row>
    <row r="2552" spans="1:1" x14ac:dyDescent="0.35">
      <c r="A2552" s="21"/>
    </row>
    <row r="2553" spans="1:1" x14ac:dyDescent="0.35">
      <c r="A2553" s="21"/>
    </row>
    <row r="2554" spans="1:1" x14ac:dyDescent="0.35">
      <c r="A2554" s="21"/>
    </row>
    <row r="2555" spans="1:1" x14ac:dyDescent="0.35">
      <c r="A2555" s="21"/>
    </row>
    <row r="2556" spans="1:1" x14ac:dyDescent="0.35">
      <c r="A2556" s="21"/>
    </row>
    <row r="2557" spans="1:1" x14ac:dyDescent="0.35">
      <c r="A2557" s="21"/>
    </row>
    <row r="2558" spans="1:1" x14ac:dyDescent="0.35">
      <c r="A2558" s="21"/>
    </row>
    <row r="2559" spans="1:1" x14ac:dyDescent="0.35">
      <c r="A2559" s="21"/>
    </row>
    <row r="2560" spans="1:1" x14ac:dyDescent="0.35">
      <c r="A2560" s="21"/>
    </row>
    <row r="2561" spans="1:1" x14ac:dyDescent="0.35">
      <c r="A2561" s="21"/>
    </row>
    <row r="2562" spans="1:1" x14ac:dyDescent="0.35">
      <c r="A2562" s="21"/>
    </row>
    <row r="2563" spans="1:1" x14ac:dyDescent="0.35">
      <c r="A2563" s="21"/>
    </row>
    <row r="2564" spans="1:1" x14ac:dyDescent="0.35">
      <c r="A2564" s="21"/>
    </row>
    <row r="2565" spans="1:1" x14ac:dyDescent="0.35">
      <c r="A2565" s="21"/>
    </row>
    <row r="2566" spans="1:1" x14ac:dyDescent="0.35">
      <c r="A2566" s="21"/>
    </row>
    <row r="2567" spans="1:1" x14ac:dyDescent="0.35">
      <c r="A2567" s="21"/>
    </row>
    <row r="2568" spans="1:1" x14ac:dyDescent="0.35">
      <c r="A2568" s="21"/>
    </row>
    <row r="2569" spans="1:1" x14ac:dyDescent="0.35">
      <c r="A2569" s="21"/>
    </row>
    <row r="2570" spans="1:1" x14ac:dyDescent="0.35">
      <c r="A2570" s="21"/>
    </row>
    <row r="2571" spans="1:1" x14ac:dyDescent="0.35">
      <c r="A2571" s="21"/>
    </row>
    <row r="2572" spans="1:1" x14ac:dyDescent="0.35">
      <c r="A2572" s="21"/>
    </row>
    <row r="2573" spans="1:1" x14ac:dyDescent="0.35">
      <c r="A2573" s="21"/>
    </row>
    <row r="2574" spans="1:1" x14ac:dyDescent="0.35">
      <c r="A2574" s="21"/>
    </row>
    <row r="2575" spans="1:1" x14ac:dyDescent="0.35">
      <c r="A2575" s="21"/>
    </row>
    <row r="2576" spans="1:1" x14ac:dyDescent="0.35">
      <c r="A2576" s="21"/>
    </row>
    <row r="2577" spans="1:1" x14ac:dyDescent="0.35">
      <c r="A2577" s="21"/>
    </row>
    <row r="2578" spans="1:1" x14ac:dyDescent="0.35">
      <c r="A2578" s="21"/>
    </row>
    <row r="2579" spans="1:1" x14ac:dyDescent="0.35">
      <c r="A2579" s="21"/>
    </row>
    <row r="2580" spans="1:1" x14ac:dyDescent="0.35">
      <c r="A2580" s="21"/>
    </row>
    <row r="2581" spans="1:1" x14ac:dyDescent="0.35">
      <c r="A2581" s="21"/>
    </row>
    <row r="2582" spans="1:1" x14ac:dyDescent="0.35">
      <c r="A2582" s="21"/>
    </row>
    <row r="2583" spans="1:1" x14ac:dyDescent="0.35">
      <c r="A2583" s="21"/>
    </row>
    <row r="2584" spans="1:1" x14ac:dyDescent="0.35">
      <c r="A2584" s="21"/>
    </row>
    <row r="2585" spans="1:1" x14ac:dyDescent="0.35">
      <c r="A2585" s="21"/>
    </row>
    <row r="2586" spans="1:1" x14ac:dyDescent="0.35">
      <c r="A2586" s="21"/>
    </row>
    <row r="2587" spans="1:1" x14ac:dyDescent="0.35">
      <c r="A2587" s="21"/>
    </row>
    <row r="2588" spans="1:1" x14ac:dyDescent="0.35">
      <c r="A2588" s="21"/>
    </row>
    <row r="2589" spans="1:1" x14ac:dyDescent="0.35">
      <c r="A2589" s="21"/>
    </row>
    <row r="2590" spans="1:1" x14ac:dyDescent="0.35">
      <c r="A2590" s="21"/>
    </row>
    <row r="2591" spans="1:1" x14ac:dyDescent="0.35">
      <c r="A2591" s="21"/>
    </row>
    <row r="2592" spans="1:1" x14ac:dyDescent="0.35">
      <c r="A2592" s="21"/>
    </row>
    <row r="2593" spans="1:1" x14ac:dyDescent="0.35">
      <c r="A2593" s="21"/>
    </row>
    <row r="2594" spans="1:1" x14ac:dyDescent="0.35">
      <c r="A2594" s="21"/>
    </row>
    <row r="2595" spans="1:1" x14ac:dyDescent="0.35">
      <c r="A2595" s="21"/>
    </row>
    <row r="2596" spans="1:1" x14ac:dyDescent="0.35">
      <c r="A2596" s="21"/>
    </row>
    <row r="2597" spans="1:1" x14ac:dyDescent="0.35">
      <c r="A2597" s="21"/>
    </row>
    <row r="2598" spans="1:1" x14ac:dyDescent="0.35">
      <c r="A2598" s="21"/>
    </row>
    <row r="2599" spans="1:1" x14ac:dyDescent="0.35">
      <c r="A2599" s="21"/>
    </row>
    <row r="2600" spans="1:1" x14ac:dyDescent="0.35">
      <c r="A2600" s="21"/>
    </row>
    <row r="2601" spans="1:1" x14ac:dyDescent="0.35">
      <c r="A2601" s="21"/>
    </row>
    <row r="2602" spans="1:1" x14ac:dyDescent="0.35">
      <c r="A2602" s="21"/>
    </row>
    <row r="2603" spans="1:1" x14ac:dyDescent="0.35">
      <c r="A2603" s="21"/>
    </row>
    <row r="2604" spans="1:1" x14ac:dyDescent="0.35">
      <c r="A2604" s="21"/>
    </row>
    <row r="2605" spans="1:1" x14ac:dyDescent="0.35">
      <c r="A2605" s="21"/>
    </row>
    <row r="2606" spans="1:1" x14ac:dyDescent="0.35">
      <c r="A2606" s="21"/>
    </row>
    <row r="2607" spans="1:1" x14ac:dyDescent="0.35">
      <c r="A2607" s="21"/>
    </row>
    <row r="2608" spans="1:1" x14ac:dyDescent="0.35">
      <c r="A2608" s="21"/>
    </row>
    <row r="2609" spans="1:1" x14ac:dyDescent="0.35">
      <c r="A2609" s="21"/>
    </row>
    <row r="2610" spans="1:1" x14ac:dyDescent="0.35">
      <c r="A2610" s="21"/>
    </row>
    <row r="2611" spans="1:1" x14ac:dyDescent="0.35">
      <c r="A2611" s="21"/>
    </row>
    <row r="2612" spans="1:1" x14ac:dyDescent="0.35">
      <c r="A2612" s="21"/>
    </row>
    <row r="2613" spans="1:1" x14ac:dyDescent="0.35">
      <c r="A2613" s="21"/>
    </row>
    <row r="2614" spans="1:1" x14ac:dyDescent="0.35">
      <c r="A2614" s="21"/>
    </row>
    <row r="2615" spans="1:1" x14ac:dyDescent="0.35">
      <c r="A2615" s="21"/>
    </row>
    <row r="2616" spans="1:1" x14ac:dyDescent="0.35">
      <c r="A2616" s="21"/>
    </row>
    <row r="2617" spans="1:1" x14ac:dyDescent="0.35">
      <c r="A2617" s="21"/>
    </row>
    <row r="2618" spans="1:1" x14ac:dyDescent="0.35">
      <c r="A2618" s="21"/>
    </row>
    <row r="2619" spans="1:1" x14ac:dyDescent="0.35">
      <c r="A2619" s="21"/>
    </row>
    <row r="2620" spans="1:1" x14ac:dyDescent="0.35">
      <c r="A2620" s="21"/>
    </row>
    <row r="2621" spans="1:1" x14ac:dyDescent="0.35">
      <c r="A2621" s="21"/>
    </row>
    <row r="2622" spans="1:1" x14ac:dyDescent="0.35">
      <c r="A2622" s="21"/>
    </row>
    <row r="2623" spans="1:1" x14ac:dyDescent="0.35">
      <c r="A2623" s="21"/>
    </row>
    <row r="2624" spans="1:1" x14ac:dyDescent="0.35">
      <c r="A2624" s="21"/>
    </row>
    <row r="2625" spans="1:1" x14ac:dyDescent="0.35">
      <c r="A2625" s="21"/>
    </row>
    <row r="2626" spans="1:1" x14ac:dyDescent="0.35">
      <c r="A2626" s="21"/>
    </row>
    <row r="2627" spans="1:1" x14ac:dyDescent="0.35">
      <c r="A2627" s="21"/>
    </row>
    <row r="2628" spans="1:1" x14ac:dyDescent="0.35">
      <c r="A2628" s="21"/>
    </row>
    <row r="2629" spans="1:1" x14ac:dyDescent="0.35">
      <c r="A2629" s="21"/>
    </row>
    <row r="2630" spans="1:1" x14ac:dyDescent="0.35">
      <c r="A2630" s="21"/>
    </row>
    <row r="2631" spans="1:1" x14ac:dyDescent="0.35">
      <c r="A2631" s="21"/>
    </row>
    <row r="2632" spans="1:1" x14ac:dyDescent="0.35">
      <c r="A2632" s="21"/>
    </row>
    <row r="2633" spans="1:1" x14ac:dyDescent="0.35">
      <c r="A2633" s="21"/>
    </row>
    <row r="2634" spans="1:1" x14ac:dyDescent="0.35">
      <c r="A2634" s="21"/>
    </row>
    <row r="2635" spans="1:1" x14ac:dyDescent="0.35">
      <c r="A2635" s="21"/>
    </row>
    <row r="2636" spans="1:1" x14ac:dyDescent="0.35">
      <c r="A2636" s="21"/>
    </row>
    <row r="2637" spans="1:1" x14ac:dyDescent="0.35">
      <c r="A2637" s="21"/>
    </row>
    <row r="2638" spans="1:1" x14ac:dyDescent="0.35">
      <c r="A2638" s="21"/>
    </row>
    <row r="2639" spans="1:1" x14ac:dyDescent="0.35">
      <c r="A2639" s="21"/>
    </row>
    <row r="2640" spans="1:1" x14ac:dyDescent="0.35">
      <c r="A2640" s="21"/>
    </row>
    <row r="2641" spans="1:1" x14ac:dyDescent="0.35">
      <c r="A2641" s="21"/>
    </row>
    <row r="2642" spans="1:1" x14ac:dyDescent="0.35">
      <c r="A2642" s="21"/>
    </row>
    <row r="2643" spans="1:1" x14ac:dyDescent="0.35">
      <c r="A2643" s="21"/>
    </row>
    <row r="2644" spans="1:1" x14ac:dyDescent="0.35">
      <c r="A2644" s="21"/>
    </row>
    <row r="2645" spans="1:1" x14ac:dyDescent="0.35">
      <c r="A2645" s="21"/>
    </row>
    <row r="2646" spans="1:1" x14ac:dyDescent="0.35">
      <c r="A2646" s="21"/>
    </row>
    <row r="2647" spans="1:1" x14ac:dyDescent="0.35">
      <c r="A2647" s="21"/>
    </row>
    <row r="2648" spans="1:1" x14ac:dyDescent="0.35">
      <c r="A2648" s="21"/>
    </row>
    <row r="2649" spans="1:1" x14ac:dyDescent="0.35">
      <c r="A2649" s="21"/>
    </row>
    <row r="2650" spans="1:1" x14ac:dyDescent="0.35">
      <c r="A2650" s="21"/>
    </row>
    <row r="2651" spans="1:1" x14ac:dyDescent="0.35">
      <c r="A2651" s="21"/>
    </row>
    <row r="2652" spans="1:1" x14ac:dyDescent="0.35">
      <c r="A2652" s="21"/>
    </row>
    <row r="2653" spans="1:1" x14ac:dyDescent="0.35">
      <c r="A2653" s="21"/>
    </row>
    <row r="2654" spans="1:1" x14ac:dyDescent="0.35">
      <c r="A2654" s="21"/>
    </row>
    <row r="2655" spans="1:1" x14ac:dyDescent="0.35">
      <c r="A2655" s="21"/>
    </row>
    <row r="2656" spans="1:1" x14ac:dyDescent="0.35">
      <c r="A2656" s="21"/>
    </row>
    <row r="2657" spans="1:1" x14ac:dyDescent="0.35">
      <c r="A2657" s="21"/>
    </row>
    <row r="2658" spans="1:1" x14ac:dyDescent="0.35">
      <c r="A2658" s="21"/>
    </row>
    <row r="2659" spans="1:1" x14ac:dyDescent="0.35">
      <c r="A2659" s="21"/>
    </row>
    <row r="2660" spans="1:1" x14ac:dyDescent="0.35">
      <c r="A2660" s="21"/>
    </row>
    <row r="2661" spans="1:1" x14ac:dyDescent="0.35">
      <c r="A2661" s="21"/>
    </row>
    <row r="2662" spans="1:1" x14ac:dyDescent="0.35">
      <c r="A2662" s="21"/>
    </row>
    <row r="2663" spans="1:1" x14ac:dyDescent="0.35">
      <c r="A2663" s="21"/>
    </row>
    <row r="2664" spans="1:1" x14ac:dyDescent="0.35">
      <c r="A2664" s="21"/>
    </row>
    <row r="2665" spans="1:1" x14ac:dyDescent="0.35">
      <c r="A2665" s="21"/>
    </row>
    <row r="2666" spans="1:1" x14ac:dyDescent="0.35">
      <c r="A2666" s="21"/>
    </row>
    <row r="2667" spans="1:1" x14ac:dyDescent="0.35">
      <c r="A2667" s="21"/>
    </row>
    <row r="2668" spans="1:1" x14ac:dyDescent="0.35">
      <c r="A2668" s="21"/>
    </row>
    <row r="2669" spans="1:1" x14ac:dyDescent="0.35">
      <c r="A2669" s="21"/>
    </row>
    <row r="2670" spans="1:1" x14ac:dyDescent="0.35">
      <c r="A2670" s="21"/>
    </row>
    <row r="2671" spans="1:1" x14ac:dyDescent="0.35">
      <c r="A2671" s="21"/>
    </row>
    <row r="2672" spans="1:1" x14ac:dyDescent="0.35">
      <c r="A2672" s="21"/>
    </row>
    <row r="2673" spans="1:1" x14ac:dyDescent="0.35">
      <c r="A2673" s="21"/>
    </row>
    <row r="2674" spans="1:1" x14ac:dyDescent="0.35">
      <c r="A2674" s="21"/>
    </row>
    <row r="2675" spans="1:1" x14ac:dyDescent="0.35">
      <c r="A2675" s="21"/>
    </row>
    <row r="2676" spans="1:1" x14ac:dyDescent="0.35">
      <c r="A2676" s="21"/>
    </row>
    <row r="2677" spans="1:1" x14ac:dyDescent="0.35">
      <c r="A2677" s="21"/>
    </row>
    <row r="2678" spans="1:1" x14ac:dyDescent="0.35">
      <c r="A2678" s="21"/>
    </row>
    <row r="2679" spans="1:1" x14ac:dyDescent="0.35">
      <c r="A2679" s="21"/>
    </row>
    <row r="2680" spans="1:1" x14ac:dyDescent="0.35">
      <c r="A2680" s="21"/>
    </row>
    <row r="2681" spans="1:1" x14ac:dyDescent="0.35">
      <c r="A2681" s="21"/>
    </row>
    <row r="2682" spans="1:1" x14ac:dyDescent="0.35">
      <c r="A2682" s="21"/>
    </row>
    <row r="2683" spans="1:1" x14ac:dyDescent="0.35">
      <c r="A2683" s="21"/>
    </row>
    <row r="2684" spans="1:1" x14ac:dyDescent="0.35">
      <c r="A2684" s="21"/>
    </row>
    <row r="2685" spans="1:1" x14ac:dyDescent="0.35">
      <c r="A2685" s="21"/>
    </row>
    <row r="2686" spans="1:1" x14ac:dyDescent="0.35">
      <c r="A2686" s="21"/>
    </row>
    <row r="2687" spans="1:1" x14ac:dyDescent="0.35">
      <c r="A2687" s="21"/>
    </row>
    <row r="2688" spans="1:1" x14ac:dyDescent="0.35">
      <c r="A2688" s="21"/>
    </row>
    <row r="2689" spans="1:1" x14ac:dyDescent="0.35">
      <c r="A2689" s="21"/>
    </row>
    <row r="2690" spans="1:1" x14ac:dyDescent="0.35">
      <c r="A2690" s="21"/>
    </row>
    <row r="2691" spans="1:1" x14ac:dyDescent="0.35">
      <c r="A2691" s="21"/>
    </row>
    <row r="2692" spans="1:1" x14ac:dyDescent="0.35">
      <c r="A2692" s="21"/>
    </row>
    <row r="2693" spans="1:1" x14ac:dyDescent="0.35">
      <c r="A2693" s="21"/>
    </row>
    <row r="2694" spans="1:1" x14ac:dyDescent="0.35">
      <c r="A2694" s="21"/>
    </row>
    <row r="2695" spans="1:1" x14ac:dyDescent="0.35">
      <c r="A2695" s="21"/>
    </row>
    <row r="2696" spans="1:1" x14ac:dyDescent="0.35">
      <c r="A2696" s="21"/>
    </row>
    <row r="2697" spans="1:1" x14ac:dyDescent="0.35">
      <c r="A2697" s="21"/>
    </row>
    <row r="2698" spans="1:1" x14ac:dyDescent="0.35">
      <c r="A2698" s="21"/>
    </row>
    <row r="2699" spans="1:1" x14ac:dyDescent="0.35">
      <c r="A2699" s="21"/>
    </row>
    <row r="2700" spans="1:1" x14ac:dyDescent="0.35">
      <c r="A2700" s="21"/>
    </row>
    <row r="2701" spans="1:1" x14ac:dyDescent="0.35">
      <c r="A2701" s="21"/>
    </row>
    <row r="2702" spans="1:1" x14ac:dyDescent="0.35">
      <c r="A2702" s="21"/>
    </row>
    <row r="2703" spans="1:1" x14ac:dyDescent="0.35">
      <c r="A2703" s="21"/>
    </row>
    <row r="2704" spans="1:1" x14ac:dyDescent="0.35">
      <c r="A2704" s="21"/>
    </row>
    <row r="2705" spans="1:1" x14ac:dyDescent="0.35">
      <c r="A2705" s="21"/>
    </row>
    <row r="2706" spans="1:1" x14ac:dyDescent="0.35">
      <c r="A2706" s="21"/>
    </row>
    <row r="2707" spans="1:1" x14ac:dyDescent="0.35">
      <c r="A2707" s="21"/>
    </row>
    <row r="2708" spans="1:1" x14ac:dyDescent="0.35">
      <c r="A2708" s="21"/>
    </row>
    <row r="2709" spans="1:1" x14ac:dyDescent="0.35">
      <c r="A2709" s="21"/>
    </row>
    <row r="2710" spans="1:1" x14ac:dyDescent="0.35">
      <c r="A2710" s="21"/>
    </row>
    <row r="2711" spans="1:1" x14ac:dyDescent="0.35">
      <c r="A2711" s="21"/>
    </row>
    <row r="2712" spans="1:1" x14ac:dyDescent="0.35">
      <c r="A2712" s="21"/>
    </row>
    <row r="2713" spans="1:1" x14ac:dyDescent="0.35">
      <c r="A2713" s="21"/>
    </row>
    <row r="2714" spans="1:1" x14ac:dyDescent="0.35">
      <c r="A2714" s="21"/>
    </row>
    <row r="2715" spans="1:1" x14ac:dyDescent="0.35">
      <c r="A2715" s="21"/>
    </row>
    <row r="2716" spans="1:1" x14ac:dyDescent="0.35">
      <c r="A2716" s="21"/>
    </row>
    <row r="2717" spans="1:1" x14ac:dyDescent="0.35">
      <c r="A2717" s="21"/>
    </row>
    <row r="2718" spans="1:1" x14ac:dyDescent="0.35">
      <c r="A2718" s="21"/>
    </row>
    <row r="2719" spans="1:1" x14ac:dyDescent="0.35">
      <c r="A2719" s="21"/>
    </row>
    <row r="2720" spans="1:1" x14ac:dyDescent="0.35">
      <c r="A2720" s="21"/>
    </row>
    <row r="2721" spans="1:1" x14ac:dyDescent="0.35">
      <c r="A2721" s="21"/>
    </row>
    <row r="2722" spans="1:1" x14ac:dyDescent="0.35">
      <c r="A2722" s="21"/>
    </row>
    <row r="2723" spans="1:1" x14ac:dyDescent="0.35">
      <c r="A2723" s="21"/>
    </row>
    <row r="2724" spans="1:1" x14ac:dyDescent="0.35">
      <c r="A2724" s="21"/>
    </row>
    <row r="2725" spans="1:1" x14ac:dyDescent="0.35">
      <c r="A2725" s="21"/>
    </row>
    <row r="2726" spans="1:1" x14ac:dyDescent="0.35">
      <c r="A2726" s="21"/>
    </row>
    <row r="2727" spans="1:1" x14ac:dyDescent="0.35">
      <c r="A2727" s="21"/>
    </row>
    <row r="2728" spans="1:1" x14ac:dyDescent="0.35">
      <c r="A2728" s="21"/>
    </row>
    <row r="2729" spans="1:1" x14ac:dyDescent="0.35">
      <c r="A2729" s="21"/>
    </row>
    <row r="2730" spans="1:1" x14ac:dyDescent="0.35">
      <c r="A2730" s="21"/>
    </row>
    <row r="2731" spans="1:1" x14ac:dyDescent="0.35">
      <c r="A2731" s="21"/>
    </row>
    <row r="2732" spans="1:1" x14ac:dyDescent="0.35">
      <c r="A2732" s="21"/>
    </row>
    <row r="2733" spans="1:1" x14ac:dyDescent="0.35">
      <c r="A2733" s="21"/>
    </row>
    <row r="2734" spans="1:1" x14ac:dyDescent="0.35">
      <c r="A2734" s="21"/>
    </row>
    <row r="2735" spans="1:1" x14ac:dyDescent="0.35">
      <c r="A2735" s="21"/>
    </row>
    <row r="2736" spans="1:1" x14ac:dyDescent="0.35">
      <c r="A2736" s="21"/>
    </row>
    <row r="2737" spans="1:1" x14ac:dyDescent="0.35">
      <c r="A2737" s="21"/>
    </row>
    <row r="2738" spans="1:1" x14ac:dyDescent="0.35">
      <c r="A2738" s="21"/>
    </row>
    <row r="2739" spans="1:1" x14ac:dyDescent="0.35">
      <c r="A2739" s="21"/>
    </row>
    <row r="2740" spans="1:1" x14ac:dyDescent="0.35">
      <c r="A2740" s="21"/>
    </row>
    <row r="2741" spans="1:1" x14ac:dyDescent="0.35">
      <c r="A2741" s="21"/>
    </row>
    <row r="2742" spans="1:1" x14ac:dyDescent="0.35">
      <c r="A2742" s="21"/>
    </row>
    <row r="2743" spans="1:1" x14ac:dyDescent="0.35">
      <c r="A2743" s="21"/>
    </row>
    <row r="2744" spans="1:1" x14ac:dyDescent="0.35">
      <c r="A2744" s="21"/>
    </row>
    <row r="2745" spans="1:1" x14ac:dyDescent="0.35">
      <c r="A2745" s="21"/>
    </row>
    <row r="2746" spans="1:1" x14ac:dyDescent="0.35">
      <c r="A2746" s="21"/>
    </row>
    <row r="2747" spans="1:1" x14ac:dyDescent="0.35">
      <c r="A2747" s="21"/>
    </row>
    <row r="2748" spans="1:1" x14ac:dyDescent="0.35">
      <c r="A2748" s="21"/>
    </row>
    <row r="2749" spans="1:1" x14ac:dyDescent="0.35">
      <c r="A2749" s="21"/>
    </row>
    <row r="2750" spans="1:1" x14ac:dyDescent="0.35">
      <c r="A2750" s="21"/>
    </row>
    <row r="2751" spans="1:1" x14ac:dyDescent="0.35">
      <c r="A2751" s="21"/>
    </row>
    <row r="2752" spans="1:1" x14ac:dyDescent="0.35">
      <c r="A2752" s="21"/>
    </row>
    <row r="2753" spans="1:1" x14ac:dyDescent="0.35">
      <c r="A2753" s="21"/>
    </row>
    <row r="2754" spans="1:1" x14ac:dyDescent="0.35">
      <c r="A2754" s="21"/>
    </row>
    <row r="2755" spans="1:1" x14ac:dyDescent="0.35">
      <c r="A2755" s="21"/>
    </row>
    <row r="2756" spans="1:1" x14ac:dyDescent="0.35">
      <c r="A2756" s="21"/>
    </row>
    <row r="2757" spans="1:1" x14ac:dyDescent="0.35">
      <c r="A2757" s="21"/>
    </row>
    <row r="2758" spans="1:1" x14ac:dyDescent="0.35">
      <c r="A2758" s="21"/>
    </row>
    <row r="2759" spans="1:1" x14ac:dyDescent="0.35">
      <c r="A2759" s="21"/>
    </row>
    <row r="2760" spans="1:1" x14ac:dyDescent="0.35">
      <c r="A2760" s="21"/>
    </row>
    <row r="2761" spans="1:1" x14ac:dyDescent="0.35">
      <c r="A2761" s="21"/>
    </row>
    <row r="2762" spans="1:1" x14ac:dyDescent="0.35">
      <c r="A2762" s="21"/>
    </row>
    <row r="2763" spans="1:1" x14ac:dyDescent="0.35">
      <c r="A2763" s="21"/>
    </row>
    <row r="2764" spans="1:1" x14ac:dyDescent="0.35">
      <c r="A2764" s="21"/>
    </row>
    <row r="2765" spans="1:1" x14ac:dyDescent="0.35">
      <c r="A2765" s="21"/>
    </row>
    <row r="2766" spans="1:1" x14ac:dyDescent="0.35">
      <c r="A2766" s="21"/>
    </row>
    <row r="2767" spans="1:1" x14ac:dyDescent="0.35">
      <c r="A2767" s="21"/>
    </row>
    <row r="2768" spans="1:1" x14ac:dyDescent="0.35">
      <c r="A2768" s="21"/>
    </row>
    <row r="2769" spans="1:1" x14ac:dyDescent="0.35">
      <c r="A2769" s="21"/>
    </row>
    <row r="2770" spans="1:1" x14ac:dyDescent="0.35">
      <c r="A2770" s="21"/>
    </row>
    <row r="2771" spans="1:1" x14ac:dyDescent="0.35">
      <c r="A2771" s="21"/>
    </row>
    <row r="2772" spans="1:1" x14ac:dyDescent="0.35">
      <c r="A2772" s="21"/>
    </row>
    <row r="2773" spans="1:1" x14ac:dyDescent="0.35">
      <c r="A2773" s="21"/>
    </row>
    <row r="2774" spans="1:1" x14ac:dyDescent="0.35">
      <c r="A2774" s="21"/>
    </row>
    <row r="2775" spans="1:1" x14ac:dyDescent="0.35">
      <c r="A2775" s="21"/>
    </row>
    <row r="2776" spans="1:1" x14ac:dyDescent="0.35">
      <c r="A2776" s="21"/>
    </row>
    <row r="2777" spans="1:1" x14ac:dyDescent="0.35">
      <c r="A2777" s="21"/>
    </row>
    <row r="2778" spans="1:1" x14ac:dyDescent="0.35">
      <c r="A2778" s="21"/>
    </row>
    <row r="2779" spans="1:1" x14ac:dyDescent="0.35">
      <c r="A2779" s="21"/>
    </row>
    <row r="2780" spans="1:1" x14ac:dyDescent="0.35">
      <c r="A2780" s="21"/>
    </row>
    <row r="2781" spans="1:1" x14ac:dyDescent="0.35">
      <c r="A2781" s="21"/>
    </row>
    <row r="2782" spans="1:1" x14ac:dyDescent="0.35">
      <c r="A2782" s="21"/>
    </row>
    <row r="2783" spans="1:1" x14ac:dyDescent="0.35">
      <c r="A2783" s="21"/>
    </row>
    <row r="2784" spans="1:1" x14ac:dyDescent="0.35">
      <c r="A2784" s="21"/>
    </row>
    <row r="2785" spans="1:1" x14ac:dyDescent="0.35">
      <c r="A2785" s="21"/>
    </row>
    <row r="2786" spans="1:1" x14ac:dyDescent="0.35">
      <c r="A2786" s="21"/>
    </row>
    <row r="2787" spans="1:1" x14ac:dyDescent="0.35">
      <c r="A2787" s="21"/>
    </row>
    <row r="2788" spans="1:1" x14ac:dyDescent="0.35">
      <c r="A2788" s="21"/>
    </row>
    <row r="2789" spans="1:1" x14ac:dyDescent="0.35">
      <c r="A2789" s="21"/>
    </row>
    <row r="2790" spans="1:1" x14ac:dyDescent="0.35">
      <c r="A2790" s="21"/>
    </row>
    <row r="2791" spans="1:1" x14ac:dyDescent="0.35">
      <c r="A2791" s="21"/>
    </row>
    <row r="2792" spans="1:1" x14ac:dyDescent="0.35">
      <c r="A2792" s="21"/>
    </row>
    <row r="2793" spans="1:1" x14ac:dyDescent="0.35">
      <c r="A2793" s="21"/>
    </row>
    <row r="2794" spans="1:1" x14ac:dyDescent="0.35">
      <c r="A2794" s="21"/>
    </row>
    <row r="2795" spans="1:1" x14ac:dyDescent="0.35">
      <c r="A2795" s="21"/>
    </row>
    <row r="2796" spans="1:1" x14ac:dyDescent="0.35">
      <c r="A2796" s="21"/>
    </row>
    <row r="2797" spans="1:1" x14ac:dyDescent="0.35">
      <c r="A2797" s="21"/>
    </row>
    <row r="2798" spans="1:1" x14ac:dyDescent="0.35">
      <c r="A2798" s="21"/>
    </row>
    <row r="2799" spans="1:1" x14ac:dyDescent="0.35">
      <c r="A2799" s="21"/>
    </row>
    <row r="2800" spans="1:1" x14ac:dyDescent="0.35">
      <c r="A2800" s="21"/>
    </row>
    <row r="2801" spans="1:1" x14ac:dyDescent="0.35">
      <c r="A2801" s="21"/>
    </row>
    <row r="2802" spans="1:1" x14ac:dyDescent="0.35">
      <c r="A2802" s="21"/>
    </row>
    <row r="2803" spans="1:1" x14ac:dyDescent="0.35">
      <c r="A2803" s="21"/>
    </row>
    <row r="2804" spans="1:1" x14ac:dyDescent="0.35">
      <c r="A2804" s="21"/>
    </row>
    <row r="2805" spans="1:1" x14ac:dyDescent="0.35">
      <c r="A2805" s="21"/>
    </row>
    <row r="2806" spans="1:1" x14ac:dyDescent="0.35">
      <c r="A2806" s="21"/>
    </row>
    <row r="2807" spans="1:1" x14ac:dyDescent="0.35">
      <c r="A2807" s="21"/>
    </row>
    <row r="2808" spans="1:1" x14ac:dyDescent="0.35">
      <c r="A2808" s="21"/>
    </row>
    <row r="2809" spans="1:1" x14ac:dyDescent="0.35">
      <c r="A2809" s="21"/>
    </row>
    <row r="2810" spans="1:1" x14ac:dyDescent="0.35">
      <c r="A2810" s="21"/>
    </row>
    <row r="2811" spans="1:1" x14ac:dyDescent="0.35">
      <c r="A2811" s="21"/>
    </row>
    <row r="2812" spans="1:1" x14ac:dyDescent="0.35">
      <c r="A2812" s="21"/>
    </row>
    <row r="2813" spans="1:1" x14ac:dyDescent="0.35">
      <c r="A2813" s="21"/>
    </row>
    <row r="2814" spans="1:1" x14ac:dyDescent="0.35">
      <c r="A2814" s="21"/>
    </row>
    <row r="2815" spans="1:1" x14ac:dyDescent="0.35">
      <c r="A2815" s="21"/>
    </row>
    <row r="2816" spans="1:1" x14ac:dyDescent="0.35">
      <c r="A2816" s="21"/>
    </row>
    <row r="2817" spans="1:1" x14ac:dyDescent="0.35">
      <c r="A2817" s="21"/>
    </row>
    <row r="2818" spans="1:1" x14ac:dyDescent="0.35">
      <c r="A2818" s="21"/>
    </row>
    <row r="2819" spans="1:1" x14ac:dyDescent="0.35">
      <c r="A2819" s="21"/>
    </row>
    <row r="2820" spans="1:1" x14ac:dyDescent="0.35">
      <c r="A2820" s="21"/>
    </row>
    <row r="2821" spans="1:1" x14ac:dyDescent="0.35">
      <c r="A2821" s="21"/>
    </row>
    <row r="2822" spans="1:1" x14ac:dyDescent="0.35">
      <c r="A2822" s="21"/>
    </row>
    <row r="2823" spans="1:1" x14ac:dyDescent="0.35">
      <c r="A2823" s="21"/>
    </row>
    <row r="2824" spans="1:1" x14ac:dyDescent="0.35">
      <c r="A2824" s="21"/>
    </row>
    <row r="2825" spans="1:1" x14ac:dyDescent="0.35">
      <c r="A2825" s="21"/>
    </row>
    <row r="2826" spans="1:1" x14ac:dyDescent="0.35">
      <c r="A2826" s="21"/>
    </row>
    <row r="2827" spans="1:1" x14ac:dyDescent="0.35">
      <c r="A2827" s="21"/>
    </row>
    <row r="2828" spans="1:1" x14ac:dyDescent="0.35">
      <c r="A2828" s="21"/>
    </row>
    <row r="2829" spans="1:1" x14ac:dyDescent="0.35">
      <c r="A2829" s="21"/>
    </row>
    <row r="2830" spans="1:1" x14ac:dyDescent="0.35">
      <c r="A2830" s="21"/>
    </row>
    <row r="2831" spans="1:1" x14ac:dyDescent="0.35">
      <c r="A2831" s="21"/>
    </row>
    <row r="2832" spans="1:1" x14ac:dyDescent="0.35">
      <c r="A2832" s="21"/>
    </row>
    <row r="2833" spans="1:1" x14ac:dyDescent="0.35">
      <c r="A2833" s="21"/>
    </row>
    <row r="2834" spans="1:1" x14ac:dyDescent="0.35">
      <c r="A2834" s="21"/>
    </row>
    <row r="2835" spans="1:1" x14ac:dyDescent="0.35">
      <c r="A2835" s="21"/>
    </row>
    <row r="2836" spans="1:1" x14ac:dyDescent="0.35">
      <c r="A2836" s="21"/>
    </row>
    <row r="2837" spans="1:1" x14ac:dyDescent="0.35">
      <c r="A2837" s="21"/>
    </row>
    <row r="2838" spans="1:1" x14ac:dyDescent="0.35">
      <c r="A2838" s="21"/>
    </row>
    <row r="2839" spans="1:1" x14ac:dyDescent="0.35">
      <c r="A2839" s="21"/>
    </row>
    <row r="2840" spans="1:1" x14ac:dyDescent="0.35">
      <c r="A2840" s="21"/>
    </row>
    <row r="2841" spans="1:1" x14ac:dyDescent="0.35">
      <c r="A2841" s="21"/>
    </row>
    <row r="2842" spans="1:1" x14ac:dyDescent="0.35">
      <c r="A2842" s="21"/>
    </row>
    <row r="2843" spans="1:1" x14ac:dyDescent="0.35">
      <c r="A2843" s="21"/>
    </row>
    <row r="2844" spans="1:1" x14ac:dyDescent="0.35">
      <c r="A2844" s="21"/>
    </row>
    <row r="2845" spans="1:1" x14ac:dyDescent="0.35">
      <c r="A2845" s="21"/>
    </row>
    <row r="2846" spans="1:1" x14ac:dyDescent="0.35">
      <c r="A2846" s="21"/>
    </row>
    <row r="2847" spans="1:1" x14ac:dyDescent="0.35">
      <c r="A2847" s="21"/>
    </row>
    <row r="2848" spans="1:1" x14ac:dyDescent="0.35">
      <c r="A2848" s="21"/>
    </row>
    <row r="2849" spans="1:1" x14ac:dyDescent="0.35">
      <c r="A2849" s="21"/>
    </row>
    <row r="2850" spans="1:1" x14ac:dyDescent="0.35">
      <c r="A2850" s="21"/>
    </row>
    <row r="2851" spans="1:1" x14ac:dyDescent="0.35">
      <c r="A2851" s="21"/>
    </row>
    <row r="2852" spans="1:1" x14ac:dyDescent="0.35">
      <c r="A2852" s="21"/>
    </row>
    <row r="2853" spans="1:1" x14ac:dyDescent="0.35">
      <c r="A2853" s="21"/>
    </row>
    <row r="2854" spans="1:1" x14ac:dyDescent="0.35">
      <c r="A2854" s="21"/>
    </row>
    <row r="2855" spans="1:1" x14ac:dyDescent="0.35">
      <c r="A2855" s="21"/>
    </row>
    <row r="2856" spans="1:1" x14ac:dyDescent="0.35">
      <c r="A2856" s="21"/>
    </row>
    <row r="2857" spans="1:1" x14ac:dyDescent="0.35">
      <c r="A2857" s="21"/>
    </row>
    <row r="2858" spans="1:1" x14ac:dyDescent="0.35">
      <c r="A2858" s="21"/>
    </row>
    <row r="2859" spans="1:1" x14ac:dyDescent="0.35">
      <c r="A2859" s="21"/>
    </row>
    <row r="2860" spans="1:1" x14ac:dyDescent="0.35">
      <c r="A2860" s="21"/>
    </row>
    <row r="2861" spans="1:1" x14ac:dyDescent="0.35">
      <c r="A2861" s="21"/>
    </row>
    <row r="2862" spans="1:1" x14ac:dyDescent="0.35">
      <c r="A2862" s="21"/>
    </row>
    <row r="2863" spans="1:1" x14ac:dyDescent="0.35">
      <c r="A2863" s="21"/>
    </row>
    <row r="2864" spans="1:1" x14ac:dyDescent="0.35">
      <c r="A2864" s="21"/>
    </row>
    <row r="2865" spans="1:1" x14ac:dyDescent="0.35">
      <c r="A2865" s="21"/>
    </row>
    <row r="2866" spans="1:1" x14ac:dyDescent="0.35">
      <c r="A2866" s="21"/>
    </row>
    <row r="2867" spans="1:1" x14ac:dyDescent="0.35">
      <c r="A2867" s="21"/>
    </row>
    <row r="2868" spans="1:1" x14ac:dyDescent="0.35">
      <c r="A2868" s="21"/>
    </row>
    <row r="2869" spans="1:1" x14ac:dyDescent="0.35">
      <c r="A2869" s="21"/>
    </row>
    <row r="2870" spans="1:1" x14ac:dyDescent="0.35">
      <c r="A2870" s="21"/>
    </row>
    <row r="2871" spans="1:1" x14ac:dyDescent="0.35">
      <c r="A2871" s="21"/>
    </row>
    <row r="2872" spans="1:1" x14ac:dyDescent="0.35">
      <c r="A2872" s="21"/>
    </row>
    <row r="2873" spans="1:1" x14ac:dyDescent="0.35">
      <c r="A2873" s="21"/>
    </row>
    <row r="2874" spans="1:1" x14ac:dyDescent="0.35">
      <c r="A2874" s="21"/>
    </row>
    <row r="2875" spans="1:1" x14ac:dyDescent="0.35">
      <c r="A2875" s="21"/>
    </row>
    <row r="2876" spans="1:1" x14ac:dyDescent="0.35">
      <c r="A2876" s="21"/>
    </row>
    <row r="2877" spans="1:1" x14ac:dyDescent="0.35">
      <c r="A2877" s="21"/>
    </row>
    <row r="2878" spans="1:1" x14ac:dyDescent="0.35">
      <c r="A2878" s="21"/>
    </row>
    <row r="2879" spans="1:1" x14ac:dyDescent="0.35">
      <c r="A2879" s="21"/>
    </row>
    <row r="2880" spans="1:1" x14ac:dyDescent="0.35">
      <c r="A2880" s="21"/>
    </row>
    <row r="2881" spans="1:1" x14ac:dyDescent="0.35">
      <c r="A2881" s="21"/>
    </row>
    <row r="2882" spans="1:1" x14ac:dyDescent="0.35">
      <c r="A2882" s="21"/>
    </row>
    <row r="2883" spans="1:1" x14ac:dyDescent="0.35">
      <c r="A2883" s="21"/>
    </row>
    <row r="2884" spans="1:1" x14ac:dyDescent="0.35">
      <c r="A2884" s="21"/>
    </row>
    <row r="2885" spans="1:1" x14ac:dyDescent="0.35">
      <c r="A2885" s="21"/>
    </row>
    <row r="2886" spans="1:1" x14ac:dyDescent="0.35">
      <c r="A2886" s="21"/>
    </row>
    <row r="2887" spans="1:1" x14ac:dyDescent="0.35">
      <c r="A2887" s="21"/>
    </row>
    <row r="2888" spans="1:1" x14ac:dyDescent="0.35">
      <c r="A2888" s="21"/>
    </row>
    <row r="2889" spans="1:1" x14ac:dyDescent="0.35">
      <c r="A2889" s="21"/>
    </row>
    <row r="2890" spans="1:1" x14ac:dyDescent="0.35">
      <c r="A2890" s="21"/>
    </row>
    <row r="2891" spans="1:1" x14ac:dyDescent="0.35">
      <c r="A2891" s="21"/>
    </row>
    <row r="2892" spans="1:1" x14ac:dyDescent="0.35">
      <c r="A2892" s="21"/>
    </row>
    <row r="2893" spans="1:1" x14ac:dyDescent="0.35">
      <c r="A2893" s="21"/>
    </row>
    <row r="2894" spans="1:1" x14ac:dyDescent="0.35">
      <c r="A2894" s="21"/>
    </row>
    <row r="2895" spans="1:1" x14ac:dyDescent="0.35">
      <c r="A2895" s="21"/>
    </row>
    <row r="2896" spans="1:1" x14ac:dyDescent="0.35">
      <c r="A2896" s="21"/>
    </row>
    <row r="2897" spans="1:1" x14ac:dyDescent="0.35">
      <c r="A2897" s="21"/>
    </row>
    <row r="2898" spans="1:1" x14ac:dyDescent="0.35">
      <c r="A2898" s="21"/>
    </row>
    <row r="2899" spans="1:1" x14ac:dyDescent="0.35">
      <c r="A2899" s="21"/>
    </row>
    <row r="2900" spans="1:1" x14ac:dyDescent="0.35">
      <c r="A2900" s="21"/>
    </row>
    <row r="2901" spans="1:1" x14ac:dyDescent="0.35">
      <c r="A2901" s="21"/>
    </row>
    <row r="2902" spans="1:1" x14ac:dyDescent="0.35">
      <c r="A2902" s="21"/>
    </row>
    <row r="2903" spans="1:1" x14ac:dyDescent="0.35">
      <c r="A2903" s="21"/>
    </row>
    <row r="2904" spans="1:1" x14ac:dyDescent="0.35">
      <c r="A2904" s="21"/>
    </row>
    <row r="2905" spans="1:1" x14ac:dyDescent="0.35">
      <c r="A2905" s="21"/>
    </row>
    <row r="2906" spans="1:1" x14ac:dyDescent="0.35">
      <c r="A2906" s="21"/>
    </row>
    <row r="2907" spans="1:1" x14ac:dyDescent="0.35">
      <c r="A2907" s="21"/>
    </row>
    <row r="2908" spans="1:1" x14ac:dyDescent="0.35">
      <c r="A2908" s="21"/>
    </row>
    <row r="2909" spans="1:1" x14ac:dyDescent="0.35">
      <c r="A2909" s="21"/>
    </row>
    <row r="2910" spans="1:1" x14ac:dyDescent="0.35">
      <c r="A2910" s="21"/>
    </row>
    <row r="2911" spans="1:1" x14ac:dyDescent="0.35">
      <c r="A2911" s="21"/>
    </row>
    <row r="2912" spans="1:1" x14ac:dyDescent="0.35">
      <c r="A2912" s="21"/>
    </row>
    <row r="2913" spans="1:1" x14ac:dyDescent="0.35">
      <c r="A2913" s="21"/>
    </row>
    <row r="2914" spans="1:1" x14ac:dyDescent="0.35">
      <c r="A2914" s="21"/>
    </row>
    <row r="2915" spans="1:1" x14ac:dyDescent="0.35">
      <c r="A2915" s="21"/>
    </row>
    <row r="2916" spans="1:1" x14ac:dyDescent="0.35">
      <c r="A2916" s="21"/>
    </row>
    <row r="2917" spans="1:1" x14ac:dyDescent="0.35">
      <c r="A2917" s="21"/>
    </row>
    <row r="2918" spans="1:1" x14ac:dyDescent="0.35">
      <c r="A2918" s="21"/>
    </row>
    <row r="2919" spans="1:1" x14ac:dyDescent="0.35">
      <c r="A2919" s="21"/>
    </row>
    <row r="2920" spans="1:1" x14ac:dyDescent="0.35">
      <c r="A2920" s="21"/>
    </row>
    <row r="2921" spans="1:1" x14ac:dyDescent="0.35">
      <c r="A2921" s="21"/>
    </row>
    <row r="2922" spans="1:1" x14ac:dyDescent="0.35">
      <c r="A2922" s="21"/>
    </row>
    <row r="2923" spans="1:1" x14ac:dyDescent="0.35">
      <c r="A2923" s="21"/>
    </row>
    <row r="2924" spans="1:1" x14ac:dyDescent="0.35">
      <c r="A2924" s="21"/>
    </row>
    <row r="2925" spans="1:1" x14ac:dyDescent="0.35">
      <c r="A2925" s="21"/>
    </row>
    <row r="2926" spans="1:1" x14ac:dyDescent="0.35">
      <c r="A2926" s="21"/>
    </row>
    <row r="2927" spans="1:1" x14ac:dyDescent="0.35">
      <c r="A2927" s="21"/>
    </row>
    <row r="2928" spans="1:1" x14ac:dyDescent="0.35">
      <c r="A2928" s="21"/>
    </row>
    <row r="2929" spans="1:1" x14ac:dyDescent="0.35">
      <c r="A2929" s="21"/>
    </row>
    <row r="2930" spans="1:1" x14ac:dyDescent="0.35">
      <c r="A2930" s="21"/>
    </row>
    <row r="2931" spans="1:1" x14ac:dyDescent="0.35">
      <c r="A2931" s="21"/>
    </row>
    <row r="2932" spans="1:1" x14ac:dyDescent="0.35">
      <c r="A2932" s="21"/>
    </row>
    <row r="2933" spans="1:1" x14ac:dyDescent="0.35">
      <c r="A2933" s="21"/>
    </row>
    <row r="2934" spans="1:1" x14ac:dyDescent="0.35">
      <c r="A2934" s="21"/>
    </row>
    <row r="2935" spans="1:1" x14ac:dyDescent="0.35">
      <c r="A2935" s="21"/>
    </row>
    <row r="2936" spans="1:1" x14ac:dyDescent="0.35">
      <c r="A2936" s="21"/>
    </row>
    <row r="2937" spans="1:1" x14ac:dyDescent="0.35">
      <c r="A2937" s="21"/>
    </row>
    <row r="2938" spans="1:1" x14ac:dyDescent="0.35">
      <c r="A2938" s="21"/>
    </row>
    <row r="2939" spans="1:1" x14ac:dyDescent="0.35">
      <c r="A2939" s="21"/>
    </row>
    <row r="2940" spans="1:1" x14ac:dyDescent="0.35">
      <c r="A2940" s="21"/>
    </row>
    <row r="2941" spans="1:1" x14ac:dyDescent="0.35">
      <c r="A2941" s="21"/>
    </row>
    <row r="2942" spans="1:1" x14ac:dyDescent="0.35">
      <c r="A2942" s="21"/>
    </row>
    <row r="2943" spans="1:1" x14ac:dyDescent="0.35">
      <c r="A2943" s="21"/>
    </row>
    <row r="2944" spans="1:1" x14ac:dyDescent="0.35">
      <c r="A2944" s="21"/>
    </row>
    <row r="2945" spans="1:1" x14ac:dyDescent="0.35">
      <c r="A2945" s="21"/>
    </row>
    <row r="2946" spans="1:1" x14ac:dyDescent="0.35">
      <c r="A2946" s="21"/>
    </row>
    <row r="2947" spans="1:1" x14ac:dyDescent="0.35">
      <c r="A2947" s="21"/>
    </row>
    <row r="2948" spans="1:1" x14ac:dyDescent="0.35">
      <c r="A2948" s="21"/>
    </row>
    <row r="2949" spans="1:1" x14ac:dyDescent="0.35">
      <c r="A2949" s="21"/>
    </row>
    <row r="2950" spans="1:1" x14ac:dyDescent="0.35">
      <c r="A2950" s="21"/>
    </row>
    <row r="2951" spans="1:1" x14ac:dyDescent="0.35">
      <c r="A2951" s="21"/>
    </row>
    <row r="2952" spans="1:1" x14ac:dyDescent="0.35">
      <c r="A2952" s="21"/>
    </row>
    <row r="2953" spans="1:1" x14ac:dyDescent="0.35">
      <c r="A2953" s="21"/>
    </row>
    <row r="2954" spans="1:1" x14ac:dyDescent="0.35">
      <c r="A2954" s="21"/>
    </row>
    <row r="2955" spans="1:1" x14ac:dyDescent="0.35">
      <c r="A2955" s="21"/>
    </row>
    <row r="2956" spans="1:1" x14ac:dyDescent="0.35">
      <c r="A2956" s="21"/>
    </row>
    <row r="2957" spans="1:1" x14ac:dyDescent="0.35">
      <c r="A2957" s="21"/>
    </row>
    <row r="2958" spans="1:1" x14ac:dyDescent="0.35">
      <c r="A2958" s="21"/>
    </row>
    <row r="2959" spans="1:1" x14ac:dyDescent="0.35">
      <c r="A2959" s="21"/>
    </row>
    <row r="2960" spans="1:1" x14ac:dyDescent="0.35">
      <c r="A2960" s="21"/>
    </row>
    <row r="2961" spans="1:1" x14ac:dyDescent="0.35">
      <c r="A2961" s="21"/>
    </row>
    <row r="2962" spans="1:1" x14ac:dyDescent="0.35">
      <c r="A2962" s="21"/>
    </row>
    <row r="2963" spans="1:1" x14ac:dyDescent="0.35">
      <c r="A2963" s="21"/>
    </row>
    <row r="2964" spans="1:1" x14ac:dyDescent="0.35">
      <c r="A2964" s="21"/>
    </row>
    <row r="2965" spans="1:1" x14ac:dyDescent="0.35">
      <c r="A2965" s="21"/>
    </row>
    <row r="2966" spans="1:1" x14ac:dyDescent="0.35">
      <c r="A2966" s="21"/>
    </row>
    <row r="2967" spans="1:1" x14ac:dyDescent="0.35">
      <c r="A2967" s="21"/>
    </row>
    <row r="2968" spans="1:1" x14ac:dyDescent="0.35">
      <c r="A2968" s="21"/>
    </row>
    <row r="2969" spans="1:1" x14ac:dyDescent="0.35">
      <c r="A2969" s="21"/>
    </row>
    <row r="2970" spans="1:1" x14ac:dyDescent="0.35">
      <c r="A2970" s="21"/>
    </row>
    <row r="2971" spans="1:1" x14ac:dyDescent="0.35">
      <c r="A2971" s="21"/>
    </row>
    <row r="2972" spans="1:1" x14ac:dyDescent="0.35">
      <c r="A2972" s="21"/>
    </row>
    <row r="2973" spans="1:1" x14ac:dyDescent="0.35">
      <c r="A2973" s="21"/>
    </row>
    <row r="2974" spans="1:1" x14ac:dyDescent="0.35">
      <c r="A2974" s="21"/>
    </row>
    <row r="2975" spans="1:1" x14ac:dyDescent="0.35">
      <c r="A2975" s="21"/>
    </row>
    <row r="2976" spans="1:1" x14ac:dyDescent="0.35">
      <c r="A2976" s="21"/>
    </row>
    <row r="2977" spans="1:1" x14ac:dyDescent="0.35">
      <c r="A2977" s="21"/>
    </row>
    <row r="2978" spans="1:1" x14ac:dyDescent="0.35">
      <c r="A2978" s="21"/>
    </row>
    <row r="2979" spans="1:1" x14ac:dyDescent="0.35">
      <c r="A2979" s="21"/>
    </row>
    <row r="2980" spans="1:1" x14ac:dyDescent="0.35">
      <c r="A2980" s="21"/>
    </row>
    <row r="2981" spans="1:1" x14ac:dyDescent="0.35">
      <c r="A2981" s="21"/>
    </row>
    <row r="2982" spans="1:1" x14ac:dyDescent="0.35">
      <c r="A2982" s="21"/>
    </row>
    <row r="2983" spans="1:1" x14ac:dyDescent="0.35">
      <c r="A2983" s="21"/>
    </row>
    <row r="2984" spans="1:1" x14ac:dyDescent="0.35">
      <c r="A2984" s="21"/>
    </row>
    <row r="2985" spans="1:1" x14ac:dyDescent="0.35">
      <c r="A2985" s="21"/>
    </row>
    <row r="2986" spans="1:1" x14ac:dyDescent="0.35">
      <c r="A2986" s="21"/>
    </row>
    <row r="2987" spans="1:1" x14ac:dyDescent="0.35">
      <c r="A2987" s="21"/>
    </row>
    <row r="2988" spans="1:1" x14ac:dyDescent="0.35">
      <c r="A2988" s="21"/>
    </row>
    <row r="2989" spans="1:1" x14ac:dyDescent="0.35">
      <c r="A2989" s="21"/>
    </row>
    <row r="2990" spans="1:1" x14ac:dyDescent="0.35">
      <c r="A2990" s="21"/>
    </row>
    <row r="2991" spans="1:1" x14ac:dyDescent="0.35">
      <c r="A2991" s="21"/>
    </row>
    <row r="2992" spans="1:1" x14ac:dyDescent="0.35">
      <c r="A2992" s="21"/>
    </row>
    <row r="2993" spans="1:1" x14ac:dyDescent="0.35">
      <c r="A2993" s="21"/>
    </row>
    <row r="2994" spans="1:1" x14ac:dyDescent="0.35">
      <c r="A2994" s="21"/>
    </row>
    <row r="2995" spans="1:1" x14ac:dyDescent="0.35">
      <c r="A2995" s="21"/>
    </row>
    <row r="2996" spans="1:1" x14ac:dyDescent="0.35">
      <c r="A2996" s="21"/>
    </row>
    <row r="2997" spans="1:1" x14ac:dyDescent="0.35">
      <c r="A2997" s="21"/>
    </row>
    <row r="2998" spans="1:1" x14ac:dyDescent="0.35">
      <c r="A2998" s="21"/>
    </row>
    <row r="2999" spans="1:1" x14ac:dyDescent="0.35">
      <c r="A2999" s="21"/>
    </row>
    <row r="3000" spans="1:1" x14ac:dyDescent="0.35">
      <c r="A3000" s="21"/>
    </row>
    <row r="3001" spans="1:1" x14ac:dyDescent="0.35">
      <c r="A3001" s="21"/>
    </row>
    <row r="3002" spans="1:1" x14ac:dyDescent="0.35">
      <c r="A3002" s="21"/>
    </row>
    <row r="3003" spans="1:1" x14ac:dyDescent="0.35">
      <c r="A3003" s="21"/>
    </row>
    <row r="3004" spans="1:1" x14ac:dyDescent="0.35">
      <c r="A3004" s="21"/>
    </row>
    <row r="3005" spans="1:1" x14ac:dyDescent="0.35">
      <c r="A3005" s="21"/>
    </row>
    <row r="3006" spans="1:1" x14ac:dyDescent="0.35">
      <c r="A3006" s="21"/>
    </row>
    <row r="3007" spans="1:1" x14ac:dyDescent="0.35">
      <c r="A3007" s="21"/>
    </row>
    <row r="3008" spans="1:1" x14ac:dyDescent="0.35">
      <c r="A3008" s="21"/>
    </row>
    <row r="3009" spans="1:1" x14ac:dyDescent="0.35">
      <c r="A3009" s="21"/>
    </row>
    <row r="3010" spans="1:1" x14ac:dyDescent="0.35">
      <c r="A3010" s="21"/>
    </row>
    <row r="3011" spans="1:1" x14ac:dyDescent="0.35">
      <c r="A3011" s="21"/>
    </row>
    <row r="3012" spans="1:1" x14ac:dyDescent="0.35">
      <c r="A3012" s="21"/>
    </row>
    <row r="3013" spans="1:1" x14ac:dyDescent="0.35">
      <c r="A3013" s="21"/>
    </row>
    <row r="3014" spans="1:1" x14ac:dyDescent="0.35">
      <c r="A3014" s="21"/>
    </row>
    <row r="3015" spans="1:1" x14ac:dyDescent="0.35">
      <c r="A3015" s="21"/>
    </row>
    <row r="3016" spans="1:1" x14ac:dyDescent="0.35">
      <c r="A3016" s="21"/>
    </row>
    <row r="3017" spans="1:1" x14ac:dyDescent="0.35">
      <c r="A3017" s="21"/>
    </row>
    <row r="3018" spans="1:1" x14ac:dyDescent="0.35">
      <c r="A3018" s="21"/>
    </row>
    <row r="3019" spans="1:1" x14ac:dyDescent="0.35">
      <c r="A3019" s="21"/>
    </row>
    <row r="3020" spans="1:1" x14ac:dyDescent="0.35">
      <c r="A3020" s="21"/>
    </row>
    <row r="3021" spans="1:1" x14ac:dyDescent="0.35">
      <c r="A3021" s="21"/>
    </row>
    <row r="3022" spans="1:1" x14ac:dyDescent="0.35">
      <c r="A3022" s="21"/>
    </row>
    <row r="3023" spans="1:1" x14ac:dyDescent="0.35">
      <c r="A3023" s="21"/>
    </row>
    <row r="3024" spans="1:1" x14ac:dyDescent="0.35">
      <c r="A3024" s="21"/>
    </row>
    <row r="3025" spans="1:1" x14ac:dyDescent="0.35">
      <c r="A3025" s="21"/>
    </row>
    <row r="3026" spans="1:1" x14ac:dyDescent="0.35">
      <c r="A3026" s="21"/>
    </row>
    <row r="3027" spans="1:1" x14ac:dyDescent="0.35">
      <c r="A3027" s="21"/>
    </row>
    <row r="3028" spans="1:1" x14ac:dyDescent="0.35">
      <c r="A3028" s="21"/>
    </row>
    <row r="3029" spans="1:1" x14ac:dyDescent="0.35">
      <c r="A3029" s="21"/>
    </row>
    <row r="3030" spans="1:1" x14ac:dyDescent="0.35">
      <c r="A3030" s="21"/>
    </row>
    <row r="3031" spans="1:1" x14ac:dyDescent="0.35">
      <c r="A3031" s="21"/>
    </row>
    <row r="3032" spans="1:1" x14ac:dyDescent="0.35">
      <c r="A3032" s="21"/>
    </row>
    <row r="3033" spans="1:1" x14ac:dyDescent="0.35">
      <c r="A3033" s="21"/>
    </row>
    <row r="3034" spans="1:1" x14ac:dyDescent="0.35">
      <c r="A3034" s="21"/>
    </row>
    <row r="3035" spans="1:1" x14ac:dyDescent="0.35">
      <c r="A3035" s="21"/>
    </row>
    <row r="3036" spans="1:1" x14ac:dyDescent="0.35">
      <c r="A3036" s="21"/>
    </row>
    <row r="3037" spans="1:1" x14ac:dyDescent="0.35">
      <c r="A3037" s="21"/>
    </row>
    <row r="3038" spans="1:1" x14ac:dyDescent="0.35">
      <c r="A3038" s="21"/>
    </row>
    <row r="3039" spans="1:1" x14ac:dyDescent="0.35">
      <c r="A3039" s="21"/>
    </row>
    <row r="3040" spans="1:1" x14ac:dyDescent="0.35">
      <c r="A3040" s="21"/>
    </row>
    <row r="3041" spans="1:1" x14ac:dyDescent="0.35">
      <c r="A3041" s="21"/>
    </row>
    <row r="3042" spans="1:1" x14ac:dyDescent="0.35">
      <c r="A3042" s="21"/>
    </row>
    <row r="3043" spans="1:1" x14ac:dyDescent="0.35">
      <c r="A3043" s="21"/>
    </row>
    <row r="3044" spans="1:1" x14ac:dyDescent="0.35">
      <c r="A3044" s="21"/>
    </row>
    <row r="3045" spans="1:1" x14ac:dyDescent="0.35">
      <c r="A3045" s="21"/>
    </row>
    <row r="3046" spans="1:1" x14ac:dyDescent="0.35">
      <c r="A3046" s="21"/>
    </row>
    <row r="3047" spans="1:1" x14ac:dyDescent="0.35">
      <c r="A3047" s="21"/>
    </row>
    <row r="3048" spans="1:1" x14ac:dyDescent="0.35">
      <c r="A3048" s="21"/>
    </row>
    <row r="3049" spans="1:1" x14ac:dyDescent="0.35">
      <c r="A3049" s="21"/>
    </row>
    <row r="3050" spans="1:1" x14ac:dyDescent="0.35">
      <c r="A3050" s="21"/>
    </row>
    <row r="3051" spans="1:1" x14ac:dyDescent="0.35">
      <c r="A3051" s="21"/>
    </row>
    <row r="3052" spans="1:1" x14ac:dyDescent="0.35">
      <c r="A3052" s="21"/>
    </row>
    <row r="3053" spans="1:1" x14ac:dyDescent="0.35">
      <c r="A3053" s="21"/>
    </row>
    <row r="3054" spans="1:1" x14ac:dyDescent="0.35">
      <c r="A3054" s="21"/>
    </row>
    <row r="3055" spans="1:1" x14ac:dyDescent="0.35">
      <c r="A3055" s="21"/>
    </row>
    <row r="3056" spans="1:1" x14ac:dyDescent="0.35">
      <c r="A3056" s="21"/>
    </row>
    <row r="3057" spans="1:1" x14ac:dyDescent="0.35">
      <c r="A3057" s="21"/>
    </row>
    <row r="3058" spans="1:1" x14ac:dyDescent="0.35">
      <c r="A3058" s="21"/>
    </row>
    <row r="3059" spans="1:1" x14ac:dyDescent="0.35">
      <c r="A3059" s="21"/>
    </row>
    <row r="3060" spans="1:1" x14ac:dyDescent="0.35">
      <c r="A3060" s="21"/>
    </row>
    <row r="3061" spans="1:1" x14ac:dyDescent="0.35">
      <c r="A3061" s="21"/>
    </row>
    <row r="3062" spans="1:1" x14ac:dyDescent="0.35">
      <c r="A3062" s="21"/>
    </row>
    <row r="3063" spans="1:1" x14ac:dyDescent="0.35">
      <c r="A3063" s="21"/>
    </row>
    <row r="3064" spans="1:1" x14ac:dyDescent="0.35">
      <c r="A3064" s="21"/>
    </row>
    <row r="3065" spans="1:1" x14ac:dyDescent="0.35">
      <c r="A3065" s="21"/>
    </row>
    <row r="3066" spans="1:1" x14ac:dyDescent="0.35">
      <c r="A3066" s="21"/>
    </row>
    <row r="3067" spans="1:1" x14ac:dyDescent="0.35">
      <c r="A3067" s="21"/>
    </row>
    <row r="3068" spans="1:1" x14ac:dyDescent="0.35">
      <c r="A3068" s="21"/>
    </row>
    <row r="3069" spans="1:1" x14ac:dyDescent="0.35">
      <c r="A3069" s="21"/>
    </row>
    <row r="3070" spans="1:1" x14ac:dyDescent="0.35">
      <c r="A3070" s="21"/>
    </row>
    <row r="3071" spans="1:1" x14ac:dyDescent="0.35">
      <c r="A3071" s="21"/>
    </row>
    <row r="3072" spans="1:1" x14ac:dyDescent="0.35">
      <c r="A3072" s="21"/>
    </row>
    <row r="3073" spans="1:1" x14ac:dyDescent="0.35">
      <c r="A3073" s="21"/>
    </row>
    <row r="3074" spans="1:1" x14ac:dyDescent="0.35">
      <c r="A3074" s="21"/>
    </row>
    <row r="3075" spans="1:1" x14ac:dyDescent="0.35">
      <c r="A3075" s="21"/>
    </row>
    <row r="3076" spans="1:1" x14ac:dyDescent="0.35">
      <c r="A3076" s="21"/>
    </row>
    <row r="3077" spans="1:1" x14ac:dyDescent="0.35">
      <c r="A3077" s="21"/>
    </row>
    <row r="3078" spans="1:1" x14ac:dyDescent="0.35">
      <c r="A3078" s="21"/>
    </row>
    <row r="3079" spans="1:1" x14ac:dyDescent="0.35">
      <c r="A3079" s="21"/>
    </row>
    <row r="3080" spans="1:1" x14ac:dyDescent="0.35">
      <c r="A3080" s="21"/>
    </row>
    <row r="3081" spans="1:1" x14ac:dyDescent="0.35">
      <c r="A3081" s="21"/>
    </row>
    <row r="3082" spans="1:1" x14ac:dyDescent="0.35">
      <c r="A3082" s="21"/>
    </row>
    <row r="3083" spans="1:1" x14ac:dyDescent="0.35">
      <c r="A3083" s="21"/>
    </row>
    <row r="3084" spans="1:1" x14ac:dyDescent="0.35">
      <c r="A3084" s="21"/>
    </row>
    <row r="3085" spans="1:1" x14ac:dyDescent="0.35">
      <c r="A3085" s="21"/>
    </row>
    <row r="3086" spans="1:1" x14ac:dyDescent="0.35">
      <c r="A3086" s="21"/>
    </row>
    <row r="3087" spans="1:1" x14ac:dyDescent="0.35">
      <c r="A3087" s="21"/>
    </row>
    <row r="3088" spans="1:1" x14ac:dyDescent="0.35">
      <c r="A3088" s="21"/>
    </row>
    <row r="3089" spans="1:1" x14ac:dyDescent="0.35">
      <c r="A3089" s="21"/>
    </row>
    <row r="3090" spans="1:1" x14ac:dyDescent="0.35">
      <c r="A3090" s="21"/>
    </row>
    <row r="3091" spans="1:1" x14ac:dyDescent="0.35">
      <c r="A3091" s="21"/>
    </row>
    <row r="3092" spans="1:1" x14ac:dyDescent="0.35">
      <c r="A3092" s="21"/>
    </row>
    <row r="3093" spans="1:1" x14ac:dyDescent="0.35">
      <c r="A3093" s="21"/>
    </row>
    <row r="3094" spans="1:1" x14ac:dyDescent="0.35">
      <c r="A3094" s="21"/>
    </row>
    <row r="3095" spans="1:1" x14ac:dyDescent="0.35">
      <c r="A3095" s="21"/>
    </row>
    <row r="3096" spans="1:1" x14ac:dyDescent="0.35">
      <c r="A3096" s="21"/>
    </row>
    <row r="3097" spans="1:1" x14ac:dyDescent="0.35">
      <c r="A3097" s="21"/>
    </row>
    <row r="3098" spans="1:1" x14ac:dyDescent="0.35">
      <c r="A3098" s="21"/>
    </row>
    <row r="3099" spans="1:1" x14ac:dyDescent="0.35">
      <c r="A3099" s="21"/>
    </row>
    <row r="3100" spans="1:1" x14ac:dyDescent="0.35">
      <c r="A3100" s="21"/>
    </row>
    <row r="3101" spans="1:1" x14ac:dyDescent="0.35">
      <c r="A3101" s="21"/>
    </row>
    <row r="3102" spans="1:1" x14ac:dyDescent="0.35">
      <c r="A3102" s="21"/>
    </row>
    <row r="3103" spans="1:1" x14ac:dyDescent="0.35">
      <c r="A3103" s="21"/>
    </row>
    <row r="3104" spans="1:1" x14ac:dyDescent="0.35">
      <c r="A3104" s="21"/>
    </row>
    <row r="3105" spans="1:1" x14ac:dyDescent="0.35">
      <c r="A3105" s="21"/>
    </row>
    <row r="3106" spans="1:1" x14ac:dyDescent="0.35">
      <c r="A3106" s="21"/>
    </row>
    <row r="3107" spans="1:1" x14ac:dyDescent="0.35">
      <c r="A3107" s="21"/>
    </row>
    <row r="3108" spans="1:1" x14ac:dyDescent="0.35">
      <c r="A3108" s="21"/>
    </row>
    <row r="3109" spans="1:1" x14ac:dyDescent="0.35">
      <c r="A3109" s="21"/>
    </row>
    <row r="3110" spans="1:1" x14ac:dyDescent="0.35">
      <c r="A3110" s="21"/>
    </row>
    <row r="3111" spans="1:1" x14ac:dyDescent="0.35">
      <c r="A3111" s="21"/>
    </row>
    <row r="3112" spans="1:1" x14ac:dyDescent="0.35">
      <c r="A3112" s="21"/>
    </row>
    <row r="3113" spans="1:1" x14ac:dyDescent="0.35">
      <c r="A3113" s="21"/>
    </row>
    <row r="3114" spans="1:1" x14ac:dyDescent="0.35">
      <c r="A3114" s="21"/>
    </row>
    <row r="3115" spans="1:1" x14ac:dyDescent="0.35">
      <c r="A3115" s="21"/>
    </row>
    <row r="3116" spans="1:1" x14ac:dyDescent="0.35">
      <c r="A3116" s="21"/>
    </row>
    <row r="3117" spans="1:1" x14ac:dyDescent="0.35">
      <c r="A3117" s="21"/>
    </row>
    <row r="3118" spans="1:1" x14ac:dyDescent="0.35">
      <c r="A3118" s="21"/>
    </row>
    <row r="3119" spans="1:1" x14ac:dyDescent="0.35">
      <c r="A3119" s="21"/>
    </row>
    <row r="3120" spans="1:1" x14ac:dyDescent="0.35">
      <c r="A3120" s="21"/>
    </row>
    <row r="3121" spans="1:1" x14ac:dyDescent="0.35">
      <c r="A3121" s="21"/>
    </row>
    <row r="3122" spans="1:1" x14ac:dyDescent="0.35">
      <c r="A3122" s="21"/>
    </row>
    <row r="3123" spans="1:1" x14ac:dyDescent="0.35">
      <c r="A3123" s="21"/>
    </row>
    <row r="3124" spans="1:1" x14ac:dyDescent="0.35">
      <c r="A3124" s="21"/>
    </row>
    <row r="3125" spans="1:1" x14ac:dyDescent="0.35">
      <c r="A3125" s="21"/>
    </row>
    <row r="3126" spans="1:1" x14ac:dyDescent="0.35">
      <c r="A3126" s="21"/>
    </row>
    <row r="3127" spans="1:1" x14ac:dyDescent="0.35">
      <c r="A3127" s="21"/>
    </row>
    <row r="3128" spans="1:1" x14ac:dyDescent="0.35">
      <c r="A3128" s="21"/>
    </row>
    <row r="3129" spans="1:1" x14ac:dyDescent="0.35">
      <c r="A3129" s="21"/>
    </row>
    <row r="3130" spans="1:1" x14ac:dyDescent="0.35">
      <c r="A3130" s="21"/>
    </row>
    <row r="3131" spans="1:1" x14ac:dyDescent="0.35">
      <c r="A3131" s="21"/>
    </row>
    <row r="3132" spans="1:1" x14ac:dyDescent="0.35">
      <c r="A3132" s="21"/>
    </row>
    <row r="3133" spans="1:1" x14ac:dyDescent="0.35">
      <c r="A3133" s="21"/>
    </row>
    <row r="3134" spans="1:1" x14ac:dyDescent="0.35">
      <c r="A3134" s="21"/>
    </row>
    <row r="3135" spans="1:1" x14ac:dyDescent="0.35">
      <c r="A3135" s="21"/>
    </row>
    <row r="3136" spans="1:1" x14ac:dyDescent="0.35">
      <c r="A3136" s="21"/>
    </row>
    <row r="3137" spans="1:1" x14ac:dyDescent="0.35">
      <c r="A3137" s="21"/>
    </row>
    <row r="3138" spans="1:1" x14ac:dyDescent="0.35">
      <c r="A3138" s="21"/>
    </row>
    <row r="3139" spans="1:1" x14ac:dyDescent="0.35">
      <c r="A3139" s="21"/>
    </row>
    <row r="3140" spans="1:1" x14ac:dyDescent="0.35">
      <c r="A3140" s="21"/>
    </row>
    <row r="3141" spans="1:1" x14ac:dyDescent="0.35">
      <c r="A3141" s="21"/>
    </row>
    <row r="3142" spans="1:1" x14ac:dyDescent="0.35">
      <c r="A3142" s="21"/>
    </row>
    <row r="3143" spans="1:1" x14ac:dyDescent="0.35">
      <c r="A3143" s="21"/>
    </row>
    <row r="3144" spans="1:1" x14ac:dyDescent="0.35">
      <c r="A3144" s="21"/>
    </row>
    <row r="3145" spans="1:1" x14ac:dyDescent="0.35">
      <c r="A3145" s="21"/>
    </row>
    <row r="3146" spans="1:1" x14ac:dyDescent="0.35">
      <c r="A3146" s="21"/>
    </row>
    <row r="3147" spans="1:1" x14ac:dyDescent="0.35">
      <c r="A3147" s="21"/>
    </row>
    <row r="3148" spans="1:1" x14ac:dyDescent="0.35">
      <c r="A3148" s="21"/>
    </row>
    <row r="3149" spans="1:1" x14ac:dyDescent="0.35">
      <c r="A3149" s="21"/>
    </row>
    <row r="3150" spans="1:1" x14ac:dyDescent="0.35">
      <c r="A3150" s="21"/>
    </row>
    <row r="3151" spans="1:1" x14ac:dyDescent="0.35">
      <c r="A3151" s="21"/>
    </row>
    <row r="3152" spans="1:1" x14ac:dyDescent="0.35">
      <c r="A3152" s="21"/>
    </row>
    <row r="3153" spans="1:1" x14ac:dyDescent="0.35">
      <c r="A3153" s="21"/>
    </row>
    <row r="3154" spans="1:1" x14ac:dyDescent="0.35">
      <c r="A3154" s="21"/>
    </row>
    <row r="3155" spans="1:1" x14ac:dyDescent="0.35">
      <c r="A3155" s="21"/>
    </row>
    <row r="3156" spans="1:1" x14ac:dyDescent="0.35">
      <c r="A3156" s="21"/>
    </row>
    <row r="3157" spans="1:1" x14ac:dyDescent="0.35">
      <c r="A3157" s="21"/>
    </row>
    <row r="3158" spans="1:1" x14ac:dyDescent="0.35">
      <c r="A3158" s="21"/>
    </row>
    <row r="3159" spans="1:1" x14ac:dyDescent="0.35">
      <c r="A3159" s="21"/>
    </row>
    <row r="3160" spans="1:1" x14ac:dyDescent="0.35">
      <c r="A3160" s="21"/>
    </row>
    <row r="3161" spans="1:1" x14ac:dyDescent="0.35">
      <c r="A3161" s="21"/>
    </row>
    <row r="3162" spans="1:1" x14ac:dyDescent="0.35">
      <c r="A3162" s="21"/>
    </row>
    <row r="3163" spans="1:1" x14ac:dyDescent="0.35">
      <c r="A3163" s="21"/>
    </row>
    <row r="3164" spans="1:1" x14ac:dyDescent="0.35">
      <c r="A3164" s="21"/>
    </row>
    <row r="3165" spans="1:1" x14ac:dyDescent="0.35">
      <c r="A3165" s="21"/>
    </row>
    <row r="3166" spans="1:1" x14ac:dyDescent="0.35">
      <c r="A3166" s="21"/>
    </row>
    <row r="3167" spans="1:1" x14ac:dyDescent="0.35">
      <c r="A3167" s="21"/>
    </row>
    <row r="3168" spans="1:1" x14ac:dyDescent="0.35">
      <c r="A3168" s="21"/>
    </row>
    <row r="3169" spans="1:1" x14ac:dyDescent="0.35">
      <c r="A3169" s="21"/>
    </row>
    <row r="3170" spans="1:1" x14ac:dyDescent="0.35">
      <c r="A3170" s="21"/>
    </row>
    <row r="3171" spans="1:1" x14ac:dyDescent="0.35">
      <c r="A3171" s="21"/>
    </row>
    <row r="3172" spans="1:1" x14ac:dyDescent="0.35">
      <c r="A3172" s="21"/>
    </row>
    <row r="3173" spans="1:1" x14ac:dyDescent="0.35">
      <c r="A3173" s="21"/>
    </row>
    <row r="3174" spans="1:1" x14ac:dyDescent="0.35">
      <c r="A3174" s="21"/>
    </row>
    <row r="3175" spans="1:1" x14ac:dyDescent="0.35">
      <c r="A3175" s="21"/>
    </row>
    <row r="3176" spans="1:1" x14ac:dyDescent="0.35">
      <c r="A3176" s="21"/>
    </row>
    <row r="3177" spans="1:1" x14ac:dyDescent="0.35">
      <c r="A3177" s="21"/>
    </row>
    <row r="3178" spans="1:1" x14ac:dyDescent="0.35">
      <c r="A3178" s="21"/>
    </row>
    <row r="3179" spans="1:1" x14ac:dyDescent="0.35">
      <c r="A3179" s="21"/>
    </row>
    <row r="3180" spans="1:1" x14ac:dyDescent="0.35">
      <c r="A3180" s="21"/>
    </row>
    <row r="3181" spans="1:1" x14ac:dyDescent="0.35">
      <c r="A3181" s="21"/>
    </row>
    <row r="3182" spans="1:1" x14ac:dyDescent="0.35">
      <c r="A3182" s="21"/>
    </row>
    <row r="3183" spans="1:1" x14ac:dyDescent="0.35">
      <c r="A3183" s="21"/>
    </row>
    <row r="3184" spans="1:1" x14ac:dyDescent="0.35">
      <c r="A3184" s="21"/>
    </row>
    <row r="3185" spans="1:1" x14ac:dyDescent="0.35">
      <c r="A3185" s="21"/>
    </row>
    <row r="3186" spans="1:1" x14ac:dyDescent="0.35">
      <c r="A3186" s="21"/>
    </row>
    <row r="3187" spans="1:1" x14ac:dyDescent="0.35">
      <c r="A3187" s="21"/>
    </row>
    <row r="3188" spans="1:1" x14ac:dyDescent="0.35">
      <c r="A3188" s="21"/>
    </row>
    <row r="3189" spans="1:1" x14ac:dyDescent="0.35">
      <c r="A3189" s="21"/>
    </row>
    <row r="3190" spans="1:1" x14ac:dyDescent="0.35">
      <c r="A3190" s="21"/>
    </row>
    <row r="3191" spans="1:1" x14ac:dyDescent="0.35">
      <c r="A3191" s="21"/>
    </row>
    <row r="3192" spans="1:1" x14ac:dyDescent="0.35">
      <c r="A3192" s="21"/>
    </row>
    <row r="3193" spans="1:1" x14ac:dyDescent="0.35">
      <c r="A3193" s="21"/>
    </row>
    <row r="3194" spans="1:1" x14ac:dyDescent="0.35">
      <c r="A3194" s="21"/>
    </row>
    <row r="3195" spans="1:1" x14ac:dyDescent="0.35">
      <c r="A3195" s="21"/>
    </row>
    <row r="3196" spans="1:1" x14ac:dyDescent="0.35">
      <c r="A3196" s="21"/>
    </row>
    <row r="3197" spans="1:1" x14ac:dyDescent="0.35">
      <c r="A3197" s="21"/>
    </row>
    <row r="3198" spans="1:1" x14ac:dyDescent="0.35">
      <c r="A3198" s="21"/>
    </row>
    <row r="3199" spans="1:1" x14ac:dyDescent="0.35">
      <c r="A3199" s="21"/>
    </row>
    <row r="3200" spans="1:1" x14ac:dyDescent="0.35">
      <c r="A3200" s="21"/>
    </row>
    <row r="3201" spans="1:1" x14ac:dyDescent="0.35">
      <c r="A3201" s="21"/>
    </row>
    <row r="3202" spans="1:1" x14ac:dyDescent="0.35">
      <c r="A3202" s="21"/>
    </row>
    <row r="3203" spans="1:1" x14ac:dyDescent="0.35">
      <c r="A3203" s="21"/>
    </row>
    <row r="3204" spans="1:1" x14ac:dyDescent="0.35">
      <c r="A3204" s="21"/>
    </row>
    <row r="3205" spans="1:1" x14ac:dyDescent="0.35">
      <c r="A3205" s="21"/>
    </row>
    <row r="3206" spans="1:1" x14ac:dyDescent="0.35">
      <c r="A3206" s="21"/>
    </row>
    <row r="3207" spans="1:1" x14ac:dyDescent="0.35">
      <c r="A3207" s="21"/>
    </row>
    <row r="3208" spans="1:1" x14ac:dyDescent="0.35">
      <c r="A3208" s="21"/>
    </row>
    <row r="3209" spans="1:1" x14ac:dyDescent="0.35">
      <c r="A3209" s="21"/>
    </row>
    <row r="3210" spans="1:1" x14ac:dyDescent="0.35">
      <c r="A3210" s="21"/>
    </row>
    <row r="3211" spans="1:1" x14ac:dyDescent="0.35">
      <c r="A3211" s="21"/>
    </row>
    <row r="3212" spans="1:1" x14ac:dyDescent="0.35">
      <c r="A3212" s="21"/>
    </row>
    <row r="3213" spans="1:1" x14ac:dyDescent="0.35">
      <c r="A3213" s="21"/>
    </row>
    <row r="3214" spans="1:1" x14ac:dyDescent="0.35">
      <c r="A3214" s="21"/>
    </row>
    <row r="3215" spans="1:1" x14ac:dyDescent="0.35">
      <c r="A3215" s="21"/>
    </row>
    <row r="3216" spans="1:1" x14ac:dyDescent="0.35">
      <c r="A3216" s="21"/>
    </row>
    <row r="3217" spans="1:1" x14ac:dyDescent="0.35">
      <c r="A3217" s="21"/>
    </row>
    <row r="3218" spans="1:1" x14ac:dyDescent="0.35">
      <c r="A3218" s="21"/>
    </row>
    <row r="3219" spans="1:1" x14ac:dyDescent="0.35">
      <c r="A3219" s="21"/>
    </row>
    <row r="3220" spans="1:1" x14ac:dyDescent="0.35">
      <c r="A3220" s="21"/>
    </row>
    <row r="3221" spans="1:1" x14ac:dyDescent="0.35">
      <c r="A3221" s="21"/>
    </row>
    <row r="3222" spans="1:1" x14ac:dyDescent="0.35">
      <c r="A3222" s="21"/>
    </row>
    <row r="3223" spans="1:1" x14ac:dyDescent="0.35">
      <c r="A3223" s="21"/>
    </row>
    <row r="3224" spans="1:1" x14ac:dyDescent="0.35">
      <c r="A3224" s="21"/>
    </row>
    <row r="3225" spans="1:1" x14ac:dyDescent="0.35">
      <c r="A3225" s="21"/>
    </row>
    <row r="3226" spans="1:1" x14ac:dyDescent="0.35">
      <c r="A3226" s="21"/>
    </row>
    <row r="3227" spans="1:1" x14ac:dyDescent="0.35">
      <c r="A3227" s="21"/>
    </row>
    <row r="3228" spans="1:1" x14ac:dyDescent="0.35">
      <c r="A3228" s="21"/>
    </row>
    <row r="3229" spans="1:1" x14ac:dyDescent="0.35">
      <c r="A3229" s="21"/>
    </row>
    <row r="3230" spans="1:1" x14ac:dyDescent="0.35">
      <c r="A3230" s="21"/>
    </row>
    <row r="3231" spans="1:1" x14ac:dyDescent="0.35">
      <c r="A3231" s="21"/>
    </row>
    <row r="3232" spans="1:1" x14ac:dyDescent="0.35">
      <c r="A3232" s="21"/>
    </row>
    <row r="3233" spans="1:1" x14ac:dyDescent="0.35">
      <c r="A3233" s="21"/>
    </row>
    <row r="3234" spans="1:1" x14ac:dyDescent="0.35">
      <c r="A3234" s="21"/>
    </row>
    <row r="3235" spans="1:1" x14ac:dyDescent="0.35">
      <c r="A3235" s="21"/>
    </row>
    <row r="3236" spans="1:1" x14ac:dyDescent="0.35">
      <c r="A3236" s="21"/>
    </row>
    <row r="3237" spans="1:1" x14ac:dyDescent="0.35">
      <c r="A3237" s="21"/>
    </row>
    <row r="3238" spans="1:1" x14ac:dyDescent="0.35">
      <c r="A3238" s="21"/>
    </row>
    <row r="3239" spans="1:1" x14ac:dyDescent="0.35">
      <c r="A3239" s="21"/>
    </row>
    <row r="3240" spans="1:1" x14ac:dyDescent="0.35">
      <c r="A3240" s="21"/>
    </row>
    <row r="3241" spans="1:1" x14ac:dyDescent="0.35">
      <c r="A3241" s="21"/>
    </row>
    <row r="3242" spans="1:1" x14ac:dyDescent="0.35">
      <c r="A3242" s="21"/>
    </row>
    <row r="3243" spans="1:1" x14ac:dyDescent="0.35">
      <c r="A3243" s="21"/>
    </row>
    <row r="3244" spans="1:1" x14ac:dyDescent="0.35">
      <c r="A3244" s="21"/>
    </row>
    <row r="3245" spans="1:1" x14ac:dyDescent="0.35">
      <c r="A3245" s="21"/>
    </row>
    <row r="3246" spans="1:1" x14ac:dyDescent="0.35">
      <c r="A3246" s="21"/>
    </row>
    <row r="3247" spans="1:1" x14ac:dyDescent="0.35">
      <c r="A3247" s="21"/>
    </row>
    <row r="3248" spans="1:1" x14ac:dyDescent="0.35">
      <c r="A3248" s="21"/>
    </row>
    <row r="3249" spans="1:1" x14ac:dyDescent="0.35">
      <c r="A3249" s="21"/>
    </row>
    <row r="3250" spans="1:1" x14ac:dyDescent="0.35">
      <c r="A3250" s="21"/>
    </row>
    <row r="3251" spans="1:1" x14ac:dyDescent="0.35">
      <c r="A3251" s="21"/>
    </row>
    <row r="3252" spans="1:1" x14ac:dyDescent="0.35">
      <c r="A3252" s="21"/>
    </row>
    <row r="3253" spans="1:1" x14ac:dyDescent="0.35">
      <c r="A3253" s="21"/>
    </row>
    <row r="3254" spans="1:1" x14ac:dyDescent="0.35">
      <c r="A3254" s="21"/>
    </row>
    <row r="3255" spans="1:1" x14ac:dyDescent="0.35">
      <c r="A3255" s="21"/>
    </row>
    <row r="3256" spans="1:1" x14ac:dyDescent="0.35">
      <c r="A3256" s="21"/>
    </row>
    <row r="3257" spans="1:1" x14ac:dyDescent="0.35">
      <c r="A3257" s="21"/>
    </row>
    <row r="3258" spans="1:1" x14ac:dyDescent="0.35">
      <c r="A3258" s="21"/>
    </row>
    <row r="3259" spans="1:1" x14ac:dyDescent="0.35">
      <c r="A3259" s="21"/>
    </row>
    <row r="3260" spans="1:1" x14ac:dyDescent="0.35">
      <c r="A3260" s="21"/>
    </row>
    <row r="3261" spans="1:1" x14ac:dyDescent="0.35">
      <c r="A3261" s="21"/>
    </row>
    <row r="3262" spans="1:1" x14ac:dyDescent="0.35">
      <c r="A3262" s="21"/>
    </row>
    <row r="3263" spans="1:1" x14ac:dyDescent="0.35">
      <c r="A3263" s="21"/>
    </row>
    <row r="3264" spans="1:1" x14ac:dyDescent="0.35">
      <c r="A3264" s="21"/>
    </row>
    <row r="3265" spans="1:1" x14ac:dyDescent="0.35">
      <c r="A3265" s="21"/>
    </row>
    <row r="3266" spans="1:1" x14ac:dyDescent="0.35">
      <c r="A3266" s="21"/>
    </row>
    <row r="3267" spans="1:1" x14ac:dyDescent="0.35">
      <c r="A3267" s="21"/>
    </row>
    <row r="3268" spans="1:1" x14ac:dyDescent="0.35">
      <c r="A3268" s="21"/>
    </row>
    <row r="3269" spans="1:1" x14ac:dyDescent="0.35">
      <c r="A3269" s="21"/>
    </row>
    <row r="3270" spans="1:1" x14ac:dyDescent="0.35">
      <c r="A3270" s="21"/>
    </row>
    <row r="3271" spans="1:1" x14ac:dyDescent="0.35">
      <c r="A3271" s="21"/>
    </row>
    <row r="3272" spans="1:1" x14ac:dyDescent="0.35">
      <c r="A3272" s="21"/>
    </row>
    <row r="3273" spans="1:1" x14ac:dyDescent="0.35">
      <c r="A3273" s="21"/>
    </row>
    <row r="3274" spans="1:1" x14ac:dyDescent="0.35">
      <c r="A3274" s="21"/>
    </row>
    <row r="3275" spans="1:1" x14ac:dyDescent="0.35">
      <c r="A3275" s="21"/>
    </row>
    <row r="3276" spans="1:1" x14ac:dyDescent="0.35">
      <c r="A3276" s="21"/>
    </row>
    <row r="3277" spans="1:1" x14ac:dyDescent="0.35">
      <c r="A3277" s="21"/>
    </row>
    <row r="3278" spans="1:1" x14ac:dyDescent="0.35">
      <c r="A3278" s="21"/>
    </row>
    <row r="3279" spans="1:1" x14ac:dyDescent="0.35">
      <c r="A3279" s="21"/>
    </row>
    <row r="3280" spans="1:1" x14ac:dyDescent="0.35">
      <c r="A3280" s="21"/>
    </row>
    <row r="3281" spans="1:1" x14ac:dyDescent="0.35">
      <c r="A3281" s="21"/>
    </row>
    <row r="3282" spans="1:1" x14ac:dyDescent="0.35">
      <c r="A3282" s="21"/>
    </row>
    <row r="3283" spans="1:1" x14ac:dyDescent="0.35">
      <c r="A3283" s="21"/>
    </row>
    <row r="3284" spans="1:1" x14ac:dyDescent="0.35">
      <c r="A3284" s="21"/>
    </row>
    <row r="3285" spans="1:1" x14ac:dyDescent="0.35">
      <c r="A3285" s="21"/>
    </row>
    <row r="3286" spans="1:1" x14ac:dyDescent="0.35">
      <c r="A3286" s="21"/>
    </row>
    <row r="3287" spans="1:1" x14ac:dyDescent="0.35">
      <c r="A3287" s="21"/>
    </row>
    <row r="3288" spans="1:1" x14ac:dyDescent="0.35">
      <c r="A3288" s="21"/>
    </row>
    <row r="3289" spans="1:1" x14ac:dyDescent="0.35">
      <c r="A3289" s="21"/>
    </row>
    <row r="3290" spans="1:1" x14ac:dyDescent="0.35">
      <c r="A3290" s="21"/>
    </row>
    <row r="3291" spans="1:1" x14ac:dyDescent="0.35">
      <c r="A3291" s="21"/>
    </row>
    <row r="3292" spans="1:1" x14ac:dyDescent="0.35">
      <c r="A3292" s="21"/>
    </row>
    <row r="3293" spans="1:1" x14ac:dyDescent="0.35">
      <c r="A3293" s="21"/>
    </row>
    <row r="3294" spans="1:1" x14ac:dyDescent="0.35">
      <c r="A3294" s="21"/>
    </row>
    <row r="3295" spans="1:1" x14ac:dyDescent="0.35">
      <c r="A3295" s="21"/>
    </row>
    <row r="3296" spans="1:1" x14ac:dyDescent="0.35">
      <c r="A3296" s="21"/>
    </row>
    <row r="3297" spans="1:1" x14ac:dyDescent="0.35">
      <c r="A3297" s="21"/>
    </row>
    <row r="3298" spans="1:1" x14ac:dyDescent="0.35">
      <c r="A3298" s="21"/>
    </row>
    <row r="3299" spans="1:1" x14ac:dyDescent="0.35">
      <c r="A3299" s="21"/>
    </row>
    <row r="3300" spans="1:1" x14ac:dyDescent="0.35">
      <c r="A3300" s="21"/>
    </row>
    <row r="3301" spans="1:1" x14ac:dyDescent="0.35">
      <c r="A3301" s="21"/>
    </row>
    <row r="3302" spans="1:1" x14ac:dyDescent="0.35">
      <c r="A3302" s="21"/>
    </row>
    <row r="3303" spans="1:1" x14ac:dyDescent="0.35">
      <c r="A3303" s="21"/>
    </row>
    <row r="3304" spans="1:1" x14ac:dyDescent="0.35">
      <c r="A3304" s="21"/>
    </row>
    <row r="3305" spans="1:1" x14ac:dyDescent="0.35">
      <c r="A3305" s="21"/>
    </row>
    <row r="3306" spans="1:1" x14ac:dyDescent="0.35">
      <c r="A3306" s="21"/>
    </row>
    <row r="3307" spans="1:1" x14ac:dyDescent="0.35">
      <c r="A3307" s="21"/>
    </row>
    <row r="3308" spans="1:1" x14ac:dyDescent="0.35">
      <c r="A3308" s="21"/>
    </row>
    <row r="3309" spans="1:1" x14ac:dyDescent="0.35">
      <c r="A3309" s="21"/>
    </row>
    <row r="3310" spans="1:1" x14ac:dyDescent="0.35">
      <c r="A3310" s="21"/>
    </row>
    <row r="3311" spans="1:1" x14ac:dyDescent="0.35">
      <c r="A3311" s="21"/>
    </row>
    <row r="3312" spans="1:1" x14ac:dyDescent="0.35">
      <c r="A3312" s="21"/>
    </row>
    <row r="3313" spans="1:1" x14ac:dyDescent="0.35">
      <c r="A3313" s="21"/>
    </row>
    <row r="3314" spans="1:1" x14ac:dyDescent="0.35">
      <c r="A3314" s="21"/>
    </row>
    <row r="3315" spans="1:1" x14ac:dyDescent="0.35">
      <c r="A3315" s="21"/>
    </row>
    <row r="3316" spans="1:1" x14ac:dyDescent="0.35">
      <c r="A3316" s="21"/>
    </row>
    <row r="3317" spans="1:1" x14ac:dyDescent="0.35">
      <c r="A3317" s="21"/>
    </row>
    <row r="3318" spans="1:1" x14ac:dyDescent="0.35">
      <c r="A3318" s="21"/>
    </row>
    <row r="3319" spans="1:1" x14ac:dyDescent="0.35">
      <c r="A3319" s="21"/>
    </row>
    <row r="3320" spans="1:1" x14ac:dyDescent="0.35">
      <c r="A3320" s="21"/>
    </row>
    <row r="3321" spans="1:1" x14ac:dyDescent="0.35">
      <c r="A3321" s="21"/>
    </row>
    <row r="3322" spans="1:1" x14ac:dyDescent="0.35">
      <c r="A3322" s="21"/>
    </row>
    <row r="3323" spans="1:1" x14ac:dyDescent="0.35">
      <c r="A3323" s="21"/>
    </row>
    <row r="3324" spans="1:1" x14ac:dyDescent="0.35">
      <c r="A3324" s="21"/>
    </row>
    <row r="3325" spans="1:1" x14ac:dyDescent="0.35">
      <c r="A3325" s="21"/>
    </row>
    <row r="3326" spans="1:1" x14ac:dyDescent="0.35">
      <c r="A3326" s="21"/>
    </row>
    <row r="3327" spans="1:1" x14ac:dyDescent="0.35">
      <c r="A3327" s="21"/>
    </row>
    <row r="3328" spans="1:1" x14ac:dyDescent="0.35">
      <c r="A3328" s="21"/>
    </row>
    <row r="3329" spans="1:1" x14ac:dyDescent="0.35">
      <c r="A3329" s="21"/>
    </row>
    <row r="3330" spans="1:1" x14ac:dyDescent="0.35">
      <c r="A3330" s="21"/>
    </row>
    <row r="3331" spans="1:1" x14ac:dyDescent="0.35">
      <c r="A3331" s="21"/>
    </row>
    <row r="3332" spans="1:1" x14ac:dyDescent="0.35">
      <c r="A3332" s="21"/>
    </row>
    <row r="3333" spans="1:1" x14ac:dyDescent="0.35">
      <c r="A3333" s="21"/>
    </row>
    <row r="3334" spans="1:1" x14ac:dyDescent="0.35">
      <c r="A3334" s="21"/>
    </row>
    <row r="3335" spans="1:1" x14ac:dyDescent="0.35">
      <c r="A3335" s="21"/>
    </row>
    <row r="3336" spans="1:1" x14ac:dyDescent="0.35">
      <c r="A3336" s="21"/>
    </row>
    <row r="3337" spans="1:1" x14ac:dyDescent="0.35">
      <c r="A3337" s="21"/>
    </row>
    <row r="3338" spans="1:1" x14ac:dyDescent="0.35">
      <c r="A3338" s="21"/>
    </row>
    <row r="3339" spans="1:1" x14ac:dyDescent="0.35">
      <c r="A3339" s="21"/>
    </row>
    <row r="3340" spans="1:1" x14ac:dyDescent="0.35">
      <c r="A3340" s="21"/>
    </row>
    <row r="3341" spans="1:1" x14ac:dyDescent="0.35">
      <c r="A3341" s="21"/>
    </row>
    <row r="3342" spans="1:1" x14ac:dyDescent="0.35">
      <c r="A3342" s="21"/>
    </row>
    <row r="3343" spans="1:1" x14ac:dyDescent="0.35">
      <c r="A3343" s="21"/>
    </row>
    <row r="3344" spans="1:1" x14ac:dyDescent="0.35">
      <c r="A3344" s="21"/>
    </row>
    <row r="3345" spans="1:1" x14ac:dyDescent="0.35">
      <c r="A3345" s="21"/>
    </row>
    <row r="3346" spans="1:1" x14ac:dyDescent="0.35">
      <c r="A3346" s="21"/>
    </row>
    <row r="3347" spans="1:1" x14ac:dyDescent="0.35">
      <c r="A3347" s="21"/>
    </row>
    <row r="3348" spans="1:1" x14ac:dyDescent="0.35">
      <c r="A3348" s="21"/>
    </row>
    <row r="3349" spans="1:1" x14ac:dyDescent="0.35">
      <c r="A3349" s="21"/>
    </row>
    <row r="3350" spans="1:1" x14ac:dyDescent="0.35">
      <c r="A3350" s="21"/>
    </row>
    <row r="3351" spans="1:1" x14ac:dyDescent="0.35">
      <c r="A3351" s="21"/>
    </row>
    <row r="3352" spans="1:1" x14ac:dyDescent="0.35">
      <c r="A3352" s="21"/>
    </row>
    <row r="3353" spans="1:1" x14ac:dyDescent="0.35">
      <c r="A3353" s="21"/>
    </row>
    <row r="3354" spans="1:1" x14ac:dyDescent="0.35">
      <c r="A3354" s="21"/>
    </row>
    <row r="3355" spans="1:1" x14ac:dyDescent="0.35">
      <c r="A3355" s="21"/>
    </row>
    <row r="3356" spans="1:1" x14ac:dyDescent="0.35">
      <c r="A3356" s="21"/>
    </row>
    <row r="3357" spans="1:1" x14ac:dyDescent="0.35">
      <c r="A3357" s="21"/>
    </row>
    <row r="3358" spans="1:1" x14ac:dyDescent="0.35">
      <c r="A3358" s="21"/>
    </row>
    <row r="3359" spans="1:1" x14ac:dyDescent="0.35">
      <c r="A3359" s="21"/>
    </row>
    <row r="3360" spans="1:1" x14ac:dyDescent="0.35">
      <c r="A3360" s="21"/>
    </row>
    <row r="3361" spans="1:1" x14ac:dyDescent="0.35">
      <c r="A3361" s="21"/>
    </row>
    <row r="3362" spans="1:1" x14ac:dyDescent="0.35">
      <c r="A3362" s="21"/>
    </row>
    <row r="3363" spans="1:1" x14ac:dyDescent="0.35">
      <c r="A3363" s="21"/>
    </row>
    <row r="3364" spans="1:1" x14ac:dyDescent="0.35">
      <c r="A3364" s="21"/>
    </row>
    <row r="3365" spans="1:1" x14ac:dyDescent="0.35">
      <c r="A3365" s="21"/>
    </row>
    <row r="3366" spans="1:1" x14ac:dyDescent="0.35">
      <c r="A3366" s="21"/>
    </row>
    <row r="3367" spans="1:1" x14ac:dyDescent="0.35">
      <c r="A3367" s="21"/>
    </row>
    <row r="3368" spans="1:1" x14ac:dyDescent="0.35">
      <c r="A3368" s="21"/>
    </row>
    <row r="3369" spans="1:1" x14ac:dyDescent="0.35">
      <c r="A3369" s="21"/>
    </row>
    <row r="3370" spans="1:1" x14ac:dyDescent="0.35">
      <c r="A3370" s="21"/>
    </row>
    <row r="3371" spans="1:1" x14ac:dyDescent="0.35">
      <c r="A3371" s="21"/>
    </row>
    <row r="3372" spans="1:1" x14ac:dyDescent="0.35">
      <c r="A3372" s="21"/>
    </row>
    <row r="3373" spans="1:1" x14ac:dyDescent="0.35">
      <c r="A3373" s="21"/>
    </row>
    <row r="3374" spans="1:1" x14ac:dyDescent="0.35">
      <c r="A3374" s="21"/>
    </row>
    <row r="3375" spans="1:1" x14ac:dyDescent="0.35">
      <c r="A3375" s="21"/>
    </row>
    <row r="3376" spans="1:1" x14ac:dyDescent="0.35">
      <c r="A3376" s="21"/>
    </row>
    <row r="3377" spans="1:1" x14ac:dyDescent="0.35">
      <c r="A3377" s="21"/>
    </row>
    <row r="3378" spans="1:1" x14ac:dyDescent="0.35">
      <c r="A3378" s="21"/>
    </row>
    <row r="3379" spans="1:1" x14ac:dyDescent="0.35">
      <c r="A3379" s="21"/>
    </row>
    <row r="3380" spans="1:1" x14ac:dyDescent="0.35">
      <c r="A3380" s="21"/>
    </row>
    <row r="3381" spans="1:1" x14ac:dyDescent="0.35">
      <c r="A3381" s="21"/>
    </row>
    <row r="3382" spans="1:1" x14ac:dyDescent="0.35">
      <c r="A3382" s="21"/>
    </row>
    <row r="3383" spans="1:1" x14ac:dyDescent="0.35">
      <c r="A3383" s="21"/>
    </row>
    <row r="3384" spans="1:1" x14ac:dyDescent="0.35">
      <c r="A3384" s="21"/>
    </row>
    <row r="3385" spans="1:1" x14ac:dyDescent="0.35">
      <c r="A3385" s="21"/>
    </row>
    <row r="3386" spans="1:1" x14ac:dyDescent="0.35">
      <c r="A3386" s="21"/>
    </row>
    <row r="3387" spans="1:1" x14ac:dyDescent="0.35">
      <c r="A3387" s="21"/>
    </row>
    <row r="3388" spans="1:1" x14ac:dyDescent="0.35">
      <c r="A3388" s="21"/>
    </row>
    <row r="3389" spans="1:1" x14ac:dyDescent="0.35">
      <c r="A3389" s="21"/>
    </row>
    <row r="3390" spans="1:1" x14ac:dyDescent="0.35">
      <c r="A3390" s="21"/>
    </row>
    <row r="3391" spans="1:1" x14ac:dyDescent="0.35">
      <c r="A3391" s="21"/>
    </row>
    <row r="3392" spans="1:1" x14ac:dyDescent="0.35">
      <c r="A3392" s="21"/>
    </row>
    <row r="3393" spans="1:1" x14ac:dyDescent="0.35">
      <c r="A3393" s="21"/>
    </row>
    <row r="3394" spans="1:1" x14ac:dyDescent="0.35">
      <c r="A3394" s="21"/>
    </row>
    <row r="3395" spans="1:1" x14ac:dyDescent="0.35">
      <c r="A3395" s="21"/>
    </row>
    <row r="3396" spans="1:1" x14ac:dyDescent="0.35">
      <c r="A3396" s="21"/>
    </row>
    <row r="3397" spans="1:1" x14ac:dyDescent="0.35">
      <c r="A3397" s="21"/>
    </row>
    <row r="3398" spans="1:1" x14ac:dyDescent="0.35">
      <c r="A3398" s="21"/>
    </row>
    <row r="3399" spans="1:1" x14ac:dyDescent="0.35">
      <c r="A3399" s="21"/>
    </row>
    <row r="3400" spans="1:1" x14ac:dyDescent="0.35">
      <c r="A3400" s="21"/>
    </row>
    <row r="3401" spans="1:1" x14ac:dyDescent="0.35">
      <c r="A3401" s="21"/>
    </row>
    <row r="3402" spans="1:1" x14ac:dyDescent="0.35">
      <c r="A3402" s="21"/>
    </row>
    <row r="3403" spans="1:1" x14ac:dyDescent="0.35">
      <c r="A3403" s="21"/>
    </row>
    <row r="3404" spans="1:1" x14ac:dyDescent="0.35">
      <c r="A3404" s="21"/>
    </row>
    <row r="3405" spans="1:1" x14ac:dyDescent="0.35">
      <c r="A3405" s="21"/>
    </row>
    <row r="3406" spans="1:1" x14ac:dyDescent="0.35">
      <c r="A3406" s="21"/>
    </row>
    <row r="3407" spans="1:1" x14ac:dyDescent="0.35">
      <c r="A3407" s="21"/>
    </row>
    <row r="3408" spans="1:1" x14ac:dyDescent="0.35">
      <c r="A3408" s="21"/>
    </row>
    <row r="3409" spans="1:1" x14ac:dyDescent="0.35">
      <c r="A3409" s="21"/>
    </row>
    <row r="3410" spans="1:1" x14ac:dyDescent="0.35">
      <c r="A3410" s="21"/>
    </row>
    <row r="3411" spans="1:1" x14ac:dyDescent="0.35">
      <c r="A3411" s="21"/>
    </row>
    <row r="3412" spans="1:1" x14ac:dyDescent="0.35">
      <c r="A3412" s="21"/>
    </row>
    <row r="3413" spans="1:1" x14ac:dyDescent="0.35">
      <c r="A3413" s="21"/>
    </row>
    <row r="3414" spans="1:1" x14ac:dyDescent="0.35">
      <c r="A3414" s="21"/>
    </row>
    <row r="3415" spans="1:1" x14ac:dyDescent="0.35">
      <c r="A3415" s="21"/>
    </row>
    <row r="3416" spans="1:1" x14ac:dyDescent="0.35">
      <c r="A3416" s="21"/>
    </row>
    <row r="3417" spans="1:1" x14ac:dyDescent="0.35">
      <c r="A3417" s="21"/>
    </row>
    <row r="3418" spans="1:1" x14ac:dyDescent="0.35">
      <c r="A3418" s="21"/>
    </row>
    <row r="3419" spans="1:1" x14ac:dyDescent="0.35">
      <c r="A3419" s="21"/>
    </row>
    <row r="3420" spans="1:1" x14ac:dyDescent="0.35">
      <c r="A3420" s="21"/>
    </row>
    <row r="3421" spans="1:1" x14ac:dyDescent="0.35">
      <c r="A3421" s="21"/>
    </row>
    <row r="3422" spans="1:1" x14ac:dyDescent="0.35">
      <c r="A3422" s="21"/>
    </row>
    <row r="3423" spans="1:1" x14ac:dyDescent="0.35">
      <c r="A3423" s="21"/>
    </row>
    <row r="3424" spans="1:1" x14ac:dyDescent="0.35">
      <c r="A3424" s="21"/>
    </row>
    <row r="3425" spans="1:1" x14ac:dyDescent="0.35">
      <c r="A3425" s="21"/>
    </row>
    <row r="3426" spans="1:1" x14ac:dyDescent="0.35">
      <c r="A3426" s="21"/>
    </row>
    <row r="3427" spans="1:1" x14ac:dyDescent="0.35">
      <c r="A3427" s="21"/>
    </row>
    <row r="3428" spans="1:1" x14ac:dyDescent="0.35">
      <c r="A3428" s="21"/>
    </row>
    <row r="3429" spans="1:1" x14ac:dyDescent="0.35">
      <c r="A3429" s="21"/>
    </row>
    <row r="3430" spans="1:1" x14ac:dyDescent="0.35">
      <c r="A3430" s="21"/>
    </row>
    <row r="3431" spans="1:1" x14ac:dyDescent="0.35">
      <c r="A3431" s="21"/>
    </row>
    <row r="3432" spans="1:1" x14ac:dyDescent="0.35">
      <c r="A3432" s="21"/>
    </row>
    <row r="3433" spans="1:1" x14ac:dyDescent="0.35">
      <c r="A3433" s="21"/>
    </row>
    <row r="3434" spans="1:1" x14ac:dyDescent="0.35">
      <c r="A3434" s="21"/>
    </row>
    <row r="3435" spans="1:1" x14ac:dyDescent="0.35">
      <c r="A3435" s="21"/>
    </row>
    <row r="3436" spans="1:1" x14ac:dyDescent="0.35">
      <c r="A3436" s="21"/>
    </row>
    <row r="3437" spans="1:1" x14ac:dyDescent="0.35">
      <c r="A3437" s="21"/>
    </row>
    <row r="3438" spans="1:1" x14ac:dyDescent="0.35">
      <c r="A3438" s="21"/>
    </row>
    <row r="3439" spans="1:1" x14ac:dyDescent="0.35">
      <c r="A3439" s="21"/>
    </row>
    <row r="3440" spans="1:1" x14ac:dyDescent="0.35">
      <c r="A3440" s="21"/>
    </row>
    <row r="3441" spans="1:1" x14ac:dyDescent="0.35">
      <c r="A3441" s="21"/>
    </row>
    <row r="3442" spans="1:1" x14ac:dyDescent="0.35">
      <c r="A3442" s="21"/>
    </row>
    <row r="3443" spans="1:1" x14ac:dyDescent="0.35">
      <c r="A3443" s="21"/>
    </row>
    <row r="3444" spans="1:1" x14ac:dyDescent="0.35">
      <c r="A3444" s="21"/>
    </row>
    <row r="3445" spans="1:1" x14ac:dyDescent="0.35">
      <c r="A3445" s="21"/>
    </row>
    <row r="3446" spans="1:1" x14ac:dyDescent="0.35">
      <c r="A3446" s="21"/>
    </row>
    <row r="3447" spans="1:1" x14ac:dyDescent="0.35">
      <c r="A3447" s="21"/>
    </row>
    <row r="3448" spans="1:1" x14ac:dyDescent="0.35">
      <c r="A3448" s="21"/>
    </row>
    <row r="3449" spans="1:1" x14ac:dyDescent="0.35">
      <c r="A3449" s="21"/>
    </row>
    <row r="3450" spans="1:1" x14ac:dyDescent="0.35">
      <c r="A3450" s="21"/>
    </row>
    <row r="3451" spans="1:1" x14ac:dyDescent="0.35">
      <c r="A3451" s="21"/>
    </row>
    <row r="3452" spans="1:1" x14ac:dyDescent="0.35">
      <c r="A3452" s="21"/>
    </row>
    <row r="3453" spans="1:1" x14ac:dyDescent="0.35">
      <c r="A3453" s="21"/>
    </row>
    <row r="3454" spans="1:1" x14ac:dyDescent="0.35">
      <c r="A3454" s="21"/>
    </row>
    <row r="3455" spans="1:1" x14ac:dyDescent="0.35">
      <c r="A3455" s="21"/>
    </row>
    <row r="3456" spans="1:1" x14ac:dyDescent="0.35">
      <c r="A3456" s="21"/>
    </row>
    <row r="3457" spans="1:1" x14ac:dyDescent="0.35">
      <c r="A3457" s="21"/>
    </row>
    <row r="3458" spans="1:1" x14ac:dyDescent="0.35">
      <c r="A3458" s="21"/>
    </row>
    <row r="3459" spans="1:1" x14ac:dyDescent="0.35">
      <c r="A3459" s="21"/>
    </row>
    <row r="3460" spans="1:1" x14ac:dyDescent="0.35">
      <c r="A3460" s="21"/>
    </row>
    <row r="3461" spans="1:1" x14ac:dyDescent="0.35">
      <c r="A3461" s="21"/>
    </row>
    <row r="3462" spans="1:1" x14ac:dyDescent="0.35">
      <c r="A3462" s="21"/>
    </row>
    <row r="3463" spans="1:1" x14ac:dyDescent="0.35">
      <c r="A3463" s="21"/>
    </row>
    <row r="3464" spans="1:1" x14ac:dyDescent="0.35">
      <c r="A3464" s="21"/>
    </row>
    <row r="3465" spans="1:1" x14ac:dyDescent="0.35">
      <c r="A3465" s="21"/>
    </row>
    <row r="3466" spans="1:1" x14ac:dyDescent="0.35">
      <c r="A3466" s="21"/>
    </row>
    <row r="3467" spans="1:1" x14ac:dyDescent="0.35">
      <c r="A3467" s="21"/>
    </row>
    <row r="3468" spans="1:1" x14ac:dyDescent="0.35">
      <c r="A3468" s="21"/>
    </row>
    <row r="3469" spans="1:1" x14ac:dyDescent="0.35">
      <c r="A3469" s="21"/>
    </row>
    <row r="3470" spans="1:1" x14ac:dyDescent="0.35">
      <c r="A3470" s="21"/>
    </row>
    <row r="3471" spans="1:1" x14ac:dyDescent="0.35">
      <c r="A3471" s="21"/>
    </row>
    <row r="3472" spans="1:1" x14ac:dyDescent="0.35">
      <c r="A3472" s="21"/>
    </row>
    <row r="3473" spans="1:1" x14ac:dyDescent="0.35">
      <c r="A3473" s="21"/>
    </row>
    <row r="3474" spans="1:1" x14ac:dyDescent="0.35">
      <c r="A3474" s="21"/>
    </row>
    <row r="3475" spans="1:1" x14ac:dyDescent="0.35">
      <c r="A3475" s="21"/>
    </row>
    <row r="3476" spans="1:1" x14ac:dyDescent="0.35">
      <c r="A3476" s="21"/>
    </row>
    <row r="3477" spans="1:1" x14ac:dyDescent="0.35">
      <c r="A3477" s="21"/>
    </row>
    <row r="3478" spans="1:1" x14ac:dyDescent="0.35">
      <c r="A3478" s="21"/>
    </row>
    <row r="3479" spans="1:1" x14ac:dyDescent="0.35">
      <c r="A3479" s="21"/>
    </row>
    <row r="3480" spans="1:1" x14ac:dyDescent="0.35">
      <c r="A3480" s="21"/>
    </row>
    <row r="3481" spans="1:1" x14ac:dyDescent="0.35">
      <c r="A3481" s="21"/>
    </row>
    <row r="3482" spans="1:1" x14ac:dyDescent="0.35">
      <c r="A3482" s="21"/>
    </row>
    <row r="3483" spans="1:1" x14ac:dyDescent="0.35">
      <c r="A3483" s="21"/>
    </row>
    <row r="3484" spans="1:1" x14ac:dyDescent="0.35">
      <c r="A3484" s="21"/>
    </row>
    <row r="3485" spans="1:1" x14ac:dyDescent="0.35">
      <c r="A3485" s="21"/>
    </row>
    <row r="3486" spans="1:1" x14ac:dyDescent="0.35">
      <c r="A3486" s="21"/>
    </row>
    <row r="3487" spans="1:1" x14ac:dyDescent="0.35">
      <c r="A3487" s="21"/>
    </row>
    <row r="3488" spans="1:1" x14ac:dyDescent="0.35">
      <c r="A3488" s="21"/>
    </row>
    <row r="3489" spans="1:1" x14ac:dyDescent="0.35">
      <c r="A3489" s="21"/>
    </row>
    <row r="3490" spans="1:1" x14ac:dyDescent="0.35">
      <c r="A3490" s="21"/>
    </row>
    <row r="3491" spans="1:1" x14ac:dyDescent="0.35">
      <c r="A3491" s="21"/>
    </row>
    <row r="3492" spans="1:1" x14ac:dyDescent="0.35">
      <c r="A3492" s="21"/>
    </row>
    <row r="3493" spans="1:1" x14ac:dyDescent="0.35">
      <c r="A3493" s="21"/>
    </row>
    <row r="3494" spans="1:1" x14ac:dyDescent="0.35">
      <c r="A3494" s="21"/>
    </row>
    <row r="3495" spans="1:1" x14ac:dyDescent="0.35">
      <c r="A3495" s="21"/>
    </row>
    <row r="3496" spans="1:1" x14ac:dyDescent="0.35">
      <c r="A3496" s="21"/>
    </row>
    <row r="3497" spans="1:1" x14ac:dyDescent="0.35">
      <c r="A3497" s="21"/>
    </row>
    <row r="3498" spans="1:1" x14ac:dyDescent="0.35">
      <c r="A3498" s="21"/>
    </row>
    <row r="3499" spans="1:1" x14ac:dyDescent="0.35">
      <c r="A3499" s="21"/>
    </row>
    <row r="3500" spans="1:1" x14ac:dyDescent="0.35">
      <c r="A3500" s="21"/>
    </row>
    <row r="3501" spans="1:1" x14ac:dyDescent="0.35">
      <c r="A3501" s="21"/>
    </row>
    <row r="3502" spans="1:1" x14ac:dyDescent="0.35">
      <c r="A3502" s="21"/>
    </row>
    <row r="3503" spans="1:1" x14ac:dyDescent="0.35">
      <c r="A3503" s="21"/>
    </row>
    <row r="3504" spans="1:1" x14ac:dyDescent="0.35">
      <c r="A3504" s="21"/>
    </row>
    <row r="3505" spans="1:1" x14ac:dyDescent="0.35">
      <c r="A3505" s="21"/>
    </row>
    <row r="3506" spans="1:1" x14ac:dyDescent="0.35">
      <c r="A3506" s="21"/>
    </row>
    <row r="3507" spans="1:1" x14ac:dyDescent="0.35">
      <c r="A3507" s="21"/>
    </row>
    <row r="3508" spans="1:1" x14ac:dyDescent="0.35">
      <c r="A3508" s="21"/>
    </row>
    <row r="3509" spans="1:1" x14ac:dyDescent="0.35">
      <c r="A3509" s="21"/>
    </row>
    <row r="3510" spans="1:1" x14ac:dyDescent="0.35">
      <c r="A3510" s="21"/>
    </row>
    <row r="3511" spans="1:1" x14ac:dyDescent="0.35">
      <c r="A3511" s="21"/>
    </row>
    <row r="3512" spans="1:1" x14ac:dyDescent="0.35">
      <c r="A3512" s="21"/>
    </row>
    <row r="3513" spans="1:1" x14ac:dyDescent="0.35">
      <c r="A3513" s="21"/>
    </row>
    <row r="3514" spans="1:1" x14ac:dyDescent="0.35">
      <c r="A3514" s="21"/>
    </row>
    <row r="3515" spans="1:1" x14ac:dyDescent="0.35">
      <c r="A3515" s="21"/>
    </row>
    <row r="3516" spans="1:1" x14ac:dyDescent="0.35">
      <c r="A3516" s="21"/>
    </row>
    <row r="3517" spans="1:1" x14ac:dyDescent="0.35">
      <c r="A3517" s="21"/>
    </row>
    <row r="3518" spans="1:1" x14ac:dyDescent="0.35">
      <c r="A3518" s="21"/>
    </row>
    <row r="3519" spans="1:1" x14ac:dyDescent="0.35">
      <c r="A3519" s="21"/>
    </row>
    <row r="3520" spans="1:1" x14ac:dyDescent="0.35">
      <c r="A3520" s="21"/>
    </row>
    <row r="3521" spans="1:1" x14ac:dyDescent="0.35">
      <c r="A3521" s="21"/>
    </row>
    <row r="3522" spans="1:1" x14ac:dyDescent="0.35">
      <c r="A3522" s="21"/>
    </row>
    <row r="3523" spans="1:1" x14ac:dyDescent="0.35">
      <c r="A3523" s="21"/>
    </row>
    <row r="3524" spans="1:1" x14ac:dyDescent="0.35">
      <c r="A3524" s="21"/>
    </row>
    <row r="3525" spans="1:1" x14ac:dyDescent="0.35">
      <c r="A3525" s="21"/>
    </row>
    <row r="3526" spans="1:1" x14ac:dyDescent="0.35">
      <c r="A3526" s="21"/>
    </row>
    <row r="3527" spans="1:1" x14ac:dyDescent="0.35">
      <c r="A3527" s="21"/>
    </row>
    <row r="3528" spans="1:1" x14ac:dyDescent="0.35">
      <c r="A3528" s="21"/>
    </row>
    <row r="3529" spans="1:1" x14ac:dyDescent="0.35">
      <c r="A3529" s="21"/>
    </row>
    <row r="3530" spans="1:1" x14ac:dyDescent="0.35">
      <c r="A3530" s="21"/>
    </row>
    <row r="3531" spans="1:1" x14ac:dyDescent="0.35">
      <c r="A3531" s="21"/>
    </row>
    <row r="3532" spans="1:1" x14ac:dyDescent="0.35">
      <c r="A3532" s="21"/>
    </row>
    <row r="3533" spans="1:1" x14ac:dyDescent="0.35">
      <c r="A3533" s="21"/>
    </row>
    <row r="3534" spans="1:1" x14ac:dyDescent="0.35">
      <c r="A3534" s="21"/>
    </row>
    <row r="3535" spans="1:1" x14ac:dyDescent="0.35">
      <c r="A3535" s="21"/>
    </row>
    <row r="3536" spans="1:1" x14ac:dyDescent="0.35">
      <c r="A3536" s="21"/>
    </row>
    <row r="3537" spans="1:1" x14ac:dyDescent="0.35">
      <c r="A3537" s="21"/>
    </row>
    <row r="3538" spans="1:1" x14ac:dyDescent="0.35">
      <c r="A3538" s="21"/>
    </row>
    <row r="3539" spans="1:1" x14ac:dyDescent="0.35">
      <c r="A3539" s="21"/>
    </row>
    <row r="3540" spans="1:1" x14ac:dyDescent="0.35">
      <c r="A3540" s="21"/>
    </row>
    <row r="3541" spans="1:1" x14ac:dyDescent="0.35">
      <c r="A3541" s="21"/>
    </row>
    <row r="3542" spans="1:1" x14ac:dyDescent="0.35">
      <c r="A3542" s="21"/>
    </row>
    <row r="3543" spans="1:1" x14ac:dyDescent="0.35">
      <c r="A3543" s="21"/>
    </row>
    <row r="3544" spans="1:1" x14ac:dyDescent="0.35">
      <c r="A3544" s="21"/>
    </row>
    <row r="3545" spans="1:1" x14ac:dyDescent="0.35">
      <c r="A3545" s="21"/>
    </row>
    <row r="3546" spans="1:1" x14ac:dyDescent="0.35">
      <c r="A3546" s="21"/>
    </row>
    <row r="3547" spans="1:1" x14ac:dyDescent="0.35">
      <c r="A3547" s="21"/>
    </row>
    <row r="3548" spans="1:1" x14ac:dyDescent="0.35">
      <c r="A3548" s="21"/>
    </row>
    <row r="3549" spans="1:1" x14ac:dyDescent="0.35">
      <c r="A3549" s="21"/>
    </row>
    <row r="3550" spans="1:1" x14ac:dyDescent="0.35">
      <c r="A3550" s="21"/>
    </row>
    <row r="3551" spans="1:1" x14ac:dyDescent="0.35">
      <c r="A3551" s="21"/>
    </row>
    <row r="3552" spans="1:1" x14ac:dyDescent="0.35">
      <c r="A3552" s="21"/>
    </row>
    <row r="3553" spans="1:1" x14ac:dyDescent="0.35">
      <c r="A3553" s="21"/>
    </row>
    <row r="3554" spans="1:1" x14ac:dyDescent="0.35">
      <c r="A3554" s="21"/>
    </row>
    <row r="3555" spans="1:1" x14ac:dyDescent="0.35">
      <c r="A3555" s="21"/>
    </row>
    <row r="3556" spans="1:1" x14ac:dyDescent="0.35">
      <c r="A3556" s="21"/>
    </row>
    <row r="3557" spans="1:1" x14ac:dyDescent="0.35">
      <c r="A3557" s="21"/>
    </row>
    <row r="3558" spans="1:1" x14ac:dyDescent="0.35">
      <c r="A3558" s="21"/>
    </row>
    <row r="3559" spans="1:1" x14ac:dyDescent="0.35">
      <c r="A3559" s="21"/>
    </row>
    <row r="3560" spans="1:1" x14ac:dyDescent="0.35">
      <c r="A3560" s="21"/>
    </row>
    <row r="3561" spans="1:1" x14ac:dyDescent="0.35">
      <c r="A3561" s="21"/>
    </row>
    <row r="3562" spans="1:1" x14ac:dyDescent="0.35">
      <c r="A3562" s="21"/>
    </row>
    <row r="3563" spans="1:1" x14ac:dyDescent="0.35">
      <c r="A3563" s="21"/>
    </row>
    <row r="3564" spans="1:1" x14ac:dyDescent="0.35">
      <c r="A3564" s="21"/>
    </row>
    <row r="3565" spans="1:1" x14ac:dyDescent="0.35">
      <c r="A3565" s="21"/>
    </row>
    <row r="3566" spans="1:1" x14ac:dyDescent="0.35">
      <c r="A3566" s="21"/>
    </row>
    <row r="3567" spans="1:1" x14ac:dyDescent="0.35">
      <c r="A3567" s="21"/>
    </row>
    <row r="3568" spans="1:1" x14ac:dyDescent="0.35">
      <c r="A3568" s="21"/>
    </row>
    <row r="3569" spans="1:1" x14ac:dyDescent="0.35">
      <c r="A3569" s="21"/>
    </row>
    <row r="3570" spans="1:1" x14ac:dyDescent="0.35">
      <c r="A3570" s="21"/>
    </row>
    <row r="3571" spans="1:1" x14ac:dyDescent="0.35">
      <c r="A3571" s="21"/>
    </row>
    <row r="3572" spans="1:1" x14ac:dyDescent="0.35">
      <c r="A3572" s="21"/>
    </row>
    <row r="3573" spans="1:1" x14ac:dyDescent="0.35">
      <c r="A3573" s="21"/>
    </row>
    <row r="3574" spans="1:1" x14ac:dyDescent="0.35">
      <c r="A3574" s="21"/>
    </row>
    <row r="3575" spans="1:1" x14ac:dyDescent="0.35">
      <c r="A3575" s="21"/>
    </row>
    <row r="3576" spans="1:1" x14ac:dyDescent="0.35">
      <c r="A3576" s="21"/>
    </row>
    <row r="3577" spans="1:1" x14ac:dyDescent="0.35">
      <c r="A3577" s="21"/>
    </row>
    <row r="3578" spans="1:1" x14ac:dyDescent="0.35">
      <c r="A3578" s="21"/>
    </row>
    <row r="3579" spans="1:1" x14ac:dyDescent="0.35">
      <c r="A3579" s="21"/>
    </row>
    <row r="3580" spans="1:1" x14ac:dyDescent="0.35">
      <c r="A3580" s="21"/>
    </row>
    <row r="3581" spans="1:1" x14ac:dyDescent="0.35">
      <c r="A3581" s="21"/>
    </row>
    <row r="3582" spans="1:1" x14ac:dyDescent="0.35">
      <c r="A3582" s="21"/>
    </row>
    <row r="3583" spans="1:1" x14ac:dyDescent="0.35">
      <c r="A3583" s="21"/>
    </row>
    <row r="3584" spans="1:1" x14ac:dyDescent="0.35">
      <c r="A3584" s="21"/>
    </row>
    <row r="3585" spans="1:1" x14ac:dyDescent="0.35">
      <c r="A3585" s="21"/>
    </row>
    <row r="3586" spans="1:1" x14ac:dyDescent="0.35">
      <c r="A3586" s="21"/>
    </row>
    <row r="3587" spans="1:1" x14ac:dyDescent="0.35">
      <c r="A3587" s="21"/>
    </row>
    <row r="3588" spans="1:1" x14ac:dyDescent="0.35">
      <c r="A3588" s="21"/>
    </row>
    <row r="3589" spans="1:1" x14ac:dyDescent="0.35">
      <c r="A3589" s="21"/>
    </row>
    <row r="3590" spans="1:1" x14ac:dyDescent="0.35">
      <c r="A3590" s="21"/>
    </row>
    <row r="3591" spans="1:1" x14ac:dyDescent="0.35">
      <c r="A3591" s="21"/>
    </row>
    <row r="3592" spans="1:1" x14ac:dyDescent="0.35">
      <c r="A3592" s="21"/>
    </row>
    <row r="3593" spans="1:1" x14ac:dyDescent="0.35">
      <c r="A3593" s="21"/>
    </row>
    <row r="3594" spans="1:1" x14ac:dyDescent="0.35">
      <c r="A3594" s="21"/>
    </row>
    <row r="3595" spans="1:1" x14ac:dyDescent="0.35">
      <c r="A3595" s="21"/>
    </row>
    <row r="3596" spans="1:1" x14ac:dyDescent="0.35">
      <c r="A3596" s="21"/>
    </row>
    <row r="3597" spans="1:1" x14ac:dyDescent="0.35">
      <c r="A3597" s="21"/>
    </row>
    <row r="3598" spans="1:1" x14ac:dyDescent="0.35">
      <c r="A3598" s="21"/>
    </row>
    <row r="3599" spans="1:1" x14ac:dyDescent="0.35">
      <c r="A3599" s="21"/>
    </row>
    <row r="3600" spans="1:1" x14ac:dyDescent="0.35">
      <c r="A3600" s="21"/>
    </row>
    <row r="3601" spans="1:1" x14ac:dyDescent="0.35">
      <c r="A3601" s="21"/>
    </row>
    <row r="3602" spans="1:1" x14ac:dyDescent="0.35">
      <c r="A3602" s="21"/>
    </row>
    <row r="3603" spans="1:1" x14ac:dyDescent="0.35">
      <c r="A3603" s="21"/>
    </row>
    <row r="3604" spans="1:1" x14ac:dyDescent="0.35">
      <c r="A3604" s="21"/>
    </row>
    <row r="3605" spans="1:1" x14ac:dyDescent="0.35">
      <c r="A3605" s="21"/>
    </row>
    <row r="3606" spans="1:1" x14ac:dyDescent="0.35">
      <c r="A3606" s="21"/>
    </row>
    <row r="3607" spans="1:1" x14ac:dyDescent="0.35">
      <c r="A3607" s="21"/>
    </row>
    <row r="3608" spans="1:1" x14ac:dyDescent="0.35">
      <c r="A3608" s="21"/>
    </row>
    <row r="3609" spans="1:1" x14ac:dyDescent="0.35">
      <c r="A3609" s="21"/>
    </row>
    <row r="3610" spans="1:1" x14ac:dyDescent="0.35">
      <c r="A3610" s="21"/>
    </row>
    <row r="3611" spans="1:1" x14ac:dyDescent="0.35">
      <c r="A3611" s="21"/>
    </row>
    <row r="3612" spans="1:1" x14ac:dyDescent="0.35">
      <c r="A3612" s="21"/>
    </row>
    <row r="3613" spans="1:1" x14ac:dyDescent="0.35">
      <c r="A3613" s="21"/>
    </row>
    <row r="3614" spans="1:1" x14ac:dyDescent="0.35">
      <c r="A3614" s="21"/>
    </row>
    <row r="3615" spans="1:1" x14ac:dyDescent="0.35">
      <c r="A3615" s="21"/>
    </row>
    <row r="3616" spans="1:1" x14ac:dyDescent="0.35">
      <c r="A3616" s="21"/>
    </row>
    <row r="3617" spans="1:1" x14ac:dyDescent="0.35">
      <c r="A3617" s="21"/>
    </row>
    <row r="3618" spans="1:1" x14ac:dyDescent="0.35">
      <c r="A3618" s="21"/>
    </row>
    <row r="3619" spans="1:1" x14ac:dyDescent="0.35">
      <c r="A3619" s="21"/>
    </row>
    <row r="3620" spans="1:1" x14ac:dyDescent="0.35">
      <c r="A3620" s="21"/>
    </row>
    <row r="3621" spans="1:1" x14ac:dyDescent="0.35">
      <c r="A3621" s="21"/>
    </row>
    <row r="3622" spans="1:1" x14ac:dyDescent="0.35">
      <c r="A3622" s="21"/>
    </row>
    <row r="3623" spans="1:1" x14ac:dyDescent="0.35">
      <c r="A3623" s="21"/>
    </row>
    <row r="3624" spans="1:1" x14ac:dyDescent="0.35">
      <c r="A3624" s="21"/>
    </row>
    <row r="3625" spans="1:1" x14ac:dyDescent="0.35">
      <c r="A3625" s="21"/>
    </row>
    <row r="3626" spans="1:1" x14ac:dyDescent="0.35">
      <c r="A3626" s="21"/>
    </row>
    <row r="3627" spans="1:1" x14ac:dyDescent="0.35">
      <c r="A3627" s="21"/>
    </row>
    <row r="3628" spans="1:1" x14ac:dyDescent="0.35">
      <c r="A3628" s="21"/>
    </row>
    <row r="3629" spans="1:1" x14ac:dyDescent="0.35">
      <c r="A3629" s="21"/>
    </row>
    <row r="3630" spans="1:1" x14ac:dyDescent="0.35">
      <c r="A3630" s="21"/>
    </row>
    <row r="3631" spans="1:1" x14ac:dyDescent="0.35">
      <c r="A3631" s="21"/>
    </row>
    <row r="3632" spans="1:1" x14ac:dyDescent="0.35">
      <c r="A3632" s="21"/>
    </row>
    <row r="3633" spans="1:1" x14ac:dyDescent="0.35">
      <c r="A3633" s="21"/>
    </row>
    <row r="3634" spans="1:1" x14ac:dyDescent="0.35">
      <c r="A3634" s="21"/>
    </row>
    <row r="3635" spans="1:1" x14ac:dyDescent="0.35">
      <c r="A3635" s="21"/>
    </row>
    <row r="3636" spans="1:1" x14ac:dyDescent="0.35">
      <c r="A3636" s="21"/>
    </row>
    <row r="3637" spans="1:1" x14ac:dyDescent="0.35">
      <c r="A3637" s="21"/>
    </row>
    <row r="3638" spans="1:1" x14ac:dyDescent="0.35">
      <c r="A3638" s="21"/>
    </row>
    <row r="3639" spans="1:1" x14ac:dyDescent="0.35">
      <c r="A3639" s="21"/>
    </row>
    <row r="3640" spans="1:1" x14ac:dyDescent="0.35">
      <c r="A3640" s="21"/>
    </row>
    <row r="3641" spans="1:1" x14ac:dyDescent="0.35">
      <c r="A3641" s="21"/>
    </row>
    <row r="3642" spans="1:1" x14ac:dyDescent="0.35">
      <c r="A3642" s="21"/>
    </row>
    <row r="3643" spans="1:1" x14ac:dyDescent="0.35">
      <c r="A3643" s="21"/>
    </row>
    <row r="3644" spans="1:1" x14ac:dyDescent="0.35">
      <c r="A3644" s="21"/>
    </row>
    <row r="3645" spans="1:1" x14ac:dyDescent="0.35">
      <c r="A3645" s="21"/>
    </row>
    <row r="3646" spans="1:1" x14ac:dyDescent="0.35">
      <c r="A3646" s="21"/>
    </row>
    <row r="3647" spans="1:1" x14ac:dyDescent="0.35">
      <c r="A3647" s="21"/>
    </row>
    <row r="3648" spans="1:1" x14ac:dyDescent="0.35">
      <c r="A3648" s="21"/>
    </row>
    <row r="3649" spans="1:1" x14ac:dyDescent="0.35">
      <c r="A3649" s="21"/>
    </row>
    <row r="3650" spans="1:1" x14ac:dyDescent="0.35">
      <c r="A3650" s="21"/>
    </row>
    <row r="3651" spans="1:1" x14ac:dyDescent="0.35">
      <c r="A3651" s="21"/>
    </row>
    <row r="3652" spans="1:1" x14ac:dyDescent="0.35">
      <c r="A3652" s="21"/>
    </row>
    <row r="3653" spans="1:1" x14ac:dyDescent="0.35">
      <c r="A3653" s="21"/>
    </row>
    <row r="3654" spans="1:1" x14ac:dyDescent="0.35">
      <c r="A3654" s="21"/>
    </row>
    <row r="3655" spans="1:1" x14ac:dyDescent="0.35">
      <c r="A3655" s="21"/>
    </row>
    <row r="3656" spans="1:1" x14ac:dyDescent="0.35">
      <c r="A3656" s="21"/>
    </row>
    <row r="3657" spans="1:1" x14ac:dyDescent="0.35">
      <c r="A3657" s="21"/>
    </row>
    <row r="3658" spans="1:1" x14ac:dyDescent="0.35">
      <c r="A3658" s="21"/>
    </row>
    <row r="3659" spans="1:1" x14ac:dyDescent="0.35">
      <c r="A3659" s="21"/>
    </row>
    <row r="3660" spans="1:1" x14ac:dyDescent="0.35">
      <c r="A3660" s="21"/>
    </row>
    <row r="3661" spans="1:1" x14ac:dyDescent="0.35">
      <c r="A3661" s="21"/>
    </row>
    <row r="3662" spans="1:1" x14ac:dyDescent="0.35">
      <c r="A3662" s="21"/>
    </row>
    <row r="3663" spans="1:1" x14ac:dyDescent="0.35">
      <c r="A3663" s="21"/>
    </row>
    <row r="3664" spans="1:1" x14ac:dyDescent="0.35">
      <c r="A3664" s="21"/>
    </row>
    <row r="3665" spans="1:1" x14ac:dyDescent="0.35">
      <c r="A3665" s="21"/>
    </row>
    <row r="3666" spans="1:1" x14ac:dyDescent="0.35">
      <c r="A3666" s="21"/>
    </row>
    <row r="3667" spans="1:1" x14ac:dyDescent="0.35">
      <c r="A3667" s="21"/>
    </row>
    <row r="3668" spans="1:1" x14ac:dyDescent="0.35">
      <c r="A3668" s="21"/>
    </row>
    <row r="3669" spans="1:1" x14ac:dyDescent="0.35">
      <c r="A3669" s="21"/>
    </row>
    <row r="3670" spans="1:1" x14ac:dyDescent="0.35">
      <c r="A3670" s="21"/>
    </row>
    <row r="3671" spans="1:1" x14ac:dyDescent="0.35">
      <c r="A3671" s="21"/>
    </row>
    <row r="3672" spans="1:1" x14ac:dyDescent="0.35">
      <c r="A3672" s="21"/>
    </row>
    <row r="3673" spans="1:1" x14ac:dyDescent="0.35">
      <c r="A3673" s="21"/>
    </row>
    <row r="3674" spans="1:1" x14ac:dyDescent="0.35">
      <c r="A3674" s="21"/>
    </row>
    <row r="3675" spans="1:1" x14ac:dyDescent="0.35">
      <c r="A3675" s="21"/>
    </row>
    <row r="3676" spans="1:1" x14ac:dyDescent="0.35">
      <c r="A3676" s="21"/>
    </row>
    <row r="3677" spans="1:1" x14ac:dyDescent="0.35">
      <c r="A3677" s="21"/>
    </row>
    <row r="3678" spans="1:1" x14ac:dyDescent="0.35">
      <c r="A3678" s="21"/>
    </row>
    <row r="3679" spans="1:1" x14ac:dyDescent="0.35">
      <c r="A3679" s="21"/>
    </row>
    <row r="3680" spans="1:1" x14ac:dyDescent="0.35">
      <c r="A3680" s="21"/>
    </row>
    <row r="3681" spans="1:1" x14ac:dyDescent="0.35">
      <c r="A3681" s="21"/>
    </row>
    <row r="3682" spans="1:1" x14ac:dyDescent="0.35">
      <c r="A3682" s="21"/>
    </row>
    <row r="3683" spans="1:1" x14ac:dyDescent="0.35">
      <c r="A3683" s="21"/>
    </row>
    <row r="3684" spans="1:1" x14ac:dyDescent="0.35">
      <c r="A3684" s="21"/>
    </row>
    <row r="3685" spans="1:1" x14ac:dyDescent="0.35">
      <c r="A3685" s="21"/>
    </row>
    <row r="3686" spans="1:1" x14ac:dyDescent="0.35">
      <c r="A3686" s="21"/>
    </row>
    <row r="3687" spans="1:1" x14ac:dyDescent="0.35">
      <c r="A3687" s="21"/>
    </row>
    <row r="3688" spans="1:1" x14ac:dyDescent="0.35">
      <c r="A3688" s="21"/>
    </row>
    <row r="3689" spans="1:1" x14ac:dyDescent="0.35">
      <c r="A3689" s="21"/>
    </row>
    <row r="3690" spans="1:1" x14ac:dyDescent="0.35">
      <c r="A3690" s="21"/>
    </row>
    <row r="3691" spans="1:1" x14ac:dyDescent="0.35">
      <c r="A3691" s="21"/>
    </row>
    <row r="3692" spans="1:1" x14ac:dyDescent="0.35">
      <c r="A3692" s="21"/>
    </row>
    <row r="3693" spans="1:1" x14ac:dyDescent="0.35">
      <c r="A3693" s="21"/>
    </row>
    <row r="3694" spans="1:1" x14ac:dyDescent="0.35">
      <c r="A3694" s="21"/>
    </row>
    <row r="3695" spans="1:1" x14ac:dyDescent="0.35">
      <c r="A3695" s="21"/>
    </row>
    <row r="3696" spans="1:1" x14ac:dyDescent="0.35">
      <c r="A3696" s="21"/>
    </row>
    <row r="3697" spans="1:1" x14ac:dyDescent="0.35">
      <c r="A3697" s="21"/>
    </row>
    <row r="3698" spans="1:1" x14ac:dyDescent="0.35">
      <c r="A3698" s="21"/>
    </row>
    <row r="3699" spans="1:1" x14ac:dyDescent="0.35">
      <c r="A3699" s="21"/>
    </row>
    <row r="3700" spans="1:1" x14ac:dyDescent="0.35">
      <c r="A3700" s="21"/>
    </row>
    <row r="3701" spans="1:1" x14ac:dyDescent="0.35">
      <c r="A3701" s="21"/>
    </row>
    <row r="3702" spans="1:1" x14ac:dyDescent="0.35">
      <c r="A3702" s="21"/>
    </row>
    <row r="3703" spans="1:1" x14ac:dyDescent="0.35">
      <c r="A3703" s="21"/>
    </row>
    <row r="3704" spans="1:1" x14ac:dyDescent="0.35">
      <c r="A3704" s="21"/>
    </row>
    <row r="3705" spans="1:1" x14ac:dyDescent="0.35">
      <c r="A3705" s="21"/>
    </row>
    <row r="3706" spans="1:1" x14ac:dyDescent="0.35">
      <c r="A3706" s="21"/>
    </row>
    <row r="3707" spans="1:1" x14ac:dyDescent="0.35">
      <c r="A3707" s="21"/>
    </row>
    <row r="3708" spans="1:1" x14ac:dyDescent="0.35">
      <c r="A3708" s="21"/>
    </row>
    <row r="3709" spans="1:1" x14ac:dyDescent="0.35">
      <c r="A3709" s="21"/>
    </row>
    <row r="3710" spans="1:1" x14ac:dyDescent="0.35">
      <c r="A3710" s="21"/>
    </row>
    <row r="3711" spans="1:1" x14ac:dyDescent="0.35">
      <c r="A3711" s="21"/>
    </row>
    <row r="3712" spans="1:1" x14ac:dyDescent="0.35">
      <c r="A3712" s="21"/>
    </row>
    <row r="3713" spans="1:1" x14ac:dyDescent="0.35">
      <c r="A3713" s="21"/>
    </row>
    <row r="3714" spans="1:1" x14ac:dyDescent="0.35">
      <c r="A3714" s="21"/>
    </row>
    <row r="3715" spans="1:1" x14ac:dyDescent="0.35">
      <c r="A3715" s="21"/>
    </row>
    <row r="3716" spans="1:1" x14ac:dyDescent="0.35">
      <c r="A3716" s="21"/>
    </row>
    <row r="3717" spans="1:1" x14ac:dyDescent="0.35">
      <c r="A3717" s="21"/>
    </row>
    <row r="3718" spans="1:1" x14ac:dyDescent="0.35">
      <c r="A3718" s="21"/>
    </row>
    <row r="3719" spans="1:1" x14ac:dyDescent="0.35">
      <c r="A3719" s="21"/>
    </row>
    <row r="3720" spans="1:1" x14ac:dyDescent="0.35">
      <c r="A3720" s="21"/>
    </row>
    <row r="3721" spans="1:1" x14ac:dyDescent="0.35">
      <c r="A3721" s="21"/>
    </row>
    <row r="3722" spans="1:1" x14ac:dyDescent="0.35">
      <c r="A3722" s="21"/>
    </row>
    <row r="3723" spans="1:1" x14ac:dyDescent="0.35">
      <c r="A3723" s="21"/>
    </row>
    <row r="3724" spans="1:1" x14ac:dyDescent="0.35">
      <c r="A3724" s="21"/>
    </row>
    <row r="3725" spans="1:1" x14ac:dyDescent="0.35">
      <c r="A3725" s="21"/>
    </row>
    <row r="3726" spans="1:1" x14ac:dyDescent="0.35">
      <c r="A3726" s="21"/>
    </row>
    <row r="3727" spans="1:1" x14ac:dyDescent="0.35">
      <c r="A3727" s="21"/>
    </row>
    <row r="3728" spans="1:1" x14ac:dyDescent="0.35">
      <c r="A3728" s="21"/>
    </row>
    <row r="3729" spans="1:1" x14ac:dyDescent="0.35">
      <c r="A3729" s="21"/>
    </row>
    <row r="3730" spans="1:1" x14ac:dyDescent="0.35">
      <c r="A3730" s="21"/>
    </row>
    <row r="3731" spans="1:1" x14ac:dyDescent="0.35">
      <c r="A3731" s="21"/>
    </row>
    <row r="3732" spans="1:1" x14ac:dyDescent="0.35">
      <c r="A3732" s="21"/>
    </row>
    <row r="3733" spans="1:1" x14ac:dyDescent="0.35">
      <c r="A3733" s="21"/>
    </row>
    <row r="3734" spans="1:1" x14ac:dyDescent="0.35">
      <c r="A3734" s="21"/>
    </row>
    <row r="3735" spans="1:1" x14ac:dyDescent="0.35">
      <c r="A3735" s="21"/>
    </row>
    <row r="3736" spans="1:1" x14ac:dyDescent="0.35">
      <c r="A3736" s="21"/>
    </row>
    <row r="3737" spans="1:1" x14ac:dyDescent="0.35">
      <c r="A3737" s="21"/>
    </row>
    <row r="3738" spans="1:1" x14ac:dyDescent="0.35">
      <c r="A3738" s="21"/>
    </row>
    <row r="3739" spans="1:1" x14ac:dyDescent="0.35">
      <c r="A3739" s="21"/>
    </row>
    <row r="3740" spans="1:1" x14ac:dyDescent="0.35">
      <c r="A3740" s="21"/>
    </row>
    <row r="3741" spans="1:1" x14ac:dyDescent="0.35">
      <c r="A3741" s="21"/>
    </row>
    <row r="3742" spans="1:1" x14ac:dyDescent="0.35">
      <c r="A3742" s="21"/>
    </row>
    <row r="3743" spans="1:1" x14ac:dyDescent="0.35">
      <c r="A3743" s="21"/>
    </row>
    <row r="3744" spans="1:1" x14ac:dyDescent="0.35">
      <c r="A3744" s="21"/>
    </row>
    <row r="3745" spans="1:1" x14ac:dyDescent="0.35">
      <c r="A3745" s="21"/>
    </row>
    <row r="3746" spans="1:1" x14ac:dyDescent="0.35">
      <c r="A3746" s="21"/>
    </row>
    <row r="3747" spans="1:1" x14ac:dyDescent="0.35">
      <c r="A3747" s="21"/>
    </row>
    <row r="3748" spans="1:1" x14ac:dyDescent="0.35">
      <c r="A3748" s="21"/>
    </row>
    <row r="3749" spans="1:1" x14ac:dyDescent="0.35">
      <c r="A3749" s="21"/>
    </row>
    <row r="3750" spans="1:1" x14ac:dyDescent="0.35">
      <c r="A3750" s="21"/>
    </row>
    <row r="3751" spans="1:1" x14ac:dyDescent="0.35">
      <c r="A3751" s="21"/>
    </row>
    <row r="3752" spans="1:1" x14ac:dyDescent="0.35">
      <c r="A3752" s="21"/>
    </row>
    <row r="3753" spans="1:1" x14ac:dyDescent="0.35">
      <c r="A3753" s="21"/>
    </row>
    <row r="3754" spans="1:1" x14ac:dyDescent="0.35">
      <c r="A3754" s="21"/>
    </row>
    <row r="3755" spans="1:1" x14ac:dyDescent="0.35">
      <c r="A3755" s="21"/>
    </row>
    <row r="3756" spans="1:1" x14ac:dyDescent="0.35">
      <c r="A3756" s="21"/>
    </row>
    <row r="3757" spans="1:1" x14ac:dyDescent="0.35">
      <c r="A3757" s="21"/>
    </row>
    <row r="3758" spans="1:1" x14ac:dyDescent="0.35">
      <c r="A3758" s="21"/>
    </row>
    <row r="3759" spans="1:1" x14ac:dyDescent="0.35">
      <c r="A3759" s="21"/>
    </row>
    <row r="3760" spans="1:1" x14ac:dyDescent="0.35">
      <c r="A3760" s="21"/>
    </row>
    <row r="3761" spans="1:1" x14ac:dyDescent="0.35">
      <c r="A3761" s="21"/>
    </row>
    <row r="3762" spans="1:1" x14ac:dyDescent="0.35">
      <c r="A3762" s="21"/>
    </row>
    <row r="3763" spans="1:1" x14ac:dyDescent="0.35">
      <c r="A3763" s="21"/>
    </row>
    <row r="3764" spans="1:1" x14ac:dyDescent="0.35">
      <c r="A3764" s="21"/>
    </row>
    <row r="3765" spans="1:1" x14ac:dyDescent="0.35">
      <c r="A3765" s="21"/>
    </row>
    <row r="3766" spans="1:1" x14ac:dyDescent="0.35">
      <c r="A3766" s="21"/>
    </row>
    <row r="3767" spans="1:1" x14ac:dyDescent="0.35">
      <c r="A3767" s="21"/>
    </row>
    <row r="3768" spans="1:1" x14ac:dyDescent="0.35">
      <c r="A3768" s="21"/>
    </row>
    <row r="3769" spans="1:1" x14ac:dyDescent="0.35">
      <c r="A3769" s="21"/>
    </row>
    <row r="3770" spans="1:1" x14ac:dyDescent="0.35">
      <c r="A3770" s="21"/>
    </row>
    <row r="3771" spans="1:1" x14ac:dyDescent="0.35">
      <c r="A3771" s="21"/>
    </row>
    <row r="3772" spans="1:1" x14ac:dyDescent="0.35">
      <c r="A3772" s="21"/>
    </row>
    <row r="3773" spans="1:1" x14ac:dyDescent="0.35">
      <c r="A3773" s="21"/>
    </row>
    <row r="3774" spans="1:1" x14ac:dyDescent="0.35">
      <c r="A3774" s="21"/>
    </row>
    <row r="3775" spans="1:1" x14ac:dyDescent="0.35">
      <c r="A3775" s="21"/>
    </row>
    <row r="3776" spans="1:1" x14ac:dyDescent="0.35">
      <c r="A3776" s="21"/>
    </row>
    <row r="3777" spans="1:1" x14ac:dyDescent="0.35">
      <c r="A3777" s="21"/>
    </row>
    <row r="3778" spans="1:1" x14ac:dyDescent="0.35">
      <c r="A3778" s="21"/>
    </row>
    <row r="3779" spans="1:1" x14ac:dyDescent="0.35">
      <c r="A3779" s="21"/>
    </row>
    <row r="3780" spans="1:1" x14ac:dyDescent="0.35">
      <c r="A3780" s="21"/>
    </row>
    <row r="3781" spans="1:1" x14ac:dyDescent="0.35">
      <c r="A3781" s="21"/>
    </row>
    <row r="3782" spans="1:1" x14ac:dyDescent="0.35">
      <c r="A3782" s="21"/>
    </row>
    <row r="3783" spans="1:1" x14ac:dyDescent="0.35">
      <c r="A3783" s="21"/>
    </row>
    <row r="3784" spans="1:1" x14ac:dyDescent="0.35">
      <c r="A3784" s="21"/>
    </row>
    <row r="3785" spans="1:1" x14ac:dyDescent="0.35">
      <c r="A3785" s="21"/>
    </row>
    <row r="3786" spans="1:1" x14ac:dyDescent="0.35">
      <c r="A3786" s="21"/>
    </row>
    <row r="3787" spans="1:1" x14ac:dyDescent="0.35">
      <c r="A3787" s="21"/>
    </row>
    <row r="3788" spans="1:1" x14ac:dyDescent="0.35">
      <c r="A3788" s="21"/>
    </row>
    <row r="3789" spans="1:1" x14ac:dyDescent="0.35">
      <c r="A3789" s="21"/>
    </row>
    <row r="3790" spans="1:1" x14ac:dyDescent="0.35">
      <c r="A3790" s="21"/>
    </row>
    <row r="3791" spans="1:1" x14ac:dyDescent="0.35">
      <c r="A3791" s="21"/>
    </row>
    <row r="3792" spans="1:1" x14ac:dyDescent="0.35">
      <c r="A3792" s="21"/>
    </row>
    <row r="3793" spans="1:1" x14ac:dyDescent="0.35">
      <c r="A3793" s="21"/>
    </row>
    <row r="3794" spans="1:1" x14ac:dyDescent="0.35">
      <c r="A3794" s="21"/>
    </row>
    <row r="3795" spans="1:1" x14ac:dyDescent="0.35">
      <c r="A3795" s="21"/>
    </row>
    <row r="3796" spans="1:1" x14ac:dyDescent="0.35">
      <c r="A3796" s="21"/>
    </row>
    <row r="3797" spans="1:1" x14ac:dyDescent="0.35">
      <c r="A3797" s="21"/>
    </row>
    <row r="3798" spans="1:1" x14ac:dyDescent="0.35">
      <c r="A3798" s="21"/>
    </row>
    <row r="3799" spans="1:1" x14ac:dyDescent="0.35">
      <c r="A3799" s="21"/>
    </row>
    <row r="3800" spans="1:1" x14ac:dyDescent="0.35">
      <c r="A3800" s="21"/>
    </row>
    <row r="3801" spans="1:1" x14ac:dyDescent="0.35">
      <c r="A3801" s="21"/>
    </row>
    <row r="3802" spans="1:1" x14ac:dyDescent="0.35">
      <c r="A3802" s="21"/>
    </row>
    <row r="3803" spans="1:1" x14ac:dyDescent="0.35">
      <c r="A3803" s="21"/>
    </row>
    <row r="3804" spans="1:1" x14ac:dyDescent="0.35">
      <c r="A3804" s="21"/>
    </row>
    <row r="3805" spans="1:1" x14ac:dyDescent="0.35">
      <c r="A3805" s="21"/>
    </row>
    <row r="3806" spans="1:1" x14ac:dyDescent="0.35">
      <c r="A3806" s="21"/>
    </row>
    <row r="3807" spans="1:1" x14ac:dyDescent="0.35">
      <c r="A3807" s="21"/>
    </row>
    <row r="3808" spans="1:1" x14ac:dyDescent="0.35">
      <c r="A3808" s="21"/>
    </row>
    <row r="3809" spans="1:1" x14ac:dyDescent="0.35">
      <c r="A3809" s="21"/>
    </row>
    <row r="3810" spans="1:1" x14ac:dyDescent="0.35">
      <c r="A3810" s="21"/>
    </row>
    <row r="3811" spans="1:1" x14ac:dyDescent="0.35">
      <c r="A3811" s="21"/>
    </row>
    <row r="3812" spans="1:1" x14ac:dyDescent="0.35">
      <c r="A3812" s="21"/>
    </row>
    <row r="3813" spans="1:1" x14ac:dyDescent="0.35">
      <c r="A3813" s="21"/>
    </row>
    <row r="3814" spans="1:1" x14ac:dyDescent="0.35">
      <c r="A3814" s="21"/>
    </row>
    <row r="3815" spans="1:1" x14ac:dyDescent="0.35">
      <c r="A3815" s="21"/>
    </row>
    <row r="3816" spans="1:1" x14ac:dyDescent="0.35">
      <c r="A3816" s="21"/>
    </row>
    <row r="3817" spans="1:1" x14ac:dyDescent="0.35">
      <c r="A3817" s="21"/>
    </row>
    <row r="3818" spans="1:1" x14ac:dyDescent="0.35">
      <c r="A3818" s="21"/>
    </row>
    <row r="3819" spans="1:1" x14ac:dyDescent="0.35">
      <c r="A3819" s="21"/>
    </row>
    <row r="3820" spans="1:1" x14ac:dyDescent="0.35">
      <c r="A3820" s="21"/>
    </row>
    <row r="3821" spans="1:1" x14ac:dyDescent="0.35">
      <c r="A3821" s="21"/>
    </row>
    <row r="3822" spans="1:1" x14ac:dyDescent="0.35">
      <c r="A3822" s="21"/>
    </row>
    <row r="3823" spans="1:1" x14ac:dyDescent="0.35">
      <c r="A3823" s="21"/>
    </row>
    <row r="3824" spans="1:1" x14ac:dyDescent="0.35">
      <c r="A3824" s="21"/>
    </row>
    <row r="3825" spans="1:1" x14ac:dyDescent="0.35">
      <c r="A3825" s="21"/>
    </row>
    <row r="3826" spans="1:1" x14ac:dyDescent="0.35">
      <c r="A3826" s="21"/>
    </row>
    <row r="3827" spans="1:1" x14ac:dyDescent="0.35">
      <c r="A3827" s="21"/>
    </row>
    <row r="3828" spans="1:1" x14ac:dyDescent="0.35">
      <c r="A3828" s="21"/>
    </row>
    <row r="3829" spans="1:1" x14ac:dyDescent="0.35">
      <c r="A3829" s="21"/>
    </row>
    <row r="3830" spans="1:1" x14ac:dyDescent="0.35">
      <c r="A3830" s="21"/>
    </row>
    <row r="3831" spans="1:1" x14ac:dyDescent="0.35">
      <c r="A3831" s="21"/>
    </row>
    <row r="3832" spans="1:1" x14ac:dyDescent="0.35">
      <c r="A3832" s="21"/>
    </row>
    <row r="3833" spans="1:1" x14ac:dyDescent="0.35">
      <c r="A3833" s="21"/>
    </row>
    <row r="3834" spans="1:1" x14ac:dyDescent="0.35">
      <c r="A3834" s="21"/>
    </row>
    <row r="3835" spans="1:1" x14ac:dyDescent="0.35">
      <c r="A3835" s="21"/>
    </row>
    <row r="3836" spans="1:1" x14ac:dyDescent="0.35">
      <c r="A3836" s="21"/>
    </row>
    <row r="3837" spans="1:1" x14ac:dyDescent="0.35">
      <c r="A3837" s="21"/>
    </row>
    <row r="3838" spans="1:1" x14ac:dyDescent="0.35">
      <c r="A3838" s="21"/>
    </row>
    <row r="3839" spans="1:1" x14ac:dyDescent="0.35">
      <c r="A3839" s="21"/>
    </row>
    <row r="3840" spans="1:1" x14ac:dyDescent="0.35">
      <c r="A3840" s="21"/>
    </row>
    <row r="3841" spans="1:1" x14ac:dyDescent="0.35">
      <c r="A3841" s="21"/>
    </row>
    <row r="3842" spans="1:1" x14ac:dyDescent="0.35">
      <c r="A3842" s="21"/>
    </row>
    <row r="3843" spans="1:1" x14ac:dyDescent="0.35">
      <c r="A3843" s="21"/>
    </row>
    <row r="3844" spans="1:1" x14ac:dyDescent="0.35">
      <c r="A3844" s="21"/>
    </row>
    <row r="3845" spans="1:1" x14ac:dyDescent="0.35">
      <c r="A3845" s="21"/>
    </row>
    <row r="3846" spans="1:1" x14ac:dyDescent="0.35">
      <c r="A3846" s="21"/>
    </row>
    <row r="3847" spans="1:1" x14ac:dyDescent="0.35">
      <c r="A3847" s="21"/>
    </row>
    <row r="3848" spans="1:1" x14ac:dyDescent="0.35">
      <c r="A3848" s="21"/>
    </row>
    <row r="3849" spans="1:1" x14ac:dyDescent="0.35">
      <c r="A3849" s="21"/>
    </row>
    <row r="3850" spans="1:1" x14ac:dyDescent="0.35">
      <c r="A3850" s="21"/>
    </row>
    <row r="3851" spans="1:1" x14ac:dyDescent="0.35">
      <c r="A3851" s="21"/>
    </row>
    <row r="3852" spans="1:1" x14ac:dyDescent="0.35">
      <c r="A3852" s="21"/>
    </row>
    <row r="3853" spans="1:1" x14ac:dyDescent="0.35">
      <c r="A3853" s="21"/>
    </row>
    <row r="3854" spans="1:1" x14ac:dyDescent="0.35">
      <c r="A3854" s="21"/>
    </row>
    <row r="3855" spans="1:1" x14ac:dyDescent="0.35">
      <c r="A3855" s="21"/>
    </row>
    <row r="3856" spans="1:1" x14ac:dyDescent="0.35">
      <c r="A3856" s="21"/>
    </row>
    <row r="3857" spans="1:1" x14ac:dyDescent="0.35">
      <c r="A3857" s="21"/>
    </row>
    <row r="3858" spans="1:1" x14ac:dyDescent="0.35">
      <c r="A3858" s="21"/>
    </row>
    <row r="3859" spans="1:1" x14ac:dyDescent="0.35">
      <c r="A3859" s="21"/>
    </row>
    <row r="3860" spans="1:1" x14ac:dyDescent="0.35">
      <c r="A3860" s="21"/>
    </row>
    <row r="3861" spans="1:1" x14ac:dyDescent="0.35">
      <c r="A3861" s="21"/>
    </row>
    <row r="3862" spans="1:1" x14ac:dyDescent="0.35">
      <c r="A3862" s="21"/>
    </row>
    <row r="3863" spans="1:1" x14ac:dyDescent="0.35">
      <c r="A3863" s="21"/>
    </row>
    <row r="3864" spans="1:1" x14ac:dyDescent="0.35">
      <c r="A3864" s="21"/>
    </row>
    <row r="3865" spans="1:1" x14ac:dyDescent="0.35">
      <c r="A3865" s="21"/>
    </row>
    <row r="3866" spans="1:1" x14ac:dyDescent="0.35">
      <c r="A3866" s="21"/>
    </row>
    <row r="3867" spans="1:1" x14ac:dyDescent="0.35">
      <c r="A3867" s="21"/>
    </row>
    <row r="3868" spans="1:1" x14ac:dyDescent="0.35">
      <c r="A3868" s="21"/>
    </row>
    <row r="3869" spans="1:1" x14ac:dyDescent="0.35">
      <c r="A3869" s="21"/>
    </row>
    <row r="3870" spans="1:1" x14ac:dyDescent="0.35">
      <c r="A3870" s="21"/>
    </row>
    <row r="3871" spans="1:1" x14ac:dyDescent="0.35">
      <c r="A3871" s="21"/>
    </row>
    <row r="3872" spans="1:1" x14ac:dyDescent="0.35">
      <c r="A3872" s="21"/>
    </row>
    <row r="3873" spans="1:1" x14ac:dyDescent="0.35">
      <c r="A3873" s="21"/>
    </row>
    <row r="3874" spans="1:1" x14ac:dyDescent="0.35">
      <c r="A3874" s="21"/>
    </row>
    <row r="3875" spans="1:1" x14ac:dyDescent="0.35">
      <c r="A3875" s="21"/>
    </row>
    <row r="3876" spans="1:1" x14ac:dyDescent="0.35">
      <c r="A3876" s="21"/>
    </row>
    <row r="3877" spans="1:1" x14ac:dyDescent="0.35">
      <c r="A3877" s="21"/>
    </row>
    <row r="3878" spans="1:1" x14ac:dyDescent="0.35">
      <c r="A3878" s="21"/>
    </row>
    <row r="3879" spans="1:1" x14ac:dyDescent="0.35">
      <c r="A3879" s="21"/>
    </row>
    <row r="3880" spans="1:1" x14ac:dyDescent="0.35">
      <c r="A3880" s="21"/>
    </row>
    <row r="3881" spans="1:1" x14ac:dyDescent="0.35">
      <c r="A3881" s="21"/>
    </row>
    <row r="3882" spans="1:1" x14ac:dyDescent="0.35">
      <c r="A3882" s="21"/>
    </row>
    <row r="3883" spans="1:1" x14ac:dyDescent="0.35">
      <c r="A3883" s="21"/>
    </row>
    <row r="3884" spans="1:1" x14ac:dyDescent="0.35">
      <c r="A3884" s="21"/>
    </row>
    <row r="3885" spans="1:1" x14ac:dyDescent="0.35">
      <c r="A3885" s="21"/>
    </row>
    <row r="3886" spans="1:1" x14ac:dyDescent="0.35">
      <c r="A3886" s="21"/>
    </row>
    <row r="3887" spans="1:1" x14ac:dyDescent="0.35">
      <c r="A3887" s="21"/>
    </row>
    <row r="3888" spans="1:1" x14ac:dyDescent="0.35">
      <c r="A3888" s="21"/>
    </row>
    <row r="3889" spans="1:1" x14ac:dyDescent="0.35">
      <c r="A3889" s="21"/>
    </row>
    <row r="3890" spans="1:1" x14ac:dyDescent="0.35">
      <c r="A3890" s="21"/>
    </row>
    <row r="3891" spans="1:1" x14ac:dyDescent="0.35">
      <c r="A3891" s="21"/>
    </row>
    <row r="3892" spans="1:1" x14ac:dyDescent="0.35">
      <c r="A3892" s="21"/>
    </row>
    <row r="3893" spans="1:1" x14ac:dyDescent="0.35">
      <c r="A3893" s="21"/>
    </row>
    <row r="3894" spans="1:1" x14ac:dyDescent="0.35">
      <c r="A3894" s="21"/>
    </row>
    <row r="3895" spans="1:1" x14ac:dyDescent="0.35">
      <c r="A3895" s="21"/>
    </row>
    <row r="3896" spans="1:1" x14ac:dyDescent="0.35">
      <c r="A3896" s="21"/>
    </row>
    <row r="3897" spans="1:1" x14ac:dyDescent="0.35">
      <c r="A3897" s="21"/>
    </row>
    <row r="3898" spans="1:1" x14ac:dyDescent="0.35">
      <c r="A3898" s="21"/>
    </row>
    <row r="3899" spans="1:1" x14ac:dyDescent="0.35">
      <c r="A3899" s="21"/>
    </row>
    <row r="3900" spans="1:1" x14ac:dyDescent="0.35">
      <c r="A3900" s="21"/>
    </row>
    <row r="3901" spans="1:1" x14ac:dyDescent="0.35">
      <c r="A3901" s="21"/>
    </row>
    <row r="3902" spans="1:1" x14ac:dyDescent="0.35">
      <c r="A3902" s="21"/>
    </row>
    <row r="3903" spans="1:1" x14ac:dyDescent="0.35">
      <c r="A3903" s="21"/>
    </row>
    <row r="3904" spans="1:1" x14ac:dyDescent="0.35">
      <c r="A3904" s="21"/>
    </row>
    <row r="3905" spans="1:1" x14ac:dyDescent="0.35">
      <c r="A3905" s="21"/>
    </row>
    <row r="3906" spans="1:1" x14ac:dyDescent="0.35">
      <c r="A3906" s="21"/>
    </row>
    <row r="3907" spans="1:1" x14ac:dyDescent="0.35">
      <c r="A3907" s="21"/>
    </row>
    <row r="3908" spans="1:1" x14ac:dyDescent="0.35">
      <c r="A3908" s="21"/>
    </row>
    <row r="3909" spans="1:1" x14ac:dyDescent="0.35">
      <c r="A3909" s="21"/>
    </row>
    <row r="3910" spans="1:1" x14ac:dyDescent="0.35">
      <c r="A3910" s="21"/>
    </row>
    <row r="3911" spans="1:1" x14ac:dyDescent="0.35">
      <c r="A3911" s="21"/>
    </row>
    <row r="3912" spans="1:1" x14ac:dyDescent="0.35">
      <c r="A3912" s="21"/>
    </row>
    <row r="3913" spans="1:1" x14ac:dyDescent="0.35">
      <c r="A3913" s="21"/>
    </row>
    <row r="3914" spans="1:1" x14ac:dyDescent="0.35">
      <c r="A3914" s="21"/>
    </row>
    <row r="3915" spans="1:1" x14ac:dyDescent="0.35">
      <c r="A3915" s="21"/>
    </row>
    <row r="3916" spans="1:1" x14ac:dyDescent="0.35">
      <c r="A3916" s="21"/>
    </row>
    <row r="3917" spans="1:1" x14ac:dyDescent="0.35">
      <c r="A3917" s="21"/>
    </row>
    <row r="3918" spans="1:1" x14ac:dyDescent="0.35">
      <c r="A3918" s="21"/>
    </row>
    <row r="3919" spans="1:1" x14ac:dyDescent="0.35">
      <c r="A3919" s="21"/>
    </row>
    <row r="3920" spans="1:1" x14ac:dyDescent="0.35">
      <c r="A3920" s="21"/>
    </row>
    <row r="3921" spans="1:1" x14ac:dyDescent="0.35">
      <c r="A3921" s="21"/>
    </row>
    <row r="3922" spans="1:1" x14ac:dyDescent="0.35">
      <c r="A3922" s="21"/>
    </row>
    <row r="3923" spans="1:1" x14ac:dyDescent="0.35">
      <c r="A3923" s="21"/>
    </row>
    <row r="3924" spans="1:1" x14ac:dyDescent="0.35">
      <c r="A3924" s="21"/>
    </row>
    <row r="3925" spans="1:1" x14ac:dyDescent="0.35">
      <c r="A3925" s="21"/>
    </row>
    <row r="3926" spans="1:1" x14ac:dyDescent="0.35">
      <c r="A3926" s="21"/>
    </row>
    <row r="3927" spans="1:1" x14ac:dyDescent="0.35">
      <c r="A3927" s="21"/>
    </row>
    <row r="3928" spans="1:1" x14ac:dyDescent="0.35">
      <c r="A3928" s="21"/>
    </row>
    <row r="3929" spans="1:1" x14ac:dyDescent="0.35">
      <c r="A3929" s="21"/>
    </row>
    <row r="3930" spans="1:1" x14ac:dyDescent="0.35">
      <c r="A3930" s="21"/>
    </row>
    <row r="3931" spans="1:1" x14ac:dyDescent="0.35">
      <c r="A3931" s="21"/>
    </row>
    <row r="3932" spans="1:1" x14ac:dyDescent="0.35">
      <c r="A3932" s="21"/>
    </row>
    <row r="3933" spans="1:1" x14ac:dyDescent="0.35">
      <c r="A3933" s="21"/>
    </row>
    <row r="3934" spans="1:1" x14ac:dyDescent="0.35">
      <c r="A3934" s="21"/>
    </row>
    <row r="3935" spans="1:1" x14ac:dyDescent="0.35">
      <c r="A3935" s="21"/>
    </row>
    <row r="3936" spans="1:1" x14ac:dyDescent="0.35">
      <c r="A3936" s="21"/>
    </row>
    <row r="3937" spans="1:1" x14ac:dyDescent="0.35">
      <c r="A3937" s="21"/>
    </row>
    <row r="3938" spans="1:1" x14ac:dyDescent="0.35">
      <c r="A3938" s="21"/>
    </row>
    <row r="3939" spans="1:1" x14ac:dyDescent="0.35">
      <c r="A3939" s="21"/>
    </row>
    <row r="3940" spans="1:1" x14ac:dyDescent="0.35">
      <c r="A3940" s="21"/>
    </row>
    <row r="3941" spans="1:1" x14ac:dyDescent="0.35">
      <c r="A3941" s="21"/>
    </row>
    <row r="3942" spans="1:1" x14ac:dyDescent="0.35">
      <c r="A3942" s="21"/>
    </row>
    <row r="3943" spans="1:1" x14ac:dyDescent="0.35">
      <c r="A3943" s="21"/>
    </row>
    <row r="3944" spans="1:1" x14ac:dyDescent="0.35">
      <c r="A3944" s="21"/>
    </row>
    <row r="3945" spans="1:1" x14ac:dyDescent="0.35">
      <c r="A3945" s="21"/>
    </row>
    <row r="3946" spans="1:1" x14ac:dyDescent="0.35">
      <c r="A3946" s="21"/>
    </row>
    <row r="3947" spans="1:1" x14ac:dyDescent="0.35">
      <c r="A3947" s="21"/>
    </row>
    <row r="3948" spans="1:1" x14ac:dyDescent="0.35">
      <c r="A3948" s="21"/>
    </row>
    <row r="3949" spans="1:1" x14ac:dyDescent="0.35">
      <c r="A3949" s="21"/>
    </row>
    <row r="3950" spans="1:1" x14ac:dyDescent="0.35">
      <c r="A3950" s="21"/>
    </row>
    <row r="3951" spans="1:1" x14ac:dyDescent="0.35">
      <c r="A3951" s="21"/>
    </row>
    <row r="3952" spans="1:1" x14ac:dyDescent="0.35">
      <c r="A3952" s="21"/>
    </row>
    <row r="3953" spans="1:1" x14ac:dyDescent="0.35">
      <c r="A3953" s="21"/>
    </row>
    <row r="3954" spans="1:1" x14ac:dyDescent="0.35">
      <c r="A3954" s="21"/>
    </row>
    <row r="3955" spans="1:1" x14ac:dyDescent="0.35">
      <c r="A3955" s="21"/>
    </row>
    <row r="3956" spans="1:1" x14ac:dyDescent="0.35">
      <c r="A3956" s="21"/>
    </row>
    <row r="3957" spans="1:1" x14ac:dyDescent="0.35">
      <c r="A3957" s="21"/>
    </row>
    <row r="3958" spans="1:1" x14ac:dyDescent="0.35">
      <c r="A3958" s="21"/>
    </row>
    <row r="3959" spans="1:1" x14ac:dyDescent="0.35">
      <c r="A3959" s="21"/>
    </row>
    <row r="3960" spans="1:1" x14ac:dyDescent="0.35">
      <c r="A3960" s="21"/>
    </row>
    <row r="3961" spans="1:1" x14ac:dyDescent="0.35">
      <c r="A3961" s="21"/>
    </row>
    <row r="3962" spans="1:1" x14ac:dyDescent="0.35">
      <c r="A3962" s="21"/>
    </row>
    <row r="3963" spans="1:1" x14ac:dyDescent="0.35">
      <c r="A3963" s="21"/>
    </row>
    <row r="3964" spans="1:1" x14ac:dyDescent="0.35">
      <c r="A3964" s="21"/>
    </row>
    <row r="3965" spans="1:1" x14ac:dyDescent="0.35">
      <c r="A3965" s="21"/>
    </row>
    <row r="3966" spans="1:1" x14ac:dyDescent="0.35">
      <c r="A3966" s="21"/>
    </row>
    <row r="3967" spans="1:1" x14ac:dyDescent="0.35">
      <c r="A3967" s="21"/>
    </row>
    <row r="3968" spans="1:1" x14ac:dyDescent="0.35">
      <c r="A3968" s="21"/>
    </row>
    <row r="3969" spans="1:1" x14ac:dyDescent="0.35">
      <c r="A3969" s="21"/>
    </row>
    <row r="3970" spans="1:1" x14ac:dyDescent="0.35">
      <c r="A3970" s="21"/>
    </row>
    <row r="3971" spans="1:1" x14ac:dyDescent="0.35">
      <c r="A3971" s="21"/>
    </row>
    <row r="3972" spans="1:1" x14ac:dyDescent="0.35">
      <c r="A3972" s="21"/>
    </row>
    <row r="3973" spans="1:1" x14ac:dyDescent="0.35">
      <c r="A3973" s="21"/>
    </row>
    <row r="3974" spans="1:1" x14ac:dyDescent="0.35">
      <c r="A3974" s="21"/>
    </row>
    <row r="3975" spans="1:1" x14ac:dyDescent="0.35">
      <c r="A3975" s="21"/>
    </row>
    <row r="3976" spans="1:1" x14ac:dyDescent="0.35">
      <c r="A3976" s="21"/>
    </row>
    <row r="3977" spans="1:1" x14ac:dyDescent="0.35">
      <c r="A3977" s="21"/>
    </row>
    <row r="3978" spans="1:1" x14ac:dyDescent="0.35">
      <c r="A3978" s="21"/>
    </row>
    <row r="3979" spans="1:1" x14ac:dyDescent="0.35">
      <c r="A3979" s="21"/>
    </row>
    <row r="3980" spans="1:1" x14ac:dyDescent="0.35">
      <c r="A3980" s="21"/>
    </row>
    <row r="3981" spans="1:1" x14ac:dyDescent="0.35">
      <c r="A3981" s="21"/>
    </row>
    <row r="3982" spans="1:1" x14ac:dyDescent="0.35">
      <c r="A3982" s="21"/>
    </row>
    <row r="3983" spans="1:1" x14ac:dyDescent="0.35">
      <c r="A3983" s="21"/>
    </row>
    <row r="3984" spans="1:1" x14ac:dyDescent="0.35">
      <c r="A3984" s="21"/>
    </row>
    <row r="3985" spans="1:1" x14ac:dyDescent="0.35">
      <c r="A3985" s="21"/>
    </row>
    <row r="3986" spans="1:1" x14ac:dyDescent="0.35">
      <c r="A3986" s="21"/>
    </row>
    <row r="3987" spans="1:1" x14ac:dyDescent="0.35">
      <c r="A3987" s="21"/>
    </row>
    <row r="3988" spans="1:1" x14ac:dyDescent="0.35">
      <c r="A3988" s="21"/>
    </row>
    <row r="3989" spans="1:1" x14ac:dyDescent="0.35">
      <c r="A3989" s="21"/>
    </row>
    <row r="3990" spans="1:1" x14ac:dyDescent="0.35">
      <c r="A3990" s="21"/>
    </row>
    <row r="3991" spans="1:1" x14ac:dyDescent="0.35">
      <c r="A3991" s="21"/>
    </row>
    <row r="3992" spans="1:1" x14ac:dyDescent="0.35">
      <c r="A3992" s="21"/>
    </row>
    <row r="3993" spans="1:1" x14ac:dyDescent="0.35">
      <c r="A3993" s="21"/>
    </row>
    <row r="3994" spans="1:1" x14ac:dyDescent="0.35">
      <c r="A3994" s="21"/>
    </row>
    <row r="3995" spans="1:1" x14ac:dyDescent="0.35">
      <c r="A3995" s="21"/>
    </row>
    <row r="3996" spans="1:1" x14ac:dyDescent="0.35">
      <c r="A3996" s="21"/>
    </row>
    <row r="3997" spans="1:1" x14ac:dyDescent="0.35">
      <c r="A3997" s="21"/>
    </row>
    <row r="3998" spans="1:1" x14ac:dyDescent="0.35">
      <c r="A3998" s="21"/>
    </row>
    <row r="3999" spans="1:1" x14ac:dyDescent="0.35">
      <c r="A3999" s="21"/>
    </row>
    <row r="4000" spans="1:1" x14ac:dyDescent="0.35">
      <c r="A4000" s="21"/>
    </row>
    <row r="4001" spans="1:1" x14ac:dyDescent="0.35">
      <c r="A4001" s="21"/>
    </row>
    <row r="4002" spans="1:1" x14ac:dyDescent="0.35">
      <c r="A4002" s="21"/>
    </row>
    <row r="4003" spans="1:1" x14ac:dyDescent="0.35">
      <c r="A4003" s="21"/>
    </row>
    <row r="4004" spans="1:1" x14ac:dyDescent="0.35">
      <c r="A4004" s="21"/>
    </row>
    <row r="4005" spans="1:1" x14ac:dyDescent="0.35">
      <c r="A4005" s="21"/>
    </row>
    <row r="4006" spans="1:1" x14ac:dyDescent="0.35">
      <c r="A4006" s="21"/>
    </row>
    <row r="4007" spans="1:1" x14ac:dyDescent="0.35">
      <c r="A4007" s="21"/>
    </row>
    <row r="4008" spans="1:1" x14ac:dyDescent="0.35">
      <c r="A4008" s="21"/>
    </row>
    <row r="4009" spans="1:1" x14ac:dyDescent="0.35">
      <c r="A4009" s="21"/>
    </row>
    <row r="4010" spans="1:1" x14ac:dyDescent="0.35">
      <c r="A4010" s="21"/>
    </row>
    <row r="4011" spans="1:1" x14ac:dyDescent="0.35">
      <c r="A4011" s="21"/>
    </row>
    <row r="4012" spans="1:1" x14ac:dyDescent="0.35">
      <c r="A4012" s="21"/>
    </row>
    <row r="4013" spans="1:1" x14ac:dyDescent="0.35">
      <c r="A4013" s="21"/>
    </row>
    <row r="4014" spans="1:1" x14ac:dyDescent="0.35">
      <c r="A4014" s="21"/>
    </row>
    <row r="4015" spans="1:1" x14ac:dyDescent="0.35">
      <c r="A4015" s="21"/>
    </row>
    <row r="4016" spans="1:1" x14ac:dyDescent="0.35">
      <c r="A4016" s="21"/>
    </row>
    <row r="4017" spans="1:1" x14ac:dyDescent="0.35">
      <c r="A4017" s="21"/>
    </row>
    <row r="4018" spans="1:1" x14ac:dyDescent="0.35">
      <c r="A4018" s="21"/>
    </row>
    <row r="4019" spans="1:1" x14ac:dyDescent="0.35">
      <c r="A4019" s="21"/>
    </row>
    <row r="4020" spans="1:1" x14ac:dyDescent="0.35">
      <c r="A4020" s="21"/>
    </row>
    <row r="4021" spans="1:1" x14ac:dyDescent="0.35">
      <c r="A4021" s="21"/>
    </row>
    <row r="4022" spans="1:1" x14ac:dyDescent="0.35">
      <c r="A4022" s="21"/>
    </row>
    <row r="4023" spans="1:1" x14ac:dyDescent="0.35">
      <c r="A4023" s="21"/>
    </row>
    <row r="4024" spans="1:1" x14ac:dyDescent="0.35">
      <c r="A4024" s="21"/>
    </row>
    <row r="4025" spans="1:1" x14ac:dyDescent="0.35">
      <c r="A4025" s="21"/>
    </row>
    <row r="4026" spans="1:1" x14ac:dyDescent="0.35">
      <c r="A4026" s="21"/>
    </row>
    <row r="4027" spans="1:1" x14ac:dyDescent="0.35">
      <c r="A4027" s="21"/>
    </row>
    <row r="4028" spans="1:1" x14ac:dyDescent="0.35">
      <c r="A4028" s="21"/>
    </row>
    <row r="4029" spans="1:1" x14ac:dyDescent="0.35">
      <c r="A4029" s="21"/>
    </row>
    <row r="4030" spans="1:1" x14ac:dyDescent="0.35">
      <c r="A4030" s="21"/>
    </row>
    <row r="4031" spans="1:1" x14ac:dyDescent="0.35">
      <c r="A4031" s="21"/>
    </row>
    <row r="4032" spans="1:1" x14ac:dyDescent="0.35">
      <c r="A4032" s="21"/>
    </row>
    <row r="4033" spans="1:1" x14ac:dyDescent="0.35">
      <c r="A4033" s="21"/>
    </row>
    <row r="4034" spans="1:1" x14ac:dyDescent="0.35">
      <c r="A4034" s="21"/>
    </row>
    <row r="4035" spans="1:1" x14ac:dyDescent="0.35">
      <c r="A4035" s="21"/>
    </row>
    <row r="4036" spans="1:1" x14ac:dyDescent="0.35">
      <c r="A4036" s="21"/>
    </row>
    <row r="4037" spans="1:1" x14ac:dyDescent="0.35">
      <c r="A4037" s="21"/>
    </row>
    <row r="4038" spans="1:1" x14ac:dyDescent="0.35">
      <c r="A4038" s="21"/>
    </row>
    <row r="4039" spans="1:1" x14ac:dyDescent="0.35">
      <c r="A4039" s="21"/>
    </row>
    <row r="4040" spans="1:1" x14ac:dyDescent="0.35">
      <c r="A4040" s="21"/>
    </row>
    <row r="4041" spans="1:1" x14ac:dyDescent="0.35">
      <c r="A4041" s="21"/>
    </row>
    <row r="4042" spans="1:1" x14ac:dyDescent="0.35">
      <c r="A4042" s="21"/>
    </row>
    <row r="4043" spans="1:1" x14ac:dyDescent="0.35">
      <c r="A4043" s="21"/>
    </row>
    <row r="4044" spans="1:1" x14ac:dyDescent="0.35">
      <c r="A4044" s="21"/>
    </row>
    <row r="4045" spans="1:1" x14ac:dyDescent="0.35">
      <c r="A4045" s="21"/>
    </row>
    <row r="4046" spans="1:1" x14ac:dyDescent="0.35">
      <c r="A4046" s="21"/>
    </row>
    <row r="4047" spans="1:1" x14ac:dyDescent="0.35">
      <c r="A4047" s="21"/>
    </row>
    <row r="4048" spans="1:1" x14ac:dyDescent="0.35">
      <c r="A4048" s="21"/>
    </row>
    <row r="4049" spans="1:1" x14ac:dyDescent="0.35">
      <c r="A4049" s="21"/>
    </row>
    <row r="4050" spans="1:1" x14ac:dyDescent="0.35">
      <c r="A4050" s="21"/>
    </row>
    <row r="4051" spans="1:1" x14ac:dyDescent="0.35">
      <c r="A4051" s="21"/>
    </row>
    <row r="4052" spans="1:1" x14ac:dyDescent="0.35">
      <c r="A4052" s="21"/>
    </row>
    <row r="4053" spans="1:1" x14ac:dyDescent="0.35">
      <c r="A4053" s="21"/>
    </row>
    <row r="4054" spans="1:1" x14ac:dyDescent="0.35">
      <c r="A4054" s="21"/>
    </row>
    <row r="4055" spans="1:1" x14ac:dyDescent="0.35">
      <c r="A4055" s="21"/>
    </row>
    <row r="4056" spans="1:1" x14ac:dyDescent="0.35">
      <c r="A4056" s="21"/>
    </row>
    <row r="4057" spans="1:1" x14ac:dyDescent="0.35">
      <c r="A4057" s="21"/>
    </row>
    <row r="4058" spans="1:1" x14ac:dyDescent="0.35">
      <c r="A4058" s="21"/>
    </row>
    <row r="4059" spans="1:1" x14ac:dyDescent="0.35">
      <c r="A4059" s="21"/>
    </row>
    <row r="4060" spans="1:1" x14ac:dyDescent="0.35">
      <c r="A4060" s="21"/>
    </row>
    <row r="4061" spans="1:1" x14ac:dyDescent="0.35">
      <c r="A4061" s="21"/>
    </row>
    <row r="4062" spans="1:1" x14ac:dyDescent="0.35">
      <c r="A4062" s="21"/>
    </row>
    <row r="4063" spans="1:1" x14ac:dyDescent="0.35">
      <c r="A4063" s="21"/>
    </row>
    <row r="4064" spans="1:1" x14ac:dyDescent="0.35">
      <c r="A4064" s="21"/>
    </row>
    <row r="4065" spans="1:1" x14ac:dyDescent="0.35">
      <c r="A4065" s="21"/>
    </row>
    <row r="4066" spans="1:1" x14ac:dyDescent="0.35">
      <c r="A4066" s="21"/>
    </row>
    <row r="4067" spans="1:1" x14ac:dyDescent="0.35">
      <c r="A4067" s="21"/>
    </row>
    <row r="4068" spans="1:1" x14ac:dyDescent="0.35">
      <c r="A4068" s="21"/>
    </row>
    <row r="4069" spans="1:1" x14ac:dyDescent="0.35">
      <c r="A4069" s="21"/>
    </row>
    <row r="4070" spans="1:1" x14ac:dyDescent="0.35">
      <c r="A4070" s="21"/>
    </row>
    <row r="4071" spans="1:1" x14ac:dyDescent="0.35">
      <c r="A4071" s="21"/>
    </row>
    <row r="4072" spans="1:1" x14ac:dyDescent="0.35">
      <c r="A4072" s="21"/>
    </row>
    <row r="4073" spans="1:1" x14ac:dyDescent="0.35">
      <c r="A4073" s="21"/>
    </row>
    <row r="4074" spans="1:1" x14ac:dyDescent="0.35">
      <c r="A4074" s="21"/>
    </row>
    <row r="4075" spans="1:1" x14ac:dyDescent="0.35">
      <c r="A4075" s="21"/>
    </row>
    <row r="4076" spans="1:1" x14ac:dyDescent="0.35">
      <c r="A4076" s="21"/>
    </row>
    <row r="4077" spans="1:1" x14ac:dyDescent="0.35">
      <c r="A4077" s="21"/>
    </row>
    <row r="4078" spans="1:1" x14ac:dyDescent="0.35">
      <c r="A4078" s="21"/>
    </row>
    <row r="4079" spans="1:1" x14ac:dyDescent="0.35">
      <c r="A4079" s="21"/>
    </row>
    <row r="4080" spans="1:1" x14ac:dyDescent="0.35">
      <c r="A4080" s="21"/>
    </row>
    <row r="4081" spans="1:1" x14ac:dyDescent="0.35">
      <c r="A4081" s="21"/>
    </row>
    <row r="4082" spans="1:1" x14ac:dyDescent="0.35">
      <c r="A4082" s="21"/>
    </row>
    <row r="4083" spans="1:1" x14ac:dyDescent="0.35">
      <c r="A4083" s="21"/>
    </row>
    <row r="4084" spans="1:1" x14ac:dyDescent="0.35">
      <c r="A4084" s="21"/>
    </row>
    <row r="4085" spans="1:1" x14ac:dyDescent="0.35">
      <c r="A4085" s="21"/>
    </row>
    <row r="4086" spans="1:1" x14ac:dyDescent="0.35">
      <c r="A4086" s="21"/>
    </row>
    <row r="4087" spans="1:1" x14ac:dyDescent="0.35">
      <c r="A4087" s="21"/>
    </row>
    <row r="4088" spans="1:1" x14ac:dyDescent="0.35">
      <c r="A4088" s="21"/>
    </row>
    <row r="4089" spans="1:1" x14ac:dyDescent="0.35">
      <c r="A4089" s="21"/>
    </row>
    <row r="4090" spans="1:1" x14ac:dyDescent="0.35">
      <c r="A4090" s="21"/>
    </row>
    <row r="4091" spans="1:1" x14ac:dyDescent="0.35">
      <c r="A4091" s="21"/>
    </row>
    <row r="4092" spans="1:1" x14ac:dyDescent="0.35">
      <c r="A4092" s="21"/>
    </row>
    <row r="4093" spans="1:1" x14ac:dyDescent="0.35">
      <c r="A4093" s="21"/>
    </row>
    <row r="4094" spans="1:1" x14ac:dyDescent="0.35">
      <c r="A4094" s="21"/>
    </row>
    <row r="4095" spans="1:1" x14ac:dyDescent="0.35">
      <c r="A4095" s="21"/>
    </row>
    <row r="4096" spans="1:1" x14ac:dyDescent="0.35">
      <c r="A4096" s="21"/>
    </row>
    <row r="4097" spans="1:1" x14ac:dyDescent="0.35">
      <c r="A4097" s="21"/>
    </row>
    <row r="4098" spans="1:1" x14ac:dyDescent="0.35">
      <c r="A4098" s="21"/>
    </row>
    <row r="4099" spans="1:1" x14ac:dyDescent="0.35">
      <c r="A4099" s="21"/>
    </row>
    <row r="4100" spans="1:1" x14ac:dyDescent="0.35">
      <c r="A4100" s="21"/>
    </row>
    <row r="4101" spans="1:1" x14ac:dyDescent="0.35">
      <c r="A4101" s="21"/>
    </row>
    <row r="4102" spans="1:1" x14ac:dyDescent="0.35">
      <c r="A4102" s="21"/>
    </row>
    <row r="4103" spans="1:1" x14ac:dyDescent="0.35">
      <c r="A4103" s="21"/>
    </row>
    <row r="4104" spans="1:1" x14ac:dyDescent="0.35">
      <c r="A4104" s="21"/>
    </row>
    <row r="4105" spans="1:1" x14ac:dyDescent="0.35">
      <c r="A4105" s="21"/>
    </row>
    <row r="4106" spans="1:1" x14ac:dyDescent="0.35">
      <c r="A4106" s="21"/>
    </row>
    <row r="4107" spans="1:1" x14ac:dyDescent="0.35">
      <c r="A4107" s="21"/>
    </row>
    <row r="4108" spans="1:1" x14ac:dyDescent="0.35">
      <c r="A4108" s="21"/>
    </row>
    <row r="4109" spans="1:1" x14ac:dyDescent="0.35">
      <c r="A4109" s="21"/>
    </row>
    <row r="4110" spans="1:1" x14ac:dyDescent="0.35">
      <c r="A4110" s="21"/>
    </row>
    <row r="4111" spans="1:1" x14ac:dyDescent="0.35">
      <c r="A4111" s="21"/>
    </row>
    <row r="4112" spans="1:1" x14ac:dyDescent="0.35">
      <c r="A4112" s="21"/>
    </row>
    <row r="4113" spans="1:1" x14ac:dyDescent="0.35">
      <c r="A4113" s="21"/>
    </row>
    <row r="4114" spans="1:1" x14ac:dyDescent="0.35">
      <c r="A4114" s="21"/>
    </row>
    <row r="4115" spans="1:1" x14ac:dyDescent="0.35">
      <c r="A4115" s="21"/>
    </row>
    <row r="4116" spans="1:1" x14ac:dyDescent="0.35">
      <c r="A4116" s="21"/>
    </row>
    <row r="4117" spans="1:1" x14ac:dyDescent="0.35">
      <c r="A4117" s="21"/>
    </row>
    <row r="4118" spans="1:1" x14ac:dyDescent="0.35">
      <c r="A4118" s="21"/>
    </row>
    <row r="4119" spans="1:1" x14ac:dyDescent="0.35">
      <c r="A4119" s="21"/>
    </row>
    <row r="4120" spans="1:1" x14ac:dyDescent="0.35">
      <c r="A4120" s="21"/>
    </row>
    <row r="4121" spans="1:1" x14ac:dyDescent="0.35">
      <c r="A4121" s="21"/>
    </row>
    <row r="4122" spans="1:1" x14ac:dyDescent="0.35">
      <c r="A4122" s="21"/>
    </row>
    <row r="4123" spans="1:1" x14ac:dyDescent="0.35">
      <c r="A4123" s="21"/>
    </row>
    <row r="4124" spans="1:1" x14ac:dyDescent="0.35">
      <c r="A4124" s="21"/>
    </row>
    <row r="4125" spans="1:1" x14ac:dyDescent="0.35">
      <c r="A4125" s="21"/>
    </row>
    <row r="4126" spans="1:1" x14ac:dyDescent="0.35">
      <c r="A4126" s="21"/>
    </row>
    <row r="4127" spans="1:1" x14ac:dyDescent="0.35">
      <c r="A4127" s="21"/>
    </row>
    <row r="4128" spans="1:1" x14ac:dyDescent="0.35">
      <c r="A4128" s="21"/>
    </row>
    <row r="4129" spans="1:1" x14ac:dyDescent="0.35">
      <c r="A4129" s="21"/>
    </row>
    <row r="4130" spans="1:1" x14ac:dyDescent="0.35">
      <c r="A4130" s="21"/>
    </row>
    <row r="4131" spans="1:1" x14ac:dyDescent="0.35">
      <c r="A4131" s="21"/>
    </row>
    <row r="4132" spans="1:1" x14ac:dyDescent="0.35">
      <c r="A4132" s="21"/>
    </row>
    <row r="4133" spans="1:1" x14ac:dyDescent="0.35">
      <c r="A4133" s="21"/>
    </row>
    <row r="4134" spans="1:1" x14ac:dyDescent="0.35">
      <c r="A4134" s="21"/>
    </row>
    <row r="4135" spans="1:1" x14ac:dyDescent="0.35">
      <c r="A4135" s="21"/>
    </row>
    <row r="4136" spans="1:1" x14ac:dyDescent="0.35">
      <c r="A4136" s="21"/>
    </row>
    <row r="4137" spans="1:1" x14ac:dyDescent="0.35">
      <c r="A4137" s="21"/>
    </row>
    <row r="4138" spans="1:1" x14ac:dyDescent="0.35">
      <c r="A4138" s="21"/>
    </row>
    <row r="4139" spans="1:1" x14ac:dyDescent="0.35">
      <c r="A4139" s="21"/>
    </row>
    <row r="4140" spans="1:1" x14ac:dyDescent="0.35">
      <c r="A4140" s="21"/>
    </row>
    <row r="4141" spans="1:1" x14ac:dyDescent="0.35">
      <c r="A4141" s="21"/>
    </row>
    <row r="4142" spans="1:1" x14ac:dyDescent="0.35">
      <c r="A4142" s="21"/>
    </row>
    <row r="4143" spans="1:1" x14ac:dyDescent="0.35">
      <c r="A4143" s="21"/>
    </row>
    <row r="4144" spans="1:1" x14ac:dyDescent="0.35">
      <c r="A4144" s="21"/>
    </row>
    <row r="4145" spans="1:1" x14ac:dyDescent="0.35">
      <c r="A4145" s="21"/>
    </row>
    <row r="4146" spans="1:1" x14ac:dyDescent="0.35">
      <c r="A4146" s="21"/>
    </row>
    <row r="4147" spans="1:1" x14ac:dyDescent="0.35">
      <c r="A4147" s="21"/>
    </row>
    <row r="4148" spans="1:1" x14ac:dyDescent="0.35">
      <c r="A4148" s="21"/>
    </row>
    <row r="4149" spans="1:1" x14ac:dyDescent="0.35">
      <c r="A4149" s="21"/>
    </row>
    <row r="4150" spans="1:1" x14ac:dyDescent="0.35">
      <c r="A4150" s="21"/>
    </row>
    <row r="4151" spans="1:1" x14ac:dyDescent="0.35">
      <c r="A4151" s="21"/>
    </row>
    <row r="4152" spans="1:1" x14ac:dyDescent="0.35">
      <c r="A4152" s="21"/>
    </row>
    <row r="4153" spans="1:1" x14ac:dyDescent="0.35">
      <c r="A4153" s="21"/>
    </row>
    <row r="4154" spans="1:1" x14ac:dyDescent="0.35">
      <c r="A4154" s="21"/>
    </row>
    <row r="4155" spans="1:1" x14ac:dyDescent="0.35">
      <c r="A4155" s="21"/>
    </row>
    <row r="4156" spans="1:1" x14ac:dyDescent="0.35">
      <c r="A4156" s="21"/>
    </row>
    <row r="4157" spans="1:1" x14ac:dyDescent="0.35">
      <c r="A4157" s="21"/>
    </row>
    <row r="4158" spans="1:1" x14ac:dyDescent="0.35">
      <c r="A4158" s="21"/>
    </row>
    <row r="4159" spans="1:1" x14ac:dyDescent="0.35">
      <c r="A4159" s="21"/>
    </row>
    <row r="4160" spans="1:1" x14ac:dyDescent="0.35">
      <c r="A4160" s="21"/>
    </row>
    <row r="4161" spans="1:1" x14ac:dyDescent="0.35">
      <c r="A4161" s="21"/>
    </row>
    <row r="4162" spans="1:1" x14ac:dyDescent="0.35">
      <c r="A4162" s="21"/>
    </row>
    <row r="4163" spans="1:1" x14ac:dyDescent="0.35">
      <c r="A4163" s="21"/>
    </row>
    <row r="4164" spans="1:1" x14ac:dyDescent="0.35">
      <c r="A4164" s="21"/>
    </row>
    <row r="4165" spans="1:1" x14ac:dyDescent="0.35">
      <c r="A4165" s="21"/>
    </row>
    <row r="4166" spans="1:1" x14ac:dyDescent="0.35">
      <c r="A4166" s="21"/>
    </row>
    <row r="4167" spans="1:1" x14ac:dyDescent="0.35">
      <c r="A4167" s="21"/>
    </row>
    <row r="4168" spans="1:1" x14ac:dyDescent="0.35">
      <c r="A4168" s="21"/>
    </row>
    <row r="4169" spans="1:1" x14ac:dyDescent="0.35">
      <c r="A4169" s="21"/>
    </row>
    <row r="4170" spans="1:1" x14ac:dyDescent="0.35">
      <c r="A4170" s="21"/>
    </row>
    <row r="4171" spans="1:1" x14ac:dyDescent="0.35">
      <c r="A4171" s="21"/>
    </row>
    <row r="4172" spans="1:1" x14ac:dyDescent="0.35">
      <c r="A4172" s="21"/>
    </row>
    <row r="4173" spans="1:1" x14ac:dyDescent="0.35">
      <c r="A4173" s="21"/>
    </row>
    <row r="4174" spans="1:1" x14ac:dyDescent="0.35">
      <c r="A4174" s="21"/>
    </row>
    <row r="4175" spans="1:1" x14ac:dyDescent="0.35">
      <c r="A4175" s="21"/>
    </row>
    <row r="4176" spans="1:1" x14ac:dyDescent="0.35">
      <c r="A4176" s="21"/>
    </row>
    <row r="4177" spans="1:1" x14ac:dyDescent="0.35">
      <c r="A4177" s="21"/>
    </row>
    <row r="4178" spans="1:1" x14ac:dyDescent="0.35">
      <c r="A4178" s="21"/>
    </row>
    <row r="4179" spans="1:1" x14ac:dyDescent="0.35">
      <c r="A4179" s="21"/>
    </row>
    <row r="4180" spans="1:1" x14ac:dyDescent="0.35">
      <c r="A4180" s="21"/>
    </row>
    <row r="4181" spans="1:1" x14ac:dyDescent="0.35">
      <c r="A4181" s="21"/>
    </row>
    <row r="4182" spans="1:1" x14ac:dyDescent="0.35">
      <c r="A4182" s="21"/>
    </row>
    <row r="4183" spans="1:1" x14ac:dyDescent="0.35">
      <c r="A4183" s="21"/>
    </row>
    <row r="4184" spans="1:1" x14ac:dyDescent="0.35">
      <c r="A4184" s="21"/>
    </row>
    <row r="4185" spans="1:1" x14ac:dyDescent="0.35">
      <c r="A4185" s="21"/>
    </row>
    <row r="4186" spans="1:1" x14ac:dyDescent="0.35">
      <c r="A4186" s="21"/>
    </row>
    <row r="4187" spans="1:1" x14ac:dyDescent="0.35">
      <c r="A4187" s="21"/>
    </row>
    <row r="4188" spans="1:1" x14ac:dyDescent="0.35">
      <c r="A4188" s="21"/>
    </row>
    <row r="4189" spans="1:1" x14ac:dyDescent="0.35">
      <c r="A4189" s="21"/>
    </row>
    <row r="4190" spans="1:1" x14ac:dyDescent="0.35">
      <c r="A4190" s="21"/>
    </row>
    <row r="4191" spans="1:1" x14ac:dyDescent="0.35">
      <c r="A4191" s="21"/>
    </row>
    <row r="4192" spans="1:1" x14ac:dyDescent="0.35">
      <c r="A4192" s="21"/>
    </row>
    <row r="4193" spans="1:1" x14ac:dyDescent="0.35">
      <c r="A4193" s="21"/>
    </row>
    <row r="4194" spans="1:1" x14ac:dyDescent="0.35">
      <c r="A4194" s="21"/>
    </row>
    <row r="4195" spans="1:1" x14ac:dyDescent="0.35">
      <c r="A4195" s="21"/>
    </row>
    <row r="4196" spans="1:1" x14ac:dyDescent="0.35">
      <c r="A4196" s="21"/>
    </row>
    <row r="4197" spans="1:1" x14ac:dyDescent="0.35">
      <c r="A4197" s="21"/>
    </row>
    <row r="4198" spans="1:1" x14ac:dyDescent="0.35">
      <c r="A4198" s="21"/>
    </row>
    <row r="4199" spans="1:1" x14ac:dyDescent="0.35">
      <c r="A4199" s="21"/>
    </row>
    <row r="4200" spans="1:1" x14ac:dyDescent="0.35">
      <c r="A4200" s="21"/>
    </row>
    <row r="4201" spans="1:1" x14ac:dyDescent="0.35">
      <c r="A4201" s="21"/>
    </row>
    <row r="4202" spans="1:1" x14ac:dyDescent="0.35">
      <c r="A4202" s="21"/>
    </row>
    <row r="4203" spans="1:1" x14ac:dyDescent="0.35">
      <c r="A4203" s="21"/>
    </row>
    <row r="4204" spans="1:1" x14ac:dyDescent="0.35">
      <c r="A4204" s="21"/>
    </row>
    <row r="4205" spans="1:1" x14ac:dyDescent="0.35">
      <c r="A4205" s="21"/>
    </row>
    <row r="4206" spans="1:1" x14ac:dyDescent="0.35">
      <c r="A4206" s="21"/>
    </row>
    <row r="4207" spans="1:1" x14ac:dyDescent="0.35">
      <c r="A4207" s="21"/>
    </row>
    <row r="4208" spans="1:1" x14ac:dyDescent="0.35">
      <c r="A4208" s="21"/>
    </row>
    <row r="4209" spans="1:1" x14ac:dyDescent="0.35">
      <c r="A4209" s="21"/>
    </row>
    <row r="4210" spans="1:1" x14ac:dyDescent="0.35">
      <c r="A4210" s="21"/>
    </row>
    <row r="4211" spans="1:1" x14ac:dyDescent="0.35">
      <c r="A4211" s="21"/>
    </row>
    <row r="4212" spans="1:1" x14ac:dyDescent="0.35">
      <c r="A4212" s="21"/>
    </row>
    <row r="4213" spans="1:1" x14ac:dyDescent="0.35">
      <c r="A4213" s="21"/>
    </row>
    <row r="4214" spans="1:1" x14ac:dyDescent="0.35">
      <c r="A4214" s="21"/>
    </row>
    <row r="4215" spans="1:1" x14ac:dyDescent="0.35">
      <c r="A4215" s="21"/>
    </row>
    <row r="4216" spans="1:1" x14ac:dyDescent="0.35">
      <c r="A4216" s="21"/>
    </row>
    <row r="4217" spans="1:1" x14ac:dyDescent="0.35">
      <c r="A4217" s="21"/>
    </row>
    <row r="4218" spans="1:1" x14ac:dyDescent="0.35">
      <c r="A4218" s="21"/>
    </row>
    <row r="4219" spans="1:1" x14ac:dyDescent="0.35">
      <c r="A4219" s="21"/>
    </row>
    <row r="4220" spans="1:1" x14ac:dyDescent="0.35">
      <c r="A4220" s="21"/>
    </row>
    <row r="4221" spans="1:1" x14ac:dyDescent="0.35">
      <c r="A4221" s="21"/>
    </row>
    <row r="4222" spans="1:1" x14ac:dyDescent="0.35">
      <c r="A4222" s="21"/>
    </row>
    <row r="4223" spans="1:1" x14ac:dyDescent="0.35">
      <c r="A4223" s="21"/>
    </row>
    <row r="4224" spans="1:1" x14ac:dyDescent="0.35">
      <c r="A4224" s="21"/>
    </row>
    <row r="4225" spans="1:1" x14ac:dyDescent="0.35">
      <c r="A4225" s="21"/>
    </row>
    <row r="4226" spans="1:1" x14ac:dyDescent="0.35">
      <c r="A4226" s="21"/>
    </row>
    <row r="4227" spans="1:1" x14ac:dyDescent="0.35">
      <c r="A4227" s="21"/>
    </row>
    <row r="4228" spans="1:1" x14ac:dyDescent="0.35">
      <c r="A4228" s="21"/>
    </row>
    <row r="4229" spans="1:1" x14ac:dyDescent="0.35">
      <c r="A4229" s="21"/>
    </row>
    <row r="4230" spans="1:1" x14ac:dyDescent="0.35">
      <c r="A4230" s="21"/>
    </row>
    <row r="4231" spans="1:1" x14ac:dyDescent="0.35">
      <c r="A4231" s="21"/>
    </row>
    <row r="4232" spans="1:1" x14ac:dyDescent="0.35">
      <c r="A4232" s="21"/>
    </row>
    <row r="4233" spans="1:1" x14ac:dyDescent="0.35">
      <c r="A4233" s="21"/>
    </row>
    <row r="4234" spans="1:1" x14ac:dyDescent="0.35">
      <c r="A4234" s="21"/>
    </row>
    <row r="4235" spans="1:1" x14ac:dyDescent="0.35">
      <c r="A4235" s="21"/>
    </row>
    <row r="4236" spans="1:1" x14ac:dyDescent="0.35">
      <c r="A4236" s="21"/>
    </row>
    <row r="4237" spans="1:1" x14ac:dyDescent="0.35">
      <c r="A4237" s="21"/>
    </row>
    <row r="4238" spans="1:1" x14ac:dyDescent="0.35">
      <c r="A4238" s="21"/>
    </row>
    <row r="4239" spans="1:1" x14ac:dyDescent="0.35">
      <c r="A4239" s="21"/>
    </row>
    <row r="4240" spans="1:1" x14ac:dyDescent="0.35">
      <c r="A4240" s="21"/>
    </row>
    <row r="4241" spans="1:1" x14ac:dyDescent="0.35">
      <c r="A4241" s="21"/>
    </row>
    <row r="4242" spans="1:1" x14ac:dyDescent="0.35">
      <c r="A4242" s="21"/>
    </row>
    <row r="4243" spans="1:1" x14ac:dyDescent="0.35">
      <c r="A4243" s="21"/>
    </row>
    <row r="4244" spans="1:1" x14ac:dyDescent="0.35">
      <c r="A4244" s="21"/>
    </row>
    <row r="4245" spans="1:1" x14ac:dyDescent="0.35">
      <c r="A4245" s="21"/>
    </row>
    <row r="4246" spans="1:1" x14ac:dyDescent="0.35">
      <c r="A4246" s="21"/>
    </row>
    <row r="4247" spans="1:1" x14ac:dyDescent="0.35">
      <c r="A4247" s="21"/>
    </row>
    <row r="4248" spans="1:1" x14ac:dyDescent="0.35">
      <c r="A4248" s="21"/>
    </row>
    <row r="4249" spans="1:1" x14ac:dyDescent="0.35">
      <c r="A4249" s="21"/>
    </row>
    <row r="4250" spans="1:1" x14ac:dyDescent="0.35">
      <c r="A4250" s="21"/>
    </row>
    <row r="4251" spans="1:1" x14ac:dyDescent="0.35">
      <c r="A4251" s="21"/>
    </row>
    <row r="4252" spans="1:1" x14ac:dyDescent="0.35">
      <c r="A4252" s="21"/>
    </row>
    <row r="4253" spans="1:1" x14ac:dyDescent="0.35">
      <c r="A4253" s="21"/>
    </row>
    <row r="4254" spans="1:1" x14ac:dyDescent="0.35">
      <c r="A4254" s="21"/>
    </row>
    <row r="4255" spans="1:1" x14ac:dyDescent="0.35">
      <c r="A4255" s="21"/>
    </row>
    <row r="4256" spans="1:1" x14ac:dyDescent="0.35">
      <c r="A4256" s="21"/>
    </row>
    <row r="4257" spans="1:1" x14ac:dyDescent="0.35">
      <c r="A4257" s="21"/>
    </row>
    <row r="4258" spans="1:1" x14ac:dyDescent="0.35">
      <c r="A4258" s="21"/>
    </row>
    <row r="4259" spans="1:1" x14ac:dyDescent="0.35">
      <c r="A4259" s="21"/>
    </row>
    <row r="4260" spans="1:1" x14ac:dyDescent="0.35">
      <c r="A4260" s="21"/>
    </row>
    <row r="4261" spans="1:1" x14ac:dyDescent="0.35">
      <c r="A4261" s="21"/>
    </row>
    <row r="4262" spans="1:1" x14ac:dyDescent="0.35">
      <c r="A4262" s="21"/>
    </row>
    <row r="4263" spans="1:1" x14ac:dyDescent="0.35">
      <c r="A4263" s="21"/>
    </row>
    <row r="4264" spans="1:1" x14ac:dyDescent="0.35">
      <c r="A4264" s="21"/>
    </row>
    <row r="4265" spans="1:1" x14ac:dyDescent="0.35">
      <c r="A4265" s="21"/>
    </row>
    <row r="4266" spans="1:1" x14ac:dyDescent="0.35">
      <c r="A4266" s="21"/>
    </row>
    <row r="4267" spans="1:1" x14ac:dyDescent="0.35">
      <c r="A4267" s="21"/>
    </row>
    <row r="4268" spans="1:1" x14ac:dyDescent="0.35">
      <c r="A4268" s="21"/>
    </row>
    <row r="4269" spans="1:1" x14ac:dyDescent="0.35">
      <c r="A4269" s="21"/>
    </row>
    <row r="4270" spans="1:1" x14ac:dyDescent="0.35">
      <c r="A4270" s="21"/>
    </row>
    <row r="4271" spans="1:1" x14ac:dyDescent="0.35">
      <c r="A4271" s="21"/>
    </row>
    <row r="4272" spans="1:1" x14ac:dyDescent="0.35">
      <c r="A4272" s="21"/>
    </row>
    <row r="4273" spans="1:1" x14ac:dyDescent="0.35">
      <c r="A4273" s="21"/>
    </row>
    <row r="4274" spans="1:1" x14ac:dyDescent="0.35">
      <c r="A4274" s="21"/>
    </row>
    <row r="4275" spans="1:1" x14ac:dyDescent="0.35">
      <c r="A4275" s="21"/>
    </row>
    <row r="4276" spans="1:1" x14ac:dyDescent="0.35">
      <c r="A4276" s="21"/>
    </row>
    <row r="4277" spans="1:1" x14ac:dyDescent="0.35">
      <c r="A4277" s="21"/>
    </row>
    <row r="4278" spans="1:1" x14ac:dyDescent="0.35">
      <c r="A4278" s="21"/>
    </row>
    <row r="4279" spans="1:1" x14ac:dyDescent="0.35">
      <c r="A4279" s="21"/>
    </row>
    <row r="4280" spans="1:1" x14ac:dyDescent="0.35">
      <c r="A4280" s="21"/>
    </row>
    <row r="4281" spans="1:1" x14ac:dyDescent="0.35">
      <c r="A4281" s="21"/>
    </row>
    <row r="4282" spans="1:1" x14ac:dyDescent="0.35">
      <c r="A4282" s="21"/>
    </row>
    <row r="4283" spans="1:1" x14ac:dyDescent="0.35">
      <c r="A4283" s="21"/>
    </row>
    <row r="4284" spans="1:1" x14ac:dyDescent="0.35">
      <c r="A4284" s="21"/>
    </row>
    <row r="4285" spans="1:1" x14ac:dyDescent="0.35">
      <c r="A4285" s="21"/>
    </row>
    <row r="4286" spans="1:1" x14ac:dyDescent="0.35">
      <c r="A4286" s="21"/>
    </row>
    <row r="4287" spans="1:1" x14ac:dyDescent="0.35">
      <c r="A4287" s="21"/>
    </row>
    <row r="4288" spans="1:1" x14ac:dyDescent="0.35">
      <c r="A4288" s="21"/>
    </row>
    <row r="4289" spans="1:1" x14ac:dyDescent="0.35">
      <c r="A4289" s="21"/>
    </row>
    <row r="4290" spans="1:1" x14ac:dyDescent="0.35">
      <c r="A4290" s="21"/>
    </row>
    <row r="4291" spans="1:1" x14ac:dyDescent="0.35">
      <c r="A4291" s="21"/>
    </row>
    <row r="4292" spans="1:1" x14ac:dyDescent="0.35">
      <c r="A4292" s="21"/>
    </row>
    <row r="4293" spans="1:1" x14ac:dyDescent="0.35">
      <c r="A4293" s="21"/>
    </row>
    <row r="4294" spans="1:1" x14ac:dyDescent="0.35">
      <c r="A4294" s="21"/>
    </row>
    <row r="4295" spans="1:1" x14ac:dyDescent="0.35">
      <c r="A4295" s="21"/>
    </row>
    <row r="4296" spans="1:1" x14ac:dyDescent="0.35">
      <c r="A4296" s="21"/>
    </row>
    <row r="4297" spans="1:1" x14ac:dyDescent="0.35">
      <c r="A4297" s="21"/>
    </row>
    <row r="4298" spans="1:1" x14ac:dyDescent="0.35">
      <c r="A4298" s="21"/>
    </row>
    <row r="4299" spans="1:1" x14ac:dyDescent="0.35">
      <c r="A4299" s="21"/>
    </row>
    <row r="4300" spans="1:1" x14ac:dyDescent="0.35">
      <c r="A4300" s="21"/>
    </row>
    <row r="4301" spans="1:1" x14ac:dyDescent="0.35">
      <c r="A4301" s="21"/>
    </row>
    <row r="4302" spans="1:1" x14ac:dyDescent="0.35">
      <c r="A4302" s="21"/>
    </row>
    <row r="4303" spans="1:1" x14ac:dyDescent="0.35">
      <c r="A4303" s="21"/>
    </row>
    <row r="4304" spans="1:1" x14ac:dyDescent="0.35">
      <c r="A4304" s="21"/>
    </row>
    <row r="4305" spans="1:1" x14ac:dyDescent="0.35">
      <c r="A4305" s="21"/>
    </row>
    <row r="4306" spans="1:1" x14ac:dyDescent="0.35">
      <c r="A4306" s="21"/>
    </row>
    <row r="4307" spans="1:1" x14ac:dyDescent="0.35">
      <c r="A4307" s="21"/>
    </row>
    <row r="4308" spans="1:1" x14ac:dyDescent="0.35">
      <c r="A4308" s="21"/>
    </row>
    <row r="4309" spans="1:1" x14ac:dyDescent="0.35">
      <c r="A4309" s="21"/>
    </row>
    <row r="4310" spans="1:1" x14ac:dyDescent="0.35">
      <c r="A4310" s="21"/>
    </row>
    <row r="4311" spans="1:1" x14ac:dyDescent="0.35">
      <c r="A4311" s="21"/>
    </row>
    <row r="4312" spans="1:1" x14ac:dyDescent="0.35">
      <c r="A4312" s="21"/>
    </row>
    <row r="4313" spans="1:1" x14ac:dyDescent="0.35">
      <c r="A4313" s="21"/>
    </row>
    <row r="4314" spans="1:1" x14ac:dyDescent="0.35">
      <c r="A4314" s="21"/>
    </row>
    <row r="4315" spans="1:1" x14ac:dyDescent="0.35">
      <c r="A4315" s="21"/>
    </row>
    <row r="4316" spans="1:1" x14ac:dyDescent="0.35">
      <c r="A4316" s="21"/>
    </row>
    <row r="4317" spans="1:1" x14ac:dyDescent="0.35">
      <c r="A4317" s="21"/>
    </row>
    <row r="4318" spans="1:1" x14ac:dyDescent="0.35">
      <c r="A4318" s="21"/>
    </row>
    <row r="4319" spans="1:1" x14ac:dyDescent="0.35">
      <c r="A4319" s="21"/>
    </row>
    <row r="4320" spans="1:1" x14ac:dyDescent="0.35">
      <c r="A4320" s="21"/>
    </row>
    <row r="4321" spans="1:1" x14ac:dyDescent="0.35">
      <c r="A4321" s="21"/>
    </row>
    <row r="4322" spans="1:1" x14ac:dyDescent="0.35">
      <c r="A4322" s="21"/>
    </row>
    <row r="4323" spans="1:1" x14ac:dyDescent="0.35">
      <c r="A4323" s="21"/>
    </row>
    <row r="4324" spans="1:1" x14ac:dyDescent="0.35">
      <c r="A4324" s="21"/>
    </row>
    <row r="4325" spans="1:1" x14ac:dyDescent="0.35">
      <c r="A4325" s="21"/>
    </row>
    <row r="4326" spans="1:1" x14ac:dyDescent="0.35">
      <c r="A4326" s="21"/>
    </row>
    <row r="4327" spans="1:1" x14ac:dyDescent="0.35">
      <c r="A4327" s="21"/>
    </row>
    <row r="4328" spans="1:1" x14ac:dyDescent="0.35">
      <c r="A4328" s="21"/>
    </row>
    <row r="4329" spans="1:1" x14ac:dyDescent="0.35">
      <c r="A4329" s="21"/>
    </row>
    <row r="4330" spans="1:1" x14ac:dyDescent="0.35">
      <c r="A4330" s="21"/>
    </row>
    <row r="4331" spans="1:1" x14ac:dyDescent="0.35">
      <c r="A4331" s="21"/>
    </row>
    <row r="4332" spans="1:1" x14ac:dyDescent="0.35">
      <c r="A4332" s="21"/>
    </row>
    <row r="4333" spans="1:1" x14ac:dyDescent="0.35">
      <c r="A4333" s="21"/>
    </row>
    <row r="4334" spans="1:1" x14ac:dyDescent="0.35">
      <c r="A4334" s="21"/>
    </row>
    <row r="4335" spans="1:1" x14ac:dyDescent="0.35">
      <c r="A4335" s="21"/>
    </row>
    <row r="4336" spans="1:1" x14ac:dyDescent="0.35">
      <c r="A4336" s="21"/>
    </row>
    <row r="4337" spans="1:1" x14ac:dyDescent="0.35">
      <c r="A4337" s="21"/>
    </row>
    <row r="4338" spans="1:1" x14ac:dyDescent="0.35">
      <c r="A4338" s="21"/>
    </row>
    <row r="4339" spans="1:1" x14ac:dyDescent="0.35">
      <c r="A4339" s="21"/>
    </row>
    <row r="4340" spans="1:1" x14ac:dyDescent="0.35">
      <c r="A4340" s="21"/>
    </row>
    <row r="4341" spans="1:1" x14ac:dyDescent="0.35">
      <c r="A4341" s="21"/>
    </row>
    <row r="4342" spans="1:1" x14ac:dyDescent="0.35">
      <c r="A4342" s="21"/>
    </row>
    <row r="4343" spans="1:1" x14ac:dyDescent="0.35">
      <c r="A4343" s="21"/>
    </row>
    <row r="4344" spans="1:1" x14ac:dyDescent="0.35">
      <c r="A4344" s="21"/>
    </row>
    <row r="4345" spans="1:1" x14ac:dyDescent="0.35">
      <c r="A4345" s="21"/>
    </row>
    <row r="4346" spans="1:1" x14ac:dyDescent="0.35">
      <c r="A4346" s="21"/>
    </row>
    <row r="4347" spans="1:1" x14ac:dyDescent="0.35">
      <c r="A4347" s="21"/>
    </row>
    <row r="4348" spans="1:1" x14ac:dyDescent="0.35">
      <c r="A4348" s="21"/>
    </row>
    <row r="4349" spans="1:1" x14ac:dyDescent="0.35">
      <c r="A4349" s="21"/>
    </row>
    <row r="4350" spans="1:1" x14ac:dyDescent="0.35">
      <c r="A4350" s="21"/>
    </row>
    <row r="4351" spans="1:1" x14ac:dyDescent="0.35">
      <c r="A4351" s="21"/>
    </row>
    <row r="4352" spans="1:1" x14ac:dyDescent="0.35">
      <c r="A4352" s="21"/>
    </row>
    <row r="4353" spans="1:1" x14ac:dyDescent="0.35">
      <c r="A4353" s="21"/>
    </row>
    <row r="4354" spans="1:1" x14ac:dyDescent="0.35">
      <c r="A4354" s="21"/>
    </row>
    <row r="4355" spans="1:1" x14ac:dyDescent="0.35">
      <c r="A4355" s="21"/>
    </row>
    <row r="4356" spans="1:1" x14ac:dyDescent="0.35">
      <c r="A4356" s="21"/>
    </row>
    <row r="4357" spans="1:1" x14ac:dyDescent="0.35">
      <c r="A4357" s="21"/>
    </row>
    <row r="4358" spans="1:1" x14ac:dyDescent="0.35">
      <c r="A4358" s="21"/>
    </row>
    <row r="4359" spans="1:1" x14ac:dyDescent="0.35">
      <c r="A4359" s="21"/>
    </row>
    <row r="4360" spans="1:1" x14ac:dyDescent="0.35">
      <c r="A4360" s="21"/>
    </row>
    <row r="4361" spans="1:1" x14ac:dyDescent="0.35">
      <c r="A4361" s="21"/>
    </row>
    <row r="4362" spans="1:1" x14ac:dyDescent="0.35">
      <c r="A4362" s="21"/>
    </row>
    <row r="4363" spans="1:1" x14ac:dyDescent="0.35">
      <c r="A4363" s="21"/>
    </row>
    <row r="4364" spans="1:1" x14ac:dyDescent="0.35">
      <c r="A4364" s="21"/>
    </row>
    <row r="4365" spans="1:1" x14ac:dyDescent="0.35">
      <c r="A4365" s="21"/>
    </row>
    <row r="4366" spans="1:1" x14ac:dyDescent="0.35">
      <c r="A4366" s="21"/>
    </row>
    <row r="4367" spans="1:1" x14ac:dyDescent="0.35">
      <c r="A4367" s="21"/>
    </row>
    <row r="4368" spans="1:1" x14ac:dyDescent="0.35">
      <c r="A4368" s="21"/>
    </row>
    <row r="4369" spans="1:1" x14ac:dyDescent="0.35">
      <c r="A4369" s="21"/>
    </row>
    <row r="4370" spans="1:1" x14ac:dyDescent="0.35">
      <c r="A4370" s="21"/>
    </row>
    <row r="4371" spans="1:1" x14ac:dyDescent="0.35">
      <c r="A4371" s="21"/>
    </row>
    <row r="4372" spans="1:1" x14ac:dyDescent="0.35">
      <c r="A4372" s="21"/>
    </row>
    <row r="4373" spans="1:1" x14ac:dyDescent="0.35">
      <c r="A4373" s="21"/>
    </row>
    <row r="4374" spans="1:1" x14ac:dyDescent="0.35">
      <c r="A4374" s="21"/>
    </row>
    <row r="4375" spans="1:1" x14ac:dyDescent="0.35">
      <c r="A4375" s="21"/>
    </row>
    <row r="4376" spans="1:1" x14ac:dyDescent="0.35">
      <c r="A4376" s="21"/>
    </row>
    <row r="4377" spans="1:1" x14ac:dyDescent="0.35">
      <c r="A4377" s="21"/>
    </row>
    <row r="4378" spans="1:1" x14ac:dyDescent="0.35">
      <c r="A4378" s="21"/>
    </row>
    <row r="4379" spans="1:1" x14ac:dyDescent="0.35">
      <c r="A4379" s="21"/>
    </row>
    <row r="4380" spans="1:1" x14ac:dyDescent="0.35">
      <c r="A4380" s="21"/>
    </row>
    <row r="4381" spans="1:1" x14ac:dyDescent="0.35">
      <c r="A4381" s="21"/>
    </row>
    <row r="4382" spans="1:1" x14ac:dyDescent="0.35">
      <c r="A4382" s="21"/>
    </row>
    <row r="4383" spans="1:1" x14ac:dyDescent="0.35">
      <c r="A4383" s="21"/>
    </row>
    <row r="4384" spans="1:1" x14ac:dyDescent="0.35">
      <c r="A4384" s="21"/>
    </row>
    <row r="4385" spans="1:1" x14ac:dyDescent="0.35">
      <c r="A4385" s="21"/>
    </row>
    <row r="4386" spans="1:1" x14ac:dyDescent="0.35">
      <c r="A4386" s="21"/>
    </row>
    <row r="4387" spans="1:1" x14ac:dyDescent="0.35">
      <c r="A4387" s="21"/>
    </row>
    <row r="4388" spans="1:1" x14ac:dyDescent="0.35">
      <c r="A4388" s="21"/>
    </row>
    <row r="4389" spans="1:1" x14ac:dyDescent="0.35">
      <c r="A4389" s="21"/>
    </row>
    <row r="4390" spans="1:1" x14ac:dyDescent="0.35">
      <c r="A4390" s="21"/>
    </row>
    <row r="4391" spans="1:1" x14ac:dyDescent="0.35">
      <c r="A4391" s="21"/>
    </row>
    <row r="4392" spans="1:1" x14ac:dyDescent="0.35">
      <c r="A4392" s="21"/>
    </row>
    <row r="4393" spans="1:1" x14ac:dyDescent="0.35">
      <c r="A4393" s="21"/>
    </row>
    <row r="4394" spans="1:1" x14ac:dyDescent="0.35">
      <c r="A4394" s="21"/>
    </row>
    <row r="4395" spans="1:1" x14ac:dyDescent="0.35">
      <c r="A4395" s="21"/>
    </row>
    <row r="4396" spans="1:1" x14ac:dyDescent="0.35">
      <c r="A4396" s="21"/>
    </row>
    <row r="4397" spans="1:1" x14ac:dyDescent="0.35">
      <c r="A4397" s="21"/>
    </row>
    <row r="4398" spans="1:1" x14ac:dyDescent="0.35">
      <c r="A4398" s="21"/>
    </row>
    <row r="4399" spans="1:1" x14ac:dyDescent="0.35">
      <c r="A4399" s="21"/>
    </row>
    <row r="4400" spans="1:1" x14ac:dyDescent="0.35">
      <c r="A4400" s="21"/>
    </row>
    <row r="4401" spans="1:1" x14ac:dyDescent="0.35">
      <c r="A4401" s="21"/>
    </row>
    <row r="4402" spans="1:1" x14ac:dyDescent="0.35">
      <c r="A4402" s="21"/>
    </row>
    <row r="4403" spans="1:1" x14ac:dyDescent="0.35">
      <c r="A4403" s="21"/>
    </row>
    <row r="4404" spans="1:1" x14ac:dyDescent="0.35">
      <c r="A4404" s="21"/>
    </row>
    <row r="4405" spans="1:1" x14ac:dyDescent="0.35">
      <c r="A4405" s="21"/>
    </row>
    <row r="4406" spans="1:1" x14ac:dyDescent="0.35">
      <c r="A4406" s="21"/>
    </row>
    <row r="4407" spans="1:1" x14ac:dyDescent="0.35">
      <c r="A4407" s="21"/>
    </row>
    <row r="4408" spans="1:1" x14ac:dyDescent="0.35">
      <c r="A4408" s="21"/>
    </row>
    <row r="4409" spans="1:1" x14ac:dyDescent="0.35">
      <c r="A4409" s="21"/>
    </row>
    <row r="4410" spans="1:1" x14ac:dyDescent="0.35">
      <c r="A4410" s="21"/>
    </row>
    <row r="4411" spans="1:1" x14ac:dyDescent="0.35">
      <c r="A4411" s="21"/>
    </row>
    <row r="4412" spans="1:1" x14ac:dyDescent="0.35">
      <c r="A4412" s="21"/>
    </row>
    <row r="4413" spans="1:1" x14ac:dyDescent="0.35">
      <c r="A4413" s="21"/>
    </row>
    <row r="4414" spans="1:1" x14ac:dyDescent="0.35">
      <c r="A4414" s="21"/>
    </row>
    <row r="4415" spans="1:1" x14ac:dyDescent="0.35">
      <c r="A4415" s="21"/>
    </row>
    <row r="4416" spans="1:1" x14ac:dyDescent="0.35">
      <c r="A4416" s="21"/>
    </row>
    <row r="4417" spans="1:1" x14ac:dyDescent="0.35">
      <c r="A4417" s="21"/>
    </row>
    <row r="4418" spans="1:1" x14ac:dyDescent="0.35">
      <c r="A4418" s="21"/>
    </row>
    <row r="4419" spans="1:1" x14ac:dyDescent="0.35">
      <c r="A4419" s="21"/>
    </row>
    <row r="4420" spans="1:1" x14ac:dyDescent="0.35">
      <c r="A4420" s="21"/>
    </row>
    <row r="4421" spans="1:1" x14ac:dyDescent="0.35">
      <c r="A4421" s="21"/>
    </row>
    <row r="4422" spans="1:1" x14ac:dyDescent="0.35">
      <c r="A4422" s="21"/>
    </row>
    <row r="4423" spans="1:1" x14ac:dyDescent="0.35">
      <c r="A4423" s="21"/>
    </row>
    <row r="4424" spans="1:1" x14ac:dyDescent="0.35">
      <c r="A4424" s="21"/>
    </row>
    <row r="4425" spans="1:1" x14ac:dyDescent="0.35">
      <c r="A4425" s="21"/>
    </row>
    <row r="4426" spans="1:1" x14ac:dyDescent="0.35">
      <c r="A4426" s="21"/>
    </row>
    <row r="4427" spans="1:1" x14ac:dyDescent="0.35">
      <c r="A4427" s="21"/>
    </row>
    <row r="4428" spans="1:1" x14ac:dyDescent="0.35">
      <c r="A4428" s="21"/>
    </row>
    <row r="4429" spans="1:1" x14ac:dyDescent="0.35">
      <c r="A4429" s="21"/>
    </row>
    <row r="4430" spans="1:1" x14ac:dyDescent="0.35">
      <c r="A4430" s="21"/>
    </row>
    <row r="4431" spans="1:1" x14ac:dyDescent="0.35">
      <c r="A4431" s="21"/>
    </row>
    <row r="4432" spans="1:1" x14ac:dyDescent="0.35">
      <c r="A4432" s="21"/>
    </row>
    <row r="4433" spans="1:1" x14ac:dyDescent="0.35">
      <c r="A4433" s="21"/>
    </row>
    <row r="4434" spans="1:1" x14ac:dyDescent="0.35">
      <c r="A4434" s="21"/>
    </row>
    <row r="4435" spans="1:1" x14ac:dyDescent="0.35">
      <c r="A4435" s="21"/>
    </row>
    <row r="4436" spans="1:1" x14ac:dyDescent="0.35">
      <c r="A4436" s="21"/>
    </row>
    <row r="4437" spans="1:1" x14ac:dyDescent="0.35">
      <c r="A4437" s="21"/>
    </row>
    <row r="4438" spans="1:1" x14ac:dyDescent="0.35">
      <c r="A4438" s="21"/>
    </row>
    <row r="4439" spans="1:1" x14ac:dyDescent="0.35">
      <c r="A4439" s="21"/>
    </row>
    <row r="4440" spans="1:1" x14ac:dyDescent="0.35">
      <c r="A4440" s="21"/>
    </row>
    <row r="4441" spans="1:1" x14ac:dyDescent="0.35">
      <c r="A4441" s="21"/>
    </row>
    <row r="4442" spans="1:1" x14ac:dyDescent="0.35">
      <c r="A4442" s="21"/>
    </row>
    <row r="4443" spans="1:1" x14ac:dyDescent="0.35">
      <c r="A4443" s="21"/>
    </row>
    <row r="4444" spans="1:1" x14ac:dyDescent="0.35">
      <c r="A4444" s="21"/>
    </row>
    <row r="4445" spans="1:1" x14ac:dyDescent="0.35">
      <c r="A4445" s="21"/>
    </row>
    <row r="4446" spans="1:1" x14ac:dyDescent="0.35">
      <c r="A4446" s="21"/>
    </row>
    <row r="4447" spans="1:1" x14ac:dyDescent="0.35">
      <c r="A4447" s="21"/>
    </row>
    <row r="4448" spans="1:1" x14ac:dyDescent="0.35">
      <c r="A4448" s="21"/>
    </row>
    <row r="4449" spans="1:1" x14ac:dyDescent="0.35">
      <c r="A4449" s="21"/>
    </row>
    <row r="4450" spans="1:1" x14ac:dyDescent="0.35">
      <c r="A4450" s="21"/>
    </row>
    <row r="4451" spans="1:1" x14ac:dyDescent="0.35">
      <c r="A4451" s="21"/>
    </row>
    <row r="4452" spans="1:1" x14ac:dyDescent="0.35">
      <c r="A4452" s="21"/>
    </row>
    <row r="4453" spans="1:1" x14ac:dyDescent="0.35">
      <c r="A4453" s="21"/>
    </row>
    <row r="4454" spans="1:1" x14ac:dyDescent="0.35">
      <c r="A4454" s="21"/>
    </row>
    <row r="4455" spans="1:1" x14ac:dyDescent="0.35">
      <c r="A4455" s="21"/>
    </row>
    <row r="4456" spans="1:1" x14ac:dyDescent="0.35">
      <c r="A4456" s="21"/>
    </row>
    <row r="4457" spans="1:1" x14ac:dyDescent="0.35">
      <c r="A4457" s="21"/>
    </row>
    <row r="4458" spans="1:1" x14ac:dyDescent="0.35">
      <c r="A4458" s="21"/>
    </row>
    <row r="4459" spans="1:1" x14ac:dyDescent="0.35">
      <c r="A4459" s="21"/>
    </row>
    <row r="4460" spans="1:1" x14ac:dyDescent="0.35">
      <c r="A4460" s="21"/>
    </row>
    <row r="4461" spans="1:1" x14ac:dyDescent="0.35">
      <c r="A4461" s="21"/>
    </row>
    <row r="4462" spans="1:1" x14ac:dyDescent="0.35">
      <c r="A4462" s="21"/>
    </row>
    <row r="4463" spans="1:1" x14ac:dyDescent="0.35">
      <c r="A4463" s="21"/>
    </row>
    <row r="4464" spans="1:1" x14ac:dyDescent="0.35">
      <c r="A4464" s="21"/>
    </row>
    <row r="4465" spans="1:1" x14ac:dyDescent="0.35">
      <c r="A4465" s="21"/>
    </row>
    <row r="4466" spans="1:1" x14ac:dyDescent="0.35">
      <c r="A4466" s="21"/>
    </row>
    <row r="4467" spans="1:1" x14ac:dyDescent="0.35">
      <c r="A4467" s="21"/>
    </row>
    <row r="4468" spans="1:1" x14ac:dyDescent="0.35">
      <c r="A4468" s="21"/>
    </row>
    <row r="4469" spans="1:1" x14ac:dyDescent="0.35">
      <c r="A4469" s="21"/>
    </row>
    <row r="4470" spans="1:1" x14ac:dyDescent="0.35">
      <c r="A4470" s="21"/>
    </row>
    <row r="4471" spans="1:1" x14ac:dyDescent="0.35">
      <c r="A4471" s="21"/>
    </row>
    <row r="4472" spans="1:1" x14ac:dyDescent="0.35">
      <c r="A4472" s="21"/>
    </row>
    <row r="4473" spans="1:1" x14ac:dyDescent="0.35">
      <c r="A4473" s="21"/>
    </row>
    <row r="4474" spans="1:1" x14ac:dyDescent="0.35">
      <c r="A4474" s="21"/>
    </row>
    <row r="4475" spans="1:1" x14ac:dyDescent="0.35">
      <c r="A4475" s="21"/>
    </row>
    <row r="4476" spans="1:1" x14ac:dyDescent="0.35">
      <c r="A4476" s="21"/>
    </row>
    <row r="4477" spans="1:1" x14ac:dyDescent="0.35">
      <c r="A4477" s="21"/>
    </row>
    <row r="4478" spans="1:1" x14ac:dyDescent="0.35">
      <c r="A4478" s="21"/>
    </row>
    <row r="4479" spans="1:1" x14ac:dyDescent="0.35">
      <c r="A4479" s="21"/>
    </row>
    <row r="4480" spans="1:1" x14ac:dyDescent="0.35">
      <c r="A4480" s="21"/>
    </row>
    <row r="4481" spans="1:1" x14ac:dyDescent="0.35">
      <c r="A4481" s="21"/>
    </row>
    <row r="4482" spans="1:1" x14ac:dyDescent="0.35">
      <c r="A4482" s="21"/>
    </row>
    <row r="4483" spans="1:1" x14ac:dyDescent="0.35">
      <c r="A4483" s="21"/>
    </row>
    <row r="4484" spans="1:1" x14ac:dyDescent="0.35">
      <c r="A4484" s="21"/>
    </row>
    <row r="4485" spans="1:1" x14ac:dyDescent="0.35">
      <c r="A4485" s="21"/>
    </row>
    <row r="4486" spans="1:1" x14ac:dyDescent="0.35">
      <c r="A4486" s="21"/>
    </row>
    <row r="4487" spans="1:1" x14ac:dyDescent="0.35">
      <c r="A4487" s="21"/>
    </row>
    <row r="4488" spans="1:1" x14ac:dyDescent="0.35">
      <c r="A4488" s="21"/>
    </row>
    <row r="4489" spans="1:1" x14ac:dyDescent="0.35">
      <c r="A4489" s="21"/>
    </row>
    <row r="4490" spans="1:1" x14ac:dyDescent="0.35">
      <c r="A4490" s="21"/>
    </row>
    <row r="4491" spans="1:1" x14ac:dyDescent="0.35">
      <c r="A4491" s="21"/>
    </row>
    <row r="4492" spans="1:1" x14ac:dyDescent="0.35">
      <c r="A4492" s="21"/>
    </row>
    <row r="4493" spans="1:1" x14ac:dyDescent="0.35">
      <c r="A4493" s="21"/>
    </row>
    <row r="4494" spans="1:1" x14ac:dyDescent="0.35">
      <c r="A4494" s="21"/>
    </row>
    <row r="4495" spans="1:1" x14ac:dyDescent="0.35">
      <c r="A4495" s="21"/>
    </row>
    <row r="4496" spans="1:1" x14ac:dyDescent="0.35">
      <c r="A4496" s="21"/>
    </row>
    <row r="4497" spans="1:1" x14ac:dyDescent="0.35">
      <c r="A4497" s="21"/>
    </row>
    <row r="4498" spans="1:1" x14ac:dyDescent="0.35">
      <c r="A4498" s="21"/>
    </row>
    <row r="4499" spans="1:1" x14ac:dyDescent="0.35">
      <c r="A4499" s="21"/>
    </row>
    <row r="4500" spans="1:1" x14ac:dyDescent="0.35">
      <c r="A4500" s="21"/>
    </row>
    <row r="4501" spans="1:1" x14ac:dyDescent="0.35">
      <c r="A4501" s="21"/>
    </row>
    <row r="4502" spans="1:1" x14ac:dyDescent="0.35">
      <c r="A4502" s="21"/>
    </row>
    <row r="4503" spans="1:1" x14ac:dyDescent="0.35">
      <c r="A4503" s="21"/>
    </row>
    <row r="4504" spans="1:1" x14ac:dyDescent="0.35">
      <c r="A4504" s="21"/>
    </row>
    <row r="4505" spans="1:1" x14ac:dyDescent="0.35">
      <c r="A4505" s="21"/>
    </row>
    <row r="4506" spans="1:1" x14ac:dyDescent="0.35">
      <c r="A4506" s="21"/>
    </row>
    <row r="4507" spans="1:1" x14ac:dyDescent="0.35">
      <c r="A4507" s="21"/>
    </row>
    <row r="4508" spans="1:1" x14ac:dyDescent="0.35">
      <c r="A4508" s="21"/>
    </row>
    <row r="4509" spans="1:1" x14ac:dyDescent="0.35">
      <c r="A4509" s="21"/>
    </row>
    <row r="4510" spans="1:1" x14ac:dyDescent="0.35">
      <c r="A4510" s="21"/>
    </row>
    <row r="4511" spans="1:1" x14ac:dyDescent="0.35">
      <c r="A4511" s="21"/>
    </row>
    <row r="4512" spans="1:1" x14ac:dyDescent="0.35">
      <c r="A4512" s="21"/>
    </row>
    <row r="4513" spans="1:1" x14ac:dyDescent="0.35">
      <c r="A4513" s="21"/>
    </row>
    <row r="4514" spans="1:1" x14ac:dyDescent="0.35">
      <c r="A4514" s="21"/>
    </row>
    <row r="4515" spans="1:1" x14ac:dyDescent="0.35">
      <c r="A4515" s="21"/>
    </row>
    <row r="4516" spans="1:1" x14ac:dyDescent="0.35">
      <c r="A4516" s="21"/>
    </row>
    <row r="4517" spans="1:1" x14ac:dyDescent="0.35">
      <c r="A4517" s="21"/>
    </row>
    <row r="4518" spans="1:1" x14ac:dyDescent="0.35">
      <c r="A4518" s="21"/>
    </row>
    <row r="4519" spans="1:1" x14ac:dyDescent="0.35">
      <c r="A4519" s="21"/>
    </row>
    <row r="4520" spans="1:1" x14ac:dyDescent="0.35">
      <c r="A4520" s="21"/>
    </row>
    <row r="4521" spans="1:1" x14ac:dyDescent="0.35">
      <c r="A4521" s="21"/>
    </row>
    <row r="4522" spans="1:1" x14ac:dyDescent="0.35">
      <c r="A4522" s="21"/>
    </row>
    <row r="4523" spans="1:1" x14ac:dyDescent="0.35">
      <c r="A4523" s="21"/>
    </row>
    <row r="4524" spans="1:1" x14ac:dyDescent="0.35">
      <c r="A4524" s="21"/>
    </row>
    <row r="4525" spans="1:1" x14ac:dyDescent="0.35">
      <c r="A4525" s="21"/>
    </row>
    <row r="4526" spans="1:1" x14ac:dyDescent="0.35">
      <c r="A4526" s="21"/>
    </row>
    <row r="4527" spans="1:1" x14ac:dyDescent="0.35">
      <c r="A4527" s="21"/>
    </row>
    <row r="4528" spans="1:1" x14ac:dyDescent="0.35">
      <c r="A4528" s="21"/>
    </row>
    <row r="4529" spans="1:1" x14ac:dyDescent="0.35">
      <c r="A4529" s="21"/>
    </row>
    <row r="4530" spans="1:1" x14ac:dyDescent="0.35">
      <c r="A4530" s="21"/>
    </row>
    <row r="4531" spans="1:1" x14ac:dyDescent="0.35">
      <c r="A4531" s="21"/>
    </row>
    <row r="4532" spans="1:1" x14ac:dyDescent="0.35">
      <c r="A4532" s="21"/>
    </row>
    <row r="4533" spans="1:1" x14ac:dyDescent="0.35">
      <c r="A4533" s="21"/>
    </row>
    <row r="4534" spans="1:1" x14ac:dyDescent="0.35">
      <c r="A4534" s="21"/>
    </row>
    <row r="4535" spans="1:1" x14ac:dyDescent="0.35">
      <c r="A4535" s="21"/>
    </row>
    <row r="4536" spans="1:1" x14ac:dyDescent="0.35">
      <c r="A4536" s="21"/>
    </row>
    <row r="4537" spans="1:1" x14ac:dyDescent="0.35">
      <c r="A4537" s="21"/>
    </row>
    <row r="4538" spans="1:1" x14ac:dyDescent="0.35">
      <c r="A4538" s="21"/>
    </row>
    <row r="4539" spans="1:1" x14ac:dyDescent="0.35">
      <c r="A4539" s="21"/>
    </row>
    <row r="4540" spans="1:1" x14ac:dyDescent="0.35">
      <c r="A4540" s="21"/>
    </row>
    <row r="4541" spans="1:1" x14ac:dyDescent="0.35">
      <c r="A4541" s="21"/>
    </row>
    <row r="4542" spans="1:1" x14ac:dyDescent="0.35">
      <c r="A4542" s="21"/>
    </row>
    <row r="4543" spans="1:1" x14ac:dyDescent="0.35">
      <c r="A4543" s="21"/>
    </row>
    <row r="4544" spans="1:1" x14ac:dyDescent="0.35">
      <c r="A4544" s="21"/>
    </row>
    <row r="4545" spans="1:1" x14ac:dyDescent="0.35">
      <c r="A4545" s="21"/>
    </row>
    <row r="4546" spans="1:1" x14ac:dyDescent="0.35">
      <c r="A4546" s="21"/>
    </row>
    <row r="4547" spans="1:1" x14ac:dyDescent="0.35">
      <c r="A4547" s="21"/>
    </row>
    <row r="4548" spans="1:1" x14ac:dyDescent="0.35">
      <c r="A4548" s="21"/>
    </row>
    <row r="4549" spans="1:1" x14ac:dyDescent="0.35">
      <c r="A4549" s="21"/>
    </row>
    <row r="4550" spans="1:1" x14ac:dyDescent="0.35">
      <c r="A4550" s="21"/>
    </row>
    <row r="4551" spans="1:1" x14ac:dyDescent="0.35">
      <c r="A4551" s="21"/>
    </row>
    <row r="4552" spans="1:1" x14ac:dyDescent="0.35">
      <c r="A4552" s="21"/>
    </row>
    <row r="4553" spans="1:1" x14ac:dyDescent="0.35">
      <c r="A4553" s="21"/>
    </row>
    <row r="4554" spans="1:1" x14ac:dyDescent="0.35">
      <c r="A4554" s="21"/>
    </row>
    <row r="4555" spans="1:1" x14ac:dyDescent="0.35">
      <c r="A4555" s="21"/>
    </row>
    <row r="4556" spans="1:1" x14ac:dyDescent="0.35">
      <c r="A4556" s="21"/>
    </row>
    <row r="4557" spans="1:1" x14ac:dyDescent="0.35">
      <c r="A4557" s="21"/>
    </row>
    <row r="4558" spans="1:1" x14ac:dyDescent="0.35">
      <c r="A4558" s="21"/>
    </row>
    <row r="4559" spans="1:1" x14ac:dyDescent="0.35">
      <c r="A4559" s="21"/>
    </row>
    <row r="4560" spans="1:1" x14ac:dyDescent="0.35">
      <c r="A4560" s="21"/>
    </row>
    <row r="4561" spans="1:1" x14ac:dyDescent="0.35">
      <c r="A4561" s="21"/>
    </row>
    <row r="4562" spans="1:1" x14ac:dyDescent="0.35">
      <c r="A4562" s="21"/>
    </row>
    <row r="4563" spans="1:1" x14ac:dyDescent="0.35">
      <c r="A4563" s="21"/>
    </row>
    <row r="4564" spans="1:1" x14ac:dyDescent="0.35">
      <c r="A4564" s="21"/>
    </row>
    <row r="4565" spans="1:1" x14ac:dyDescent="0.35">
      <c r="A4565" s="21"/>
    </row>
    <row r="4566" spans="1:1" x14ac:dyDescent="0.35">
      <c r="A4566" s="21"/>
    </row>
    <row r="4567" spans="1:1" x14ac:dyDescent="0.35">
      <c r="A4567" s="21"/>
    </row>
    <row r="4568" spans="1:1" x14ac:dyDescent="0.35">
      <c r="A4568" s="21"/>
    </row>
    <row r="4569" spans="1:1" x14ac:dyDescent="0.35">
      <c r="A4569" s="21"/>
    </row>
    <row r="4570" spans="1:1" x14ac:dyDescent="0.35">
      <c r="A4570" s="21"/>
    </row>
    <row r="4571" spans="1:1" x14ac:dyDescent="0.35">
      <c r="A4571" s="21"/>
    </row>
    <row r="4572" spans="1:1" x14ac:dyDescent="0.35">
      <c r="A4572" s="21"/>
    </row>
    <row r="4573" spans="1:1" x14ac:dyDescent="0.35">
      <c r="A4573" s="21"/>
    </row>
    <row r="4574" spans="1:1" x14ac:dyDescent="0.35">
      <c r="A4574" s="21"/>
    </row>
    <row r="4575" spans="1:1" x14ac:dyDescent="0.35">
      <c r="A4575" s="21"/>
    </row>
    <row r="4576" spans="1:1" x14ac:dyDescent="0.35">
      <c r="A4576" s="21"/>
    </row>
    <row r="4577" spans="1:1" x14ac:dyDescent="0.35">
      <c r="A4577" s="21"/>
    </row>
    <row r="4578" spans="1:1" x14ac:dyDescent="0.35">
      <c r="A4578" s="21"/>
    </row>
    <row r="4579" spans="1:1" x14ac:dyDescent="0.35">
      <c r="A4579" s="21"/>
    </row>
    <row r="4580" spans="1:1" x14ac:dyDescent="0.35">
      <c r="A4580" s="21"/>
    </row>
    <row r="4581" spans="1:1" x14ac:dyDescent="0.35">
      <c r="A4581" s="21"/>
    </row>
    <row r="4582" spans="1:1" x14ac:dyDescent="0.35">
      <c r="A4582" s="21"/>
    </row>
    <row r="4583" spans="1:1" x14ac:dyDescent="0.35">
      <c r="A4583" s="21"/>
    </row>
    <row r="4584" spans="1:1" x14ac:dyDescent="0.35">
      <c r="A4584" s="21"/>
    </row>
    <row r="4585" spans="1:1" x14ac:dyDescent="0.35">
      <c r="A4585" s="21"/>
    </row>
    <row r="4586" spans="1:1" x14ac:dyDescent="0.35">
      <c r="A4586" s="21"/>
    </row>
    <row r="4587" spans="1:1" x14ac:dyDescent="0.35">
      <c r="A4587" s="21"/>
    </row>
    <row r="4588" spans="1:1" x14ac:dyDescent="0.35">
      <c r="A4588" s="21"/>
    </row>
    <row r="4589" spans="1:1" x14ac:dyDescent="0.35">
      <c r="A4589" s="21"/>
    </row>
    <row r="4590" spans="1:1" x14ac:dyDescent="0.35">
      <c r="A4590" s="21"/>
    </row>
    <row r="4591" spans="1:1" x14ac:dyDescent="0.35">
      <c r="A4591" s="21"/>
    </row>
    <row r="4592" spans="1:1" x14ac:dyDescent="0.35">
      <c r="A4592" s="21"/>
    </row>
    <row r="4593" spans="1:1" x14ac:dyDescent="0.35">
      <c r="A4593" s="21"/>
    </row>
    <row r="4594" spans="1:1" x14ac:dyDescent="0.35">
      <c r="A4594" s="21"/>
    </row>
    <row r="4595" spans="1:1" x14ac:dyDescent="0.35">
      <c r="A4595" s="21"/>
    </row>
    <row r="4596" spans="1:1" x14ac:dyDescent="0.35">
      <c r="A4596" s="21"/>
    </row>
    <row r="4597" spans="1:1" x14ac:dyDescent="0.35">
      <c r="A4597" s="21"/>
    </row>
    <row r="4598" spans="1:1" x14ac:dyDescent="0.35">
      <c r="A4598" s="21"/>
    </row>
    <row r="4599" spans="1:1" x14ac:dyDescent="0.35">
      <c r="A4599" s="21"/>
    </row>
    <row r="4600" spans="1:1" x14ac:dyDescent="0.35">
      <c r="A4600" s="21"/>
    </row>
    <row r="4601" spans="1:1" x14ac:dyDescent="0.35">
      <c r="A4601" s="21"/>
    </row>
    <row r="4602" spans="1:1" x14ac:dyDescent="0.35">
      <c r="A4602" s="21"/>
    </row>
    <row r="4603" spans="1:1" x14ac:dyDescent="0.35">
      <c r="A4603" s="21"/>
    </row>
    <row r="4604" spans="1:1" x14ac:dyDescent="0.35">
      <c r="A4604" s="21"/>
    </row>
    <row r="4605" spans="1:1" x14ac:dyDescent="0.35">
      <c r="A4605" s="21"/>
    </row>
    <row r="4606" spans="1:1" x14ac:dyDescent="0.35">
      <c r="A4606" s="21"/>
    </row>
    <row r="4607" spans="1:1" x14ac:dyDescent="0.35">
      <c r="A4607" s="21"/>
    </row>
    <row r="4608" spans="1:1" x14ac:dyDescent="0.35">
      <c r="A4608" s="21"/>
    </row>
    <row r="4609" spans="1:1" x14ac:dyDescent="0.35">
      <c r="A4609" s="21"/>
    </row>
    <row r="4610" spans="1:1" x14ac:dyDescent="0.35">
      <c r="A4610" s="21"/>
    </row>
    <row r="4611" spans="1:1" x14ac:dyDescent="0.35">
      <c r="A4611" s="21"/>
    </row>
    <row r="4612" spans="1:1" x14ac:dyDescent="0.35">
      <c r="A4612" s="21"/>
    </row>
    <row r="4613" spans="1:1" x14ac:dyDescent="0.35">
      <c r="A4613" s="21"/>
    </row>
    <row r="4614" spans="1:1" x14ac:dyDescent="0.35">
      <c r="A4614" s="21"/>
    </row>
    <row r="4615" spans="1:1" x14ac:dyDescent="0.35">
      <c r="A4615" s="21"/>
    </row>
    <row r="4616" spans="1:1" x14ac:dyDescent="0.35">
      <c r="A4616" s="21"/>
    </row>
    <row r="4617" spans="1:1" x14ac:dyDescent="0.35">
      <c r="A4617" s="21"/>
    </row>
    <row r="4618" spans="1:1" x14ac:dyDescent="0.35">
      <c r="A4618" s="21"/>
    </row>
    <row r="4619" spans="1:1" x14ac:dyDescent="0.35">
      <c r="A4619" s="21"/>
    </row>
    <row r="4620" spans="1:1" x14ac:dyDescent="0.35">
      <c r="A4620" s="21"/>
    </row>
    <row r="4621" spans="1:1" x14ac:dyDescent="0.35">
      <c r="A4621" s="21"/>
    </row>
    <row r="4622" spans="1:1" x14ac:dyDescent="0.35">
      <c r="A4622" s="21"/>
    </row>
    <row r="4623" spans="1:1" x14ac:dyDescent="0.35">
      <c r="A4623" s="21"/>
    </row>
    <row r="4624" spans="1:1" x14ac:dyDescent="0.35">
      <c r="A4624" s="21"/>
    </row>
    <row r="4625" spans="1:1" x14ac:dyDescent="0.35">
      <c r="A4625" s="21"/>
    </row>
    <row r="4626" spans="1:1" x14ac:dyDescent="0.35">
      <c r="A4626" s="21"/>
    </row>
    <row r="4627" spans="1:1" x14ac:dyDescent="0.35">
      <c r="A4627" s="21"/>
    </row>
    <row r="4628" spans="1:1" x14ac:dyDescent="0.35">
      <c r="A4628" s="21"/>
    </row>
    <row r="4629" spans="1:1" x14ac:dyDescent="0.35">
      <c r="A4629" s="21"/>
    </row>
    <row r="4630" spans="1:1" x14ac:dyDescent="0.35">
      <c r="A4630" s="21"/>
    </row>
    <row r="4631" spans="1:1" x14ac:dyDescent="0.35">
      <c r="A4631" s="21"/>
    </row>
    <row r="4632" spans="1:1" x14ac:dyDescent="0.35">
      <c r="A4632" s="21"/>
    </row>
    <row r="4633" spans="1:1" x14ac:dyDescent="0.35">
      <c r="A4633" s="21"/>
    </row>
    <row r="4634" spans="1:1" x14ac:dyDescent="0.35">
      <c r="A4634" s="21"/>
    </row>
    <row r="4635" spans="1:1" x14ac:dyDescent="0.35">
      <c r="A4635" s="21"/>
    </row>
    <row r="4636" spans="1:1" x14ac:dyDescent="0.35">
      <c r="A4636" s="21"/>
    </row>
    <row r="4637" spans="1:1" x14ac:dyDescent="0.35">
      <c r="A4637" s="21"/>
    </row>
    <row r="4638" spans="1:1" x14ac:dyDescent="0.35">
      <c r="A4638" s="21"/>
    </row>
    <row r="4639" spans="1:1" x14ac:dyDescent="0.35">
      <c r="A4639" s="21"/>
    </row>
    <row r="4640" spans="1:1" x14ac:dyDescent="0.35">
      <c r="A4640" s="21"/>
    </row>
    <row r="4641" spans="1:1" x14ac:dyDescent="0.35">
      <c r="A4641" s="21"/>
    </row>
    <row r="4642" spans="1:1" x14ac:dyDescent="0.35">
      <c r="A4642" s="21"/>
    </row>
    <row r="4643" spans="1:1" x14ac:dyDescent="0.35">
      <c r="A4643" s="21"/>
    </row>
    <row r="4644" spans="1:1" x14ac:dyDescent="0.35">
      <c r="A4644" s="21"/>
    </row>
    <row r="4645" spans="1:1" x14ac:dyDescent="0.35">
      <c r="A4645" s="21"/>
    </row>
    <row r="4646" spans="1:1" x14ac:dyDescent="0.35">
      <c r="A4646" s="21"/>
    </row>
    <row r="4647" spans="1:1" x14ac:dyDescent="0.35">
      <c r="A4647" s="21"/>
    </row>
    <row r="4648" spans="1:1" x14ac:dyDescent="0.35">
      <c r="A4648" s="21"/>
    </row>
    <row r="4649" spans="1:1" x14ac:dyDescent="0.35">
      <c r="A4649" s="21"/>
    </row>
    <row r="4650" spans="1:1" x14ac:dyDescent="0.35">
      <c r="A4650" s="21"/>
    </row>
    <row r="4651" spans="1:1" x14ac:dyDescent="0.35">
      <c r="A4651" s="21"/>
    </row>
    <row r="4652" spans="1:1" x14ac:dyDescent="0.35">
      <c r="A4652" s="21"/>
    </row>
    <row r="4653" spans="1:1" x14ac:dyDescent="0.35">
      <c r="A4653" s="21"/>
    </row>
    <row r="4654" spans="1:1" x14ac:dyDescent="0.35">
      <c r="A4654" s="21"/>
    </row>
    <row r="4655" spans="1:1" x14ac:dyDescent="0.35">
      <c r="A4655" s="21"/>
    </row>
    <row r="4656" spans="1:1" x14ac:dyDescent="0.35">
      <c r="A4656" s="21"/>
    </row>
    <row r="4657" spans="1:1" x14ac:dyDescent="0.35">
      <c r="A4657" s="21"/>
    </row>
    <row r="4658" spans="1:1" x14ac:dyDescent="0.35">
      <c r="A4658" s="21"/>
    </row>
    <row r="4659" spans="1:1" x14ac:dyDescent="0.35">
      <c r="A4659" s="21"/>
    </row>
    <row r="4660" spans="1:1" x14ac:dyDescent="0.35">
      <c r="A4660" s="21"/>
    </row>
    <row r="4661" spans="1:1" x14ac:dyDescent="0.35">
      <c r="A4661" s="21"/>
    </row>
    <row r="4662" spans="1:1" x14ac:dyDescent="0.35">
      <c r="A4662" s="21"/>
    </row>
    <row r="4663" spans="1:1" x14ac:dyDescent="0.35">
      <c r="A4663" s="21"/>
    </row>
    <row r="4664" spans="1:1" x14ac:dyDescent="0.35">
      <c r="A4664" s="21"/>
    </row>
    <row r="4665" spans="1:1" x14ac:dyDescent="0.35">
      <c r="A4665" s="21"/>
    </row>
    <row r="4666" spans="1:1" x14ac:dyDescent="0.35">
      <c r="A4666" s="21"/>
    </row>
    <row r="4667" spans="1:1" x14ac:dyDescent="0.35">
      <c r="A4667" s="21"/>
    </row>
    <row r="4668" spans="1:1" x14ac:dyDescent="0.35">
      <c r="A4668" s="21"/>
    </row>
    <row r="4669" spans="1:1" x14ac:dyDescent="0.35">
      <c r="A4669" s="21"/>
    </row>
    <row r="4670" spans="1:1" x14ac:dyDescent="0.35">
      <c r="A4670" s="21"/>
    </row>
    <row r="4671" spans="1:1" x14ac:dyDescent="0.35">
      <c r="A4671" s="21"/>
    </row>
    <row r="4672" spans="1:1" x14ac:dyDescent="0.35">
      <c r="A4672" s="21"/>
    </row>
    <row r="4673" spans="1:1" x14ac:dyDescent="0.35">
      <c r="A4673" s="21"/>
    </row>
    <row r="4674" spans="1:1" x14ac:dyDescent="0.35">
      <c r="A4674" s="21"/>
    </row>
    <row r="4675" spans="1:1" x14ac:dyDescent="0.35">
      <c r="A4675" s="21"/>
    </row>
    <row r="4676" spans="1:1" x14ac:dyDescent="0.35">
      <c r="A4676" s="21"/>
    </row>
    <row r="4677" spans="1:1" x14ac:dyDescent="0.35">
      <c r="A4677" s="21"/>
    </row>
    <row r="4678" spans="1:1" x14ac:dyDescent="0.35">
      <c r="A4678" s="21"/>
    </row>
    <row r="4679" spans="1:1" x14ac:dyDescent="0.35">
      <c r="A4679" s="21"/>
    </row>
    <row r="4680" spans="1:1" x14ac:dyDescent="0.35">
      <c r="A4680" s="21"/>
    </row>
    <row r="4681" spans="1:1" x14ac:dyDescent="0.35">
      <c r="A4681" s="21"/>
    </row>
    <row r="4682" spans="1:1" x14ac:dyDescent="0.35">
      <c r="A4682" s="21"/>
    </row>
    <row r="4683" spans="1:1" x14ac:dyDescent="0.35">
      <c r="A4683" s="21"/>
    </row>
    <row r="4684" spans="1:1" x14ac:dyDescent="0.35">
      <c r="A4684" s="21"/>
    </row>
    <row r="4685" spans="1:1" x14ac:dyDescent="0.35">
      <c r="A4685" s="21"/>
    </row>
    <row r="4686" spans="1:1" x14ac:dyDescent="0.35">
      <c r="A4686" s="21"/>
    </row>
    <row r="4687" spans="1:1" x14ac:dyDescent="0.35">
      <c r="A4687" s="21"/>
    </row>
    <row r="4688" spans="1:1" x14ac:dyDescent="0.35">
      <c r="A4688" s="21"/>
    </row>
    <row r="4689" spans="1:1" x14ac:dyDescent="0.35">
      <c r="A4689" s="21"/>
    </row>
    <row r="4690" spans="1:1" x14ac:dyDescent="0.35">
      <c r="A4690" s="21"/>
    </row>
    <row r="4691" spans="1:1" x14ac:dyDescent="0.35">
      <c r="A4691" s="21"/>
    </row>
    <row r="4692" spans="1:1" x14ac:dyDescent="0.35">
      <c r="A4692" s="21"/>
    </row>
    <row r="4693" spans="1:1" x14ac:dyDescent="0.35">
      <c r="A4693" s="21"/>
    </row>
    <row r="4694" spans="1:1" x14ac:dyDescent="0.35">
      <c r="A4694" s="21"/>
    </row>
    <row r="4695" spans="1:1" x14ac:dyDescent="0.35">
      <c r="A4695" s="21"/>
    </row>
    <row r="4696" spans="1:1" x14ac:dyDescent="0.35">
      <c r="A4696" s="21"/>
    </row>
    <row r="4697" spans="1:1" x14ac:dyDescent="0.35">
      <c r="A4697" s="21"/>
    </row>
    <row r="4698" spans="1:1" x14ac:dyDescent="0.35">
      <c r="A4698" s="21"/>
    </row>
    <row r="4699" spans="1:1" x14ac:dyDescent="0.35">
      <c r="A4699" s="21"/>
    </row>
    <row r="4700" spans="1:1" x14ac:dyDescent="0.35">
      <c r="A4700" s="21"/>
    </row>
    <row r="4701" spans="1:1" x14ac:dyDescent="0.35">
      <c r="A4701" s="21"/>
    </row>
    <row r="4702" spans="1:1" x14ac:dyDescent="0.35">
      <c r="A4702" s="21"/>
    </row>
    <row r="4703" spans="1:1" x14ac:dyDescent="0.35">
      <c r="A4703" s="21"/>
    </row>
    <row r="4704" spans="1:1" x14ac:dyDescent="0.35">
      <c r="A4704" s="21"/>
    </row>
    <row r="4705" spans="1:1" x14ac:dyDescent="0.35">
      <c r="A4705" s="21"/>
    </row>
    <row r="4706" spans="1:1" x14ac:dyDescent="0.35">
      <c r="A4706" s="21"/>
    </row>
    <row r="4707" spans="1:1" x14ac:dyDescent="0.35">
      <c r="A4707" s="21"/>
    </row>
    <row r="4708" spans="1:1" x14ac:dyDescent="0.35">
      <c r="A4708" s="21"/>
    </row>
    <row r="4709" spans="1:1" x14ac:dyDescent="0.35">
      <c r="A4709" s="21"/>
    </row>
    <row r="4710" spans="1:1" x14ac:dyDescent="0.35">
      <c r="A4710" s="21"/>
    </row>
    <row r="4711" spans="1:1" x14ac:dyDescent="0.35">
      <c r="A4711" s="21"/>
    </row>
    <row r="4712" spans="1:1" x14ac:dyDescent="0.35">
      <c r="A4712" s="21"/>
    </row>
    <row r="4713" spans="1:1" x14ac:dyDescent="0.35">
      <c r="A4713" s="21"/>
    </row>
    <row r="4714" spans="1:1" x14ac:dyDescent="0.35">
      <c r="A4714" s="21"/>
    </row>
    <row r="4715" spans="1:1" x14ac:dyDescent="0.35">
      <c r="A4715" s="21"/>
    </row>
    <row r="4716" spans="1:1" x14ac:dyDescent="0.35">
      <c r="A4716" s="21"/>
    </row>
    <row r="4717" spans="1:1" x14ac:dyDescent="0.35">
      <c r="A4717" s="21"/>
    </row>
    <row r="4718" spans="1:1" x14ac:dyDescent="0.35">
      <c r="A4718" s="21"/>
    </row>
    <row r="4719" spans="1:1" x14ac:dyDescent="0.35">
      <c r="A4719" s="21"/>
    </row>
    <row r="4720" spans="1:1" x14ac:dyDescent="0.35">
      <c r="A4720" s="21"/>
    </row>
    <row r="4721" spans="1:1" x14ac:dyDescent="0.35">
      <c r="A4721" s="21"/>
    </row>
    <row r="4722" spans="1:1" x14ac:dyDescent="0.35">
      <c r="A4722" s="21"/>
    </row>
    <row r="4723" spans="1:1" x14ac:dyDescent="0.35">
      <c r="A4723" s="21"/>
    </row>
    <row r="4724" spans="1:1" x14ac:dyDescent="0.35">
      <c r="A4724" s="21"/>
    </row>
    <row r="4725" spans="1:1" x14ac:dyDescent="0.35">
      <c r="A4725" s="21"/>
    </row>
    <row r="4726" spans="1:1" x14ac:dyDescent="0.35">
      <c r="A4726" s="21"/>
    </row>
    <row r="4727" spans="1:1" x14ac:dyDescent="0.35">
      <c r="A4727" s="21"/>
    </row>
    <row r="4728" spans="1:1" x14ac:dyDescent="0.35">
      <c r="A4728" s="21"/>
    </row>
    <row r="4729" spans="1:1" x14ac:dyDescent="0.35">
      <c r="A4729" s="21"/>
    </row>
    <row r="4730" spans="1:1" x14ac:dyDescent="0.35">
      <c r="A4730" s="21"/>
    </row>
    <row r="4731" spans="1:1" x14ac:dyDescent="0.35">
      <c r="A4731" s="21"/>
    </row>
    <row r="4732" spans="1:1" x14ac:dyDescent="0.35">
      <c r="A4732" s="21"/>
    </row>
    <row r="4733" spans="1:1" x14ac:dyDescent="0.35">
      <c r="A4733" s="21"/>
    </row>
    <row r="4734" spans="1:1" x14ac:dyDescent="0.35">
      <c r="A4734" s="21"/>
    </row>
    <row r="4735" spans="1:1" x14ac:dyDescent="0.35">
      <c r="A4735" s="21"/>
    </row>
    <row r="4736" spans="1:1" x14ac:dyDescent="0.35">
      <c r="A4736" s="21"/>
    </row>
    <row r="4737" spans="1:1" x14ac:dyDescent="0.35">
      <c r="A4737" s="21"/>
    </row>
    <row r="4738" spans="1:1" x14ac:dyDescent="0.35">
      <c r="A4738" s="21"/>
    </row>
    <row r="4739" spans="1:1" x14ac:dyDescent="0.35">
      <c r="A4739" s="21"/>
    </row>
    <row r="4740" spans="1:1" x14ac:dyDescent="0.35">
      <c r="A4740" s="21"/>
    </row>
    <row r="4741" spans="1:1" x14ac:dyDescent="0.35">
      <c r="A4741" s="21"/>
    </row>
    <row r="4742" spans="1:1" x14ac:dyDescent="0.35">
      <c r="A4742" s="21"/>
    </row>
    <row r="4743" spans="1:1" x14ac:dyDescent="0.35">
      <c r="A4743" s="21"/>
    </row>
    <row r="4744" spans="1:1" x14ac:dyDescent="0.35">
      <c r="A4744" s="21"/>
    </row>
    <row r="4745" spans="1:1" x14ac:dyDescent="0.35">
      <c r="A4745" s="21"/>
    </row>
    <row r="4746" spans="1:1" x14ac:dyDescent="0.35">
      <c r="A4746" s="21"/>
    </row>
    <row r="4747" spans="1:1" x14ac:dyDescent="0.35">
      <c r="A4747" s="21"/>
    </row>
    <row r="4748" spans="1:1" x14ac:dyDescent="0.35">
      <c r="A4748" s="21"/>
    </row>
    <row r="4749" spans="1:1" x14ac:dyDescent="0.35">
      <c r="A4749" s="21"/>
    </row>
    <row r="4750" spans="1:1" x14ac:dyDescent="0.35">
      <c r="A4750" s="21"/>
    </row>
    <row r="4751" spans="1:1" x14ac:dyDescent="0.35">
      <c r="A4751" s="21"/>
    </row>
    <row r="4752" spans="1:1" x14ac:dyDescent="0.35">
      <c r="A4752" s="21"/>
    </row>
    <row r="4753" spans="1:1" x14ac:dyDescent="0.35">
      <c r="A4753" s="21"/>
    </row>
    <row r="4754" spans="1:1" x14ac:dyDescent="0.35">
      <c r="A4754" s="21"/>
    </row>
    <row r="4755" spans="1:1" x14ac:dyDescent="0.35">
      <c r="A4755" s="21"/>
    </row>
    <row r="4756" spans="1:1" x14ac:dyDescent="0.35">
      <c r="A4756" s="21"/>
    </row>
    <row r="4757" spans="1:1" x14ac:dyDescent="0.35">
      <c r="A4757" s="21"/>
    </row>
    <row r="4758" spans="1:1" x14ac:dyDescent="0.35">
      <c r="A4758" s="21"/>
    </row>
    <row r="4759" spans="1:1" x14ac:dyDescent="0.35">
      <c r="A4759" s="21"/>
    </row>
    <row r="4760" spans="1:1" x14ac:dyDescent="0.35">
      <c r="A4760" s="21"/>
    </row>
    <row r="4761" spans="1:1" x14ac:dyDescent="0.35">
      <c r="A4761" s="21"/>
    </row>
    <row r="4762" spans="1:1" x14ac:dyDescent="0.35">
      <c r="A4762" s="21"/>
    </row>
    <row r="4763" spans="1:1" x14ac:dyDescent="0.35">
      <c r="A4763" s="21"/>
    </row>
    <row r="4764" spans="1:1" x14ac:dyDescent="0.35">
      <c r="A4764" s="21"/>
    </row>
    <row r="4765" spans="1:1" x14ac:dyDescent="0.35">
      <c r="A4765" s="21"/>
    </row>
    <row r="4766" spans="1:1" x14ac:dyDescent="0.35">
      <c r="A4766" s="21"/>
    </row>
    <row r="4767" spans="1:1" x14ac:dyDescent="0.35">
      <c r="A4767" s="21"/>
    </row>
    <row r="4768" spans="1:1" x14ac:dyDescent="0.35">
      <c r="A4768" s="21"/>
    </row>
    <row r="4769" spans="1:1" x14ac:dyDescent="0.35">
      <c r="A4769" s="21"/>
    </row>
    <row r="4770" spans="1:1" x14ac:dyDescent="0.35">
      <c r="A4770" s="21"/>
    </row>
    <row r="4771" spans="1:1" x14ac:dyDescent="0.35">
      <c r="A4771" s="21"/>
    </row>
    <row r="4772" spans="1:1" x14ac:dyDescent="0.35">
      <c r="A4772" s="21"/>
    </row>
    <row r="4773" spans="1:1" x14ac:dyDescent="0.35">
      <c r="A4773" s="21"/>
    </row>
    <row r="4774" spans="1:1" x14ac:dyDescent="0.35">
      <c r="A4774" s="21"/>
    </row>
    <row r="4775" spans="1:1" x14ac:dyDescent="0.35">
      <c r="A4775" s="21"/>
    </row>
    <row r="4776" spans="1:1" x14ac:dyDescent="0.35">
      <c r="A4776" s="21"/>
    </row>
    <row r="4777" spans="1:1" x14ac:dyDescent="0.35">
      <c r="A4777" s="21"/>
    </row>
    <row r="4778" spans="1:1" x14ac:dyDescent="0.35">
      <c r="A4778" s="21"/>
    </row>
    <row r="4779" spans="1:1" x14ac:dyDescent="0.35">
      <c r="A4779" s="21"/>
    </row>
    <row r="4780" spans="1:1" x14ac:dyDescent="0.35">
      <c r="A4780" s="21"/>
    </row>
    <row r="4781" spans="1:1" x14ac:dyDescent="0.35">
      <c r="A4781" s="21"/>
    </row>
    <row r="4782" spans="1:1" x14ac:dyDescent="0.35">
      <c r="A4782" s="21"/>
    </row>
    <row r="4783" spans="1:1" x14ac:dyDescent="0.35">
      <c r="A4783" s="21"/>
    </row>
    <row r="4784" spans="1:1" x14ac:dyDescent="0.35">
      <c r="A4784" s="21"/>
    </row>
    <row r="4785" spans="1:1" x14ac:dyDescent="0.35">
      <c r="A4785" s="21"/>
    </row>
    <row r="4786" spans="1:1" x14ac:dyDescent="0.35">
      <c r="A4786" s="21"/>
    </row>
    <row r="4787" spans="1:1" x14ac:dyDescent="0.35">
      <c r="A4787" s="21"/>
    </row>
    <row r="4788" spans="1:1" x14ac:dyDescent="0.35">
      <c r="A4788" s="21"/>
    </row>
    <row r="4789" spans="1:1" x14ac:dyDescent="0.35">
      <c r="A4789" s="21"/>
    </row>
    <row r="4790" spans="1:1" x14ac:dyDescent="0.35">
      <c r="A4790" s="21"/>
    </row>
    <row r="4791" spans="1:1" x14ac:dyDescent="0.35">
      <c r="A4791" s="21"/>
    </row>
    <row r="4792" spans="1:1" x14ac:dyDescent="0.35">
      <c r="A4792" s="21"/>
    </row>
    <row r="4793" spans="1:1" x14ac:dyDescent="0.35">
      <c r="A4793" s="21"/>
    </row>
    <row r="4794" spans="1:1" x14ac:dyDescent="0.35">
      <c r="A4794" s="21"/>
    </row>
    <row r="4795" spans="1:1" x14ac:dyDescent="0.35">
      <c r="A4795" s="21"/>
    </row>
    <row r="4796" spans="1:1" x14ac:dyDescent="0.35">
      <c r="A4796" s="21"/>
    </row>
    <row r="4797" spans="1:1" x14ac:dyDescent="0.35">
      <c r="A4797" s="21"/>
    </row>
    <row r="4798" spans="1:1" x14ac:dyDescent="0.35">
      <c r="A4798" s="21"/>
    </row>
    <row r="4799" spans="1:1" x14ac:dyDescent="0.35">
      <c r="A4799" s="21"/>
    </row>
    <row r="4800" spans="1:1" x14ac:dyDescent="0.35">
      <c r="A4800" s="21"/>
    </row>
    <row r="4801" spans="1:1" x14ac:dyDescent="0.35">
      <c r="A4801" s="21"/>
    </row>
    <row r="4802" spans="1:1" x14ac:dyDescent="0.35">
      <c r="A4802" s="21"/>
    </row>
    <row r="4803" spans="1:1" x14ac:dyDescent="0.35">
      <c r="A4803" s="21"/>
    </row>
    <row r="4804" spans="1:1" x14ac:dyDescent="0.35">
      <c r="A4804" s="21"/>
    </row>
    <row r="4805" spans="1:1" x14ac:dyDescent="0.35">
      <c r="A4805" s="21"/>
    </row>
    <row r="4806" spans="1:1" x14ac:dyDescent="0.35">
      <c r="A4806" s="21"/>
    </row>
    <row r="4807" spans="1:1" x14ac:dyDescent="0.35">
      <c r="A4807" s="21"/>
    </row>
    <row r="4808" spans="1:1" x14ac:dyDescent="0.35">
      <c r="A4808" s="21"/>
    </row>
    <row r="4809" spans="1:1" x14ac:dyDescent="0.35">
      <c r="A4809" s="21"/>
    </row>
    <row r="4810" spans="1:1" x14ac:dyDescent="0.35">
      <c r="A4810" s="21"/>
    </row>
    <row r="4811" spans="1:1" x14ac:dyDescent="0.35">
      <c r="A4811" s="21"/>
    </row>
    <row r="4812" spans="1:1" x14ac:dyDescent="0.35">
      <c r="A4812" s="21"/>
    </row>
    <row r="4813" spans="1:1" x14ac:dyDescent="0.35">
      <c r="A4813" s="21"/>
    </row>
    <row r="4814" spans="1:1" x14ac:dyDescent="0.35">
      <c r="A4814" s="21"/>
    </row>
    <row r="4815" spans="1:1" x14ac:dyDescent="0.35">
      <c r="A4815" s="21"/>
    </row>
    <row r="4816" spans="1:1" x14ac:dyDescent="0.35">
      <c r="A4816" s="21"/>
    </row>
    <row r="4817" spans="1:1" x14ac:dyDescent="0.35">
      <c r="A4817" s="21"/>
    </row>
    <row r="4818" spans="1:1" x14ac:dyDescent="0.35">
      <c r="A4818" s="21"/>
    </row>
    <row r="4819" spans="1:1" x14ac:dyDescent="0.35">
      <c r="A4819" s="21"/>
    </row>
    <row r="4820" spans="1:1" x14ac:dyDescent="0.35">
      <c r="A4820" s="21"/>
    </row>
    <row r="4821" spans="1:1" x14ac:dyDescent="0.35">
      <c r="A4821" s="21"/>
    </row>
    <row r="4822" spans="1:1" x14ac:dyDescent="0.35">
      <c r="A4822" s="21"/>
    </row>
    <row r="4823" spans="1:1" x14ac:dyDescent="0.35">
      <c r="A4823" s="21"/>
    </row>
    <row r="4824" spans="1:1" x14ac:dyDescent="0.35">
      <c r="A4824" s="21"/>
    </row>
    <row r="4825" spans="1:1" x14ac:dyDescent="0.35">
      <c r="A4825" s="21"/>
    </row>
    <row r="4826" spans="1:1" x14ac:dyDescent="0.35">
      <c r="A4826" s="21"/>
    </row>
    <row r="4827" spans="1:1" x14ac:dyDescent="0.35">
      <c r="A4827" s="21"/>
    </row>
    <row r="4828" spans="1:1" x14ac:dyDescent="0.35">
      <c r="A4828" s="21"/>
    </row>
    <row r="4829" spans="1:1" x14ac:dyDescent="0.35">
      <c r="A4829" s="21"/>
    </row>
    <row r="4830" spans="1:1" x14ac:dyDescent="0.35">
      <c r="A4830" s="21"/>
    </row>
    <row r="4831" spans="1:1" x14ac:dyDescent="0.35">
      <c r="A4831" s="21"/>
    </row>
    <row r="4832" spans="1:1" x14ac:dyDescent="0.35">
      <c r="A4832" s="21"/>
    </row>
    <row r="4833" spans="1:1" x14ac:dyDescent="0.35">
      <c r="A4833" s="21"/>
    </row>
    <row r="4834" spans="1:1" x14ac:dyDescent="0.35">
      <c r="A4834" s="21"/>
    </row>
    <row r="4835" spans="1:1" x14ac:dyDescent="0.35">
      <c r="A4835" s="21"/>
    </row>
    <row r="4836" spans="1:1" x14ac:dyDescent="0.35">
      <c r="A4836" s="21"/>
    </row>
    <row r="4837" spans="1:1" x14ac:dyDescent="0.35">
      <c r="A4837" s="21"/>
    </row>
    <row r="4838" spans="1:1" x14ac:dyDescent="0.35">
      <c r="A4838" s="21"/>
    </row>
    <row r="4839" spans="1:1" x14ac:dyDescent="0.35">
      <c r="A4839" s="21"/>
    </row>
    <row r="4840" spans="1:1" x14ac:dyDescent="0.35">
      <c r="A4840" s="21"/>
    </row>
    <row r="4841" spans="1:1" x14ac:dyDescent="0.35">
      <c r="A4841" s="21"/>
    </row>
    <row r="4842" spans="1:1" x14ac:dyDescent="0.35">
      <c r="A4842" s="21"/>
    </row>
    <row r="4843" spans="1:1" x14ac:dyDescent="0.35">
      <c r="A4843" s="21"/>
    </row>
    <row r="4844" spans="1:1" x14ac:dyDescent="0.35">
      <c r="A4844" s="21"/>
    </row>
    <row r="4845" spans="1:1" x14ac:dyDescent="0.35">
      <c r="A4845" s="21"/>
    </row>
    <row r="4846" spans="1:1" x14ac:dyDescent="0.35">
      <c r="A4846" s="21"/>
    </row>
    <row r="4847" spans="1:1" x14ac:dyDescent="0.35">
      <c r="A4847" s="21"/>
    </row>
    <row r="4848" spans="1:1" x14ac:dyDescent="0.35">
      <c r="A4848" s="21"/>
    </row>
    <row r="4849" spans="1:1" x14ac:dyDescent="0.35">
      <c r="A4849" s="21"/>
    </row>
    <row r="4850" spans="1:1" x14ac:dyDescent="0.35">
      <c r="A4850" s="21"/>
    </row>
    <row r="4851" spans="1:1" x14ac:dyDescent="0.35">
      <c r="A4851" s="21"/>
    </row>
    <row r="4852" spans="1:1" x14ac:dyDescent="0.35">
      <c r="A4852" s="21"/>
    </row>
    <row r="4853" spans="1:1" x14ac:dyDescent="0.35">
      <c r="A4853" s="21"/>
    </row>
    <row r="4854" spans="1:1" x14ac:dyDescent="0.35">
      <c r="A4854" s="21"/>
    </row>
    <row r="4855" spans="1:1" x14ac:dyDescent="0.35">
      <c r="A4855" s="21"/>
    </row>
    <row r="4856" spans="1:1" x14ac:dyDescent="0.35">
      <c r="A4856" s="21"/>
    </row>
    <row r="4857" spans="1:1" x14ac:dyDescent="0.35">
      <c r="A4857" s="21"/>
    </row>
    <row r="4858" spans="1:1" x14ac:dyDescent="0.35">
      <c r="A4858" s="21"/>
    </row>
    <row r="4859" spans="1:1" x14ac:dyDescent="0.35">
      <c r="A4859" s="21"/>
    </row>
    <row r="4860" spans="1:1" x14ac:dyDescent="0.35">
      <c r="A4860" s="21"/>
    </row>
    <row r="4861" spans="1:1" x14ac:dyDescent="0.35">
      <c r="A4861" s="21"/>
    </row>
    <row r="4862" spans="1:1" x14ac:dyDescent="0.35">
      <c r="A4862" s="21"/>
    </row>
    <row r="4863" spans="1:1" x14ac:dyDescent="0.35">
      <c r="A4863" s="21"/>
    </row>
    <row r="4864" spans="1:1" x14ac:dyDescent="0.35">
      <c r="A4864" s="21"/>
    </row>
    <row r="4865" spans="1:1" x14ac:dyDescent="0.35">
      <c r="A4865" s="21"/>
    </row>
    <row r="4866" spans="1:1" x14ac:dyDescent="0.35">
      <c r="A4866" s="21"/>
    </row>
    <row r="4867" spans="1:1" x14ac:dyDescent="0.35">
      <c r="A4867" s="21"/>
    </row>
    <row r="4868" spans="1:1" x14ac:dyDescent="0.35">
      <c r="A4868" s="21"/>
    </row>
    <row r="4869" spans="1:1" x14ac:dyDescent="0.35">
      <c r="A4869" s="21"/>
    </row>
    <row r="4870" spans="1:1" x14ac:dyDescent="0.35">
      <c r="A4870" s="21"/>
    </row>
    <row r="4871" spans="1:1" x14ac:dyDescent="0.35">
      <c r="A4871" s="21"/>
    </row>
    <row r="4872" spans="1:1" x14ac:dyDescent="0.35">
      <c r="A4872" s="21"/>
    </row>
    <row r="4873" spans="1:1" x14ac:dyDescent="0.35">
      <c r="A4873" s="21"/>
    </row>
    <row r="4874" spans="1:1" x14ac:dyDescent="0.35">
      <c r="A4874" s="21"/>
    </row>
    <row r="4875" spans="1:1" x14ac:dyDescent="0.35">
      <c r="A4875" s="21"/>
    </row>
    <row r="4876" spans="1:1" x14ac:dyDescent="0.35">
      <c r="A4876" s="21"/>
    </row>
    <row r="4877" spans="1:1" x14ac:dyDescent="0.35">
      <c r="A4877" s="21"/>
    </row>
    <row r="4878" spans="1:1" x14ac:dyDescent="0.35">
      <c r="A4878" s="21"/>
    </row>
    <row r="4879" spans="1:1" x14ac:dyDescent="0.35">
      <c r="A4879" s="21"/>
    </row>
    <row r="4880" spans="1:1" x14ac:dyDescent="0.35">
      <c r="A4880" s="21"/>
    </row>
    <row r="4881" spans="1:1" x14ac:dyDescent="0.35">
      <c r="A4881" s="21"/>
    </row>
    <row r="4882" spans="1:1" x14ac:dyDescent="0.35">
      <c r="A4882" s="21"/>
    </row>
    <row r="4883" spans="1:1" x14ac:dyDescent="0.35">
      <c r="A4883" s="21"/>
    </row>
    <row r="4884" spans="1:1" x14ac:dyDescent="0.35">
      <c r="A4884" s="21"/>
    </row>
    <row r="4885" spans="1:1" x14ac:dyDescent="0.35">
      <c r="A4885" s="21"/>
    </row>
    <row r="4886" spans="1:1" x14ac:dyDescent="0.35">
      <c r="A4886" s="21"/>
    </row>
    <row r="4887" spans="1:1" x14ac:dyDescent="0.35">
      <c r="A4887" s="21"/>
    </row>
    <row r="4888" spans="1:1" x14ac:dyDescent="0.35">
      <c r="A4888" s="21"/>
    </row>
    <row r="4889" spans="1:1" x14ac:dyDescent="0.35">
      <c r="A4889" s="21"/>
    </row>
    <row r="4890" spans="1:1" x14ac:dyDescent="0.35">
      <c r="A4890" s="21"/>
    </row>
    <row r="4891" spans="1:1" x14ac:dyDescent="0.35">
      <c r="A4891" s="21"/>
    </row>
    <row r="4892" spans="1:1" x14ac:dyDescent="0.35">
      <c r="A4892" s="21"/>
    </row>
    <row r="4893" spans="1:1" x14ac:dyDescent="0.35">
      <c r="A4893" s="21"/>
    </row>
    <row r="4894" spans="1:1" x14ac:dyDescent="0.35">
      <c r="A4894" s="21"/>
    </row>
    <row r="4895" spans="1:1" x14ac:dyDescent="0.35">
      <c r="A4895" s="21"/>
    </row>
    <row r="4896" spans="1:1" x14ac:dyDescent="0.35">
      <c r="A4896" s="21"/>
    </row>
    <row r="4897" spans="1:1" x14ac:dyDescent="0.35">
      <c r="A4897" s="21"/>
    </row>
    <row r="4898" spans="1:1" x14ac:dyDescent="0.35">
      <c r="A4898" s="21"/>
    </row>
    <row r="4899" spans="1:1" x14ac:dyDescent="0.35">
      <c r="A4899" s="21"/>
    </row>
    <row r="4900" spans="1:1" x14ac:dyDescent="0.35">
      <c r="A4900" s="21"/>
    </row>
    <row r="4901" spans="1:1" x14ac:dyDescent="0.35">
      <c r="A4901" s="21"/>
    </row>
    <row r="4902" spans="1:1" x14ac:dyDescent="0.35">
      <c r="A4902" s="21"/>
    </row>
    <row r="4903" spans="1:1" x14ac:dyDescent="0.35">
      <c r="A4903" s="21"/>
    </row>
    <row r="4904" spans="1:1" x14ac:dyDescent="0.35">
      <c r="A4904" s="21"/>
    </row>
    <row r="4905" spans="1:1" x14ac:dyDescent="0.35">
      <c r="A4905" s="21"/>
    </row>
    <row r="4906" spans="1:1" x14ac:dyDescent="0.35">
      <c r="A4906" s="21"/>
    </row>
    <row r="4907" spans="1:1" x14ac:dyDescent="0.35">
      <c r="A4907" s="21"/>
    </row>
    <row r="4908" spans="1:1" x14ac:dyDescent="0.35">
      <c r="A4908" s="21"/>
    </row>
    <row r="4909" spans="1:1" x14ac:dyDescent="0.35">
      <c r="A4909" s="21"/>
    </row>
    <row r="4910" spans="1:1" x14ac:dyDescent="0.35">
      <c r="A4910" s="21"/>
    </row>
    <row r="4911" spans="1:1" x14ac:dyDescent="0.35">
      <c r="A4911" s="21"/>
    </row>
    <row r="4912" spans="1:1" x14ac:dyDescent="0.35">
      <c r="A4912" s="21"/>
    </row>
    <row r="4913" spans="1:1" x14ac:dyDescent="0.35">
      <c r="A4913" s="21"/>
    </row>
    <row r="4914" spans="1:1" x14ac:dyDescent="0.35">
      <c r="A4914" s="21"/>
    </row>
    <row r="4915" spans="1:1" x14ac:dyDescent="0.35">
      <c r="A4915" s="21"/>
    </row>
    <row r="4916" spans="1:1" x14ac:dyDescent="0.35">
      <c r="A4916" s="21"/>
    </row>
    <row r="4917" spans="1:1" x14ac:dyDescent="0.35">
      <c r="A4917" s="21"/>
    </row>
    <row r="4918" spans="1:1" x14ac:dyDescent="0.35">
      <c r="A4918" s="21"/>
    </row>
    <row r="4919" spans="1:1" x14ac:dyDescent="0.35">
      <c r="A4919" s="21"/>
    </row>
    <row r="4920" spans="1:1" x14ac:dyDescent="0.35">
      <c r="A4920" s="21"/>
    </row>
    <row r="4921" spans="1:1" x14ac:dyDescent="0.35">
      <c r="A4921" s="21"/>
    </row>
    <row r="4922" spans="1:1" x14ac:dyDescent="0.35">
      <c r="A4922" s="21"/>
    </row>
    <row r="4923" spans="1:1" x14ac:dyDescent="0.35">
      <c r="A4923" s="21"/>
    </row>
    <row r="4924" spans="1:1" x14ac:dyDescent="0.35">
      <c r="A4924" s="21"/>
    </row>
    <row r="4925" spans="1:1" x14ac:dyDescent="0.35">
      <c r="A4925" s="21"/>
    </row>
    <row r="4926" spans="1:1" x14ac:dyDescent="0.35">
      <c r="A4926" s="21"/>
    </row>
    <row r="4927" spans="1:1" x14ac:dyDescent="0.35">
      <c r="A4927" s="21"/>
    </row>
    <row r="4928" spans="1:1" x14ac:dyDescent="0.35">
      <c r="A4928" s="21"/>
    </row>
    <row r="4929" spans="1:1" x14ac:dyDescent="0.35">
      <c r="A4929" s="21"/>
    </row>
    <row r="4930" spans="1:1" x14ac:dyDescent="0.35">
      <c r="A4930" s="21"/>
    </row>
    <row r="4931" spans="1:1" x14ac:dyDescent="0.35">
      <c r="A4931" s="21"/>
    </row>
    <row r="4932" spans="1:1" x14ac:dyDescent="0.35">
      <c r="A4932" s="21"/>
    </row>
    <row r="4933" spans="1:1" x14ac:dyDescent="0.35">
      <c r="A4933" s="21"/>
    </row>
    <row r="4934" spans="1:1" x14ac:dyDescent="0.35">
      <c r="A4934" s="21"/>
    </row>
    <row r="4935" spans="1:1" x14ac:dyDescent="0.35">
      <c r="A4935" s="21"/>
    </row>
    <row r="4936" spans="1:1" x14ac:dyDescent="0.35">
      <c r="A4936" s="21"/>
    </row>
    <row r="4937" spans="1:1" x14ac:dyDescent="0.35">
      <c r="A4937" s="21"/>
    </row>
    <row r="4938" spans="1:1" x14ac:dyDescent="0.35">
      <c r="A4938" s="21"/>
    </row>
    <row r="4939" spans="1:1" x14ac:dyDescent="0.35">
      <c r="A4939" s="21"/>
    </row>
    <row r="4940" spans="1:1" x14ac:dyDescent="0.35">
      <c r="A4940" s="21"/>
    </row>
    <row r="4941" spans="1:1" x14ac:dyDescent="0.35">
      <c r="A4941" s="21"/>
    </row>
    <row r="4942" spans="1:1" x14ac:dyDescent="0.35">
      <c r="A4942" s="21"/>
    </row>
    <row r="4943" spans="1:1" x14ac:dyDescent="0.35">
      <c r="A4943" s="21"/>
    </row>
    <row r="4944" spans="1:1" x14ac:dyDescent="0.35">
      <c r="A4944" s="21"/>
    </row>
    <row r="4945" spans="1:1" x14ac:dyDescent="0.35">
      <c r="A4945" s="21"/>
    </row>
    <row r="4946" spans="1:1" x14ac:dyDescent="0.35">
      <c r="A4946" s="21"/>
    </row>
    <row r="4947" spans="1:1" x14ac:dyDescent="0.35">
      <c r="A4947" s="21"/>
    </row>
    <row r="4948" spans="1:1" x14ac:dyDescent="0.35">
      <c r="A4948" s="21"/>
    </row>
    <row r="4949" spans="1:1" x14ac:dyDescent="0.35">
      <c r="A4949" s="21"/>
    </row>
    <row r="4950" spans="1:1" x14ac:dyDescent="0.35">
      <c r="A4950" s="21"/>
    </row>
    <row r="4951" spans="1:1" x14ac:dyDescent="0.35">
      <c r="A4951" s="21"/>
    </row>
    <row r="4952" spans="1:1" x14ac:dyDescent="0.35">
      <c r="A4952" s="21"/>
    </row>
    <row r="4953" spans="1:1" x14ac:dyDescent="0.35">
      <c r="A4953" s="21"/>
    </row>
    <row r="4954" spans="1:1" x14ac:dyDescent="0.35">
      <c r="A4954" s="21"/>
    </row>
    <row r="4955" spans="1:1" x14ac:dyDescent="0.35">
      <c r="A4955" s="21"/>
    </row>
    <row r="4956" spans="1:1" x14ac:dyDescent="0.35">
      <c r="A4956" s="21"/>
    </row>
    <row r="4957" spans="1:1" x14ac:dyDescent="0.35">
      <c r="A4957" s="21"/>
    </row>
    <row r="4958" spans="1:1" x14ac:dyDescent="0.35">
      <c r="A4958" s="21"/>
    </row>
    <row r="4959" spans="1:1" x14ac:dyDescent="0.35">
      <c r="A4959" s="21"/>
    </row>
    <row r="4960" spans="1:1" x14ac:dyDescent="0.35">
      <c r="A4960" s="21"/>
    </row>
    <row r="4961" spans="1:1" x14ac:dyDescent="0.35">
      <c r="A4961" s="21"/>
    </row>
    <row r="4962" spans="1:1" x14ac:dyDescent="0.35">
      <c r="A4962" s="21"/>
    </row>
    <row r="4963" spans="1:1" x14ac:dyDescent="0.35">
      <c r="A4963" s="21"/>
    </row>
    <row r="4964" spans="1:1" x14ac:dyDescent="0.35">
      <c r="A4964" s="21"/>
    </row>
    <row r="4965" spans="1:1" x14ac:dyDescent="0.35">
      <c r="A4965" s="21"/>
    </row>
    <row r="4966" spans="1:1" x14ac:dyDescent="0.35">
      <c r="A4966" s="21"/>
    </row>
    <row r="4967" spans="1:1" x14ac:dyDescent="0.35">
      <c r="A4967" s="21"/>
    </row>
    <row r="4968" spans="1:1" x14ac:dyDescent="0.35">
      <c r="A4968" s="21"/>
    </row>
    <row r="4969" spans="1:1" x14ac:dyDescent="0.35">
      <c r="A4969" s="21"/>
    </row>
    <row r="4970" spans="1:1" x14ac:dyDescent="0.35">
      <c r="A4970" s="21"/>
    </row>
    <row r="4971" spans="1:1" x14ac:dyDescent="0.35">
      <c r="A4971" s="21"/>
    </row>
    <row r="4972" spans="1:1" x14ac:dyDescent="0.35">
      <c r="A4972" s="21"/>
    </row>
    <row r="4973" spans="1:1" x14ac:dyDescent="0.35">
      <c r="A4973" s="21"/>
    </row>
    <row r="4974" spans="1:1" x14ac:dyDescent="0.35">
      <c r="A4974" s="21"/>
    </row>
    <row r="4975" spans="1:1" x14ac:dyDescent="0.35">
      <c r="A4975" s="21"/>
    </row>
    <row r="4976" spans="1:1" x14ac:dyDescent="0.35">
      <c r="A4976" s="21"/>
    </row>
    <row r="4977" spans="1:1" x14ac:dyDescent="0.35">
      <c r="A4977" s="21"/>
    </row>
    <row r="4978" spans="1:1" x14ac:dyDescent="0.35">
      <c r="A4978" s="21"/>
    </row>
    <row r="4979" spans="1:1" x14ac:dyDescent="0.35">
      <c r="A4979" s="21"/>
    </row>
    <row r="4980" spans="1:1" x14ac:dyDescent="0.35">
      <c r="A4980" s="21"/>
    </row>
    <row r="4981" spans="1:1" x14ac:dyDescent="0.35">
      <c r="A4981" s="21"/>
    </row>
    <row r="4982" spans="1:1" x14ac:dyDescent="0.35">
      <c r="A4982" s="21"/>
    </row>
    <row r="4983" spans="1:1" x14ac:dyDescent="0.35">
      <c r="A4983" s="21"/>
    </row>
    <row r="4984" spans="1:1" x14ac:dyDescent="0.35">
      <c r="A4984" s="21"/>
    </row>
    <row r="4985" spans="1:1" x14ac:dyDescent="0.35">
      <c r="A4985" s="21"/>
    </row>
    <row r="4986" spans="1:1" x14ac:dyDescent="0.35">
      <c r="A4986" s="21"/>
    </row>
    <row r="4987" spans="1:1" x14ac:dyDescent="0.35">
      <c r="A4987" s="21"/>
    </row>
    <row r="4988" spans="1:1" x14ac:dyDescent="0.35">
      <c r="A4988" s="21"/>
    </row>
    <row r="4989" spans="1:1" x14ac:dyDescent="0.35">
      <c r="A4989" s="21"/>
    </row>
    <row r="4990" spans="1:1" x14ac:dyDescent="0.35">
      <c r="A4990" s="21"/>
    </row>
    <row r="4991" spans="1:1" x14ac:dyDescent="0.35">
      <c r="A4991" s="21"/>
    </row>
    <row r="4992" spans="1:1" x14ac:dyDescent="0.35">
      <c r="A4992" s="21"/>
    </row>
    <row r="4993" spans="1:1" x14ac:dyDescent="0.35">
      <c r="A4993" s="21"/>
    </row>
    <row r="4994" spans="1:1" x14ac:dyDescent="0.35">
      <c r="A4994" s="21"/>
    </row>
    <row r="4995" spans="1:1" x14ac:dyDescent="0.35">
      <c r="A4995" s="21"/>
    </row>
    <row r="4996" spans="1:1" x14ac:dyDescent="0.35">
      <c r="A4996" s="21"/>
    </row>
    <row r="4997" spans="1:1" x14ac:dyDescent="0.35">
      <c r="A4997" s="21"/>
    </row>
    <row r="4998" spans="1:1" x14ac:dyDescent="0.35">
      <c r="A4998" s="21"/>
    </row>
    <row r="4999" spans="1:1" x14ac:dyDescent="0.35">
      <c r="A4999" s="21"/>
    </row>
    <row r="5000" spans="1:1" x14ac:dyDescent="0.35">
      <c r="A5000" s="21"/>
    </row>
    <row r="5001" spans="1:1" x14ac:dyDescent="0.35">
      <c r="A5001" s="21"/>
    </row>
    <row r="5002" spans="1:1" x14ac:dyDescent="0.35">
      <c r="A5002" s="21"/>
    </row>
    <row r="5003" spans="1:1" x14ac:dyDescent="0.35">
      <c r="A5003" s="21"/>
    </row>
    <row r="5004" spans="1:1" x14ac:dyDescent="0.35">
      <c r="A5004" s="21"/>
    </row>
    <row r="5005" spans="1:1" x14ac:dyDescent="0.35">
      <c r="A5005" s="21"/>
    </row>
    <row r="5006" spans="1:1" x14ac:dyDescent="0.35">
      <c r="A5006" s="21"/>
    </row>
    <row r="5007" spans="1:1" x14ac:dyDescent="0.35">
      <c r="A5007" s="21"/>
    </row>
    <row r="5008" spans="1:1" x14ac:dyDescent="0.35">
      <c r="A5008" s="21"/>
    </row>
    <row r="5009" spans="1:1" x14ac:dyDescent="0.35">
      <c r="A5009" s="21"/>
    </row>
    <row r="5010" spans="1:1" x14ac:dyDescent="0.35">
      <c r="A5010" s="21"/>
    </row>
    <row r="5011" spans="1:1" x14ac:dyDescent="0.35">
      <c r="A5011" s="21"/>
    </row>
    <row r="5012" spans="1:1" x14ac:dyDescent="0.35">
      <c r="A5012" s="21"/>
    </row>
    <row r="5013" spans="1:1" x14ac:dyDescent="0.35">
      <c r="A5013" s="21"/>
    </row>
    <row r="5014" spans="1:1" x14ac:dyDescent="0.35">
      <c r="A5014" s="21"/>
    </row>
    <row r="5015" spans="1:1" x14ac:dyDescent="0.35">
      <c r="A5015" s="21"/>
    </row>
    <row r="5016" spans="1:1" x14ac:dyDescent="0.35">
      <c r="A5016" s="21"/>
    </row>
    <row r="5017" spans="1:1" x14ac:dyDescent="0.35">
      <c r="A5017" s="21"/>
    </row>
    <row r="5018" spans="1:1" x14ac:dyDescent="0.35">
      <c r="A5018" s="21"/>
    </row>
    <row r="5019" spans="1:1" x14ac:dyDescent="0.35">
      <c r="A5019" s="21"/>
    </row>
    <row r="5020" spans="1:1" x14ac:dyDescent="0.35">
      <c r="A5020" s="21"/>
    </row>
    <row r="5021" spans="1:1" x14ac:dyDescent="0.35">
      <c r="A5021" s="21"/>
    </row>
    <row r="5022" spans="1:1" x14ac:dyDescent="0.35">
      <c r="A5022" s="21"/>
    </row>
    <row r="5023" spans="1:1" x14ac:dyDescent="0.35">
      <c r="A5023" s="21"/>
    </row>
    <row r="5024" spans="1:1" x14ac:dyDescent="0.35">
      <c r="A5024" s="21"/>
    </row>
    <row r="5025" spans="1:1" x14ac:dyDescent="0.35">
      <c r="A5025" s="21"/>
    </row>
    <row r="5026" spans="1:1" x14ac:dyDescent="0.35">
      <c r="A5026" s="21"/>
    </row>
    <row r="5027" spans="1:1" x14ac:dyDescent="0.35">
      <c r="A5027" s="21"/>
    </row>
    <row r="5028" spans="1:1" x14ac:dyDescent="0.35">
      <c r="A5028" s="21"/>
    </row>
    <row r="5029" spans="1:1" x14ac:dyDescent="0.35">
      <c r="A5029" s="21"/>
    </row>
    <row r="5030" spans="1:1" x14ac:dyDescent="0.35">
      <c r="A5030" s="21"/>
    </row>
    <row r="5031" spans="1:1" x14ac:dyDescent="0.35">
      <c r="A5031" s="21"/>
    </row>
    <row r="5032" spans="1:1" x14ac:dyDescent="0.35">
      <c r="A5032" s="21"/>
    </row>
    <row r="5033" spans="1:1" x14ac:dyDescent="0.35">
      <c r="A5033" s="21"/>
    </row>
    <row r="5034" spans="1:1" x14ac:dyDescent="0.35">
      <c r="A5034" s="21"/>
    </row>
    <row r="5035" spans="1:1" x14ac:dyDescent="0.35">
      <c r="A5035" s="21"/>
    </row>
    <row r="5036" spans="1:1" x14ac:dyDescent="0.35">
      <c r="A5036" s="21"/>
    </row>
    <row r="5037" spans="1:1" x14ac:dyDescent="0.35">
      <c r="A5037" s="21"/>
    </row>
    <row r="5038" spans="1:1" x14ac:dyDescent="0.35">
      <c r="A5038" s="21"/>
    </row>
    <row r="5039" spans="1:1" x14ac:dyDescent="0.35">
      <c r="A5039" s="21"/>
    </row>
    <row r="5040" spans="1:1" x14ac:dyDescent="0.35">
      <c r="A5040" s="21"/>
    </row>
    <row r="5041" spans="1:1" x14ac:dyDescent="0.35">
      <c r="A5041" s="21"/>
    </row>
    <row r="5042" spans="1:1" x14ac:dyDescent="0.35">
      <c r="A5042" s="21"/>
    </row>
    <row r="5043" spans="1:1" x14ac:dyDescent="0.35">
      <c r="A5043" s="21"/>
    </row>
    <row r="5044" spans="1:1" x14ac:dyDescent="0.35">
      <c r="A5044" s="21"/>
    </row>
    <row r="5045" spans="1:1" x14ac:dyDescent="0.35">
      <c r="A5045" s="21"/>
    </row>
    <row r="5046" spans="1:1" x14ac:dyDescent="0.35">
      <c r="A5046" s="21"/>
    </row>
    <row r="5047" spans="1:1" x14ac:dyDescent="0.35">
      <c r="A5047" s="21"/>
    </row>
    <row r="5048" spans="1:1" x14ac:dyDescent="0.35">
      <c r="A5048" s="21"/>
    </row>
    <row r="5049" spans="1:1" x14ac:dyDescent="0.35">
      <c r="A5049" s="21"/>
    </row>
    <row r="5050" spans="1:1" x14ac:dyDescent="0.35">
      <c r="A5050" s="21"/>
    </row>
    <row r="5051" spans="1:1" x14ac:dyDescent="0.35">
      <c r="A5051" s="21"/>
    </row>
    <row r="5052" spans="1:1" x14ac:dyDescent="0.35">
      <c r="A5052" s="21"/>
    </row>
    <row r="5053" spans="1:1" x14ac:dyDescent="0.35">
      <c r="A5053" s="21"/>
    </row>
    <row r="5054" spans="1:1" x14ac:dyDescent="0.35">
      <c r="A5054" s="21"/>
    </row>
    <row r="5055" spans="1:1" x14ac:dyDescent="0.35">
      <c r="A5055" s="21"/>
    </row>
    <row r="5056" spans="1:1" x14ac:dyDescent="0.35">
      <c r="A5056" s="21"/>
    </row>
    <row r="5057" spans="1:1" x14ac:dyDescent="0.35">
      <c r="A5057" s="21"/>
    </row>
    <row r="5058" spans="1:1" x14ac:dyDescent="0.35">
      <c r="A5058" s="21"/>
    </row>
    <row r="5059" spans="1:1" x14ac:dyDescent="0.35">
      <c r="A5059" s="21"/>
    </row>
    <row r="5060" spans="1:1" x14ac:dyDescent="0.35">
      <c r="A5060" s="21"/>
    </row>
    <row r="5061" spans="1:1" x14ac:dyDescent="0.35">
      <c r="A5061" s="21"/>
    </row>
    <row r="5062" spans="1:1" x14ac:dyDescent="0.35">
      <c r="A5062" s="21"/>
    </row>
    <row r="5063" spans="1:1" x14ac:dyDescent="0.35">
      <c r="A5063" s="21"/>
    </row>
    <row r="5064" spans="1:1" x14ac:dyDescent="0.35">
      <c r="A5064" s="21"/>
    </row>
    <row r="5065" spans="1:1" x14ac:dyDescent="0.35">
      <c r="A5065" s="21"/>
    </row>
    <row r="5066" spans="1:1" x14ac:dyDescent="0.35">
      <c r="A5066" s="21"/>
    </row>
    <row r="5067" spans="1:1" x14ac:dyDescent="0.35">
      <c r="A5067" s="21"/>
    </row>
    <row r="5068" spans="1:1" x14ac:dyDescent="0.35">
      <c r="A5068" s="21"/>
    </row>
    <row r="5069" spans="1:1" x14ac:dyDescent="0.35">
      <c r="A5069" s="21"/>
    </row>
    <row r="5070" spans="1:1" x14ac:dyDescent="0.35">
      <c r="A5070" s="21"/>
    </row>
    <row r="5071" spans="1:1" x14ac:dyDescent="0.35">
      <c r="A5071" s="21"/>
    </row>
    <row r="5072" spans="1:1" x14ac:dyDescent="0.35">
      <c r="A5072" s="21"/>
    </row>
    <row r="5073" spans="1:1" x14ac:dyDescent="0.35">
      <c r="A5073" s="21"/>
    </row>
    <row r="5074" spans="1:1" x14ac:dyDescent="0.35">
      <c r="A5074" s="21"/>
    </row>
    <row r="5075" spans="1:1" x14ac:dyDescent="0.35">
      <c r="A5075" s="21"/>
    </row>
    <row r="5076" spans="1:1" x14ac:dyDescent="0.35">
      <c r="A5076" s="21"/>
    </row>
    <row r="5077" spans="1:1" x14ac:dyDescent="0.35">
      <c r="A5077" s="21"/>
    </row>
    <row r="5078" spans="1:1" x14ac:dyDescent="0.35">
      <c r="A5078" s="21"/>
    </row>
    <row r="5079" spans="1:1" x14ac:dyDescent="0.35">
      <c r="A5079" s="21"/>
    </row>
    <row r="5080" spans="1:1" x14ac:dyDescent="0.35">
      <c r="A5080" s="21"/>
    </row>
    <row r="5081" spans="1:1" x14ac:dyDescent="0.35">
      <c r="A5081" s="21"/>
    </row>
    <row r="5082" spans="1:1" x14ac:dyDescent="0.35">
      <c r="A5082" s="21"/>
    </row>
    <row r="5083" spans="1:1" x14ac:dyDescent="0.35">
      <c r="A5083" s="21"/>
    </row>
    <row r="5084" spans="1:1" x14ac:dyDescent="0.35">
      <c r="A5084" s="21"/>
    </row>
    <row r="5085" spans="1:1" x14ac:dyDescent="0.35">
      <c r="A5085" s="21"/>
    </row>
    <row r="5086" spans="1:1" x14ac:dyDescent="0.35">
      <c r="A5086" s="21"/>
    </row>
    <row r="5087" spans="1:1" x14ac:dyDescent="0.35">
      <c r="A5087" s="21"/>
    </row>
    <row r="5088" spans="1:1" x14ac:dyDescent="0.35">
      <c r="A5088" s="21"/>
    </row>
    <row r="5089" spans="1:1" x14ac:dyDescent="0.35">
      <c r="A5089" s="21"/>
    </row>
    <row r="5090" spans="1:1" x14ac:dyDescent="0.35">
      <c r="A5090" s="21"/>
    </row>
    <row r="5091" spans="1:1" x14ac:dyDescent="0.35">
      <c r="A5091" s="21"/>
    </row>
    <row r="5092" spans="1:1" x14ac:dyDescent="0.35">
      <c r="A5092" s="21"/>
    </row>
    <row r="5093" spans="1:1" x14ac:dyDescent="0.35">
      <c r="A5093" s="21"/>
    </row>
    <row r="5094" spans="1:1" x14ac:dyDescent="0.35">
      <c r="A5094" s="21"/>
    </row>
    <row r="5095" spans="1:1" x14ac:dyDescent="0.35">
      <c r="A5095" s="21"/>
    </row>
    <row r="5096" spans="1:1" x14ac:dyDescent="0.35">
      <c r="A5096" s="21"/>
    </row>
    <row r="5097" spans="1:1" x14ac:dyDescent="0.35">
      <c r="A5097" s="21"/>
    </row>
    <row r="5098" spans="1:1" x14ac:dyDescent="0.35">
      <c r="A5098" s="21"/>
    </row>
    <row r="5099" spans="1:1" x14ac:dyDescent="0.35">
      <c r="A5099" s="21"/>
    </row>
    <row r="5100" spans="1:1" x14ac:dyDescent="0.35">
      <c r="A5100" s="21"/>
    </row>
    <row r="5101" spans="1:1" x14ac:dyDescent="0.35">
      <c r="A5101" s="21"/>
    </row>
    <row r="5102" spans="1:1" x14ac:dyDescent="0.35">
      <c r="A5102" s="21"/>
    </row>
    <row r="5103" spans="1:1" x14ac:dyDescent="0.35">
      <c r="A5103" s="21"/>
    </row>
    <row r="5104" spans="1:1" x14ac:dyDescent="0.35">
      <c r="A5104" s="21"/>
    </row>
    <row r="5105" spans="1:1" x14ac:dyDescent="0.35">
      <c r="A5105" s="21"/>
    </row>
    <row r="5106" spans="1:1" x14ac:dyDescent="0.35">
      <c r="A5106" s="21"/>
    </row>
    <row r="5107" spans="1:1" x14ac:dyDescent="0.35">
      <c r="A5107" s="21"/>
    </row>
    <row r="5108" spans="1:1" x14ac:dyDescent="0.35">
      <c r="A5108" s="21"/>
    </row>
    <row r="5109" spans="1:1" x14ac:dyDescent="0.35">
      <c r="A5109" s="21"/>
    </row>
    <row r="5110" spans="1:1" x14ac:dyDescent="0.35">
      <c r="A5110" s="21"/>
    </row>
    <row r="5111" spans="1:1" x14ac:dyDescent="0.35">
      <c r="A5111" s="21"/>
    </row>
    <row r="5112" spans="1:1" x14ac:dyDescent="0.35">
      <c r="A5112" s="21"/>
    </row>
    <row r="5113" spans="1:1" x14ac:dyDescent="0.35">
      <c r="A5113" s="21"/>
    </row>
    <row r="5114" spans="1:1" x14ac:dyDescent="0.35">
      <c r="A5114" s="21"/>
    </row>
    <row r="5115" spans="1:1" x14ac:dyDescent="0.35">
      <c r="A5115" s="21"/>
    </row>
    <row r="5116" spans="1:1" x14ac:dyDescent="0.35">
      <c r="A5116" s="21"/>
    </row>
    <row r="5117" spans="1:1" x14ac:dyDescent="0.35">
      <c r="A5117" s="21"/>
    </row>
    <row r="5118" spans="1:1" x14ac:dyDescent="0.35">
      <c r="A5118" s="21"/>
    </row>
    <row r="5119" spans="1:1" x14ac:dyDescent="0.35">
      <c r="A5119" s="21"/>
    </row>
    <row r="5120" spans="1:1" x14ac:dyDescent="0.35">
      <c r="A5120" s="21"/>
    </row>
    <row r="5121" spans="1:1" x14ac:dyDescent="0.35">
      <c r="A5121" s="21"/>
    </row>
    <row r="5122" spans="1:1" x14ac:dyDescent="0.35">
      <c r="A5122" s="21"/>
    </row>
    <row r="5123" spans="1:1" x14ac:dyDescent="0.35">
      <c r="A5123" s="21"/>
    </row>
    <row r="5124" spans="1:1" x14ac:dyDescent="0.35">
      <c r="A5124" s="21"/>
    </row>
    <row r="5125" spans="1:1" x14ac:dyDescent="0.35">
      <c r="A5125" s="21"/>
    </row>
    <row r="5126" spans="1:1" x14ac:dyDescent="0.35">
      <c r="A5126" s="21"/>
    </row>
    <row r="5127" spans="1:1" x14ac:dyDescent="0.35">
      <c r="A5127" s="21"/>
    </row>
    <row r="5128" spans="1:1" x14ac:dyDescent="0.35">
      <c r="A5128" s="21"/>
    </row>
    <row r="5129" spans="1:1" x14ac:dyDescent="0.35">
      <c r="A5129" s="21"/>
    </row>
    <row r="5130" spans="1:1" x14ac:dyDescent="0.35">
      <c r="A5130" s="21"/>
    </row>
    <row r="5131" spans="1:1" x14ac:dyDescent="0.35">
      <c r="A5131" s="21"/>
    </row>
    <row r="5132" spans="1:1" x14ac:dyDescent="0.35">
      <c r="A5132" s="21"/>
    </row>
    <row r="5133" spans="1:1" x14ac:dyDescent="0.35">
      <c r="A5133" s="21"/>
    </row>
    <row r="5134" spans="1:1" x14ac:dyDescent="0.35">
      <c r="A5134" s="21"/>
    </row>
    <row r="5135" spans="1:1" x14ac:dyDescent="0.35">
      <c r="A5135" s="21"/>
    </row>
    <row r="5136" spans="1:1" x14ac:dyDescent="0.35">
      <c r="A5136" s="21"/>
    </row>
    <row r="5137" spans="1:1" x14ac:dyDescent="0.35">
      <c r="A5137" s="21"/>
    </row>
    <row r="5138" spans="1:1" x14ac:dyDescent="0.35">
      <c r="A5138" s="21"/>
    </row>
    <row r="5139" spans="1:1" x14ac:dyDescent="0.35">
      <c r="A5139" s="21"/>
    </row>
    <row r="5140" spans="1:1" x14ac:dyDescent="0.35">
      <c r="A5140" s="21"/>
    </row>
    <row r="5141" spans="1:1" x14ac:dyDescent="0.35">
      <c r="A5141" s="21"/>
    </row>
    <row r="5142" spans="1:1" x14ac:dyDescent="0.35">
      <c r="A5142" s="21"/>
    </row>
    <row r="5143" spans="1:1" x14ac:dyDescent="0.35">
      <c r="A5143" s="21"/>
    </row>
    <row r="5144" spans="1:1" x14ac:dyDescent="0.35">
      <c r="A5144" s="21"/>
    </row>
    <row r="5145" spans="1:1" x14ac:dyDescent="0.35">
      <c r="A5145" s="21"/>
    </row>
    <row r="5146" spans="1:1" x14ac:dyDescent="0.35">
      <c r="A5146" s="21"/>
    </row>
    <row r="5147" spans="1:1" x14ac:dyDescent="0.35">
      <c r="A5147" s="21"/>
    </row>
    <row r="5148" spans="1:1" x14ac:dyDescent="0.35">
      <c r="A5148" s="21"/>
    </row>
    <row r="5149" spans="1:1" x14ac:dyDescent="0.35">
      <c r="A5149" s="21"/>
    </row>
    <row r="5150" spans="1:1" x14ac:dyDescent="0.35">
      <c r="A5150" s="21"/>
    </row>
    <row r="5151" spans="1:1" x14ac:dyDescent="0.35">
      <c r="A5151" s="21"/>
    </row>
    <row r="5152" spans="1:1" x14ac:dyDescent="0.35">
      <c r="A5152" s="21"/>
    </row>
    <row r="5153" spans="1:1" x14ac:dyDescent="0.35">
      <c r="A5153" s="21"/>
    </row>
    <row r="5154" spans="1:1" x14ac:dyDescent="0.35">
      <c r="A5154" s="21"/>
    </row>
    <row r="5155" spans="1:1" x14ac:dyDescent="0.35">
      <c r="A5155" s="21"/>
    </row>
    <row r="5156" spans="1:1" x14ac:dyDescent="0.35">
      <c r="A5156" s="21"/>
    </row>
    <row r="5157" spans="1:1" x14ac:dyDescent="0.35">
      <c r="A5157" s="21"/>
    </row>
    <row r="5158" spans="1:1" x14ac:dyDescent="0.35">
      <c r="A5158" s="21"/>
    </row>
    <row r="5159" spans="1:1" x14ac:dyDescent="0.35">
      <c r="A5159" s="21"/>
    </row>
    <row r="5160" spans="1:1" x14ac:dyDescent="0.35">
      <c r="A5160" s="21"/>
    </row>
    <row r="5161" spans="1:1" x14ac:dyDescent="0.35">
      <c r="A5161" s="21"/>
    </row>
    <row r="5162" spans="1:1" x14ac:dyDescent="0.35">
      <c r="A5162" s="21"/>
    </row>
    <row r="5163" spans="1:1" x14ac:dyDescent="0.35">
      <c r="A5163" s="21"/>
    </row>
    <row r="5164" spans="1:1" x14ac:dyDescent="0.35">
      <c r="A5164" s="21"/>
    </row>
    <row r="5165" spans="1:1" x14ac:dyDescent="0.35">
      <c r="A5165" s="21"/>
    </row>
    <row r="5166" spans="1:1" x14ac:dyDescent="0.35">
      <c r="A5166" s="21"/>
    </row>
    <row r="5167" spans="1:1" x14ac:dyDescent="0.35">
      <c r="A5167" s="21"/>
    </row>
    <row r="5168" spans="1:1" x14ac:dyDescent="0.35">
      <c r="A5168" s="21"/>
    </row>
    <row r="5169" spans="1:1" x14ac:dyDescent="0.35">
      <c r="A5169" s="21"/>
    </row>
    <row r="5170" spans="1:1" x14ac:dyDescent="0.35">
      <c r="A5170" s="21"/>
    </row>
    <row r="5171" spans="1:1" x14ac:dyDescent="0.35">
      <c r="A5171" s="21"/>
    </row>
    <row r="5172" spans="1:1" x14ac:dyDescent="0.35">
      <c r="A5172" s="21"/>
    </row>
    <row r="5173" spans="1:1" x14ac:dyDescent="0.35">
      <c r="A5173" s="21"/>
    </row>
    <row r="5174" spans="1:1" x14ac:dyDescent="0.35">
      <c r="A5174" s="21"/>
    </row>
    <row r="5175" spans="1:1" x14ac:dyDescent="0.35">
      <c r="A5175" s="21"/>
    </row>
    <row r="5176" spans="1:1" x14ac:dyDescent="0.35">
      <c r="A5176" s="21"/>
    </row>
    <row r="5177" spans="1:1" x14ac:dyDescent="0.35">
      <c r="A5177" s="21"/>
    </row>
    <row r="5178" spans="1:1" x14ac:dyDescent="0.35">
      <c r="A5178" s="21"/>
    </row>
    <row r="5179" spans="1:1" x14ac:dyDescent="0.35">
      <c r="A5179" s="21"/>
    </row>
    <row r="5180" spans="1:1" x14ac:dyDescent="0.35">
      <c r="A5180" s="21"/>
    </row>
    <row r="5181" spans="1:1" x14ac:dyDescent="0.35">
      <c r="A5181" s="21"/>
    </row>
    <row r="5182" spans="1:1" x14ac:dyDescent="0.35">
      <c r="A5182" s="21"/>
    </row>
    <row r="5183" spans="1:1" x14ac:dyDescent="0.35">
      <c r="A5183" s="21"/>
    </row>
    <row r="5184" spans="1:1" x14ac:dyDescent="0.35">
      <c r="A5184" s="21"/>
    </row>
    <row r="5185" spans="1:1" x14ac:dyDescent="0.35">
      <c r="A5185" s="21"/>
    </row>
    <row r="5186" spans="1:1" x14ac:dyDescent="0.35">
      <c r="A5186" s="21"/>
    </row>
    <row r="5187" spans="1:1" x14ac:dyDescent="0.35">
      <c r="A5187" s="21"/>
    </row>
    <row r="5188" spans="1:1" x14ac:dyDescent="0.35">
      <c r="A5188" s="21"/>
    </row>
    <row r="5189" spans="1:1" x14ac:dyDescent="0.35">
      <c r="A5189" s="21"/>
    </row>
    <row r="5190" spans="1:1" x14ac:dyDescent="0.35">
      <c r="A5190" s="21"/>
    </row>
    <row r="5191" spans="1:1" x14ac:dyDescent="0.35">
      <c r="A5191" s="21"/>
    </row>
    <row r="5192" spans="1:1" x14ac:dyDescent="0.35">
      <c r="A5192" s="21"/>
    </row>
    <row r="5193" spans="1:1" x14ac:dyDescent="0.35">
      <c r="A5193" s="21"/>
    </row>
    <row r="5194" spans="1:1" x14ac:dyDescent="0.35">
      <c r="A5194" s="21"/>
    </row>
    <row r="5195" spans="1:1" x14ac:dyDescent="0.35">
      <c r="A5195" s="21"/>
    </row>
    <row r="5196" spans="1:1" x14ac:dyDescent="0.35">
      <c r="A5196" s="21"/>
    </row>
    <row r="5197" spans="1:1" x14ac:dyDescent="0.35">
      <c r="A5197" s="21"/>
    </row>
    <row r="5198" spans="1:1" x14ac:dyDescent="0.35">
      <c r="A5198" s="21"/>
    </row>
    <row r="5199" spans="1:1" x14ac:dyDescent="0.35">
      <c r="A5199" s="21"/>
    </row>
    <row r="5200" spans="1:1" x14ac:dyDescent="0.35">
      <c r="A5200" s="21"/>
    </row>
    <row r="5201" spans="1:1" x14ac:dyDescent="0.35">
      <c r="A5201" s="21"/>
    </row>
    <row r="5202" spans="1:1" x14ac:dyDescent="0.35">
      <c r="A5202" s="21"/>
    </row>
    <row r="5203" spans="1:1" x14ac:dyDescent="0.35">
      <c r="A5203" s="21"/>
    </row>
    <row r="5204" spans="1:1" x14ac:dyDescent="0.35">
      <c r="A5204" s="21"/>
    </row>
    <row r="5205" spans="1:1" x14ac:dyDescent="0.35">
      <c r="A5205" s="21"/>
    </row>
    <row r="5206" spans="1:1" x14ac:dyDescent="0.35">
      <c r="A5206" s="21"/>
    </row>
    <row r="5207" spans="1:1" x14ac:dyDescent="0.35">
      <c r="A5207" s="21"/>
    </row>
    <row r="5208" spans="1:1" x14ac:dyDescent="0.35">
      <c r="A5208" s="21"/>
    </row>
    <row r="5209" spans="1:1" x14ac:dyDescent="0.35">
      <c r="A5209" s="21"/>
    </row>
    <row r="5210" spans="1:1" x14ac:dyDescent="0.35">
      <c r="A5210" s="21"/>
    </row>
    <row r="5211" spans="1:1" x14ac:dyDescent="0.35">
      <c r="A5211" s="21"/>
    </row>
    <row r="5212" spans="1:1" x14ac:dyDescent="0.35">
      <c r="A5212" s="21"/>
    </row>
    <row r="5213" spans="1:1" x14ac:dyDescent="0.35">
      <c r="A5213" s="21"/>
    </row>
    <row r="5214" spans="1:1" x14ac:dyDescent="0.35">
      <c r="A5214" s="21"/>
    </row>
    <row r="5215" spans="1:1" x14ac:dyDescent="0.35">
      <c r="A5215" s="21"/>
    </row>
    <row r="5216" spans="1:1" x14ac:dyDescent="0.35">
      <c r="A5216" s="21"/>
    </row>
    <row r="5217" spans="1:1" x14ac:dyDescent="0.35">
      <c r="A5217" s="21"/>
    </row>
    <row r="5218" spans="1:1" x14ac:dyDescent="0.35">
      <c r="A5218" s="21"/>
    </row>
    <row r="5219" spans="1:1" x14ac:dyDescent="0.35">
      <c r="A5219" s="21"/>
    </row>
    <row r="5220" spans="1:1" x14ac:dyDescent="0.35">
      <c r="A5220" s="21"/>
    </row>
    <row r="5221" spans="1:1" x14ac:dyDescent="0.35">
      <c r="A5221" s="21"/>
    </row>
    <row r="5222" spans="1:1" x14ac:dyDescent="0.35">
      <c r="A5222" s="21"/>
    </row>
    <row r="5223" spans="1:1" x14ac:dyDescent="0.35">
      <c r="A5223" s="21"/>
    </row>
    <row r="5224" spans="1:1" x14ac:dyDescent="0.35">
      <c r="A5224" s="21"/>
    </row>
    <row r="5225" spans="1:1" x14ac:dyDescent="0.35">
      <c r="A5225" s="21"/>
    </row>
    <row r="5226" spans="1:1" x14ac:dyDescent="0.35">
      <c r="A5226" s="21"/>
    </row>
    <row r="5227" spans="1:1" x14ac:dyDescent="0.35">
      <c r="A5227" s="21"/>
    </row>
    <row r="5228" spans="1:1" x14ac:dyDescent="0.35">
      <c r="A5228" s="21"/>
    </row>
    <row r="5229" spans="1:1" x14ac:dyDescent="0.35">
      <c r="A5229" s="21"/>
    </row>
    <row r="5230" spans="1:1" x14ac:dyDescent="0.35">
      <c r="A5230" s="21"/>
    </row>
    <row r="5231" spans="1:1" x14ac:dyDescent="0.35">
      <c r="A5231" s="21"/>
    </row>
    <row r="5232" spans="1:1" x14ac:dyDescent="0.35">
      <c r="A5232" s="21"/>
    </row>
    <row r="5233" spans="1:1" x14ac:dyDescent="0.35">
      <c r="A5233" s="21"/>
    </row>
    <row r="5234" spans="1:1" x14ac:dyDescent="0.35">
      <c r="A5234" s="21"/>
    </row>
    <row r="5235" spans="1:1" x14ac:dyDescent="0.35">
      <c r="A5235" s="21"/>
    </row>
    <row r="5236" spans="1:1" x14ac:dyDescent="0.35">
      <c r="A5236" s="21"/>
    </row>
    <row r="5237" spans="1:1" x14ac:dyDescent="0.35">
      <c r="A5237" s="21"/>
    </row>
    <row r="5238" spans="1:1" x14ac:dyDescent="0.35">
      <c r="A5238" s="21"/>
    </row>
    <row r="5239" spans="1:1" x14ac:dyDescent="0.35">
      <c r="A5239" s="21"/>
    </row>
    <row r="5240" spans="1:1" x14ac:dyDescent="0.35">
      <c r="A5240" s="21"/>
    </row>
    <row r="5241" spans="1:1" x14ac:dyDescent="0.35">
      <c r="A5241" s="21"/>
    </row>
    <row r="5242" spans="1:1" x14ac:dyDescent="0.35">
      <c r="A5242" s="21"/>
    </row>
    <row r="5243" spans="1:1" x14ac:dyDescent="0.35">
      <c r="A5243" s="21"/>
    </row>
    <row r="5244" spans="1:1" x14ac:dyDescent="0.35">
      <c r="A5244" s="21"/>
    </row>
    <row r="5245" spans="1:1" x14ac:dyDescent="0.35">
      <c r="A5245" s="21"/>
    </row>
    <row r="5246" spans="1:1" x14ac:dyDescent="0.35">
      <c r="A5246" s="21"/>
    </row>
    <row r="5247" spans="1:1" x14ac:dyDescent="0.35">
      <c r="A5247" s="21"/>
    </row>
    <row r="5248" spans="1:1" x14ac:dyDescent="0.35">
      <c r="A5248" s="21"/>
    </row>
    <row r="5249" spans="1:1" x14ac:dyDescent="0.35">
      <c r="A5249" s="21"/>
    </row>
    <row r="5250" spans="1:1" x14ac:dyDescent="0.35">
      <c r="A5250" s="21"/>
    </row>
    <row r="5251" spans="1:1" x14ac:dyDescent="0.35">
      <c r="A5251" s="21"/>
    </row>
    <row r="5252" spans="1:1" x14ac:dyDescent="0.35">
      <c r="A5252" s="21"/>
    </row>
    <row r="5253" spans="1:1" x14ac:dyDescent="0.35">
      <c r="A5253" s="21"/>
    </row>
    <row r="5254" spans="1:1" x14ac:dyDescent="0.35">
      <c r="A5254" s="21"/>
    </row>
    <row r="5255" spans="1:1" x14ac:dyDescent="0.35">
      <c r="A5255" s="21"/>
    </row>
    <row r="5256" spans="1:1" x14ac:dyDescent="0.35">
      <c r="A5256" s="21"/>
    </row>
    <row r="5257" spans="1:1" x14ac:dyDescent="0.35">
      <c r="A5257" s="21"/>
    </row>
    <row r="5258" spans="1:1" x14ac:dyDescent="0.35">
      <c r="A5258" s="21"/>
    </row>
    <row r="5259" spans="1:1" x14ac:dyDescent="0.35">
      <c r="A5259" s="21"/>
    </row>
    <row r="5260" spans="1:1" x14ac:dyDescent="0.35">
      <c r="A5260" s="21"/>
    </row>
    <row r="5261" spans="1:1" x14ac:dyDescent="0.35">
      <c r="A5261" s="21"/>
    </row>
    <row r="5262" spans="1:1" x14ac:dyDescent="0.35">
      <c r="A5262" s="21"/>
    </row>
    <row r="5263" spans="1:1" x14ac:dyDescent="0.35">
      <c r="A5263" s="21"/>
    </row>
    <row r="5264" spans="1:1" x14ac:dyDescent="0.35">
      <c r="A5264" s="21"/>
    </row>
    <row r="5265" spans="1:1" x14ac:dyDescent="0.35">
      <c r="A5265" s="21"/>
    </row>
    <row r="5266" spans="1:1" x14ac:dyDescent="0.35">
      <c r="A5266" s="21"/>
    </row>
    <row r="5267" spans="1:1" x14ac:dyDescent="0.35">
      <c r="A5267" s="21"/>
    </row>
    <row r="5268" spans="1:1" x14ac:dyDescent="0.35">
      <c r="A5268" s="21"/>
    </row>
    <row r="5269" spans="1:1" x14ac:dyDescent="0.35">
      <c r="A5269" s="21"/>
    </row>
    <row r="5270" spans="1:1" x14ac:dyDescent="0.35">
      <c r="A5270" s="21"/>
    </row>
    <row r="5271" spans="1:1" x14ac:dyDescent="0.35">
      <c r="A5271" s="21"/>
    </row>
    <row r="5272" spans="1:1" x14ac:dyDescent="0.35">
      <c r="A5272" s="21"/>
    </row>
    <row r="5273" spans="1:1" x14ac:dyDescent="0.35">
      <c r="A5273" s="21"/>
    </row>
    <row r="5274" spans="1:1" x14ac:dyDescent="0.35">
      <c r="A5274" s="21"/>
    </row>
    <row r="5275" spans="1:1" x14ac:dyDescent="0.35">
      <c r="A5275" s="21"/>
    </row>
    <row r="5276" spans="1:1" x14ac:dyDescent="0.35">
      <c r="A5276" s="21"/>
    </row>
    <row r="5277" spans="1:1" x14ac:dyDescent="0.35">
      <c r="A5277" s="21"/>
    </row>
    <row r="5278" spans="1:1" x14ac:dyDescent="0.35">
      <c r="A5278" s="21"/>
    </row>
    <row r="5279" spans="1:1" x14ac:dyDescent="0.35">
      <c r="A5279" s="21"/>
    </row>
    <row r="5280" spans="1:1" x14ac:dyDescent="0.35">
      <c r="A5280" s="21"/>
    </row>
    <row r="5281" spans="1:1" x14ac:dyDescent="0.35">
      <c r="A5281" s="21"/>
    </row>
    <row r="5282" spans="1:1" x14ac:dyDescent="0.35">
      <c r="A5282" s="21"/>
    </row>
    <row r="5283" spans="1:1" x14ac:dyDescent="0.35">
      <c r="A5283" s="21"/>
    </row>
    <row r="5284" spans="1:1" x14ac:dyDescent="0.35">
      <c r="A5284" s="21"/>
    </row>
    <row r="5285" spans="1:1" x14ac:dyDescent="0.35">
      <c r="A5285" s="21"/>
    </row>
    <row r="5286" spans="1:1" x14ac:dyDescent="0.35">
      <c r="A5286" s="21"/>
    </row>
    <row r="5287" spans="1:1" x14ac:dyDescent="0.35">
      <c r="A5287" s="21"/>
    </row>
    <row r="5288" spans="1:1" x14ac:dyDescent="0.35">
      <c r="A5288" s="21"/>
    </row>
    <row r="5289" spans="1:1" x14ac:dyDescent="0.35">
      <c r="A5289" s="21"/>
    </row>
    <row r="5290" spans="1:1" x14ac:dyDescent="0.35">
      <c r="A5290" s="21"/>
    </row>
    <row r="5291" spans="1:1" x14ac:dyDescent="0.35">
      <c r="A5291" s="21"/>
    </row>
    <row r="5292" spans="1:1" x14ac:dyDescent="0.35">
      <c r="A5292" s="21"/>
    </row>
    <row r="5293" spans="1:1" x14ac:dyDescent="0.35">
      <c r="A5293" s="21"/>
    </row>
    <row r="5294" spans="1:1" x14ac:dyDescent="0.35">
      <c r="A5294" s="21"/>
    </row>
    <row r="5295" spans="1:1" x14ac:dyDescent="0.35">
      <c r="A5295" s="21"/>
    </row>
    <row r="5296" spans="1:1" x14ac:dyDescent="0.35">
      <c r="A5296" s="21"/>
    </row>
    <row r="5297" spans="1:1" x14ac:dyDescent="0.35">
      <c r="A5297" s="21"/>
    </row>
    <row r="5298" spans="1:1" x14ac:dyDescent="0.35">
      <c r="A5298" s="21"/>
    </row>
    <row r="5299" spans="1:1" x14ac:dyDescent="0.35">
      <c r="A5299" s="21"/>
    </row>
    <row r="5300" spans="1:1" x14ac:dyDescent="0.35">
      <c r="A5300" s="21"/>
    </row>
    <row r="5301" spans="1:1" x14ac:dyDescent="0.35">
      <c r="A5301" s="21"/>
    </row>
    <row r="5302" spans="1:1" x14ac:dyDescent="0.35">
      <c r="A5302" s="21"/>
    </row>
    <row r="5303" spans="1:1" x14ac:dyDescent="0.35">
      <c r="A5303" s="21"/>
    </row>
    <row r="5304" spans="1:1" x14ac:dyDescent="0.35">
      <c r="A5304" s="21"/>
    </row>
    <row r="5305" spans="1:1" x14ac:dyDescent="0.35">
      <c r="A5305" s="21"/>
    </row>
    <row r="5306" spans="1:1" x14ac:dyDescent="0.35">
      <c r="A5306" s="21"/>
    </row>
    <row r="5307" spans="1:1" x14ac:dyDescent="0.35">
      <c r="A5307" s="21"/>
    </row>
    <row r="5308" spans="1:1" x14ac:dyDescent="0.35">
      <c r="A5308" s="21"/>
    </row>
    <row r="5309" spans="1:1" x14ac:dyDescent="0.35">
      <c r="A5309" s="21"/>
    </row>
    <row r="5310" spans="1:1" x14ac:dyDescent="0.35">
      <c r="A5310" s="21"/>
    </row>
    <row r="5311" spans="1:1" x14ac:dyDescent="0.35">
      <c r="A5311" s="21"/>
    </row>
    <row r="5312" spans="1:1" x14ac:dyDescent="0.35">
      <c r="A5312" s="21"/>
    </row>
    <row r="5313" spans="1:1" x14ac:dyDescent="0.35">
      <c r="A5313" s="21"/>
    </row>
    <row r="5314" spans="1:1" x14ac:dyDescent="0.35">
      <c r="A5314" s="21"/>
    </row>
    <row r="5315" spans="1:1" x14ac:dyDescent="0.35">
      <c r="A5315" s="21"/>
    </row>
    <row r="5316" spans="1:1" x14ac:dyDescent="0.35">
      <c r="A5316" s="21"/>
    </row>
    <row r="5317" spans="1:1" x14ac:dyDescent="0.35">
      <c r="A5317" s="21"/>
    </row>
    <row r="5318" spans="1:1" x14ac:dyDescent="0.35">
      <c r="A5318" s="21"/>
    </row>
    <row r="5319" spans="1:1" x14ac:dyDescent="0.35">
      <c r="A5319" s="21"/>
    </row>
    <row r="5320" spans="1:1" x14ac:dyDescent="0.35">
      <c r="A5320" s="21"/>
    </row>
    <row r="5321" spans="1:1" x14ac:dyDescent="0.35">
      <c r="A5321" s="21"/>
    </row>
    <row r="5322" spans="1:1" x14ac:dyDescent="0.35">
      <c r="A5322" s="21"/>
    </row>
    <row r="5323" spans="1:1" x14ac:dyDescent="0.35">
      <c r="A5323" s="21"/>
    </row>
    <row r="5324" spans="1:1" x14ac:dyDescent="0.35">
      <c r="A5324" s="21"/>
    </row>
    <row r="5325" spans="1:1" x14ac:dyDescent="0.35">
      <c r="A5325" s="21"/>
    </row>
    <row r="5326" spans="1:1" x14ac:dyDescent="0.35">
      <c r="A5326" s="21"/>
    </row>
    <row r="5327" spans="1:1" x14ac:dyDescent="0.35">
      <c r="A5327" s="21"/>
    </row>
    <row r="5328" spans="1:1" x14ac:dyDescent="0.35">
      <c r="A5328" s="21"/>
    </row>
    <row r="5329" spans="1:1" x14ac:dyDescent="0.35">
      <c r="A5329" s="21"/>
    </row>
    <row r="5330" spans="1:1" x14ac:dyDescent="0.35">
      <c r="A5330" s="21"/>
    </row>
    <row r="5331" spans="1:1" x14ac:dyDescent="0.35">
      <c r="A5331" s="21"/>
    </row>
    <row r="5332" spans="1:1" x14ac:dyDescent="0.35">
      <c r="A5332" s="21"/>
    </row>
    <row r="5333" spans="1:1" x14ac:dyDescent="0.35">
      <c r="A5333" s="21"/>
    </row>
    <row r="5334" spans="1:1" x14ac:dyDescent="0.35">
      <c r="A5334" s="21"/>
    </row>
    <row r="5335" spans="1:1" x14ac:dyDescent="0.35">
      <c r="A5335" s="21"/>
    </row>
    <row r="5336" spans="1:1" x14ac:dyDescent="0.35">
      <c r="A5336" s="21"/>
    </row>
    <row r="5337" spans="1:1" x14ac:dyDescent="0.35">
      <c r="A5337" s="21"/>
    </row>
    <row r="5338" spans="1:1" x14ac:dyDescent="0.35">
      <c r="A5338" s="21"/>
    </row>
    <row r="5339" spans="1:1" x14ac:dyDescent="0.35">
      <c r="A5339" s="21"/>
    </row>
    <row r="5340" spans="1:1" x14ac:dyDescent="0.35">
      <c r="A5340" s="21"/>
    </row>
    <row r="5341" spans="1:1" x14ac:dyDescent="0.35">
      <c r="A5341" s="21"/>
    </row>
    <row r="5342" spans="1:1" x14ac:dyDescent="0.35">
      <c r="A5342" s="21"/>
    </row>
    <row r="5343" spans="1:1" x14ac:dyDescent="0.35">
      <c r="A5343" s="21"/>
    </row>
    <row r="5344" spans="1:1" x14ac:dyDescent="0.35">
      <c r="A5344" s="21"/>
    </row>
    <row r="5345" spans="1:1" x14ac:dyDescent="0.35">
      <c r="A5345" s="21"/>
    </row>
    <row r="5346" spans="1:1" x14ac:dyDescent="0.35">
      <c r="A5346" s="21"/>
    </row>
    <row r="5347" spans="1:1" x14ac:dyDescent="0.35">
      <c r="A5347" s="21"/>
    </row>
    <row r="5348" spans="1:1" x14ac:dyDescent="0.35">
      <c r="A5348" s="21"/>
    </row>
    <row r="5349" spans="1:1" x14ac:dyDescent="0.35">
      <c r="A5349" s="21"/>
    </row>
    <row r="5350" spans="1:1" x14ac:dyDescent="0.35">
      <c r="A5350" s="21"/>
    </row>
    <row r="5351" spans="1:1" x14ac:dyDescent="0.35">
      <c r="A5351" s="21"/>
    </row>
    <row r="5352" spans="1:1" x14ac:dyDescent="0.35">
      <c r="A5352" s="21"/>
    </row>
    <row r="5353" spans="1:1" x14ac:dyDescent="0.35">
      <c r="A5353" s="21"/>
    </row>
    <row r="5354" spans="1:1" x14ac:dyDescent="0.35">
      <c r="A5354" s="21"/>
    </row>
    <row r="5355" spans="1:1" x14ac:dyDescent="0.35">
      <c r="A5355" s="21"/>
    </row>
    <row r="5356" spans="1:1" x14ac:dyDescent="0.35">
      <c r="A5356" s="21"/>
    </row>
    <row r="5357" spans="1:1" x14ac:dyDescent="0.35">
      <c r="A5357" s="21"/>
    </row>
    <row r="5358" spans="1:1" x14ac:dyDescent="0.35">
      <c r="A5358" s="21"/>
    </row>
    <row r="5359" spans="1:1" x14ac:dyDescent="0.35">
      <c r="A5359" s="21"/>
    </row>
    <row r="5360" spans="1:1" x14ac:dyDescent="0.35">
      <c r="A5360" s="21"/>
    </row>
    <row r="5361" spans="1:1" x14ac:dyDescent="0.35">
      <c r="A5361" s="21"/>
    </row>
    <row r="5362" spans="1:1" x14ac:dyDescent="0.35">
      <c r="A5362" s="21"/>
    </row>
    <row r="5363" spans="1:1" x14ac:dyDescent="0.35">
      <c r="A5363" s="21"/>
    </row>
    <row r="5364" spans="1:1" x14ac:dyDescent="0.35">
      <c r="A5364" s="21"/>
    </row>
    <row r="5365" spans="1:1" x14ac:dyDescent="0.35">
      <c r="A5365" s="21"/>
    </row>
    <row r="5366" spans="1:1" x14ac:dyDescent="0.35">
      <c r="A5366" s="21"/>
    </row>
    <row r="5367" spans="1:1" x14ac:dyDescent="0.35">
      <c r="A5367" s="21"/>
    </row>
    <row r="5368" spans="1:1" x14ac:dyDescent="0.35">
      <c r="A5368" s="21"/>
    </row>
    <row r="5369" spans="1:1" x14ac:dyDescent="0.35">
      <c r="A5369" s="21"/>
    </row>
    <row r="5370" spans="1:1" x14ac:dyDescent="0.35">
      <c r="A5370" s="21"/>
    </row>
    <row r="5371" spans="1:1" x14ac:dyDescent="0.35">
      <c r="A5371" s="21"/>
    </row>
    <row r="5372" spans="1:1" x14ac:dyDescent="0.35">
      <c r="A5372" s="21"/>
    </row>
    <row r="5373" spans="1:1" x14ac:dyDescent="0.35">
      <c r="A5373" s="21"/>
    </row>
    <row r="5374" spans="1:1" x14ac:dyDescent="0.35">
      <c r="A5374" s="21"/>
    </row>
    <row r="5375" spans="1:1" x14ac:dyDescent="0.35">
      <c r="A5375" s="21"/>
    </row>
    <row r="5376" spans="1:1" x14ac:dyDescent="0.35">
      <c r="A5376" s="21"/>
    </row>
    <row r="5377" spans="1:1" x14ac:dyDescent="0.35">
      <c r="A5377" s="21"/>
    </row>
    <row r="5378" spans="1:1" x14ac:dyDescent="0.35">
      <c r="A5378" s="21"/>
    </row>
    <row r="5379" spans="1:1" x14ac:dyDescent="0.35">
      <c r="A5379" s="21"/>
    </row>
    <row r="5380" spans="1:1" x14ac:dyDescent="0.35">
      <c r="A5380" s="21"/>
    </row>
    <row r="5381" spans="1:1" x14ac:dyDescent="0.35">
      <c r="A5381" s="21"/>
    </row>
    <row r="5382" spans="1:1" x14ac:dyDescent="0.35">
      <c r="A5382" s="21"/>
    </row>
    <row r="5383" spans="1:1" x14ac:dyDescent="0.35">
      <c r="A5383" s="21"/>
    </row>
    <row r="5384" spans="1:1" x14ac:dyDescent="0.35">
      <c r="A5384" s="21"/>
    </row>
    <row r="5385" spans="1:1" x14ac:dyDescent="0.35">
      <c r="A5385" s="21"/>
    </row>
    <row r="5386" spans="1:1" x14ac:dyDescent="0.35">
      <c r="A5386" s="21"/>
    </row>
    <row r="5387" spans="1:1" x14ac:dyDescent="0.35">
      <c r="A5387" s="21"/>
    </row>
    <row r="5388" spans="1:1" x14ac:dyDescent="0.35">
      <c r="A5388" s="21"/>
    </row>
    <row r="5389" spans="1:1" x14ac:dyDescent="0.35">
      <c r="A5389" s="21"/>
    </row>
    <row r="5390" spans="1:1" x14ac:dyDescent="0.35">
      <c r="A5390" s="21"/>
    </row>
    <row r="5391" spans="1:1" x14ac:dyDescent="0.35">
      <c r="A5391" s="21"/>
    </row>
    <row r="5392" spans="1:1" x14ac:dyDescent="0.35">
      <c r="A5392" s="21"/>
    </row>
    <row r="5393" spans="1:1" x14ac:dyDescent="0.35">
      <c r="A5393" s="21"/>
    </row>
    <row r="5394" spans="1:1" x14ac:dyDescent="0.35">
      <c r="A5394" s="21"/>
    </row>
    <row r="5395" spans="1:1" x14ac:dyDescent="0.35">
      <c r="A5395" s="21"/>
    </row>
    <row r="5396" spans="1:1" x14ac:dyDescent="0.35">
      <c r="A5396" s="21"/>
    </row>
    <row r="5397" spans="1:1" x14ac:dyDescent="0.35">
      <c r="A5397" s="21"/>
    </row>
    <row r="5398" spans="1:1" x14ac:dyDescent="0.35">
      <c r="A5398" s="21"/>
    </row>
    <row r="5399" spans="1:1" x14ac:dyDescent="0.35">
      <c r="A5399" s="21"/>
    </row>
    <row r="5400" spans="1:1" x14ac:dyDescent="0.35">
      <c r="A5400" s="21"/>
    </row>
    <row r="5401" spans="1:1" x14ac:dyDescent="0.35">
      <c r="A5401" s="21"/>
    </row>
    <row r="5402" spans="1:1" x14ac:dyDescent="0.35">
      <c r="A5402" s="21"/>
    </row>
    <row r="5403" spans="1:1" x14ac:dyDescent="0.35">
      <c r="A5403" s="21"/>
    </row>
    <row r="5404" spans="1:1" x14ac:dyDescent="0.35">
      <c r="A5404" s="21"/>
    </row>
    <row r="5405" spans="1:1" x14ac:dyDescent="0.35">
      <c r="A5405" s="21"/>
    </row>
    <row r="5406" spans="1:1" x14ac:dyDescent="0.35">
      <c r="A5406" s="21"/>
    </row>
    <row r="5407" spans="1:1" x14ac:dyDescent="0.35">
      <c r="A5407" s="21"/>
    </row>
    <row r="5408" spans="1:1" x14ac:dyDescent="0.35">
      <c r="A5408" s="21"/>
    </row>
    <row r="5409" spans="1:1" x14ac:dyDescent="0.35">
      <c r="A5409" s="21"/>
    </row>
    <row r="5410" spans="1:1" x14ac:dyDescent="0.35">
      <c r="A5410" s="21"/>
    </row>
    <row r="5411" spans="1:1" x14ac:dyDescent="0.35">
      <c r="A5411" s="21"/>
    </row>
    <row r="5412" spans="1:1" x14ac:dyDescent="0.35">
      <c r="A5412" s="21"/>
    </row>
    <row r="5413" spans="1:1" x14ac:dyDescent="0.35">
      <c r="A5413" s="21"/>
    </row>
    <row r="5414" spans="1:1" x14ac:dyDescent="0.35">
      <c r="A5414" s="21"/>
    </row>
    <row r="5415" spans="1:1" x14ac:dyDescent="0.35">
      <c r="A5415" s="21"/>
    </row>
    <row r="5416" spans="1:1" x14ac:dyDescent="0.35">
      <c r="A5416" s="21"/>
    </row>
    <row r="5417" spans="1:1" x14ac:dyDescent="0.35">
      <c r="A5417" s="21"/>
    </row>
    <row r="5418" spans="1:1" x14ac:dyDescent="0.35">
      <c r="A5418" s="21"/>
    </row>
    <row r="5419" spans="1:1" x14ac:dyDescent="0.35">
      <c r="A5419" s="21"/>
    </row>
    <row r="5420" spans="1:1" x14ac:dyDescent="0.35">
      <c r="A5420" s="21"/>
    </row>
    <row r="5421" spans="1:1" x14ac:dyDescent="0.35">
      <c r="A5421" s="21"/>
    </row>
    <row r="5422" spans="1:1" x14ac:dyDescent="0.35">
      <c r="A5422" s="21"/>
    </row>
    <row r="5423" spans="1:1" x14ac:dyDescent="0.35">
      <c r="A5423" s="21"/>
    </row>
    <row r="5424" spans="1:1" x14ac:dyDescent="0.35">
      <c r="A5424" s="21"/>
    </row>
    <row r="5425" spans="1:1" x14ac:dyDescent="0.35">
      <c r="A5425" s="21"/>
    </row>
    <row r="5426" spans="1:1" x14ac:dyDescent="0.35">
      <c r="A5426" s="21"/>
    </row>
    <row r="5427" spans="1:1" x14ac:dyDescent="0.35">
      <c r="A5427" s="21"/>
    </row>
    <row r="5428" spans="1:1" x14ac:dyDescent="0.35">
      <c r="A5428" s="21"/>
    </row>
    <row r="5429" spans="1:1" x14ac:dyDescent="0.35">
      <c r="A5429" s="21"/>
    </row>
    <row r="5430" spans="1:1" x14ac:dyDescent="0.35">
      <c r="A5430" s="21"/>
    </row>
    <row r="5431" spans="1:1" x14ac:dyDescent="0.35">
      <c r="A5431" s="21"/>
    </row>
    <row r="5432" spans="1:1" x14ac:dyDescent="0.35">
      <c r="A5432" s="21"/>
    </row>
    <row r="5433" spans="1:1" x14ac:dyDescent="0.35">
      <c r="A5433" s="21"/>
    </row>
    <row r="5434" spans="1:1" x14ac:dyDescent="0.35">
      <c r="A5434" s="21"/>
    </row>
    <row r="5435" spans="1:1" x14ac:dyDescent="0.35">
      <c r="A5435" s="21"/>
    </row>
    <row r="5436" spans="1:1" x14ac:dyDescent="0.35">
      <c r="A5436" s="21"/>
    </row>
    <row r="5437" spans="1:1" x14ac:dyDescent="0.35">
      <c r="A5437" s="21"/>
    </row>
    <row r="5438" spans="1:1" x14ac:dyDescent="0.35">
      <c r="A5438" s="21"/>
    </row>
    <row r="5439" spans="1:1" x14ac:dyDescent="0.35">
      <c r="A5439" s="21"/>
    </row>
    <row r="5440" spans="1:1" x14ac:dyDescent="0.35">
      <c r="A5440" s="21"/>
    </row>
    <row r="5441" spans="1:1" x14ac:dyDescent="0.35">
      <c r="A5441" s="21"/>
    </row>
    <row r="5442" spans="1:1" x14ac:dyDescent="0.35">
      <c r="A5442" s="21"/>
    </row>
    <row r="5443" spans="1:1" x14ac:dyDescent="0.35">
      <c r="A5443" s="21"/>
    </row>
    <row r="5444" spans="1:1" x14ac:dyDescent="0.35">
      <c r="A5444" s="21"/>
    </row>
    <row r="5445" spans="1:1" x14ac:dyDescent="0.35">
      <c r="A5445" s="21"/>
    </row>
    <row r="5446" spans="1:1" x14ac:dyDescent="0.35">
      <c r="A5446" s="21"/>
    </row>
    <row r="5447" spans="1:1" x14ac:dyDescent="0.35">
      <c r="A5447" s="21"/>
    </row>
    <row r="5448" spans="1:1" x14ac:dyDescent="0.35">
      <c r="A5448" s="21"/>
    </row>
    <row r="5449" spans="1:1" x14ac:dyDescent="0.35">
      <c r="A5449" s="21"/>
    </row>
    <row r="5450" spans="1:1" x14ac:dyDescent="0.35">
      <c r="A5450" s="21"/>
    </row>
    <row r="5451" spans="1:1" x14ac:dyDescent="0.35">
      <c r="A5451" s="21"/>
    </row>
    <row r="5452" spans="1:1" x14ac:dyDescent="0.35">
      <c r="A5452" s="21"/>
    </row>
    <row r="5453" spans="1:1" x14ac:dyDescent="0.35">
      <c r="A5453" s="21"/>
    </row>
    <row r="5454" spans="1:1" x14ac:dyDescent="0.35">
      <c r="A5454" s="21"/>
    </row>
    <row r="5455" spans="1:1" x14ac:dyDescent="0.35">
      <c r="A5455" s="21"/>
    </row>
    <row r="5456" spans="1:1" x14ac:dyDescent="0.35">
      <c r="A5456" s="21"/>
    </row>
    <row r="5457" spans="1:1" x14ac:dyDescent="0.35">
      <c r="A5457" s="21"/>
    </row>
    <row r="5458" spans="1:1" x14ac:dyDescent="0.35">
      <c r="A5458" s="21"/>
    </row>
    <row r="5459" spans="1:1" x14ac:dyDescent="0.35">
      <c r="A5459" s="21"/>
    </row>
    <row r="5460" spans="1:1" x14ac:dyDescent="0.35">
      <c r="A5460" s="21"/>
    </row>
    <row r="5461" spans="1:1" x14ac:dyDescent="0.35">
      <c r="A5461" s="21"/>
    </row>
    <row r="5462" spans="1:1" x14ac:dyDescent="0.35">
      <c r="A5462" s="21"/>
    </row>
    <row r="5463" spans="1:1" x14ac:dyDescent="0.35">
      <c r="A5463" s="21"/>
    </row>
    <row r="5464" spans="1:1" x14ac:dyDescent="0.35">
      <c r="A5464" s="21"/>
    </row>
    <row r="5465" spans="1:1" x14ac:dyDescent="0.35">
      <c r="A5465" s="21"/>
    </row>
    <row r="5466" spans="1:1" x14ac:dyDescent="0.35">
      <c r="A5466" s="21"/>
    </row>
    <row r="5467" spans="1:1" x14ac:dyDescent="0.35">
      <c r="A5467" s="21"/>
    </row>
    <row r="5468" spans="1:1" x14ac:dyDescent="0.35">
      <c r="A5468" s="21"/>
    </row>
    <row r="5469" spans="1:1" x14ac:dyDescent="0.35">
      <c r="A5469" s="21"/>
    </row>
    <row r="5470" spans="1:1" x14ac:dyDescent="0.35">
      <c r="A5470" s="21"/>
    </row>
    <row r="5471" spans="1:1" x14ac:dyDescent="0.35">
      <c r="A5471" s="21"/>
    </row>
    <row r="5472" spans="1:1" x14ac:dyDescent="0.35">
      <c r="A5472" s="21"/>
    </row>
    <row r="5473" spans="1:1" x14ac:dyDescent="0.35">
      <c r="A5473" s="21"/>
    </row>
    <row r="5474" spans="1:1" x14ac:dyDescent="0.35">
      <c r="A5474" s="21"/>
    </row>
    <row r="5475" spans="1:1" x14ac:dyDescent="0.35">
      <c r="A5475" s="21"/>
    </row>
    <row r="5476" spans="1:1" x14ac:dyDescent="0.35">
      <c r="A5476" s="21"/>
    </row>
    <row r="5477" spans="1:1" x14ac:dyDescent="0.35">
      <c r="A5477" s="21"/>
    </row>
    <row r="5478" spans="1:1" x14ac:dyDescent="0.35">
      <c r="A5478" s="21"/>
    </row>
    <row r="5479" spans="1:1" x14ac:dyDescent="0.35">
      <c r="A5479" s="21"/>
    </row>
    <row r="5480" spans="1:1" x14ac:dyDescent="0.35">
      <c r="A5480" s="21"/>
    </row>
    <row r="5481" spans="1:1" x14ac:dyDescent="0.35">
      <c r="A5481" s="21"/>
    </row>
    <row r="5482" spans="1:1" x14ac:dyDescent="0.35">
      <c r="A5482" s="21"/>
    </row>
    <row r="5483" spans="1:1" x14ac:dyDescent="0.35">
      <c r="A5483" s="21"/>
    </row>
    <row r="5484" spans="1:1" x14ac:dyDescent="0.35">
      <c r="A5484" s="21"/>
    </row>
    <row r="5485" spans="1:1" x14ac:dyDescent="0.35">
      <c r="A5485" s="21"/>
    </row>
    <row r="5486" spans="1:1" x14ac:dyDescent="0.35">
      <c r="A5486" s="21"/>
    </row>
    <row r="5487" spans="1:1" x14ac:dyDescent="0.35">
      <c r="A5487" s="21"/>
    </row>
    <row r="5488" spans="1:1" x14ac:dyDescent="0.35">
      <c r="A5488" s="21"/>
    </row>
    <row r="5489" spans="1:1" x14ac:dyDescent="0.35">
      <c r="A5489" s="21"/>
    </row>
    <row r="5490" spans="1:1" x14ac:dyDescent="0.35">
      <c r="A5490" s="21"/>
    </row>
    <row r="5491" spans="1:1" x14ac:dyDescent="0.35">
      <c r="A5491" s="21"/>
    </row>
    <row r="5492" spans="1:1" x14ac:dyDescent="0.35">
      <c r="A5492" s="21"/>
    </row>
    <row r="5493" spans="1:1" x14ac:dyDescent="0.35">
      <c r="A5493" s="21"/>
    </row>
    <row r="5494" spans="1:1" x14ac:dyDescent="0.35">
      <c r="A5494" s="21"/>
    </row>
    <row r="5495" spans="1:1" x14ac:dyDescent="0.35">
      <c r="A5495" s="21"/>
    </row>
    <row r="5496" spans="1:1" x14ac:dyDescent="0.35">
      <c r="A5496" s="21"/>
    </row>
    <row r="5497" spans="1:1" x14ac:dyDescent="0.35">
      <c r="A5497" s="21"/>
    </row>
    <row r="5498" spans="1:1" x14ac:dyDescent="0.35">
      <c r="A5498" s="21"/>
    </row>
    <row r="5499" spans="1:1" x14ac:dyDescent="0.35">
      <c r="A5499" s="21"/>
    </row>
    <row r="5500" spans="1:1" x14ac:dyDescent="0.35">
      <c r="A5500" s="21"/>
    </row>
    <row r="5501" spans="1:1" x14ac:dyDescent="0.35">
      <c r="A5501" s="21"/>
    </row>
    <row r="5502" spans="1:1" x14ac:dyDescent="0.35">
      <c r="A5502" s="21"/>
    </row>
    <row r="5503" spans="1:1" x14ac:dyDescent="0.35">
      <c r="A5503" s="21"/>
    </row>
    <row r="5504" spans="1:1" x14ac:dyDescent="0.35">
      <c r="A5504" s="21"/>
    </row>
    <row r="5505" spans="1:1" x14ac:dyDescent="0.35">
      <c r="A5505" s="21"/>
    </row>
    <row r="5506" spans="1:1" x14ac:dyDescent="0.35">
      <c r="A5506" s="21"/>
    </row>
    <row r="5507" spans="1:1" x14ac:dyDescent="0.35">
      <c r="A5507" s="21"/>
    </row>
    <row r="5508" spans="1:1" x14ac:dyDescent="0.35">
      <c r="A5508" s="21"/>
    </row>
    <row r="5509" spans="1:1" x14ac:dyDescent="0.35">
      <c r="A5509" s="21"/>
    </row>
    <row r="5510" spans="1:1" x14ac:dyDescent="0.35">
      <c r="A5510" s="21"/>
    </row>
    <row r="5511" spans="1:1" x14ac:dyDescent="0.35">
      <c r="A5511" s="21"/>
    </row>
    <row r="5512" spans="1:1" x14ac:dyDescent="0.35">
      <c r="A5512" s="21"/>
    </row>
    <row r="5513" spans="1:1" x14ac:dyDescent="0.35">
      <c r="A5513" s="21"/>
    </row>
    <row r="5514" spans="1:1" x14ac:dyDescent="0.35">
      <c r="A5514" s="21"/>
    </row>
    <row r="5515" spans="1:1" x14ac:dyDescent="0.35">
      <c r="A5515" s="21"/>
    </row>
    <row r="5516" spans="1:1" x14ac:dyDescent="0.35">
      <c r="A5516" s="21"/>
    </row>
    <row r="5517" spans="1:1" x14ac:dyDescent="0.35">
      <c r="A5517" s="21"/>
    </row>
    <row r="5518" spans="1:1" x14ac:dyDescent="0.35">
      <c r="A5518" s="21"/>
    </row>
    <row r="5519" spans="1:1" x14ac:dyDescent="0.35">
      <c r="A5519" s="21"/>
    </row>
    <row r="5520" spans="1:1" x14ac:dyDescent="0.35">
      <c r="A5520" s="21"/>
    </row>
    <row r="5521" spans="1:1" x14ac:dyDescent="0.35">
      <c r="A5521" s="21"/>
    </row>
    <row r="5522" spans="1:1" x14ac:dyDescent="0.35">
      <c r="A5522" s="21"/>
    </row>
    <row r="5523" spans="1:1" x14ac:dyDescent="0.35">
      <c r="A5523" s="21"/>
    </row>
    <row r="5524" spans="1:1" x14ac:dyDescent="0.35">
      <c r="A5524" s="21"/>
    </row>
    <row r="5525" spans="1:1" x14ac:dyDescent="0.35">
      <c r="A5525" s="21"/>
    </row>
    <row r="5526" spans="1:1" x14ac:dyDescent="0.35">
      <c r="A5526" s="21"/>
    </row>
    <row r="5527" spans="1:1" x14ac:dyDescent="0.35">
      <c r="A5527" s="21"/>
    </row>
    <row r="5528" spans="1:1" x14ac:dyDescent="0.35">
      <c r="A5528" s="21"/>
    </row>
    <row r="5529" spans="1:1" x14ac:dyDescent="0.35">
      <c r="A5529" s="21"/>
    </row>
    <row r="5530" spans="1:1" x14ac:dyDescent="0.35">
      <c r="A5530" s="21"/>
    </row>
    <row r="5531" spans="1:1" x14ac:dyDescent="0.35">
      <c r="A5531" s="21"/>
    </row>
    <row r="5532" spans="1:1" x14ac:dyDescent="0.35">
      <c r="A5532" s="21"/>
    </row>
    <row r="5533" spans="1:1" x14ac:dyDescent="0.35">
      <c r="A5533" s="21"/>
    </row>
    <row r="5534" spans="1:1" x14ac:dyDescent="0.35">
      <c r="A5534" s="21"/>
    </row>
    <row r="5535" spans="1:1" x14ac:dyDescent="0.35">
      <c r="A5535" s="21"/>
    </row>
    <row r="5536" spans="1:1" x14ac:dyDescent="0.35">
      <c r="A5536" s="21"/>
    </row>
    <row r="5537" spans="1:1" x14ac:dyDescent="0.35">
      <c r="A5537" s="21"/>
    </row>
    <row r="5538" spans="1:1" x14ac:dyDescent="0.35">
      <c r="A5538" s="21"/>
    </row>
    <row r="5539" spans="1:1" x14ac:dyDescent="0.35">
      <c r="A5539" s="21"/>
    </row>
    <row r="5540" spans="1:1" x14ac:dyDescent="0.35">
      <c r="A5540" s="21"/>
    </row>
    <row r="5541" spans="1:1" x14ac:dyDescent="0.35">
      <c r="A5541" s="21"/>
    </row>
    <row r="5542" spans="1:1" x14ac:dyDescent="0.35">
      <c r="A5542" s="21"/>
    </row>
    <row r="5543" spans="1:1" x14ac:dyDescent="0.35">
      <c r="A5543" s="21"/>
    </row>
    <row r="5544" spans="1:1" x14ac:dyDescent="0.35">
      <c r="A5544" s="21"/>
    </row>
    <row r="5545" spans="1:1" x14ac:dyDescent="0.35">
      <c r="A5545" s="21"/>
    </row>
    <row r="5546" spans="1:1" x14ac:dyDescent="0.35">
      <c r="A5546" s="21"/>
    </row>
    <row r="5547" spans="1:1" x14ac:dyDescent="0.35">
      <c r="A5547" s="21"/>
    </row>
    <row r="5548" spans="1:1" x14ac:dyDescent="0.35">
      <c r="A5548" s="21"/>
    </row>
    <row r="5549" spans="1:1" x14ac:dyDescent="0.35">
      <c r="A5549" s="21"/>
    </row>
    <row r="5550" spans="1:1" x14ac:dyDescent="0.35">
      <c r="A5550" s="21"/>
    </row>
    <row r="5551" spans="1:1" x14ac:dyDescent="0.35">
      <c r="A5551" s="21"/>
    </row>
    <row r="5552" spans="1:1" x14ac:dyDescent="0.35">
      <c r="A5552" s="21"/>
    </row>
    <row r="5553" spans="1:1" x14ac:dyDescent="0.35">
      <c r="A5553" s="21"/>
    </row>
    <row r="5554" spans="1:1" x14ac:dyDescent="0.35">
      <c r="A5554" s="21"/>
    </row>
    <row r="5555" spans="1:1" x14ac:dyDescent="0.35">
      <c r="A5555" s="21"/>
    </row>
    <row r="5556" spans="1:1" x14ac:dyDescent="0.35">
      <c r="A5556" s="21"/>
    </row>
    <row r="5557" spans="1:1" x14ac:dyDescent="0.35">
      <c r="A5557" s="21"/>
    </row>
    <row r="5558" spans="1:1" x14ac:dyDescent="0.35">
      <c r="A5558" s="21"/>
    </row>
    <row r="5559" spans="1:1" x14ac:dyDescent="0.35">
      <c r="A5559" s="21"/>
    </row>
    <row r="5560" spans="1:1" x14ac:dyDescent="0.35">
      <c r="A5560" s="21"/>
    </row>
    <row r="5561" spans="1:1" x14ac:dyDescent="0.35">
      <c r="A5561" s="21"/>
    </row>
    <row r="5562" spans="1:1" x14ac:dyDescent="0.35">
      <c r="A5562" s="21"/>
    </row>
    <row r="5563" spans="1:1" x14ac:dyDescent="0.35">
      <c r="A5563" s="21"/>
    </row>
    <row r="5564" spans="1:1" x14ac:dyDescent="0.35">
      <c r="A5564" s="21"/>
    </row>
    <row r="5565" spans="1:1" x14ac:dyDescent="0.35">
      <c r="A5565" s="21"/>
    </row>
    <row r="5566" spans="1:1" x14ac:dyDescent="0.35">
      <c r="A5566" s="21"/>
    </row>
    <row r="5567" spans="1:1" x14ac:dyDescent="0.35">
      <c r="A5567" s="21"/>
    </row>
    <row r="5568" spans="1:1" x14ac:dyDescent="0.35">
      <c r="A5568" s="21"/>
    </row>
    <row r="5569" spans="1:1" x14ac:dyDescent="0.35">
      <c r="A5569" s="21"/>
    </row>
    <row r="5570" spans="1:1" x14ac:dyDescent="0.35">
      <c r="A5570" s="21"/>
    </row>
    <row r="5571" spans="1:1" x14ac:dyDescent="0.35">
      <c r="A5571" s="21"/>
    </row>
    <row r="5572" spans="1:1" x14ac:dyDescent="0.35">
      <c r="A5572" s="21"/>
    </row>
    <row r="5573" spans="1:1" x14ac:dyDescent="0.35">
      <c r="A5573" s="21"/>
    </row>
    <row r="5574" spans="1:1" x14ac:dyDescent="0.35">
      <c r="A5574" s="21"/>
    </row>
    <row r="5575" spans="1:1" x14ac:dyDescent="0.35">
      <c r="A5575" s="21"/>
    </row>
    <row r="5576" spans="1:1" x14ac:dyDescent="0.35">
      <c r="A5576" s="21"/>
    </row>
    <row r="5577" spans="1:1" x14ac:dyDescent="0.35">
      <c r="A5577" s="21"/>
    </row>
    <row r="5578" spans="1:1" x14ac:dyDescent="0.35">
      <c r="A5578" s="21"/>
    </row>
    <row r="5579" spans="1:1" x14ac:dyDescent="0.35">
      <c r="A5579" s="21"/>
    </row>
    <row r="5580" spans="1:1" x14ac:dyDescent="0.35">
      <c r="A5580" s="21"/>
    </row>
    <row r="5581" spans="1:1" x14ac:dyDescent="0.35">
      <c r="A5581" s="21"/>
    </row>
    <row r="5582" spans="1:1" x14ac:dyDescent="0.35">
      <c r="A5582" s="21"/>
    </row>
    <row r="5583" spans="1:1" x14ac:dyDescent="0.35">
      <c r="A5583" s="21"/>
    </row>
    <row r="5584" spans="1:1" x14ac:dyDescent="0.35">
      <c r="A5584" s="21"/>
    </row>
    <row r="5585" spans="1:1" x14ac:dyDescent="0.35">
      <c r="A5585" s="21"/>
    </row>
    <row r="5586" spans="1:1" x14ac:dyDescent="0.35">
      <c r="A5586" s="21"/>
    </row>
    <row r="5587" spans="1:1" x14ac:dyDescent="0.35">
      <c r="A5587" s="21"/>
    </row>
    <row r="5588" spans="1:1" x14ac:dyDescent="0.35">
      <c r="A5588" s="21"/>
    </row>
    <row r="5589" spans="1:1" x14ac:dyDescent="0.35">
      <c r="A5589" s="21"/>
    </row>
    <row r="5590" spans="1:1" x14ac:dyDescent="0.35">
      <c r="A5590" s="21"/>
    </row>
    <row r="5591" spans="1:1" x14ac:dyDescent="0.35">
      <c r="A5591" s="21"/>
    </row>
    <row r="5592" spans="1:1" x14ac:dyDescent="0.35">
      <c r="A5592" s="21"/>
    </row>
    <row r="5593" spans="1:1" x14ac:dyDescent="0.35">
      <c r="A5593" s="21"/>
    </row>
    <row r="5594" spans="1:1" x14ac:dyDescent="0.35">
      <c r="A5594" s="21"/>
    </row>
    <row r="5595" spans="1:1" x14ac:dyDescent="0.35">
      <c r="A5595" s="21"/>
    </row>
    <row r="5596" spans="1:1" x14ac:dyDescent="0.35">
      <c r="A5596" s="21"/>
    </row>
    <row r="5597" spans="1:1" x14ac:dyDescent="0.35">
      <c r="A5597" s="21"/>
    </row>
    <row r="5598" spans="1:1" x14ac:dyDescent="0.35">
      <c r="A5598" s="21"/>
    </row>
    <row r="5599" spans="1:1" x14ac:dyDescent="0.35">
      <c r="A5599" s="21"/>
    </row>
    <row r="5600" spans="1:1" x14ac:dyDescent="0.35">
      <c r="A5600" s="21"/>
    </row>
    <row r="5601" spans="1:1" x14ac:dyDescent="0.35">
      <c r="A5601" s="21"/>
    </row>
    <row r="5602" spans="1:1" x14ac:dyDescent="0.35">
      <c r="A5602" s="21"/>
    </row>
    <row r="5603" spans="1:1" x14ac:dyDescent="0.35">
      <c r="A5603" s="21"/>
    </row>
    <row r="5604" spans="1:1" x14ac:dyDescent="0.35">
      <c r="A5604" s="21"/>
    </row>
    <row r="5605" spans="1:1" x14ac:dyDescent="0.35">
      <c r="A5605" s="21"/>
    </row>
    <row r="5606" spans="1:1" x14ac:dyDescent="0.35">
      <c r="A5606" s="21"/>
    </row>
    <row r="5607" spans="1:1" x14ac:dyDescent="0.35">
      <c r="A5607" s="21"/>
    </row>
    <row r="5608" spans="1:1" x14ac:dyDescent="0.35">
      <c r="A5608" s="21"/>
    </row>
    <row r="5609" spans="1:1" x14ac:dyDescent="0.35">
      <c r="A5609" s="21"/>
    </row>
    <row r="5610" spans="1:1" x14ac:dyDescent="0.35">
      <c r="A5610" s="21"/>
    </row>
    <row r="5611" spans="1:1" x14ac:dyDescent="0.35">
      <c r="A5611" s="21"/>
    </row>
    <row r="5612" spans="1:1" x14ac:dyDescent="0.35">
      <c r="A5612" s="21"/>
    </row>
    <row r="5613" spans="1:1" x14ac:dyDescent="0.35">
      <c r="A5613" s="21"/>
    </row>
    <row r="5614" spans="1:1" x14ac:dyDescent="0.35">
      <c r="A5614" s="21"/>
    </row>
    <row r="5615" spans="1:1" x14ac:dyDescent="0.35">
      <c r="A5615" s="21"/>
    </row>
    <row r="5616" spans="1:1" x14ac:dyDescent="0.35">
      <c r="A5616" s="21"/>
    </row>
    <row r="5617" spans="1:1" x14ac:dyDescent="0.35">
      <c r="A5617" s="21"/>
    </row>
    <row r="5618" spans="1:1" x14ac:dyDescent="0.35">
      <c r="A5618" s="21"/>
    </row>
    <row r="5619" spans="1:1" x14ac:dyDescent="0.35">
      <c r="A5619" s="21"/>
    </row>
    <row r="5620" spans="1:1" x14ac:dyDescent="0.35">
      <c r="A5620" s="21"/>
    </row>
    <row r="5621" spans="1:1" x14ac:dyDescent="0.35">
      <c r="A5621" s="21"/>
    </row>
    <row r="5622" spans="1:1" x14ac:dyDescent="0.35">
      <c r="A5622" s="21"/>
    </row>
    <row r="5623" spans="1:1" x14ac:dyDescent="0.35">
      <c r="A5623" s="21"/>
    </row>
    <row r="5624" spans="1:1" x14ac:dyDescent="0.35">
      <c r="A5624" s="21"/>
    </row>
    <row r="5625" spans="1:1" x14ac:dyDescent="0.35">
      <c r="A5625" s="21"/>
    </row>
    <row r="5626" spans="1:1" x14ac:dyDescent="0.35">
      <c r="A5626" s="21"/>
    </row>
    <row r="5627" spans="1:1" x14ac:dyDescent="0.35">
      <c r="A5627" s="21"/>
    </row>
    <row r="5628" spans="1:1" x14ac:dyDescent="0.35">
      <c r="A5628" s="21"/>
    </row>
    <row r="5629" spans="1:1" x14ac:dyDescent="0.35">
      <c r="A5629" s="21"/>
    </row>
    <row r="5630" spans="1:1" x14ac:dyDescent="0.35">
      <c r="A5630" s="21"/>
    </row>
    <row r="5631" spans="1:1" x14ac:dyDescent="0.35">
      <c r="A5631" s="21"/>
    </row>
    <row r="5632" spans="1:1" x14ac:dyDescent="0.35">
      <c r="A5632" s="21"/>
    </row>
    <row r="5633" spans="1:1" x14ac:dyDescent="0.35">
      <c r="A5633" s="21"/>
    </row>
    <row r="5634" spans="1:1" x14ac:dyDescent="0.35">
      <c r="A5634" s="21"/>
    </row>
    <row r="5635" spans="1:1" x14ac:dyDescent="0.35">
      <c r="A5635" s="21"/>
    </row>
    <row r="5636" spans="1:1" x14ac:dyDescent="0.35">
      <c r="A5636" s="21"/>
    </row>
    <row r="5637" spans="1:1" x14ac:dyDescent="0.35">
      <c r="A5637" s="21"/>
    </row>
    <row r="5638" spans="1:1" x14ac:dyDescent="0.35">
      <c r="A5638" s="21"/>
    </row>
    <row r="5639" spans="1:1" x14ac:dyDescent="0.35">
      <c r="A5639" s="21"/>
    </row>
    <row r="5640" spans="1:1" x14ac:dyDescent="0.35">
      <c r="A5640" s="21"/>
    </row>
    <row r="5641" spans="1:1" x14ac:dyDescent="0.35">
      <c r="A5641" s="21"/>
    </row>
    <row r="5642" spans="1:1" x14ac:dyDescent="0.35">
      <c r="A5642" s="21"/>
    </row>
    <row r="5643" spans="1:1" x14ac:dyDescent="0.35">
      <c r="A5643" s="21"/>
    </row>
    <row r="5644" spans="1:1" x14ac:dyDescent="0.35">
      <c r="A5644" s="21"/>
    </row>
    <row r="5645" spans="1:1" x14ac:dyDescent="0.35">
      <c r="A5645" s="21"/>
    </row>
    <row r="5646" spans="1:1" x14ac:dyDescent="0.35">
      <c r="A5646" s="21"/>
    </row>
    <row r="5647" spans="1:1" x14ac:dyDescent="0.35">
      <c r="A5647" s="21"/>
    </row>
    <row r="5648" spans="1:1" x14ac:dyDescent="0.35">
      <c r="A5648" s="21"/>
    </row>
    <row r="5649" spans="1:1" x14ac:dyDescent="0.35">
      <c r="A5649" s="21"/>
    </row>
    <row r="5650" spans="1:1" x14ac:dyDescent="0.35">
      <c r="A5650" s="21"/>
    </row>
    <row r="5651" spans="1:1" x14ac:dyDescent="0.35">
      <c r="A5651" s="21"/>
    </row>
    <row r="5652" spans="1:1" x14ac:dyDescent="0.35">
      <c r="A5652" s="21"/>
    </row>
    <row r="5653" spans="1:1" x14ac:dyDescent="0.35">
      <c r="A5653" s="21"/>
    </row>
    <row r="5654" spans="1:1" x14ac:dyDescent="0.35">
      <c r="A5654" s="21"/>
    </row>
    <row r="5655" spans="1:1" x14ac:dyDescent="0.35">
      <c r="A5655" s="21"/>
    </row>
    <row r="5656" spans="1:1" x14ac:dyDescent="0.35">
      <c r="A5656" s="21"/>
    </row>
    <row r="5657" spans="1:1" x14ac:dyDescent="0.35">
      <c r="A5657" s="21"/>
    </row>
    <row r="5658" spans="1:1" x14ac:dyDescent="0.35">
      <c r="A5658" s="21"/>
    </row>
    <row r="5659" spans="1:1" x14ac:dyDescent="0.35">
      <c r="A5659" s="21"/>
    </row>
    <row r="5660" spans="1:1" x14ac:dyDescent="0.35">
      <c r="A5660" s="21"/>
    </row>
    <row r="5661" spans="1:1" x14ac:dyDescent="0.35">
      <c r="A5661" s="21"/>
    </row>
    <row r="5662" spans="1:1" x14ac:dyDescent="0.35">
      <c r="A5662" s="21"/>
    </row>
    <row r="5663" spans="1:1" x14ac:dyDescent="0.35">
      <c r="A5663" s="21"/>
    </row>
    <row r="5664" spans="1:1" x14ac:dyDescent="0.35">
      <c r="A5664" s="21"/>
    </row>
    <row r="5665" spans="1:1" x14ac:dyDescent="0.35">
      <c r="A5665" s="21"/>
    </row>
    <row r="5666" spans="1:1" x14ac:dyDescent="0.35">
      <c r="A5666" s="21"/>
    </row>
    <row r="5667" spans="1:1" x14ac:dyDescent="0.35">
      <c r="A5667" s="21"/>
    </row>
    <row r="5668" spans="1:1" x14ac:dyDescent="0.35">
      <c r="A5668" s="21"/>
    </row>
    <row r="5669" spans="1:1" x14ac:dyDescent="0.35">
      <c r="A5669" s="21"/>
    </row>
    <row r="5670" spans="1:1" x14ac:dyDescent="0.35">
      <c r="A5670" s="21"/>
    </row>
    <row r="5671" spans="1:1" x14ac:dyDescent="0.35">
      <c r="A5671" s="21"/>
    </row>
    <row r="5672" spans="1:1" x14ac:dyDescent="0.35">
      <c r="A5672" s="21"/>
    </row>
    <row r="5673" spans="1:1" x14ac:dyDescent="0.35">
      <c r="A5673" s="21"/>
    </row>
    <row r="5674" spans="1:1" x14ac:dyDescent="0.35">
      <c r="A5674" s="21"/>
    </row>
    <row r="5675" spans="1:1" x14ac:dyDescent="0.35">
      <c r="A5675" s="21"/>
    </row>
    <row r="5676" spans="1:1" x14ac:dyDescent="0.35">
      <c r="A5676" s="21"/>
    </row>
    <row r="5677" spans="1:1" x14ac:dyDescent="0.35">
      <c r="A5677" s="21"/>
    </row>
    <row r="5678" spans="1:1" x14ac:dyDescent="0.35">
      <c r="A5678" s="21"/>
    </row>
    <row r="5679" spans="1:1" x14ac:dyDescent="0.35">
      <c r="A5679" s="21"/>
    </row>
    <row r="5680" spans="1:1" x14ac:dyDescent="0.35">
      <c r="A5680" s="21"/>
    </row>
    <row r="5681" spans="1:1" x14ac:dyDescent="0.35">
      <c r="A5681" s="21"/>
    </row>
    <row r="5682" spans="1:1" x14ac:dyDescent="0.35">
      <c r="A5682" s="21"/>
    </row>
    <row r="5683" spans="1:1" x14ac:dyDescent="0.35">
      <c r="A5683" s="21"/>
    </row>
    <row r="5684" spans="1:1" x14ac:dyDescent="0.35">
      <c r="A5684" s="21"/>
    </row>
    <row r="5685" spans="1:1" x14ac:dyDescent="0.35">
      <c r="A5685" s="21"/>
    </row>
    <row r="5686" spans="1:1" x14ac:dyDescent="0.35">
      <c r="A5686" s="21"/>
    </row>
    <row r="5687" spans="1:1" x14ac:dyDescent="0.35">
      <c r="A5687" s="21"/>
    </row>
    <row r="5688" spans="1:1" x14ac:dyDescent="0.35">
      <c r="A5688" s="21"/>
    </row>
    <row r="5689" spans="1:1" x14ac:dyDescent="0.35">
      <c r="A5689" s="21"/>
    </row>
    <row r="5690" spans="1:1" x14ac:dyDescent="0.35">
      <c r="A5690" s="21"/>
    </row>
    <row r="5691" spans="1:1" x14ac:dyDescent="0.35">
      <c r="A5691" s="21"/>
    </row>
    <row r="5692" spans="1:1" x14ac:dyDescent="0.35">
      <c r="A5692" s="21"/>
    </row>
    <row r="5693" spans="1:1" x14ac:dyDescent="0.35">
      <c r="A5693" s="21"/>
    </row>
    <row r="5694" spans="1:1" x14ac:dyDescent="0.35">
      <c r="A5694" s="21"/>
    </row>
    <row r="5695" spans="1:1" x14ac:dyDescent="0.35">
      <c r="A5695" s="21"/>
    </row>
    <row r="5696" spans="1:1" x14ac:dyDescent="0.35">
      <c r="A5696" s="21"/>
    </row>
    <row r="5697" spans="1:1" x14ac:dyDescent="0.35">
      <c r="A5697" s="21"/>
    </row>
    <row r="5698" spans="1:1" x14ac:dyDescent="0.35">
      <c r="A5698" s="21"/>
    </row>
    <row r="5699" spans="1:1" x14ac:dyDescent="0.35">
      <c r="A5699" s="21"/>
    </row>
    <row r="5700" spans="1:1" x14ac:dyDescent="0.35">
      <c r="A5700" s="21"/>
    </row>
    <row r="5701" spans="1:1" x14ac:dyDescent="0.35">
      <c r="A5701" s="21"/>
    </row>
    <row r="5702" spans="1:1" x14ac:dyDescent="0.35">
      <c r="A5702" s="21"/>
    </row>
    <row r="5703" spans="1:1" x14ac:dyDescent="0.35">
      <c r="A5703" s="21"/>
    </row>
    <row r="5704" spans="1:1" x14ac:dyDescent="0.35">
      <c r="A5704" s="21"/>
    </row>
    <row r="5705" spans="1:1" x14ac:dyDescent="0.35">
      <c r="A5705" s="21"/>
    </row>
    <row r="5706" spans="1:1" x14ac:dyDescent="0.35">
      <c r="A5706" s="21"/>
    </row>
    <row r="5707" spans="1:1" x14ac:dyDescent="0.35">
      <c r="A5707" s="21"/>
    </row>
    <row r="5708" spans="1:1" x14ac:dyDescent="0.35">
      <c r="A5708" s="21"/>
    </row>
    <row r="5709" spans="1:1" x14ac:dyDescent="0.35">
      <c r="A5709" s="21"/>
    </row>
    <row r="5710" spans="1:1" x14ac:dyDescent="0.35">
      <c r="A5710" s="21"/>
    </row>
    <row r="5711" spans="1:1" x14ac:dyDescent="0.35">
      <c r="A5711" s="21"/>
    </row>
    <row r="5712" spans="1:1" x14ac:dyDescent="0.35">
      <c r="A5712" s="21"/>
    </row>
    <row r="5713" spans="1:1" x14ac:dyDescent="0.35">
      <c r="A5713" s="21"/>
    </row>
    <row r="5714" spans="1:1" x14ac:dyDescent="0.35">
      <c r="A5714" s="21"/>
    </row>
    <row r="5715" spans="1:1" x14ac:dyDescent="0.35">
      <c r="A5715" s="21"/>
    </row>
    <row r="5716" spans="1:1" x14ac:dyDescent="0.35">
      <c r="A5716" s="21"/>
    </row>
    <row r="5717" spans="1:1" x14ac:dyDescent="0.35">
      <c r="A5717" s="21"/>
    </row>
    <row r="5718" spans="1:1" x14ac:dyDescent="0.35">
      <c r="A5718" s="21"/>
    </row>
    <row r="5719" spans="1:1" x14ac:dyDescent="0.35">
      <c r="A5719" s="21"/>
    </row>
    <row r="5720" spans="1:1" x14ac:dyDescent="0.35">
      <c r="A5720" s="21"/>
    </row>
    <row r="5721" spans="1:1" x14ac:dyDescent="0.35">
      <c r="A5721" s="21"/>
    </row>
    <row r="5722" spans="1:1" x14ac:dyDescent="0.35">
      <c r="A5722" s="21"/>
    </row>
    <row r="5723" spans="1:1" x14ac:dyDescent="0.35">
      <c r="A5723" s="21"/>
    </row>
    <row r="5724" spans="1:1" x14ac:dyDescent="0.35">
      <c r="A5724" s="21"/>
    </row>
    <row r="5725" spans="1:1" x14ac:dyDescent="0.35">
      <c r="A5725" s="21"/>
    </row>
    <row r="5726" spans="1:1" x14ac:dyDescent="0.35">
      <c r="A5726" s="21"/>
    </row>
    <row r="5727" spans="1:1" x14ac:dyDescent="0.35">
      <c r="A5727" s="21"/>
    </row>
    <row r="5728" spans="1:1" x14ac:dyDescent="0.35">
      <c r="A5728" s="21"/>
    </row>
    <row r="5729" spans="1:1" x14ac:dyDescent="0.35">
      <c r="A5729" s="21"/>
    </row>
    <row r="5730" spans="1:1" x14ac:dyDescent="0.35">
      <c r="A5730" s="21"/>
    </row>
    <row r="5731" spans="1:1" x14ac:dyDescent="0.35">
      <c r="A5731" s="21"/>
    </row>
    <row r="5732" spans="1:1" x14ac:dyDescent="0.35">
      <c r="A5732" s="21"/>
    </row>
    <row r="5733" spans="1:1" x14ac:dyDescent="0.35">
      <c r="A5733" s="21"/>
    </row>
    <row r="5734" spans="1:1" x14ac:dyDescent="0.35">
      <c r="A5734" s="21"/>
    </row>
    <row r="5735" spans="1:1" x14ac:dyDescent="0.35">
      <c r="A5735" s="21"/>
    </row>
    <row r="5736" spans="1:1" x14ac:dyDescent="0.35">
      <c r="A5736" s="21"/>
    </row>
    <row r="5737" spans="1:1" x14ac:dyDescent="0.35">
      <c r="A5737" s="21"/>
    </row>
    <row r="5738" spans="1:1" x14ac:dyDescent="0.35">
      <c r="A5738" s="21"/>
    </row>
    <row r="5739" spans="1:1" x14ac:dyDescent="0.35">
      <c r="A5739" s="21"/>
    </row>
    <row r="5740" spans="1:1" x14ac:dyDescent="0.35">
      <c r="A5740" s="21"/>
    </row>
    <row r="5741" spans="1:1" x14ac:dyDescent="0.35">
      <c r="A5741" s="21"/>
    </row>
    <row r="5742" spans="1:1" x14ac:dyDescent="0.35">
      <c r="A5742" s="21"/>
    </row>
    <row r="5743" spans="1:1" x14ac:dyDescent="0.35">
      <c r="A5743" s="21"/>
    </row>
    <row r="5744" spans="1:1" x14ac:dyDescent="0.35">
      <c r="A5744" s="21"/>
    </row>
    <row r="5745" spans="1:1" x14ac:dyDescent="0.35">
      <c r="A5745" s="21"/>
    </row>
    <row r="5746" spans="1:1" x14ac:dyDescent="0.35">
      <c r="A5746" s="21"/>
    </row>
    <row r="5747" spans="1:1" x14ac:dyDescent="0.35">
      <c r="A5747" s="21"/>
    </row>
    <row r="5748" spans="1:1" x14ac:dyDescent="0.35">
      <c r="A5748" s="21"/>
    </row>
    <row r="5749" spans="1:1" x14ac:dyDescent="0.35">
      <c r="A5749" s="21"/>
    </row>
    <row r="5750" spans="1:1" x14ac:dyDescent="0.35">
      <c r="A5750" s="21"/>
    </row>
    <row r="5751" spans="1:1" x14ac:dyDescent="0.35">
      <c r="A5751" s="21"/>
    </row>
    <row r="5752" spans="1:1" x14ac:dyDescent="0.35">
      <c r="A5752" s="21"/>
    </row>
    <row r="5753" spans="1:1" x14ac:dyDescent="0.35">
      <c r="A5753" s="21"/>
    </row>
    <row r="5754" spans="1:1" x14ac:dyDescent="0.35">
      <c r="A5754" s="21"/>
    </row>
    <row r="5755" spans="1:1" x14ac:dyDescent="0.35">
      <c r="A5755" s="21"/>
    </row>
    <row r="5756" spans="1:1" x14ac:dyDescent="0.35">
      <c r="A5756" s="21"/>
    </row>
    <row r="5757" spans="1:1" x14ac:dyDescent="0.35">
      <c r="A5757" s="21"/>
    </row>
    <row r="5758" spans="1:1" x14ac:dyDescent="0.35">
      <c r="A5758" s="21"/>
    </row>
    <row r="5759" spans="1:1" x14ac:dyDescent="0.35">
      <c r="A5759" s="21"/>
    </row>
    <row r="5760" spans="1:1" x14ac:dyDescent="0.35">
      <c r="A5760" s="21"/>
    </row>
    <row r="5761" spans="1:1" x14ac:dyDescent="0.35">
      <c r="A5761" s="21"/>
    </row>
    <row r="5762" spans="1:1" x14ac:dyDescent="0.35">
      <c r="A5762" s="21"/>
    </row>
    <row r="5763" spans="1:1" x14ac:dyDescent="0.35">
      <c r="A5763" s="21"/>
    </row>
    <row r="5764" spans="1:1" x14ac:dyDescent="0.35">
      <c r="A5764" s="21"/>
    </row>
    <row r="5765" spans="1:1" x14ac:dyDescent="0.35">
      <c r="A5765" s="21"/>
    </row>
    <row r="5766" spans="1:1" x14ac:dyDescent="0.35">
      <c r="A5766" s="21"/>
    </row>
    <row r="5767" spans="1:1" x14ac:dyDescent="0.35">
      <c r="A5767" s="21"/>
    </row>
    <row r="5768" spans="1:1" x14ac:dyDescent="0.35">
      <c r="A5768" s="21"/>
    </row>
    <row r="5769" spans="1:1" x14ac:dyDescent="0.35">
      <c r="A5769" s="21"/>
    </row>
    <row r="5770" spans="1:1" x14ac:dyDescent="0.35">
      <c r="A5770" s="21"/>
    </row>
    <row r="5771" spans="1:1" x14ac:dyDescent="0.35">
      <c r="A5771" s="21"/>
    </row>
    <row r="5772" spans="1:1" x14ac:dyDescent="0.35">
      <c r="A5772" s="21"/>
    </row>
    <row r="5773" spans="1:1" x14ac:dyDescent="0.35">
      <c r="A5773" s="21"/>
    </row>
    <row r="5774" spans="1:1" x14ac:dyDescent="0.35">
      <c r="A5774" s="21"/>
    </row>
    <row r="5775" spans="1:1" x14ac:dyDescent="0.35">
      <c r="A5775" s="21"/>
    </row>
    <row r="5776" spans="1:1" x14ac:dyDescent="0.35">
      <c r="A5776" s="21"/>
    </row>
    <row r="5777" spans="1:1" x14ac:dyDescent="0.35">
      <c r="A5777" s="21"/>
    </row>
    <row r="5778" spans="1:1" x14ac:dyDescent="0.35">
      <c r="A5778" s="21"/>
    </row>
    <row r="5779" spans="1:1" x14ac:dyDescent="0.35">
      <c r="A5779" s="21"/>
    </row>
    <row r="5780" spans="1:1" x14ac:dyDescent="0.35">
      <c r="A5780" s="21"/>
    </row>
    <row r="5781" spans="1:1" x14ac:dyDescent="0.35">
      <c r="A5781" s="21"/>
    </row>
    <row r="5782" spans="1:1" x14ac:dyDescent="0.35">
      <c r="A5782" s="21"/>
    </row>
    <row r="5783" spans="1:1" x14ac:dyDescent="0.35">
      <c r="A5783" s="21"/>
    </row>
    <row r="5784" spans="1:1" x14ac:dyDescent="0.35">
      <c r="A5784" s="21"/>
    </row>
    <row r="5785" spans="1:1" x14ac:dyDescent="0.35">
      <c r="A5785" s="21"/>
    </row>
    <row r="5786" spans="1:1" x14ac:dyDescent="0.35">
      <c r="A5786" s="21"/>
    </row>
    <row r="5787" spans="1:1" x14ac:dyDescent="0.35">
      <c r="A5787" s="21"/>
    </row>
    <row r="5788" spans="1:1" x14ac:dyDescent="0.35">
      <c r="A5788" s="21"/>
    </row>
    <row r="5789" spans="1:1" x14ac:dyDescent="0.35">
      <c r="A5789" s="21"/>
    </row>
    <row r="5790" spans="1:1" x14ac:dyDescent="0.35">
      <c r="A5790" s="21"/>
    </row>
    <row r="5791" spans="1:1" x14ac:dyDescent="0.35">
      <c r="A5791" s="21"/>
    </row>
    <row r="5792" spans="1:1" x14ac:dyDescent="0.35">
      <c r="A5792" s="21"/>
    </row>
    <row r="5793" spans="1:1" x14ac:dyDescent="0.35">
      <c r="A5793" s="21"/>
    </row>
    <row r="5794" spans="1:1" x14ac:dyDescent="0.35">
      <c r="A5794" s="21"/>
    </row>
    <row r="5795" spans="1:1" x14ac:dyDescent="0.35">
      <c r="A5795" s="21"/>
    </row>
    <row r="5796" spans="1:1" x14ac:dyDescent="0.35">
      <c r="A5796" s="21"/>
    </row>
    <row r="5797" spans="1:1" x14ac:dyDescent="0.35">
      <c r="A5797" s="21"/>
    </row>
    <row r="5798" spans="1:1" x14ac:dyDescent="0.35">
      <c r="A5798" s="21"/>
    </row>
    <row r="5799" spans="1:1" x14ac:dyDescent="0.35">
      <c r="A5799" s="21"/>
    </row>
    <row r="5800" spans="1:1" x14ac:dyDescent="0.35">
      <c r="A5800" s="21"/>
    </row>
    <row r="5801" spans="1:1" x14ac:dyDescent="0.35">
      <c r="A5801" s="21"/>
    </row>
    <row r="5802" spans="1:1" x14ac:dyDescent="0.35">
      <c r="A5802" s="21"/>
    </row>
    <row r="5803" spans="1:1" x14ac:dyDescent="0.35">
      <c r="A5803" s="21"/>
    </row>
    <row r="5804" spans="1:1" x14ac:dyDescent="0.35">
      <c r="A5804" s="21"/>
    </row>
    <row r="5805" spans="1:1" x14ac:dyDescent="0.35">
      <c r="A5805" s="21"/>
    </row>
    <row r="5806" spans="1:1" x14ac:dyDescent="0.35">
      <c r="A5806" s="21"/>
    </row>
    <row r="5807" spans="1:1" x14ac:dyDescent="0.35">
      <c r="A5807" s="21"/>
    </row>
    <row r="5808" spans="1:1" x14ac:dyDescent="0.35">
      <c r="A5808" s="21"/>
    </row>
    <row r="5809" spans="1:1" x14ac:dyDescent="0.35">
      <c r="A5809" s="21"/>
    </row>
    <row r="5810" spans="1:1" x14ac:dyDescent="0.35">
      <c r="A5810" s="21"/>
    </row>
    <row r="5811" spans="1:1" x14ac:dyDescent="0.35">
      <c r="A5811" s="21"/>
    </row>
    <row r="5812" spans="1:1" x14ac:dyDescent="0.35">
      <c r="A5812" s="21"/>
    </row>
    <row r="5813" spans="1:1" x14ac:dyDescent="0.35">
      <c r="A5813" s="21"/>
    </row>
    <row r="5814" spans="1:1" x14ac:dyDescent="0.35">
      <c r="A5814" s="21"/>
    </row>
    <row r="5815" spans="1:1" x14ac:dyDescent="0.35">
      <c r="A5815" s="21"/>
    </row>
    <row r="5816" spans="1:1" x14ac:dyDescent="0.35">
      <c r="A5816" s="21"/>
    </row>
    <row r="5817" spans="1:1" x14ac:dyDescent="0.35">
      <c r="A5817" s="21"/>
    </row>
    <row r="5818" spans="1:1" x14ac:dyDescent="0.35">
      <c r="A5818" s="21"/>
    </row>
    <row r="5819" spans="1:1" x14ac:dyDescent="0.35">
      <c r="A5819" s="21"/>
    </row>
    <row r="5820" spans="1:1" x14ac:dyDescent="0.35">
      <c r="A5820" s="21"/>
    </row>
    <row r="5821" spans="1:1" x14ac:dyDescent="0.35">
      <c r="A5821" s="21"/>
    </row>
    <row r="5822" spans="1:1" x14ac:dyDescent="0.35">
      <c r="A5822" s="21"/>
    </row>
    <row r="5823" spans="1:1" x14ac:dyDescent="0.35">
      <c r="A5823" s="21"/>
    </row>
    <row r="5824" spans="1:1" x14ac:dyDescent="0.35">
      <c r="A5824" s="21"/>
    </row>
    <row r="5825" spans="1:1" x14ac:dyDescent="0.35">
      <c r="A5825" s="21"/>
    </row>
    <row r="5826" spans="1:1" x14ac:dyDescent="0.35">
      <c r="A5826" s="21"/>
    </row>
    <row r="5827" spans="1:1" x14ac:dyDescent="0.35">
      <c r="A5827" s="21"/>
    </row>
    <row r="5828" spans="1:1" x14ac:dyDescent="0.35">
      <c r="A5828" s="21"/>
    </row>
    <row r="5829" spans="1:1" x14ac:dyDescent="0.35">
      <c r="A5829" s="21"/>
    </row>
    <row r="5830" spans="1:1" x14ac:dyDescent="0.35">
      <c r="A5830" s="21"/>
    </row>
    <row r="5831" spans="1:1" x14ac:dyDescent="0.35">
      <c r="A5831" s="21"/>
    </row>
    <row r="5832" spans="1:1" x14ac:dyDescent="0.35">
      <c r="A5832" s="21"/>
    </row>
    <row r="5833" spans="1:1" x14ac:dyDescent="0.35">
      <c r="A5833" s="21"/>
    </row>
    <row r="5834" spans="1:1" x14ac:dyDescent="0.35">
      <c r="A5834" s="21"/>
    </row>
    <row r="5835" spans="1:1" x14ac:dyDescent="0.35">
      <c r="A5835" s="21"/>
    </row>
    <row r="5836" spans="1:1" x14ac:dyDescent="0.35">
      <c r="A5836" s="21"/>
    </row>
    <row r="5837" spans="1:1" x14ac:dyDescent="0.35">
      <c r="A5837" s="21"/>
    </row>
    <row r="5838" spans="1:1" x14ac:dyDescent="0.35">
      <c r="A5838" s="21"/>
    </row>
    <row r="5839" spans="1:1" x14ac:dyDescent="0.35">
      <c r="A5839" s="21"/>
    </row>
    <row r="5840" spans="1:1" x14ac:dyDescent="0.35">
      <c r="A5840" s="21"/>
    </row>
    <row r="5841" spans="1:1" x14ac:dyDescent="0.35">
      <c r="A5841" s="21"/>
    </row>
    <row r="5842" spans="1:1" x14ac:dyDescent="0.35">
      <c r="A5842" s="21"/>
    </row>
    <row r="5843" spans="1:1" x14ac:dyDescent="0.35">
      <c r="A5843" s="21"/>
    </row>
    <row r="5844" spans="1:1" x14ac:dyDescent="0.35">
      <c r="A5844" s="21"/>
    </row>
    <row r="5845" spans="1:1" x14ac:dyDescent="0.35">
      <c r="A5845" s="21"/>
    </row>
    <row r="5846" spans="1:1" x14ac:dyDescent="0.35">
      <c r="A5846" s="21"/>
    </row>
    <row r="5847" spans="1:1" x14ac:dyDescent="0.35">
      <c r="A5847" s="21"/>
    </row>
    <row r="5848" spans="1:1" x14ac:dyDescent="0.35">
      <c r="A5848" s="21"/>
    </row>
    <row r="5849" spans="1:1" x14ac:dyDescent="0.35">
      <c r="A5849" s="21"/>
    </row>
    <row r="5850" spans="1:1" x14ac:dyDescent="0.35">
      <c r="A5850" s="21"/>
    </row>
    <row r="5851" spans="1:1" x14ac:dyDescent="0.35">
      <c r="A5851" s="21"/>
    </row>
    <row r="5852" spans="1:1" x14ac:dyDescent="0.35">
      <c r="A5852" s="21"/>
    </row>
    <row r="5853" spans="1:1" x14ac:dyDescent="0.35">
      <c r="A5853" s="21"/>
    </row>
    <row r="5854" spans="1:1" x14ac:dyDescent="0.35">
      <c r="A5854" s="21"/>
    </row>
    <row r="5855" spans="1:1" x14ac:dyDescent="0.35">
      <c r="A5855" s="21"/>
    </row>
    <row r="5856" spans="1:1" x14ac:dyDescent="0.35">
      <c r="A5856" s="21"/>
    </row>
    <row r="5857" spans="1:1" x14ac:dyDescent="0.35">
      <c r="A5857" s="21"/>
    </row>
    <row r="5858" spans="1:1" x14ac:dyDescent="0.35">
      <c r="A5858" s="21"/>
    </row>
    <row r="5859" spans="1:1" x14ac:dyDescent="0.35">
      <c r="A5859" s="21"/>
    </row>
    <row r="5860" spans="1:1" x14ac:dyDescent="0.35">
      <c r="A5860" s="21"/>
    </row>
    <row r="5861" spans="1:1" x14ac:dyDescent="0.35">
      <c r="A5861" s="21"/>
    </row>
    <row r="5862" spans="1:1" x14ac:dyDescent="0.35">
      <c r="A5862" s="21"/>
    </row>
    <row r="5863" spans="1:1" x14ac:dyDescent="0.35">
      <c r="A5863" s="21"/>
    </row>
    <row r="5864" spans="1:1" x14ac:dyDescent="0.35">
      <c r="A5864" s="21"/>
    </row>
    <row r="5865" spans="1:1" x14ac:dyDescent="0.35">
      <c r="A5865" s="21"/>
    </row>
    <row r="5866" spans="1:1" x14ac:dyDescent="0.35">
      <c r="A5866" s="21"/>
    </row>
    <row r="5867" spans="1:1" x14ac:dyDescent="0.35">
      <c r="A5867" s="21"/>
    </row>
    <row r="5868" spans="1:1" x14ac:dyDescent="0.35">
      <c r="A5868" s="21"/>
    </row>
    <row r="5869" spans="1:1" x14ac:dyDescent="0.35">
      <c r="A5869" s="21"/>
    </row>
    <row r="5870" spans="1:1" x14ac:dyDescent="0.35">
      <c r="A5870" s="21"/>
    </row>
    <row r="5871" spans="1:1" x14ac:dyDescent="0.35">
      <c r="A5871" s="21"/>
    </row>
    <row r="5872" spans="1:1" x14ac:dyDescent="0.35">
      <c r="A5872" s="21"/>
    </row>
    <row r="5873" spans="1:1" x14ac:dyDescent="0.35">
      <c r="A5873" s="21"/>
    </row>
    <row r="5874" spans="1:1" x14ac:dyDescent="0.35">
      <c r="A5874" s="21"/>
    </row>
    <row r="5875" spans="1:1" x14ac:dyDescent="0.35">
      <c r="A5875" s="21"/>
    </row>
    <row r="5876" spans="1:1" x14ac:dyDescent="0.35">
      <c r="A5876" s="21"/>
    </row>
    <row r="5877" spans="1:1" x14ac:dyDescent="0.35">
      <c r="A5877" s="21"/>
    </row>
    <row r="5878" spans="1:1" x14ac:dyDescent="0.35">
      <c r="A5878" s="21"/>
    </row>
    <row r="5879" spans="1:1" x14ac:dyDescent="0.35">
      <c r="A5879" s="21"/>
    </row>
    <row r="5880" spans="1:1" x14ac:dyDescent="0.35">
      <c r="A5880" s="21"/>
    </row>
    <row r="5881" spans="1:1" x14ac:dyDescent="0.35">
      <c r="A5881" s="21"/>
    </row>
    <row r="5882" spans="1:1" x14ac:dyDescent="0.35">
      <c r="A5882" s="21"/>
    </row>
    <row r="5883" spans="1:1" x14ac:dyDescent="0.35">
      <c r="A5883" s="21"/>
    </row>
    <row r="5884" spans="1:1" x14ac:dyDescent="0.35">
      <c r="A5884" s="21"/>
    </row>
    <row r="5885" spans="1:1" x14ac:dyDescent="0.35">
      <c r="A5885" s="21"/>
    </row>
    <row r="5886" spans="1:1" x14ac:dyDescent="0.35">
      <c r="A5886" s="21"/>
    </row>
    <row r="5887" spans="1:1" x14ac:dyDescent="0.35">
      <c r="A5887" s="21"/>
    </row>
    <row r="5888" spans="1:1" x14ac:dyDescent="0.35">
      <c r="A5888" s="21"/>
    </row>
    <row r="5889" spans="1:1" x14ac:dyDescent="0.35">
      <c r="A5889" s="21"/>
    </row>
    <row r="5890" spans="1:1" x14ac:dyDescent="0.35">
      <c r="A5890" s="21"/>
    </row>
    <row r="5891" spans="1:1" x14ac:dyDescent="0.35">
      <c r="A5891" s="21"/>
    </row>
    <row r="5892" spans="1:1" x14ac:dyDescent="0.35">
      <c r="A5892" s="21"/>
    </row>
    <row r="5893" spans="1:1" x14ac:dyDescent="0.35">
      <c r="A5893" s="21"/>
    </row>
    <row r="5894" spans="1:1" x14ac:dyDescent="0.35">
      <c r="A5894" s="21"/>
    </row>
    <row r="5895" spans="1:1" x14ac:dyDescent="0.35">
      <c r="A5895" s="21"/>
    </row>
    <row r="5896" spans="1:1" x14ac:dyDescent="0.35">
      <c r="A5896" s="21"/>
    </row>
    <row r="5897" spans="1:1" x14ac:dyDescent="0.35">
      <c r="A5897" s="21"/>
    </row>
    <row r="5898" spans="1:1" x14ac:dyDescent="0.35">
      <c r="A5898" s="21"/>
    </row>
    <row r="5899" spans="1:1" x14ac:dyDescent="0.35">
      <c r="A5899" s="21"/>
    </row>
    <row r="5900" spans="1:1" x14ac:dyDescent="0.35">
      <c r="A5900" s="21"/>
    </row>
    <row r="5901" spans="1:1" x14ac:dyDescent="0.35">
      <c r="A5901" s="21"/>
    </row>
    <row r="5902" spans="1:1" x14ac:dyDescent="0.35">
      <c r="A5902" s="21"/>
    </row>
    <row r="5903" spans="1:1" x14ac:dyDescent="0.35">
      <c r="A5903" s="21"/>
    </row>
    <row r="5904" spans="1:1" x14ac:dyDescent="0.35">
      <c r="A5904" s="21"/>
    </row>
    <row r="5905" spans="1:1" x14ac:dyDescent="0.35">
      <c r="A5905" s="21"/>
    </row>
    <row r="5906" spans="1:1" x14ac:dyDescent="0.35">
      <c r="A5906" s="21"/>
    </row>
    <row r="5907" spans="1:1" x14ac:dyDescent="0.35">
      <c r="A5907" s="21"/>
    </row>
    <row r="5908" spans="1:1" x14ac:dyDescent="0.35">
      <c r="A5908" s="21"/>
    </row>
    <row r="5909" spans="1:1" x14ac:dyDescent="0.35">
      <c r="A5909" s="21"/>
    </row>
    <row r="5910" spans="1:1" x14ac:dyDescent="0.35">
      <c r="A5910" s="21"/>
    </row>
    <row r="5911" spans="1:1" x14ac:dyDescent="0.35">
      <c r="A5911" s="21"/>
    </row>
    <row r="5912" spans="1:1" x14ac:dyDescent="0.35">
      <c r="A5912" s="21"/>
    </row>
    <row r="5913" spans="1:1" x14ac:dyDescent="0.35">
      <c r="A5913" s="21"/>
    </row>
    <row r="5914" spans="1:1" x14ac:dyDescent="0.35">
      <c r="A5914" s="21"/>
    </row>
    <row r="5915" spans="1:1" x14ac:dyDescent="0.35">
      <c r="A5915" s="21"/>
    </row>
    <row r="5916" spans="1:1" x14ac:dyDescent="0.35">
      <c r="A5916" s="21"/>
    </row>
    <row r="5917" spans="1:1" x14ac:dyDescent="0.35">
      <c r="A5917" s="21"/>
    </row>
    <row r="5918" spans="1:1" x14ac:dyDescent="0.35">
      <c r="A5918" s="21"/>
    </row>
    <row r="5919" spans="1:1" x14ac:dyDescent="0.35">
      <c r="A5919" s="21"/>
    </row>
    <row r="5920" spans="1:1" x14ac:dyDescent="0.35">
      <c r="A5920" s="21"/>
    </row>
    <row r="5921" spans="1:1" x14ac:dyDescent="0.35">
      <c r="A5921" s="21"/>
    </row>
    <row r="5922" spans="1:1" x14ac:dyDescent="0.35">
      <c r="A5922" s="21"/>
    </row>
    <row r="5923" spans="1:1" x14ac:dyDescent="0.35">
      <c r="A5923" s="21"/>
    </row>
    <row r="5924" spans="1:1" x14ac:dyDescent="0.35">
      <c r="A5924" s="21"/>
    </row>
    <row r="5925" spans="1:1" x14ac:dyDescent="0.35">
      <c r="A5925" s="21"/>
    </row>
    <row r="5926" spans="1:1" x14ac:dyDescent="0.35">
      <c r="A5926" s="21"/>
    </row>
    <row r="5927" spans="1:1" x14ac:dyDescent="0.35">
      <c r="A5927" s="21"/>
    </row>
    <row r="5928" spans="1:1" x14ac:dyDescent="0.35">
      <c r="A5928" s="21"/>
    </row>
    <row r="5929" spans="1:1" x14ac:dyDescent="0.35">
      <c r="A5929" s="21"/>
    </row>
    <row r="5930" spans="1:1" x14ac:dyDescent="0.35">
      <c r="A5930" s="21"/>
    </row>
    <row r="5931" spans="1:1" x14ac:dyDescent="0.35">
      <c r="A5931" s="21"/>
    </row>
    <row r="5932" spans="1:1" x14ac:dyDescent="0.35">
      <c r="A5932" s="21"/>
    </row>
    <row r="5933" spans="1:1" x14ac:dyDescent="0.35">
      <c r="A5933" s="21"/>
    </row>
    <row r="5934" spans="1:1" x14ac:dyDescent="0.35">
      <c r="A5934" s="21"/>
    </row>
    <row r="5935" spans="1:1" x14ac:dyDescent="0.35">
      <c r="A5935" s="21"/>
    </row>
    <row r="5936" spans="1:1" x14ac:dyDescent="0.35">
      <c r="A5936" s="21"/>
    </row>
    <row r="5937" spans="1:1" x14ac:dyDescent="0.35">
      <c r="A5937" s="21"/>
    </row>
    <row r="5938" spans="1:1" x14ac:dyDescent="0.35">
      <c r="A5938" s="21"/>
    </row>
    <row r="5939" spans="1:1" x14ac:dyDescent="0.35">
      <c r="A5939" s="21"/>
    </row>
    <row r="5940" spans="1:1" x14ac:dyDescent="0.35">
      <c r="A5940" s="21"/>
    </row>
    <row r="5941" spans="1:1" x14ac:dyDescent="0.35">
      <c r="A5941" s="21"/>
    </row>
    <row r="5942" spans="1:1" x14ac:dyDescent="0.35">
      <c r="A5942" s="21"/>
    </row>
    <row r="5943" spans="1:1" x14ac:dyDescent="0.35">
      <c r="A5943" s="21"/>
    </row>
    <row r="5944" spans="1:1" x14ac:dyDescent="0.35">
      <c r="A5944" s="21"/>
    </row>
    <row r="5945" spans="1:1" x14ac:dyDescent="0.35">
      <c r="A5945" s="21"/>
    </row>
    <row r="5946" spans="1:1" x14ac:dyDescent="0.35">
      <c r="A5946" s="21"/>
    </row>
    <row r="5947" spans="1:1" x14ac:dyDescent="0.35">
      <c r="A5947" s="21"/>
    </row>
    <row r="5948" spans="1:1" x14ac:dyDescent="0.35">
      <c r="A5948" s="21"/>
    </row>
    <row r="5949" spans="1:1" x14ac:dyDescent="0.35">
      <c r="A5949" s="21"/>
    </row>
    <row r="5950" spans="1:1" x14ac:dyDescent="0.35">
      <c r="A5950" s="21"/>
    </row>
    <row r="5951" spans="1:1" x14ac:dyDescent="0.35">
      <c r="A5951" s="21"/>
    </row>
    <row r="5952" spans="1:1" x14ac:dyDescent="0.35">
      <c r="A5952" s="21"/>
    </row>
    <row r="5953" spans="1:1" x14ac:dyDescent="0.35">
      <c r="A5953" s="21"/>
    </row>
    <row r="5954" spans="1:1" x14ac:dyDescent="0.35">
      <c r="A5954" s="21"/>
    </row>
    <row r="5955" spans="1:1" x14ac:dyDescent="0.35">
      <c r="A5955" s="21"/>
    </row>
    <row r="5956" spans="1:1" x14ac:dyDescent="0.35">
      <c r="A5956" s="21"/>
    </row>
    <row r="5957" spans="1:1" x14ac:dyDescent="0.35">
      <c r="A5957" s="21"/>
    </row>
    <row r="5958" spans="1:1" x14ac:dyDescent="0.35">
      <c r="A5958" s="21"/>
    </row>
    <row r="5959" spans="1:1" x14ac:dyDescent="0.35">
      <c r="A5959" s="21"/>
    </row>
    <row r="5960" spans="1:1" x14ac:dyDescent="0.35">
      <c r="A5960" s="21"/>
    </row>
    <row r="5961" spans="1:1" x14ac:dyDescent="0.35">
      <c r="A5961" s="21"/>
    </row>
    <row r="5962" spans="1:1" x14ac:dyDescent="0.35">
      <c r="A5962" s="21"/>
    </row>
    <row r="5963" spans="1:1" x14ac:dyDescent="0.35">
      <c r="A5963" s="21"/>
    </row>
    <row r="5964" spans="1:1" x14ac:dyDescent="0.35">
      <c r="A5964" s="21"/>
    </row>
    <row r="5965" spans="1:1" x14ac:dyDescent="0.35">
      <c r="A5965" s="21"/>
    </row>
    <row r="5966" spans="1:1" x14ac:dyDescent="0.35">
      <c r="A5966" s="21"/>
    </row>
    <row r="5967" spans="1:1" x14ac:dyDescent="0.35">
      <c r="A5967" s="21"/>
    </row>
    <row r="5968" spans="1:1" x14ac:dyDescent="0.35">
      <c r="A5968" s="21"/>
    </row>
    <row r="5969" spans="1:1" x14ac:dyDescent="0.35">
      <c r="A5969" s="21"/>
    </row>
    <row r="5970" spans="1:1" x14ac:dyDescent="0.35">
      <c r="A5970" s="21"/>
    </row>
    <row r="5971" spans="1:1" x14ac:dyDescent="0.35">
      <c r="A5971" s="21"/>
    </row>
    <row r="5972" spans="1:1" x14ac:dyDescent="0.35">
      <c r="A5972" s="21"/>
    </row>
    <row r="5973" spans="1:1" x14ac:dyDescent="0.35">
      <c r="A5973" s="21"/>
    </row>
    <row r="5974" spans="1:1" x14ac:dyDescent="0.35">
      <c r="A5974" s="21"/>
    </row>
    <row r="5975" spans="1:1" x14ac:dyDescent="0.35">
      <c r="A5975" s="21"/>
    </row>
    <row r="5976" spans="1:1" x14ac:dyDescent="0.35">
      <c r="A5976" s="21"/>
    </row>
    <row r="5977" spans="1:1" x14ac:dyDescent="0.35">
      <c r="A5977" s="21"/>
    </row>
    <row r="5978" spans="1:1" x14ac:dyDescent="0.35">
      <c r="A5978" s="21"/>
    </row>
    <row r="5979" spans="1:1" x14ac:dyDescent="0.35">
      <c r="A5979" s="21"/>
    </row>
    <row r="5980" spans="1:1" x14ac:dyDescent="0.35">
      <c r="A5980" s="21"/>
    </row>
    <row r="5981" spans="1:1" x14ac:dyDescent="0.35">
      <c r="A5981" s="21"/>
    </row>
    <row r="5982" spans="1:1" x14ac:dyDescent="0.35">
      <c r="A5982" s="21"/>
    </row>
    <row r="5983" spans="1:1" x14ac:dyDescent="0.35">
      <c r="A5983" s="21"/>
    </row>
    <row r="5984" spans="1:1" x14ac:dyDescent="0.35">
      <c r="A5984" s="21"/>
    </row>
    <row r="5985" spans="1:1" x14ac:dyDescent="0.35">
      <c r="A5985" s="21"/>
    </row>
    <row r="5986" spans="1:1" x14ac:dyDescent="0.35">
      <c r="A5986" s="21"/>
    </row>
    <row r="5987" spans="1:1" x14ac:dyDescent="0.35">
      <c r="A5987" s="21"/>
    </row>
    <row r="5988" spans="1:1" x14ac:dyDescent="0.35">
      <c r="A5988" s="21"/>
    </row>
    <row r="5989" spans="1:1" x14ac:dyDescent="0.35">
      <c r="A5989" s="21"/>
    </row>
    <row r="5990" spans="1:1" x14ac:dyDescent="0.35">
      <c r="A5990" s="21"/>
    </row>
    <row r="5991" spans="1:1" x14ac:dyDescent="0.35">
      <c r="A5991" s="21"/>
    </row>
    <row r="5992" spans="1:1" x14ac:dyDescent="0.35">
      <c r="A5992" s="21"/>
    </row>
    <row r="5993" spans="1:1" x14ac:dyDescent="0.35">
      <c r="A5993" s="21"/>
    </row>
    <row r="5994" spans="1:1" x14ac:dyDescent="0.35">
      <c r="A5994" s="21"/>
    </row>
    <row r="5995" spans="1:1" x14ac:dyDescent="0.35">
      <c r="A5995" s="21"/>
    </row>
    <row r="5996" spans="1:1" x14ac:dyDescent="0.35">
      <c r="A5996" s="21"/>
    </row>
    <row r="5997" spans="1:1" x14ac:dyDescent="0.35">
      <c r="A5997" s="21"/>
    </row>
    <row r="5998" spans="1:1" x14ac:dyDescent="0.35">
      <c r="A5998" s="21"/>
    </row>
    <row r="5999" spans="1:1" x14ac:dyDescent="0.35">
      <c r="A5999" s="21"/>
    </row>
    <row r="6000" spans="1:1" x14ac:dyDescent="0.35">
      <c r="A6000" s="21"/>
    </row>
    <row r="6001" spans="1:1" x14ac:dyDescent="0.35">
      <c r="A6001" s="21"/>
    </row>
    <row r="6002" spans="1:1" x14ac:dyDescent="0.35">
      <c r="A6002" s="21"/>
    </row>
    <row r="6003" spans="1:1" x14ac:dyDescent="0.35">
      <c r="A6003" s="21"/>
    </row>
    <row r="6004" spans="1:1" x14ac:dyDescent="0.35">
      <c r="A6004" s="21"/>
    </row>
    <row r="6005" spans="1:1" x14ac:dyDescent="0.35">
      <c r="A6005" s="21"/>
    </row>
    <row r="6006" spans="1:1" x14ac:dyDescent="0.35">
      <c r="A6006" s="21"/>
    </row>
    <row r="6007" spans="1:1" x14ac:dyDescent="0.35">
      <c r="A6007" s="21"/>
    </row>
    <row r="6008" spans="1:1" x14ac:dyDescent="0.35">
      <c r="A6008" s="21"/>
    </row>
    <row r="6009" spans="1:1" x14ac:dyDescent="0.35">
      <c r="A6009" s="21"/>
    </row>
    <row r="6010" spans="1:1" x14ac:dyDescent="0.35">
      <c r="A6010" s="21"/>
    </row>
    <row r="6011" spans="1:1" x14ac:dyDescent="0.35">
      <c r="A6011" s="21"/>
    </row>
    <row r="6012" spans="1:1" x14ac:dyDescent="0.35">
      <c r="A6012" s="21"/>
    </row>
    <row r="6013" spans="1:1" x14ac:dyDescent="0.35">
      <c r="A6013" s="21"/>
    </row>
    <row r="6014" spans="1:1" x14ac:dyDescent="0.35">
      <c r="A6014" s="21"/>
    </row>
    <row r="6015" spans="1:1" x14ac:dyDescent="0.35">
      <c r="A6015" s="21"/>
    </row>
    <row r="6016" spans="1:1" x14ac:dyDescent="0.35">
      <c r="A6016" s="21"/>
    </row>
    <row r="6017" spans="1:1" x14ac:dyDescent="0.35">
      <c r="A6017" s="21"/>
    </row>
    <row r="6018" spans="1:1" x14ac:dyDescent="0.35">
      <c r="A6018" s="21"/>
    </row>
    <row r="6019" spans="1:1" x14ac:dyDescent="0.35">
      <c r="A6019" s="21"/>
    </row>
    <row r="6020" spans="1:1" x14ac:dyDescent="0.35">
      <c r="A6020" s="21"/>
    </row>
    <row r="6021" spans="1:1" x14ac:dyDescent="0.35">
      <c r="A6021" s="21"/>
    </row>
    <row r="6022" spans="1:1" x14ac:dyDescent="0.35">
      <c r="A6022" s="21"/>
    </row>
    <row r="6023" spans="1:1" x14ac:dyDescent="0.35">
      <c r="A6023" s="21"/>
    </row>
    <row r="6024" spans="1:1" x14ac:dyDescent="0.35">
      <c r="A6024" s="21"/>
    </row>
    <row r="6025" spans="1:1" x14ac:dyDescent="0.35">
      <c r="A6025" s="21"/>
    </row>
    <row r="6026" spans="1:1" x14ac:dyDescent="0.35">
      <c r="A6026" s="21"/>
    </row>
    <row r="6027" spans="1:1" x14ac:dyDescent="0.35">
      <c r="A6027" s="21"/>
    </row>
    <row r="6028" spans="1:1" x14ac:dyDescent="0.35">
      <c r="A6028" s="21"/>
    </row>
    <row r="6029" spans="1:1" x14ac:dyDescent="0.35">
      <c r="A6029" s="21"/>
    </row>
    <row r="6030" spans="1:1" x14ac:dyDescent="0.35">
      <c r="A6030" s="21"/>
    </row>
    <row r="6031" spans="1:1" x14ac:dyDescent="0.35">
      <c r="A6031" s="21"/>
    </row>
    <row r="6032" spans="1:1" x14ac:dyDescent="0.35">
      <c r="A6032" s="21"/>
    </row>
    <row r="6033" spans="1:1" x14ac:dyDescent="0.35">
      <c r="A6033" s="21"/>
    </row>
    <row r="6034" spans="1:1" x14ac:dyDescent="0.35">
      <c r="A6034" s="21"/>
    </row>
    <row r="6035" spans="1:1" x14ac:dyDescent="0.35">
      <c r="A6035" s="21"/>
    </row>
    <row r="6036" spans="1:1" x14ac:dyDescent="0.35">
      <c r="A6036" s="21"/>
    </row>
    <row r="6037" spans="1:1" x14ac:dyDescent="0.35">
      <c r="A6037" s="21"/>
    </row>
    <row r="6038" spans="1:1" x14ac:dyDescent="0.35">
      <c r="A6038" s="21"/>
    </row>
    <row r="6039" spans="1:1" x14ac:dyDescent="0.35">
      <c r="A6039" s="21"/>
    </row>
    <row r="6040" spans="1:1" x14ac:dyDescent="0.35">
      <c r="A6040" s="21"/>
    </row>
    <row r="6041" spans="1:1" x14ac:dyDescent="0.35">
      <c r="A6041" s="21"/>
    </row>
    <row r="6042" spans="1:1" x14ac:dyDescent="0.35">
      <c r="A6042" s="21"/>
    </row>
    <row r="6043" spans="1:1" x14ac:dyDescent="0.35">
      <c r="A6043" s="21"/>
    </row>
    <row r="6044" spans="1:1" x14ac:dyDescent="0.35">
      <c r="A6044" s="21"/>
    </row>
    <row r="6045" spans="1:1" x14ac:dyDescent="0.35">
      <c r="A6045" s="21"/>
    </row>
    <row r="6046" spans="1:1" x14ac:dyDescent="0.35">
      <c r="A6046" s="21"/>
    </row>
    <row r="6047" spans="1:1" x14ac:dyDescent="0.35">
      <c r="A6047" s="21"/>
    </row>
    <row r="6048" spans="1:1" x14ac:dyDescent="0.35">
      <c r="A6048" s="21"/>
    </row>
    <row r="6049" spans="1:1" x14ac:dyDescent="0.35">
      <c r="A6049" s="21"/>
    </row>
    <row r="6050" spans="1:1" x14ac:dyDescent="0.35">
      <c r="A6050" s="21"/>
    </row>
    <row r="6051" spans="1:1" x14ac:dyDescent="0.35">
      <c r="A6051" s="21"/>
    </row>
    <row r="6052" spans="1:1" x14ac:dyDescent="0.35">
      <c r="A6052" s="21"/>
    </row>
    <row r="6053" spans="1:1" x14ac:dyDescent="0.35">
      <c r="A6053" s="21"/>
    </row>
    <row r="6054" spans="1:1" x14ac:dyDescent="0.35">
      <c r="A6054" s="21"/>
    </row>
    <row r="6055" spans="1:1" x14ac:dyDescent="0.35">
      <c r="A6055" s="21"/>
    </row>
    <row r="6056" spans="1:1" x14ac:dyDescent="0.35">
      <c r="A6056" s="21"/>
    </row>
    <row r="6057" spans="1:1" x14ac:dyDescent="0.35">
      <c r="A6057" s="21"/>
    </row>
    <row r="6058" spans="1:1" x14ac:dyDescent="0.35">
      <c r="A6058" s="21"/>
    </row>
    <row r="6059" spans="1:1" x14ac:dyDescent="0.35">
      <c r="A6059" s="21"/>
    </row>
    <row r="6060" spans="1:1" x14ac:dyDescent="0.35">
      <c r="A6060" s="21"/>
    </row>
    <row r="6061" spans="1:1" x14ac:dyDescent="0.35">
      <c r="A6061" s="21"/>
    </row>
    <row r="6062" spans="1:1" x14ac:dyDescent="0.35">
      <c r="A6062" s="21"/>
    </row>
    <row r="6063" spans="1:1" x14ac:dyDescent="0.35">
      <c r="A6063" s="21"/>
    </row>
    <row r="6064" spans="1:1" x14ac:dyDescent="0.35">
      <c r="A6064" s="21"/>
    </row>
    <row r="6065" spans="1:1" x14ac:dyDescent="0.35">
      <c r="A6065" s="21"/>
    </row>
    <row r="6066" spans="1:1" x14ac:dyDescent="0.35">
      <c r="A6066" s="21"/>
    </row>
    <row r="6067" spans="1:1" x14ac:dyDescent="0.35">
      <c r="A6067" s="21"/>
    </row>
    <row r="6068" spans="1:1" x14ac:dyDescent="0.35">
      <c r="A6068" s="21"/>
    </row>
    <row r="6069" spans="1:1" x14ac:dyDescent="0.35">
      <c r="A6069" s="21"/>
    </row>
    <row r="6070" spans="1:1" x14ac:dyDescent="0.35">
      <c r="A6070" s="21"/>
    </row>
    <row r="6071" spans="1:1" x14ac:dyDescent="0.35">
      <c r="A6071" s="21"/>
    </row>
    <row r="6072" spans="1:1" x14ac:dyDescent="0.35">
      <c r="A6072" s="21"/>
    </row>
    <row r="6073" spans="1:1" x14ac:dyDescent="0.35">
      <c r="A6073" s="21"/>
    </row>
    <row r="6074" spans="1:1" x14ac:dyDescent="0.35">
      <c r="A6074" s="21"/>
    </row>
    <row r="6075" spans="1:1" x14ac:dyDescent="0.35">
      <c r="A6075" s="21"/>
    </row>
    <row r="6076" spans="1:1" x14ac:dyDescent="0.35">
      <c r="A6076" s="21"/>
    </row>
    <row r="6077" spans="1:1" x14ac:dyDescent="0.35">
      <c r="A6077" s="21"/>
    </row>
    <row r="6078" spans="1:1" x14ac:dyDescent="0.35">
      <c r="A6078" s="21"/>
    </row>
    <row r="6079" spans="1:1" x14ac:dyDescent="0.35">
      <c r="A6079" s="21"/>
    </row>
    <row r="6080" spans="1:1" x14ac:dyDescent="0.35">
      <c r="A6080" s="21"/>
    </row>
    <row r="6081" spans="1:1" x14ac:dyDescent="0.35">
      <c r="A6081" s="21"/>
    </row>
    <row r="6082" spans="1:1" x14ac:dyDescent="0.35">
      <c r="A6082" s="21"/>
    </row>
    <row r="6083" spans="1:1" x14ac:dyDescent="0.35">
      <c r="A6083" s="21"/>
    </row>
    <row r="6084" spans="1:1" x14ac:dyDescent="0.35">
      <c r="A6084" s="21"/>
    </row>
    <row r="6085" spans="1:1" x14ac:dyDescent="0.35">
      <c r="A6085" s="21"/>
    </row>
    <row r="6086" spans="1:1" x14ac:dyDescent="0.35">
      <c r="A6086" s="21"/>
    </row>
    <row r="6087" spans="1:1" x14ac:dyDescent="0.35">
      <c r="A6087" s="21"/>
    </row>
    <row r="6088" spans="1:1" x14ac:dyDescent="0.35">
      <c r="A6088" s="21"/>
    </row>
    <row r="6089" spans="1:1" x14ac:dyDescent="0.35">
      <c r="A6089" s="21"/>
    </row>
    <row r="6090" spans="1:1" x14ac:dyDescent="0.35">
      <c r="A6090" s="21"/>
    </row>
    <row r="6091" spans="1:1" x14ac:dyDescent="0.35">
      <c r="A6091" s="21"/>
    </row>
    <row r="6092" spans="1:1" x14ac:dyDescent="0.35">
      <c r="A6092" s="21"/>
    </row>
    <row r="6093" spans="1:1" x14ac:dyDescent="0.35">
      <c r="A6093" s="21"/>
    </row>
    <row r="6094" spans="1:1" x14ac:dyDescent="0.35">
      <c r="A6094" s="21"/>
    </row>
    <row r="6095" spans="1:1" x14ac:dyDescent="0.35">
      <c r="A6095" s="21"/>
    </row>
    <row r="6096" spans="1:1" x14ac:dyDescent="0.35">
      <c r="A6096" s="21"/>
    </row>
    <row r="6097" spans="1:1" x14ac:dyDescent="0.35">
      <c r="A6097" s="21"/>
    </row>
    <row r="6098" spans="1:1" x14ac:dyDescent="0.35">
      <c r="A6098" s="21"/>
    </row>
    <row r="6099" spans="1:1" x14ac:dyDescent="0.35">
      <c r="A6099" s="21"/>
    </row>
    <row r="6100" spans="1:1" x14ac:dyDescent="0.35">
      <c r="A6100" s="21"/>
    </row>
    <row r="6101" spans="1:1" x14ac:dyDescent="0.35">
      <c r="A6101" s="21"/>
    </row>
    <row r="6102" spans="1:1" x14ac:dyDescent="0.35">
      <c r="A6102" s="21"/>
    </row>
    <row r="6103" spans="1:1" x14ac:dyDescent="0.35">
      <c r="A6103" s="21"/>
    </row>
    <row r="6104" spans="1:1" x14ac:dyDescent="0.35">
      <c r="A6104" s="21"/>
    </row>
    <row r="6105" spans="1:1" x14ac:dyDescent="0.35">
      <c r="A6105" s="21"/>
    </row>
    <row r="6106" spans="1:1" x14ac:dyDescent="0.35">
      <c r="A6106" s="21"/>
    </row>
    <row r="6107" spans="1:1" x14ac:dyDescent="0.35">
      <c r="A6107" s="21"/>
    </row>
    <row r="6108" spans="1:1" x14ac:dyDescent="0.35">
      <c r="A6108" s="21"/>
    </row>
    <row r="6109" spans="1:1" x14ac:dyDescent="0.35">
      <c r="A6109" s="21"/>
    </row>
    <row r="6110" spans="1:1" x14ac:dyDescent="0.35">
      <c r="A6110" s="21"/>
    </row>
    <row r="6111" spans="1:1" x14ac:dyDescent="0.35">
      <c r="A6111" s="21"/>
    </row>
    <row r="6112" spans="1:1" x14ac:dyDescent="0.35">
      <c r="A6112" s="21"/>
    </row>
    <row r="6113" spans="1:1" x14ac:dyDescent="0.35">
      <c r="A6113" s="21"/>
    </row>
    <row r="6114" spans="1:1" x14ac:dyDescent="0.35">
      <c r="A6114" s="21"/>
    </row>
    <row r="6115" spans="1:1" x14ac:dyDescent="0.35">
      <c r="A6115" s="21"/>
    </row>
    <row r="6116" spans="1:1" x14ac:dyDescent="0.35">
      <c r="A6116" s="21"/>
    </row>
    <row r="6117" spans="1:1" x14ac:dyDescent="0.35">
      <c r="A6117" s="21"/>
    </row>
    <row r="6118" spans="1:1" x14ac:dyDescent="0.35">
      <c r="A6118" s="21"/>
    </row>
    <row r="6119" spans="1:1" x14ac:dyDescent="0.35">
      <c r="A6119" s="21"/>
    </row>
    <row r="6120" spans="1:1" x14ac:dyDescent="0.35">
      <c r="A6120" s="21"/>
    </row>
    <row r="6121" spans="1:1" x14ac:dyDescent="0.35">
      <c r="A6121" s="21"/>
    </row>
    <row r="6122" spans="1:1" x14ac:dyDescent="0.35">
      <c r="A6122" s="21"/>
    </row>
    <row r="6123" spans="1:1" x14ac:dyDescent="0.35">
      <c r="A6123" s="21"/>
    </row>
    <row r="6124" spans="1:1" x14ac:dyDescent="0.35">
      <c r="A6124" s="21"/>
    </row>
    <row r="6125" spans="1:1" x14ac:dyDescent="0.35">
      <c r="A6125" s="21"/>
    </row>
    <row r="6126" spans="1:1" x14ac:dyDescent="0.35">
      <c r="A6126" s="21"/>
    </row>
    <row r="6127" spans="1:1" x14ac:dyDescent="0.35">
      <c r="A6127" s="21"/>
    </row>
    <row r="6128" spans="1:1" x14ac:dyDescent="0.35">
      <c r="A6128" s="21"/>
    </row>
    <row r="6129" spans="1:1" x14ac:dyDescent="0.35">
      <c r="A6129" s="21"/>
    </row>
    <row r="6130" spans="1:1" x14ac:dyDescent="0.35">
      <c r="A6130" s="21"/>
    </row>
    <row r="6131" spans="1:1" x14ac:dyDescent="0.35">
      <c r="A6131" s="21"/>
    </row>
    <row r="6132" spans="1:1" x14ac:dyDescent="0.35">
      <c r="A6132" s="21"/>
    </row>
    <row r="6133" spans="1:1" x14ac:dyDescent="0.35">
      <c r="A6133" s="21"/>
    </row>
    <row r="6134" spans="1:1" x14ac:dyDescent="0.35">
      <c r="A6134" s="21"/>
    </row>
    <row r="6135" spans="1:1" x14ac:dyDescent="0.35">
      <c r="A6135" s="21"/>
    </row>
    <row r="6136" spans="1:1" x14ac:dyDescent="0.35">
      <c r="A6136" s="21"/>
    </row>
    <row r="6137" spans="1:1" x14ac:dyDescent="0.35">
      <c r="A6137" s="21"/>
    </row>
    <row r="6138" spans="1:1" x14ac:dyDescent="0.35">
      <c r="A6138" s="21"/>
    </row>
    <row r="6139" spans="1:1" x14ac:dyDescent="0.35">
      <c r="A6139" s="21"/>
    </row>
    <row r="6140" spans="1:1" x14ac:dyDescent="0.35">
      <c r="A6140" s="21"/>
    </row>
    <row r="6141" spans="1:1" x14ac:dyDescent="0.35">
      <c r="A6141" s="21"/>
    </row>
    <row r="6142" spans="1:1" x14ac:dyDescent="0.35">
      <c r="A6142" s="21"/>
    </row>
    <row r="6143" spans="1:1" x14ac:dyDescent="0.35">
      <c r="A6143" s="21"/>
    </row>
    <row r="6144" spans="1:1" x14ac:dyDescent="0.35">
      <c r="A6144" s="21"/>
    </row>
    <row r="6145" spans="1:1" x14ac:dyDescent="0.35">
      <c r="A6145" s="21"/>
    </row>
    <row r="6146" spans="1:1" x14ac:dyDescent="0.35">
      <c r="A6146" s="21"/>
    </row>
    <row r="6147" spans="1:1" x14ac:dyDescent="0.35">
      <c r="A6147" s="21"/>
    </row>
    <row r="6148" spans="1:1" x14ac:dyDescent="0.35">
      <c r="A6148" s="21"/>
    </row>
    <row r="6149" spans="1:1" x14ac:dyDescent="0.35">
      <c r="A6149" s="21"/>
    </row>
    <row r="6150" spans="1:1" x14ac:dyDescent="0.35">
      <c r="A6150" s="21"/>
    </row>
    <row r="6151" spans="1:1" x14ac:dyDescent="0.35">
      <c r="A6151" s="21"/>
    </row>
    <row r="6152" spans="1:1" x14ac:dyDescent="0.35">
      <c r="A6152" s="21"/>
    </row>
    <row r="6153" spans="1:1" x14ac:dyDescent="0.35">
      <c r="A6153" s="21"/>
    </row>
    <row r="6154" spans="1:1" x14ac:dyDescent="0.35">
      <c r="A6154" s="21"/>
    </row>
    <row r="6155" spans="1:1" x14ac:dyDescent="0.35">
      <c r="A6155" s="21"/>
    </row>
    <row r="6156" spans="1:1" x14ac:dyDescent="0.35">
      <c r="A6156" s="21"/>
    </row>
    <row r="6157" spans="1:1" x14ac:dyDescent="0.35">
      <c r="A6157" s="21"/>
    </row>
    <row r="6158" spans="1:1" x14ac:dyDescent="0.35">
      <c r="A6158" s="21"/>
    </row>
    <row r="6159" spans="1:1" x14ac:dyDescent="0.35">
      <c r="A6159" s="21"/>
    </row>
    <row r="6160" spans="1:1" x14ac:dyDescent="0.35">
      <c r="A6160" s="21"/>
    </row>
    <row r="6161" spans="1:1" x14ac:dyDescent="0.35">
      <c r="A6161" s="21"/>
    </row>
    <row r="6162" spans="1:1" x14ac:dyDescent="0.35">
      <c r="A6162" s="21"/>
    </row>
    <row r="6163" spans="1:1" x14ac:dyDescent="0.35">
      <c r="A6163" s="21"/>
    </row>
    <row r="6164" spans="1:1" x14ac:dyDescent="0.35">
      <c r="A6164" s="21"/>
    </row>
    <row r="6165" spans="1:1" x14ac:dyDescent="0.35">
      <c r="A6165" s="21"/>
    </row>
    <row r="6166" spans="1:1" x14ac:dyDescent="0.35">
      <c r="A6166" s="21"/>
    </row>
    <row r="6167" spans="1:1" x14ac:dyDescent="0.35">
      <c r="A6167" s="21"/>
    </row>
    <row r="6168" spans="1:1" x14ac:dyDescent="0.35">
      <c r="A6168" s="21"/>
    </row>
    <row r="6169" spans="1:1" x14ac:dyDescent="0.35">
      <c r="A6169" s="21"/>
    </row>
    <row r="6170" spans="1:1" x14ac:dyDescent="0.35">
      <c r="A6170" s="21"/>
    </row>
    <row r="6171" spans="1:1" x14ac:dyDescent="0.35">
      <c r="A6171" s="21"/>
    </row>
    <row r="6172" spans="1:1" x14ac:dyDescent="0.35">
      <c r="A6172" s="21"/>
    </row>
    <row r="6173" spans="1:1" x14ac:dyDescent="0.35">
      <c r="A6173" s="21"/>
    </row>
    <row r="6174" spans="1:1" x14ac:dyDescent="0.35">
      <c r="A6174" s="21"/>
    </row>
    <row r="6175" spans="1:1" x14ac:dyDescent="0.35">
      <c r="A6175" s="21"/>
    </row>
    <row r="6176" spans="1:1" x14ac:dyDescent="0.35">
      <c r="A6176" s="21"/>
    </row>
    <row r="6177" spans="1:1" x14ac:dyDescent="0.35">
      <c r="A6177" s="21"/>
    </row>
    <row r="6178" spans="1:1" x14ac:dyDescent="0.35">
      <c r="A6178" s="21"/>
    </row>
    <row r="6179" spans="1:1" x14ac:dyDescent="0.35">
      <c r="A6179" s="21"/>
    </row>
    <row r="6180" spans="1:1" x14ac:dyDescent="0.35">
      <c r="A6180" s="21"/>
    </row>
    <row r="6181" spans="1:1" x14ac:dyDescent="0.35">
      <c r="A6181" s="21"/>
    </row>
    <row r="6182" spans="1:1" x14ac:dyDescent="0.35">
      <c r="A6182" s="21"/>
    </row>
    <row r="6183" spans="1:1" x14ac:dyDescent="0.35">
      <c r="A6183" s="21"/>
    </row>
    <row r="6184" spans="1:1" x14ac:dyDescent="0.35">
      <c r="A6184" s="21"/>
    </row>
    <row r="6185" spans="1:1" x14ac:dyDescent="0.35">
      <c r="A6185" s="21"/>
    </row>
    <row r="6186" spans="1:1" x14ac:dyDescent="0.35">
      <c r="A6186" s="21"/>
    </row>
    <row r="6187" spans="1:1" x14ac:dyDescent="0.35">
      <c r="A6187" s="21"/>
    </row>
    <row r="6188" spans="1:1" x14ac:dyDescent="0.35">
      <c r="A6188" s="21"/>
    </row>
    <row r="6189" spans="1:1" x14ac:dyDescent="0.35">
      <c r="A6189" s="21"/>
    </row>
    <row r="6190" spans="1:1" x14ac:dyDescent="0.35">
      <c r="A6190" s="21"/>
    </row>
    <row r="6191" spans="1:1" x14ac:dyDescent="0.35">
      <c r="A6191" s="21"/>
    </row>
    <row r="6192" spans="1:1" x14ac:dyDescent="0.35">
      <c r="A6192" s="21"/>
    </row>
    <row r="6193" spans="1:1" x14ac:dyDescent="0.35">
      <c r="A6193" s="21"/>
    </row>
    <row r="6194" spans="1:1" x14ac:dyDescent="0.35">
      <c r="A6194" s="21"/>
    </row>
    <row r="6195" spans="1:1" x14ac:dyDescent="0.35">
      <c r="A6195" s="21"/>
    </row>
    <row r="6196" spans="1:1" x14ac:dyDescent="0.35">
      <c r="A6196" s="21"/>
    </row>
    <row r="6197" spans="1:1" x14ac:dyDescent="0.35">
      <c r="A6197" s="21"/>
    </row>
    <row r="6198" spans="1:1" x14ac:dyDescent="0.35">
      <c r="A6198" s="21"/>
    </row>
    <row r="6199" spans="1:1" x14ac:dyDescent="0.35">
      <c r="A6199" s="21"/>
    </row>
    <row r="6200" spans="1:1" x14ac:dyDescent="0.35">
      <c r="A6200" s="21"/>
    </row>
    <row r="6201" spans="1:1" x14ac:dyDescent="0.35">
      <c r="A6201" s="21"/>
    </row>
    <row r="6202" spans="1:1" x14ac:dyDescent="0.35">
      <c r="A6202" s="21"/>
    </row>
    <row r="6203" spans="1:1" x14ac:dyDescent="0.35">
      <c r="A6203" s="21"/>
    </row>
    <row r="6204" spans="1:1" x14ac:dyDescent="0.35">
      <c r="A6204" s="21"/>
    </row>
    <row r="6205" spans="1:1" x14ac:dyDescent="0.35">
      <c r="A6205" s="21"/>
    </row>
    <row r="6206" spans="1:1" x14ac:dyDescent="0.35">
      <c r="A6206" s="21"/>
    </row>
    <row r="6207" spans="1:1" x14ac:dyDescent="0.35">
      <c r="A6207" s="21"/>
    </row>
    <row r="6208" spans="1:1" x14ac:dyDescent="0.35">
      <c r="A6208" s="21"/>
    </row>
    <row r="6209" spans="1:1" x14ac:dyDescent="0.35">
      <c r="A6209" s="21"/>
    </row>
    <row r="6210" spans="1:1" x14ac:dyDescent="0.35">
      <c r="A6210" s="21"/>
    </row>
    <row r="6211" spans="1:1" x14ac:dyDescent="0.35">
      <c r="A6211" s="21"/>
    </row>
    <row r="6212" spans="1:1" x14ac:dyDescent="0.35">
      <c r="A6212" s="21"/>
    </row>
    <row r="6213" spans="1:1" x14ac:dyDescent="0.35">
      <c r="A6213" s="21"/>
    </row>
    <row r="6214" spans="1:1" x14ac:dyDescent="0.35">
      <c r="A6214" s="21"/>
    </row>
    <row r="6215" spans="1:1" x14ac:dyDescent="0.35">
      <c r="A6215" s="21"/>
    </row>
    <row r="6216" spans="1:1" x14ac:dyDescent="0.35">
      <c r="A6216" s="21"/>
    </row>
    <row r="6217" spans="1:1" x14ac:dyDescent="0.35">
      <c r="A6217" s="21"/>
    </row>
    <row r="6218" spans="1:1" x14ac:dyDescent="0.35">
      <c r="A6218" s="21"/>
    </row>
    <row r="6219" spans="1:1" x14ac:dyDescent="0.35">
      <c r="A6219" s="21"/>
    </row>
    <row r="6220" spans="1:1" x14ac:dyDescent="0.35">
      <c r="A6220" s="21"/>
    </row>
    <row r="6221" spans="1:1" x14ac:dyDescent="0.35">
      <c r="A6221" s="21"/>
    </row>
    <row r="6222" spans="1:1" x14ac:dyDescent="0.35">
      <c r="A6222" s="21"/>
    </row>
    <row r="6223" spans="1:1" x14ac:dyDescent="0.35">
      <c r="A6223" s="21"/>
    </row>
    <row r="6224" spans="1:1" x14ac:dyDescent="0.35">
      <c r="A6224" s="21"/>
    </row>
    <row r="6225" spans="1:1" x14ac:dyDescent="0.35">
      <c r="A6225" s="21"/>
    </row>
    <row r="6226" spans="1:1" x14ac:dyDescent="0.35">
      <c r="A6226" s="21"/>
    </row>
    <row r="6227" spans="1:1" x14ac:dyDescent="0.35">
      <c r="A6227" s="21"/>
    </row>
    <row r="6228" spans="1:1" x14ac:dyDescent="0.35">
      <c r="A6228" s="21"/>
    </row>
    <row r="6229" spans="1:1" x14ac:dyDescent="0.35">
      <c r="A6229" s="21"/>
    </row>
    <row r="6230" spans="1:1" x14ac:dyDescent="0.35">
      <c r="A6230" s="21"/>
    </row>
    <row r="6231" spans="1:1" x14ac:dyDescent="0.35">
      <c r="A6231" s="21"/>
    </row>
    <row r="6232" spans="1:1" x14ac:dyDescent="0.35">
      <c r="A6232" s="21"/>
    </row>
    <row r="6233" spans="1:1" x14ac:dyDescent="0.35">
      <c r="A6233" s="21"/>
    </row>
    <row r="6234" spans="1:1" x14ac:dyDescent="0.35">
      <c r="A6234" s="21"/>
    </row>
    <row r="6235" spans="1:1" x14ac:dyDescent="0.35">
      <c r="A6235" s="21"/>
    </row>
    <row r="6236" spans="1:1" x14ac:dyDescent="0.35">
      <c r="A6236" s="21"/>
    </row>
    <row r="6237" spans="1:1" x14ac:dyDescent="0.35">
      <c r="A6237" s="21"/>
    </row>
    <row r="6238" spans="1:1" x14ac:dyDescent="0.35">
      <c r="A6238" s="21"/>
    </row>
    <row r="6239" spans="1:1" x14ac:dyDescent="0.35">
      <c r="A6239" s="21"/>
    </row>
    <row r="6240" spans="1:1" x14ac:dyDescent="0.35">
      <c r="A6240" s="21"/>
    </row>
    <row r="6241" spans="1:1" x14ac:dyDescent="0.35">
      <c r="A6241" s="21"/>
    </row>
    <row r="6242" spans="1:1" x14ac:dyDescent="0.35">
      <c r="A6242" s="21"/>
    </row>
    <row r="6243" spans="1:1" x14ac:dyDescent="0.35">
      <c r="A6243" s="21"/>
    </row>
    <row r="6244" spans="1:1" x14ac:dyDescent="0.35">
      <c r="A6244" s="21"/>
    </row>
    <row r="6245" spans="1:1" x14ac:dyDescent="0.35">
      <c r="A6245" s="21"/>
    </row>
    <row r="6246" spans="1:1" x14ac:dyDescent="0.35">
      <c r="A6246" s="21"/>
    </row>
    <row r="6247" spans="1:1" x14ac:dyDescent="0.35">
      <c r="A6247" s="21"/>
    </row>
    <row r="6248" spans="1:1" x14ac:dyDescent="0.35">
      <c r="A6248" s="21"/>
    </row>
    <row r="6249" spans="1:1" x14ac:dyDescent="0.35">
      <c r="A6249" s="21"/>
    </row>
    <row r="6250" spans="1:1" x14ac:dyDescent="0.35">
      <c r="A6250" s="21"/>
    </row>
    <row r="6251" spans="1:1" x14ac:dyDescent="0.35">
      <c r="A6251" s="21"/>
    </row>
    <row r="6252" spans="1:1" x14ac:dyDescent="0.35">
      <c r="A6252" s="21"/>
    </row>
    <row r="6253" spans="1:1" x14ac:dyDescent="0.35">
      <c r="A6253" s="21"/>
    </row>
    <row r="6254" spans="1:1" x14ac:dyDescent="0.35">
      <c r="A6254" s="21"/>
    </row>
    <row r="6255" spans="1:1" x14ac:dyDescent="0.35">
      <c r="A6255" s="21"/>
    </row>
    <row r="6256" spans="1:1" x14ac:dyDescent="0.35">
      <c r="A6256" s="21"/>
    </row>
    <row r="6257" spans="1:1" x14ac:dyDescent="0.35">
      <c r="A6257" s="21"/>
    </row>
    <row r="6258" spans="1:1" x14ac:dyDescent="0.35">
      <c r="A6258" s="21"/>
    </row>
    <row r="6259" spans="1:1" x14ac:dyDescent="0.35">
      <c r="A6259" s="21"/>
    </row>
    <row r="6260" spans="1:1" x14ac:dyDescent="0.35">
      <c r="A6260" s="21"/>
    </row>
    <row r="6261" spans="1:1" x14ac:dyDescent="0.35">
      <c r="A6261" s="21"/>
    </row>
    <row r="6262" spans="1:1" x14ac:dyDescent="0.35">
      <c r="A6262" s="21"/>
    </row>
    <row r="6263" spans="1:1" x14ac:dyDescent="0.35">
      <c r="A6263" s="21"/>
    </row>
    <row r="6264" spans="1:1" x14ac:dyDescent="0.35">
      <c r="A6264" s="21"/>
    </row>
    <row r="6265" spans="1:1" x14ac:dyDescent="0.35">
      <c r="A6265" s="21"/>
    </row>
    <row r="6266" spans="1:1" x14ac:dyDescent="0.35">
      <c r="A6266" s="21"/>
    </row>
    <row r="6267" spans="1:1" x14ac:dyDescent="0.35">
      <c r="A6267" s="21"/>
    </row>
    <row r="6268" spans="1:1" x14ac:dyDescent="0.35">
      <c r="A6268" s="21"/>
    </row>
    <row r="6269" spans="1:1" x14ac:dyDescent="0.35">
      <c r="A6269" s="21"/>
    </row>
    <row r="6270" spans="1:1" x14ac:dyDescent="0.35">
      <c r="A6270" s="21"/>
    </row>
    <row r="6271" spans="1:1" x14ac:dyDescent="0.35">
      <c r="A6271" s="21"/>
    </row>
    <row r="6272" spans="1:1" x14ac:dyDescent="0.35">
      <c r="A6272" s="21"/>
    </row>
    <row r="6273" spans="1:1" x14ac:dyDescent="0.35">
      <c r="A6273" s="21"/>
    </row>
    <row r="6274" spans="1:1" x14ac:dyDescent="0.35">
      <c r="A6274" s="21"/>
    </row>
    <row r="6275" spans="1:1" x14ac:dyDescent="0.35">
      <c r="A6275" s="21"/>
    </row>
    <row r="6276" spans="1:1" x14ac:dyDescent="0.35">
      <c r="A6276" s="21"/>
    </row>
    <row r="6277" spans="1:1" x14ac:dyDescent="0.35">
      <c r="A6277" s="21"/>
    </row>
    <row r="6278" spans="1:1" x14ac:dyDescent="0.35">
      <c r="A6278" s="21"/>
    </row>
    <row r="6279" spans="1:1" x14ac:dyDescent="0.35">
      <c r="A6279" s="21"/>
    </row>
    <row r="6280" spans="1:1" x14ac:dyDescent="0.35">
      <c r="A6280" s="21"/>
    </row>
    <row r="6281" spans="1:1" x14ac:dyDescent="0.35">
      <c r="A6281" s="21"/>
    </row>
    <row r="6282" spans="1:1" x14ac:dyDescent="0.35">
      <c r="A6282" s="21"/>
    </row>
    <row r="6283" spans="1:1" x14ac:dyDescent="0.35">
      <c r="A6283" s="21"/>
    </row>
    <row r="6284" spans="1:1" x14ac:dyDescent="0.35">
      <c r="A6284" s="21"/>
    </row>
    <row r="6285" spans="1:1" x14ac:dyDescent="0.35">
      <c r="A6285" s="21"/>
    </row>
    <row r="6286" spans="1:1" x14ac:dyDescent="0.35">
      <c r="A6286" s="21"/>
    </row>
    <row r="6287" spans="1:1" x14ac:dyDescent="0.35">
      <c r="A6287" s="21"/>
    </row>
    <row r="6288" spans="1:1" x14ac:dyDescent="0.35">
      <c r="A6288" s="21"/>
    </row>
    <row r="6289" spans="1:1" x14ac:dyDescent="0.35">
      <c r="A6289" s="21"/>
    </row>
    <row r="6290" spans="1:1" x14ac:dyDescent="0.35">
      <c r="A6290" s="21"/>
    </row>
    <row r="6291" spans="1:1" x14ac:dyDescent="0.35">
      <c r="A6291" s="21"/>
    </row>
    <row r="6292" spans="1:1" x14ac:dyDescent="0.35">
      <c r="A6292" s="21"/>
    </row>
    <row r="6293" spans="1:1" x14ac:dyDescent="0.35">
      <c r="A6293" s="21"/>
    </row>
    <row r="6294" spans="1:1" x14ac:dyDescent="0.35">
      <c r="A6294" s="21"/>
    </row>
    <row r="6295" spans="1:1" x14ac:dyDescent="0.35">
      <c r="A6295" s="21"/>
    </row>
    <row r="6296" spans="1:1" x14ac:dyDescent="0.35">
      <c r="A6296" s="21"/>
    </row>
    <row r="6297" spans="1:1" x14ac:dyDescent="0.35">
      <c r="A6297" s="21"/>
    </row>
    <row r="6298" spans="1:1" x14ac:dyDescent="0.35">
      <c r="A6298" s="21"/>
    </row>
    <row r="6299" spans="1:1" x14ac:dyDescent="0.35">
      <c r="A6299" s="21"/>
    </row>
    <row r="6300" spans="1:1" x14ac:dyDescent="0.35">
      <c r="A6300" s="21"/>
    </row>
    <row r="6301" spans="1:1" x14ac:dyDescent="0.35">
      <c r="A6301" s="21"/>
    </row>
    <row r="6302" spans="1:1" x14ac:dyDescent="0.35">
      <c r="A6302" s="21"/>
    </row>
    <row r="6303" spans="1:1" x14ac:dyDescent="0.35">
      <c r="A6303" s="21"/>
    </row>
    <row r="6304" spans="1:1" x14ac:dyDescent="0.35">
      <c r="A6304" s="21"/>
    </row>
    <row r="6305" spans="1:1" x14ac:dyDescent="0.35">
      <c r="A6305" s="21"/>
    </row>
    <row r="6306" spans="1:1" x14ac:dyDescent="0.35">
      <c r="A6306" s="21"/>
    </row>
    <row r="6307" spans="1:1" x14ac:dyDescent="0.35">
      <c r="A6307" s="21"/>
    </row>
    <row r="6308" spans="1:1" x14ac:dyDescent="0.35">
      <c r="A6308" s="21"/>
    </row>
    <row r="6309" spans="1:1" x14ac:dyDescent="0.35">
      <c r="A6309" s="21"/>
    </row>
    <row r="6310" spans="1:1" x14ac:dyDescent="0.35">
      <c r="A6310" s="21"/>
    </row>
    <row r="6311" spans="1:1" x14ac:dyDescent="0.35">
      <c r="A6311" s="21"/>
    </row>
    <row r="6312" spans="1:1" x14ac:dyDescent="0.35">
      <c r="A6312" s="21"/>
    </row>
    <row r="6313" spans="1:1" x14ac:dyDescent="0.35">
      <c r="A6313" s="21"/>
    </row>
    <row r="6314" spans="1:1" x14ac:dyDescent="0.35">
      <c r="A6314" s="21"/>
    </row>
    <row r="6315" spans="1:1" x14ac:dyDescent="0.35">
      <c r="A6315" s="21"/>
    </row>
    <row r="6316" spans="1:1" x14ac:dyDescent="0.35">
      <c r="A6316" s="21"/>
    </row>
    <row r="6317" spans="1:1" x14ac:dyDescent="0.35">
      <c r="A6317" s="21"/>
    </row>
    <row r="6318" spans="1:1" x14ac:dyDescent="0.35">
      <c r="A6318" s="21"/>
    </row>
    <row r="6319" spans="1:1" x14ac:dyDescent="0.35">
      <c r="A6319" s="21"/>
    </row>
    <row r="6320" spans="1:1" x14ac:dyDescent="0.35">
      <c r="A6320" s="21"/>
    </row>
    <row r="6321" spans="1:1" x14ac:dyDescent="0.35">
      <c r="A6321" s="21"/>
    </row>
    <row r="6322" spans="1:1" x14ac:dyDescent="0.35">
      <c r="A6322" s="21"/>
    </row>
    <row r="6323" spans="1:1" x14ac:dyDescent="0.35">
      <c r="A6323" s="21"/>
    </row>
    <row r="6324" spans="1:1" x14ac:dyDescent="0.35">
      <c r="A6324" s="21"/>
    </row>
    <row r="6325" spans="1:1" x14ac:dyDescent="0.35">
      <c r="A6325" s="21"/>
    </row>
    <row r="6326" spans="1:1" x14ac:dyDescent="0.35">
      <c r="A6326" s="21"/>
    </row>
    <row r="6327" spans="1:1" x14ac:dyDescent="0.35">
      <c r="A6327" s="21"/>
    </row>
    <row r="6328" spans="1:1" x14ac:dyDescent="0.35">
      <c r="A6328" s="21"/>
    </row>
    <row r="6329" spans="1:1" x14ac:dyDescent="0.35">
      <c r="A6329" s="21"/>
    </row>
    <row r="6330" spans="1:1" x14ac:dyDescent="0.35">
      <c r="A6330" s="21"/>
    </row>
    <row r="6331" spans="1:1" x14ac:dyDescent="0.35">
      <c r="A6331" s="21"/>
    </row>
    <row r="6332" spans="1:1" x14ac:dyDescent="0.35">
      <c r="A6332" s="21"/>
    </row>
    <row r="6333" spans="1:1" x14ac:dyDescent="0.35">
      <c r="A6333" s="21"/>
    </row>
    <row r="6334" spans="1:1" x14ac:dyDescent="0.35">
      <c r="A6334" s="21"/>
    </row>
    <row r="6335" spans="1:1" x14ac:dyDescent="0.35">
      <c r="A6335" s="21"/>
    </row>
    <row r="6336" spans="1:1" x14ac:dyDescent="0.35">
      <c r="A6336" s="21"/>
    </row>
    <row r="6337" spans="1:1" x14ac:dyDescent="0.35">
      <c r="A6337" s="21"/>
    </row>
    <row r="6338" spans="1:1" x14ac:dyDescent="0.35">
      <c r="A6338" s="21"/>
    </row>
    <row r="6339" spans="1:1" x14ac:dyDescent="0.35">
      <c r="A6339" s="21"/>
    </row>
    <row r="6340" spans="1:1" x14ac:dyDescent="0.35">
      <c r="A6340" s="21"/>
    </row>
    <row r="6341" spans="1:1" x14ac:dyDescent="0.35">
      <c r="A6341" s="21"/>
    </row>
    <row r="6342" spans="1:1" x14ac:dyDescent="0.35">
      <c r="A6342" s="21"/>
    </row>
    <row r="6343" spans="1:1" x14ac:dyDescent="0.35">
      <c r="A6343" s="21"/>
    </row>
    <row r="6344" spans="1:1" x14ac:dyDescent="0.35">
      <c r="A6344" s="21"/>
    </row>
    <row r="6345" spans="1:1" x14ac:dyDescent="0.35">
      <c r="A6345" s="21"/>
    </row>
    <row r="6346" spans="1:1" x14ac:dyDescent="0.35">
      <c r="A6346" s="21"/>
    </row>
    <row r="6347" spans="1:1" x14ac:dyDescent="0.35">
      <c r="A6347" s="21"/>
    </row>
    <row r="6348" spans="1:1" x14ac:dyDescent="0.35">
      <c r="A6348" s="21"/>
    </row>
    <row r="6349" spans="1:1" x14ac:dyDescent="0.35">
      <c r="A6349" s="21"/>
    </row>
    <row r="6350" spans="1:1" x14ac:dyDescent="0.35">
      <c r="A6350" s="21"/>
    </row>
    <row r="6351" spans="1:1" x14ac:dyDescent="0.35">
      <c r="A6351" s="21"/>
    </row>
    <row r="6352" spans="1:1" x14ac:dyDescent="0.35">
      <c r="A6352" s="21"/>
    </row>
    <row r="6353" spans="1:1" x14ac:dyDescent="0.35">
      <c r="A6353" s="21"/>
    </row>
    <row r="6354" spans="1:1" x14ac:dyDescent="0.35">
      <c r="A6354" s="21"/>
    </row>
    <row r="6355" spans="1:1" x14ac:dyDescent="0.35">
      <c r="A6355" s="21"/>
    </row>
    <row r="6356" spans="1:1" x14ac:dyDescent="0.35">
      <c r="A6356" s="21"/>
    </row>
    <row r="6357" spans="1:1" x14ac:dyDescent="0.35">
      <c r="A6357" s="21"/>
    </row>
    <row r="6358" spans="1:1" x14ac:dyDescent="0.35">
      <c r="A6358" s="21"/>
    </row>
    <row r="6359" spans="1:1" x14ac:dyDescent="0.35">
      <c r="A6359" s="21"/>
    </row>
    <row r="6360" spans="1:1" x14ac:dyDescent="0.35">
      <c r="A6360" s="21"/>
    </row>
    <row r="6361" spans="1:1" x14ac:dyDescent="0.35">
      <c r="A6361" s="21"/>
    </row>
    <row r="6362" spans="1:1" x14ac:dyDescent="0.35">
      <c r="A6362" s="21"/>
    </row>
    <row r="6363" spans="1:1" x14ac:dyDescent="0.35">
      <c r="A6363" s="21"/>
    </row>
    <row r="6364" spans="1:1" x14ac:dyDescent="0.35">
      <c r="A6364" s="21"/>
    </row>
    <row r="6365" spans="1:1" x14ac:dyDescent="0.35">
      <c r="A6365" s="21"/>
    </row>
    <row r="6366" spans="1:1" x14ac:dyDescent="0.35">
      <c r="A6366" s="21"/>
    </row>
    <row r="6367" spans="1:1" x14ac:dyDescent="0.35">
      <c r="A6367" s="21"/>
    </row>
    <row r="6368" spans="1:1" x14ac:dyDescent="0.35">
      <c r="A6368" s="21"/>
    </row>
    <row r="6369" spans="1:1" x14ac:dyDescent="0.35">
      <c r="A6369" s="21"/>
    </row>
    <row r="6370" spans="1:1" x14ac:dyDescent="0.35">
      <c r="A6370" s="21"/>
    </row>
    <row r="6371" spans="1:1" x14ac:dyDescent="0.35">
      <c r="A6371" s="21"/>
    </row>
    <row r="6372" spans="1:1" x14ac:dyDescent="0.35">
      <c r="A6372" s="21"/>
    </row>
    <row r="6373" spans="1:1" x14ac:dyDescent="0.35">
      <c r="A6373" s="21"/>
    </row>
    <row r="6374" spans="1:1" x14ac:dyDescent="0.35">
      <c r="A6374" s="21"/>
    </row>
    <row r="6375" spans="1:1" x14ac:dyDescent="0.35">
      <c r="A6375" s="21"/>
    </row>
    <row r="6376" spans="1:1" x14ac:dyDescent="0.35">
      <c r="A6376" s="21"/>
    </row>
    <row r="6377" spans="1:1" x14ac:dyDescent="0.35">
      <c r="A6377" s="21"/>
    </row>
    <row r="6378" spans="1:1" x14ac:dyDescent="0.35">
      <c r="A6378" s="21"/>
    </row>
    <row r="6379" spans="1:1" x14ac:dyDescent="0.35">
      <c r="A6379" s="21"/>
    </row>
    <row r="6380" spans="1:1" x14ac:dyDescent="0.35">
      <c r="A6380" s="21"/>
    </row>
    <row r="6381" spans="1:1" x14ac:dyDescent="0.35">
      <c r="A6381" s="21"/>
    </row>
    <row r="6382" spans="1:1" x14ac:dyDescent="0.35">
      <c r="A6382" s="21"/>
    </row>
    <row r="6383" spans="1:1" x14ac:dyDescent="0.35">
      <c r="A6383" s="21"/>
    </row>
    <row r="6384" spans="1:1" x14ac:dyDescent="0.35">
      <c r="A6384" s="21"/>
    </row>
    <row r="6385" spans="1:1" x14ac:dyDescent="0.35">
      <c r="A6385" s="21"/>
    </row>
    <row r="6386" spans="1:1" x14ac:dyDescent="0.35">
      <c r="A6386" s="21"/>
    </row>
    <row r="6387" spans="1:1" x14ac:dyDescent="0.35">
      <c r="A6387" s="21"/>
    </row>
    <row r="6388" spans="1:1" x14ac:dyDescent="0.35">
      <c r="A6388" s="21"/>
    </row>
    <row r="6389" spans="1:1" x14ac:dyDescent="0.35">
      <c r="A6389" s="21"/>
    </row>
    <row r="6390" spans="1:1" x14ac:dyDescent="0.35">
      <c r="A6390" s="21"/>
    </row>
    <row r="6391" spans="1:1" x14ac:dyDescent="0.35">
      <c r="A6391" s="21"/>
    </row>
    <row r="6392" spans="1:1" x14ac:dyDescent="0.35">
      <c r="A6392" s="21"/>
    </row>
    <row r="6393" spans="1:1" x14ac:dyDescent="0.35">
      <c r="A6393" s="21"/>
    </row>
    <row r="6394" spans="1:1" x14ac:dyDescent="0.35">
      <c r="A6394" s="21"/>
    </row>
    <row r="6395" spans="1:1" x14ac:dyDescent="0.35">
      <c r="A6395" s="21"/>
    </row>
    <row r="6396" spans="1:1" x14ac:dyDescent="0.35">
      <c r="A6396" s="21"/>
    </row>
    <row r="6397" spans="1:1" x14ac:dyDescent="0.35">
      <c r="A6397" s="21"/>
    </row>
    <row r="6398" spans="1:1" x14ac:dyDescent="0.35">
      <c r="A6398" s="21"/>
    </row>
    <row r="6399" spans="1:1" x14ac:dyDescent="0.35">
      <c r="A6399" s="21"/>
    </row>
    <row r="6400" spans="1:1" x14ac:dyDescent="0.35">
      <c r="A6400" s="21"/>
    </row>
    <row r="6401" spans="1:1" x14ac:dyDescent="0.35">
      <c r="A6401" s="21"/>
    </row>
    <row r="6402" spans="1:1" x14ac:dyDescent="0.35">
      <c r="A6402" s="21"/>
    </row>
    <row r="6403" spans="1:1" x14ac:dyDescent="0.35">
      <c r="A6403" s="21"/>
    </row>
    <row r="6404" spans="1:1" x14ac:dyDescent="0.35">
      <c r="A6404" s="21"/>
    </row>
    <row r="6405" spans="1:1" x14ac:dyDescent="0.35">
      <c r="A6405" s="21"/>
    </row>
    <row r="6406" spans="1:1" x14ac:dyDescent="0.35">
      <c r="A6406" s="21"/>
    </row>
    <row r="6407" spans="1:1" x14ac:dyDescent="0.35">
      <c r="A6407" s="21"/>
    </row>
    <row r="6408" spans="1:1" x14ac:dyDescent="0.35">
      <c r="A6408" s="21"/>
    </row>
    <row r="6409" spans="1:1" x14ac:dyDescent="0.35">
      <c r="A6409" s="21"/>
    </row>
    <row r="6410" spans="1:1" x14ac:dyDescent="0.35">
      <c r="A6410" s="21"/>
    </row>
    <row r="6411" spans="1:1" x14ac:dyDescent="0.35">
      <c r="A6411" s="21"/>
    </row>
    <row r="6412" spans="1:1" x14ac:dyDescent="0.35">
      <c r="A6412" s="21"/>
    </row>
    <row r="6413" spans="1:1" x14ac:dyDescent="0.35">
      <c r="A6413" s="21"/>
    </row>
    <row r="6414" spans="1:1" x14ac:dyDescent="0.35">
      <c r="A6414" s="21"/>
    </row>
    <row r="6415" spans="1:1" x14ac:dyDescent="0.35">
      <c r="A6415" s="21"/>
    </row>
    <row r="6416" spans="1:1" x14ac:dyDescent="0.35">
      <c r="A6416" s="21"/>
    </row>
    <row r="6417" spans="1:1" x14ac:dyDescent="0.35">
      <c r="A6417" s="21"/>
    </row>
    <row r="6418" spans="1:1" x14ac:dyDescent="0.35">
      <c r="A6418" s="21"/>
    </row>
    <row r="6419" spans="1:1" x14ac:dyDescent="0.35">
      <c r="A6419" s="21"/>
    </row>
    <row r="6420" spans="1:1" x14ac:dyDescent="0.35">
      <c r="A6420" s="21"/>
    </row>
    <row r="6421" spans="1:1" x14ac:dyDescent="0.35">
      <c r="A6421" s="21"/>
    </row>
    <row r="6422" spans="1:1" x14ac:dyDescent="0.35">
      <c r="A6422" s="21"/>
    </row>
    <row r="6423" spans="1:1" x14ac:dyDescent="0.35">
      <c r="A6423" s="21"/>
    </row>
    <row r="6424" spans="1:1" x14ac:dyDescent="0.35">
      <c r="A6424" s="21"/>
    </row>
    <row r="6425" spans="1:1" x14ac:dyDescent="0.35">
      <c r="A6425" s="21"/>
    </row>
    <row r="6426" spans="1:1" x14ac:dyDescent="0.35">
      <c r="A6426" s="21"/>
    </row>
    <row r="6427" spans="1:1" x14ac:dyDescent="0.35">
      <c r="A6427" s="21"/>
    </row>
    <row r="6428" spans="1:1" x14ac:dyDescent="0.35">
      <c r="A6428" s="21"/>
    </row>
    <row r="6429" spans="1:1" x14ac:dyDescent="0.35">
      <c r="A6429" s="21"/>
    </row>
    <row r="6430" spans="1:1" x14ac:dyDescent="0.35">
      <c r="A6430" s="21"/>
    </row>
    <row r="6431" spans="1:1" x14ac:dyDescent="0.35">
      <c r="A6431" s="21"/>
    </row>
    <row r="6432" spans="1:1" x14ac:dyDescent="0.35">
      <c r="A6432" s="21"/>
    </row>
    <row r="6433" spans="1:1" x14ac:dyDescent="0.35">
      <c r="A6433" s="21"/>
    </row>
    <row r="6434" spans="1:1" x14ac:dyDescent="0.35">
      <c r="A6434" s="21"/>
    </row>
    <row r="6435" spans="1:1" x14ac:dyDescent="0.35">
      <c r="A6435" s="21"/>
    </row>
    <row r="6436" spans="1:1" x14ac:dyDescent="0.35">
      <c r="A6436" s="21"/>
    </row>
    <row r="6437" spans="1:1" x14ac:dyDescent="0.35">
      <c r="A6437" s="21"/>
    </row>
    <row r="6438" spans="1:1" x14ac:dyDescent="0.35">
      <c r="A6438" s="21"/>
    </row>
    <row r="6439" spans="1:1" x14ac:dyDescent="0.35">
      <c r="A6439" s="21"/>
    </row>
    <row r="6440" spans="1:1" x14ac:dyDescent="0.35">
      <c r="A6440" s="21"/>
    </row>
    <row r="6441" spans="1:1" x14ac:dyDescent="0.35">
      <c r="A6441" s="21"/>
    </row>
    <row r="6442" spans="1:1" x14ac:dyDescent="0.35">
      <c r="A6442" s="21"/>
    </row>
    <row r="6443" spans="1:1" x14ac:dyDescent="0.35">
      <c r="A6443" s="21"/>
    </row>
    <row r="6444" spans="1:1" x14ac:dyDescent="0.35">
      <c r="A6444" s="21"/>
    </row>
    <row r="6445" spans="1:1" x14ac:dyDescent="0.35">
      <c r="A6445" s="21"/>
    </row>
    <row r="6446" spans="1:1" x14ac:dyDescent="0.35">
      <c r="A6446" s="21"/>
    </row>
    <row r="6447" spans="1:1" x14ac:dyDescent="0.35">
      <c r="A6447" s="21"/>
    </row>
    <row r="6448" spans="1:1" x14ac:dyDescent="0.35">
      <c r="A6448" s="21"/>
    </row>
    <row r="6449" spans="1:1" x14ac:dyDescent="0.35">
      <c r="A6449" s="21"/>
    </row>
    <row r="6450" spans="1:1" x14ac:dyDescent="0.35">
      <c r="A6450" s="21"/>
    </row>
    <row r="6451" spans="1:1" x14ac:dyDescent="0.35">
      <c r="A6451" s="21"/>
    </row>
    <row r="6452" spans="1:1" x14ac:dyDescent="0.35">
      <c r="A6452" s="21"/>
    </row>
    <row r="6453" spans="1:1" x14ac:dyDescent="0.35">
      <c r="A6453" s="21"/>
    </row>
    <row r="6454" spans="1:1" x14ac:dyDescent="0.35">
      <c r="A6454" s="21"/>
    </row>
    <row r="6455" spans="1:1" x14ac:dyDescent="0.35">
      <c r="A6455" s="21"/>
    </row>
    <row r="6456" spans="1:1" x14ac:dyDescent="0.35">
      <c r="A6456" s="21"/>
    </row>
    <row r="6457" spans="1:1" x14ac:dyDescent="0.35">
      <c r="A6457" s="21"/>
    </row>
    <row r="6458" spans="1:1" x14ac:dyDescent="0.35">
      <c r="A6458" s="21"/>
    </row>
    <row r="6459" spans="1:1" x14ac:dyDescent="0.35">
      <c r="A6459" s="21"/>
    </row>
    <row r="6460" spans="1:1" x14ac:dyDescent="0.35">
      <c r="A6460" s="21"/>
    </row>
    <row r="6461" spans="1:1" x14ac:dyDescent="0.35">
      <c r="A6461" s="21"/>
    </row>
    <row r="6462" spans="1:1" x14ac:dyDescent="0.35">
      <c r="A6462" s="21"/>
    </row>
    <row r="6463" spans="1:1" x14ac:dyDescent="0.35">
      <c r="A6463" s="21"/>
    </row>
    <row r="6464" spans="1:1" x14ac:dyDescent="0.35">
      <c r="A6464" s="21"/>
    </row>
    <row r="6465" spans="1:1" x14ac:dyDescent="0.35">
      <c r="A6465" s="21"/>
    </row>
    <row r="6466" spans="1:1" x14ac:dyDescent="0.35">
      <c r="A6466" s="21"/>
    </row>
    <row r="6467" spans="1:1" x14ac:dyDescent="0.35">
      <c r="A6467" s="21"/>
    </row>
    <row r="6468" spans="1:1" x14ac:dyDescent="0.35">
      <c r="A6468" s="21"/>
    </row>
    <row r="6469" spans="1:1" x14ac:dyDescent="0.35">
      <c r="A6469" s="21"/>
    </row>
    <row r="6470" spans="1:1" x14ac:dyDescent="0.35">
      <c r="A6470" s="21"/>
    </row>
    <row r="6471" spans="1:1" x14ac:dyDescent="0.35">
      <c r="A6471" s="21"/>
    </row>
    <row r="6472" spans="1:1" x14ac:dyDescent="0.35">
      <c r="A6472" s="21"/>
    </row>
    <row r="6473" spans="1:1" x14ac:dyDescent="0.35">
      <c r="A6473" s="21"/>
    </row>
    <row r="6474" spans="1:1" x14ac:dyDescent="0.35">
      <c r="A6474" s="21"/>
    </row>
    <row r="6475" spans="1:1" x14ac:dyDescent="0.35">
      <c r="A6475" s="21"/>
    </row>
    <row r="6476" spans="1:1" x14ac:dyDescent="0.35">
      <c r="A6476" s="21"/>
    </row>
    <row r="6477" spans="1:1" x14ac:dyDescent="0.35">
      <c r="A6477" s="21"/>
    </row>
    <row r="6478" spans="1:1" x14ac:dyDescent="0.35">
      <c r="A6478" s="21"/>
    </row>
    <row r="6479" spans="1:1" x14ac:dyDescent="0.35">
      <c r="A6479" s="21"/>
    </row>
    <row r="6480" spans="1:1" x14ac:dyDescent="0.35">
      <c r="A6480" s="21"/>
    </row>
    <row r="6481" spans="1:1" x14ac:dyDescent="0.35">
      <c r="A6481" s="21"/>
    </row>
    <row r="6482" spans="1:1" x14ac:dyDescent="0.35">
      <c r="A6482" s="21"/>
    </row>
    <row r="6483" spans="1:1" x14ac:dyDescent="0.35">
      <c r="A6483" s="21"/>
    </row>
    <row r="6484" spans="1:1" x14ac:dyDescent="0.35">
      <c r="A6484" s="21"/>
    </row>
    <row r="6485" spans="1:1" x14ac:dyDescent="0.35">
      <c r="A6485" s="21"/>
    </row>
    <row r="6486" spans="1:1" x14ac:dyDescent="0.35">
      <c r="A6486" s="21"/>
    </row>
    <row r="6487" spans="1:1" x14ac:dyDescent="0.35">
      <c r="A6487" s="21"/>
    </row>
    <row r="6488" spans="1:1" x14ac:dyDescent="0.35">
      <c r="A6488" s="21"/>
    </row>
    <row r="6489" spans="1:1" x14ac:dyDescent="0.35">
      <c r="A6489" s="21"/>
    </row>
    <row r="6490" spans="1:1" x14ac:dyDescent="0.35">
      <c r="A6490" s="21"/>
    </row>
    <row r="6491" spans="1:1" x14ac:dyDescent="0.35">
      <c r="A6491" s="21"/>
    </row>
    <row r="6492" spans="1:1" x14ac:dyDescent="0.35">
      <c r="A6492" s="21"/>
    </row>
    <row r="6493" spans="1:1" x14ac:dyDescent="0.35">
      <c r="A6493" s="21"/>
    </row>
    <row r="6494" spans="1:1" x14ac:dyDescent="0.35">
      <c r="A6494" s="21"/>
    </row>
    <row r="6495" spans="1:1" x14ac:dyDescent="0.35">
      <c r="A6495" s="21"/>
    </row>
    <row r="6496" spans="1:1" x14ac:dyDescent="0.35">
      <c r="A6496" s="21"/>
    </row>
    <row r="6497" spans="1:1" x14ac:dyDescent="0.35">
      <c r="A6497" s="21"/>
    </row>
    <row r="6498" spans="1:1" x14ac:dyDescent="0.35">
      <c r="A6498" s="21"/>
    </row>
    <row r="6499" spans="1:1" x14ac:dyDescent="0.35">
      <c r="A6499" s="21"/>
    </row>
    <row r="6500" spans="1:1" x14ac:dyDescent="0.35">
      <c r="A6500" s="21"/>
    </row>
    <row r="6501" spans="1:1" x14ac:dyDescent="0.35">
      <c r="A6501" s="21"/>
    </row>
    <row r="6502" spans="1:1" x14ac:dyDescent="0.35">
      <c r="A6502" s="21"/>
    </row>
    <row r="6503" spans="1:1" x14ac:dyDescent="0.35">
      <c r="A6503" s="21"/>
    </row>
    <row r="6504" spans="1:1" x14ac:dyDescent="0.35">
      <c r="A6504" s="21"/>
    </row>
    <row r="6505" spans="1:1" x14ac:dyDescent="0.35">
      <c r="A6505" s="21"/>
    </row>
    <row r="6506" spans="1:1" x14ac:dyDescent="0.35">
      <c r="A6506" s="21"/>
    </row>
    <row r="6507" spans="1:1" x14ac:dyDescent="0.35">
      <c r="A6507" s="21"/>
    </row>
    <row r="6508" spans="1:1" x14ac:dyDescent="0.35">
      <c r="A6508" s="21"/>
    </row>
    <row r="6509" spans="1:1" x14ac:dyDescent="0.35">
      <c r="A6509" s="21"/>
    </row>
    <row r="6510" spans="1:1" x14ac:dyDescent="0.35">
      <c r="A6510" s="21"/>
    </row>
    <row r="6511" spans="1:1" x14ac:dyDescent="0.35">
      <c r="A6511" s="21"/>
    </row>
    <row r="6512" spans="1:1" x14ac:dyDescent="0.35">
      <c r="A6512" s="21"/>
    </row>
    <row r="6513" spans="1:1" x14ac:dyDescent="0.35">
      <c r="A6513" s="21"/>
    </row>
    <row r="6514" spans="1:1" x14ac:dyDescent="0.35">
      <c r="A6514" s="21"/>
    </row>
    <row r="6515" spans="1:1" x14ac:dyDescent="0.35">
      <c r="A6515" s="21"/>
    </row>
    <row r="6516" spans="1:1" x14ac:dyDescent="0.35">
      <c r="A6516" s="21"/>
    </row>
    <row r="6517" spans="1:1" x14ac:dyDescent="0.35">
      <c r="A6517" s="21"/>
    </row>
    <row r="6518" spans="1:1" x14ac:dyDescent="0.35">
      <c r="A6518" s="21"/>
    </row>
    <row r="6519" spans="1:1" x14ac:dyDescent="0.35">
      <c r="A6519" s="21"/>
    </row>
    <row r="6520" spans="1:1" x14ac:dyDescent="0.35">
      <c r="A6520" s="21"/>
    </row>
    <row r="6521" spans="1:1" x14ac:dyDescent="0.35">
      <c r="A6521" s="21"/>
    </row>
    <row r="6522" spans="1:1" x14ac:dyDescent="0.35">
      <c r="A6522" s="21"/>
    </row>
    <row r="6523" spans="1:1" x14ac:dyDescent="0.35">
      <c r="A6523" s="21"/>
    </row>
    <row r="6524" spans="1:1" x14ac:dyDescent="0.35">
      <c r="A6524" s="21"/>
    </row>
    <row r="6525" spans="1:1" x14ac:dyDescent="0.35">
      <c r="A6525" s="21"/>
    </row>
    <row r="6526" spans="1:1" x14ac:dyDescent="0.35">
      <c r="A6526" s="21"/>
    </row>
    <row r="6527" spans="1:1" x14ac:dyDescent="0.35">
      <c r="A6527" s="21"/>
    </row>
    <row r="6528" spans="1:1" x14ac:dyDescent="0.35">
      <c r="A6528" s="21"/>
    </row>
    <row r="6529" spans="1:1" x14ac:dyDescent="0.35">
      <c r="A6529" s="21"/>
    </row>
    <row r="6530" spans="1:1" x14ac:dyDescent="0.35">
      <c r="A6530" s="21"/>
    </row>
    <row r="6531" spans="1:1" x14ac:dyDescent="0.35">
      <c r="A6531" s="21"/>
    </row>
    <row r="6532" spans="1:1" x14ac:dyDescent="0.35">
      <c r="A6532" s="21"/>
    </row>
    <row r="6533" spans="1:1" x14ac:dyDescent="0.35">
      <c r="A6533" s="21"/>
    </row>
    <row r="6534" spans="1:1" x14ac:dyDescent="0.35">
      <c r="A6534" s="21"/>
    </row>
    <row r="6535" spans="1:1" x14ac:dyDescent="0.35">
      <c r="A6535" s="21"/>
    </row>
    <row r="6536" spans="1:1" x14ac:dyDescent="0.35">
      <c r="A6536" s="21"/>
    </row>
    <row r="6537" spans="1:1" x14ac:dyDescent="0.35">
      <c r="A6537" s="21"/>
    </row>
    <row r="6538" spans="1:1" x14ac:dyDescent="0.35">
      <c r="A6538" s="21"/>
    </row>
    <row r="6539" spans="1:1" x14ac:dyDescent="0.35">
      <c r="A6539" s="21"/>
    </row>
    <row r="6540" spans="1:1" x14ac:dyDescent="0.35">
      <c r="A6540" s="21"/>
    </row>
    <row r="6541" spans="1:1" x14ac:dyDescent="0.35">
      <c r="A6541" s="21"/>
    </row>
    <row r="6542" spans="1:1" x14ac:dyDescent="0.35">
      <c r="A6542" s="21"/>
    </row>
    <row r="6543" spans="1:1" x14ac:dyDescent="0.35">
      <c r="A6543" s="21"/>
    </row>
    <row r="6544" spans="1:1" x14ac:dyDescent="0.35">
      <c r="A6544" s="21"/>
    </row>
    <row r="6545" spans="1:1" x14ac:dyDescent="0.35">
      <c r="A6545" s="21"/>
    </row>
    <row r="6546" spans="1:1" x14ac:dyDescent="0.35">
      <c r="A6546" s="21"/>
    </row>
    <row r="6547" spans="1:1" x14ac:dyDescent="0.35">
      <c r="A6547" s="21"/>
    </row>
    <row r="6548" spans="1:1" x14ac:dyDescent="0.35">
      <c r="A6548" s="21"/>
    </row>
    <row r="6549" spans="1:1" x14ac:dyDescent="0.35">
      <c r="A6549" s="21"/>
    </row>
    <row r="6550" spans="1:1" x14ac:dyDescent="0.35">
      <c r="A6550" s="21"/>
    </row>
    <row r="6551" spans="1:1" x14ac:dyDescent="0.35">
      <c r="A6551" s="21"/>
    </row>
    <row r="6552" spans="1:1" x14ac:dyDescent="0.35">
      <c r="A6552" s="21"/>
    </row>
    <row r="6553" spans="1:1" x14ac:dyDescent="0.35">
      <c r="A6553" s="21"/>
    </row>
    <row r="6554" spans="1:1" x14ac:dyDescent="0.35">
      <c r="A6554" s="21"/>
    </row>
    <row r="6555" spans="1:1" x14ac:dyDescent="0.35">
      <c r="A6555" s="21"/>
    </row>
    <row r="6556" spans="1:1" x14ac:dyDescent="0.35">
      <c r="A6556" s="21"/>
    </row>
    <row r="6557" spans="1:1" x14ac:dyDescent="0.35">
      <c r="A6557" s="21"/>
    </row>
    <row r="6558" spans="1:1" x14ac:dyDescent="0.35">
      <c r="A6558" s="21"/>
    </row>
    <row r="6559" spans="1:1" x14ac:dyDescent="0.35">
      <c r="A6559" s="21"/>
    </row>
    <row r="6560" spans="1:1" x14ac:dyDescent="0.35">
      <c r="A6560" s="21"/>
    </row>
    <row r="6561" spans="1:1" x14ac:dyDescent="0.35">
      <c r="A6561" s="21"/>
    </row>
    <row r="6562" spans="1:1" x14ac:dyDescent="0.35">
      <c r="A6562" s="21"/>
    </row>
    <row r="6563" spans="1:1" x14ac:dyDescent="0.35">
      <c r="A6563" s="21"/>
    </row>
    <row r="6564" spans="1:1" x14ac:dyDescent="0.35">
      <c r="A6564" s="21"/>
    </row>
    <row r="6565" spans="1:1" x14ac:dyDescent="0.35">
      <c r="A6565" s="21"/>
    </row>
    <row r="6566" spans="1:1" x14ac:dyDescent="0.35">
      <c r="A6566" s="21"/>
    </row>
    <row r="6567" spans="1:1" x14ac:dyDescent="0.35">
      <c r="A6567" s="21"/>
    </row>
    <row r="6568" spans="1:1" x14ac:dyDescent="0.35">
      <c r="A6568" s="21"/>
    </row>
    <row r="6569" spans="1:1" x14ac:dyDescent="0.35">
      <c r="A6569" s="21"/>
    </row>
    <row r="6570" spans="1:1" x14ac:dyDescent="0.35">
      <c r="A6570" s="21"/>
    </row>
    <row r="6571" spans="1:1" x14ac:dyDescent="0.35">
      <c r="A6571" s="21"/>
    </row>
    <row r="6572" spans="1:1" x14ac:dyDescent="0.35">
      <c r="A6572" s="21"/>
    </row>
    <row r="6573" spans="1:1" x14ac:dyDescent="0.35">
      <c r="A6573" s="21"/>
    </row>
    <row r="6574" spans="1:1" x14ac:dyDescent="0.35">
      <c r="A6574" s="21"/>
    </row>
    <row r="6575" spans="1:1" x14ac:dyDescent="0.35">
      <c r="A6575" s="21"/>
    </row>
    <row r="6576" spans="1:1" x14ac:dyDescent="0.35">
      <c r="A6576" s="21"/>
    </row>
    <row r="6577" spans="1:1" x14ac:dyDescent="0.35">
      <c r="A6577" s="21"/>
    </row>
    <row r="6578" spans="1:1" x14ac:dyDescent="0.35">
      <c r="A6578" s="21"/>
    </row>
    <row r="6579" spans="1:1" x14ac:dyDescent="0.35">
      <c r="A6579" s="21"/>
    </row>
    <row r="6580" spans="1:1" x14ac:dyDescent="0.35">
      <c r="A6580" s="21"/>
    </row>
    <row r="6581" spans="1:1" x14ac:dyDescent="0.35">
      <c r="A6581" s="21"/>
    </row>
    <row r="6582" spans="1:1" x14ac:dyDescent="0.35">
      <c r="A6582" s="21"/>
    </row>
    <row r="6583" spans="1:1" x14ac:dyDescent="0.35">
      <c r="A6583" s="21"/>
    </row>
    <row r="6584" spans="1:1" x14ac:dyDescent="0.35">
      <c r="A6584" s="21"/>
    </row>
    <row r="6585" spans="1:1" x14ac:dyDescent="0.35">
      <c r="A6585" s="21"/>
    </row>
    <row r="6586" spans="1:1" x14ac:dyDescent="0.35">
      <c r="A6586" s="21"/>
    </row>
    <row r="6587" spans="1:1" x14ac:dyDescent="0.35">
      <c r="A6587" s="21"/>
    </row>
    <row r="6588" spans="1:1" x14ac:dyDescent="0.35">
      <c r="A6588" s="21"/>
    </row>
    <row r="6589" spans="1:1" x14ac:dyDescent="0.35">
      <c r="A6589" s="21"/>
    </row>
    <row r="6590" spans="1:1" x14ac:dyDescent="0.35">
      <c r="A6590" s="21"/>
    </row>
    <row r="6591" spans="1:1" x14ac:dyDescent="0.35">
      <c r="A6591" s="21"/>
    </row>
    <row r="6592" spans="1:1" x14ac:dyDescent="0.35">
      <c r="A6592" s="21"/>
    </row>
    <row r="6593" spans="1:1" x14ac:dyDescent="0.35">
      <c r="A6593" s="21"/>
    </row>
    <row r="6594" spans="1:1" x14ac:dyDescent="0.35">
      <c r="A6594" s="21"/>
    </row>
    <row r="6595" spans="1:1" x14ac:dyDescent="0.35">
      <c r="A6595" s="21"/>
    </row>
    <row r="6596" spans="1:1" x14ac:dyDescent="0.35">
      <c r="A6596" s="21"/>
    </row>
    <row r="6597" spans="1:1" x14ac:dyDescent="0.35">
      <c r="A6597" s="21"/>
    </row>
    <row r="6598" spans="1:1" x14ac:dyDescent="0.35">
      <c r="A6598" s="21"/>
    </row>
    <row r="6599" spans="1:1" x14ac:dyDescent="0.35">
      <c r="A6599" s="21"/>
    </row>
    <row r="6600" spans="1:1" x14ac:dyDescent="0.35">
      <c r="A6600" s="21"/>
    </row>
    <row r="6601" spans="1:1" x14ac:dyDescent="0.35">
      <c r="A6601" s="21"/>
    </row>
    <row r="6602" spans="1:1" x14ac:dyDescent="0.35">
      <c r="A6602" s="21"/>
    </row>
    <row r="6603" spans="1:1" x14ac:dyDescent="0.35">
      <c r="A6603" s="21"/>
    </row>
    <row r="6604" spans="1:1" x14ac:dyDescent="0.35">
      <c r="A6604" s="21"/>
    </row>
    <row r="6605" spans="1:1" x14ac:dyDescent="0.35">
      <c r="A6605" s="21"/>
    </row>
    <row r="6606" spans="1:1" x14ac:dyDescent="0.35">
      <c r="A6606" s="21"/>
    </row>
    <row r="6607" spans="1:1" x14ac:dyDescent="0.35">
      <c r="A6607" s="21"/>
    </row>
    <row r="6608" spans="1:1" x14ac:dyDescent="0.35">
      <c r="A6608" s="21"/>
    </row>
    <row r="6609" spans="1:1" x14ac:dyDescent="0.35">
      <c r="A6609" s="21"/>
    </row>
    <row r="6610" spans="1:1" x14ac:dyDescent="0.35">
      <c r="A6610" s="21"/>
    </row>
    <row r="6611" spans="1:1" x14ac:dyDescent="0.35">
      <c r="A6611" s="21"/>
    </row>
    <row r="6612" spans="1:1" x14ac:dyDescent="0.35">
      <c r="A6612" s="21"/>
    </row>
    <row r="6613" spans="1:1" x14ac:dyDescent="0.35">
      <c r="A6613" s="21"/>
    </row>
    <row r="6614" spans="1:1" x14ac:dyDescent="0.35">
      <c r="A6614" s="21"/>
    </row>
    <row r="6615" spans="1:1" x14ac:dyDescent="0.35">
      <c r="A6615" s="21"/>
    </row>
    <row r="6616" spans="1:1" x14ac:dyDescent="0.35">
      <c r="A6616" s="21"/>
    </row>
    <row r="6617" spans="1:1" x14ac:dyDescent="0.35">
      <c r="A6617" s="21"/>
    </row>
    <row r="6618" spans="1:1" x14ac:dyDescent="0.35">
      <c r="A6618" s="21"/>
    </row>
    <row r="6619" spans="1:1" x14ac:dyDescent="0.35">
      <c r="A6619" s="21"/>
    </row>
    <row r="6620" spans="1:1" x14ac:dyDescent="0.35">
      <c r="A6620" s="21"/>
    </row>
    <row r="6621" spans="1:1" x14ac:dyDescent="0.35">
      <c r="A6621" s="21"/>
    </row>
    <row r="6622" spans="1:1" x14ac:dyDescent="0.35">
      <c r="A6622" s="21"/>
    </row>
    <row r="6623" spans="1:1" x14ac:dyDescent="0.35">
      <c r="A6623" s="21"/>
    </row>
    <row r="6624" spans="1:1" x14ac:dyDescent="0.35">
      <c r="A6624" s="21"/>
    </row>
    <row r="6625" spans="1:1" x14ac:dyDescent="0.35">
      <c r="A6625" s="21"/>
    </row>
    <row r="6626" spans="1:1" x14ac:dyDescent="0.35">
      <c r="A6626" s="21"/>
    </row>
    <row r="6627" spans="1:1" x14ac:dyDescent="0.35">
      <c r="A6627" s="21"/>
    </row>
    <row r="6628" spans="1:1" x14ac:dyDescent="0.35">
      <c r="A6628" s="21"/>
    </row>
    <row r="6629" spans="1:1" x14ac:dyDescent="0.35">
      <c r="A6629" s="21"/>
    </row>
    <row r="6630" spans="1:1" x14ac:dyDescent="0.35">
      <c r="A6630" s="21"/>
    </row>
    <row r="6631" spans="1:1" x14ac:dyDescent="0.35">
      <c r="A6631" s="21"/>
    </row>
    <row r="6632" spans="1:1" x14ac:dyDescent="0.35">
      <c r="A6632" s="21"/>
    </row>
    <row r="6633" spans="1:1" x14ac:dyDescent="0.35">
      <c r="A6633" s="21"/>
    </row>
    <row r="6634" spans="1:1" x14ac:dyDescent="0.35">
      <c r="A6634" s="21"/>
    </row>
    <row r="6635" spans="1:1" x14ac:dyDescent="0.35">
      <c r="A6635" s="21"/>
    </row>
    <row r="6636" spans="1:1" x14ac:dyDescent="0.35">
      <c r="A6636" s="21"/>
    </row>
    <row r="6637" spans="1:1" x14ac:dyDescent="0.35">
      <c r="A6637" s="21"/>
    </row>
    <row r="6638" spans="1:1" x14ac:dyDescent="0.35">
      <c r="A6638" s="21"/>
    </row>
    <row r="6639" spans="1:1" x14ac:dyDescent="0.35">
      <c r="A6639" s="21"/>
    </row>
    <row r="6640" spans="1:1" x14ac:dyDescent="0.35">
      <c r="A6640" s="21"/>
    </row>
    <row r="6641" spans="1:1" x14ac:dyDescent="0.35">
      <c r="A6641" s="21"/>
    </row>
    <row r="6642" spans="1:1" x14ac:dyDescent="0.35">
      <c r="A6642" s="21"/>
    </row>
    <row r="6643" spans="1:1" x14ac:dyDescent="0.35">
      <c r="A6643" s="21"/>
    </row>
    <row r="6644" spans="1:1" x14ac:dyDescent="0.35">
      <c r="A6644" s="21"/>
    </row>
    <row r="6645" spans="1:1" x14ac:dyDescent="0.35">
      <c r="A6645" s="21"/>
    </row>
    <row r="6646" spans="1:1" x14ac:dyDescent="0.35">
      <c r="A6646" s="21"/>
    </row>
    <row r="6647" spans="1:1" x14ac:dyDescent="0.35">
      <c r="A6647" s="21"/>
    </row>
    <row r="6648" spans="1:1" x14ac:dyDescent="0.35">
      <c r="A6648" s="21"/>
    </row>
    <row r="6649" spans="1:1" x14ac:dyDescent="0.35">
      <c r="A6649" s="21"/>
    </row>
    <row r="6650" spans="1:1" x14ac:dyDescent="0.35">
      <c r="A6650" s="21"/>
    </row>
    <row r="6651" spans="1:1" x14ac:dyDescent="0.35">
      <c r="A6651" s="21"/>
    </row>
    <row r="6652" spans="1:1" x14ac:dyDescent="0.35">
      <c r="A6652" s="21"/>
    </row>
    <row r="6653" spans="1:1" x14ac:dyDescent="0.35">
      <c r="A6653" s="21"/>
    </row>
    <row r="6654" spans="1:1" x14ac:dyDescent="0.35">
      <c r="A6654" s="21"/>
    </row>
    <row r="6655" spans="1:1" x14ac:dyDescent="0.35">
      <c r="A6655" s="21"/>
    </row>
    <row r="6656" spans="1:1" x14ac:dyDescent="0.35">
      <c r="A6656" s="21"/>
    </row>
    <row r="6657" spans="1:1" x14ac:dyDescent="0.35">
      <c r="A6657" s="21"/>
    </row>
    <row r="6658" spans="1:1" x14ac:dyDescent="0.35">
      <c r="A6658" s="21"/>
    </row>
    <row r="6659" spans="1:1" x14ac:dyDescent="0.35">
      <c r="A6659" s="21"/>
    </row>
    <row r="6660" spans="1:1" x14ac:dyDescent="0.35">
      <c r="A6660" s="21"/>
    </row>
    <row r="6661" spans="1:1" x14ac:dyDescent="0.35">
      <c r="A6661" s="21"/>
    </row>
    <row r="6662" spans="1:1" x14ac:dyDescent="0.35">
      <c r="A6662" s="21"/>
    </row>
    <row r="6663" spans="1:1" x14ac:dyDescent="0.35">
      <c r="A6663" s="21"/>
    </row>
    <row r="6664" spans="1:1" x14ac:dyDescent="0.35">
      <c r="A6664" s="21"/>
    </row>
    <row r="6665" spans="1:1" x14ac:dyDescent="0.35">
      <c r="A6665" s="21"/>
    </row>
    <row r="6666" spans="1:1" x14ac:dyDescent="0.35">
      <c r="A6666" s="21"/>
    </row>
    <row r="6667" spans="1:1" x14ac:dyDescent="0.35">
      <c r="A6667" s="21"/>
    </row>
    <row r="6668" spans="1:1" x14ac:dyDescent="0.35">
      <c r="A6668" s="21"/>
    </row>
    <row r="6669" spans="1:1" x14ac:dyDescent="0.35">
      <c r="A6669" s="21"/>
    </row>
    <row r="6670" spans="1:1" x14ac:dyDescent="0.35">
      <c r="A6670" s="21"/>
    </row>
    <row r="6671" spans="1:1" x14ac:dyDescent="0.35">
      <c r="A6671" s="21"/>
    </row>
    <row r="6672" spans="1:1" x14ac:dyDescent="0.35">
      <c r="A6672" s="21"/>
    </row>
    <row r="6673" spans="1:1" x14ac:dyDescent="0.35">
      <c r="A6673" s="21"/>
    </row>
    <row r="6674" spans="1:1" x14ac:dyDescent="0.35">
      <c r="A6674" s="21"/>
    </row>
    <row r="6675" spans="1:1" x14ac:dyDescent="0.35">
      <c r="A6675" s="21"/>
    </row>
    <row r="6676" spans="1:1" x14ac:dyDescent="0.35">
      <c r="A6676" s="21"/>
    </row>
    <row r="6677" spans="1:1" x14ac:dyDescent="0.35">
      <c r="A6677" s="21"/>
    </row>
    <row r="6678" spans="1:1" x14ac:dyDescent="0.35">
      <c r="A6678" s="21"/>
    </row>
    <row r="6679" spans="1:1" x14ac:dyDescent="0.35">
      <c r="A6679" s="21"/>
    </row>
    <row r="6680" spans="1:1" x14ac:dyDescent="0.35">
      <c r="A6680" s="21"/>
    </row>
    <row r="6681" spans="1:1" x14ac:dyDescent="0.35">
      <c r="A6681" s="21"/>
    </row>
    <row r="6682" spans="1:1" x14ac:dyDescent="0.35">
      <c r="A6682" s="21"/>
    </row>
    <row r="6683" spans="1:1" x14ac:dyDescent="0.35">
      <c r="A6683" s="21"/>
    </row>
    <row r="6684" spans="1:1" x14ac:dyDescent="0.35">
      <c r="A6684" s="21"/>
    </row>
    <row r="6685" spans="1:1" x14ac:dyDescent="0.35">
      <c r="A6685" s="21"/>
    </row>
    <row r="6686" spans="1:1" x14ac:dyDescent="0.35">
      <c r="A6686" s="21"/>
    </row>
    <row r="6687" spans="1:1" x14ac:dyDescent="0.35">
      <c r="A6687" s="21"/>
    </row>
    <row r="6688" spans="1:1" x14ac:dyDescent="0.35">
      <c r="A6688" s="21"/>
    </row>
    <row r="6689" spans="1:1" x14ac:dyDescent="0.35">
      <c r="A6689" s="21"/>
    </row>
    <row r="6690" spans="1:1" x14ac:dyDescent="0.35">
      <c r="A6690" s="21"/>
    </row>
    <row r="6691" spans="1:1" x14ac:dyDescent="0.35">
      <c r="A6691" s="21"/>
    </row>
    <row r="6692" spans="1:1" x14ac:dyDescent="0.35">
      <c r="A6692" s="21"/>
    </row>
    <row r="6693" spans="1:1" x14ac:dyDescent="0.35">
      <c r="A6693" s="21"/>
    </row>
    <row r="6694" spans="1:1" x14ac:dyDescent="0.35">
      <c r="A6694" s="21"/>
    </row>
    <row r="6695" spans="1:1" x14ac:dyDescent="0.35">
      <c r="A6695" s="21"/>
    </row>
    <row r="6696" spans="1:1" x14ac:dyDescent="0.35">
      <c r="A6696" s="21"/>
    </row>
    <row r="6697" spans="1:1" x14ac:dyDescent="0.35">
      <c r="A6697" s="21"/>
    </row>
    <row r="6698" spans="1:1" x14ac:dyDescent="0.35">
      <c r="A6698" s="21"/>
    </row>
    <row r="6699" spans="1:1" x14ac:dyDescent="0.35">
      <c r="A6699" s="21"/>
    </row>
    <row r="6700" spans="1:1" x14ac:dyDescent="0.35">
      <c r="A6700" s="21"/>
    </row>
    <row r="6701" spans="1:1" x14ac:dyDescent="0.35">
      <c r="A6701" s="21"/>
    </row>
    <row r="6702" spans="1:1" x14ac:dyDescent="0.35">
      <c r="A6702" s="21"/>
    </row>
    <row r="6703" spans="1:1" x14ac:dyDescent="0.35">
      <c r="A6703" s="21"/>
    </row>
    <row r="6704" spans="1:1" x14ac:dyDescent="0.35">
      <c r="A6704" s="21"/>
    </row>
    <row r="6705" spans="1:1" x14ac:dyDescent="0.35">
      <c r="A6705" s="21"/>
    </row>
    <row r="6706" spans="1:1" x14ac:dyDescent="0.35">
      <c r="A6706" s="21"/>
    </row>
    <row r="6707" spans="1:1" x14ac:dyDescent="0.35">
      <c r="A6707" s="21"/>
    </row>
    <row r="6708" spans="1:1" x14ac:dyDescent="0.35">
      <c r="A6708" s="21"/>
    </row>
    <row r="6709" spans="1:1" x14ac:dyDescent="0.35">
      <c r="A6709" s="21"/>
    </row>
    <row r="6710" spans="1:1" x14ac:dyDescent="0.35">
      <c r="A6710" s="21"/>
    </row>
    <row r="6711" spans="1:1" x14ac:dyDescent="0.35">
      <c r="A6711" s="21"/>
    </row>
    <row r="6712" spans="1:1" x14ac:dyDescent="0.35">
      <c r="A6712" s="21"/>
    </row>
    <row r="6713" spans="1:1" x14ac:dyDescent="0.35">
      <c r="A6713" s="21"/>
    </row>
    <row r="6714" spans="1:1" x14ac:dyDescent="0.35">
      <c r="A6714" s="21"/>
    </row>
    <row r="6715" spans="1:1" x14ac:dyDescent="0.35">
      <c r="A6715" s="21"/>
    </row>
    <row r="6716" spans="1:1" x14ac:dyDescent="0.35">
      <c r="A6716" s="21"/>
    </row>
    <row r="6717" spans="1:1" x14ac:dyDescent="0.35">
      <c r="A6717" s="21"/>
    </row>
    <row r="6718" spans="1:1" x14ac:dyDescent="0.35">
      <c r="A6718" s="21"/>
    </row>
    <row r="6719" spans="1:1" x14ac:dyDescent="0.35">
      <c r="A6719" s="21"/>
    </row>
    <row r="6720" spans="1:1" x14ac:dyDescent="0.35">
      <c r="A6720" s="21"/>
    </row>
    <row r="6721" spans="1:1" x14ac:dyDescent="0.35">
      <c r="A6721" s="21"/>
    </row>
    <row r="6722" spans="1:1" x14ac:dyDescent="0.35">
      <c r="A6722" s="21"/>
    </row>
    <row r="6723" spans="1:1" x14ac:dyDescent="0.35">
      <c r="A6723" s="21"/>
    </row>
    <row r="6724" spans="1:1" x14ac:dyDescent="0.35">
      <c r="A6724" s="21"/>
    </row>
    <row r="6725" spans="1:1" x14ac:dyDescent="0.35">
      <c r="A6725" s="21"/>
    </row>
    <row r="6726" spans="1:1" x14ac:dyDescent="0.35">
      <c r="A6726" s="21"/>
    </row>
    <row r="6727" spans="1:1" x14ac:dyDescent="0.35">
      <c r="A6727" s="21"/>
    </row>
    <row r="6728" spans="1:1" x14ac:dyDescent="0.35">
      <c r="A6728" s="21"/>
    </row>
    <row r="6729" spans="1:1" x14ac:dyDescent="0.35">
      <c r="A6729" s="21"/>
    </row>
    <row r="6730" spans="1:1" x14ac:dyDescent="0.35">
      <c r="A6730" s="21"/>
    </row>
    <row r="6731" spans="1:1" x14ac:dyDescent="0.35">
      <c r="A6731" s="21"/>
    </row>
    <row r="6732" spans="1:1" x14ac:dyDescent="0.35">
      <c r="A6732" s="21"/>
    </row>
    <row r="6733" spans="1:1" x14ac:dyDescent="0.35">
      <c r="A6733" s="21"/>
    </row>
    <row r="6734" spans="1:1" x14ac:dyDescent="0.35">
      <c r="A6734" s="21"/>
    </row>
    <row r="6735" spans="1:1" x14ac:dyDescent="0.35">
      <c r="A6735" s="21"/>
    </row>
    <row r="6736" spans="1:1" x14ac:dyDescent="0.35">
      <c r="A6736" s="21"/>
    </row>
    <row r="6737" spans="1:1" x14ac:dyDescent="0.35">
      <c r="A6737" s="21"/>
    </row>
    <row r="6738" spans="1:1" x14ac:dyDescent="0.35">
      <c r="A6738" s="21"/>
    </row>
    <row r="6739" spans="1:1" x14ac:dyDescent="0.35">
      <c r="A6739" s="21"/>
    </row>
    <row r="6740" spans="1:1" x14ac:dyDescent="0.35">
      <c r="A6740" s="21"/>
    </row>
    <row r="6741" spans="1:1" x14ac:dyDescent="0.35">
      <c r="A6741" s="21"/>
    </row>
    <row r="6742" spans="1:1" x14ac:dyDescent="0.35">
      <c r="A6742" s="21"/>
    </row>
    <row r="6743" spans="1:1" x14ac:dyDescent="0.35">
      <c r="A6743" s="21"/>
    </row>
    <row r="6744" spans="1:1" x14ac:dyDescent="0.35">
      <c r="A6744" s="21"/>
    </row>
    <row r="6745" spans="1:1" x14ac:dyDescent="0.35">
      <c r="A6745" s="21"/>
    </row>
    <row r="6746" spans="1:1" x14ac:dyDescent="0.35">
      <c r="A6746" s="21"/>
    </row>
    <row r="6747" spans="1:1" x14ac:dyDescent="0.35">
      <c r="A6747" s="21"/>
    </row>
    <row r="6748" spans="1:1" x14ac:dyDescent="0.35">
      <c r="A6748" s="21"/>
    </row>
    <row r="6749" spans="1:1" x14ac:dyDescent="0.35">
      <c r="A6749" s="21"/>
    </row>
    <row r="6750" spans="1:1" x14ac:dyDescent="0.35">
      <c r="A6750" s="21"/>
    </row>
    <row r="6751" spans="1:1" x14ac:dyDescent="0.35">
      <c r="A6751" s="21"/>
    </row>
    <row r="6752" spans="1:1" x14ac:dyDescent="0.35">
      <c r="A6752" s="21"/>
    </row>
    <row r="6753" spans="1:1" x14ac:dyDescent="0.35">
      <c r="A6753" s="21"/>
    </row>
    <row r="6754" spans="1:1" x14ac:dyDescent="0.35">
      <c r="A6754" s="21"/>
    </row>
    <row r="6755" spans="1:1" x14ac:dyDescent="0.35">
      <c r="A6755" s="21"/>
    </row>
    <row r="6756" spans="1:1" x14ac:dyDescent="0.35">
      <c r="A6756" s="21"/>
    </row>
    <row r="6757" spans="1:1" x14ac:dyDescent="0.35">
      <c r="A6757" s="21"/>
    </row>
    <row r="6758" spans="1:1" x14ac:dyDescent="0.35">
      <c r="A6758" s="21"/>
    </row>
    <row r="6759" spans="1:1" x14ac:dyDescent="0.35">
      <c r="A6759" s="21"/>
    </row>
    <row r="6760" spans="1:1" x14ac:dyDescent="0.35">
      <c r="A6760" s="21"/>
    </row>
    <row r="6761" spans="1:1" x14ac:dyDescent="0.35">
      <c r="A6761" s="21"/>
    </row>
    <row r="6762" spans="1:1" x14ac:dyDescent="0.35">
      <c r="A6762" s="21"/>
    </row>
    <row r="6763" spans="1:1" x14ac:dyDescent="0.35">
      <c r="A6763" s="21"/>
    </row>
    <row r="6764" spans="1:1" x14ac:dyDescent="0.35">
      <c r="A6764" s="21"/>
    </row>
    <row r="6765" spans="1:1" x14ac:dyDescent="0.35">
      <c r="A6765" s="21"/>
    </row>
    <row r="6766" spans="1:1" x14ac:dyDescent="0.35">
      <c r="A6766" s="21"/>
    </row>
    <row r="6767" spans="1:1" x14ac:dyDescent="0.35">
      <c r="A6767" s="21"/>
    </row>
    <row r="6768" spans="1:1" x14ac:dyDescent="0.35">
      <c r="A6768" s="21"/>
    </row>
    <row r="6769" spans="1:1" x14ac:dyDescent="0.35">
      <c r="A6769" s="21"/>
    </row>
    <row r="6770" spans="1:1" x14ac:dyDescent="0.35">
      <c r="A6770" s="21"/>
    </row>
    <row r="6771" spans="1:1" x14ac:dyDescent="0.35">
      <c r="A6771" s="21"/>
    </row>
    <row r="6772" spans="1:1" x14ac:dyDescent="0.35">
      <c r="A6772" s="21"/>
    </row>
    <row r="6773" spans="1:1" x14ac:dyDescent="0.35">
      <c r="A6773" s="21"/>
    </row>
    <row r="6774" spans="1:1" x14ac:dyDescent="0.35">
      <c r="A6774" s="21"/>
    </row>
    <row r="6775" spans="1:1" x14ac:dyDescent="0.35">
      <c r="A6775" s="21"/>
    </row>
    <row r="6776" spans="1:1" x14ac:dyDescent="0.35">
      <c r="A6776" s="21"/>
    </row>
    <row r="6777" spans="1:1" x14ac:dyDescent="0.35">
      <c r="A6777" s="21"/>
    </row>
    <row r="6778" spans="1:1" x14ac:dyDescent="0.35">
      <c r="A6778" s="21"/>
    </row>
    <row r="6779" spans="1:1" x14ac:dyDescent="0.35">
      <c r="A6779" s="21"/>
    </row>
    <row r="6780" spans="1:1" x14ac:dyDescent="0.35">
      <c r="A6780" s="21"/>
    </row>
    <row r="6781" spans="1:1" x14ac:dyDescent="0.35">
      <c r="A6781" s="21"/>
    </row>
    <row r="6782" spans="1:1" x14ac:dyDescent="0.35">
      <c r="A6782" s="21"/>
    </row>
    <row r="6783" spans="1:1" x14ac:dyDescent="0.35">
      <c r="A6783" s="21"/>
    </row>
    <row r="6784" spans="1:1" x14ac:dyDescent="0.35">
      <c r="A6784" s="21"/>
    </row>
    <row r="6785" spans="1:1" x14ac:dyDescent="0.35">
      <c r="A6785" s="21"/>
    </row>
    <row r="6786" spans="1:1" x14ac:dyDescent="0.35">
      <c r="A6786" s="21"/>
    </row>
    <row r="6787" spans="1:1" x14ac:dyDescent="0.35">
      <c r="A6787" s="21"/>
    </row>
    <row r="6788" spans="1:1" x14ac:dyDescent="0.35">
      <c r="A6788" s="21"/>
    </row>
    <row r="6789" spans="1:1" x14ac:dyDescent="0.35">
      <c r="A6789" s="21"/>
    </row>
    <row r="6790" spans="1:1" x14ac:dyDescent="0.35">
      <c r="A6790" s="21"/>
    </row>
    <row r="6791" spans="1:1" x14ac:dyDescent="0.35">
      <c r="A6791" s="21"/>
    </row>
    <row r="6792" spans="1:1" x14ac:dyDescent="0.35">
      <c r="A6792" s="21"/>
    </row>
    <row r="6793" spans="1:1" x14ac:dyDescent="0.35">
      <c r="A6793" s="21"/>
    </row>
    <row r="6794" spans="1:1" x14ac:dyDescent="0.35">
      <c r="A6794" s="21"/>
    </row>
    <row r="6795" spans="1:1" x14ac:dyDescent="0.35">
      <c r="A6795" s="21"/>
    </row>
    <row r="6796" spans="1:1" x14ac:dyDescent="0.35">
      <c r="A6796" s="21"/>
    </row>
    <row r="6797" spans="1:1" x14ac:dyDescent="0.35">
      <c r="A6797" s="21"/>
    </row>
    <row r="6798" spans="1:1" x14ac:dyDescent="0.35">
      <c r="A6798" s="21"/>
    </row>
    <row r="6799" spans="1:1" x14ac:dyDescent="0.35">
      <c r="A6799" s="21"/>
    </row>
    <row r="6800" spans="1:1" x14ac:dyDescent="0.35">
      <c r="A6800" s="21"/>
    </row>
    <row r="6801" spans="1:1" x14ac:dyDescent="0.35">
      <c r="A6801" s="21"/>
    </row>
    <row r="6802" spans="1:1" x14ac:dyDescent="0.35">
      <c r="A6802" s="21"/>
    </row>
    <row r="6803" spans="1:1" x14ac:dyDescent="0.35">
      <c r="A6803" s="21"/>
    </row>
    <row r="6804" spans="1:1" x14ac:dyDescent="0.35">
      <c r="A6804" s="21"/>
    </row>
    <row r="6805" spans="1:1" x14ac:dyDescent="0.35">
      <c r="A6805" s="21"/>
    </row>
    <row r="6806" spans="1:1" x14ac:dyDescent="0.35">
      <c r="A6806" s="21"/>
    </row>
    <row r="6807" spans="1:1" x14ac:dyDescent="0.35">
      <c r="A6807" s="21"/>
    </row>
    <row r="6808" spans="1:1" x14ac:dyDescent="0.35">
      <c r="A6808" s="21"/>
    </row>
    <row r="6809" spans="1:1" x14ac:dyDescent="0.35">
      <c r="A6809" s="21"/>
    </row>
    <row r="6810" spans="1:1" x14ac:dyDescent="0.35">
      <c r="A6810" s="21"/>
    </row>
    <row r="6811" spans="1:1" x14ac:dyDescent="0.35">
      <c r="A6811" s="21"/>
    </row>
    <row r="6812" spans="1:1" x14ac:dyDescent="0.35">
      <c r="A6812" s="21"/>
    </row>
    <row r="6813" spans="1:1" x14ac:dyDescent="0.35">
      <c r="A6813" s="21"/>
    </row>
    <row r="6814" spans="1:1" x14ac:dyDescent="0.35">
      <c r="A6814" s="21"/>
    </row>
    <row r="6815" spans="1:1" x14ac:dyDescent="0.35">
      <c r="A6815" s="21"/>
    </row>
    <row r="6816" spans="1:1" x14ac:dyDescent="0.35">
      <c r="A6816" s="21"/>
    </row>
    <row r="6817" spans="1:1" x14ac:dyDescent="0.35">
      <c r="A6817" s="21"/>
    </row>
    <row r="6818" spans="1:1" x14ac:dyDescent="0.35">
      <c r="A6818" s="21"/>
    </row>
    <row r="6819" spans="1:1" x14ac:dyDescent="0.35">
      <c r="A6819" s="21"/>
    </row>
    <row r="6820" spans="1:1" x14ac:dyDescent="0.35">
      <c r="A6820" s="21"/>
    </row>
    <row r="6821" spans="1:1" x14ac:dyDescent="0.35">
      <c r="A6821" s="21"/>
    </row>
    <row r="6822" spans="1:1" x14ac:dyDescent="0.35">
      <c r="A6822" s="21"/>
    </row>
    <row r="6823" spans="1:1" x14ac:dyDescent="0.35">
      <c r="A6823" s="21"/>
    </row>
    <row r="6824" spans="1:1" x14ac:dyDescent="0.35">
      <c r="A6824" s="21"/>
    </row>
    <row r="6825" spans="1:1" x14ac:dyDescent="0.35">
      <c r="A6825" s="21"/>
    </row>
    <row r="6826" spans="1:1" x14ac:dyDescent="0.35">
      <c r="A6826" s="21"/>
    </row>
    <row r="6827" spans="1:1" x14ac:dyDescent="0.35">
      <c r="A6827" s="21"/>
    </row>
    <row r="6828" spans="1:1" x14ac:dyDescent="0.35">
      <c r="A6828" s="21"/>
    </row>
    <row r="6829" spans="1:1" x14ac:dyDescent="0.35">
      <c r="A6829" s="21"/>
    </row>
    <row r="6830" spans="1:1" x14ac:dyDescent="0.35">
      <c r="A6830" s="21"/>
    </row>
    <row r="6831" spans="1:1" x14ac:dyDescent="0.35">
      <c r="A6831" s="21"/>
    </row>
    <row r="6832" spans="1:1" x14ac:dyDescent="0.35">
      <c r="A6832" s="21"/>
    </row>
    <row r="6833" spans="1:1" x14ac:dyDescent="0.35">
      <c r="A6833" s="21"/>
    </row>
    <row r="6834" spans="1:1" x14ac:dyDescent="0.35">
      <c r="A6834" s="21"/>
    </row>
    <row r="6835" spans="1:1" x14ac:dyDescent="0.35">
      <c r="A6835" s="21"/>
    </row>
    <row r="6836" spans="1:1" x14ac:dyDescent="0.35">
      <c r="A6836" s="21"/>
    </row>
    <row r="6837" spans="1:1" x14ac:dyDescent="0.35">
      <c r="A6837" s="21"/>
    </row>
    <row r="6838" spans="1:1" x14ac:dyDescent="0.35">
      <c r="A6838" s="21"/>
    </row>
    <row r="6839" spans="1:1" x14ac:dyDescent="0.35">
      <c r="A6839" s="21"/>
    </row>
    <row r="6840" spans="1:1" x14ac:dyDescent="0.35">
      <c r="A6840" s="21"/>
    </row>
    <row r="6841" spans="1:1" x14ac:dyDescent="0.35">
      <c r="A6841" s="21"/>
    </row>
    <row r="6842" spans="1:1" x14ac:dyDescent="0.35">
      <c r="A6842" s="21"/>
    </row>
    <row r="6843" spans="1:1" x14ac:dyDescent="0.35">
      <c r="A6843" s="21"/>
    </row>
    <row r="6844" spans="1:1" x14ac:dyDescent="0.35">
      <c r="A6844" s="21"/>
    </row>
    <row r="6845" spans="1:1" x14ac:dyDescent="0.35">
      <c r="A6845" s="21"/>
    </row>
    <row r="6846" spans="1:1" x14ac:dyDescent="0.35">
      <c r="A6846" s="21"/>
    </row>
    <row r="6847" spans="1:1" x14ac:dyDescent="0.35">
      <c r="A6847" s="21"/>
    </row>
    <row r="6848" spans="1:1" x14ac:dyDescent="0.35">
      <c r="A6848" s="21"/>
    </row>
    <row r="6849" spans="1:1" x14ac:dyDescent="0.35">
      <c r="A6849" s="21"/>
    </row>
    <row r="6850" spans="1:1" x14ac:dyDescent="0.35">
      <c r="A6850" s="21"/>
    </row>
    <row r="6851" spans="1:1" x14ac:dyDescent="0.35">
      <c r="A6851" s="21"/>
    </row>
    <row r="6852" spans="1:1" x14ac:dyDescent="0.35">
      <c r="A6852" s="21"/>
    </row>
    <row r="6853" spans="1:1" x14ac:dyDescent="0.35">
      <c r="A6853" s="21"/>
    </row>
    <row r="6854" spans="1:1" x14ac:dyDescent="0.35">
      <c r="A6854" s="21"/>
    </row>
    <row r="6855" spans="1:1" x14ac:dyDescent="0.35">
      <c r="A6855" s="21"/>
    </row>
    <row r="6856" spans="1:1" x14ac:dyDescent="0.35">
      <c r="A6856" s="21"/>
    </row>
    <row r="6857" spans="1:1" x14ac:dyDescent="0.35">
      <c r="A6857" s="21"/>
    </row>
    <row r="6858" spans="1:1" x14ac:dyDescent="0.35">
      <c r="A6858" s="21"/>
    </row>
    <row r="6859" spans="1:1" x14ac:dyDescent="0.35">
      <c r="A6859" s="21"/>
    </row>
    <row r="6860" spans="1:1" x14ac:dyDescent="0.35">
      <c r="A6860" s="21"/>
    </row>
    <row r="6861" spans="1:1" x14ac:dyDescent="0.35">
      <c r="A6861" s="21"/>
    </row>
    <row r="6862" spans="1:1" x14ac:dyDescent="0.35">
      <c r="A6862" s="21"/>
    </row>
    <row r="6863" spans="1:1" x14ac:dyDescent="0.35">
      <c r="A6863" s="21"/>
    </row>
    <row r="6864" spans="1:1" x14ac:dyDescent="0.35">
      <c r="A6864" s="21"/>
    </row>
    <row r="6865" spans="1:1" x14ac:dyDescent="0.35">
      <c r="A6865" s="21"/>
    </row>
    <row r="6866" spans="1:1" x14ac:dyDescent="0.35">
      <c r="A6866" s="21"/>
    </row>
    <row r="6867" spans="1:1" x14ac:dyDescent="0.35">
      <c r="A6867" s="21"/>
    </row>
    <row r="6868" spans="1:1" x14ac:dyDescent="0.35">
      <c r="A6868" s="21"/>
    </row>
    <row r="6869" spans="1:1" x14ac:dyDescent="0.35">
      <c r="A6869" s="21"/>
    </row>
    <row r="6870" spans="1:1" x14ac:dyDescent="0.35">
      <c r="A6870" s="21"/>
    </row>
    <row r="6871" spans="1:1" x14ac:dyDescent="0.35">
      <c r="A6871" s="21"/>
    </row>
    <row r="6872" spans="1:1" x14ac:dyDescent="0.35">
      <c r="A6872" s="21"/>
    </row>
    <row r="6873" spans="1:1" x14ac:dyDescent="0.35">
      <c r="A6873" s="21"/>
    </row>
    <row r="6874" spans="1:1" x14ac:dyDescent="0.35">
      <c r="A6874" s="21"/>
    </row>
    <row r="6875" spans="1:1" x14ac:dyDescent="0.35">
      <c r="A6875" s="21"/>
    </row>
    <row r="6876" spans="1:1" x14ac:dyDescent="0.35">
      <c r="A6876" s="21"/>
    </row>
    <row r="6877" spans="1:1" x14ac:dyDescent="0.35">
      <c r="A6877" s="21"/>
    </row>
    <row r="6878" spans="1:1" x14ac:dyDescent="0.35">
      <c r="A6878" s="21"/>
    </row>
    <row r="6879" spans="1:1" x14ac:dyDescent="0.35">
      <c r="A6879" s="21"/>
    </row>
    <row r="6880" spans="1:1" x14ac:dyDescent="0.35">
      <c r="A6880" s="21"/>
    </row>
    <row r="6881" spans="1:1" x14ac:dyDescent="0.35">
      <c r="A6881" s="21"/>
    </row>
    <row r="6882" spans="1:1" x14ac:dyDescent="0.35">
      <c r="A6882" s="21"/>
    </row>
    <row r="6883" spans="1:1" x14ac:dyDescent="0.35">
      <c r="A6883" s="21"/>
    </row>
    <row r="6884" spans="1:1" x14ac:dyDescent="0.35">
      <c r="A6884" s="21"/>
    </row>
    <row r="6885" spans="1:1" x14ac:dyDescent="0.35">
      <c r="A6885" s="21"/>
    </row>
    <row r="6886" spans="1:1" x14ac:dyDescent="0.35">
      <c r="A6886" s="21"/>
    </row>
    <row r="6887" spans="1:1" x14ac:dyDescent="0.35">
      <c r="A6887" s="21"/>
    </row>
    <row r="6888" spans="1:1" x14ac:dyDescent="0.35">
      <c r="A6888" s="21"/>
    </row>
    <row r="6889" spans="1:1" x14ac:dyDescent="0.35">
      <c r="A6889" s="21"/>
    </row>
    <row r="6890" spans="1:1" x14ac:dyDescent="0.35">
      <c r="A6890" s="21"/>
    </row>
    <row r="6891" spans="1:1" x14ac:dyDescent="0.35">
      <c r="A6891" s="21"/>
    </row>
    <row r="6892" spans="1:1" x14ac:dyDescent="0.35">
      <c r="A6892" s="21"/>
    </row>
    <row r="6893" spans="1:1" x14ac:dyDescent="0.35">
      <c r="A6893" s="21"/>
    </row>
    <row r="6894" spans="1:1" x14ac:dyDescent="0.35">
      <c r="A6894" s="21"/>
    </row>
    <row r="6895" spans="1:1" x14ac:dyDescent="0.35">
      <c r="A6895" s="21"/>
    </row>
    <row r="6896" spans="1:1" x14ac:dyDescent="0.35">
      <c r="A6896" s="21"/>
    </row>
    <row r="6897" spans="1:1" x14ac:dyDescent="0.35">
      <c r="A6897" s="21"/>
    </row>
    <row r="6898" spans="1:1" x14ac:dyDescent="0.35">
      <c r="A6898" s="21"/>
    </row>
    <row r="6899" spans="1:1" x14ac:dyDescent="0.35">
      <c r="A6899" s="21"/>
    </row>
    <row r="6900" spans="1:1" x14ac:dyDescent="0.35">
      <c r="A6900" s="21"/>
    </row>
    <row r="6901" spans="1:1" x14ac:dyDescent="0.35">
      <c r="A6901" s="21"/>
    </row>
    <row r="6902" spans="1:1" x14ac:dyDescent="0.35">
      <c r="A6902" s="21"/>
    </row>
    <row r="6903" spans="1:1" x14ac:dyDescent="0.35">
      <c r="A6903" s="21"/>
    </row>
    <row r="6904" spans="1:1" x14ac:dyDescent="0.35">
      <c r="A6904" s="21"/>
    </row>
    <row r="6905" spans="1:1" x14ac:dyDescent="0.35">
      <c r="A6905" s="21"/>
    </row>
    <row r="6906" spans="1:1" x14ac:dyDescent="0.35">
      <c r="A6906" s="21"/>
    </row>
    <row r="6907" spans="1:1" x14ac:dyDescent="0.35">
      <c r="A6907" s="21"/>
    </row>
    <row r="6908" spans="1:1" x14ac:dyDescent="0.35">
      <c r="A6908" s="21"/>
    </row>
    <row r="6909" spans="1:1" x14ac:dyDescent="0.35">
      <c r="A6909" s="21"/>
    </row>
    <row r="6910" spans="1:1" x14ac:dyDescent="0.35">
      <c r="A6910" s="21"/>
    </row>
    <row r="6911" spans="1:1" x14ac:dyDescent="0.35">
      <c r="A6911" s="21"/>
    </row>
    <row r="6912" spans="1:1" x14ac:dyDescent="0.35">
      <c r="A6912" s="21"/>
    </row>
    <row r="6913" spans="1:1" x14ac:dyDescent="0.35">
      <c r="A6913" s="21"/>
    </row>
    <row r="6914" spans="1:1" x14ac:dyDescent="0.35">
      <c r="A6914" s="21"/>
    </row>
    <row r="6915" spans="1:1" x14ac:dyDescent="0.35">
      <c r="A6915" s="21"/>
    </row>
    <row r="6916" spans="1:1" x14ac:dyDescent="0.35">
      <c r="A6916" s="21"/>
    </row>
    <row r="6917" spans="1:1" x14ac:dyDescent="0.35">
      <c r="A6917" s="21"/>
    </row>
    <row r="6918" spans="1:1" x14ac:dyDescent="0.35">
      <c r="A6918" s="21"/>
    </row>
    <row r="6919" spans="1:1" x14ac:dyDescent="0.35">
      <c r="A6919" s="21"/>
    </row>
    <row r="6920" spans="1:1" x14ac:dyDescent="0.35">
      <c r="A6920" s="21"/>
    </row>
    <row r="6921" spans="1:1" x14ac:dyDescent="0.35">
      <c r="A6921" s="21"/>
    </row>
    <row r="6922" spans="1:1" x14ac:dyDescent="0.35">
      <c r="A6922" s="21"/>
    </row>
    <row r="6923" spans="1:1" x14ac:dyDescent="0.35">
      <c r="A6923" s="21"/>
    </row>
    <row r="6924" spans="1:1" x14ac:dyDescent="0.35">
      <c r="A6924" s="21"/>
    </row>
    <row r="6925" spans="1:1" x14ac:dyDescent="0.35">
      <c r="A6925" s="21"/>
    </row>
    <row r="6926" spans="1:1" x14ac:dyDescent="0.35">
      <c r="A6926" s="21"/>
    </row>
    <row r="6927" spans="1:1" x14ac:dyDescent="0.35">
      <c r="A6927" s="21"/>
    </row>
    <row r="6928" spans="1:1" x14ac:dyDescent="0.35">
      <c r="A6928" s="21"/>
    </row>
    <row r="6929" spans="1:1" x14ac:dyDescent="0.35">
      <c r="A6929" s="21"/>
    </row>
    <row r="6930" spans="1:1" x14ac:dyDescent="0.35">
      <c r="A6930" s="21"/>
    </row>
    <row r="6931" spans="1:1" x14ac:dyDescent="0.35">
      <c r="A6931" s="21"/>
    </row>
    <row r="6932" spans="1:1" x14ac:dyDescent="0.35">
      <c r="A6932" s="21"/>
    </row>
    <row r="6933" spans="1:1" x14ac:dyDescent="0.35">
      <c r="A6933" s="21"/>
    </row>
    <row r="6934" spans="1:1" x14ac:dyDescent="0.35">
      <c r="A6934" s="21"/>
    </row>
    <row r="6935" spans="1:1" x14ac:dyDescent="0.35">
      <c r="A6935" s="21"/>
    </row>
    <row r="6936" spans="1:1" x14ac:dyDescent="0.35">
      <c r="A6936" s="21"/>
    </row>
    <row r="6937" spans="1:1" x14ac:dyDescent="0.35">
      <c r="A6937" s="21"/>
    </row>
    <row r="6938" spans="1:1" x14ac:dyDescent="0.35">
      <c r="A6938" s="21"/>
    </row>
    <row r="6939" spans="1:1" x14ac:dyDescent="0.35">
      <c r="A6939" s="21"/>
    </row>
    <row r="6940" spans="1:1" x14ac:dyDescent="0.35">
      <c r="A6940" s="21"/>
    </row>
    <row r="6941" spans="1:1" x14ac:dyDescent="0.35">
      <c r="A6941" s="21"/>
    </row>
    <row r="6942" spans="1:1" x14ac:dyDescent="0.35">
      <c r="A6942" s="21"/>
    </row>
    <row r="6943" spans="1:1" x14ac:dyDescent="0.35">
      <c r="A6943" s="21"/>
    </row>
    <row r="6944" spans="1:1" x14ac:dyDescent="0.35">
      <c r="A6944" s="21"/>
    </row>
    <row r="6945" spans="1:1" x14ac:dyDescent="0.35">
      <c r="A6945" s="21"/>
    </row>
    <row r="6946" spans="1:1" x14ac:dyDescent="0.35">
      <c r="A6946" s="21"/>
    </row>
    <row r="6947" spans="1:1" x14ac:dyDescent="0.35">
      <c r="A6947" s="21"/>
    </row>
    <row r="6948" spans="1:1" x14ac:dyDescent="0.35">
      <c r="A6948" s="21"/>
    </row>
    <row r="6949" spans="1:1" x14ac:dyDescent="0.35">
      <c r="A6949" s="21"/>
    </row>
    <row r="6950" spans="1:1" x14ac:dyDescent="0.35">
      <c r="A6950" s="21"/>
    </row>
    <row r="6951" spans="1:1" x14ac:dyDescent="0.35">
      <c r="A6951" s="21"/>
    </row>
    <row r="6952" spans="1:1" x14ac:dyDescent="0.35">
      <c r="A6952" s="21"/>
    </row>
    <row r="6953" spans="1:1" x14ac:dyDescent="0.35">
      <c r="A6953" s="21"/>
    </row>
    <row r="6954" spans="1:1" x14ac:dyDescent="0.35">
      <c r="A6954" s="21"/>
    </row>
    <row r="6955" spans="1:1" x14ac:dyDescent="0.35">
      <c r="A6955" s="21"/>
    </row>
    <row r="6956" spans="1:1" x14ac:dyDescent="0.35">
      <c r="A6956" s="21"/>
    </row>
    <row r="6957" spans="1:1" x14ac:dyDescent="0.35">
      <c r="A6957" s="21"/>
    </row>
    <row r="6958" spans="1:1" x14ac:dyDescent="0.35">
      <c r="A6958" s="21"/>
    </row>
    <row r="6959" spans="1:1" x14ac:dyDescent="0.35">
      <c r="A6959" s="21"/>
    </row>
    <row r="6960" spans="1:1" x14ac:dyDescent="0.35">
      <c r="A6960" s="21"/>
    </row>
    <row r="6961" spans="1:1" x14ac:dyDescent="0.35">
      <c r="A6961" s="21"/>
    </row>
    <row r="6962" spans="1:1" x14ac:dyDescent="0.35">
      <c r="A6962" s="21"/>
    </row>
    <row r="6963" spans="1:1" x14ac:dyDescent="0.35">
      <c r="A6963" s="21"/>
    </row>
    <row r="6964" spans="1:1" x14ac:dyDescent="0.35">
      <c r="A6964" s="21"/>
    </row>
    <row r="6965" spans="1:1" x14ac:dyDescent="0.35">
      <c r="A6965" s="21"/>
    </row>
    <row r="6966" spans="1:1" x14ac:dyDescent="0.35">
      <c r="A6966" s="21"/>
    </row>
    <row r="6967" spans="1:1" x14ac:dyDescent="0.35">
      <c r="A6967" s="21"/>
    </row>
    <row r="6968" spans="1:1" x14ac:dyDescent="0.35">
      <c r="A6968" s="21"/>
    </row>
    <row r="6969" spans="1:1" x14ac:dyDescent="0.35">
      <c r="A6969" s="21"/>
    </row>
    <row r="6970" spans="1:1" x14ac:dyDescent="0.35">
      <c r="A6970" s="21"/>
    </row>
    <row r="6971" spans="1:1" x14ac:dyDescent="0.35">
      <c r="A6971" s="21"/>
    </row>
    <row r="6972" spans="1:1" x14ac:dyDescent="0.35">
      <c r="A6972" s="21"/>
    </row>
    <row r="6973" spans="1:1" x14ac:dyDescent="0.35">
      <c r="A6973" s="21"/>
    </row>
    <row r="6974" spans="1:1" x14ac:dyDescent="0.35">
      <c r="A6974" s="21"/>
    </row>
    <row r="6975" spans="1:1" x14ac:dyDescent="0.35">
      <c r="A6975" s="21"/>
    </row>
    <row r="6976" spans="1:1" x14ac:dyDescent="0.35">
      <c r="A6976" s="21"/>
    </row>
    <row r="6977" spans="1:1" x14ac:dyDescent="0.35">
      <c r="A6977" s="21"/>
    </row>
    <row r="6978" spans="1:1" x14ac:dyDescent="0.35">
      <c r="A6978" s="21"/>
    </row>
    <row r="6979" spans="1:1" x14ac:dyDescent="0.35">
      <c r="A6979" s="21"/>
    </row>
    <row r="6980" spans="1:1" x14ac:dyDescent="0.35">
      <c r="A6980" s="21"/>
    </row>
    <row r="6981" spans="1:1" x14ac:dyDescent="0.35">
      <c r="A6981" s="21"/>
    </row>
    <row r="6982" spans="1:1" x14ac:dyDescent="0.35">
      <c r="A6982" s="21"/>
    </row>
    <row r="6983" spans="1:1" x14ac:dyDescent="0.35">
      <c r="A6983" s="21"/>
    </row>
    <row r="6984" spans="1:1" x14ac:dyDescent="0.35">
      <c r="A6984" s="21"/>
    </row>
    <row r="6985" spans="1:1" x14ac:dyDescent="0.35">
      <c r="A6985" s="21"/>
    </row>
    <row r="6986" spans="1:1" x14ac:dyDescent="0.35">
      <c r="A6986" s="21"/>
    </row>
    <row r="6987" spans="1:1" x14ac:dyDescent="0.35">
      <c r="A6987" s="21"/>
    </row>
    <row r="6988" spans="1:1" x14ac:dyDescent="0.35">
      <c r="A6988" s="21"/>
    </row>
    <row r="6989" spans="1:1" x14ac:dyDescent="0.35">
      <c r="A6989" s="21"/>
    </row>
    <row r="6990" spans="1:1" x14ac:dyDescent="0.35">
      <c r="A6990" s="21"/>
    </row>
    <row r="6991" spans="1:1" x14ac:dyDescent="0.35">
      <c r="A6991" s="21"/>
    </row>
    <row r="6992" spans="1:1" x14ac:dyDescent="0.35">
      <c r="A6992" s="21"/>
    </row>
    <row r="6993" spans="1:1" x14ac:dyDescent="0.35">
      <c r="A6993" s="21"/>
    </row>
    <row r="6994" spans="1:1" x14ac:dyDescent="0.35">
      <c r="A6994" s="21"/>
    </row>
    <row r="6995" spans="1:1" x14ac:dyDescent="0.35">
      <c r="A6995" s="21"/>
    </row>
    <row r="6996" spans="1:1" x14ac:dyDescent="0.35">
      <c r="A6996" s="21"/>
    </row>
    <row r="6997" spans="1:1" x14ac:dyDescent="0.35">
      <c r="A6997" s="21"/>
    </row>
    <row r="6998" spans="1:1" x14ac:dyDescent="0.35">
      <c r="A6998" s="21"/>
    </row>
    <row r="6999" spans="1:1" x14ac:dyDescent="0.35">
      <c r="A6999" s="21"/>
    </row>
    <row r="7000" spans="1:1" x14ac:dyDescent="0.35">
      <c r="A7000" s="21"/>
    </row>
    <row r="7001" spans="1:1" x14ac:dyDescent="0.35">
      <c r="A7001" s="21"/>
    </row>
    <row r="7002" spans="1:1" x14ac:dyDescent="0.35">
      <c r="A7002" s="21"/>
    </row>
    <row r="7003" spans="1:1" x14ac:dyDescent="0.35">
      <c r="A7003" s="21"/>
    </row>
    <row r="7004" spans="1:1" x14ac:dyDescent="0.35">
      <c r="A7004" s="21"/>
    </row>
    <row r="7005" spans="1:1" x14ac:dyDescent="0.35">
      <c r="A7005" s="21"/>
    </row>
    <row r="7006" spans="1:1" x14ac:dyDescent="0.35">
      <c r="A7006" s="21"/>
    </row>
    <row r="7007" spans="1:1" x14ac:dyDescent="0.35">
      <c r="A7007" s="21"/>
    </row>
    <row r="7008" spans="1:1" x14ac:dyDescent="0.35">
      <c r="A7008" s="21"/>
    </row>
    <row r="7009" spans="1:1" x14ac:dyDescent="0.35">
      <c r="A7009" s="21"/>
    </row>
    <row r="7010" spans="1:1" x14ac:dyDescent="0.35">
      <c r="A7010" s="21"/>
    </row>
    <row r="7011" spans="1:1" x14ac:dyDescent="0.35">
      <c r="A7011" s="21"/>
    </row>
    <row r="7012" spans="1:1" x14ac:dyDescent="0.35">
      <c r="A7012" s="21"/>
    </row>
    <row r="7013" spans="1:1" x14ac:dyDescent="0.35">
      <c r="A7013" s="21"/>
    </row>
    <row r="7014" spans="1:1" x14ac:dyDescent="0.35">
      <c r="A7014" s="21"/>
    </row>
    <row r="7015" spans="1:1" x14ac:dyDescent="0.35">
      <c r="A7015" s="21"/>
    </row>
    <row r="7016" spans="1:1" x14ac:dyDescent="0.35">
      <c r="A7016" s="21"/>
    </row>
    <row r="7017" spans="1:1" x14ac:dyDescent="0.35">
      <c r="A7017" s="21"/>
    </row>
    <row r="7018" spans="1:1" x14ac:dyDescent="0.35">
      <c r="A7018" s="21"/>
    </row>
    <row r="7019" spans="1:1" x14ac:dyDescent="0.35">
      <c r="A7019" s="21"/>
    </row>
    <row r="7020" spans="1:1" x14ac:dyDescent="0.35">
      <c r="A7020" s="21"/>
    </row>
    <row r="7021" spans="1:1" x14ac:dyDescent="0.35">
      <c r="A7021" s="21"/>
    </row>
    <row r="7022" spans="1:1" x14ac:dyDescent="0.35">
      <c r="A7022" s="21"/>
    </row>
    <row r="7023" spans="1:1" x14ac:dyDescent="0.35">
      <c r="A7023" s="21"/>
    </row>
    <row r="7024" spans="1:1" x14ac:dyDescent="0.35">
      <c r="A7024" s="21"/>
    </row>
    <row r="7025" spans="1:1" x14ac:dyDescent="0.35">
      <c r="A7025" s="21"/>
    </row>
    <row r="7026" spans="1:1" x14ac:dyDescent="0.35">
      <c r="A7026" s="21"/>
    </row>
    <row r="7027" spans="1:1" x14ac:dyDescent="0.35">
      <c r="A7027" s="21"/>
    </row>
    <row r="7028" spans="1:1" x14ac:dyDescent="0.35">
      <c r="A7028" s="21"/>
    </row>
    <row r="7029" spans="1:1" x14ac:dyDescent="0.35">
      <c r="A7029" s="21"/>
    </row>
    <row r="7030" spans="1:1" x14ac:dyDescent="0.35">
      <c r="A7030" s="21"/>
    </row>
    <row r="7031" spans="1:1" x14ac:dyDescent="0.35">
      <c r="A7031" s="21"/>
    </row>
    <row r="7032" spans="1:1" x14ac:dyDescent="0.35">
      <c r="A7032" s="21"/>
    </row>
    <row r="7033" spans="1:1" x14ac:dyDescent="0.35">
      <c r="A7033" s="21"/>
    </row>
    <row r="7034" spans="1:1" x14ac:dyDescent="0.35">
      <c r="A7034" s="21"/>
    </row>
    <row r="7035" spans="1:1" x14ac:dyDescent="0.35">
      <c r="A7035" s="21"/>
    </row>
    <row r="7036" spans="1:1" x14ac:dyDescent="0.35">
      <c r="A7036" s="21"/>
    </row>
    <row r="7037" spans="1:1" x14ac:dyDescent="0.35">
      <c r="A7037" s="21"/>
    </row>
    <row r="7038" spans="1:1" x14ac:dyDescent="0.35">
      <c r="A7038" s="21"/>
    </row>
    <row r="7039" spans="1:1" x14ac:dyDescent="0.35">
      <c r="A7039" s="21"/>
    </row>
    <row r="7040" spans="1:1" x14ac:dyDescent="0.35">
      <c r="A7040" s="21"/>
    </row>
    <row r="7041" spans="1:1" x14ac:dyDescent="0.35">
      <c r="A7041" s="21"/>
    </row>
    <row r="7042" spans="1:1" x14ac:dyDescent="0.35">
      <c r="A7042" s="21"/>
    </row>
    <row r="7043" spans="1:1" x14ac:dyDescent="0.35">
      <c r="A7043" s="21"/>
    </row>
    <row r="7044" spans="1:1" x14ac:dyDescent="0.35">
      <c r="A7044" s="21"/>
    </row>
    <row r="7045" spans="1:1" x14ac:dyDescent="0.35">
      <c r="A7045" s="21"/>
    </row>
    <row r="7046" spans="1:1" x14ac:dyDescent="0.35">
      <c r="A7046" s="21"/>
    </row>
    <row r="7047" spans="1:1" x14ac:dyDescent="0.35">
      <c r="A7047" s="21"/>
    </row>
    <row r="7048" spans="1:1" x14ac:dyDescent="0.35">
      <c r="A7048" s="21"/>
    </row>
    <row r="7049" spans="1:1" x14ac:dyDescent="0.35">
      <c r="A7049" s="21"/>
    </row>
    <row r="7050" spans="1:1" x14ac:dyDescent="0.35">
      <c r="A7050" s="21"/>
    </row>
    <row r="7051" spans="1:1" x14ac:dyDescent="0.35">
      <c r="A7051" s="21"/>
    </row>
    <row r="7052" spans="1:1" x14ac:dyDescent="0.35">
      <c r="A7052" s="21"/>
    </row>
    <row r="7053" spans="1:1" x14ac:dyDescent="0.35">
      <c r="A7053" s="21"/>
    </row>
    <row r="7054" spans="1:1" x14ac:dyDescent="0.35">
      <c r="A7054" s="21"/>
    </row>
    <row r="7055" spans="1:1" x14ac:dyDescent="0.35">
      <c r="A7055" s="21"/>
    </row>
    <row r="7056" spans="1:1" x14ac:dyDescent="0.35">
      <c r="A7056" s="21"/>
    </row>
    <row r="7057" spans="1:1" x14ac:dyDescent="0.35">
      <c r="A7057" s="21"/>
    </row>
    <row r="7058" spans="1:1" x14ac:dyDescent="0.35">
      <c r="A7058" s="21"/>
    </row>
    <row r="7059" spans="1:1" x14ac:dyDescent="0.35">
      <c r="A7059" s="21"/>
    </row>
    <row r="7060" spans="1:1" x14ac:dyDescent="0.35">
      <c r="A7060" s="21"/>
    </row>
    <row r="7061" spans="1:1" x14ac:dyDescent="0.35">
      <c r="A7061" s="21"/>
    </row>
    <row r="7062" spans="1:1" x14ac:dyDescent="0.35">
      <c r="A7062" s="21"/>
    </row>
    <row r="7063" spans="1:1" x14ac:dyDescent="0.35">
      <c r="A7063" s="21"/>
    </row>
    <row r="7064" spans="1:1" x14ac:dyDescent="0.35">
      <c r="A7064" s="21"/>
    </row>
    <row r="7065" spans="1:1" x14ac:dyDescent="0.35">
      <c r="A7065" s="21"/>
    </row>
    <row r="7066" spans="1:1" x14ac:dyDescent="0.35">
      <c r="A7066" s="21"/>
    </row>
    <row r="7067" spans="1:1" x14ac:dyDescent="0.35">
      <c r="A7067" s="21"/>
    </row>
    <row r="7068" spans="1:1" x14ac:dyDescent="0.35">
      <c r="A7068" s="21"/>
    </row>
    <row r="7069" spans="1:1" x14ac:dyDescent="0.35">
      <c r="A7069" s="21"/>
    </row>
    <row r="7070" spans="1:1" x14ac:dyDescent="0.35">
      <c r="A7070" s="21"/>
    </row>
    <row r="7071" spans="1:1" x14ac:dyDescent="0.35">
      <c r="A7071" s="21"/>
    </row>
    <row r="7072" spans="1:1" x14ac:dyDescent="0.35">
      <c r="A7072" s="21"/>
    </row>
    <row r="7073" spans="1:1" x14ac:dyDescent="0.35">
      <c r="A7073" s="21"/>
    </row>
    <row r="7074" spans="1:1" x14ac:dyDescent="0.35">
      <c r="A7074" s="21"/>
    </row>
    <row r="7075" spans="1:1" x14ac:dyDescent="0.35">
      <c r="A7075" s="21"/>
    </row>
    <row r="7076" spans="1:1" x14ac:dyDescent="0.35">
      <c r="A7076" s="21"/>
    </row>
    <row r="7077" spans="1:1" x14ac:dyDescent="0.35">
      <c r="A7077" s="21"/>
    </row>
    <row r="7078" spans="1:1" x14ac:dyDescent="0.35">
      <c r="A7078" s="21"/>
    </row>
    <row r="7079" spans="1:1" x14ac:dyDescent="0.35">
      <c r="A7079" s="21"/>
    </row>
    <row r="7080" spans="1:1" x14ac:dyDescent="0.35">
      <c r="A7080" s="21"/>
    </row>
    <row r="7081" spans="1:1" x14ac:dyDescent="0.35">
      <c r="A7081" s="21"/>
    </row>
    <row r="7082" spans="1:1" x14ac:dyDescent="0.35">
      <c r="A7082" s="21"/>
    </row>
    <row r="7083" spans="1:1" x14ac:dyDescent="0.35">
      <c r="A7083" s="21"/>
    </row>
    <row r="7084" spans="1:1" x14ac:dyDescent="0.35">
      <c r="A7084" s="21"/>
    </row>
    <row r="7085" spans="1:1" x14ac:dyDescent="0.35">
      <c r="A7085" s="21"/>
    </row>
    <row r="7086" spans="1:1" x14ac:dyDescent="0.35">
      <c r="A7086" s="21"/>
    </row>
    <row r="7087" spans="1:1" x14ac:dyDescent="0.35">
      <c r="A7087" s="21"/>
    </row>
    <row r="7088" spans="1:1" x14ac:dyDescent="0.35">
      <c r="A7088" s="21"/>
    </row>
    <row r="7089" spans="1:1" x14ac:dyDescent="0.35">
      <c r="A7089" s="21"/>
    </row>
    <row r="7090" spans="1:1" x14ac:dyDescent="0.35">
      <c r="A7090" s="21"/>
    </row>
    <row r="7091" spans="1:1" x14ac:dyDescent="0.35">
      <c r="A7091" s="21"/>
    </row>
    <row r="7092" spans="1:1" x14ac:dyDescent="0.35">
      <c r="A7092" s="21"/>
    </row>
    <row r="7093" spans="1:1" x14ac:dyDescent="0.35">
      <c r="A7093" s="21"/>
    </row>
    <row r="7094" spans="1:1" x14ac:dyDescent="0.35">
      <c r="A7094" s="21"/>
    </row>
    <row r="7095" spans="1:1" x14ac:dyDescent="0.35">
      <c r="A7095" s="21"/>
    </row>
    <row r="7096" spans="1:1" x14ac:dyDescent="0.35">
      <c r="A7096" s="21"/>
    </row>
    <row r="7097" spans="1:1" x14ac:dyDescent="0.35">
      <c r="A7097" s="21"/>
    </row>
    <row r="7098" spans="1:1" x14ac:dyDescent="0.35">
      <c r="A7098" s="21"/>
    </row>
    <row r="7099" spans="1:1" x14ac:dyDescent="0.35">
      <c r="A7099" s="21"/>
    </row>
    <row r="7100" spans="1:1" x14ac:dyDescent="0.35">
      <c r="A7100" s="21"/>
    </row>
    <row r="7101" spans="1:1" x14ac:dyDescent="0.35">
      <c r="A7101" s="21"/>
    </row>
    <row r="7102" spans="1:1" x14ac:dyDescent="0.35">
      <c r="A7102" s="21"/>
    </row>
    <row r="7103" spans="1:1" x14ac:dyDescent="0.35">
      <c r="A7103" s="21"/>
    </row>
    <row r="7104" spans="1:1" x14ac:dyDescent="0.35">
      <c r="A7104" s="21"/>
    </row>
    <row r="7105" spans="1:1" x14ac:dyDescent="0.35">
      <c r="A7105" s="21"/>
    </row>
    <row r="7106" spans="1:1" x14ac:dyDescent="0.35">
      <c r="A7106" s="21"/>
    </row>
    <row r="7107" spans="1:1" x14ac:dyDescent="0.35">
      <c r="A7107" s="21"/>
    </row>
    <row r="7108" spans="1:1" x14ac:dyDescent="0.35">
      <c r="A7108" s="21"/>
    </row>
    <row r="7109" spans="1:1" x14ac:dyDescent="0.35">
      <c r="A7109" s="21"/>
    </row>
    <row r="7110" spans="1:1" x14ac:dyDescent="0.35">
      <c r="A7110" s="21"/>
    </row>
    <row r="7111" spans="1:1" x14ac:dyDescent="0.35">
      <c r="A7111" s="21"/>
    </row>
    <row r="7112" spans="1:1" x14ac:dyDescent="0.35">
      <c r="A7112" s="21"/>
    </row>
    <row r="7113" spans="1:1" x14ac:dyDescent="0.35">
      <c r="A7113" s="21"/>
    </row>
    <row r="7114" spans="1:1" x14ac:dyDescent="0.35">
      <c r="A7114" s="21"/>
    </row>
    <row r="7115" spans="1:1" x14ac:dyDescent="0.35">
      <c r="A7115" s="21"/>
    </row>
    <row r="7116" spans="1:1" x14ac:dyDescent="0.35">
      <c r="A7116" s="21"/>
    </row>
    <row r="7117" spans="1:1" x14ac:dyDescent="0.35">
      <c r="A7117" s="21"/>
    </row>
    <row r="7118" spans="1:1" x14ac:dyDescent="0.35">
      <c r="A7118" s="21"/>
    </row>
    <row r="7119" spans="1:1" x14ac:dyDescent="0.35">
      <c r="A7119" s="21"/>
    </row>
    <row r="7120" spans="1:1" x14ac:dyDescent="0.35">
      <c r="A7120" s="21"/>
    </row>
    <row r="7121" spans="1:1" x14ac:dyDescent="0.35">
      <c r="A7121" s="21"/>
    </row>
    <row r="7122" spans="1:1" x14ac:dyDescent="0.35">
      <c r="A7122" s="21"/>
    </row>
    <row r="7123" spans="1:1" x14ac:dyDescent="0.35">
      <c r="A7123" s="21"/>
    </row>
    <row r="7124" spans="1:1" x14ac:dyDescent="0.35">
      <c r="A7124" s="21"/>
    </row>
    <row r="7125" spans="1:1" x14ac:dyDescent="0.35">
      <c r="A7125" s="21"/>
    </row>
    <row r="7126" spans="1:1" x14ac:dyDescent="0.35">
      <c r="A7126" s="21"/>
    </row>
    <row r="7127" spans="1:1" x14ac:dyDescent="0.35">
      <c r="A7127" s="21"/>
    </row>
    <row r="7128" spans="1:1" x14ac:dyDescent="0.35">
      <c r="A7128" s="21"/>
    </row>
    <row r="7129" spans="1:1" x14ac:dyDescent="0.35">
      <c r="A7129" s="21"/>
    </row>
    <row r="7130" spans="1:1" x14ac:dyDescent="0.35">
      <c r="A7130" s="21"/>
    </row>
    <row r="7131" spans="1:1" x14ac:dyDescent="0.35">
      <c r="A7131" s="21"/>
    </row>
    <row r="7132" spans="1:1" x14ac:dyDescent="0.35">
      <c r="A7132" s="21"/>
    </row>
    <row r="7133" spans="1:1" x14ac:dyDescent="0.35">
      <c r="A7133" s="21"/>
    </row>
    <row r="7134" spans="1:1" x14ac:dyDescent="0.35">
      <c r="A7134" s="21"/>
    </row>
    <row r="7135" spans="1:1" x14ac:dyDescent="0.35">
      <c r="A7135" s="21"/>
    </row>
    <row r="7136" spans="1:1" x14ac:dyDescent="0.35">
      <c r="A7136" s="21"/>
    </row>
    <row r="7137" spans="1:1" x14ac:dyDescent="0.35">
      <c r="A7137" s="21"/>
    </row>
    <row r="7138" spans="1:1" x14ac:dyDescent="0.35">
      <c r="A7138" s="21"/>
    </row>
    <row r="7139" spans="1:1" x14ac:dyDescent="0.35">
      <c r="A7139" s="21"/>
    </row>
    <row r="7140" spans="1:1" x14ac:dyDescent="0.35">
      <c r="A7140" s="21"/>
    </row>
    <row r="7141" spans="1:1" x14ac:dyDescent="0.35">
      <c r="A7141" s="21"/>
    </row>
    <row r="7142" spans="1:1" x14ac:dyDescent="0.35">
      <c r="A7142" s="21"/>
    </row>
    <row r="7143" spans="1:1" x14ac:dyDescent="0.35">
      <c r="A7143" s="21"/>
    </row>
    <row r="7144" spans="1:1" x14ac:dyDescent="0.35">
      <c r="A7144" s="21"/>
    </row>
    <row r="7145" spans="1:1" x14ac:dyDescent="0.35">
      <c r="A7145" s="21"/>
    </row>
    <row r="7146" spans="1:1" x14ac:dyDescent="0.35">
      <c r="A7146" s="21"/>
    </row>
    <row r="7147" spans="1:1" x14ac:dyDescent="0.35">
      <c r="A7147" s="21"/>
    </row>
    <row r="7148" spans="1:1" x14ac:dyDescent="0.35">
      <c r="A7148" s="21"/>
    </row>
    <row r="7149" spans="1:1" x14ac:dyDescent="0.35">
      <c r="A7149" s="21"/>
    </row>
    <row r="7150" spans="1:1" x14ac:dyDescent="0.35">
      <c r="A7150" s="21"/>
    </row>
    <row r="7151" spans="1:1" x14ac:dyDescent="0.35">
      <c r="A7151" s="21"/>
    </row>
    <row r="7152" spans="1:1" x14ac:dyDescent="0.35">
      <c r="A7152" s="21"/>
    </row>
    <row r="7153" spans="1:1" x14ac:dyDescent="0.35">
      <c r="A7153" s="21"/>
    </row>
    <row r="7154" spans="1:1" x14ac:dyDescent="0.35">
      <c r="A7154" s="21"/>
    </row>
    <row r="7155" spans="1:1" x14ac:dyDescent="0.35">
      <c r="A7155" s="21"/>
    </row>
    <row r="7156" spans="1:1" x14ac:dyDescent="0.35">
      <c r="A7156" s="21"/>
    </row>
    <row r="7157" spans="1:1" x14ac:dyDescent="0.35">
      <c r="A7157" s="21"/>
    </row>
    <row r="7158" spans="1:1" x14ac:dyDescent="0.35">
      <c r="A7158" s="21"/>
    </row>
    <row r="7159" spans="1:1" x14ac:dyDescent="0.35">
      <c r="A7159" s="21"/>
    </row>
    <row r="7160" spans="1:1" x14ac:dyDescent="0.35">
      <c r="A7160" s="21"/>
    </row>
    <row r="7161" spans="1:1" x14ac:dyDescent="0.35">
      <c r="A7161" s="21"/>
    </row>
    <row r="7162" spans="1:1" x14ac:dyDescent="0.35">
      <c r="A7162" s="21"/>
    </row>
    <row r="7163" spans="1:1" x14ac:dyDescent="0.35">
      <c r="A7163" s="21"/>
    </row>
    <row r="7164" spans="1:1" x14ac:dyDescent="0.35">
      <c r="A7164" s="21"/>
    </row>
    <row r="7165" spans="1:1" x14ac:dyDescent="0.35">
      <c r="A7165" s="21"/>
    </row>
    <row r="7166" spans="1:1" x14ac:dyDescent="0.35">
      <c r="A7166" s="21"/>
    </row>
    <row r="7167" spans="1:1" x14ac:dyDescent="0.35">
      <c r="A7167" s="21"/>
    </row>
    <row r="7168" spans="1:1" x14ac:dyDescent="0.35">
      <c r="A7168" s="21"/>
    </row>
    <row r="7169" spans="1:1" x14ac:dyDescent="0.35">
      <c r="A7169" s="21"/>
    </row>
    <row r="7170" spans="1:1" x14ac:dyDescent="0.35">
      <c r="A7170" s="21"/>
    </row>
    <row r="7171" spans="1:1" x14ac:dyDescent="0.35">
      <c r="A7171" s="21"/>
    </row>
    <row r="7172" spans="1:1" x14ac:dyDescent="0.35">
      <c r="A7172" s="21"/>
    </row>
    <row r="7173" spans="1:1" x14ac:dyDescent="0.35">
      <c r="A7173" s="21"/>
    </row>
    <row r="7174" spans="1:1" x14ac:dyDescent="0.35">
      <c r="A7174" s="21"/>
    </row>
    <row r="7175" spans="1:1" x14ac:dyDescent="0.35">
      <c r="A7175" s="21"/>
    </row>
    <row r="7176" spans="1:1" x14ac:dyDescent="0.35">
      <c r="A7176" s="21"/>
    </row>
    <row r="7177" spans="1:1" x14ac:dyDescent="0.35">
      <c r="A7177" s="21"/>
    </row>
    <row r="7178" spans="1:1" x14ac:dyDescent="0.35">
      <c r="A7178" s="21"/>
    </row>
    <row r="7179" spans="1:1" x14ac:dyDescent="0.35">
      <c r="A7179" s="21"/>
    </row>
    <row r="7180" spans="1:1" x14ac:dyDescent="0.35">
      <c r="A7180" s="21"/>
    </row>
    <row r="7181" spans="1:1" x14ac:dyDescent="0.35">
      <c r="A7181" s="21"/>
    </row>
    <row r="7182" spans="1:1" x14ac:dyDescent="0.35">
      <c r="A7182" s="21"/>
    </row>
    <row r="7183" spans="1:1" x14ac:dyDescent="0.35">
      <c r="A7183" s="21"/>
    </row>
    <row r="7184" spans="1:1" x14ac:dyDescent="0.35">
      <c r="A7184" s="21"/>
    </row>
    <row r="7185" spans="1:1" x14ac:dyDescent="0.35">
      <c r="A7185" s="21"/>
    </row>
    <row r="7186" spans="1:1" x14ac:dyDescent="0.35">
      <c r="A7186" s="21"/>
    </row>
    <row r="7187" spans="1:1" x14ac:dyDescent="0.35">
      <c r="A7187" s="21"/>
    </row>
    <row r="7188" spans="1:1" x14ac:dyDescent="0.35">
      <c r="A7188" s="21"/>
    </row>
    <row r="7189" spans="1:1" x14ac:dyDescent="0.35">
      <c r="A7189" s="21"/>
    </row>
    <row r="7190" spans="1:1" x14ac:dyDescent="0.35">
      <c r="A7190" s="21"/>
    </row>
    <row r="7191" spans="1:1" x14ac:dyDescent="0.35">
      <c r="A7191" s="21"/>
    </row>
    <row r="7192" spans="1:1" x14ac:dyDescent="0.35">
      <c r="A7192" s="21"/>
    </row>
    <row r="7193" spans="1:1" x14ac:dyDescent="0.35">
      <c r="A7193" s="21"/>
    </row>
    <row r="7194" spans="1:1" x14ac:dyDescent="0.35">
      <c r="A7194" s="21"/>
    </row>
    <row r="7195" spans="1:1" x14ac:dyDescent="0.35">
      <c r="A7195" s="21"/>
    </row>
    <row r="7196" spans="1:1" x14ac:dyDescent="0.35">
      <c r="A7196" s="21"/>
    </row>
    <row r="7197" spans="1:1" x14ac:dyDescent="0.35">
      <c r="A7197" s="21"/>
    </row>
    <row r="7198" spans="1:1" x14ac:dyDescent="0.35">
      <c r="A7198" s="21"/>
    </row>
    <row r="7199" spans="1:1" x14ac:dyDescent="0.35">
      <c r="A7199" s="21"/>
    </row>
    <row r="7200" spans="1:1" x14ac:dyDescent="0.35">
      <c r="A7200" s="21"/>
    </row>
    <row r="7201" spans="1:1" x14ac:dyDescent="0.35">
      <c r="A7201" s="21"/>
    </row>
    <row r="7202" spans="1:1" x14ac:dyDescent="0.35">
      <c r="A7202" s="21"/>
    </row>
    <row r="7203" spans="1:1" x14ac:dyDescent="0.35">
      <c r="A7203" s="21"/>
    </row>
    <row r="7204" spans="1:1" x14ac:dyDescent="0.35">
      <c r="A7204" s="21"/>
    </row>
    <row r="7205" spans="1:1" x14ac:dyDescent="0.35">
      <c r="A7205" s="21"/>
    </row>
    <row r="7206" spans="1:1" x14ac:dyDescent="0.35">
      <c r="A7206" s="21"/>
    </row>
    <row r="7207" spans="1:1" x14ac:dyDescent="0.35">
      <c r="A7207" s="21"/>
    </row>
    <row r="7208" spans="1:1" x14ac:dyDescent="0.35">
      <c r="A7208" s="21"/>
    </row>
    <row r="7209" spans="1:1" x14ac:dyDescent="0.35">
      <c r="A7209" s="21"/>
    </row>
    <row r="7210" spans="1:1" x14ac:dyDescent="0.35">
      <c r="A7210" s="21"/>
    </row>
    <row r="7211" spans="1:1" x14ac:dyDescent="0.35">
      <c r="A7211" s="21"/>
    </row>
    <row r="7212" spans="1:1" x14ac:dyDescent="0.35">
      <c r="A7212" s="21"/>
    </row>
    <row r="7213" spans="1:1" x14ac:dyDescent="0.35">
      <c r="A7213" s="21"/>
    </row>
    <row r="7214" spans="1:1" x14ac:dyDescent="0.35">
      <c r="A7214" s="21"/>
    </row>
    <row r="7215" spans="1:1" x14ac:dyDescent="0.35">
      <c r="A7215" s="21"/>
    </row>
    <row r="7216" spans="1:1" x14ac:dyDescent="0.35">
      <c r="A7216" s="21"/>
    </row>
    <row r="7217" spans="1:1" x14ac:dyDescent="0.35">
      <c r="A7217" s="21"/>
    </row>
    <row r="7218" spans="1:1" x14ac:dyDescent="0.35">
      <c r="A7218" s="21"/>
    </row>
    <row r="7219" spans="1:1" x14ac:dyDescent="0.35">
      <c r="A7219" s="21"/>
    </row>
    <row r="7220" spans="1:1" x14ac:dyDescent="0.35">
      <c r="A7220" s="21"/>
    </row>
    <row r="7221" spans="1:1" x14ac:dyDescent="0.35">
      <c r="A7221" s="21"/>
    </row>
    <row r="7222" spans="1:1" x14ac:dyDescent="0.35">
      <c r="A7222" s="21"/>
    </row>
    <row r="7223" spans="1:1" x14ac:dyDescent="0.35">
      <c r="A7223" s="21"/>
    </row>
    <row r="7224" spans="1:1" x14ac:dyDescent="0.35">
      <c r="A7224" s="21"/>
    </row>
    <row r="7225" spans="1:1" x14ac:dyDescent="0.35">
      <c r="A7225" s="21"/>
    </row>
    <row r="7226" spans="1:1" x14ac:dyDescent="0.35">
      <c r="A7226" s="21"/>
    </row>
    <row r="7227" spans="1:1" x14ac:dyDescent="0.35">
      <c r="A7227" s="21"/>
    </row>
    <row r="7228" spans="1:1" x14ac:dyDescent="0.35">
      <c r="A7228" s="21"/>
    </row>
    <row r="7229" spans="1:1" x14ac:dyDescent="0.35">
      <c r="A7229" s="21"/>
    </row>
    <row r="7230" spans="1:1" x14ac:dyDescent="0.35">
      <c r="A7230" s="21"/>
    </row>
    <row r="7231" spans="1:1" x14ac:dyDescent="0.35">
      <c r="A7231" s="21"/>
    </row>
    <row r="7232" spans="1:1" x14ac:dyDescent="0.35">
      <c r="A7232" s="21"/>
    </row>
    <row r="7233" spans="1:1" x14ac:dyDescent="0.35">
      <c r="A7233" s="21"/>
    </row>
    <row r="7234" spans="1:1" x14ac:dyDescent="0.35">
      <c r="A7234" s="21"/>
    </row>
    <row r="7235" spans="1:1" x14ac:dyDescent="0.35">
      <c r="A7235" s="21"/>
    </row>
    <row r="7236" spans="1:1" x14ac:dyDescent="0.35">
      <c r="A7236" s="21"/>
    </row>
    <row r="7237" spans="1:1" x14ac:dyDescent="0.35">
      <c r="A7237" s="21"/>
    </row>
    <row r="7238" spans="1:1" x14ac:dyDescent="0.35">
      <c r="A7238" s="21"/>
    </row>
    <row r="7239" spans="1:1" x14ac:dyDescent="0.35">
      <c r="A7239" s="21"/>
    </row>
    <row r="7240" spans="1:1" x14ac:dyDescent="0.35">
      <c r="A7240" s="21"/>
    </row>
    <row r="7241" spans="1:1" x14ac:dyDescent="0.35">
      <c r="A7241" s="21"/>
    </row>
    <row r="7242" spans="1:1" x14ac:dyDescent="0.35">
      <c r="A7242" s="21"/>
    </row>
    <row r="7243" spans="1:1" x14ac:dyDescent="0.35">
      <c r="A7243" s="21"/>
    </row>
    <row r="7244" spans="1:1" x14ac:dyDescent="0.35">
      <c r="A7244" s="21"/>
    </row>
    <row r="7245" spans="1:1" x14ac:dyDescent="0.35">
      <c r="A7245" s="21"/>
    </row>
    <row r="7246" spans="1:1" x14ac:dyDescent="0.35">
      <c r="A7246" s="21"/>
    </row>
    <row r="7247" spans="1:1" x14ac:dyDescent="0.35">
      <c r="A7247" s="21"/>
    </row>
    <row r="7248" spans="1:1" x14ac:dyDescent="0.35">
      <c r="A7248" s="21"/>
    </row>
    <row r="7249" spans="1:1" x14ac:dyDescent="0.35">
      <c r="A7249" s="21"/>
    </row>
    <row r="7250" spans="1:1" x14ac:dyDescent="0.35">
      <c r="A7250" s="21"/>
    </row>
    <row r="7251" spans="1:1" x14ac:dyDescent="0.35">
      <c r="A7251" s="21"/>
    </row>
    <row r="7252" spans="1:1" x14ac:dyDescent="0.35">
      <c r="A7252" s="21"/>
    </row>
    <row r="7253" spans="1:1" x14ac:dyDescent="0.35">
      <c r="A7253" s="21"/>
    </row>
    <row r="7254" spans="1:1" x14ac:dyDescent="0.35">
      <c r="A7254" s="21"/>
    </row>
    <row r="7255" spans="1:1" x14ac:dyDescent="0.35">
      <c r="A7255" s="21"/>
    </row>
    <row r="7256" spans="1:1" x14ac:dyDescent="0.35">
      <c r="A7256" s="21"/>
    </row>
    <row r="7257" spans="1:1" x14ac:dyDescent="0.35">
      <c r="A7257" s="21"/>
    </row>
    <row r="7258" spans="1:1" x14ac:dyDescent="0.35">
      <c r="A7258" s="21"/>
    </row>
    <row r="7259" spans="1:1" x14ac:dyDescent="0.35">
      <c r="A7259" s="21"/>
    </row>
    <row r="7260" spans="1:1" x14ac:dyDescent="0.35">
      <c r="A7260" s="21"/>
    </row>
    <row r="7261" spans="1:1" x14ac:dyDescent="0.35">
      <c r="A7261" s="21"/>
    </row>
    <row r="7262" spans="1:1" x14ac:dyDescent="0.35">
      <c r="A7262" s="21"/>
    </row>
    <row r="7263" spans="1:1" x14ac:dyDescent="0.35">
      <c r="A7263" s="21"/>
    </row>
    <row r="7264" spans="1:1" x14ac:dyDescent="0.35">
      <c r="A7264" s="21"/>
    </row>
    <row r="7265" spans="1:1" x14ac:dyDescent="0.35">
      <c r="A7265" s="21"/>
    </row>
    <row r="7266" spans="1:1" x14ac:dyDescent="0.35">
      <c r="A7266" s="21"/>
    </row>
    <row r="7267" spans="1:1" x14ac:dyDescent="0.35">
      <c r="A7267" s="21"/>
    </row>
    <row r="7268" spans="1:1" x14ac:dyDescent="0.35">
      <c r="A7268" s="21"/>
    </row>
    <row r="7269" spans="1:1" x14ac:dyDescent="0.35">
      <c r="A7269" s="21"/>
    </row>
    <row r="7270" spans="1:1" x14ac:dyDescent="0.35">
      <c r="A7270" s="21"/>
    </row>
    <row r="7271" spans="1:1" x14ac:dyDescent="0.35">
      <c r="A7271" s="21"/>
    </row>
    <row r="7272" spans="1:1" x14ac:dyDescent="0.35">
      <c r="A7272" s="21"/>
    </row>
    <row r="7273" spans="1:1" x14ac:dyDescent="0.35">
      <c r="A7273" s="21"/>
    </row>
    <row r="7274" spans="1:1" x14ac:dyDescent="0.35">
      <c r="A7274" s="21"/>
    </row>
    <row r="7275" spans="1:1" x14ac:dyDescent="0.35">
      <c r="A7275" s="21"/>
    </row>
    <row r="7276" spans="1:1" x14ac:dyDescent="0.35">
      <c r="A7276" s="21"/>
    </row>
    <row r="7277" spans="1:1" x14ac:dyDescent="0.35">
      <c r="A7277" s="21"/>
    </row>
    <row r="7278" spans="1:1" x14ac:dyDescent="0.35">
      <c r="A7278" s="21"/>
    </row>
    <row r="7279" spans="1:1" x14ac:dyDescent="0.35">
      <c r="A7279" s="21"/>
    </row>
    <row r="7280" spans="1:1" x14ac:dyDescent="0.35">
      <c r="A7280" s="21"/>
    </row>
    <row r="7281" spans="1:1" x14ac:dyDescent="0.35">
      <c r="A7281" s="21"/>
    </row>
    <row r="7282" spans="1:1" x14ac:dyDescent="0.35">
      <c r="A7282" s="21"/>
    </row>
    <row r="7283" spans="1:1" x14ac:dyDescent="0.35">
      <c r="A7283" s="21"/>
    </row>
    <row r="7284" spans="1:1" x14ac:dyDescent="0.35">
      <c r="A7284" s="21"/>
    </row>
    <row r="7285" spans="1:1" x14ac:dyDescent="0.35">
      <c r="A7285" s="21"/>
    </row>
    <row r="7286" spans="1:1" x14ac:dyDescent="0.35">
      <c r="A7286" s="21"/>
    </row>
    <row r="7287" spans="1:1" x14ac:dyDescent="0.35">
      <c r="A7287" s="21"/>
    </row>
    <row r="7288" spans="1:1" x14ac:dyDescent="0.35">
      <c r="A7288" s="21"/>
    </row>
    <row r="7289" spans="1:1" x14ac:dyDescent="0.35">
      <c r="A7289" s="21"/>
    </row>
    <row r="7290" spans="1:1" x14ac:dyDescent="0.35">
      <c r="A7290" s="21"/>
    </row>
    <row r="7291" spans="1:1" x14ac:dyDescent="0.35">
      <c r="A7291" s="21"/>
    </row>
    <row r="7292" spans="1:1" x14ac:dyDescent="0.35">
      <c r="A7292" s="21"/>
    </row>
    <row r="7293" spans="1:1" x14ac:dyDescent="0.35">
      <c r="A7293" s="21"/>
    </row>
    <row r="7294" spans="1:1" x14ac:dyDescent="0.35">
      <c r="A7294" s="21"/>
    </row>
    <row r="7295" spans="1:1" x14ac:dyDescent="0.35">
      <c r="A7295" s="21"/>
    </row>
    <row r="7296" spans="1:1" x14ac:dyDescent="0.35">
      <c r="A7296" s="21"/>
    </row>
    <row r="7297" spans="1:1" x14ac:dyDescent="0.35">
      <c r="A7297" s="21"/>
    </row>
    <row r="7298" spans="1:1" x14ac:dyDescent="0.35">
      <c r="A7298" s="21"/>
    </row>
    <row r="7299" spans="1:1" x14ac:dyDescent="0.35">
      <c r="A7299" s="21"/>
    </row>
    <row r="7300" spans="1:1" x14ac:dyDescent="0.35">
      <c r="A7300" s="21"/>
    </row>
    <row r="7301" spans="1:1" x14ac:dyDescent="0.35">
      <c r="A7301" s="21"/>
    </row>
    <row r="7302" spans="1:1" x14ac:dyDescent="0.35">
      <c r="A7302" s="21"/>
    </row>
    <row r="7303" spans="1:1" x14ac:dyDescent="0.35">
      <c r="A7303" s="21"/>
    </row>
    <row r="7304" spans="1:1" x14ac:dyDescent="0.35">
      <c r="A7304" s="21"/>
    </row>
    <row r="7305" spans="1:1" x14ac:dyDescent="0.35">
      <c r="A7305" s="21"/>
    </row>
    <row r="7306" spans="1:1" x14ac:dyDescent="0.35">
      <c r="A7306" s="21"/>
    </row>
    <row r="7307" spans="1:1" x14ac:dyDescent="0.35">
      <c r="A7307" s="21"/>
    </row>
    <row r="7308" spans="1:1" x14ac:dyDescent="0.35">
      <c r="A7308" s="21"/>
    </row>
    <row r="7309" spans="1:1" x14ac:dyDescent="0.35">
      <c r="A7309" s="21"/>
    </row>
    <row r="7310" spans="1:1" x14ac:dyDescent="0.35">
      <c r="A7310" s="21"/>
    </row>
    <row r="7311" spans="1:1" x14ac:dyDescent="0.35">
      <c r="A7311" s="21"/>
    </row>
    <row r="7312" spans="1:1" x14ac:dyDescent="0.35">
      <c r="A7312" s="21"/>
    </row>
    <row r="7313" spans="1:1" x14ac:dyDescent="0.35">
      <c r="A7313" s="21"/>
    </row>
    <row r="7314" spans="1:1" x14ac:dyDescent="0.35">
      <c r="A7314" s="21"/>
    </row>
    <row r="7315" spans="1:1" x14ac:dyDescent="0.35">
      <c r="A7315" s="21"/>
    </row>
    <row r="7316" spans="1:1" x14ac:dyDescent="0.35">
      <c r="A7316" s="21"/>
    </row>
    <row r="7317" spans="1:1" x14ac:dyDescent="0.35">
      <c r="A7317" s="21"/>
    </row>
    <row r="7318" spans="1:1" x14ac:dyDescent="0.35">
      <c r="A7318" s="21"/>
    </row>
    <row r="7319" spans="1:1" x14ac:dyDescent="0.35">
      <c r="A7319" s="21"/>
    </row>
    <row r="7320" spans="1:1" x14ac:dyDescent="0.35">
      <c r="A7320" s="21"/>
    </row>
    <row r="7321" spans="1:1" x14ac:dyDescent="0.35">
      <c r="A7321" s="21"/>
    </row>
    <row r="7322" spans="1:1" x14ac:dyDescent="0.35">
      <c r="A7322" s="21"/>
    </row>
    <row r="7323" spans="1:1" x14ac:dyDescent="0.35">
      <c r="A7323" s="21"/>
    </row>
    <row r="7324" spans="1:1" x14ac:dyDescent="0.35">
      <c r="A7324" s="21"/>
    </row>
    <row r="7325" spans="1:1" x14ac:dyDescent="0.35">
      <c r="A7325" s="21"/>
    </row>
    <row r="7326" spans="1:1" x14ac:dyDescent="0.35">
      <c r="A7326" s="21"/>
    </row>
    <row r="7327" spans="1:1" x14ac:dyDescent="0.35">
      <c r="A7327" s="21"/>
    </row>
    <row r="7328" spans="1:1" x14ac:dyDescent="0.35">
      <c r="A7328" s="21"/>
    </row>
    <row r="7329" spans="1:1" x14ac:dyDescent="0.35">
      <c r="A7329" s="21"/>
    </row>
    <row r="7330" spans="1:1" x14ac:dyDescent="0.35">
      <c r="A7330" s="21"/>
    </row>
    <row r="7331" spans="1:1" x14ac:dyDescent="0.35">
      <c r="A7331" s="21"/>
    </row>
    <row r="7332" spans="1:1" x14ac:dyDescent="0.35">
      <c r="A7332" s="21"/>
    </row>
    <row r="7333" spans="1:1" x14ac:dyDescent="0.35">
      <c r="A7333" s="21"/>
    </row>
    <row r="7334" spans="1:1" x14ac:dyDescent="0.35">
      <c r="A7334" s="21"/>
    </row>
    <row r="7335" spans="1:1" x14ac:dyDescent="0.35">
      <c r="A7335" s="21"/>
    </row>
    <row r="7336" spans="1:1" x14ac:dyDescent="0.35">
      <c r="A7336" s="21"/>
    </row>
    <row r="7337" spans="1:1" x14ac:dyDescent="0.35">
      <c r="A7337" s="21"/>
    </row>
    <row r="7338" spans="1:1" x14ac:dyDescent="0.35">
      <c r="A7338" s="21"/>
    </row>
    <row r="7339" spans="1:1" x14ac:dyDescent="0.35">
      <c r="A7339" s="21"/>
    </row>
    <row r="7340" spans="1:1" x14ac:dyDescent="0.35">
      <c r="A7340" s="21"/>
    </row>
    <row r="7341" spans="1:1" x14ac:dyDescent="0.35">
      <c r="A7341" s="21"/>
    </row>
    <row r="7342" spans="1:1" x14ac:dyDescent="0.35">
      <c r="A7342" s="21"/>
    </row>
    <row r="7343" spans="1:1" x14ac:dyDescent="0.35">
      <c r="A7343" s="21"/>
    </row>
    <row r="7344" spans="1:1" x14ac:dyDescent="0.35">
      <c r="A7344" s="21"/>
    </row>
    <row r="7345" spans="1:1" x14ac:dyDescent="0.35">
      <c r="A7345" s="21"/>
    </row>
    <row r="7346" spans="1:1" x14ac:dyDescent="0.35">
      <c r="A7346" s="21"/>
    </row>
    <row r="7347" spans="1:1" x14ac:dyDescent="0.35">
      <c r="A7347" s="21"/>
    </row>
    <row r="7348" spans="1:1" x14ac:dyDescent="0.35">
      <c r="A7348" s="21"/>
    </row>
    <row r="7349" spans="1:1" x14ac:dyDescent="0.35">
      <c r="A7349" s="21"/>
    </row>
    <row r="7350" spans="1:1" x14ac:dyDescent="0.35">
      <c r="A7350" s="21"/>
    </row>
    <row r="7351" spans="1:1" x14ac:dyDescent="0.35">
      <c r="A7351" s="21"/>
    </row>
    <row r="7352" spans="1:1" x14ac:dyDescent="0.35">
      <c r="A7352" s="21"/>
    </row>
    <row r="7353" spans="1:1" x14ac:dyDescent="0.35">
      <c r="A7353" s="21"/>
    </row>
    <row r="7354" spans="1:1" x14ac:dyDescent="0.35">
      <c r="A7354" s="21"/>
    </row>
    <row r="7355" spans="1:1" x14ac:dyDescent="0.35">
      <c r="A7355" s="21"/>
    </row>
    <row r="7356" spans="1:1" x14ac:dyDescent="0.35">
      <c r="A7356" s="21"/>
    </row>
    <row r="7357" spans="1:1" x14ac:dyDescent="0.35">
      <c r="A7357" s="21"/>
    </row>
    <row r="7358" spans="1:1" x14ac:dyDescent="0.35">
      <c r="A7358" s="21"/>
    </row>
    <row r="7359" spans="1:1" x14ac:dyDescent="0.35">
      <c r="A7359" s="21"/>
    </row>
    <row r="7360" spans="1:1" x14ac:dyDescent="0.35">
      <c r="A7360" s="21"/>
    </row>
    <row r="7361" spans="1:1" x14ac:dyDescent="0.35">
      <c r="A7361" s="21"/>
    </row>
    <row r="7362" spans="1:1" x14ac:dyDescent="0.35">
      <c r="A7362" s="21"/>
    </row>
    <row r="7363" spans="1:1" x14ac:dyDescent="0.35">
      <c r="A7363" s="21"/>
    </row>
    <row r="7364" spans="1:1" x14ac:dyDescent="0.35">
      <c r="A7364" s="21"/>
    </row>
    <row r="7365" spans="1:1" x14ac:dyDescent="0.35">
      <c r="A7365" s="21"/>
    </row>
    <row r="7366" spans="1:1" x14ac:dyDescent="0.35">
      <c r="A7366" s="21"/>
    </row>
    <row r="7367" spans="1:1" x14ac:dyDescent="0.35">
      <c r="A7367" s="21"/>
    </row>
    <row r="7368" spans="1:1" x14ac:dyDescent="0.35">
      <c r="A7368" s="21"/>
    </row>
    <row r="7369" spans="1:1" x14ac:dyDescent="0.35">
      <c r="A7369" s="21"/>
    </row>
    <row r="7370" spans="1:1" x14ac:dyDescent="0.35">
      <c r="A7370" s="21"/>
    </row>
    <row r="7371" spans="1:1" x14ac:dyDescent="0.35">
      <c r="A7371" s="21"/>
    </row>
    <row r="7372" spans="1:1" x14ac:dyDescent="0.35">
      <c r="A7372" s="21"/>
    </row>
    <row r="7373" spans="1:1" x14ac:dyDescent="0.35">
      <c r="A7373" s="21"/>
    </row>
    <row r="7374" spans="1:1" x14ac:dyDescent="0.35">
      <c r="A7374" s="21"/>
    </row>
    <row r="7375" spans="1:1" x14ac:dyDescent="0.35">
      <c r="A7375" s="21"/>
    </row>
    <row r="7376" spans="1:1" x14ac:dyDescent="0.35">
      <c r="A7376" s="21"/>
    </row>
    <row r="7377" spans="1:1" x14ac:dyDescent="0.35">
      <c r="A7377" s="21"/>
    </row>
    <row r="7378" spans="1:1" x14ac:dyDescent="0.35">
      <c r="A7378" s="21"/>
    </row>
    <row r="7379" spans="1:1" x14ac:dyDescent="0.35">
      <c r="A7379" s="21"/>
    </row>
    <row r="7380" spans="1:1" x14ac:dyDescent="0.35">
      <c r="A7380" s="21"/>
    </row>
    <row r="7381" spans="1:1" x14ac:dyDescent="0.35">
      <c r="A7381" s="21"/>
    </row>
    <row r="7382" spans="1:1" x14ac:dyDescent="0.35">
      <c r="A7382" s="21"/>
    </row>
    <row r="7383" spans="1:1" x14ac:dyDescent="0.35">
      <c r="A7383" s="21"/>
    </row>
    <row r="7384" spans="1:1" x14ac:dyDescent="0.35">
      <c r="A7384" s="21"/>
    </row>
    <row r="7385" spans="1:1" x14ac:dyDescent="0.35">
      <c r="A7385" s="21"/>
    </row>
    <row r="7386" spans="1:1" x14ac:dyDescent="0.35">
      <c r="A7386" s="21"/>
    </row>
    <row r="7387" spans="1:1" x14ac:dyDescent="0.35">
      <c r="A7387" s="21"/>
    </row>
    <row r="7388" spans="1:1" x14ac:dyDescent="0.35">
      <c r="A7388" s="21"/>
    </row>
    <row r="7389" spans="1:1" x14ac:dyDescent="0.35">
      <c r="A7389" s="21"/>
    </row>
    <row r="7390" spans="1:1" x14ac:dyDescent="0.35">
      <c r="A7390" s="21"/>
    </row>
    <row r="7391" spans="1:1" x14ac:dyDescent="0.35">
      <c r="A7391" s="21"/>
    </row>
    <row r="7392" spans="1:1" x14ac:dyDescent="0.35">
      <c r="A7392" s="21"/>
    </row>
    <row r="7393" spans="1:1" x14ac:dyDescent="0.35">
      <c r="A7393" s="21"/>
    </row>
    <row r="7394" spans="1:1" x14ac:dyDescent="0.35">
      <c r="A7394" s="21"/>
    </row>
    <row r="7395" spans="1:1" x14ac:dyDescent="0.35">
      <c r="A7395" s="21"/>
    </row>
    <row r="7396" spans="1:1" x14ac:dyDescent="0.35">
      <c r="A7396" s="21"/>
    </row>
    <row r="7397" spans="1:1" x14ac:dyDescent="0.35">
      <c r="A7397" s="21"/>
    </row>
    <row r="7398" spans="1:1" x14ac:dyDescent="0.35">
      <c r="A7398" s="21"/>
    </row>
    <row r="7399" spans="1:1" x14ac:dyDescent="0.35">
      <c r="A7399" s="21"/>
    </row>
    <row r="7400" spans="1:1" x14ac:dyDescent="0.35">
      <c r="A7400" s="21"/>
    </row>
    <row r="7401" spans="1:1" x14ac:dyDescent="0.35">
      <c r="A7401" s="21"/>
    </row>
    <row r="7402" spans="1:1" x14ac:dyDescent="0.35">
      <c r="A7402" s="21"/>
    </row>
    <row r="7403" spans="1:1" x14ac:dyDescent="0.35">
      <c r="A7403" s="21"/>
    </row>
    <row r="7404" spans="1:1" x14ac:dyDescent="0.35">
      <c r="A7404" s="21"/>
    </row>
    <row r="7405" spans="1:1" x14ac:dyDescent="0.35">
      <c r="A7405" s="21"/>
    </row>
    <row r="7406" spans="1:1" x14ac:dyDescent="0.35">
      <c r="A7406" s="21"/>
    </row>
    <row r="7407" spans="1:1" x14ac:dyDescent="0.35">
      <c r="A7407" s="21"/>
    </row>
    <row r="7408" spans="1:1" x14ac:dyDescent="0.35">
      <c r="A7408" s="21"/>
    </row>
    <row r="7409" spans="1:1" x14ac:dyDescent="0.35">
      <c r="A7409" s="21"/>
    </row>
    <row r="7410" spans="1:1" x14ac:dyDescent="0.35">
      <c r="A7410" s="21"/>
    </row>
    <row r="7411" spans="1:1" x14ac:dyDescent="0.35">
      <c r="A7411" s="21"/>
    </row>
    <row r="7412" spans="1:1" x14ac:dyDescent="0.35">
      <c r="A7412" s="21"/>
    </row>
    <row r="7413" spans="1:1" x14ac:dyDescent="0.35">
      <c r="A7413" s="21"/>
    </row>
    <row r="7414" spans="1:1" x14ac:dyDescent="0.35">
      <c r="A7414" s="21"/>
    </row>
    <row r="7415" spans="1:1" x14ac:dyDescent="0.35">
      <c r="A7415" s="21"/>
    </row>
    <row r="7416" spans="1:1" x14ac:dyDescent="0.35">
      <c r="A7416" s="21"/>
    </row>
    <row r="7417" spans="1:1" x14ac:dyDescent="0.35">
      <c r="A7417" s="21"/>
    </row>
    <row r="7418" spans="1:1" x14ac:dyDescent="0.35">
      <c r="A7418" s="21"/>
    </row>
    <row r="7419" spans="1:1" x14ac:dyDescent="0.35">
      <c r="A7419" s="21"/>
    </row>
    <row r="7420" spans="1:1" x14ac:dyDescent="0.35">
      <c r="A7420" s="21"/>
    </row>
    <row r="7421" spans="1:1" x14ac:dyDescent="0.35">
      <c r="A7421" s="21"/>
    </row>
    <row r="7422" spans="1:1" x14ac:dyDescent="0.35">
      <c r="A7422" s="21"/>
    </row>
    <row r="7423" spans="1:1" x14ac:dyDescent="0.35">
      <c r="A7423" s="21"/>
    </row>
    <row r="7424" spans="1:1" x14ac:dyDescent="0.35">
      <c r="A7424" s="21"/>
    </row>
    <row r="7425" spans="1:1" x14ac:dyDescent="0.35">
      <c r="A7425" s="21"/>
    </row>
    <row r="7426" spans="1:1" x14ac:dyDescent="0.35">
      <c r="A7426" s="21"/>
    </row>
    <row r="7427" spans="1:1" x14ac:dyDescent="0.35">
      <c r="A7427" s="21"/>
    </row>
    <row r="7428" spans="1:1" x14ac:dyDescent="0.35">
      <c r="A7428" s="21"/>
    </row>
    <row r="7429" spans="1:1" x14ac:dyDescent="0.35">
      <c r="A7429" s="21"/>
    </row>
    <row r="7430" spans="1:1" x14ac:dyDescent="0.35">
      <c r="A7430" s="21"/>
    </row>
    <row r="7431" spans="1:1" x14ac:dyDescent="0.35">
      <c r="A7431" s="21"/>
    </row>
    <row r="7432" spans="1:1" x14ac:dyDescent="0.35">
      <c r="A7432" s="21"/>
    </row>
    <row r="7433" spans="1:1" x14ac:dyDescent="0.35">
      <c r="A7433" s="21"/>
    </row>
    <row r="7434" spans="1:1" x14ac:dyDescent="0.35">
      <c r="A7434" s="21"/>
    </row>
    <row r="7435" spans="1:1" x14ac:dyDescent="0.35">
      <c r="A7435" s="21"/>
    </row>
    <row r="7436" spans="1:1" x14ac:dyDescent="0.35">
      <c r="A7436" s="21"/>
    </row>
    <row r="7437" spans="1:1" x14ac:dyDescent="0.35">
      <c r="A7437" s="21"/>
    </row>
    <row r="7438" spans="1:1" x14ac:dyDescent="0.35">
      <c r="A7438" s="21"/>
    </row>
    <row r="7439" spans="1:1" x14ac:dyDescent="0.35">
      <c r="A7439" s="21"/>
    </row>
    <row r="7440" spans="1:1" x14ac:dyDescent="0.35">
      <c r="A7440" s="21"/>
    </row>
    <row r="7441" spans="1:1" x14ac:dyDescent="0.35">
      <c r="A7441" s="21"/>
    </row>
    <row r="7442" spans="1:1" x14ac:dyDescent="0.35">
      <c r="A7442" s="21"/>
    </row>
    <row r="7443" spans="1:1" x14ac:dyDescent="0.35">
      <c r="A7443" s="21"/>
    </row>
    <row r="7444" spans="1:1" x14ac:dyDescent="0.35">
      <c r="A7444" s="21"/>
    </row>
    <row r="7445" spans="1:1" x14ac:dyDescent="0.35">
      <c r="A7445" s="21"/>
    </row>
    <row r="7446" spans="1:1" x14ac:dyDescent="0.35">
      <c r="A7446" s="21"/>
    </row>
    <row r="7447" spans="1:1" x14ac:dyDescent="0.35">
      <c r="A7447" s="21"/>
    </row>
    <row r="7448" spans="1:1" x14ac:dyDescent="0.35">
      <c r="A7448" s="21"/>
    </row>
    <row r="7449" spans="1:1" x14ac:dyDescent="0.35">
      <c r="A7449" s="21"/>
    </row>
    <row r="7450" spans="1:1" x14ac:dyDescent="0.35">
      <c r="A7450" s="21"/>
    </row>
    <row r="7451" spans="1:1" x14ac:dyDescent="0.35">
      <c r="A7451" s="21"/>
    </row>
    <row r="7452" spans="1:1" x14ac:dyDescent="0.35">
      <c r="A7452" s="21"/>
    </row>
    <row r="7453" spans="1:1" x14ac:dyDescent="0.35">
      <c r="A7453" s="21"/>
    </row>
    <row r="7454" spans="1:1" x14ac:dyDescent="0.35">
      <c r="A7454" s="21"/>
    </row>
    <row r="7455" spans="1:1" x14ac:dyDescent="0.35">
      <c r="A7455" s="21"/>
    </row>
    <row r="7456" spans="1:1" x14ac:dyDescent="0.35">
      <c r="A7456" s="21"/>
    </row>
    <row r="7457" spans="1:1" x14ac:dyDescent="0.35">
      <c r="A7457" s="21"/>
    </row>
    <row r="7458" spans="1:1" x14ac:dyDescent="0.35">
      <c r="A7458" s="21"/>
    </row>
    <row r="7459" spans="1:1" x14ac:dyDescent="0.35">
      <c r="A7459" s="21"/>
    </row>
    <row r="7460" spans="1:1" x14ac:dyDescent="0.35">
      <c r="A7460" s="21"/>
    </row>
    <row r="7461" spans="1:1" x14ac:dyDescent="0.35">
      <c r="A7461" s="21"/>
    </row>
    <row r="7462" spans="1:1" x14ac:dyDescent="0.35">
      <c r="A7462" s="21"/>
    </row>
    <row r="7463" spans="1:1" x14ac:dyDescent="0.35">
      <c r="A7463" s="21"/>
    </row>
    <row r="7464" spans="1:1" x14ac:dyDescent="0.35">
      <c r="A7464" s="21"/>
    </row>
    <row r="7465" spans="1:1" x14ac:dyDescent="0.35">
      <c r="A7465" s="21"/>
    </row>
    <row r="7466" spans="1:1" x14ac:dyDescent="0.35">
      <c r="A7466" s="21"/>
    </row>
    <row r="7467" spans="1:1" x14ac:dyDescent="0.35">
      <c r="A7467" s="21"/>
    </row>
    <row r="7468" spans="1:1" x14ac:dyDescent="0.35">
      <c r="A7468" s="21"/>
    </row>
    <row r="7469" spans="1:1" x14ac:dyDescent="0.35">
      <c r="A7469" s="21"/>
    </row>
    <row r="7470" spans="1:1" x14ac:dyDescent="0.35">
      <c r="A7470" s="21"/>
    </row>
    <row r="7471" spans="1:1" x14ac:dyDescent="0.35">
      <c r="A7471" s="21"/>
    </row>
    <row r="7472" spans="1:1" x14ac:dyDescent="0.35">
      <c r="A7472" s="21"/>
    </row>
    <row r="7473" spans="1:1" x14ac:dyDescent="0.35">
      <c r="A7473" s="21"/>
    </row>
    <row r="7474" spans="1:1" x14ac:dyDescent="0.35">
      <c r="A7474" s="21"/>
    </row>
    <row r="7475" spans="1:1" x14ac:dyDescent="0.35">
      <c r="A7475" s="21"/>
    </row>
    <row r="7476" spans="1:1" x14ac:dyDescent="0.35">
      <c r="A7476" s="21"/>
    </row>
    <row r="7477" spans="1:1" x14ac:dyDescent="0.35">
      <c r="A7477" s="21"/>
    </row>
    <row r="7478" spans="1:1" x14ac:dyDescent="0.35">
      <c r="A7478" s="21"/>
    </row>
    <row r="7479" spans="1:1" x14ac:dyDescent="0.35">
      <c r="A7479" s="21"/>
    </row>
    <row r="7480" spans="1:1" x14ac:dyDescent="0.35">
      <c r="A7480" s="21"/>
    </row>
    <row r="7481" spans="1:1" x14ac:dyDescent="0.35">
      <c r="A7481" s="21"/>
    </row>
    <row r="7482" spans="1:1" x14ac:dyDescent="0.35">
      <c r="A7482" s="21"/>
    </row>
    <row r="7483" spans="1:1" x14ac:dyDescent="0.35">
      <c r="A7483" s="21"/>
    </row>
    <row r="7484" spans="1:1" x14ac:dyDescent="0.35">
      <c r="A7484" s="21"/>
    </row>
    <row r="7485" spans="1:1" x14ac:dyDescent="0.35">
      <c r="A7485" s="21"/>
    </row>
    <row r="7486" spans="1:1" x14ac:dyDescent="0.35">
      <c r="A7486" s="21"/>
    </row>
    <row r="7487" spans="1:1" x14ac:dyDescent="0.35">
      <c r="A7487" s="21"/>
    </row>
    <row r="7488" spans="1:1" x14ac:dyDescent="0.35">
      <c r="A7488" s="21"/>
    </row>
    <row r="7489" spans="1:1" x14ac:dyDescent="0.35">
      <c r="A7489" s="21"/>
    </row>
    <row r="7490" spans="1:1" x14ac:dyDescent="0.35">
      <c r="A7490" s="21"/>
    </row>
    <row r="7491" spans="1:1" x14ac:dyDescent="0.35">
      <c r="A7491" s="21"/>
    </row>
    <row r="7492" spans="1:1" x14ac:dyDescent="0.35">
      <c r="A7492" s="21"/>
    </row>
    <row r="7493" spans="1:1" x14ac:dyDescent="0.35">
      <c r="A7493" s="21"/>
    </row>
    <row r="7494" spans="1:1" x14ac:dyDescent="0.35">
      <c r="A7494" s="21"/>
    </row>
    <row r="7495" spans="1:1" x14ac:dyDescent="0.35">
      <c r="A7495" s="21"/>
    </row>
    <row r="7496" spans="1:1" x14ac:dyDescent="0.35">
      <c r="A7496" s="21"/>
    </row>
    <row r="7497" spans="1:1" x14ac:dyDescent="0.35">
      <c r="A7497" s="21"/>
    </row>
    <row r="7498" spans="1:1" x14ac:dyDescent="0.35">
      <c r="A7498" s="21"/>
    </row>
    <row r="7499" spans="1:1" x14ac:dyDescent="0.35">
      <c r="A7499" s="21"/>
    </row>
    <row r="7500" spans="1:1" x14ac:dyDescent="0.35">
      <c r="A7500" s="21"/>
    </row>
    <row r="7501" spans="1:1" x14ac:dyDescent="0.35">
      <c r="A7501" s="21"/>
    </row>
    <row r="7502" spans="1:1" x14ac:dyDescent="0.35">
      <c r="A7502" s="21"/>
    </row>
    <row r="7503" spans="1:1" x14ac:dyDescent="0.35">
      <c r="A7503" s="21"/>
    </row>
    <row r="7504" spans="1:1" x14ac:dyDescent="0.35">
      <c r="A7504" s="21"/>
    </row>
    <row r="7505" spans="1:1" x14ac:dyDescent="0.35">
      <c r="A7505" s="21"/>
    </row>
    <row r="7506" spans="1:1" x14ac:dyDescent="0.35">
      <c r="A7506" s="21"/>
    </row>
    <row r="7507" spans="1:1" x14ac:dyDescent="0.35">
      <c r="A7507" s="21"/>
    </row>
    <row r="7508" spans="1:1" x14ac:dyDescent="0.35">
      <c r="A7508" s="21"/>
    </row>
    <row r="7509" spans="1:1" x14ac:dyDescent="0.35">
      <c r="A7509" s="21"/>
    </row>
    <row r="7510" spans="1:1" x14ac:dyDescent="0.35">
      <c r="A7510" s="21"/>
    </row>
    <row r="7511" spans="1:1" x14ac:dyDescent="0.35">
      <c r="A7511" s="21"/>
    </row>
    <row r="7512" spans="1:1" x14ac:dyDescent="0.35">
      <c r="A7512" s="21"/>
    </row>
    <row r="7513" spans="1:1" x14ac:dyDescent="0.35">
      <c r="A7513" s="21"/>
    </row>
    <row r="7514" spans="1:1" x14ac:dyDescent="0.35">
      <c r="A7514" s="21"/>
    </row>
    <row r="7515" spans="1:1" x14ac:dyDescent="0.35">
      <c r="A7515" s="21"/>
    </row>
    <row r="7516" spans="1:1" x14ac:dyDescent="0.35">
      <c r="A7516" s="21"/>
    </row>
    <row r="7517" spans="1:1" x14ac:dyDescent="0.35">
      <c r="A7517" s="21"/>
    </row>
    <row r="7518" spans="1:1" x14ac:dyDescent="0.35">
      <c r="A7518" s="21"/>
    </row>
    <row r="7519" spans="1:1" x14ac:dyDescent="0.35">
      <c r="A7519" s="21"/>
    </row>
    <row r="7520" spans="1:1" x14ac:dyDescent="0.35">
      <c r="A7520" s="21"/>
    </row>
    <row r="7521" spans="1:1" x14ac:dyDescent="0.35">
      <c r="A7521" s="21"/>
    </row>
    <row r="7522" spans="1:1" x14ac:dyDescent="0.35">
      <c r="A7522" s="21"/>
    </row>
    <row r="7523" spans="1:1" x14ac:dyDescent="0.35">
      <c r="A7523" s="21"/>
    </row>
    <row r="7524" spans="1:1" x14ac:dyDescent="0.35">
      <c r="A7524" s="21"/>
    </row>
    <row r="7525" spans="1:1" x14ac:dyDescent="0.35">
      <c r="A7525" s="21"/>
    </row>
    <row r="7526" spans="1:1" x14ac:dyDescent="0.35">
      <c r="A7526" s="21"/>
    </row>
    <row r="7527" spans="1:1" x14ac:dyDescent="0.35">
      <c r="A7527" s="21"/>
    </row>
    <row r="7528" spans="1:1" x14ac:dyDescent="0.35">
      <c r="A7528" s="21"/>
    </row>
    <row r="7529" spans="1:1" x14ac:dyDescent="0.35">
      <c r="A7529" s="21"/>
    </row>
    <row r="7530" spans="1:1" x14ac:dyDescent="0.35">
      <c r="A7530" s="21"/>
    </row>
    <row r="7531" spans="1:1" x14ac:dyDescent="0.35">
      <c r="A7531" s="21"/>
    </row>
    <row r="7532" spans="1:1" x14ac:dyDescent="0.35">
      <c r="A7532" s="21"/>
    </row>
    <row r="7533" spans="1:1" x14ac:dyDescent="0.35">
      <c r="A7533" s="21"/>
    </row>
    <row r="7534" spans="1:1" x14ac:dyDescent="0.35">
      <c r="A7534" s="21"/>
    </row>
    <row r="7535" spans="1:1" x14ac:dyDescent="0.35">
      <c r="A7535" s="21"/>
    </row>
    <row r="7536" spans="1:1" x14ac:dyDescent="0.35">
      <c r="A7536" s="21"/>
    </row>
    <row r="7537" spans="1:1" x14ac:dyDescent="0.35">
      <c r="A7537" s="21"/>
    </row>
    <row r="7538" spans="1:1" x14ac:dyDescent="0.35">
      <c r="A7538" s="21"/>
    </row>
    <row r="7539" spans="1:1" x14ac:dyDescent="0.35">
      <c r="A7539" s="21"/>
    </row>
    <row r="7540" spans="1:1" x14ac:dyDescent="0.35">
      <c r="A7540" s="21"/>
    </row>
    <row r="7541" spans="1:1" x14ac:dyDescent="0.35">
      <c r="A7541" s="21"/>
    </row>
    <row r="7542" spans="1:1" x14ac:dyDescent="0.35">
      <c r="A7542" s="21"/>
    </row>
    <row r="7543" spans="1:1" x14ac:dyDescent="0.35">
      <c r="A7543" s="21"/>
    </row>
    <row r="7544" spans="1:1" x14ac:dyDescent="0.35">
      <c r="A7544" s="21"/>
    </row>
    <row r="7545" spans="1:1" x14ac:dyDescent="0.35">
      <c r="A7545" s="21"/>
    </row>
    <row r="7546" spans="1:1" x14ac:dyDescent="0.35">
      <c r="A7546" s="21"/>
    </row>
    <row r="7547" spans="1:1" x14ac:dyDescent="0.35">
      <c r="A7547" s="21"/>
    </row>
    <row r="7548" spans="1:1" x14ac:dyDescent="0.35">
      <c r="A7548" s="21"/>
    </row>
    <row r="7549" spans="1:1" x14ac:dyDescent="0.35">
      <c r="A7549" s="21"/>
    </row>
    <row r="7550" spans="1:1" x14ac:dyDescent="0.35">
      <c r="A7550" s="21"/>
    </row>
    <row r="7551" spans="1:1" x14ac:dyDescent="0.35">
      <c r="A7551" s="21"/>
    </row>
    <row r="7552" spans="1:1" x14ac:dyDescent="0.35">
      <c r="A7552" s="21"/>
    </row>
    <row r="7553" spans="1:1" x14ac:dyDescent="0.35">
      <c r="A7553" s="21"/>
    </row>
    <row r="7554" spans="1:1" x14ac:dyDescent="0.35">
      <c r="A7554" s="21"/>
    </row>
    <row r="7555" spans="1:1" x14ac:dyDescent="0.35">
      <c r="A7555" s="21"/>
    </row>
    <row r="7556" spans="1:1" x14ac:dyDescent="0.35">
      <c r="A7556" s="21"/>
    </row>
    <row r="7557" spans="1:1" x14ac:dyDescent="0.35">
      <c r="A7557" s="21"/>
    </row>
    <row r="7558" spans="1:1" x14ac:dyDescent="0.35">
      <c r="A7558" s="21"/>
    </row>
    <row r="7559" spans="1:1" x14ac:dyDescent="0.35">
      <c r="A7559" s="21"/>
    </row>
    <row r="7560" spans="1:1" x14ac:dyDescent="0.35">
      <c r="A7560" s="21"/>
    </row>
    <row r="7561" spans="1:1" x14ac:dyDescent="0.35">
      <c r="A7561" s="21"/>
    </row>
    <row r="7562" spans="1:1" x14ac:dyDescent="0.35">
      <c r="A7562" s="21"/>
    </row>
    <row r="7563" spans="1:1" x14ac:dyDescent="0.35">
      <c r="A7563" s="21"/>
    </row>
    <row r="7564" spans="1:1" x14ac:dyDescent="0.35">
      <c r="A7564" s="21"/>
    </row>
    <row r="7565" spans="1:1" x14ac:dyDescent="0.35">
      <c r="A7565" s="21"/>
    </row>
    <row r="7566" spans="1:1" x14ac:dyDescent="0.35">
      <c r="A7566" s="21"/>
    </row>
    <row r="7567" spans="1:1" x14ac:dyDescent="0.35">
      <c r="A7567" s="21"/>
    </row>
    <row r="7568" spans="1:1" x14ac:dyDescent="0.35">
      <c r="A7568" s="21"/>
    </row>
    <row r="7569" spans="1:1" x14ac:dyDescent="0.35">
      <c r="A7569" s="21"/>
    </row>
    <row r="7570" spans="1:1" x14ac:dyDescent="0.35">
      <c r="A7570" s="21"/>
    </row>
    <row r="7571" spans="1:1" x14ac:dyDescent="0.35">
      <c r="A7571" s="21"/>
    </row>
    <row r="7572" spans="1:1" x14ac:dyDescent="0.35">
      <c r="A7572" s="21"/>
    </row>
    <row r="7573" spans="1:1" x14ac:dyDescent="0.35">
      <c r="A7573" s="21"/>
    </row>
    <row r="7574" spans="1:1" x14ac:dyDescent="0.35">
      <c r="A7574" s="21"/>
    </row>
    <row r="7575" spans="1:1" x14ac:dyDescent="0.35">
      <c r="A7575" s="21"/>
    </row>
    <row r="7576" spans="1:1" x14ac:dyDescent="0.35">
      <c r="A7576" s="21"/>
    </row>
    <row r="7577" spans="1:1" x14ac:dyDescent="0.35">
      <c r="A7577" s="21"/>
    </row>
    <row r="7578" spans="1:1" x14ac:dyDescent="0.35">
      <c r="A7578" s="21"/>
    </row>
    <row r="7579" spans="1:1" x14ac:dyDescent="0.35">
      <c r="A7579" s="21"/>
    </row>
    <row r="7580" spans="1:1" x14ac:dyDescent="0.35">
      <c r="A7580" s="21"/>
    </row>
    <row r="7581" spans="1:1" x14ac:dyDescent="0.35">
      <c r="A7581" s="21"/>
    </row>
    <row r="7582" spans="1:1" x14ac:dyDescent="0.35">
      <c r="A7582" s="21"/>
    </row>
    <row r="7583" spans="1:1" x14ac:dyDescent="0.35">
      <c r="A7583" s="21"/>
    </row>
    <row r="7584" spans="1:1" x14ac:dyDescent="0.35">
      <c r="A7584" s="21"/>
    </row>
    <row r="7585" spans="1:1" x14ac:dyDescent="0.35">
      <c r="A7585" s="21"/>
    </row>
    <row r="7586" spans="1:1" x14ac:dyDescent="0.35">
      <c r="A7586" s="21"/>
    </row>
    <row r="7587" spans="1:1" x14ac:dyDescent="0.35">
      <c r="A7587" s="21"/>
    </row>
    <row r="7588" spans="1:1" x14ac:dyDescent="0.35">
      <c r="A7588" s="21"/>
    </row>
    <row r="7589" spans="1:1" x14ac:dyDescent="0.35">
      <c r="A7589" s="21"/>
    </row>
    <row r="7590" spans="1:1" x14ac:dyDescent="0.35">
      <c r="A7590" s="21"/>
    </row>
    <row r="7591" spans="1:1" x14ac:dyDescent="0.35">
      <c r="A7591" s="21"/>
    </row>
    <row r="7592" spans="1:1" x14ac:dyDescent="0.35">
      <c r="A7592" s="21"/>
    </row>
    <row r="7593" spans="1:1" x14ac:dyDescent="0.35">
      <c r="A7593" s="21"/>
    </row>
    <row r="7594" spans="1:1" x14ac:dyDescent="0.35">
      <c r="A7594" s="21"/>
    </row>
    <row r="7595" spans="1:1" x14ac:dyDescent="0.35">
      <c r="A7595" s="21"/>
    </row>
    <row r="7596" spans="1:1" x14ac:dyDescent="0.35">
      <c r="A7596" s="21"/>
    </row>
    <row r="7597" spans="1:1" x14ac:dyDescent="0.35">
      <c r="A7597" s="21"/>
    </row>
    <row r="7598" spans="1:1" x14ac:dyDescent="0.35">
      <c r="A7598" s="21"/>
    </row>
    <row r="7599" spans="1:1" x14ac:dyDescent="0.35">
      <c r="A7599" s="21"/>
    </row>
    <row r="7600" spans="1:1" x14ac:dyDescent="0.35">
      <c r="A7600" s="21"/>
    </row>
    <row r="7601" spans="1:1" x14ac:dyDescent="0.35">
      <c r="A7601" s="21"/>
    </row>
    <row r="7602" spans="1:1" x14ac:dyDescent="0.35">
      <c r="A7602" s="21"/>
    </row>
    <row r="7603" spans="1:1" x14ac:dyDescent="0.35">
      <c r="A7603" s="21"/>
    </row>
    <row r="7604" spans="1:1" x14ac:dyDescent="0.35">
      <c r="A7604" s="21"/>
    </row>
    <row r="7605" spans="1:1" x14ac:dyDescent="0.35">
      <c r="A7605" s="21"/>
    </row>
    <row r="7606" spans="1:1" x14ac:dyDescent="0.35">
      <c r="A7606" s="21"/>
    </row>
    <row r="7607" spans="1:1" x14ac:dyDescent="0.35">
      <c r="A7607" s="21"/>
    </row>
    <row r="7608" spans="1:1" x14ac:dyDescent="0.35">
      <c r="A7608" s="21"/>
    </row>
    <row r="7609" spans="1:1" x14ac:dyDescent="0.35">
      <c r="A7609" s="21"/>
    </row>
    <row r="7610" spans="1:1" x14ac:dyDescent="0.35">
      <c r="A7610" s="21"/>
    </row>
    <row r="7611" spans="1:1" x14ac:dyDescent="0.35">
      <c r="A7611" s="21"/>
    </row>
    <row r="7612" spans="1:1" x14ac:dyDescent="0.35">
      <c r="A7612" s="21"/>
    </row>
    <row r="7613" spans="1:1" x14ac:dyDescent="0.35">
      <c r="A7613" s="21"/>
    </row>
    <row r="7614" spans="1:1" x14ac:dyDescent="0.35">
      <c r="A7614" s="21"/>
    </row>
    <row r="7615" spans="1:1" x14ac:dyDescent="0.35">
      <c r="A7615" s="21"/>
    </row>
    <row r="7616" spans="1:1" x14ac:dyDescent="0.35">
      <c r="A7616" s="21"/>
    </row>
    <row r="7617" spans="1:1" x14ac:dyDescent="0.35">
      <c r="A7617" s="21"/>
    </row>
    <row r="7618" spans="1:1" x14ac:dyDescent="0.35">
      <c r="A7618" s="21"/>
    </row>
    <row r="7619" spans="1:1" x14ac:dyDescent="0.35">
      <c r="A7619" s="21"/>
    </row>
    <row r="7620" spans="1:1" x14ac:dyDescent="0.35">
      <c r="A7620" s="21"/>
    </row>
    <row r="7621" spans="1:1" x14ac:dyDescent="0.35">
      <c r="A7621" s="21"/>
    </row>
    <row r="7622" spans="1:1" x14ac:dyDescent="0.35">
      <c r="A7622" s="21"/>
    </row>
    <row r="7623" spans="1:1" x14ac:dyDescent="0.35">
      <c r="A7623" s="21"/>
    </row>
    <row r="7624" spans="1:1" x14ac:dyDescent="0.35">
      <c r="A7624" s="21"/>
    </row>
    <row r="7625" spans="1:1" x14ac:dyDescent="0.35">
      <c r="A7625" s="21"/>
    </row>
    <row r="7626" spans="1:1" x14ac:dyDescent="0.35">
      <c r="A7626" s="21"/>
    </row>
    <row r="7627" spans="1:1" x14ac:dyDescent="0.35">
      <c r="A7627" s="21"/>
    </row>
    <row r="7628" spans="1:1" x14ac:dyDescent="0.35">
      <c r="A7628" s="21"/>
    </row>
    <row r="7629" spans="1:1" x14ac:dyDescent="0.35">
      <c r="A7629" s="21"/>
    </row>
    <row r="7630" spans="1:1" x14ac:dyDescent="0.35">
      <c r="A7630" s="21"/>
    </row>
    <row r="7631" spans="1:1" x14ac:dyDescent="0.35">
      <c r="A7631" s="21"/>
    </row>
    <row r="7632" spans="1:1" x14ac:dyDescent="0.35">
      <c r="A7632" s="21"/>
    </row>
    <row r="7633" spans="1:1" x14ac:dyDescent="0.35">
      <c r="A7633" s="21"/>
    </row>
    <row r="7634" spans="1:1" x14ac:dyDescent="0.35">
      <c r="A7634" s="21"/>
    </row>
    <row r="7635" spans="1:1" x14ac:dyDescent="0.35">
      <c r="A7635" s="21"/>
    </row>
    <row r="7636" spans="1:1" x14ac:dyDescent="0.35">
      <c r="A7636" s="21"/>
    </row>
    <row r="7637" spans="1:1" x14ac:dyDescent="0.35">
      <c r="A7637" s="21"/>
    </row>
    <row r="7638" spans="1:1" x14ac:dyDescent="0.35">
      <c r="A7638" s="21"/>
    </row>
    <row r="7639" spans="1:1" x14ac:dyDescent="0.35">
      <c r="A7639" s="21"/>
    </row>
    <row r="7640" spans="1:1" x14ac:dyDescent="0.35">
      <c r="A7640" s="21"/>
    </row>
    <row r="7641" spans="1:1" x14ac:dyDescent="0.35">
      <c r="A7641" s="21"/>
    </row>
    <row r="7642" spans="1:1" x14ac:dyDescent="0.35">
      <c r="A7642" s="21"/>
    </row>
    <row r="7643" spans="1:1" x14ac:dyDescent="0.35">
      <c r="A7643" s="21"/>
    </row>
    <row r="7644" spans="1:1" x14ac:dyDescent="0.35">
      <c r="A7644" s="21"/>
    </row>
    <row r="7645" spans="1:1" x14ac:dyDescent="0.35">
      <c r="A7645" s="21"/>
    </row>
    <row r="7646" spans="1:1" x14ac:dyDescent="0.35">
      <c r="A7646" s="21"/>
    </row>
    <row r="7647" spans="1:1" x14ac:dyDescent="0.35">
      <c r="A7647" s="21"/>
    </row>
    <row r="7648" spans="1:1" x14ac:dyDescent="0.35">
      <c r="A7648" s="21"/>
    </row>
    <row r="7649" spans="1:1" x14ac:dyDescent="0.35">
      <c r="A7649" s="21"/>
    </row>
    <row r="7650" spans="1:1" x14ac:dyDescent="0.35">
      <c r="A7650" s="21"/>
    </row>
    <row r="7651" spans="1:1" x14ac:dyDescent="0.35">
      <c r="A7651" s="21"/>
    </row>
    <row r="7652" spans="1:1" x14ac:dyDescent="0.35">
      <c r="A7652" s="21"/>
    </row>
    <row r="7653" spans="1:1" x14ac:dyDescent="0.35">
      <c r="A7653" s="21"/>
    </row>
    <row r="7654" spans="1:1" x14ac:dyDescent="0.35">
      <c r="A7654" s="21"/>
    </row>
    <row r="7655" spans="1:1" x14ac:dyDescent="0.35">
      <c r="A7655" s="21"/>
    </row>
    <row r="7656" spans="1:1" x14ac:dyDescent="0.35">
      <c r="A7656" s="21"/>
    </row>
    <row r="7657" spans="1:1" x14ac:dyDescent="0.35">
      <c r="A7657" s="21"/>
    </row>
    <row r="7658" spans="1:1" x14ac:dyDescent="0.35">
      <c r="A7658" s="21"/>
    </row>
    <row r="7659" spans="1:1" x14ac:dyDescent="0.35">
      <c r="A7659" s="21"/>
    </row>
    <row r="7660" spans="1:1" x14ac:dyDescent="0.35">
      <c r="A7660" s="21"/>
    </row>
    <row r="7661" spans="1:1" x14ac:dyDescent="0.35">
      <c r="A7661" s="21"/>
    </row>
    <row r="7662" spans="1:1" x14ac:dyDescent="0.35">
      <c r="A7662" s="21"/>
    </row>
    <row r="7663" spans="1:1" x14ac:dyDescent="0.35">
      <c r="A7663" s="21"/>
    </row>
    <row r="7664" spans="1:1" x14ac:dyDescent="0.35">
      <c r="A7664" s="21"/>
    </row>
    <row r="7665" spans="1:1" x14ac:dyDescent="0.35">
      <c r="A7665" s="21"/>
    </row>
    <row r="7666" spans="1:1" x14ac:dyDescent="0.35">
      <c r="A7666" s="21"/>
    </row>
    <row r="7667" spans="1:1" x14ac:dyDescent="0.35">
      <c r="A7667" s="21"/>
    </row>
    <row r="7668" spans="1:1" x14ac:dyDescent="0.35">
      <c r="A7668" s="21"/>
    </row>
    <row r="7669" spans="1:1" x14ac:dyDescent="0.35">
      <c r="A7669" s="21"/>
    </row>
    <row r="7670" spans="1:1" x14ac:dyDescent="0.35">
      <c r="A7670" s="21"/>
    </row>
    <row r="7671" spans="1:1" x14ac:dyDescent="0.35">
      <c r="A7671" s="21"/>
    </row>
    <row r="7672" spans="1:1" x14ac:dyDescent="0.35">
      <c r="A7672" s="21"/>
    </row>
    <row r="7673" spans="1:1" x14ac:dyDescent="0.35">
      <c r="A7673" s="21"/>
    </row>
    <row r="7674" spans="1:1" x14ac:dyDescent="0.35">
      <c r="A7674" s="21"/>
    </row>
    <row r="7675" spans="1:1" x14ac:dyDescent="0.35">
      <c r="A7675" s="21"/>
    </row>
    <row r="7676" spans="1:1" x14ac:dyDescent="0.35">
      <c r="A7676" s="21"/>
    </row>
    <row r="7677" spans="1:1" x14ac:dyDescent="0.35">
      <c r="A7677" s="21"/>
    </row>
    <row r="7678" spans="1:1" x14ac:dyDescent="0.35">
      <c r="A7678" s="21"/>
    </row>
    <row r="7679" spans="1:1" x14ac:dyDescent="0.35">
      <c r="A7679" s="21"/>
    </row>
    <row r="7680" spans="1:1" x14ac:dyDescent="0.35">
      <c r="A7680" s="21"/>
    </row>
    <row r="7681" spans="1:1" x14ac:dyDescent="0.35">
      <c r="A7681" s="21"/>
    </row>
    <row r="7682" spans="1:1" x14ac:dyDescent="0.35">
      <c r="A7682" s="21"/>
    </row>
    <row r="7683" spans="1:1" x14ac:dyDescent="0.35">
      <c r="A7683" s="21"/>
    </row>
    <row r="7684" spans="1:1" x14ac:dyDescent="0.35">
      <c r="A7684" s="21"/>
    </row>
    <row r="7685" spans="1:1" x14ac:dyDescent="0.35">
      <c r="A7685" s="21"/>
    </row>
    <row r="7686" spans="1:1" x14ac:dyDescent="0.35">
      <c r="A7686" s="21"/>
    </row>
    <row r="7687" spans="1:1" x14ac:dyDescent="0.35">
      <c r="A7687" s="21"/>
    </row>
    <row r="7688" spans="1:1" x14ac:dyDescent="0.35">
      <c r="A7688" s="21"/>
    </row>
    <row r="7689" spans="1:1" x14ac:dyDescent="0.35">
      <c r="A7689" s="21"/>
    </row>
    <row r="7690" spans="1:1" x14ac:dyDescent="0.35">
      <c r="A7690" s="21"/>
    </row>
    <row r="7691" spans="1:1" x14ac:dyDescent="0.35">
      <c r="A7691" s="21"/>
    </row>
    <row r="7692" spans="1:1" x14ac:dyDescent="0.35">
      <c r="A7692" s="21"/>
    </row>
    <row r="7693" spans="1:1" x14ac:dyDescent="0.35">
      <c r="A7693" s="21"/>
    </row>
    <row r="7694" spans="1:1" x14ac:dyDescent="0.35">
      <c r="A7694" s="21"/>
    </row>
    <row r="7695" spans="1:1" x14ac:dyDescent="0.35">
      <c r="A7695" s="21"/>
    </row>
    <row r="7696" spans="1:1" x14ac:dyDescent="0.35">
      <c r="A7696" s="21"/>
    </row>
    <row r="7697" spans="1:1" x14ac:dyDescent="0.35">
      <c r="A7697" s="21"/>
    </row>
    <row r="7698" spans="1:1" x14ac:dyDescent="0.35">
      <c r="A7698" s="21"/>
    </row>
    <row r="7699" spans="1:1" x14ac:dyDescent="0.35">
      <c r="A7699" s="21"/>
    </row>
    <row r="7700" spans="1:1" x14ac:dyDescent="0.35">
      <c r="A7700" s="21"/>
    </row>
    <row r="7701" spans="1:1" x14ac:dyDescent="0.35">
      <c r="A7701" s="21"/>
    </row>
    <row r="7702" spans="1:1" x14ac:dyDescent="0.35">
      <c r="A7702" s="21"/>
    </row>
    <row r="7703" spans="1:1" x14ac:dyDescent="0.35">
      <c r="A7703" s="21"/>
    </row>
    <row r="7704" spans="1:1" x14ac:dyDescent="0.35">
      <c r="A7704" s="21"/>
    </row>
    <row r="7705" spans="1:1" x14ac:dyDescent="0.35">
      <c r="A7705" s="21"/>
    </row>
    <row r="7706" spans="1:1" x14ac:dyDescent="0.35">
      <c r="A7706" s="21"/>
    </row>
    <row r="7707" spans="1:1" x14ac:dyDescent="0.35">
      <c r="A7707" s="21"/>
    </row>
    <row r="7708" spans="1:1" x14ac:dyDescent="0.35">
      <c r="A7708" s="21"/>
    </row>
    <row r="7709" spans="1:1" x14ac:dyDescent="0.35">
      <c r="A7709" s="21"/>
    </row>
    <row r="7710" spans="1:1" x14ac:dyDescent="0.35">
      <c r="A7710" s="21"/>
    </row>
    <row r="7711" spans="1:1" x14ac:dyDescent="0.35">
      <c r="A7711" s="21"/>
    </row>
    <row r="7712" spans="1:1" x14ac:dyDescent="0.35">
      <c r="A7712" s="21"/>
    </row>
    <row r="7713" spans="1:1" x14ac:dyDescent="0.35">
      <c r="A7713" s="21"/>
    </row>
    <row r="7714" spans="1:1" x14ac:dyDescent="0.35">
      <c r="A7714" s="21"/>
    </row>
    <row r="7715" spans="1:1" x14ac:dyDescent="0.35">
      <c r="A7715" s="21"/>
    </row>
    <row r="7716" spans="1:1" x14ac:dyDescent="0.35">
      <c r="A7716" s="21"/>
    </row>
    <row r="7717" spans="1:1" x14ac:dyDescent="0.35">
      <c r="A7717" s="21"/>
    </row>
    <row r="7718" spans="1:1" x14ac:dyDescent="0.35">
      <c r="A7718" s="21"/>
    </row>
    <row r="7719" spans="1:1" x14ac:dyDescent="0.35">
      <c r="A7719" s="21"/>
    </row>
    <row r="7720" spans="1:1" x14ac:dyDescent="0.35">
      <c r="A7720" s="21"/>
    </row>
    <row r="7721" spans="1:1" x14ac:dyDescent="0.35">
      <c r="A7721" s="21"/>
    </row>
    <row r="7722" spans="1:1" x14ac:dyDescent="0.35">
      <c r="A7722" s="21"/>
    </row>
    <row r="7723" spans="1:1" x14ac:dyDescent="0.35">
      <c r="A7723" s="21"/>
    </row>
    <row r="7724" spans="1:1" x14ac:dyDescent="0.35">
      <c r="A7724" s="21"/>
    </row>
    <row r="7725" spans="1:1" x14ac:dyDescent="0.35">
      <c r="A7725" s="21"/>
    </row>
    <row r="7726" spans="1:1" x14ac:dyDescent="0.35">
      <c r="A7726" s="21"/>
    </row>
    <row r="7727" spans="1:1" x14ac:dyDescent="0.35">
      <c r="A7727" s="21"/>
    </row>
    <row r="7728" spans="1:1" x14ac:dyDescent="0.35">
      <c r="A7728" s="21"/>
    </row>
    <row r="7729" spans="1:1" x14ac:dyDescent="0.35">
      <c r="A7729" s="21"/>
    </row>
    <row r="7730" spans="1:1" x14ac:dyDescent="0.35">
      <c r="A7730" s="21"/>
    </row>
    <row r="7731" spans="1:1" x14ac:dyDescent="0.35">
      <c r="A7731" s="21"/>
    </row>
    <row r="7732" spans="1:1" x14ac:dyDescent="0.35">
      <c r="A7732" s="21"/>
    </row>
    <row r="7733" spans="1:1" x14ac:dyDescent="0.35">
      <c r="A7733" s="21"/>
    </row>
    <row r="7734" spans="1:1" x14ac:dyDescent="0.35">
      <c r="A7734" s="21"/>
    </row>
    <row r="7735" spans="1:1" x14ac:dyDescent="0.35">
      <c r="A7735" s="21"/>
    </row>
    <row r="7736" spans="1:1" x14ac:dyDescent="0.35">
      <c r="A7736" s="21"/>
    </row>
    <row r="7737" spans="1:1" x14ac:dyDescent="0.35">
      <c r="A7737" s="21"/>
    </row>
    <row r="7738" spans="1:1" x14ac:dyDescent="0.35">
      <c r="A7738" s="21"/>
    </row>
    <row r="7739" spans="1:1" x14ac:dyDescent="0.35">
      <c r="A7739" s="21"/>
    </row>
    <row r="7740" spans="1:1" x14ac:dyDescent="0.35">
      <c r="A7740" s="21"/>
    </row>
    <row r="7741" spans="1:1" x14ac:dyDescent="0.35">
      <c r="A7741" s="21"/>
    </row>
    <row r="7742" spans="1:1" x14ac:dyDescent="0.35">
      <c r="A7742" s="21"/>
    </row>
    <row r="7743" spans="1:1" x14ac:dyDescent="0.35">
      <c r="A7743" s="21"/>
    </row>
    <row r="7744" spans="1:1" x14ac:dyDescent="0.35">
      <c r="A7744" s="21"/>
    </row>
    <row r="7745" spans="1:1" x14ac:dyDescent="0.35">
      <c r="A7745" s="21"/>
    </row>
    <row r="7746" spans="1:1" x14ac:dyDescent="0.35">
      <c r="A7746" s="21"/>
    </row>
    <row r="7747" spans="1:1" x14ac:dyDescent="0.35">
      <c r="A7747" s="21"/>
    </row>
    <row r="7748" spans="1:1" x14ac:dyDescent="0.35">
      <c r="A7748" s="21"/>
    </row>
    <row r="7749" spans="1:1" x14ac:dyDescent="0.35">
      <c r="A7749" s="21"/>
    </row>
    <row r="7750" spans="1:1" x14ac:dyDescent="0.35">
      <c r="A7750" s="21"/>
    </row>
    <row r="7751" spans="1:1" x14ac:dyDescent="0.35">
      <c r="A7751" s="21"/>
    </row>
    <row r="7752" spans="1:1" x14ac:dyDescent="0.35">
      <c r="A7752" s="21"/>
    </row>
    <row r="7753" spans="1:1" x14ac:dyDescent="0.35">
      <c r="A7753" s="21"/>
    </row>
    <row r="7754" spans="1:1" x14ac:dyDescent="0.35">
      <c r="A7754" s="21"/>
    </row>
    <row r="7755" spans="1:1" x14ac:dyDescent="0.35">
      <c r="A7755" s="21"/>
    </row>
    <row r="7756" spans="1:1" x14ac:dyDescent="0.35">
      <c r="A7756" s="21"/>
    </row>
    <row r="7757" spans="1:1" x14ac:dyDescent="0.35">
      <c r="A7757" s="21"/>
    </row>
    <row r="7758" spans="1:1" x14ac:dyDescent="0.35">
      <c r="A7758" s="21"/>
    </row>
    <row r="7759" spans="1:1" x14ac:dyDescent="0.35">
      <c r="A7759" s="21"/>
    </row>
    <row r="7760" spans="1:1" x14ac:dyDescent="0.35">
      <c r="A7760" s="21"/>
    </row>
    <row r="7761" spans="1:1" x14ac:dyDescent="0.35">
      <c r="A7761" s="21"/>
    </row>
    <row r="7762" spans="1:1" x14ac:dyDescent="0.35">
      <c r="A7762" s="21"/>
    </row>
    <row r="7763" spans="1:1" x14ac:dyDescent="0.35">
      <c r="A7763" s="21"/>
    </row>
    <row r="7764" spans="1:1" x14ac:dyDescent="0.35">
      <c r="A7764" s="21"/>
    </row>
    <row r="7765" spans="1:1" x14ac:dyDescent="0.35">
      <c r="A7765" s="21"/>
    </row>
    <row r="7766" spans="1:1" x14ac:dyDescent="0.35">
      <c r="A7766" s="21"/>
    </row>
    <row r="7767" spans="1:1" x14ac:dyDescent="0.35">
      <c r="A7767" s="21"/>
    </row>
    <row r="7768" spans="1:1" x14ac:dyDescent="0.35">
      <c r="A7768" s="21"/>
    </row>
    <row r="7769" spans="1:1" x14ac:dyDescent="0.35">
      <c r="A7769" s="21"/>
    </row>
    <row r="7770" spans="1:1" x14ac:dyDescent="0.35">
      <c r="A7770" s="21"/>
    </row>
    <row r="7771" spans="1:1" x14ac:dyDescent="0.35">
      <c r="A7771" s="21"/>
    </row>
    <row r="7772" spans="1:1" x14ac:dyDescent="0.35">
      <c r="A7772" s="21"/>
    </row>
    <row r="7773" spans="1:1" x14ac:dyDescent="0.35">
      <c r="A7773" s="21"/>
    </row>
    <row r="7774" spans="1:1" x14ac:dyDescent="0.35">
      <c r="A7774" s="21"/>
    </row>
    <row r="7775" spans="1:1" x14ac:dyDescent="0.35">
      <c r="A7775" s="21"/>
    </row>
    <row r="7776" spans="1:1" x14ac:dyDescent="0.35">
      <c r="A7776" s="21"/>
    </row>
    <row r="7777" spans="1:1" x14ac:dyDescent="0.35">
      <c r="A7777" s="21"/>
    </row>
    <row r="7778" spans="1:1" x14ac:dyDescent="0.35">
      <c r="A7778" s="21"/>
    </row>
    <row r="7779" spans="1:1" x14ac:dyDescent="0.35">
      <c r="A7779" s="21"/>
    </row>
    <row r="7780" spans="1:1" x14ac:dyDescent="0.35">
      <c r="A7780" s="21"/>
    </row>
    <row r="7781" spans="1:1" x14ac:dyDescent="0.35">
      <c r="A7781" s="21"/>
    </row>
    <row r="7782" spans="1:1" x14ac:dyDescent="0.35">
      <c r="A7782" s="21"/>
    </row>
    <row r="7783" spans="1:1" x14ac:dyDescent="0.35">
      <c r="A7783" s="21"/>
    </row>
    <row r="7784" spans="1:1" x14ac:dyDescent="0.35">
      <c r="A7784" s="21"/>
    </row>
    <row r="7785" spans="1:1" x14ac:dyDescent="0.35">
      <c r="A7785" s="21"/>
    </row>
    <row r="7786" spans="1:1" x14ac:dyDescent="0.35">
      <c r="A7786" s="21"/>
    </row>
    <row r="7787" spans="1:1" x14ac:dyDescent="0.35">
      <c r="A7787" s="21"/>
    </row>
    <row r="7788" spans="1:1" x14ac:dyDescent="0.35">
      <c r="A7788" s="21"/>
    </row>
    <row r="7789" spans="1:1" x14ac:dyDescent="0.35">
      <c r="A7789" s="21"/>
    </row>
    <row r="7790" spans="1:1" x14ac:dyDescent="0.35">
      <c r="A7790" s="21"/>
    </row>
    <row r="7791" spans="1:1" x14ac:dyDescent="0.35">
      <c r="A7791" s="21"/>
    </row>
    <row r="7792" spans="1:1" x14ac:dyDescent="0.35">
      <c r="A7792" s="21"/>
    </row>
    <row r="7793" spans="1:1" x14ac:dyDescent="0.35">
      <c r="A7793" s="21"/>
    </row>
    <row r="7794" spans="1:1" x14ac:dyDescent="0.35">
      <c r="A7794" s="21"/>
    </row>
    <row r="7795" spans="1:1" x14ac:dyDescent="0.35">
      <c r="A7795" s="21"/>
    </row>
    <row r="7796" spans="1:1" x14ac:dyDescent="0.35">
      <c r="A7796" s="21"/>
    </row>
    <row r="7797" spans="1:1" x14ac:dyDescent="0.35">
      <c r="A7797" s="21"/>
    </row>
    <row r="7798" spans="1:1" x14ac:dyDescent="0.35">
      <c r="A7798" s="21"/>
    </row>
    <row r="7799" spans="1:1" x14ac:dyDescent="0.35">
      <c r="A7799" s="21"/>
    </row>
    <row r="7800" spans="1:1" x14ac:dyDescent="0.35">
      <c r="A7800" s="21"/>
    </row>
    <row r="7801" spans="1:1" x14ac:dyDescent="0.35">
      <c r="A7801" s="21"/>
    </row>
    <row r="7802" spans="1:1" x14ac:dyDescent="0.35">
      <c r="A7802" s="21"/>
    </row>
    <row r="7803" spans="1:1" x14ac:dyDescent="0.35">
      <c r="A7803" s="21"/>
    </row>
    <row r="7804" spans="1:1" x14ac:dyDescent="0.35">
      <c r="A7804" s="21"/>
    </row>
    <row r="7805" spans="1:1" x14ac:dyDescent="0.35">
      <c r="A7805" s="21"/>
    </row>
    <row r="7806" spans="1:1" x14ac:dyDescent="0.35">
      <c r="A7806" s="21"/>
    </row>
    <row r="7807" spans="1:1" x14ac:dyDescent="0.35">
      <c r="A7807" s="21"/>
    </row>
    <row r="7808" spans="1:1" x14ac:dyDescent="0.35">
      <c r="A7808" s="21"/>
    </row>
    <row r="7809" spans="1:1" x14ac:dyDescent="0.35">
      <c r="A7809" s="21"/>
    </row>
    <row r="7810" spans="1:1" x14ac:dyDescent="0.35">
      <c r="A7810" s="21"/>
    </row>
    <row r="7811" spans="1:1" x14ac:dyDescent="0.35">
      <c r="A7811" s="21"/>
    </row>
    <row r="7812" spans="1:1" x14ac:dyDescent="0.35">
      <c r="A7812" s="21"/>
    </row>
    <row r="7813" spans="1:1" x14ac:dyDescent="0.35">
      <c r="A7813" s="21"/>
    </row>
    <row r="7814" spans="1:1" x14ac:dyDescent="0.35">
      <c r="A7814" s="21"/>
    </row>
    <row r="7815" spans="1:1" x14ac:dyDescent="0.35">
      <c r="A7815" s="21"/>
    </row>
    <row r="7816" spans="1:1" x14ac:dyDescent="0.35">
      <c r="A7816" s="21"/>
    </row>
    <row r="7817" spans="1:1" x14ac:dyDescent="0.35">
      <c r="A7817" s="21"/>
    </row>
    <row r="7818" spans="1:1" x14ac:dyDescent="0.35">
      <c r="A7818" s="21"/>
    </row>
    <row r="7819" spans="1:1" x14ac:dyDescent="0.35">
      <c r="A7819" s="21"/>
    </row>
    <row r="7820" spans="1:1" x14ac:dyDescent="0.35">
      <c r="A7820" s="21"/>
    </row>
    <row r="7821" spans="1:1" x14ac:dyDescent="0.35">
      <c r="A7821" s="21"/>
    </row>
    <row r="7822" spans="1:1" x14ac:dyDescent="0.35">
      <c r="A7822" s="21"/>
    </row>
    <row r="7823" spans="1:1" x14ac:dyDescent="0.35">
      <c r="A7823" s="21"/>
    </row>
    <row r="7824" spans="1:1" x14ac:dyDescent="0.35">
      <c r="A7824" s="21"/>
    </row>
    <row r="7825" spans="1:1" x14ac:dyDescent="0.35">
      <c r="A7825" s="21"/>
    </row>
    <row r="7826" spans="1:1" x14ac:dyDescent="0.35">
      <c r="A7826" s="21"/>
    </row>
    <row r="7827" spans="1:1" x14ac:dyDescent="0.35">
      <c r="A7827" s="21"/>
    </row>
    <row r="7828" spans="1:1" x14ac:dyDescent="0.35">
      <c r="A7828" s="21"/>
    </row>
    <row r="7829" spans="1:1" x14ac:dyDescent="0.35">
      <c r="A7829" s="21"/>
    </row>
    <row r="7830" spans="1:1" x14ac:dyDescent="0.35">
      <c r="A7830" s="21"/>
    </row>
    <row r="7831" spans="1:1" x14ac:dyDescent="0.35">
      <c r="A7831" s="21"/>
    </row>
    <row r="7832" spans="1:1" x14ac:dyDescent="0.35">
      <c r="A7832" s="21"/>
    </row>
    <row r="7833" spans="1:1" x14ac:dyDescent="0.35">
      <c r="A7833" s="21"/>
    </row>
    <row r="7834" spans="1:1" x14ac:dyDescent="0.35">
      <c r="A7834" s="21"/>
    </row>
    <row r="7835" spans="1:1" x14ac:dyDescent="0.35">
      <c r="A7835" s="21"/>
    </row>
    <row r="7836" spans="1:1" x14ac:dyDescent="0.35">
      <c r="A7836" s="21"/>
    </row>
    <row r="7837" spans="1:1" x14ac:dyDescent="0.35">
      <c r="A7837" s="21"/>
    </row>
    <row r="7838" spans="1:1" x14ac:dyDescent="0.35">
      <c r="A7838" s="21"/>
    </row>
    <row r="7839" spans="1:1" x14ac:dyDescent="0.35">
      <c r="A7839" s="21"/>
    </row>
    <row r="7840" spans="1:1" x14ac:dyDescent="0.35">
      <c r="A7840" s="21"/>
    </row>
    <row r="7841" spans="1:1" x14ac:dyDescent="0.35">
      <c r="A7841" s="21"/>
    </row>
    <row r="7842" spans="1:1" x14ac:dyDescent="0.35">
      <c r="A7842" s="21"/>
    </row>
    <row r="7843" spans="1:1" x14ac:dyDescent="0.35">
      <c r="A7843" s="21"/>
    </row>
    <row r="7844" spans="1:1" x14ac:dyDescent="0.35">
      <c r="A7844" s="21"/>
    </row>
    <row r="7845" spans="1:1" x14ac:dyDescent="0.35">
      <c r="A7845" s="21"/>
    </row>
    <row r="7846" spans="1:1" x14ac:dyDescent="0.35">
      <c r="A7846" s="21"/>
    </row>
    <row r="7847" spans="1:1" x14ac:dyDescent="0.35">
      <c r="A7847" s="21"/>
    </row>
    <row r="7848" spans="1:1" x14ac:dyDescent="0.35">
      <c r="A7848" s="21"/>
    </row>
    <row r="7849" spans="1:1" x14ac:dyDescent="0.35">
      <c r="A7849" s="21"/>
    </row>
    <row r="7850" spans="1:1" x14ac:dyDescent="0.35">
      <c r="A7850" s="21"/>
    </row>
    <row r="7851" spans="1:1" x14ac:dyDescent="0.35">
      <c r="A7851" s="21"/>
    </row>
    <row r="7852" spans="1:1" x14ac:dyDescent="0.35">
      <c r="A7852" s="21"/>
    </row>
    <row r="7853" spans="1:1" x14ac:dyDescent="0.35">
      <c r="A7853" s="21"/>
    </row>
    <row r="7854" spans="1:1" x14ac:dyDescent="0.35">
      <c r="A7854" s="21"/>
    </row>
    <row r="7855" spans="1:1" x14ac:dyDescent="0.35">
      <c r="A7855" s="21"/>
    </row>
    <row r="7856" spans="1:1" x14ac:dyDescent="0.35">
      <c r="A7856" s="21"/>
    </row>
    <row r="7857" spans="1:1" x14ac:dyDescent="0.35">
      <c r="A7857" s="21"/>
    </row>
    <row r="7858" spans="1:1" x14ac:dyDescent="0.35">
      <c r="A7858" s="21"/>
    </row>
    <row r="7859" spans="1:1" x14ac:dyDescent="0.35">
      <c r="A7859" s="21"/>
    </row>
    <row r="7860" spans="1:1" x14ac:dyDescent="0.35">
      <c r="A7860" s="21"/>
    </row>
    <row r="7861" spans="1:1" x14ac:dyDescent="0.35">
      <c r="A7861" s="21"/>
    </row>
    <row r="7862" spans="1:1" x14ac:dyDescent="0.35">
      <c r="A7862" s="21"/>
    </row>
    <row r="7863" spans="1:1" x14ac:dyDescent="0.35">
      <c r="A7863" s="21"/>
    </row>
    <row r="7864" spans="1:1" x14ac:dyDescent="0.35">
      <c r="A7864" s="21"/>
    </row>
    <row r="7865" spans="1:1" x14ac:dyDescent="0.35">
      <c r="A7865" s="21"/>
    </row>
    <row r="7866" spans="1:1" x14ac:dyDescent="0.35">
      <c r="A7866" s="21"/>
    </row>
    <row r="7867" spans="1:1" x14ac:dyDescent="0.35">
      <c r="A7867" s="21"/>
    </row>
    <row r="7868" spans="1:1" x14ac:dyDescent="0.35">
      <c r="A7868" s="21"/>
    </row>
    <row r="7869" spans="1:1" x14ac:dyDescent="0.35">
      <c r="A7869" s="21"/>
    </row>
    <row r="7870" spans="1:1" x14ac:dyDescent="0.35">
      <c r="A7870" s="21"/>
    </row>
    <row r="7871" spans="1:1" x14ac:dyDescent="0.35">
      <c r="A7871" s="21"/>
    </row>
    <row r="7872" spans="1:1" x14ac:dyDescent="0.35">
      <c r="A7872" s="21"/>
    </row>
    <row r="7873" spans="1:1" x14ac:dyDescent="0.35">
      <c r="A7873" s="21"/>
    </row>
    <row r="7874" spans="1:1" x14ac:dyDescent="0.35">
      <c r="A7874" s="21"/>
    </row>
    <row r="7875" spans="1:1" x14ac:dyDescent="0.35">
      <c r="A7875" s="21"/>
    </row>
    <row r="7876" spans="1:1" x14ac:dyDescent="0.35">
      <c r="A7876" s="21"/>
    </row>
    <row r="7877" spans="1:1" x14ac:dyDescent="0.35">
      <c r="A7877" s="21"/>
    </row>
    <row r="7878" spans="1:1" x14ac:dyDescent="0.35">
      <c r="A7878" s="21"/>
    </row>
    <row r="7879" spans="1:1" x14ac:dyDescent="0.35">
      <c r="A7879" s="21"/>
    </row>
    <row r="7880" spans="1:1" x14ac:dyDescent="0.35">
      <c r="A7880" s="21"/>
    </row>
    <row r="7881" spans="1:1" x14ac:dyDescent="0.35">
      <c r="A7881" s="21"/>
    </row>
    <row r="7882" spans="1:1" x14ac:dyDescent="0.35">
      <c r="A7882" s="21"/>
    </row>
    <row r="7883" spans="1:1" x14ac:dyDescent="0.35">
      <c r="A7883" s="21"/>
    </row>
    <row r="7884" spans="1:1" x14ac:dyDescent="0.35">
      <c r="A7884" s="21"/>
    </row>
    <row r="7885" spans="1:1" x14ac:dyDescent="0.35">
      <c r="A7885" s="21"/>
    </row>
    <row r="7886" spans="1:1" x14ac:dyDescent="0.35">
      <c r="A7886" s="21"/>
    </row>
    <row r="7887" spans="1:1" x14ac:dyDescent="0.35">
      <c r="A7887" s="21"/>
    </row>
    <row r="7888" spans="1:1" x14ac:dyDescent="0.35">
      <c r="A7888" s="21"/>
    </row>
    <row r="7889" spans="1:1" x14ac:dyDescent="0.35">
      <c r="A7889" s="21"/>
    </row>
    <row r="7890" spans="1:1" x14ac:dyDescent="0.35">
      <c r="A7890" s="21"/>
    </row>
    <row r="7891" spans="1:1" x14ac:dyDescent="0.35">
      <c r="A7891" s="21"/>
    </row>
    <row r="7892" spans="1:1" x14ac:dyDescent="0.35">
      <c r="A7892" s="21"/>
    </row>
    <row r="7893" spans="1:1" x14ac:dyDescent="0.35">
      <c r="A7893" s="21"/>
    </row>
    <row r="7894" spans="1:1" x14ac:dyDescent="0.35">
      <c r="A7894" s="21"/>
    </row>
    <row r="7895" spans="1:1" x14ac:dyDescent="0.35">
      <c r="A7895" s="21"/>
    </row>
    <row r="7896" spans="1:1" x14ac:dyDescent="0.35">
      <c r="A7896" s="21"/>
    </row>
    <row r="7897" spans="1:1" x14ac:dyDescent="0.35">
      <c r="A7897" s="21"/>
    </row>
    <row r="7898" spans="1:1" x14ac:dyDescent="0.35">
      <c r="A7898" s="21"/>
    </row>
    <row r="7899" spans="1:1" x14ac:dyDescent="0.35">
      <c r="A7899" s="21"/>
    </row>
    <row r="7900" spans="1:1" x14ac:dyDescent="0.35">
      <c r="A7900" s="21"/>
    </row>
    <row r="7901" spans="1:1" x14ac:dyDescent="0.35">
      <c r="A7901" s="21"/>
    </row>
    <row r="7902" spans="1:1" x14ac:dyDescent="0.35">
      <c r="A7902" s="21"/>
    </row>
    <row r="7903" spans="1:1" x14ac:dyDescent="0.35">
      <c r="A7903" s="21"/>
    </row>
    <row r="7904" spans="1:1" x14ac:dyDescent="0.35">
      <c r="A7904" s="21"/>
    </row>
    <row r="7905" spans="1:1" x14ac:dyDescent="0.35">
      <c r="A7905" s="21"/>
    </row>
    <row r="7906" spans="1:1" x14ac:dyDescent="0.35">
      <c r="A7906" s="21"/>
    </row>
    <row r="7907" spans="1:1" x14ac:dyDescent="0.35">
      <c r="A7907" s="21"/>
    </row>
    <row r="7908" spans="1:1" x14ac:dyDescent="0.35">
      <c r="A7908" s="21"/>
    </row>
    <row r="7909" spans="1:1" x14ac:dyDescent="0.35">
      <c r="A7909" s="21"/>
    </row>
    <row r="7910" spans="1:1" x14ac:dyDescent="0.35">
      <c r="A7910" s="21"/>
    </row>
    <row r="7911" spans="1:1" x14ac:dyDescent="0.35">
      <c r="A7911" s="21"/>
    </row>
    <row r="7912" spans="1:1" x14ac:dyDescent="0.35">
      <c r="A7912" s="21"/>
    </row>
    <row r="7913" spans="1:1" x14ac:dyDescent="0.35">
      <c r="A7913" s="21"/>
    </row>
    <row r="7914" spans="1:1" x14ac:dyDescent="0.35">
      <c r="A7914" s="21"/>
    </row>
    <row r="7915" spans="1:1" x14ac:dyDescent="0.35">
      <c r="A7915" s="21"/>
    </row>
    <row r="7916" spans="1:1" x14ac:dyDescent="0.35">
      <c r="A7916" s="21"/>
    </row>
    <row r="7917" spans="1:1" x14ac:dyDescent="0.35">
      <c r="A7917" s="21"/>
    </row>
    <row r="7918" spans="1:1" x14ac:dyDescent="0.35">
      <c r="A7918" s="21"/>
    </row>
    <row r="7919" spans="1:1" x14ac:dyDescent="0.35">
      <c r="A7919" s="21"/>
    </row>
    <row r="7920" spans="1:1" x14ac:dyDescent="0.35">
      <c r="A7920" s="21"/>
    </row>
    <row r="7921" spans="1:1" x14ac:dyDescent="0.35">
      <c r="A7921" s="21"/>
    </row>
    <row r="7922" spans="1:1" x14ac:dyDescent="0.35">
      <c r="A7922" s="21"/>
    </row>
    <row r="7923" spans="1:1" x14ac:dyDescent="0.35">
      <c r="A7923" s="21"/>
    </row>
    <row r="7924" spans="1:1" x14ac:dyDescent="0.35">
      <c r="A7924" s="21"/>
    </row>
    <row r="7925" spans="1:1" x14ac:dyDescent="0.35">
      <c r="A7925" s="21"/>
    </row>
    <row r="7926" spans="1:1" x14ac:dyDescent="0.35">
      <c r="A7926" s="21"/>
    </row>
    <row r="7927" spans="1:1" x14ac:dyDescent="0.35">
      <c r="A7927" s="21"/>
    </row>
    <row r="7928" spans="1:1" x14ac:dyDescent="0.35">
      <c r="A7928" s="21"/>
    </row>
    <row r="7929" spans="1:1" x14ac:dyDescent="0.35">
      <c r="A7929" s="21"/>
    </row>
    <row r="7930" spans="1:1" x14ac:dyDescent="0.35">
      <c r="A7930" s="21"/>
    </row>
    <row r="7931" spans="1:1" x14ac:dyDescent="0.35">
      <c r="A7931" s="21"/>
    </row>
    <row r="7932" spans="1:1" x14ac:dyDescent="0.35">
      <c r="A7932" s="21"/>
    </row>
    <row r="7933" spans="1:1" x14ac:dyDescent="0.35">
      <c r="A7933" s="21"/>
    </row>
    <row r="7934" spans="1:1" x14ac:dyDescent="0.35">
      <c r="A7934" s="21"/>
    </row>
    <row r="7935" spans="1:1" x14ac:dyDescent="0.35">
      <c r="A7935" s="21"/>
    </row>
    <row r="7936" spans="1:1" x14ac:dyDescent="0.35">
      <c r="A7936" s="21"/>
    </row>
    <row r="7937" spans="1:1" x14ac:dyDescent="0.35">
      <c r="A7937" s="21"/>
    </row>
    <row r="7938" spans="1:1" x14ac:dyDescent="0.35">
      <c r="A7938" s="21"/>
    </row>
    <row r="7939" spans="1:1" x14ac:dyDescent="0.35">
      <c r="A7939" s="21"/>
    </row>
    <row r="7940" spans="1:1" x14ac:dyDescent="0.35">
      <c r="A7940" s="21"/>
    </row>
    <row r="7941" spans="1:1" x14ac:dyDescent="0.35">
      <c r="A7941" s="21"/>
    </row>
    <row r="7942" spans="1:1" x14ac:dyDescent="0.35">
      <c r="A7942" s="21"/>
    </row>
    <row r="7943" spans="1:1" x14ac:dyDescent="0.35">
      <c r="A7943" s="21"/>
    </row>
    <row r="7944" spans="1:1" x14ac:dyDescent="0.35">
      <c r="A7944" s="21"/>
    </row>
    <row r="7945" spans="1:1" x14ac:dyDescent="0.35">
      <c r="A7945" s="21"/>
    </row>
    <row r="7946" spans="1:1" x14ac:dyDescent="0.35">
      <c r="A7946" s="21"/>
    </row>
    <row r="7947" spans="1:1" x14ac:dyDescent="0.35">
      <c r="A7947" s="21"/>
    </row>
    <row r="7948" spans="1:1" x14ac:dyDescent="0.35">
      <c r="A7948" s="21"/>
    </row>
    <row r="7949" spans="1:1" x14ac:dyDescent="0.35">
      <c r="A7949" s="21"/>
    </row>
    <row r="7950" spans="1:1" x14ac:dyDescent="0.35">
      <c r="A7950" s="21"/>
    </row>
    <row r="7951" spans="1:1" x14ac:dyDescent="0.35">
      <c r="A7951" s="21"/>
    </row>
    <row r="7952" spans="1:1" x14ac:dyDescent="0.35">
      <c r="A7952" s="21"/>
    </row>
    <row r="7953" spans="1:1" x14ac:dyDescent="0.35">
      <c r="A7953" s="21"/>
    </row>
    <row r="7954" spans="1:1" x14ac:dyDescent="0.35">
      <c r="A7954" s="21"/>
    </row>
    <row r="7955" spans="1:1" x14ac:dyDescent="0.35">
      <c r="A7955" s="21"/>
    </row>
    <row r="7956" spans="1:1" x14ac:dyDescent="0.35">
      <c r="A7956" s="21"/>
    </row>
    <row r="7957" spans="1:1" x14ac:dyDescent="0.35">
      <c r="A7957" s="21"/>
    </row>
    <row r="7958" spans="1:1" x14ac:dyDescent="0.35">
      <c r="A7958" s="21"/>
    </row>
    <row r="7959" spans="1:1" x14ac:dyDescent="0.35">
      <c r="A7959" s="21"/>
    </row>
    <row r="7960" spans="1:1" x14ac:dyDescent="0.35">
      <c r="A7960" s="21"/>
    </row>
    <row r="7961" spans="1:1" x14ac:dyDescent="0.35">
      <c r="A7961" s="21"/>
    </row>
    <row r="7962" spans="1:1" x14ac:dyDescent="0.35">
      <c r="A7962" s="21"/>
    </row>
    <row r="7963" spans="1:1" x14ac:dyDescent="0.35">
      <c r="A7963" s="21"/>
    </row>
    <row r="7964" spans="1:1" x14ac:dyDescent="0.35">
      <c r="A7964" s="21"/>
    </row>
    <row r="7965" spans="1:1" x14ac:dyDescent="0.35">
      <c r="A7965" s="21"/>
    </row>
    <row r="7966" spans="1:1" x14ac:dyDescent="0.35">
      <c r="A7966" s="21"/>
    </row>
    <row r="7967" spans="1:1" x14ac:dyDescent="0.35">
      <c r="A7967" s="21"/>
    </row>
    <row r="7968" spans="1:1" x14ac:dyDescent="0.35">
      <c r="A7968" s="21"/>
    </row>
    <row r="7969" spans="1:1" x14ac:dyDescent="0.35">
      <c r="A7969" s="21"/>
    </row>
    <row r="7970" spans="1:1" x14ac:dyDescent="0.35">
      <c r="A7970" s="21"/>
    </row>
    <row r="7971" spans="1:1" x14ac:dyDescent="0.35">
      <c r="A7971" s="21"/>
    </row>
    <row r="7972" spans="1:1" x14ac:dyDescent="0.35">
      <c r="A7972" s="21"/>
    </row>
    <row r="7973" spans="1:1" x14ac:dyDescent="0.35">
      <c r="A7973" s="21"/>
    </row>
    <row r="7974" spans="1:1" x14ac:dyDescent="0.35">
      <c r="A7974" s="21"/>
    </row>
    <row r="7975" spans="1:1" x14ac:dyDescent="0.35">
      <c r="A7975" s="21"/>
    </row>
    <row r="7976" spans="1:1" x14ac:dyDescent="0.35">
      <c r="A7976" s="21"/>
    </row>
    <row r="7977" spans="1:1" x14ac:dyDescent="0.35">
      <c r="A7977" s="21"/>
    </row>
    <row r="7978" spans="1:1" x14ac:dyDescent="0.35">
      <c r="A7978" s="21"/>
    </row>
    <row r="7979" spans="1:1" x14ac:dyDescent="0.35">
      <c r="A7979" s="21"/>
    </row>
    <row r="7980" spans="1:1" x14ac:dyDescent="0.35">
      <c r="A7980" s="21"/>
    </row>
    <row r="7981" spans="1:1" x14ac:dyDescent="0.35">
      <c r="A7981" s="21"/>
    </row>
    <row r="7982" spans="1:1" x14ac:dyDescent="0.35">
      <c r="A7982" s="21"/>
    </row>
    <row r="7983" spans="1:1" x14ac:dyDescent="0.35">
      <c r="A7983" s="21"/>
    </row>
    <row r="7984" spans="1:1" x14ac:dyDescent="0.35">
      <c r="A7984" s="21"/>
    </row>
    <row r="7985" spans="1:1" x14ac:dyDescent="0.35">
      <c r="A7985" s="21"/>
    </row>
    <row r="7986" spans="1:1" x14ac:dyDescent="0.35">
      <c r="A7986" s="21"/>
    </row>
    <row r="7987" spans="1:1" x14ac:dyDescent="0.35">
      <c r="A7987" s="21"/>
    </row>
    <row r="7988" spans="1:1" x14ac:dyDescent="0.35">
      <c r="A7988" s="21"/>
    </row>
    <row r="7989" spans="1:1" x14ac:dyDescent="0.35">
      <c r="A7989" s="21"/>
    </row>
    <row r="7990" spans="1:1" x14ac:dyDescent="0.35">
      <c r="A7990" s="21"/>
    </row>
    <row r="7991" spans="1:1" x14ac:dyDescent="0.35">
      <c r="A7991" s="21"/>
    </row>
    <row r="7992" spans="1:1" x14ac:dyDescent="0.35">
      <c r="A7992" s="21"/>
    </row>
    <row r="7993" spans="1:1" x14ac:dyDescent="0.35">
      <c r="A7993" s="21"/>
    </row>
    <row r="7994" spans="1:1" x14ac:dyDescent="0.35">
      <c r="A7994" s="21"/>
    </row>
    <row r="7995" spans="1:1" x14ac:dyDescent="0.35">
      <c r="A7995" s="21"/>
    </row>
    <row r="7996" spans="1:1" x14ac:dyDescent="0.35">
      <c r="A7996" s="21"/>
    </row>
    <row r="7997" spans="1:1" x14ac:dyDescent="0.35">
      <c r="A7997" s="21"/>
    </row>
    <row r="7998" spans="1:1" x14ac:dyDescent="0.35">
      <c r="A7998" s="21"/>
    </row>
    <row r="7999" spans="1:1" x14ac:dyDescent="0.35">
      <c r="A7999" s="21"/>
    </row>
    <row r="8000" spans="1:1" x14ac:dyDescent="0.35">
      <c r="A8000" s="21"/>
    </row>
    <row r="8001" spans="1:1" x14ac:dyDescent="0.35">
      <c r="A8001" s="21"/>
    </row>
    <row r="8002" spans="1:1" x14ac:dyDescent="0.35">
      <c r="A8002" s="21"/>
    </row>
    <row r="8003" spans="1:1" x14ac:dyDescent="0.35">
      <c r="A8003" s="21"/>
    </row>
    <row r="8004" spans="1:1" x14ac:dyDescent="0.35">
      <c r="A8004" s="21"/>
    </row>
    <row r="8005" spans="1:1" x14ac:dyDescent="0.35">
      <c r="A8005" s="21"/>
    </row>
    <row r="8006" spans="1:1" x14ac:dyDescent="0.35">
      <c r="A8006" s="21"/>
    </row>
    <row r="8007" spans="1:1" x14ac:dyDescent="0.35">
      <c r="A8007" s="21"/>
    </row>
    <row r="8008" spans="1:1" x14ac:dyDescent="0.35">
      <c r="A8008" s="21"/>
    </row>
    <row r="8009" spans="1:1" x14ac:dyDescent="0.35">
      <c r="A8009" s="21"/>
    </row>
    <row r="8010" spans="1:1" x14ac:dyDescent="0.35">
      <c r="A8010" s="21"/>
    </row>
    <row r="8011" spans="1:1" x14ac:dyDescent="0.35">
      <c r="A8011" s="21"/>
    </row>
    <row r="8012" spans="1:1" x14ac:dyDescent="0.35">
      <c r="A8012" s="21"/>
    </row>
    <row r="8013" spans="1:1" x14ac:dyDescent="0.35">
      <c r="A8013" s="21"/>
    </row>
    <row r="8014" spans="1:1" x14ac:dyDescent="0.35">
      <c r="A8014" s="21"/>
    </row>
    <row r="8015" spans="1:1" x14ac:dyDescent="0.35">
      <c r="A8015" s="21"/>
    </row>
    <row r="8016" spans="1:1" x14ac:dyDescent="0.35">
      <c r="A8016" s="21"/>
    </row>
    <row r="8017" spans="1:1" x14ac:dyDescent="0.35">
      <c r="A8017" s="21"/>
    </row>
    <row r="8018" spans="1:1" x14ac:dyDescent="0.35">
      <c r="A8018" s="21"/>
    </row>
    <row r="8019" spans="1:1" x14ac:dyDescent="0.35">
      <c r="A8019" s="21"/>
    </row>
    <row r="8020" spans="1:1" x14ac:dyDescent="0.35">
      <c r="A8020" s="21"/>
    </row>
    <row r="8021" spans="1:1" x14ac:dyDescent="0.35">
      <c r="A8021" s="21"/>
    </row>
    <row r="8022" spans="1:1" x14ac:dyDescent="0.35">
      <c r="A8022" s="21"/>
    </row>
    <row r="8023" spans="1:1" x14ac:dyDescent="0.35">
      <c r="A8023" s="21"/>
    </row>
    <row r="8024" spans="1:1" x14ac:dyDescent="0.35">
      <c r="A8024" s="21"/>
    </row>
    <row r="8025" spans="1:1" x14ac:dyDescent="0.35">
      <c r="A8025" s="21"/>
    </row>
    <row r="8026" spans="1:1" x14ac:dyDescent="0.35">
      <c r="A8026" s="21"/>
    </row>
    <row r="8027" spans="1:1" x14ac:dyDescent="0.35">
      <c r="A8027" s="21"/>
    </row>
    <row r="8028" spans="1:1" x14ac:dyDescent="0.35">
      <c r="A8028" s="21"/>
    </row>
    <row r="8029" spans="1:1" x14ac:dyDescent="0.35">
      <c r="A8029" s="21"/>
    </row>
    <row r="8030" spans="1:1" x14ac:dyDescent="0.35">
      <c r="A8030" s="21"/>
    </row>
    <row r="8031" spans="1:1" x14ac:dyDescent="0.35">
      <c r="A8031" s="21"/>
    </row>
    <row r="8032" spans="1:1" x14ac:dyDescent="0.35">
      <c r="A8032" s="21"/>
    </row>
    <row r="8033" spans="1:1" x14ac:dyDescent="0.35">
      <c r="A8033" s="21"/>
    </row>
    <row r="8034" spans="1:1" x14ac:dyDescent="0.35">
      <c r="A8034" s="21"/>
    </row>
    <row r="8035" spans="1:1" x14ac:dyDescent="0.35">
      <c r="A8035" s="21"/>
    </row>
    <row r="8036" spans="1:1" x14ac:dyDescent="0.35">
      <c r="A8036" s="21"/>
    </row>
    <row r="8037" spans="1:1" x14ac:dyDescent="0.35">
      <c r="A8037" s="21"/>
    </row>
    <row r="8038" spans="1:1" x14ac:dyDescent="0.35">
      <c r="A8038" s="21"/>
    </row>
    <row r="8039" spans="1:1" x14ac:dyDescent="0.35">
      <c r="A8039" s="21"/>
    </row>
    <row r="8040" spans="1:1" x14ac:dyDescent="0.35">
      <c r="A8040" s="21"/>
    </row>
    <row r="8041" spans="1:1" x14ac:dyDescent="0.35">
      <c r="A8041" s="21"/>
    </row>
    <row r="8042" spans="1:1" x14ac:dyDescent="0.35">
      <c r="A8042" s="21"/>
    </row>
    <row r="8043" spans="1:1" x14ac:dyDescent="0.35">
      <c r="A8043" s="21"/>
    </row>
    <row r="8044" spans="1:1" x14ac:dyDescent="0.35">
      <c r="A8044" s="21"/>
    </row>
    <row r="8045" spans="1:1" x14ac:dyDescent="0.35">
      <c r="A8045" s="21"/>
    </row>
    <row r="8046" spans="1:1" x14ac:dyDescent="0.35">
      <c r="A8046" s="21"/>
    </row>
    <row r="8047" spans="1:1" x14ac:dyDescent="0.35">
      <c r="A8047" s="21"/>
    </row>
    <row r="8048" spans="1:1" x14ac:dyDescent="0.35">
      <c r="A8048" s="21"/>
    </row>
    <row r="8049" spans="1:1" x14ac:dyDescent="0.35">
      <c r="A8049" s="21"/>
    </row>
    <row r="8050" spans="1:1" x14ac:dyDescent="0.35">
      <c r="A8050" s="21"/>
    </row>
    <row r="8051" spans="1:1" x14ac:dyDescent="0.35">
      <c r="A8051" s="21"/>
    </row>
    <row r="8052" spans="1:1" x14ac:dyDescent="0.35">
      <c r="A8052" s="21"/>
    </row>
    <row r="8053" spans="1:1" x14ac:dyDescent="0.35">
      <c r="A8053" s="21"/>
    </row>
    <row r="8054" spans="1:1" x14ac:dyDescent="0.35">
      <c r="A8054" s="21"/>
    </row>
    <row r="8055" spans="1:1" x14ac:dyDescent="0.35">
      <c r="A8055" s="21"/>
    </row>
    <row r="8056" spans="1:1" x14ac:dyDescent="0.35">
      <c r="A8056" s="21"/>
    </row>
    <row r="8057" spans="1:1" x14ac:dyDescent="0.35">
      <c r="A8057" s="21"/>
    </row>
    <row r="8058" spans="1:1" x14ac:dyDescent="0.35">
      <c r="A8058" s="21"/>
    </row>
    <row r="8059" spans="1:1" x14ac:dyDescent="0.35">
      <c r="A8059" s="21"/>
    </row>
    <row r="8060" spans="1:1" x14ac:dyDescent="0.35">
      <c r="A8060" s="21"/>
    </row>
    <row r="8061" spans="1:1" x14ac:dyDescent="0.35">
      <c r="A8061" s="21"/>
    </row>
    <row r="8062" spans="1:1" x14ac:dyDescent="0.35">
      <c r="A8062" s="21"/>
    </row>
    <row r="8063" spans="1:1" x14ac:dyDescent="0.35">
      <c r="A8063" s="21"/>
    </row>
    <row r="8064" spans="1:1" x14ac:dyDescent="0.35">
      <c r="A8064" s="21"/>
    </row>
    <row r="8065" spans="1:1" x14ac:dyDescent="0.35">
      <c r="A8065" s="21"/>
    </row>
    <row r="8066" spans="1:1" x14ac:dyDescent="0.35">
      <c r="A8066" s="21"/>
    </row>
    <row r="8067" spans="1:1" x14ac:dyDescent="0.35">
      <c r="A8067" s="21"/>
    </row>
    <row r="8068" spans="1:1" x14ac:dyDescent="0.35">
      <c r="A8068" s="21"/>
    </row>
    <row r="8069" spans="1:1" x14ac:dyDescent="0.35">
      <c r="A8069" s="21"/>
    </row>
    <row r="8070" spans="1:1" x14ac:dyDescent="0.35">
      <c r="A8070" s="21"/>
    </row>
    <row r="8071" spans="1:1" x14ac:dyDescent="0.35">
      <c r="A8071" s="21"/>
    </row>
    <row r="8072" spans="1:1" x14ac:dyDescent="0.35">
      <c r="A8072" s="21"/>
    </row>
    <row r="8073" spans="1:1" x14ac:dyDescent="0.35">
      <c r="A8073" s="21"/>
    </row>
    <row r="8074" spans="1:1" x14ac:dyDescent="0.35">
      <c r="A8074" s="21"/>
    </row>
    <row r="8075" spans="1:1" x14ac:dyDescent="0.35">
      <c r="A8075" s="21"/>
    </row>
    <row r="8076" spans="1:1" x14ac:dyDescent="0.35">
      <c r="A8076" s="21"/>
    </row>
    <row r="8077" spans="1:1" x14ac:dyDescent="0.35">
      <c r="A8077" s="21"/>
    </row>
    <row r="8078" spans="1:1" x14ac:dyDescent="0.35">
      <c r="A8078" s="21"/>
    </row>
    <row r="8079" spans="1:1" x14ac:dyDescent="0.35">
      <c r="A8079" s="21"/>
    </row>
    <row r="8080" spans="1:1" x14ac:dyDescent="0.35">
      <c r="A8080" s="21"/>
    </row>
    <row r="8081" spans="1:1" x14ac:dyDescent="0.35">
      <c r="A8081" s="21"/>
    </row>
    <row r="8082" spans="1:1" x14ac:dyDescent="0.35">
      <c r="A8082" s="21"/>
    </row>
    <row r="8083" spans="1:1" x14ac:dyDescent="0.35">
      <c r="A8083" s="21"/>
    </row>
    <row r="8084" spans="1:1" x14ac:dyDescent="0.35">
      <c r="A8084" s="21"/>
    </row>
    <row r="8085" spans="1:1" x14ac:dyDescent="0.35">
      <c r="A8085" s="21"/>
    </row>
    <row r="8086" spans="1:1" x14ac:dyDescent="0.35">
      <c r="A8086" s="21"/>
    </row>
    <row r="8087" spans="1:1" x14ac:dyDescent="0.35">
      <c r="A8087" s="21"/>
    </row>
    <row r="8088" spans="1:1" x14ac:dyDescent="0.35">
      <c r="A8088" s="21"/>
    </row>
    <row r="8089" spans="1:1" x14ac:dyDescent="0.35">
      <c r="A8089" s="21"/>
    </row>
    <row r="8090" spans="1:1" x14ac:dyDescent="0.35">
      <c r="A8090" s="21"/>
    </row>
    <row r="8091" spans="1:1" x14ac:dyDescent="0.35">
      <c r="A8091" s="21"/>
    </row>
    <row r="8092" spans="1:1" x14ac:dyDescent="0.35">
      <c r="A8092" s="21"/>
    </row>
    <row r="8093" spans="1:1" x14ac:dyDescent="0.35">
      <c r="A8093" s="21"/>
    </row>
    <row r="8094" spans="1:1" x14ac:dyDescent="0.35">
      <c r="A8094" s="21"/>
    </row>
    <row r="8095" spans="1:1" x14ac:dyDescent="0.35">
      <c r="A8095" s="21"/>
    </row>
    <row r="8096" spans="1:1" x14ac:dyDescent="0.35">
      <c r="A8096" s="21"/>
    </row>
    <row r="8097" spans="1:1" x14ac:dyDescent="0.35">
      <c r="A8097" s="21"/>
    </row>
    <row r="8098" spans="1:1" x14ac:dyDescent="0.35">
      <c r="A8098" s="21"/>
    </row>
    <row r="8099" spans="1:1" x14ac:dyDescent="0.35">
      <c r="A8099" s="21"/>
    </row>
    <row r="8100" spans="1:1" x14ac:dyDescent="0.35">
      <c r="A8100" s="21"/>
    </row>
    <row r="8101" spans="1:1" x14ac:dyDescent="0.35">
      <c r="A8101" s="21"/>
    </row>
    <row r="8102" spans="1:1" x14ac:dyDescent="0.35">
      <c r="A8102" s="21"/>
    </row>
    <row r="8103" spans="1:1" x14ac:dyDescent="0.35">
      <c r="A8103" s="21"/>
    </row>
    <row r="8104" spans="1:1" x14ac:dyDescent="0.35">
      <c r="A8104" s="21"/>
    </row>
    <row r="8105" spans="1:1" x14ac:dyDescent="0.35">
      <c r="A8105" s="21"/>
    </row>
    <row r="8106" spans="1:1" x14ac:dyDescent="0.35">
      <c r="A8106" s="21"/>
    </row>
    <row r="8107" spans="1:1" x14ac:dyDescent="0.35">
      <c r="A8107" s="21"/>
    </row>
    <row r="8108" spans="1:1" x14ac:dyDescent="0.35">
      <c r="A8108" s="21"/>
    </row>
    <row r="8109" spans="1:1" x14ac:dyDescent="0.35">
      <c r="A8109" s="21"/>
    </row>
    <row r="8110" spans="1:1" x14ac:dyDescent="0.35">
      <c r="A8110" s="21"/>
    </row>
    <row r="8111" spans="1:1" x14ac:dyDescent="0.35">
      <c r="A8111" s="21"/>
    </row>
    <row r="8112" spans="1:1" x14ac:dyDescent="0.35">
      <c r="A8112" s="21"/>
    </row>
    <row r="8113" spans="1:1" x14ac:dyDescent="0.35">
      <c r="A8113" s="21"/>
    </row>
    <row r="8114" spans="1:1" x14ac:dyDescent="0.35">
      <c r="A8114" s="21"/>
    </row>
    <row r="8115" spans="1:1" x14ac:dyDescent="0.35">
      <c r="A8115" s="21"/>
    </row>
    <row r="8116" spans="1:1" x14ac:dyDescent="0.35">
      <c r="A8116" s="21"/>
    </row>
    <row r="8117" spans="1:1" x14ac:dyDescent="0.35">
      <c r="A8117" s="21"/>
    </row>
    <row r="8118" spans="1:1" x14ac:dyDescent="0.35">
      <c r="A8118" s="21"/>
    </row>
    <row r="8119" spans="1:1" x14ac:dyDescent="0.35">
      <c r="A8119" s="21"/>
    </row>
    <row r="8120" spans="1:1" x14ac:dyDescent="0.35">
      <c r="A8120" s="21"/>
    </row>
    <row r="8121" spans="1:1" x14ac:dyDescent="0.35">
      <c r="A8121" s="21"/>
    </row>
    <row r="8122" spans="1:1" x14ac:dyDescent="0.35">
      <c r="A8122" s="21"/>
    </row>
    <row r="8123" spans="1:1" x14ac:dyDescent="0.35">
      <c r="A8123" s="21"/>
    </row>
    <row r="8124" spans="1:1" x14ac:dyDescent="0.35">
      <c r="A8124" s="21"/>
    </row>
    <row r="8125" spans="1:1" x14ac:dyDescent="0.35">
      <c r="A8125" s="21"/>
    </row>
    <row r="8126" spans="1:1" x14ac:dyDescent="0.35">
      <c r="A8126" s="21"/>
    </row>
    <row r="8127" spans="1:1" x14ac:dyDescent="0.35">
      <c r="A8127" s="21"/>
    </row>
    <row r="8128" spans="1:1" x14ac:dyDescent="0.35">
      <c r="A8128" s="21"/>
    </row>
    <row r="8129" spans="1:1" x14ac:dyDescent="0.35">
      <c r="A8129" s="21"/>
    </row>
    <row r="8130" spans="1:1" x14ac:dyDescent="0.35">
      <c r="A8130" s="21"/>
    </row>
    <row r="8131" spans="1:1" x14ac:dyDescent="0.35">
      <c r="A8131" s="21"/>
    </row>
    <row r="8132" spans="1:1" x14ac:dyDescent="0.35">
      <c r="A8132" s="21"/>
    </row>
    <row r="8133" spans="1:1" x14ac:dyDescent="0.35">
      <c r="A8133" s="21"/>
    </row>
    <row r="8134" spans="1:1" x14ac:dyDescent="0.35">
      <c r="A8134" s="21"/>
    </row>
    <row r="8135" spans="1:1" x14ac:dyDescent="0.35">
      <c r="A8135" s="21"/>
    </row>
    <row r="8136" spans="1:1" x14ac:dyDescent="0.35">
      <c r="A8136" s="21"/>
    </row>
    <row r="8137" spans="1:1" x14ac:dyDescent="0.35">
      <c r="A8137" s="21"/>
    </row>
    <row r="8138" spans="1:1" x14ac:dyDescent="0.35">
      <c r="A8138" s="21"/>
    </row>
    <row r="8139" spans="1:1" x14ac:dyDescent="0.35">
      <c r="A8139" s="21"/>
    </row>
    <row r="8140" spans="1:1" x14ac:dyDescent="0.35">
      <c r="A8140" s="21"/>
    </row>
    <row r="8141" spans="1:1" x14ac:dyDescent="0.35">
      <c r="A8141" s="21"/>
    </row>
    <row r="8142" spans="1:1" x14ac:dyDescent="0.35">
      <c r="A8142" s="21"/>
    </row>
    <row r="8143" spans="1:1" x14ac:dyDescent="0.35">
      <c r="A8143" s="21"/>
    </row>
    <row r="8144" spans="1:1" x14ac:dyDescent="0.35">
      <c r="A8144" s="21"/>
    </row>
    <row r="8145" spans="1:1" x14ac:dyDescent="0.35">
      <c r="A8145" s="21"/>
    </row>
    <row r="8146" spans="1:1" x14ac:dyDescent="0.35">
      <c r="A8146" s="21"/>
    </row>
    <row r="8147" spans="1:1" x14ac:dyDescent="0.35">
      <c r="A8147" s="21"/>
    </row>
    <row r="8148" spans="1:1" x14ac:dyDescent="0.35">
      <c r="A8148" s="21"/>
    </row>
    <row r="8149" spans="1:1" x14ac:dyDescent="0.35">
      <c r="A8149" s="21"/>
    </row>
    <row r="8150" spans="1:1" x14ac:dyDescent="0.35">
      <c r="A8150" s="21"/>
    </row>
    <row r="8151" spans="1:1" x14ac:dyDescent="0.35">
      <c r="A8151" s="21"/>
    </row>
    <row r="8152" spans="1:1" x14ac:dyDescent="0.35">
      <c r="A8152" s="21"/>
    </row>
    <row r="8153" spans="1:1" x14ac:dyDescent="0.35">
      <c r="A8153" s="21"/>
    </row>
    <row r="8154" spans="1:1" x14ac:dyDescent="0.35">
      <c r="A8154" s="21"/>
    </row>
    <row r="8155" spans="1:1" x14ac:dyDescent="0.35">
      <c r="A8155" s="21"/>
    </row>
    <row r="8156" spans="1:1" x14ac:dyDescent="0.35">
      <c r="A8156" s="21"/>
    </row>
    <row r="8157" spans="1:1" x14ac:dyDescent="0.35">
      <c r="A8157" s="21"/>
    </row>
    <row r="8158" spans="1:1" x14ac:dyDescent="0.35">
      <c r="A8158" s="21"/>
    </row>
    <row r="8159" spans="1:1" x14ac:dyDescent="0.35">
      <c r="A8159" s="21"/>
    </row>
    <row r="8160" spans="1:1" x14ac:dyDescent="0.35">
      <c r="A8160" s="21"/>
    </row>
    <row r="8161" spans="1:1" x14ac:dyDescent="0.35">
      <c r="A8161" s="21"/>
    </row>
    <row r="8162" spans="1:1" x14ac:dyDescent="0.35">
      <c r="A8162" s="21"/>
    </row>
    <row r="8163" spans="1:1" x14ac:dyDescent="0.35">
      <c r="A8163" s="21"/>
    </row>
    <row r="8164" spans="1:1" x14ac:dyDescent="0.35">
      <c r="A8164" s="21"/>
    </row>
    <row r="8165" spans="1:1" x14ac:dyDescent="0.35">
      <c r="A8165" s="21"/>
    </row>
    <row r="8166" spans="1:1" x14ac:dyDescent="0.35">
      <c r="A8166" s="21"/>
    </row>
    <row r="8167" spans="1:1" x14ac:dyDescent="0.35">
      <c r="A8167" s="21"/>
    </row>
    <row r="8168" spans="1:1" x14ac:dyDescent="0.35">
      <c r="A8168" s="21"/>
    </row>
    <row r="8169" spans="1:1" x14ac:dyDescent="0.35">
      <c r="A8169" s="21"/>
    </row>
    <row r="8170" spans="1:1" x14ac:dyDescent="0.35">
      <c r="A8170" s="21"/>
    </row>
    <row r="8171" spans="1:1" x14ac:dyDescent="0.35">
      <c r="A8171" s="21"/>
    </row>
    <row r="8172" spans="1:1" x14ac:dyDescent="0.35">
      <c r="A8172" s="21"/>
    </row>
    <row r="8173" spans="1:1" x14ac:dyDescent="0.35">
      <c r="A8173" s="21"/>
    </row>
    <row r="8174" spans="1:1" x14ac:dyDescent="0.35">
      <c r="A8174" s="21"/>
    </row>
    <row r="8175" spans="1:1" x14ac:dyDescent="0.35">
      <c r="A8175" s="21"/>
    </row>
    <row r="8176" spans="1:1" x14ac:dyDescent="0.35">
      <c r="A8176" s="21"/>
    </row>
    <row r="8177" spans="1:1" x14ac:dyDescent="0.35">
      <c r="A8177" s="21"/>
    </row>
    <row r="8178" spans="1:1" x14ac:dyDescent="0.35">
      <c r="A8178" s="21"/>
    </row>
    <row r="8179" spans="1:1" x14ac:dyDescent="0.35">
      <c r="A8179" s="21"/>
    </row>
    <row r="8180" spans="1:1" x14ac:dyDescent="0.35">
      <c r="A8180" s="21"/>
    </row>
    <row r="8181" spans="1:1" x14ac:dyDescent="0.35">
      <c r="A8181" s="21"/>
    </row>
    <row r="8182" spans="1:1" x14ac:dyDescent="0.35">
      <c r="A8182" s="21"/>
    </row>
    <row r="8183" spans="1:1" x14ac:dyDescent="0.35">
      <c r="A8183" s="21"/>
    </row>
    <row r="8184" spans="1:1" x14ac:dyDescent="0.35">
      <c r="A8184" s="21"/>
    </row>
    <row r="8185" spans="1:1" x14ac:dyDescent="0.35">
      <c r="A8185" s="21"/>
    </row>
    <row r="8186" spans="1:1" x14ac:dyDescent="0.35">
      <c r="A8186" s="21"/>
    </row>
    <row r="8187" spans="1:1" x14ac:dyDescent="0.35">
      <c r="A8187" s="21"/>
    </row>
    <row r="8188" spans="1:1" x14ac:dyDescent="0.35">
      <c r="A8188" s="21"/>
    </row>
    <row r="8189" spans="1:1" x14ac:dyDescent="0.35">
      <c r="A8189" s="21"/>
    </row>
    <row r="8190" spans="1:1" x14ac:dyDescent="0.35">
      <c r="A8190" s="21"/>
    </row>
    <row r="8191" spans="1:1" x14ac:dyDescent="0.35">
      <c r="A8191" s="21"/>
    </row>
    <row r="8192" spans="1:1" x14ac:dyDescent="0.35">
      <c r="A8192" s="21"/>
    </row>
    <row r="8193" spans="1:1" x14ac:dyDescent="0.35">
      <c r="A8193" s="21"/>
    </row>
    <row r="8194" spans="1:1" x14ac:dyDescent="0.35">
      <c r="A8194" s="21"/>
    </row>
    <row r="8195" spans="1:1" x14ac:dyDescent="0.35">
      <c r="A8195" s="21"/>
    </row>
    <row r="8196" spans="1:1" x14ac:dyDescent="0.35">
      <c r="A8196" s="21"/>
    </row>
    <row r="8197" spans="1:1" x14ac:dyDescent="0.35">
      <c r="A8197" s="21"/>
    </row>
    <row r="8198" spans="1:1" x14ac:dyDescent="0.35">
      <c r="A8198" s="21"/>
    </row>
    <row r="8199" spans="1:1" x14ac:dyDescent="0.35">
      <c r="A8199" s="21"/>
    </row>
    <row r="8200" spans="1:1" x14ac:dyDescent="0.35">
      <c r="A8200" s="21"/>
    </row>
    <row r="8201" spans="1:1" x14ac:dyDescent="0.35">
      <c r="A8201" s="21"/>
    </row>
    <row r="8202" spans="1:1" x14ac:dyDescent="0.35">
      <c r="A8202" s="21"/>
    </row>
    <row r="8203" spans="1:1" x14ac:dyDescent="0.35">
      <c r="A8203" s="21"/>
    </row>
    <row r="8204" spans="1:1" x14ac:dyDescent="0.35">
      <c r="A8204" s="21"/>
    </row>
    <row r="8205" spans="1:1" x14ac:dyDescent="0.35">
      <c r="A8205" s="21"/>
    </row>
    <row r="8206" spans="1:1" x14ac:dyDescent="0.35">
      <c r="A8206" s="21"/>
    </row>
    <row r="8207" spans="1:1" x14ac:dyDescent="0.35">
      <c r="A8207" s="21"/>
    </row>
    <row r="8208" spans="1:1" x14ac:dyDescent="0.35">
      <c r="A8208" s="21"/>
    </row>
    <row r="8209" spans="1:1" x14ac:dyDescent="0.35">
      <c r="A8209" s="21"/>
    </row>
    <row r="8210" spans="1:1" x14ac:dyDescent="0.35">
      <c r="A8210" s="21"/>
    </row>
    <row r="8211" spans="1:1" x14ac:dyDescent="0.35">
      <c r="A8211" s="21"/>
    </row>
    <row r="8212" spans="1:1" x14ac:dyDescent="0.35">
      <c r="A8212" s="21"/>
    </row>
    <row r="8213" spans="1:1" x14ac:dyDescent="0.35">
      <c r="A8213" s="21"/>
    </row>
    <row r="8214" spans="1:1" x14ac:dyDescent="0.35">
      <c r="A8214" s="21"/>
    </row>
    <row r="8215" spans="1:1" x14ac:dyDescent="0.35">
      <c r="A8215" s="21"/>
    </row>
    <row r="8216" spans="1:1" x14ac:dyDescent="0.35">
      <c r="A8216" s="21"/>
    </row>
    <row r="8217" spans="1:1" x14ac:dyDescent="0.35">
      <c r="A8217" s="21"/>
    </row>
    <row r="8218" spans="1:1" x14ac:dyDescent="0.35">
      <c r="A8218" s="21"/>
    </row>
    <row r="8219" spans="1:1" x14ac:dyDescent="0.35">
      <c r="A8219" s="21"/>
    </row>
    <row r="8220" spans="1:1" x14ac:dyDescent="0.35">
      <c r="A8220" s="21"/>
    </row>
    <row r="8221" spans="1:1" x14ac:dyDescent="0.35">
      <c r="A8221" s="21"/>
    </row>
    <row r="8222" spans="1:1" x14ac:dyDescent="0.35">
      <c r="A8222" s="21"/>
    </row>
    <row r="8223" spans="1:1" x14ac:dyDescent="0.35">
      <c r="A8223" s="21"/>
    </row>
    <row r="8224" spans="1:1" x14ac:dyDescent="0.35">
      <c r="A8224" s="21"/>
    </row>
    <row r="8225" spans="1:1" x14ac:dyDescent="0.35">
      <c r="A8225" s="21"/>
    </row>
    <row r="8226" spans="1:1" x14ac:dyDescent="0.35">
      <c r="A8226" s="21"/>
    </row>
    <row r="8227" spans="1:1" x14ac:dyDescent="0.35">
      <c r="A8227" s="21"/>
    </row>
    <row r="8228" spans="1:1" x14ac:dyDescent="0.35">
      <c r="A8228" s="21"/>
    </row>
    <row r="8229" spans="1:1" x14ac:dyDescent="0.35">
      <c r="A8229" s="21"/>
    </row>
    <row r="8230" spans="1:1" x14ac:dyDescent="0.35">
      <c r="A8230" s="21"/>
    </row>
    <row r="8231" spans="1:1" x14ac:dyDescent="0.35">
      <c r="A8231" s="21"/>
    </row>
    <row r="8232" spans="1:1" x14ac:dyDescent="0.35">
      <c r="A8232" s="21"/>
    </row>
    <row r="8233" spans="1:1" x14ac:dyDescent="0.35">
      <c r="A8233" s="21"/>
    </row>
    <row r="8234" spans="1:1" x14ac:dyDescent="0.35">
      <c r="A8234" s="21"/>
    </row>
    <row r="8235" spans="1:1" x14ac:dyDescent="0.35">
      <c r="A8235" s="21"/>
    </row>
    <row r="8236" spans="1:1" x14ac:dyDescent="0.35">
      <c r="A8236" s="21"/>
    </row>
    <row r="8237" spans="1:1" x14ac:dyDescent="0.35">
      <c r="A8237" s="21"/>
    </row>
    <row r="8238" spans="1:1" x14ac:dyDescent="0.35">
      <c r="A8238" s="21"/>
    </row>
    <row r="8239" spans="1:1" x14ac:dyDescent="0.35">
      <c r="A8239" s="21"/>
    </row>
    <row r="8240" spans="1:1" x14ac:dyDescent="0.35">
      <c r="A8240" s="21"/>
    </row>
    <row r="8241" spans="1:1" x14ac:dyDescent="0.35">
      <c r="A8241" s="21"/>
    </row>
    <row r="8242" spans="1:1" x14ac:dyDescent="0.35">
      <c r="A8242" s="21"/>
    </row>
    <row r="8243" spans="1:1" x14ac:dyDescent="0.35">
      <c r="A8243" s="21"/>
    </row>
    <row r="8244" spans="1:1" x14ac:dyDescent="0.35">
      <c r="A8244" s="21"/>
    </row>
    <row r="8245" spans="1:1" x14ac:dyDescent="0.35">
      <c r="A8245" s="21"/>
    </row>
    <row r="8246" spans="1:1" x14ac:dyDescent="0.35">
      <c r="A8246" s="21"/>
    </row>
    <row r="8247" spans="1:1" x14ac:dyDescent="0.35">
      <c r="A8247" s="21"/>
    </row>
    <row r="8248" spans="1:1" x14ac:dyDescent="0.35">
      <c r="A8248" s="21"/>
    </row>
    <row r="8249" spans="1:1" x14ac:dyDescent="0.35">
      <c r="A8249" s="21"/>
    </row>
    <row r="8250" spans="1:1" x14ac:dyDescent="0.35">
      <c r="A8250" s="21"/>
    </row>
    <row r="8251" spans="1:1" x14ac:dyDescent="0.35">
      <c r="A8251" s="21"/>
    </row>
    <row r="8252" spans="1:1" x14ac:dyDescent="0.35">
      <c r="A8252" s="21"/>
    </row>
    <row r="8253" spans="1:1" x14ac:dyDescent="0.35">
      <c r="A8253" s="21"/>
    </row>
    <row r="8254" spans="1:1" x14ac:dyDescent="0.35">
      <c r="A8254" s="21"/>
    </row>
    <row r="8255" spans="1:1" x14ac:dyDescent="0.35">
      <c r="A8255" s="21"/>
    </row>
    <row r="8256" spans="1:1" x14ac:dyDescent="0.35">
      <c r="A8256" s="21"/>
    </row>
    <row r="8257" spans="1:1" x14ac:dyDescent="0.35">
      <c r="A8257" s="21"/>
    </row>
    <row r="8258" spans="1:1" x14ac:dyDescent="0.35">
      <c r="A8258" s="21"/>
    </row>
    <row r="8259" spans="1:1" x14ac:dyDescent="0.35">
      <c r="A8259" s="21"/>
    </row>
    <row r="8260" spans="1:1" x14ac:dyDescent="0.35">
      <c r="A8260" s="21"/>
    </row>
    <row r="8261" spans="1:1" x14ac:dyDescent="0.35">
      <c r="A8261" s="21"/>
    </row>
    <row r="8262" spans="1:1" x14ac:dyDescent="0.35">
      <c r="A8262" s="21"/>
    </row>
    <row r="8263" spans="1:1" x14ac:dyDescent="0.35">
      <c r="A8263" s="21"/>
    </row>
    <row r="8264" spans="1:1" x14ac:dyDescent="0.35">
      <c r="A8264" s="21"/>
    </row>
    <row r="8265" spans="1:1" x14ac:dyDescent="0.35">
      <c r="A8265" s="21"/>
    </row>
    <row r="8266" spans="1:1" x14ac:dyDescent="0.35">
      <c r="A8266" s="21"/>
    </row>
    <row r="8267" spans="1:1" x14ac:dyDescent="0.35">
      <c r="A8267" s="21"/>
    </row>
    <row r="8268" spans="1:1" x14ac:dyDescent="0.35">
      <c r="A8268" s="21"/>
    </row>
    <row r="8269" spans="1:1" x14ac:dyDescent="0.35">
      <c r="A8269" s="21"/>
    </row>
    <row r="8270" spans="1:1" x14ac:dyDescent="0.35">
      <c r="A8270" s="21"/>
    </row>
    <row r="8271" spans="1:1" x14ac:dyDescent="0.35">
      <c r="A8271" s="21"/>
    </row>
    <row r="8272" spans="1:1" x14ac:dyDescent="0.35">
      <c r="A8272" s="21"/>
    </row>
    <row r="8273" spans="1:1" x14ac:dyDescent="0.35">
      <c r="A8273" s="21"/>
    </row>
    <row r="8274" spans="1:1" x14ac:dyDescent="0.35">
      <c r="A8274" s="21"/>
    </row>
    <row r="8275" spans="1:1" x14ac:dyDescent="0.35">
      <c r="A8275" s="21"/>
    </row>
    <row r="8276" spans="1:1" x14ac:dyDescent="0.35">
      <c r="A8276" s="21"/>
    </row>
    <row r="8277" spans="1:1" x14ac:dyDescent="0.35">
      <c r="A8277" s="21"/>
    </row>
    <row r="8278" spans="1:1" x14ac:dyDescent="0.35">
      <c r="A8278" s="21"/>
    </row>
    <row r="8279" spans="1:1" x14ac:dyDescent="0.35">
      <c r="A8279" s="21"/>
    </row>
    <row r="8280" spans="1:1" x14ac:dyDescent="0.35">
      <c r="A8280" s="21"/>
    </row>
    <row r="8281" spans="1:1" x14ac:dyDescent="0.35">
      <c r="A8281" s="21"/>
    </row>
    <row r="8282" spans="1:1" x14ac:dyDescent="0.35">
      <c r="A8282" s="21"/>
    </row>
    <row r="8283" spans="1:1" x14ac:dyDescent="0.35">
      <c r="A8283" s="21"/>
    </row>
    <row r="8284" spans="1:1" x14ac:dyDescent="0.35">
      <c r="A8284" s="21"/>
    </row>
    <row r="8285" spans="1:1" x14ac:dyDescent="0.35">
      <c r="A8285" s="21"/>
    </row>
    <row r="8286" spans="1:1" x14ac:dyDescent="0.35">
      <c r="A8286" s="21"/>
    </row>
    <row r="8287" spans="1:1" x14ac:dyDescent="0.35">
      <c r="A8287" s="21"/>
    </row>
    <row r="8288" spans="1:1" x14ac:dyDescent="0.35">
      <c r="A8288" s="21"/>
    </row>
    <row r="8289" spans="1:1" x14ac:dyDescent="0.35">
      <c r="A8289" s="21"/>
    </row>
    <row r="8290" spans="1:1" x14ac:dyDescent="0.35">
      <c r="A8290" s="21"/>
    </row>
    <row r="8291" spans="1:1" x14ac:dyDescent="0.35">
      <c r="A8291" s="21"/>
    </row>
    <row r="8292" spans="1:1" x14ac:dyDescent="0.35">
      <c r="A8292" s="21"/>
    </row>
    <row r="8293" spans="1:1" x14ac:dyDescent="0.35">
      <c r="A8293" s="21"/>
    </row>
    <row r="8294" spans="1:1" x14ac:dyDescent="0.35">
      <c r="A8294" s="21"/>
    </row>
    <row r="8295" spans="1:1" x14ac:dyDescent="0.35">
      <c r="A8295" s="21"/>
    </row>
    <row r="8296" spans="1:1" x14ac:dyDescent="0.35">
      <c r="A8296" s="21"/>
    </row>
    <row r="8297" spans="1:1" x14ac:dyDescent="0.35">
      <c r="A8297" s="21"/>
    </row>
    <row r="8298" spans="1:1" x14ac:dyDescent="0.35">
      <c r="A8298" s="21"/>
    </row>
    <row r="8299" spans="1:1" x14ac:dyDescent="0.35">
      <c r="A8299" s="21"/>
    </row>
    <row r="8300" spans="1:1" x14ac:dyDescent="0.35">
      <c r="A8300" s="21"/>
    </row>
    <row r="8301" spans="1:1" x14ac:dyDescent="0.35">
      <c r="A8301" s="21"/>
    </row>
    <row r="8302" spans="1:1" x14ac:dyDescent="0.35">
      <c r="A8302" s="21"/>
    </row>
    <row r="8303" spans="1:1" x14ac:dyDescent="0.35">
      <c r="A8303" s="21"/>
    </row>
    <row r="8304" spans="1:1" x14ac:dyDescent="0.35">
      <c r="A8304" s="21"/>
    </row>
    <row r="8305" spans="1:1" x14ac:dyDescent="0.35">
      <c r="A8305" s="21"/>
    </row>
    <row r="8306" spans="1:1" x14ac:dyDescent="0.35">
      <c r="A8306" s="21"/>
    </row>
    <row r="8307" spans="1:1" x14ac:dyDescent="0.35">
      <c r="A8307" s="21"/>
    </row>
    <row r="8308" spans="1:1" x14ac:dyDescent="0.35">
      <c r="A8308" s="21"/>
    </row>
    <row r="8309" spans="1:1" x14ac:dyDescent="0.35">
      <c r="A8309" s="21"/>
    </row>
    <row r="8310" spans="1:1" x14ac:dyDescent="0.35">
      <c r="A8310" s="21"/>
    </row>
    <row r="8311" spans="1:1" x14ac:dyDescent="0.35">
      <c r="A8311" s="21"/>
    </row>
    <row r="8312" spans="1:1" x14ac:dyDescent="0.35">
      <c r="A8312" s="21"/>
    </row>
    <row r="8313" spans="1:1" x14ac:dyDescent="0.35">
      <c r="A8313" s="21"/>
    </row>
    <row r="8314" spans="1:1" x14ac:dyDescent="0.35">
      <c r="A8314" s="21"/>
    </row>
    <row r="8315" spans="1:1" x14ac:dyDescent="0.35">
      <c r="A8315" s="21"/>
    </row>
    <row r="8316" spans="1:1" x14ac:dyDescent="0.35">
      <c r="A8316" s="21"/>
    </row>
    <row r="8317" spans="1:1" x14ac:dyDescent="0.35">
      <c r="A8317" s="21"/>
    </row>
    <row r="8318" spans="1:1" x14ac:dyDescent="0.35">
      <c r="A8318" s="21"/>
    </row>
    <row r="8319" spans="1:1" x14ac:dyDescent="0.35">
      <c r="A8319" s="21"/>
    </row>
    <row r="8320" spans="1:1" x14ac:dyDescent="0.35">
      <c r="A8320" s="21"/>
    </row>
    <row r="8321" spans="1:1" x14ac:dyDescent="0.35">
      <c r="A8321" s="21"/>
    </row>
    <row r="8322" spans="1:1" x14ac:dyDescent="0.35">
      <c r="A8322" s="21"/>
    </row>
    <row r="8323" spans="1:1" x14ac:dyDescent="0.35">
      <c r="A8323" s="21"/>
    </row>
    <row r="8324" spans="1:1" x14ac:dyDescent="0.35">
      <c r="A8324" s="21"/>
    </row>
    <row r="8325" spans="1:1" x14ac:dyDescent="0.35">
      <c r="A8325" s="21"/>
    </row>
    <row r="8326" spans="1:1" x14ac:dyDescent="0.35">
      <c r="A8326" s="21"/>
    </row>
    <row r="8327" spans="1:1" x14ac:dyDescent="0.35">
      <c r="A8327" s="21"/>
    </row>
    <row r="8328" spans="1:1" x14ac:dyDescent="0.35">
      <c r="A8328" s="21"/>
    </row>
    <row r="8329" spans="1:1" x14ac:dyDescent="0.35">
      <c r="A8329" s="21"/>
    </row>
    <row r="8330" spans="1:1" x14ac:dyDescent="0.35">
      <c r="A8330" s="21"/>
    </row>
    <row r="8331" spans="1:1" x14ac:dyDescent="0.35">
      <c r="A8331" s="21"/>
    </row>
    <row r="8332" spans="1:1" x14ac:dyDescent="0.35">
      <c r="A8332" s="21"/>
    </row>
    <row r="8333" spans="1:1" x14ac:dyDescent="0.35">
      <c r="A8333" s="21"/>
    </row>
    <row r="8334" spans="1:1" x14ac:dyDescent="0.35">
      <c r="A8334" s="21"/>
    </row>
    <row r="8335" spans="1:1" x14ac:dyDescent="0.35">
      <c r="A8335" s="21"/>
    </row>
    <row r="8336" spans="1:1" x14ac:dyDescent="0.35">
      <c r="A8336" s="21"/>
    </row>
    <row r="8337" spans="1:1" x14ac:dyDescent="0.35">
      <c r="A8337" s="21"/>
    </row>
    <row r="8338" spans="1:1" x14ac:dyDescent="0.35">
      <c r="A8338" s="21"/>
    </row>
    <row r="8339" spans="1:1" x14ac:dyDescent="0.35">
      <c r="A8339" s="21"/>
    </row>
    <row r="8340" spans="1:1" x14ac:dyDescent="0.35">
      <c r="A8340" s="21"/>
    </row>
    <row r="8341" spans="1:1" x14ac:dyDescent="0.35">
      <c r="A8341" s="21"/>
    </row>
    <row r="8342" spans="1:1" x14ac:dyDescent="0.35">
      <c r="A8342" s="21"/>
    </row>
    <row r="8343" spans="1:1" x14ac:dyDescent="0.35">
      <c r="A8343" s="21"/>
    </row>
    <row r="8344" spans="1:1" x14ac:dyDescent="0.35">
      <c r="A8344" s="21"/>
    </row>
    <row r="8345" spans="1:1" x14ac:dyDescent="0.35">
      <c r="A8345" s="21"/>
    </row>
    <row r="8346" spans="1:1" x14ac:dyDescent="0.35">
      <c r="A8346" s="21"/>
    </row>
    <row r="8347" spans="1:1" x14ac:dyDescent="0.35">
      <c r="A8347" s="21"/>
    </row>
    <row r="8348" spans="1:1" x14ac:dyDescent="0.35">
      <c r="A8348" s="21"/>
    </row>
    <row r="8349" spans="1:1" x14ac:dyDescent="0.35">
      <c r="A8349" s="21"/>
    </row>
    <row r="8350" spans="1:1" x14ac:dyDescent="0.35">
      <c r="A8350" s="21"/>
    </row>
    <row r="8351" spans="1:1" x14ac:dyDescent="0.35">
      <c r="A8351" s="21"/>
    </row>
    <row r="8352" spans="1:1" x14ac:dyDescent="0.35">
      <c r="A8352" s="21"/>
    </row>
    <row r="8353" spans="1:1" x14ac:dyDescent="0.35">
      <c r="A8353" s="21"/>
    </row>
    <row r="8354" spans="1:1" x14ac:dyDescent="0.35">
      <c r="A8354" s="21"/>
    </row>
    <row r="8355" spans="1:1" x14ac:dyDescent="0.35">
      <c r="A8355" s="21"/>
    </row>
    <row r="8356" spans="1:1" x14ac:dyDescent="0.35">
      <c r="A8356" s="21"/>
    </row>
    <row r="8357" spans="1:1" x14ac:dyDescent="0.35">
      <c r="A8357" s="21"/>
    </row>
    <row r="8358" spans="1:1" x14ac:dyDescent="0.35">
      <c r="A8358" s="21"/>
    </row>
    <row r="8359" spans="1:1" x14ac:dyDescent="0.35">
      <c r="A8359" s="21"/>
    </row>
    <row r="8360" spans="1:1" x14ac:dyDescent="0.35">
      <c r="A8360" s="21"/>
    </row>
    <row r="8361" spans="1:1" x14ac:dyDescent="0.35">
      <c r="A8361" s="21"/>
    </row>
    <row r="8362" spans="1:1" x14ac:dyDescent="0.35">
      <c r="A8362" s="21"/>
    </row>
    <row r="8363" spans="1:1" x14ac:dyDescent="0.35">
      <c r="A8363" s="21"/>
    </row>
    <row r="8364" spans="1:1" x14ac:dyDescent="0.35">
      <c r="A8364" s="21"/>
    </row>
    <row r="8365" spans="1:1" x14ac:dyDescent="0.35">
      <c r="A8365" s="21"/>
    </row>
    <row r="8366" spans="1:1" x14ac:dyDescent="0.35">
      <c r="A8366" s="21"/>
    </row>
    <row r="8367" spans="1:1" x14ac:dyDescent="0.35">
      <c r="A8367" s="21"/>
    </row>
    <row r="8368" spans="1:1" x14ac:dyDescent="0.35">
      <c r="A8368" s="21"/>
    </row>
    <row r="8369" spans="1:1" x14ac:dyDescent="0.35">
      <c r="A8369" s="21"/>
    </row>
    <row r="8370" spans="1:1" x14ac:dyDescent="0.35">
      <c r="A8370" s="21"/>
    </row>
    <row r="8371" spans="1:1" x14ac:dyDescent="0.35">
      <c r="A8371" s="21"/>
    </row>
    <row r="8372" spans="1:1" x14ac:dyDescent="0.35">
      <c r="A8372" s="21"/>
    </row>
    <row r="8373" spans="1:1" x14ac:dyDescent="0.35">
      <c r="A8373" s="21"/>
    </row>
    <row r="8374" spans="1:1" x14ac:dyDescent="0.35">
      <c r="A8374" s="21"/>
    </row>
    <row r="8375" spans="1:1" x14ac:dyDescent="0.35">
      <c r="A8375" s="21"/>
    </row>
    <row r="8376" spans="1:1" x14ac:dyDescent="0.35">
      <c r="A8376" s="21"/>
    </row>
    <row r="8377" spans="1:1" x14ac:dyDescent="0.35">
      <c r="A8377" s="21"/>
    </row>
    <row r="8378" spans="1:1" x14ac:dyDescent="0.35">
      <c r="A8378" s="21"/>
    </row>
    <row r="8379" spans="1:1" x14ac:dyDescent="0.35">
      <c r="A8379" s="21"/>
    </row>
    <row r="8380" spans="1:1" x14ac:dyDescent="0.35">
      <c r="A8380" s="21"/>
    </row>
    <row r="8381" spans="1:1" x14ac:dyDescent="0.35">
      <c r="A8381" s="21"/>
    </row>
    <row r="8382" spans="1:1" x14ac:dyDescent="0.35">
      <c r="A8382" s="21"/>
    </row>
    <row r="8383" spans="1:1" x14ac:dyDescent="0.35">
      <c r="A8383" s="21"/>
    </row>
    <row r="8384" spans="1:1" x14ac:dyDescent="0.35">
      <c r="A8384" s="21"/>
    </row>
    <row r="8385" spans="1:1" x14ac:dyDescent="0.35">
      <c r="A8385" s="21"/>
    </row>
    <row r="8386" spans="1:1" x14ac:dyDescent="0.35">
      <c r="A8386" s="21"/>
    </row>
    <row r="8387" spans="1:1" x14ac:dyDescent="0.35">
      <c r="A8387" s="21"/>
    </row>
    <row r="8388" spans="1:1" x14ac:dyDescent="0.35">
      <c r="A8388" s="21"/>
    </row>
    <row r="8389" spans="1:1" x14ac:dyDescent="0.35">
      <c r="A8389" s="21"/>
    </row>
    <row r="8390" spans="1:1" x14ac:dyDescent="0.35">
      <c r="A8390" s="21"/>
    </row>
    <row r="8391" spans="1:1" x14ac:dyDescent="0.35">
      <c r="A8391" s="21"/>
    </row>
    <row r="8392" spans="1:1" x14ac:dyDescent="0.35">
      <c r="A8392" s="21"/>
    </row>
    <row r="8393" spans="1:1" x14ac:dyDescent="0.35">
      <c r="A8393" s="21"/>
    </row>
    <row r="8394" spans="1:1" x14ac:dyDescent="0.35">
      <c r="A8394" s="21"/>
    </row>
    <row r="8395" spans="1:1" x14ac:dyDescent="0.35">
      <c r="A8395" s="21"/>
    </row>
    <row r="8396" spans="1:1" x14ac:dyDescent="0.35">
      <c r="A8396" s="21"/>
    </row>
    <row r="8397" spans="1:1" x14ac:dyDescent="0.35">
      <c r="A8397" s="21"/>
    </row>
    <row r="8398" spans="1:1" x14ac:dyDescent="0.35">
      <c r="A8398" s="21"/>
    </row>
    <row r="8399" spans="1:1" x14ac:dyDescent="0.35">
      <c r="A8399" s="21"/>
    </row>
    <row r="8400" spans="1:1" x14ac:dyDescent="0.35">
      <c r="A8400" s="21"/>
    </row>
    <row r="8401" spans="1:1" x14ac:dyDescent="0.35">
      <c r="A8401" s="21"/>
    </row>
    <row r="8402" spans="1:1" x14ac:dyDescent="0.35">
      <c r="A8402" s="21"/>
    </row>
    <row r="8403" spans="1:1" x14ac:dyDescent="0.35">
      <c r="A8403" s="21"/>
    </row>
    <row r="8404" spans="1:1" x14ac:dyDescent="0.35">
      <c r="A8404" s="21"/>
    </row>
    <row r="8405" spans="1:1" x14ac:dyDescent="0.35">
      <c r="A8405" s="21"/>
    </row>
    <row r="8406" spans="1:1" x14ac:dyDescent="0.35">
      <c r="A8406" s="21"/>
    </row>
    <row r="8407" spans="1:1" x14ac:dyDescent="0.35">
      <c r="A8407" s="21"/>
    </row>
    <row r="8408" spans="1:1" x14ac:dyDescent="0.35">
      <c r="A8408" s="21"/>
    </row>
    <row r="8409" spans="1:1" x14ac:dyDescent="0.35">
      <c r="A8409" s="21"/>
    </row>
    <row r="8410" spans="1:1" x14ac:dyDescent="0.35">
      <c r="A8410" s="21"/>
    </row>
    <row r="8411" spans="1:1" x14ac:dyDescent="0.35">
      <c r="A8411" s="21"/>
    </row>
    <row r="8412" spans="1:1" x14ac:dyDescent="0.35">
      <c r="A8412" s="21"/>
    </row>
    <row r="8413" spans="1:1" x14ac:dyDescent="0.35">
      <c r="A8413" s="21"/>
    </row>
    <row r="8414" spans="1:1" x14ac:dyDescent="0.35">
      <c r="A8414" s="21"/>
    </row>
    <row r="8415" spans="1:1" x14ac:dyDescent="0.35">
      <c r="A8415" s="21"/>
    </row>
    <row r="8416" spans="1:1" x14ac:dyDescent="0.35">
      <c r="A8416" s="21"/>
    </row>
    <row r="8417" spans="1:1" x14ac:dyDescent="0.35">
      <c r="A8417" s="21"/>
    </row>
    <row r="8418" spans="1:1" x14ac:dyDescent="0.35">
      <c r="A8418" s="21"/>
    </row>
    <row r="8419" spans="1:1" x14ac:dyDescent="0.35">
      <c r="A8419" s="21"/>
    </row>
    <row r="8420" spans="1:1" x14ac:dyDescent="0.35">
      <c r="A8420" s="21"/>
    </row>
    <row r="8421" spans="1:1" x14ac:dyDescent="0.35">
      <c r="A8421" s="21"/>
    </row>
    <row r="8422" spans="1:1" x14ac:dyDescent="0.35">
      <c r="A8422" s="21"/>
    </row>
    <row r="8423" spans="1:1" x14ac:dyDescent="0.35">
      <c r="A8423" s="21"/>
    </row>
    <row r="8424" spans="1:1" x14ac:dyDescent="0.35">
      <c r="A8424" s="21"/>
    </row>
    <row r="8425" spans="1:1" x14ac:dyDescent="0.35">
      <c r="A8425" s="21"/>
    </row>
    <row r="8426" spans="1:1" x14ac:dyDescent="0.35">
      <c r="A8426" s="21"/>
    </row>
    <row r="8427" spans="1:1" x14ac:dyDescent="0.35">
      <c r="A8427" s="21"/>
    </row>
    <row r="8428" spans="1:1" x14ac:dyDescent="0.35">
      <c r="A8428" s="21"/>
    </row>
    <row r="8429" spans="1:1" x14ac:dyDescent="0.35">
      <c r="A8429" s="21"/>
    </row>
    <row r="8430" spans="1:1" x14ac:dyDescent="0.35">
      <c r="A8430" s="21"/>
    </row>
    <row r="8431" spans="1:1" x14ac:dyDescent="0.35">
      <c r="A8431" s="21"/>
    </row>
    <row r="8432" spans="1:1" x14ac:dyDescent="0.35">
      <c r="A8432" s="21"/>
    </row>
    <row r="8433" spans="1:1" x14ac:dyDescent="0.35">
      <c r="A8433" s="21"/>
    </row>
    <row r="8434" spans="1:1" x14ac:dyDescent="0.35">
      <c r="A8434" s="21"/>
    </row>
    <row r="8435" spans="1:1" x14ac:dyDescent="0.35">
      <c r="A8435" s="21"/>
    </row>
    <row r="8436" spans="1:1" x14ac:dyDescent="0.35">
      <c r="A8436" s="21"/>
    </row>
    <row r="8437" spans="1:1" x14ac:dyDescent="0.35">
      <c r="A8437" s="21"/>
    </row>
    <row r="8438" spans="1:1" x14ac:dyDescent="0.35">
      <c r="A8438" s="21"/>
    </row>
    <row r="8439" spans="1:1" x14ac:dyDescent="0.35">
      <c r="A8439" s="21"/>
    </row>
    <row r="8440" spans="1:1" x14ac:dyDescent="0.35">
      <c r="A8440" s="21"/>
    </row>
    <row r="8441" spans="1:1" x14ac:dyDescent="0.35">
      <c r="A8441" s="21"/>
    </row>
    <row r="8442" spans="1:1" x14ac:dyDescent="0.35">
      <c r="A8442" s="21"/>
    </row>
    <row r="8443" spans="1:1" x14ac:dyDescent="0.35">
      <c r="A8443" s="21"/>
    </row>
    <row r="8444" spans="1:1" x14ac:dyDescent="0.35">
      <c r="A8444" s="21"/>
    </row>
    <row r="8445" spans="1:1" x14ac:dyDescent="0.35">
      <c r="A8445" s="21"/>
    </row>
    <row r="8446" spans="1:1" x14ac:dyDescent="0.35">
      <c r="A8446" s="21"/>
    </row>
    <row r="8447" spans="1:1" x14ac:dyDescent="0.35">
      <c r="A8447" s="21"/>
    </row>
    <row r="8448" spans="1:1" x14ac:dyDescent="0.35">
      <c r="A8448" s="21"/>
    </row>
    <row r="8449" spans="1:1" x14ac:dyDescent="0.35">
      <c r="A8449" s="21"/>
    </row>
    <row r="8450" spans="1:1" x14ac:dyDescent="0.35">
      <c r="A8450" s="21"/>
    </row>
    <row r="8451" spans="1:1" x14ac:dyDescent="0.35">
      <c r="A8451" s="21"/>
    </row>
    <row r="8452" spans="1:1" x14ac:dyDescent="0.35">
      <c r="A8452" s="21"/>
    </row>
    <row r="8453" spans="1:1" x14ac:dyDescent="0.35">
      <c r="A8453" s="21"/>
    </row>
    <row r="8454" spans="1:1" x14ac:dyDescent="0.35">
      <c r="A8454" s="21"/>
    </row>
    <row r="8455" spans="1:1" x14ac:dyDescent="0.35">
      <c r="A8455" s="21"/>
    </row>
    <row r="8456" spans="1:1" x14ac:dyDescent="0.35">
      <c r="A8456" s="21"/>
    </row>
    <row r="8457" spans="1:1" x14ac:dyDescent="0.35">
      <c r="A8457" s="21"/>
    </row>
    <row r="8458" spans="1:1" x14ac:dyDescent="0.35">
      <c r="A8458" s="21"/>
    </row>
    <row r="8459" spans="1:1" x14ac:dyDescent="0.35">
      <c r="A8459" s="21"/>
    </row>
    <row r="8460" spans="1:1" x14ac:dyDescent="0.35">
      <c r="A8460" s="21"/>
    </row>
    <row r="8461" spans="1:1" x14ac:dyDescent="0.35">
      <c r="A8461" s="21"/>
    </row>
    <row r="8462" spans="1:1" x14ac:dyDescent="0.35">
      <c r="A8462" s="21"/>
    </row>
    <row r="8463" spans="1:1" x14ac:dyDescent="0.35">
      <c r="A8463" s="21"/>
    </row>
    <row r="8464" spans="1:1" x14ac:dyDescent="0.35">
      <c r="A8464" s="21"/>
    </row>
    <row r="8465" spans="1:1" x14ac:dyDescent="0.35">
      <c r="A8465" s="21"/>
    </row>
    <row r="8466" spans="1:1" x14ac:dyDescent="0.35">
      <c r="A8466" s="21"/>
    </row>
    <row r="8467" spans="1:1" x14ac:dyDescent="0.35">
      <c r="A8467" s="21"/>
    </row>
    <row r="8468" spans="1:1" x14ac:dyDescent="0.35">
      <c r="A8468" s="21"/>
    </row>
    <row r="8469" spans="1:1" x14ac:dyDescent="0.35">
      <c r="A8469" s="21"/>
    </row>
    <row r="8470" spans="1:1" x14ac:dyDescent="0.35">
      <c r="A8470" s="21"/>
    </row>
    <row r="8471" spans="1:1" x14ac:dyDescent="0.35">
      <c r="A8471" s="21"/>
    </row>
    <row r="8472" spans="1:1" x14ac:dyDescent="0.35">
      <c r="A8472" s="21"/>
    </row>
    <row r="8473" spans="1:1" x14ac:dyDescent="0.35">
      <c r="A8473" s="21"/>
    </row>
    <row r="8474" spans="1:1" x14ac:dyDescent="0.35">
      <c r="A8474" s="21"/>
    </row>
    <row r="8475" spans="1:1" x14ac:dyDescent="0.35">
      <c r="A8475" s="21"/>
    </row>
    <row r="8476" spans="1:1" x14ac:dyDescent="0.35">
      <c r="A8476" s="21"/>
    </row>
    <row r="8477" spans="1:1" x14ac:dyDescent="0.35">
      <c r="A8477" s="21"/>
    </row>
    <row r="8478" spans="1:1" x14ac:dyDescent="0.35">
      <c r="A8478" s="21"/>
    </row>
    <row r="8479" spans="1:1" x14ac:dyDescent="0.35">
      <c r="A8479" s="21"/>
    </row>
    <row r="8480" spans="1:1" x14ac:dyDescent="0.35">
      <c r="A8480" s="21"/>
    </row>
    <row r="8481" spans="1:1" x14ac:dyDescent="0.35">
      <c r="A8481" s="21"/>
    </row>
    <row r="8482" spans="1:1" x14ac:dyDescent="0.35">
      <c r="A8482" s="21"/>
    </row>
    <row r="8483" spans="1:1" x14ac:dyDescent="0.35">
      <c r="A8483" s="21"/>
    </row>
    <row r="8484" spans="1:1" x14ac:dyDescent="0.35">
      <c r="A8484" s="21"/>
    </row>
    <row r="8485" spans="1:1" x14ac:dyDescent="0.35">
      <c r="A8485" s="21"/>
    </row>
    <row r="8486" spans="1:1" x14ac:dyDescent="0.35">
      <c r="A8486" s="21"/>
    </row>
    <row r="8487" spans="1:1" x14ac:dyDescent="0.35">
      <c r="A8487" s="21"/>
    </row>
    <row r="8488" spans="1:1" x14ac:dyDescent="0.35">
      <c r="A8488" s="21"/>
    </row>
    <row r="8489" spans="1:1" x14ac:dyDescent="0.35">
      <c r="A8489" s="21"/>
    </row>
    <row r="8490" spans="1:1" x14ac:dyDescent="0.35">
      <c r="A8490" s="21"/>
    </row>
    <row r="8491" spans="1:1" x14ac:dyDescent="0.35">
      <c r="A8491" s="21"/>
    </row>
    <row r="8492" spans="1:1" x14ac:dyDescent="0.35">
      <c r="A8492" s="21"/>
    </row>
    <row r="8493" spans="1:1" x14ac:dyDescent="0.35">
      <c r="A8493" s="21"/>
    </row>
    <row r="8494" spans="1:1" x14ac:dyDescent="0.35">
      <c r="A8494" s="21"/>
    </row>
    <row r="8495" spans="1:1" x14ac:dyDescent="0.35">
      <c r="A8495" s="21"/>
    </row>
    <row r="8496" spans="1:1" x14ac:dyDescent="0.35">
      <c r="A8496" s="21"/>
    </row>
    <row r="8497" spans="1:1" x14ac:dyDescent="0.35">
      <c r="A8497" s="21"/>
    </row>
    <row r="8498" spans="1:1" x14ac:dyDescent="0.35">
      <c r="A8498" s="21"/>
    </row>
    <row r="8499" spans="1:1" x14ac:dyDescent="0.35">
      <c r="A8499" s="21"/>
    </row>
    <row r="8500" spans="1:1" x14ac:dyDescent="0.35">
      <c r="A8500" s="21"/>
    </row>
    <row r="8501" spans="1:1" x14ac:dyDescent="0.35">
      <c r="A8501" s="21"/>
    </row>
    <row r="8502" spans="1:1" x14ac:dyDescent="0.35">
      <c r="A8502" s="21"/>
    </row>
    <row r="8503" spans="1:1" x14ac:dyDescent="0.35">
      <c r="A8503" s="21"/>
    </row>
    <row r="8504" spans="1:1" x14ac:dyDescent="0.35">
      <c r="A8504" s="21"/>
    </row>
    <row r="8505" spans="1:1" x14ac:dyDescent="0.35">
      <c r="A8505" s="21"/>
    </row>
    <row r="8506" spans="1:1" x14ac:dyDescent="0.35">
      <c r="A8506" s="21"/>
    </row>
    <row r="8507" spans="1:1" x14ac:dyDescent="0.35">
      <c r="A8507" s="21"/>
    </row>
    <row r="8508" spans="1:1" x14ac:dyDescent="0.35">
      <c r="A8508" s="21"/>
    </row>
    <row r="8509" spans="1:1" x14ac:dyDescent="0.35">
      <c r="A8509" s="21"/>
    </row>
    <row r="8510" spans="1:1" x14ac:dyDescent="0.35">
      <c r="A8510" s="21"/>
    </row>
    <row r="8511" spans="1:1" x14ac:dyDescent="0.35">
      <c r="A8511" s="21"/>
    </row>
    <row r="8512" spans="1:1" x14ac:dyDescent="0.35">
      <c r="A8512" s="21"/>
    </row>
    <row r="8513" spans="1:1" x14ac:dyDescent="0.35">
      <c r="A8513" s="21"/>
    </row>
    <row r="8514" spans="1:1" x14ac:dyDescent="0.35">
      <c r="A8514" s="21"/>
    </row>
    <row r="8515" spans="1:1" x14ac:dyDescent="0.35">
      <c r="A8515" s="21"/>
    </row>
    <row r="8516" spans="1:1" x14ac:dyDescent="0.35">
      <c r="A8516" s="21"/>
    </row>
    <row r="8517" spans="1:1" x14ac:dyDescent="0.35">
      <c r="A8517" s="21"/>
    </row>
    <row r="8518" spans="1:1" x14ac:dyDescent="0.35">
      <c r="A8518" s="21"/>
    </row>
    <row r="8519" spans="1:1" x14ac:dyDescent="0.35">
      <c r="A8519" s="21"/>
    </row>
    <row r="8520" spans="1:1" x14ac:dyDescent="0.35">
      <c r="A8520" s="21"/>
    </row>
    <row r="8521" spans="1:1" x14ac:dyDescent="0.35">
      <c r="A8521" s="21"/>
    </row>
    <row r="8522" spans="1:1" x14ac:dyDescent="0.35">
      <c r="A8522" s="21"/>
    </row>
    <row r="8523" spans="1:1" x14ac:dyDescent="0.35">
      <c r="A8523" s="21"/>
    </row>
    <row r="8524" spans="1:1" x14ac:dyDescent="0.35">
      <c r="A8524" s="21"/>
    </row>
    <row r="8525" spans="1:1" x14ac:dyDescent="0.35">
      <c r="A8525" s="21"/>
    </row>
    <row r="8526" spans="1:1" x14ac:dyDescent="0.35">
      <c r="A8526" s="21"/>
    </row>
    <row r="8527" spans="1:1" x14ac:dyDescent="0.35">
      <c r="A8527" s="21"/>
    </row>
    <row r="8528" spans="1:1" x14ac:dyDescent="0.35">
      <c r="A8528" s="21"/>
    </row>
    <row r="8529" spans="1:1" x14ac:dyDescent="0.35">
      <c r="A8529" s="21"/>
    </row>
    <row r="8530" spans="1:1" x14ac:dyDescent="0.35">
      <c r="A8530" s="21"/>
    </row>
    <row r="8531" spans="1:1" x14ac:dyDescent="0.35">
      <c r="A8531" s="21"/>
    </row>
    <row r="8532" spans="1:1" x14ac:dyDescent="0.35">
      <c r="A8532" s="21"/>
    </row>
    <row r="8533" spans="1:1" x14ac:dyDescent="0.35">
      <c r="A8533" s="21"/>
    </row>
    <row r="8534" spans="1:1" x14ac:dyDescent="0.35">
      <c r="A8534" s="21"/>
    </row>
    <row r="8535" spans="1:1" x14ac:dyDescent="0.35">
      <c r="A8535" s="21"/>
    </row>
    <row r="8536" spans="1:1" x14ac:dyDescent="0.35">
      <c r="A8536" s="21"/>
    </row>
    <row r="8537" spans="1:1" x14ac:dyDescent="0.35">
      <c r="A8537" s="21"/>
    </row>
    <row r="8538" spans="1:1" x14ac:dyDescent="0.35">
      <c r="A8538" s="21"/>
    </row>
    <row r="8539" spans="1:1" x14ac:dyDescent="0.35">
      <c r="A8539" s="21"/>
    </row>
    <row r="8540" spans="1:1" x14ac:dyDescent="0.35">
      <c r="A8540" s="21"/>
    </row>
    <row r="8541" spans="1:1" x14ac:dyDescent="0.35">
      <c r="A8541" s="21"/>
    </row>
    <row r="8542" spans="1:1" x14ac:dyDescent="0.35">
      <c r="A8542" s="21"/>
    </row>
    <row r="8543" spans="1:1" x14ac:dyDescent="0.35">
      <c r="A8543" s="21"/>
    </row>
    <row r="8544" spans="1:1" x14ac:dyDescent="0.35">
      <c r="A8544" s="21"/>
    </row>
    <row r="8545" spans="1:1" x14ac:dyDescent="0.35">
      <c r="A8545" s="21"/>
    </row>
    <row r="8546" spans="1:1" x14ac:dyDescent="0.35">
      <c r="A8546" s="21"/>
    </row>
    <row r="8547" spans="1:1" x14ac:dyDescent="0.35">
      <c r="A8547" s="21"/>
    </row>
    <row r="8548" spans="1:1" x14ac:dyDescent="0.35">
      <c r="A8548" s="21"/>
    </row>
    <row r="8549" spans="1:1" x14ac:dyDescent="0.35">
      <c r="A8549" s="21"/>
    </row>
    <row r="8550" spans="1:1" x14ac:dyDescent="0.35">
      <c r="A8550" s="21"/>
    </row>
    <row r="8551" spans="1:1" x14ac:dyDescent="0.35">
      <c r="A8551" s="21"/>
    </row>
    <row r="8552" spans="1:1" x14ac:dyDescent="0.35">
      <c r="A8552" s="21"/>
    </row>
    <row r="8553" spans="1:1" x14ac:dyDescent="0.35">
      <c r="A8553" s="21"/>
    </row>
    <row r="8554" spans="1:1" x14ac:dyDescent="0.35">
      <c r="A8554" s="21"/>
    </row>
    <row r="8555" spans="1:1" x14ac:dyDescent="0.35">
      <c r="A8555" s="21"/>
    </row>
    <row r="8556" spans="1:1" x14ac:dyDescent="0.35">
      <c r="A8556" s="21"/>
    </row>
    <row r="8557" spans="1:1" x14ac:dyDescent="0.35">
      <c r="A8557" s="21"/>
    </row>
    <row r="8558" spans="1:1" x14ac:dyDescent="0.35">
      <c r="A8558" s="21"/>
    </row>
    <row r="8559" spans="1:1" x14ac:dyDescent="0.35">
      <c r="A8559" s="21"/>
    </row>
    <row r="8560" spans="1:1" x14ac:dyDescent="0.35">
      <c r="A8560" s="21"/>
    </row>
    <row r="8561" spans="1:1" x14ac:dyDescent="0.35">
      <c r="A8561" s="21"/>
    </row>
    <row r="8562" spans="1:1" x14ac:dyDescent="0.35">
      <c r="A8562" s="21"/>
    </row>
    <row r="8563" spans="1:1" x14ac:dyDescent="0.35">
      <c r="A8563" s="21"/>
    </row>
    <row r="8564" spans="1:1" x14ac:dyDescent="0.35">
      <c r="A8564" s="21"/>
    </row>
    <row r="8565" spans="1:1" x14ac:dyDescent="0.35">
      <c r="A8565" s="21"/>
    </row>
    <row r="8566" spans="1:1" x14ac:dyDescent="0.35">
      <c r="A8566" s="21"/>
    </row>
    <row r="8567" spans="1:1" x14ac:dyDescent="0.35">
      <c r="A8567" s="21"/>
    </row>
    <row r="8568" spans="1:1" x14ac:dyDescent="0.35">
      <c r="A8568" s="21"/>
    </row>
    <row r="8569" spans="1:1" x14ac:dyDescent="0.35">
      <c r="A8569" s="21"/>
    </row>
    <row r="8570" spans="1:1" x14ac:dyDescent="0.35">
      <c r="A8570" s="21"/>
    </row>
    <row r="8571" spans="1:1" x14ac:dyDescent="0.35">
      <c r="A8571" s="21"/>
    </row>
    <row r="8572" spans="1:1" x14ac:dyDescent="0.35">
      <c r="A8572" s="21"/>
    </row>
    <row r="8573" spans="1:1" x14ac:dyDescent="0.35">
      <c r="A8573" s="21"/>
    </row>
    <row r="8574" spans="1:1" x14ac:dyDescent="0.35">
      <c r="A8574" s="21"/>
    </row>
    <row r="8575" spans="1:1" x14ac:dyDescent="0.35">
      <c r="A8575" s="21"/>
    </row>
    <row r="8576" spans="1:1" x14ac:dyDescent="0.35">
      <c r="A8576" s="21"/>
    </row>
    <row r="8577" spans="1:1" x14ac:dyDescent="0.35">
      <c r="A8577" s="21"/>
    </row>
    <row r="8578" spans="1:1" x14ac:dyDescent="0.35">
      <c r="A8578" s="21"/>
    </row>
    <row r="8579" spans="1:1" x14ac:dyDescent="0.35">
      <c r="A8579" s="21"/>
    </row>
    <row r="8580" spans="1:1" x14ac:dyDescent="0.35">
      <c r="A8580" s="21"/>
    </row>
    <row r="8581" spans="1:1" x14ac:dyDescent="0.35">
      <c r="A8581" s="21"/>
    </row>
    <row r="8582" spans="1:1" x14ac:dyDescent="0.35">
      <c r="A8582" s="21"/>
    </row>
    <row r="8583" spans="1:1" x14ac:dyDescent="0.35">
      <c r="A8583" s="21"/>
    </row>
    <row r="8584" spans="1:1" x14ac:dyDescent="0.35">
      <c r="A8584" s="21"/>
    </row>
    <row r="8585" spans="1:1" x14ac:dyDescent="0.35">
      <c r="A8585" s="21"/>
    </row>
    <row r="8586" spans="1:1" x14ac:dyDescent="0.35">
      <c r="A8586" s="21"/>
    </row>
    <row r="8587" spans="1:1" x14ac:dyDescent="0.35">
      <c r="A8587" s="21"/>
    </row>
    <row r="8588" spans="1:1" x14ac:dyDescent="0.35">
      <c r="A8588" s="21"/>
    </row>
    <row r="8589" spans="1:1" x14ac:dyDescent="0.35">
      <c r="A8589" s="21"/>
    </row>
    <row r="8590" spans="1:1" x14ac:dyDescent="0.35">
      <c r="A8590" s="21"/>
    </row>
    <row r="8591" spans="1:1" x14ac:dyDescent="0.35">
      <c r="A8591" s="21"/>
    </row>
    <row r="8592" spans="1:1" x14ac:dyDescent="0.35">
      <c r="A8592" s="21"/>
    </row>
    <row r="8593" spans="1:1" x14ac:dyDescent="0.35">
      <c r="A8593" s="21"/>
    </row>
    <row r="8594" spans="1:1" x14ac:dyDescent="0.35">
      <c r="A8594" s="21"/>
    </row>
    <row r="8595" spans="1:1" x14ac:dyDescent="0.35">
      <c r="A8595" s="21"/>
    </row>
    <row r="8596" spans="1:1" x14ac:dyDescent="0.35">
      <c r="A8596" s="21"/>
    </row>
    <row r="8597" spans="1:1" x14ac:dyDescent="0.35">
      <c r="A8597" s="21"/>
    </row>
    <row r="8598" spans="1:1" x14ac:dyDescent="0.35">
      <c r="A8598" s="21"/>
    </row>
    <row r="8599" spans="1:1" x14ac:dyDescent="0.35">
      <c r="A8599" s="21"/>
    </row>
    <row r="8600" spans="1:1" x14ac:dyDescent="0.35">
      <c r="A8600" s="21"/>
    </row>
    <row r="8601" spans="1:1" x14ac:dyDescent="0.35">
      <c r="A8601" s="21"/>
    </row>
    <row r="8602" spans="1:1" x14ac:dyDescent="0.35">
      <c r="A8602" s="21"/>
    </row>
    <row r="8603" spans="1:1" x14ac:dyDescent="0.35">
      <c r="A8603" s="21"/>
    </row>
    <row r="8604" spans="1:1" x14ac:dyDescent="0.35">
      <c r="A8604" s="21"/>
    </row>
    <row r="8605" spans="1:1" x14ac:dyDescent="0.35">
      <c r="A8605" s="21"/>
    </row>
    <row r="8606" spans="1:1" x14ac:dyDescent="0.35">
      <c r="A8606" s="21"/>
    </row>
    <row r="8607" spans="1:1" x14ac:dyDescent="0.35">
      <c r="A8607" s="21"/>
    </row>
    <row r="8608" spans="1:1" x14ac:dyDescent="0.35">
      <c r="A8608" s="21"/>
    </row>
    <row r="8609" spans="1:1" x14ac:dyDescent="0.35">
      <c r="A8609" s="21"/>
    </row>
    <row r="8610" spans="1:1" x14ac:dyDescent="0.35">
      <c r="A8610" s="21"/>
    </row>
    <row r="8611" spans="1:1" x14ac:dyDescent="0.35">
      <c r="A8611" s="21"/>
    </row>
    <row r="8612" spans="1:1" x14ac:dyDescent="0.35">
      <c r="A8612" s="21"/>
    </row>
    <row r="8613" spans="1:1" x14ac:dyDescent="0.35">
      <c r="A8613" s="21"/>
    </row>
    <row r="8614" spans="1:1" x14ac:dyDescent="0.35">
      <c r="A8614" s="21"/>
    </row>
    <row r="8615" spans="1:1" x14ac:dyDescent="0.35">
      <c r="A8615" s="21"/>
    </row>
    <row r="8616" spans="1:1" x14ac:dyDescent="0.35">
      <c r="A8616" s="21"/>
    </row>
    <row r="8617" spans="1:1" x14ac:dyDescent="0.35">
      <c r="A8617" s="21"/>
    </row>
    <row r="8618" spans="1:1" x14ac:dyDescent="0.35">
      <c r="A8618" s="21"/>
    </row>
    <row r="8619" spans="1:1" x14ac:dyDescent="0.35">
      <c r="A8619" s="21"/>
    </row>
    <row r="8620" spans="1:1" x14ac:dyDescent="0.35">
      <c r="A8620" s="21"/>
    </row>
    <row r="8621" spans="1:1" x14ac:dyDescent="0.35">
      <c r="A8621" s="21"/>
    </row>
    <row r="8622" spans="1:1" x14ac:dyDescent="0.35">
      <c r="A8622" s="21"/>
    </row>
    <row r="8623" spans="1:1" x14ac:dyDescent="0.35">
      <c r="A8623" s="21"/>
    </row>
    <row r="8624" spans="1:1" x14ac:dyDescent="0.35">
      <c r="A8624" s="21"/>
    </row>
    <row r="8625" spans="1:1" x14ac:dyDescent="0.35">
      <c r="A8625" s="21"/>
    </row>
    <row r="8626" spans="1:1" x14ac:dyDescent="0.35">
      <c r="A8626" s="21"/>
    </row>
    <row r="8627" spans="1:1" x14ac:dyDescent="0.35">
      <c r="A8627" s="21"/>
    </row>
    <row r="8628" spans="1:1" x14ac:dyDescent="0.35">
      <c r="A8628" s="21"/>
    </row>
    <row r="8629" spans="1:1" x14ac:dyDescent="0.35">
      <c r="A8629" s="21"/>
    </row>
    <row r="8630" spans="1:1" x14ac:dyDescent="0.35">
      <c r="A8630" s="21"/>
    </row>
    <row r="8631" spans="1:1" x14ac:dyDescent="0.35">
      <c r="A8631" s="21"/>
    </row>
    <row r="8632" spans="1:1" x14ac:dyDescent="0.35">
      <c r="A8632" s="21"/>
    </row>
    <row r="8633" spans="1:1" x14ac:dyDescent="0.35">
      <c r="A8633" s="21"/>
    </row>
    <row r="8634" spans="1:1" x14ac:dyDescent="0.35">
      <c r="A8634" s="21"/>
    </row>
    <row r="8635" spans="1:1" x14ac:dyDescent="0.35">
      <c r="A8635" s="21"/>
    </row>
    <row r="8636" spans="1:1" x14ac:dyDescent="0.35">
      <c r="A8636" s="21"/>
    </row>
    <row r="8637" spans="1:1" x14ac:dyDescent="0.35">
      <c r="A8637" s="21"/>
    </row>
    <row r="8638" spans="1:1" x14ac:dyDescent="0.35">
      <c r="A8638" s="21"/>
    </row>
    <row r="8639" spans="1:1" x14ac:dyDescent="0.35">
      <c r="A8639" s="21"/>
    </row>
    <row r="8640" spans="1:1" x14ac:dyDescent="0.35">
      <c r="A8640" s="21"/>
    </row>
    <row r="8641" spans="1:1" x14ac:dyDescent="0.35">
      <c r="A8641" s="21"/>
    </row>
    <row r="8642" spans="1:1" x14ac:dyDescent="0.35">
      <c r="A8642" s="21"/>
    </row>
    <row r="8643" spans="1:1" x14ac:dyDescent="0.35">
      <c r="A8643" s="21"/>
    </row>
    <row r="8644" spans="1:1" x14ac:dyDescent="0.35">
      <c r="A8644" s="21"/>
    </row>
    <row r="8645" spans="1:1" x14ac:dyDescent="0.35">
      <c r="A8645" s="21"/>
    </row>
    <row r="8646" spans="1:1" x14ac:dyDescent="0.35">
      <c r="A8646" s="21"/>
    </row>
    <row r="8647" spans="1:1" x14ac:dyDescent="0.35">
      <c r="A8647" s="21"/>
    </row>
    <row r="8648" spans="1:1" x14ac:dyDescent="0.35">
      <c r="A8648" s="21"/>
    </row>
    <row r="8649" spans="1:1" x14ac:dyDescent="0.35">
      <c r="A8649" s="21"/>
    </row>
    <row r="8650" spans="1:1" x14ac:dyDescent="0.35">
      <c r="A8650" s="21"/>
    </row>
    <row r="8651" spans="1:1" x14ac:dyDescent="0.35">
      <c r="A8651" s="21"/>
    </row>
    <row r="8652" spans="1:1" x14ac:dyDescent="0.35">
      <c r="A8652" s="21"/>
    </row>
    <row r="8653" spans="1:1" x14ac:dyDescent="0.35">
      <c r="A8653" s="21"/>
    </row>
    <row r="8654" spans="1:1" x14ac:dyDescent="0.35">
      <c r="A8654" s="21"/>
    </row>
    <row r="8655" spans="1:1" x14ac:dyDescent="0.35">
      <c r="A8655" s="21"/>
    </row>
    <row r="8656" spans="1:1" x14ac:dyDescent="0.35">
      <c r="A8656" s="21"/>
    </row>
    <row r="8657" spans="1:1" x14ac:dyDescent="0.35">
      <c r="A8657" s="21"/>
    </row>
    <row r="8658" spans="1:1" x14ac:dyDescent="0.35">
      <c r="A8658" s="21"/>
    </row>
    <row r="8659" spans="1:1" x14ac:dyDescent="0.35">
      <c r="A8659" s="21"/>
    </row>
    <row r="8660" spans="1:1" x14ac:dyDescent="0.35">
      <c r="A8660" s="21"/>
    </row>
    <row r="8661" spans="1:1" x14ac:dyDescent="0.35">
      <c r="A8661" s="21"/>
    </row>
    <row r="8662" spans="1:1" x14ac:dyDescent="0.35">
      <c r="A8662" s="21"/>
    </row>
    <row r="8663" spans="1:1" x14ac:dyDescent="0.35">
      <c r="A8663" s="21"/>
    </row>
    <row r="8664" spans="1:1" x14ac:dyDescent="0.35">
      <c r="A8664" s="21"/>
    </row>
    <row r="8665" spans="1:1" x14ac:dyDescent="0.35">
      <c r="A8665" s="21"/>
    </row>
    <row r="8666" spans="1:1" x14ac:dyDescent="0.35">
      <c r="A8666" s="21"/>
    </row>
    <row r="8667" spans="1:1" x14ac:dyDescent="0.35">
      <c r="A8667" s="21"/>
    </row>
    <row r="8668" spans="1:1" x14ac:dyDescent="0.35">
      <c r="A8668" s="21"/>
    </row>
    <row r="8669" spans="1:1" x14ac:dyDescent="0.35">
      <c r="A8669" s="21"/>
    </row>
    <row r="8670" spans="1:1" x14ac:dyDescent="0.35">
      <c r="A8670" s="21"/>
    </row>
    <row r="8671" spans="1:1" x14ac:dyDescent="0.35">
      <c r="A8671" s="21"/>
    </row>
    <row r="8672" spans="1:1" x14ac:dyDescent="0.35">
      <c r="A8672" s="21"/>
    </row>
    <row r="8673" spans="1:1" x14ac:dyDescent="0.35">
      <c r="A8673" s="21"/>
    </row>
    <row r="8674" spans="1:1" x14ac:dyDescent="0.35">
      <c r="A8674" s="21"/>
    </row>
    <row r="8675" spans="1:1" x14ac:dyDescent="0.35">
      <c r="A8675" s="21"/>
    </row>
    <row r="8676" spans="1:1" x14ac:dyDescent="0.35">
      <c r="A8676" s="21"/>
    </row>
    <row r="8677" spans="1:1" x14ac:dyDescent="0.35">
      <c r="A8677" s="21"/>
    </row>
    <row r="8678" spans="1:1" x14ac:dyDescent="0.35">
      <c r="A8678" s="21"/>
    </row>
    <row r="8679" spans="1:1" x14ac:dyDescent="0.35">
      <c r="A8679" s="21"/>
    </row>
    <row r="8680" spans="1:1" x14ac:dyDescent="0.35">
      <c r="A8680" s="21"/>
    </row>
    <row r="8681" spans="1:1" x14ac:dyDescent="0.35">
      <c r="A8681" s="21"/>
    </row>
    <row r="8682" spans="1:1" x14ac:dyDescent="0.35">
      <c r="A8682" s="21"/>
    </row>
    <row r="8683" spans="1:1" x14ac:dyDescent="0.35">
      <c r="A8683" s="21"/>
    </row>
    <row r="8684" spans="1:1" x14ac:dyDescent="0.35">
      <c r="A8684" s="21"/>
    </row>
    <row r="8685" spans="1:1" x14ac:dyDescent="0.35">
      <c r="A8685" s="21"/>
    </row>
    <row r="8686" spans="1:1" x14ac:dyDescent="0.35">
      <c r="A8686" s="21"/>
    </row>
    <row r="8687" spans="1:1" x14ac:dyDescent="0.35">
      <c r="A8687" s="21"/>
    </row>
    <row r="8688" spans="1:1" x14ac:dyDescent="0.35">
      <c r="A8688" s="21"/>
    </row>
    <row r="8689" spans="1:1" x14ac:dyDescent="0.35">
      <c r="A8689" s="21"/>
    </row>
    <row r="8690" spans="1:1" x14ac:dyDescent="0.35">
      <c r="A8690" s="21"/>
    </row>
    <row r="8691" spans="1:1" x14ac:dyDescent="0.35">
      <c r="A8691" s="21"/>
    </row>
    <row r="8692" spans="1:1" x14ac:dyDescent="0.35">
      <c r="A8692" s="21"/>
    </row>
    <row r="8693" spans="1:1" x14ac:dyDescent="0.35">
      <c r="A8693" s="21"/>
    </row>
    <row r="8694" spans="1:1" x14ac:dyDescent="0.35">
      <c r="A8694" s="21"/>
    </row>
    <row r="8695" spans="1:1" x14ac:dyDescent="0.35">
      <c r="A8695" s="21"/>
    </row>
    <row r="8696" spans="1:1" x14ac:dyDescent="0.35">
      <c r="A8696" s="21"/>
    </row>
    <row r="8697" spans="1:1" x14ac:dyDescent="0.35">
      <c r="A8697" s="21"/>
    </row>
    <row r="8698" spans="1:1" x14ac:dyDescent="0.35">
      <c r="A8698" s="21"/>
    </row>
    <row r="8699" spans="1:1" x14ac:dyDescent="0.35">
      <c r="A8699" s="21"/>
    </row>
    <row r="8700" spans="1:1" x14ac:dyDescent="0.35">
      <c r="A8700" s="21"/>
    </row>
    <row r="8701" spans="1:1" x14ac:dyDescent="0.35">
      <c r="A8701" s="21"/>
    </row>
    <row r="8702" spans="1:1" x14ac:dyDescent="0.35">
      <c r="A8702" s="21"/>
    </row>
    <row r="8703" spans="1:1" x14ac:dyDescent="0.35">
      <c r="A8703" s="21"/>
    </row>
    <row r="8704" spans="1:1" x14ac:dyDescent="0.35">
      <c r="A8704" s="21"/>
    </row>
    <row r="8705" spans="1:1" x14ac:dyDescent="0.35">
      <c r="A8705" s="21"/>
    </row>
    <row r="8706" spans="1:1" x14ac:dyDescent="0.35">
      <c r="A8706" s="21"/>
    </row>
    <row r="8707" spans="1:1" x14ac:dyDescent="0.35">
      <c r="A8707" s="21"/>
    </row>
    <row r="8708" spans="1:1" x14ac:dyDescent="0.35">
      <c r="A8708" s="21"/>
    </row>
    <row r="8709" spans="1:1" x14ac:dyDescent="0.35">
      <c r="A8709" s="21"/>
    </row>
    <row r="8710" spans="1:1" x14ac:dyDescent="0.35">
      <c r="A8710" s="21"/>
    </row>
    <row r="8711" spans="1:1" x14ac:dyDescent="0.35">
      <c r="A8711" s="21"/>
    </row>
    <row r="8712" spans="1:1" x14ac:dyDescent="0.35">
      <c r="A8712" s="21"/>
    </row>
    <row r="8713" spans="1:1" x14ac:dyDescent="0.35">
      <c r="A8713" s="21"/>
    </row>
    <row r="8714" spans="1:1" x14ac:dyDescent="0.35">
      <c r="A8714" s="21"/>
    </row>
    <row r="8715" spans="1:1" x14ac:dyDescent="0.35">
      <c r="A8715" s="21"/>
    </row>
    <row r="8716" spans="1:1" x14ac:dyDescent="0.35">
      <c r="A8716" s="21"/>
    </row>
    <row r="8717" spans="1:1" x14ac:dyDescent="0.35">
      <c r="A8717" s="21"/>
    </row>
    <row r="8718" spans="1:1" x14ac:dyDescent="0.35">
      <c r="A8718" s="21"/>
    </row>
    <row r="8719" spans="1:1" x14ac:dyDescent="0.35">
      <c r="A8719" s="21"/>
    </row>
    <row r="8720" spans="1:1" x14ac:dyDescent="0.35">
      <c r="A8720" s="21"/>
    </row>
    <row r="8721" spans="1:1" x14ac:dyDescent="0.35">
      <c r="A8721" s="21"/>
    </row>
    <row r="8722" spans="1:1" x14ac:dyDescent="0.35">
      <c r="A8722" s="21"/>
    </row>
    <row r="8723" spans="1:1" x14ac:dyDescent="0.35">
      <c r="A8723" s="21"/>
    </row>
    <row r="8724" spans="1:1" x14ac:dyDescent="0.35">
      <c r="A8724" s="21"/>
    </row>
    <row r="8725" spans="1:1" x14ac:dyDescent="0.35">
      <c r="A8725" s="21"/>
    </row>
    <row r="8726" spans="1:1" x14ac:dyDescent="0.35">
      <c r="A8726" s="21"/>
    </row>
    <row r="8727" spans="1:1" x14ac:dyDescent="0.35">
      <c r="A8727" s="21"/>
    </row>
    <row r="8728" spans="1:1" x14ac:dyDescent="0.35">
      <c r="A8728" s="21"/>
    </row>
    <row r="8729" spans="1:1" x14ac:dyDescent="0.35">
      <c r="A8729" s="21"/>
    </row>
    <row r="8730" spans="1:1" x14ac:dyDescent="0.35">
      <c r="A8730" s="21"/>
    </row>
    <row r="8731" spans="1:1" x14ac:dyDescent="0.35">
      <c r="A8731" s="21"/>
    </row>
    <row r="8732" spans="1:1" x14ac:dyDescent="0.35">
      <c r="A8732" s="21"/>
    </row>
    <row r="8733" spans="1:1" x14ac:dyDescent="0.35">
      <c r="A8733" s="21"/>
    </row>
    <row r="8734" spans="1:1" x14ac:dyDescent="0.35">
      <c r="A8734" s="21"/>
    </row>
    <row r="8735" spans="1:1" x14ac:dyDescent="0.35">
      <c r="A8735" s="21"/>
    </row>
    <row r="8736" spans="1:1" x14ac:dyDescent="0.35">
      <c r="A8736" s="21"/>
    </row>
    <row r="8737" spans="1:1" x14ac:dyDescent="0.35">
      <c r="A8737" s="21"/>
    </row>
    <row r="8738" spans="1:1" x14ac:dyDescent="0.35">
      <c r="A8738" s="21"/>
    </row>
    <row r="8739" spans="1:1" x14ac:dyDescent="0.35">
      <c r="A8739" s="21"/>
    </row>
    <row r="8740" spans="1:1" x14ac:dyDescent="0.35">
      <c r="A8740" s="21"/>
    </row>
    <row r="8741" spans="1:1" x14ac:dyDescent="0.35">
      <c r="A8741" s="21"/>
    </row>
    <row r="8742" spans="1:1" x14ac:dyDescent="0.35">
      <c r="A8742" s="21"/>
    </row>
    <row r="8743" spans="1:1" x14ac:dyDescent="0.35">
      <c r="A8743" s="21"/>
    </row>
    <row r="8744" spans="1:1" x14ac:dyDescent="0.35">
      <c r="A8744" s="21"/>
    </row>
    <row r="8745" spans="1:1" x14ac:dyDescent="0.35">
      <c r="A8745" s="21"/>
    </row>
    <row r="8746" spans="1:1" x14ac:dyDescent="0.35">
      <c r="A8746" s="21"/>
    </row>
    <row r="8747" spans="1:1" x14ac:dyDescent="0.35">
      <c r="A8747" s="21"/>
    </row>
    <row r="8748" spans="1:1" x14ac:dyDescent="0.35">
      <c r="A8748" s="21"/>
    </row>
    <row r="8749" spans="1:1" x14ac:dyDescent="0.35">
      <c r="A8749" s="21"/>
    </row>
    <row r="8750" spans="1:1" x14ac:dyDescent="0.35">
      <c r="A8750" s="21"/>
    </row>
    <row r="8751" spans="1:1" x14ac:dyDescent="0.35">
      <c r="A8751" s="21"/>
    </row>
    <row r="8752" spans="1:1" x14ac:dyDescent="0.35">
      <c r="A8752" s="21"/>
    </row>
    <row r="8753" spans="1:1" x14ac:dyDescent="0.35">
      <c r="A8753" s="21"/>
    </row>
    <row r="8754" spans="1:1" x14ac:dyDescent="0.35">
      <c r="A8754" s="21"/>
    </row>
    <row r="8755" spans="1:1" x14ac:dyDescent="0.35">
      <c r="A8755" s="21"/>
    </row>
    <row r="8756" spans="1:1" x14ac:dyDescent="0.35">
      <c r="A8756" s="21"/>
    </row>
    <row r="8757" spans="1:1" x14ac:dyDescent="0.35">
      <c r="A8757" s="21"/>
    </row>
    <row r="8758" spans="1:1" x14ac:dyDescent="0.35">
      <c r="A8758" s="21"/>
    </row>
    <row r="8759" spans="1:1" x14ac:dyDescent="0.35">
      <c r="A8759" s="21"/>
    </row>
    <row r="8760" spans="1:1" x14ac:dyDescent="0.35">
      <c r="A8760" s="21"/>
    </row>
    <row r="8761" spans="1:1" x14ac:dyDescent="0.35">
      <c r="A8761" s="21"/>
    </row>
    <row r="8762" spans="1:1" x14ac:dyDescent="0.35">
      <c r="A8762" s="21"/>
    </row>
    <row r="8763" spans="1:1" x14ac:dyDescent="0.35">
      <c r="A8763" s="21"/>
    </row>
    <row r="8764" spans="1:1" x14ac:dyDescent="0.35">
      <c r="A8764" s="21"/>
    </row>
    <row r="8765" spans="1:1" x14ac:dyDescent="0.35">
      <c r="A8765" s="21"/>
    </row>
    <row r="8766" spans="1:1" x14ac:dyDescent="0.35">
      <c r="A8766" s="21"/>
    </row>
    <row r="8767" spans="1:1" x14ac:dyDescent="0.35">
      <c r="A8767" s="21"/>
    </row>
    <row r="8768" spans="1:1" x14ac:dyDescent="0.35">
      <c r="A8768" s="21"/>
    </row>
    <row r="8769" spans="1:1" x14ac:dyDescent="0.35">
      <c r="A8769" s="21"/>
    </row>
    <row r="8770" spans="1:1" x14ac:dyDescent="0.35">
      <c r="A8770" s="21"/>
    </row>
    <row r="8771" spans="1:1" x14ac:dyDescent="0.35">
      <c r="A8771" s="21"/>
    </row>
    <row r="8772" spans="1:1" x14ac:dyDescent="0.35">
      <c r="A8772" s="21"/>
    </row>
    <row r="8773" spans="1:1" x14ac:dyDescent="0.35">
      <c r="A8773" s="21"/>
    </row>
    <row r="8774" spans="1:1" x14ac:dyDescent="0.35">
      <c r="A8774" s="21"/>
    </row>
    <row r="8775" spans="1:1" x14ac:dyDescent="0.35">
      <c r="A8775" s="21"/>
    </row>
    <row r="8776" spans="1:1" x14ac:dyDescent="0.35">
      <c r="A8776" s="21"/>
    </row>
    <row r="8777" spans="1:1" x14ac:dyDescent="0.35">
      <c r="A8777" s="21"/>
    </row>
    <row r="8778" spans="1:1" x14ac:dyDescent="0.35">
      <c r="A8778" s="21"/>
    </row>
    <row r="8779" spans="1:1" x14ac:dyDescent="0.35">
      <c r="A8779" s="21"/>
    </row>
    <row r="8780" spans="1:1" x14ac:dyDescent="0.35">
      <c r="A8780" s="21"/>
    </row>
    <row r="8781" spans="1:1" x14ac:dyDescent="0.35">
      <c r="A8781" s="21"/>
    </row>
    <row r="8782" spans="1:1" x14ac:dyDescent="0.35">
      <c r="A8782" s="21"/>
    </row>
    <row r="8783" spans="1:1" x14ac:dyDescent="0.35">
      <c r="A8783" s="21"/>
    </row>
    <row r="8784" spans="1:1" x14ac:dyDescent="0.35">
      <c r="A8784" s="21"/>
    </row>
    <row r="8785" spans="1:1" x14ac:dyDescent="0.35">
      <c r="A8785" s="21"/>
    </row>
    <row r="8786" spans="1:1" x14ac:dyDescent="0.35">
      <c r="A8786" s="21"/>
    </row>
    <row r="8787" spans="1:1" x14ac:dyDescent="0.35">
      <c r="A8787" s="21"/>
    </row>
    <row r="8788" spans="1:1" x14ac:dyDescent="0.35">
      <c r="A8788" s="21"/>
    </row>
    <row r="8789" spans="1:1" x14ac:dyDescent="0.35">
      <c r="A8789" s="21"/>
    </row>
    <row r="8790" spans="1:1" x14ac:dyDescent="0.35">
      <c r="A8790" s="21"/>
    </row>
    <row r="8791" spans="1:1" x14ac:dyDescent="0.35">
      <c r="A8791" s="21"/>
    </row>
    <row r="8792" spans="1:1" x14ac:dyDescent="0.35">
      <c r="A8792" s="21"/>
    </row>
    <row r="8793" spans="1:1" x14ac:dyDescent="0.35">
      <c r="A8793" s="21"/>
    </row>
    <row r="8794" spans="1:1" x14ac:dyDescent="0.35">
      <c r="A8794" s="21"/>
    </row>
    <row r="8795" spans="1:1" x14ac:dyDescent="0.35">
      <c r="A8795" s="21"/>
    </row>
    <row r="8796" spans="1:1" x14ac:dyDescent="0.35">
      <c r="A8796" s="21"/>
    </row>
    <row r="8797" spans="1:1" x14ac:dyDescent="0.35">
      <c r="A8797" s="21"/>
    </row>
    <row r="8798" spans="1:1" x14ac:dyDescent="0.35">
      <c r="A8798" s="21"/>
    </row>
    <row r="8799" spans="1:1" x14ac:dyDescent="0.35">
      <c r="A8799" s="21"/>
    </row>
    <row r="8800" spans="1:1" x14ac:dyDescent="0.35">
      <c r="A8800" s="21"/>
    </row>
    <row r="8801" spans="1:1" x14ac:dyDescent="0.35">
      <c r="A8801" s="21"/>
    </row>
    <row r="8802" spans="1:1" x14ac:dyDescent="0.35">
      <c r="A8802" s="21"/>
    </row>
    <row r="8803" spans="1:1" x14ac:dyDescent="0.35">
      <c r="A8803" s="21"/>
    </row>
    <row r="8804" spans="1:1" x14ac:dyDescent="0.35">
      <c r="A8804" s="21"/>
    </row>
    <row r="8805" spans="1:1" x14ac:dyDescent="0.35">
      <c r="A8805" s="21"/>
    </row>
    <row r="8806" spans="1:1" x14ac:dyDescent="0.35">
      <c r="A8806" s="21"/>
    </row>
    <row r="8807" spans="1:1" x14ac:dyDescent="0.35">
      <c r="A8807" s="21"/>
    </row>
    <row r="8808" spans="1:1" x14ac:dyDescent="0.35">
      <c r="A8808" s="21"/>
    </row>
    <row r="8809" spans="1:1" x14ac:dyDescent="0.35">
      <c r="A8809" s="21"/>
    </row>
    <row r="8810" spans="1:1" x14ac:dyDescent="0.35">
      <c r="A8810" s="21"/>
    </row>
    <row r="8811" spans="1:1" x14ac:dyDescent="0.35">
      <c r="A8811" s="21"/>
    </row>
    <row r="8812" spans="1:1" x14ac:dyDescent="0.35">
      <c r="A8812" s="21"/>
    </row>
    <row r="8813" spans="1:1" x14ac:dyDescent="0.35">
      <c r="A8813" s="21"/>
    </row>
    <row r="8814" spans="1:1" x14ac:dyDescent="0.35">
      <c r="A8814" s="21"/>
    </row>
    <row r="8815" spans="1:1" x14ac:dyDescent="0.35">
      <c r="A8815" s="21"/>
    </row>
    <row r="8816" spans="1:1" x14ac:dyDescent="0.35">
      <c r="A8816" s="21"/>
    </row>
    <row r="8817" spans="1:1" x14ac:dyDescent="0.35">
      <c r="A8817" s="21"/>
    </row>
    <row r="8818" spans="1:1" x14ac:dyDescent="0.35">
      <c r="A8818" s="21"/>
    </row>
    <row r="8819" spans="1:1" x14ac:dyDescent="0.35">
      <c r="A8819" s="21"/>
    </row>
    <row r="8820" spans="1:1" x14ac:dyDescent="0.35">
      <c r="A8820" s="21"/>
    </row>
    <row r="8821" spans="1:1" x14ac:dyDescent="0.35">
      <c r="A8821" s="21"/>
    </row>
    <row r="8822" spans="1:1" x14ac:dyDescent="0.35">
      <c r="A8822" s="21"/>
    </row>
    <row r="8823" spans="1:1" x14ac:dyDescent="0.35">
      <c r="A8823" s="21"/>
    </row>
    <row r="8824" spans="1:1" x14ac:dyDescent="0.35">
      <c r="A8824" s="21"/>
    </row>
    <row r="8825" spans="1:1" x14ac:dyDescent="0.35">
      <c r="A8825" s="21"/>
    </row>
    <row r="8826" spans="1:1" x14ac:dyDescent="0.35">
      <c r="A8826" s="21"/>
    </row>
    <row r="8827" spans="1:1" x14ac:dyDescent="0.35">
      <c r="A8827" s="21"/>
    </row>
    <row r="8828" spans="1:1" x14ac:dyDescent="0.35">
      <c r="A8828" s="21"/>
    </row>
    <row r="8829" spans="1:1" x14ac:dyDescent="0.35">
      <c r="A8829" s="21"/>
    </row>
    <row r="8830" spans="1:1" x14ac:dyDescent="0.35">
      <c r="A8830" s="21"/>
    </row>
    <row r="8831" spans="1:1" x14ac:dyDescent="0.35">
      <c r="A8831" s="21"/>
    </row>
    <row r="8832" spans="1:1" x14ac:dyDescent="0.35">
      <c r="A8832" s="21"/>
    </row>
    <row r="8833" spans="1:1" x14ac:dyDescent="0.35">
      <c r="A8833" s="21"/>
    </row>
    <row r="8834" spans="1:1" x14ac:dyDescent="0.35">
      <c r="A8834" s="21"/>
    </row>
    <row r="8835" spans="1:1" x14ac:dyDescent="0.35">
      <c r="A8835" s="21"/>
    </row>
    <row r="8836" spans="1:1" x14ac:dyDescent="0.35">
      <c r="A8836" s="21"/>
    </row>
    <row r="8837" spans="1:1" x14ac:dyDescent="0.35">
      <c r="A8837" s="21"/>
    </row>
    <row r="8838" spans="1:1" x14ac:dyDescent="0.35">
      <c r="A8838" s="21"/>
    </row>
    <row r="8839" spans="1:1" x14ac:dyDescent="0.35">
      <c r="A8839" s="21"/>
    </row>
    <row r="8840" spans="1:1" x14ac:dyDescent="0.35">
      <c r="A8840" s="21"/>
    </row>
    <row r="8841" spans="1:1" x14ac:dyDescent="0.35">
      <c r="A8841" s="21"/>
    </row>
    <row r="8842" spans="1:1" x14ac:dyDescent="0.35">
      <c r="A8842" s="21"/>
    </row>
    <row r="8843" spans="1:1" x14ac:dyDescent="0.35">
      <c r="A8843" s="21"/>
    </row>
    <row r="8844" spans="1:1" x14ac:dyDescent="0.35">
      <c r="A8844" s="21"/>
    </row>
    <row r="8845" spans="1:1" x14ac:dyDescent="0.35">
      <c r="A8845" s="21"/>
    </row>
    <row r="8846" spans="1:1" x14ac:dyDescent="0.35">
      <c r="A8846" s="21"/>
    </row>
    <row r="8847" spans="1:1" x14ac:dyDescent="0.35">
      <c r="A8847" s="21"/>
    </row>
    <row r="8848" spans="1:1" x14ac:dyDescent="0.35">
      <c r="A8848" s="21"/>
    </row>
    <row r="8849" spans="1:1" x14ac:dyDescent="0.35">
      <c r="A8849" s="21"/>
    </row>
    <row r="8850" spans="1:1" x14ac:dyDescent="0.35">
      <c r="A8850" s="21"/>
    </row>
    <row r="8851" spans="1:1" x14ac:dyDescent="0.35">
      <c r="A8851" s="21"/>
    </row>
    <row r="8852" spans="1:1" x14ac:dyDescent="0.35">
      <c r="A8852" s="21"/>
    </row>
    <row r="8853" spans="1:1" x14ac:dyDescent="0.35">
      <c r="A8853" s="21"/>
    </row>
    <row r="8854" spans="1:1" x14ac:dyDescent="0.35">
      <c r="A8854" s="21"/>
    </row>
    <row r="8855" spans="1:1" x14ac:dyDescent="0.35">
      <c r="A8855" s="21"/>
    </row>
    <row r="8856" spans="1:1" x14ac:dyDescent="0.35">
      <c r="A8856" s="21"/>
    </row>
    <row r="8857" spans="1:1" x14ac:dyDescent="0.35">
      <c r="A8857" s="21"/>
    </row>
    <row r="8858" spans="1:1" x14ac:dyDescent="0.35">
      <c r="A8858" s="21"/>
    </row>
    <row r="8859" spans="1:1" x14ac:dyDescent="0.35">
      <c r="A8859" s="21"/>
    </row>
    <row r="8860" spans="1:1" x14ac:dyDescent="0.35">
      <c r="A8860" s="21"/>
    </row>
    <row r="8861" spans="1:1" x14ac:dyDescent="0.35">
      <c r="A8861" s="21"/>
    </row>
    <row r="8862" spans="1:1" x14ac:dyDescent="0.35">
      <c r="A8862" s="21"/>
    </row>
    <row r="8863" spans="1:1" x14ac:dyDescent="0.35">
      <c r="A8863" s="21"/>
    </row>
    <row r="8864" spans="1:1" x14ac:dyDescent="0.35">
      <c r="A8864" s="21"/>
    </row>
    <row r="8865" spans="1:1" x14ac:dyDescent="0.35">
      <c r="A8865" s="21"/>
    </row>
    <row r="8866" spans="1:1" x14ac:dyDescent="0.35">
      <c r="A8866" s="21"/>
    </row>
    <row r="8867" spans="1:1" x14ac:dyDescent="0.35">
      <c r="A8867" s="21"/>
    </row>
    <row r="8868" spans="1:1" x14ac:dyDescent="0.35">
      <c r="A8868" s="21"/>
    </row>
    <row r="8869" spans="1:1" x14ac:dyDescent="0.35">
      <c r="A8869" s="21"/>
    </row>
    <row r="8870" spans="1:1" x14ac:dyDescent="0.35">
      <c r="A8870" s="21"/>
    </row>
    <row r="8871" spans="1:1" x14ac:dyDescent="0.35">
      <c r="A8871" s="21"/>
    </row>
    <row r="8872" spans="1:1" x14ac:dyDescent="0.35">
      <c r="A8872" s="21"/>
    </row>
    <row r="8873" spans="1:1" x14ac:dyDescent="0.35">
      <c r="A8873" s="21"/>
    </row>
    <row r="8874" spans="1:1" x14ac:dyDescent="0.35">
      <c r="A8874" s="21"/>
    </row>
    <row r="8875" spans="1:1" x14ac:dyDescent="0.35">
      <c r="A8875" s="21"/>
    </row>
    <row r="8876" spans="1:1" x14ac:dyDescent="0.35">
      <c r="A8876" s="21"/>
    </row>
    <row r="8877" spans="1:1" x14ac:dyDescent="0.35">
      <c r="A8877" s="21"/>
    </row>
    <row r="8878" spans="1:1" x14ac:dyDescent="0.35">
      <c r="A8878" s="21"/>
    </row>
    <row r="8879" spans="1:1" x14ac:dyDescent="0.35">
      <c r="A8879" s="21"/>
    </row>
    <row r="8880" spans="1:1" x14ac:dyDescent="0.35">
      <c r="A8880" s="21"/>
    </row>
    <row r="8881" spans="1:1" x14ac:dyDescent="0.35">
      <c r="A8881" s="21"/>
    </row>
    <row r="8882" spans="1:1" x14ac:dyDescent="0.35">
      <c r="A8882" s="21"/>
    </row>
    <row r="8883" spans="1:1" x14ac:dyDescent="0.35">
      <c r="A8883" s="21"/>
    </row>
    <row r="8884" spans="1:1" x14ac:dyDescent="0.35">
      <c r="A8884" s="21"/>
    </row>
    <row r="8885" spans="1:1" x14ac:dyDescent="0.35">
      <c r="A8885" s="21"/>
    </row>
    <row r="8886" spans="1:1" x14ac:dyDescent="0.35">
      <c r="A8886" s="21"/>
    </row>
    <row r="8887" spans="1:1" x14ac:dyDescent="0.35">
      <c r="A8887" s="21"/>
    </row>
    <row r="8888" spans="1:1" x14ac:dyDescent="0.35">
      <c r="A8888" s="21"/>
    </row>
    <row r="8889" spans="1:1" x14ac:dyDescent="0.35">
      <c r="A8889" s="21"/>
    </row>
    <row r="8890" spans="1:1" x14ac:dyDescent="0.35">
      <c r="A8890" s="21"/>
    </row>
    <row r="8891" spans="1:1" x14ac:dyDescent="0.35">
      <c r="A8891" s="21"/>
    </row>
    <row r="8892" spans="1:1" x14ac:dyDescent="0.35">
      <c r="A8892" s="21"/>
    </row>
    <row r="8893" spans="1:1" x14ac:dyDescent="0.35">
      <c r="A8893" s="21"/>
    </row>
    <row r="8894" spans="1:1" x14ac:dyDescent="0.35">
      <c r="A8894" s="21"/>
    </row>
    <row r="8895" spans="1:1" x14ac:dyDescent="0.35">
      <c r="A8895" s="21"/>
    </row>
    <row r="8896" spans="1:1" x14ac:dyDescent="0.35">
      <c r="A8896" s="21"/>
    </row>
    <row r="8897" spans="1:1" x14ac:dyDescent="0.35">
      <c r="A8897" s="21"/>
    </row>
    <row r="8898" spans="1:1" x14ac:dyDescent="0.35">
      <c r="A8898" s="21"/>
    </row>
    <row r="8899" spans="1:1" x14ac:dyDescent="0.35">
      <c r="A8899" s="21"/>
    </row>
    <row r="8900" spans="1:1" x14ac:dyDescent="0.35">
      <c r="A8900" s="21"/>
    </row>
    <row r="8901" spans="1:1" x14ac:dyDescent="0.35">
      <c r="A8901" s="21"/>
    </row>
    <row r="8902" spans="1:1" x14ac:dyDescent="0.35">
      <c r="A8902" s="21"/>
    </row>
    <row r="8903" spans="1:1" x14ac:dyDescent="0.35">
      <c r="A8903" s="21"/>
    </row>
    <row r="8904" spans="1:1" x14ac:dyDescent="0.35">
      <c r="A8904" s="21"/>
    </row>
    <row r="8905" spans="1:1" x14ac:dyDescent="0.35">
      <c r="A8905" s="21"/>
    </row>
    <row r="8906" spans="1:1" x14ac:dyDescent="0.35">
      <c r="A8906" s="21"/>
    </row>
    <row r="8907" spans="1:1" x14ac:dyDescent="0.35">
      <c r="A8907" s="21"/>
    </row>
    <row r="8908" spans="1:1" x14ac:dyDescent="0.35">
      <c r="A8908" s="21"/>
    </row>
    <row r="8909" spans="1:1" x14ac:dyDescent="0.35">
      <c r="A8909" s="21"/>
    </row>
    <row r="8910" spans="1:1" x14ac:dyDescent="0.35">
      <c r="A8910" s="21"/>
    </row>
    <row r="8911" spans="1:1" x14ac:dyDescent="0.35">
      <c r="A8911" s="21"/>
    </row>
    <row r="8912" spans="1:1" x14ac:dyDescent="0.35">
      <c r="A8912" s="21"/>
    </row>
    <row r="8913" spans="1:1" x14ac:dyDescent="0.35">
      <c r="A8913" s="21"/>
    </row>
    <row r="8914" spans="1:1" x14ac:dyDescent="0.35">
      <c r="A8914" s="21"/>
    </row>
    <row r="8915" spans="1:1" x14ac:dyDescent="0.35">
      <c r="A8915" s="21"/>
    </row>
    <row r="8916" spans="1:1" x14ac:dyDescent="0.35">
      <c r="A8916" s="21"/>
    </row>
    <row r="8917" spans="1:1" x14ac:dyDescent="0.35">
      <c r="A8917" s="21"/>
    </row>
    <row r="8918" spans="1:1" x14ac:dyDescent="0.35">
      <c r="A8918" s="21"/>
    </row>
    <row r="8919" spans="1:1" x14ac:dyDescent="0.35">
      <c r="A8919" s="21"/>
    </row>
    <row r="8920" spans="1:1" x14ac:dyDescent="0.35">
      <c r="A8920" s="21"/>
    </row>
    <row r="8921" spans="1:1" x14ac:dyDescent="0.35">
      <c r="A8921" s="21"/>
    </row>
    <row r="8922" spans="1:1" x14ac:dyDescent="0.35">
      <c r="A8922" s="21"/>
    </row>
    <row r="8923" spans="1:1" x14ac:dyDescent="0.35">
      <c r="A8923" s="21"/>
    </row>
    <row r="8924" spans="1:1" x14ac:dyDescent="0.35">
      <c r="A8924" s="21"/>
    </row>
    <row r="8925" spans="1:1" x14ac:dyDescent="0.35">
      <c r="A8925" s="21"/>
    </row>
    <row r="8926" spans="1:1" x14ac:dyDescent="0.35">
      <c r="A8926" s="21"/>
    </row>
    <row r="8927" spans="1:1" x14ac:dyDescent="0.35">
      <c r="A8927" s="21"/>
    </row>
    <row r="8928" spans="1:1" x14ac:dyDescent="0.35">
      <c r="A8928" s="21"/>
    </row>
    <row r="8929" spans="1:1" x14ac:dyDescent="0.35">
      <c r="A8929" s="21"/>
    </row>
    <row r="8930" spans="1:1" x14ac:dyDescent="0.35">
      <c r="A8930" s="21"/>
    </row>
    <row r="8931" spans="1:1" x14ac:dyDescent="0.35">
      <c r="A8931" s="21"/>
    </row>
    <row r="8932" spans="1:1" x14ac:dyDescent="0.35">
      <c r="A8932" s="21"/>
    </row>
    <row r="8933" spans="1:1" x14ac:dyDescent="0.35">
      <c r="A8933" s="21"/>
    </row>
    <row r="8934" spans="1:1" x14ac:dyDescent="0.35">
      <c r="A8934" s="21"/>
    </row>
    <row r="8935" spans="1:1" x14ac:dyDescent="0.35">
      <c r="A8935" s="21"/>
    </row>
    <row r="8936" spans="1:1" x14ac:dyDescent="0.35">
      <c r="A8936" s="21"/>
    </row>
    <row r="8937" spans="1:1" x14ac:dyDescent="0.35">
      <c r="A8937" s="21"/>
    </row>
    <row r="8938" spans="1:1" x14ac:dyDescent="0.35">
      <c r="A8938" s="21"/>
    </row>
    <row r="8939" spans="1:1" x14ac:dyDescent="0.35">
      <c r="A8939" s="21"/>
    </row>
    <row r="8940" spans="1:1" x14ac:dyDescent="0.35">
      <c r="A8940" s="21"/>
    </row>
    <row r="8941" spans="1:1" x14ac:dyDescent="0.35">
      <c r="A8941" s="21"/>
    </row>
    <row r="8942" spans="1:1" x14ac:dyDescent="0.35">
      <c r="A8942" s="21"/>
    </row>
    <row r="8943" spans="1:1" x14ac:dyDescent="0.35">
      <c r="A8943" s="21"/>
    </row>
    <row r="8944" spans="1:1" x14ac:dyDescent="0.35">
      <c r="A8944" s="21"/>
    </row>
    <row r="8945" spans="1:1" x14ac:dyDescent="0.35">
      <c r="A8945" s="21"/>
    </row>
    <row r="8946" spans="1:1" x14ac:dyDescent="0.35">
      <c r="A8946" s="21"/>
    </row>
    <row r="8947" spans="1:1" x14ac:dyDescent="0.35">
      <c r="A8947" s="21"/>
    </row>
    <row r="8948" spans="1:1" x14ac:dyDescent="0.35">
      <c r="A8948" s="21"/>
    </row>
    <row r="8949" spans="1:1" x14ac:dyDescent="0.35">
      <c r="A8949" s="21"/>
    </row>
    <row r="8950" spans="1:1" x14ac:dyDescent="0.35">
      <c r="A8950" s="21"/>
    </row>
    <row r="8951" spans="1:1" x14ac:dyDescent="0.35">
      <c r="A8951" s="21"/>
    </row>
    <row r="8952" spans="1:1" x14ac:dyDescent="0.35">
      <c r="A8952" s="21"/>
    </row>
    <row r="8953" spans="1:1" x14ac:dyDescent="0.35">
      <c r="A8953" s="21"/>
    </row>
    <row r="8954" spans="1:1" x14ac:dyDescent="0.35">
      <c r="A8954" s="21"/>
    </row>
    <row r="8955" spans="1:1" x14ac:dyDescent="0.35">
      <c r="A8955" s="21"/>
    </row>
    <row r="8956" spans="1:1" x14ac:dyDescent="0.35">
      <c r="A8956" s="21"/>
    </row>
    <row r="8957" spans="1:1" x14ac:dyDescent="0.35">
      <c r="A8957" s="21"/>
    </row>
    <row r="8958" spans="1:1" x14ac:dyDescent="0.35">
      <c r="A8958" s="21"/>
    </row>
    <row r="8959" spans="1:1" x14ac:dyDescent="0.35">
      <c r="A8959" s="21"/>
    </row>
    <row r="8960" spans="1:1" x14ac:dyDescent="0.35">
      <c r="A8960" s="21"/>
    </row>
    <row r="8961" spans="1:1" x14ac:dyDescent="0.35">
      <c r="A8961" s="21"/>
    </row>
    <row r="8962" spans="1:1" x14ac:dyDescent="0.35">
      <c r="A8962" s="21"/>
    </row>
    <row r="8963" spans="1:1" x14ac:dyDescent="0.35">
      <c r="A8963" s="21"/>
    </row>
    <row r="8964" spans="1:1" x14ac:dyDescent="0.35">
      <c r="A8964" s="21"/>
    </row>
    <row r="8965" spans="1:1" x14ac:dyDescent="0.35">
      <c r="A8965" s="21"/>
    </row>
    <row r="8966" spans="1:1" x14ac:dyDescent="0.35">
      <c r="A8966" s="21"/>
    </row>
    <row r="8967" spans="1:1" x14ac:dyDescent="0.35">
      <c r="A8967" s="21"/>
    </row>
    <row r="8968" spans="1:1" x14ac:dyDescent="0.35">
      <c r="A8968" s="21"/>
    </row>
    <row r="8969" spans="1:1" x14ac:dyDescent="0.35">
      <c r="A8969" s="21"/>
    </row>
    <row r="8970" spans="1:1" x14ac:dyDescent="0.35">
      <c r="A8970" s="21"/>
    </row>
    <row r="8971" spans="1:1" x14ac:dyDescent="0.35">
      <c r="A8971" s="21"/>
    </row>
    <row r="8972" spans="1:1" x14ac:dyDescent="0.35">
      <c r="A8972" s="21"/>
    </row>
    <row r="8973" spans="1:1" x14ac:dyDescent="0.35">
      <c r="A8973" s="21"/>
    </row>
    <row r="8974" spans="1:1" x14ac:dyDescent="0.35">
      <c r="A8974" s="21"/>
    </row>
    <row r="8975" spans="1:1" x14ac:dyDescent="0.35">
      <c r="A8975" s="21"/>
    </row>
    <row r="8976" spans="1:1" x14ac:dyDescent="0.35">
      <c r="A8976" s="21"/>
    </row>
    <row r="8977" spans="1:1" x14ac:dyDescent="0.35">
      <c r="A8977" s="21"/>
    </row>
    <row r="8978" spans="1:1" x14ac:dyDescent="0.35">
      <c r="A8978" s="21"/>
    </row>
    <row r="8979" spans="1:1" x14ac:dyDescent="0.35">
      <c r="A8979" s="21"/>
    </row>
    <row r="8980" spans="1:1" x14ac:dyDescent="0.35">
      <c r="A8980" s="21"/>
    </row>
    <row r="8981" spans="1:1" x14ac:dyDescent="0.35">
      <c r="A8981" s="21"/>
    </row>
    <row r="8982" spans="1:1" x14ac:dyDescent="0.35">
      <c r="A8982" s="21"/>
    </row>
    <row r="8983" spans="1:1" x14ac:dyDescent="0.35">
      <c r="A8983" s="21"/>
    </row>
    <row r="8984" spans="1:1" x14ac:dyDescent="0.35">
      <c r="A8984" s="21"/>
    </row>
    <row r="8985" spans="1:1" x14ac:dyDescent="0.35">
      <c r="A8985" s="21"/>
    </row>
    <row r="8986" spans="1:1" x14ac:dyDescent="0.35">
      <c r="A8986" s="21"/>
    </row>
    <row r="8987" spans="1:1" x14ac:dyDescent="0.35">
      <c r="A8987" s="21"/>
    </row>
    <row r="8988" spans="1:1" x14ac:dyDescent="0.35">
      <c r="A8988" s="21"/>
    </row>
    <row r="8989" spans="1:1" x14ac:dyDescent="0.35">
      <c r="A8989" s="21"/>
    </row>
    <row r="8990" spans="1:1" x14ac:dyDescent="0.35">
      <c r="A8990" s="21"/>
    </row>
    <row r="8991" spans="1:1" x14ac:dyDescent="0.35">
      <c r="A8991" s="21"/>
    </row>
    <row r="8992" spans="1:1" x14ac:dyDescent="0.35">
      <c r="A8992" s="21"/>
    </row>
    <row r="8993" spans="1:1" x14ac:dyDescent="0.35">
      <c r="A8993" s="21"/>
    </row>
    <row r="8994" spans="1:1" x14ac:dyDescent="0.35">
      <c r="A8994" s="21"/>
    </row>
    <row r="8995" spans="1:1" x14ac:dyDescent="0.35">
      <c r="A8995" s="21"/>
    </row>
    <row r="8996" spans="1:1" x14ac:dyDescent="0.35">
      <c r="A8996" s="21"/>
    </row>
    <row r="8997" spans="1:1" x14ac:dyDescent="0.35">
      <c r="A8997" s="21"/>
    </row>
    <row r="8998" spans="1:1" x14ac:dyDescent="0.35">
      <c r="A8998" s="21"/>
    </row>
    <row r="8999" spans="1:1" x14ac:dyDescent="0.35">
      <c r="A8999" s="21"/>
    </row>
    <row r="9000" spans="1:1" x14ac:dyDescent="0.35">
      <c r="A9000" s="21"/>
    </row>
    <row r="9001" spans="1:1" x14ac:dyDescent="0.35">
      <c r="A9001" s="21"/>
    </row>
    <row r="9002" spans="1:1" x14ac:dyDescent="0.35">
      <c r="A9002" s="21"/>
    </row>
    <row r="9003" spans="1:1" x14ac:dyDescent="0.35">
      <c r="A9003" s="21"/>
    </row>
    <row r="9004" spans="1:1" x14ac:dyDescent="0.35">
      <c r="A9004" s="21"/>
    </row>
    <row r="9005" spans="1:1" x14ac:dyDescent="0.35">
      <c r="A9005" s="21"/>
    </row>
    <row r="9006" spans="1:1" x14ac:dyDescent="0.35">
      <c r="A9006" s="21"/>
    </row>
    <row r="9007" spans="1:1" x14ac:dyDescent="0.35">
      <c r="A9007" s="21"/>
    </row>
    <row r="9008" spans="1:1" x14ac:dyDescent="0.35">
      <c r="A9008" s="21"/>
    </row>
    <row r="9009" spans="1:1" x14ac:dyDescent="0.35">
      <c r="A9009" s="21"/>
    </row>
    <row r="9010" spans="1:1" x14ac:dyDescent="0.35">
      <c r="A9010" s="21"/>
    </row>
    <row r="9011" spans="1:1" x14ac:dyDescent="0.35">
      <c r="A9011" s="21"/>
    </row>
    <row r="9012" spans="1:1" x14ac:dyDescent="0.35">
      <c r="A9012" s="21"/>
    </row>
    <row r="9013" spans="1:1" x14ac:dyDescent="0.35">
      <c r="A9013" s="21"/>
    </row>
    <row r="9014" spans="1:1" x14ac:dyDescent="0.35">
      <c r="A9014" s="21"/>
    </row>
    <row r="9015" spans="1:1" x14ac:dyDescent="0.35">
      <c r="A9015" s="21"/>
    </row>
    <row r="9016" spans="1:1" x14ac:dyDescent="0.35">
      <c r="A9016" s="21"/>
    </row>
    <row r="9017" spans="1:1" x14ac:dyDescent="0.35">
      <c r="A9017" s="21"/>
    </row>
    <row r="9018" spans="1:1" x14ac:dyDescent="0.35">
      <c r="A9018" s="21"/>
    </row>
    <row r="9019" spans="1:1" x14ac:dyDescent="0.35">
      <c r="A9019" s="21"/>
    </row>
    <row r="9020" spans="1:1" x14ac:dyDescent="0.35">
      <c r="A9020" s="21"/>
    </row>
    <row r="9021" spans="1:1" x14ac:dyDescent="0.35">
      <c r="A9021" s="21"/>
    </row>
    <row r="9022" spans="1:1" x14ac:dyDescent="0.35">
      <c r="A9022" s="21"/>
    </row>
    <row r="9023" spans="1:1" x14ac:dyDescent="0.35">
      <c r="A9023" s="21"/>
    </row>
    <row r="9024" spans="1:1" x14ac:dyDescent="0.35">
      <c r="A9024" s="21"/>
    </row>
    <row r="9025" spans="1:1" x14ac:dyDescent="0.35">
      <c r="A9025" s="21"/>
    </row>
    <row r="9026" spans="1:1" x14ac:dyDescent="0.35">
      <c r="A9026" s="21"/>
    </row>
    <row r="9027" spans="1:1" x14ac:dyDescent="0.35">
      <c r="A9027" s="21"/>
    </row>
    <row r="9028" spans="1:1" x14ac:dyDescent="0.35">
      <c r="A9028" s="21"/>
    </row>
    <row r="9029" spans="1:1" x14ac:dyDescent="0.35">
      <c r="A9029" s="21"/>
    </row>
    <row r="9030" spans="1:1" x14ac:dyDescent="0.35">
      <c r="A9030" s="21"/>
    </row>
    <row r="9031" spans="1:1" x14ac:dyDescent="0.35">
      <c r="A9031" s="21"/>
    </row>
    <row r="9032" spans="1:1" x14ac:dyDescent="0.35">
      <c r="A9032" s="21"/>
    </row>
    <row r="9033" spans="1:1" x14ac:dyDescent="0.35">
      <c r="A9033" s="21"/>
    </row>
    <row r="9034" spans="1:1" x14ac:dyDescent="0.35">
      <c r="A9034" s="21"/>
    </row>
    <row r="9035" spans="1:1" x14ac:dyDescent="0.35">
      <c r="A9035" s="21"/>
    </row>
    <row r="9036" spans="1:1" x14ac:dyDescent="0.35">
      <c r="A9036" s="21"/>
    </row>
    <row r="9037" spans="1:1" x14ac:dyDescent="0.35">
      <c r="A9037" s="21"/>
    </row>
    <row r="9038" spans="1:1" x14ac:dyDescent="0.35">
      <c r="A9038" s="21"/>
    </row>
    <row r="9039" spans="1:1" x14ac:dyDescent="0.35">
      <c r="A9039" s="21"/>
    </row>
    <row r="9040" spans="1:1" x14ac:dyDescent="0.35">
      <c r="A9040" s="21"/>
    </row>
    <row r="9041" spans="1:1" x14ac:dyDescent="0.35">
      <c r="A9041" s="21"/>
    </row>
    <row r="9042" spans="1:1" x14ac:dyDescent="0.35">
      <c r="A9042" s="21"/>
    </row>
    <row r="9043" spans="1:1" x14ac:dyDescent="0.35">
      <c r="A9043" s="21"/>
    </row>
    <row r="9044" spans="1:1" x14ac:dyDescent="0.35">
      <c r="A9044" s="21"/>
    </row>
    <row r="9045" spans="1:1" x14ac:dyDescent="0.35">
      <c r="A9045" s="21"/>
    </row>
    <row r="9046" spans="1:1" x14ac:dyDescent="0.35">
      <c r="A9046" s="21"/>
    </row>
    <row r="9047" spans="1:1" x14ac:dyDescent="0.35">
      <c r="A9047" s="21"/>
    </row>
    <row r="9048" spans="1:1" x14ac:dyDescent="0.35">
      <c r="A9048" s="21"/>
    </row>
    <row r="9049" spans="1:1" x14ac:dyDescent="0.35">
      <c r="A9049" s="21"/>
    </row>
    <row r="9050" spans="1:1" x14ac:dyDescent="0.35">
      <c r="A9050" s="21"/>
    </row>
    <row r="9051" spans="1:1" x14ac:dyDescent="0.35">
      <c r="A9051" s="21"/>
    </row>
    <row r="9052" spans="1:1" x14ac:dyDescent="0.35">
      <c r="A9052" s="21"/>
    </row>
    <row r="9053" spans="1:1" x14ac:dyDescent="0.35">
      <c r="A9053" s="21"/>
    </row>
    <row r="9054" spans="1:1" x14ac:dyDescent="0.35">
      <c r="A9054" s="21"/>
    </row>
    <row r="9055" spans="1:1" x14ac:dyDescent="0.35">
      <c r="A9055" s="21"/>
    </row>
    <row r="9056" spans="1:1" x14ac:dyDescent="0.35">
      <c r="A9056" s="21"/>
    </row>
    <row r="9057" spans="1:1" x14ac:dyDescent="0.35">
      <c r="A9057" s="21"/>
    </row>
    <row r="9058" spans="1:1" x14ac:dyDescent="0.35">
      <c r="A9058" s="21"/>
    </row>
    <row r="9059" spans="1:1" x14ac:dyDescent="0.35">
      <c r="A9059" s="21"/>
    </row>
    <row r="9060" spans="1:1" x14ac:dyDescent="0.35">
      <c r="A9060" s="21"/>
    </row>
    <row r="9061" spans="1:1" x14ac:dyDescent="0.35">
      <c r="A9061" s="21"/>
    </row>
    <row r="9062" spans="1:1" x14ac:dyDescent="0.35">
      <c r="A9062" s="21"/>
    </row>
    <row r="9063" spans="1:1" x14ac:dyDescent="0.35">
      <c r="A9063" s="21"/>
    </row>
    <row r="9064" spans="1:1" x14ac:dyDescent="0.35">
      <c r="A9064" s="21"/>
    </row>
    <row r="9065" spans="1:1" x14ac:dyDescent="0.35">
      <c r="A9065" s="21"/>
    </row>
    <row r="9066" spans="1:1" x14ac:dyDescent="0.35">
      <c r="A9066" s="21"/>
    </row>
    <row r="9067" spans="1:1" x14ac:dyDescent="0.35">
      <c r="A9067" s="21"/>
    </row>
    <row r="9068" spans="1:1" x14ac:dyDescent="0.35">
      <c r="A9068" s="21"/>
    </row>
    <row r="9069" spans="1:1" x14ac:dyDescent="0.35">
      <c r="A9069" s="21"/>
    </row>
    <row r="9070" spans="1:1" x14ac:dyDescent="0.35">
      <c r="A9070" s="21"/>
    </row>
    <row r="9071" spans="1:1" x14ac:dyDescent="0.35">
      <c r="A9071" s="21"/>
    </row>
    <row r="9072" spans="1:1" x14ac:dyDescent="0.35">
      <c r="A9072" s="21"/>
    </row>
    <row r="9073" spans="1:1" x14ac:dyDescent="0.35">
      <c r="A9073" s="21"/>
    </row>
    <row r="9074" spans="1:1" x14ac:dyDescent="0.35">
      <c r="A9074" s="21"/>
    </row>
    <row r="9075" spans="1:1" x14ac:dyDescent="0.35">
      <c r="A9075" s="21"/>
    </row>
    <row r="9076" spans="1:1" x14ac:dyDescent="0.35">
      <c r="A9076" s="21"/>
    </row>
    <row r="9077" spans="1:1" x14ac:dyDescent="0.35">
      <c r="A9077" s="21"/>
    </row>
    <row r="9078" spans="1:1" x14ac:dyDescent="0.35">
      <c r="A9078" s="21"/>
    </row>
    <row r="9079" spans="1:1" x14ac:dyDescent="0.35">
      <c r="A9079" s="21"/>
    </row>
    <row r="9080" spans="1:1" x14ac:dyDescent="0.35">
      <c r="A9080" s="21"/>
    </row>
    <row r="9081" spans="1:1" x14ac:dyDescent="0.35">
      <c r="A9081" s="21"/>
    </row>
    <row r="9082" spans="1:1" x14ac:dyDescent="0.35">
      <c r="A9082" s="21"/>
    </row>
    <row r="9083" spans="1:1" x14ac:dyDescent="0.35">
      <c r="A9083" s="21"/>
    </row>
    <row r="9084" spans="1:1" x14ac:dyDescent="0.35">
      <c r="A9084" s="21"/>
    </row>
    <row r="9085" spans="1:1" x14ac:dyDescent="0.35">
      <c r="A9085" s="21"/>
    </row>
    <row r="9086" spans="1:1" x14ac:dyDescent="0.35">
      <c r="A9086" s="21"/>
    </row>
    <row r="9087" spans="1:1" x14ac:dyDescent="0.35">
      <c r="A9087" s="21"/>
    </row>
    <row r="9088" spans="1:1" x14ac:dyDescent="0.35">
      <c r="A9088" s="21"/>
    </row>
    <row r="9089" spans="1:1" x14ac:dyDescent="0.35">
      <c r="A9089" s="21"/>
    </row>
    <row r="9090" spans="1:1" x14ac:dyDescent="0.35">
      <c r="A9090" s="21"/>
    </row>
    <row r="9091" spans="1:1" x14ac:dyDescent="0.35">
      <c r="A9091" s="21"/>
    </row>
    <row r="9092" spans="1:1" x14ac:dyDescent="0.35">
      <c r="A9092" s="21"/>
    </row>
    <row r="9093" spans="1:1" x14ac:dyDescent="0.35">
      <c r="A9093" s="21"/>
    </row>
    <row r="9094" spans="1:1" x14ac:dyDescent="0.35">
      <c r="A9094" s="21"/>
    </row>
    <row r="9095" spans="1:1" x14ac:dyDescent="0.35">
      <c r="A9095" s="21"/>
    </row>
    <row r="9096" spans="1:1" x14ac:dyDescent="0.35">
      <c r="A9096" s="21"/>
    </row>
    <row r="9097" spans="1:1" x14ac:dyDescent="0.35">
      <c r="A9097" s="21"/>
    </row>
    <row r="9098" spans="1:1" x14ac:dyDescent="0.35">
      <c r="A9098" s="21"/>
    </row>
    <row r="9099" spans="1:1" x14ac:dyDescent="0.35">
      <c r="A9099" s="21"/>
    </row>
    <row r="9100" spans="1:1" x14ac:dyDescent="0.35">
      <c r="A9100" s="21"/>
    </row>
    <row r="9101" spans="1:1" x14ac:dyDescent="0.35">
      <c r="A9101" s="21"/>
    </row>
    <row r="9102" spans="1:1" x14ac:dyDescent="0.35">
      <c r="A9102" s="21"/>
    </row>
    <row r="9103" spans="1:1" x14ac:dyDescent="0.35">
      <c r="A9103" s="21"/>
    </row>
    <row r="9104" spans="1:1" x14ac:dyDescent="0.35">
      <c r="A9104" s="21"/>
    </row>
    <row r="9105" spans="1:1" x14ac:dyDescent="0.35">
      <c r="A9105" s="21"/>
    </row>
    <row r="9106" spans="1:1" x14ac:dyDescent="0.35">
      <c r="A9106" s="21"/>
    </row>
    <row r="9107" spans="1:1" x14ac:dyDescent="0.35">
      <c r="A9107" s="21"/>
    </row>
    <row r="9108" spans="1:1" x14ac:dyDescent="0.35">
      <c r="A9108" s="21"/>
    </row>
    <row r="9109" spans="1:1" x14ac:dyDescent="0.35">
      <c r="A9109" s="21"/>
    </row>
    <row r="9110" spans="1:1" x14ac:dyDescent="0.35">
      <c r="A9110" s="21"/>
    </row>
    <row r="9111" spans="1:1" x14ac:dyDescent="0.35">
      <c r="A9111" s="21"/>
    </row>
    <row r="9112" spans="1:1" x14ac:dyDescent="0.35">
      <c r="A9112" s="21"/>
    </row>
    <row r="9113" spans="1:1" x14ac:dyDescent="0.35">
      <c r="A9113" s="21"/>
    </row>
    <row r="9114" spans="1:1" x14ac:dyDescent="0.35">
      <c r="A9114" s="21"/>
    </row>
    <row r="9115" spans="1:1" x14ac:dyDescent="0.35">
      <c r="A9115" s="21"/>
    </row>
    <row r="9116" spans="1:1" x14ac:dyDescent="0.35">
      <c r="A9116" s="21"/>
    </row>
    <row r="9117" spans="1:1" x14ac:dyDescent="0.35">
      <c r="A9117" s="21"/>
    </row>
    <row r="9118" spans="1:1" x14ac:dyDescent="0.35">
      <c r="A9118" s="21"/>
    </row>
    <row r="9119" spans="1:1" x14ac:dyDescent="0.35">
      <c r="A9119" s="21"/>
    </row>
    <row r="9120" spans="1:1" x14ac:dyDescent="0.35">
      <c r="A9120" s="21"/>
    </row>
    <row r="9121" spans="1:1" x14ac:dyDescent="0.35">
      <c r="A9121" s="21"/>
    </row>
    <row r="9122" spans="1:1" x14ac:dyDescent="0.35">
      <c r="A9122" s="21"/>
    </row>
    <row r="9123" spans="1:1" x14ac:dyDescent="0.35">
      <c r="A9123" s="21"/>
    </row>
    <row r="9124" spans="1:1" x14ac:dyDescent="0.35">
      <c r="A9124" s="21"/>
    </row>
    <row r="9125" spans="1:1" x14ac:dyDescent="0.35">
      <c r="A9125" s="21"/>
    </row>
    <row r="9126" spans="1:1" x14ac:dyDescent="0.35">
      <c r="A9126" s="21"/>
    </row>
    <row r="9127" spans="1:1" x14ac:dyDescent="0.35">
      <c r="A9127" s="21"/>
    </row>
    <row r="9128" spans="1:1" x14ac:dyDescent="0.35">
      <c r="A9128" s="21"/>
    </row>
    <row r="9129" spans="1:1" x14ac:dyDescent="0.35">
      <c r="A9129" s="21"/>
    </row>
    <row r="9130" spans="1:1" x14ac:dyDescent="0.35">
      <c r="A9130" s="21"/>
    </row>
    <row r="9131" spans="1:1" x14ac:dyDescent="0.35">
      <c r="A9131" s="21"/>
    </row>
    <row r="9132" spans="1:1" x14ac:dyDescent="0.35">
      <c r="A9132" s="21"/>
    </row>
    <row r="9133" spans="1:1" x14ac:dyDescent="0.35">
      <c r="A9133" s="21"/>
    </row>
    <row r="9134" spans="1:1" x14ac:dyDescent="0.35">
      <c r="A9134" s="21"/>
    </row>
    <row r="9135" spans="1:1" x14ac:dyDescent="0.35">
      <c r="A9135" s="21"/>
    </row>
    <row r="9136" spans="1:1" x14ac:dyDescent="0.35">
      <c r="A9136" s="21"/>
    </row>
    <row r="9137" spans="1:1" x14ac:dyDescent="0.35">
      <c r="A9137" s="21"/>
    </row>
    <row r="9138" spans="1:1" x14ac:dyDescent="0.35">
      <c r="A9138" s="21"/>
    </row>
    <row r="9139" spans="1:1" x14ac:dyDescent="0.35">
      <c r="A9139" s="21"/>
    </row>
    <row r="9140" spans="1:1" x14ac:dyDescent="0.35">
      <c r="A9140" s="21"/>
    </row>
    <row r="9141" spans="1:1" x14ac:dyDescent="0.35">
      <c r="A9141" s="21"/>
    </row>
    <row r="9142" spans="1:1" x14ac:dyDescent="0.35">
      <c r="A9142" s="21"/>
    </row>
    <row r="9143" spans="1:1" x14ac:dyDescent="0.35">
      <c r="A9143" s="21"/>
    </row>
    <row r="9144" spans="1:1" x14ac:dyDescent="0.35">
      <c r="A9144" s="21"/>
    </row>
    <row r="9145" spans="1:1" x14ac:dyDescent="0.35">
      <c r="A9145" s="21"/>
    </row>
    <row r="9146" spans="1:1" x14ac:dyDescent="0.35">
      <c r="A9146" s="21"/>
    </row>
    <row r="9147" spans="1:1" x14ac:dyDescent="0.35">
      <c r="A9147" s="21"/>
    </row>
    <row r="9148" spans="1:1" x14ac:dyDescent="0.35">
      <c r="A9148" s="21"/>
    </row>
    <row r="9149" spans="1:1" x14ac:dyDescent="0.35">
      <c r="A9149" s="21"/>
    </row>
    <row r="9150" spans="1:1" x14ac:dyDescent="0.35">
      <c r="A9150" s="21"/>
    </row>
    <row r="9151" spans="1:1" x14ac:dyDescent="0.35">
      <c r="A9151" s="21"/>
    </row>
    <row r="9152" spans="1:1" x14ac:dyDescent="0.35">
      <c r="A9152" s="21"/>
    </row>
    <row r="9153" spans="1:1" x14ac:dyDescent="0.35">
      <c r="A9153" s="21"/>
    </row>
    <row r="9154" spans="1:1" x14ac:dyDescent="0.35">
      <c r="A9154" s="21"/>
    </row>
    <row r="9155" spans="1:1" x14ac:dyDescent="0.35">
      <c r="A9155" s="21"/>
    </row>
    <row r="9156" spans="1:1" x14ac:dyDescent="0.35">
      <c r="A9156" s="21"/>
    </row>
    <row r="9157" spans="1:1" x14ac:dyDescent="0.35">
      <c r="A9157" s="21"/>
    </row>
    <row r="9158" spans="1:1" x14ac:dyDescent="0.35">
      <c r="A9158" s="21"/>
    </row>
    <row r="9159" spans="1:1" x14ac:dyDescent="0.35">
      <c r="A9159" s="21"/>
    </row>
    <row r="9160" spans="1:1" x14ac:dyDescent="0.35">
      <c r="A9160" s="21"/>
    </row>
    <row r="9161" spans="1:1" x14ac:dyDescent="0.35">
      <c r="A9161" s="21"/>
    </row>
    <row r="9162" spans="1:1" x14ac:dyDescent="0.35">
      <c r="A9162" s="21"/>
    </row>
    <row r="9163" spans="1:1" x14ac:dyDescent="0.35">
      <c r="A9163" s="21"/>
    </row>
    <row r="9164" spans="1:1" x14ac:dyDescent="0.35">
      <c r="A9164" s="21"/>
    </row>
    <row r="9165" spans="1:1" x14ac:dyDescent="0.35">
      <c r="A9165" s="21"/>
    </row>
    <row r="9166" spans="1:1" x14ac:dyDescent="0.35">
      <c r="A9166" s="21"/>
    </row>
    <row r="9167" spans="1:1" x14ac:dyDescent="0.35">
      <c r="A9167" s="21"/>
    </row>
    <row r="9168" spans="1:1" x14ac:dyDescent="0.35">
      <c r="A9168" s="21"/>
    </row>
    <row r="9169" spans="1:1" x14ac:dyDescent="0.35">
      <c r="A9169" s="21"/>
    </row>
    <row r="9170" spans="1:1" x14ac:dyDescent="0.35">
      <c r="A9170" s="21"/>
    </row>
    <row r="9171" spans="1:1" x14ac:dyDescent="0.35">
      <c r="A9171" s="21"/>
    </row>
    <row r="9172" spans="1:1" x14ac:dyDescent="0.35">
      <c r="A9172" s="21"/>
    </row>
    <row r="9173" spans="1:1" x14ac:dyDescent="0.35">
      <c r="A9173" s="21"/>
    </row>
    <row r="9174" spans="1:1" x14ac:dyDescent="0.35">
      <c r="A9174" s="21"/>
    </row>
    <row r="9175" spans="1:1" x14ac:dyDescent="0.35">
      <c r="A9175" s="21"/>
    </row>
    <row r="9176" spans="1:1" x14ac:dyDescent="0.35">
      <c r="A9176" s="21"/>
    </row>
    <row r="9177" spans="1:1" x14ac:dyDescent="0.35">
      <c r="A9177" s="21"/>
    </row>
    <row r="9178" spans="1:1" x14ac:dyDescent="0.35">
      <c r="A9178" s="21"/>
    </row>
    <row r="9179" spans="1:1" x14ac:dyDescent="0.35">
      <c r="A9179" s="21"/>
    </row>
    <row r="9180" spans="1:1" x14ac:dyDescent="0.35">
      <c r="A9180" s="21"/>
    </row>
    <row r="9181" spans="1:1" x14ac:dyDescent="0.35">
      <c r="A9181" s="21"/>
    </row>
    <row r="9182" spans="1:1" x14ac:dyDescent="0.35">
      <c r="A9182" s="21"/>
    </row>
    <row r="9183" spans="1:1" x14ac:dyDescent="0.35">
      <c r="A9183" s="21"/>
    </row>
    <row r="9184" spans="1:1" x14ac:dyDescent="0.35">
      <c r="A9184" s="21"/>
    </row>
    <row r="9185" spans="1:1" x14ac:dyDescent="0.35">
      <c r="A9185" s="21"/>
    </row>
    <row r="9186" spans="1:1" x14ac:dyDescent="0.35">
      <c r="A9186" s="21"/>
    </row>
    <row r="9187" spans="1:1" x14ac:dyDescent="0.35">
      <c r="A9187" s="21"/>
    </row>
    <row r="9188" spans="1:1" x14ac:dyDescent="0.35">
      <c r="A9188" s="21"/>
    </row>
    <row r="9189" spans="1:1" x14ac:dyDescent="0.35">
      <c r="A9189" s="21"/>
    </row>
    <row r="9190" spans="1:1" x14ac:dyDescent="0.35">
      <c r="A9190" s="21"/>
    </row>
    <row r="9191" spans="1:1" x14ac:dyDescent="0.35">
      <c r="A9191" s="21"/>
    </row>
    <row r="9192" spans="1:1" x14ac:dyDescent="0.35">
      <c r="A9192" s="21"/>
    </row>
    <row r="9193" spans="1:1" x14ac:dyDescent="0.35">
      <c r="A9193" s="21"/>
    </row>
    <row r="9194" spans="1:1" x14ac:dyDescent="0.35">
      <c r="A9194" s="21"/>
    </row>
    <row r="9195" spans="1:1" x14ac:dyDescent="0.35">
      <c r="A9195" s="21"/>
    </row>
    <row r="9196" spans="1:1" x14ac:dyDescent="0.35">
      <c r="A9196" s="21"/>
    </row>
    <row r="9197" spans="1:1" x14ac:dyDescent="0.35">
      <c r="A9197" s="21"/>
    </row>
    <row r="9198" spans="1:1" x14ac:dyDescent="0.35">
      <c r="A9198" s="21"/>
    </row>
    <row r="9199" spans="1:1" x14ac:dyDescent="0.35">
      <c r="A9199" s="21"/>
    </row>
    <row r="9200" spans="1:1" x14ac:dyDescent="0.35">
      <c r="A9200" s="21"/>
    </row>
    <row r="9201" spans="1:1" x14ac:dyDescent="0.35">
      <c r="A9201" s="21"/>
    </row>
    <row r="9202" spans="1:1" x14ac:dyDescent="0.35">
      <c r="A9202" s="21"/>
    </row>
    <row r="9203" spans="1:1" x14ac:dyDescent="0.35">
      <c r="A9203" s="21"/>
    </row>
    <row r="9204" spans="1:1" x14ac:dyDescent="0.35">
      <c r="A9204" s="21"/>
    </row>
    <row r="9205" spans="1:1" x14ac:dyDescent="0.35">
      <c r="A9205" s="21"/>
    </row>
    <row r="9206" spans="1:1" x14ac:dyDescent="0.35">
      <c r="A9206" s="21"/>
    </row>
    <row r="9207" spans="1:1" x14ac:dyDescent="0.35">
      <c r="A9207" s="21"/>
    </row>
    <row r="9208" spans="1:1" x14ac:dyDescent="0.35">
      <c r="A9208" s="21"/>
    </row>
    <row r="9209" spans="1:1" x14ac:dyDescent="0.35">
      <c r="A9209" s="21"/>
    </row>
    <row r="9210" spans="1:1" x14ac:dyDescent="0.35">
      <c r="A9210" s="21"/>
    </row>
    <row r="9211" spans="1:1" x14ac:dyDescent="0.35">
      <c r="A9211" s="21"/>
    </row>
    <row r="9212" spans="1:1" x14ac:dyDescent="0.35">
      <c r="A9212" s="21"/>
    </row>
    <row r="9213" spans="1:1" x14ac:dyDescent="0.35">
      <c r="A9213" s="21"/>
    </row>
    <row r="9214" spans="1:1" x14ac:dyDescent="0.35">
      <c r="A9214" s="21"/>
    </row>
    <row r="9215" spans="1:1" x14ac:dyDescent="0.35">
      <c r="A9215" s="21"/>
    </row>
    <row r="9216" spans="1:1" x14ac:dyDescent="0.35">
      <c r="A9216" s="21"/>
    </row>
    <row r="9217" spans="1:1" x14ac:dyDescent="0.35">
      <c r="A9217" s="21"/>
    </row>
    <row r="9218" spans="1:1" x14ac:dyDescent="0.35">
      <c r="A9218" s="21"/>
    </row>
    <row r="9219" spans="1:1" x14ac:dyDescent="0.35">
      <c r="A9219" s="21"/>
    </row>
    <row r="9220" spans="1:1" x14ac:dyDescent="0.35">
      <c r="A9220" s="21"/>
    </row>
    <row r="9221" spans="1:1" x14ac:dyDescent="0.35">
      <c r="A9221" s="21"/>
    </row>
    <row r="9222" spans="1:1" x14ac:dyDescent="0.35">
      <c r="A9222" s="21"/>
    </row>
    <row r="9223" spans="1:1" x14ac:dyDescent="0.35">
      <c r="A9223" s="21"/>
    </row>
    <row r="9224" spans="1:1" x14ac:dyDescent="0.35">
      <c r="A9224" s="21"/>
    </row>
    <row r="9225" spans="1:1" x14ac:dyDescent="0.35">
      <c r="A9225" s="21"/>
    </row>
    <row r="9226" spans="1:1" x14ac:dyDescent="0.35">
      <c r="A9226" s="21"/>
    </row>
    <row r="9227" spans="1:1" x14ac:dyDescent="0.35">
      <c r="A9227" s="21"/>
    </row>
    <row r="9228" spans="1:1" x14ac:dyDescent="0.35">
      <c r="A9228" s="21"/>
    </row>
    <row r="9229" spans="1:1" x14ac:dyDescent="0.35">
      <c r="A9229" s="21"/>
    </row>
    <row r="9230" spans="1:1" x14ac:dyDescent="0.35">
      <c r="A9230" s="21"/>
    </row>
    <row r="9231" spans="1:1" x14ac:dyDescent="0.35">
      <c r="A9231" s="21"/>
    </row>
    <row r="9232" spans="1:1" x14ac:dyDescent="0.35">
      <c r="A9232" s="21"/>
    </row>
    <row r="9233" spans="1:1" x14ac:dyDescent="0.35">
      <c r="A9233" s="21"/>
    </row>
    <row r="9234" spans="1:1" x14ac:dyDescent="0.35">
      <c r="A9234" s="21"/>
    </row>
    <row r="9235" spans="1:1" x14ac:dyDescent="0.35">
      <c r="A9235" s="21"/>
    </row>
    <row r="9236" spans="1:1" x14ac:dyDescent="0.35">
      <c r="A9236" s="21"/>
    </row>
    <row r="9237" spans="1:1" x14ac:dyDescent="0.35">
      <c r="A9237" s="21"/>
    </row>
    <row r="9238" spans="1:1" x14ac:dyDescent="0.35">
      <c r="A9238" s="21"/>
    </row>
    <row r="9239" spans="1:1" x14ac:dyDescent="0.35">
      <c r="A9239" s="21"/>
    </row>
    <row r="9240" spans="1:1" x14ac:dyDescent="0.35">
      <c r="A9240" s="21"/>
    </row>
    <row r="9241" spans="1:1" x14ac:dyDescent="0.35">
      <c r="A9241" s="21"/>
    </row>
    <row r="9242" spans="1:1" x14ac:dyDescent="0.35">
      <c r="A9242" s="21"/>
    </row>
    <row r="9243" spans="1:1" x14ac:dyDescent="0.35">
      <c r="A9243" s="21"/>
    </row>
    <row r="9244" spans="1:1" x14ac:dyDescent="0.35">
      <c r="A9244" s="21"/>
    </row>
    <row r="9245" spans="1:1" x14ac:dyDescent="0.35">
      <c r="A9245" s="21"/>
    </row>
    <row r="9246" spans="1:1" x14ac:dyDescent="0.35">
      <c r="A9246" s="21"/>
    </row>
    <row r="9247" spans="1:1" x14ac:dyDescent="0.35">
      <c r="A9247" s="21"/>
    </row>
    <row r="9248" spans="1:1" x14ac:dyDescent="0.35">
      <c r="A9248" s="21"/>
    </row>
    <row r="9249" spans="1:1" x14ac:dyDescent="0.35">
      <c r="A9249" s="21"/>
    </row>
    <row r="9250" spans="1:1" x14ac:dyDescent="0.35">
      <c r="A9250" s="21"/>
    </row>
    <row r="9251" spans="1:1" x14ac:dyDescent="0.35">
      <c r="A9251" s="21"/>
    </row>
    <row r="9252" spans="1:1" x14ac:dyDescent="0.35">
      <c r="A9252" s="21"/>
    </row>
    <row r="9253" spans="1:1" x14ac:dyDescent="0.35">
      <c r="A9253" s="21"/>
    </row>
    <row r="9254" spans="1:1" x14ac:dyDescent="0.35">
      <c r="A9254" s="21"/>
    </row>
    <row r="9255" spans="1:1" x14ac:dyDescent="0.35">
      <c r="A9255" s="21"/>
    </row>
    <row r="9256" spans="1:1" x14ac:dyDescent="0.35">
      <c r="A9256" s="21"/>
    </row>
    <row r="9257" spans="1:1" x14ac:dyDescent="0.35">
      <c r="A9257" s="21"/>
    </row>
    <row r="9258" spans="1:1" x14ac:dyDescent="0.35">
      <c r="A9258" s="21"/>
    </row>
    <row r="9259" spans="1:1" x14ac:dyDescent="0.35">
      <c r="A9259" s="21"/>
    </row>
    <row r="9260" spans="1:1" x14ac:dyDescent="0.35">
      <c r="A9260" s="21"/>
    </row>
    <row r="9261" spans="1:1" x14ac:dyDescent="0.35">
      <c r="A9261" s="21"/>
    </row>
    <row r="9262" spans="1:1" x14ac:dyDescent="0.35">
      <c r="A9262" s="21"/>
    </row>
    <row r="9263" spans="1:1" x14ac:dyDescent="0.35">
      <c r="A9263" s="21"/>
    </row>
    <row r="9264" spans="1:1" x14ac:dyDescent="0.35">
      <c r="A9264" s="21"/>
    </row>
    <row r="9265" spans="1:1" x14ac:dyDescent="0.35">
      <c r="A9265" s="21"/>
    </row>
    <row r="9266" spans="1:1" x14ac:dyDescent="0.35">
      <c r="A9266" s="21"/>
    </row>
    <row r="9267" spans="1:1" x14ac:dyDescent="0.35">
      <c r="A9267" s="21"/>
    </row>
    <row r="9268" spans="1:1" x14ac:dyDescent="0.35">
      <c r="A9268" s="21"/>
    </row>
    <row r="9269" spans="1:1" x14ac:dyDescent="0.35">
      <c r="A9269" s="21"/>
    </row>
    <row r="9270" spans="1:1" x14ac:dyDescent="0.35">
      <c r="A9270" s="21"/>
    </row>
    <row r="9271" spans="1:1" x14ac:dyDescent="0.35">
      <c r="A9271" s="21"/>
    </row>
    <row r="9272" spans="1:1" x14ac:dyDescent="0.35">
      <c r="A9272" s="21"/>
    </row>
    <row r="9273" spans="1:1" x14ac:dyDescent="0.35">
      <c r="A9273" s="21"/>
    </row>
    <row r="9274" spans="1:1" x14ac:dyDescent="0.35">
      <c r="A9274" s="21"/>
    </row>
    <row r="9275" spans="1:1" x14ac:dyDescent="0.35">
      <c r="A9275" s="21"/>
    </row>
    <row r="9276" spans="1:1" x14ac:dyDescent="0.35">
      <c r="A9276" s="21"/>
    </row>
    <row r="9277" spans="1:1" x14ac:dyDescent="0.35">
      <c r="A9277" s="21"/>
    </row>
    <row r="9278" spans="1:1" x14ac:dyDescent="0.35">
      <c r="A9278" s="21"/>
    </row>
    <row r="9279" spans="1:1" x14ac:dyDescent="0.35">
      <c r="A9279" s="21"/>
    </row>
    <row r="9280" spans="1:1" x14ac:dyDescent="0.35">
      <c r="A9280" s="21"/>
    </row>
    <row r="9281" spans="1:1" x14ac:dyDescent="0.35">
      <c r="A9281" s="21"/>
    </row>
    <row r="9282" spans="1:1" x14ac:dyDescent="0.35">
      <c r="A9282" s="21"/>
    </row>
    <row r="9283" spans="1:1" x14ac:dyDescent="0.35">
      <c r="A9283" s="21"/>
    </row>
    <row r="9284" spans="1:1" x14ac:dyDescent="0.35">
      <c r="A9284" s="21"/>
    </row>
    <row r="9285" spans="1:1" x14ac:dyDescent="0.35">
      <c r="A9285" s="21"/>
    </row>
    <row r="9286" spans="1:1" x14ac:dyDescent="0.35">
      <c r="A9286" s="21"/>
    </row>
    <row r="9287" spans="1:1" x14ac:dyDescent="0.35">
      <c r="A9287" s="21"/>
    </row>
    <row r="9288" spans="1:1" x14ac:dyDescent="0.35">
      <c r="A9288" s="21"/>
    </row>
    <row r="9289" spans="1:1" x14ac:dyDescent="0.35">
      <c r="A9289" s="21"/>
    </row>
    <row r="9290" spans="1:1" x14ac:dyDescent="0.35">
      <c r="A9290" s="21"/>
    </row>
    <row r="9291" spans="1:1" x14ac:dyDescent="0.35">
      <c r="A9291" s="21"/>
    </row>
    <row r="9292" spans="1:1" x14ac:dyDescent="0.35">
      <c r="A9292" s="21"/>
    </row>
    <row r="9293" spans="1:1" x14ac:dyDescent="0.35">
      <c r="A9293" s="21"/>
    </row>
    <row r="9294" spans="1:1" x14ac:dyDescent="0.35">
      <c r="A9294" s="21"/>
    </row>
    <row r="9295" spans="1:1" x14ac:dyDescent="0.35">
      <c r="A9295" s="21"/>
    </row>
    <row r="9296" spans="1:1" x14ac:dyDescent="0.35">
      <c r="A9296" s="21"/>
    </row>
    <row r="9297" spans="1:1" x14ac:dyDescent="0.35">
      <c r="A9297" s="21"/>
    </row>
    <row r="9298" spans="1:1" x14ac:dyDescent="0.35">
      <c r="A9298" s="21"/>
    </row>
    <row r="9299" spans="1:1" x14ac:dyDescent="0.35">
      <c r="A9299" s="21"/>
    </row>
    <row r="9300" spans="1:1" x14ac:dyDescent="0.35">
      <c r="A9300" s="21"/>
    </row>
    <row r="9301" spans="1:1" x14ac:dyDescent="0.35">
      <c r="A9301" s="21"/>
    </row>
    <row r="9302" spans="1:1" x14ac:dyDescent="0.35">
      <c r="A9302" s="21"/>
    </row>
    <row r="9303" spans="1:1" x14ac:dyDescent="0.35">
      <c r="A9303" s="21"/>
    </row>
    <row r="9304" spans="1:1" x14ac:dyDescent="0.35">
      <c r="A9304" s="21"/>
    </row>
    <row r="9305" spans="1:1" x14ac:dyDescent="0.35">
      <c r="A9305" s="21"/>
    </row>
    <row r="9306" spans="1:1" x14ac:dyDescent="0.35">
      <c r="A9306" s="21"/>
    </row>
    <row r="9307" spans="1:1" x14ac:dyDescent="0.35">
      <c r="A9307" s="21"/>
    </row>
    <row r="9308" spans="1:1" x14ac:dyDescent="0.35">
      <c r="A9308" s="21"/>
    </row>
    <row r="9309" spans="1:1" x14ac:dyDescent="0.35">
      <c r="A9309" s="21"/>
    </row>
    <row r="9310" spans="1:1" x14ac:dyDescent="0.35">
      <c r="A9310" s="21"/>
    </row>
    <row r="9311" spans="1:1" x14ac:dyDescent="0.35">
      <c r="A9311" s="21"/>
    </row>
    <row r="9312" spans="1:1" x14ac:dyDescent="0.35">
      <c r="A9312" s="21"/>
    </row>
    <row r="9313" spans="1:1" x14ac:dyDescent="0.35">
      <c r="A9313" s="21"/>
    </row>
    <row r="9314" spans="1:1" x14ac:dyDescent="0.35">
      <c r="A9314" s="21"/>
    </row>
    <row r="9315" spans="1:1" x14ac:dyDescent="0.35">
      <c r="A9315" s="21"/>
    </row>
    <row r="9316" spans="1:1" x14ac:dyDescent="0.35">
      <c r="A9316" s="21"/>
    </row>
    <row r="9317" spans="1:1" x14ac:dyDescent="0.35">
      <c r="A9317" s="21"/>
    </row>
    <row r="9318" spans="1:1" x14ac:dyDescent="0.35">
      <c r="A9318" s="21"/>
    </row>
    <row r="9319" spans="1:1" x14ac:dyDescent="0.35">
      <c r="A9319" s="21"/>
    </row>
    <row r="9320" spans="1:1" x14ac:dyDescent="0.35">
      <c r="A9320" s="21"/>
    </row>
    <row r="9321" spans="1:1" x14ac:dyDescent="0.35">
      <c r="A9321" s="21"/>
    </row>
    <row r="9322" spans="1:1" x14ac:dyDescent="0.35">
      <c r="A9322" s="21"/>
    </row>
    <row r="9323" spans="1:1" x14ac:dyDescent="0.35">
      <c r="A9323" s="21"/>
    </row>
    <row r="9324" spans="1:1" x14ac:dyDescent="0.35">
      <c r="A9324" s="21"/>
    </row>
    <row r="9325" spans="1:1" x14ac:dyDescent="0.35">
      <c r="A9325" s="21"/>
    </row>
    <row r="9326" spans="1:1" x14ac:dyDescent="0.35">
      <c r="A9326" s="21"/>
    </row>
    <row r="9327" spans="1:1" x14ac:dyDescent="0.35">
      <c r="A9327" s="21"/>
    </row>
    <row r="9328" spans="1:1" x14ac:dyDescent="0.35">
      <c r="A9328" s="21"/>
    </row>
    <row r="9329" spans="1:1" x14ac:dyDescent="0.35">
      <c r="A9329" s="21"/>
    </row>
    <row r="9330" spans="1:1" x14ac:dyDescent="0.35">
      <c r="A9330" s="21"/>
    </row>
    <row r="9331" spans="1:1" x14ac:dyDescent="0.35">
      <c r="A9331" s="21"/>
    </row>
    <row r="9332" spans="1:1" x14ac:dyDescent="0.35">
      <c r="A9332" s="21"/>
    </row>
    <row r="9333" spans="1:1" x14ac:dyDescent="0.35">
      <c r="A9333" s="21"/>
    </row>
    <row r="9334" spans="1:1" x14ac:dyDescent="0.35">
      <c r="A9334" s="21"/>
    </row>
    <row r="9335" spans="1:1" x14ac:dyDescent="0.35">
      <c r="A9335" s="21"/>
    </row>
    <row r="9336" spans="1:1" x14ac:dyDescent="0.35">
      <c r="A9336" s="21"/>
    </row>
    <row r="9337" spans="1:1" x14ac:dyDescent="0.35">
      <c r="A9337" s="21"/>
    </row>
    <row r="9338" spans="1:1" x14ac:dyDescent="0.35">
      <c r="A9338" s="21"/>
    </row>
    <row r="9339" spans="1:1" x14ac:dyDescent="0.35">
      <c r="A9339" s="21"/>
    </row>
    <row r="9340" spans="1:1" x14ac:dyDescent="0.35">
      <c r="A9340" s="21"/>
    </row>
    <row r="9341" spans="1:1" x14ac:dyDescent="0.35">
      <c r="A9341" s="21"/>
    </row>
    <row r="9342" spans="1:1" x14ac:dyDescent="0.35">
      <c r="A9342" s="21"/>
    </row>
    <row r="9343" spans="1:1" x14ac:dyDescent="0.35">
      <c r="A9343" s="21"/>
    </row>
    <row r="9344" spans="1:1" x14ac:dyDescent="0.35">
      <c r="A9344" s="21"/>
    </row>
    <row r="9345" spans="1:1" x14ac:dyDescent="0.35">
      <c r="A9345" s="21"/>
    </row>
    <row r="9346" spans="1:1" x14ac:dyDescent="0.35">
      <c r="A9346" s="21"/>
    </row>
    <row r="9347" spans="1:1" x14ac:dyDescent="0.35">
      <c r="A9347" s="21"/>
    </row>
    <row r="9348" spans="1:1" x14ac:dyDescent="0.35">
      <c r="A9348" s="21"/>
    </row>
    <row r="9349" spans="1:1" x14ac:dyDescent="0.35">
      <c r="A9349" s="21"/>
    </row>
    <row r="9350" spans="1:1" x14ac:dyDescent="0.35">
      <c r="A9350" s="21"/>
    </row>
    <row r="9351" spans="1:1" x14ac:dyDescent="0.35">
      <c r="A9351" s="21"/>
    </row>
    <row r="9352" spans="1:1" x14ac:dyDescent="0.35">
      <c r="A9352" s="21"/>
    </row>
    <row r="9353" spans="1:1" x14ac:dyDescent="0.35">
      <c r="A9353" s="21"/>
    </row>
    <row r="9354" spans="1:1" x14ac:dyDescent="0.35">
      <c r="A9354" s="21"/>
    </row>
    <row r="9355" spans="1:1" x14ac:dyDescent="0.35">
      <c r="A9355" s="21"/>
    </row>
    <row r="9356" spans="1:1" x14ac:dyDescent="0.35">
      <c r="A9356" s="21"/>
    </row>
    <row r="9357" spans="1:1" x14ac:dyDescent="0.35">
      <c r="A9357" s="21"/>
    </row>
    <row r="9358" spans="1:1" x14ac:dyDescent="0.35">
      <c r="A9358" s="21"/>
    </row>
    <row r="9359" spans="1:1" x14ac:dyDescent="0.35">
      <c r="A9359" s="21"/>
    </row>
    <row r="9360" spans="1:1" x14ac:dyDescent="0.35">
      <c r="A9360" s="21"/>
    </row>
    <row r="9361" spans="1:1" x14ac:dyDescent="0.35">
      <c r="A9361" s="21"/>
    </row>
    <row r="9362" spans="1:1" x14ac:dyDescent="0.35">
      <c r="A9362" s="21"/>
    </row>
    <row r="9363" spans="1:1" x14ac:dyDescent="0.35">
      <c r="A9363" s="21"/>
    </row>
    <row r="9364" spans="1:1" x14ac:dyDescent="0.35">
      <c r="A9364" s="21"/>
    </row>
    <row r="9365" spans="1:1" x14ac:dyDescent="0.35">
      <c r="A9365" s="21"/>
    </row>
    <row r="9366" spans="1:1" x14ac:dyDescent="0.35">
      <c r="A9366" s="21"/>
    </row>
    <row r="9367" spans="1:1" x14ac:dyDescent="0.35">
      <c r="A9367" s="21"/>
    </row>
    <row r="9368" spans="1:1" x14ac:dyDescent="0.35">
      <c r="A9368" s="21"/>
    </row>
    <row r="9369" spans="1:1" x14ac:dyDescent="0.35">
      <c r="A9369" s="21"/>
    </row>
    <row r="9370" spans="1:1" x14ac:dyDescent="0.35">
      <c r="A9370" s="21"/>
    </row>
    <row r="9371" spans="1:1" x14ac:dyDescent="0.35">
      <c r="A9371" s="21"/>
    </row>
    <row r="9372" spans="1:1" x14ac:dyDescent="0.35">
      <c r="A9372" s="21"/>
    </row>
    <row r="9373" spans="1:1" x14ac:dyDescent="0.35">
      <c r="A9373" s="21"/>
    </row>
    <row r="9374" spans="1:1" x14ac:dyDescent="0.35">
      <c r="A9374" s="21"/>
    </row>
    <row r="9375" spans="1:1" x14ac:dyDescent="0.35">
      <c r="A9375" s="21"/>
    </row>
    <row r="9376" spans="1:1" x14ac:dyDescent="0.35">
      <c r="A9376" s="21"/>
    </row>
    <row r="9377" spans="1:1" x14ac:dyDescent="0.35">
      <c r="A9377" s="21"/>
    </row>
    <row r="9378" spans="1:1" x14ac:dyDescent="0.35">
      <c r="A9378" s="21"/>
    </row>
    <row r="9379" spans="1:1" x14ac:dyDescent="0.35">
      <c r="A9379" s="21"/>
    </row>
    <row r="9380" spans="1:1" x14ac:dyDescent="0.35">
      <c r="A9380" s="21"/>
    </row>
    <row r="9381" spans="1:1" x14ac:dyDescent="0.35">
      <c r="A9381" s="21"/>
    </row>
    <row r="9382" spans="1:1" x14ac:dyDescent="0.35">
      <c r="A9382" s="21"/>
    </row>
    <row r="9383" spans="1:1" x14ac:dyDescent="0.35">
      <c r="A9383" s="21"/>
    </row>
    <row r="9384" spans="1:1" x14ac:dyDescent="0.35">
      <c r="A9384" s="21"/>
    </row>
    <row r="9385" spans="1:1" x14ac:dyDescent="0.35">
      <c r="A9385" s="21"/>
    </row>
    <row r="9386" spans="1:1" x14ac:dyDescent="0.35">
      <c r="A9386" s="21"/>
    </row>
    <row r="9387" spans="1:1" x14ac:dyDescent="0.35">
      <c r="A9387" s="21"/>
    </row>
    <row r="9388" spans="1:1" x14ac:dyDescent="0.35">
      <c r="A9388" s="21"/>
    </row>
    <row r="9389" spans="1:1" x14ac:dyDescent="0.35">
      <c r="A9389" s="21"/>
    </row>
    <row r="9390" spans="1:1" x14ac:dyDescent="0.35">
      <c r="A9390" s="21"/>
    </row>
    <row r="9391" spans="1:1" x14ac:dyDescent="0.35">
      <c r="A9391" s="21"/>
    </row>
    <row r="9392" spans="1:1" x14ac:dyDescent="0.35">
      <c r="A9392" s="21"/>
    </row>
    <row r="9393" spans="1:1" x14ac:dyDescent="0.35">
      <c r="A9393" s="21"/>
    </row>
    <row r="9394" spans="1:1" x14ac:dyDescent="0.35">
      <c r="A9394" s="21"/>
    </row>
    <row r="9395" spans="1:1" x14ac:dyDescent="0.35">
      <c r="A9395" s="21"/>
    </row>
    <row r="9396" spans="1:1" x14ac:dyDescent="0.35">
      <c r="A9396" s="21"/>
    </row>
    <row r="9397" spans="1:1" x14ac:dyDescent="0.35">
      <c r="A9397" s="21"/>
    </row>
    <row r="9398" spans="1:1" x14ac:dyDescent="0.35">
      <c r="A9398" s="21"/>
    </row>
    <row r="9399" spans="1:1" x14ac:dyDescent="0.35">
      <c r="A9399" s="21"/>
    </row>
    <row r="9400" spans="1:1" x14ac:dyDescent="0.35">
      <c r="A9400" s="21"/>
    </row>
    <row r="9401" spans="1:1" x14ac:dyDescent="0.35">
      <c r="A9401" s="21"/>
    </row>
    <row r="9402" spans="1:1" x14ac:dyDescent="0.35">
      <c r="A9402" s="21"/>
    </row>
    <row r="9403" spans="1:1" x14ac:dyDescent="0.35">
      <c r="A9403" s="21"/>
    </row>
    <row r="9404" spans="1:1" x14ac:dyDescent="0.35">
      <c r="A9404" s="21"/>
    </row>
    <row r="9405" spans="1:1" x14ac:dyDescent="0.35">
      <c r="A9405" s="21"/>
    </row>
    <row r="9406" spans="1:1" x14ac:dyDescent="0.35">
      <c r="A9406" s="21"/>
    </row>
    <row r="9407" spans="1:1" x14ac:dyDescent="0.35">
      <c r="A9407" s="21"/>
    </row>
    <row r="9408" spans="1:1" x14ac:dyDescent="0.35">
      <c r="A9408" s="21"/>
    </row>
    <row r="9409" spans="1:1" x14ac:dyDescent="0.35">
      <c r="A9409" s="21"/>
    </row>
    <row r="9410" spans="1:1" x14ac:dyDescent="0.35">
      <c r="A9410" s="21"/>
    </row>
    <row r="9411" spans="1:1" x14ac:dyDescent="0.35">
      <c r="A9411" s="21"/>
    </row>
    <row r="9412" spans="1:1" x14ac:dyDescent="0.35">
      <c r="A9412" s="21"/>
    </row>
    <row r="9413" spans="1:1" x14ac:dyDescent="0.35">
      <c r="A9413" s="21"/>
    </row>
    <row r="9414" spans="1:1" x14ac:dyDescent="0.35">
      <c r="A9414" s="21"/>
    </row>
    <row r="9415" spans="1:1" x14ac:dyDescent="0.35">
      <c r="A9415" s="21"/>
    </row>
    <row r="9416" spans="1:1" x14ac:dyDescent="0.35">
      <c r="A9416" s="21"/>
    </row>
    <row r="9417" spans="1:1" x14ac:dyDescent="0.35">
      <c r="A9417" s="21"/>
    </row>
    <row r="9418" spans="1:1" x14ac:dyDescent="0.35">
      <c r="A9418" s="21"/>
    </row>
    <row r="9419" spans="1:1" x14ac:dyDescent="0.35">
      <c r="A9419" s="21"/>
    </row>
    <row r="9420" spans="1:1" x14ac:dyDescent="0.35">
      <c r="A9420" s="21"/>
    </row>
    <row r="9421" spans="1:1" x14ac:dyDescent="0.35">
      <c r="A9421" s="21"/>
    </row>
    <row r="9422" spans="1:1" x14ac:dyDescent="0.35">
      <c r="A9422" s="21"/>
    </row>
    <row r="9423" spans="1:1" x14ac:dyDescent="0.35">
      <c r="A9423" s="21"/>
    </row>
    <row r="9424" spans="1:1" x14ac:dyDescent="0.35">
      <c r="A9424" s="21"/>
    </row>
    <row r="9425" spans="1:1" x14ac:dyDescent="0.35">
      <c r="A9425" s="21"/>
    </row>
    <row r="9426" spans="1:1" x14ac:dyDescent="0.35">
      <c r="A9426" s="21"/>
    </row>
    <row r="9427" spans="1:1" x14ac:dyDescent="0.35">
      <c r="A9427" s="21"/>
    </row>
    <row r="9428" spans="1:1" x14ac:dyDescent="0.35">
      <c r="A9428" s="21"/>
    </row>
    <row r="9429" spans="1:1" x14ac:dyDescent="0.35">
      <c r="A9429" s="21"/>
    </row>
    <row r="9430" spans="1:1" x14ac:dyDescent="0.35">
      <c r="A9430" s="21"/>
    </row>
    <row r="9431" spans="1:1" x14ac:dyDescent="0.35">
      <c r="A9431" s="21"/>
    </row>
    <row r="9432" spans="1:1" x14ac:dyDescent="0.35">
      <c r="A9432" s="21"/>
    </row>
    <row r="9433" spans="1:1" x14ac:dyDescent="0.35">
      <c r="A9433" s="21"/>
    </row>
    <row r="9434" spans="1:1" x14ac:dyDescent="0.35">
      <c r="A9434" s="21"/>
    </row>
    <row r="9435" spans="1:1" x14ac:dyDescent="0.35">
      <c r="A9435" s="21"/>
    </row>
    <row r="9436" spans="1:1" x14ac:dyDescent="0.35">
      <c r="A9436" s="21"/>
    </row>
    <row r="9437" spans="1:1" x14ac:dyDescent="0.35">
      <c r="A9437" s="21"/>
    </row>
    <row r="9438" spans="1:1" x14ac:dyDescent="0.35">
      <c r="A9438" s="21"/>
    </row>
    <row r="9439" spans="1:1" x14ac:dyDescent="0.35">
      <c r="A9439" s="21"/>
    </row>
    <row r="9440" spans="1:1" x14ac:dyDescent="0.35">
      <c r="A9440" s="21"/>
    </row>
    <row r="9441" spans="1:1" x14ac:dyDescent="0.35">
      <c r="A9441" s="21"/>
    </row>
    <row r="9442" spans="1:1" x14ac:dyDescent="0.35">
      <c r="A9442" s="21"/>
    </row>
    <row r="9443" spans="1:1" x14ac:dyDescent="0.35">
      <c r="A9443" s="21"/>
    </row>
    <row r="9444" spans="1:1" x14ac:dyDescent="0.35">
      <c r="A9444" s="21"/>
    </row>
    <row r="9445" spans="1:1" x14ac:dyDescent="0.35">
      <c r="A9445" s="21"/>
    </row>
    <row r="9446" spans="1:1" x14ac:dyDescent="0.35">
      <c r="A9446" s="21"/>
    </row>
    <row r="9447" spans="1:1" x14ac:dyDescent="0.35">
      <c r="A9447" s="21"/>
    </row>
    <row r="9448" spans="1:1" x14ac:dyDescent="0.35">
      <c r="A9448" s="21"/>
    </row>
    <row r="9449" spans="1:1" x14ac:dyDescent="0.35">
      <c r="A9449" s="21"/>
    </row>
    <row r="9450" spans="1:1" x14ac:dyDescent="0.35">
      <c r="A9450" s="21"/>
    </row>
    <row r="9451" spans="1:1" x14ac:dyDescent="0.35">
      <c r="A9451" s="21"/>
    </row>
    <row r="9452" spans="1:1" x14ac:dyDescent="0.35">
      <c r="A9452" s="21"/>
    </row>
    <row r="9453" spans="1:1" x14ac:dyDescent="0.35">
      <c r="A9453" s="21"/>
    </row>
    <row r="9454" spans="1:1" x14ac:dyDescent="0.35">
      <c r="A9454" s="21"/>
    </row>
    <row r="9455" spans="1:1" x14ac:dyDescent="0.35">
      <c r="A9455" s="21"/>
    </row>
    <row r="9456" spans="1:1" x14ac:dyDescent="0.35">
      <c r="A9456" s="21"/>
    </row>
    <row r="9457" spans="1:1" x14ac:dyDescent="0.35">
      <c r="A9457" s="21"/>
    </row>
    <row r="9458" spans="1:1" x14ac:dyDescent="0.35">
      <c r="A9458" s="21"/>
    </row>
    <row r="9459" spans="1:1" x14ac:dyDescent="0.35">
      <c r="A9459" s="21"/>
    </row>
    <row r="9460" spans="1:1" x14ac:dyDescent="0.35">
      <c r="A9460" s="21"/>
    </row>
    <row r="9461" spans="1:1" x14ac:dyDescent="0.35">
      <c r="A9461" s="21"/>
    </row>
    <row r="9462" spans="1:1" x14ac:dyDescent="0.35">
      <c r="A9462" s="21"/>
    </row>
    <row r="9463" spans="1:1" x14ac:dyDescent="0.35">
      <c r="A9463" s="21"/>
    </row>
    <row r="9464" spans="1:1" x14ac:dyDescent="0.35">
      <c r="A9464" s="21"/>
    </row>
    <row r="9465" spans="1:1" x14ac:dyDescent="0.35">
      <c r="A9465" s="21"/>
    </row>
    <row r="9466" spans="1:1" x14ac:dyDescent="0.35">
      <c r="A9466" s="21"/>
    </row>
    <row r="9467" spans="1:1" x14ac:dyDescent="0.35">
      <c r="A9467" s="21"/>
    </row>
    <row r="9468" spans="1:1" x14ac:dyDescent="0.35">
      <c r="A9468" s="21"/>
    </row>
    <row r="9469" spans="1:1" x14ac:dyDescent="0.35">
      <c r="A9469" s="21"/>
    </row>
    <row r="9470" spans="1:1" x14ac:dyDescent="0.35">
      <c r="A9470" s="21"/>
    </row>
    <row r="9471" spans="1:1" x14ac:dyDescent="0.35">
      <c r="A9471" s="21"/>
    </row>
    <row r="9472" spans="1:1" x14ac:dyDescent="0.35">
      <c r="A9472" s="21"/>
    </row>
    <row r="9473" spans="1:1" x14ac:dyDescent="0.35">
      <c r="A9473" s="21"/>
    </row>
    <row r="9474" spans="1:1" x14ac:dyDescent="0.35">
      <c r="A9474" s="21"/>
    </row>
    <row r="9475" spans="1:1" x14ac:dyDescent="0.35">
      <c r="A9475" s="21"/>
    </row>
    <row r="9476" spans="1:1" x14ac:dyDescent="0.35">
      <c r="A9476" s="21"/>
    </row>
    <row r="9477" spans="1:1" x14ac:dyDescent="0.35">
      <c r="A9477" s="21"/>
    </row>
    <row r="9478" spans="1:1" x14ac:dyDescent="0.35">
      <c r="A9478" s="21"/>
    </row>
    <row r="9479" spans="1:1" x14ac:dyDescent="0.35">
      <c r="A9479" s="21"/>
    </row>
    <row r="9480" spans="1:1" x14ac:dyDescent="0.35">
      <c r="A9480" s="21"/>
    </row>
    <row r="9481" spans="1:1" x14ac:dyDescent="0.35">
      <c r="A9481" s="21"/>
    </row>
    <row r="9482" spans="1:1" x14ac:dyDescent="0.35">
      <c r="A9482" s="21"/>
    </row>
    <row r="9483" spans="1:1" x14ac:dyDescent="0.35">
      <c r="A9483" s="21"/>
    </row>
    <row r="9484" spans="1:1" x14ac:dyDescent="0.35">
      <c r="A9484" s="21"/>
    </row>
    <row r="9485" spans="1:1" x14ac:dyDescent="0.35">
      <c r="A9485" s="21"/>
    </row>
    <row r="9486" spans="1:1" x14ac:dyDescent="0.35">
      <c r="A9486" s="21"/>
    </row>
    <row r="9487" spans="1:1" x14ac:dyDescent="0.35">
      <c r="A9487" s="21"/>
    </row>
    <row r="9488" spans="1:1" x14ac:dyDescent="0.35">
      <c r="A9488" s="21"/>
    </row>
    <row r="9489" spans="1:1" x14ac:dyDescent="0.35">
      <c r="A9489" s="21"/>
    </row>
    <row r="9490" spans="1:1" x14ac:dyDescent="0.35">
      <c r="A9490" s="21"/>
    </row>
    <row r="9491" spans="1:1" x14ac:dyDescent="0.35">
      <c r="A9491" s="21"/>
    </row>
    <row r="9492" spans="1:1" x14ac:dyDescent="0.35">
      <c r="A9492" s="21"/>
    </row>
    <row r="9493" spans="1:1" x14ac:dyDescent="0.35">
      <c r="A9493" s="21"/>
    </row>
    <row r="9494" spans="1:1" x14ac:dyDescent="0.35">
      <c r="A9494" s="21"/>
    </row>
    <row r="9495" spans="1:1" x14ac:dyDescent="0.35">
      <c r="A9495" s="21"/>
    </row>
    <row r="9496" spans="1:1" x14ac:dyDescent="0.35">
      <c r="A9496" s="21"/>
    </row>
    <row r="9497" spans="1:1" x14ac:dyDescent="0.35">
      <c r="A9497" s="21"/>
    </row>
    <row r="9498" spans="1:1" x14ac:dyDescent="0.35">
      <c r="A9498" s="21"/>
    </row>
    <row r="9499" spans="1:1" x14ac:dyDescent="0.35">
      <c r="A9499" s="21"/>
    </row>
    <row r="9500" spans="1:1" x14ac:dyDescent="0.35">
      <c r="A9500" s="21"/>
    </row>
    <row r="9501" spans="1:1" x14ac:dyDescent="0.35">
      <c r="A9501" s="21"/>
    </row>
    <row r="9502" spans="1:1" x14ac:dyDescent="0.35">
      <c r="A9502" s="21"/>
    </row>
    <row r="9503" spans="1:1" x14ac:dyDescent="0.35">
      <c r="A9503" s="21"/>
    </row>
    <row r="9504" spans="1:1" x14ac:dyDescent="0.35">
      <c r="A9504" s="21"/>
    </row>
    <row r="9505" spans="1:1" x14ac:dyDescent="0.35">
      <c r="A9505" s="21"/>
    </row>
    <row r="9506" spans="1:1" x14ac:dyDescent="0.35">
      <c r="A9506" s="21"/>
    </row>
    <row r="9507" spans="1:1" x14ac:dyDescent="0.35">
      <c r="A9507" s="21"/>
    </row>
    <row r="9508" spans="1:1" x14ac:dyDescent="0.35">
      <c r="A9508" s="21"/>
    </row>
    <row r="9509" spans="1:1" x14ac:dyDescent="0.35">
      <c r="A9509" s="21"/>
    </row>
    <row r="9510" spans="1:1" x14ac:dyDescent="0.35">
      <c r="A9510" s="21"/>
    </row>
    <row r="9511" spans="1:1" x14ac:dyDescent="0.35">
      <c r="A9511" s="21"/>
    </row>
    <row r="9512" spans="1:1" x14ac:dyDescent="0.35">
      <c r="A9512" s="21"/>
    </row>
    <row r="9513" spans="1:1" x14ac:dyDescent="0.35">
      <c r="A9513" s="21"/>
    </row>
    <row r="9514" spans="1:1" x14ac:dyDescent="0.35">
      <c r="A9514" s="21"/>
    </row>
    <row r="9515" spans="1:1" x14ac:dyDescent="0.35">
      <c r="A9515" s="21"/>
    </row>
    <row r="9516" spans="1:1" x14ac:dyDescent="0.35">
      <c r="A9516" s="21"/>
    </row>
    <row r="9517" spans="1:1" x14ac:dyDescent="0.35">
      <c r="A9517" s="21"/>
    </row>
    <row r="9518" spans="1:1" x14ac:dyDescent="0.35">
      <c r="A9518" s="21"/>
    </row>
    <row r="9519" spans="1:1" x14ac:dyDescent="0.35">
      <c r="A9519" s="21"/>
    </row>
    <row r="9520" spans="1:1" x14ac:dyDescent="0.35">
      <c r="A9520" s="21"/>
    </row>
    <row r="9521" spans="1:1" x14ac:dyDescent="0.35">
      <c r="A9521" s="21"/>
    </row>
    <row r="9522" spans="1:1" x14ac:dyDescent="0.35">
      <c r="A9522" s="21"/>
    </row>
    <row r="9523" spans="1:1" x14ac:dyDescent="0.35">
      <c r="A9523" s="21"/>
    </row>
    <row r="9524" spans="1:1" x14ac:dyDescent="0.35">
      <c r="A9524" s="21"/>
    </row>
    <row r="9525" spans="1:1" x14ac:dyDescent="0.35">
      <c r="A9525" s="21"/>
    </row>
    <row r="9526" spans="1:1" x14ac:dyDescent="0.35">
      <c r="A9526" s="21"/>
    </row>
    <row r="9527" spans="1:1" x14ac:dyDescent="0.35">
      <c r="A9527" s="21"/>
    </row>
    <row r="9528" spans="1:1" x14ac:dyDescent="0.35">
      <c r="A9528" s="21"/>
    </row>
    <row r="9529" spans="1:1" x14ac:dyDescent="0.35">
      <c r="A9529" s="21"/>
    </row>
    <row r="9530" spans="1:1" x14ac:dyDescent="0.35">
      <c r="A9530" s="21"/>
    </row>
    <row r="9531" spans="1:1" x14ac:dyDescent="0.35">
      <c r="A9531" s="21"/>
    </row>
    <row r="9532" spans="1:1" x14ac:dyDescent="0.35">
      <c r="A9532" s="21"/>
    </row>
    <row r="9533" spans="1:1" x14ac:dyDescent="0.35">
      <c r="A9533" s="21"/>
    </row>
    <row r="9534" spans="1:1" x14ac:dyDescent="0.35">
      <c r="A9534" s="21"/>
    </row>
    <row r="9535" spans="1:1" x14ac:dyDescent="0.35">
      <c r="A9535" s="21"/>
    </row>
    <row r="9536" spans="1:1" x14ac:dyDescent="0.35">
      <c r="A9536" s="21"/>
    </row>
    <row r="9537" spans="1:1" x14ac:dyDescent="0.35">
      <c r="A9537" s="21"/>
    </row>
    <row r="9538" spans="1:1" x14ac:dyDescent="0.35">
      <c r="A9538" s="21"/>
    </row>
    <row r="9539" spans="1:1" x14ac:dyDescent="0.35">
      <c r="A9539" s="21"/>
    </row>
    <row r="9540" spans="1:1" x14ac:dyDescent="0.35">
      <c r="A9540" s="21"/>
    </row>
    <row r="9541" spans="1:1" x14ac:dyDescent="0.35">
      <c r="A9541" s="21"/>
    </row>
    <row r="9542" spans="1:1" x14ac:dyDescent="0.35">
      <c r="A9542" s="21"/>
    </row>
    <row r="9543" spans="1:1" x14ac:dyDescent="0.35">
      <c r="A9543" s="21"/>
    </row>
    <row r="9544" spans="1:1" x14ac:dyDescent="0.35">
      <c r="A9544" s="21"/>
    </row>
    <row r="9545" spans="1:1" x14ac:dyDescent="0.35">
      <c r="A9545" s="21"/>
    </row>
    <row r="9546" spans="1:1" x14ac:dyDescent="0.35">
      <c r="A9546" s="21"/>
    </row>
    <row r="9547" spans="1:1" x14ac:dyDescent="0.35">
      <c r="A9547" s="21"/>
    </row>
    <row r="9548" spans="1:1" x14ac:dyDescent="0.35">
      <c r="A9548" s="21"/>
    </row>
    <row r="9549" spans="1:1" x14ac:dyDescent="0.35">
      <c r="A9549" s="21"/>
    </row>
    <row r="9550" spans="1:1" x14ac:dyDescent="0.35">
      <c r="A9550" s="21"/>
    </row>
    <row r="9551" spans="1:1" x14ac:dyDescent="0.35">
      <c r="A9551" s="21"/>
    </row>
    <row r="9552" spans="1:1" x14ac:dyDescent="0.35">
      <c r="A9552" s="21"/>
    </row>
    <row r="9553" spans="1:1" x14ac:dyDescent="0.35">
      <c r="A9553" s="21"/>
    </row>
    <row r="9554" spans="1:1" x14ac:dyDescent="0.35">
      <c r="A9554" s="21"/>
    </row>
    <row r="9555" spans="1:1" x14ac:dyDescent="0.35">
      <c r="A9555" s="21"/>
    </row>
    <row r="9556" spans="1:1" x14ac:dyDescent="0.35">
      <c r="A9556" s="21"/>
    </row>
    <row r="9557" spans="1:1" x14ac:dyDescent="0.35">
      <c r="A9557" s="21"/>
    </row>
    <row r="9558" spans="1:1" x14ac:dyDescent="0.35">
      <c r="A9558" s="21"/>
    </row>
    <row r="9559" spans="1:1" x14ac:dyDescent="0.35">
      <c r="A9559" s="21"/>
    </row>
    <row r="9560" spans="1:1" x14ac:dyDescent="0.35">
      <c r="A9560" s="21"/>
    </row>
    <row r="9561" spans="1:1" x14ac:dyDescent="0.35">
      <c r="A9561" s="21"/>
    </row>
    <row r="9562" spans="1:1" x14ac:dyDescent="0.35">
      <c r="A9562" s="21"/>
    </row>
    <row r="9563" spans="1:1" x14ac:dyDescent="0.35">
      <c r="A9563" s="21"/>
    </row>
    <row r="9564" spans="1:1" x14ac:dyDescent="0.35">
      <c r="A9564" s="21"/>
    </row>
    <row r="9565" spans="1:1" x14ac:dyDescent="0.35">
      <c r="A9565" s="21"/>
    </row>
    <row r="9566" spans="1:1" x14ac:dyDescent="0.35">
      <c r="A9566" s="21"/>
    </row>
    <row r="9567" spans="1:1" x14ac:dyDescent="0.35">
      <c r="A9567" s="21"/>
    </row>
    <row r="9568" spans="1:1" x14ac:dyDescent="0.35">
      <c r="A9568" s="21"/>
    </row>
    <row r="9569" spans="1:1" x14ac:dyDescent="0.35">
      <c r="A9569" s="21"/>
    </row>
    <row r="9570" spans="1:1" x14ac:dyDescent="0.35">
      <c r="A9570" s="21"/>
    </row>
    <row r="9571" spans="1:1" x14ac:dyDescent="0.35">
      <c r="A9571" s="21"/>
    </row>
    <row r="9572" spans="1:1" x14ac:dyDescent="0.35">
      <c r="A9572" s="21"/>
    </row>
    <row r="9573" spans="1:1" x14ac:dyDescent="0.35">
      <c r="A9573" s="21"/>
    </row>
    <row r="9574" spans="1:1" x14ac:dyDescent="0.35">
      <c r="A9574" s="21"/>
    </row>
    <row r="9575" spans="1:1" x14ac:dyDescent="0.35">
      <c r="A9575" s="21"/>
    </row>
    <row r="9576" spans="1:1" x14ac:dyDescent="0.35">
      <c r="A9576" s="21"/>
    </row>
    <row r="9577" spans="1:1" x14ac:dyDescent="0.35">
      <c r="A9577" s="21"/>
    </row>
    <row r="9578" spans="1:1" x14ac:dyDescent="0.35">
      <c r="A9578" s="21"/>
    </row>
    <row r="9579" spans="1:1" x14ac:dyDescent="0.35">
      <c r="A9579" s="21"/>
    </row>
    <row r="9580" spans="1:1" x14ac:dyDescent="0.35">
      <c r="A9580" s="21"/>
    </row>
    <row r="9581" spans="1:1" x14ac:dyDescent="0.35">
      <c r="A9581" s="21"/>
    </row>
    <row r="9582" spans="1:1" x14ac:dyDescent="0.35">
      <c r="A9582" s="21"/>
    </row>
    <row r="9583" spans="1:1" x14ac:dyDescent="0.35">
      <c r="A9583" s="21"/>
    </row>
    <row r="9584" spans="1:1" x14ac:dyDescent="0.35">
      <c r="A9584" s="21"/>
    </row>
    <row r="9585" spans="1:1" x14ac:dyDescent="0.35">
      <c r="A9585" s="21"/>
    </row>
    <row r="9586" spans="1:1" x14ac:dyDescent="0.35">
      <c r="A9586" s="21"/>
    </row>
    <row r="9587" spans="1:1" x14ac:dyDescent="0.35">
      <c r="A9587" s="21"/>
    </row>
    <row r="9588" spans="1:1" x14ac:dyDescent="0.35">
      <c r="A9588" s="21"/>
    </row>
    <row r="9589" spans="1:1" x14ac:dyDescent="0.35">
      <c r="A9589" s="21"/>
    </row>
    <row r="9590" spans="1:1" x14ac:dyDescent="0.35">
      <c r="A9590" s="21"/>
    </row>
    <row r="9591" spans="1:1" x14ac:dyDescent="0.35">
      <c r="A9591" s="21"/>
    </row>
    <row r="9592" spans="1:1" x14ac:dyDescent="0.35">
      <c r="A9592" s="21"/>
    </row>
    <row r="9593" spans="1:1" x14ac:dyDescent="0.35">
      <c r="A9593" s="21"/>
    </row>
    <row r="9594" spans="1:1" x14ac:dyDescent="0.35">
      <c r="A9594" s="21"/>
    </row>
    <row r="9595" spans="1:1" x14ac:dyDescent="0.35">
      <c r="A9595" s="21"/>
    </row>
    <row r="9596" spans="1:1" x14ac:dyDescent="0.35">
      <c r="A9596" s="21"/>
    </row>
    <row r="9597" spans="1:1" x14ac:dyDescent="0.35">
      <c r="A9597" s="21"/>
    </row>
    <row r="9598" spans="1:1" x14ac:dyDescent="0.35">
      <c r="A9598" s="21"/>
    </row>
    <row r="9599" spans="1:1" x14ac:dyDescent="0.35">
      <c r="A9599" s="21"/>
    </row>
    <row r="9600" spans="1:1" x14ac:dyDescent="0.35">
      <c r="A9600" s="21"/>
    </row>
    <row r="9601" spans="1:1" x14ac:dyDescent="0.35">
      <c r="A9601" s="21"/>
    </row>
    <row r="9602" spans="1:1" x14ac:dyDescent="0.35">
      <c r="A9602" s="21"/>
    </row>
    <row r="9603" spans="1:1" x14ac:dyDescent="0.35">
      <c r="A9603" s="21"/>
    </row>
    <row r="9604" spans="1:1" x14ac:dyDescent="0.35">
      <c r="A9604" s="21"/>
    </row>
    <row r="9605" spans="1:1" x14ac:dyDescent="0.35">
      <c r="A9605" s="21"/>
    </row>
    <row r="9606" spans="1:1" x14ac:dyDescent="0.35">
      <c r="A9606" s="21"/>
    </row>
    <row r="9607" spans="1:1" x14ac:dyDescent="0.35">
      <c r="A9607" s="21"/>
    </row>
    <row r="9608" spans="1:1" x14ac:dyDescent="0.35">
      <c r="A9608" s="21"/>
    </row>
    <row r="9609" spans="1:1" x14ac:dyDescent="0.35">
      <c r="A9609" s="21"/>
    </row>
    <row r="9610" spans="1:1" x14ac:dyDescent="0.35">
      <c r="A9610" s="21"/>
    </row>
    <row r="9611" spans="1:1" x14ac:dyDescent="0.35">
      <c r="A9611" s="21"/>
    </row>
    <row r="9612" spans="1:1" x14ac:dyDescent="0.35">
      <c r="A9612" s="21"/>
    </row>
    <row r="9613" spans="1:1" x14ac:dyDescent="0.35">
      <c r="A9613" s="21"/>
    </row>
    <row r="9614" spans="1:1" x14ac:dyDescent="0.35">
      <c r="A9614" s="21"/>
    </row>
    <row r="9615" spans="1:1" x14ac:dyDescent="0.35">
      <c r="A9615" s="21"/>
    </row>
    <row r="9616" spans="1:1" x14ac:dyDescent="0.35">
      <c r="A9616" s="21"/>
    </row>
    <row r="9617" spans="1:1" x14ac:dyDescent="0.35">
      <c r="A9617" s="21"/>
    </row>
    <row r="9618" spans="1:1" x14ac:dyDescent="0.35">
      <c r="A9618" s="21"/>
    </row>
    <row r="9619" spans="1:1" x14ac:dyDescent="0.35">
      <c r="A9619" s="21"/>
    </row>
    <row r="9620" spans="1:1" x14ac:dyDescent="0.35">
      <c r="A9620" s="21"/>
    </row>
    <row r="9621" spans="1:1" x14ac:dyDescent="0.35">
      <c r="A9621" s="21"/>
    </row>
    <row r="9622" spans="1:1" x14ac:dyDescent="0.35">
      <c r="A9622" s="21"/>
    </row>
    <row r="9623" spans="1:1" x14ac:dyDescent="0.35">
      <c r="A9623" s="21"/>
    </row>
    <row r="9624" spans="1:1" x14ac:dyDescent="0.35">
      <c r="A9624" s="21"/>
    </row>
    <row r="9625" spans="1:1" x14ac:dyDescent="0.35">
      <c r="A9625" s="21"/>
    </row>
    <row r="9626" spans="1:1" x14ac:dyDescent="0.35">
      <c r="A9626" s="21"/>
    </row>
    <row r="9627" spans="1:1" x14ac:dyDescent="0.35">
      <c r="A9627" s="21"/>
    </row>
    <row r="9628" spans="1:1" x14ac:dyDescent="0.35">
      <c r="A9628" s="21"/>
    </row>
    <row r="9629" spans="1:1" x14ac:dyDescent="0.35">
      <c r="A9629" s="21"/>
    </row>
    <row r="9630" spans="1:1" x14ac:dyDescent="0.35">
      <c r="A9630" s="21"/>
    </row>
    <row r="9631" spans="1:1" x14ac:dyDescent="0.35">
      <c r="A9631" s="21"/>
    </row>
    <row r="9632" spans="1:1" x14ac:dyDescent="0.35">
      <c r="A9632" s="21"/>
    </row>
    <row r="9633" spans="1:1" x14ac:dyDescent="0.35">
      <c r="A9633" s="21"/>
    </row>
    <row r="9634" spans="1:1" x14ac:dyDescent="0.35">
      <c r="A9634" s="21"/>
    </row>
    <row r="9635" spans="1:1" x14ac:dyDescent="0.35">
      <c r="A9635" s="21"/>
    </row>
    <row r="9636" spans="1:1" x14ac:dyDescent="0.35">
      <c r="A9636" s="21"/>
    </row>
    <row r="9637" spans="1:1" x14ac:dyDescent="0.35">
      <c r="A9637" s="21"/>
    </row>
    <row r="9638" spans="1:1" x14ac:dyDescent="0.35">
      <c r="A9638" s="21"/>
    </row>
    <row r="9639" spans="1:1" x14ac:dyDescent="0.35">
      <c r="A9639" s="21"/>
    </row>
    <row r="9640" spans="1:1" x14ac:dyDescent="0.35">
      <c r="A9640" s="21"/>
    </row>
    <row r="9641" spans="1:1" x14ac:dyDescent="0.35">
      <c r="A9641" s="21"/>
    </row>
    <row r="9642" spans="1:1" x14ac:dyDescent="0.35">
      <c r="A9642" s="21"/>
    </row>
    <row r="9643" spans="1:1" x14ac:dyDescent="0.35">
      <c r="A9643" s="21"/>
    </row>
    <row r="9644" spans="1:1" x14ac:dyDescent="0.35">
      <c r="A9644" s="21"/>
    </row>
    <row r="9645" spans="1:1" x14ac:dyDescent="0.35">
      <c r="A9645" s="21"/>
    </row>
    <row r="9646" spans="1:1" x14ac:dyDescent="0.35">
      <c r="A9646" s="21"/>
    </row>
    <row r="9647" spans="1:1" x14ac:dyDescent="0.35">
      <c r="A9647" s="21"/>
    </row>
    <row r="9648" spans="1:1" x14ac:dyDescent="0.35">
      <c r="A9648" s="21"/>
    </row>
    <row r="9649" spans="1:1" x14ac:dyDescent="0.35">
      <c r="A9649" s="21"/>
    </row>
    <row r="9650" spans="1:1" x14ac:dyDescent="0.35">
      <c r="A9650" s="21"/>
    </row>
    <row r="9651" spans="1:1" x14ac:dyDescent="0.35">
      <c r="A9651" s="21"/>
    </row>
    <row r="9652" spans="1:1" x14ac:dyDescent="0.35">
      <c r="A9652" s="21"/>
    </row>
    <row r="9653" spans="1:1" x14ac:dyDescent="0.35">
      <c r="A9653" s="21"/>
    </row>
    <row r="9654" spans="1:1" x14ac:dyDescent="0.35">
      <c r="A9654" s="21"/>
    </row>
    <row r="9655" spans="1:1" x14ac:dyDescent="0.35">
      <c r="A9655" s="21"/>
    </row>
    <row r="9656" spans="1:1" x14ac:dyDescent="0.35">
      <c r="A9656" s="21"/>
    </row>
    <row r="9657" spans="1:1" x14ac:dyDescent="0.35">
      <c r="A9657" s="21"/>
    </row>
    <row r="9658" spans="1:1" x14ac:dyDescent="0.35">
      <c r="A9658" s="21"/>
    </row>
    <row r="9659" spans="1:1" x14ac:dyDescent="0.35">
      <c r="A9659" s="21"/>
    </row>
    <row r="9660" spans="1:1" x14ac:dyDescent="0.35">
      <c r="A9660" s="21"/>
    </row>
    <row r="9661" spans="1:1" x14ac:dyDescent="0.35">
      <c r="A9661" s="21"/>
    </row>
    <row r="9662" spans="1:1" x14ac:dyDescent="0.35">
      <c r="A9662" s="21"/>
    </row>
    <row r="9663" spans="1:1" x14ac:dyDescent="0.35">
      <c r="A9663" s="21"/>
    </row>
    <row r="9664" spans="1:1" x14ac:dyDescent="0.35">
      <c r="A9664" s="21"/>
    </row>
    <row r="9665" spans="1:1" x14ac:dyDescent="0.35">
      <c r="A9665" s="21"/>
    </row>
    <row r="9666" spans="1:1" x14ac:dyDescent="0.35">
      <c r="A9666" s="21"/>
    </row>
    <row r="9667" spans="1:1" x14ac:dyDescent="0.35">
      <c r="A9667" s="21"/>
    </row>
    <row r="9668" spans="1:1" x14ac:dyDescent="0.35">
      <c r="A9668" s="21"/>
    </row>
    <row r="9669" spans="1:1" x14ac:dyDescent="0.35">
      <c r="A9669" s="21"/>
    </row>
    <row r="9670" spans="1:1" x14ac:dyDescent="0.35">
      <c r="A9670" s="21"/>
    </row>
    <row r="9671" spans="1:1" x14ac:dyDescent="0.35">
      <c r="A9671" s="21"/>
    </row>
    <row r="9672" spans="1:1" x14ac:dyDescent="0.35">
      <c r="A9672" s="21"/>
    </row>
    <row r="9673" spans="1:1" x14ac:dyDescent="0.35">
      <c r="A9673" s="21"/>
    </row>
    <row r="9674" spans="1:1" x14ac:dyDescent="0.35">
      <c r="A9674" s="21"/>
    </row>
    <row r="9675" spans="1:1" x14ac:dyDescent="0.35">
      <c r="A9675" s="21"/>
    </row>
    <row r="9676" spans="1:1" x14ac:dyDescent="0.35">
      <c r="A9676" s="21"/>
    </row>
    <row r="9677" spans="1:1" x14ac:dyDescent="0.35">
      <c r="A9677" s="21"/>
    </row>
    <row r="9678" spans="1:1" x14ac:dyDescent="0.35">
      <c r="A9678" s="21"/>
    </row>
    <row r="9679" spans="1:1" x14ac:dyDescent="0.35">
      <c r="A9679" s="21"/>
    </row>
    <row r="9680" spans="1:1" x14ac:dyDescent="0.35">
      <c r="A9680" s="21"/>
    </row>
    <row r="9681" spans="1:1" x14ac:dyDescent="0.35">
      <c r="A9681" s="21"/>
    </row>
    <row r="9682" spans="1:1" x14ac:dyDescent="0.35">
      <c r="A9682" s="21"/>
    </row>
    <row r="9683" spans="1:1" x14ac:dyDescent="0.35">
      <c r="A9683" s="21"/>
    </row>
    <row r="9684" spans="1:1" x14ac:dyDescent="0.35">
      <c r="A9684" s="21"/>
    </row>
    <row r="9685" spans="1:1" x14ac:dyDescent="0.35">
      <c r="A9685" s="21"/>
    </row>
    <row r="9686" spans="1:1" x14ac:dyDescent="0.35">
      <c r="A9686" s="21"/>
    </row>
    <row r="9687" spans="1:1" x14ac:dyDescent="0.35">
      <c r="A9687" s="21"/>
    </row>
    <row r="9688" spans="1:1" x14ac:dyDescent="0.35">
      <c r="A9688" s="21"/>
    </row>
    <row r="9689" spans="1:1" x14ac:dyDescent="0.35">
      <c r="A9689" s="21"/>
    </row>
    <row r="9690" spans="1:1" x14ac:dyDescent="0.35">
      <c r="A9690" s="21"/>
    </row>
    <row r="9691" spans="1:1" x14ac:dyDescent="0.35">
      <c r="A9691" s="21"/>
    </row>
    <row r="9692" spans="1:1" x14ac:dyDescent="0.35">
      <c r="A9692" s="21"/>
    </row>
    <row r="9693" spans="1:1" x14ac:dyDescent="0.35">
      <c r="A9693" s="21"/>
    </row>
    <row r="9694" spans="1:1" x14ac:dyDescent="0.35">
      <c r="A9694" s="21"/>
    </row>
    <row r="9695" spans="1:1" x14ac:dyDescent="0.35">
      <c r="A9695" s="21"/>
    </row>
    <row r="9696" spans="1:1" x14ac:dyDescent="0.35">
      <c r="A9696" s="21"/>
    </row>
    <row r="9697" spans="1:1" x14ac:dyDescent="0.35">
      <c r="A9697" s="21"/>
    </row>
    <row r="9698" spans="1:1" x14ac:dyDescent="0.35">
      <c r="A9698" s="21"/>
    </row>
    <row r="9699" spans="1:1" x14ac:dyDescent="0.35">
      <c r="A9699" s="21"/>
    </row>
    <row r="9700" spans="1:1" x14ac:dyDescent="0.35">
      <c r="A9700" s="21"/>
    </row>
    <row r="9701" spans="1:1" x14ac:dyDescent="0.35">
      <c r="A9701" s="21"/>
    </row>
    <row r="9702" spans="1:1" x14ac:dyDescent="0.35">
      <c r="A9702" s="21"/>
    </row>
    <row r="9703" spans="1:1" x14ac:dyDescent="0.35">
      <c r="A9703" s="21"/>
    </row>
    <row r="9704" spans="1:1" x14ac:dyDescent="0.35">
      <c r="A9704" s="21"/>
    </row>
    <row r="9705" spans="1:1" x14ac:dyDescent="0.35">
      <c r="A9705" s="21"/>
    </row>
    <row r="9706" spans="1:1" x14ac:dyDescent="0.35">
      <c r="A9706" s="21"/>
    </row>
    <row r="9707" spans="1:1" x14ac:dyDescent="0.35">
      <c r="A9707" s="21"/>
    </row>
    <row r="9708" spans="1:1" x14ac:dyDescent="0.35">
      <c r="A9708" s="21"/>
    </row>
    <row r="9709" spans="1:1" x14ac:dyDescent="0.35">
      <c r="A9709" s="21"/>
    </row>
    <row r="9710" spans="1:1" x14ac:dyDescent="0.35">
      <c r="A9710" s="21"/>
    </row>
    <row r="9711" spans="1:1" x14ac:dyDescent="0.35">
      <c r="A9711" s="21"/>
    </row>
    <row r="9712" spans="1:1" x14ac:dyDescent="0.35">
      <c r="A9712" s="21"/>
    </row>
    <row r="9713" spans="1:1" x14ac:dyDescent="0.35">
      <c r="A9713" s="21"/>
    </row>
    <row r="9714" spans="1:1" x14ac:dyDescent="0.35">
      <c r="A9714" s="21"/>
    </row>
    <row r="9715" spans="1:1" x14ac:dyDescent="0.35">
      <c r="A9715" s="21"/>
    </row>
    <row r="9716" spans="1:1" x14ac:dyDescent="0.35">
      <c r="A9716" s="21"/>
    </row>
    <row r="9717" spans="1:1" x14ac:dyDescent="0.35">
      <c r="A9717" s="21"/>
    </row>
    <row r="9718" spans="1:1" x14ac:dyDescent="0.35">
      <c r="A9718" s="21"/>
    </row>
    <row r="9719" spans="1:1" x14ac:dyDescent="0.35">
      <c r="A9719" s="21"/>
    </row>
    <row r="9720" spans="1:1" x14ac:dyDescent="0.35">
      <c r="A9720" s="21"/>
    </row>
    <row r="9721" spans="1:1" x14ac:dyDescent="0.35">
      <c r="A9721" s="21"/>
    </row>
    <row r="9722" spans="1:1" x14ac:dyDescent="0.35">
      <c r="A9722" s="21"/>
    </row>
    <row r="9723" spans="1:1" x14ac:dyDescent="0.35">
      <c r="A9723" s="21"/>
    </row>
    <row r="9724" spans="1:1" x14ac:dyDescent="0.35">
      <c r="A9724" s="21"/>
    </row>
    <row r="9725" spans="1:1" x14ac:dyDescent="0.35">
      <c r="A9725" s="21"/>
    </row>
    <row r="9726" spans="1:1" x14ac:dyDescent="0.35">
      <c r="A9726" s="21"/>
    </row>
    <row r="9727" spans="1:1" x14ac:dyDescent="0.35">
      <c r="A9727" s="21"/>
    </row>
    <row r="9728" spans="1:1" x14ac:dyDescent="0.35">
      <c r="A9728" s="21"/>
    </row>
    <row r="9729" spans="1:1" x14ac:dyDescent="0.35">
      <c r="A9729" s="21"/>
    </row>
    <row r="9730" spans="1:1" x14ac:dyDescent="0.35">
      <c r="A9730" s="21"/>
    </row>
    <row r="9731" spans="1:1" x14ac:dyDescent="0.35">
      <c r="A9731" s="21"/>
    </row>
    <row r="9732" spans="1:1" x14ac:dyDescent="0.35">
      <c r="A9732" s="21"/>
    </row>
    <row r="9733" spans="1:1" x14ac:dyDescent="0.35">
      <c r="A9733" s="21"/>
    </row>
    <row r="9734" spans="1:1" x14ac:dyDescent="0.35">
      <c r="A9734" s="21"/>
    </row>
    <row r="9735" spans="1:1" x14ac:dyDescent="0.35">
      <c r="A9735" s="21"/>
    </row>
    <row r="9736" spans="1:1" x14ac:dyDescent="0.35">
      <c r="A9736" s="21"/>
    </row>
    <row r="9737" spans="1:1" x14ac:dyDescent="0.35">
      <c r="A9737" s="21"/>
    </row>
    <row r="9738" spans="1:1" x14ac:dyDescent="0.35">
      <c r="A9738" s="21"/>
    </row>
    <row r="9739" spans="1:1" x14ac:dyDescent="0.35">
      <c r="A9739" s="21"/>
    </row>
    <row r="9740" spans="1:1" x14ac:dyDescent="0.35">
      <c r="A9740" s="21"/>
    </row>
    <row r="9741" spans="1:1" x14ac:dyDescent="0.35">
      <c r="A9741" s="21"/>
    </row>
    <row r="9742" spans="1:1" x14ac:dyDescent="0.35">
      <c r="A9742" s="21"/>
    </row>
    <row r="9743" spans="1:1" x14ac:dyDescent="0.35">
      <c r="A9743" s="21"/>
    </row>
    <row r="9744" spans="1:1" x14ac:dyDescent="0.35">
      <c r="A9744" s="21"/>
    </row>
    <row r="9745" spans="1:1" x14ac:dyDescent="0.35">
      <c r="A9745" s="21"/>
    </row>
    <row r="9746" spans="1:1" x14ac:dyDescent="0.35">
      <c r="A9746" s="21"/>
    </row>
    <row r="9747" spans="1:1" x14ac:dyDescent="0.35">
      <c r="A9747" s="21"/>
    </row>
    <row r="9748" spans="1:1" x14ac:dyDescent="0.35">
      <c r="A9748" s="21"/>
    </row>
    <row r="9749" spans="1:1" x14ac:dyDescent="0.35">
      <c r="A9749" s="21"/>
    </row>
    <row r="9750" spans="1:1" x14ac:dyDescent="0.35">
      <c r="A9750" s="21"/>
    </row>
    <row r="9751" spans="1:1" x14ac:dyDescent="0.35">
      <c r="A9751" s="21"/>
    </row>
    <row r="9752" spans="1:1" x14ac:dyDescent="0.35">
      <c r="A9752" s="21"/>
    </row>
    <row r="9753" spans="1:1" x14ac:dyDescent="0.35">
      <c r="A9753" s="21"/>
    </row>
    <row r="9754" spans="1:1" x14ac:dyDescent="0.35">
      <c r="A9754" s="21"/>
    </row>
    <row r="9755" spans="1:1" x14ac:dyDescent="0.35">
      <c r="A9755" s="21"/>
    </row>
    <row r="9756" spans="1:1" x14ac:dyDescent="0.35">
      <c r="A9756" s="21"/>
    </row>
    <row r="9757" spans="1:1" x14ac:dyDescent="0.35">
      <c r="A9757" s="21"/>
    </row>
    <row r="9758" spans="1:1" x14ac:dyDescent="0.35">
      <c r="A9758" s="21"/>
    </row>
    <row r="9759" spans="1:1" x14ac:dyDescent="0.35">
      <c r="A9759" s="21"/>
    </row>
    <row r="9760" spans="1:1" x14ac:dyDescent="0.35">
      <c r="A9760" s="21"/>
    </row>
    <row r="9761" spans="1:1" x14ac:dyDescent="0.35">
      <c r="A9761" s="21"/>
    </row>
    <row r="9762" spans="1:1" x14ac:dyDescent="0.35">
      <c r="A9762" s="21"/>
    </row>
    <row r="9763" spans="1:1" x14ac:dyDescent="0.35">
      <c r="A9763" s="21"/>
    </row>
    <row r="9764" spans="1:1" x14ac:dyDescent="0.35">
      <c r="A9764" s="21"/>
    </row>
    <row r="9765" spans="1:1" x14ac:dyDescent="0.35">
      <c r="A9765" s="21"/>
    </row>
    <row r="9766" spans="1:1" x14ac:dyDescent="0.35">
      <c r="A9766" s="21"/>
    </row>
    <row r="9767" spans="1:1" x14ac:dyDescent="0.35">
      <c r="A9767" s="21"/>
    </row>
    <row r="9768" spans="1:1" x14ac:dyDescent="0.35">
      <c r="A9768" s="21"/>
    </row>
    <row r="9769" spans="1:1" x14ac:dyDescent="0.35">
      <c r="A9769" s="21"/>
    </row>
    <row r="9770" spans="1:1" x14ac:dyDescent="0.35">
      <c r="A9770" s="21"/>
    </row>
    <row r="9771" spans="1:1" x14ac:dyDescent="0.35">
      <c r="A9771" s="21"/>
    </row>
    <row r="9772" spans="1:1" x14ac:dyDescent="0.35">
      <c r="A9772" s="21"/>
    </row>
    <row r="9773" spans="1:1" x14ac:dyDescent="0.35">
      <c r="A9773" s="21"/>
    </row>
    <row r="9774" spans="1:1" x14ac:dyDescent="0.35">
      <c r="A9774" s="21"/>
    </row>
    <row r="9775" spans="1:1" x14ac:dyDescent="0.35">
      <c r="A9775" s="21"/>
    </row>
    <row r="9776" spans="1:1" x14ac:dyDescent="0.35">
      <c r="A9776" s="21"/>
    </row>
    <row r="9777" spans="1:1" x14ac:dyDescent="0.35">
      <c r="A9777" s="21"/>
    </row>
    <row r="9778" spans="1:1" x14ac:dyDescent="0.35">
      <c r="A9778" s="21"/>
    </row>
    <row r="9779" spans="1:1" x14ac:dyDescent="0.35">
      <c r="A9779" s="21"/>
    </row>
    <row r="9780" spans="1:1" x14ac:dyDescent="0.35">
      <c r="A9780" s="21"/>
    </row>
    <row r="9781" spans="1:1" x14ac:dyDescent="0.35">
      <c r="A9781" s="21"/>
    </row>
    <row r="9782" spans="1:1" x14ac:dyDescent="0.35">
      <c r="A9782" s="21"/>
    </row>
    <row r="9783" spans="1:1" x14ac:dyDescent="0.35">
      <c r="A9783" s="21"/>
    </row>
    <row r="9784" spans="1:1" x14ac:dyDescent="0.35">
      <c r="A9784" s="21"/>
    </row>
    <row r="9785" spans="1:1" x14ac:dyDescent="0.35">
      <c r="A9785" s="21"/>
    </row>
    <row r="9786" spans="1:1" x14ac:dyDescent="0.35">
      <c r="A9786" s="21"/>
    </row>
    <row r="9787" spans="1:1" x14ac:dyDescent="0.35">
      <c r="A9787" s="21"/>
    </row>
    <row r="9788" spans="1:1" x14ac:dyDescent="0.35">
      <c r="A9788" s="21"/>
    </row>
    <row r="9789" spans="1:1" x14ac:dyDescent="0.35">
      <c r="A9789" s="21"/>
    </row>
    <row r="9790" spans="1:1" x14ac:dyDescent="0.35">
      <c r="A9790" s="21"/>
    </row>
    <row r="9791" spans="1:1" x14ac:dyDescent="0.35">
      <c r="A9791" s="21"/>
    </row>
    <row r="9792" spans="1:1" x14ac:dyDescent="0.35">
      <c r="A9792" s="21"/>
    </row>
    <row r="9793" spans="1:1" x14ac:dyDescent="0.35">
      <c r="A9793" s="21"/>
    </row>
    <row r="9794" spans="1:1" x14ac:dyDescent="0.35">
      <c r="A9794" s="21"/>
    </row>
    <row r="9795" spans="1:1" x14ac:dyDescent="0.35">
      <c r="A9795" s="21"/>
    </row>
    <row r="9796" spans="1:1" x14ac:dyDescent="0.35">
      <c r="A9796" s="21"/>
    </row>
    <row r="9797" spans="1:1" x14ac:dyDescent="0.35">
      <c r="A9797" s="21"/>
    </row>
    <row r="9798" spans="1:1" x14ac:dyDescent="0.35">
      <c r="A9798" s="21"/>
    </row>
    <row r="9799" spans="1:1" x14ac:dyDescent="0.35">
      <c r="A9799" s="21"/>
    </row>
    <row r="9800" spans="1:1" x14ac:dyDescent="0.35">
      <c r="A9800" s="21"/>
    </row>
    <row r="9801" spans="1:1" x14ac:dyDescent="0.35">
      <c r="A9801" s="21"/>
    </row>
    <row r="9802" spans="1:1" x14ac:dyDescent="0.35">
      <c r="A9802" s="21"/>
    </row>
    <row r="9803" spans="1:1" x14ac:dyDescent="0.35">
      <c r="A9803" s="21"/>
    </row>
    <row r="9804" spans="1:1" x14ac:dyDescent="0.35">
      <c r="A9804" s="21"/>
    </row>
    <row r="9805" spans="1:1" x14ac:dyDescent="0.35">
      <c r="A9805" s="21"/>
    </row>
    <row r="9806" spans="1:1" x14ac:dyDescent="0.35">
      <c r="A9806" s="21"/>
    </row>
    <row r="9807" spans="1:1" x14ac:dyDescent="0.35">
      <c r="A9807" s="21"/>
    </row>
    <row r="9808" spans="1:1" x14ac:dyDescent="0.35">
      <c r="A9808" s="21"/>
    </row>
    <row r="9809" spans="1:1" x14ac:dyDescent="0.35">
      <c r="A9809" s="21"/>
    </row>
    <row r="9810" spans="1:1" x14ac:dyDescent="0.35">
      <c r="A9810" s="21"/>
    </row>
    <row r="9811" spans="1:1" x14ac:dyDescent="0.35">
      <c r="A9811" s="21"/>
    </row>
    <row r="9812" spans="1:1" x14ac:dyDescent="0.35">
      <c r="A9812" s="21"/>
    </row>
    <row r="9813" spans="1:1" x14ac:dyDescent="0.35">
      <c r="A9813" s="21"/>
    </row>
    <row r="9814" spans="1:1" x14ac:dyDescent="0.35">
      <c r="A9814" s="21"/>
    </row>
    <row r="9815" spans="1:1" x14ac:dyDescent="0.35">
      <c r="A9815" s="21"/>
    </row>
    <row r="9816" spans="1:1" x14ac:dyDescent="0.35">
      <c r="A9816" s="21"/>
    </row>
    <row r="9817" spans="1:1" x14ac:dyDescent="0.35">
      <c r="A9817" s="21"/>
    </row>
    <row r="9818" spans="1:1" x14ac:dyDescent="0.35">
      <c r="A9818" s="21"/>
    </row>
    <row r="9819" spans="1:1" x14ac:dyDescent="0.35">
      <c r="A9819" s="21"/>
    </row>
    <row r="9820" spans="1:1" x14ac:dyDescent="0.35">
      <c r="A9820" s="21"/>
    </row>
    <row r="9821" spans="1:1" x14ac:dyDescent="0.35">
      <c r="A9821" s="21"/>
    </row>
    <row r="9822" spans="1:1" x14ac:dyDescent="0.35">
      <c r="A9822" s="21"/>
    </row>
    <row r="9823" spans="1:1" x14ac:dyDescent="0.35">
      <c r="A9823" s="21"/>
    </row>
    <row r="9824" spans="1:1" x14ac:dyDescent="0.35">
      <c r="A9824" s="21"/>
    </row>
    <row r="9825" spans="1:1" x14ac:dyDescent="0.35">
      <c r="A9825" s="21"/>
    </row>
    <row r="9826" spans="1:1" x14ac:dyDescent="0.35">
      <c r="A9826" s="21"/>
    </row>
    <row r="9827" spans="1:1" x14ac:dyDescent="0.35">
      <c r="A9827" s="21"/>
    </row>
    <row r="9828" spans="1:1" x14ac:dyDescent="0.35">
      <c r="A9828" s="21"/>
    </row>
    <row r="9829" spans="1:1" x14ac:dyDescent="0.35">
      <c r="A9829" s="21"/>
    </row>
    <row r="9830" spans="1:1" x14ac:dyDescent="0.35">
      <c r="A9830" s="21"/>
    </row>
    <row r="9831" spans="1:1" x14ac:dyDescent="0.35">
      <c r="A9831" s="21"/>
    </row>
    <row r="9832" spans="1:1" x14ac:dyDescent="0.35">
      <c r="A9832" s="21"/>
    </row>
    <row r="9833" spans="1:1" x14ac:dyDescent="0.35">
      <c r="A9833" s="21"/>
    </row>
    <row r="9834" spans="1:1" x14ac:dyDescent="0.35">
      <c r="A9834" s="21"/>
    </row>
    <row r="9835" spans="1:1" x14ac:dyDescent="0.35">
      <c r="A9835" s="21"/>
    </row>
    <row r="9836" spans="1:1" x14ac:dyDescent="0.35">
      <c r="A9836" s="21"/>
    </row>
    <row r="9837" spans="1:1" x14ac:dyDescent="0.35">
      <c r="A9837" s="21"/>
    </row>
    <row r="9838" spans="1:1" x14ac:dyDescent="0.35">
      <c r="A9838" s="21"/>
    </row>
    <row r="9839" spans="1:1" x14ac:dyDescent="0.35">
      <c r="A9839" s="21"/>
    </row>
    <row r="9840" spans="1:1" x14ac:dyDescent="0.35">
      <c r="A9840" s="21"/>
    </row>
    <row r="9841" spans="1:1" x14ac:dyDescent="0.35">
      <c r="A9841" s="21"/>
    </row>
    <row r="9842" spans="1:1" x14ac:dyDescent="0.35">
      <c r="A9842" s="21"/>
    </row>
    <row r="9843" spans="1:1" x14ac:dyDescent="0.35">
      <c r="A9843" s="21"/>
    </row>
    <row r="9844" spans="1:1" x14ac:dyDescent="0.35">
      <c r="A9844" s="21"/>
    </row>
    <row r="9845" spans="1:1" x14ac:dyDescent="0.35">
      <c r="A9845" s="21"/>
    </row>
    <row r="9846" spans="1:1" x14ac:dyDescent="0.35">
      <c r="A9846" s="21"/>
    </row>
    <row r="9847" spans="1:1" x14ac:dyDescent="0.35">
      <c r="A9847" s="21"/>
    </row>
    <row r="9848" spans="1:1" x14ac:dyDescent="0.35">
      <c r="A9848" s="21"/>
    </row>
    <row r="9849" spans="1:1" x14ac:dyDescent="0.35">
      <c r="A9849" s="21"/>
    </row>
    <row r="9850" spans="1:1" x14ac:dyDescent="0.35">
      <c r="A9850" s="21"/>
    </row>
    <row r="9851" spans="1:1" x14ac:dyDescent="0.35">
      <c r="A9851" s="21"/>
    </row>
    <row r="9852" spans="1:1" x14ac:dyDescent="0.35">
      <c r="A9852" s="21"/>
    </row>
    <row r="9853" spans="1:1" x14ac:dyDescent="0.35">
      <c r="A9853" s="21"/>
    </row>
    <row r="9854" spans="1:1" x14ac:dyDescent="0.35">
      <c r="A9854" s="21"/>
    </row>
    <row r="9855" spans="1:1" x14ac:dyDescent="0.35">
      <c r="A9855" s="21"/>
    </row>
    <row r="9856" spans="1:1" x14ac:dyDescent="0.35">
      <c r="A9856" s="21"/>
    </row>
    <row r="9857" spans="1:1" x14ac:dyDescent="0.35">
      <c r="A9857" s="21"/>
    </row>
    <row r="9858" spans="1:1" x14ac:dyDescent="0.35">
      <c r="A9858" s="21"/>
    </row>
    <row r="9859" spans="1:1" x14ac:dyDescent="0.35">
      <c r="A9859" s="21"/>
    </row>
    <row r="9860" spans="1:1" x14ac:dyDescent="0.35">
      <c r="A9860" s="21"/>
    </row>
    <row r="9861" spans="1:1" x14ac:dyDescent="0.35">
      <c r="A9861" s="21"/>
    </row>
    <row r="9862" spans="1:1" x14ac:dyDescent="0.35">
      <c r="A9862" s="21"/>
    </row>
    <row r="9863" spans="1:1" x14ac:dyDescent="0.35">
      <c r="A9863" s="21"/>
    </row>
    <row r="9864" spans="1:1" x14ac:dyDescent="0.35">
      <c r="A9864" s="21"/>
    </row>
    <row r="9865" spans="1:1" x14ac:dyDescent="0.35">
      <c r="A9865" s="21"/>
    </row>
    <row r="9866" spans="1:1" x14ac:dyDescent="0.35">
      <c r="A9866" s="21"/>
    </row>
    <row r="9867" spans="1:1" x14ac:dyDescent="0.35">
      <c r="A9867" s="21"/>
    </row>
    <row r="9868" spans="1:1" x14ac:dyDescent="0.35">
      <c r="A9868" s="21"/>
    </row>
    <row r="9869" spans="1:1" x14ac:dyDescent="0.35">
      <c r="A9869" s="21"/>
    </row>
    <row r="9870" spans="1:1" x14ac:dyDescent="0.35">
      <c r="A9870" s="21"/>
    </row>
    <row r="9871" spans="1:1" x14ac:dyDescent="0.35">
      <c r="A9871" s="21"/>
    </row>
    <row r="9872" spans="1:1" x14ac:dyDescent="0.35">
      <c r="A9872" s="21"/>
    </row>
    <row r="9873" spans="1:1" x14ac:dyDescent="0.35">
      <c r="A9873" s="21"/>
    </row>
    <row r="9874" spans="1:1" x14ac:dyDescent="0.35">
      <c r="A9874" s="21"/>
    </row>
    <row r="9875" spans="1:1" x14ac:dyDescent="0.35">
      <c r="A9875" s="21"/>
    </row>
    <row r="9876" spans="1:1" x14ac:dyDescent="0.35">
      <c r="A9876" s="21"/>
    </row>
    <row r="9877" spans="1:1" x14ac:dyDescent="0.35">
      <c r="A9877" s="21"/>
    </row>
    <row r="9878" spans="1:1" x14ac:dyDescent="0.35">
      <c r="A9878" s="21"/>
    </row>
    <row r="9879" spans="1:1" x14ac:dyDescent="0.35">
      <c r="A9879" s="21"/>
    </row>
    <row r="9880" spans="1:1" x14ac:dyDescent="0.35">
      <c r="A9880" s="21"/>
    </row>
    <row r="9881" spans="1:1" x14ac:dyDescent="0.35">
      <c r="A9881" s="21"/>
    </row>
    <row r="9882" spans="1:1" x14ac:dyDescent="0.35">
      <c r="A9882" s="21"/>
    </row>
    <row r="9883" spans="1:1" x14ac:dyDescent="0.35">
      <c r="A9883" s="21"/>
    </row>
    <row r="9884" spans="1:1" x14ac:dyDescent="0.35">
      <c r="A9884" s="21"/>
    </row>
    <row r="9885" spans="1:1" x14ac:dyDescent="0.35">
      <c r="A9885" s="21"/>
    </row>
    <row r="9886" spans="1:1" x14ac:dyDescent="0.35">
      <c r="A9886" s="21"/>
    </row>
    <row r="9887" spans="1:1" x14ac:dyDescent="0.35">
      <c r="A9887" s="21"/>
    </row>
    <row r="9888" spans="1:1" x14ac:dyDescent="0.35">
      <c r="A9888" s="21"/>
    </row>
    <row r="9889" spans="1:1" x14ac:dyDescent="0.35">
      <c r="A9889" s="21"/>
    </row>
    <row r="9890" spans="1:1" x14ac:dyDescent="0.35">
      <c r="A9890" s="21"/>
    </row>
    <row r="9891" spans="1:1" x14ac:dyDescent="0.35">
      <c r="A9891" s="21"/>
    </row>
    <row r="9892" spans="1:1" x14ac:dyDescent="0.35">
      <c r="A9892" s="21"/>
    </row>
    <row r="9893" spans="1:1" x14ac:dyDescent="0.35">
      <c r="A9893" s="21"/>
    </row>
    <row r="9894" spans="1:1" x14ac:dyDescent="0.35">
      <c r="A9894" s="21"/>
    </row>
    <row r="9895" spans="1:1" x14ac:dyDescent="0.35">
      <c r="A9895" s="21"/>
    </row>
    <row r="9896" spans="1:1" x14ac:dyDescent="0.35">
      <c r="A9896" s="21"/>
    </row>
    <row r="9897" spans="1:1" x14ac:dyDescent="0.35">
      <c r="A9897" s="21"/>
    </row>
    <row r="9898" spans="1:1" x14ac:dyDescent="0.35">
      <c r="A9898" s="21"/>
    </row>
    <row r="9899" spans="1:1" x14ac:dyDescent="0.35">
      <c r="A9899" s="21"/>
    </row>
    <row r="9900" spans="1:1" x14ac:dyDescent="0.35">
      <c r="A9900" s="21"/>
    </row>
    <row r="9901" spans="1:1" x14ac:dyDescent="0.35">
      <c r="A9901" s="21"/>
    </row>
    <row r="9902" spans="1:1" x14ac:dyDescent="0.35">
      <c r="A9902" s="21"/>
    </row>
    <row r="9903" spans="1:1" x14ac:dyDescent="0.35">
      <c r="A9903" s="21"/>
    </row>
    <row r="9904" spans="1:1" x14ac:dyDescent="0.35">
      <c r="A9904" s="21"/>
    </row>
    <row r="9905" spans="1:1" x14ac:dyDescent="0.35">
      <c r="A9905" s="21"/>
    </row>
    <row r="9906" spans="1:1" x14ac:dyDescent="0.35">
      <c r="A9906" s="21"/>
    </row>
    <row r="9907" spans="1:1" x14ac:dyDescent="0.35">
      <c r="A9907" s="21"/>
    </row>
    <row r="9908" spans="1:1" x14ac:dyDescent="0.35">
      <c r="A9908" s="21"/>
    </row>
    <row r="9909" spans="1:1" x14ac:dyDescent="0.35">
      <c r="A9909" s="21"/>
    </row>
    <row r="9910" spans="1:1" x14ac:dyDescent="0.35">
      <c r="A9910" s="21"/>
    </row>
    <row r="9911" spans="1:1" x14ac:dyDescent="0.35">
      <c r="A9911" s="21"/>
    </row>
    <row r="9912" spans="1:1" x14ac:dyDescent="0.35">
      <c r="A9912" s="21"/>
    </row>
    <row r="9913" spans="1:1" x14ac:dyDescent="0.35">
      <c r="A9913" s="21"/>
    </row>
    <row r="9914" spans="1:1" x14ac:dyDescent="0.35">
      <c r="A9914" s="21"/>
    </row>
    <row r="9915" spans="1:1" x14ac:dyDescent="0.35">
      <c r="A9915" s="21"/>
    </row>
    <row r="9916" spans="1:1" x14ac:dyDescent="0.35">
      <c r="A9916" s="21"/>
    </row>
    <row r="9917" spans="1:1" x14ac:dyDescent="0.35">
      <c r="A9917" s="21"/>
    </row>
    <row r="9918" spans="1:1" x14ac:dyDescent="0.35">
      <c r="A9918" s="21"/>
    </row>
    <row r="9919" spans="1:1" x14ac:dyDescent="0.35">
      <c r="A9919" s="21"/>
    </row>
    <row r="9920" spans="1:1" x14ac:dyDescent="0.35">
      <c r="A9920" s="21"/>
    </row>
    <row r="9921" spans="1:1" x14ac:dyDescent="0.35">
      <c r="A9921" s="21"/>
    </row>
    <row r="9922" spans="1:1" x14ac:dyDescent="0.35">
      <c r="A9922" s="21"/>
    </row>
    <row r="9923" spans="1:1" x14ac:dyDescent="0.35">
      <c r="A9923" s="21"/>
    </row>
    <row r="9924" spans="1:1" x14ac:dyDescent="0.35">
      <c r="A9924" s="21"/>
    </row>
    <row r="9925" spans="1:1" x14ac:dyDescent="0.35">
      <c r="A9925" s="21"/>
    </row>
    <row r="9926" spans="1:1" x14ac:dyDescent="0.35">
      <c r="A9926" s="21"/>
    </row>
    <row r="9927" spans="1:1" x14ac:dyDescent="0.35">
      <c r="A9927" s="21"/>
    </row>
    <row r="9928" spans="1:1" x14ac:dyDescent="0.35">
      <c r="A9928" s="21"/>
    </row>
    <row r="9929" spans="1:1" x14ac:dyDescent="0.35">
      <c r="A9929" s="21"/>
    </row>
    <row r="9930" spans="1:1" x14ac:dyDescent="0.35">
      <c r="A9930" s="21"/>
    </row>
    <row r="9931" spans="1:1" x14ac:dyDescent="0.35">
      <c r="A9931" s="21"/>
    </row>
    <row r="9932" spans="1:1" x14ac:dyDescent="0.35">
      <c r="A9932" s="21"/>
    </row>
    <row r="9933" spans="1:1" x14ac:dyDescent="0.35">
      <c r="A9933" s="21"/>
    </row>
    <row r="9934" spans="1:1" x14ac:dyDescent="0.35">
      <c r="A9934" s="21"/>
    </row>
    <row r="9935" spans="1:1" x14ac:dyDescent="0.35">
      <c r="A9935" s="21"/>
    </row>
    <row r="9936" spans="1:1" x14ac:dyDescent="0.35">
      <c r="A9936" s="21"/>
    </row>
    <row r="9937" spans="1:1" x14ac:dyDescent="0.35">
      <c r="A9937" s="21"/>
    </row>
    <row r="9938" spans="1:1" x14ac:dyDescent="0.35">
      <c r="A9938" s="21"/>
    </row>
    <row r="9939" spans="1:1" x14ac:dyDescent="0.35">
      <c r="A9939" s="21"/>
    </row>
    <row r="9940" spans="1:1" x14ac:dyDescent="0.35">
      <c r="A9940" s="21"/>
    </row>
    <row r="9941" spans="1:1" x14ac:dyDescent="0.35">
      <c r="A9941" s="21"/>
    </row>
    <row r="9942" spans="1:1" x14ac:dyDescent="0.35">
      <c r="A9942" s="21"/>
    </row>
    <row r="9943" spans="1:1" x14ac:dyDescent="0.35">
      <c r="A9943" s="21"/>
    </row>
    <row r="9944" spans="1:1" x14ac:dyDescent="0.35">
      <c r="A9944" s="21"/>
    </row>
    <row r="9945" spans="1:1" x14ac:dyDescent="0.35">
      <c r="A9945" s="21"/>
    </row>
    <row r="9946" spans="1:1" x14ac:dyDescent="0.35">
      <c r="A9946" s="21"/>
    </row>
    <row r="9947" spans="1:1" x14ac:dyDescent="0.35">
      <c r="A9947" s="21"/>
    </row>
    <row r="9948" spans="1:1" x14ac:dyDescent="0.35">
      <c r="A9948" s="21"/>
    </row>
    <row r="9949" spans="1:1" x14ac:dyDescent="0.35">
      <c r="A9949" s="21"/>
    </row>
    <row r="9950" spans="1:1" x14ac:dyDescent="0.35">
      <c r="A9950" s="21"/>
    </row>
    <row r="9951" spans="1:1" x14ac:dyDescent="0.35">
      <c r="A9951" s="21"/>
    </row>
    <row r="9952" spans="1:1" x14ac:dyDescent="0.35">
      <c r="A9952" s="21"/>
    </row>
    <row r="9953" spans="1:1" x14ac:dyDescent="0.35">
      <c r="A9953" s="21"/>
    </row>
    <row r="9954" spans="1:1" x14ac:dyDescent="0.35">
      <c r="A9954" s="21"/>
    </row>
    <row r="9955" spans="1:1" x14ac:dyDescent="0.35">
      <c r="A9955" s="21"/>
    </row>
    <row r="9956" spans="1:1" x14ac:dyDescent="0.35">
      <c r="A9956" s="21"/>
    </row>
    <row r="9957" spans="1:1" x14ac:dyDescent="0.35">
      <c r="A9957" s="21"/>
    </row>
    <row r="9958" spans="1:1" x14ac:dyDescent="0.35">
      <c r="A9958" s="21"/>
    </row>
    <row r="9959" spans="1:1" x14ac:dyDescent="0.35">
      <c r="A9959" s="21"/>
    </row>
    <row r="9960" spans="1:1" x14ac:dyDescent="0.35">
      <c r="A9960" s="21"/>
    </row>
    <row r="9961" spans="1:1" x14ac:dyDescent="0.35">
      <c r="A9961" s="21"/>
    </row>
    <row r="9962" spans="1:1" x14ac:dyDescent="0.35">
      <c r="A9962" s="21"/>
    </row>
    <row r="9963" spans="1:1" x14ac:dyDescent="0.35">
      <c r="A9963" s="21"/>
    </row>
    <row r="9964" spans="1:1" x14ac:dyDescent="0.35">
      <c r="A9964" s="21"/>
    </row>
    <row r="9965" spans="1:1" x14ac:dyDescent="0.35">
      <c r="A9965" s="21"/>
    </row>
    <row r="9966" spans="1:1" x14ac:dyDescent="0.35">
      <c r="A9966" s="21"/>
    </row>
    <row r="9967" spans="1:1" x14ac:dyDescent="0.35">
      <c r="A9967" s="21"/>
    </row>
    <row r="9968" spans="1:1" x14ac:dyDescent="0.35">
      <c r="A9968" s="21"/>
    </row>
    <row r="9969" spans="1:1" x14ac:dyDescent="0.35">
      <c r="A9969" s="21"/>
    </row>
    <row r="9970" spans="1:1" x14ac:dyDescent="0.35">
      <c r="A9970" s="21"/>
    </row>
    <row r="9971" spans="1:1" x14ac:dyDescent="0.35">
      <c r="A9971" s="21"/>
    </row>
    <row r="9972" spans="1:1" x14ac:dyDescent="0.35">
      <c r="A9972" s="21"/>
    </row>
    <row r="9973" spans="1:1" x14ac:dyDescent="0.35">
      <c r="A9973" s="21"/>
    </row>
    <row r="9974" spans="1:1" x14ac:dyDescent="0.35">
      <c r="A9974" s="21"/>
    </row>
    <row r="9975" spans="1:1" x14ac:dyDescent="0.35">
      <c r="A9975" s="21"/>
    </row>
    <row r="9976" spans="1:1" x14ac:dyDescent="0.35">
      <c r="A9976" s="21"/>
    </row>
    <row r="9977" spans="1:1" x14ac:dyDescent="0.35">
      <c r="A9977" s="21"/>
    </row>
    <row r="9978" spans="1:1" x14ac:dyDescent="0.35">
      <c r="A9978" s="21"/>
    </row>
    <row r="9979" spans="1:1" x14ac:dyDescent="0.35">
      <c r="A9979" s="21"/>
    </row>
    <row r="9980" spans="1:1" x14ac:dyDescent="0.35">
      <c r="A9980" s="21"/>
    </row>
    <row r="9981" spans="1:1" x14ac:dyDescent="0.35">
      <c r="A9981" s="21"/>
    </row>
    <row r="9982" spans="1:1" x14ac:dyDescent="0.35">
      <c r="A9982" s="21"/>
    </row>
    <row r="9983" spans="1:1" x14ac:dyDescent="0.35">
      <c r="A9983" s="21"/>
    </row>
    <row r="9984" spans="1:1" x14ac:dyDescent="0.35">
      <c r="A9984" s="21"/>
    </row>
    <row r="9985" spans="1:1" x14ac:dyDescent="0.35">
      <c r="A9985" s="21"/>
    </row>
    <row r="9986" spans="1:1" x14ac:dyDescent="0.35">
      <c r="A9986" s="21"/>
    </row>
    <row r="9987" spans="1:1" x14ac:dyDescent="0.35">
      <c r="A9987" s="21"/>
    </row>
    <row r="9988" spans="1:1" x14ac:dyDescent="0.35">
      <c r="A9988" s="21"/>
    </row>
    <row r="9989" spans="1:1" x14ac:dyDescent="0.35">
      <c r="A9989" s="21"/>
    </row>
    <row r="9990" spans="1:1" x14ac:dyDescent="0.35">
      <c r="A9990" s="21"/>
    </row>
    <row r="9991" spans="1:1" x14ac:dyDescent="0.35">
      <c r="A9991" s="21"/>
    </row>
    <row r="9992" spans="1:1" x14ac:dyDescent="0.35">
      <c r="A9992" s="21"/>
    </row>
    <row r="9993" spans="1:1" x14ac:dyDescent="0.35">
      <c r="A9993" s="21"/>
    </row>
    <row r="9994" spans="1:1" x14ac:dyDescent="0.35">
      <c r="A9994" s="21"/>
    </row>
    <row r="9995" spans="1:1" x14ac:dyDescent="0.35">
      <c r="A9995" s="21"/>
    </row>
    <row r="9996" spans="1:1" x14ac:dyDescent="0.35">
      <c r="A9996" s="21"/>
    </row>
    <row r="9997" spans="1:1" x14ac:dyDescent="0.35">
      <c r="A9997" s="21"/>
    </row>
    <row r="9998" spans="1:1" x14ac:dyDescent="0.35">
      <c r="A9998" s="21"/>
    </row>
    <row r="9999" spans="1:1" x14ac:dyDescent="0.35">
      <c r="A9999" s="21"/>
    </row>
    <row r="10000" spans="1:1" x14ac:dyDescent="0.35">
      <c r="A10000" s="21"/>
    </row>
    <row r="10001" spans="1:1" x14ac:dyDescent="0.35">
      <c r="A10001" s="21"/>
    </row>
    <row r="10002" spans="1:1" x14ac:dyDescent="0.35">
      <c r="A10002" s="21"/>
    </row>
    <row r="10003" spans="1:1" x14ac:dyDescent="0.35">
      <c r="A10003" s="21"/>
    </row>
    <row r="10004" spans="1:1" x14ac:dyDescent="0.35">
      <c r="A10004" s="21"/>
    </row>
    <row r="10005" spans="1:1" x14ac:dyDescent="0.35">
      <c r="A10005" s="21"/>
    </row>
    <row r="10006" spans="1:1" x14ac:dyDescent="0.35">
      <c r="A10006" s="21"/>
    </row>
    <row r="10007" spans="1:1" x14ac:dyDescent="0.35">
      <c r="A10007" s="21"/>
    </row>
    <row r="10008" spans="1:1" x14ac:dyDescent="0.35">
      <c r="A10008" s="21"/>
    </row>
    <row r="10009" spans="1:1" x14ac:dyDescent="0.35">
      <c r="A10009" s="21"/>
    </row>
    <row r="10010" spans="1:1" x14ac:dyDescent="0.35">
      <c r="A10010" s="21"/>
    </row>
    <row r="10011" spans="1:1" x14ac:dyDescent="0.35">
      <c r="A10011" s="21"/>
    </row>
    <row r="10012" spans="1:1" x14ac:dyDescent="0.35">
      <c r="A10012" s="21"/>
    </row>
    <row r="10013" spans="1:1" x14ac:dyDescent="0.35">
      <c r="A10013" s="21"/>
    </row>
    <row r="10014" spans="1:1" x14ac:dyDescent="0.35">
      <c r="A10014" s="21"/>
    </row>
    <row r="10015" spans="1:1" x14ac:dyDescent="0.35">
      <c r="A10015" s="21"/>
    </row>
    <row r="10016" spans="1:1" x14ac:dyDescent="0.35">
      <c r="A10016" s="21"/>
    </row>
    <row r="10017" spans="1:1" x14ac:dyDescent="0.35">
      <c r="A10017" s="21"/>
    </row>
    <row r="10018" spans="1:1" x14ac:dyDescent="0.35">
      <c r="A10018" s="21"/>
    </row>
    <row r="10019" spans="1:1" x14ac:dyDescent="0.35">
      <c r="A10019" s="21"/>
    </row>
    <row r="10020" spans="1:1" x14ac:dyDescent="0.35">
      <c r="A10020" s="21"/>
    </row>
    <row r="10021" spans="1:1" x14ac:dyDescent="0.35">
      <c r="A10021" s="21"/>
    </row>
    <row r="10022" spans="1:1" x14ac:dyDescent="0.35">
      <c r="A10022" s="21"/>
    </row>
    <row r="10023" spans="1:1" x14ac:dyDescent="0.35">
      <c r="A10023" s="21"/>
    </row>
    <row r="10024" spans="1:1" x14ac:dyDescent="0.35">
      <c r="A10024" s="21"/>
    </row>
    <row r="10025" spans="1:1" x14ac:dyDescent="0.35">
      <c r="A10025" s="21"/>
    </row>
    <row r="10026" spans="1:1" x14ac:dyDescent="0.35">
      <c r="A10026" s="21"/>
    </row>
    <row r="10027" spans="1:1" x14ac:dyDescent="0.35">
      <c r="A10027" s="21"/>
    </row>
    <row r="10028" spans="1:1" x14ac:dyDescent="0.35">
      <c r="A10028" s="21"/>
    </row>
    <row r="10029" spans="1:1" x14ac:dyDescent="0.35">
      <c r="A10029" s="21"/>
    </row>
    <row r="10030" spans="1:1" x14ac:dyDescent="0.35">
      <c r="A10030" s="21"/>
    </row>
    <row r="10031" spans="1:1" x14ac:dyDescent="0.35">
      <c r="A10031" s="21"/>
    </row>
    <row r="10032" spans="1:1" x14ac:dyDescent="0.35">
      <c r="A10032" s="21"/>
    </row>
    <row r="10033" spans="1:1" x14ac:dyDescent="0.35">
      <c r="A10033" s="21"/>
    </row>
    <row r="10034" spans="1:1" x14ac:dyDescent="0.35">
      <c r="A10034" s="21"/>
    </row>
    <row r="10035" spans="1:1" x14ac:dyDescent="0.35">
      <c r="A10035" s="21"/>
    </row>
    <row r="10036" spans="1:1" x14ac:dyDescent="0.35">
      <c r="A10036" s="21"/>
    </row>
    <row r="10037" spans="1:1" x14ac:dyDescent="0.35">
      <c r="A10037" s="21"/>
    </row>
    <row r="10038" spans="1:1" x14ac:dyDescent="0.35">
      <c r="A10038" s="21"/>
    </row>
    <row r="10039" spans="1:1" x14ac:dyDescent="0.35">
      <c r="A10039" s="21"/>
    </row>
    <row r="10040" spans="1:1" x14ac:dyDescent="0.35">
      <c r="A10040" s="21"/>
    </row>
    <row r="10041" spans="1:1" x14ac:dyDescent="0.35">
      <c r="A10041" s="21"/>
    </row>
    <row r="10042" spans="1:1" x14ac:dyDescent="0.35">
      <c r="A10042" s="21"/>
    </row>
    <row r="10043" spans="1:1" x14ac:dyDescent="0.35">
      <c r="A10043" s="21"/>
    </row>
    <row r="10044" spans="1:1" x14ac:dyDescent="0.35">
      <c r="A10044" s="21"/>
    </row>
    <row r="10045" spans="1:1" x14ac:dyDescent="0.35">
      <c r="A10045" s="21"/>
    </row>
    <row r="10046" spans="1:1" x14ac:dyDescent="0.35">
      <c r="A10046" s="21"/>
    </row>
    <row r="10047" spans="1:1" x14ac:dyDescent="0.35">
      <c r="A10047" s="21"/>
    </row>
    <row r="10048" spans="1:1" x14ac:dyDescent="0.35">
      <c r="A10048" s="21"/>
    </row>
    <row r="10049" spans="1:1" x14ac:dyDescent="0.35">
      <c r="A10049" s="21"/>
    </row>
    <row r="10050" spans="1:1" x14ac:dyDescent="0.35">
      <c r="A10050" s="21"/>
    </row>
    <row r="10051" spans="1:1" x14ac:dyDescent="0.35">
      <c r="A10051" s="21"/>
    </row>
    <row r="10052" spans="1:1" x14ac:dyDescent="0.35">
      <c r="A10052" s="21"/>
    </row>
    <row r="10053" spans="1:1" x14ac:dyDescent="0.35">
      <c r="A10053" s="21"/>
    </row>
    <row r="10054" spans="1:1" x14ac:dyDescent="0.35">
      <c r="A10054" s="21"/>
    </row>
    <row r="10055" spans="1:1" x14ac:dyDescent="0.35">
      <c r="A10055" s="21"/>
    </row>
    <row r="10056" spans="1:1" x14ac:dyDescent="0.35">
      <c r="A10056" s="21"/>
    </row>
    <row r="10057" spans="1:1" x14ac:dyDescent="0.35">
      <c r="A10057" s="21"/>
    </row>
    <row r="10058" spans="1:1" x14ac:dyDescent="0.35">
      <c r="A10058" s="21"/>
    </row>
    <row r="10059" spans="1:1" x14ac:dyDescent="0.35">
      <c r="A10059" s="21"/>
    </row>
    <row r="10060" spans="1:1" x14ac:dyDescent="0.35">
      <c r="A10060" s="21"/>
    </row>
    <row r="10061" spans="1:1" x14ac:dyDescent="0.35">
      <c r="A10061" s="21"/>
    </row>
    <row r="10062" spans="1:1" x14ac:dyDescent="0.35">
      <c r="A10062" s="21"/>
    </row>
    <row r="10063" spans="1:1" x14ac:dyDescent="0.35">
      <c r="A10063" s="21"/>
    </row>
    <row r="10064" spans="1:1" x14ac:dyDescent="0.35">
      <c r="A10064" s="21"/>
    </row>
    <row r="10065" spans="1:1" x14ac:dyDescent="0.35">
      <c r="A10065" s="21"/>
    </row>
    <row r="10066" spans="1:1" x14ac:dyDescent="0.35">
      <c r="A10066" s="21"/>
    </row>
    <row r="10067" spans="1:1" x14ac:dyDescent="0.35">
      <c r="A10067" s="21"/>
    </row>
    <row r="10068" spans="1:1" x14ac:dyDescent="0.35">
      <c r="A10068" s="21"/>
    </row>
    <row r="10069" spans="1:1" x14ac:dyDescent="0.35">
      <c r="A10069" s="21"/>
    </row>
    <row r="10070" spans="1:1" x14ac:dyDescent="0.35">
      <c r="A10070" s="21"/>
    </row>
    <row r="10071" spans="1:1" x14ac:dyDescent="0.35">
      <c r="A10071" s="21"/>
    </row>
    <row r="10072" spans="1:1" x14ac:dyDescent="0.35">
      <c r="A10072" s="21"/>
    </row>
    <row r="10073" spans="1:1" x14ac:dyDescent="0.35">
      <c r="A10073" s="21"/>
    </row>
    <row r="10074" spans="1:1" x14ac:dyDescent="0.35">
      <c r="A10074" s="21"/>
    </row>
    <row r="10075" spans="1:1" x14ac:dyDescent="0.35">
      <c r="A10075" s="21"/>
    </row>
    <row r="10076" spans="1:1" x14ac:dyDescent="0.35">
      <c r="A10076" s="21"/>
    </row>
    <row r="10077" spans="1:1" x14ac:dyDescent="0.35">
      <c r="A10077" s="21"/>
    </row>
    <row r="10078" spans="1:1" x14ac:dyDescent="0.35">
      <c r="A10078" s="21"/>
    </row>
    <row r="10079" spans="1:1" x14ac:dyDescent="0.35">
      <c r="A10079" s="21"/>
    </row>
    <row r="10080" spans="1:1" x14ac:dyDescent="0.35">
      <c r="A10080" s="21"/>
    </row>
    <row r="10081" spans="1:1" x14ac:dyDescent="0.35">
      <c r="A10081" s="21"/>
    </row>
    <row r="10082" spans="1:1" x14ac:dyDescent="0.35">
      <c r="A10082" s="21"/>
    </row>
    <row r="10083" spans="1:1" x14ac:dyDescent="0.35">
      <c r="A10083" s="21"/>
    </row>
    <row r="10084" spans="1:1" x14ac:dyDescent="0.35">
      <c r="A10084" s="21"/>
    </row>
    <row r="10085" spans="1:1" x14ac:dyDescent="0.35">
      <c r="A10085" s="21"/>
    </row>
    <row r="10086" spans="1:1" x14ac:dyDescent="0.35">
      <c r="A10086" s="21"/>
    </row>
    <row r="10087" spans="1:1" x14ac:dyDescent="0.35">
      <c r="A10087" s="21"/>
    </row>
    <row r="10088" spans="1:1" x14ac:dyDescent="0.35">
      <c r="A10088" s="21"/>
    </row>
    <row r="10089" spans="1:1" x14ac:dyDescent="0.35">
      <c r="A10089" s="21"/>
    </row>
    <row r="10090" spans="1:1" x14ac:dyDescent="0.35">
      <c r="A10090" s="21"/>
    </row>
    <row r="10091" spans="1:1" x14ac:dyDescent="0.35">
      <c r="A10091" s="21"/>
    </row>
    <row r="10092" spans="1:1" x14ac:dyDescent="0.35">
      <c r="A10092" s="21"/>
    </row>
    <row r="10093" spans="1:1" x14ac:dyDescent="0.35">
      <c r="A10093" s="21"/>
    </row>
    <row r="10094" spans="1:1" x14ac:dyDescent="0.35">
      <c r="A10094" s="21"/>
    </row>
    <row r="10095" spans="1:1" x14ac:dyDescent="0.35">
      <c r="A10095" s="21"/>
    </row>
    <row r="10096" spans="1:1" x14ac:dyDescent="0.35">
      <c r="A10096" s="21"/>
    </row>
    <row r="10097" spans="1:1" x14ac:dyDescent="0.35">
      <c r="A10097" s="21"/>
    </row>
    <row r="10098" spans="1:1" x14ac:dyDescent="0.35">
      <c r="A10098" s="21"/>
    </row>
    <row r="10099" spans="1:1" x14ac:dyDescent="0.35">
      <c r="A10099" s="21"/>
    </row>
    <row r="10100" spans="1:1" x14ac:dyDescent="0.35">
      <c r="A10100" s="21"/>
    </row>
    <row r="10101" spans="1:1" x14ac:dyDescent="0.35">
      <c r="A10101" s="21"/>
    </row>
    <row r="10102" spans="1:1" x14ac:dyDescent="0.35">
      <c r="A10102" s="21"/>
    </row>
    <row r="10103" spans="1:1" x14ac:dyDescent="0.35">
      <c r="A10103" s="21"/>
    </row>
    <row r="10104" spans="1:1" x14ac:dyDescent="0.35">
      <c r="A10104" s="21"/>
    </row>
    <row r="10105" spans="1:1" x14ac:dyDescent="0.35">
      <c r="A10105" s="21"/>
    </row>
    <row r="10106" spans="1:1" x14ac:dyDescent="0.35">
      <c r="A10106" s="21"/>
    </row>
    <row r="10107" spans="1:1" x14ac:dyDescent="0.35">
      <c r="A10107" s="21"/>
    </row>
    <row r="10108" spans="1:1" x14ac:dyDescent="0.35">
      <c r="A10108" s="21"/>
    </row>
    <row r="10109" spans="1:1" x14ac:dyDescent="0.35">
      <c r="A10109" s="21"/>
    </row>
    <row r="10110" spans="1:1" x14ac:dyDescent="0.35">
      <c r="A10110" s="21"/>
    </row>
    <row r="10111" spans="1:1" x14ac:dyDescent="0.35">
      <c r="A10111" s="21"/>
    </row>
    <row r="10112" spans="1:1" x14ac:dyDescent="0.35">
      <c r="A10112" s="21"/>
    </row>
    <row r="10113" spans="1:1" x14ac:dyDescent="0.35">
      <c r="A10113" s="21"/>
    </row>
    <row r="10114" spans="1:1" x14ac:dyDescent="0.35">
      <c r="A10114" s="21"/>
    </row>
    <row r="10115" spans="1:1" x14ac:dyDescent="0.35">
      <c r="A10115" s="21"/>
    </row>
    <row r="10116" spans="1:1" x14ac:dyDescent="0.35">
      <c r="A10116" s="21"/>
    </row>
    <row r="10117" spans="1:1" x14ac:dyDescent="0.35">
      <c r="A10117" s="21"/>
    </row>
    <row r="10118" spans="1:1" x14ac:dyDescent="0.35">
      <c r="A10118" s="21"/>
    </row>
    <row r="10119" spans="1:1" x14ac:dyDescent="0.35">
      <c r="A10119" s="21"/>
    </row>
    <row r="10120" spans="1:1" x14ac:dyDescent="0.35">
      <c r="A10120" s="21"/>
    </row>
    <row r="10121" spans="1:1" x14ac:dyDescent="0.35">
      <c r="A10121" s="21"/>
    </row>
    <row r="10122" spans="1:1" x14ac:dyDescent="0.35">
      <c r="A10122" s="21"/>
    </row>
    <row r="10123" spans="1:1" x14ac:dyDescent="0.35">
      <c r="A10123" s="21"/>
    </row>
    <row r="10124" spans="1:1" x14ac:dyDescent="0.35">
      <c r="A10124" s="21"/>
    </row>
    <row r="10125" spans="1:1" x14ac:dyDescent="0.35">
      <c r="A10125" s="21"/>
    </row>
    <row r="10126" spans="1:1" x14ac:dyDescent="0.35">
      <c r="A10126" s="21"/>
    </row>
    <row r="10127" spans="1:1" x14ac:dyDescent="0.35">
      <c r="A10127" s="21"/>
    </row>
    <row r="10128" spans="1:1" x14ac:dyDescent="0.35">
      <c r="A10128" s="21"/>
    </row>
    <row r="10129" spans="1:1" x14ac:dyDescent="0.35">
      <c r="A10129" s="21"/>
    </row>
    <row r="10130" spans="1:1" x14ac:dyDescent="0.35">
      <c r="A10130" s="21"/>
    </row>
    <row r="10131" spans="1:1" x14ac:dyDescent="0.35">
      <c r="A10131" s="21"/>
    </row>
    <row r="10132" spans="1:1" x14ac:dyDescent="0.35">
      <c r="A10132" s="21"/>
    </row>
    <row r="10133" spans="1:1" x14ac:dyDescent="0.35">
      <c r="A10133" s="21"/>
    </row>
    <row r="10134" spans="1:1" x14ac:dyDescent="0.35">
      <c r="A10134" s="21"/>
    </row>
    <row r="10135" spans="1:1" x14ac:dyDescent="0.35">
      <c r="A10135" s="21"/>
    </row>
    <row r="10136" spans="1:1" x14ac:dyDescent="0.35">
      <c r="A10136" s="21"/>
    </row>
    <row r="10137" spans="1:1" x14ac:dyDescent="0.35">
      <c r="A10137" s="21"/>
    </row>
    <row r="10138" spans="1:1" x14ac:dyDescent="0.35">
      <c r="A10138" s="21"/>
    </row>
    <row r="10139" spans="1:1" x14ac:dyDescent="0.35">
      <c r="A10139" s="21"/>
    </row>
    <row r="10140" spans="1:1" x14ac:dyDescent="0.35">
      <c r="A10140" s="21"/>
    </row>
    <row r="10141" spans="1:1" x14ac:dyDescent="0.35">
      <c r="A10141" s="21"/>
    </row>
    <row r="10142" spans="1:1" x14ac:dyDescent="0.35">
      <c r="A10142" s="21"/>
    </row>
    <row r="10143" spans="1:1" x14ac:dyDescent="0.35">
      <c r="A10143" s="21"/>
    </row>
    <row r="10144" spans="1:1" x14ac:dyDescent="0.35">
      <c r="A10144" s="21"/>
    </row>
    <row r="10145" spans="1:1" x14ac:dyDescent="0.35">
      <c r="A10145" s="21"/>
    </row>
    <row r="10146" spans="1:1" x14ac:dyDescent="0.35">
      <c r="A10146" s="21"/>
    </row>
    <row r="10147" spans="1:1" x14ac:dyDescent="0.35">
      <c r="A10147" s="21"/>
    </row>
    <row r="10148" spans="1:1" x14ac:dyDescent="0.35">
      <c r="A10148" s="21"/>
    </row>
    <row r="10149" spans="1:1" x14ac:dyDescent="0.35">
      <c r="A10149" s="21"/>
    </row>
    <row r="10150" spans="1:1" x14ac:dyDescent="0.35">
      <c r="A10150" s="21"/>
    </row>
    <row r="10151" spans="1:1" x14ac:dyDescent="0.35">
      <c r="A10151" s="21"/>
    </row>
    <row r="10152" spans="1:1" x14ac:dyDescent="0.35">
      <c r="A10152" s="21"/>
    </row>
    <row r="10153" spans="1:1" x14ac:dyDescent="0.35">
      <c r="A10153" s="21"/>
    </row>
    <row r="10154" spans="1:1" x14ac:dyDescent="0.35">
      <c r="A10154" s="21"/>
    </row>
    <row r="10155" spans="1:1" x14ac:dyDescent="0.35">
      <c r="A10155" s="21"/>
    </row>
    <row r="10156" spans="1:1" x14ac:dyDescent="0.35">
      <c r="A10156" s="21"/>
    </row>
    <row r="10157" spans="1:1" x14ac:dyDescent="0.35">
      <c r="A10157" s="21"/>
    </row>
    <row r="10158" spans="1:1" x14ac:dyDescent="0.35">
      <c r="A10158" s="21"/>
    </row>
    <row r="10159" spans="1:1" x14ac:dyDescent="0.35">
      <c r="A10159" s="21"/>
    </row>
    <row r="10160" spans="1:1" x14ac:dyDescent="0.35">
      <c r="A10160" s="21"/>
    </row>
    <row r="10161" spans="1:1" x14ac:dyDescent="0.35">
      <c r="A10161" s="21"/>
    </row>
    <row r="10162" spans="1:1" x14ac:dyDescent="0.35">
      <c r="A10162" s="21"/>
    </row>
    <row r="10163" spans="1:1" x14ac:dyDescent="0.35">
      <c r="A10163" s="21"/>
    </row>
    <row r="10164" spans="1:1" x14ac:dyDescent="0.35">
      <c r="A10164" s="21"/>
    </row>
    <row r="10165" spans="1:1" x14ac:dyDescent="0.35">
      <c r="A10165" s="21"/>
    </row>
    <row r="10166" spans="1:1" x14ac:dyDescent="0.35">
      <c r="A10166" s="21"/>
    </row>
    <row r="10167" spans="1:1" x14ac:dyDescent="0.35">
      <c r="A10167" s="21"/>
    </row>
    <row r="10168" spans="1:1" x14ac:dyDescent="0.35">
      <c r="A10168" s="21"/>
    </row>
    <row r="10169" spans="1:1" x14ac:dyDescent="0.35">
      <c r="A10169" s="21"/>
    </row>
    <row r="10170" spans="1:1" x14ac:dyDescent="0.35">
      <c r="A10170" s="21"/>
    </row>
    <row r="10171" spans="1:1" x14ac:dyDescent="0.35">
      <c r="A10171" s="21"/>
    </row>
    <row r="10172" spans="1:1" x14ac:dyDescent="0.35">
      <c r="A10172" s="21"/>
    </row>
    <row r="10173" spans="1:1" x14ac:dyDescent="0.35">
      <c r="A10173" s="21"/>
    </row>
    <row r="10174" spans="1:1" x14ac:dyDescent="0.35">
      <c r="A10174" s="21"/>
    </row>
    <row r="10175" spans="1:1" x14ac:dyDescent="0.35">
      <c r="A10175" s="21"/>
    </row>
    <row r="10176" spans="1:1" x14ac:dyDescent="0.35">
      <c r="A10176" s="21"/>
    </row>
    <row r="10177" spans="1:1" x14ac:dyDescent="0.35">
      <c r="A10177" s="21"/>
    </row>
    <row r="10178" spans="1:1" x14ac:dyDescent="0.35">
      <c r="A10178" s="21"/>
    </row>
    <row r="10179" spans="1:1" x14ac:dyDescent="0.35">
      <c r="A10179" s="21"/>
    </row>
    <row r="10180" spans="1:1" x14ac:dyDescent="0.35">
      <c r="A10180" s="21"/>
    </row>
    <row r="10181" spans="1:1" x14ac:dyDescent="0.35">
      <c r="A10181" s="21"/>
    </row>
    <row r="10182" spans="1:1" x14ac:dyDescent="0.35">
      <c r="A10182" s="21"/>
    </row>
    <row r="10183" spans="1:1" x14ac:dyDescent="0.35">
      <c r="A10183" s="21"/>
    </row>
    <row r="10184" spans="1:1" x14ac:dyDescent="0.35">
      <c r="A10184" s="21"/>
    </row>
    <row r="10185" spans="1:1" x14ac:dyDescent="0.35">
      <c r="A10185" s="21"/>
    </row>
    <row r="10186" spans="1:1" x14ac:dyDescent="0.35">
      <c r="A10186" s="21"/>
    </row>
    <row r="10187" spans="1:1" x14ac:dyDescent="0.35">
      <c r="A10187" s="21"/>
    </row>
    <row r="10188" spans="1:1" x14ac:dyDescent="0.35">
      <c r="A10188" s="21"/>
    </row>
    <row r="10189" spans="1:1" x14ac:dyDescent="0.35">
      <c r="A10189" s="21"/>
    </row>
    <row r="10190" spans="1:1" x14ac:dyDescent="0.35">
      <c r="A10190" s="21"/>
    </row>
    <row r="10191" spans="1:1" x14ac:dyDescent="0.35">
      <c r="A10191" s="21"/>
    </row>
    <row r="10192" spans="1:1" x14ac:dyDescent="0.35">
      <c r="A10192" s="21"/>
    </row>
    <row r="10193" spans="1:1" x14ac:dyDescent="0.35">
      <c r="A10193" s="21"/>
    </row>
    <row r="10194" spans="1:1" x14ac:dyDescent="0.35">
      <c r="A10194" s="21"/>
    </row>
    <row r="10195" spans="1:1" x14ac:dyDescent="0.35">
      <c r="A10195" s="21"/>
    </row>
    <row r="10196" spans="1:1" x14ac:dyDescent="0.35">
      <c r="A10196" s="21"/>
    </row>
    <row r="10197" spans="1:1" x14ac:dyDescent="0.35">
      <c r="A10197" s="21"/>
    </row>
    <row r="10198" spans="1:1" x14ac:dyDescent="0.35">
      <c r="A10198" s="21"/>
    </row>
    <row r="10199" spans="1:1" x14ac:dyDescent="0.35">
      <c r="A10199" s="21"/>
    </row>
    <row r="10200" spans="1:1" x14ac:dyDescent="0.35">
      <c r="A10200" s="21"/>
    </row>
    <row r="10201" spans="1:1" x14ac:dyDescent="0.35">
      <c r="A10201" s="21"/>
    </row>
    <row r="10202" spans="1:1" x14ac:dyDescent="0.35">
      <c r="A10202" s="21"/>
    </row>
    <row r="10203" spans="1:1" x14ac:dyDescent="0.35">
      <c r="A10203" s="21"/>
    </row>
    <row r="10204" spans="1:1" x14ac:dyDescent="0.35">
      <c r="A10204" s="21"/>
    </row>
    <row r="10205" spans="1:1" x14ac:dyDescent="0.35">
      <c r="A10205" s="21"/>
    </row>
    <row r="10206" spans="1:1" x14ac:dyDescent="0.35">
      <c r="A10206" s="21"/>
    </row>
    <row r="10207" spans="1:1" x14ac:dyDescent="0.35">
      <c r="A10207" s="21"/>
    </row>
    <row r="10208" spans="1:1" x14ac:dyDescent="0.35">
      <c r="A10208" s="21"/>
    </row>
    <row r="10209" spans="1:1" x14ac:dyDescent="0.35">
      <c r="A10209" s="21"/>
    </row>
    <row r="10210" spans="1:1" x14ac:dyDescent="0.35">
      <c r="A10210" s="21"/>
    </row>
    <row r="10211" spans="1:1" x14ac:dyDescent="0.35">
      <c r="A10211" s="21"/>
    </row>
    <row r="10212" spans="1:1" x14ac:dyDescent="0.35">
      <c r="A10212" s="21"/>
    </row>
    <row r="10213" spans="1:1" x14ac:dyDescent="0.35">
      <c r="A10213" s="21"/>
    </row>
    <row r="10214" spans="1:1" x14ac:dyDescent="0.35">
      <c r="A10214" s="21"/>
    </row>
    <row r="10215" spans="1:1" x14ac:dyDescent="0.35">
      <c r="A10215" s="21"/>
    </row>
    <row r="10216" spans="1:1" x14ac:dyDescent="0.35">
      <c r="A10216" s="21"/>
    </row>
    <row r="10217" spans="1:1" x14ac:dyDescent="0.35">
      <c r="A10217" s="21"/>
    </row>
    <row r="10218" spans="1:1" x14ac:dyDescent="0.35">
      <c r="A10218" s="21"/>
    </row>
    <row r="10219" spans="1:1" x14ac:dyDescent="0.35">
      <c r="A10219" s="21"/>
    </row>
    <row r="10220" spans="1:1" x14ac:dyDescent="0.35">
      <c r="A10220" s="21"/>
    </row>
    <row r="10221" spans="1:1" x14ac:dyDescent="0.35">
      <c r="A10221" s="21"/>
    </row>
    <row r="10222" spans="1:1" x14ac:dyDescent="0.35">
      <c r="A10222" s="21"/>
    </row>
    <row r="10223" spans="1:1" x14ac:dyDescent="0.35">
      <c r="A10223" s="21"/>
    </row>
    <row r="10224" spans="1:1" x14ac:dyDescent="0.35">
      <c r="A10224" s="21"/>
    </row>
    <row r="10225" spans="1:1" x14ac:dyDescent="0.35">
      <c r="A10225" s="21"/>
    </row>
    <row r="10226" spans="1:1" x14ac:dyDescent="0.35">
      <c r="A10226" s="21"/>
    </row>
    <row r="10227" spans="1:1" x14ac:dyDescent="0.35">
      <c r="A10227" s="21"/>
    </row>
    <row r="10228" spans="1:1" x14ac:dyDescent="0.35">
      <c r="A10228" s="21"/>
    </row>
    <row r="10229" spans="1:1" x14ac:dyDescent="0.35">
      <c r="A10229" s="21"/>
    </row>
    <row r="10230" spans="1:1" x14ac:dyDescent="0.35">
      <c r="A10230" s="21"/>
    </row>
    <row r="10231" spans="1:1" x14ac:dyDescent="0.35">
      <c r="A10231" s="21"/>
    </row>
    <row r="10232" spans="1:1" x14ac:dyDescent="0.35">
      <c r="A10232" s="21"/>
    </row>
    <row r="10233" spans="1:1" x14ac:dyDescent="0.35">
      <c r="A10233" s="21"/>
    </row>
    <row r="10234" spans="1:1" x14ac:dyDescent="0.35">
      <c r="A10234" s="21"/>
    </row>
    <row r="10235" spans="1:1" x14ac:dyDescent="0.35">
      <c r="A10235" s="21"/>
    </row>
    <row r="10236" spans="1:1" x14ac:dyDescent="0.35">
      <c r="A10236" s="21"/>
    </row>
    <row r="10237" spans="1:1" x14ac:dyDescent="0.35">
      <c r="A10237" s="21"/>
    </row>
    <row r="10238" spans="1:1" x14ac:dyDescent="0.35">
      <c r="A10238" s="21"/>
    </row>
    <row r="10239" spans="1:1" x14ac:dyDescent="0.35">
      <c r="A10239" s="21"/>
    </row>
    <row r="10240" spans="1:1" x14ac:dyDescent="0.35">
      <c r="A10240" s="21"/>
    </row>
    <row r="10241" spans="1:1" x14ac:dyDescent="0.35">
      <c r="A10241" s="21"/>
    </row>
    <row r="10242" spans="1:1" x14ac:dyDescent="0.35">
      <c r="A10242" s="21"/>
    </row>
    <row r="10243" spans="1:1" x14ac:dyDescent="0.35">
      <c r="A10243" s="21"/>
    </row>
    <row r="10244" spans="1:1" x14ac:dyDescent="0.35">
      <c r="A10244" s="21"/>
    </row>
    <row r="10245" spans="1:1" x14ac:dyDescent="0.35">
      <c r="A10245" s="21"/>
    </row>
    <row r="10246" spans="1:1" x14ac:dyDescent="0.35">
      <c r="A10246" s="21"/>
    </row>
    <row r="10247" spans="1:1" x14ac:dyDescent="0.35">
      <c r="A10247" s="21"/>
    </row>
    <row r="10248" spans="1:1" x14ac:dyDescent="0.35">
      <c r="A10248" s="21"/>
    </row>
    <row r="10249" spans="1:1" x14ac:dyDescent="0.35">
      <c r="A10249" s="21"/>
    </row>
    <row r="10250" spans="1:1" x14ac:dyDescent="0.35">
      <c r="A10250" s="21"/>
    </row>
    <row r="10251" spans="1:1" x14ac:dyDescent="0.35">
      <c r="A10251" s="21"/>
    </row>
    <row r="10252" spans="1:1" x14ac:dyDescent="0.35">
      <c r="A10252" s="21"/>
    </row>
    <row r="10253" spans="1:1" x14ac:dyDescent="0.35">
      <c r="A10253" s="21"/>
    </row>
    <row r="10254" spans="1:1" x14ac:dyDescent="0.35">
      <c r="A10254" s="21"/>
    </row>
    <row r="10255" spans="1:1" x14ac:dyDescent="0.35">
      <c r="A10255" s="21"/>
    </row>
    <row r="10256" spans="1:1" x14ac:dyDescent="0.35">
      <c r="A10256" s="21"/>
    </row>
    <row r="10257" spans="1:1" x14ac:dyDescent="0.35">
      <c r="A10257" s="21"/>
    </row>
    <row r="10258" spans="1:1" x14ac:dyDescent="0.35">
      <c r="A10258" s="21"/>
    </row>
    <row r="10259" spans="1:1" x14ac:dyDescent="0.35">
      <c r="A10259" s="21"/>
    </row>
    <row r="10260" spans="1:1" x14ac:dyDescent="0.35">
      <c r="A10260" s="21"/>
    </row>
    <row r="10261" spans="1:1" x14ac:dyDescent="0.35">
      <c r="A10261" s="21"/>
    </row>
    <row r="10262" spans="1:1" x14ac:dyDescent="0.35">
      <c r="A10262" s="21"/>
    </row>
    <row r="10263" spans="1:1" x14ac:dyDescent="0.35">
      <c r="A10263" s="21"/>
    </row>
    <row r="10264" spans="1:1" x14ac:dyDescent="0.35">
      <c r="A10264" s="21"/>
    </row>
    <row r="10265" spans="1:1" x14ac:dyDescent="0.35">
      <c r="A10265" s="21"/>
    </row>
    <row r="10266" spans="1:1" x14ac:dyDescent="0.35">
      <c r="A10266" s="21"/>
    </row>
    <row r="10267" spans="1:1" x14ac:dyDescent="0.35">
      <c r="A10267" s="21"/>
    </row>
    <row r="10268" spans="1:1" x14ac:dyDescent="0.35">
      <c r="A10268" s="21"/>
    </row>
    <row r="10269" spans="1:1" x14ac:dyDescent="0.35">
      <c r="A10269" s="21"/>
    </row>
    <row r="10270" spans="1:1" x14ac:dyDescent="0.35">
      <c r="A10270" s="21"/>
    </row>
    <row r="10271" spans="1:1" x14ac:dyDescent="0.35">
      <c r="A10271" s="21"/>
    </row>
    <row r="10272" spans="1:1" x14ac:dyDescent="0.35">
      <c r="A10272" s="21"/>
    </row>
    <row r="10273" spans="1:1" x14ac:dyDescent="0.35">
      <c r="A10273" s="21"/>
    </row>
    <row r="10274" spans="1:1" x14ac:dyDescent="0.35">
      <c r="A10274" s="21"/>
    </row>
    <row r="10275" spans="1:1" x14ac:dyDescent="0.35">
      <c r="A10275" s="21"/>
    </row>
    <row r="10276" spans="1:1" x14ac:dyDescent="0.35">
      <c r="A10276" s="21"/>
    </row>
    <row r="10277" spans="1:1" x14ac:dyDescent="0.35">
      <c r="A10277" s="21"/>
    </row>
    <row r="10278" spans="1:1" x14ac:dyDescent="0.35">
      <c r="A10278" s="21"/>
    </row>
    <row r="10279" spans="1:1" x14ac:dyDescent="0.35">
      <c r="A10279" s="21"/>
    </row>
    <row r="10280" spans="1:1" x14ac:dyDescent="0.35">
      <c r="A10280" s="21"/>
    </row>
    <row r="10281" spans="1:1" x14ac:dyDescent="0.35">
      <c r="A10281" s="21"/>
    </row>
    <row r="10282" spans="1:1" x14ac:dyDescent="0.35">
      <c r="A10282" s="21"/>
    </row>
    <row r="10283" spans="1:1" x14ac:dyDescent="0.35">
      <c r="A10283" s="21"/>
    </row>
    <row r="10284" spans="1:1" x14ac:dyDescent="0.35">
      <c r="A10284" s="21"/>
    </row>
    <row r="10285" spans="1:1" x14ac:dyDescent="0.35">
      <c r="A10285" s="21"/>
    </row>
    <row r="10286" spans="1:1" x14ac:dyDescent="0.35">
      <c r="A10286" s="21"/>
    </row>
    <row r="10287" spans="1:1" x14ac:dyDescent="0.35">
      <c r="A10287" s="21"/>
    </row>
    <row r="10288" spans="1:1" x14ac:dyDescent="0.35">
      <c r="A10288" s="21"/>
    </row>
    <row r="10289" spans="1:1" x14ac:dyDescent="0.35">
      <c r="A10289" s="21"/>
    </row>
    <row r="10290" spans="1:1" x14ac:dyDescent="0.35">
      <c r="A10290" s="21"/>
    </row>
    <row r="10291" spans="1:1" x14ac:dyDescent="0.35">
      <c r="A10291" s="21"/>
    </row>
    <row r="10292" spans="1:1" x14ac:dyDescent="0.35">
      <c r="A10292" s="21"/>
    </row>
    <row r="10293" spans="1:1" x14ac:dyDescent="0.35">
      <c r="A10293" s="21"/>
    </row>
    <row r="10294" spans="1:1" x14ac:dyDescent="0.35">
      <c r="A10294" s="21"/>
    </row>
    <row r="10295" spans="1:1" x14ac:dyDescent="0.35">
      <c r="A10295" s="21"/>
    </row>
    <row r="10296" spans="1:1" x14ac:dyDescent="0.35">
      <c r="A10296" s="21"/>
    </row>
    <row r="10297" spans="1:1" x14ac:dyDescent="0.35">
      <c r="A10297" s="21"/>
    </row>
    <row r="10298" spans="1:1" x14ac:dyDescent="0.35">
      <c r="A10298" s="21"/>
    </row>
    <row r="10299" spans="1:1" x14ac:dyDescent="0.35">
      <c r="A10299" s="21"/>
    </row>
    <row r="10300" spans="1:1" x14ac:dyDescent="0.35">
      <c r="A10300" s="21"/>
    </row>
    <row r="10301" spans="1:1" x14ac:dyDescent="0.35">
      <c r="A10301" s="21"/>
    </row>
    <row r="10302" spans="1:1" x14ac:dyDescent="0.35">
      <c r="A10302" s="21"/>
    </row>
    <row r="10303" spans="1:1" x14ac:dyDescent="0.35">
      <c r="A10303" s="21"/>
    </row>
    <row r="10304" spans="1:1" x14ac:dyDescent="0.35">
      <c r="A10304" s="21"/>
    </row>
    <row r="10305" spans="1:1" x14ac:dyDescent="0.35">
      <c r="A10305" s="21"/>
    </row>
    <row r="10306" spans="1:1" x14ac:dyDescent="0.35">
      <c r="A10306" s="21"/>
    </row>
    <row r="10307" spans="1:1" x14ac:dyDescent="0.35">
      <c r="A10307" s="21"/>
    </row>
    <row r="10308" spans="1:1" x14ac:dyDescent="0.35">
      <c r="A10308" s="21"/>
    </row>
    <row r="10309" spans="1:1" x14ac:dyDescent="0.35">
      <c r="A10309" s="21"/>
    </row>
    <row r="10310" spans="1:1" x14ac:dyDescent="0.35">
      <c r="A10310" s="21"/>
    </row>
    <row r="10311" spans="1:1" x14ac:dyDescent="0.35">
      <c r="A10311" s="21"/>
    </row>
    <row r="10312" spans="1:1" x14ac:dyDescent="0.35">
      <c r="A10312" s="21"/>
    </row>
    <row r="10313" spans="1:1" x14ac:dyDescent="0.35">
      <c r="A10313" s="21"/>
    </row>
    <row r="10314" spans="1:1" x14ac:dyDescent="0.35">
      <c r="A10314" s="21"/>
    </row>
    <row r="10315" spans="1:1" x14ac:dyDescent="0.35">
      <c r="A10315" s="21"/>
    </row>
    <row r="10316" spans="1:1" x14ac:dyDescent="0.35">
      <c r="A10316" s="21"/>
    </row>
    <row r="10317" spans="1:1" x14ac:dyDescent="0.35">
      <c r="A10317" s="21"/>
    </row>
    <row r="10318" spans="1:1" x14ac:dyDescent="0.35">
      <c r="A10318" s="21"/>
    </row>
    <row r="10319" spans="1:1" x14ac:dyDescent="0.35">
      <c r="A10319" s="21"/>
    </row>
    <row r="10320" spans="1:1" x14ac:dyDescent="0.35">
      <c r="A10320" s="21"/>
    </row>
    <row r="10321" spans="1:1" x14ac:dyDescent="0.35">
      <c r="A10321" s="21"/>
    </row>
    <row r="10322" spans="1:1" x14ac:dyDescent="0.35">
      <c r="A10322" s="21"/>
    </row>
    <row r="10323" spans="1:1" x14ac:dyDescent="0.35">
      <c r="A10323" s="21"/>
    </row>
    <row r="10324" spans="1:1" x14ac:dyDescent="0.35">
      <c r="A10324" s="21"/>
    </row>
    <row r="10325" spans="1:1" x14ac:dyDescent="0.35">
      <c r="A10325" s="21"/>
    </row>
    <row r="10326" spans="1:1" x14ac:dyDescent="0.35">
      <c r="A10326" s="21"/>
    </row>
    <row r="10327" spans="1:1" x14ac:dyDescent="0.35">
      <c r="A10327" s="21"/>
    </row>
    <row r="10328" spans="1:1" x14ac:dyDescent="0.35">
      <c r="A10328" s="21"/>
    </row>
    <row r="10329" spans="1:1" x14ac:dyDescent="0.35">
      <c r="A10329" s="21"/>
    </row>
    <row r="10330" spans="1:1" x14ac:dyDescent="0.35">
      <c r="A10330" s="21"/>
    </row>
    <row r="10331" spans="1:1" x14ac:dyDescent="0.35">
      <c r="A10331" s="21"/>
    </row>
    <row r="10332" spans="1:1" x14ac:dyDescent="0.35">
      <c r="A10332" s="21"/>
    </row>
    <row r="10333" spans="1:1" x14ac:dyDescent="0.35">
      <c r="A10333" s="21"/>
    </row>
    <row r="10334" spans="1:1" x14ac:dyDescent="0.35">
      <c r="A10334" s="21"/>
    </row>
    <row r="10335" spans="1:1" x14ac:dyDescent="0.35">
      <c r="A10335" s="21"/>
    </row>
    <row r="10336" spans="1:1" x14ac:dyDescent="0.35">
      <c r="A10336" s="21"/>
    </row>
    <row r="10337" spans="1:1" x14ac:dyDescent="0.35">
      <c r="A10337" s="21"/>
    </row>
    <row r="10338" spans="1:1" x14ac:dyDescent="0.35">
      <c r="A10338" s="21"/>
    </row>
    <row r="10339" spans="1:1" x14ac:dyDescent="0.35">
      <c r="A10339" s="21"/>
    </row>
    <row r="10340" spans="1:1" x14ac:dyDescent="0.35">
      <c r="A10340" s="21"/>
    </row>
    <row r="10341" spans="1:1" x14ac:dyDescent="0.35">
      <c r="A10341" s="21"/>
    </row>
    <row r="10342" spans="1:1" x14ac:dyDescent="0.35">
      <c r="A10342" s="21"/>
    </row>
    <row r="10343" spans="1:1" x14ac:dyDescent="0.35">
      <c r="A10343" s="21"/>
    </row>
    <row r="10344" spans="1:1" x14ac:dyDescent="0.35">
      <c r="A10344" s="21"/>
    </row>
    <row r="10345" spans="1:1" x14ac:dyDescent="0.35">
      <c r="A10345" s="21"/>
    </row>
    <row r="10346" spans="1:1" x14ac:dyDescent="0.35">
      <c r="A10346" s="21"/>
    </row>
    <row r="10347" spans="1:1" x14ac:dyDescent="0.35">
      <c r="A10347" s="21"/>
    </row>
    <row r="10348" spans="1:1" x14ac:dyDescent="0.35">
      <c r="A10348" s="21"/>
    </row>
    <row r="10349" spans="1:1" x14ac:dyDescent="0.35">
      <c r="A10349" s="21"/>
    </row>
    <row r="10350" spans="1:1" x14ac:dyDescent="0.35">
      <c r="A10350" s="21"/>
    </row>
    <row r="10351" spans="1:1" x14ac:dyDescent="0.35">
      <c r="A10351" s="21"/>
    </row>
    <row r="10352" spans="1:1" x14ac:dyDescent="0.35">
      <c r="A10352" s="21"/>
    </row>
    <row r="10353" spans="1:1" x14ac:dyDescent="0.35">
      <c r="A10353" s="21"/>
    </row>
    <row r="10354" spans="1:1" x14ac:dyDescent="0.35">
      <c r="A10354" s="21"/>
    </row>
    <row r="10355" spans="1:1" x14ac:dyDescent="0.35">
      <c r="A10355" s="21"/>
    </row>
    <row r="10356" spans="1:1" x14ac:dyDescent="0.35">
      <c r="A10356" s="21"/>
    </row>
    <row r="10357" spans="1:1" x14ac:dyDescent="0.35">
      <c r="A10357" s="21"/>
    </row>
    <row r="10358" spans="1:1" x14ac:dyDescent="0.35">
      <c r="A10358" s="21"/>
    </row>
    <row r="10359" spans="1:1" x14ac:dyDescent="0.35">
      <c r="A10359" s="21"/>
    </row>
    <row r="10360" spans="1:1" x14ac:dyDescent="0.35">
      <c r="A10360" s="21"/>
    </row>
    <row r="10361" spans="1:1" x14ac:dyDescent="0.35">
      <c r="A10361" s="21"/>
    </row>
    <row r="10362" spans="1:1" x14ac:dyDescent="0.35">
      <c r="A10362" s="21"/>
    </row>
    <row r="10363" spans="1:1" x14ac:dyDescent="0.35">
      <c r="A10363" s="21"/>
    </row>
    <row r="10364" spans="1:1" x14ac:dyDescent="0.35">
      <c r="A10364" s="21"/>
    </row>
    <row r="10365" spans="1:1" x14ac:dyDescent="0.35">
      <c r="A10365" s="21"/>
    </row>
    <row r="10366" spans="1:1" x14ac:dyDescent="0.35">
      <c r="A10366" s="21"/>
    </row>
    <row r="10367" spans="1:1" x14ac:dyDescent="0.35">
      <c r="A10367" s="21"/>
    </row>
    <row r="10368" spans="1:1" x14ac:dyDescent="0.35">
      <c r="A10368" s="21"/>
    </row>
    <row r="10369" spans="1:1" x14ac:dyDescent="0.35">
      <c r="A10369" s="21"/>
    </row>
    <row r="10370" spans="1:1" x14ac:dyDescent="0.35">
      <c r="A10370" s="21"/>
    </row>
    <row r="10371" spans="1:1" x14ac:dyDescent="0.35">
      <c r="A10371" s="21"/>
    </row>
    <row r="10372" spans="1:1" x14ac:dyDescent="0.35">
      <c r="A10372" s="21"/>
    </row>
    <row r="10373" spans="1:1" x14ac:dyDescent="0.35">
      <c r="A10373" s="21"/>
    </row>
    <row r="10374" spans="1:1" x14ac:dyDescent="0.35">
      <c r="A10374" s="21"/>
    </row>
    <row r="10375" spans="1:1" x14ac:dyDescent="0.35">
      <c r="A10375" s="21"/>
    </row>
    <row r="10376" spans="1:1" x14ac:dyDescent="0.35">
      <c r="A10376" s="21"/>
    </row>
    <row r="10377" spans="1:1" x14ac:dyDescent="0.35">
      <c r="A10377" s="21"/>
    </row>
    <row r="10378" spans="1:1" x14ac:dyDescent="0.35">
      <c r="A10378" s="21"/>
    </row>
    <row r="10379" spans="1:1" x14ac:dyDescent="0.35">
      <c r="A10379" s="21"/>
    </row>
    <row r="10380" spans="1:1" x14ac:dyDescent="0.35">
      <c r="A10380" s="21"/>
    </row>
    <row r="10381" spans="1:1" x14ac:dyDescent="0.35">
      <c r="A10381" s="21"/>
    </row>
    <row r="10382" spans="1:1" x14ac:dyDescent="0.35">
      <c r="A10382" s="21"/>
    </row>
    <row r="10383" spans="1:1" x14ac:dyDescent="0.35">
      <c r="A10383" s="21"/>
    </row>
    <row r="10384" spans="1:1" x14ac:dyDescent="0.35">
      <c r="A10384" s="21"/>
    </row>
    <row r="10385" spans="1:1" x14ac:dyDescent="0.35">
      <c r="A10385" s="21"/>
    </row>
    <row r="10386" spans="1:1" x14ac:dyDescent="0.35">
      <c r="A10386" s="21"/>
    </row>
    <row r="10387" spans="1:1" x14ac:dyDescent="0.35">
      <c r="A10387" s="21"/>
    </row>
    <row r="10388" spans="1:1" x14ac:dyDescent="0.35">
      <c r="A10388" s="21"/>
    </row>
    <row r="10389" spans="1:1" x14ac:dyDescent="0.35">
      <c r="A10389" s="21"/>
    </row>
    <row r="10390" spans="1:1" x14ac:dyDescent="0.35">
      <c r="A10390" s="21"/>
    </row>
    <row r="10391" spans="1:1" x14ac:dyDescent="0.35">
      <c r="A10391" s="21"/>
    </row>
    <row r="10392" spans="1:1" x14ac:dyDescent="0.35">
      <c r="A10392" s="21"/>
    </row>
    <row r="10393" spans="1:1" x14ac:dyDescent="0.35">
      <c r="A10393" s="21"/>
    </row>
    <row r="10394" spans="1:1" x14ac:dyDescent="0.35">
      <c r="A10394" s="21"/>
    </row>
    <row r="10395" spans="1:1" x14ac:dyDescent="0.35">
      <c r="A10395" s="21"/>
    </row>
    <row r="10396" spans="1:1" x14ac:dyDescent="0.35">
      <c r="A10396" s="21"/>
    </row>
    <row r="10397" spans="1:1" x14ac:dyDescent="0.35">
      <c r="A10397" s="21"/>
    </row>
    <row r="10398" spans="1:1" x14ac:dyDescent="0.35">
      <c r="A10398" s="21"/>
    </row>
    <row r="10399" spans="1:1" x14ac:dyDescent="0.35">
      <c r="A10399" s="21"/>
    </row>
    <row r="10400" spans="1:1" x14ac:dyDescent="0.35">
      <c r="A10400" s="21"/>
    </row>
    <row r="10401" spans="1:1" x14ac:dyDescent="0.35">
      <c r="A10401" s="21"/>
    </row>
    <row r="10402" spans="1:1" x14ac:dyDescent="0.35">
      <c r="A10402" s="21"/>
    </row>
    <row r="10403" spans="1:1" x14ac:dyDescent="0.35">
      <c r="A10403" s="21"/>
    </row>
    <row r="10404" spans="1:1" x14ac:dyDescent="0.35">
      <c r="A10404" s="21"/>
    </row>
    <row r="10405" spans="1:1" x14ac:dyDescent="0.35">
      <c r="A10405" s="21"/>
    </row>
    <row r="10406" spans="1:1" x14ac:dyDescent="0.35">
      <c r="A10406" s="21"/>
    </row>
    <row r="10407" spans="1:1" x14ac:dyDescent="0.35">
      <c r="A10407" s="21"/>
    </row>
    <row r="10408" spans="1:1" x14ac:dyDescent="0.35">
      <c r="A10408" s="21"/>
    </row>
    <row r="10409" spans="1:1" x14ac:dyDescent="0.35">
      <c r="A10409" s="21"/>
    </row>
    <row r="10410" spans="1:1" x14ac:dyDescent="0.35">
      <c r="A10410" s="21"/>
    </row>
    <row r="10411" spans="1:1" x14ac:dyDescent="0.35">
      <c r="A10411" s="21"/>
    </row>
    <row r="10412" spans="1:1" x14ac:dyDescent="0.35">
      <c r="A10412" s="21"/>
    </row>
    <row r="10413" spans="1:1" x14ac:dyDescent="0.35">
      <c r="A10413" s="21"/>
    </row>
    <row r="10414" spans="1:1" x14ac:dyDescent="0.35">
      <c r="A10414" s="21"/>
    </row>
    <row r="10415" spans="1:1" x14ac:dyDescent="0.35">
      <c r="A10415" s="21"/>
    </row>
    <row r="10416" spans="1:1" x14ac:dyDescent="0.35">
      <c r="A10416" s="21"/>
    </row>
    <row r="10417" spans="1:1" x14ac:dyDescent="0.35">
      <c r="A10417" s="21"/>
    </row>
    <row r="10418" spans="1:1" x14ac:dyDescent="0.35">
      <c r="A10418" s="21"/>
    </row>
    <row r="10419" spans="1:1" x14ac:dyDescent="0.35">
      <c r="A10419" s="21"/>
    </row>
    <row r="10420" spans="1:1" x14ac:dyDescent="0.35">
      <c r="A10420" s="21"/>
    </row>
    <row r="10421" spans="1:1" x14ac:dyDescent="0.35">
      <c r="A10421" s="21"/>
    </row>
    <row r="10422" spans="1:1" x14ac:dyDescent="0.35">
      <c r="A10422" s="21"/>
    </row>
    <row r="10423" spans="1:1" x14ac:dyDescent="0.35">
      <c r="A10423" s="21"/>
    </row>
    <row r="10424" spans="1:1" x14ac:dyDescent="0.35">
      <c r="A10424" s="21"/>
    </row>
    <row r="10425" spans="1:1" x14ac:dyDescent="0.35">
      <c r="A10425" s="21"/>
    </row>
    <row r="10426" spans="1:1" x14ac:dyDescent="0.35">
      <c r="A10426" s="21"/>
    </row>
    <row r="10427" spans="1:1" x14ac:dyDescent="0.35">
      <c r="A10427" s="21"/>
    </row>
    <row r="10428" spans="1:1" x14ac:dyDescent="0.35">
      <c r="A10428" s="21"/>
    </row>
    <row r="10429" spans="1:1" x14ac:dyDescent="0.35">
      <c r="A10429" s="21"/>
    </row>
    <row r="10430" spans="1:1" x14ac:dyDescent="0.35">
      <c r="A10430" s="21"/>
    </row>
    <row r="10431" spans="1:1" x14ac:dyDescent="0.35">
      <c r="A10431" s="21"/>
    </row>
    <row r="10432" spans="1:1" x14ac:dyDescent="0.35">
      <c r="A10432" s="21"/>
    </row>
    <row r="10433" spans="1:1" x14ac:dyDescent="0.35">
      <c r="A10433" s="21"/>
    </row>
    <row r="10434" spans="1:1" x14ac:dyDescent="0.35">
      <c r="A10434" s="21"/>
    </row>
    <row r="10435" spans="1:1" x14ac:dyDescent="0.35">
      <c r="A10435" s="21"/>
    </row>
    <row r="10436" spans="1:1" x14ac:dyDescent="0.35">
      <c r="A10436" s="21"/>
    </row>
    <row r="10437" spans="1:1" x14ac:dyDescent="0.35">
      <c r="A10437" s="21"/>
    </row>
    <row r="10438" spans="1:1" x14ac:dyDescent="0.35">
      <c r="A10438" s="21"/>
    </row>
    <row r="10439" spans="1:1" x14ac:dyDescent="0.35">
      <c r="A10439" s="21"/>
    </row>
    <row r="10440" spans="1:1" x14ac:dyDescent="0.35">
      <c r="A10440" s="21"/>
    </row>
    <row r="10441" spans="1:1" x14ac:dyDescent="0.35">
      <c r="A10441" s="21"/>
    </row>
    <row r="10442" spans="1:1" x14ac:dyDescent="0.35">
      <c r="A10442" s="21"/>
    </row>
    <row r="10443" spans="1:1" x14ac:dyDescent="0.35">
      <c r="A10443" s="21"/>
    </row>
    <row r="10444" spans="1:1" x14ac:dyDescent="0.35">
      <c r="A10444" s="21"/>
    </row>
    <row r="10445" spans="1:1" x14ac:dyDescent="0.35">
      <c r="A10445" s="21"/>
    </row>
    <row r="10446" spans="1:1" x14ac:dyDescent="0.35">
      <c r="A10446" s="21"/>
    </row>
    <row r="10447" spans="1:1" x14ac:dyDescent="0.35">
      <c r="A10447" s="21"/>
    </row>
    <row r="10448" spans="1:1" x14ac:dyDescent="0.35">
      <c r="A10448" s="21"/>
    </row>
    <row r="10449" spans="1:1" x14ac:dyDescent="0.35">
      <c r="A10449" s="21"/>
    </row>
    <row r="10450" spans="1:1" x14ac:dyDescent="0.35">
      <c r="A10450" s="21"/>
    </row>
    <row r="10451" spans="1:1" x14ac:dyDescent="0.35">
      <c r="A10451" s="21"/>
    </row>
    <row r="10452" spans="1:1" x14ac:dyDescent="0.35">
      <c r="A10452" s="21"/>
    </row>
    <row r="10453" spans="1:1" x14ac:dyDescent="0.35">
      <c r="A10453" s="21"/>
    </row>
    <row r="10454" spans="1:1" x14ac:dyDescent="0.35">
      <c r="A10454" s="21"/>
    </row>
    <row r="10455" spans="1:1" x14ac:dyDescent="0.35">
      <c r="A10455" s="21"/>
    </row>
    <row r="10456" spans="1:1" x14ac:dyDescent="0.35">
      <c r="A10456" s="21"/>
    </row>
    <row r="10457" spans="1:1" x14ac:dyDescent="0.35">
      <c r="A10457" s="21"/>
    </row>
    <row r="10458" spans="1:1" x14ac:dyDescent="0.35">
      <c r="A10458" s="21"/>
    </row>
    <row r="10459" spans="1:1" x14ac:dyDescent="0.35">
      <c r="A10459" s="21"/>
    </row>
    <row r="10460" spans="1:1" x14ac:dyDescent="0.35">
      <c r="A10460" s="21"/>
    </row>
    <row r="10461" spans="1:1" x14ac:dyDescent="0.35">
      <c r="A10461" s="21"/>
    </row>
    <row r="10462" spans="1:1" x14ac:dyDescent="0.35">
      <c r="A10462" s="21"/>
    </row>
    <row r="10463" spans="1:1" x14ac:dyDescent="0.35">
      <c r="A10463" s="21"/>
    </row>
    <row r="10464" spans="1:1" x14ac:dyDescent="0.35">
      <c r="A10464" s="21"/>
    </row>
    <row r="10465" spans="1:1" x14ac:dyDescent="0.35">
      <c r="A10465" s="21"/>
    </row>
    <row r="10466" spans="1:1" x14ac:dyDescent="0.35">
      <c r="A10466" s="21"/>
    </row>
    <row r="10467" spans="1:1" x14ac:dyDescent="0.35">
      <c r="A10467" s="21"/>
    </row>
    <row r="10468" spans="1:1" x14ac:dyDescent="0.35">
      <c r="A10468" s="21"/>
    </row>
    <row r="10469" spans="1:1" x14ac:dyDescent="0.35">
      <c r="A10469" s="21"/>
    </row>
    <row r="10470" spans="1:1" x14ac:dyDescent="0.35">
      <c r="A10470" s="21"/>
    </row>
    <row r="10471" spans="1:1" x14ac:dyDescent="0.35">
      <c r="A10471" s="21"/>
    </row>
    <row r="10472" spans="1:1" x14ac:dyDescent="0.35">
      <c r="A10472" s="21"/>
    </row>
    <row r="10473" spans="1:1" x14ac:dyDescent="0.35">
      <c r="A10473" s="21"/>
    </row>
    <row r="10474" spans="1:1" x14ac:dyDescent="0.35">
      <c r="A10474" s="21"/>
    </row>
    <row r="10475" spans="1:1" x14ac:dyDescent="0.35">
      <c r="A10475" s="21"/>
    </row>
    <row r="10476" spans="1:1" x14ac:dyDescent="0.35">
      <c r="A10476" s="21"/>
    </row>
    <row r="10477" spans="1:1" x14ac:dyDescent="0.35">
      <c r="A10477" s="21"/>
    </row>
    <row r="10478" spans="1:1" x14ac:dyDescent="0.35">
      <c r="A10478" s="21"/>
    </row>
    <row r="10479" spans="1:1" x14ac:dyDescent="0.35">
      <c r="A10479" s="21"/>
    </row>
    <row r="10480" spans="1:1" x14ac:dyDescent="0.35">
      <c r="A10480" s="21"/>
    </row>
    <row r="10481" spans="1:1" x14ac:dyDescent="0.35">
      <c r="A10481" s="21"/>
    </row>
    <row r="10482" spans="1:1" x14ac:dyDescent="0.35">
      <c r="A10482" s="21"/>
    </row>
    <row r="10483" spans="1:1" x14ac:dyDescent="0.35">
      <c r="A10483" s="21"/>
    </row>
    <row r="10484" spans="1:1" x14ac:dyDescent="0.35">
      <c r="A10484" s="21"/>
    </row>
    <row r="10485" spans="1:1" x14ac:dyDescent="0.35">
      <c r="A10485" s="21"/>
    </row>
    <row r="10486" spans="1:1" x14ac:dyDescent="0.35">
      <c r="A10486" s="21"/>
    </row>
    <row r="10487" spans="1:1" x14ac:dyDescent="0.35">
      <c r="A10487" s="21"/>
    </row>
    <row r="10488" spans="1:1" x14ac:dyDescent="0.35">
      <c r="A10488" s="21"/>
    </row>
    <row r="10489" spans="1:1" x14ac:dyDescent="0.35">
      <c r="A10489" s="21"/>
    </row>
    <row r="10490" spans="1:1" x14ac:dyDescent="0.35">
      <c r="A10490" s="21"/>
    </row>
    <row r="10491" spans="1:1" x14ac:dyDescent="0.35">
      <c r="A10491" s="21"/>
    </row>
    <row r="10492" spans="1:1" x14ac:dyDescent="0.35">
      <c r="A10492" s="21"/>
    </row>
    <row r="10493" spans="1:1" x14ac:dyDescent="0.35">
      <c r="A10493" s="21"/>
    </row>
    <row r="10494" spans="1:1" x14ac:dyDescent="0.35">
      <c r="A10494" s="21"/>
    </row>
    <row r="10495" spans="1:1" x14ac:dyDescent="0.35">
      <c r="A10495" s="21"/>
    </row>
    <row r="10496" spans="1:1" x14ac:dyDescent="0.35">
      <c r="A10496" s="21"/>
    </row>
    <row r="10497" spans="1:1" x14ac:dyDescent="0.35">
      <c r="A10497" s="21"/>
    </row>
    <row r="10498" spans="1:1" x14ac:dyDescent="0.35">
      <c r="A10498" s="21"/>
    </row>
    <row r="10499" spans="1:1" x14ac:dyDescent="0.35">
      <c r="A10499" s="21"/>
    </row>
    <row r="10500" spans="1:1" x14ac:dyDescent="0.35">
      <c r="A10500" s="21"/>
    </row>
    <row r="10501" spans="1:1" x14ac:dyDescent="0.35">
      <c r="A10501" s="21"/>
    </row>
    <row r="10502" spans="1:1" x14ac:dyDescent="0.35">
      <c r="A10502" s="21"/>
    </row>
    <row r="10503" spans="1:1" x14ac:dyDescent="0.35">
      <c r="A10503" s="21"/>
    </row>
    <row r="10504" spans="1:1" x14ac:dyDescent="0.35">
      <c r="A10504" s="21"/>
    </row>
    <row r="10505" spans="1:1" x14ac:dyDescent="0.35">
      <c r="A10505" s="21"/>
    </row>
    <row r="10506" spans="1:1" x14ac:dyDescent="0.35">
      <c r="A10506" s="21"/>
    </row>
    <row r="10507" spans="1:1" x14ac:dyDescent="0.35">
      <c r="A10507" s="21"/>
    </row>
    <row r="10508" spans="1:1" x14ac:dyDescent="0.35">
      <c r="A10508" s="21"/>
    </row>
    <row r="10509" spans="1:1" x14ac:dyDescent="0.35">
      <c r="A10509" s="21"/>
    </row>
    <row r="10510" spans="1:1" x14ac:dyDescent="0.35">
      <c r="A10510" s="21"/>
    </row>
    <row r="10511" spans="1:1" x14ac:dyDescent="0.35">
      <c r="A10511" s="21"/>
    </row>
    <row r="10512" spans="1:1" x14ac:dyDescent="0.35">
      <c r="A10512" s="21"/>
    </row>
    <row r="10513" spans="1:1" x14ac:dyDescent="0.35">
      <c r="A10513" s="21"/>
    </row>
    <row r="10514" spans="1:1" x14ac:dyDescent="0.35">
      <c r="A10514" s="21"/>
    </row>
    <row r="10515" spans="1:1" x14ac:dyDescent="0.35">
      <c r="A10515" s="21"/>
    </row>
    <row r="10516" spans="1:1" x14ac:dyDescent="0.35">
      <c r="A10516" s="21"/>
    </row>
    <row r="10517" spans="1:1" x14ac:dyDescent="0.35">
      <c r="A10517" s="21"/>
    </row>
    <row r="10518" spans="1:1" x14ac:dyDescent="0.35">
      <c r="A10518" s="21"/>
    </row>
    <row r="10519" spans="1:1" x14ac:dyDescent="0.35">
      <c r="A10519" s="21"/>
    </row>
    <row r="10520" spans="1:1" x14ac:dyDescent="0.35">
      <c r="A10520" s="21"/>
    </row>
    <row r="10521" spans="1:1" x14ac:dyDescent="0.35">
      <c r="A10521" s="21"/>
    </row>
    <row r="10522" spans="1:1" x14ac:dyDescent="0.35">
      <c r="A10522" s="21"/>
    </row>
    <row r="10523" spans="1:1" x14ac:dyDescent="0.35">
      <c r="A10523" s="21"/>
    </row>
    <row r="10524" spans="1:1" x14ac:dyDescent="0.35">
      <c r="A10524" s="21"/>
    </row>
    <row r="10525" spans="1:1" x14ac:dyDescent="0.35">
      <c r="A10525" s="21"/>
    </row>
    <row r="10526" spans="1:1" x14ac:dyDescent="0.35">
      <c r="A10526" s="21"/>
    </row>
    <row r="10527" spans="1:1" x14ac:dyDescent="0.35">
      <c r="A10527" s="21"/>
    </row>
    <row r="10528" spans="1:1" x14ac:dyDescent="0.35">
      <c r="A10528" s="21"/>
    </row>
    <row r="10529" spans="1:1" x14ac:dyDescent="0.35">
      <c r="A10529" s="21"/>
    </row>
    <row r="10530" spans="1:1" x14ac:dyDescent="0.35">
      <c r="A10530" s="21"/>
    </row>
    <row r="10531" spans="1:1" x14ac:dyDescent="0.35">
      <c r="A10531" s="21"/>
    </row>
    <row r="10532" spans="1:1" x14ac:dyDescent="0.35">
      <c r="A10532" s="21"/>
    </row>
    <row r="10533" spans="1:1" x14ac:dyDescent="0.35">
      <c r="A10533" s="21"/>
    </row>
    <row r="10534" spans="1:1" x14ac:dyDescent="0.35">
      <c r="A10534" s="21"/>
    </row>
    <row r="10535" spans="1:1" x14ac:dyDescent="0.35">
      <c r="A10535" s="21"/>
    </row>
    <row r="10536" spans="1:1" x14ac:dyDescent="0.35">
      <c r="A10536" s="21"/>
    </row>
    <row r="10537" spans="1:1" x14ac:dyDescent="0.35">
      <c r="A10537" s="21"/>
    </row>
    <row r="10538" spans="1:1" x14ac:dyDescent="0.35">
      <c r="A10538" s="21"/>
    </row>
    <row r="10539" spans="1:1" x14ac:dyDescent="0.35">
      <c r="A10539" s="21"/>
    </row>
    <row r="10540" spans="1:1" x14ac:dyDescent="0.35">
      <c r="A10540" s="21"/>
    </row>
    <row r="10541" spans="1:1" x14ac:dyDescent="0.35">
      <c r="A10541" s="21"/>
    </row>
    <row r="10542" spans="1:1" x14ac:dyDescent="0.35">
      <c r="A10542" s="21"/>
    </row>
    <row r="10543" spans="1:1" x14ac:dyDescent="0.35">
      <c r="A10543" s="21"/>
    </row>
    <row r="10544" spans="1:1" x14ac:dyDescent="0.35">
      <c r="A10544" s="21"/>
    </row>
    <row r="10545" spans="1:1" x14ac:dyDescent="0.35">
      <c r="A10545" s="21"/>
    </row>
    <row r="10546" spans="1:1" x14ac:dyDescent="0.35">
      <c r="A10546" s="21"/>
    </row>
    <row r="10547" spans="1:1" x14ac:dyDescent="0.35">
      <c r="A10547" s="21"/>
    </row>
    <row r="10548" spans="1:1" x14ac:dyDescent="0.35">
      <c r="A10548" s="21"/>
    </row>
    <row r="10549" spans="1:1" x14ac:dyDescent="0.35">
      <c r="A10549" s="21"/>
    </row>
    <row r="10550" spans="1:1" x14ac:dyDescent="0.35">
      <c r="A10550" s="21"/>
    </row>
    <row r="10551" spans="1:1" x14ac:dyDescent="0.35">
      <c r="A10551" s="21"/>
    </row>
    <row r="10552" spans="1:1" x14ac:dyDescent="0.35">
      <c r="A10552" s="21"/>
    </row>
    <row r="10553" spans="1:1" x14ac:dyDescent="0.35">
      <c r="A10553" s="21"/>
    </row>
    <row r="10554" spans="1:1" x14ac:dyDescent="0.35">
      <c r="A10554" s="21"/>
    </row>
    <row r="10555" spans="1:1" x14ac:dyDescent="0.35">
      <c r="A10555" s="21"/>
    </row>
    <row r="10556" spans="1:1" x14ac:dyDescent="0.35">
      <c r="A10556" s="21"/>
    </row>
    <row r="10557" spans="1:1" x14ac:dyDescent="0.35">
      <c r="A10557" s="21"/>
    </row>
    <row r="10558" spans="1:1" x14ac:dyDescent="0.35">
      <c r="A10558" s="21"/>
    </row>
    <row r="10559" spans="1:1" x14ac:dyDescent="0.35">
      <c r="A10559" s="21"/>
    </row>
    <row r="10560" spans="1:1" x14ac:dyDescent="0.35">
      <c r="A10560" s="21"/>
    </row>
    <row r="10561" spans="1:1" x14ac:dyDescent="0.35">
      <c r="A10561" s="21"/>
    </row>
    <row r="10562" spans="1:1" x14ac:dyDescent="0.35">
      <c r="A10562" s="21"/>
    </row>
    <row r="10563" spans="1:1" x14ac:dyDescent="0.35">
      <c r="A10563" s="21"/>
    </row>
    <row r="10564" spans="1:1" x14ac:dyDescent="0.35">
      <c r="A10564" s="21"/>
    </row>
    <row r="10565" spans="1:1" x14ac:dyDescent="0.35">
      <c r="A10565" s="21"/>
    </row>
    <row r="10566" spans="1:1" x14ac:dyDescent="0.35">
      <c r="A10566" s="21"/>
    </row>
    <row r="10567" spans="1:1" x14ac:dyDescent="0.35">
      <c r="A10567" s="21"/>
    </row>
    <row r="10568" spans="1:1" x14ac:dyDescent="0.35">
      <c r="A10568" s="21"/>
    </row>
    <row r="10569" spans="1:1" x14ac:dyDescent="0.35">
      <c r="A10569" s="21"/>
    </row>
    <row r="10570" spans="1:1" x14ac:dyDescent="0.35">
      <c r="A10570" s="21"/>
    </row>
    <row r="10571" spans="1:1" x14ac:dyDescent="0.35">
      <c r="A10571" s="21"/>
    </row>
    <row r="10572" spans="1:1" x14ac:dyDescent="0.35">
      <c r="A10572" s="21"/>
    </row>
    <row r="10573" spans="1:1" x14ac:dyDescent="0.35">
      <c r="A10573" s="21"/>
    </row>
    <row r="10574" spans="1:1" x14ac:dyDescent="0.35">
      <c r="A10574" s="21"/>
    </row>
    <row r="10575" spans="1:1" x14ac:dyDescent="0.35">
      <c r="A10575" s="21"/>
    </row>
    <row r="10576" spans="1:1" x14ac:dyDescent="0.35">
      <c r="A10576" s="21"/>
    </row>
    <row r="10577" spans="1:1" x14ac:dyDescent="0.35">
      <c r="A10577" s="21"/>
    </row>
    <row r="10578" spans="1:1" x14ac:dyDescent="0.35">
      <c r="A10578" s="21"/>
    </row>
    <row r="10579" spans="1:1" x14ac:dyDescent="0.35">
      <c r="A10579" s="21"/>
    </row>
    <row r="10580" spans="1:1" x14ac:dyDescent="0.35">
      <c r="A10580" s="21"/>
    </row>
    <row r="10581" spans="1:1" x14ac:dyDescent="0.35">
      <c r="A10581" s="21"/>
    </row>
    <row r="10582" spans="1:1" x14ac:dyDescent="0.35">
      <c r="A10582" s="21"/>
    </row>
    <row r="10583" spans="1:1" x14ac:dyDescent="0.35">
      <c r="A10583" s="21"/>
    </row>
    <row r="10584" spans="1:1" x14ac:dyDescent="0.35">
      <c r="A10584" s="21"/>
    </row>
    <row r="10585" spans="1:1" x14ac:dyDescent="0.35">
      <c r="A10585" s="21"/>
    </row>
    <row r="10586" spans="1:1" x14ac:dyDescent="0.35">
      <c r="A10586" s="21"/>
    </row>
    <row r="10587" spans="1:1" x14ac:dyDescent="0.35">
      <c r="A10587" s="21"/>
    </row>
    <row r="10588" spans="1:1" x14ac:dyDescent="0.35">
      <c r="A10588" s="21"/>
    </row>
    <row r="10589" spans="1:1" x14ac:dyDescent="0.35">
      <c r="A10589" s="21"/>
    </row>
    <row r="10590" spans="1:1" x14ac:dyDescent="0.35">
      <c r="A10590" s="21"/>
    </row>
    <row r="10591" spans="1:1" x14ac:dyDescent="0.35">
      <c r="A10591" s="21"/>
    </row>
    <row r="10592" spans="1:1" x14ac:dyDescent="0.35">
      <c r="A10592" s="21"/>
    </row>
    <row r="10593" spans="1:1" x14ac:dyDescent="0.35">
      <c r="A10593" s="21"/>
    </row>
    <row r="10594" spans="1:1" x14ac:dyDescent="0.35">
      <c r="A10594" s="21"/>
    </row>
    <row r="10595" spans="1:1" x14ac:dyDescent="0.35">
      <c r="A10595" s="21"/>
    </row>
    <row r="10596" spans="1:1" x14ac:dyDescent="0.35">
      <c r="A10596" s="21"/>
    </row>
    <row r="10597" spans="1:1" x14ac:dyDescent="0.35">
      <c r="A10597" s="21"/>
    </row>
    <row r="10598" spans="1:1" x14ac:dyDescent="0.35">
      <c r="A10598" s="21"/>
    </row>
    <row r="10599" spans="1:1" x14ac:dyDescent="0.35">
      <c r="A10599" s="21"/>
    </row>
    <row r="10600" spans="1:1" x14ac:dyDescent="0.35">
      <c r="A10600" s="21"/>
    </row>
    <row r="10601" spans="1:1" x14ac:dyDescent="0.35">
      <c r="A10601" s="21"/>
    </row>
    <row r="10602" spans="1:1" x14ac:dyDescent="0.35">
      <c r="A10602" s="21"/>
    </row>
    <row r="10603" spans="1:1" x14ac:dyDescent="0.35">
      <c r="A10603" s="21"/>
    </row>
    <row r="10604" spans="1:1" x14ac:dyDescent="0.35">
      <c r="A10604" s="21"/>
    </row>
    <row r="10605" spans="1:1" x14ac:dyDescent="0.35">
      <c r="A10605" s="21"/>
    </row>
    <row r="10606" spans="1:1" x14ac:dyDescent="0.35">
      <c r="A10606" s="21"/>
    </row>
    <row r="10607" spans="1:1" x14ac:dyDescent="0.35">
      <c r="A10607" s="21"/>
    </row>
    <row r="10608" spans="1:1" x14ac:dyDescent="0.35">
      <c r="A10608" s="21"/>
    </row>
    <row r="10609" spans="1:1" x14ac:dyDescent="0.35">
      <c r="A10609" s="21"/>
    </row>
    <row r="10610" spans="1:1" x14ac:dyDescent="0.35">
      <c r="A10610" s="21"/>
    </row>
    <row r="10611" spans="1:1" x14ac:dyDescent="0.35">
      <c r="A10611" s="21"/>
    </row>
    <row r="10612" spans="1:1" x14ac:dyDescent="0.35">
      <c r="A10612" s="21"/>
    </row>
    <row r="10613" spans="1:1" x14ac:dyDescent="0.35">
      <c r="A10613" s="21"/>
    </row>
    <row r="10614" spans="1:1" x14ac:dyDescent="0.35">
      <c r="A10614" s="21"/>
    </row>
    <row r="10615" spans="1:1" x14ac:dyDescent="0.35">
      <c r="A10615" s="21"/>
    </row>
    <row r="10616" spans="1:1" x14ac:dyDescent="0.35">
      <c r="A10616" s="21"/>
    </row>
    <row r="10617" spans="1:1" x14ac:dyDescent="0.35">
      <c r="A10617" s="21"/>
    </row>
    <row r="10618" spans="1:1" x14ac:dyDescent="0.35">
      <c r="A10618" s="21"/>
    </row>
    <row r="10619" spans="1:1" x14ac:dyDescent="0.35">
      <c r="A10619" s="21"/>
    </row>
    <row r="10620" spans="1:1" x14ac:dyDescent="0.35">
      <c r="A10620" s="21"/>
    </row>
    <row r="10621" spans="1:1" x14ac:dyDescent="0.35">
      <c r="A10621" s="21"/>
    </row>
    <row r="10622" spans="1:1" x14ac:dyDescent="0.35">
      <c r="A10622" s="21"/>
    </row>
    <row r="10623" spans="1:1" x14ac:dyDescent="0.35">
      <c r="A10623" s="21"/>
    </row>
    <row r="10624" spans="1:1" x14ac:dyDescent="0.35">
      <c r="A10624" s="21"/>
    </row>
    <row r="10625" spans="1:1" x14ac:dyDescent="0.35">
      <c r="A10625" s="21"/>
    </row>
    <row r="10626" spans="1:1" x14ac:dyDescent="0.35">
      <c r="A10626" s="21"/>
    </row>
    <row r="10627" spans="1:1" x14ac:dyDescent="0.35">
      <c r="A10627" s="21"/>
    </row>
    <row r="10628" spans="1:1" x14ac:dyDescent="0.35">
      <c r="A10628" s="21"/>
    </row>
    <row r="10629" spans="1:1" x14ac:dyDescent="0.35">
      <c r="A10629" s="21"/>
    </row>
    <row r="10630" spans="1:1" x14ac:dyDescent="0.35">
      <c r="A10630" s="21"/>
    </row>
    <row r="10631" spans="1:1" x14ac:dyDescent="0.35">
      <c r="A10631" s="21"/>
    </row>
    <row r="10632" spans="1:1" x14ac:dyDescent="0.35">
      <c r="A10632" s="21"/>
    </row>
    <row r="10633" spans="1:1" x14ac:dyDescent="0.35">
      <c r="A10633" s="21"/>
    </row>
    <row r="10634" spans="1:1" x14ac:dyDescent="0.35">
      <c r="A10634" s="21"/>
    </row>
    <row r="10635" spans="1:1" x14ac:dyDescent="0.35">
      <c r="A10635" s="21"/>
    </row>
    <row r="10636" spans="1:1" x14ac:dyDescent="0.35">
      <c r="A10636" s="21"/>
    </row>
    <row r="10637" spans="1:1" x14ac:dyDescent="0.35">
      <c r="A10637" s="21"/>
    </row>
    <row r="10638" spans="1:1" x14ac:dyDescent="0.35">
      <c r="A10638" s="21"/>
    </row>
    <row r="10639" spans="1:1" x14ac:dyDescent="0.35">
      <c r="A10639" s="21"/>
    </row>
    <row r="10640" spans="1:1" x14ac:dyDescent="0.35">
      <c r="A10640" s="21"/>
    </row>
    <row r="10641" spans="1:1" x14ac:dyDescent="0.35">
      <c r="A10641" s="21"/>
    </row>
    <row r="10642" spans="1:1" x14ac:dyDescent="0.35">
      <c r="A10642" s="21"/>
    </row>
    <row r="10643" spans="1:1" x14ac:dyDescent="0.35">
      <c r="A10643" s="21"/>
    </row>
    <row r="10644" spans="1:1" x14ac:dyDescent="0.35">
      <c r="A10644" s="21"/>
    </row>
    <row r="10645" spans="1:1" x14ac:dyDescent="0.35">
      <c r="A10645" s="21"/>
    </row>
    <row r="10646" spans="1:1" x14ac:dyDescent="0.35">
      <c r="A10646" s="21"/>
    </row>
    <row r="10647" spans="1:1" x14ac:dyDescent="0.35">
      <c r="A10647" s="21"/>
    </row>
    <row r="10648" spans="1:1" x14ac:dyDescent="0.35">
      <c r="A10648" s="21"/>
    </row>
    <row r="10649" spans="1:1" x14ac:dyDescent="0.35">
      <c r="A10649" s="21"/>
    </row>
    <row r="10650" spans="1:1" x14ac:dyDescent="0.35">
      <c r="A10650" s="21"/>
    </row>
    <row r="10651" spans="1:1" x14ac:dyDescent="0.35">
      <c r="A10651" s="21"/>
    </row>
    <row r="10652" spans="1:1" x14ac:dyDescent="0.35">
      <c r="A10652" s="21"/>
    </row>
    <row r="10653" spans="1:1" x14ac:dyDescent="0.35">
      <c r="A10653" s="21"/>
    </row>
    <row r="10654" spans="1:1" x14ac:dyDescent="0.35">
      <c r="A10654" s="21"/>
    </row>
    <row r="10655" spans="1:1" x14ac:dyDescent="0.35">
      <c r="A10655" s="21"/>
    </row>
    <row r="10656" spans="1:1" x14ac:dyDescent="0.35">
      <c r="A10656" s="21"/>
    </row>
    <row r="10657" spans="1:1" x14ac:dyDescent="0.35">
      <c r="A10657" s="21"/>
    </row>
    <row r="10658" spans="1:1" x14ac:dyDescent="0.35">
      <c r="A10658" s="21"/>
    </row>
    <row r="10659" spans="1:1" x14ac:dyDescent="0.35">
      <c r="A10659" s="21"/>
    </row>
    <row r="10660" spans="1:1" x14ac:dyDescent="0.35">
      <c r="A10660" s="21"/>
    </row>
    <row r="10661" spans="1:1" x14ac:dyDescent="0.35">
      <c r="A10661" s="21"/>
    </row>
    <row r="10662" spans="1:1" x14ac:dyDescent="0.35">
      <c r="A10662" s="21"/>
    </row>
    <row r="10663" spans="1:1" x14ac:dyDescent="0.35">
      <c r="A10663" s="21"/>
    </row>
    <row r="10664" spans="1:1" x14ac:dyDescent="0.35">
      <c r="A10664" s="21"/>
    </row>
    <row r="10665" spans="1:1" x14ac:dyDescent="0.35">
      <c r="A10665" s="21"/>
    </row>
    <row r="10666" spans="1:1" x14ac:dyDescent="0.35">
      <c r="A10666" s="21"/>
    </row>
    <row r="10667" spans="1:1" x14ac:dyDescent="0.35">
      <c r="A10667" s="21"/>
    </row>
    <row r="10668" spans="1:1" x14ac:dyDescent="0.35">
      <c r="A10668" s="21"/>
    </row>
    <row r="10669" spans="1:1" x14ac:dyDescent="0.35">
      <c r="A10669" s="21"/>
    </row>
    <row r="10670" spans="1:1" x14ac:dyDescent="0.35">
      <c r="A10670" s="21"/>
    </row>
    <row r="10671" spans="1:1" x14ac:dyDescent="0.35">
      <c r="A10671" s="21"/>
    </row>
    <row r="10672" spans="1:1" x14ac:dyDescent="0.35">
      <c r="A10672" s="21"/>
    </row>
    <row r="10673" spans="1:1" x14ac:dyDescent="0.35">
      <c r="A10673" s="21"/>
    </row>
    <row r="10674" spans="1:1" x14ac:dyDescent="0.35">
      <c r="A10674" s="21"/>
    </row>
    <row r="10675" spans="1:1" x14ac:dyDescent="0.35">
      <c r="A10675" s="21"/>
    </row>
    <row r="10676" spans="1:1" x14ac:dyDescent="0.35">
      <c r="A10676" s="21"/>
    </row>
    <row r="10677" spans="1:1" x14ac:dyDescent="0.35">
      <c r="A10677" s="21"/>
    </row>
    <row r="10678" spans="1:1" x14ac:dyDescent="0.35">
      <c r="A10678" s="21"/>
    </row>
    <row r="10679" spans="1:1" x14ac:dyDescent="0.35">
      <c r="A10679" s="21"/>
    </row>
    <row r="10680" spans="1:1" x14ac:dyDescent="0.35">
      <c r="A10680" s="21"/>
    </row>
    <row r="10681" spans="1:1" x14ac:dyDescent="0.35">
      <c r="A10681" s="21"/>
    </row>
    <row r="10682" spans="1:1" x14ac:dyDescent="0.35">
      <c r="A10682" s="21"/>
    </row>
    <row r="10683" spans="1:1" x14ac:dyDescent="0.35">
      <c r="A10683" s="21"/>
    </row>
    <row r="10684" spans="1:1" x14ac:dyDescent="0.35">
      <c r="A10684" s="21"/>
    </row>
    <row r="10685" spans="1:1" x14ac:dyDescent="0.35">
      <c r="A10685" s="21"/>
    </row>
    <row r="10686" spans="1:1" x14ac:dyDescent="0.35">
      <c r="A10686" s="21"/>
    </row>
    <row r="10687" spans="1:1" x14ac:dyDescent="0.35">
      <c r="A10687" s="21"/>
    </row>
    <row r="10688" spans="1:1" x14ac:dyDescent="0.35">
      <c r="A10688" s="21"/>
    </row>
    <row r="10689" spans="1:1" x14ac:dyDescent="0.35">
      <c r="A10689" s="21"/>
    </row>
    <row r="10690" spans="1:1" x14ac:dyDescent="0.35">
      <c r="A10690" s="21"/>
    </row>
    <row r="10691" spans="1:1" x14ac:dyDescent="0.35">
      <c r="A10691" s="21"/>
    </row>
    <row r="10692" spans="1:1" x14ac:dyDescent="0.35">
      <c r="A10692" s="21"/>
    </row>
    <row r="10693" spans="1:1" x14ac:dyDescent="0.35">
      <c r="A10693" s="21"/>
    </row>
    <row r="10694" spans="1:1" x14ac:dyDescent="0.35">
      <c r="A10694" s="21"/>
    </row>
    <row r="10695" spans="1:1" x14ac:dyDescent="0.35">
      <c r="A10695" s="21"/>
    </row>
    <row r="10696" spans="1:1" x14ac:dyDescent="0.35">
      <c r="A10696" s="21"/>
    </row>
    <row r="10697" spans="1:1" x14ac:dyDescent="0.35">
      <c r="A10697" s="21"/>
    </row>
    <row r="10698" spans="1:1" x14ac:dyDescent="0.35">
      <c r="A10698" s="21"/>
    </row>
    <row r="10699" spans="1:1" x14ac:dyDescent="0.35">
      <c r="A10699" s="21"/>
    </row>
    <row r="10700" spans="1:1" x14ac:dyDescent="0.35">
      <c r="A10700" s="21"/>
    </row>
    <row r="10701" spans="1:1" x14ac:dyDescent="0.35">
      <c r="A10701" s="21"/>
    </row>
    <row r="10702" spans="1:1" x14ac:dyDescent="0.35">
      <c r="A10702" s="21"/>
    </row>
    <row r="10703" spans="1:1" x14ac:dyDescent="0.35">
      <c r="A10703" s="21"/>
    </row>
    <row r="10704" spans="1:1" x14ac:dyDescent="0.35">
      <c r="A10704" s="21"/>
    </row>
    <row r="10705" spans="1:1" x14ac:dyDescent="0.35">
      <c r="A10705" s="21"/>
    </row>
    <row r="10706" spans="1:1" x14ac:dyDescent="0.35">
      <c r="A10706" s="21"/>
    </row>
    <row r="10707" spans="1:1" x14ac:dyDescent="0.35">
      <c r="A10707" s="21"/>
    </row>
    <row r="10708" spans="1:1" x14ac:dyDescent="0.35">
      <c r="A10708" s="21"/>
    </row>
    <row r="10709" spans="1:1" x14ac:dyDescent="0.35">
      <c r="A10709" s="21"/>
    </row>
    <row r="10710" spans="1:1" x14ac:dyDescent="0.35">
      <c r="A10710" s="21"/>
    </row>
    <row r="10711" spans="1:1" x14ac:dyDescent="0.35">
      <c r="A10711" s="21"/>
    </row>
    <row r="10712" spans="1:1" x14ac:dyDescent="0.35">
      <c r="A10712" s="21"/>
    </row>
    <row r="10713" spans="1:1" x14ac:dyDescent="0.35">
      <c r="A10713" s="21"/>
    </row>
    <row r="10714" spans="1:1" x14ac:dyDescent="0.35">
      <c r="A10714" s="21"/>
    </row>
    <row r="10715" spans="1:1" x14ac:dyDescent="0.35">
      <c r="A10715" s="21"/>
    </row>
    <row r="10716" spans="1:1" x14ac:dyDescent="0.35">
      <c r="A10716" s="21"/>
    </row>
    <row r="10717" spans="1:1" x14ac:dyDescent="0.35">
      <c r="A10717" s="21"/>
    </row>
    <row r="10718" spans="1:1" x14ac:dyDescent="0.35">
      <c r="A10718" s="21"/>
    </row>
    <row r="10719" spans="1:1" x14ac:dyDescent="0.35">
      <c r="A10719" s="21"/>
    </row>
    <row r="10720" spans="1:1" x14ac:dyDescent="0.35">
      <c r="A10720" s="21"/>
    </row>
    <row r="10721" spans="1:1" x14ac:dyDescent="0.35">
      <c r="A10721" s="21"/>
    </row>
    <row r="10722" spans="1:1" x14ac:dyDescent="0.35">
      <c r="A10722" s="21"/>
    </row>
    <row r="10723" spans="1:1" x14ac:dyDescent="0.35">
      <c r="A10723" s="21"/>
    </row>
    <row r="10724" spans="1:1" x14ac:dyDescent="0.35">
      <c r="A10724" s="21"/>
    </row>
    <row r="10725" spans="1:1" x14ac:dyDescent="0.35">
      <c r="A10725" s="21"/>
    </row>
    <row r="10726" spans="1:1" x14ac:dyDescent="0.35">
      <c r="A10726" s="21"/>
    </row>
    <row r="10727" spans="1:1" x14ac:dyDescent="0.35">
      <c r="A10727" s="21"/>
    </row>
    <row r="10728" spans="1:1" x14ac:dyDescent="0.35">
      <c r="A10728" s="21"/>
    </row>
    <row r="10729" spans="1:1" x14ac:dyDescent="0.35">
      <c r="A10729" s="21"/>
    </row>
    <row r="10730" spans="1:1" x14ac:dyDescent="0.35">
      <c r="A10730" s="21"/>
    </row>
    <row r="10731" spans="1:1" x14ac:dyDescent="0.35">
      <c r="A10731" s="21"/>
    </row>
    <row r="10732" spans="1:1" x14ac:dyDescent="0.35">
      <c r="A10732" s="21"/>
    </row>
    <row r="10733" spans="1:1" x14ac:dyDescent="0.35">
      <c r="A10733" s="21"/>
    </row>
    <row r="10734" spans="1:1" x14ac:dyDescent="0.35">
      <c r="A10734" s="21"/>
    </row>
    <row r="10735" spans="1:1" x14ac:dyDescent="0.35">
      <c r="A10735" s="21"/>
    </row>
    <row r="10736" spans="1:1" x14ac:dyDescent="0.35">
      <c r="A10736" s="21"/>
    </row>
    <row r="10737" spans="1:1" x14ac:dyDescent="0.35">
      <c r="A10737" s="21"/>
    </row>
    <row r="10738" spans="1:1" x14ac:dyDescent="0.35">
      <c r="A10738" s="21"/>
    </row>
    <row r="10739" spans="1:1" x14ac:dyDescent="0.35">
      <c r="A10739" s="21"/>
    </row>
    <row r="10740" spans="1:1" x14ac:dyDescent="0.35">
      <c r="A10740" s="21"/>
    </row>
    <row r="10741" spans="1:1" x14ac:dyDescent="0.35">
      <c r="A10741" s="21"/>
    </row>
    <row r="10742" spans="1:1" x14ac:dyDescent="0.35">
      <c r="A10742" s="21"/>
    </row>
    <row r="10743" spans="1:1" x14ac:dyDescent="0.35">
      <c r="A10743" s="21"/>
    </row>
    <row r="10744" spans="1:1" x14ac:dyDescent="0.35">
      <c r="A10744" s="21"/>
    </row>
    <row r="10745" spans="1:1" x14ac:dyDescent="0.35">
      <c r="A10745" s="21"/>
    </row>
    <row r="10746" spans="1:1" x14ac:dyDescent="0.35">
      <c r="A10746" s="21"/>
    </row>
    <row r="10747" spans="1:1" x14ac:dyDescent="0.35">
      <c r="A10747" s="21"/>
    </row>
    <row r="10748" spans="1:1" x14ac:dyDescent="0.35">
      <c r="A10748" s="21"/>
    </row>
    <row r="10749" spans="1:1" x14ac:dyDescent="0.35">
      <c r="A10749" s="21"/>
    </row>
    <row r="10750" spans="1:1" x14ac:dyDescent="0.35">
      <c r="A10750" s="21"/>
    </row>
    <row r="10751" spans="1:1" x14ac:dyDescent="0.35">
      <c r="A10751" s="21"/>
    </row>
    <row r="10752" spans="1:1" x14ac:dyDescent="0.35">
      <c r="A10752" s="21"/>
    </row>
    <row r="10753" spans="1:1" x14ac:dyDescent="0.35">
      <c r="A10753" s="21"/>
    </row>
    <row r="10754" spans="1:1" x14ac:dyDescent="0.35">
      <c r="A10754" s="21"/>
    </row>
    <row r="10755" spans="1:1" x14ac:dyDescent="0.35">
      <c r="A10755" s="21"/>
    </row>
    <row r="10756" spans="1:1" x14ac:dyDescent="0.35">
      <c r="A10756" s="21"/>
    </row>
    <row r="10757" spans="1:1" x14ac:dyDescent="0.35">
      <c r="A10757" s="21"/>
    </row>
    <row r="10758" spans="1:1" x14ac:dyDescent="0.35">
      <c r="A10758" s="21"/>
    </row>
    <row r="10759" spans="1:1" x14ac:dyDescent="0.35">
      <c r="A10759" s="21"/>
    </row>
    <row r="10760" spans="1:1" x14ac:dyDescent="0.35">
      <c r="A10760" s="21"/>
    </row>
    <row r="10761" spans="1:1" x14ac:dyDescent="0.35">
      <c r="A10761" s="21"/>
    </row>
    <row r="10762" spans="1:1" x14ac:dyDescent="0.35">
      <c r="A10762" s="21"/>
    </row>
    <row r="10763" spans="1:1" x14ac:dyDescent="0.35">
      <c r="A10763" s="21"/>
    </row>
    <row r="10764" spans="1:1" x14ac:dyDescent="0.35">
      <c r="A10764" s="21"/>
    </row>
    <row r="10765" spans="1:1" x14ac:dyDescent="0.35">
      <c r="A10765" s="21"/>
    </row>
    <row r="10766" spans="1:1" x14ac:dyDescent="0.35">
      <c r="A10766" s="21"/>
    </row>
    <row r="10767" spans="1:1" x14ac:dyDescent="0.35">
      <c r="A10767" s="21"/>
    </row>
    <row r="10768" spans="1:1" x14ac:dyDescent="0.35">
      <c r="A10768" s="21"/>
    </row>
    <row r="10769" spans="1:1" x14ac:dyDescent="0.35">
      <c r="A10769" s="21"/>
    </row>
    <row r="10770" spans="1:1" x14ac:dyDescent="0.35">
      <c r="A10770" s="21"/>
    </row>
    <row r="10771" spans="1:1" x14ac:dyDescent="0.35">
      <c r="A10771" s="21"/>
    </row>
    <row r="10772" spans="1:1" x14ac:dyDescent="0.35">
      <c r="A10772" s="21"/>
    </row>
    <row r="10773" spans="1:1" x14ac:dyDescent="0.35">
      <c r="A10773" s="21"/>
    </row>
    <row r="10774" spans="1:1" x14ac:dyDescent="0.35">
      <c r="A10774" s="21"/>
    </row>
    <row r="10775" spans="1:1" x14ac:dyDescent="0.35">
      <c r="A10775" s="21"/>
    </row>
    <row r="10776" spans="1:1" x14ac:dyDescent="0.35">
      <c r="A10776" s="21"/>
    </row>
    <row r="10777" spans="1:1" x14ac:dyDescent="0.35">
      <c r="A10777" s="21"/>
    </row>
    <row r="10778" spans="1:1" x14ac:dyDescent="0.35">
      <c r="A10778" s="21"/>
    </row>
    <row r="10779" spans="1:1" x14ac:dyDescent="0.35">
      <c r="A10779" s="21"/>
    </row>
    <row r="10780" spans="1:1" x14ac:dyDescent="0.35">
      <c r="A10780" s="21"/>
    </row>
    <row r="10781" spans="1:1" x14ac:dyDescent="0.35">
      <c r="A10781" s="21"/>
    </row>
    <row r="10782" spans="1:1" x14ac:dyDescent="0.35">
      <c r="A10782" s="21"/>
    </row>
    <row r="10783" spans="1:1" x14ac:dyDescent="0.35">
      <c r="A10783" s="21"/>
    </row>
    <row r="10784" spans="1:1" x14ac:dyDescent="0.35">
      <c r="A10784" s="21"/>
    </row>
    <row r="10785" spans="1:1" x14ac:dyDescent="0.35">
      <c r="A10785" s="21"/>
    </row>
    <row r="10786" spans="1:1" x14ac:dyDescent="0.35">
      <c r="A10786" s="21"/>
    </row>
    <row r="10787" spans="1:1" x14ac:dyDescent="0.35">
      <c r="A10787" s="21"/>
    </row>
    <row r="10788" spans="1:1" x14ac:dyDescent="0.35">
      <c r="A10788" s="21"/>
    </row>
    <row r="10789" spans="1:1" x14ac:dyDescent="0.35">
      <c r="A10789" s="21"/>
    </row>
    <row r="10790" spans="1:1" x14ac:dyDescent="0.35">
      <c r="A10790" s="21"/>
    </row>
    <row r="10791" spans="1:1" x14ac:dyDescent="0.35">
      <c r="A10791" s="21"/>
    </row>
    <row r="10792" spans="1:1" x14ac:dyDescent="0.35">
      <c r="A10792" s="21"/>
    </row>
    <row r="10793" spans="1:1" x14ac:dyDescent="0.35">
      <c r="A10793" s="21"/>
    </row>
    <row r="10794" spans="1:1" x14ac:dyDescent="0.35">
      <c r="A10794" s="21"/>
    </row>
    <row r="10795" spans="1:1" x14ac:dyDescent="0.35">
      <c r="A10795" s="21"/>
    </row>
    <row r="10796" spans="1:1" x14ac:dyDescent="0.35">
      <c r="A10796" s="21"/>
    </row>
    <row r="10797" spans="1:1" x14ac:dyDescent="0.35">
      <c r="A10797" s="21"/>
    </row>
    <row r="10798" spans="1:1" x14ac:dyDescent="0.35">
      <c r="A10798" s="21"/>
    </row>
    <row r="10799" spans="1:1" x14ac:dyDescent="0.35">
      <c r="A10799" s="21"/>
    </row>
    <row r="10800" spans="1:1" x14ac:dyDescent="0.35">
      <c r="A10800" s="21"/>
    </row>
    <row r="10801" spans="1:1" x14ac:dyDescent="0.35">
      <c r="A10801" s="21"/>
    </row>
    <row r="10802" spans="1:1" x14ac:dyDescent="0.35">
      <c r="A10802" s="21"/>
    </row>
    <row r="10803" spans="1:1" x14ac:dyDescent="0.35">
      <c r="A10803" s="21"/>
    </row>
    <row r="10804" spans="1:1" x14ac:dyDescent="0.35">
      <c r="A10804" s="21"/>
    </row>
    <row r="10805" spans="1:1" x14ac:dyDescent="0.35">
      <c r="A10805" s="21"/>
    </row>
    <row r="10806" spans="1:1" x14ac:dyDescent="0.35">
      <c r="A10806" s="21"/>
    </row>
    <row r="10807" spans="1:1" x14ac:dyDescent="0.35">
      <c r="A10807" s="21"/>
    </row>
    <row r="10808" spans="1:1" x14ac:dyDescent="0.35">
      <c r="A10808" s="21"/>
    </row>
    <row r="10809" spans="1:1" x14ac:dyDescent="0.35">
      <c r="A10809" s="21"/>
    </row>
    <row r="10810" spans="1:1" x14ac:dyDescent="0.35">
      <c r="A10810" s="21"/>
    </row>
    <row r="10811" spans="1:1" x14ac:dyDescent="0.35">
      <c r="A10811" s="21"/>
    </row>
    <row r="10812" spans="1:1" x14ac:dyDescent="0.35">
      <c r="A10812" s="21"/>
    </row>
    <row r="10813" spans="1:1" x14ac:dyDescent="0.35">
      <c r="A10813" s="21"/>
    </row>
    <row r="10814" spans="1:1" x14ac:dyDescent="0.35">
      <c r="A10814" s="21"/>
    </row>
    <row r="10815" spans="1:1" x14ac:dyDescent="0.35">
      <c r="A10815" s="21"/>
    </row>
    <row r="10816" spans="1:1" x14ac:dyDescent="0.35">
      <c r="A10816" s="21"/>
    </row>
    <row r="10817" spans="1:1" x14ac:dyDescent="0.35">
      <c r="A10817" s="21"/>
    </row>
    <row r="10818" spans="1:1" x14ac:dyDescent="0.35">
      <c r="A10818" s="21"/>
    </row>
    <row r="10819" spans="1:1" x14ac:dyDescent="0.35">
      <c r="A10819" s="21"/>
    </row>
    <row r="10820" spans="1:1" x14ac:dyDescent="0.35">
      <c r="A10820" s="21"/>
    </row>
    <row r="10821" spans="1:1" x14ac:dyDescent="0.35">
      <c r="A10821" s="21"/>
    </row>
    <row r="10822" spans="1:1" x14ac:dyDescent="0.35">
      <c r="A10822" s="21"/>
    </row>
    <row r="10823" spans="1:1" x14ac:dyDescent="0.35">
      <c r="A10823" s="21"/>
    </row>
    <row r="10824" spans="1:1" x14ac:dyDescent="0.35">
      <c r="A10824" s="21"/>
    </row>
    <row r="10825" spans="1:1" x14ac:dyDescent="0.35">
      <c r="A10825" s="21"/>
    </row>
    <row r="10826" spans="1:1" x14ac:dyDescent="0.35">
      <c r="A10826" s="21"/>
    </row>
    <row r="10827" spans="1:1" x14ac:dyDescent="0.35">
      <c r="A10827" s="21"/>
    </row>
    <row r="10828" spans="1:1" x14ac:dyDescent="0.35">
      <c r="A10828" s="21"/>
    </row>
    <row r="10829" spans="1:1" x14ac:dyDescent="0.35">
      <c r="A10829" s="21"/>
    </row>
    <row r="10830" spans="1:1" x14ac:dyDescent="0.35">
      <c r="A10830" s="21"/>
    </row>
    <row r="10831" spans="1:1" x14ac:dyDescent="0.35">
      <c r="A10831" s="21"/>
    </row>
    <row r="10832" spans="1:1" x14ac:dyDescent="0.35">
      <c r="A10832" s="21"/>
    </row>
    <row r="10833" spans="1:1" x14ac:dyDescent="0.35">
      <c r="A10833" s="21"/>
    </row>
    <row r="10834" spans="1:1" x14ac:dyDescent="0.35">
      <c r="A10834" s="21"/>
    </row>
    <row r="10835" spans="1:1" x14ac:dyDescent="0.35">
      <c r="A10835" s="21"/>
    </row>
    <row r="10836" spans="1:1" x14ac:dyDescent="0.35">
      <c r="A10836" s="21"/>
    </row>
    <row r="10837" spans="1:1" x14ac:dyDescent="0.35">
      <c r="A10837" s="21"/>
    </row>
    <row r="10838" spans="1:1" x14ac:dyDescent="0.35">
      <c r="A10838" s="21"/>
    </row>
    <row r="10839" spans="1:1" x14ac:dyDescent="0.35">
      <c r="A10839" s="21"/>
    </row>
    <row r="10840" spans="1:1" x14ac:dyDescent="0.35">
      <c r="A10840" s="21"/>
    </row>
    <row r="10841" spans="1:1" x14ac:dyDescent="0.35">
      <c r="A10841" s="21"/>
    </row>
    <row r="10842" spans="1:1" x14ac:dyDescent="0.35">
      <c r="A10842" s="21"/>
    </row>
    <row r="10843" spans="1:1" x14ac:dyDescent="0.35">
      <c r="A10843" s="21"/>
    </row>
    <row r="10844" spans="1:1" x14ac:dyDescent="0.35">
      <c r="A10844" s="21"/>
    </row>
    <row r="10845" spans="1:1" x14ac:dyDescent="0.35">
      <c r="A10845" s="21"/>
    </row>
    <row r="10846" spans="1:1" x14ac:dyDescent="0.35">
      <c r="A10846" s="21"/>
    </row>
    <row r="10847" spans="1:1" x14ac:dyDescent="0.35">
      <c r="A10847" s="21"/>
    </row>
    <row r="10848" spans="1:1" x14ac:dyDescent="0.35">
      <c r="A10848" s="21"/>
    </row>
    <row r="10849" spans="1:1" x14ac:dyDescent="0.35">
      <c r="A10849" s="21"/>
    </row>
    <row r="10850" spans="1:1" x14ac:dyDescent="0.35">
      <c r="A10850" s="21"/>
    </row>
    <row r="10851" spans="1:1" x14ac:dyDescent="0.35">
      <c r="A10851" s="21"/>
    </row>
    <row r="10852" spans="1:1" x14ac:dyDescent="0.35">
      <c r="A10852" s="21"/>
    </row>
    <row r="10853" spans="1:1" x14ac:dyDescent="0.35">
      <c r="A10853" s="21"/>
    </row>
    <row r="10854" spans="1:1" x14ac:dyDescent="0.35">
      <c r="A10854" s="21"/>
    </row>
    <row r="10855" spans="1:1" x14ac:dyDescent="0.35">
      <c r="A10855" s="21"/>
    </row>
    <row r="10856" spans="1:1" x14ac:dyDescent="0.35">
      <c r="A10856" s="21"/>
    </row>
    <row r="10857" spans="1:1" x14ac:dyDescent="0.35">
      <c r="A10857" s="21"/>
    </row>
    <row r="10858" spans="1:1" x14ac:dyDescent="0.35">
      <c r="A10858" s="21"/>
    </row>
    <row r="10859" spans="1:1" x14ac:dyDescent="0.35">
      <c r="A10859" s="21"/>
    </row>
    <row r="10860" spans="1:1" x14ac:dyDescent="0.35">
      <c r="A10860" s="21"/>
    </row>
    <row r="10861" spans="1:1" x14ac:dyDescent="0.35">
      <c r="A10861" s="21"/>
    </row>
    <row r="10862" spans="1:1" x14ac:dyDescent="0.35">
      <c r="A10862" s="21"/>
    </row>
    <row r="10863" spans="1:1" x14ac:dyDescent="0.35">
      <c r="A10863" s="21"/>
    </row>
    <row r="10864" spans="1:1" x14ac:dyDescent="0.35">
      <c r="A10864" s="21"/>
    </row>
    <row r="10865" spans="1:1" x14ac:dyDescent="0.35">
      <c r="A10865" s="21"/>
    </row>
    <row r="10866" spans="1:1" x14ac:dyDescent="0.35">
      <c r="A10866" s="21"/>
    </row>
    <row r="10867" spans="1:1" x14ac:dyDescent="0.35">
      <c r="A10867" s="21"/>
    </row>
    <row r="10868" spans="1:1" x14ac:dyDescent="0.35">
      <c r="A10868" s="21"/>
    </row>
    <row r="10869" spans="1:1" x14ac:dyDescent="0.35">
      <c r="A10869" s="21"/>
    </row>
    <row r="10870" spans="1:1" x14ac:dyDescent="0.35">
      <c r="A10870" s="21"/>
    </row>
    <row r="10871" spans="1:1" x14ac:dyDescent="0.35">
      <c r="A10871" s="21"/>
    </row>
    <row r="10872" spans="1:1" x14ac:dyDescent="0.35">
      <c r="A10872" s="21"/>
    </row>
    <row r="10873" spans="1:1" x14ac:dyDescent="0.35">
      <c r="A10873" s="21"/>
    </row>
    <row r="10874" spans="1:1" x14ac:dyDescent="0.35">
      <c r="A10874" s="21"/>
    </row>
    <row r="10875" spans="1:1" x14ac:dyDescent="0.35">
      <c r="A10875" s="21"/>
    </row>
    <row r="10876" spans="1:1" x14ac:dyDescent="0.35">
      <c r="A10876" s="21"/>
    </row>
    <row r="10877" spans="1:1" x14ac:dyDescent="0.35">
      <c r="A10877" s="21"/>
    </row>
    <row r="10878" spans="1:1" x14ac:dyDescent="0.35">
      <c r="A10878" s="21"/>
    </row>
    <row r="10879" spans="1:1" x14ac:dyDescent="0.35">
      <c r="A10879" s="21"/>
    </row>
    <row r="10880" spans="1:1" x14ac:dyDescent="0.35">
      <c r="A10880" s="21"/>
    </row>
    <row r="10881" spans="1:1" x14ac:dyDescent="0.35">
      <c r="A10881" s="21"/>
    </row>
    <row r="10882" spans="1:1" x14ac:dyDescent="0.35">
      <c r="A10882" s="21"/>
    </row>
    <row r="10883" spans="1:1" x14ac:dyDescent="0.35">
      <c r="A10883" s="21"/>
    </row>
    <row r="10884" spans="1:1" x14ac:dyDescent="0.35">
      <c r="A10884" s="21"/>
    </row>
    <row r="10885" spans="1:1" x14ac:dyDescent="0.35">
      <c r="A10885" s="21"/>
    </row>
    <row r="10886" spans="1:1" x14ac:dyDescent="0.35">
      <c r="A10886" s="21"/>
    </row>
    <row r="10887" spans="1:1" x14ac:dyDescent="0.35">
      <c r="A10887" s="21"/>
    </row>
    <row r="10888" spans="1:1" x14ac:dyDescent="0.35">
      <c r="A10888" s="21"/>
    </row>
    <row r="10889" spans="1:1" x14ac:dyDescent="0.35">
      <c r="A10889" s="21"/>
    </row>
    <row r="10890" spans="1:1" x14ac:dyDescent="0.35">
      <c r="A10890" s="21"/>
    </row>
    <row r="10891" spans="1:1" x14ac:dyDescent="0.35">
      <c r="A10891" s="21"/>
    </row>
    <row r="10892" spans="1:1" x14ac:dyDescent="0.35">
      <c r="A10892" s="21"/>
    </row>
    <row r="10893" spans="1:1" x14ac:dyDescent="0.35">
      <c r="A10893" s="21"/>
    </row>
    <row r="10894" spans="1:1" x14ac:dyDescent="0.35">
      <c r="A10894" s="21"/>
    </row>
    <row r="10895" spans="1:1" x14ac:dyDescent="0.35">
      <c r="A10895" s="21"/>
    </row>
    <row r="10896" spans="1:1" x14ac:dyDescent="0.35">
      <c r="A10896" s="21"/>
    </row>
    <row r="10897" spans="1:1" x14ac:dyDescent="0.35">
      <c r="A10897" s="21"/>
    </row>
    <row r="10898" spans="1:1" x14ac:dyDescent="0.35">
      <c r="A10898" s="21"/>
    </row>
    <row r="10899" spans="1:1" x14ac:dyDescent="0.35">
      <c r="A10899" s="21"/>
    </row>
    <row r="10900" spans="1:1" x14ac:dyDescent="0.35">
      <c r="A10900" s="21"/>
    </row>
    <row r="10901" spans="1:1" x14ac:dyDescent="0.35">
      <c r="A10901" s="21"/>
    </row>
    <row r="10902" spans="1:1" x14ac:dyDescent="0.35">
      <c r="A10902" s="21"/>
    </row>
    <row r="10903" spans="1:1" x14ac:dyDescent="0.35">
      <c r="A10903" s="21"/>
    </row>
    <row r="10904" spans="1:1" x14ac:dyDescent="0.35">
      <c r="A10904" s="21"/>
    </row>
    <row r="10905" spans="1:1" x14ac:dyDescent="0.35">
      <c r="A10905" s="21"/>
    </row>
    <row r="10906" spans="1:1" x14ac:dyDescent="0.35">
      <c r="A10906" s="21"/>
    </row>
    <row r="10907" spans="1:1" x14ac:dyDescent="0.35">
      <c r="A10907" s="21"/>
    </row>
    <row r="10908" spans="1:1" x14ac:dyDescent="0.35">
      <c r="A10908" s="21"/>
    </row>
    <row r="10909" spans="1:1" x14ac:dyDescent="0.35">
      <c r="A10909" s="21"/>
    </row>
    <row r="10910" spans="1:1" x14ac:dyDescent="0.35">
      <c r="A10910" s="21"/>
    </row>
    <row r="10911" spans="1:1" x14ac:dyDescent="0.35">
      <c r="A10911" s="21"/>
    </row>
    <row r="10912" spans="1:1" x14ac:dyDescent="0.35">
      <c r="A10912" s="21"/>
    </row>
    <row r="10913" spans="1:1" x14ac:dyDescent="0.35">
      <c r="A10913" s="21"/>
    </row>
    <row r="10914" spans="1:1" x14ac:dyDescent="0.35">
      <c r="A10914" s="21"/>
    </row>
    <row r="10915" spans="1:1" x14ac:dyDescent="0.35">
      <c r="A10915" s="21"/>
    </row>
    <row r="10916" spans="1:1" x14ac:dyDescent="0.35">
      <c r="A10916" s="21"/>
    </row>
    <row r="10917" spans="1:1" x14ac:dyDescent="0.35">
      <c r="A10917" s="21"/>
    </row>
    <row r="10918" spans="1:1" x14ac:dyDescent="0.35">
      <c r="A10918" s="21"/>
    </row>
    <row r="10919" spans="1:1" x14ac:dyDescent="0.35">
      <c r="A10919" s="21"/>
    </row>
    <row r="10920" spans="1:1" x14ac:dyDescent="0.35">
      <c r="A10920" s="21"/>
    </row>
    <row r="10921" spans="1:1" x14ac:dyDescent="0.35">
      <c r="A10921" s="21"/>
    </row>
    <row r="10922" spans="1:1" x14ac:dyDescent="0.35">
      <c r="A10922" s="21"/>
    </row>
    <row r="10923" spans="1:1" x14ac:dyDescent="0.35">
      <c r="A10923" s="21"/>
    </row>
    <row r="10924" spans="1:1" x14ac:dyDescent="0.35">
      <c r="A10924" s="21"/>
    </row>
    <row r="10925" spans="1:1" x14ac:dyDescent="0.35">
      <c r="A10925" s="21"/>
    </row>
    <row r="10926" spans="1:1" x14ac:dyDescent="0.35">
      <c r="A10926" s="21"/>
    </row>
    <row r="10927" spans="1:1" x14ac:dyDescent="0.35">
      <c r="A10927" s="21"/>
    </row>
    <row r="10928" spans="1:1" x14ac:dyDescent="0.35">
      <c r="A10928" s="21"/>
    </row>
    <row r="10929" spans="1:1" x14ac:dyDescent="0.35">
      <c r="A10929" s="21"/>
    </row>
    <row r="10930" spans="1:1" x14ac:dyDescent="0.35">
      <c r="A10930" s="21"/>
    </row>
    <row r="10931" spans="1:1" x14ac:dyDescent="0.35">
      <c r="A10931" s="21"/>
    </row>
    <row r="10932" spans="1:1" x14ac:dyDescent="0.35">
      <c r="A10932" s="21"/>
    </row>
    <row r="10933" spans="1:1" x14ac:dyDescent="0.35">
      <c r="A10933" s="21"/>
    </row>
    <row r="10934" spans="1:1" x14ac:dyDescent="0.35">
      <c r="A10934" s="21"/>
    </row>
    <row r="10935" spans="1:1" x14ac:dyDescent="0.35">
      <c r="A10935" s="21"/>
    </row>
    <row r="10936" spans="1:1" x14ac:dyDescent="0.35">
      <c r="A10936" s="21"/>
    </row>
    <row r="10937" spans="1:1" x14ac:dyDescent="0.35">
      <c r="A10937" s="21"/>
    </row>
    <row r="10938" spans="1:1" x14ac:dyDescent="0.35">
      <c r="A10938" s="21"/>
    </row>
    <row r="10939" spans="1:1" x14ac:dyDescent="0.35">
      <c r="A10939" s="21"/>
    </row>
    <row r="10940" spans="1:1" x14ac:dyDescent="0.35">
      <c r="A10940" s="21"/>
    </row>
    <row r="10941" spans="1:1" x14ac:dyDescent="0.35">
      <c r="A10941" s="21"/>
    </row>
    <row r="10942" spans="1:1" x14ac:dyDescent="0.35">
      <c r="A10942" s="21"/>
    </row>
    <row r="10943" spans="1:1" x14ac:dyDescent="0.35">
      <c r="A10943" s="21"/>
    </row>
    <row r="10944" spans="1:1" x14ac:dyDescent="0.35">
      <c r="A10944" s="21"/>
    </row>
    <row r="10945" spans="1:1" x14ac:dyDescent="0.35">
      <c r="A10945" s="21"/>
    </row>
    <row r="10946" spans="1:1" x14ac:dyDescent="0.35">
      <c r="A10946" s="21"/>
    </row>
    <row r="10947" spans="1:1" x14ac:dyDescent="0.35">
      <c r="A10947" s="21"/>
    </row>
    <row r="10948" spans="1:1" x14ac:dyDescent="0.35">
      <c r="A10948" s="21"/>
    </row>
    <row r="10949" spans="1:1" x14ac:dyDescent="0.35">
      <c r="A10949" s="21"/>
    </row>
    <row r="10950" spans="1:1" x14ac:dyDescent="0.35">
      <c r="A10950" s="21"/>
    </row>
    <row r="10951" spans="1:1" x14ac:dyDescent="0.35">
      <c r="A10951" s="21"/>
    </row>
    <row r="10952" spans="1:1" x14ac:dyDescent="0.35">
      <c r="A10952" s="21"/>
    </row>
    <row r="10953" spans="1:1" x14ac:dyDescent="0.35">
      <c r="A10953" s="21"/>
    </row>
    <row r="10954" spans="1:1" x14ac:dyDescent="0.35">
      <c r="A10954" s="21"/>
    </row>
    <row r="10955" spans="1:1" x14ac:dyDescent="0.35">
      <c r="A10955" s="21"/>
    </row>
    <row r="10956" spans="1:1" x14ac:dyDescent="0.35">
      <c r="A10956" s="21"/>
    </row>
    <row r="10957" spans="1:1" x14ac:dyDescent="0.35">
      <c r="A10957" s="21"/>
    </row>
    <row r="10958" spans="1:1" x14ac:dyDescent="0.35">
      <c r="A10958" s="21"/>
    </row>
    <row r="10959" spans="1:1" x14ac:dyDescent="0.35">
      <c r="A10959" s="21"/>
    </row>
    <row r="10960" spans="1:1" x14ac:dyDescent="0.35">
      <c r="A10960" s="21"/>
    </row>
    <row r="10961" spans="1:1" x14ac:dyDescent="0.35">
      <c r="A10961" s="21"/>
    </row>
    <row r="10962" spans="1:1" x14ac:dyDescent="0.35">
      <c r="A10962" s="21"/>
    </row>
    <row r="10963" spans="1:1" x14ac:dyDescent="0.35">
      <c r="A10963" s="21"/>
    </row>
    <row r="10964" spans="1:1" x14ac:dyDescent="0.35">
      <c r="A10964" s="21"/>
    </row>
    <row r="10965" spans="1:1" x14ac:dyDescent="0.35">
      <c r="A10965" s="21"/>
    </row>
    <row r="10966" spans="1:1" x14ac:dyDescent="0.35">
      <c r="A10966" s="21"/>
    </row>
    <row r="10967" spans="1:1" x14ac:dyDescent="0.35">
      <c r="A10967" s="21"/>
    </row>
    <row r="10968" spans="1:1" x14ac:dyDescent="0.35">
      <c r="A10968" s="21"/>
    </row>
    <row r="10969" spans="1:1" x14ac:dyDescent="0.35">
      <c r="A10969" s="21"/>
    </row>
    <row r="10970" spans="1:1" x14ac:dyDescent="0.35">
      <c r="A10970" s="21"/>
    </row>
    <row r="10971" spans="1:1" x14ac:dyDescent="0.35">
      <c r="A10971" s="21"/>
    </row>
    <row r="10972" spans="1:1" x14ac:dyDescent="0.35">
      <c r="A10972" s="21"/>
    </row>
    <row r="10973" spans="1:1" x14ac:dyDescent="0.35">
      <c r="A10973" s="21"/>
    </row>
    <row r="10974" spans="1:1" x14ac:dyDescent="0.35">
      <c r="A10974" s="21"/>
    </row>
    <row r="10975" spans="1:1" x14ac:dyDescent="0.35">
      <c r="A10975" s="21"/>
    </row>
    <row r="10976" spans="1:1" x14ac:dyDescent="0.35">
      <c r="A10976" s="21"/>
    </row>
    <row r="10977" spans="1:1" x14ac:dyDescent="0.35">
      <c r="A10977" s="21"/>
    </row>
    <row r="10978" spans="1:1" x14ac:dyDescent="0.35">
      <c r="A10978" s="21"/>
    </row>
    <row r="10979" spans="1:1" x14ac:dyDescent="0.35">
      <c r="A10979" s="21"/>
    </row>
    <row r="10980" spans="1:1" x14ac:dyDescent="0.35">
      <c r="A10980" s="21"/>
    </row>
    <row r="10981" spans="1:1" x14ac:dyDescent="0.35">
      <c r="A10981" s="21"/>
    </row>
    <row r="10982" spans="1:1" x14ac:dyDescent="0.35">
      <c r="A10982" s="21"/>
    </row>
    <row r="10983" spans="1:1" x14ac:dyDescent="0.35">
      <c r="A10983" s="21"/>
    </row>
    <row r="10984" spans="1:1" x14ac:dyDescent="0.35">
      <c r="A10984" s="21"/>
    </row>
    <row r="10985" spans="1:1" x14ac:dyDescent="0.35">
      <c r="A10985" s="21"/>
    </row>
    <row r="10986" spans="1:1" x14ac:dyDescent="0.35">
      <c r="A10986" s="21"/>
    </row>
    <row r="10987" spans="1:1" x14ac:dyDescent="0.35">
      <c r="A10987" s="21"/>
    </row>
    <row r="10988" spans="1:1" x14ac:dyDescent="0.35">
      <c r="A10988" s="21"/>
    </row>
    <row r="10989" spans="1:1" x14ac:dyDescent="0.35">
      <c r="A10989" s="21"/>
    </row>
    <row r="10990" spans="1:1" x14ac:dyDescent="0.35">
      <c r="A10990" s="21"/>
    </row>
    <row r="10991" spans="1:1" x14ac:dyDescent="0.35">
      <c r="A10991" s="21"/>
    </row>
    <row r="10992" spans="1:1" x14ac:dyDescent="0.35">
      <c r="A10992" s="21"/>
    </row>
    <row r="10993" spans="1:1" x14ac:dyDescent="0.35">
      <c r="A10993" s="21"/>
    </row>
    <row r="10994" spans="1:1" x14ac:dyDescent="0.35">
      <c r="A10994" s="21"/>
    </row>
    <row r="10995" spans="1:1" x14ac:dyDescent="0.35">
      <c r="A10995" s="21"/>
    </row>
    <row r="10996" spans="1:1" x14ac:dyDescent="0.35">
      <c r="A10996" s="21"/>
    </row>
    <row r="10997" spans="1:1" x14ac:dyDescent="0.35">
      <c r="A10997" s="21"/>
    </row>
    <row r="10998" spans="1:1" x14ac:dyDescent="0.35">
      <c r="A10998" s="21"/>
    </row>
    <row r="10999" spans="1:1" x14ac:dyDescent="0.35">
      <c r="A10999" s="21"/>
    </row>
    <row r="11000" spans="1:1" x14ac:dyDescent="0.35">
      <c r="A11000" s="21"/>
    </row>
    <row r="11001" spans="1:1" x14ac:dyDescent="0.35">
      <c r="A11001" s="21"/>
    </row>
    <row r="11002" spans="1:1" x14ac:dyDescent="0.35">
      <c r="A11002" s="21"/>
    </row>
    <row r="11003" spans="1:1" x14ac:dyDescent="0.35">
      <c r="A11003" s="21"/>
    </row>
    <row r="11004" spans="1:1" x14ac:dyDescent="0.35">
      <c r="A11004" s="21"/>
    </row>
    <row r="11005" spans="1:1" x14ac:dyDescent="0.35">
      <c r="A11005" s="21"/>
    </row>
    <row r="11006" spans="1:1" x14ac:dyDescent="0.35">
      <c r="A11006" s="21"/>
    </row>
    <row r="11007" spans="1:1" x14ac:dyDescent="0.35">
      <c r="A11007" s="21"/>
    </row>
    <row r="11008" spans="1:1" x14ac:dyDescent="0.35">
      <c r="A11008" s="21"/>
    </row>
    <row r="11009" spans="1:1" x14ac:dyDescent="0.35">
      <c r="A11009" s="21"/>
    </row>
    <row r="11010" spans="1:1" x14ac:dyDescent="0.35">
      <c r="A11010" s="21"/>
    </row>
    <row r="11011" spans="1:1" x14ac:dyDescent="0.35">
      <c r="A11011" s="21"/>
    </row>
    <row r="11012" spans="1:1" x14ac:dyDescent="0.35">
      <c r="A11012" s="21"/>
    </row>
    <row r="11013" spans="1:1" x14ac:dyDescent="0.35">
      <c r="A11013" s="21"/>
    </row>
    <row r="11014" spans="1:1" x14ac:dyDescent="0.35">
      <c r="A11014" s="21"/>
    </row>
    <row r="11015" spans="1:1" x14ac:dyDescent="0.35">
      <c r="A11015" s="21"/>
    </row>
    <row r="11016" spans="1:1" x14ac:dyDescent="0.35">
      <c r="A11016" s="21"/>
    </row>
    <row r="11017" spans="1:1" x14ac:dyDescent="0.35">
      <c r="A11017" s="21"/>
    </row>
    <row r="11018" spans="1:1" x14ac:dyDescent="0.35">
      <c r="A11018" s="21"/>
    </row>
    <row r="11019" spans="1:1" x14ac:dyDescent="0.35">
      <c r="A11019" s="21"/>
    </row>
    <row r="11020" spans="1:1" x14ac:dyDescent="0.35">
      <c r="A11020" s="21"/>
    </row>
    <row r="11021" spans="1:1" x14ac:dyDescent="0.35">
      <c r="A11021" s="21"/>
    </row>
    <row r="11022" spans="1:1" x14ac:dyDescent="0.35">
      <c r="A11022" s="21"/>
    </row>
    <row r="11023" spans="1:1" x14ac:dyDescent="0.35">
      <c r="A11023" s="21"/>
    </row>
    <row r="11024" spans="1:1" x14ac:dyDescent="0.35">
      <c r="A11024" s="21"/>
    </row>
    <row r="11025" spans="1:1" x14ac:dyDescent="0.35">
      <c r="A11025" s="21"/>
    </row>
    <row r="11026" spans="1:1" x14ac:dyDescent="0.35">
      <c r="A11026" s="21"/>
    </row>
    <row r="11027" spans="1:1" x14ac:dyDescent="0.35">
      <c r="A11027" s="21"/>
    </row>
    <row r="11028" spans="1:1" x14ac:dyDescent="0.35">
      <c r="A11028" s="21"/>
    </row>
    <row r="11029" spans="1:1" x14ac:dyDescent="0.35">
      <c r="A11029" s="21"/>
    </row>
    <row r="11030" spans="1:1" x14ac:dyDescent="0.35">
      <c r="A11030" s="21"/>
    </row>
    <row r="11031" spans="1:1" x14ac:dyDescent="0.35">
      <c r="A11031" s="21"/>
    </row>
    <row r="11032" spans="1:1" x14ac:dyDescent="0.35">
      <c r="A11032" s="21"/>
    </row>
    <row r="11033" spans="1:1" x14ac:dyDescent="0.35">
      <c r="A11033" s="21"/>
    </row>
    <row r="11034" spans="1:1" x14ac:dyDescent="0.35">
      <c r="A11034" s="21"/>
    </row>
    <row r="11035" spans="1:1" x14ac:dyDescent="0.35">
      <c r="A11035" s="21"/>
    </row>
    <row r="11036" spans="1:1" x14ac:dyDescent="0.35">
      <c r="A11036" s="21"/>
    </row>
    <row r="11037" spans="1:1" x14ac:dyDescent="0.35">
      <c r="A11037" s="21"/>
    </row>
    <row r="11038" spans="1:1" x14ac:dyDescent="0.35">
      <c r="A11038" s="21"/>
    </row>
    <row r="11039" spans="1:1" x14ac:dyDescent="0.35">
      <c r="A11039" s="21"/>
    </row>
    <row r="11040" spans="1:1" x14ac:dyDescent="0.35">
      <c r="A11040" s="21"/>
    </row>
    <row r="11041" spans="1:1" x14ac:dyDescent="0.35">
      <c r="A11041" s="21"/>
    </row>
    <row r="11042" spans="1:1" x14ac:dyDescent="0.35">
      <c r="A11042" s="21"/>
    </row>
    <row r="11043" spans="1:1" x14ac:dyDescent="0.35">
      <c r="A11043" s="21"/>
    </row>
    <row r="11044" spans="1:1" x14ac:dyDescent="0.35">
      <c r="A11044" s="21"/>
    </row>
    <row r="11045" spans="1:1" x14ac:dyDescent="0.35">
      <c r="A11045" s="21"/>
    </row>
    <row r="11046" spans="1:1" x14ac:dyDescent="0.35">
      <c r="A11046" s="21"/>
    </row>
    <row r="11047" spans="1:1" x14ac:dyDescent="0.35">
      <c r="A11047" s="21"/>
    </row>
    <row r="11048" spans="1:1" x14ac:dyDescent="0.35">
      <c r="A11048" s="21"/>
    </row>
    <row r="11049" spans="1:1" x14ac:dyDescent="0.35">
      <c r="A11049" s="21"/>
    </row>
    <row r="11050" spans="1:1" x14ac:dyDescent="0.35">
      <c r="A11050" s="21"/>
    </row>
    <row r="11051" spans="1:1" x14ac:dyDescent="0.35">
      <c r="A11051" s="21"/>
    </row>
    <row r="11052" spans="1:1" x14ac:dyDescent="0.35">
      <c r="A11052" s="21"/>
    </row>
    <row r="11053" spans="1:1" x14ac:dyDescent="0.35">
      <c r="A11053" s="21"/>
    </row>
    <row r="11054" spans="1:1" x14ac:dyDescent="0.35">
      <c r="A11054" s="21"/>
    </row>
    <row r="11055" spans="1:1" x14ac:dyDescent="0.35">
      <c r="A11055" s="21"/>
    </row>
    <row r="11056" spans="1:1" x14ac:dyDescent="0.35">
      <c r="A11056" s="21"/>
    </row>
    <row r="11057" spans="1:1" x14ac:dyDescent="0.35">
      <c r="A11057" s="21"/>
    </row>
    <row r="11058" spans="1:1" x14ac:dyDescent="0.35">
      <c r="A11058" s="21"/>
    </row>
    <row r="11059" spans="1:1" x14ac:dyDescent="0.35">
      <c r="A11059" s="21"/>
    </row>
    <row r="11060" spans="1:1" x14ac:dyDescent="0.35">
      <c r="A11060" s="21"/>
    </row>
    <row r="11061" spans="1:1" x14ac:dyDescent="0.35">
      <c r="A11061" s="21"/>
    </row>
    <row r="11062" spans="1:1" x14ac:dyDescent="0.35">
      <c r="A11062" s="21"/>
    </row>
    <row r="11063" spans="1:1" x14ac:dyDescent="0.35">
      <c r="A11063" s="21"/>
    </row>
    <row r="11064" spans="1:1" x14ac:dyDescent="0.35">
      <c r="A11064" s="21"/>
    </row>
    <row r="11065" spans="1:1" x14ac:dyDescent="0.35">
      <c r="A11065" s="21"/>
    </row>
    <row r="11066" spans="1:1" x14ac:dyDescent="0.35">
      <c r="A11066" s="21"/>
    </row>
    <row r="11067" spans="1:1" x14ac:dyDescent="0.35">
      <c r="A11067" s="21"/>
    </row>
    <row r="11068" spans="1:1" x14ac:dyDescent="0.35">
      <c r="A11068" s="21"/>
    </row>
    <row r="11069" spans="1:1" x14ac:dyDescent="0.35">
      <c r="A11069" s="21"/>
    </row>
    <row r="11070" spans="1:1" x14ac:dyDescent="0.35">
      <c r="A11070" s="21"/>
    </row>
    <row r="11071" spans="1:1" x14ac:dyDescent="0.35">
      <c r="A11071" s="21"/>
    </row>
    <row r="11072" spans="1:1" x14ac:dyDescent="0.35">
      <c r="A11072" s="21"/>
    </row>
    <row r="11073" spans="1:1" x14ac:dyDescent="0.35">
      <c r="A11073" s="21"/>
    </row>
    <row r="11074" spans="1:1" x14ac:dyDescent="0.35">
      <c r="A11074" s="21"/>
    </row>
    <row r="11075" spans="1:1" x14ac:dyDescent="0.35">
      <c r="A11075" s="21"/>
    </row>
    <row r="11076" spans="1:1" x14ac:dyDescent="0.35">
      <c r="A11076" s="21"/>
    </row>
    <row r="11077" spans="1:1" x14ac:dyDescent="0.35">
      <c r="A11077" s="21"/>
    </row>
    <row r="11078" spans="1:1" x14ac:dyDescent="0.35">
      <c r="A11078" s="21"/>
    </row>
    <row r="11079" spans="1:1" x14ac:dyDescent="0.35">
      <c r="A11079" s="21"/>
    </row>
    <row r="11080" spans="1:1" x14ac:dyDescent="0.35">
      <c r="A11080" s="21"/>
    </row>
    <row r="11081" spans="1:1" x14ac:dyDescent="0.35">
      <c r="A11081" s="21"/>
    </row>
    <row r="11082" spans="1:1" x14ac:dyDescent="0.35">
      <c r="A11082" s="21"/>
    </row>
    <row r="11083" spans="1:1" x14ac:dyDescent="0.35">
      <c r="A11083" s="21"/>
    </row>
    <row r="11084" spans="1:1" x14ac:dyDescent="0.35">
      <c r="A11084" s="21"/>
    </row>
    <row r="11085" spans="1:1" x14ac:dyDescent="0.35">
      <c r="A11085" s="21"/>
    </row>
    <row r="11086" spans="1:1" x14ac:dyDescent="0.35">
      <c r="A11086" s="21"/>
    </row>
    <row r="11087" spans="1:1" x14ac:dyDescent="0.35">
      <c r="A11087" s="21"/>
    </row>
    <row r="11088" spans="1:1" x14ac:dyDescent="0.35">
      <c r="A11088" s="21"/>
    </row>
    <row r="11089" spans="1:1" x14ac:dyDescent="0.35">
      <c r="A11089" s="21"/>
    </row>
    <row r="11090" spans="1:1" x14ac:dyDescent="0.35">
      <c r="A11090" s="21"/>
    </row>
    <row r="11091" spans="1:1" x14ac:dyDescent="0.35">
      <c r="A11091" s="21"/>
    </row>
    <row r="11092" spans="1:1" x14ac:dyDescent="0.35">
      <c r="A11092" s="21"/>
    </row>
    <row r="11093" spans="1:1" x14ac:dyDescent="0.35">
      <c r="A11093" s="21"/>
    </row>
    <row r="11094" spans="1:1" x14ac:dyDescent="0.35">
      <c r="A11094" s="21"/>
    </row>
    <row r="11095" spans="1:1" x14ac:dyDescent="0.35">
      <c r="A11095" s="21"/>
    </row>
    <row r="11096" spans="1:1" x14ac:dyDescent="0.35">
      <c r="A11096" s="21"/>
    </row>
    <row r="11097" spans="1:1" x14ac:dyDescent="0.35">
      <c r="A11097" s="21"/>
    </row>
    <row r="11098" spans="1:1" x14ac:dyDescent="0.35">
      <c r="A11098" s="21"/>
    </row>
    <row r="11099" spans="1:1" x14ac:dyDescent="0.35">
      <c r="A11099" s="21"/>
    </row>
    <row r="11100" spans="1:1" x14ac:dyDescent="0.35">
      <c r="A11100" s="21"/>
    </row>
    <row r="11101" spans="1:1" x14ac:dyDescent="0.35">
      <c r="A11101" s="21"/>
    </row>
    <row r="11102" spans="1:1" x14ac:dyDescent="0.35">
      <c r="A11102" s="21"/>
    </row>
    <row r="11103" spans="1:1" x14ac:dyDescent="0.35">
      <c r="A11103" s="21"/>
    </row>
    <row r="11104" spans="1:1" x14ac:dyDescent="0.35">
      <c r="A11104" s="21"/>
    </row>
    <row r="11105" spans="1:1" x14ac:dyDescent="0.35">
      <c r="A11105" s="21"/>
    </row>
    <row r="11106" spans="1:1" x14ac:dyDescent="0.35">
      <c r="A11106" s="21"/>
    </row>
    <row r="11107" spans="1:1" x14ac:dyDescent="0.35">
      <c r="A11107" s="21"/>
    </row>
    <row r="11108" spans="1:1" x14ac:dyDescent="0.35">
      <c r="A11108" s="21"/>
    </row>
    <row r="11109" spans="1:1" x14ac:dyDescent="0.35">
      <c r="A11109" s="21"/>
    </row>
    <row r="11110" spans="1:1" x14ac:dyDescent="0.35">
      <c r="A11110" s="21"/>
    </row>
    <row r="11111" spans="1:1" x14ac:dyDescent="0.35">
      <c r="A11111" s="21"/>
    </row>
    <row r="11112" spans="1:1" x14ac:dyDescent="0.35">
      <c r="A11112" s="21"/>
    </row>
    <row r="11113" spans="1:1" x14ac:dyDescent="0.35">
      <c r="A11113" s="21"/>
    </row>
    <row r="11114" spans="1:1" x14ac:dyDescent="0.35">
      <c r="A11114" s="21"/>
    </row>
    <row r="11115" spans="1:1" x14ac:dyDescent="0.35">
      <c r="A11115" s="21"/>
    </row>
    <row r="11116" spans="1:1" x14ac:dyDescent="0.35">
      <c r="A11116" s="21"/>
    </row>
    <row r="11117" spans="1:1" x14ac:dyDescent="0.35">
      <c r="A11117" s="21"/>
    </row>
    <row r="11118" spans="1:1" x14ac:dyDescent="0.35">
      <c r="A11118" s="21"/>
    </row>
    <row r="11119" spans="1:1" x14ac:dyDescent="0.35">
      <c r="A11119" s="21"/>
    </row>
    <row r="11120" spans="1:1" x14ac:dyDescent="0.35">
      <c r="A11120" s="21"/>
    </row>
    <row r="11121" spans="1:1" x14ac:dyDescent="0.35">
      <c r="A11121" s="21"/>
    </row>
    <row r="11122" spans="1:1" x14ac:dyDescent="0.35">
      <c r="A11122" s="21"/>
    </row>
    <row r="11123" spans="1:1" x14ac:dyDescent="0.35">
      <c r="A11123" s="21"/>
    </row>
    <row r="11124" spans="1:1" x14ac:dyDescent="0.35">
      <c r="A11124" s="21"/>
    </row>
    <row r="11125" spans="1:1" x14ac:dyDescent="0.35">
      <c r="A11125" s="21"/>
    </row>
    <row r="11126" spans="1:1" x14ac:dyDescent="0.35">
      <c r="A11126" s="21"/>
    </row>
    <row r="11127" spans="1:1" x14ac:dyDescent="0.35">
      <c r="A11127" s="21"/>
    </row>
    <row r="11128" spans="1:1" x14ac:dyDescent="0.35">
      <c r="A11128" s="21"/>
    </row>
    <row r="11129" spans="1:1" x14ac:dyDescent="0.35">
      <c r="A11129" s="21"/>
    </row>
    <row r="11130" spans="1:1" x14ac:dyDescent="0.35">
      <c r="A11130" s="21"/>
    </row>
    <row r="11131" spans="1:1" x14ac:dyDescent="0.35">
      <c r="A11131" s="21"/>
    </row>
    <row r="11132" spans="1:1" x14ac:dyDescent="0.35">
      <c r="A11132" s="21"/>
    </row>
    <row r="11133" spans="1:1" x14ac:dyDescent="0.35">
      <c r="A11133" s="21"/>
    </row>
    <row r="11134" spans="1:1" x14ac:dyDescent="0.35">
      <c r="A11134" s="21"/>
    </row>
    <row r="11135" spans="1:1" x14ac:dyDescent="0.35">
      <c r="A11135" s="21"/>
    </row>
    <row r="11136" spans="1:1" x14ac:dyDescent="0.35">
      <c r="A11136" s="21"/>
    </row>
    <row r="11137" spans="1:1" x14ac:dyDescent="0.35">
      <c r="A11137" s="21"/>
    </row>
    <row r="11138" spans="1:1" x14ac:dyDescent="0.35">
      <c r="A11138" s="21"/>
    </row>
    <row r="11139" spans="1:1" x14ac:dyDescent="0.35">
      <c r="A11139" s="21"/>
    </row>
    <row r="11140" spans="1:1" x14ac:dyDescent="0.35">
      <c r="A11140" s="21"/>
    </row>
    <row r="11141" spans="1:1" x14ac:dyDescent="0.35">
      <c r="A11141" s="21"/>
    </row>
    <row r="11142" spans="1:1" x14ac:dyDescent="0.35">
      <c r="A11142" s="21"/>
    </row>
    <row r="11143" spans="1:1" x14ac:dyDescent="0.35">
      <c r="A11143" s="21"/>
    </row>
    <row r="11144" spans="1:1" x14ac:dyDescent="0.35">
      <c r="A11144" s="21"/>
    </row>
    <row r="11145" spans="1:1" x14ac:dyDescent="0.35">
      <c r="A11145" s="21"/>
    </row>
    <row r="11146" spans="1:1" x14ac:dyDescent="0.35">
      <c r="A11146" s="21"/>
    </row>
    <row r="11147" spans="1:1" x14ac:dyDescent="0.35">
      <c r="A11147" s="21"/>
    </row>
    <row r="11148" spans="1:1" x14ac:dyDescent="0.35">
      <c r="A11148" s="21"/>
    </row>
    <row r="11149" spans="1:1" x14ac:dyDescent="0.35">
      <c r="A11149" s="21"/>
    </row>
    <row r="11150" spans="1:1" x14ac:dyDescent="0.35">
      <c r="A11150" s="21"/>
    </row>
    <row r="11151" spans="1:1" x14ac:dyDescent="0.35">
      <c r="A11151" s="21"/>
    </row>
    <row r="11152" spans="1:1" x14ac:dyDescent="0.35">
      <c r="A11152" s="21"/>
    </row>
    <row r="11153" spans="1:1" x14ac:dyDescent="0.35">
      <c r="A11153" s="21"/>
    </row>
    <row r="11154" spans="1:1" x14ac:dyDescent="0.35">
      <c r="A11154" s="21"/>
    </row>
    <row r="11155" spans="1:1" x14ac:dyDescent="0.35">
      <c r="A11155" s="21"/>
    </row>
    <row r="11156" spans="1:1" x14ac:dyDescent="0.35">
      <c r="A11156" s="21"/>
    </row>
    <row r="11157" spans="1:1" x14ac:dyDescent="0.35">
      <c r="A11157" s="21"/>
    </row>
    <row r="11158" spans="1:1" x14ac:dyDescent="0.35">
      <c r="A11158" s="21"/>
    </row>
    <row r="11159" spans="1:1" x14ac:dyDescent="0.35">
      <c r="A11159" s="21"/>
    </row>
    <row r="11160" spans="1:1" x14ac:dyDescent="0.35">
      <c r="A11160" s="21"/>
    </row>
    <row r="11161" spans="1:1" x14ac:dyDescent="0.35">
      <c r="A11161" s="21"/>
    </row>
    <row r="11162" spans="1:1" x14ac:dyDescent="0.35">
      <c r="A11162" s="21"/>
    </row>
    <row r="11163" spans="1:1" x14ac:dyDescent="0.35">
      <c r="A11163" s="21"/>
    </row>
    <row r="11164" spans="1:1" x14ac:dyDescent="0.35">
      <c r="A11164" s="21"/>
    </row>
    <row r="11165" spans="1:1" x14ac:dyDescent="0.35">
      <c r="A11165" s="21"/>
    </row>
    <row r="11166" spans="1:1" x14ac:dyDescent="0.35">
      <c r="A11166" s="21"/>
    </row>
    <row r="11167" spans="1:1" x14ac:dyDescent="0.35">
      <c r="A11167" s="21"/>
    </row>
    <row r="11168" spans="1:1" x14ac:dyDescent="0.35">
      <c r="A11168" s="21"/>
    </row>
    <row r="11169" spans="1:1" x14ac:dyDescent="0.35">
      <c r="A11169" s="21"/>
    </row>
    <row r="11170" spans="1:1" x14ac:dyDescent="0.35">
      <c r="A11170" s="21"/>
    </row>
    <row r="11171" spans="1:1" x14ac:dyDescent="0.35">
      <c r="A11171" s="21"/>
    </row>
    <row r="11172" spans="1:1" x14ac:dyDescent="0.35">
      <c r="A11172" s="21"/>
    </row>
    <row r="11173" spans="1:1" x14ac:dyDescent="0.35">
      <c r="A11173" s="21"/>
    </row>
    <row r="11174" spans="1:1" x14ac:dyDescent="0.35">
      <c r="A11174" s="21"/>
    </row>
    <row r="11175" spans="1:1" x14ac:dyDescent="0.35">
      <c r="A11175" s="21"/>
    </row>
    <row r="11176" spans="1:1" x14ac:dyDescent="0.35">
      <c r="A11176" s="21"/>
    </row>
    <row r="11177" spans="1:1" x14ac:dyDescent="0.35">
      <c r="A11177" s="21"/>
    </row>
    <row r="11178" spans="1:1" x14ac:dyDescent="0.35">
      <c r="A11178" s="21"/>
    </row>
    <row r="11179" spans="1:1" x14ac:dyDescent="0.35">
      <c r="A11179" s="21"/>
    </row>
    <row r="11180" spans="1:1" x14ac:dyDescent="0.35">
      <c r="A11180" s="21"/>
    </row>
    <row r="11181" spans="1:1" x14ac:dyDescent="0.35">
      <c r="A11181" s="21"/>
    </row>
    <row r="11182" spans="1:1" x14ac:dyDescent="0.35">
      <c r="A11182" s="21"/>
    </row>
    <row r="11183" spans="1:1" x14ac:dyDescent="0.35">
      <c r="A11183" s="21"/>
    </row>
    <row r="11184" spans="1:1" x14ac:dyDescent="0.35">
      <c r="A11184" s="21"/>
    </row>
    <row r="11185" spans="1:1" x14ac:dyDescent="0.35">
      <c r="A11185" s="21"/>
    </row>
    <row r="11186" spans="1:1" x14ac:dyDescent="0.35">
      <c r="A11186" s="21"/>
    </row>
    <row r="11187" spans="1:1" x14ac:dyDescent="0.35">
      <c r="A11187" s="21"/>
    </row>
    <row r="11188" spans="1:1" x14ac:dyDescent="0.35">
      <c r="A11188" s="21"/>
    </row>
    <row r="11189" spans="1:1" x14ac:dyDescent="0.35">
      <c r="A11189" s="21"/>
    </row>
    <row r="11190" spans="1:1" x14ac:dyDescent="0.35">
      <c r="A11190" s="21"/>
    </row>
    <row r="11191" spans="1:1" x14ac:dyDescent="0.35">
      <c r="A11191" s="21"/>
    </row>
    <row r="11192" spans="1:1" x14ac:dyDescent="0.35">
      <c r="A11192" s="21"/>
    </row>
    <row r="11193" spans="1:1" x14ac:dyDescent="0.35">
      <c r="A11193" s="21"/>
    </row>
    <row r="11194" spans="1:1" x14ac:dyDescent="0.35">
      <c r="A11194" s="21"/>
    </row>
    <row r="11195" spans="1:1" x14ac:dyDescent="0.35">
      <c r="A11195" s="21"/>
    </row>
    <row r="11196" spans="1:1" x14ac:dyDescent="0.35">
      <c r="A11196" s="21"/>
    </row>
    <row r="11197" spans="1:1" x14ac:dyDescent="0.35">
      <c r="A11197" s="21"/>
    </row>
    <row r="11198" spans="1:1" x14ac:dyDescent="0.35">
      <c r="A11198" s="21"/>
    </row>
    <row r="11199" spans="1:1" x14ac:dyDescent="0.35">
      <c r="A11199" s="21"/>
    </row>
    <row r="11200" spans="1:1" x14ac:dyDescent="0.35">
      <c r="A11200" s="21"/>
    </row>
    <row r="11201" spans="1:1" x14ac:dyDescent="0.35">
      <c r="A11201" s="21"/>
    </row>
    <row r="11202" spans="1:1" x14ac:dyDescent="0.35">
      <c r="A11202" s="21"/>
    </row>
    <row r="11203" spans="1:1" x14ac:dyDescent="0.35">
      <c r="A11203" s="21"/>
    </row>
    <row r="11204" spans="1:1" x14ac:dyDescent="0.35">
      <c r="A11204" s="21"/>
    </row>
    <row r="11205" spans="1:1" x14ac:dyDescent="0.35">
      <c r="A11205" s="21"/>
    </row>
    <row r="11206" spans="1:1" x14ac:dyDescent="0.35">
      <c r="A11206" s="21"/>
    </row>
    <row r="11207" spans="1:1" x14ac:dyDescent="0.35">
      <c r="A11207" s="21"/>
    </row>
    <row r="11208" spans="1:1" x14ac:dyDescent="0.35">
      <c r="A11208" s="21"/>
    </row>
    <row r="11209" spans="1:1" x14ac:dyDescent="0.35">
      <c r="A11209" s="21"/>
    </row>
    <row r="11210" spans="1:1" x14ac:dyDescent="0.35">
      <c r="A11210" s="21"/>
    </row>
    <row r="11211" spans="1:1" x14ac:dyDescent="0.35">
      <c r="A11211" s="21"/>
    </row>
    <row r="11212" spans="1:1" x14ac:dyDescent="0.35">
      <c r="A11212" s="21"/>
    </row>
    <row r="11213" spans="1:1" x14ac:dyDescent="0.35">
      <c r="A11213" s="21"/>
    </row>
    <row r="11214" spans="1:1" x14ac:dyDescent="0.35">
      <c r="A11214" s="21"/>
    </row>
    <row r="11215" spans="1:1" x14ac:dyDescent="0.35">
      <c r="A11215" s="21"/>
    </row>
    <row r="11216" spans="1:1" x14ac:dyDescent="0.35">
      <c r="A11216" s="21"/>
    </row>
    <row r="11217" spans="1:1" x14ac:dyDescent="0.35">
      <c r="A11217" s="21"/>
    </row>
    <row r="11218" spans="1:1" x14ac:dyDescent="0.35">
      <c r="A11218" s="21"/>
    </row>
    <row r="11219" spans="1:1" x14ac:dyDescent="0.35">
      <c r="A11219" s="21"/>
    </row>
    <row r="11220" spans="1:1" x14ac:dyDescent="0.35">
      <c r="A11220" s="21"/>
    </row>
    <row r="11221" spans="1:1" x14ac:dyDescent="0.35">
      <c r="A11221" s="21"/>
    </row>
    <row r="11222" spans="1:1" x14ac:dyDescent="0.35">
      <c r="A11222" s="21"/>
    </row>
    <row r="11223" spans="1:1" x14ac:dyDescent="0.35">
      <c r="A11223" s="21"/>
    </row>
    <row r="11224" spans="1:1" x14ac:dyDescent="0.35">
      <c r="A11224" s="21"/>
    </row>
    <row r="11225" spans="1:1" x14ac:dyDescent="0.35">
      <c r="A11225" s="21"/>
    </row>
    <row r="11226" spans="1:1" x14ac:dyDescent="0.35">
      <c r="A11226" s="21"/>
    </row>
    <row r="11227" spans="1:1" x14ac:dyDescent="0.35">
      <c r="A11227" s="21"/>
    </row>
    <row r="11228" spans="1:1" x14ac:dyDescent="0.35">
      <c r="A11228" s="21"/>
    </row>
    <row r="11229" spans="1:1" x14ac:dyDescent="0.35">
      <c r="A11229" s="21"/>
    </row>
    <row r="11230" spans="1:1" x14ac:dyDescent="0.35">
      <c r="A11230" s="21"/>
    </row>
    <row r="11231" spans="1:1" x14ac:dyDescent="0.35">
      <c r="A11231" s="21"/>
    </row>
    <row r="11232" spans="1:1" x14ac:dyDescent="0.35">
      <c r="A11232" s="21"/>
    </row>
    <row r="11233" spans="1:1" x14ac:dyDescent="0.35">
      <c r="A11233" s="21"/>
    </row>
    <row r="11234" spans="1:1" x14ac:dyDescent="0.35">
      <c r="A11234" s="21"/>
    </row>
    <row r="11235" spans="1:1" x14ac:dyDescent="0.35">
      <c r="A11235" s="21"/>
    </row>
    <row r="11236" spans="1:1" x14ac:dyDescent="0.35">
      <c r="A11236" s="21"/>
    </row>
    <row r="11237" spans="1:1" x14ac:dyDescent="0.35">
      <c r="A11237" s="21"/>
    </row>
    <row r="11238" spans="1:1" x14ac:dyDescent="0.35">
      <c r="A11238" s="21"/>
    </row>
    <row r="11239" spans="1:1" x14ac:dyDescent="0.35">
      <c r="A11239" s="21"/>
    </row>
    <row r="11240" spans="1:1" x14ac:dyDescent="0.35">
      <c r="A11240" s="21"/>
    </row>
    <row r="11241" spans="1:1" x14ac:dyDescent="0.35">
      <c r="A11241" s="21"/>
    </row>
    <row r="11242" spans="1:1" x14ac:dyDescent="0.35">
      <c r="A11242" s="21"/>
    </row>
    <row r="11243" spans="1:1" x14ac:dyDescent="0.35">
      <c r="A11243" s="21"/>
    </row>
    <row r="11244" spans="1:1" x14ac:dyDescent="0.35">
      <c r="A11244" s="21"/>
    </row>
    <row r="11245" spans="1:1" x14ac:dyDescent="0.35">
      <c r="A11245" s="21"/>
    </row>
    <row r="11246" spans="1:1" x14ac:dyDescent="0.35">
      <c r="A11246" s="21"/>
    </row>
    <row r="11247" spans="1:1" x14ac:dyDescent="0.35">
      <c r="A11247" s="21"/>
    </row>
    <row r="11248" spans="1:1" x14ac:dyDescent="0.35">
      <c r="A11248" s="21"/>
    </row>
    <row r="11249" spans="1:1" x14ac:dyDescent="0.35">
      <c r="A11249" s="21"/>
    </row>
    <row r="11250" spans="1:1" x14ac:dyDescent="0.35">
      <c r="A11250" s="21"/>
    </row>
    <row r="11251" spans="1:1" x14ac:dyDescent="0.35">
      <c r="A11251" s="21"/>
    </row>
    <row r="11252" spans="1:1" x14ac:dyDescent="0.35">
      <c r="A11252" s="21"/>
    </row>
    <row r="11253" spans="1:1" x14ac:dyDescent="0.35">
      <c r="A11253" s="21"/>
    </row>
    <row r="11254" spans="1:1" x14ac:dyDescent="0.35">
      <c r="A11254" s="21"/>
    </row>
    <row r="11255" spans="1:1" x14ac:dyDescent="0.35">
      <c r="A11255" s="21"/>
    </row>
    <row r="11256" spans="1:1" x14ac:dyDescent="0.35">
      <c r="A11256" s="21"/>
    </row>
    <row r="11257" spans="1:1" x14ac:dyDescent="0.35">
      <c r="A11257" s="21"/>
    </row>
    <row r="11258" spans="1:1" x14ac:dyDescent="0.35">
      <c r="A11258" s="21"/>
    </row>
    <row r="11259" spans="1:1" x14ac:dyDescent="0.35">
      <c r="A11259" s="21"/>
    </row>
    <row r="11260" spans="1:1" x14ac:dyDescent="0.35">
      <c r="A11260" s="21"/>
    </row>
    <row r="11261" spans="1:1" x14ac:dyDescent="0.35">
      <c r="A11261" s="21"/>
    </row>
    <row r="11262" spans="1:1" x14ac:dyDescent="0.35">
      <c r="A11262" s="21"/>
    </row>
    <row r="11263" spans="1:1" x14ac:dyDescent="0.35">
      <c r="A11263" s="21"/>
    </row>
    <row r="11264" spans="1:1" x14ac:dyDescent="0.35">
      <c r="A11264" s="21"/>
    </row>
    <row r="11265" spans="1:1" x14ac:dyDescent="0.35">
      <c r="A11265" s="21"/>
    </row>
    <row r="11266" spans="1:1" x14ac:dyDescent="0.35">
      <c r="A11266" s="21"/>
    </row>
    <row r="11267" spans="1:1" x14ac:dyDescent="0.35">
      <c r="A11267" s="21"/>
    </row>
    <row r="11268" spans="1:1" x14ac:dyDescent="0.35">
      <c r="A11268" s="21"/>
    </row>
    <row r="11269" spans="1:1" x14ac:dyDescent="0.35">
      <c r="A11269" s="21"/>
    </row>
    <row r="11270" spans="1:1" x14ac:dyDescent="0.35">
      <c r="A11270" s="21"/>
    </row>
    <row r="11271" spans="1:1" x14ac:dyDescent="0.35">
      <c r="A11271" s="21"/>
    </row>
    <row r="11272" spans="1:1" x14ac:dyDescent="0.35">
      <c r="A11272" s="21"/>
    </row>
    <row r="11273" spans="1:1" x14ac:dyDescent="0.35">
      <c r="A11273" s="21"/>
    </row>
    <row r="11274" spans="1:1" x14ac:dyDescent="0.35">
      <c r="A11274" s="21"/>
    </row>
    <row r="11275" spans="1:1" x14ac:dyDescent="0.35">
      <c r="A11275" s="21"/>
    </row>
    <row r="11276" spans="1:1" x14ac:dyDescent="0.35">
      <c r="A11276" s="21"/>
    </row>
    <row r="11277" spans="1:1" x14ac:dyDescent="0.35">
      <c r="A11277" s="21"/>
    </row>
    <row r="11278" spans="1:1" x14ac:dyDescent="0.35">
      <c r="A11278" s="21"/>
    </row>
    <row r="11279" spans="1:1" x14ac:dyDescent="0.35">
      <c r="A11279" s="21"/>
    </row>
    <row r="11280" spans="1:1" x14ac:dyDescent="0.35">
      <c r="A11280" s="21"/>
    </row>
    <row r="11281" spans="1:1" x14ac:dyDescent="0.35">
      <c r="A11281" s="21"/>
    </row>
    <row r="11282" spans="1:1" x14ac:dyDescent="0.35">
      <c r="A11282" s="21"/>
    </row>
    <row r="11283" spans="1:1" x14ac:dyDescent="0.35">
      <c r="A11283" s="21"/>
    </row>
    <row r="11284" spans="1:1" x14ac:dyDescent="0.35">
      <c r="A11284" s="21"/>
    </row>
    <row r="11285" spans="1:1" x14ac:dyDescent="0.35">
      <c r="A11285" s="21"/>
    </row>
    <row r="11286" spans="1:1" x14ac:dyDescent="0.35">
      <c r="A11286" s="21"/>
    </row>
    <row r="11287" spans="1:1" x14ac:dyDescent="0.35">
      <c r="A11287" s="21"/>
    </row>
    <row r="11288" spans="1:1" x14ac:dyDescent="0.35">
      <c r="A11288" s="21"/>
    </row>
    <row r="11289" spans="1:1" x14ac:dyDescent="0.35">
      <c r="A11289" s="21"/>
    </row>
    <row r="11290" spans="1:1" x14ac:dyDescent="0.35">
      <c r="A11290" s="21"/>
    </row>
    <row r="11291" spans="1:1" x14ac:dyDescent="0.35">
      <c r="A11291" s="21"/>
    </row>
    <row r="11292" spans="1:1" x14ac:dyDescent="0.35">
      <c r="A11292" s="21"/>
    </row>
    <row r="11293" spans="1:1" x14ac:dyDescent="0.35">
      <c r="A11293" s="21"/>
    </row>
    <row r="11294" spans="1:1" x14ac:dyDescent="0.35">
      <c r="A11294" s="21"/>
    </row>
    <row r="11295" spans="1:1" x14ac:dyDescent="0.35">
      <c r="A11295" s="21"/>
    </row>
    <row r="11296" spans="1:1" x14ac:dyDescent="0.35">
      <c r="A11296" s="21"/>
    </row>
    <row r="11297" spans="1:1" x14ac:dyDescent="0.35">
      <c r="A11297" s="21"/>
    </row>
    <row r="11298" spans="1:1" x14ac:dyDescent="0.35">
      <c r="A11298" s="21"/>
    </row>
    <row r="11299" spans="1:1" x14ac:dyDescent="0.35">
      <c r="A11299" s="21"/>
    </row>
    <row r="11300" spans="1:1" x14ac:dyDescent="0.35">
      <c r="A11300" s="21"/>
    </row>
    <row r="11301" spans="1:1" x14ac:dyDescent="0.35">
      <c r="A11301" s="21"/>
    </row>
    <row r="11302" spans="1:1" x14ac:dyDescent="0.35">
      <c r="A11302" s="21"/>
    </row>
    <row r="11303" spans="1:1" x14ac:dyDescent="0.35">
      <c r="A11303" s="21"/>
    </row>
    <row r="11304" spans="1:1" x14ac:dyDescent="0.35">
      <c r="A11304" s="21"/>
    </row>
    <row r="11305" spans="1:1" x14ac:dyDescent="0.35">
      <c r="A11305" s="21"/>
    </row>
    <row r="11306" spans="1:1" x14ac:dyDescent="0.35">
      <c r="A11306" s="21"/>
    </row>
    <row r="11307" spans="1:1" x14ac:dyDescent="0.35">
      <c r="A11307" s="21"/>
    </row>
    <row r="11308" spans="1:1" x14ac:dyDescent="0.35">
      <c r="A11308" s="21"/>
    </row>
    <row r="11309" spans="1:1" x14ac:dyDescent="0.35">
      <c r="A11309" s="21"/>
    </row>
    <row r="11310" spans="1:1" x14ac:dyDescent="0.35">
      <c r="A11310" s="21"/>
    </row>
    <row r="11311" spans="1:1" x14ac:dyDescent="0.35">
      <c r="A11311" s="21"/>
    </row>
    <row r="11312" spans="1:1" x14ac:dyDescent="0.35">
      <c r="A11312" s="21"/>
    </row>
    <row r="11313" spans="1:1" x14ac:dyDescent="0.35">
      <c r="A11313" s="21"/>
    </row>
    <row r="11314" spans="1:1" x14ac:dyDescent="0.35">
      <c r="A11314" s="21"/>
    </row>
    <row r="11315" spans="1:1" x14ac:dyDescent="0.35">
      <c r="A11315" s="21"/>
    </row>
    <row r="11316" spans="1:1" x14ac:dyDescent="0.35">
      <c r="A11316" s="21"/>
    </row>
    <row r="11317" spans="1:1" x14ac:dyDescent="0.35">
      <c r="A11317" s="21"/>
    </row>
    <row r="11318" spans="1:1" x14ac:dyDescent="0.35">
      <c r="A11318" s="21"/>
    </row>
    <row r="11319" spans="1:1" x14ac:dyDescent="0.35">
      <c r="A11319" s="21"/>
    </row>
    <row r="11320" spans="1:1" x14ac:dyDescent="0.35">
      <c r="A11320" s="21"/>
    </row>
    <row r="11321" spans="1:1" x14ac:dyDescent="0.35">
      <c r="A11321" s="21"/>
    </row>
    <row r="11322" spans="1:1" x14ac:dyDescent="0.35">
      <c r="A11322" s="21"/>
    </row>
    <row r="11323" spans="1:1" x14ac:dyDescent="0.35">
      <c r="A11323" s="21"/>
    </row>
    <row r="11324" spans="1:1" x14ac:dyDescent="0.35">
      <c r="A11324" s="21"/>
    </row>
    <row r="11325" spans="1:1" x14ac:dyDescent="0.35">
      <c r="A11325" s="21"/>
    </row>
    <row r="11326" spans="1:1" x14ac:dyDescent="0.35">
      <c r="A11326" s="21"/>
    </row>
    <row r="11327" spans="1:1" x14ac:dyDescent="0.35">
      <c r="A11327" s="21"/>
    </row>
    <row r="11328" spans="1:1" x14ac:dyDescent="0.35">
      <c r="A11328" s="21"/>
    </row>
    <row r="11329" spans="1:1" x14ac:dyDescent="0.35">
      <c r="A11329" s="21"/>
    </row>
    <row r="11330" spans="1:1" x14ac:dyDescent="0.35">
      <c r="A11330" s="21"/>
    </row>
    <row r="11331" spans="1:1" x14ac:dyDescent="0.35">
      <c r="A11331" s="21"/>
    </row>
    <row r="11332" spans="1:1" x14ac:dyDescent="0.35">
      <c r="A11332" s="21"/>
    </row>
    <row r="11333" spans="1:1" x14ac:dyDescent="0.35">
      <c r="A11333" s="21"/>
    </row>
    <row r="11334" spans="1:1" x14ac:dyDescent="0.35">
      <c r="A11334" s="21"/>
    </row>
    <row r="11335" spans="1:1" x14ac:dyDescent="0.35">
      <c r="A11335" s="21"/>
    </row>
    <row r="11336" spans="1:1" x14ac:dyDescent="0.35">
      <c r="A11336" s="21"/>
    </row>
    <row r="11337" spans="1:1" x14ac:dyDescent="0.35">
      <c r="A11337" s="21"/>
    </row>
    <row r="11338" spans="1:1" x14ac:dyDescent="0.35">
      <c r="A11338" s="21"/>
    </row>
    <row r="11339" spans="1:1" x14ac:dyDescent="0.35">
      <c r="A11339" s="21"/>
    </row>
    <row r="11340" spans="1:1" x14ac:dyDescent="0.35">
      <c r="A11340" s="21"/>
    </row>
    <row r="11341" spans="1:1" x14ac:dyDescent="0.35">
      <c r="A11341" s="21"/>
    </row>
    <row r="11342" spans="1:1" x14ac:dyDescent="0.35">
      <c r="A11342" s="21"/>
    </row>
    <row r="11343" spans="1:1" x14ac:dyDescent="0.35">
      <c r="A11343" s="21"/>
    </row>
    <row r="11344" spans="1:1" x14ac:dyDescent="0.35">
      <c r="A11344" s="21"/>
    </row>
    <row r="11345" spans="1:1" x14ac:dyDescent="0.35">
      <c r="A11345" s="21"/>
    </row>
    <row r="11346" spans="1:1" x14ac:dyDescent="0.35">
      <c r="A11346" s="21"/>
    </row>
    <row r="11347" spans="1:1" x14ac:dyDescent="0.35">
      <c r="A11347" s="21"/>
    </row>
    <row r="11348" spans="1:1" x14ac:dyDescent="0.35">
      <c r="A11348" s="21"/>
    </row>
    <row r="11349" spans="1:1" x14ac:dyDescent="0.35">
      <c r="A11349" s="21"/>
    </row>
    <row r="11350" spans="1:1" x14ac:dyDescent="0.35">
      <c r="A11350" s="21"/>
    </row>
    <row r="11351" spans="1:1" x14ac:dyDescent="0.35">
      <c r="A11351" s="21"/>
    </row>
    <row r="11352" spans="1:1" x14ac:dyDescent="0.35">
      <c r="A11352" s="21"/>
    </row>
    <row r="11353" spans="1:1" x14ac:dyDescent="0.35">
      <c r="A11353" s="21"/>
    </row>
    <row r="11354" spans="1:1" x14ac:dyDescent="0.35">
      <c r="A11354" s="21"/>
    </row>
    <row r="11355" spans="1:1" x14ac:dyDescent="0.35">
      <c r="A11355" s="21"/>
    </row>
    <row r="11356" spans="1:1" x14ac:dyDescent="0.35">
      <c r="A11356" s="21"/>
    </row>
    <row r="11357" spans="1:1" x14ac:dyDescent="0.35">
      <c r="A11357" s="21"/>
    </row>
    <row r="11358" spans="1:1" x14ac:dyDescent="0.35">
      <c r="A11358" s="21"/>
    </row>
    <row r="11359" spans="1:1" x14ac:dyDescent="0.35">
      <c r="A11359" s="21"/>
    </row>
    <row r="11360" spans="1:1" x14ac:dyDescent="0.35">
      <c r="A11360" s="21"/>
    </row>
    <row r="11361" spans="1:1" x14ac:dyDescent="0.35">
      <c r="A11361" s="21"/>
    </row>
    <row r="11362" spans="1:1" x14ac:dyDescent="0.35">
      <c r="A11362" s="21"/>
    </row>
    <row r="11363" spans="1:1" x14ac:dyDescent="0.35">
      <c r="A11363" s="21"/>
    </row>
    <row r="11364" spans="1:1" x14ac:dyDescent="0.35">
      <c r="A11364" s="21"/>
    </row>
    <row r="11365" spans="1:1" x14ac:dyDescent="0.35">
      <c r="A11365" s="21"/>
    </row>
    <row r="11366" spans="1:1" x14ac:dyDescent="0.35">
      <c r="A11366" s="21"/>
    </row>
    <row r="11367" spans="1:1" x14ac:dyDescent="0.35">
      <c r="A11367" s="21"/>
    </row>
    <row r="11368" spans="1:1" x14ac:dyDescent="0.35">
      <c r="A11368" s="21"/>
    </row>
    <row r="11369" spans="1:1" x14ac:dyDescent="0.35">
      <c r="A11369" s="21"/>
    </row>
    <row r="11370" spans="1:1" x14ac:dyDescent="0.35">
      <c r="A11370" s="21"/>
    </row>
    <row r="11371" spans="1:1" x14ac:dyDescent="0.35">
      <c r="A11371" s="21"/>
    </row>
    <row r="11372" spans="1:1" x14ac:dyDescent="0.35">
      <c r="A11372" s="21"/>
    </row>
    <row r="11373" spans="1:1" x14ac:dyDescent="0.35">
      <c r="A11373" s="21"/>
    </row>
    <row r="11374" spans="1:1" x14ac:dyDescent="0.35">
      <c r="A11374" s="21"/>
    </row>
    <row r="11375" spans="1:1" x14ac:dyDescent="0.35">
      <c r="A11375" s="21"/>
    </row>
    <row r="11376" spans="1:1" x14ac:dyDescent="0.35">
      <c r="A11376" s="21"/>
    </row>
    <row r="11377" spans="1:1" x14ac:dyDescent="0.35">
      <c r="A11377" s="21"/>
    </row>
    <row r="11378" spans="1:1" x14ac:dyDescent="0.35">
      <c r="A11378" s="21"/>
    </row>
    <row r="11379" spans="1:1" x14ac:dyDescent="0.35">
      <c r="A11379" s="21"/>
    </row>
    <row r="11380" spans="1:1" x14ac:dyDescent="0.35">
      <c r="A11380" s="21"/>
    </row>
    <row r="11381" spans="1:1" x14ac:dyDescent="0.35">
      <c r="A11381" s="21"/>
    </row>
    <row r="11382" spans="1:1" x14ac:dyDescent="0.35">
      <c r="A11382" s="21"/>
    </row>
    <row r="11383" spans="1:1" x14ac:dyDescent="0.35">
      <c r="A11383" s="21"/>
    </row>
    <row r="11384" spans="1:1" x14ac:dyDescent="0.35">
      <c r="A11384" s="21"/>
    </row>
    <row r="11385" spans="1:1" x14ac:dyDescent="0.35">
      <c r="A11385" s="21"/>
    </row>
    <row r="11386" spans="1:1" x14ac:dyDescent="0.35">
      <c r="A11386" s="21"/>
    </row>
    <row r="11387" spans="1:1" x14ac:dyDescent="0.35">
      <c r="A11387" s="21"/>
    </row>
    <row r="11388" spans="1:1" x14ac:dyDescent="0.35">
      <c r="A11388" s="21"/>
    </row>
    <row r="11389" spans="1:1" x14ac:dyDescent="0.35">
      <c r="A11389" s="21"/>
    </row>
    <row r="11390" spans="1:1" x14ac:dyDescent="0.35">
      <c r="A11390" s="21"/>
    </row>
    <row r="11391" spans="1:1" x14ac:dyDescent="0.35">
      <c r="A11391" s="21"/>
    </row>
    <row r="11392" spans="1:1" x14ac:dyDescent="0.35">
      <c r="A11392" s="21"/>
    </row>
    <row r="11393" spans="1:1" x14ac:dyDescent="0.35">
      <c r="A11393" s="21"/>
    </row>
    <row r="11394" spans="1:1" x14ac:dyDescent="0.35">
      <c r="A11394" s="21"/>
    </row>
    <row r="11395" spans="1:1" x14ac:dyDescent="0.35">
      <c r="A11395" s="21"/>
    </row>
    <row r="11396" spans="1:1" x14ac:dyDescent="0.35">
      <c r="A11396" s="21"/>
    </row>
    <row r="11397" spans="1:1" x14ac:dyDescent="0.35">
      <c r="A11397" s="21"/>
    </row>
    <row r="11398" spans="1:1" x14ac:dyDescent="0.35">
      <c r="A11398" s="21"/>
    </row>
    <row r="11399" spans="1:1" x14ac:dyDescent="0.35">
      <c r="A11399" s="21"/>
    </row>
    <row r="11400" spans="1:1" x14ac:dyDescent="0.35">
      <c r="A11400" s="21"/>
    </row>
    <row r="11401" spans="1:1" x14ac:dyDescent="0.35">
      <c r="A11401" s="21"/>
    </row>
    <row r="11402" spans="1:1" x14ac:dyDescent="0.35">
      <c r="A11402" s="21"/>
    </row>
    <row r="11403" spans="1:1" x14ac:dyDescent="0.35">
      <c r="A11403" s="21"/>
    </row>
    <row r="11404" spans="1:1" x14ac:dyDescent="0.35">
      <c r="A11404" s="21"/>
    </row>
    <row r="11405" spans="1:1" x14ac:dyDescent="0.35">
      <c r="A11405" s="21"/>
    </row>
    <row r="11406" spans="1:1" x14ac:dyDescent="0.35">
      <c r="A11406" s="21"/>
    </row>
    <row r="11407" spans="1:1" x14ac:dyDescent="0.35">
      <c r="A11407" s="21"/>
    </row>
    <row r="11408" spans="1:1" x14ac:dyDescent="0.35">
      <c r="A11408" s="21"/>
    </row>
    <row r="11409" spans="1:1" x14ac:dyDescent="0.35">
      <c r="A11409" s="21"/>
    </row>
    <row r="11410" spans="1:1" x14ac:dyDescent="0.35">
      <c r="A11410" s="21"/>
    </row>
    <row r="11411" spans="1:1" x14ac:dyDescent="0.35">
      <c r="A11411" s="21"/>
    </row>
    <row r="11412" spans="1:1" x14ac:dyDescent="0.35">
      <c r="A11412" s="21"/>
    </row>
    <row r="11413" spans="1:1" x14ac:dyDescent="0.35">
      <c r="A11413" s="21"/>
    </row>
    <row r="11414" spans="1:1" x14ac:dyDescent="0.35">
      <c r="A11414" s="21"/>
    </row>
    <row r="11415" spans="1:1" x14ac:dyDescent="0.35">
      <c r="A11415" s="21"/>
    </row>
    <row r="11416" spans="1:1" x14ac:dyDescent="0.35">
      <c r="A11416" s="21"/>
    </row>
    <row r="11417" spans="1:1" x14ac:dyDescent="0.35">
      <c r="A11417" s="21"/>
    </row>
    <row r="11418" spans="1:1" x14ac:dyDescent="0.35">
      <c r="A11418" s="21"/>
    </row>
    <row r="11419" spans="1:1" x14ac:dyDescent="0.35">
      <c r="A11419" s="21"/>
    </row>
    <row r="11420" spans="1:1" x14ac:dyDescent="0.35">
      <c r="A11420" s="21"/>
    </row>
    <row r="11421" spans="1:1" x14ac:dyDescent="0.35">
      <c r="A11421" s="21"/>
    </row>
    <row r="11422" spans="1:1" x14ac:dyDescent="0.35">
      <c r="A11422" s="21"/>
    </row>
    <row r="11423" spans="1:1" x14ac:dyDescent="0.35">
      <c r="A11423" s="21"/>
    </row>
    <row r="11424" spans="1:1" x14ac:dyDescent="0.35">
      <c r="A11424" s="21"/>
    </row>
    <row r="11425" spans="1:1" x14ac:dyDescent="0.35">
      <c r="A11425" s="21"/>
    </row>
    <row r="11426" spans="1:1" x14ac:dyDescent="0.35">
      <c r="A11426" s="21"/>
    </row>
    <row r="11427" spans="1:1" x14ac:dyDescent="0.35">
      <c r="A11427" s="21"/>
    </row>
    <row r="11428" spans="1:1" x14ac:dyDescent="0.35">
      <c r="A11428" s="21"/>
    </row>
    <row r="11429" spans="1:1" x14ac:dyDescent="0.35">
      <c r="A11429" s="21"/>
    </row>
    <row r="11430" spans="1:1" x14ac:dyDescent="0.35">
      <c r="A11430" s="21"/>
    </row>
    <row r="11431" spans="1:1" x14ac:dyDescent="0.35">
      <c r="A11431" s="21"/>
    </row>
    <row r="11432" spans="1:1" x14ac:dyDescent="0.35">
      <c r="A11432" s="21"/>
    </row>
    <row r="11433" spans="1:1" x14ac:dyDescent="0.35">
      <c r="A11433" s="21"/>
    </row>
    <row r="11434" spans="1:1" x14ac:dyDescent="0.35">
      <c r="A11434" s="21"/>
    </row>
    <row r="11435" spans="1:1" x14ac:dyDescent="0.35">
      <c r="A11435" s="21"/>
    </row>
    <row r="11436" spans="1:1" x14ac:dyDescent="0.35">
      <c r="A11436" s="21"/>
    </row>
    <row r="11437" spans="1:1" x14ac:dyDescent="0.35">
      <c r="A11437" s="21"/>
    </row>
    <row r="11438" spans="1:1" x14ac:dyDescent="0.35">
      <c r="A11438" s="21"/>
    </row>
    <row r="11439" spans="1:1" x14ac:dyDescent="0.35">
      <c r="A11439" s="21"/>
    </row>
    <row r="11440" spans="1:1" x14ac:dyDescent="0.35">
      <c r="A11440" s="21"/>
    </row>
    <row r="11441" spans="1:1" x14ac:dyDescent="0.35">
      <c r="A11441" s="21"/>
    </row>
    <row r="11442" spans="1:1" x14ac:dyDescent="0.35">
      <c r="A11442" s="21"/>
    </row>
    <row r="11443" spans="1:1" x14ac:dyDescent="0.35">
      <c r="A11443" s="21"/>
    </row>
    <row r="11444" spans="1:1" x14ac:dyDescent="0.35">
      <c r="A11444" s="21"/>
    </row>
    <row r="11445" spans="1:1" x14ac:dyDescent="0.35">
      <c r="A11445" s="21"/>
    </row>
    <row r="11446" spans="1:1" x14ac:dyDescent="0.35">
      <c r="A11446" s="21"/>
    </row>
    <row r="11447" spans="1:1" x14ac:dyDescent="0.35">
      <c r="A11447" s="21"/>
    </row>
    <row r="11448" spans="1:1" x14ac:dyDescent="0.35">
      <c r="A11448" s="21"/>
    </row>
    <row r="11449" spans="1:1" x14ac:dyDescent="0.35">
      <c r="A11449" s="21"/>
    </row>
    <row r="11450" spans="1:1" x14ac:dyDescent="0.35">
      <c r="A11450" s="21"/>
    </row>
    <row r="11451" spans="1:1" x14ac:dyDescent="0.35">
      <c r="A11451" s="21"/>
    </row>
    <row r="11452" spans="1:1" x14ac:dyDescent="0.35">
      <c r="A11452" s="21"/>
    </row>
    <row r="11453" spans="1:1" x14ac:dyDescent="0.35">
      <c r="A11453" s="21"/>
    </row>
    <row r="11454" spans="1:1" x14ac:dyDescent="0.35">
      <c r="A11454" s="21"/>
    </row>
    <row r="11455" spans="1:1" x14ac:dyDescent="0.35">
      <c r="A11455" s="21"/>
    </row>
    <row r="11456" spans="1:1" x14ac:dyDescent="0.35">
      <c r="A11456" s="21"/>
    </row>
    <row r="11457" spans="1:1" x14ac:dyDescent="0.35">
      <c r="A11457" s="21"/>
    </row>
    <row r="11458" spans="1:1" x14ac:dyDescent="0.35">
      <c r="A11458" s="21"/>
    </row>
    <row r="11459" spans="1:1" x14ac:dyDescent="0.35">
      <c r="A11459" s="21"/>
    </row>
    <row r="11460" spans="1:1" x14ac:dyDescent="0.35">
      <c r="A11460" s="21"/>
    </row>
    <row r="11461" spans="1:1" x14ac:dyDescent="0.35">
      <c r="A11461" s="21"/>
    </row>
    <row r="11462" spans="1:1" x14ac:dyDescent="0.35">
      <c r="A11462" s="21"/>
    </row>
    <row r="11463" spans="1:1" x14ac:dyDescent="0.35">
      <c r="A11463" s="21"/>
    </row>
    <row r="11464" spans="1:1" x14ac:dyDescent="0.35">
      <c r="A11464" s="21"/>
    </row>
    <row r="11465" spans="1:1" x14ac:dyDescent="0.35">
      <c r="A11465" s="21"/>
    </row>
    <row r="11466" spans="1:1" x14ac:dyDescent="0.35">
      <c r="A11466" s="21"/>
    </row>
    <row r="11467" spans="1:1" x14ac:dyDescent="0.35">
      <c r="A11467" s="21"/>
    </row>
    <row r="11468" spans="1:1" x14ac:dyDescent="0.35">
      <c r="A11468" s="21"/>
    </row>
    <row r="11469" spans="1:1" x14ac:dyDescent="0.35">
      <c r="A11469" s="21"/>
    </row>
    <row r="11470" spans="1:1" x14ac:dyDescent="0.35">
      <c r="A11470" s="21"/>
    </row>
    <row r="11471" spans="1:1" x14ac:dyDescent="0.35">
      <c r="A11471" s="21"/>
    </row>
    <row r="11472" spans="1:1" x14ac:dyDescent="0.35">
      <c r="A11472" s="21"/>
    </row>
    <row r="11473" spans="1:1" x14ac:dyDescent="0.35">
      <c r="A11473" s="21"/>
    </row>
    <row r="11474" spans="1:1" x14ac:dyDescent="0.35">
      <c r="A11474" s="21"/>
    </row>
    <row r="11475" spans="1:1" x14ac:dyDescent="0.35">
      <c r="A11475" s="21"/>
    </row>
    <row r="11476" spans="1:1" x14ac:dyDescent="0.35">
      <c r="A11476" s="21"/>
    </row>
    <row r="11477" spans="1:1" x14ac:dyDescent="0.35">
      <c r="A11477" s="21"/>
    </row>
    <row r="11478" spans="1:1" x14ac:dyDescent="0.35">
      <c r="A11478" s="21"/>
    </row>
    <row r="11479" spans="1:1" x14ac:dyDescent="0.35">
      <c r="A11479" s="21"/>
    </row>
    <row r="11480" spans="1:1" x14ac:dyDescent="0.35">
      <c r="A11480" s="21"/>
    </row>
    <row r="11481" spans="1:1" x14ac:dyDescent="0.35">
      <c r="A11481" s="21"/>
    </row>
    <row r="11482" spans="1:1" x14ac:dyDescent="0.35">
      <c r="A11482" s="21"/>
    </row>
    <row r="11483" spans="1:1" x14ac:dyDescent="0.35">
      <c r="A11483" s="21"/>
    </row>
    <row r="11484" spans="1:1" x14ac:dyDescent="0.35">
      <c r="A11484" s="21"/>
    </row>
    <row r="11485" spans="1:1" x14ac:dyDescent="0.35">
      <c r="A11485" s="21"/>
    </row>
    <row r="11486" spans="1:1" x14ac:dyDescent="0.35">
      <c r="A11486" s="21"/>
    </row>
    <row r="11487" spans="1:1" x14ac:dyDescent="0.35">
      <c r="A11487" s="21"/>
    </row>
    <row r="11488" spans="1:1" x14ac:dyDescent="0.35">
      <c r="A11488" s="21"/>
    </row>
    <row r="11489" spans="1:1" x14ac:dyDescent="0.35">
      <c r="A11489" s="21"/>
    </row>
    <row r="11490" spans="1:1" x14ac:dyDescent="0.35">
      <c r="A11490" s="21"/>
    </row>
    <row r="11491" spans="1:1" x14ac:dyDescent="0.35">
      <c r="A11491" s="21"/>
    </row>
    <row r="11492" spans="1:1" x14ac:dyDescent="0.35">
      <c r="A11492" s="21"/>
    </row>
    <row r="11493" spans="1:1" x14ac:dyDescent="0.35">
      <c r="A11493" s="21"/>
    </row>
    <row r="11494" spans="1:1" x14ac:dyDescent="0.35">
      <c r="A11494" s="21"/>
    </row>
    <row r="11495" spans="1:1" x14ac:dyDescent="0.35">
      <c r="A11495" s="21"/>
    </row>
    <row r="11496" spans="1:1" x14ac:dyDescent="0.35">
      <c r="A11496" s="21"/>
    </row>
    <row r="11497" spans="1:1" x14ac:dyDescent="0.35">
      <c r="A11497" s="21"/>
    </row>
    <row r="11498" spans="1:1" x14ac:dyDescent="0.35">
      <c r="A11498" s="21"/>
    </row>
    <row r="11499" spans="1:1" x14ac:dyDescent="0.35">
      <c r="A11499" s="21"/>
    </row>
    <row r="11500" spans="1:1" x14ac:dyDescent="0.35">
      <c r="A11500" s="21"/>
    </row>
    <row r="11501" spans="1:1" x14ac:dyDescent="0.35">
      <c r="A11501" s="21"/>
    </row>
    <row r="11502" spans="1:1" x14ac:dyDescent="0.35">
      <c r="A11502" s="21"/>
    </row>
    <row r="11503" spans="1:1" x14ac:dyDescent="0.35">
      <c r="A11503" s="21"/>
    </row>
    <row r="11504" spans="1:1" x14ac:dyDescent="0.35">
      <c r="A11504" s="21"/>
    </row>
    <row r="11505" spans="1:1" x14ac:dyDescent="0.35">
      <c r="A11505" s="21"/>
    </row>
    <row r="11506" spans="1:1" x14ac:dyDescent="0.35">
      <c r="A11506" s="21"/>
    </row>
    <row r="11507" spans="1:1" x14ac:dyDescent="0.35">
      <c r="A11507" s="21"/>
    </row>
    <row r="11508" spans="1:1" x14ac:dyDescent="0.35">
      <c r="A11508" s="21"/>
    </row>
    <row r="11509" spans="1:1" x14ac:dyDescent="0.35">
      <c r="A11509" s="21"/>
    </row>
    <row r="11510" spans="1:1" x14ac:dyDescent="0.35">
      <c r="A11510" s="21"/>
    </row>
    <row r="11511" spans="1:1" x14ac:dyDescent="0.35">
      <c r="A11511" s="21"/>
    </row>
    <row r="11512" spans="1:1" x14ac:dyDescent="0.35">
      <c r="A11512" s="21"/>
    </row>
    <row r="11513" spans="1:1" x14ac:dyDescent="0.35">
      <c r="A11513" s="21"/>
    </row>
    <row r="11514" spans="1:1" x14ac:dyDescent="0.35">
      <c r="A11514" s="21"/>
    </row>
    <row r="11515" spans="1:1" x14ac:dyDescent="0.35">
      <c r="A11515" s="21"/>
    </row>
    <row r="11516" spans="1:1" x14ac:dyDescent="0.35">
      <c r="A11516" s="21"/>
    </row>
    <row r="11517" spans="1:1" x14ac:dyDescent="0.35">
      <c r="A11517" s="21"/>
    </row>
    <row r="11518" spans="1:1" x14ac:dyDescent="0.35">
      <c r="A11518" s="21"/>
    </row>
    <row r="11519" spans="1:1" x14ac:dyDescent="0.35">
      <c r="A11519" s="21"/>
    </row>
    <row r="11520" spans="1:1" x14ac:dyDescent="0.35">
      <c r="A11520" s="21"/>
    </row>
    <row r="11521" spans="1:1" x14ac:dyDescent="0.35">
      <c r="A11521" s="21"/>
    </row>
    <row r="11522" spans="1:1" x14ac:dyDescent="0.35">
      <c r="A11522" s="21"/>
    </row>
    <row r="11523" spans="1:1" x14ac:dyDescent="0.35">
      <c r="A11523" s="21"/>
    </row>
    <row r="11524" spans="1:1" x14ac:dyDescent="0.35">
      <c r="A11524" s="21"/>
    </row>
    <row r="11525" spans="1:1" x14ac:dyDescent="0.35">
      <c r="A11525" s="21"/>
    </row>
    <row r="11526" spans="1:1" x14ac:dyDescent="0.35">
      <c r="A11526" s="21"/>
    </row>
    <row r="11527" spans="1:1" x14ac:dyDescent="0.35">
      <c r="A11527" s="21"/>
    </row>
    <row r="11528" spans="1:1" x14ac:dyDescent="0.35">
      <c r="A11528" s="21"/>
    </row>
    <row r="11529" spans="1:1" x14ac:dyDescent="0.35">
      <c r="A11529" s="21"/>
    </row>
    <row r="11530" spans="1:1" x14ac:dyDescent="0.35">
      <c r="A11530" s="21"/>
    </row>
    <row r="11531" spans="1:1" x14ac:dyDescent="0.35">
      <c r="A11531" s="21"/>
    </row>
    <row r="11532" spans="1:1" x14ac:dyDescent="0.35">
      <c r="A11532" s="21"/>
    </row>
    <row r="11533" spans="1:1" x14ac:dyDescent="0.35">
      <c r="A11533" s="21"/>
    </row>
    <row r="11534" spans="1:1" x14ac:dyDescent="0.35">
      <c r="A11534" s="21"/>
    </row>
    <row r="11535" spans="1:1" x14ac:dyDescent="0.35">
      <c r="A11535" s="21"/>
    </row>
    <row r="11536" spans="1:1" x14ac:dyDescent="0.35">
      <c r="A11536" s="21"/>
    </row>
    <row r="11537" spans="1:1" x14ac:dyDescent="0.35">
      <c r="A11537" s="21"/>
    </row>
    <row r="11538" spans="1:1" x14ac:dyDescent="0.35">
      <c r="A11538" s="21"/>
    </row>
    <row r="11539" spans="1:1" x14ac:dyDescent="0.35">
      <c r="A11539" s="21"/>
    </row>
    <row r="11540" spans="1:1" x14ac:dyDescent="0.35">
      <c r="A11540" s="21"/>
    </row>
    <row r="11541" spans="1:1" x14ac:dyDescent="0.35">
      <c r="A11541" s="21"/>
    </row>
    <row r="11542" spans="1:1" x14ac:dyDescent="0.35">
      <c r="A11542" s="21"/>
    </row>
    <row r="11543" spans="1:1" x14ac:dyDescent="0.35">
      <c r="A11543" s="21"/>
    </row>
    <row r="11544" spans="1:1" x14ac:dyDescent="0.35">
      <c r="A11544" s="21"/>
    </row>
    <row r="11545" spans="1:1" x14ac:dyDescent="0.35">
      <c r="A11545" s="21"/>
    </row>
    <row r="11546" spans="1:1" x14ac:dyDescent="0.35">
      <c r="A11546" s="21"/>
    </row>
    <row r="11547" spans="1:1" x14ac:dyDescent="0.35">
      <c r="A11547" s="21"/>
    </row>
    <row r="11548" spans="1:1" x14ac:dyDescent="0.35">
      <c r="A11548" s="21"/>
    </row>
    <row r="11549" spans="1:1" x14ac:dyDescent="0.35">
      <c r="A11549" s="21"/>
    </row>
    <row r="11550" spans="1:1" x14ac:dyDescent="0.35">
      <c r="A11550" s="21"/>
    </row>
    <row r="11551" spans="1:1" x14ac:dyDescent="0.35">
      <c r="A11551" s="21"/>
    </row>
    <row r="11552" spans="1:1" x14ac:dyDescent="0.35">
      <c r="A11552" s="21"/>
    </row>
    <row r="11553" spans="1:1" x14ac:dyDescent="0.35">
      <c r="A11553" s="21"/>
    </row>
    <row r="11554" spans="1:1" x14ac:dyDescent="0.35">
      <c r="A11554" s="21"/>
    </row>
    <row r="11555" spans="1:1" x14ac:dyDescent="0.35">
      <c r="A11555" s="21"/>
    </row>
    <row r="11556" spans="1:1" x14ac:dyDescent="0.35">
      <c r="A11556" s="21"/>
    </row>
    <row r="11557" spans="1:1" x14ac:dyDescent="0.35">
      <c r="A11557" s="21"/>
    </row>
    <row r="11558" spans="1:1" x14ac:dyDescent="0.35">
      <c r="A11558" s="21"/>
    </row>
    <row r="11559" spans="1:1" x14ac:dyDescent="0.35">
      <c r="A11559" s="21"/>
    </row>
    <row r="11560" spans="1:1" x14ac:dyDescent="0.35">
      <c r="A11560" s="21"/>
    </row>
    <row r="11561" spans="1:1" x14ac:dyDescent="0.35">
      <c r="A11561" s="21"/>
    </row>
    <row r="11562" spans="1:1" x14ac:dyDescent="0.35">
      <c r="A11562" s="21"/>
    </row>
    <row r="11563" spans="1:1" x14ac:dyDescent="0.35">
      <c r="A11563" s="21"/>
    </row>
    <row r="11564" spans="1:1" x14ac:dyDescent="0.35">
      <c r="A11564" s="21"/>
    </row>
    <row r="11565" spans="1:1" x14ac:dyDescent="0.35">
      <c r="A11565" s="21"/>
    </row>
    <row r="11566" spans="1:1" x14ac:dyDescent="0.35">
      <c r="A11566" s="21"/>
    </row>
    <row r="11567" spans="1:1" x14ac:dyDescent="0.35">
      <c r="A11567" s="21"/>
    </row>
    <row r="11568" spans="1:1" x14ac:dyDescent="0.35">
      <c r="A11568" s="21"/>
    </row>
    <row r="11569" spans="1:1" x14ac:dyDescent="0.35">
      <c r="A11569" s="21"/>
    </row>
    <row r="11570" spans="1:1" x14ac:dyDescent="0.35">
      <c r="A11570" s="21"/>
    </row>
    <row r="11571" spans="1:1" x14ac:dyDescent="0.35">
      <c r="A11571" s="21"/>
    </row>
    <row r="11572" spans="1:1" x14ac:dyDescent="0.35">
      <c r="A11572" s="21"/>
    </row>
    <row r="11573" spans="1:1" x14ac:dyDescent="0.35">
      <c r="A11573" s="21"/>
    </row>
    <row r="11574" spans="1:1" x14ac:dyDescent="0.35">
      <c r="A11574" s="21"/>
    </row>
    <row r="11575" spans="1:1" x14ac:dyDescent="0.35">
      <c r="A11575" s="21"/>
    </row>
    <row r="11576" spans="1:1" x14ac:dyDescent="0.35">
      <c r="A11576" s="21"/>
    </row>
    <row r="11577" spans="1:1" x14ac:dyDescent="0.35">
      <c r="A11577" s="21"/>
    </row>
    <row r="11578" spans="1:1" x14ac:dyDescent="0.35">
      <c r="A11578" s="21"/>
    </row>
    <row r="11579" spans="1:1" x14ac:dyDescent="0.35">
      <c r="A11579" s="21"/>
    </row>
    <row r="11580" spans="1:1" x14ac:dyDescent="0.35">
      <c r="A11580" s="21"/>
    </row>
    <row r="11581" spans="1:1" x14ac:dyDescent="0.35">
      <c r="A11581" s="21"/>
    </row>
    <row r="11582" spans="1:1" x14ac:dyDescent="0.35">
      <c r="A11582" s="21"/>
    </row>
    <row r="11583" spans="1:1" x14ac:dyDescent="0.35">
      <c r="A11583" s="21"/>
    </row>
    <row r="11584" spans="1:1" x14ac:dyDescent="0.35">
      <c r="A11584" s="21"/>
    </row>
    <row r="11585" spans="1:1" x14ac:dyDescent="0.35">
      <c r="A11585" s="21"/>
    </row>
    <row r="11586" spans="1:1" x14ac:dyDescent="0.35">
      <c r="A11586" s="21"/>
    </row>
    <row r="11587" spans="1:1" x14ac:dyDescent="0.35">
      <c r="A11587" s="21"/>
    </row>
    <row r="11588" spans="1:1" x14ac:dyDescent="0.35">
      <c r="A11588" s="21"/>
    </row>
    <row r="11589" spans="1:1" x14ac:dyDescent="0.35">
      <c r="A11589" s="21"/>
    </row>
    <row r="11590" spans="1:1" x14ac:dyDescent="0.35">
      <c r="A11590" s="21"/>
    </row>
    <row r="11591" spans="1:1" x14ac:dyDescent="0.35">
      <c r="A11591" s="21"/>
    </row>
    <row r="11592" spans="1:1" x14ac:dyDescent="0.35">
      <c r="A11592" s="21"/>
    </row>
    <row r="11593" spans="1:1" x14ac:dyDescent="0.35">
      <c r="A11593" s="21"/>
    </row>
    <row r="11594" spans="1:1" x14ac:dyDescent="0.35">
      <c r="A11594" s="21"/>
    </row>
    <row r="11595" spans="1:1" x14ac:dyDescent="0.35">
      <c r="A11595" s="21"/>
    </row>
    <row r="11596" spans="1:1" x14ac:dyDescent="0.35">
      <c r="A11596" s="21"/>
    </row>
    <row r="11597" spans="1:1" x14ac:dyDescent="0.35">
      <c r="A11597" s="21"/>
    </row>
    <row r="11598" spans="1:1" x14ac:dyDescent="0.35">
      <c r="A11598" s="21"/>
    </row>
    <row r="11599" spans="1:1" x14ac:dyDescent="0.35">
      <c r="A11599" s="21"/>
    </row>
    <row r="11600" spans="1:1" x14ac:dyDescent="0.35">
      <c r="A11600" s="21"/>
    </row>
    <row r="11601" spans="1:1" x14ac:dyDescent="0.35">
      <c r="A11601" s="21"/>
    </row>
    <row r="11602" spans="1:1" x14ac:dyDescent="0.35">
      <c r="A11602" s="21"/>
    </row>
    <row r="11603" spans="1:1" x14ac:dyDescent="0.35">
      <c r="A11603" s="21"/>
    </row>
    <row r="11604" spans="1:1" x14ac:dyDescent="0.35">
      <c r="A11604" s="21"/>
    </row>
    <row r="11605" spans="1:1" x14ac:dyDescent="0.35">
      <c r="A11605" s="21"/>
    </row>
    <row r="11606" spans="1:1" x14ac:dyDescent="0.35">
      <c r="A11606" s="21"/>
    </row>
    <row r="11607" spans="1:1" x14ac:dyDescent="0.35">
      <c r="A11607" s="21"/>
    </row>
    <row r="11608" spans="1:1" x14ac:dyDescent="0.35">
      <c r="A11608" s="21"/>
    </row>
    <row r="11609" spans="1:1" x14ac:dyDescent="0.35">
      <c r="A11609" s="21"/>
    </row>
    <row r="11610" spans="1:1" x14ac:dyDescent="0.35">
      <c r="A11610" s="21"/>
    </row>
    <row r="11611" spans="1:1" x14ac:dyDescent="0.35">
      <c r="A11611" s="21"/>
    </row>
    <row r="11612" spans="1:1" x14ac:dyDescent="0.35">
      <c r="A11612" s="21"/>
    </row>
    <row r="11613" spans="1:1" x14ac:dyDescent="0.35">
      <c r="A11613" s="21"/>
    </row>
    <row r="11614" spans="1:1" x14ac:dyDescent="0.35">
      <c r="A11614" s="21"/>
    </row>
    <row r="11615" spans="1:1" x14ac:dyDescent="0.35">
      <c r="A11615" s="21"/>
    </row>
    <row r="11616" spans="1:1" x14ac:dyDescent="0.35">
      <c r="A11616" s="21"/>
    </row>
    <row r="11617" spans="1:1" x14ac:dyDescent="0.35">
      <c r="A11617" s="21"/>
    </row>
    <row r="11618" spans="1:1" x14ac:dyDescent="0.35">
      <c r="A11618" s="21"/>
    </row>
    <row r="11619" spans="1:1" x14ac:dyDescent="0.35">
      <c r="A11619" s="21"/>
    </row>
    <row r="11620" spans="1:1" x14ac:dyDescent="0.35">
      <c r="A11620" s="21"/>
    </row>
    <row r="11621" spans="1:1" x14ac:dyDescent="0.35">
      <c r="A11621" s="21"/>
    </row>
    <row r="11622" spans="1:1" x14ac:dyDescent="0.35">
      <c r="A11622" s="21"/>
    </row>
    <row r="11623" spans="1:1" x14ac:dyDescent="0.35">
      <c r="A11623" s="21"/>
    </row>
    <row r="11624" spans="1:1" x14ac:dyDescent="0.35">
      <c r="A11624" s="21"/>
    </row>
    <row r="11625" spans="1:1" x14ac:dyDescent="0.35">
      <c r="A11625" s="21"/>
    </row>
    <row r="11626" spans="1:1" x14ac:dyDescent="0.35">
      <c r="A11626" s="21"/>
    </row>
    <row r="11627" spans="1:1" x14ac:dyDescent="0.35">
      <c r="A11627" s="21"/>
    </row>
    <row r="11628" spans="1:1" x14ac:dyDescent="0.35">
      <c r="A11628" s="21"/>
    </row>
    <row r="11629" spans="1:1" x14ac:dyDescent="0.35">
      <c r="A11629" s="21"/>
    </row>
    <row r="11630" spans="1:1" x14ac:dyDescent="0.35">
      <c r="A11630" s="21"/>
    </row>
    <row r="11631" spans="1:1" x14ac:dyDescent="0.35">
      <c r="A11631" s="21"/>
    </row>
    <row r="11632" spans="1:1" x14ac:dyDescent="0.35">
      <c r="A11632" s="21"/>
    </row>
    <row r="11633" spans="1:1" x14ac:dyDescent="0.35">
      <c r="A11633" s="21"/>
    </row>
    <row r="11634" spans="1:1" x14ac:dyDescent="0.35">
      <c r="A11634" s="21"/>
    </row>
    <row r="11635" spans="1:1" x14ac:dyDescent="0.35">
      <c r="A11635" s="21"/>
    </row>
    <row r="11636" spans="1:1" x14ac:dyDescent="0.35">
      <c r="A11636" s="21"/>
    </row>
    <row r="11637" spans="1:1" x14ac:dyDescent="0.35">
      <c r="A11637" s="21"/>
    </row>
    <row r="11638" spans="1:1" x14ac:dyDescent="0.35">
      <c r="A11638" s="21"/>
    </row>
    <row r="11639" spans="1:1" x14ac:dyDescent="0.35">
      <c r="A11639" s="21"/>
    </row>
    <row r="11640" spans="1:1" x14ac:dyDescent="0.35">
      <c r="A11640" s="21"/>
    </row>
    <row r="11641" spans="1:1" x14ac:dyDescent="0.35">
      <c r="A11641" s="21"/>
    </row>
    <row r="11642" spans="1:1" x14ac:dyDescent="0.35">
      <c r="A11642" s="21"/>
    </row>
    <row r="11643" spans="1:1" x14ac:dyDescent="0.35">
      <c r="A11643" s="21"/>
    </row>
    <row r="11644" spans="1:1" x14ac:dyDescent="0.35">
      <c r="A11644" s="21"/>
    </row>
    <row r="11645" spans="1:1" x14ac:dyDescent="0.35">
      <c r="A11645" s="21"/>
    </row>
    <row r="11646" spans="1:1" x14ac:dyDescent="0.35">
      <c r="A11646" s="21"/>
    </row>
    <row r="11647" spans="1:1" x14ac:dyDescent="0.35">
      <c r="A11647" s="21"/>
    </row>
    <row r="11648" spans="1:1" x14ac:dyDescent="0.35">
      <c r="A11648" s="21"/>
    </row>
    <row r="11649" spans="1:1" x14ac:dyDescent="0.35">
      <c r="A11649" s="21"/>
    </row>
    <row r="11650" spans="1:1" x14ac:dyDescent="0.35">
      <c r="A11650" s="21"/>
    </row>
    <row r="11651" spans="1:1" x14ac:dyDescent="0.35">
      <c r="A11651" s="21"/>
    </row>
    <row r="11652" spans="1:1" x14ac:dyDescent="0.35">
      <c r="A11652" s="21"/>
    </row>
    <row r="11653" spans="1:1" x14ac:dyDescent="0.35">
      <c r="A11653" s="21"/>
    </row>
    <row r="11654" spans="1:1" x14ac:dyDescent="0.35">
      <c r="A11654" s="21"/>
    </row>
    <row r="11655" spans="1:1" x14ac:dyDescent="0.35">
      <c r="A11655" s="21"/>
    </row>
    <row r="11656" spans="1:1" x14ac:dyDescent="0.35">
      <c r="A11656" s="21"/>
    </row>
    <row r="11657" spans="1:1" x14ac:dyDescent="0.35">
      <c r="A11657" s="21"/>
    </row>
    <row r="11658" spans="1:1" x14ac:dyDescent="0.35">
      <c r="A11658" s="21"/>
    </row>
    <row r="11659" spans="1:1" x14ac:dyDescent="0.35">
      <c r="A11659" s="21"/>
    </row>
    <row r="11660" spans="1:1" x14ac:dyDescent="0.35">
      <c r="A11660" s="21"/>
    </row>
    <row r="11661" spans="1:1" x14ac:dyDescent="0.35">
      <c r="A11661" s="21"/>
    </row>
    <row r="11662" spans="1:1" x14ac:dyDescent="0.35">
      <c r="A11662" s="21"/>
    </row>
    <row r="11663" spans="1:1" x14ac:dyDescent="0.35">
      <c r="A11663" s="21"/>
    </row>
    <row r="11664" spans="1:1" x14ac:dyDescent="0.35">
      <c r="A11664" s="21"/>
    </row>
    <row r="11665" spans="1:1" x14ac:dyDescent="0.35">
      <c r="A11665" s="21"/>
    </row>
    <row r="11666" spans="1:1" x14ac:dyDescent="0.35">
      <c r="A11666" s="21"/>
    </row>
    <row r="11667" spans="1:1" x14ac:dyDescent="0.35">
      <c r="A11667" s="21"/>
    </row>
    <row r="11668" spans="1:1" x14ac:dyDescent="0.35">
      <c r="A11668" s="21"/>
    </row>
    <row r="11669" spans="1:1" x14ac:dyDescent="0.35">
      <c r="A11669" s="21"/>
    </row>
    <row r="11670" spans="1:1" x14ac:dyDescent="0.35">
      <c r="A11670" s="21"/>
    </row>
    <row r="11671" spans="1:1" x14ac:dyDescent="0.35">
      <c r="A11671" s="21"/>
    </row>
    <row r="11672" spans="1:1" x14ac:dyDescent="0.35">
      <c r="A11672" s="21"/>
    </row>
    <row r="11673" spans="1:1" x14ac:dyDescent="0.35">
      <c r="A11673" s="21"/>
    </row>
    <row r="11674" spans="1:1" x14ac:dyDescent="0.35">
      <c r="A11674" s="21"/>
    </row>
    <row r="11675" spans="1:1" x14ac:dyDescent="0.35">
      <c r="A11675" s="21"/>
    </row>
    <row r="11676" spans="1:1" x14ac:dyDescent="0.35">
      <c r="A11676" s="21"/>
    </row>
    <row r="11677" spans="1:1" x14ac:dyDescent="0.35">
      <c r="A11677" s="21"/>
    </row>
    <row r="11678" spans="1:1" x14ac:dyDescent="0.35">
      <c r="A11678" s="21"/>
    </row>
    <row r="11679" spans="1:1" x14ac:dyDescent="0.35">
      <c r="A11679" s="21"/>
    </row>
    <row r="11680" spans="1:1" x14ac:dyDescent="0.35">
      <c r="A11680" s="21"/>
    </row>
    <row r="11681" spans="1:1" x14ac:dyDescent="0.35">
      <c r="A11681" s="21"/>
    </row>
    <row r="11682" spans="1:1" x14ac:dyDescent="0.35">
      <c r="A11682" s="21"/>
    </row>
    <row r="11683" spans="1:1" x14ac:dyDescent="0.35">
      <c r="A11683" s="21"/>
    </row>
    <row r="11684" spans="1:1" x14ac:dyDescent="0.35">
      <c r="A11684" s="21"/>
    </row>
    <row r="11685" spans="1:1" x14ac:dyDescent="0.35">
      <c r="A11685" s="21"/>
    </row>
    <row r="11686" spans="1:1" x14ac:dyDescent="0.35">
      <c r="A11686" s="21"/>
    </row>
    <row r="11687" spans="1:1" x14ac:dyDescent="0.35">
      <c r="A11687" s="21"/>
    </row>
    <row r="11688" spans="1:1" x14ac:dyDescent="0.35">
      <c r="A11688" s="21"/>
    </row>
    <row r="11689" spans="1:1" x14ac:dyDescent="0.35">
      <c r="A11689" s="21"/>
    </row>
    <row r="11690" spans="1:1" x14ac:dyDescent="0.35">
      <c r="A11690" s="21"/>
    </row>
    <row r="11691" spans="1:1" x14ac:dyDescent="0.35">
      <c r="A11691" s="21"/>
    </row>
    <row r="11692" spans="1:1" x14ac:dyDescent="0.35">
      <c r="A11692" s="21"/>
    </row>
    <row r="11693" spans="1:1" x14ac:dyDescent="0.35">
      <c r="A11693" s="21"/>
    </row>
    <row r="11694" spans="1:1" x14ac:dyDescent="0.35">
      <c r="A11694" s="21"/>
    </row>
    <row r="11695" spans="1:1" x14ac:dyDescent="0.35">
      <c r="A11695" s="21"/>
    </row>
    <row r="11696" spans="1:1" x14ac:dyDescent="0.35">
      <c r="A11696" s="21"/>
    </row>
    <row r="11697" spans="1:1" x14ac:dyDescent="0.35">
      <c r="A11697" s="21"/>
    </row>
    <row r="11698" spans="1:1" x14ac:dyDescent="0.35">
      <c r="A11698" s="21"/>
    </row>
    <row r="11699" spans="1:1" x14ac:dyDescent="0.35">
      <c r="A11699" s="21"/>
    </row>
    <row r="11700" spans="1:1" x14ac:dyDescent="0.35">
      <c r="A11700" s="21"/>
    </row>
    <row r="11701" spans="1:1" x14ac:dyDescent="0.35">
      <c r="A11701" s="21"/>
    </row>
    <row r="11702" spans="1:1" x14ac:dyDescent="0.35">
      <c r="A11702" s="21"/>
    </row>
    <row r="11703" spans="1:1" x14ac:dyDescent="0.35">
      <c r="A11703" s="21"/>
    </row>
    <row r="11704" spans="1:1" x14ac:dyDescent="0.35">
      <c r="A11704" s="21"/>
    </row>
    <row r="11705" spans="1:1" x14ac:dyDescent="0.35">
      <c r="A11705" s="21"/>
    </row>
    <row r="11706" spans="1:1" x14ac:dyDescent="0.35">
      <c r="A11706" s="21"/>
    </row>
    <row r="11707" spans="1:1" x14ac:dyDescent="0.35">
      <c r="A11707" s="21"/>
    </row>
    <row r="11708" spans="1:1" x14ac:dyDescent="0.35">
      <c r="A11708" s="21"/>
    </row>
    <row r="11709" spans="1:1" x14ac:dyDescent="0.35">
      <c r="A11709" s="21"/>
    </row>
    <row r="11710" spans="1:1" x14ac:dyDescent="0.35">
      <c r="A11710" s="21"/>
    </row>
    <row r="11711" spans="1:1" x14ac:dyDescent="0.35">
      <c r="A11711" s="21"/>
    </row>
    <row r="11712" spans="1:1" x14ac:dyDescent="0.35">
      <c r="A11712" s="21"/>
    </row>
    <row r="11713" spans="1:1" x14ac:dyDescent="0.35">
      <c r="A11713" s="21"/>
    </row>
    <row r="11714" spans="1:1" x14ac:dyDescent="0.35">
      <c r="A11714" s="21"/>
    </row>
    <row r="11715" spans="1:1" x14ac:dyDescent="0.35">
      <c r="A11715" s="21"/>
    </row>
    <row r="11716" spans="1:1" x14ac:dyDescent="0.35">
      <c r="A11716" s="21"/>
    </row>
    <row r="11717" spans="1:1" x14ac:dyDescent="0.35">
      <c r="A11717" s="21"/>
    </row>
    <row r="11718" spans="1:1" x14ac:dyDescent="0.35">
      <c r="A11718" s="21"/>
    </row>
    <row r="11719" spans="1:1" x14ac:dyDescent="0.35">
      <c r="A11719" s="21"/>
    </row>
    <row r="11720" spans="1:1" x14ac:dyDescent="0.35">
      <c r="A11720" s="21"/>
    </row>
    <row r="11721" spans="1:1" x14ac:dyDescent="0.35">
      <c r="A11721" s="21"/>
    </row>
    <row r="11722" spans="1:1" x14ac:dyDescent="0.35">
      <c r="A11722" s="21"/>
    </row>
    <row r="11723" spans="1:1" x14ac:dyDescent="0.35">
      <c r="A11723" s="21"/>
    </row>
    <row r="11724" spans="1:1" x14ac:dyDescent="0.35">
      <c r="A11724" s="21"/>
    </row>
    <row r="11725" spans="1:1" x14ac:dyDescent="0.35">
      <c r="A11725" s="21"/>
    </row>
    <row r="11726" spans="1:1" x14ac:dyDescent="0.35">
      <c r="A11726" s="21"/>
    </row>
    <row r="11727" spans="1:1" x14ac:dyDescent="0.35">
      <c r="A11727" s="21"/>
    </row>
    <row r="11728" spans="1:1" x14ac:dyDescent="0.35">
      <c r="A11728" s="21"/>
    </row>
    <row r="11729" spans="1:1" x14ac:dyDescent="0.35">
      <c r="A11729" s="21"/>
    </row>
    <row r="11730" spans="1:1" x14ac:dyDescent="0.35">
      <c r="A11730" s="21"/>
    </row>
    <row r="11731" spans="1:1" x14ac:dyDescent="0.35">
      <c r="A11731" s="21"/>
    </row>
    <row r="11732" spans="1:1" x14ac:dyDescent="0.35">
      <c r="A11732" s="21"/>
    </row>
    <row r="11733" spans="1:1" x14ac:dyDescent="0.35">
      <c r="A11733" s="21"/>
    </row>
    <row r="11734" spans="1:1" x14ac:dyDescent="0.35">
      <c r="A11734" s="21"/>
    </row>
    <row r="11735" spans="1:1" x14ac:dyDescent="0.35">
      <c r="A11735" s="21"/>
    </row>
    <row r="11736" spans="1:1" x14ac:dyDescent="0.35">
      <c r="A11736" s="21"/>
    </row>
    <row r="11737" spans="1:1" x14ac:dyDescent="0.35">
      <c r="A11737" s="21"/>
    </row>
    <row r="11738" spans="1:1" x14ac:dyDescent="0.35">
      <c r="A11738" s="21"/>
    </row>
    <row r="11739" spans="1:1" x14ac:dyDescent="0.35">
      <c r="A11739" s="21"/>
    </row>
    <row r="11740" spans="1:1" x14ac:dyDescent="0.35">
      <c r="A11740" s="21"/>
    </row>
    <row r="11741" spans="1:1" x14ac:dyDescent="0.35">
      <c r="A11741" s="21"/>
    </row>
    <row r="11742" spans="1:1" x14ac:dyDescent="0.35">
      <c r="A11742" s="21"/>
    </row>
    <row r="11743" spans="1:1" x14ac:dyDescent="0.35">
      <c r="A11743" s="21"/>
    </row>
    <row r="11744" spans="1:1" x14ac:dyDescent="0.35">
      <c r="A11744" s="21"/>
    </row>
    <row r="11745" spans="1:1" x14ac:dyDescent="0.35">
      <c r="A11745" s="21"/>
    </row>
    <row r="11746" spans="1:1" x14ac:dyDescent="0.35">
      <c r="A11746" s="21"/>
    </row>
    <row r="11747" spans="1:1" x14ac:dyDescent="0.35">
      <c r="A11747" s="21"/>
    </row>
    <row r="11748" spans="1:1" x14ac:dyDescent="0.35">
      <c r="A11748" s="21"/>
    </row>
    <row r="11749" spans="1:1" x14ac:dyDescent="0.35">
      <c r="A11749" s="21"/>
    </row>
    <row r="11750" spans="1:1" x14ac:dyDescent="0.35">
      <c r="A11750" s="21"/>
    </row>
    <row r="11751" spans="1:1" x14ac:dyDescent="0.35">
      <c r="A11751" s="21"/>
    </row>
    <row r="11752" spans="1:1" x14ac:dyDescent="0.35">
      <c r="A11752" s="21"/>
    </row>
    <row r="11753" spans="1:1" x14ac:dyDescent="0.35">
      <c r="A11753" s="21"/>
    </row>
    <row r="11754" spans="1:1" x14ac:dyDescent="0.35">
      <c r="A11754" s="21"/>
    </row>
    <row r="11755" spans="1:1" x14ac:dyDescent="0.35">
      <c r="A11755" s="21"/>
    </row>
    <row r="11756" spans="1:1" x14ac:dyDescent="0.35">
      <c r="A11756" s="21"/>
    </row>
    <row r="11757" spans="1:1" x14ac:dyDescent="0.35">
      <c r="A11757" s="21"/>
    </row>
    <row r="11758" spans="1:1" x14ac:dyDescent="0.35">
      <c r="A11758" s="21"/>
    </row>
    <row r="11759" spans="1:1" x14ac:dyDescent="0.35">
      <c r="A11759" s="21"/>
    </row>
    <row r="11760" spans="1:1" x14ac:dyDescent="0.35">
      <c r="A11760" s="21"/>
    </row>
    <row r="11761" spans="1:1" x14ac:dyDescent="0.35">
      <c r="A11761" s="21"/>
    </row>
    <row r="11762" spans="1:1" x14ac:dyDescent="0.35">
      <c r="A11762" s="21"/>
    </row>
    <row r="11763" spans="1:1" x14ac:dyDescent="0.35">
      <c r="A11763" s="21"/>
    </row>
    <row r="11764" spans="1:1" x14ac:dyDescent="0.35">
      <c r="A11764" s="21"/>
    </row>
    <row r="11765" spans="1:1" x14ac:dyDescent="0.35">
      <c r="A11765" s="21"/>
    </row>
    <row r="11766" spans="1:1" x14ac:dyDescent="0.35">
      <c r="A11766" s="21"/>
    </row>
    <row r="11767" spans="1:1" x14ac:dyDescent="0.35">
      <c r="A11767" s="21"/>
    </row>
    <row r="11768" spans="1:1" x14ac:dyDescent="0.35">
      <c r="A11768" s="21"/>
    </row>
    <row r="11769" spans="1:1" x14ac:dyDescent="0.35">
      <c r="A11769" s="21"/>
    </row>
    <row r="11770" spans="1:1" x14ac:dyDescent="0.35">
      <c r="A11770" s="21"/>
    </row>
    <row r="11771" spans="1:1" x14ac:dyDescent="0.35">
      <c r="A11771" s="21"/>
    </row>
    <row r="11772" spans="1:1" x14ac:dyDescent="0.35">
      <c r="A11772" s="21"/>
    </row>
    <row r="11773" spans="1:1" x14ac:dyDescent="0.35">
      <c r="A11773" s="21"/>
    </row>
    <row r="11774" spans="1:1" x14ac:dyDescent="0.35">
      <c r="A11774" s="21"/>
    </row>
    <row r="11775" spans="1:1" x14ac:dyDescent="0.35">
      <c r="A11775" s="21"/>
    </row>
    <row r="11776" spans="1:1" x14ac:dyDescent="0.35">
      <c r="A11776" s="21"/>
    </row>
    <row r="11777" spans="1:1" x14ac:dyDescent="0.35">
      <c r="A11777" s="21"/>
    </row>
    <row r="11778" spans="1:1" x14ac:dyDescent="0.35">
      <c r="A11778" s="21"/>
    </row>
    <row r="11779" spans="1:1" x14ac:dyDescent="0.35">
      <c r="A11779" s="21"/>
    </row>
    <row r="11780" spans="1:1" x14ac:dyDescent="0.35">
      <c r="A11780" s="21"/>
    </row>
    <row r="11781" spans="1:1" x14ac:dyDescent="0.35">
      <c r="A11781" s="21"/>
    </row>
    <row r="11782" spans="1:1" x14ac:dyDescent="0.35">
      <c r="A11782" s="21"/>
    </row>
    <row r="11783" spans="1:1" x14ac:dyDescent="0.35">
      <c r="A11783" s="21"/>
    </row>
    <row r="11784" spans="1:1" x14ac:dyDescent="0.35">
      <c r="A11784" s="21"/>
    </row>
    <row r="11785" spans="1:1" x14ac:dyDescent="0.35">
      <c r="A11785" s="21"/>
    </row>
    <row r="11786" spans="1:1" x14ac:dyDescent="0.35">
      <c r="A11786" s="21"/>
    </row>
    <row r="11787" spans="1:1" x14ac:dyDescent="0.35">
      <c r="A11787" s="21"/>
    </row>
    <row r="11788" spans="1:1" x14ac:dyDescent="0.35">
      <c r="A11788" s="21"/>
    </row>
    <row r="11789" spans="1:1" x14ac:dyDescent="0.35">
      <c r="A11789" s="21"/>
    </row>
    <row r="11790" spans="1:1" x14ac:dyDescent="0.35">
      <c r="A11790" s="21"/>
    </row>
    <row r="11791" spans="1:1" x14ac:dyDescent="0.35">
      <c r="A11791" s="21"/>
    </row>
    <row r="11792" spans="1:1" x14ac:dyDescent="0.35">
      <c r="A11792" s="21"/>
    </row>
    <row r="11793" spans="1:1" x14ac:dyDescent="0.35">
      <c r="A11793" s="21"/>
    </row>
    <row r="11794" spans="1:1" x14ac:dyDescent="0.35">
      <c r="A11794" s="21"/>
    </row>
    <row r="11795" spans="1:1" x14ac:dyDescent="0.35">
      <c r="A11795" s="21"/>
    </row>
    <row r="11796" spans="1:1" x14ac:dyDescent="0.35">
      <c r="A11796" s="21"/>
    </row>
    <row r="11797" spans="1:1" x14ac:dyDescent="0.35">
      <c r="A11797" s="21"/>
    </row>
    <row r="11798" spans="1:1" x14ac:dyDescent="0.35">
      <c r="A11798" s="21"/>
    </row>
    <row r="11799" spans="1:1" x14ac:dyDescent="0.35">
      <c r="A11799" s="21"/>
    </row>
    <row r="11800" spans="1:1" x14ac:dyDescent="0.35">
      <c r="A11800" s="21"/>
    </row>
    <row r="11801" spans="1:1" x14ac:dyDescent="0.35">
      <c r="A11801" s="21"/>
    </row>
    <row r="11802" spans="1:1" x14ac:dyDescent="0.35">
      <c r="A11802" s="21"/>
    </row>
    <row r="11803" spans="1:1" x14ac:dyDescent="0.35">
      <c r="A11803" s="21"/>
    </row>
    <row r="11804" spans="1:1" x14ac:dyDescent="0.35">
      <c r="A11804" s="21"/>
    </row>
    <row r="11805" spans="1:1" x14ac:dyDescent="0.35">
      <c r="A11805" s="21"/>
    </row>
    <row r="11806" spans="1:1" x14ac:dyDescent="0.35">
      <c r="A11806" s="21"/>
    </row>
    <row r="11807" spans="1:1" x14ac:dyDescent="0.35">
      <c r="A11807" s="21"/>
    </row>
    <row r="11808" spans="1:1" x14ac:dyDescent="0.35">
      <c r="A11808" s="21"/>
    </row>
    <row r="11809" spans="1:1" x14ac:dyDescent="0.35">
      <c r="A11809" s="21"/>
    </row>
    <row r="11810" spans="1:1" x14ac:dyDescent="0.35">
      <c r="A11810" s="21"/>
    </row>
    <row r="11811" spans="1:1" x14ac:dyDescent="0.35">
      <c r="A11811" s="21"/>
    </row>
    <row r="11812" spans="1:1" x14ac:dyDescent="0.35">
      <c r="A11812" s="21"/>
    </row>
    <row r="11813" spans="1:1" x14ac:dyDescent="0.35">
      <c r="A11813" s="21"/>
    </row>
    <row r="11814" spans="1:1" x14ac:dyDescent="0.35">
      <c r="A11814" s="21"/>
    </row>
    <row r="11815" spans="1:1" x14ac:dyDescent="0.35">
      <c r="A11815" s="21"/>
    </row>
    <row r="11816" spans="1:1" x14ac:dyDescent="0.35">
      <c r="A11816" s="21"/>
    </row>
    <row r="11817" spans="1:1" x14ac:dyDescent="0.35">
      <c r="A11817" s="21"/>
    </row>
    <row r="11818" spans="1:1" x14ac:dyDescent="0.35">
      <c r="A11818" s="21"/>
    </row>
    <row r="11819" spans="1:1" x14ac:dyDescent="0.35">
      <c r="A11819" s="21"/>
    </row>
    <row r="11820" spans="1:1" x14ac:dyDescent="0.35">
      <c r="A11820" s="21"/>
    </row>
    <row r="11821" spans="1:1" x14ac:dyDescent="0.35">
      <c r="A11821" s="21"/>
    </row>
    <row r="11822" spans="1:1" x14ac:dyDescent="0.35">
      <c r="A11822" s="21"/>
    </row>
    <row r="11823" spans="1:1" x14ac:dyDescent="0.35">
      <c r="A11823" s="21"/>
    </row>
    <row r="11824" spans="1:1" x14ac:dyDescent="0.35">
      <c r="A11824" s="21"/>
    </row>
    <row r="11825" spans="1:1" x14ac:dyDescent="0.35">
      <c r="A11825" s="21"/>
    </row>
    <row r="11826" spans="1:1" x14ac:dyDescent="0.35">
      <c r="A11826" s="21"/>
    </row>
    <row r="11827" spans="1:1" x14ac:dyDescent="0.35">
      <c r="A11827" s="21"/>
    </row>
    <row r="11828" spans="1:1" x14ac:dyDescent="0.35">
      <c r="A11828" s="21"/>
    </row>
    <row r="11829" spans="1:1" x14ac:dyDescent="0.35">
      <c r="A11829" s="21"/>
    </row>
    <row r="11830" spans="1:1" x14ac:dyDescent="0.35">
      <c r="A11830" s="21"/>
    </row>
    <row r="11831" spans="1:1" x14ac:dyDescent="0.35">
      <c r="A11831" s="21"/>
    </row>
    <row r="11832" spans="1:1" x14ac:dyDescent="0.35">
      <c r="A11832" s="21"/>
    </row>
    <row r="11833" spans="1:1" x14ac:dyDescent="0.35">
      <c r="A11833" s="21"/>
    </row>
    <row r="11834" spans="1:1" x14ac:dyDescent="0.35">
      <c r="A11834" s="21"/>
    </row>
    <row r="11835" spans="1:1" x14ac:dyDescent="0.35">
      <c r="A11835" s="21"/>
    </row>
    <row r="11836" spans="1:1" x14ac:dyDescent="0.35">
      <c r="A11836" s="21"/>
    </row>
    <row r="11837" spans="1:1" x14ac:dyDescent="0.35">
      <c r="A11837" s="21"/>
    </row>
    <row r="11838" spans="1:1" x14ac:dyDescent="0.35">
      <c r="A11838" s="21"/>
    </row>
    <row r="11839" spans="1:1" x14ac:dyDescent="0.35">
      <c r="A11839" s="21"/>
    </row>
    <row r="11840" spans="1:1" x14ac:dyDescent="0.35">
      <c r="A11840" s="21"/>
    </row>
    <row r="11841" spans="1:1" x14ac:dyDescent="0.35">
      <c r="A11841" s="21"/>
    </row>
    <row r="11842" spans="1:1" x14ac:dyDescent="0.35">
      <c r="A11842" s="21"/>
    </row>
    <row r="11843" spans="1:1" x14ac:dyDescent="0.35">
      <c r="A11843" s="21"/>
    </row>
    <row r="11844" spans="1:1" x14ac:dyDescent="0.35">
      <c r="A11844" s="21"/>
    </row>
    <row r="11845" spans="1:1" x14ac:dyDescent="0.35">
      <c r="A11845" s="21"/>
    </row>
    <row r="11846" spans="1:1" x14ac:dyDescent="0.35">
      <c r="A11846" s="21"/>
    </row>
    <row r="11847" spans="1:1" x14ac:dyDescent="0.35">
      <c r="A11847" s="21"/>
    </row>
    <row r="11848" spans="1:1" x14ac:dyDescent="0.35">
      <c r="A11848" s="21"/>
    </row>
    <row r="11849" spans="1:1" x14ac:dyDescent="0.35">
      <c r="A11849" s="21"/>
    </row>
    <row r="11850" spans="1:1" x14ac:dyDescent="0.35">
      <c r="A11850" s="21"/>
    </row>
    <row r="11851" spans="1:1" x14ac:dyDescent="0.35">
      <c r="A11851" s="21"/>
    </row>
    <row r="11852" spans="1:1" x14ac:dyDescent="0.35">
      <c r="A11852" s="21"/>
    </row>
    <row r="11853" spans="1:1" x14ac:dyDescent="0.35">
      <c r="A11853" s="21"/>
    </row>
    <row r="11854" spans="1:1" x14ac:dyDescent="0.35">
      <c r="A11854" s="21"/>
    </row>
    <row r="11855" spans="1:1" x14ac:dyDescent="0.35">
      <c r="A11855" s="21"/>
    </row>
    <row r="11856" spans="1:1" x14ac:dyDescent="0.35">
      <c r="A11856" s="21"/>
    </row>
    <row r="11857" spans="1:1" x14ac:dyDescent="0.35">
      <c r="A11857" s="21"/>
    </row>
    <row r="11858" spans="1:1" x14ac:dyDescent="0.35">
      <c r="A11858" s="21"/>
    </row>
    <row r="11859" spans="1:1" x14ac:dyDescent="0.35">
      <c r="A11859" s="21"/>
    </row>
    <row r="11860" spans="1:1" x14ac:dyDescent="0.35">
      <c r="A11860" s="21"/>
    </row>
    <row r="11861" spans="1:1" x14ac:dyDescent="0.35">
      <c r="A11861" s="21"/>
    </row>
    <row r="11862" spans="1:1" x14ac:dyDescent="0.35">
      <c r="A11862" s="21"/>
    </row>
    <row r="11863" spans="1:1" x14ac:dyDescent="0.35">
      <c r="A11863" s="21"/>
    </row>
    <row r="11864" spans="1:1" x14ac:dyDescent="0.35">
      <c r="A11864" s="21"/>
    </row>
    <row r="11865" spans="1:1" x14ac:dyDescent="0.35">
      <c r="A11865" s="21"/>
    </row>
    <row r="11866" spans="1:1" x14ac:dyDescent="0.35">
      <c r="A11866" s="21"/>
    </row>
    <row r="11867" spans="1:1" x14ac:dyDescent="0.35">
      <c r="A11867" s="21"/>
    </row>
    <row r="11868" spans="1:1" x14ac:dyDescent="0.35">
      <c r="A11868" s="21"/>
    </row>
    <row r="11869" spans="1:1" x14ac:dyDescent="0.35">
      <c r="A11869" s="21"/>
    </row>
    <row r="11870" spans="1:1" x14ac:dyDescent="0.35">
      <c r="A11870" s="21"/>
    </row>
    <row r="11871" spans="1:1" x14ac:dyDescent="0.35">
      <c r="A11871" s="21"/>
    </row>
    <row r="11872" spans="1:1" x14ac:dyDescent="0.35">
      <c r="A11872" s="21"/>
    </row>
    <row r="11873" spans="1:1" x14ac:dyDescent="0.35">
      <c r="A11873" s="21"/>
    </row>
    <row r="11874" spans="1:1" x14ac:dyDescent="0.35">
      <c r="A11874" s="21"/>
    </row>
    <row r="11875" spans="1:1" x14ac:dyDescent="0.35">
      <c r="A11875" s="21"/>
    </row>
    <row r="11876" spans="1:1" x14ac:dyDescent="0.35">
      <c r="A11876" s="21"/>
    </row>
    <row r="11877" spans="1:1" x14ac:dyDescent="0.35">
      <c r="A11877" s="21"/>
    </row>
    <row r="11878" spans="1:1" x14ac:dyDescent="0.35">
      <c r="A11878" s="21"/>
    </row>
    <row r="11879" spans="1:1" x14ac:dyDescent="0.35">
      <c r="A11879" s="21"/>
    </row>
    <row r="11880" spans="1:1" x14ac:dyDescent="0.35">
      <c r="A11880" s="21"/>
    </row>
    <row r="11881" spans="1:1" x14ac:dyDescent="0.35">
      <c r="A11881" s="21"/>
    </row>
    <row r="11882" spans="1:1" x14ac:dyDescent="0.35">
      <c r="A11882" s="21"/>
    </row>
    <row r="11883" spans="1:1" x14ac:dyDescent="0.35">
      <c r="A11883" s="21"/>
    </row>
    <row r="11884" spans="1:1" x14ac:dyDescent="0.35">
      <c r="A11884" s="21"/>
    </row>
    <row r="11885" spans="1:1" x14ac:dyDescent="0.35">
      <c r="A11885" s="21"/>
    </row>
    <row r="11886" spans="1:1" x14ac:dyDescent="0.35">
      <c r="A11886" s="21"/>
    </row>
    <row r="11887" spans="1:1" x14ac:dyDescent="0.35">
      <c r="A11887" s="21"/>
    </row>
    <row r="11888" spans="1:1" x14ac:dyDescent="0.35">
      <c r="A11888" s="21"/>
    </row>
    <row r="11889" spans="1:1" x14ac:dyDescent="0.35">
      <c r="A11889" s="21"/>
    </row>
    <row r="11890" spans="1:1" x14ac:dyDescent="0.35">
      <c r="A11890" s="21"/>
    </row>
    <row r="11891" spans="1:1" x14ac:dyDescent="0.35">
      <c r="A11891" s="21"/>
    </row>
    <row r="11892" spans="1:1" x14ac:dyDescent="0.35">
      <c r="A11892" s="21"/>
    </row>
    <row r="11893" spans="1:1" x14ac:dyDescent="0.35">
      <c r="A11893" s="21"/>
    </row>
    <row r="11894" spans="1:1" x14ac:dyDescent="0.35">
      <c r="A11894" s="21"/>
    </row>
    <row r="11895" spans="1:1" x14ac:dyDescent="0.35">
      <c r="A11895" s="21"/>
    </row>
    <row r="11896" spans="1:1" x14ac:dyDescent="0.35">
      <c r="A11896" s="21"/>
    </row>
    <row r="11897" spans="1:1" x14ac:dyDescent="0.35">
      <c r="A11897" s="21"/>
    </row>
    <row r="11898" spans="1:1" x14ac:dyDescent="0.35">
      <c r="A11898" s="21"/>
    </row>
    <row r="11899" spans="1:1" x14ac:dyDescent="0.35">
      <c r="A11899" s="21"/>
    </row>
    <row r="11900" spans="1:1" x14ac:dyDescent="0.35">
      <c r="A11900" s="21"/>
    </row>
    <row r="11901" spans="1:1" x14ac:dyDescent="0.35">
      <c r="A11901" s="21"/>
    </row>
    <row r="11902" spans="1:1" x14ac:dyDescent="0.35">
      <c r="A11902" s="21"/>
    </row>
    <row r="11903" spans="1:1" x14ac:dyDescent="0.35">
      <c r="A11903" s="21"/>
    </row>
    <row r="11904" spans="1:1" x14ac:dyDescent="0.35">
      <c r="A11904" s="21"/>
    </row>
    <row r="11905" spans="1:1" x14ac:dyDescent="0.35">
      <c r="A11905" s="21"/>
    </row>
    <row r="11906" spans="1:1" x14ac:dyDescent="0.35">
      <c r="A11906" s="21"/>
    </row>
    <row r="11907" spans="1:1" x14ac:dyDescent="0.35">
      <c r="A11907" s="21"/>
    </row>
    <row r="11908" spans="1:1" x14ac:dyDescent="0.35">
      <c r="A11908" s="21"/>
    </row>
    <row r="11909" spans="1:1" x14ac:dyDescent="0.35">
      <c r="A11909" s="21"/>
    </row>
    <row r="11910" spans="1:1" x14ac:dyDescent="0.35">
      <c r="A11910" s="21"/>
    </row>
    <row r="11911" spans="1:1" x14ac:dyDescent="0.35">
      <c r="A11911" s="21"/>
    </row>
    <row r="11912" spans="1:1" x14ac:dyDescent="0.35">
      <c r="A11912" s="21"/>
    </row>
    <row r="11913" spans="1:1" x14ac:dyDescent="0.35">
      <c r="A11913" s="21"/>
    </row>
    <row r="11914" spans="1:1" x14ac:dyDescent="0.35">
      <c r="A11914" s="21"/>
    </row>
    <row r="11915" spans="1:1" x14ac:dyDescent="0.35">
      <c r="A11915" s="21"/>
    </row>
    <row r="11916" spans="1:1" x14ac:dyDescent="0.35">
      <c r="A11916" s="21"/>
    </row>
    <row r="11917" spans="1:1" x14ac:dyDescent="0.35">
      <c r="A11917" s="21"/>
    </row>
    <row r="11918" spans="1:1" x14ac:dyDescent="0.35">
      <c r="A11918" s="21"/>
    </row>
    <row r="11919" spans="1:1" x14ac:dyDescent="0.35">
      <c r="A11919" s="21"/>
    </row>
    <row r="11920" spans="1:1" x14ac:dyDescent="0.35">
      <c r="A11920" s="21"/>
    </row>
    <row r="11921" spans="1:1" x14ac:dyDescent="0.35">
      <c r="A11921" s="21"/>
    </row>
    <row r="11922" spans="1:1" x14ac:dyDescent="0.35">
      <c r="A11922" s="21"/>
    </row>
    <row r="11923" spans="1:1" x14ac:dyDescent="0.35">
      <c r="A11923" s="21"/>
    </row>
    <row r="11924" spans="1:1" x14ac:dyDescent="0.35">
      <c r="A11924" s="21"/>
    </row>
    <row r="11925" spans="1:1" x14ac:dyDescent="0.35">
      <c r="A11925" s="21"/>
    </row>
    <row r="11926" spans="1:1" x14ac:dyDescent="0.35">
      <c r="A11926" s="21"/>
    </row>
    <row r="11927" spans="1:1" x14ac:dyDescent="0.35">
      <c r="A11927" s="21"/>
    </row>
    <row r="11928" spans="1:1" x14ac:dyDescent="0.35">
      <c r="A11928" s="21"/>
    </row>
    <row r="11929" spans="1:1" x14ac:dyDescent="0.35">
      <c r="A11929" s="21"/>
    </row>
    <row r="11930" spans="1:1" x14ac:dyDescent="0.35">
      <c r="A11930" s="21"/>
    </row>
    <row r="11931" spans="1:1" x14ac:dyDescent="0.35">
      <c r="A11931" s="21"/>
    </row>
    <row r="11932" spans="1:1" x14ac:dyDescent="0.35">
      <c r="A11932" s="21"/>
    </row>
    <row r="11933" spans="1:1" x14ac:dyDescent="0.35">
      <c r="A11933" s="21"/>
    </row>
    <row r="11934" spans="1:1" x14ac:dyDescent="0.35">
      <c r="A11934" s="21"/>
    </row>
    <row r="11935" spans="1:1" x14ac:dyDescent="0.35">
      <c r="A11935" s="21"/>
    </row>
    <row r="11936" spans="1:1" x14ac:dyDescent="0.35">
      <c r="A11936" s="21"/>
    </row>
    <row r="11937" spans="1:1" x14ac:dyDescent="0.35">
      <c r="A11937" s="21"/>
    </row>
    <row r="11938" spans="1:1" x14ac:dyDescent="0.35">
      <c r="A11938" s="21"/>
    </row>
    <row r="11939" spans="1:1" x14ac:dyDescent="0.35">
      <c r="A11939" s="21"/>
    </row>
    <row r="11940" spans="1:1" x14ac:dyDescent="0.35">
      <c r="A11940" s="21"/>
    </row>
    <row r="11941" spans="1:1" x14ac:dyDescent="0.35">
      <c r="A11941" s="21"/>
    </row>
    <row r="11942" spans="1:1" x14ac:dyDescent="0.35">
      <c r="A11942" s="21"/>
    </row>
    <row r="11943" spans="1:1" x14ac:dyDescent="0.35">
      <c r="A11943" s="21"/>
    </row>
    <row r="11944" spans="1:1" x14ac:dyDescent="0.35">
      <c r="A11944" s="21"/>
    </row>
    <row r="11945" spans="1:1" x14ac:dyDescent="0.35">
      <c r="A11945" s="21"/>
    </row>
    <row r="11946" spans="1:1" x14ac:dyDescent="0.35">
      <c r="A11946" s="21"/>
    </row>
    <row r="11947" spans="1:1" x14ac:dyDescent="0.35">
      <c r="A11947" s="21"/>
    </row>
    <row r="11948" spans="1:1" x14ac:dyDescent="0.35">
      <c r="A11948" s="21"/>
    </row>
    <row r="11949" spans="1:1" x14ac:dyDescent="0.35">
      <c r="A11949" s="21"/>
    </row>
    <row r="11950" spans="1:1" x14ac:dyDescent="0.35">
      <c r="A11950" s="21"/>
    </row>
    <row r="11951" spans="1:1" x14ac:dyDescent="0.35">
      <c r="A11951" s="21"/>
    </row>
    <row r="11952" spans="1:1" x14ac:dyDescent="0.35">
      <c r="A11952" s="21"/>
    </row>
    <row r="11953" spans="1:1" x14ac:dyDescent="0.35">
      <c r="A11953" s="21"/>
    </row>
    <row r="11954" spans="1:1" x14ac:dyDescent="0.35">
      <c r="A11954" s="21"/>
    </row>
    <row r="11955" spans="1:1" x14ac:dyDescent="0.35">
      <c r="A11955" s="21"/>
    </row>
    <row r="11956" spans="1:1" x14ac:dyDescent="0.35">
      <c r="A11956" s="21"/>
    </row>
    <row r="11957" spans="1:1" x14ac:dyDescent="0.35">
      <c r="A11957" s="21"/>
    </row>
    <row r="11958" spans="1:1" x14ac:dyDescent="0.35">
      <c r="A11958" s="21"/>
    </row>
    <row r="11959" spans="1:1" x14ac:dyDescent="0.35">
      <c r="A11959" s="21"/>
    </row>
    <row r="11960" spans="1:1" x14ac:dyDescent="0.35">
      <c r="A11960" s="21"/>
    </row>
    <row r="11961" spans="1:1" x14ac:dyDescent="0.35">
      <c r="A11961" s="21"/>
    </row>
    <row r="11962" spans="1:1" x14ac:dyDescent="0.35">
      <c r="A11962" s="21"/>
    </row>
    <row r="11963" spans="1:1" x14ac:dyDescent="0.35">
      <c r="A11963" s="21"/>
    </row>
    <row r="11964" spans="1:1" x14ac:dyDescent="0.35">
      <c r="A11964" s="21"/>
    </row>
    <row r="11965" spans="1:1" x14ac:dyDescent="0.35">
      <c r="A11965" s="21"/>
    </row>
    <row r="11966" spans="1:1" x14ac:dyDescent="0.35">
      <c r="A11966" s="21"/>
    </row>
    <row r="11967" spans="1:1" x14ac:dyDescent="0.35">
      <c r="A11967" s="21"/>
    </row>
    <row r="11968" spans="1:1" x14ac:dyDescent="0.35">
      <c r="A11968" s="21"/>
    </row>
    <row r="11969" spans="1:1" x14ac:dyDescent="0.35">
      <c r="A11969" s="21"/>
    </row>
    <row r="11970" spans="1:1" x14ac:dyDescent="0.35">
      <c r="A11970" s="21"/>
    </row>
    <row r="11971" spans="1:1" x14ac:dyDescent="0.35">
      <c r="A11971" s="21"/>
    </row>
    <row r="11972" spans="1:1" x14ac:dyDescent="0.35">
      <c r="A11972" s="21"/>
    </row>
    <row r="11973" spans="1:1" x14ac:dyDescent="0.35">
      <c r="A11973" s="21"/>
    </row>
    <row r="11974" spans="1:1" x14ac:dyDescent="0.35">
      <c r="A11974" s="21"/>
    </row>
    <row r="11975" spans="1:1" x14ac:dyDescent="0.35">
      <c r="A11975" s="21"/>
    </row>
    <row r="11976" spans="1:1" x14ac:dyDescent="0.35">
      <c r="A11976" s="21"/>
    </row>
    <row r="11977" spans="1:1" x14ac:dyDescent="0.35">
      <c r="A11977" s="21"/>
    </row>
    <row r="11978" spans="1:1" x14ac:dyDescent="0.35">
      <c r="A11978" s="21"/>
    </row>
    <row r="11979" spans="1:1" x14ac:dyDescent="0.35">
      <c r="A11979" s="21"/>
    </row>
    <row r="11980" spans="1:1" x14ac:dyDescent="0.35">
      <c r="A11980" s="21"/>
    </row>
    <row r="11981" spans="1:1" x14ac:dyDescent="0.35">
      <c r="A11981" s="21"/>
    </row>
    <row r="11982" spans="1:1" x14ac:dyDescent="0.35">
      <c r="A11982" s="21"/>
    </row>
    <row r="11983" spans="1:1" x14ac:dyDescent="0.35">
      <c r="A11983" s="21"/>
    </row>
    <row r="11984" spans="1:1" x14ac:dyDescent="0.35">
      <c r="A11984" s="21"/>
    </row>
    <row r="11985" spans="1:1" x14ac:dyDescent="0.35">
      <c r="A11985" s="21"/>
    </row>
    <row r="11986" spans="1:1" x14ac:dyDescent="0.35">
      <c r="A11986" s="21"/>
    </row>
    <row r="11987" spans="1:1" x14ac:dyDescent="0.35">
      <c r="A11987" s="21"/>
    </row>
    <row r="11988" spans="1:1" x14ac:dyDescent="0.35">
      <c r="A11988" s="21"/>
    </row>
    <row r="11989" spans="1:1" x14ac:dyDescent="0.35">
      <c r="A11989" s="21"/>
    </row>
    <row r="11990" spans="1:1" x14ac:dyDescent="0.35">
      <c r="A11990" s="21"/>
    </row>
    <row r="11991" spans="1:1" x14ac:dyDescent="0.35">
      <c r="A11991" s="21"/>
    </row>
    <row r="11992" spans="1:1" x14ac:dyDescent="0.35">
      <c r="A11992" s="21"/>
    </row>
    <row r="11993" spans="1:1" x14ac:dyDescent="0.35">
      <c r="A11993" s="21"/>
    </row>
    <row r="11994" spans="1:1" x14ac:dyDescent="0.35">
      <c r="A11994" s="21"/>
    </row>
    <row r="11995" spans="1:1" x14ac:dyDescent="0.35">
      <c r="A11995" s="21"/>
    </row>
    <row r="11996" spans="1:1" x14ac:dyDescent="0.35">
      <c r="A11996" s="21"/>
    </row>
    <row r="11997" spans="1:1" x14ac:dyDescent="0.35">
      <c r="A11997" s="21"/>
    </row>
    <row r="11998" spans="1:1" x14ac:dyDescent="0.35">
      <c r="A11998" s="21"/>
    </row>
    <row r="11999" spans="1:1" x14ac:dyDescent="0.35">
      <c r="A11999" s="21"/>
    </row>
    <row r="12000" spans="1:1" x14ac:dyDescent="0.35">
      <c r="A12000" s="21"/>
    </row>
    <row r="12001" spans="1:1" x14ac:dyDescent="0.35">
      <c r="A12001" s="21"/>
    </row>
    <row r="12002" spans="1:1" x14ac:dyDescent="0.35">
      <c r="A12002" s="21"/>
    </row>
    <row r="12003" spans="1:1" x14ac:dyDescent="0.35">
      <c r="A12003" s="21"/>
    </row>
    <row r="12004" spans="1:1" x14ac:dyDescent="0.35">
      <c r="A12004" s="21"/>
    </row>
    <row r="12005" spans="1:1" x14ac:dyDescent="0.35">
      <c r="A12005" s="21"/>
    </row>
    <row r="12006" spans="1:1" x14ac:dyDescent="0.35">
      <c r="A12006" s="21"/>
    </row>
    <row r="12007" spans="1:1" x14ac:dyDescent="0.35">
      <c r="A12007" s="21"/>
    </row>
    <row r="12008" spans="1:1" x14ac:dyDescent="0.35">
      <c r="A12008" s="21"/>
    </row>
    <row r="12009" spans="1:1" x14ac:dyDescent="0.35">
      <c r="A12009" s="21"/>
    </row>
    <row r="12010" spans="1:1" x14ac:dyDescent="0.35">
      <c r="A12010" s="21"/>
    </row>
    <row r="12011" spans="1:1" x14ac:dyDescent="0.35">
      <c r="A12011" s="21"/>
    </row>
    <row r="12012" spans="1:1" x14ac:dyDescent="0.35">
      <c r="A12012" s="21"/>
    </row>
    <row r="12013" spans="1:1" x14ac:dyDescent="0.35">
      <c r="A12013" s="21"/>
    </row>
    <row r="12014" spans="1:1" x14ac:dyDescent="0.35">
      <c r="A12014" s="21"/>
    </row>
    <row r="12015" spans="1:1" x14ac:dyDescent="0.35">
      <c r="A12015" s="21"/>
    </row>
    <row r="12016" spans="1:1" x14ac:dyDescent="0.35">
      <c r="A12016" s="21"/>
    </row>
    <row r="12017" spans="1:1" x14ac:dyDescent="0.35">
      <c r="A12017" s="21"/>
    </row>
    <row r="12018" spans="1:1" x14ac:dyDescent="0.35">
      <c r="A12018" s="21"/>
    </row>
    <row r="12019" spans="1:1" x14ac:dyDescent="0.35">
      <c r="A12019" s="21"/>
    </row>
    <row r="12020" spans="1:1" x14ac:dyDescent="0.35">
      <c r="A12020" s="21"/>
    </row>
    <row r="12021" spans="1:1" x14ac:dyDescent="0.35">
      <c r="A12021" s="21"/>
    </row>
    <row r="12022" spans="1:1" x14ac:dyDescent="0.35">
      <c r="A12022" s="21"/>
    </row>
    <row r="12023" spans="1:1" x14ac:dyDescent="0.35">
      <c r="A12023" s="21"/>
    </row>
    <row r="12024" spans="1:1" x14ac:dyDescent="0.35">
      <c r="A12024" s="21"/>
    </row>
    <row r="12025" spans="1:1" x14ac:dyDescent="0.35">
      <c r="A12025" s="21"/>
    </row>
    <row r="12026" spans="1:1" x14ac:dyDescent="0.35">
      <c r="A12026" s="21"/>
    </row>
    <row r="12027" spans="1:1" x14ac:dyDescent="0.35">
      <c r="A12027" s="21"/>
    </row>
    <row r="12028" spans="1:1" x14ac:dyDescent="0.35">
      <c r="A12028" s="21"/>
    </row>
    <row r="12029" spans="1:1" x14ac:dyDescent="0.35">
      <c r="A12029" s="21"/>
    </row>
    <row r="12030" spans="1:1" x14ac:dyDescent="0.35">
      <c r="A12030" s="21"/>
    </row>
    <row r="12031" spans="1:1" x14ac:dyDescent="0.35">
      <c r="A12031" s="21"/>
    </row>
    <row r="12032" spans="1:1" x14ac:dyDescent="0.35">
      <c r="A12032" s="21"/>
    </row>
    <row r="12033" spans="1:1" x14ac:dyDescent="0.35">
      <c r="A12033" s="21"/>
    </row>
    <row r="12034" spans="1:1" x14ac:dyDescent="0.35">
      <c r="A12034" s="21"/>
    </row>
    <row r="12035" spans="1:1" x14ac:dyDescent="0.35">
      <c r="A12035" s="21"/>
    </row>
    <row r="12036" spans="1:1" x14ac:dyDescent="0.35">
      <c r="A12036" s="21"/>
    </row>
    <row r="12037" spans="1:1" x14ac:dyDescent="0.35">
      <c r="A12037" s="21"/>
    </row>
    <row r="12038" spans="1:1" x14ac:dyDescent="0.35">
      <c r="A12038" s="21"/>
    </row>
    <row r="12039" spans="1:1" x14ac:dyDescent="0.35">
      <c r="A12039" s="21"/>
    </row>
    <row r="12040" spans="1:1" x14ac:dyDescent="0.35">
      <c r="A12040" s="21"/>
    </row>
    <row r="12041" spans="1:1" x14ac:dyDescent="0.35">
      <c r="A12041" s="21"/>
    </row>
    <row r="12042" spans="1:1" x14ac:dyDescent="0.35">
      <c r="A12042" s="21"/>
    </row>
    <row r="12043" spans="1:1" x14ac:dyDescent="0.35">
      <c r="A12043" s="21"/>
    </row>
    <row r="12044" spans="1:1" x14ac:dyDescent="0.35">
      <c r="A12044" s="21"/>
    </row>
    <row r="12045" spans="1:1" x14ac:dyDescent="0.35">
      <c r="A12045" s="21"/>
    </row>
    <row r="12046" spans="1:1" x14ac:dyDescent="0.35">
      <c r="A12046" s="21"/>
    </row>
    <row r="12047" spans="1:1" x14ac:dyDescent="0.35">
      <c r="A12047" s="21"/>
    </row>
    <row r="12048" spans="1:1" x14ac:dyDescent="0.35">
      <c r="A12048" s="21"/>
    </row>
    <row r="12049" spans="1:1" x14ac:dyDescent="0.35">
      <c r="A12049" s="21"/>
    </row>
    <row r="12050" spans="1:1" x14ac:dyDescent="0.35">
      <c r="A12050" s="21"/>
    </row>
    <row r="12051" spans="1:1" x14ac:dyDescent="0.35">
      <c r="A12051" s="21"/>
    </row>
    <row r="12052" spans="1:1" x14ac:dyDescent="0.35">
      <c r="A12052" s="21"/>
    </row>
    <row r="12053" spans="1:1" x14ac:dyDescent="0.35">
      <c r="A12053" s="21"/>
    </row>
    <row r="12054" spans="1:1" x14ac:dyDescent="0.35">
      <c r="A12054" s="21"/>
    </row>
    <row r="12055" spans="1:1" x14ac:dyDescent="0.35">
      <c r="A12055" s="21"/>
    </row>
    <row r="12056" spans="1:1" x14ac:dyDescent="0.35">
      <c r="A12056" s="21"/>
    </row>
    <row r="12057" spans="1:1" x14ac:dyDescent="0.35">
      <c r="A12057" s="21"/>
    </row>
    <row r="12058" spans="1:1" x14ac:dyDescent="0.35">
      <c r="A12058" s="21"/>
    </row>
    <row r="12059" spans="1:1" x14ac:dyDescent="0.35">
      <c r="A12059" s="21"/>
    </row>
    <row r="12060" spans="1:1" x14ac:dyDescent="0.35">
      <c r="A12060" s="21"/>
    </row>
    <row r="12061" spans="1:1" x14ac:dyDescent="0.35">
      <c r="A12061" s="21"/>
    </row>
    <row r="12062" spans="1:1" x14ac:dyDescent="0.35">
      <c r="A12062" s="21"/>
    </row>
    <row r="12063" spans="1:1" x14ac:dyDescent="0.35">
      <c r="A12063" s="21"/>
    </row>
    <row r="12064" spans="1:1" x14ac:dyDescent="0.35">
      <c r="A12064" s="21"/>
    </row>
    <row r="12065" spans="1:1" x14ac:dyDescent="0.35">
      <c r="A12065" s="21"/>
    </row>
    <row r="12066" spans="1:1" x14ac:dyDescent="0.35">
      <c r="A12066" s="21"/>
    </row>
    <row r="12067" spans="1:1" x14ac:dyDescent="0.35">
      <c r="A12067" s="21"/>
    </row>
    <row r="12068" spans="1:1" x14ac:dyDescent="0.35">
      <c r="A12068" s="21"/>
    </row>
    <row r="12069" spans="1:1" x14ac:dyDescent="0.35">
      <c r="A12069" s="21"/>
    </row>
    <row r="12070" spans="1:1" x14ac:dyDescent="0.35">
      <c r="A12070" s="21"/>
    </row>
    <row r="12071" spans="1:1" x14ac:dyDescent="0.35">
      <c r="A12071" s="21"/>
    </row>
    <row r="12072" spans="1:1" x14ac:dyDescent="0.35">
      <c r="A12072" s="21"/>
    </row>
    <row r="12073" spans="1:1" x14ac:dyDescent="0.35">
      <c r="A12073" s="21"/>
    </row>
    <row r="12074" spans="1:1" x14ac:dyDescent="0.35">
      <c r="A12074" s="21"/>
    </row>
    <row r="12075" spans="1:1" x14ac:dyDescent="0.35">
      <c r="A12075" s="21"/>
    </row>
    <row r="12076" spans="1:1" x14ac:dyDescent="0.35">
      <c r="A12076" s="21"/>
    </row>
    <row r="12077" spans="1:1" x14ac:dyDescent="0.35">
      <c r="A12077" s="21"/>
    </row>
    <row r="12078" spans="1:1" x14ac:dyDescent="0.35">
      <c r="A12078" s="21"/>
    </row>
    <row r="12079" spans="1:1" x14ac:dyDescent="0.35">
      <c r="A12079" s="21"/>
    </row>
    <row r="12080" spans="1:1" x14ac:dyDescent="0.35">
      <c r="A12080" s="21"/>
    </row>
    <row r="12081" spans="1:1" x14ac:dyDescent="0.35">
      <c r="A12081" s="21"/>
    </row>
    <row r="12082" spans="1:1" x14ac:dyDescent="0.35">
      <c r="A12082" s="21"/>
    </row>
    <row r="12083" spans="1:1" x14ac:dyDescent="0.35">
      <c r="A12083" s="21"/>
    </row>
    <row r="12084" spans="1:1" x14ac:dyDescent="0.35">
      <c r="A12084" s="21"/>
    </row>
    <row r="12085" spans="1:1" x14ac:dyDescent="0.35">
      <c r="A12085" s="21"/>
    </row>
    <row r="12086" spans="1:1" x14ac:dyDescent="0.35">
      <c r="A12086" s="21"/>
    </row>
    <row r="12087" spans="1:1" x14ac:dyDescent="0.35">
      <c r="A12087" s="21"/>
    </row>
    <row r="12088" spans="1:1" x14ac:dyDescent="0.35">
      <c r="A12088" s="21"/>
    </row>
    <row r="12089" spans="1:1" x14ac:dyDescent="0.35">
      <c r="A12089" s="21"/>
    </row>
    <row r="12090" spans="1:1" x14ac:dyDescent="0.35">
      <c r="A12090" s="21"/>
    </row>
    <row r="12091" spans="1:1" x14ac:dyDescent="0.35">
      <c r="A12091" s="21"/>
    </row>
    <row r="12092" spans="1:1" x14ac:dyDescent="0.35">
      <c r="A12092" s="21"/>
    </row>
    <row r="12093" spans="1:1" x14ac:dyDescent="0.35">
      <c r="A12093" s="21"/>
    </row>
    <row r="12094" spans="1:1" x14ac:dyDescent="0.35">
      <c r="A12094" s="21"/>
    </row>
    <row r="12095" spans="1:1" x14ac:dyDescent="0.35">
      <c r="A12095" s="21"/>
    </row>
    <row r="12096" spans="1:1" x14ac:dyDescent="0.35">
      <c r="A12096" s="21"/>
    </row>
    <row r="12097" spans="1:1" x14ac:dyDescent="0.35">
      <c r="A12097" s="21"/>
    </row>
    <row r="12098" spans="1:1" x14ac:dyDescent="0.35">
      <c r="A12098" s="21"/>
    </row>
    <row r="12099" spans="1:1" x14ac:dyDescent="0.35">
      <c r="A12099" s="21"/>
    </row>
    <row r="12100" spans="1:1" x14ac:dyDescent="0.35">
      <c r="A12100" s="21"/>
    </row>
    <row r="12101" spans="1:1" x14ac:dyDescent="0.35">
      <c r="A12101" s="21"/>
    </row>
    <row r="12102" spans="1:1" x14ac:dyDescent="0.35">
      <c r="A12102" s="21"/>
    </row>
    <row r="12103" spans="1:1" x14ac:dyDescent="0.35">
      <c r="A12103" s="21"/>
    </row>
    <row r="12104" spans="1:1" x14ac:dyDescent="0.35">
      <c r="A12104" s="21"/>
    </row>
    <row r="12105" spans="1:1" x14ac:dyDescent="0.35">
      <c r="A12105" s="21"/>
    </row>
    <row r="12106" spans="1:1" x14ac:dyDescent="0.35">
      <c r="A12106" s="21"/>
    </row>
    <row r="12107" spans="1:1" x14ac:dyDescent="0.35">
      <c r="A12107" s="21"/>
    </row>
    <row r="12108" spans="1:1" x14ac:dyDescent="0.35">
      <c r="A12108" s="21"/>
    </row>
    <row r="12109" spans="1:1" x14ac:dyDescent="0.35">
      <c r="A12109" s="21"/>
    </row>
    <row r="12110" spans="1:1" x14ac:dyDescent="0.35">
      <c r="A12110" s="21"/>
    </row>
    <row r="12111" spans="1:1" x14ac:dyDescent="0.35">
      <c r="A12111" s="21"/>
    </row>
    <row r="12112" spans="1:1" x14ac:dyDescent="0.35">
      <c r="A12112" s="21"/>
    </row>
    <row r="12113" spans="1:1" x14ac:dyDescent="0.35">
      <c r="A12113" s="21"/>
    </row>
    <row r="12114" spans="1:1" x14ac:dyDescent="0.35">
      <c r="A12114" s="21"/>
    </row>
    <row r="12115" spans="1:1" x14ac:dyDescent="0.35">
      <c r="A12115" s="21"/>
    </row>
    <row r="12116" spans="1:1" x14ac:dyDescent="0.35">
      <c r="A12116" s="21"/>
    </row>
    <row r="12117" spans="1:1" x14ac:dyDescent="0.35">
      <c r="A12117" s="21"/>
    </row>
    <row r="12118" spans="1:1" x14ac:dyDescent="0.35">
      <c r="A12118" s="21"/>
    </row>
    <row r="12119" spans="1:1" x14ac:dyDescent="0.35">
      <c r="A12119" s="21"/>
    </row>
    <row r="12120" spans="1:1" x14ac:dyDescent="0.35">
      <c r="A12120" s="21"/>
    </row>
    <row r="12121" spans="1:1" x14ac:dyDescent="0.35">
      <c r="A12121" s="21"/>
    </row>
    <row r="12122" spans="1:1" x14ac:dyDescent="0.35">
      <c r="A12122" s="21"/>
    </row>
    <row r="12123" spans="1:1" x14ac:dyDescent="0.35">
      <c r="A12123" s="21"/>
    </row>
    <row r="12124" spans="1:1" x14ac:dyDescent="0.35">
      <c r="A12124" s="21"/>
    </row>
    <row r="12125" spans="1:1" x14ac:dyDescent="0.35">
      <c r="A12125" s="21"/>
    </row>
    <row r="12126" spans="1:1" x14ac:dyDescent="0.35">
      <c r="A12126" s="21"/>
    </row>
    <row r="12127" spans="1:1" x14ac:dyDescent="0.35">
      <c r="A12127" s="21"/>
    </row>
    <row r="12128" spans="1:1" x14ac:dyDescent="0.35">
      <c r="A12128" s="21"/>
    </row>
    <row r="12129" spans="1:1" x14ac:dyDescent="0.35">
      <c r="A12129" s="21"/>
    </row>
    <row r="12130" spans="1:1" x14ac:dyDescent="0.35">
      <c r="A12130" s="21"/>
    </row>
    <row r="12131" spans="1:1" x14ac:dyDescent="0.35">
      <c r="A12131" s="21"/>
    </row>
    <row r="12132" spans="1:1" x14ac:dyDescent="0.35">
      <c r="A12132" s="21"/>
    </row>
    <row r="12133" spans="1:1" x14ac:dyDescent="0.35">
      <c r="A12133" s="21"/>
    </row>
    <row r="12134" spans="1:1" x14ac:dyDescent="0.35">
      <c r="A12134" s="21"/>
    </row>
    <row r="12135" spans="1:1" x14ac:dyDescent="0.35">
      <c r="A12135" s="21"/>
    </row>
    <row r="12136" spans="1:1" x14ac:dyDescent="0.35">
      <c r="A12136" s="21"/>
    </row>
    <row r="12137" spans="1:1" x14ac:dyDescent="0.35">
      <c r="A12137" s="21"/>
    </row>
    <row r="12138" spans="1:1" x14ac:dyDescent="0.35">
      <c r="A12138" s="21"/>
    </row>
    <row r="12139" spans="1:1" x14ac:dyDescent="0.35">
      <c r="A12139" s="21"/>
    </row>
    <row r="12140" spans="1:1" x14ac:dyDescent="0.35">
      <c r="A12140" s="21"/>
    </row>
    <row r="12141" spans="1:1" x14ac:dyDescent="0.35">
      <c r="A12141" s="21"/>
    </row>
    <row r="12142" spans="1:1" x14ac:dyDescent="0.35">
      <c r="A12142" s="21"/>
    </row>
    <row r="12143" spans="1:1" x14ac:dyDescent="0.35">
      <c r="A12143" s="21"/>
    </row>
    <row r="12144" spans="1:1" x14ac:dyDescent="0.35">
      <c r="A12144" s="21"/>
    </row>
    <row r="12145" spans="1:1" x14ac:dyDescent="0.35">
      <c r="A12145" s="21"/>
    </row>
    <row r="12146" spans="1:1" x14ac:dyDescent="0.35">
      <c r="A12146" s="21"/>
    </row>
    <row r="12147" spans="1:1" x14ac:dyDescent="0.35">
      <c r="A12147" s="21"/>
    </row>
    <row r="12148" spans="1:1" x14ac:dyDescent="0.35">
      <c r="A12148" s="21"/>
    </row>
    <row r="12149" spans="1:1" x14ac:dyDescent="0.35">
      <c r="A12149" s="21"/>
    </row>
    <row r="12150" spans="1:1" x14ac:dyDescent="0.35">
      <c r="A12150" s="21"/>
    </row>
    <row r="12151" spans="1:1" x14ac:dyDescent="0.35">
      <c r="A12151" s="21"/>
    </row>
    <row r="12152" spans="1:1" x14ac:dyDescent="0.35">
      <c r="A12152" s="21"/>
    </row>
    <row r="12153" spans="1:1" x14ac:dyDescent="0.35">
      <c r="A12153" s="21"/>
    </row>
    <row r="12154" spans="1:1" x14ac:dyDescent="0.35">
      <c r="A12154" s="21"/>
    </row>
    <row r="12155" spans="1:1" x14ac:dyDescent="0.35">
      <c r="A12155" s="21"/>
    </row>
    <row r="12156" spans="1:1" x14ac:dyDescent="0.35">
      <c r="A12156" s="21"/>
    </row>
    <row r="12157" spans="1:1" x14ac:dyDescent="0.35">
      <c r="A12157" s="21"/>
    </row>
    <row r="12158" spans="1:1" x14ac:dyDescent="0.35">
      <c r="A12158" s="21"/>
    </row>
    <row r="12159" spans="1:1" x14ac:dyDescent="0.35">
      <c r="A12159" s="21"/>
    </row>
    <row r="12160" spans="1:1" x14ac:dyDescent="0.35">
      <c r="A12160" s="21"/>
    </row>
    <row r="12161" spans="1:1" x14ac:dyDescent="0.35">
      <c r="A12161" s="21"/>
    </row>
    <row r="12162" spans="1:1" x14ac:dyDescent="0.35">
      <c r="A12162" s="21"/>
    </row>
    <row r="12163" spans="1:1" x14ac:dyDescent="0.35">
      <c r="A12163" s="21"/>
    </row>
    <row r="12164" spans="1:1" x14ac:dyDescent="0.35">
      <c r="A12164" s="21"/>
    </row>
    <row r="12165" spans="1:1" x14ac:dyDescent="0.35">
      <c r="A12165" s="21"/>
    </row>
    <row r="12166" spans="1:1" x14ac:dyDescent="0.35">
      <c r="A12166" s="21"/>
    </row>
    <row r="12167" spans="1:1" x14ac:dyDescent="0.35">
      <c r="A12167" s="21"/>
    </row>
    <row r="12168" spans="1:1" x14ac:dyDescent="0.35">
      <c r="A12168" s="21"/>
    </row>
    <row r="12169" spans="1:1" x14ac:dyDescent="0.35">
      <c r="A12169" s="21"/>
    </row>
    <row r="12170" spans="1:1" x14ac:dyDescent="0.35">
      <c r="A12170" s="21"/>
    </row>
    <row r="12171" spans="1:1" x14ac:dyDescent="0.35">
      <c r="A12171" s="21"/>
    </row>
    <row r="12172" spans="1:1" x14ac:dyDescent="0.35">
      <c r="A12172" s="21"/>
    </row>
    <row r="12173" spans="1:1" x14ac:dyDescent="0.35">
      <c r="A12173" s="21"/>
    </row>
    <row r="12174" spans="1:1" x14ac:dyDescent="0.35">
      <c r="A12174" s="21"/>
    </row>
    <row r="12175" spans="1:1" x14ac:dyDescent="0.35">
      <c r="A12175" s="21"/>
    </row>
    <row r="12176" spans="1:1" x14ac:dyDescent="0.35">
      <c r="A12176" s="21"/>
    </row>
    <row r="12177" spans="1:1" x14ac:dyDescent="0.35">
      <c r="A12177" s="21"/>
    </row>
    <row r="12178" spans="1:1" x14ac:dyDescent="0.35">
      <c r="A12178" s="21"/>
    </row>
    <row r="12179" spans="1:1" x14ac:dyDescent="0.35">
      <c r="A12179" s="21"/>
    </row>
    <row r="12180" spans="1:1" x14ac:dyDescent="0.35">
      <c r="A12180" s="21"/>
    </row>
    <row r="12181" spans="1:1" x14ac:dyDescent="0.35">
      <c r="A12181" s="21"/>
    </row>
    <row r="12182" spans="1:1" x14ac:dyDescent="0.35">
      <c r="A12182" s="21"/>
    </row>
    <row r="12183" spans="1:1" x14ac:dyDescent="0.35">
      <c r="A12183" s="21"/>
    </row>
    <row r="12184" spans="1:1" x14ac:dyDescent="0.35">
      <c r="A12184" s="21"/>
    </row>
    <row r="12185" spans="1:1" x14ac:dyDescent="0.35">
      <c r="A12185" s="21"/>
    </row>
    <row r="12186" spans="1:1" x14ac:dyDescent="0.35">
      <c r="A12186" s="21"/>
    </row>
    <row r="12187" spans="1:1" x14ac:dyDescent="0.35">
      <c r="A12187" s="21"/>
    </row>
    <row r="12188" spans="1:1" x14ac:dyDescent="0.35">
      <c r="A12188" s="21"/>
    </row>
    <row r="12189" spans="1:1" x14ac:dyDescent="0.35">
      <c r="A12189" s="21"/>
    </row>
    <row r="12190" spans="1:1" x14ac:dyDescent="0.35">
      <c r="A12190" s="21"/>
    </row>
    <row r="12191" spans="1:1" x14ac:dyDescent="0.35">
      <c r="A12191" s="21"/>
    </row>
    <row r="12192" spans="1:1" x14ac:dyDescent="0.35">
      <c r="A12192" s="21"/>
    </row>
    <row r="12193" spans="1:1" x14ac:dyDescent="0.35">
      <c r="A12193" s="21"/>
    </row>
    <row r="12194" spans="1:1" x14ac:dyDescent="0.35">
      <c r="A12194" s="21"/>
    </row>
    <row r="12195" spans="1:1" x14ac:dyDescent="0.35">
      <c r="A12195" s="21"/>
    </row>
    <row r="12196" spans="1:1" x14ac:dyDescent="0.35">
      <c r="A12196" s="21"/>
    </row>
    <row r="12197" spans="1:1" x14ac:dyDescent="0.35">
      <c r="A12197" s="21"/>
    </row>
    <row r="12198" spans="1:1" x14ac:dyDescent="0.35">
      <c r="A12198" s="21"/>
    </row>
    <row r="12199" spans="1:1" x14ac:dyDescent="0.35">
      <c r="A12199" s="21"/>
    </row>
    <row r="12200" spans="1:1" x14ac:dyDescent="0.35">
      <c r="A12200" s="21"/>
    </row>
    <row r="12201" spans="1:1" x14ac:dyDescent="0.35">
      <c r="A12201" s="21"/>
    </row>
    <row r="12202" spans="1:1" x14ac:dyDescent="0.35">
      <c r="A12202" s="21"/>
    </row>
    <row r="12203" spans="1:1" x14ac:dyDescent="0.35">
      <c r="A12203" s="21"/>
    </row>
    <row r="12204" spans="1:1" x14ac:dyDescent="0.35">
      <c r="A12204" s="21"/>
    </row>
    <row r="12205" spans="1:1" x14ac:dyDescent="0.35">
      <c r="A12205" s="21"/>
    </row>
    <row r="12206" spans="1:1" x14ac:dyDescent="0.35">
      <c r="A12206" s="21"/>
    </row>
    <row r="12207" spans="1:1" x14ac:dyDescent="0.35">
      <c r="A12207" s="21"/>
    </row>
    <row r="12208" spans="1:1" x14ac:dyDescent="0.35">
      <c r="A12208" s="21"/>
    </row>
    <row r="12209" spans="1:1" x14ac:dyDescent="0.35">
      <c r="A12209" s="21"/>
    </row>
    <row r="12210" spans="1:1" x14ac:dyDescent="0.35">
      <c r="A12210" s="21"/>
    </row>
    <row r="12211" spans="1:1" x14ac:dyDescent="0.35">
      <c r="A12211" s="21"/>
    </row>
    <row r="12212" spans="1:1" x14ac:dyDescent="0.35">
      <c r="A12212" s="21"/>
    </row>
    <row r="12213" spans="1:1" x14ac:dyDescent="0.35">
      <c r="A12213" s="21"/>
    </row>
    <row r="12214" spans="1:1" x14ac:dyDescent="0.35">
      <c r="A12214" s="21"/>
    </row>
    <row r="12215" spans="1:1" x14ac:dyDescent="0.35">
      <c r="A12215" s="21"/>
    </row>
    <row r="12216" spans="1:1" x14ac:dyDescent="0.35">
      <c r="A12216" s="21"/>
    </row>
    <row r="12217" spans="1:1" x14ac:dyDescent="0.35">
      <c r="A12217" s="21"/>
    </row>
    <row r="12218" spans="1:1" x14ac:dyDescent="0.35">
      <c r="A12218" s="21"/>
    </row>
    <row r="12219" spans="1:1" x14ac:dyDescent="0.35">
      <c r="A12219" s="21"/>
    </row>
    <row r="12220" spans="1:1" x14ac:dyDescent="0.35">
      <c r="A12220" s="21"/>
    </row>
    <row r="12221" spans="1:1" x14ac:dyDescent="0.35">
      <c r="A12221" s="21"/>
    </row>
    <row r="12222" spans="1:1" x14ac:dyDescent="0.35">
      <c r="A12222" s="21"/>
    </row>
    <row r="12223" spans="1:1" x14ac:dyDescent="0.35">
      <c r="A12223" s="21"/>
    </row>
    <row r="12224" spans="1:1" x14ac:dyDescent="0.35">
      <c r="A12224" s="21"/>
    </row>
    <row r="12225" spans="1:1" x14ac:dyDescent="0.35">
      <c r="A12225" s="21"/>
    </row>
    <row r="12226" spans="1:1" x14ac:dyDescent="0.35">
      <c r="A12226" s="21"/>
    </row>
    <row r="12227" spans="1:1" x14ac:dyDescent="0.35">
      <c r="A12227" s="21"/>
    </row>
    <row r="12228" spans="1:1" x14ac:dyDescent="0.35">
      <c r="A12228" s="21"/>
    </row>
    <row r="12229" spans="1:1" x14ac:dyDescent="0.35">
      <c r="A12229" s="21"/>
    </row>
    <row r="12230" spans="1:1" x14ac:dyDescent="0.35">
      <c r="A12230" s="21"/>
    </row>
    <row r="12231" spans="1:1" x14ac:dyDescent="0.35">
      <c r="A12231" s="21"/>
    </row>
    <row r="12232" spans="1:1" x14ac:dyDescent="0.35">
      <c r="A12232" s="21"/>
    </row>
    <row r="12233" spans="1:1" x14ac:dyDescent="0.35">
      <c r="A12233" s="21"/>
    </row>
    <row r="12234" spans="1:1" x14ac:dyDescent="0.35">
      <c r="A12234" s="21"/>
    </row>
    <row r="12235" spans="1:1" x14ac:dyDescent="0.35">
      <c r="A12235" s="21"/>
    </row>
    <row r="12236" spans="1:1" x14ac:dyDescent="0.35">
      <c r="A12236" s="21"/>
    </row>
    <row r="12237" spans="1:1" x14ac:dyDescent="0.35">
      <c r="A12237" s="21"/>
    </row>
    <row r="12238" spans="1:1" x14ac:dyDescent="0.35">
      <c r="A12238" s="21"/>
    </row>
    <row r="12239" spans="1:1" x14ac:dyDescent="0.35">
      <c r="A12239" s="21"/>
    </row>
    <row r="12240" spans="1:1" x14ac:dyDescent="0.35">
      <c r="A12240" s="21"/>
    </row>
    <row r="12241" spans="1:1" x14ac:dyDescent="0.35">
      <c r="A12241" s="21"/>
    </row>
    <row r="12242" spans="1:1" x14ac:dyDescent="0.35">
      <c r="A12242" s="21"/>
    </row>
    <row r="12243" spans="1:1" x14ac:dyDescent="0.35">
      <c r="A12243" s="21"/>
    </row>
    <row r="12244" spans="1:1" x14ac:dyDescent="0.35">
      <c r="A12244" s="21"/>
    </row>
    <row r="12245" spans="1:1" x14ac:dyDescent="0.35">
      <c r="A12245" s="21"/>
    </row>
    <row r="12246" spans="1:1" x14ac:dyDescent="0.35">
      <c r="A12246" s="21"/>
    </row>
    <row r="12247" spans="1:1" x14ac:dyDescent="0.35">
      <c r="A12247" s="21"/>
    </row>
    <row r="12248" spans="1:1" x14ac:dyDescent="0.35">
      <c r="A12248" s="21"/>
    </row>
    <row r="12249" spans="1:1" x14ac:dyDescent="0.35">
      <c r="A12249" s="21"/>
    </row>
    <row r="12250" spans="1:1" x14ac:dyDescent="0.35">
      <c r="A12250" s="21"/>
    </row>
    <row r="12251" spans="1:1" x14ac:dyDescent="0.35">
      <c r="A12251" s="21"/>
    </row>
    <row r="12252" spans="1:1" x14ac:dyDescent="0.35">
      <c r="A12252" s="21"/>
    </row>
    <row r="12253" spans="1:1" x14ac:dyDescent="0.35">
      <c r="A12253" s="21"/>
    </row>
    <row r="12254" spans="1:1" x14ac:dyDescent="0.35">
      <c r="A12254" s="21"/>
    </row>
    <row r="12255" spans="1:1" x14ac:dyDescent="0.35">
      <c r="A12255" s="21"/>
    </row>
    <row r="12256" spans="1:1" x14ac:dyDescent="0.35">
      <c r="A12256" s="21"/>
    </row>
    <row r="12257" spans="1:1" x14ac:dyDescent="0.35">
      <c r="A12257" s="21"/>
    </row>
    <row r="12258" spans="1:1" x14ac:dyDescent="0.35">
      <c r="A12258" s="21"/>
    </row>
    <row r="12259" spans="1:1" x14ac:dyDescent="0.35">
      <c r="A12259" s="21"/>
    </row>
    <row r="12260" spans="1:1" x14ac:dyDescent="0.35">
      <c r="A12260" s="21"/>
    </row>
    <row r="12261" spans="1:1" x14ac:dyDescent="0.35">
      <c r="A12261" s="21"/>
    </row>
    <row r="12262" spans="1:1" x14ac:dyDescent="0.35">
      <c r="A12262" s="21"/>
    </row>
    <row r="12263" spans="1:1" x14ac:dyDescent="0.35">
      <c r="A12263" s="21"/>
    </row>
    <row r="12264" spans="1:1" x14ac:dyDescent="0.35">
      <c r="A12264" s="21"/>
    </row>
    <row r="12265" spans="1:1" x14ac:dyDescent="0.35">
      <c r="A12265" s="21"/>
    </row>
    <row r="12266" spans="1:1" x14ac:dyDescent="0.35">
      <c r="A12266" s="21"/>
    </row>
    <row r="12267" spans="1:1" x14ac:dyDescent="0.35">
      <c r="A12267" s="21"/>
    </row>
    <row r="12268" spans="1:1" x14ac:dyDescent="0.35">
      <c r="A12268" s="21"/>
    </row>
    <row r="12269" spans="1:1" x14ac:dyDescent="0.35">
      <c r="A12269" s="21"/>
    </row>
    <row r="12270" spans="1:1" x14ac:dyDescent="0.35">
      <c r="A12270" s="21"/>
    </row>
    <row r="12271" spans="1:1" x14ac:dyDescent="0.35">
      <c r="A12271" s="21"/>
    </row>
    <row r="12272" spans="1:1" x14ac:dyDescent="0.35">
      <c r="A12272" s="21"/>
    </row>
    <row r="12273" spans="1:1" x14ac:dyDescent="0.35">
      <c r="A12273" s="21"/>
    </row>
    <row r="12274" spans="1:1" x14ac:dyDescent="0.35">
      <c r="A12274" s="21"/>
    </row>
    <row r="12275" spans="1:1" x14ac:dyDescent="0.35">
      <c r="A12275" s="21"/>
    </row>
    <row r="12276" spans="1:1" x14ac:dyDescent="0.35">
      <c r="A12276" s="21"/>
    </row>
    <row r="12277" spans="1:1" x14ac:dyDescent="0.35">
      <c r="A12277" s="21"/>
    </row>
    <row r="12278" spans="1:1" x14ac:dyDescent="0.35">
      <c r="A12278" s="21"/>
    </row>
    <row r="12279" spans="1:1" x14ac:dyDescent="0.35">
      <c r="A12279" s="21"/>
    </row>
    <row r="12280" spans="1:1" x14ac:dyDescent="0.35">
      <c r="A12280" s="21"/>
    </row>
    <row r="12281" spans="1:1" x14ac:dyDescent="0.35">
      <c r="A12281" s="21"/>
    </row>
    <row r="12282" spans="1:1" x14ac:dyDescent="0.35">
      <c r="A12282" s="21"/>
    </row>
    <row r="12283" spans="1:1" x14ac:dyDescent="0.35">
      <c r="A12283" s="21"/>
    </row>
    <row r="12284" spans="1:1" x14ac:dyDescent="0.35">
      <c r="A12284" s="21"/>
    </row>
    <row r="12285" spans="1:1" x14ac:dyDescent="0.35">
      <c r="A12285" s="21"/>
    </row>
    <row r="12286" spans="1:1" x14ac:dyDescent="0.35">
      <c r="A12286" s="21"/>
    </row>
    <row r="12287" spans="1:1" x14ac:dyDescent="0.35">
      <c r="A12287" s="21"/>
    </row>
    <row r="12288" spans="1:1" x14ac:dyDescent="0.35">
      <c r="A12288" s="21"/>
    </row>
    <row r="12289" spans="1:1" x14ac:dyDescent="0.35">
      <c r="A12289" s="21"/>
    </row>
    <row r="12290" spans="1:1" x14ac:dyDescent="0.35">
      <c r="A12290" s="21"/>
    </row>
    <row r="12291" spans="1:1" x14ac:dyDescent="0.35">
      <c r="A12291" s="21"/>
    </row>
    <row r="12292" spans="1:1" x14ac:dyDescent="0.35">
      <c r="A12292" s="21"/>
    </row>
    <row r="12293" spans="1:1" x14ac:dyDescent="0.35">
      <c r="A12293" s="21"/>
    </row>
    <row r="12294" spans="1:1" x14ac:dyDescent="0.35">
      <c r="A12294" s="21"/>
    </row>
    <row r="12295" spans="1:1" x14ac:dyDescent="0.35">
      <c r="A12295" s="21"/>
    </row>
    <row r="12296" spans="1:1" x14ac:dyDescent="0.35">
      <c r="A12296" s="21"/>
    </row>
    <row r="12297" spans="1:1" x14ac:dyDescent="0.35">
      <c r="A12297" s="21"/>
    </row>
    <row r="12298" spans="1:1" x14ac:dyDescent="0.35">
      <c r="A12298" s="21"/>
    </row>
    <row r="12299" spans="1:1" x14ac:dyDescent="0.35">
      <c r="A12299" s="21"/>
    </row>
    <row r="12300" spans="1:1" x14ac:dyDescent="0.35">
      <c r="A12300" s="21"/>
    </row>
    <row r="12301" spans="1:1" x14ac:dyDescent="0.35">
      <c r="A12301" s="21"/>
    </row>
    <row r="12302" spans="1:1" x14ac:dyDescent="0.35">
      <c r="A12302" s="21"/>
    </row>
    <row r="12303" spans="1:1" x14ac:dyDescent="0.35">
      <c r="A12303" s="21"/>
    </row>
    <row r="12304" spans="1:1" x14ac:dyDescent="0.35">
      <c r="A12304" s="21"/>
    </row>
    <row r="12305" spans="1:1" x14ac:dyDescent="0.35">
      <c r="A12305" s="21"/>
    </row>
    <row r="12306" spans="1:1" x14ac:dyDescent="0.35">
      <c r="A12306" s="21"/>
    </row>
    <row r="12307" spans="1:1" x14ac:dyDescent="0.35">
      <c r="A12307" s="21"/>
    </row>
    <row r="12308" spans="1:1" x14ac:dyDescent="0.35">
      <c r="A12308" s="21"/>
    </row>
    <row r="12309" spans="1:1" x14ac:dyDescent="0.35">
      <c r="A12309" s="21"/>
    </row>
    <row r="12310" spans="1:1" x14ac:dyDescent="0.35">
      <c r="A12310" s="21"/>
    </row>
    <row r="12311" spans="1:1" x14ac:dyDescent="0.35">
      <c r="A12311" s="21"/>
    </row>
    <row r="12312" spans="1:1" x14ac:dyDescent="0.35">
      <c r="A12312" s="21"/>
    </row>
    <row r="12313" spans="1:1" x14ac:dyDescent="0.35">
      <c r="A12313" s="21"/>
    </row>
    <row r="12314" spans="1:1" x14ac:dyDescent="0.35">
      <c r="A12314" s="21"/>
    </row>
    <row r="12315" spans="1:1" x14ac:dyDescent="0.35">
      <c r="A12315" s="21"/>
    </row>
    <row r="12316" spans="1:1" x14ac:dyDescent="0.35">
      <c r="A12316" s="21"/>
    </row>
    <row r="12317" spans="1:1" x14ac:dyDescent="0.35">
      <c r="A12317" s="21"/>
    </row>
    <row r="12318" spans="1:1" x14ac:dyDescent="0.35">
      <c r="A12318" s="21"/>
    </row>
    <row r="12319" spans="1:1" x14ac:dyDescent="0.35">
      <c r="A12319" s="21"/>
    </row>
    <row r="12320" spans="1:1" x14ac:dyDescent="0.35">
      <c r="A12320" s="21"/>
    </row>
    <row r="12321" spans="1:1" x14ac:dyDescent="0.35">
      <c r="A12321" s="21"/>
    </row>
    <row r="12322" spans="1:1" x14ac:dyDescent="0.35">
      <c r="A12322" s="21"/>
    </row>
    <row r="12323" spans="1:1" x14ac:dyDescent="0.35">
      <c r="A12323" s="21"/>
    </row>
    <row r="12324" spans="1:1" x14ac:dyDescent="0.35">
      <c r="A12324" s="21"/>
    </row>
    <row r="12325" spans="1:1" x14ac:dyDescent="0.35">
      <c r="A12325" s="21"/>
    </row>
    <row r="12326" spans="1:1" x14ac:dyDescent="0.35">
      <c r="A12326" s="21"/>
    </row>
    <row r="12327" spans="1:1" x14ac:dyDescent="0.35">
      <c r="A12327" s="21"/>
    </row>
    <row r="12328" spans="1:1" x14ac:dyDescent="0.35">
      <c r="A12328" s="21"/>
    </row>
    <row r="12329" spans="1:1" x14ac:dyDescent="0.35">
      <c r="A12329" s="21"/>
    </row>
    <row r="12330" spans="1:1" x14ac:dyDescent="0.35">
      <c r="A12330" s="21"/>
    </row>
    <row r="12331" spans="1:1" x14ac:dyDescent="0.35">
      <c r="A12331" s="21"/>
    </row>
    <row r="12332" spans="1:1" x14ac:dyDescent="0.35">
      <c r="A12332" s="21"/>
    </row>
    <row r="12333" spans="1:1" x14ac:dyDescent="0.35">
      <c r="A12333" s="21"/>
    </row>
    <row r="12334" spans="1:1" x14ac:dyDescent="0.35">
      <c r="A12334" s="21"/>
    </row>
    <row r="12335" spans="1:1" x14ac:dyDescent="0.35">
      <c r="A12335" s="21"/>
    </row>
    <row r="12336" spans="1:1" x14ac:dyDescent="0.35">
      <c r="A12336" s="21"/>
    </row>
    <row r="12337" spans="1:1" x14ac:dyDescent="0.35">
      <c r="A12337" s="21"/>
    </row>
    <row r="12338" spans="1:1" x14ac:dyDescent="0.35">
      <c r="A12338" s="21"/>
    </row>
    <row r="12339" spans="1:1" x14ac:dyDescent="0.35">
      <c r="A12339" s="21"/>
    </row>
    <row r="12340" spans="1:1" x14ac:dyDescent="0.35">
      <c r="A12340" s="21"/>
    </row>
    <row r="12341" spans="1:1" x14ac:dyDescent="0.35">
      <c r="A12341" s="21"/>
    </row>
    <row r="12342" spans="1:1" x14ac:dyDescent="0.35">
      <c r="A12342" s="21"/>
    </row>
    <row r="12343" spans="1:1" x14ac:dyDescent="0.35">
      <c r="A12343" s="21"/>
    </row>
    <row r="12344" spans="1:1" x14ac:dyDescent="0.35">
      <c r="A12344" s="21"/>
    </row>
    <row r="12345" spans="1:1" x14ac:dyDescent="0.35">
      <c r="A12345" s="21"/>
    </row>
    <row r="12346" spans="1:1" x14ac:dyDescent="0.35">
      <c r="A12346" s="21"/>
    </row>
    <row r="12347" spans="1:1" x14ac:dyDescent="0.35">
      <c r="A12347" s="21"/>
    </row>
    <row r="12348" spans="1:1" x14ac:dyDescent="0.35">
      <c r="A12348" s="21"/>
    </row>
    <row r="12349" spans="1:1" x14ac:dyDescent="0.35">
      <c r="A12349" s="21"/>
    </row>
    <row r="12350" spans="1:1" x14ac:dyDescent="0.35">
      <c r="A12350" s="21"/>
    </row>
    <row r="12351" spans="1:1" x14ac:dyDescent="0.35">
      <c r="A12351" s="21"/>
    </row>
    <row r="12352" spans="1:1" x14ac:dyDescent="0.35">
      <c r="A12352" s="21"/>
    </row>
    <row r="12353" spans="1:1" x14ac:dyDescent="0.35">
      <c r="A12353" s="21"/>
    </row>
    <row r="12354" spans="1:1" x14ac:dyDescent="0.35">
      <c r="A12354" s="21"/>
    </row>
    <row r="12355" spans="1:1" x14ac:dyDescent="0.35">
      <c r="A12355" s="21"/>
    </row>
    <row r="12356" spans="1:1" x14ac:dyDescent="0.35">
      <c r="A12356" s="21"/>
    </row>
    <row r="12357" spans="1:1" x14ac:dyDescent="0.35">
      <c r="A12357" s="21"/>
    </row>
    <row r="12358" spans="1:1" x14ac:dyDescent="0.35">
      <c r="A12358" s="21"/>
    </row>
    <row r="12359" spans="1:1" x14ac:dyDescent="0.35">
      <c r="A12359" s="21"/>
    </row>
    <row r="12360" spans="1:1" x14ac:dyDescent="0.35">
      <c r="A12360" s="21"/>
    </row>
    <row r="12361" spans="1:1" x14ac:dyDescent="0.35">
      <c r="A12361" s="21"/>
    </row>
    <row r="12362" spans="1:1" x14ac:dyDescent="0.35">
      <c r="A12362" s="21"/>
    </row>
    <row r="12363" spans="1:1" x14ac:dyDescent="0.35">
      <c r="A12363" s="21"/>
    </row>
    <row r="12364" spans="1:1" x14ac:dyDescent="0.35">
      <c r="A12364" s="21"/>
    </row>
    <row r="12365" spans="1:1" x14ac:dyDescent="0.35">
      <c r="A12365" s="21"/>
    </row>
    <row r="12366" spans="1:1" x14ac:dyDescent="0.35">
      <c r="A12366" s="21"/>
    </row>
    <row r="12367" spans="1:1" x14ac:dyDescent="0.35">
      <c r="A12367" s="21"/>
    </row>
    <row r="12368" spans="1:1" x14ac:dyDescent="0.35">
      <c r="A12368" s="21"/>
    </row>
    <row r="12369" spans="1:1" x14ac:dyDescent="0.35">
      <c r="A12369" s="21"/>
    </row>
    <row r="12370" spans="1:1" x14ac:dyDescent="0.35">
      <c r="A12370" s="21"/>
    </row>
    <row r="12371" spans="1:1" x14ac:dyDescent="0.35">
      <c r="A12371" s="21"/>
    </row>
    <row r="12372" spans="1:1" x14ac:dyDescent="0.35">
      <c r="A12372" s="21"/>
    </row>
    <row r="12373" spans="1:1" x14ac:dyDescent="0.35">
      <c r="A12373" s="21"/>
    </row>
    <row r="12374" spans="1:1" x14ac:dyDescent="0.35">
      <c r="A12374" s="21"/>
    </row>
    <row r="12375" spans="1:1" x14ac:dyDescent="0.35">
      <c r="A12375" s="21"/>
    </row>
    <row r="12376" spans="1:1" x14ac:dyDescent="0.35">
      <c r="A12376" s="21"/>
    </row>
    <row r="12377" spans="1:1" x14ac:dyDescent="0.35">
      <c r="A12377" s="21"/>
    </row>
    <row r="12378" spans="1:1" x14ac:dyDescent="0.35">
      <c r="A12378" s="21"/>
    </row>
    <row r="12379" spans="1:1" x14ac:dyDescent="0.35">
      <c r="A12379" s="21"/>
    </row>
    <row r="12380" spans="1:1" x14ac:dyDescent="0.35">
      <c r="A12380" s="21"/>
    </row>
    <row r="12381" spans="1:1" x14ac:dyDescent="0.35">
      <c r="A12381" s="21"/>
    </row>
    <row r="12382" spans="1:1" x14ac:dyDescent="0.35">
      <c r="A12382" s="21"/>
    </row>
    <row r="12383" spans="1:1" x14ac:dyDescent="0.35">
      <c r="A12383" s="21"/>
    </row>
    <row r="12384" spans="1:1" x14ac:dyDescent="0.35">
      <c r="A12384" s="21"/>
    </row>
    <row r="12385" spans="1:1" x14ac:dyDescent="0.35">
      <c r="A12385" s="21"/>
    </row>
    <row r="12386" spans="1:1" x14ac:dyDescent="0.35">
      <c r="A12386" s="21"/>
    </row>
    <row r="12387" spans="1:1" x14ac:dyDescent="0.35">
      <c r="A12387" s="21"/>
    </row>
    <row r="12388" spans="1:1" x14ac:dyDescent="0.35">
      <c r="A12388" s="21"/>
    </row>
    <row r="12389" spans="1:1" x14ac:dyDescent="0.35">
      <c r="A12389" s="21"/>
    </row>
    <row r="12390" spans="1:1" x14ac:dyDescent="0.35">
      <c r="A12390" s="21"/>
    </row>
    <row r="12391" spans="1:1" x14ac:dyDescent="0.35">
      <c r="A12391" s="21"/>
    </row>
    <row r="12392" spans="1:1" x14ac:dyDescent="0.35">
      <c r="A12392" s="21"/>
    </row>
    <row r="12393" spans="1:1" x14ac:dyDescent="0.35">
      <c r="A12393" s="21"/>
    </row>
    <row r="12394" spans="1:1" x14ac:dyDescent="0.35">
      <c r="A12394" s="21"/>
    </row>
    <row r="12395" spans="1:1" x14ac:dyDescent="0.35">
      <c r="A12395" s="21"/>
    </row>
    <row r="12396" spans="1:1" x14ac:dyDescent="0.35">
      <c r="A12396" s="21"/>
    </row>
    <row r="12397" spans="1:1" x14ac:dyDescent="0.35">
      <c r="A12397" s="21"/>
    </row>
    <row r="12398" spans="1:1" x14ac:dyDescent="0.35">
      <c r="A12398" s="21"/>
    </row>
    <row r="12399" spans="1:1" x14ac:dyDescent="0.35">
      <c r="A12399" s="21"/>
    </row>
    <row r="12400" spans="1:1" x14ac:dyDescent="0.35">
      <c r="A12400" s="21"/>
    </row>
    <row r="12401" spans="1:1" x14ac:dyDescent="0.35">
      <c r="A12401" s="21"/>
    </row>
    <row r="12402" spans="1:1" x14ac:dyDescent="0.35">
      <c r="A12402" s="21"/>
    </row>
    <row r="12403" spans="1:1" x14ac:dyDescent="0.35">
      <c r="A12403" s="21"/>
    </row>
    <row r="12404" spans="1:1" x14ac:dyDescent="0.35">
      <c r="A12404" s="21"/>
    </row>
    <row r="12405" spans="1:1" x14ac:dyDescent="0.35">
      <c r="A12405" s="21"/>
    </row>
    <row r="12406" spans="1:1" x14ac:dyDescent="0.35">
      <c r="A12406" s="21"/>
    </row>
    <row r="12407" spans="1:1" x14ac:dyDescent="0.35">
      <c r="A12407" s="21"/>
    </row>
    <row r="12408" spans="1:1" x14ac:dyDescent="0.35">
      <c r="A12408" s="21"/>
    </row>
    <row r="12409" spans="1:1" x14ac:dyDescent="0.35">
      <c r="A12409" s="21"/>
    </row>
    <row r="12410" spans="1:1" x14ac:dyDescent="0.35">
      <c r="A12410" s="21"/>
    </row>
    <row r="12411" spans="1:1" x14ac:dyDescent="0.35">
      <c r="A12411" s="21"/>
    </row>
    <row r="12412" spans="1:1" x14ac:dyDescent="0.35">
      <c r="A12412" s="21"/>
    </row>
    <row r="12413" spans="1:1" x14ac:dyDescent="0.35">
      <c r="A12413" s="21"/>
    </row>
    <row r="12414" spans="1:1" x14ac:dyDescent="0.35">
      <c r="A12414" s="21"/>
    </row>
    <row r="12415" spans="1:1" x14ac:dyDescent="0.35">
      <c r="A12415" s="21"/>
    </row>
    <row r="12416" spans="1:1" x14ac:dyDescent="0.35">
      <c r="A12416" s="21"/>
    </row>
    <row r="12417" spans="1:1" x14ac:dyDescent="0.35">
      <c r="A12417" s="21"/>
    </row>
    <row r="12418" spans="1:1" x14ac:dyDescent="0.35">
      <c r="A12418" s="21"/>
    </row>
    <row r="12419" spans="1:1" x14ac:dyDescent="0.35">
      <c r="A12419" s="21"/>
    </row>
    <row r="12420" spans="1:1" x14ac:dyDescent="0.35">
      <c r="A12420" s="21"/>
    </row>
    <row r="12421" spans="1:1" x14ac:dyDescent="0.35">
      <c r="A12421" s="21"/>
    </row>
    <row r="12422" spans="1:1" x14ac:dyDescent="0.35">
      <c r="A12422" s="21"/>
    </row>
    <row r="12423" spans="1:1" x14ac:dyDescent="0.35">
      <c r="A12423" s="21"/>
    </row>
    <row r="12424" spans="1:1" x14ac:dyDescent="0.35">
      <c r="A12424" s="21"/>
    </row>
    <row r="12425" spans="1:1" x14ac:dyDescent="0.35">
      <c r="A12425" s="21"/>
    </row>
    <row r="12426" spans="1:1" x14ac:dyDescent="0.35">
      <c r="A12426" s="21"/>
    </row>
    <row r="12427" spans="1:1" x14ac:dyDescent="0.35">
      <c r="A12427" s="21"/>
    </row>
    <row r="12428" spans="1:1" x14ac:dyDescent="0.35">
      <c r="A12428" s="21"/>
    </row>
    <row r="12429" spans="1:1" x14ac:dyDescent="0.35">
      <c r="A12429" s="21"/>
    </row>
    <row r="12430" spans="1:1" x14ac:dyDescent="0.35">
      <c r="A12430" s="21"/>
    </row>
    <row r="12431" spans="1:1" x14ac:dyDescent="0.35">
      <c r="A12431" s="21"/>
    </row>
    <row r="12432" spans="1:1" x14ac:dyDescent="0.35">
      <c r="A12432" s="21"/>
    </row>
    <row r="12433" spans="1:1" x14ac:dyDescent="0.35">
      <c r="A12433" s="21"/>
    </row>
    <row r="12434" spans="1:1" x14ac:dyDescent="0.35">
      <c r="A12434" s="21"/>
    </row>
    <row r="12435" spans="1:1" x14ac:dyDescent="0.35">
      <c r="A12435" s="21"/>
    </row>
    <row r="12436" spans="1:1" x14ac:dyDescent="0.35">
      <c r="A12436" s="21"/>
    </row>
    <row r="12437" spans="1:1" x14ac:dyDescent="0.35">
      <c r="A12437" s="21"/>
    </row>
    <row r="12438" spans="1:1" x14ac:dyDescent="0.35">
      <c r="A12438" s="21"/>
    </row>
    <row r="12439" spans="1:1" x14ac:dyDescent="0.35">
      <c r="A12439" s="21"/>
    </row>
    <row r="12440" spans="1:1" x14ac:dyDescent="0.35">
      <c r="A12440" s="21"/>
    </row>
    <row r="12441" spans="1:1" x14ac:dyDescent="0.35">
      <c r="A12441" s="21"/>
    </row>
    <row r="12442" spans="1:1" x14ac:dyDescent="0.35">
      <c r="A12442" s="21"/>
    </row>
    <row r="12443" spans="1:1" x14ac:dyDescent="0.35">
      <c r="A12443" s="21"/>
    </row>
    <row r="12444" spans="1:1" x14ac:dyDescent="0.35">
      <c r="A12444" s="21"/>
    </row>
    <row r="12445" spans="1:1" x14ac:dyDescent="0.35">
      <c r="A12445" s="21"/>
    </row>
    <row r="12446" spans="1:1" x14ac:dyDescent="0.35">
      <c r="A12446" s="21"/>
    </row>
    <row r="12447" spans="1:1" x14ac:dyDescent="0.35">
      <c r="A12447" s="21"/>
    </row>
    <row r="12448" spans="1:1" x14ac:dyDescent="0.35">
      <c r="A12448" s="21"/>
    </row>
    <row r="12449" spans="1:1" x14ac:dyDescent="0.35">
      <c r="A12449" s="21"/>
    </row>
    <row r="12450" spans="1:1" x14ac:dyDescent="0.35">
      <c r="A12450" s="21"/>
    </row>
    <row r="12451" spans="1:1" x14ac:dyDescent="0.35">
      <c r="A12451" s="21"/>
    </row>
    <row r="12452" spans="1:1" x14ac:dyDescent="0.35">
      <c r="A12452" s="21"/>
    </row>
    <row r="12453" spans="1:1" x14ac:dyDescent="0.35">
      <c r="A12453" s="21"/>
    </row>
    <row r="12454" spans="1:1" x14ac:dyDescent="0.35">
      <c r="A12454" s="21"/>
    </row>
    <row r="12455" spans="1:1" x14ac:dyDescent="0.35">
      <c r="A12455" s="21"/>
    </row>
    <row r="12456" spans="1:1" x14ac:dyDescent="0.35">
      <c r="A12456" s="21"/>
    </row>
    <row r="12457" spans="1:1" x14ac:dyDescent="0.35">
      <c r="A12457" s="21"/>
    </row>
    <row r="12458" spans="1:1" x14ac:dyDescent="0.35">
      <c r="A12458" s="21"/>
    </row>
    <row r="12459" spans="1:1" x14ac:dyDescent="0.35">
      <c r="A12459" s="21"/>
    </row>
    <row r="12460" spans="1:1" x14ac:dyDescent="0.35">
      <c r="A12460" s="21"/>
    </row>
    <row r="12461" spans="1:1" x14ac:dyDescent="0.35">
      <c r="A12461" s="21"/>
    </row>
    <row r="12462" spans="1:1" x14ac:dyDescent="0.35">
      <c r="A12462" s="21"/>
    </row>
    <row r="12463" spans="1:1" x14ac:dyDescent="0.35">
      <c r="A12463" s="21"/>
    </row>
    <row r="12464" spans="1:1" x14ac:dyDescent="0.35">
      <c r="A12464" s="21"/>
    </row>
    <row r="12465" spans="1:1" x14ac:dyDescent="0.35">
      <c r="A12465" s="21"/>
    </row>
    <row r="12466" spans="1:1" x14ac:dyDescent="0.35">
      <c r="A12466" s="21"/>
    </row>
    <row r="12467" spans="1:1" x14ac:dyDescent="0.35">
      <c r="A12467" s="21"/>
    </row>
    <row r="12468" spans="1:1" x14ac:dyDescent="0.35">
      <c r="A12468" s="21"/>
    </row>
    <row r="12469" spans="1:1" x14ac:dyDescent="0.35">
      <c r="A12469" s="21"/>
    </row>
    <row r="12470" spans="1:1" x14ac:dyDescent="0.35">
      <c r="A12470" s="21"/>
    </row>
    <row r="12471" spans="1:1" x14ac:dyDescent="0.35">
      <c r="A12471" s="21"/>
    </row>
    <row r="12472" spans="1:1" x14ac:dyDescent="0.35">
      <c r="A12472" s="21"/>
    </row>
    <row r="12473" spans="1:1" x14ac:dyDescent="0.35">
      <c r="A12473" s="21"/>
    </row>
    <row r="12474" spans="1:1" x14ac:dyDescent="0.35">
      <c r="A12474" s="21"/>
    </row>
    <row r="12475" spans="1:1" x14ac:dyDescent="0.35">
      <c r="A12475" s="21"/>
    </row>
    <row r="12476" spans="1:1" x14ac:dyDescent="0.35">
      <c r="A12476" s="21"/>
    </row>
    <row r="12477" spans="1:1" x14ac:dyDescent="0.35">
      <c r="A12477" s="21"/>
    </row>
    <row r="12478" spans="1:1" x14ac:dyDescent="0.35">
      <c r="A12478" s="21"/>
    </row>
    <row r="12479" spans="1:1" x14ac:dyDescent="0.35">
      <c r="A12479" s="21"/>
    </row>
    <row r="12480" spans="1:1" x14ac:dyDescent="0.35">
      <c r="A12480" s="21"/>
    </row>
    <row r="12481" spans="1:1" x14ac:dyDescent="0.35">
      <c r="A12481" s="21"/>
    </row>
    <row r="12482" spans="1:1" x14ac:dyDescent="0.35">
      <c r="A12482" s="21"/>
    </row>
    <row r="12483" spans="1:1" x14ac:dyDescent="0.35">
      <c r="A12483" s="21"/>
    </row>
    <row r="12484" spans="1:1" x14ac:dyDescent="0.35">
      <c r="A12484" s="21"/>
    </row>
    <row r="12485" spans="1:1" x14ac:dyDescent="0.35">
      <c r="A12485" s="21"/>
    </row>
    <row r="12486" spans="1:1" x14ac:dyDescent="0.35">
      <c r="A12486" s="21"/>
    </row>
    <row r="12487" spans="1:1" x14ac:dyDescent="0.35">
      <c r="A12487" s="21"/>
    </row>
    <row r="12488" spans="1:1" x14ac:dyDescent="0.35">
      <c r="A12488" s="21"/>
    </row>
    <row r="12489" spans="1:1" x14ac:dyDescent="0.35">
      <c r="A12489" s="21"/>
    </row>
    <row r="12490" spans="1:1" x14ac:dyDescent="0.35">
      <c r="A12490" s="21"/>
    </row>
    <row r="12491" spans="1:1" x14ac:dyDescent="0.35">
      <c r="A12491" s="21"/>
    </row>
    <row r="12492" spans="1:1" x14ac:dyDescent="0.35">
      <c r="A12492" s="21"/>
    </row>
    <row r="12493" spans="1:1" x14ac:dyDescent="0.35">
      <c r="A12493" s="21"/>
    </row>
    <row r="12494" spans="1:1" x14ac:dyDescent="0.35">
      <c r="A12494" s="21"/>
    </row>
    <row r="12495" spans="1:1" x14ac:dyDescent="0.35">
      <c r="A12495" s="21"/>
    </row>
    <row r="12496" spans="1:1" x14ac:dyDescent="0.35">
      <c r="A12496" s="21"/>
    </row>
    <row r="12497" spans="1:1" x14ac:dyDescent="0.35">
      <c r="A12497" s="21"/>
    </row>
    <row r="12498" spans="1:1" x14ac:dyDescent="0.35">
      <c r="A12498" s="21"/>
    </row>
    <row r="12499" spans="1:1" x14ac:dyDescent="0.35">
      <c r="A12499" s="21"/>
    </row>
    <row r="12500" spans="1:1" x14ac:dyDescent="0.35">
      <c r="A12500" s="21"/>
    </row>
    <row r="12501" spans="1:1" x14ac:dyDescent="0.35">
      <c r="A12501" s="21"/>
    </row>
    <row r="12502" spans="1:1" x14ac:dyDescent="0.35">
      <c r="A12502" s="21"/>
    </row>
    <row r="12503" spans="1:1" x14ac:dyDescent="0.35">
      <c r="A12503" s="21"/>
    </row>
    <row r="12504" spans="1:1" x14ac:dyDescent="0.35">
      <c r="A12504" s="21"/>
    </row>
    <row r="12505" spans="1:1" x14ac:dyDescent="0.35">
      <c r="A12505" s="21"/>
    </row>
    <row r="12506" spans="1:1" x14ac:dyDescent="0.35">
      <c r="A12506" s="21"/>
    </row>
    <row r="12507" spans="1:1" x14ac:dyDescent="0.35">
      <c r="A12507" s="21"/>
    </row>
    <row r="12508" spans="1:1" x14ac:dyDescent="0.35">
      <c r="A12508" s="21"/>
    </row>
    <row r="12509" spans="1:1" x14ac:dyDescent="0.35">
      <c r="A12509" s="21"/>
    </row>
    <row r="12510" spans="1:1" x14ac:dyDescent="0.35">
      <c r="A12510" s="21"/>
    </row>
    <row r="12511" spans="1:1" x14ac:dyDescent="0.35">
      <c r="A12511" s="21"/>
    </row>
    <row r="12512" spans="1:1" x14ac:dyDescent="0.35">
      <c r="A12512" s="21"/>
    </row>
    <row r="12513" spans="1:1" x14ac:dyDescent="0.35">
      <c r="A12513" s="21"/>
    </row>
    <row r="12514" spans="1:1" x14ac:dyDescent="0.35">
      <c r="A12514" s="21"/>
    </row>
    <row r="12515" spans="1:1" x14ac:dyDescent="0.35">
      <c r="A12515" s="21"/>
    </row>
    <row r="12516" spans="1:1" x14ac:dyDescent="0.35">
      <c r="A12516" s="21"/>
    </row>
    <row r="12517" spans="1:1" x14ac:dyDescent="0.35">
      <c r="A12517" s="21"/>
    </row>
    <row r="12518" spans="1:1" x14ac:dyDescent="0.35">
      <c r="A12518" s="21"/>
    </row>
    <row r="12519" spans="1:1" x14ac:dyDescent="0.35">
      <c r="A12519" s="21"/>
    </row>
    <row r="12520" spans="1:1" x14ac:dyDescent="0.35">
      <c r="A12520" s="21"/>
    </row>
    <row r="12521" spans="1:1" x14ac:dyDescent="0.35">
      <c r="A12521" s="21"/>
    </row>
    <row r="12522" spans="1:1" x14ac:dyDescent="0.35">
      <c r="A12522" s="21"/>
    </row>
    <row r="12523" spans="1:1" x14ac:dyDescent="0.35">
      <c r="A12523" s="21"/>
    </row>
    <row r="12524" spans="1:1" x14ac:dyDescent="0.35">
      <c r="A12524" s="21"/>
    </row>
    <row r="12525" spans="1:1" x14ac:dyDescent="0.35">
      <c r="A12525" s="21"/>
    </row>
    <row r="12526" spans="1:1" x14ac:dyDescent="0.35">
      <c r="A12526" s="21"/>
    </row>
    <row r="12527" spans="1:1" x14ac:dyDescent="0.35">
      <c r="A12527" s="21"/>
    </row>
    <row r="12528" spans="1:1" x14ac:dyDescent="0.35">
      <c r="A12528" s="21"/>
    </row>
    <row r="12529" spans="1:1" x14ac:dyDescent="0.35">
      <c r="A12529" s="21"/>
    </row>
    <row r="12530" spans="1:1" x14ac:dyDescent="0.35">
      <c r="A12530" s="21"/>
    </row>
    <row r="12531" spans="1:1" x14ac:dyDescent="0.35">
      <c r="A12531" s="21"/>
    </row>
    <row r="12532" spans="1:1" x14ac:dyDescent="0.35">
      <c r="A12532" s="21"/>
    </row>
    <row r="12533" spans="1:1" x14ac:dyDescent="0.35">
      <c r="A12533" s="21"/>
    </row>
    <row r="12534" spans="1:1" x14ac:dyDescent="0.35">
      <c r="A12534" s="21"/>
    </row>
    <row r="12535" spans="1:1" x14ac:dyDescent="0.35">
      <c r="A12535" s="21"/>
    </row>
    <row r="12536" spans="1:1" x14ac:dyDescent="0.35">
      <c r="A12536" s="21"/>
    </row>
    <row r="12537" spans="1:1" x14ac:dyDescent="0.35">
      <c r="A12537" s="21"/>
    </row>
    <row r="12538" spans="1:1" x14ac:dyDescent="0.35">
      <c r="A12538" s="21"/>
    </row>
    <row r="12539" spans="1:1" x14ac:dyDescent="0.35">
      <c r="A12539" s="21"/>
    </row>
    <row r="12540" spans="1:1" x14ac:dyDescent="0.35">
      <c r="A12540" s="21"/>
    </row>
    <row r="12541" spans="1:1" x14ac:dyDescent="0.35">
      <c r="A12541" s="21"/>
    </row>
    <row r="12542" spans="1:1" x14ac:dyDescent="0.35">
      <c r="A12542" s="21"/>
    </row>
    <row r="12543" spans="1:1" x14ac:dyDescent="0.35">
      <c r="A12543" s="21"/>
    </row>
    <row r="12544" spans="1:1" x14ac:dyDescent="0.35">
      <c r="A12544" s="21"/>
    </row>
    <row r="12545" spans="1:1" x14ac:dyDescent="0.35">
      <c r="A12545" s="21"/>
    </row>
    <row r="12546" spans="1:1" x14ac:dyDescent="0.35">
      <c r="A12546" s="21"/>
    </row>
    <row r="12547" spans="1:1" x14ac:dyDescent="0.35">
      <c r="A12547" s="21"/>
    </row>
    <row r="12548" spans="1:1" x14ac:dyDescent="0.35">
      <c r="A12548" s="21"/>
    </row>
    <row r="12549" spans="1:1" x14ac:dyDescent="0.35">
      <c r="A12549" s="21"/>
    </row>
    <row r="12550" spans="1:1" x14ac:dyDescent="0.35">
      <c r="A12550" s="21"/>
    </row>
    <row r="12551" spans="1:1" x14ac:dyDescent="0.35">
      <c r="A12551" s="21"/>
    </row>
    <row r="12552" spans="1:1" x14ac:dyDescent="0.35">
      <c r="A12552" s="21"/>
    </row>
    <row r="12553" spans="1:1" x14ac:dyDescent="0.35">
      <c r="A12553" s="21"/>
    </row>
    <row r="12554" spans="1:1" x14ac:dyDescent="0.35">
      <c r="A12554" s="21"/>
    </row>
    <row r="12555" spans="1:1" x14ac:dyDescent="0.35">
      <c r="A12555" s="21"/>
    </row>
    <row r="12556" spans="1:1" x14ac:dyDescent="0.35">
      <c r="A12556" s="21"/>
    </row>
    <row r="12557" spans="1:1" x14ac:dyDescent="0.35">
      <c r="A12557" s="21"/>
    </row>
    <row r="12558" spans="1:1" x14ac:dyDescent="0.35">
      <c r="A12558" s="21"/>
    </row>
    <row r="12559" spans="1:1" x14ac:dyDescent="0.35">
      <c r="A12559" s="21"/>
    </row>
    <row r="12560" spans="1:1" x14ac:dyDescent="0.35">
      <c r="A12560" s="21"/>
    </row>
    <row r="12561" spans="1:1" x14ac:dyDescent="0.35">
      <c r="A12561" s="21"/>
    </row>
    <row r="12562" spans="1:1" x14ac:dyDescent="0.35">
      <c r="A12562" s="21"/>
    </row>
    <row r="12563" spans="1:1" x14ac:dyDescent="0.35">
      <c r="A12563" s="21"/>
    </row>
    <row r="12564" spans="1:1" x14ac:dyDescent="0.35">
      <c r="A12564" s="21"/>
    </row>
    <row r="12565" spans="1:1" x14ac:dyDescent="0.35">
      <c r="A12565" s="21"/>
    </row>
    <row r="12566" spans="1:1" x14ac:dyDescent="0.35">
      <c r="A12566" s="21"/>
    </row>
    <row r="12567" spans="1:1" x14ac:dyDescent="0.35">
      <c r="A12567" s="21"/>
    </row>
    <row r="12568" spans="1:1" x14ac:dyDescent="0.35">
      <c r="A12568" s="21"/>
    </row>
    <row r="12569" spans="1:1" x14ac:dyDescent="0.35">
      <c r="A12569" s="21"/>
    </row>
    <row r="12570" spans="1:1" x14ac:dyDescent="0.35">
      <c r="A12570" s="21"/>
    </row>
    <row r="12571" spans="1:1" x14ac:dyDescent="0.35">
      <c r="A12571" s="21"/>
    </row>
    <row r="12572" spans="1:1" x14ac:dyDescent="0.35">
      <c r="A12572" s="21"/>
    </row>
    <row r="12573" spans="1:1" x14ac:dyDescent="0.35">
      <c r="A12573" s="21"/>
    </row>
    <row r="12574" spans="1:1" x14ac:dyDescent="0.35">
      <c r="A12574" s="21"/>
    </row>
    <row r="12575" spans="1:1" x14ac:dyDescent="0.35">
      <c r="A12575" s="21"/>
    </row>
    <row r="12576" spans="1:1" x14ac:dyDescent="0.35">
      <c r="A12576" s="21"/>
    </row>
    <row r="12577" spans="1:1" x14ac:dyDescent="0.35">
      <c r="A12577" s="21"/>
    </row>
    <row r="12578" spans="1:1" x14ac:dyDescent="0.35">
      <c r="A12578" s="21"/>
    </row>
    <row r="12579" spans="1:1" x14ac:dyDescent="0.35">
      <c r="A12579" s="21"/>
    </row>
    <row r="12580" spans="1:1" x14ac:dyDescent="0.35">
      <c r="A12580" s="21"/>
    </row>
    <row r="12581" spans="1:1" x14ac:dyDescent="0.35">
      <c r="A12581" s="21"/>
    </row>
    <row r="12582" spans="1:1" x14ac:dyDescent="0.35">
      <c r="A12582" s="21"/>
    </row>
    <row r="12583" spans="1:1" x14ac:dyDescent="0.35">
      <c r="A12583" s="21"/>
    </row>
    <row r="12584" spans="1:1" x14ac:dyDescent="0.35">
      <c r="A12584" s="21"/>
    </row>
    <row r="12585" spans="1:1" x14ac:dyDescent="0.35">
      <c r="A12585" s="21"/>
    </row>
    <row r="12586" spans="1:1" x14ac:dyDescent="0.35">
      <c r="A12586" s="21"/>
    </row>
    <row r="12587" spans="1:1" x14ac:dyDescent="0.35">
      <c r="A12587" s="21"/>
    </row>
    <row r="12588" spans="1:1" x14ac:dyDescent="0.35">
      <c r="A12588" s="21"/>
    </row>
    <row r="12589" spans="1:1" x14ac:dyDescent="0.35">
      <c r="A12589" s="21"/>
    </row>
    <row r="12590" spans="1:1" x14ac:dyDescent="0.35">
      <c r="A12590" s="21"/>
    </row>
    <row r="12591" spans="1:1" x14ac:dyDescent="0.35">
      <c r="A12591" s="21"/>
    </row>
    <row r="12592" spans="1:1" x14ac:dyDescent="0.35">
      <c r="A12592" s="21"/>
    </row>
    <row r="12593" spans="1:1" x14ac:dyDescent="0.35">
      <c r="A12593" s="21"/>
    </row>
    <row r="12594" spans="1:1" x14ac:dyDescent="0.35">
      <c r="A12594" s="21"/>
    </row>
    <row r="12595" spans="1:1" x14ac:dyDescent="0.35">
      <c r="A12595" s="21"/>
    </row>
    <row r="12596" spans="1:1" x14ac:dyDescent="0.35">
      <c r="A12596" s="21"/>
    </row>
    <row r="12597" spans="1:1" x14ac:dyDescent="0.35">
      <c r="A12597" s="21"/>
    </row>
    <row r="12598" spans="1:1" x14ac:dyDescent="0.35">
      <c r="A12598" s="21"/>
    </row>
    <row r="12599" spans="1:1" x14ac:dyDescent="0.35">
      <c r="A12599" s="21"/>
    </row>
    <row r="12600" spans="1:1" x14ac:dyDescent="0.35">
      <c r="A12600" s="21"/>
    </row>
    <row r="12601" spans="1:1" x14ac:dyDescent="0.35">
      <c r="A12601" s="21"/>
    </row>
    <row r="12602" spans="1:1" x14ac:dyDescent="0.35">
      <c r="A12602" s="21"/>
    </row>
    <row r="12603" spans="1:1" x14ac:dyDescent="0.35">
      <c r="A12603" s="21"/>
    </row>
    <row r="12604" spans="1:1" x14ac:dyDescent="0.35">
      <c r="A12604" s="21"/>
    </row>
    <row r="12605" spans="1:1" x14ac:dyDescent="0.35">
      <c r="A12605" s="21"/>
    </row>
    <row r="12606" spans="1:1" x14ac:dyDescent="0.35">
      <c r="A12606" s="21"/>
    </row>
    <row r="12607" spans="1:1" x14ac:dyDescent="0.35">
      <c r="A12607" s="21"/>
    </row>
    <row r="12608" spans="1:1" x14ac:dyDescent="0.35">
      <c r="A12608" s="21"/>
    </row>
    <row r="12609" spans="1:1" x14ac:dyDescent="0.35">
      <c r="A12609" s="21"/>
    </row>
    <row r="12610" spans="1:1" x14ac:dyDescent="0.35">
      <c r="A12610" s="21"/>
    </row>
    <row r="12611" spans="1:1" x14ac:dyDescent="0.35">
      <c r="A12611" s="21"/>
    </row>
    <row r="12612" spans="1:1" x14ac:dyDescent="0.35">
      <c r="A12612" s="21"/>
    </row>
    <row r="12613" spans="1:1" x14ac:dyDescent="0.35">
      <c r="A12613" s="21"/>
    </row>
    <row r="12614" spans="1:1" x14ac:dyDescent="0.35">
      <c r="A12614" s="21"/>
    </row>
    <row r="12615" spans="1:1" x14ac:dyDescent="0.35">
      <c r="A12615" s="21"/>
    </row>
    <row r="12616" spans="1:1" x14ac:dyDescent="0.35">
      <c r="A12616" s="21"/>
    </row>
    <row r="12617" spans="1:1" x14ac:dyDescent="0.35">
      <c r="A12617" s="21"/>
    </row>
    <row r="12618" spans="1:1" x14ac:dyDescent="0.35">
      <c r="A12618" s="21"/>
    </row>
    <row r="12619" spans="1:1" x14ac:dyDescent="0.35">
      <c r="A12619" s="21"/>
    </row>
    <row r="12620" spans="1:1" x14ac:dyDescent="0.35">
      <c r="A12620" s="21"/>
    </row>
    <row r="12621" spans="1:1" x14ac:dyDescent="0.35">
      <c r="A12621" s="21"/>
    </row>
    <row r="12622" spans="1:1" x14ac:dyDescent="0.35">
      <c r="A12622" s="21"/>
    </row>
    <row r="12623" spans="1:1" x14ac:dyDescent="0.35">
      <c r="A12623" s="21"/>
    </row>
    <row r="12624" spans="1:1" x14ac:dyDescent="0.35">
      <c r="A12624" s="21"/>
    </row>
    <row r="12625" spans="1:1" x14ac:dyDescent="0.35">
      <c r="A12625" s="21"/>
    </row>
    <row r="12626" spans="1:1" x14ac:dyDescent="0.35">
      <c r="A12626" s="21"/>
    </row>
    <row r="12627" spans="1:1" x14ac:dyDescent="0.35">
      <c r="A12627" s="21"/>
    </row>
    <row r="12628" spans="1:1" x14ac:dyDescent="0.35">
      <c r="A12628" s="21"/>
    </row>
    <row r="12629" spans="1:1" x14ac:dyDescent="0.35">
      <c r="A12629" s="21"/>
    </row>
    <row r="12630" spans="1:1" x14ac:dyDescent="0.35">
      <c r="A12630" s="21"/>
    </row>
    <row r="12631" spans="1:1" x14ac:dyDescent="0.35">
      <c r="A12631" s="21"/>
    </row>
    <row r="12632" spans="1:1" x14ac:dyDescent="0.35">
      <c r="A12632" s="21"/>
    </row>
    <row r="12633" spans="1:1" x14ac:dyDescent="0.35">
      <c r="A12633" s="21"/>
    </row>
    <row r="12634" spans="1:1" x14ac:dyDescent="0.35">
      <c r="A12634" s="21"/>
    </row>
    <row r="12635" spans="1:1" x14ac:dyDescent="0.35">
      <c r="A12635" s="21"/>
    </row>
    <row r="12636" spans="1:1" x14ac:dyDescent="0.35">
      <c r="A12636" s="21"/>
    </row>
    <row r="12637" spans="1:1" x14ac:dyDescent="0.35">
      <c r="A12637" s="21"/>
    </row>
    <row r="12638" spans="1:1" x14ac:dyDescent="0.35">
      <c r="A12638" s="21"/>
    </row>
    <row r="12639" spans="1:1" x14ac:dyDescent="0.35">
      <c r="A12639" s="21"/>
    </row>
    <row r="12640" spans="1:1" x14ac:dyDescent="0.35">
      <c r="A12640" s="21"/>
    </row>
    <row r="12641" spans="1:1" x14ac:dyDescent="0.35">
      <c r="A12641" s="21"/>
    </row>
    <row r="12642" spans="1:1" x14ac:dyDescent="0.35">
      <c r="A12642" s="21"/>
    </row>
    <row r="12643" spans="1:1" x14ac:dyDescent="0.35">
      <c r="A12643" s="21"/>
    </row>
    <row r="12644" spans="1:1" x14ac:dyDescent="0.35">
      <c r="A12644" s="21"/>
    </row>
    <row r="12645" spans="1:1" x14ac:dyDescent="0.35">
      <c r="A12645" s="21"/>
    </row>
    <row r="12646" spans="1:1" x14ac:dyDescent="0.35">
      <c r="A12646" s="21"/>
    </row>
    <row r="12647" spans="1:1" x14ac:dyDescent="0.35">
      <c r="A12647" s="21"/>
    </row>
    <row r="12648" spans="1:1" x14ac:dyDescent="0.35">
      <c r="A12648" s="21"/>
    </row>
    <row r="12649" spans="1:1" x14ac:dyDescent="0.35">
      <c r="A12649" s="21"/>
    </row>
    <row r="12650" spans="1:1" x14ac:dyDescent="0.35">
      <c r="A12650" s="21"/>
    </row>
    <row r="12651" spans="1:1" x14ac:dyDescent="0.35">
      <c r="A12651" s="21"/>
    </row>
    <row r="12652" spans="1:1" x14ac:dyDescent="0.35">
      <c r="A12652" s="21"/>
    </row>
    <row r="12653" spans="1:1" x14ac:dyDescent="0.35">
      <c r="A12653" s="21"/>
    </row>
    <row r="12654" spans="1:1" x14ac:dyDescent="0.35">
      <c r="A12654" s="21"/>
    </row>
    <row r="12655" spans="1:1" x14ac:dyDescent="0.35">
      <c r="A12655" s="21"/>
    </row>
    <row r="12656" spans="1:1" x14ac:dyDescent="0.35">
      <c r="A12656" s="21"/>
    </row>
    <row r="12657" spans="1:1" x14ac:dyDescent="0.35">
      <c r="A12657" s="21"/>
    </row>
    <row r="12658" spans="1:1" x14ac:dyDescent="0.35">
      <c r="A12658" s="21"/>
    </row>
    <row r="12659" spans="1:1" x14ac:dyDescent="0.35">
      <c r="A12659" s="21"/>
    </row>
    <row r="12660" spans="1:1" x14ac:dyDescent="0.35">
      <c r="A12660" s="21"/>
    </row>
    <row r="12661" spans="1:1" x14ac:dyDescent="0.35">
      <c r="A12661" s="21"/>
    </row>
    <row r="12662" spans="1:1" x14ac:dyDescent="0.35">
      <c r="A12662" s="21"/>
    </row>
    <row r="12663" spans="1:1" x14ac:dyDescent="0.35">
      <c r="A12663" s="21"/>
    </row>
    <row r="12664" spans="1:1" x14ac:dyDescent="0.35">
      <c r="A12664" s="21"/>
    </row>
    <row r="12665" spans="1:1" x14ac:dyDescent="0.35">
      <c r="A12665" s="21"/>
    </row>
    <row r="12666" spans="1:1" x14ac:dyDescent="0.35">
      <c r="A12666" s="21"/>
    </row>
    <row r="12667" spans="1:1" x14ac:dyDescent="0.35">
      <c r="A12667" s="21"/>
    </row>
    <row r="12668" spans="1:1" x14ac:dyDescent="0.35">
      <c r="A12668" s="21"/>
    </row>
    <row r="12669" spans="1:1" x14ac:dyDescent="0.35">
      <c r="A12669" s="21"/>
    </row>
    <row r="12670" spans="1:1" x14ac:dyDescent="0.35">
      <c r="A12670" s="21"/>
    </row>
    <row r="12671" spans="1:1" x14ac:dyDescent="0.35">
      <c r="A12671" s="21"/>
    </row>
    <row r="12672" spans="1:1" x14ac:dyDescent="0.35">
      <c r="A12672" s="21"/>
    </row>
    <row r="12673" spans="1:1" x14ac:dyDescent="0.35">
      <c r="A12673" s="21"/>
    </row>
    <row r="12674" spans="1:1" x14ac:dyDescent="0.35">
      <c r="A12674" s="21"/>
    </row>
    <row r="12675" spans="1:1" x14ac:dyDescent="0.35">
      <c r="A12675" s="21"/>
    </row>
    <row r="12676" spans="1:1" x14ac:dyDescent="0.35">
      <c r="A12676" s="21"/>
    </row>
    <row r="12677" spans="1:1" x14ac:dyDescent="0.35">
      <c r="A12677" s="21"/>
    </row>
    <row r="12678" spans="1:1" x14ac:dyDescent="0.35">
      <c r="A12678" s="21"/>
    </row>
    <row r="12679" spans="1:1" x14ac:dyDescent="0.35">
      <c r="A12679" s="21"/>
    </row>
    <row r="12680" spans="1:1" x14ac:dyDescent="0.35">
      <c r="A12680" s="21"/>
    </row>
    <row r="12681" spans="1:1" x14ac:dyDescent="0.35">
      <c r="A12681" s="21"/>
    </row>
    <row r="12682" spans="1:1" x14ac:dyDescent="0.35">
      <c r="A12682" s="21"/>
    </row>
    <row r="12683" spans="1:1" x14ac:dyDescent="0.35">
      <c r="A12683" s="21"/>
    </row>
    <row r="12684" spans="1:1" x14ac:dyDescent="0.35">
      <c r="A12684" s="21"/>
    </row>
    <row r="12685" spans="1:1" x14ac:dyDescent="0.35">
      <c r="A12685" s="21"/>
    </row>
    <row r="12686" spans="1:1" x14ac:dyDescent="0.35">
      <c r="A12686" s="21"/>
    </row>
    <row r="12687" spans="1:1" x14ac:dyDescent="0.35">
      <c r="A12687" s="21"/>
    </row>
    <row r="12688" spans="1:1" x14ac:dyDescent="0.35">
      <c r="A12688" s="21"/>
    </row>
    <row r="12689" spans="1:1" x14ac:dyDescent="0.35">
      <c r="A12689" s="21"/>
    </row>
    <row r="12690" spans="1:1" x14ac:dyDescent="0.35">
      <c r="A12690" s="21"/>
    </row>
    <row r="12691" spans="1:1" x14ac:dyDescent="0.35">
      <c r="A12691" s="21"/>
    </row>
    <row r="12692" spans="1:1" x14ac:dyDescent="0.35">
      <c r="A12692" s="21"/>
    </row>
    <row r="12693" spans="1:1" x14ac:dyDescent="0.35">
      <c r="A12693" s="21"/>
    </row>
    <row r="12694" spans="1:1" x14ac:dyDescent="0.35">
      <c r="A12694" s="21"/>
    </row>
    <row r="12695" spans="1:1" x14ac:dyDescent="0.35">
      <c r="A12695" s="21"/>
    </row>
    <row r="12696" spans="1:1" x14ac:dyDescent="0.35">
      <c r="A12696" s="21"/>
    </row>
    <row r="12697" spans="1:1" x14ac:dyDescent="0.35">
      <c r="A12697" s="21"/>
    </row>
    <row r="12698" spans="1:1" x14ac:dyDescent="0.35">
      <c r="A12698" s="21"/>
    </row>
    <row r="12699" spans="1:1" x14ac:dyDescent="0.35">
      <c r="A12699" s="21"/>
    </row>
    <row r="12700" spans="1:1" x14ac:dyDescent="0.35">
      <c r="A12700" s="21"/>
    </row>
    <row r="12701" spans="1:1" x14ac:dyDescent="0.35">
      <c r="A12701" s="21"/>
    </row>
    <row r="12702" spans="1:1" x14ac:dyDescent="0.35">
      <c r="A12702" s="21"/>
    </row>
    <row r="12703" spans="1:1" x14ac:dyDescent="0.35">
      <c r="A12703" s="21"/>
    </row>
    <row r="12704" spans="1:1" x14ac:dyDescent="0.35">
      <c r="A12704" s="21"/>
    </row>
    <row r="12705" spans="1:1" x14ac:dyDescent="0.35">
      <c r="A12705" s="21"/>
    </row>
    <row r="12706" spans="1:1" x14ac:dyDescent="0.35">
      <c r="A12706" s="21"/>
    </row>
    <row r="12707" spans="1:1" x14ac:dyDescent="0.35">
      <c r="A12707" s="21"/>
    </row>
    <row r="12708" spans="1:1" x14ac:dyDescent="0.35">
      <c r="A12708" s="21"/>
    </row>
    <row r="12709" spans="1:1" x14ac:dyDescent="0.35">
      <c r="A12709" s="21"/>
    </row>
    <row r="12710" spans="1:1" x14ac:dyDescent="0.35">
      <c r="A12710" s="21"/>
    </row>
    <row r="12711" spans="1:1" x14ac:dyDescent="0.35">
      <c r="A12711" s="21"/>
    </row>
    <row r="12712" spans="1:1" x14ac:dyDescent="0.35">
      <c r="A12712" s="21"/>
    </row>
    <row r="12713" spans="1:1" x14ac:dyDescent="0.35">
      <c r="A12713" s="21"/>
    </row>
    <row r="12714" spans="1:1" x14ac:dyDescent="0.35">
      <c r="A12714" s="21"/>
    </row>
    <row r="12715" spans="1:1" x14ac:dyDescent="0.35">
      <c r="A12715" s="21"/>
    </row>
    <row r="12716" spans="1:1" x14ac:dyDescent="0.35">
      <c r="A12716" s="21"/>
    </row>
    <row r="12717" spans="1:1" x14ac:dyDescent="0.35">
      <c r="A12717" s="21"/>
    </row>
    <row r="12718" spans="1:1" x14ac:dyDescent="0.35">
      <c r="A12718" s="21"/>
    </row>
    <row r="12719" spans="1:1" x14ac:dyDescent="0.35">
      <c r="A12719" s="21"/>
    </row>
    <row r="12720" spans="1:1" x14ac:dyDescent="0.35">
      <c r="A12720" s="21"/>
    </row>
    <row r="12721" spans="1:1" x14ac:dyDescent="0.35">
      <c r="A12721" s="21"/>
    </row>
    <row r="12722" spans="1:1" x14ac:dyDescent="0.35">
      <c r="A12722" s="21"/>
    </row>
    <row r="12723" spans="1:1" x14ac:dyDescent="0.35">
      <c r="A12723" s="21"/>
    </row>
    <row r="12724" spans="1:1" x14ac:dyDescent="0.35">
      <c r="A12724" s="21"/>
    </row>
    <row r="12725" spans="1:1" x14ac:dyDescent="0.35">
      <c r="A12725" s="21"/>
    </row>
    <row r="12726" spans="1:1" x14ac:dyDescent="0.35">
      <c r="A12726" s="21"/>
    </row>
    <row r="12727" spans="1:1" x14ac:dyDescent="0.35">
      <c r="A12727" s="21"/>
    </row>
    <row r="12728" spans="1:1" x14ac:dyDescent="0.35">
      <c r="A12728" s="21"/>
    </row>
    <row r="12729" spans="1:1" x14ac:dyDescent="0.35">
      <c r="A12729" s="21"/>
    </row>
    <row r="12730" spans="1:1" x14ac:dyDescent="0.35">
      <c r="A12730" s="21"/>
    </row>
    <row r="12731" spans="1:1" x14ac:dyDescent="0.35">
      <c r="A12731" s="21"/>
    </row>
    <row r="12732" spans="1:1" x14ac:dyDescent="0.35">
      <c r="A12732" s="21"/>
    </row>
    <row r="12733" spans="1:1" x14ac:dyDescent="0.35">
      <c r="A12733" s="21"/>
    </row>
    <row r="12734" spans="1:1" x14ac:dyDescent="0.35">
      <c r="A12734" s="21"/>
    </row>
    <row r="12735" spans="1:1" x14ac:dyDescent="0.35">
      <c r="A12735" s="21"/>
    </row>
    <row r="12736" spans="1:1" x14ac:dyDescent="0.35">
      <c r="A12736" s="21"/>
    </row>
    <row r="12737" spans="1:1" x14ac:dyDescent="0.35">
      <c r="A12737" s="21"/>
    </row>
    <row r="12738" spans="1:1" x14ac:dyDescent="0.35">
      <c r="A12738" s="21"/>
    </row>
    <row r="12739" spans="1:1" x14ac:dyDescent="0.35">
      <c r="A12739" s="21"/>
    </row>
    <row r="12740" spans="1:1" x14ac:dyDescent="0.35">
      <c r="A12740" s="21"/>
    </row>
    <row r="12741" spans="1:1" x14ac:dyDescent="0.35">
      <c r="A12741" s="21"/>
    </row>
    <row r="12742" spans="1:1" x14ac:dyDescent="0.35">
      <c r="A12742" s="21"/>
    </row>
    <row r="12743" spans="1:1" x14ac:dyDescent="0.35">
      <c r="A12743" s="21"/>
    </row>
    <row r="12744" spans="1:1" x14ac:dyDescent="0.35">
      <c r="A12744" s="21"/>
    </row>
    <row r="12745" spans="1:1" x14ac:dyDescent="0.35">
      <c r="A12745" s="21"/>
    </row>
    <row r="12746" spans="1:1" x14ac:dyDescent="0.35">
      <c r="A12746" s="21"/>
    </row>
    <row r="12747" spans="1:1" x14ac:dyDescent="0.35">
      <c r="A12747" s="21"/>
    </row>
    <row r="12748" spans="1:1" x14ac:dyDescent="0.35">
      <c r="A12748" s="21"/>
    </row>
    <row r="12749" spans="1:1" x14ac:dyDescent="0.35">
      <c r="A12749" s="21"/>
    </row>
    <row r="12750" spans="1:1" x14ac:dyDescent="0.35">
      <c r="A12750" s="21"/>
    </row>
    <row r="12751" spans="1:1" x14ac:dyDescent="0.35">
      <c r="A12751" s="21"/>
    </row>
    <row r="12752" spans="1:1" x14ac:dyDescent="0.35">
      <c r="A12752" s="21"/>
    </row>
    <row r="12753" spans="1:1" x14ac:dyDescent="0.35">
      <c r="A12753" s="21"/>
    </row>
    <row r="12754" spans="1:1" x14ac:dyDescent="0.35">
      <c r="A12754" s="21"/>
    </row>
    <row r="12755" spans="1:1" x14ac:dyDescent="0.35">
      <c r="A12755" s="21"/>
    </row>
    <row r="12756" spans="1:1" x14ac:dyDescent="0.35">
      <c r="A12756" s="21"/>
    </row>
    <row r="12757" spans="1:1" x14ac:dyDescent="0.35">
      <c r="A12757" s="21"/>
    </row>
    <row r="12758" spans="1:1" x14ac:dyDescent="0.35">
      <c r="A12758" s="21"/>
    </row>
    <row r="12759" spans="1:1" x14ac:dyDescent="0.35">
      <c r="A12759" s="21"/>
    </row>
    <row r="12760" spans="1:1" x14ac:dyDescent="0.35">
      <c r="A12760" s="21"/>
    </row>
    <row r="12761" spans="1:1" x14ac:dyDescent="0.35">
      <c r="A12761" s="21"/>
    </row>
    <row r="12762" spans="1:1" x14ac:dyDescent="0.35">
      <c r="A12762" s="21"/>
    </row>
    <row r="12763" spans="1:1" x14ac:dyDescent="0.35">
      <c r="A12763" s="21"/>
    </row>
    <row r="12764" spans="1:1" x14ac:dyDescent="0.35">
      <c r="A12764" s="21"/>
    </row>
    <row r="12765" spans="1:1" x14ac:dyDescent="0.35">
      <c r="A12765" s="21"/>
    </row>
    <row r="12766" spans="1:1" x14ac:dyDescent="0.35">
      <c r="A12766" s="21"/>
    </row>
    <row r="12767" spans="1:1" x14ac:dyDescent="0.35">
      <c r="A12767" s="21"/>
    </row>
    <row r="12768" spans="1:1" x14ac:dyDescent="0.35">
      <c r="A12768" s="21"/>
    </row>
    <row r="12769" spans="1:1" x14ac:dyDescent="0.35">
      <c r="A12769" s="21"/>
    </row>
    <row r="12770" spans="1:1" x14ac:dyDescent="0.35">
      <c r="A12770" s="21"/>
    </row>
    <row r="12771" spans="1:1" x14ac:dyDescent="0.35">
      <c r="A12771" s="21"/>
    </row>
    <row r="12772" spans="1:1" x14ac:dyDescent="0.35">
      <c r="A12772" s="21"/>
    </row>
    <row r="12773" spans="1:1" x14ac:dyDescent="0.35">
      <c r="A12773" s="21"/>
    </row>
    <row r="12774" spans="1:1" x14ac:dyDescent="0.35">
      <c r="A12774" s="21"/>
    </row>
    <row r="12775" spans="1:1" x14ac:dyDescent="0.35">
      <c r="A12775" s="21"/>
    </row>
    <row r="12776" spans="1:1" x14ac:dyDescent="0.35">
      <c r="A12776" s="21"/>
    </row>
    <row r="12777" spans="1:1" x14ac:dyDescent="0.35">
      <c r="A12777" s="21"/>
    </row>
    <row r="12778" spans="1:1" x14ac:dyDescent="0.35">
      <c r="A12778" s="21"/>
    </row>
    <row r="12779" spans="1:1" x14ac:dyDescent="0.35">
      <c r="A12779" s="21"/>
    </row>
    <row r="12780" spans="1:1" x14ac:dyDescent="0.35">
      <c r="A12780" s="21"/>
    </row>
    <row r="12781" spans="1:1" x14ac:dyDescent="0.35">
      <c r="A12781" s="21"/>
    </row>
    <row r="12782" spans="1:1" x14ac:dyDescent="0.35">
      <c r="A12782" s="21"/>
    </row>
    <row r="12783" spans="1:1" x14ac:dyDescent="0.35">
      <c r="A12783" s="21"/>
    </row>
    <row r="12784" spans="1:1" x14ac:dyDescent="0.35">
      <c r="A12784" s="21"/>
    </row>
    <row r="12785" spans="1:1" x14ac:dyDescent="0.35">
      <c r="A12785" s="21"/>
    </row>
    <row r="12786" spans="1:1" x14ac:dyDescent="0.35">
      <c r="A12786" s="21"/>
    </row>
    <row r="12787" spans="1:1" x14ac:dyDescent="0.35">
      <c r="A12787" s="21"/>
    </row>
    <row r="12788" spans="1:1" x14ac:dyDescent="0.35">
      <c r="A12788" s="21"/>
    </row>
    <row r="12789" spans="1:1" x14ac:dyDescent="0.35">
      <c r="A12789" s="21"/>
    </row>
    <row r="12790" spans="1:1" x14ac:dyDescent="0.35">
      <c r="A12790" s="21"/>
    </row>
    <row r="12791" spans="1:1" x14ac:dyDescent="0.35">
      <c r="A12791" s="21"/>
    </row>
    <row r="12792" spans="1:1" x14ac:dyDescent="0.35">
      <c r="A12792" s="21"/>
    </row>
    <row r="12793" spans="1:1" x14ac:dyDescent="0.35">
      <c r="A12793" s="21"/>
    </row>
    <row r="12794" spans="1:1" x14ac:dyDescent="0.35">
      <c r="A12794" s="21"/>
    </row>
    <row r="12795" spans="1:1" x14ac:dyDescent="0.35">
      <c r="A12795" s="21"/>
    </row>
    <row r="12796" spans="1:1" x14ac:dyDescent="0.35">
      <c r="A12796" s="21"/>
    </row>
    <row r="12797" spans="1:1" x14ac:dyDescent="0.35">
      <c r="A12797" s="21"/>
    </row>
    <row r="12798" spans="1:1" x14ac:dyDescent="0.35">
      <c r="A12798" s="21"/>
    </row>
    <row r="12799" spans="1:1" x14ac:dyDescent="0.35">
      <c r="A12799" s="21"/>
    </row>
    <row r="12800" spans="1:1" x14ac:dyDescent="0.35">
      <c r="A12800" s="21"/>
    </row>
    <row r="12801" spans="1:1" x14ac:dyDescent="0.35">
      <c r="A12801" s="21"/>
    </row>
    <row r="12802" spans="1:1" x14ac:dyDescent="0.35">
      <c r="A12802" s="21"/>
    </row>
    <row r="12803" spans="1:1" x14ac:dyDescent="0.35">
      <c r="A12803" s="21"/>
    </row>
    <row r="12804" spans="1:1" x14ac:dyDescent="0.35">
      <c r="A12804" s="21"/>
    </row>
    <row r="12805" spans="1:1" x14ac:dyDescent="0.35">
      <c r="A12805" s="21"/>
    </row>
    <row r="12806" spans="1:1" x14ac:dyDescent="0.35">
      <c r="A12806" s="21"/>
    </row>
    <row r="12807" spans="1:1" x14ac:dyDescent="0.35">
      <c r="A12807" s="21"/>
    </row>
    <row r="12808" spans="1:1" x14ac:dyDescent="0.35">
      <c r="A12808" s="21"/>
    </row>
    <row r="12809" spans="1:1" x14ac:dyDescent="0.35">
      <c r="A12809" s="21"/>
    </row>
    <row r="12810" spans="1:1" x14ac:dyDescent="0.35">
      <c r="A12810" s="21"/>
    </row>
    <row r="12811" spans="1:1" x14ac:dyDescent="0.35">
      <c r="A12811" s="21"/>
    </row>
    <row r="12812" spans="1:1" x14ac:dyDescent="0.35">
      <c r="A12812" s="21"/>
    </row>
    <row r="12813" spans="1:1" x14ac:dyDescent="0.35">
      <c r="A12813" s="21"/>
    </row>
    <row r="12814" spans="1:1" x14ac:dyDescent="0.35">
      <c r="A12814" s="21"/>
    </row>
    <row r="12815" spans="1:1" x14ac:dyDescent="0.35">
      <c r="A12815" s="21"/>
    </row>
    <row r="12816" spans="1:1" x14ac:dyDescent="0.35">
      <c r="A12816" s="21"/>
    </row>
    <row r="12817" spans="1:1" x14ac:dyDescent="0.35">
      <c r="A12817" s="21"/>
    </row>
    <row r="12818" spans="1:1" x14ac:dyDescent="0.35">
      <c r="A12818" s="21"/>
    </row>
    <row r="12819" spans="1:1" x14ac:dyDescent="0.35">
      <c r="A12819" s="21"/>
    </row>
    <row r="12820" spans="1:1" x14ac:dyDescent="0.35">
      <c r="A12820" s="21"/>
    </row>
    <row r="12821" spans="1:1" x14ac:dyDescent="0.35">
      <c r="A12821" s="21"/>
    </row>
    <row r="12822" spans="1:1" x14ac:dyDescent="0.35">
      <c r="A12822" s="21"/>
    </row>
    <row r="12823" spans="1:1" x14ac:dyDescent="0.35">
      <c r="A12823" s="21"/>
    </row>
    <row r="12824" spans="1:1" x14ac:dyDescent="0.35">
      <c r="A12824" s="21"/>
    </row>
    <row r="12825" spans="1:1" x14ac:dyDescent="0.35">
      <c r="A12825" s="21"/>
    </row>
    <row r="12826" spans="1:1" x14ac:dyDescent="0.35">
      <c r="A12826" s="21"/>
    </row>
    <row r="12827" spans="1:1" x14ac:dyDescent="0.35">
      <c r="A12827" s="21"/>
    </row>
    <row r="12828" spans="1:1" x14ac:dyDescent="0.35">
      <c r="A12828" s="21"/>
    </row>
    <row r="12829" spans="1:1" x14ac:dyDescent="0.35">
      <c r="A12829" s="21"/>
    </row>
    <row r="12830" spans="1:1" x14ac:dyDescent="0.35">
      <c r="A12830" s="21"/>
    </row>
    <row r="12831" spans="1:1" x14ac:dyDescent="0.35">
      <c r="A12831" s="21"/>
    </row>
    <row r="12832" spans="1:1" x14ac:dyDescent="0.35">
      <c r="A12832" s="21"/>
    </row>
    <row r="12833" spans="1:1" x14ac:dyDescent="0.35">
      <c r="A12833" s="21"/>
    </row>
    <row r="12834" spans="1:1" x14ac:dyDescent="0.35">
      <c r="A12834" s="21"/>
    </row>
    <row r="12835" spans="1:1" x14ac:dyDescent="0.35">
      <c r="A12835" s="21"/>
    </row>
    <row r="12836" spans="1:1" x14ac:dyDescent="0.35">
      <c r="A12836" s="21"/>
    </row>
    <row r="12837" spans="1:1" x14ac:dyDescent="0.35">
      <c r="A12837" s="21"/>
    </row>
    <row r="12838" spans="1:1" x14ac:dyDescent="0.35">
      <c r="A12838" s="21"/>
    </row>
    <row r="12839" spans="1:1" x14ac:dyDescent="0.35">
      <c r="A12839" s="21"/>
    </row>
    <row r="12840" spans="1:1" x14ac:dyDescent="0.35">
      <c r="A12840" s="21"/>
    </row>
    <row r="12841" spans="1:1" x14ac:dyDescent="0.35">
      <c r="A12841" s="21"/>
    </row>
    <row r="12842" spans="1:1" x14ac:dyDescent="0.35">
      <c r="A12842" s="21"/>
    </row>
    <row r="12843" spans="1:1" x14ac:dyDescent="0.35">
      <c r="A12843" s="21"/>
    </row>
    <row r="12844" spans="1:1" x14ac:dyDescent="0.35">
      <c r="A12844" s="21"/>
    </row>
    <row r="12845" spans="1:1" x14ac:dyDescent="0.35">
      <c r="A12845" s="21"/>
    </row>
    <row r="12846" spans="1:1" x14ac:dyDescent="0.35">
      <c r="A12846" s="21"/>
    </row>
    <row r="12847" spans="1:1" x14ac:dyDescent="0.35">
      <c r="A12847" s="21"/>
    </row>
    <row r="12848" spans="1:1" x14ac:dyDescent="0.35">
      <c r="A12848" s="21"/>
    </row>
    <row r="12849" spans="1:1" x14ac:dyDescent="0.35">
      <c r="A12849" s="21"/>
    </row>
    <row r="12850" spans="1:1" x14ac:dyDescent="0.35">
      <c r="A12850" s="21"/>
    </row>
    <row r="12851" spans="1:1" x14ac:dyDescent="0.35">
      <c r="A12851" s="21"/>
    </row>
    <row r="12852" spans="1:1" x14ac:dyDescent="0.35">
      <c r="A12852" s="21"/>
    </row>
    <row r="12853" spans="1:1" x14ac:dyDescent="0.35">
      <c r="A12853" s="21"/>
    </row>
    <row r="12854" spans="1:1" x14ac:dyDescent="0.35">
      <c r="A12854" s="21"/>
    </row>
    <row r="12855" spans="1:1" x14ac:dyDescent="0.35">
      <c r="A12855" s="21"/>
    </row>
    <row r="12856" spans="1:1" x14ac:dyDescent="0.35">
      <c r="A12856" s="21"/>
    </row>
    <row r="12857" spans="1:1" x14ac:dyDescent="0.35">
      <c r="A12857" s="21"/>
    </row>
    <row r="12858" spans="1:1" x14ac:dyDescent="0.35">
      <c r="A12858" s="21"/>
    </row>
    <row r="12859" spans="1:1" x14ac:dyDescent="0.35">
      <c r="A12859" s="21"/>
    </row>
    <row r="12860" spans="1:1" x14ac:dyDescent="0.35">
      <c r="A12860" s="21"/>
    </row>
    <row r="12861" spans="1:1" x14ac:dyDescent="0.35">
      <c r="A12861" s="21"/>
    </row>
    <row r="12862" spans="1:1" x14ac:dyDescent="0.35">
      <c r="A12862" s="21"/>
    </row>
    <row r="12863" spans="1:1" x14ac:dyDescent="0.35">
      <c r="A12863" s="21"/>
    </row>
    <row r="12864" spans="1:1" x14ac:dyDescent="0.35">
      <c r="A12864" s="21"/>
    </row>
    <row r="12865" spans="1:1" x14ac:dyDescent="0.35">
      <c r="A12865" s="21"/>
    </row>
    <row r="12866" spans="1:1" x14ac:dyDescent="0.35">
      <c r="A12866" s="21"/>
    </row>
    <row r="12867" spans="1:1" x14ac:dyDescent="0.35">
      <c r="A12867" s="21"/>
    </row>
    <row r="12868" spans="1:1" x14ac:dyDescent="0.35">
      <c r="A12868" s="21"/>
    </row>
    <row r="12869" spans="1:1" x14ac:dyDescent="0.35">
      <c r="A12869" s="21"/>
    </row>
    <row r="12870" spans="1:1" x14ac:dyDescent="0.35">
      <c r="A12870" s="21"/>
    </row>
    <row r="12871" spans="1:1" x14ac:dyDescent="0.35">
      <c r="A12871" s="21"/>
    </row>
    <row r="12872" spans="1:1" x14ac:dyDescent="0.35">
      <c r="A12872" s="21"/>
    </row>
    <row r="12873" spans="1:1" x14ac:dyDescent="0.35">
      <c r="A12873" s="21"/>
    </row>
    <row r="12874" spans="1:1" x14ac:dyDescent="0.35">
      <c r="A12874" s="21"/>
    </row>
    <row r="12875" spans="1:1" x14ac:dyDescent="0.35">
      <c r="A12875" s="21"/>
    </row>
    <row r="12876" spans="1:1" x14ac:dyDescent="0.35">
      <c r="A12876" s="21"/>
    </row>
    <row r="12877" spans="1:1" x14ac:dyDescent="0.35">
      <c r="A12877" s="21"/>
    </row>
    <row r="12878" spans="1:1" x14ac:dyDescent="0.35">
      <c r="A12878" s="21"/>
    </row>
    <row r="12879" spans="1:1" x14ac:dyDescent="0.35">
      <c r="A12879" s="21"/>
    </row>
    <row r="12880" spans="1:1" x14ac:dyDescent="0.35">
      <c r="A12880" s="21"/>
    </row>
    <row r="12881" spans="1:1" x14ac:dyDescent="0.35">
      <c r="A12881" s="21"/>
    </row>
    <row r="12882" spans="1:1" x14ac:dyDescent="0.35">
      <c r="A12882" s="21"/>
    </row>
    <row r="12883" spans="1:1" x14ac:dyDescent="0.35">
      <c r="A12883" s="21"/>
    </row>
    <row r="12884" spans="1:1" x14ac:dyDescent="0.35">
      <c r="A12884" s="21"/>
    </row>
    <row r="12885" spans="1:1" x14ac:dyDescent="0.35">
      <c r="A12885" s="21"/>
    </row>
    <row r="12886" spans="1:1" x14ac:dyDescent="0.35">
      <c r="A12886" s="21"/>
    </row>
    <row r="12887" spans="1:1" x14ac:dyDescent="0.35">
      <c r="A12887" s="21"/>
    </row>
    <row r="12888" spans="1:1" x14ac:dyDescent="0.35">
      <c r="A12888" s="21"/>
    </row>
    <row r="12889" spans="1:1" x14ac:dyDescent="0.35">
      <c r="A12889" s="21"/>
    </row>
    <row r="12890" spans="1:1" x14ac:dyDescent="0.35">
      <c r="A12890" s="21"/>
    </row>
    <row r="12891" spans="1:1" x14ac:dyDescent="0.35">
      <c r="A12891" s="21"/>
    </row>
    <row r="12892" spans="1:1" x14ac:dyDescent="0.35">
      <c r="A12892" s="21"/>
    </row>
    <row r="12893" spans="1:1" x14ac:dyDescent="0.35">
      <c r="A12893" s="21"/>
    </row>
    <row r="12894" spans="1:1" x14ac:dyDescent="0.35">
      <c r="A12894" s="21"/>
    </row>
    <row r="12895" spans="1:1" x14ac:dyDescent="0.35">
      <c r="A12895" s="21"/>
    </row>
    <row r="12896" spans="1:1" x14ac:dyDescent="0.35">
      <c r="A12896" s="21"/>
    </row>
    <row r="12897" spans="1:1" x14ac:dyDescent="0.35">
      <c r="A12897" s="21"/>
    </row>
    <row r="12898" spans="1:1" x14ac:dyDescent="0.35">
      <c r="A12898" s="21"/>
    </row>
    <row r="12899" spans="1:1" x14ac:dyDescent="0.35">
      <c r="A12899" s="21"/>
    </row>
    <row r="12900" spans="1:1" x14ac:dyDescent="0.35">
      <c r="A12900" s="21"/>
    </row>
    <row r="12901" spans="1:1" x14ac:dyDescent="0.35">
      <c r="A12901" s="21"/>
    </row>
    <row r="12902" spans="1:1" x14ac:dyDescent="0.35">
      <c r="A12902" s="21"/>
    </row>
    <row r="12903" spans="1:1" x14ac:dyDescent="0.35">
      <c r="A12903" s="21"/>
    </row>
    <row r="12904" spans="1:1" x14ac:dyDescent="0.35">
      <c r="A12904" s="21"/>
    </row>
    <row r="12905" spans="1:1" x14ac:dyDescent="0.35">
      <c r="A12905" s="21"/>
    </row>
    <row r="12906" spans="1:1" x14ac:dyDescent="0.35">
      <c r="A12906" s="21"/>
    </row>
    <row r="12907" spans="1:1" x14ac:dyDescent="0.35">
      <c r="A12907" s="21"/>
    </row>
    <row r="12908" spans="1:1" x14ac:dyDescent="0.35">
      <c r="A12908" s="21"/>
    </row>
    <row r="12909" spans="1:1" x14ac:dyDescent="0.35">
      <c r="A12909" s="21"/>
    </row>
    <row r="12910" spans="1:1" x14ac:dyDescent="0.35">
      <c r="A12910" s="21"/>
    </row>
    <row r="12911" spans="1:1" x14ac:dyDescent="0.35">
      <c r="A12911" s="21"/>
    </row>
    <row r="12912" spans="1:1" x14ac:dyDescent="0.35">
      <c r="A12912" s="21"/>
    </row>
    <row r="12913" spans="1:1" x14ac:dyDescent="0.35">
      <c r="A12913" s="21"/>
    </row>
    <row r="12914" spans="1:1" x14ac:dyDescent="0.35">
      <c r="A12914" s="21"/>
    </row>
    <row r="12915" spans="1:1" x14ac:dyDescent="0.35">
      <c r="A12915" s="21"/>
    </row>
    <row r="12916" spans="1:1" x14ac:dyDescent="0.35">
      <c r="A12916" s="21"/>
    </row>
    <row r="12917" spans="1:1" x14ac:dyDescent="0.35">
      <c r="A12917" s="21"/>
    </row>
    <row r="12918" spans="1:1" x14ac:dyDescent="0.35">
      <c r="A12918" s="21"/>
    </row>
    <row r="12919" spans="1:1" x14ac:dyDescent="0.35">
      <c r="A12919" s="21"/>
    </row>
    <row r="12920" spans="1:1" x14ac:dyDescent="0.35">
      <c r="A12920" s="21"/>
    </row>
    <row r="12921" spans="1:1" x14ac:dyDescent="0.35">
      <c r="A12921" s="21"/>
    </row>
    <row r="12922" spans="1:1" x14ac:dyDescent="0.35">
      <c r="A12922" s="21"/>
    </row>
    <row r="12923" spans="1:1" x14ac:dyDescent="0.35">
      <c r="A12923" s="21"/>
    </row>
    <row r="12924" spans="1:1" x14ac:dyDescent="0.35">
      <c r="A12924" s="21"/>
    </row>
    <row r="12925" spans="1:1" x14ac:dyDescent="0.35">
      <c r="A12925" s="21"/>
    </row>
    <row r="12926" spans="1:1" x14ac:dyDescent="0.35">
      <c r="A12926" s="21"/>
    </row>
    <row r="12927" spans="1:1" x14ac:dyDescent="0.35">
      <c r="A12927" s="21"/>
    </row>
    <row r="12928" spans="1:1" x14ac:dyDescent="0.35">
      <c r="A12928" s="21"/>
    </row>
    <row r="12929" spans="1:1" x14ac:dyDescent="0.35">
      <c r="A12929" s="21"/>
    </row>
    <row r="12930" spans="1:1" x14ac:dyDescent="0.35">
      <c r="A12930" s="21"/>
    </row>
    <row r="12931" spans="1:1" x14ac:dyDescent="0.35">
      <c r="A12931" s="21"/>
    </row>
    <row r="12932" spans="1:1" x14ac:dyDescent="0.35">
      <c r="A12932" s="21"/>
    </row>
    <row r="12933" spans="1:1" x14ac:dyDescent="0.35">
      <c r="A12933" s="21"/>
    </row>
    <row r="12934" spans="1:1" x14ac:dyDescent="0.35">
      <c r="A12934" s="21"/>
    </row>
    <row r="12935" spans="1:1" x14ac:dyDescent="0.35">
      <c r="A12935" s="21"/>
    </row>
    <row r="12936" spans="1:1" x14ac:dyDescent="0.35">
      <c r="A12936" s="21"/>
    </row>
    <row r="12937" spans="1:1" x14ac:dyDescent="0.35">
      <c r="A12937" s="21"/>
    </row>
    <row r="12938" spans="1:1" x14ac:dyDescent="0.35">
      <c r="A12938" s="21"/>
    </row>
    <row r="12939" spans="1:1" x14ac:dyDescent="0.35">
      <c r="A12939" s="21"/>
    </row>
    <row r="12940" spans="1:1" x14ac:dyDescent="0.35">
      <c r="A12940" s="21"/>
    </row>
    <row r="12941" spans="1:1" x14ac:dyDescent="0.35">
      <c r="A12941" s="21"/>
    </row>
    <row r="12942" spans="1:1" x14ac:dyDescent="0.35">
      <c r="A12942" s="21"/>
    </row>
    <row r="12943" spans="1:1" x14ac:dyDescent="0.35">
      <c r="A12943" s="21"/>
    </row>
    <row r="12944" spans="1:1" x14ac:dyDescent="0.35">
      <c r="A12944" s="21"/>
    </row>
    <row r="12945" spans="1:1" x14ac:dyDescent="0.35">
      <c r="A12945" s="21"/>
    </row>
    <row r="12946" spans="1:1" x14ac:dyDescent="0.35">
      <c r="A12946" s="21"/>
    </row>
    <row r="12947" spans="1:1" x14ac:dyDescent="0.35">
      <c r="A12947" s="21"/>
    </row>
    <row r="12948" spans="1:1" x14ac:dyDescent="0.35">
      <c r="A12948" s="21"/>
    </row>
    <row r="12949" spans="1:1" x14ac:dyDescent="0.35">
      <c r="A12949" s="21"/>
    </row>
    <row r="12950" spans="1:1" x14ac:dyDescent="0.35">
      <c r="A12950" s="21"/>
    </row>
    <row r="12951" spans="1:1" x14ac:dyDescent="0.35">
      <c r="A12951" s="21"/>
    </row>
    <row r="12952" spans="1:1" x14ac:dyDescent="0.35">
      <c r="A12952" s="21"/>
    </row>
    <row r="12953" spans="1:1" x14ac:dyDescent="0.35">
      <c r="A12953" s="21"/>
    </row>
    <row r="12954" spans="1:1" x14ac:dyDescent="0.35">
      <c r="A12954" s="21"/>
    </row>
    <row r="12955" spans="1:1" x14ac:dyDescent="0.35">
      <c r="A12955" s="21"/>
    </row>
    <row r="12956" spans="1:1" x14ac:dyDescent="0.35">
      <c r="A12956" s="21"/>
    </row>
    <row r="12957" spans="1:1" x14ac:dyDescent="0.35">
      <c r="A12957" s="21"/>
    </row>
    <row r="12958" spans="1:1" x14ac:dyDescent="0.35">
      <c r="A12958" s="21"/>
    </row>
    <row r="12959" spans="1:1" x14ac:dyDescent="0.35">
      <c r="A12959" s="21"/>
    </row>
    <row r="12960" spans="1:1" x14ac:dyDescent="0.35">
      <c r="A12960" s="21"/>
    </row>
    <row r="12961" spans="1:1" x14ac:dyDescent="0.35">
      <c r="A12961" s="21"/>
    </row>
    <row r="12962" spans="1:1" x14ac:dyDescent="0.35">
      <c r="A12962" s="21"/>
    </row>
    <row r="12963" spans="1:1" x14ac:dyDescent="0.35">
      <c r="A12963" s="21"/>
    </row>
    <row r="12964" spans="1:1" x14ac:dyDescent="0.35">
      <c r="A12964" s="21"/>
    </row>
    <row r="12965" spans="1:1" x14ac:dyDescent="0.35">
      <c r="A12965" s="21"/>
    </row>
    <row r="12966" spans="1:1" x14ac:dyDescent="0.35">
      <c r="A12966" s="21"/>
    </row>
    <row r="12967" spans="1:1" x14ac:dyDescent="0.35">
      <c r="A12967" s="21"/>
    </row>
    <row r="12968" spans="1:1" x14ac:dyDescent="0.35">
      <c r="A12968" s="21"/>
    </row>
    <row r="12969" spans="1:1" x14ac:dyDescent="0.35">
      <c r="A12969" s="21"/>
    </row>
    <row r="12970" spans="1:1" x14ac:dyDescent="0.35">
      <c r="A12970" s="21"/>
    </row>
    <row r="12971" spans="1:1" x14ac:dyDescent="0.35">
      <c r="A12971" s="21"/>
    </row>
    <row r="12972" spans="1:1" x14ac:dyDescent="0.35">
      <c r="A12972" s="21"/>
    </row>
    <row r="12973" spans="1:1" x14ac:dyDescent="0.35">
      <c r="A12973" s="21"/>
    </row>
    <row r="12974" spans="1:1" x14ac:dyDescent="0.35">
      <c r="A12974" s="21"/>
    </row>
    <row r="12975" spans="1:1" x14ac:dyDescent="0.35">
      <c r="A12975" s="21"/>
    </row>
    <row r="12976" spans="1:1" x14ac:dyDescent="0.35">
      <c r="A12976" s="21"/>
    </row>
    <row r="12977" spans="1:1" x14ac:dyDescent="0.35">
      <c r="A12977" s="21"/>
    </row>
    <row r="12978" spans="1:1" x14ac:dyDescent="0.35">
      <c r="A12978" s="21"/>
    </row>
    <row r="12979" spans="1:1" x14ac:dyDescent="0.35">
      <c r="A12979" s="21"/>
    </row>
    <row r="12980" spans="1:1" x14ac:dyDescent="0.35">
      <c r="A12980" s="21"/>
    </row>
    <row r="12981" spans="1:1" x14ac:dyDescent="0.35">
      <c r="A12981" s="21"/>
    </row>
    <row r="12982" spans="1:1" x14ac:dyDescent="0.35">
      <c r="A12982" s="21"/>
    </row>
    <row r="12983" spans="1:1" x14ac:dyDescent="0.35">
      <c r="A12983" s="21"/>
    </row>
    <row r="12984" spans="1:1" x14ac:dyDescent="0.35">
      <c r="A12984" s="21"/>
    </row>
    <row r="12985" spans="1:1" x14ac:dyDescent="0.35">
      <c r="A12985" s="21"/>
    </row>
    <row r="12986" spans="1:1" x14ac:dyDescent="0.35">
      <c r="A12986" s="21"/>
    </row>
    <row r="12987" spans="1:1" x14ac:dyDescent="0.35">
      <c r="A12987" s="21"/>
    </row>
    <row r="12988" spans="1:1" x14ac:dyDescent="0.35">
      <c r="A12988" s="21"/>
    </row>
    <row r="12989" spans="1:1" x14ac:dyDescent="0.35">
      <c r="A12989" s="21"/>
    </row>
    <row r="12990" spans="1:1" x14ac:dyDescent="0.35">
      <c r="A12990" s="21"/>
    </row>
    <row r="12991" spans="1:1" x14ac:dyDescent="0.35">
      <c r="A12991" s="21"/>
    </row>
    <row r="12992" spans="1:1" x14ac:dyDescent="0.35">
      <c r="A12992" s="21"/>
    </row>
    <row r="12993" spans="1:1" x14ac:dyDescent="0.35">
      <c r="A12993" s="21"/>
    </row>
    <row r="12994" spans="1:1" x14ac:dyDescent="0.35">
      <c r="A12994" s="21"/>
    </row>
    <row r="12995" spans="1:1" x14ac:dyDescent="0.35">
      <c r="A12995" s="21"/>
    </row>
    <row r="12996" spans="1:1" x14ac:dyDescent="0.35">
      <c r="A12996" s="21"/>
    </row>
    <row r="12997" spans="1:1" x14ac:dyDescent="0.35">
      <c r="A12997" s="21"/>
    </row>
    <row r="12998" spans="1:1" x14ac:dyDescent="0.35">
      <c r="A12998" s="21"/>
    </row>
    <row r="12999" spans="1:1" x14ac:dyDescent="0.35">
      <c r="A12999" s="21"/>
    </row>
    <row r="13000" spans="1:1" x14ac:dyDescent="0.35">
      <c r="A13000" s="21"/>
    </row>
    <row r="13001" spans="1:1" x14ac:dyDescent="0.35">
      <c r="A13001" s="21"/>
    </row>
    <row r="13002" spans="1:1" x14ac:dyDescent="0.35">
      <c r="A13002" s="21"/>
    </row>
    <row r="13003" spans="1:1" x14ac:dyDescent="0.35">
      <c r="A13003" s="21"/>
    </row>
    <row r="13004" spans="1:1" x14ac:dyDescent="0.35">
      <c r="A13004" s="21"/>
    </row>
    <row r="13005" spans="1:1" x14ac:dyDescent="0.35">
      <c r="A13005" s="21"/>
    </row>
    <row r="13006" spans="1:1" x14ac:dyDescent="0.35">
      <c r="A13006" s="21"/>
    </row>
    <row r="13007" spans="1:1" x14ac:dyDescent="0.35">
      <c r="A13007" s="21"/>
    </row>
    <row r="13008" spans="1:1" x14ac:dyDescent="0.35">
      <c r="A13008" s="21"/>
    </row>
    <row r="13009" spans="1:1" x14ac:dyDescent="0.35">
      <c r="A13009" s="21"/>
    </row>
    <row r="13010" spans="1:1" x14ac:dyDescent="0.35">
      <c r="A13010" s="21"/>
    </row>
    <row r="13011" spans="1:1" x14ac:dyDescent="0.35">
      <c r="A13011" s="21"/>
    </row>
    <row r="13012" spans="1:1" x14ac:dyDescent="0.35">
      <c r="A13012" s="21"/>
    </row>
    <row r="13013" spans="1:1" x14ac:dyDescent="0.35">
      <c r="A13013" s="21"/>
    </row>
    <row r="13014" spans="1:1" x14ac:dyDescent="0.35">
      <c r="A13014" s="21"/>
    </row>
    <row r="13015" spans="1:1" x14ac:dyDescent="0.35">
      <c r="A13015" s="21"/>
    </row>
    <row r="13016" spans="1:1" x14ac:dyDescent="0.35">
      <c r="A13016" s="21"/>
    </row>
    <row r="13017" spans="1:1" x14ac:dyDescent="0.35">
      <c r="A13017" s="21"/>
    </row>
    <row r="13018" spans="1:1" x14ac:dyDescent="0.35">
      <c r="A13018" s="21"/>
    </row>
    <row r="13019" spans="1:1" x14ac:dyDescent="0.35">
      <c r="A13019" s="21"/>
    </row>
    <row r="13020" spans="1:1" x14ac:dyDescent="0.35">
      <c r="A13020" s="21"/>
    </row>
    <row r="13021" spans="1:1" x14ac:dyDescent="0.35">
      <c r="A13021" s="21"/>
    </row>
    <row r="13022" spans="1:1" x14ac:dyDescent="0.35">
      <c r="A13022" s="21"/>
    </row>
    <row r="13023" spans="1:1" x14ac:dyDescent="0.35">
      <c r="A13023" s="21"/>
    </row>
    <row r="13024" spans="1:1" x14ac:dyDescent="0.35">
      <c r="A13024" s="21"/>
    </row>
    <row r="13025" spans="1:1" x14ac:dyDescent="0.35">
      <c r="A13025" s="21"/>
    </row>
    <row r="13026" spans="1:1" x14ac:dyDescent="0.35">
      <c r="A13026" s="21"/>
    </row>
    <row r="13027" spans="1:1" x14ac:dyDescent="0.35">
      <c r="A13027" s="21"/>
    </row>
    <row r="13028" spans="1:1" x14ac:dyDescent="0.35">
      <c r="A13028" s="21"/>
    </row>
    <row r="13029" spans="1:1" x14ac:dyDescent="0.35">
      <c r="A13029" s="21"/>
    </row>
    <row r="13030" spans="1:1" x14ac:dyDescent="0.35">
      <c r="A13030" s="21"/>
    </row>
    <row r="13031" spans="1:1" x14ac:dyDescent="0.35">
      <c r="A13031" s="21"/>
    </row>
    <row r="13032" spans="1:1" x14ac:dyDescent="0.35">
      <c r="A13032" s="21"/>
    </row>
    <row r="13033" spans="1:1" x14ac:dyDescent="0.35">
      <c r="A13033" s="21"/>
    </row>
    <row r="13034" spans="1:1" x14ac:dyDescent="0.35">
      <c r="A13034" s="21"/>
    </row>
    <row r="13035" spans="1:1" x14ac:dyDescent="0.35">
      <c r="A13035" s="21"/>
    </row>
    <row r="13036" spans="1:1" x14ac:dyDescent="0.35">
      <c r="A13036" s="21"/>
    </row>
    <row r="13037" spans="1:1" x14ac:dyDescent="0.35">
      <c r="A13037" s="21"/>
    </row>
    <row r="13038" spans="1:1" x14ac:dyDescent="0.35">
      <c r="A13038" s="21"/>
    </row>
    <row r="13039" spans="1:1" x14ac:dyDescent="0.35">
      <c r="A13039" s="21"/>
    </row>
    <row r="13040" spans="1:1" x14ac:dyDescent="0.35">
      <c r="A13040" s="21"/>
    </row>
    <row r="13041" spans="1:1" x14ac:dyDescent="0.35">
      <c r="A13041" s="21"/>
    </row>
    <row r="13042" spans="1:1" x14ac:dyDescent="0.35">
      <c r="A13042" s="21"/>
    </row>
    <row r="13043" spans="1:1" x14ac:dyDescent="0.35">
      <c r="A13043" s="21"/>
    </row>
    <row r="13044" spans="1:1" x14ac:dyDescent="0.35">
      <c r="A13044" s="21"/>
    </row>
    <row r="13045" spans="1:1" x14ac:dyDescent="0.35">
      <c r="A13045" s="21"/>
    </row>
    <row r="13046" spans="1:1" x14ac:dyDescent="0.35">
      <c r="A13046" s="21"/>
    </row>
    <row r="13047" spans="1:1" x14ac:dyDescent="0.35">
      <c r="A13047" s="21"/>
    </row>
    <row r="13048" spans="1:1" x14ac:dyDescent="0.35">
      <c r="A13048" s="21"/>
    </row>
    <row r="13049" spans="1:1" x14ac:dyDescent="0.35">
      <c r="A13049" s="21"/>
    </row>
    <row r="13050" spans="1:1" x14ac:dyDescent="0.35">
      <c r="A13050" s="21"/>
    </row>
    <row r="13051" spans="1:1" x14ac:dyDescent="0.35">
      <c r="A13051" s="21"/>
    </row>
    <row r="13052" spans="1:1" x14ac:dyDescent="0.35">
      <c r="A13052" s="21"/>
    </row>
    <row r="13053" spans="1:1" x14ac:dyDescent="0.35">
      <c r="A13053" s="21"/>
    </row>
    <row r="13054" spans="1:1" x14ac:dyDescent="0.35">
      <c r="A13054" s="21"/>
    </row>
    <row r="13055" spans="1:1" x14ac:dyDescent="0.35">
      <c r="A13055" s="21"/>
    </row>
    <row r="13056" spans="1:1" x14ac:dyDescent="0.35">
      <c r="A13056" s="21"/>
    </row>
    <row r="13057" spans="1:1" x14ac:dyDescent="0.35">
      <c r="A13057" s="21"/>
    </row>
    <row r="13058" spans="1:1" x14ac:dyDescent="0.35">
      <c r="A13058" s="21"/>
    </row>
    <row r="13059" spans="1:1" x14ac:dyDescent="0.35">
      <c r="A13059" s="21"/>
    </row>
    <row r="13060" spans="1:1" x14ac:dyDescent="0.35">
      <c r="A13060" s="21"/>
    </row>
    <row r="13061" spans="1:1" x14ac:dyDescent="0.35">
      <c r="A13061" s="21"/>
    </row>
    <row r="13062" spans="1:1" x14ac:dyDescent="0.35">
      <c r="A13062" s="21"/>
    </row>
    <row r="13063" spans="1:1" x14ac:dyDescent="0.35">
      <c r="A13063" s="21"/>
    </row>
    <row r="13064" spans="1:1" x14ac:dyDescent="0.35">
      <c r="A13064" s="21"/>
    </row>
    <row r="13065" spans="1:1" x14ac:dyDescent="0.35">
      <c r="A13065" s="21"/>
    </row>
    <row r="13066" spans="1:1" x14ac:dyDescent="0.35">
      <c r="A13066" s="21"/>
    </row>
    <row r="13067" spans="1:1" x14ac:dyDescent="0.35">
      <c r="A13067" s="21"/>
    </row>
    <row r="13068" spans="1:1" x14ac:dyDescent="0.35">
      <c r="A13068" s="21"/>
    </row>
    <row r="13069" spans="1:1" x14ac:dyDescent="0.35">
      <c r="A13069" s="21"/>
    </row>
    <row r="13070" spans="1:1" x14ac:dyDescent="0.35">
      <c r="A13070" s="21"/>
    </row>
    <row r="13071" spans="1:1" x14ac:dyDescent="0.35">
      <c r="A13071" s="21"/>
    </row>
    <row r="13072" spans="1:1" x14ac:dyDescent="0.35">
      <c r="A13072" s="21"/>
    </row>
    <row r="13073" spans="1:1" x14ac:dyDescent="0.35">
      <c r="A13073" s="21"/>
    </row>
    <row r="13074" spans="1:1" x14ac:dyDescent="0.35">
      <c r="A13074" s="21"/>
    </row>
    <row r="13075" spans="1:1" x14ac:dyDescent="0.35">
      <c r="A13075" s="21"/>
    </row>
    <row r="13076" spans="1:1" x14ac:dyDescent="0.35">
      <c r="A13076" s="21"/>
    </row>
    <row r="13077" spans="1:1" x14ac:dyDescent="0.35">
      <c r="A13077" s="21"/>
    </row>
    <row r="13078" spans="1:1" x14ac:dyDescent="0.35">
      <c r="A13078" s="21"/>
    </row>
    <row r="13079" spans="1:1" x14ac:dyDescent="0.35">
      <c r="A13079" s="21"/>
    </row>
    <row r="13080" spans="1:1" x14ac:dyDescent="0.35">
      <c r="A13080" s="21"/>
    </row>
    <row r="13081" spans="1:1" x14ac:dyDescent="0.35">
      <c r="A13081" s="21"/>
    </row>
    <row r="13082" spans="1:1" x14ac:dyDescent="0.35">
      <c r="A13082" s="21"/>
    </row>
    <row r="13083" spans="1:1" x14ac:dyDescent="0.35">
      <c r="A13083" s="21"/>
    </row>
    <row r="13084" spans="1:1" x14ac:dyDescent="0.35">
      <c r="A13084" s="21"/>
    </row>
    <row r="13085" spans="1:1" x14ac:dyDescent="0.35">
      <c r="A13085" s="21"/>
    </row>
    <row r="13086" spans="1:1" x14ac:dyDescent="0.35">
      <c r="A13086" s="21"/>
    </row>
    <row r="13087" spans="1:1" x14ac:dyDescent="0.35">
      <c r="A13087" s="21"/>
    </row>
    <row r="13088" spans="1:1" x14ac:dyDescent="0.35">
      <c r="A13088" s="21"/>
    </row>
    <row r="13089" spans="1:1" x14ac:dyDescent="0.35">
      <c r="A13089" s="21"/>
    </row>
    <row r="13090" spans="1:1" x14ac:dyDescent="0.35">
      <c r="A13090" s="21"/>
    </row>
    <row r="13091" spans="1:1" x14ac:dyDescent="0.35">
      <c r="A13091" s="21"/>
    </row>
    <row r="13092" spans="1:1" x14ac:dyDescent="0.35">
      <c r="A13092" s="21"/>
    </row>
    <row r="13093" spans="1:1" x14ac:dyDescent="0.35">
      <c r="A13093" s="21"/>
    </row>
    <row r="13094" spans="1:1" x14ac:dyDescent="0.35">
      <c r="A13094" s="21"/>
    </row>
    <row r="13095" spans="1:1" x14ac:dyDescent="0.35">
      <c r="A13095" s="21"/>
    </row>
    <row r="13096" spans="1:1" x14ac:dyDescent="0.35">
      <c r="A13096" s="21"/>
    </row>
    <row r="13097" spans="1:1" x14ac:dyDescent="0.35">
      <c r="A13097" s="21"/>
    </row>
    <row r="13098" spans="1:1" x14ac:dyDescent="0.35">
      <c r="A13098" s="21"/>
    </row>
    <row r="13099" spans="1:1" x14ac:dyDescent="0.35">
      <c r="A13099" s="21"/>
    </row>
    <row r="13100" spans="1:1" x14ac:dyDescent="0.35">
      <c r="A13100" s="21"/>
    </row>
    <row r="13101" spans="1:1" x14ac:dyDescent="0.35">
      <c r="A13101" s="21"/>
    </row>
    <row r="13102" spans="1:1" x14ac:dyDescent="0.35">
      <c r="A13102" s="21"/>
    </row>
    <row r="13103" spans="1:1" x14ac:dyDescent="0.35">
      <c r="A13103" s="21"/>
    </row>
    <row r="13104" spans="1:1" x14ac:dyDescent="0.35">
      <c r="A13104" s="21"/>
    </row>
    <row r="13105" spans="1:1" x14ac:dyDescent="0.35">
      <c r="A13105" s="21"/>
    </row>
    <row r="13106" spans="1:1" x14ac:dyDescent="0.35">
      <c r="A13106" s="21"/>
    </row>
    <row r="13107" spans="1:1" x14ac:dyDescent="0.35">
      <c r="A13107" s="21"/>
    </row>
    <row r="13108" spans="1:1" x14ac:dyDescent="0.35">
      <c r="A13108" s="21"/>
    </row>
    <row r="13109" spans="1:1" x14ac:dyDescent="0.35">
      <c r="A13109" s="21"/>
    </row>
    <row r="13110" spans="1:1" x14ac:dyDescent="0.35">
      <c r="A13110" s="21"/>
    </row>
    <row r="13111" spans="1:1" x14ac:dyDescent="0.35">
      <c r="A13111" s="21"/>
    </row>
    <row r="13112" spans="1:1" x14ac:dyDescent="0.35">
      <c r="A13112" s="21"/>
    </row>
    <row r="13113" spans="1:1" x14ac:dyDescent="0.35">
      <c r="A13113" s="21"/>
    </row>
    <row r="13114" spans="1:1" x14ac:dyDescent="0.35">
      <c r="A13114" s="21"/>
    </row>
    <row r="13115" spans="1:1" x14ac:dyDescent="0.35">
      <c r="A13115" s="21"/>
    </row>
    <row r="13116" spans="1:1" x14ac:dyDescent="0.35">
      <c r="A13116" s="21"/>
    </row>
    <row r="13117" spans="1:1" x14ac:dyDescent="0.35">
      <c r="A13117" s="21"/>
    </row>
    <row r="13118" spans="1:1" x14ac:dyDescent="0.35">
      <c r="A13118" s="21"/>
    </row>
    <row r="13119" spans="1:1" x14ac:dyDescent="0.35">
      <c r="A13119" s="21"/>
    </row>
    <row r="13120" spans="1:1" x14ac:dyDescent="0.35">
      <c r="A13120" s="21"/>
    </row>
    <row r="13121" spans="1:1" x14ac:dyDescent="0.35">
      <c r="A13121" s="21"/>
    </row>
    <row r="13122" spans="1:1" x14ac:dyDescent="0.35">
      <c r="A13122" s="21"/>
    </row>
    <row r="13123" spans="1:1" x14ac:dyDescent="0.35">
      <c r="A13123" s="21"/>
    </row>
    <row r="13124" spans="1:1" x14ac:dyDescent="0.35">
      <c r="A13124" s="21"/>
    </row>
    <row r="13125" spans="1:1" x14ac:dyDescent="0.35">
      <c r="A13125" s="21"/>
    </row>
    <row r="13126" spans="1:1" x14ac:dyDescent="0.35">
      <c r="A13126" s="21"/>
    </row>
    <row r="13127" spans="1:1" x14ac:dyDescent="0.35">
      <c r="A13127" s="21"/>
    </row>
    <row r="13128" spans="1:1" x14ac:dyDescent="0.35">
      <c r="A13128" s="21"/>
    </row>
    <row r="13129" spans="1:1" x14ac:dyDescent="0.35">
      <c r="A13129" s="21"/>
    </row>
    <row r="13130" spans="1:1" x14ac:dyDescent="0.35">
      <c r="A13130" s="21"/>
    </row>
    <row r="13131" spans="1:1" x14ac:dyDescent="0.35">
      <c r="A13131" s="21"/>
    </row>
    <row r="13132" spans="1:1" x14ac:dyDescent="0.35">
      <c r="A13132" s="21"/>
    </row>
    <row r="13133" spans="1:1" x14ac:dyDescent="0.35">
      <c r="A13133" s="21"/>
    </row>
    <row r="13134" spans="1:1" x14ac:dyDescent="0.35">
      <c r="A13134" s="21"/>
    </row>
    <row r="13135" spans="1:1" x14ac:dyDescent="0.35">
      <c r="A13135" s="21"/>
    </row>
    <row r="13136" spans="1:1" x14ac:dyDescent="0.35">
      <c r="A13136" s="21"/>
    </row>
    <row r="13137" spans="1:1" x14ac:dyDescent="0.35">
      <c r="A13137" s="21"/>
    </row>
    <row r="13138" spans="1:1" x14ac:dyDescent="0.35">
      <c r="A13138" s="21"/>
    </row>
    <row r="13139" spans="1:1" x14ac:dyDescent="0.35">
      <c r="A13139" s="21"/>
    </row>
    <row r="13140" spans="1:1" x14ac:dyDescent="0.35">
      <c r="A13140" s="21"/>
    </row>
    <row r="13141" spans="1:1" x14ac:dyDescent="0.35">
      <c r="A13141" s="21"/>
    </row>
    <row r="13142" spans="1:1" x14ac:dyDescent="0.35">
      <c r="A13142" s="21"/>
    </row>
    <row r="13143" spans="1:1" x14ac:dyDescent="0.35">
      <c r="A13143" s="21"/>
    </row>
    <row r="13144" spans="1:1" x14ac:dyDescent="0.35">
      <c r="A13144" s="21"/>
    </row>
    <row r="13145" spans="1:1" x14ac:dyDescent="0.35">
      <c r="A13145" s="21"/>
    </row>
    <row r="13146" spans="1:1" x14ac:dyDescent="0.35">
      <c r="A13146" s="21"/>
    </row>
    <row r="13147" spans="1:1" x14ac:dyDescent="0.35">
      <c r="A13147" s="21"/>
    </row>
    <row r="13148" spans="1:1" x14ac:dyDescent="0.35">
      <c r="A13148" s="21"/>
    </row>
    <row r="13149" spans="1:1" x14ac:dyDescent="0.35">
      <c r="A13149" s="21"/>
    </row>
    <row r="13150" spans="1:1" x14ac:dyDescent="0.35">
      <c r="A13150" s="21"/>
    </row>
    <row r="13151" spans="1:1" x14ac:dyDescent="0.35">
      <c r="A13151" s="21"/>
    </row>
    <row r="13152" spans="1:1" x14ac:dyDescent="0.35">
      <c r="A13152" s="21"/>
    </row>
    <row r="13153" spans="1:1" x14ac:dyDescent="0.35">
      <c r="A13153" s="21"/>
    </row>
    <row r="13154" spans="1:1" x14ac:dyDescent="0.35">
      <c r="A13154" s="21"/>
    </row>
    <row r="13155" spans="1:1" x14ac:dyDescent="0.35">
      <c r="A13155" s="21"/>
    </row>
    <row r="13156" spans="1:1" x14ac:dyDescent="0.35">
      <c r="A13156" s="21"/>
    </row>
    <row r="13157" spans="1:1" x14ac:dyDescent="0.35">
      <c r="A13157" s="21"/>
    </row>
    <row r="13158" spans="1:1" x14ac:dyDescent="0.35">
      <c r="A13158" s="21"/>
    </row>
    <row r="13159" spans="1:1" x14ac:dyDescent="0.35">
      <c r="A13159" s="21"/>
    </row>
    <row r="13160" spans="1:1" x14ac:dyDescent="0.35">
      <c r="A13160" s="21"/>
    </row>
    <row r="13161" spans="1:1" x14ac:dyDescent="0.35">
      <c r="A13161" s="21"/>
    </row>
    <row r="13162" spans="1:1" x14ac:dyDescent="0.35">
      <c r="A13162" s="21"/>
    </row>
    <row r="13163" spans="1:1" x14ac:dyDescent="0.35">
      <c r="A13163" s="21"/>
    </row>
    <row r="13164" spans="1:1" x14ac:dyDescent="0.35">
      <c r="A13164" s="21"/>
    </row>
    <row r="13165" spans="1:1" x14ac:dyDescent="0.35">
      <c r="A13165" s="21"/>
    </row>
    <row r="13166" spans="1:1" x14ac:dyDescent="0.35">
      <c r="A13166" s="21"/>
    </row>
    <row r="13167" spans="1:1" x14ac:dyDescent="0.35">
      <c r="A13167" s="21"/>
    </row>
    <row r="13168" spans="1:1" x14ac:dyDescent="0.35">
      <c r="A13168" s="21"/>
    </row>
    <row r="13169" spans="1:1" x14ac:dyDescent="0.35">
      <c r="A13169" s="21"/>
    </row>
    <row r="13170" spans="1:1" x14ac:dyDescent="0.35">
      <c r="A13170" s="21"/>
    </row>
    <row r="13171" spans="1:1" x14ac:dyDescent="0.35">
      <c r="A13171" s="21"/>
    </row>
    <row r="13172" spans="1:1" x14ac:dyDescent="0.35">
      <c r="A13172" s="21"/>
    </row>
    <row r="13173" spans="1:1" x14ac:dyDescent="0.35">
      <c r="A13173" s="21"/>
    </row>
    <row r="13174" spans="1:1" x14ac:dyDescent="0.35">
      <c r="A13174" s="21"/>
    </row>
    <row r="13175" spans="1:1" x14ac:dyDescent="0.35">
      <c r="A13175" s="21"/>
    </row>
    <row r="13176" spans="1:1" x14ac:dyDescent="0.35">
      <c r="A13176" s="21"/>
    </row>
    <row r="13177" spans="1:1" x14ac:dyDescent="0.35">
      <c r="A13177" s="21"/>
    </row>
    <row r="13178" spans="1:1" x14ac:dyDescent="0.35">
      <c r="A13178" s="21"/>
    </row>
    <row r="13179" spans="1:1" x14ac:dyDescent="0.35">
      <c r="A13179" s="21"/>
    </row>
    <row r="13180" spans="1:1" x14ac:dyDescent="0.35">
      <c r="A13180" s="21"/>
    </row>
    <row r="13181" spans="1:1" x14ac:dyDescent="0.35">
      <c r="A13181" s="21"/>
    </row>
    <row r="13182" spans="1:1" x14ac:dyDescent="0.35">
      <c r="A13182" s="21"/>
    </row>
    <row r="13183" spans="1:1" x14ac:dyDescent="0.35">
      <c r="A13183" s="21"/>
    </row>
    <row r="13184" spans="1:1" x14ac:dyDescent="0.35">
      <c r="A13184" s="21"/>
    </row>
    <row r="13185" spans="1:1" x14ac:dyDescent="0.35">
      <c r="A13185" s="21"/>
    </row>
    <row r="13186" spans="1:1" x14ac:dyDescent="0.35">
      <c r="A13186" s="21"/>
    </row>
    <row r="13187" spans="1:1" x14ac:dyDescent="0.35">
      <c r="A13187" s="21"/>
    </row>
    <row r="13188" spans="1:1" x14ac:dyDescent="0.35">
      <c r="A13188" s="21"/>
    </row>
    <row r="13189" spans="1:1" x14ac:dyDescent="0.35">
      <c r="A13189" s="21"/>
    </row>
    <row r="13190" spans="1:1" x14ac:dyDescent="0.35">
      <c r="A13190" s="21"/>
    </row>
    <row r="13191" spans="1:1" x14ac:dyDescent="0.35">
      <c r="A13191" s="21"/>
    </row>
    <row r="13192" spans="1:1" x14ac:dyDescent="0.35">
      <c r="A13192" s="21"/>
    </row>
    <row r="13193" spans="1:1" x14ac:dyDescent="0.35">
      <c r="A13193" s="21"/>
    </row>
    <row r="13194" spans="1:1" x14ac:dyDescent="0.35">
      <c r="A13194" s="21"/>
    </row>
    <row r="13195" spans="1:1" x14ac:dyDescent="0.35">
      <c r="A13195" s="21"/>
    </row>
    <row r="13196" spans="1:1" x14ac:dyDescent="0.35">
      <c r="A13196" s="21"/>
    </row>
    <row r="13197" spans="1:1" x14ac:dyDescent="0.35">
      <c r="A13197" s="21"/>
    </row>
    <row r="13198" spans="1:1" x14ac:dyDescent="0.35">
      <c r="A13198" s="21"/>
    </row>
    <row r="13199" spans="1:1" x14ac:dyDescent="0.35">
      <c r="A13199" s="21"/>
    </row>
    <row r="13200" spans="1:1" x14ac:dyDescent="0.35">
      <c r="A13200" s="21"/>
    </row>
    <row r="13201" spans="1:1" x14ac:dyDescent="0.35">
      <c r="A13201" s="21"/>
    </row>
    <row r="13202" spans="1:1" x14ac:dyDescent="0.35">
      <c r="A13202" s="21"/>
    </row>
    <row r="13203" spans="1:1" x14ac:dyDescent="0.35">
      <c r="A13203" s="21"/>
    </row>
    <row r="13204" spans="1:1" x14ac:dyDescent="0.35">
      <c r="A13204" s="21"/>
    </row>
    <row r="13205" spans="1:1" x14ac:dyDescent="0.35">
      <c r="A13205" s="21"/>
    </row>
    <row r="13206" spans="1:1" x14ac:dyDescent="0.35">
      <c r="A13206" s="21"/>
    </row>
    <row r="13207" spans="1:1" x14ac:dyDescent="0.35">
      <c r="A13207" s="21"/>
    </row>
    <row r="13208" spans="1:1" x14ac:dyDescent="0.35">
      <c r="A13208" s="21"/>
    </row>
    <row r="13209" spans="1:1" x14ac:dyDescent="0.35">
      <c r="A13209" s="21"/>
    </row>
    <row r="13210" spans="1:1" x14ac:dyDescent="0.35">
      <c r="A13210" s="21"/>
    </row>
    <row r="13211" spans="1:1" x14ac:dyDescent="0.35">
      <c r="A13211" s="21"/>
    </row>
    <row r="13212" spans="1:1" x14ac:dyDescent="0.35">
      <c r="A13212" s="21"/>
    </row>
    <row r="13213" spans="1:1" x14ac:dyDescent="0.35">
      <c r="A13213" s="21"/>
    </row>
    <row r="13214" spans="1:1" x14ac:dyDescent="0.35">
      <c r="A13214" s="21"/>
    </row>
    <row r="13215" spans="1:1" x14ac:dyDescent="0.35">
      <c r="A13215" s="21"/>
    </row>
    <row r="13216" spans="1:1" x14ac:dyDescent="0.35">
      <c r="A13216" s="21"/>
    </row>
    <row r="13217" spans="1:1" x14ac:dyDescent="0.35">
      <c r="A13217" s="21"/>
    </row>
    <row r="13218" spans="1:1" x14ac:dyDescent="0.35">
      <c r="A13218" s="21"/>
    </row>
    <row r="13219" spans="1:1" x14ac:dyDescent="0.35">
      <c r="A13219" s="21"/>
    </row>
    <row r="13220" spans="1:1" x14ac:dyDescent="0.35">
      <c r="A13220" s="21"/>
    </row>
    <row r="13221" spans="1:1" x14ac:dyDescent="0.35">
      <c r="A13221" s="21"/>
    </row>
    <row r="13222" spans="1:1" x14ac:dyDescent="0.35">
      <c r="A13222" s="21"/>
    </row>
    <row r="13223" spans="1:1" x14ac:dyDescent="0.35">
      <c r="A13223" s="21"/>
    </row>
    <row r="13224" spans="1:1" x14ac:dyDescent="0.35">
      <c r="A13224" s="21"/>
    </row>
    <row r="13225" spans="1:1" x14ac:dyDescent="0.35">
      <c r="A13225" s="21"/>
    </row>
    <row r="13226" spans="1:1" x14ac:dyDescent="0.35">
      <c r="A13226" s="21"/>
    </row>
    <row r="13227" spans="1:1" x14ac:dyDescent="0.35">
      <c r="A13227" s="21"/>
    </row>
    <row r="13228" spans="1:1" x14ac:dyDescent="0.35">
      <c r="A13228" s="21"/>
    </row>
    <row r="13229" spans="1:1" x14ac:dyDescent="0.35">
      <c r="A13229" s="21"/>
    </row>
    <row r="13230" spans="1:1" x14ac:dyDescent="0.35">
      <c r="A13230" s="21"/>
    </row>
    <row r="13231" spans="1:1" x14ac:dyDescent="0.35">
      <c r="A13231" s="21"/>
    </row>
    <row r="13232" spans="1:1" x14ac:dyDescent="0.35">
      <c r="A13232" s="21"/>
    </row>
    <row r="13233" spans="1:1" x14ac:dyDescent="0.35">
      <c r="A13233" s="21"/>
    </row>
    <row r="13234" spans="1:1" x14ac:dyDescent="0.35">
      <c r="A13234" s="21"/>
    </row>
    <row r="13235" spans="1:1" x14ac:dyDescent="0.35">
      <c r="A13235" s="21"/>
    </row>
    <row r="13236" spans="1:1" x14ac:dyDescent="0.35">
      <c r="A13236" s="21"/>
    </row>
    <row r="13237" spans="1:1" x14ac:dyDescent="0.35">
      <c r="A13237" s="21"/>
    </row>
    <row r="13238" spans="1:1" x14ac:dyDescent="0.35">
      <c r="A13238" s="21"/>
    </row>
    <row r="13239" spans="1:1" x14ac:dyDescent="0.35">
      <c r="A13239" s="21"/>
    </row>
    <row r="13240" spans="1:1" x14ac:dyDescent="0.35">
      <c r="A13240" s="21"/>
    </row>
    <row r="13241" spans="1:1" x14ac:dyDescent="0.35">
      <c r="A13241" s="21"/>
    </row>
    <row r="13242" spans="1:1" x14ac:dyDescent="0.35">
      <c r="A13242" s="21"/>
    </row>
    <row r="13243" spans="1:1" x14ac:dyDescent="0.35">
      <c r="A13243" s="21"/>
    </row>
    <row r="13244" spans="1:1" x14ac:dyDescent="0.35">
      <c r="A13244" s="21"/>
    </row>
    <row r="13245" spans="1:1" x14ac:dyDescent="0.35">
      <c r="A13245" s="21"/>
    </row>
    <row r="13246" spans="1:1" x14ac:dyDescent="0.35">
      <c r="A13246" s="21"/>
    </row>
    <row r="13247" spans="1:1" x14ac:dyDescent="0.35">
      <c r="A13247" s="21"/>
    </row>
    <row r="13248" spans="1:1" x14ac:dyDescent="0.35">
      <c r="A13248" s="21"/>
    </row>
    <row r="13249" spans="1:1" x14ac:dyDescent="0.35">
      <c r="A13249" s="21"/>
    </row>
    <row r="13250" spans="1:1" x14ac:dyDescent="0.35">
      <c r="A13250" s="21"/>
    </row>
    <row r="13251" spans="1:1" x14ac:dyDescent="0.35">
      <c r="A13251" s="21"/>
    </row>
    <row r="13252" spans="1:1" x14ac:dyDescent="0.35">
      <c r="A13252" s="21"/>
    </row>
    <row r="13253" spans="1:1" x14ac:dyDescent="0.35">
      <c r="A13253" s="21"/>
    </row>
    <row r="13254" spans="1:1" x14ac:dyDescent="0.35">
      <c r="A13254" s="21"/>
    </row>
    <row r="13255" spans="1:1" x14ac:dyDescent="0.35">
      <c r="A13255" s="21"/>
    </row>
    <row r="13256" spans="1:1" x14ac:dyDescent="0.35">
      <c r="A13256" s="21"/>
    </row>
    <row r="13257" spans="1:1" x14ac:dyDescent="0.35">
      <c r="A13257" s="21"/>
    </row>
    <row r="13258" spans="1:1" x14ac:dyDescent="0.35">
      <c r="A13258" s="21"/>
    </row>
    <row r="13259" spans="1:1" x14ac:dyDescent="0.35">
      <c r="A13259" s="21"/>
    </row>
    <row r="13260" spans="1:1" x14ac:dyDescent="0.35">
      <c r="A13260" s="21"/>
    </row>
    <row r="13261" spans="1:1" x14ac:dyDescent="0.35">
      <c r="A13261" s="21"/>
    </row>
    <row r="13262" spans="1:1" x14ac:dyDescent="0.35">
      <c r="A13262" s="21"/>
    </row>
    <row r="13263" spans="1:1" x14ac:dyDescent="0.35">
      <c r="A13263" s="21"/>
    </row>
    <row r="13264" spans="1:1" x14ac:dyDescent="0.35">
      <c r="A13264" s="21"/>
    </row>
    <row r="13265" spans="1:1" x14ac:dyDescent="0.35">
      <c r="A13265" s="21"/>
    </row>
    <row r="13266" spans="1:1" x14ac:dyDescent="0.35">
      <c r="A13266" s="21"/>
    </row>
    <row r="13267" spans="1:1" x14ac:dyDescent="0.35">
      <c r="A13267" s="21"/>
    </row>
    <row r="13268" spans="1:1" x14ac:dyDescent="0.35">
      <c r="A13268" s="21"/>
    </row>
    <row r="13269" spans="1:1" x14ac:dyDescent="0.35">
      <c r="A13269" s="21"/>
    </row>
    <row r="13270" spans="1:1" x14ac:dyDescent="0.35">
      <c r="A13270" s="21"/>
    </row>
    <row r="13271" spans="1:1" x14ac:dyDescent="0.35">
      <c r="A13271" s="21"/>
    </row>
    <row r="13272" spans="1:1" x14ac:dyDescent="0.35">
      <c r="A13272" s="21"/>
    </row>
    <row r="13273" spans="1:1" x14ac:dyDescent="0.35">
      <c r="A13273" s="21"/>
    </row>
    <row r="13274" spans="1:1" x14ac:dyDescent="0.35">
      <c r="A13274" s="21"/>
    </row>
    <row r="13275" spans="1:1" x14ac:dyDescent="0.35">
      <c r="A13275" s="21"/>
    </row>
    <row r="13276" spans="1:1" x14ac:dyDescent="0.35">
      <c r="A13276" s="21"/>
    </row>
    <row r="13277" spans="1:1" x14ac:dyDescent="0.35">
      <c r="A13277" s="21"/>
    </row>
    <row r="13278" spans="1:1" x14ac:dyDescent="0.35">
      <c r="A13278" s="21"/>
    </row>
    <row r="13279" spans="1:1" x14ac:dyDescent="0.35">
      <c r="A13279" s="21"/>
    </row>
    <row r="13280" spans="1:1" x14ac:dyDescent="0.35">
      <c r="A13280" s="21"/>
    </row>
    <row r="13281" spans="1:1" x14ac:dyDescent="0.35">
      <c r="A13281" s="21"/>
    </row>
    <row r="13282" spans="1:1" x14ac:dyDescent="0.35">
      <c r="A13282" s="21"/>
    </row>
    <row r="13283" spans="1:1" x14ac:dyDescent="0.35">
      <c r="A13283" s="21"/>
    </row>
    <row r="13284" spans="1:1" x14ac:dyDescent="0.35">
      <c r="A13284" s="21"/>
    </row>
    <row r="13285" spans="1:1" x14ac:dyDescent="0.35">
      <c r="A13285" s="21"/>
    </row>
    <row r="13286" spans="1:1" x14ac:dyDescent="0.35">
      <c r="A13286" s="21"/>
    </row>
    <row r="13287" spans="1:1" x14ac:dyDescent="0.35">
      <c r="A13287" s="21"/>
    </row>
    <row r="13288" spans="1:1" x14ac:dyDescent="0.35">
      <c r="A13288" s="21"/>
    </row>
    <row r="13289" spans="1:1" x14ac:dyDescent="0.35">
      <c r="A13289" s="21"/>
    </row>
    <row r="13290" spans="1:1" x14ac:dyDescent="0.35">
      <c r="A13290" s="21"/>
    </row>
    <row r="13291" spans="1:1" x14ac:dyDescent="0.35">
      <c r="A13291" s="21"/>
    </row>
    <row r="13292" spans="1:1" x14ac:dyDescent="0.35">
      <c r="A13292" s="21"/>
    </row>
    <row r="13293" spans="1:1" x14ac:dyDescent="0.35">
      <c r="A13293" s="21"/>
    </row>
    <row r="13294" spans="1:1" x14ac:dyDescent="0.35">
      <c r="A13294" s="21"/>
    </row>
    <row r="13295" spans="1:1" x14ac:dyDescent="0.35">
      <c r="A13295" s="21"/>
    </row>
    <row r="13296" spans="1:1" x14ac:dyDescent="0.35">
      <c r="A13296" s="21"/>
    </row>
    <row r="13297" spans="1:1" x14ac:dyDescent="0.35">
      <c r="A13297" s="21"/>
    </row>
    <row r="13298" spans="1:1" x14ac:dyDescent="0.35">
      <c r="A13298" s="21"/>
    </row>
    <row r="13299" spans="1:1" x14ac:dyDescent="0.35">
      <c r="A13299" s="21"/>
    </row>
    <row r="13300" spans="1:1" x14ac:dyDescent="0.35">
      <c r="A13300" s="21"/>
    </row>
    <row r="13301" spans="1:1" x14ac:dyDescent="0.35">
      <c r="A13301" s="21"/>
    </row>
    <row r="13302" spans="1:1" x14ac:dyDescent="0.35">
      <c r="A13302" s="21"/>
    </row>
    <row r="13303" spans="1:1" x14ac:dyDescent="0.35">
      <c r="A13303" s="21"/>
    </row>
    <row r="13304" spans="1:1" x14ac:dyDescent="0.35">
      <c r="A13304" s="21"/>
    </row>
    <row r="13305" spans="1:1" x14ac:dyDescent="0.35">
      <c r="A13305" s="21"/>
    </row>
    <row r="13306" spans="1:1" x14ac:dyDescent="0.35">
      <c r="A13306" s="21"/>
    </row>
    <row r="13307" spans="1:1" x14ac:dyDescent="0.35">
      <c r="A13307" s="21"/>
    </row>
    <row r="13308" spans="1:1" x14ac:dyDescent="0.35">
      <c r="A13308" s="21"/>
    </row>
    <row r="13309" spans="1:1" x14ac:dyDescent="0.35">
      <c r="A13309" s="21"/>
    </row>
    <row r="13310" spans="1:1" x14ac:dyDescent="0.35">
      <c r="A13310" s="21"/>
    </row>
    <row r="13311" spans="1:1" x14ac:dyDescent="0.35">
      <c r="A13311" s="21"/>
    </row>
    <row r="13312" spans="1:1" x14ac:dyDescent="0.35">
      <c r="A13312" s="21"/>
    </row>
    <row r="13313" spans="1:1" x14ac:dyDescent="0.35">
      <c r="A13313" s="21"/>
    </row>
    <row r="13314" spans="1:1" x14ac:dyDescent="0.35">
      <c r="A13314" s="21"/>
    </row>
    <row r="13315" spans="1:1" x14ac:dyDescent="0.35">
      <c r="A13315" s="21"/>
    </row>
    <row r="13316" spans="1:1" x14ac:dyDescent="0.35">
      <c r="A13316" s="21"/>
    </row>
    <row r="13317" spans="1:1" x14ac:dyDescent="0.35">
      <c r="A13317" s="21"/>
    </row>
    <row r="13318" spans="1:1" x14ac:dyDescent="0.35">
      <c r="A13318" s="21"/>
    </row>
    <row r="13319" spans="1:1" x14ac:dyDescent="0.35">
      <c r="A13319" s="21"/>
    </row>
    <row r="13320" spans="1:1" x14ac:dyDescent="0.35">
      <c r="A13320" s="21"/>
    </row>
    <row r="13321" spans="1:1" x14ac:dyDescent="0.35">
      <c r="A13321" s="21"/>
    </row>
    <row r="13322" spans="1:1" x14ac:dyDescent="0.35">
      <c r="A13322" s="21"/>
    </row>
    <row r="13323" spans="1:1" x14ac:dyDescent="0.35">
      <c r="A13323" s="21"/>
    </row>
    <row r="13324" spans="1:1" x14ac:dyDescent="0.35">
      <c r="A13324" s="21"/>
    </row>
    <row r="13325" spans="1:1" x14ac:dyDescent="0.35">
      <c r="A13325" s="21"/>
    </row>
    <row r="13326" spans="1:1" x14ac:dyDescent="0.35">
      <c r="A13326" s="21"/>
    </row>
    <row r="13327" spans="1:1" x14ac:dyDescent="0.35">
      <c r="A13327" s="21"/>
    </row>
    <row r="13328" spans="1:1" x14ac:dyDescent="0.35">
      <c r="A13328" s="21"/>
    </row>
    <row r="13329" spans="1:1" x14ac:dyDescent="0.35">
      <c r="A13329" s="21"/>
    </row>
    <row r="13330" spans="1:1" x14ac:dyDescent="0.35">
      <c r="A13330" s="21"/>
    </row>
    <row r="13331" spans="1:1" x14ac:dyDescent="0.35">
      <c r="A13331" s="21"/>
    </row>
    <row r="13332" spans="1:1" x14ac:dyDescent="0.35">
      <c r="A13332" s="21"/>
    </row>
    <row r="13333" spans="1:1" x14ac:dyDescent="0.35">
      <c r="A13333" s="21"/>
    </row>
    <row r="13334" spans="1:1" x14ac:dyDescent="0.35">
      <c r="A13334" s="21"/>
    </row>
    <row r="13335" spans="1:1" x14ac:dyDescent="0.35">
      <c r="A13335" s="21"/>
    </row>
    <row r="13336" spans="1:1" x14ac:dyDescent="0.35">
      <c r="A13336" s="21"/>
    </row>
    <row r="13337" spans="1:1" x14ac:dyDescent="0.35">
      <c r="A13337" s="21"/>
    </row>
    <row r="13338" spans="1:1" x14ac:dyDescent="0.35">
      <c r="A13338" s="21"/>
    </row>
    <row r="13339" spans="1:1" x14ac:dyDescent="0.35">
      <c r="A13339" s="21"/>
    </row>
    <row r="13340" spans="1:1" x14ac:dyDescent="0.35">
      <c r="A13340" s="21"/>
    </row>
    <row r="13341" spans="1:1" x14ac:dyDescent="0.35">
      <c r="A13341" s="21"/>
    </row>
    <row r="13342" spans="1:1" x14ac:dyDescent="0.35">
      <c r="A13342" s="21"/>
    </row>
    <row r="13343" spans="1:1" x14ac:dyDescent="0.35">
      <c r="A13343" s="21"/>
    </row>
    <row r="13344" spans="1:1" x14ac:dyDescent="0.35">
      <c r="A13344" s="21"/>
    </row>
    <row r="13345" spans="1:1" x14ac:dyDescent="0.35">
      <c r="A13345" s="21"/>
    </row>
    <row r="13346" spans="1:1" x14ac:dyDescent="0.35">
      <c r="A13346" s="21"/>
    </row>
    <row r="13347" spans="1:1" x14ac:dyDescent="0.35">
      <c r="A13347" s="21"/>
    </row>
    <row r="13348" spans="1:1" x14ac:dyDescent="0.35">
      <c r="A13348" s="21"/>
    </row>
    <row r="13349" spans="1:1" x14ac:dyDescent="0.35">
      <c r="A13349" s="21"/>
    </row>
    <row r="13350" spans="1:1" x14ac:dyDescent="0.35">
      <c r="A13350" s="21"/>
    </row>
    <row r="13351" spans="1:1" x14ac:dyDescent="0.35">
      <c r="A13351" s="21"/>
    </row>
    <row r="13352" spans="1:1" x14ac:dyDescent="0.35">
      <c r="A13352" s="21"/>
    </row>
    <row r="13353" spans="1:1" x14ac:dyDescent="0.35">
      <c r="A13353" s="21"/>
    </row>
    <row r="13354" spans="1:1" x14ac:dyDescent="0.35">
      <c r="A13354" s="21"/>
    </row>
    <row r="13355" spans="1:1" x14ac:dyDescent="0.35">
      <c r="A13355" s="21"/>
    </row>
    <row r="13356" spans="1:1" x14ac:dyDescent="0.35">
      <c r="A13356" s="21"/>
    </row>
    <row r="13357" spans="1:1" x14ac:dyDescent="0.35">
      <c r="A13357" s="21"/>
    </row>
    <row r="13358" spans="1:1" x14ac:dyDescent="0.35">
      <c r="A13358" s="21"/>
    </row>
    <row r="13359" spans="1:1" x14ac:dyDescent="0.35">
      <c r="A13359" s="21"/>
    </row>
    <row r="13360" spans="1:1" x14ac:dyDescent="0.35">
      <c r="A13360" s="21"/>
    </row>
    <row r="13361" spans="1:1" x14ac:dyDescent="0.35">
      <c r="A13361" s="21"/>
    </row>
    <row r="13362" spans="1:1" x14ac:dyDescent="0.35">
      <c r="A13362" s="21"/>
    </row>
    <row r="13363" spans="1:1" x14ac:dyDescent="0.35">
      <c r="A13363" s="21"/>
    </row>
    <row r="13364" spans="1:1" x14ac:dyDescent="0.35">
      <c r="A13364" s="21"/>
    </row>
    <row r="13365" spans="1:1" x14ac:dyDescent="0.35">
      <c r="A13365" s="21"/>
    </row>
    <row r="13366" spans="1:1" x14ac:dyDescent="0.35">
      <c r="A13366" s="21"/>
    </row>
    <row r="13367" spans="1:1" x14ac:dyDescent="0.35">
      <c r="A13367" s="21"/>
    </row>
    <row r="13368" spans="1:1" x14ac:dyDescent="0.35">
      <c r="A13368" s="21"/>
    </row>
    <row r="13369" spans="1:1" x14ac:dyDescent="0.35">
      <c r="A13369" s="21"/>
    </row>
    <row r="13370" spans="1:1" x14ac:dyDescent="0.35">
      <c r="A13370" s="21"/>
    </row>
    <row r="13371" spans="1:1" x14ac:dyDescent="0.35">
      <c r="A13371" s="21"/>
    </row>
    <row r="13372" spans="1:1" x14ac:dyDescent="0.35">
      <c r="A13372" s="21"/>
    </row>
    <row r="13373" spans="1:1" x14ac:dyDescent="0.35">
      <c r="A13373" s="21"/>
    </row>
    <row r="13374" spans="1:1" x14ac:dyDescent="0.35">
      <c r="A13374" s="21"/>
    </row>
    <row r="13375" spans="1:1" x14ac:dyDescent="0.35">
      <c r="A13375" s="21"/>
    </row>
    <row r="13376" spans="1:1" x14ac:dyDescent="0.35">
      <c r="A13376" s="21"/>
    </row>
    <row r="13377" spans="1:1" x14ac:dyDescent="0.35">
      <c r="A13377" s="21"/>
    </row>
    <row r="13378" spans="1:1" x14ac:dyDescent="0.35">
      <c r="A13378" s="21"/>
    </row>
    <row r="13379" spans="1:1" x14ac:dyDescent="0.35">
      <c r="A13379" s="21"/>
    </row>
    <row r="13380" spans="1:1" x14ac:dyDescent="0.35">
      <c r="A13380" s="21"/>
    </row>
    <row r="13381" spans="1:1" x14ac:dyDescent="0.35">
      <c r="A13381" s="21"/>
    </row>
    <row r="13382" spans="1:1" x14ac:dyDescent="0.35">
      <c r="A13382" s="21"/>
    </row>
    <row r="13383" spans="1:1" x14ac:dyDescent="0.35">
      <c r="A13383" s="21"/>
    </row>
    <row r="13384" spans="1:1" x14ac:dyDescent="0.35">
      <c r="A13384" s="21"/>
    </row>
    <row r="13385" spans="1:1" x14ac:dyDescent="0.35">
      <c r="A13385" s="21"/>
    </row>
    <row r="13386" spans="1:1" x14ac:dyDescent="0.35">
      <c r="A13386" s="21"/>
    </row>
    <row r="13387" spans="1:1" x14ac:dyDescent="0.35">
      <c r="A13387" s="21"/>
    </row>
    <row r="13388" spans="1:1" x14ac:dyDescent="0.35">
      <c r="A13388" s="21"/>
    </row>
    <row r="13389" spans="1:1" x14ac:dyDescent="0.35">
      <c r="A13389" s="21"/>
    </row>
    <row r="13390" spans="1:1" x14ac:dyDescent="0.35">
      <c r="A13390" s="21"/>
    </row>
    <row r="13391" spans="1:1" x14ac:dyDescent="0.35">
      <c r="A13391" s="21"/>
    </row>
    <row r="13392" spans="1:1" x14ac:dyDescent="0.35">
      <c r="A13392" s="21"/>
    </row>
    <row r="13393" spans="1:1" x14ac:dyDescent="0.35">
      <c r="A13393" s="21"/>
    </row>
    <row r="13394" spans="1:1" x14ac:dyDescent="0.35">
      <c r="A13394" s="21"/>
    </row>
    <row r="13395" spans="1:1" x14ac:dyDescent="0.35">
      <c r="A13395" s="21"/>
    </row>
    <row r="13396" spans="1:1" x14ac:dyDescent="0.35">
      <c r="A13396" s="21"/>
    </row>
    <row r="13397" spans="1:1" x14ac:dyDescent="0.35">
      <c r="A13397" s="21"/>
    </row>
    <row r="13398" spans="1:1" x14ac:dyDescent="0.35">
      <c r="A13398" s="21"/>
    </row>
    <row r="13399" spans="1:1" x14ac:dyDescent="0.35">
      <c r="A13399" s="21"/>
    </row>
    <row r="13400" spans="1:1" x14ac:dyDescent="0.35">
      <c r="A13400" s="21"/>
    </row>
    <row r="13401" spans="1:1" x14ac:dyDescent="0.35">
      <c r="A13401" s="21"/>
    </row>
    <row r="13402" spans="1:1" x14ac:dyDescent="0.35">
      <c r="A13402" s="21"/>
    </row>
    <row r="13403" spans="1:1" x14ac:dyDescent="0.35">
      <c r="A13403" s="21"/>
    </row>
    <row r="13404" spans="1:1" x14ac:dyDescent="0.35">
      <c r="A13404" s="21"/>
    </row>
    <row r="13405" spans="1:1" x14ac:dyDescent="0.35">
      <c r="A13405" s="21"/>
    </row>
    <row r="13406" spans="1:1" x14ac:dyDescent="0.35">
      <c r="A13406" s="21"/>
    </row>
    <row r="13407" spans="1:1" x14ac:dyDescent="0.35">
      <c r="A13407" s="21"/>
    </row>
    <row r="13408" spans="1:1" x14ac:dyDescent="0.35">
      <c r="A13408" s="21"/>
    </row>
    <row r="13409" spans="1:1" x14ac:dyDescent="0.35">
      <c r="A13409" s="21"/>
    </row>
    <row r="13410" spans="1:1" x14ac:dyDescent="0.35">
      <c r="A13410" s="21"/>
    </row>
    <row r="13411" spans="1:1" x14ac:dyDescent="0.35">
      <c r="A13411" s="21"/>
    </row>
    <row r="13412" spans="1:1" x14ac:dyDescent="0.35">
      <c r="A13412" s="21"/>
    </row>
    <row r="13413" spans="1:1" x14ac:dyDescent="0.35">
      <c r="A13413" s="21"/>
    </row>
    <row r="13414" spans="1:1" x14ac:dyDescent="0.35">
      <c r="A13414" s="21"/>
    </row>
    <row r="13415" spans="1:1" x14ac:dyDescent="0.35">
      <c r="A13415" s="21"/>
    </row>
    <row r="13416" spans="1:1" x14ac:dyDescent="0.35">
      <c r="A13416" s="21"/>
    </row>
    <row r="13417" spans="1:1" x14ac:dyDescent="0.35">
      <c r="A13417" s="21"/>
    </row>
    <row r="13418" spans="1:1" x14ac:dyDescent="0.35">
      <c r="A13418" s="21"/>
    </row>
    <row r="13419" spans="1:1" x14ac:dyDescent="0.35">
      <c r="A13419" s="21"/>
    </row>
    <row r="13420" spans="1:1" x14ac:dyDescent="0.35">
      <c r="A13420" s="21"/>
    </row>
    <row r="13421" spans="1:1" x14ac:dyDescent="0.35">
      <c r="A13421" s="21"/>
    </row>
    <row r="13422" spans="1:1" x14ac:dyDescent="0.35">
      <c r="A13422" s="21"/>
    </row>
    <row r="13423" spans="1:1" x14ac:dyDescent="0.35">
      <c r="A13423" s="21"/>
    </row>
    <row r="13424" spans="1:1" x14ac:dyDescent="0.35">
      <c r="A13424" s="21"/>
    </row>
    <row r="13425" spans="1:1" x14ac:dyDescent="0.35">
      <c r="A13425" s="21"/>
    </row>
    <row r="13426" spans="1:1" x14ac:dyDescent="0.35">
      <c r="A13426" s="21"/>
    </row>
    <row r="13427" spans="1:1" x14ac:dyDescent="0.35">
      <c r="A13427" s="21"/>
    </row>
    <row r="13428" spans="1:1" x14ac:dyDescent="0.35">
      <c r="A13428" s="21"/>
    </row>
    <row r="13429" spans="1:1" x14ac:dyDescent="0.35">
      <c r="A13429" s="21"/>
    </row>
    <row r="13430" spans="1:1" x14ac:dyDescent="0.35">
      <c r="A13430" s="21"/>
    </row>
    <row r="13431" spans="1:1" x14ac:dyDescent="0.35">
      <c r="A13431" s="21"/>
    </row>
    <row r="13432" spans="1:1" x14ac:dyDescent="0.35">
      <c r="A13432" s="21"/>
    </row>
    <row r="13433" spans="1:1" x14ac:dyDescent="0.35">
      <c r="A13433" s="21"/>
    </row>
    <row r="13434" spans="1:1" x14ac:dyDescent="0.35">
      <c r="A13434" s="21"/>
    </row>
    <row r="13435" spans="1:1" x14ac:dyDescent="0.35">
      <c r="A13435" s="21"/>
    </row>
    <row r="13436" spans="1:1" x14ac:dyDescent="0.35">
      <c r="A13436" s="21"/>
    </row>
    <row r="13437" spans="1:1" x14ac:dyDescent="0.35">
      <c r="A13437" s="21"/>
    </row>
    <row r="13438" spans="1:1" x14ac:dyDescent="0.35">
      <c r="A13438" s="21"/>
    </row>
    <row r="13439" spans="1:1" x14ac:dyDescent="0.35">
      <c r="A13439" s="21"/>
    </row>
    <row r="13440" spans="1:1" x14ac:dyDescent="0.35">
      <c r="A13440" s="21"/>
    </row>
    <row r="13441" spans="1:1" x14ac:dyDescent="0.35">
      <c r="A13441" s="21"/>
    </row>
    <row r="13442" spans="1:1" x14ac:dyDescent="0.35">
      <c r="A13442" s="21"/>
    </row>
    <row r="13443" spans="1:1" x14ac:dyDescent="0.35">
      <c r="A13443" s="21"/>
    </row>
    <row r="13444" spans="1:1" x14ac:dyDescent="0.35">
      <c r="A13444" s="21"/>
    </row>
    <row r="13445" spans="1:1" x14ac:dyDescent="0.35">
      <c r="A13445" s="21"/>
    </row>
    <row r="13446" spans="1:1" x14ac:dyDescent="0.35">
      <c r="A13446" s="21"/>
    </row>
    <row r="13447" spans="1:1" x14ac:dyDescent="0.35">
      <c r="A13447" s="21"/>
    </row>
    <row r="13448" spans="1:1" x14ac:dyDescent="0.35">
      <c r="A13448" s="21"/>
    </row>
    <row r="13449" spans="1:1" x14ac:dyDescent="0.35">
      <c r="A13449" s="21"/>
    </row>
    <row r="13450" spans="1:1" x14ac:dyDescent="0.35">
      <c r="A13450" s="21"/>
    </row>
    <row r="13451" spans="1:1" x14ac:dyDescent="0.35">
      <c r="A13451" s="21"/>
    </row>
    <row r="13452" spans="1:1" x14ac:dyDescent="0.35">
      <c r="A13452" s="21"/>
    </row>
    <row r="13453" spans="1:1" x14ac:dyDescent="0.35">
      <c r="A13453" s="21"/>
    </row>
    <row r="13454" spans="1:1" x14ac:dyDescent="0.35">
      <c r="A13454" s="21"/>
    </row>
    <row r="13455" spans="1:1" x14ac:dyDescent="0.35">
      <c r="A13455" s="21"/>
    </row>
    <row r="13456" spans="1:1" x14ac:dyDescent="0.35">
      <c r="A13456" s="21"/>
    </row>
    <row r="13457" spans="1:1" x14ac:dyDescent="0.35">
      <c r="A13457" s="21"/>
    </row>
    <row r="13458" spans="1:1" x14ac:dyDescent="0.35">
      <c r="A13458" s="21"/>
    </row>
    <row r="13459" spans="1:1" x14ac:dyDescent="0.35">
      <c r="A13459" s="21"/>
    </row>
    <row r="13460" spans="1:1" x14ac:dyDescent="0.35">
      <c r="A13460" s="21"/>
    </row>
    <row r="13461" spans="1:1" x14ac:dyDescent="0.35">
      <c r="A13461" s="21"/>
    </row>
    <row r="13462" spans="1:1" x14ac:dyDescent="0.35">
      <c r="A13462" s="21"/>
    </row>
    <row r="13463" spans="1:1" x14ac:dyDescent="0.35">
      <c r="A13463" s="21"/>
    </row>
    <row r="13464" spans="1:1" x14ac:dyDescent="0.35">
      <c r="A13464" s="21"/>
    </row>
    <row r="13465" spans="1:1" x14ac:dyDescent="0.35">
      <c r="A13465" s="21"/>
    </row>
    <row r="13466" spans="1:1" x14ac:dyDescent="0.35">
      <c r="A13466" s="21"/>
    </row>
    <row r="13467" spans="1:1" x14ac:dyDescent="0.35">
      <c r="A13467" s="21"/>
    </row>
    <row r="13468" spans="1:1" x14ac:dyDescent="0.35">
      <c r="A13468" s="21"/>
    </row>
    <row r="13469" spans="1:1" x14ac:dyDescent="0.35">
      <c r="A13469" s="21"/>
    </row>
    <row r="13470" spans="1:1" x14ac:dyDescent="0.35">
      <c r="A13470" s="21"/>
    </row>
    <row r="13471" spans="1:1" x14ac:dyDescent="0.35">
      <c r="A13471" s="21"/>
    </row>
    <row r="13472" spans="1:1" x14ac:dyDescent="0.35">
      <c r="A13472" s="21"/>
    </row>
    <row r="13473" spans="1:1" x14ac:dyDescent="0.35">
      <c r="A13473" s="21"/>
    </row>
    <row r="13474" spans="1:1" x14ac:dyDescent="0.35">
      <c r="A13474" s="21"/>
    </row>
    <row r="13475" spans="1:1" x14ac:dyDescent="0.35">
      <c r="A13475" s="21"/>
    </row>
    <row r="13476" spans="1:1" x14ac:dyDescent="0.35">
      <c r="A13476" s="21"/>
    </row>
    <row r="13477" spans="1:1" x14ac:dyDescent="0.35">
      <c r="A13477" s="21"/>
    </row>
    <row r="13478" spans="1:1" x14ac:dyDescent="0.35">
      <c r="A13478" s="21"/>
    </row>
    <row r="13479" spans="1:1" x14ac:dyDescent="0.35">
      <c r="A13479" s="21"/>
    </row>
    <row r="13480" spans="1:1" x14ac:dyDescent="0.35">
      <c r="A13480" s="21"/>
    </row>
    <row r="13481" spans="1:1" x14ac:dyDescent="0.35">
      <c r="A13481" s="21"/>
    </row>
    <row r="13482" spans="1:1" x14ac:dyDescent="0.35">
      <c r="A13482" s="21"/>
    </row>
    <row r="13483" spans="1:1" x14ac:dyDescent="0.35">
      <c r="A13483" s="21"/>
    </row>
    <row r="13484" spans="1:1" x14ac:dyDescent="0.35">
      <c r="A13484" s="21"/>
    </row>
    <row r="13485" spans="1:1" x14ac:dyDescent="0.35">
      <c r="A13485" s="21"/>
    </row>
    <row r="13486" spans="1:1" x14ac:dyDescent="0.35">
      <c r="A13486" s="21"/>
    </row>
    <row r="13487" spans="1:1" x14ac:dyDescent="0.35">
      <c r="A13487" s="21"/>
    </row>
    <row r="13488" spans="1:1" x14ac:dyDescent="0.35">
      <c r="A13488" s="21"/>
    </row>
    <row r="13489" spans="1:1" x14ac:dyDescent="0.35">
      <c r="A13489" s="21"/>
    </row>
    <row r="13490" spans="1:1" x14ac:dyDescent="0.35">
      <c r="A13490" s="21"/>
    </row>
    <row r="13491" spans="1:1" x14ac:dyDescent="0.35">
      <c r="A13491" s="21"/>
    </row>
    <row r="13492" spans="1:1" x14ac:dyDescent="0.35">
      <c r="A13492" s="21"/>
    </row>
    <row r="13493" spans="1:1" x14ac:dyDescent="0.35">
      <c r="A13493" s="21"/>
    </row>
    <row r="13494" spans="1:1" x14ac:dyDescent="0.35">
      <c r="A13494" s="21"/>
    </row>
    <row r="13495" spans="1:1" x14ac:dyDescent="0.35">
      <c r="A13495" s="21"/>
    </row>
    <row r="13496" spans="1:1" x14ac:dyDescent="0.35">
      <c r="A13496" s="21"/>
    </row>
    <row r="13497" spans="1:1" x14ac:dyDescent="0.35">
      <c r="A13497" s="21"/>
    </row>
    <row r="13498" spans="1:1" x14ac:dyDescent="0.35">
      <c r="A13498" s="21"/>
    </row>
    <row r="13499" spans="1:1" x14ac:dyDescent="0.35">
      <c r="A13499" s="21"/>
    </row>
    <row r="13500" spans="1:1" x14ac:dyDescent="0.35">
      <c r="A13500" s="21"/>
    </row>
    <row r="13501" spans="1:1" x14ac:dyDescent="0.35">
      <c r="A13501" s="21"/>
    </row>
    <row r="13502" spans="1:1" x14ac:dyDescent="0.35">
      <c r="A13502" s="21"/>
    </row>
    <row r="13503" spans="1:1" x14ac:dyDescent="0.35">
      <c r="A13503" s="21"/>
    </row>
    <row r="13504" spans="1:1" x14ac:dyDescent="0.35">
      <c r="A13504" s="21"/>
    </row>
    <row r="13505" spans="1:1" x14ac:dyDescent="0.35">
      <c r="A13505" s="21"/>
    </row>
    <row r="13506" spans="1:1" x14ac:dyDescent="0.35">
      <c r="A13506" s="21"/>
    </row>
    <row r="13507" spans="1:1" x14ac:dyDescent="0.35">
      <c r="A13507" s="21"/>
    </row>
    <row r="13508" spans="1:1" x14ac:dyDescent="0.35">
      <c r="A13508" s="21"/>
    </row>
    <row r="13509" spans="1:1" x14ac:dyDescent="0.35">
      <c r="A13509" s="21"/>
    </row>
    <row r="13510" spans="1:1" x14ac:dyDescent="0.35">
      <c r="A13510" s="21"/>
    </row>
    <row r="13511" spans="1:1" x14ac:dyDescent="0.35">
      <c r="A13511" s="21"/>
    </row>
    <row r="13512" spans="1:1" x14ac:dyDescent="0.35">
      <c r="A13512" s="21"/>
    </row>
    <row r="13513" spans="1:1" x14ac:dyDescent="0.35">
      <c r="A13513" s="21"/>
    </row>
    <row r="13514" spans="1:1" x14ac:dyDescent="0.35">
      <c r="A13514" s="21"/>
    </row>
    <row r="13515" spans="1:1" x14ac:dyDescent="0.35">
      <c r="A13515" s="21"/>
    </row>
    <row r="13516" spans="1:1" x14ac:dyDescent="0.35">
      <c r="A13516" s="21"/>
    </row>
    <row r="13517" spans="1:1" x14ac:dyDescent="0.35">
      <c r="A13517" s="21"/>
    </row>
    <row r="13518" spans="1:1" x14ac:dyDescent="0.35">
      <c r="A13518" s="21"/>
    </row>
    <row r="13519" spans="1:1" x14ac:dyDescent="0.35">
      <c r="A13519" s="21"/>
    </row>
    <row r="13520" spans="1:1" x14ac:dyDescent="0.35">
      <c r="A13520" s="21"/>
    </row>
    <row r="13521" spans="1:1" x14ac:dyDescent="0.35">
      <c r="A13521" s="21"/>
    </row>
    <row r="13522" spans="1:1" x14ac:dyDescent="0.35">
      <c r="A13522" s="21"/>
    </row>
    <row r="13523" spans="1:1" x14ac:dyDescent="0.35">
      <c r="A13523" s="21"/>
    </row>
    <row r="13524" spans="1:1" x14ac:dyDescent="0.35">
      <c r="A13524" s="21"/>
    </row>
    <row r="13525" spans="1:1" x14ac:dyDescent="0.35">
      <c r="A13525" s="21"/>
    </row>
    <row r="13526" spans="1:1" x14ac:dyDescent="0.35">
      <c r="A13526" s="21"/>
    </row>
    <row r="13527" spans="1:1" x14ac:dyDescent="0.35">
      <c r="A13527" s="21"/>
    </row>
    <row r="13528" spans="1:1" x14ac:dyDescent="0.35">
      <c r="A13528" s="21"/>
    </row>
    <row r="13529" spans="1:1" x14ac:dyDescent="0.35">
      <c r="A13529" s="21"/>
    </row>
    <row r="13530" spans="1:1" x14ac:dyDescent="0.35">
      <c r="A13530" s="21"/>
    </row>
    <row r="13531" spans="1:1" x14ac:dyDescent="0.35">
      <c r="A13531" s="21"/>
    </row>
    <row r="13532" spans="1:1" x14ac:dyDescent="0.35">
      <c r="A13532" s="21"/>
    </row>
    <row r="13533" spans="1:1" x14ac:dyDescent="0.35">
      <c r="A13533" s="21"/>
    </row>
    <row r="13534" spans="1:1" x14ac:dyDescent="0.35">
      <c r="A13534" s="21"/>
    </row>
    <row r="13535" spans="1:1" x14ac:dyDescent="0.35">
      <c r="A13535" s="21"/>
    </row>
    <row r="13536" spans="1:1" x14ac:dyDescent="0.35">
      <c r="A13536" s="21"/>
    </row>
    <row r="13537" spans="1:1" x14ac:dyDescent="0.35">
      <c r="A13537" s="21"/>
    </row>
    <row r="13538" spans="1:1" x14ac:dyDescent="0.35">
      <c r="A13538" s="21"/>
    </row>
    <row r="13539" spans="1:1" x14ac:dyDescent="0.35">
      <c r="A13539" s="21"/>
    </row>
    <row r="13540" spans="1:1" x14ac:dyDescent="0.35">
      <c r="A13540" s="21"/>
    </row>
    <row r="13541" spans="1:1" x14ac:dyDescent="0.35">
      <c r="A13541" s="21"/>
    </row>
    <row r="13542" spans="1:1" x14ac:dyDescent="0.35">
      <c r="A13542" s="21"/>
    </row>
    <row r="13543" spans="1:1" x14ac:dyDescent="0.35">
      <c r="A13543" s="21"/>
    </row>
    <row r="13544" spans="1:1" x14ac:dyDescent="0.35">
      <c r="A13544" s="21"/>
    </row>
    <row r="13545" spans="1:1" x14ac:dyDescent="0.35">
      <c r="A13545" s="21"/>
    </row>
    <row r="13546" spans="1:1" x14ac:dyDescent="0.35">
      <c r="A13546" s="21"/>
    </row>
    <row r="13547" spans="1:1" x14ac:dyDescent="0.35">
      <c r="A13547" s="21"/>
    </row>
    <row r="13548" spans="1:1" x14ac:dyDescent="0.35">
      <c r="A13548" s="21"/>
    </row>
    <row r="13549" spans="1:1" x14ac:dyDescent="0.35">
      <c r="A13549" s="21"/>
    </row>
    <row r="13550" spans="1:1" x14ac:dyDescent="0.35">
      <c r="A13550" s="21"/>
    </row>
    <row r="13551" spans="1:1" x14ac:dyDescent="0.35">
      <c r="A13551" s="21"/>
    </row>
    <row r="13552" spans="1:1" x14ac:dyDescent="0.35">
      <c r="A13552" s="21"/>
    </row>
    <row r="13553" spans="1:1" x14ac:dyDescent="0.35">
      <c r="A13553" s="21"/>
    </row>
    <row r="13554" spans="1:1" x14ac:dyDescent="0.35">
      <c r="A13554" s="21"/>
    </row>
    <row r="13555" spans="1:1" x14ac:dyDescent="0.35">
      <c r="A13555" s="21"/>
    </row>
    <row r="13556" spans="1:1" x14ac:dyDescent="0.35">
      <c r="A13556" s="21"/>
    </row>
    <row r="13557" spans="1:1" x14ac:dyDescent="0.35">
      <c r="A13557" s="21"/>
    </row>
    <row r="13558" spans="1:1" x14ac:dyDescent="0.35">
      <c r="A13558" s="21"/>
    </row>
    <row r="13559" spans="1:1" x14ac:dyDescent="0.35">
      <c r="A13559" s="21"/>
    </row>
    <row r="13560" spans="1:1" x14ac:dyDescent="0.35">
      <c r="A13560" s="21"/>
    </row>
    <row r="13561" spans="1:1" x14ac:dyDescent="0.35">
      <c r="A13561" s="21"/>
    </row>
    <row r="13562" spans="1:1" x14ac:dyDescent="0.35">
      <c r="A13562" s="21"/>
    </row>
    <row r="13563" spans="1:1" x14ac:dyDescent="0.35">
      <c r="A13563" s="21"/>
    </row>
    <row r="13564" spans="1:1" x14ac:dyDescent="0.35">
      <c r="A13564" s="21"/>
    </row>
    <row r="13565" spans="1:1" x14ac:dyDescent="0.35">
      <c r="A13565" s="21"/>
    </row>
    <row r="13566" spans="1:1" x14ac:dyDescent="0.35">
      <c r="A13566" s="21"/>
    </row>
    <row r="13567" spans="1:1" x14ac:dyDescent="0.35">
      <c r="A13567" s="21"/>
    </row>
    <row r="13568" spans="1:1" x14ac:dyDescent="0.35">
      <c r="A13568" s="21"/>
    </row>
    <row r="13569" spans="1:1" x14ac:dyDescent="0.35">
      <c r="A13569" s="21"/>
    </row>
    <row r="13570" spans="1:1" x14ac:dyDescent="0.35">
      <c r="A13570" s="21"/>
    </row>
    <row r="13571" spans="1:1" x14ac:dyDescent="0.35">
      <c r="A13571" s="21"/>
    </row>
    <row r="13572" spans="1:1" x14ac:dyDescent="0.35">
      <c r="A13572" s="21"/>
    </row>
    <row r="13573" spans="1:1" x14ac:dyDescent="0.35">
      <c r="A13573" s="21"/>
    </row>
    <row r="13574" spans="1:1" x14ac:dyDescent="0.35">
      <c r="A13574" s="21"/>
    </row>
    <row r="13575" spans="1:1" x14ac:dyDescent="0.35">
      <c r="A13575" s="21"/>
    </row>
    <row r="13576" spans="1:1" x14ac:dyDescent="0.35">
      <c r="A13576" s="21"/>
    </row>
    <row r="13577" spans="1:1" x14ac:dyDescent="0.35">
      <c r="A13577" s="21"/>
    </row>
    <row r="13578" spans="1:1" x14ac:dyDescent="0.35">
      <c r="A13578" s="21"/>
    </row>
    <row r="13579" spans="1:1" x14ac:dyDescent="0.35">
      <c r="A13579" s="21"/>
    </row>
    <row r="13580" spans="1:1" x14ac:dyDescent="0.35">
      <c r="A13580" s="21"/>
    </row>
    <row r="13581" spans="1:1" x14ac:dyDescent="0.35">
      <c r="A13581" s="21"/>
    </row>
    <row r="13582" spans="1:1" x14ac:dyDescent="0.35">
      <c r="A13582" s="21"/>
    </row>
    <row r="13583" spans="1:1" x14ac:dyDescent="0.35">
      <c r="A13583" s="21"/>
    </row>
    <row r="13584" spans="1:1" x14ac:dyDescent="0.35">
      <c r="A13584" s="21"/>
    </row>
    <row r="13585" spans="1:1" x14ac:dyDescent="0.35">
      <c r="A13585" s="21"/>
    </row>
    <row r="13586" spans="1:1" x14ac:dyDescent="0.35">
      <c r="A13586" s="21"/>
    </row>
    <row r="13587" spans="1:1" x14ac:dyDescent="0.35">
      <c r="A13587" s="21"/>
    </row>
    <row r="13588" spans="1:1" x14ac:dyDescent="0.35">
      <c r="A13588" s="21"/>
    </row>
    <row r="13589" spans="1:1" x14ac:dyDescent="0.35">
      <c r="A13589" s="21"/>
    </row>
    <row r="13590" spans="1:1" x14ac:dyDescent="0.35">
      <c r="A13590" s="21"/>
    </row>
    <row r="13591" spans="1:1" x14ac:dyDescent="0.35">
      <c r="A13591" s="21"/>
    </row>
    <row r="13592" spans="1:1" x14ac:dyDescent="0.35">
      <c r="A13592" s="21"/>
    </row>
    <row r="13593" spans="1:1" x14ac:dyDescent="0.35">
      <c r="A13593" s="21"/>
    </row>
    <row r="13594" spans="1:1" x14ac:dyDescent="0.35">
      <c r="A13594" s="21"/>
    </row>
    <row r="13595" spans="1:1" x14ac:dyDescent="0.35">
      <c r="A13595" s="21"/>
    </row>
    <row r="13596" spans="1:1" x14ac:dyDescent="0.35">
      <c r="A13596" s="21"/>
    </row>
    <row r="13597" spans="1:1" x14ac:dyDescent="0.35">
      <c r="A13597" s="21"/>
    </row>
    <row r="13598" spans="1:1" x14ac:dyDescent="0.35">
      <c r="A13598" s="21"/>
    </row>
    <row r="13599" spans="1:1" x14ac:dyDescent="0.35">
      <c r="A13599" s="21"/>
    </row>
    <row r="13600" spans="1:1" x14ac:dyDescent="0.35">
      <c r="A13600" s="21"/>
    </row>
    <row r="13601" spans="1:1" x14ac:dyDescent="0.35">
      <c r="A13601" s="21"/>
    </row>
    <row r="13602" spans="1:1" x14ac:dyDescent="0.35">
      <c r="A13602" s="21"/>
    </row>
    <row r="13603" spans="1:1" x14ac:dyDescent="0.35">
      <c r="A13603" s="21"/>
    </row>
    <row r="13604" spans="1:1" x14ac:dyDescent="0.35">
      <c r="A13604" s="21"/>
    </row>
    <row r="13605" spans="1:1" x14ac:dyDescent="0.35">
      <c r="A13605" s="21"/>
    </row>
    <row r="13606" spans="1:1" x14ac:dyDescent="0.35">
      <c r="A13606" s="21"/>
    </row>
    <row r="13607" spans="1:1" x14ac:dyDescent="0.35">
      <c r="A13607" s="21"/>
    </row>
    <row r="13608" spans="1:1" x14ac:dyDescent="0.35">
      <c r="A13608" s="21"/>
    </row>
    <row r="13609" spans="1:1" x14ac:dyDescent="0.35">
      <c r="A13609" s="21"/>
    </row>
    <row r="13610" spans="1:1" x14ac:dyDescent="0.35">
      <c r="A13610" s="21"/>
    </row>
    <row r="13611" spans="1:1" x14ac:dyDescent="0.35">
      <c r="A13611" s="21"/>
    </row>
    <row r="13612" spans="1:1" x14ac:dyDescent="0.35">
      <c r="A13612" s="21"/>
    </row>
    <row r="13613" spans="1:1" x14ac:dyDescent="0.35">
      <c r="A13613" s="21"/>
    </row>
    <row r="13614" spans="1:1" x14ac:dyDescent="0.35">
      <c r="A13614" s="21"/>
    </row>
    <row r="13615" spans="1:1" x14ac:dyDescent="0.35">
      <c r="A13615" s="21"/>
    </row>
    <row r="13616" spans="1:1" x14ac:dyDescent="0.35">
      <c r="A13616" s="21"/>
    </row>
    <row r="13617" spans="1:1" x14ac:dyDescent="0.35">
      <c r="A13617" s="21"/>
    </row>
    <row r="13618" spans="1:1" x14ac:dyDescent="0.35">
      <c r="A13618" s="21"/>
    </row>
    <row r="13619" spans="1:1" x14ac:dyDescent="0.35">
      <c r="A13619" s="21"/>
    </row>
    <row r="13620" spans="1:1" x14ac:dyDescent="0.35">
      <c r="A13620" s="21"/>
    </row>
    <row r="13621" spans="1:1" x14ac:dyDescent="0.35">
      <c r="A13621" s="21"/>
    </row>
    <row r="13622" spans="1:1" x14ac:dyDescent="0.35">
      <c r="A13622" s="21"/>
    </row>
    <row r="13623" spans="1:1" x14ac:dyDescent="0.35">
      <c r="A13623" s="21"/>
    </row>
    <row r="13624" spans="1:1" x14ac:dyDescent="0.35">
      <c r="A13624" s="21"/>
    </row>
    <row r="13625" spans="1:1" x14ac:dyDescent="0.35">
      <c r="A13625" s="21"/>
    </row>
    <row r="13626" spans="1:1" x14ac:dyDescent="0.35">
      <c r="A13626" s="21"/>
    </row>
    <row r="13627" spans="1:1" x14ac:dyDescent="0.35">
      <c r="A13627" s="21"/>
    </row>
    <row r="13628" spans="1:1" x14ac:dyDescent="0.35">
      <c r="A13628" s="21"/>
    </row>
    <row r="13629" spans="1:1" x14ac:dyDescent="0.35">
      <c r="A13629" s="21"/>
    </row>
    <row r="13630" spans="1:1" x14ac:dyDescent="0.35">
      <c r="A13630" s="21"/>
    </row>
    <row r="13631" spans="1:1" x14ac:dyDescent="0.35">
      <c r="A13631" s="21"/>
    </row>
    <row r="13632" spans="1:1" x14ac:dyDescent="0.35">
      <c r="A13632" s="21"/>
    </row>
    <row r="13633" spans="1:1" x14ac:dyDescent="0.35">
      <c r="A13633" s="21"/>
    </row>
    <row r="13634" spans="1:1" x14ac:dyDescent="0.35">
      <c r="A13634" s="21"/>
    </row>
    <row r="13635" spans="1:1" x14ac:dyDescent="0.35">
      <c r="A13635" s="21"/>
    </row>
    <row r="13636" spans="1:1" x14ac:dyDescent="0.35">
      <c r="A13636" s="21"/>
    </row>
    <row r="13637" spans="1:1" x14ac:dyDescent="0.35">
      <c r="A13637" s="21"/>
    </row>
    <row r="13638" spans="1:1" x14ac:dyDescent="0.35">
      <c r="A13638" s="21"/>
    </row>
    <row r="13639" spans="1:1" x14ac:dyDescent="0.35">
      <c r="A13639" s="21"/>
    </row>
    <row r="13640" spans="1:1" x14ac:dyDescent="0.35">
      <c r="A13640" s="21"/>
    </row>
    <row r="13641" spans="1:1" x14ac:dyDescent="0.35">
      <c r="A13641" s="21"/>
    </row>
    <row r="13642" spans="1:1" x14ac:dyDescent="0.35">
      <c r="A13642" s="21"/>
    </row>
    <row r="13643" spans="1:1" x14ac:dyDescent="0.35">
      <c r="A13643" s="21"/>
    </row>
    <row r="13644" spans="1:1" x14ac:dyDescent="0.35">
      <c r="A13644" s="21"/>
    </row>
    <row r="13645" spans="1:1" x14ac:dyDescent="0.35">
      <c r="A13645" s="21"/>
    </row>
    <row r="13646" spans="1:1" x14ac:dyDescent="0.35">
      <c r="A13646" s="21"/>
    </row>
    <row r="13647" spans="1:1" x14ac:dyDescent="0.35">
      <c r="A13647" s="21"/>
    </row>
    <row r="13648" spans="1:1" x14ac:dyDescent="0.35">
      <c r="A13648" s="21"/>
    </row>
    <row r="13649" spans="1:1" x14ac:dyDescent="0.35">
      <c r="A13649" s="21"/>
    </row>
    <row r="13650" spans="1:1" x14ac:dyDescent="0.35">
      <c r="A13650" s="21"/>
    </row>
    <row r="13651" spans="1:1" x14ac:dyDescent="0.35">
      <c r="A13651" s="21"/>
    </row>
    <row r="13652" spans="1:1" x14ac:dyDescent="0.35">
      <c r="A13652" s="21"/>
    </row>
    <row r="13653" spans="1:1" x14ac:dyDescent="0.35">
      <c r="A13653" s="21"/>
    </row>
    <row r="13654" spans="1:1" x14ac:dyDescent="0.35">
      <c r="A13654" s="21"/>
    </row>
    <row r="13655" spans="1:1" x14ac:dyDescent="0.35">
      <c r="A13655" s="21"/>
    </row>
    <row r="13656" spans="1:1" x14ac:dyDescent="0.35">
      <c r="A13656" s="21"/>
    </row>
    <row r="13657" spans="1:1" x14ac:dyDescent="0.35">
      <c r="A13657" s="21"/>
    </row>
    <row r="13658" spans="1:1" x14ac:dyDescent="0.35">
      <c r="A13658" s="21"/>
    </row>
    <row r="13659" spans="1:1" x14ac:dyDescent="0.35">
      <c r="A13659" s="21"/>
    </row>
    <row r="13660" spans="1:1" x14ac:dyDescent="0.35">
      <c r="A13660" s="21"/>
    </row>
    <row r="13661" spans="1:1" x14ac:dyDescent="0.35">
      <c r="A13661" s="21"/>
    </row>
    <row r="13662" spans="1:1" x14ac:dyDescent="0.35">
      <c r="A13662" s="21"/>
    </row>
    <row r="13663" spans="1:1" x14ac:dyDescent="0.35">
      <c r="A13663" s="21"/>
    </row>
    <row r="13664" spans="1:1" x14ac:dyDescent="0.35">
      <c r="A13664" s="21"/>
    </row>
    <row r="13665" spans="1:1" x14ac:dyDescent="0.35">
      <c r="A13665" s="21"/>
    </row>
    <row r="13666" spans="1:1" x14ac:dyDescent="0.35">
      <c r="A13666" s="21"/>
    </row>
    <row r="13667" spans="1:1" x14ac:dyDescent="0.35">
      <c r="A13667" s="21"/>
    </row>
    <row r="13668" spans="1:1" x14ac:dyDescent="0.35">
      <c r="A13668" s="21"/>
    </row>
    <row r="13669" spans="1:1" x14ac:dyDescent="0.35">
      <c r="A13669" s="21"/>
    </row>
    <row r="13670" spans="1:1" x14ac:dyDescent="0.35">
      <c r="A13670" s="21"/>
    </row>
    <row r="13671" spans="1:1" x14ac:dyDescent="0.35">
      <c r="A13671" s="21"/>
    </row>
    <row r="13672" spans="1:1" x14ac:dyDescent="0.35">
      <c r="A13672" s="21"/>
    </row>
    <row r="13673" spans="1:1" x14ac:dyDescent="0.35">
      <c r="A13673" s="21"/>
    </row>
    <row r="13674" spans="1:1" x14ac:dyDescent="0.35">
      <c r="A13674" s="21"/>
    </row>
    <row r="13675" spans="1:1" x14ac:dyDescent="0.35">
      <c r="A13675" s="21"/>
    </row>
    <row r="13676" spans="1:1" x14ac:dyDescent="0.35">
      <c r="A13676" s="21"/>
    </row>
    <row r="13677" spans="1:1" x14ac:dyDescent="0.35">
      <c r="A13677" s="21"/>
    </row>
    <row r="13678" spans="1:1" x14ac:dyDescent="0.35">
      <c r="A13678" s="21"/>
    </row>
    <row r="13679" spans="1:1" x14ac:dyDescent="0.35">
      <c r="A13679" s="21"/>
    </row>
    <row r="13680" spans="1:1" x14ac:dyDescent="0.35">
      <c r="A13680" s="21"/>
    </row>
    <row r="13681" spans="1:1" x14ac:dyDescent="0.35">
      <c r="A13681" s="21"/>
    </row>
    <row r="13682" spans="1:1" x14ac:dyDescent="0.35">
      <c r="A13682" s="21"/>
    </row>
    <row r="13683" spans="1:1" x14ac:dyDescent="0.35">
      <c r="A13683" s="21"/>
    </row>
    <row r="13684" spans="1:1" x14ac:dyDescent="0.35">
      <c r="A13684" s="21"/>
    </row>
    <row r="13685" spans="1:1" x14ac:dyDescent="0.35">
      <c r="A13685" s="21"/>
    </row>
    <row r="13686" spans="1:1" x14ac:dyDescent="0.35">
      <c r="A13686" s="21"/>
    </row>
    <row r="13687" spans="1:1" x14ac:dyDescent="0.35">
      <c r="A13687" s="21"/>
    </row>
    <row r="13688" spans="1:1" x14ac:dyDescent="0.35">
      <c r="A13688" s="21"/>
    </row>
    <row r="13689" spans="1:1" x14ac:dyDescent="0.35">
      <c r="A13689" s="21"/>
    </row>
    <row r="13690" spans="1:1" x14ac:dyDescent="0.35">
      <c r="A13690" s="21"/>
    </row>
    <row r="13691" spans="1:1" x14ac:dyDescent="0.35">
      <c r="A13691" s="21"/>
    </row>
    <row r="13692" spans="1:1" x14ac:dyDescent="0.35">
      <c r="A13692" s="21"/>
    </row>
    <row r="13693" spans="1:1" x14ac:dyDescent="0.35">
      <c r="A13693" s="21"/>
    </row>
    <row r="13694" spans="1:1" x14ac:dyDescent="0.35">
      <c r="A13694" s="21"/>
    </row>
    <row r="13695" spans="1:1" x14ac:dyDescent="0.35">
      <c r="A13695" s="21"/>
    </row>
    <row r="13696" spans="1:1" x14ac:dyDescent="0.35">
      <c r="A13696" s="21"/>
    </row>
    <row r="13697" spans="1:1" x14ac:dyDescent="0.35">
      <c r="A13697" s="21"/>
    </row>
    <row r="13698" spans="1:1" x14ac:dyDescent="0.35">
      <c r="A13698" s="21"/>
    </row>
    <row r="13699" spans="1:1" x14ac:dyDescent="0.35">
      <c r="A13699" s="21"/>
    </row>
    <row r="13700" spans="1:1" x14ac:dyDescent="0.35">
      <c r="A13700" s="21"/>
    </row>
    <row r="13701" spans="1:1" x14ac:dyDescent="0.35">
      <c r="A13701" s="21"/>
    </row>
    <row r="13702" spans="1:1" x14ac:dyDescent="0.35">
      <c r="A13702" s="21"/>
    </row>
    <row r="13703" spans="1:1" x14ac:dyDescent="0.35">
      <c r="A13703" s="21"/>
    </row>
    <row r="13704" spans="1:1" x14ac:dyDescent="0.35">
      <c r="A13704" s="21"/>
    </row>
    <row r="13705" spans="1:1" x14ac:dyDescent="0.35">
      <c r="A13705" s="21"/>
    </row>
    <row r="13706" spans="1:1" x14ac:dyDescent="0.35">
      <c r="A13706" s="21"/>
    </row>
    <row r="13707" spans="1:1" x14ac:dyDescent="0.35">
      <c r="A13707" s="21"/>
    </row>
    <row r="13708" spans="1:1" x14ac:dyDescent="0.35">
      <c r="A13708" s="21"/>
    </row>
    <row r="13709" spans="1:1" x14ac:dyDescent="0.35">
      <c r="A13709" s="21"/>
    </row>
    <row r="13710" spans="1:1" x14ac:dyDescent="0.35">
      <c r="A13710" s="21"/>
    </row>
    <row r="13711" spans="1:1" x14ac:dyDescent="0.35">
      <c r="A13711" s="21"/>
    </row>
    <row r="13712" spans="1:1" x14ac:dyDescent="0.35">
      <c r="A13712" s="21"/>
    </row>
    <row r="13713" spans="1:1" x14ac:dyDescent="0.35">
      <c r="A13713" s="21"/>
    </row>
    <row r="13714" spans="1:1" x14ac:dyDescent="0.35">
      <c r="A13714" s="21"/>
    </row>
    <row r="13715" spans="1:1" x14ac:dyDescent="0.35">
      <c r="A13715" s="21"/>
    </row>
    <row r="13716" spans="1:1" x14ac:dyDescent="0.35">
      <c r="A13716" s="21"/>
    </row>
    <row r="13717" spans="1:1" x14ac:dyDescent="0.35">
      <c r="A13717" s="21"/>
    </row>
    <row r="13718" spans="1:1" x14ac:dyDescent="0.35">
      <c r="A13718" s="21"/>
    </row>
    <row r="13719" spans="1:1" x14ac:dyDescent="0.35">
      <c r="A13719" s="21"/>
    </row>
    <row r="13720" spans="1:1" x14ac:dyDescent="0.35">
      <c r="A13720" s="21"/>
    </row>
    <row r="13721" spans="1:1" x14ac:dyDescent="0.35">
      <c r="A13721" s="21"/>
    </row>
    <row r="13722" spans="1:1" x14ac:dyDescent="0.35">
      <c r="A13722" s="21"/>
    </row>
    <row r="13723" spans="1:1" x14ac:dyDescent="0.35">
      <c r="A13723" s="21"/>
    </row>
    <row r="13724" spans="1:1" x14ac:dyDescent="0.35">
      <c r="A13724" s="21"/>
    </row>
    <row r="13725" spans="1:1" x14ac:dyDescent="0.35">
      <c r="A13725" s="21"/>
    </row>
    <row r="13726" spans="1:1" x14ac:dyDescent="0.35">
      <c r="A13726" s="21"/>
    </row>
    <row r="13727" spans="1:1" x14ac:dyDescent="0.35">
      <c r="A13727" s="21"/>
    </row>
    <row r="13728" spans="1:1" x14ac:dyDescent="0.35">
      <c r="A13728" s="21"/>
    </row>
    <row r="13729" spans="1:1" x14ac:dyDescent="0.35">
      <c r="A13729" s="21"/>
    </row>
    <row r="13730" spans="1:1" x14ac:dyDescent="0.35">
      <c r="A13730" s="21"/>
    </row>
    <row r="13731" spans="1:1" x14ac:dyDescent="0.35">
      <c r="A13731" s="21"/>
    </row>
    <row r="13732" spans="1:1" x14ac:dyDescent="0.35">
      <c r="A13732" s="21"/>
    </row>
    <row r="13733" spans="1:1" x14ac:dyDescent="0.35">
      <c r="A13733" s="21"/>
    </row>
    <row r="13734" spans="1:1" x14ac:dyDescent="0.35">
      <c r="A13734" s="21"/>
    </row>
    <row r="13735" spans="1:1" x14ac:dyDescent="0.35">
      <c r="A13735" s="21"/>
    </row>
    <row r="13736" spans="1:1" x14ac:dyDescent="0.35">
      <c r="A13736" s="21"/>
    </row>
    <row r="13737" spans="1:1" x14ac:dyDescent="0.35">
      <c r="A13737" s="21"/>
    </row>
    <row r="13738" spans="1:1" x14ac:dyDescent="0.35">
      <c r="A13738" s="21"/>
    </row>
    <row r="13739" spans="1:1" x14ac:dyDescent="0.35">
      <c r="A13739" s="21"/>
    </row>
    <row r="13740" spans="1:1" x14ac:dyDescent="0.35">
      <c r="A13740" s="21"/>
    </row>
    <row r="13741" spans="1:1" x14ac:dyDescent="0.35">
      <c r="A13741" s="21"/>
    </row>
    <row r="13742" spans="1:1" x14ac:dyDescent="0.35">
      <c r="A13742" s="21"/>
    </row>
    <row r="13743" spans="1:1" x14ac:dyDescent="0.35">
      <c r="A13743" s="21"/>
    </row>
    <row r="13744" spans="1:1" x14ac:dyDescent="0.35">
      <c r="A13744" s="21"/>
    </row>
    <row r="13745" spans="1:1" x14ac:dyDescent="0.35">
      <c r="A13745" s="21"/>
    </row>
    <row r="13746" spans="1:1" x14ac:dyDescent="0.35">
      <c r="A13746" s="21"/>
    </row>
    <row r="13747" spans="1:1" x14ac:dyDescent="0.35">
      <c r="A13747" s="21"/>
    </row>
    <row r="13748" spans="1:1" x14ac:dyDescent="0.35">
      <c r="A13748" s="21"/>
    </row>
    <row r="13749" spans="1:1" x14ac:dyDescent="0.35">
      <c r="A13749" s="21"/>
    </row>
    <row r="13750" spans="1:1" x14ac:dyDescent="0.35">
      <c r="A13750" s="21"/>
    </row>
    <row r="13751" spans="1:1" x14ac:dyDescent="0.35">
      <c r="A13751" s="21"/>
    </row>
    <row r="13752" spans="1:1" x14ac:dyDescent="0.35">
      <c r="A13752" s="21"/>
    </row>
    <row r="13753" spans="1:1" x14ac:dyDescent="0.35">
      <c r="A13753" s="21"/>
    </row>
    <row r="13754" spans="1:1" x14ac:dyDescent="0.35">
      <c r="A13754" s="21"/>
    </row>
    <row r="13755" spans="1:1" x14ac:dyDescent="0.35">
      <c r="A13755" s="21"/>
    </row>
    <row r="13756" spans="1:1" x14ac:dyDescent="0.35">
      <c r="A13756" s="21"/>
    </row>
    <row r="13757" spans="1:1" x14ac:dyDescent="0.35">
      <c r="A13757" s="21"/>
    </row>
    <row r="13758" spans="1:1" x14ac:dyDescent="0.35">
      <c r="A13758" s="21"/>
    </row>
    <row r="13759" spans="1:1" x14ac:dyDescent="0.35">
      <c r="A13759" s="21"/>
    </row>
    <row r="13760" spans="1:1" x14ac:dyDescent="0.35">
      <c r="A13760" s="21"/>
    </row>
    <row r="13761" spans="1:1" x14ac:dyDescent="0.35">
      <c r="A13761" s="21"/>
    </row>
    <row r="13762" spans="1:1" x14ac:dyDescent="0.35">
      <c r="A13762" s="21"/>
    </row>
    <row r="13763" spans="1:1" x14ac:dyDescent="0.35">
      <c r="A13763" s="21"/>
    </row>
    <row r="13764" spans="1:1" x14ac:dyDescent="0.35">
      <c r="A13764" s="21"/>
    </row>
    <row r="13765" spans="1:1" x14ac:dyDescent="0.35">
      <c r="A13765" s="21"/>
    </row>
    <row r="13766" spans="1:1" x14ac:dyDescent="0.35">
      <c r="A13766" s="21"/>
    </row>
    <row r="13767" spans="1:1" x14ac:dyDescent="0.35">
      <c r="A13767" s="21"/>
    </row>
    <row r="13768" spans="1:1" x14ac:dyDescent="0.35">
      <c r="A13768" s="21"/>
    </row>
    <row r="13769" spans="1:1" x14ac:dyDescent="0.35">
      <c r="A13769" s="21"/>
    </row>
    <row r="13770" spans="1:1" x14ac:dyDescent="0.35">
      <c r="A13770" s="21"/>
    </row>
    <row r="13771" spans="1:1" x14ac:dyDescent="0.35">
      <c r="A13771" s="21"/>
    </row>
    <row r="13772" spans="1:1" x14ac:dyDescent="0.35">
      <c r="A13772" s="21"/>
    </row>
    <row r="13773" spans="1:1" x14ac:dyDescent="0.35">
      <c r="A13773" s="21"/>
    </row>
    <row r="13774" spans="1:1" x14ac:dyDescent="0.35">
      <c r="A13774" s="21"/>
    </row>
    <row r="13775" spans="1:1" x14ac:dyDescent="0.35">
      <c r="A13775" s="21"/>
    </row>
    <row r="13776" spans="1:1" x14ac:dyDescent="0.35">
      <c r="A13776" s="21"/>
    </row>
    <row r="13777" spans="1:1" x14ac:dyDescent="0.35">
      <c r="A13777" s="21"/>
    </row>
    <row r="13778" spans="1:1" x14ac:dyDescent="0.35">
      <c r="A13778" s="21"/>
    </row>
    <row r="13779" spans="1:1" x14ac:dyDescent="0.35">
      <c r="A13779" s="21"/>
    </row>
    <row r="13780" spans="1:1" x14ac:dyDescent="0.35">
      <c r="A13780" s="21"/>
    </row>
    <row r="13781" spans="1:1" x14ac:dyDescent="0.35">
      <c r="A13781" s="21"/>
    </row>
    <row r="13782" spans="1:1" x14ac:dyDescent="0.35">
      <c r="A13782" s="21"/>
    </row>
    <row r="13783" spans="1:1" x14ac:dyDescent="0.35">
      <c r="A13783" s="21"/>
    </row>
    <row r="13784" spans="1:1" x14ac:dyDescent="0.35">
      <c r="A13784" s="21"/>
    </row>
    <row r="13785" spans="1:1" x14ac:dyDescent="0.35">
      <c r="A13785" s="21"/>
    </row>
    <row r="13786" spans="1:1" x14ac:dyDescent="0.35">
      <c r="A13786" s="21"/>
    </row>
    <row r="13787" spans="1:1" x14ac:dyDescent="0.35">
      <c r="A13787" s="21"/>
    </row>
    <row r="13788" spans="1:1" x14ac:dyDescent="0.35">
      <c r="A13788" s="21"/>
    </row>
    <row r="13789" spans="1:1" x14ac:dyDescent="0.35">
      <c r="A13789" s="21"/>
    </row>
    <row r="13790" spans="1:1" x14ac:dyDescent="0.35">
      <c r="A13790" s="21"/>
    </row>
    <row r="13791" spans="1:1" x14ac:dyDescent="0.35">
      <c r="A13791" s="21"/>
    </row>
    <row r="13792" spans="1:1" x14ac:dyDescent="0.35">
      <c r="A13792" s="21"/>
    </row>
    <row r="13793" spans="1:1" x14ac:dyDescent="0.35">
      <c r="A13793" s="21"/>
    </row>
    <row r="13794" spans="1:1" x14ac:dyDescent="0.35">
      <c r="A13794" s="21"/>
    </row>
    <row r="13795" spans="1:1" x14ac:dyDescent="0.35">
      <c r="A13795" s="21"/>
    </row>
    <row r="13796" spans="1:1" x14ac:dyDescent="0.35">
      <c r="A13796" s="21"/>
    </row>
    <row r="13797" spans="1:1" x14ac:dyDescent="0.35">
      <c r="A13797" s="21"/>
    </row>
    <row r="13798" spans="1:1" x14ac:dyDescent="0.35">
      <c r="A13798" s="21"/>
    </row>
    <row r="13799" spans="1:1" x14ac:dyDescent="0.35">
      <c r="A13799" s="21"/>
    </row>
    <row r="13800" spans="1:1" x14ac:dyDescent="0.35">
      <c r="A13800" s="21"/>
    </row>
    <row r="13801" spans="1:1" x14ac:dyDescent="0.35">
      <c r="A13801" s="21"/>
    </row>
    <row r="13802" spans="1:1" x14ac:dyDescent="0.35">
      <c r="A13802" s="21"/>
    </row>
    <row r="13803" spans="1:1" x14ac:dyDescent="0.35">
      <c r="A13803" s="21"/>
    </row>
    <row r="13804" spans="1:1" x14ac:dyDescent="0.35">
      <c r="A13804" s="21"/>
    </row>
    <row r="13805" spans="1:1" x14ac:dyDescent="0.35">
      <c r="A13805" s="21"/>
    </row>
    <row r="13806" spans="1:1" x14ac:dyDescent="0.35">
      <c r="A13806" s="21"/>
    </row>
    <row r="13807" spans="1:1" x14ac:dyDescent="0.35">
      <c r="A13807" s="21"/>
    </row>
    <row r="13808" spans="1:1" x14ac:dyDescent="0.35">
      <c r="A13808" s="21"/>
    </row>
    <row r="13809" spans="1:1" x14ac:dyDescent="0.35">
      <c r="A13809" s="21"/>
    </row>
    <row r="13810" spans="1:1" x14ac:dyDescent="0.35">
      <c r="A13810" s="21"/>
    </row>
    <row r="13811" spans="1:1" x14ac:dyDescent="0.35">
      <c r="A13811" s="21"/>
    </row>
    <row r="13812" spans="1:1" x14ac:dyDescent="0.35">
      <c r="A13812" s="21"/>
    </row>
    <row r="13813" spans="1:1" x14ac:dyDescent="0.35">
      <c r="A13813" s="21"/>
    </row>
    <row r="13814" spans="1:1" x14ac:dyDescent="0.35">
      <c r="A13814" s="21"/>
    </row>
    <row r="13815" spans="1:1" x14ac:dyDescent="0.35">
      <c r="A13815" s="21"/>
    </row>
    <row r="13816" spans="1:1" x14ac:dyDescent="0.35">
      <c r="A13816" s="21"/>
    </row>
    <row r="13817" spans="1:1" x14ac:dyDescent="0.35">
      <c r="A13817" s="21"/>
    </row>
    <row r="13818" spans="1:1" x14ac:dyDescent="0.35">
      <c r="A13818" s="21"/>
    </row>
    <row r="13819" spans="1:1" x14ac:dyDescent="0.35">
      <c r="A13819" s="21"/>
    </row>
    <row r="13820" spans="1:1" x14ac:dyDescent="0.35">
      <c r="A13820" s="21"/>
    </row>
    <row r="13821" spans="1:1" x14ac:dyDescent="0.35">
      <c r="A13821" s="21"/>
    </row>
    <row r="13822" spans="1:1" x14ac:dyDescent="0.35">
      <c r="A13822" s="21"/>
    </row>
    <row r="13823" spans="1:1" x14ac:dyDescent="0.35">
      <c r="A13823" s="21"/>
    </row>
    <row r="13824" spans="1:1" x14ac:dyDescent="0.35">
      <c r="A13824" s="21"/>
    </row>
    <row r="13825" spans="1:1" x14ac:dyDescent="0.35">
      <c r="A13825" s="21"/>
    </row>
    <row r="13826" spans="1:1" x14ac:dyDescent="0.35">
      <c r="A13826" s="21"/>
    </row>
    <row r="13827" spans="1:1" x14ac:dyDescent="0.35">
      <c r="A13827" s="21"/>
    </row>
    <row r="13828" spans="1:1" x14ac:dyDescent="0.35">
      <c r="A13828" s="21"/>
    </row>
    <row r="13829" spans="1:1" x14ac:dyDescent="0.35">
      <c r="A13829" s="21"/>
    </row>
    <row r="13830" spans="1:1" x14ac:dyDescent="0.35">
      <c r="A13830" s="21"/>
    </row>
    <row r="13831" spans="1:1" x14ac:dyDescent="0.35">
      <c r="A13831" s="21"/>
    </row>
    <row r="13832" spans="1:1" x14ac:dyDescent="0.35">
      <c r="A13832" s="21"/>
    </row>
    <row r="13833" spans="1:1" x14ac:dyDescent="0.35">
      <c r="A13833" s="21"/>
    </row>
    <row r="13834" spans="1:1" x14ac:dyDescent="0.35">
      <c r="A13834" s="21"/>
    </row>
    <row r="13835" spans="1:1" x14ac:dyDescent="0.35">
      <c r="A13835" s="21"/>
    </row>
    <row r="13836" spans="1:1" x14ac:dyDescent="0.35">
      <c r="A13836" s="21"/>
    </row>
    <row r="13837" spans="1:1" x14ac:dyDescent="0.35">
      <c r="A13837" s="21"/>
    </row>
    <row r="13838" spans="1:1" x14ac:dyDescent="0.35">
      <c r="A13838" s="21"/>
    </row>
    <row r="13839" spans="1:1" x14ac:dyDescent="0.35">
      <c r="A13839" s="21"/>
    </row>
    <row r="13840" spans="1:1" x14ac:dyDescent="0.35">
      <c r="A13840" s="21"/>
    </row>
    <row r="13841" spans="1:1" x14ac:dyDescent="0.35">
      <c r="A13841" s="21"/>
    </row>
    <row r="13842" spans="1:1" x14ac:dyDescent="0.35">
      <c r="A13842" s="21"/>
    </row>
    <row r="13843" spans="1:1" x14ac:dyDescent="0.35">
      <c r="A13843" s="21"/>
    </row>
    <row r="13844" spans="1:1" x14ac:dyDescent="0.35">
      <c r="A13844" s="21"/>
    </row>
    <row r="13845" spans="1:1" x14ac:dyDescent="0.35">
      <c r="A13845" s="21"/>
    </row>
    <row r="13846" spans="1:1" x14ac:dyDescent="0.35">
      <c r="A13846" s="21"/>
    </row>
    <row r="13847" spans="1:1" x14ac:dyDescent="0.35">
      <c r="A13847" s="21"/>
    </row>
    <row r="13848" spans="1:1" x14ac:dyDescent="0.35">
      <c r="A13848" s="21"/>
    </row>
    <row r="13849" spans="1:1" x14ac:dyDescent="0.35">
      <c r="A13849" s="21"/>
    </row>
    <row r="13850" spans="1:1" x14ac:dyDescent="0.35">
      <c r="A13850" s="21"/>
    </row>
    <row r="13851" spans="1:1" x14ac:dyDescent="0.35">
      <c r="A13851" s="21"/>
    </row>
    <row r="13852" spans="1:1" x14ac:dyDescent="0.35">
      <c r="A13852" s="21"/>
    </row>
    <row r="13853" spans="1:1" x14ac:dyDescent="0.35">
      <c r="A13853" s="21"/>
    </row>
    <row r="13854" spans="1:1" x14ac:dyDescent="0.35">
      <c r="A13854" s="21"/>
    </row>
    <row r="13855" spans="1:1" x14ac:dyDescent="0.35">
      <c r="A13855" s="21"/>
    </row>
    <row r="13856" spans="1:1" x14ac:dyDescent="0.35">
      <c r="A13856" s="21"/>
    </row>
    <row r="13857" spans="1:1" x14ac:dyDescent="0.35">
      <c r="A13857" s="21"/>
    </row>
    <row r="13858" spans="1:1" x14ac:dyDescent="0.35">
      <c r="A13858" s="21"/>
    </row>
    <row r="13859" spans="1:1" x14ac:dyDescent="0.35">
      <c r="A13859" s="21"/>
    </row>
    <row r="13860" spans="1:1" x14ac:dyDescent="0.35">
      <c r="A13860" s="21"/>
    </row>
    <row r="13861" spans="1:1" x14ac:dyDescent="0.35">
      <c r="A13861" s="21"/>
    </row>
    <row r="13862" spans="1:1" x14ac:dyDescent="0.35">
      <c r="A13862" s="21"/>
    </row>
    <row r="13863" spans="1:1" x14ac:dyDescent="0.35">
      <c r="A13863" s="21"/>
    </row>
    <row r="13864" spans="1:1" x14ac:dyDescent="0.35">
      <c r="A13864" s="21"/>
    </row>
    <row r="13865" spans="1:1" x14ac:dyDescent="0.35">
      <c r="A13865" s="21"/>
    </row>
    <row r="13866" spans="1:1" x14ac:dyDescent="0.35">
      <c r="A13866" s="21"/>
    </row>
    <row r="13867" spans="1:1" x14ac:dyDescent="0.35">
      <c r="A13867" s="21"/>
    </row>
    <row r="13868" spans="1:1" x14ac:dyDescent="0.35">
      <c r="A13868" s="21"/>
    </row>
    <row r="13869" spans="1:1" x14ac:dyDescent="0.35">
      <c r="A13869" s="21"/>
    </row>
    <row r="13870" spans="1:1" x14ac:dyDescent="0.35">
      <c r="A13870" s="21"/>
    </row>
    <row r="13871" spans="1:1" x14ac:dyDescent="0.35">
      <c r="A13871" s="21"/>
    </row>
    <row r="13872" spans="1:1" x14ac:dyDescent="0.35">
      <c r="A13872" s="21"/>
    </row>
    <row r="13873" spans="1:1" x14ac:dyDescent="0.35">
      <c r="A13873" s="21"/>
    </row>
    <row r="13874" spans="1:1" x14ac:dyDescent="0.35">
      <c r="A13874" s="21"/>
    </row>
    <row r="13875" spans="1:1" x14ac:dyDescent="0.35">
      <c r="A13875" s="21"/>
    </row>
    <row r="13876" spans="1:1" x14ac:dyDescent="0.35">
      <c r="A13876" s="21"/>
    </row>
    <row r="13877" spans="1:1" x14ac:dyDescent="0.35">
      <c r="A13877" s="21"/>
    </row>
    <row r="13878" spans="1:1" x14ac:dyDescent="0.35">
      <c r="A13878" s="21"/>
    </row>
    <row r="13879" spans="1:1" x14ac:dyDescent="0.35">
      <c r="A13879" s="21"/>
    </row>
    <row r="13880" spans="1:1" x14ac:dyDescent="0.35">
      <c r="A13880" s="21"/>
    </row>
    <row r="13881" spans="1:1" x14ac:dyDescent="0.35">
      <c r="A13881" s="21"/>
    </row>
    <row r="13882" spans="1:1" x14ac:dyDescent="0.35">
      <c r="A13882" s="21"/>
    </row>
    <row r="13883" spans="1:1" x14ac:dyDescent="0.35">
      <c r="A13883" s="21"/>
    </row>
    <row r="13884" spans="1:1" x14ac:dyDescent="0.35">
      <c r="A13884" s="21"/>
    </row>
    <row r="13885" spans="1:1" x14ac:dyDescent="0.35">
      <c r="A13885" s="21"/>
    </row>
    <row r="13886" spans="1:1" x14ac:dyDescent="0.35">
      <c r="A13886" s="21"/>
    </row>
    <row r="13887" spans="1:1" x14ac:dyDescent="0.35">
      <c r="A13887" s="21"/>
    </row>
    <row r="13888" spans="1:1" x14ac:dyDescent="0.35">
      <c r="A13888" s="21"/>
    </row>
    <row r="13889" spans="1:1" x14ac:dyDescent="0.35">
      <c r="A13889" s="21"/>
    </row>
    <row r="13890" spans="1:1" x14ac:dyDescent="0.35">
      <c r="A13890" s="21"/>
    </row>
    <row r="13891" spans="1:1" x14ac:dyDescent="0.35">
      <c r="A13891" s="21"/>
    </row>
    <row r="13892" spans="1:1" x14ac:dyDescent="0.35">
      <c r="A13892" s="21"/>
    </row>
    <row r="13893" spans="1:1" x14ac:dyDescent="0.35">
      <c r="A13893" s="21"/>
    </row>
    <row r="13894" spans="1:1" x14ac:dyDescent="0.35">
      <c r="A13894" s="21"/>
    </row>
    <row r="13895" spans="1:1" x14ac:dyDescent="0.35">
      <c r="A13895" s="21"/>
    </row>
    <row r="13896" spans="1:1" x14ac:dyDescent="0.35">
      <c r="A13896" s="21"/>
    </row>
    <row r="13897" spans="1:1" x14ac:dyDescent="0.35">
      <c r="A13897" s="21"/>
    </row>
    <row r="13898" spans="1:1" x14ac:dyDescent="0.35">
      <c r="A13898" s="21"/>
    </row>
    <row r="13899" spans="1:1" x14ac:dyDescent="0.35">
      <c r="A13899" s="21"/>
    </row>
    <row r="13900" spans="1:1" x14ac:dyDescent="0.35">
      <c r="A13900" s="21"/>
    </row>
    <row r="13901" spans="1:1" x14ac:dyDescent="0.35">
      <c r="A13901" s="21"/>
    </row>
    <row r="13902" spans="1:1" x14ac:dyDescent="0.35">
      <c r="A13902" s="21"/>
    </row>
    <row r="13903" spans="1:1" x14ac:dyDescent="0.35">
      <c r="A13903" s="21"/>
    </row>
    <row r="13904" spans="1:1" x14ac:dyDescent="0.35">
      <c r="A13904" s="21"/>
    </row>
    <row r="13905" spans="1:1" x14ac:dyDescent="0.35">
      <c r="A13905" s="21"/>
    </row>
    <row r="13906" spans="1:1" x14ac:dyDescent="0.35">
      <c r="A13906" s="21"/>
    </row>
    <row r="13907" spans="1:1" x14ac:dyDescent="0.35">
      <c r="A13907" s="21"/>
    </row>
    <row r="13908" spans="1:1" x14ac:dyDescent="0.35">
      <c r="A13908" s="21"/>
    </row>
    <row r="13909" spans="1:1" x14ac:dyDescent="0.35">
      <c r="A13909" s="21"/>
    </row>
    <row r="13910" spans="1:1" x14ac:dyDescent="0.35">
      <c r="A13910" s="21"/>
    </row>
    <row r="13911" spans="1:1" x14ac:dyDescent="0.35">
      <c r="A13911" s="21"/>
    </row>
    <row r="13912" spans="1:1" x14ac:dyDescent="0.35">
      <c r="A13912" s="21"/>
    </row>
    <row r="13913" spans="1:1" x14ac:dyDescent="0.35">
      <c r="A13913" s="21"/>
    </row>
    <row r="13914" spans="1:1" x14ac:dyDescent="0.35">
      <c r="A13914" s="21"/>
    </row>
    <row r="13915" spans="1:1" x14ac:dyDescent="0.35">
      <c r="A13915" s="21"/>
    </row>
    <row r="13916" spans="1:1" x14ac:dyDescent="0.35">
      <c r="A13916" s="21"/>
    </row>
    <row r="13917" spans="1:1" x14ac:dyDescent="0.35">
      <c r="A13917" s="21"/>
    </row>
    <row r="13918" spans="1:1" x14ac:dyDescent="0.35">
      <c r="A13918" s="21"/>
    </row>
    <row r="13919" spans="1:1" x14ac:dyDescent="0.35">
      <c r="A13919" s="21"/>
    </row>
    <row r="13920" spans="1:1" x14ac:dyDescent="0.35">
      <c r="A13920" s="21"/>
    </row>
    <row r="13921" spans="1:1" x14ac:dyDescent="0.35">
      <c r="A13921" s="21"/>
    </row>
    <row r="13922" spans="1:1" x14ac:dyDescent="0.35">
      <c r="A13922" s="21"/>
    </row>
    <row r="13923" spans="1:1" x14ac:dyDescent="0.35">
      <c r="A13923" s="21"/>
    </row>
    <row r="13924" spans="1:1" x14ac:dyDescent="0.35">
      <c r="A13924" s="21"/>
    </row>
    <row r="13925" spans="1:1" x14ac:dyDescent="0.35">
      <c r="A13925" s="21"/>
    </row>
    <row r="13926" spans="1:1" x14ac:dyDescent="0.35">
      <c r="A13926" s="21"/>
    </row>
    <row r="13927" spans="1:1" x14ac:dyDescent="0.35">
      <c r="A13927" s="21"/>
    </row>
    <row r="13928" spans="1:1" x14ac:dyDescent="0.35">
      <c r="A13928" s="21"/>
    </row>
    <row r="13929" spans="1:1" x14ac:dyDescent="0.35">
      <c r="A13929" s="21"/>
    </row>
    <row r="13930" spans="1:1" x14ac:dyDescent="0.35">
      <c r="A13930" s="21"/>
    </row>
    <row r="13931" spans="1:1" x14ac:dyDescent="0.35">
      <c r="A13931" s="21"/>
    </row>
    <row r="13932" spans="1:1" x14ac:dyDescent="0.35">
      <c r="A13932" s="21"/>
    </row>
    <row r="13933" spans="1:1" x14ac:dyDescent="0.35">
      <c r="A13933" s="21"/>
    </row>
    <row r="13934" spans="1:1" x14ac:dyDescent="0.35">
      <c r="A13934" s="21"/>
    </row>
    <row r="13935" spans="1:1" x14ac:dyDescent="0.35">
      <c r="A13935" s="21"/>
    </row>
    <row r="13936" spans="1:1" x14ac:dyDescent="0.35">
      <c r="A13936" s="21"/>
    </row>
    <row r="13937" spans="1:1" x14ac:dyDescent="0.35">
      <c r="A13937" s="21"/>
    </row>
    <row r="13938" spans="1:1" x14ac:dyDescent="0.35">
      <c r="A13938" s="21"/>
    </row>
    <row r="13939" spans="1:1" x14ac:dyDescent="0.35">
      <c r="A13939" s="21"/>
    </row>
    <row r="13940" spans="1:1" x14ac:dyDescent="0.35">
      <c r="A13940" s="21"/>
    </row>
    <row r="13941" spans="1:1" x14ac:dyDescent="0.35">
      <c r="A13941" s="21"/>
    </row>
    <row r="13942" spans="1:1" x14ac:dyDescent="0.35">
      <c r="A13942" s="21"/>
    </row>
    <row r="13943" spans="1:1" x14ac:dyDescent="0.35">
      <c r="A13943" s="21"/>
    </row>
    <row r="13944" spans="1:1" x14ac:dyDescent="0.35">
      <c r="A13944" s="21"/>
    </row>
    <row r="13945" spans="1:1" x14ac:dyDescent="0.35">
      <c r="A13945" s="21"/>
    </row>
    <row r="13946" spans="1:1" x14ac:dyDescent="0.35">
      <c r="A13946" s="21"/>
    </row>
    <row r="13947" spans="1:1" x14ac:dyDescent="0.35">
      <c r="A13947" s="21"/>
    </row>
    <row r="13948" spans="1:1" x14ac:dyDescent="0.35">
      <c r="A13948" s="21"/>
    </row>
    <row r="13949" spans="1:1" x14ac:dyDescent="0.35">
      <c r="A13949" s="21"/>
    </row>
    <row r="13950" spans="1:1" x14ac:dyDescent="0.35">
      <c r="A13950" s="21"/>
    </row>
    <row r="13951" spans="1:1" x14ac:dyDescent="0.35">
      <c r="A13951" s="21"/>
    </row>
    <row r="13952" spans="1:1" x14ac:dyDescent="0.35">
      <c r="A13952" s="21"/>
    </row>
    <row r="13953" spans="1:1" x14ac:dyDescent="0.35">
      <c r="A13953" s="21"/>
    </row>
    <row r="13954" spans="1:1" x14ac:dyDescent="0.35">
      <c r="A13954" s="21"/>
    </row>
    <row r="13955" spans="1:1" x14ac:dyDescent="0.35">
      <c r="A13955" s="21"/>
    </row>
    <row r="13956" spans="1:1" x14ac:dyDescent="0.35">
      <c r="A13956" s="21"/>
    </row>
    <row r="13957" spans="1:1" x14ac:dyDescent="0.35">
      <c r="A13957" s="21"/>
    </row>
    <row r="13958" spans="1:1" x14ac:dyDescent="0.35">
      <c r="A13958" s="21"/>
    </row>
    <row r="13959" spans="1:1" x14ac:dyDescent="0.35">
      <c r="A13959" s="21"/>
    </row>
    <row r="13960" spans="1:1" x14ac:dyDescent="0.35">
      <c r="A13960" s="21"/>
    </row>
    <row r="13961" spans="1:1" x14ac:dyDescent="0.35">
      <c r="A13961" s="21"/>
    </row>
    <row r="13962" spans="1:1" x14ac:dyDescent="0.35">
      <c r="A13962" s="21"/>
    </row>
    <row r="13963" spans="1:1" x14ac:dyDescent="0.35">
      <c r="A13963" s="21"/>
    </row>
    <row r="13964" spans="1:1" x14ac:dyDescent="0.35">
      <c r="A13964" s="21"/>
    </row>
    <row r="13965" spans="1:1" x14ac:dyDescent="0.35">
      <c r="A13965" s="21"/>
    </row>
    <row r="13966" spans="1:1" x14ac:dyDescent="0.35">
      <c r="A13966" s="21"/>
    </row>
    <row r="13967" spans="1:1" x14ac:dyDescent="0.35">
      <c r="A13967" s="21"/>
    </row>
    <row r="13968" spans="1:1" x14ac:dyDescent="0.35">
      <c r="A13968" s="21"/>
    </row>
    <row r="13969" spans="1:1" x14ac:dyDescent="0.35">
      <c r="A13969" s="21"/>
    </row>
    <row r="13970" spans="1:1" x14ac:dyDescent="0.35">
      <c r="A13970" s="21"/>
    </row>
    <row r="13971" spans="1:1" x14ac:dyDescent="0.35">
      <c r="A13971" s="21"/>
    </row>
    <row r="13972" spans="1:1" x14ac:dyDescent="0.35">
      <c r="A13972" s="21"/>
    </row>
    <row r="13973" spans="1:1" x14ac:dyDescent="0.35">
      <c r="A13973" s="21"/>
    </row>
    <row r="13974" spans="1:1" x14ac:dyDescent="0.35">
      <c r="A13974" s="21"/>
    </row>
    <row r="13975" spans="1:1" x14ac:dyDescent="0.35">
      <c r="A13975" s="21"/>
    </row>
    <row r="13976" spans="1:1" x14ac:dyDescent="0.35">
      <c r="A13976" s="21"/>
    </row>
    <row r="13977" spans="1:1" x14ac:dyDescent="0.35">
      <c r="A13977" s="21"/>
    </row>
    <row r="13978" spans="1:1" x14ac:dyDescent="0.35">
      <c r="A13978" s="21"/>
    </row>
    <row r="13979" spans="1:1" x14ac:dyDescent="0.35">
      <c r="A13979" s="21"/>
    </row>
    <row r="13980" spans="1:1" x14ac:dyDescent="0.35">
      <c r="A13980" s="21"/>
    </row>
    <row r="13981" spans="1:1" x14ac:dyDescent="0.35">
      <c r="A13981" s="21"/>
    </row>
    <row r="13982" spans="1:1" x14ac:dyDescent="0.35">
      <c r="A13982" s="21"/>
    </row>
    <row r="13983" spans="1:1" x14ac:dyDescent="0.35">
      <c r="A13983" s="21"/>
    </row>
    <row r="13984" spans="1:1" x14ac:dyDescent="0.35">
      <c r="A13984" s="21"/>
    </row>
    <row r="13985" spans="1:1" x14ac:dyDescent="0.35">
      <c r="A13985" s="21"/>
    </row>
    <row r="13986" spans="1:1" x14ac:dyDescent="0.35">
      <c r="A13986" s="21"/>
    </row>
    <row r="13987" spans="1:1" x14ac:dyDescent="0.35">
      <c r="A13987" s="21"/>
    </row>
    <row r="13988" spans="1:1" x14ac:dyDescent="0.35">
      <c r="A13988" s="21"/>
    </row>
    <row r="13989" spans="1:1" x14ac:dyDescent="0.35">
      <c r="A13989" s="21"/>
    </row>
    <row r="13990" spans="1:1" x14ac:dyDescent="0.35">
      <c r="A13990" s="21"/>
    </row>
    <row r="13991" spans="1:1" x14ac:dyDescent="0.35">
      <c r="A13991" s="21"/>
    </row>
    <row r="13992" spans="1:1" x14ac:dyDescent="0.35">
      <c r="A13992" s="21"/>
    </row>
    <row r="13993" spans="1:1" x14ac:dyDescent="0.35">
      <c r="A13993" s="21"/>
    </row>
    <row r="13994" spans="1:1" x14ac:dyDescent="0.35">
      <c r="A13994" s="21"/>
    </row>
    <row r="13995" spans="1:1" x14ac:dyDescent="0.35">
      <c r="A13995" s="21"/>
    </row>
    <row r="13996" spans="1:1" x14ac:dyDescent="0.35">
      <c r="A13996" s="21"/>
    </row>
    <row r="13997" spans="1:1" x14ac:dyDescent="0.35">
      <c r="A13997" s="21"/>
    </row>
    <row r="13998" spans="1:1" x14ac:dyDescent="0.35">
      <c r="A13998" s="21"/>
    </row>
    <row r="13999" spans="1:1" x14ac:dyDescent="0.35">
      <c r="A13999" s="21"/>
    </row>
    <row r="14000" spans="1:1" x14ac:dyDescent="0.35">
      <c r="A14000" s="21"/>
    </row>
    <row r="14001" spans="1:1" x14ac:dyDescent="0.35">
      <c r="A14001" s="21"/>
    </row>
    <row r="14002" spans="1:1" x14ac:dyDescent="0.35">
      <c r="A14002" s="21"/>
    </row>
    <row r="14003" spans="1:1" x14ac:dyDescent="0.35">
      <c r="A14003" s="21"/>
    </row>
    <row r="14004" spans="1:1" x14ac:dyDescent="0.35">
      <c r="A14004" s="21"/>
    </row>
    <row r="14005" spans="1:1" x14ac:dyDescent="0.35">
      <c r="A14005" s="21"/>
    </row>
    <row r="14006" spans="1:1" x14ac:dyDescent="0.35">
      <c r="A14006" s="21"/>
    </row>
    <row r="14007" spans="1:1" x14ac:dyDescent="0.35">
      <c r="A14007" s="21"/>
    </row>
    <row r="14008" spans="1:1" x14ac:dyDescent="0.35">
      <c r="A14008" s="21"/>
    </row>
    <row r="14009" spans="1:1" x14ac:dyDescent="0.35">
      <c r="A14009" s="21"/>
    </row>
    <row r="14010" spans="1:1" x14ac:dyDescent="0.35">
      <c r="A14010" s="21"/>
    </row>
    <row r="14011" spans="1:1" x14ac:dyDescent="0.35">
      <c r="A14011" s="21"/>
    </row>
    <row r="14012" spans="1:1" x14ac:dyDescent="0.35">
      <c r="A14012" s="21"/>
    </row>
    <row r="14013" spans="1:1" x14ac:dyDescent="0.35">
      <c r="A14013" s="21"/>
    </row>
    <row r="14014" spans="1:1" x14ac:dyDescent="0.35">
      <c r="A14014" s="21"/>
    </row>
    <row r="14015" spans="1:1" x14ac:dyDescent="0.35">
      <c r="A14015" s="21"/>
    </row>
    <row r="14016" spans="1:1" x14ac:dyDescent="0.35">
      <c r="A14016" s="21"/>
    </row>
    <row r="14017" spans="1:1" x14ac:dyDescent="0.35">
      <c r="A14017" s="21"/>
    </row>
    <row r="14018" spans="1:1" x14ac:dyDescent="0.35">
      <c r="A14018" s="21"/>
    </row>
    <row r="14019" spans="1:1" x14ac:dyDescent="0.35">
      <c r="A14019" s="21"/>
    </row>
    <row r="14020" spans="1:1" x14ac:dyDescent="0.35">
      <c r="A14020" s="21"/>
    </row>
    <row r="14021" spans="1:1" x14ac:dyDescent="0.35">
      <c r="A14021" s="21"/>
    </row>
    <row r="14022" spans="1:1" x14ac:dyDescent="0.35">
      <c r="A14022" s="21"/>
    </row>
    <row r="14023" spans="1:1" x14ac:dyDescent="0.35">
      <c r="A14023" s="21"/>
    </row>
    <row r="14024" spans="1:1" x14ac:dyDescent="0.35">
      <c r="A14024" s="21"/>
    </row>
    <row r="14025" spans="1:1" x14ac:dyDescent="0.35">
      <c r="A14025" s="21"/>
    </row>
    <row r="14026" spans="1:1" x14ac:dyDescent="0.35">
      <c r="A14026" s="21"/>
    </row>
    <row r="14027" spans="1:1" x14ac:dyDescent="0.35">
      <c r="A14027" s="21"/>
    </row>
    <row r="14028" spans="1:1" x14ac:dyDescent="0.35">
      <c r="A14028" s="21"/>
    </row>
    <row r="14029" spans="1:1" x14ac:dyDescent="0.35">
      <c r="A14029" s="21"/>
    </row>
    <row r="14030" spans="1:1" x14ac:dyDescent="0.35">
      <c r="A14030" s="21"/>
    </row>
    <row r="14031" spans="1:1" x14ac:dyDescent="0.35">
      <c r="A14031" s="21"/>
    </row>
    <row r="14032" spans="1:1" x14ac:dyDescent="0.35">
      <c r="A14032" s="21"/>
    </row>
    <row r="14033" spans="1:1" x14ac:dyDescent="0.35">
      <c r="A14033" s="21"/>
    </row>
    <row r="14034" spans="1:1" x14ac:dyDescent="0.35">
      <c r="A14034" s="21"/>
    </row>
    <row r="14035" spans="1:1" x14ac:dyDescent="0.35">
      <c r="A14035" s="21"/>
    </row>
    <row r="14036" spans="1:1" x14ac:dyDescent="0.35">
      <c r="A14036" s="21"/>
    </row>
    <row r="14037" spans="1:1" x14ac:dyDescent="0.35">
      <c r="A14037" s="21"/>
    </row>
    <row r="14038" spans="1:1" x14ac:dyDescent="0.35">
      <c r="A14038" s="21"/>
    </row>
    <row r="14039" spans="1:1" x14ac:dyDescent="0.35">
      <c r="A14039" s="21"/>
    </row>
    <row r="14040" spans="1:1" x14ac:dyDescent="0.35">
      <c r="A14040" s="21"/>
    </row>
    <row r="14041" spans="1:1" x14ac:dyDescent="0.35">
      <c r="A14041" s="21"/>
    </row>
    <row r="14042" spans="1:1" x14ac:dyDescent="0.35">
      <c r="A14042" s="21"/>
    </row>
    <row r="14043" spans="1:1" x14ac:dyDescent="0.35">
      <c r="A14043" s="21"/>
    </row>
    <row r="14044" spans="1:1" x14ac:dyDescent="0.35">
      <c r="A14044" s="21"/>
    </row>
    <row r="14045" spans="1:1" x14ac:dyDescent="0.35">
      <c r="A14045" s="21"/>
    </row>
    <row r="14046" spans="1:1" x14ac:dyDescent="0.35">
      <c r="A14046" s="21"/>
    </row>
    <row r="14047" spans="1:1" x14ac:dyDescent="0.35">
      <c r="A14047" s="21"/>
    </row>
    <row r="14048" spans="1:1" x14ac:dyDescent="0.35">
      <c r="A14048" s="21"/>
    </row>
    <row r="14049" spans="1:1" x14ac:dyDescent="0.35">
      <c r="A14049" s="21"/>
    </row>
    <row r="14050" spans="1:1" x14ac:dyDescent="0.35">
      <c r="A14050" s="21"/>
    </row>
    <row r="14051" spans="1:1" x14ac:dyDescent="0.35">
      <c r="A14051" s="21"/>
    </row>
    <row r="14052" spans="1:1" x14ac:dyDescent="0.35">
      <c r="A14052" s="21"/>
    </row>
    <row r="14053" spans="1:1" x14ac:dyDescent="0.35">
      <c r="A14053" s="21"/>
    </row>
    <row r="14054" spans="1:1" x14ac:dyDescent="0.35">
      <c r="A14054" s="21"/>
    </row>
    <row r="14055" spans="1:1" x14ac:dyDescent="0.35">
      <c r="A14055" s="21"/>
    </row>
    <row r="14056" spans="1:1" x14ac:dyDescent="0.35">
      <c r="A14056" s="21"/>
    </row>
    <row r="14057" spans="1:1" x14ac:dyDescent="0.35">
      <c r="A14057" s="21"/>
    </row>
    <row r="14058" spans="1:1" x14ac:dyDescent="0.35">
      <c r="A14058" s="21"/>
    </row>
    <row r="14059" spans="1:1" x14ac:dyDescent="0.35">
      <c r="A14059" s="21"/>
    </row>
    <row r="14060" spans="1:1" x14ac:dyDescent="0.35">
      <c r="A14060" s="21"/>
    </row>
    <row r="14061" spans="1:1" x14ac:dyDescent="0.35">
      <c r="A14061" s="21"/>
    </row>
    <row r="14062" spans="1:1" x14ac:dyDescent="0.35">
      <c r="A14062" s="21"/>
    </row>
    <row r="14063" spans="1:1" x14ac:dyDescent="0.35">
      <c r="A14063" s="21"/>
    </row>
    <row r="14064" spans="1:1" x14ac:dyDescent="0.35">
      <c r="A14064" s="21"/>
    </row>
    <row r="14065" spans="1:1" x14ac:dyDescent="0.35">
      <c r="A14065" s="21"/>
    </row>
    <row r="14066" spans="1:1" x14ac:dyDescent="0.35">
      <c r="A14066" s="21"/>
    </row>
    <row r="14067" spans="1:1" x14ac:dyDescent="0.35">
      <c r="A14067" s="21"/>
    </row>
    <row r="14068" spans="1:1" x14ac:dyDescent="0.35">
      <c r="A14068" s="21"/>
    </row>
    <row r="14069" spans="1:1" x14ac:dyDescent="0.35">
      <c r="A14069" s="21"/>
    </row>
    <row r="14070" spans="1:1" x14ac:dyDescent="0.35">
      <c r="A14070" s="21"/>
    </row>
    <row r="14071" spans="1:1" x14ac:dyDescent="0.35">
      <c r="A14071" s="21"/>
    </row>
    <row r="14072" spans="1:1" x14ac:dyDescent="0.35">
      <c r="A14072" s="21"/>
    </row>
    <row r="14073" spans="1:1" x14ac:dyDescent="0.35">
      <c r="A14073" s="21"/>
    </row>
    <row r="14074" spans="1:1" x14ac:dyDescent="0.35">
      <c r="A14074" s="21"/>
    </row>
    <row r="14075" spans="1:1" x14ac:dyDescent="0.35">
      <c r="A14075" s="21"/>
    </row>
    <row r="14076" spans="1:1" x14ac:dyDescent="0.35">
      <c r="A14076" s="21"/>
    </row>
    <row r="14077" spans="1:1" x14ac:dyDescent="0.35">
      <c r="A14077" s="21"/>
    </row>
    <row r="14078" spans="1:1" x14ac:dyDescent="0.35">
      <c r="A14078" s="21"/>
    </row>
    <row r="14079" spans="1:1" x14ac:dyDescent="0.35">
      <c r="A14079" s="21"/>
    </row>
    <row r="14080" spans="1:1" x14ac:dyDescent="0.35">
      <c r="A14080" s="21"/>
    </row>
    <row r="14081" spans="1:1" x14ac:dyDescent="0.35">
      <c r="A14081" s="21"/>
    </row>
    <row r="14082" spans="1:1" x14ac:dyDescent="0.35">
      <c r="A14082" s="21"/>
    </row>
    <row r="14083" spans="1:1" x14ac:dyDescent="0.35">
      <c r="A14083" s="21"/>
    </row>
    <row r="14084" spans="1:1" x14ac:dyDescent="0.35">
      <c r="A14084" s="21"/>
    </row>
    <row r="14085" spans="1:1" x14ac:dyDescent="0.35">
      <c r="A14085" s="21"/>
    </row>
    <row r="14086" spans="1:1" x14ac:dyDescent="0.35">
      <c r="A14086" s="21"/>
    </row>
    <row r="14087" spans="1:1" x14ac:dyDescent="0.35">
      <c r="A14087" s="21"/>
    </row>
    <row r="14088" spans="1:1" x14ac:dyDescent="0.35">
      <c r="A14088" s="21"/>
    </row>
    <row r="14089" spans="1:1" x14ac:dyDescent="0.35">
      <c r="A14089" s="21"/>
    </row>
    <row r="14090" spans="1:1" x14ac:dyDescent="0.35">
      <c r="A14090" s="21"/>
    </row>
    <row r="14091" spans="1:1" x14ac:dyDescent="0.35">
      <c r="A14091" s="21"/>
    </row>
    <row r="14092" spans="1:1" x14ac:dyDescent="0.35">
      <c r="A14092" s="21"/>
    </row>
    <row r="14093" spans="1:1" x14ac:dyDescent="0.35">
      <c r="A14093" s="21"/>
    </row>
    <row r="14094" spans="1:1" x14ac:dyDescent="0.35">
      <c r="A14094" s="21"/>
    </row>
    <row r="14095" spans="1:1" x14ac:dyDescent="0.35">
      <c r="A14095" s="21"/>
    </row>
    <row r="14096" spans="1:1" x14ac:dyDescent="0.35">
      <c r="A14096" s="21"/>
    </row>
    <row r="14097" spans="1:1" x14ac:dyDescent="0.35">
      <c r="A14097" s="21"/>
    </row>
    <row r="14098" spans="1:1" x14ac:dyDescent="0.35">
      <c r="A14098" s="21"/>
    </row>
    <row r="14099" spans="1:1" x14ac:dyDescent="0.35">
      <c r="A14099" s="21"/>
    </row>
    <row r="14100" spans="1:1" x14ac:dyDescent="0.35">
      <c r="A14100" s="21"/>
    </row>
    <row r="14101" spans="1:1" x14ac:dyDescent="0.35">
      <c r="A14101" s="21"/>
    </row>
    <row r="14102" spans="1:1" x14ac:dyDescent="0.35">
      <c r="A14102" s="21"/>
    </row>
    <row r="14103" spans="1:1" x14ac:dyDescent="0.35">
      <c r="A14103" s="21"/>
    </row>
    <row r="14104" spans="1:1" x14ac:dyDescent="0.35">
      <c r="A14104" s="21"/>
    </row>
    <row r="14105" spans="1:1" x14ac:dyDescent="0.35">
      <c r="A14105" s="21"/>
    </row>
    <row r="14106" spans="1:1" x14ac:dyDescent="0.35">
      <c r="A14106" s="21"/>
    </row>
    <row r="14107" spans="1:1" x14ac:dyDescent="0.35">
      <c r="A14107" s="21"/>
    </row>
    <row r="14108" spans="1:1" x14ac:dyDescent="0.35">
      <c r="A14108" s="21"/>
    </row>
    <row r="14109" spans="1:1" x14ac:dyDescent="0.35">
      <c r="A14109" s="21"/>
    </row>
    <row r="14110" spans="1:1" x14ac:dyDescent="0.35">
      <c r="A14110" s="21"/>
    </row>
    <row r="14111" spans="1:1" x14ac:dyDescent="0.35">
      <c r="A14111" s="21"/>
    </row>
    <row r="14112" spans="1:1" x14ac:dyDescent="0.35">
      <c r="A14112" s="21"/>
    </row>
    <row r="14113" spans="1:1" x14ac:dyDescent="0.35">
      <c r="A14113" s="21"/>
    </row>
    <row r="14114" spans="1:1" x14ac:dyDescent="0.35">
      <c r="A14114" s="21"/>
    </row>
    <row r="14115" spans="1:1" x14ac:dyDescent="0.35">
      <c r="A14115" s="21"/>
    </row>
    <row r="14116" spans="1:1" x14ac:dyDescent="0.35">
      <c r="A14116" s="21"/>
    </row>
    <row r="14117" spans="1:1" x14ac:dyDescent="0.35">
      <c r="A14117" s="21"/>
    </row>
    <row r="14118" spans="1:1" x14ac:dyDescent="0.35">
      <c r="A14118" s="21"/>
    </row>
    <row r="14119" spans="1:1" x14ac:dyDescent="0.35">
      <c r="A14119" s="21"/>
    </row>
    <row r="14120" spans="1:1" x14ac:dyDescent="0.35">
      <c r="A14120" s="21"/>
    </row>
    <row r="14121" spans="1:1" x14ac:dyDescent="0.35">
      <c r="A14121" s="21"/>
    </row>
    <row r="14122" spans="1:1" x14ac:dyDescent="0.35">
      <c r="A14122" s="21"/>
    </row>
    <row r="14123" spans="1:1" x14ac:dyDescent="0.35">
      <c r="A14123" s="21"/>
    </row>
    <row r="14124" spans="1:1" x14ac:dyDescent="0.35">
      <c r="A14124" s="21"/>
    </row>
    <row r="14125" spans="1:1" x14ac:dyDescent="0.35">
      <c r="A14125" s="21"/>
    </row>
    <row r="14126" spans="1:1" x14ac:dyDescent="0.35">
      <c r="A14126" s="21"/>
    </row>
    <row r="14127" spans="1:1" x14ac:dyDescent="0.35">
      <c r="A14127" s="21"/>
    </row>
    <row r="14128" spans="1:1" x14ac:dyDescent="0.35">
      <c r="A14128" s="21"/>
    </row>
    <row r="14129" spans="1:1" x14ac:dyDescent="0.35">
      <c r="A14129" s="21"/>
    </row>
    <row r="14130" spans="1:1" x14ac:dyDescent="0.35">
      <c r="A14130" s="21"/>
    </row>
    <row r="14131" spans="1:1" x14ac:dyDescent="0.35">
      <c r="A14131" s="21"/>
    </row>
    <row r="14132" spans="1:1" x14ac:dyDescent="0.35">
      <c r="A14132" s="21"/>
    </row>
    <row r="14133" spans="1:1" x14ac:dyDescent="0.35">
      <c r="A14133" s="21"/>
    </row>
    <row r="14134" spans="1:1" x14ac:dyDescent="0.35">
      <c r="A14134" s="21"/>
    </row>
    <row r="14135" spans="1:1" x14ac:dyDescent="0.35">
      <c r="A14135" s="21"/>
    </row>
    <row r="14136" spans="1:1" x14ac:dyDescent="0.35">
      <c r="A14136" s="21"/>
    </row>
    <row r="14137" spans="1:1" x14ac:dyDescent="0.35">
      <c r="A14137" s="21"/>
    </row>
    <row r="14138" spans="1:1" x14ac:dyDescent="0.35">
      <c r="A14138" s="21"/>
    </row>
    <row r="14139" spans="1:1" x14ac:dyDescent="0.35">
      <c r="A14139" s="21"/>
    </row>
    <row r="14140" spans="1:1" x14ac:dyDescent="0.35">
      <c r="A14140" s="21"/>
    </row>
    <row r="14141" spans="1:1" x14ac:dyDescent="0.35">
      <c r="A14141" s="21"/>
    </row>
    <row r="14142" spans="1:1" x14ac:dyDescent="0.35">
      <c r="A14142" s="21"/>
    </row>
    <row r="14143" spans="1:1" x14ac:dyDescent="0.35">
      <c r="A14143" s="21"/>
    </row>
    <row r="14144" spans="1:1" x14ac:dyDescent="0.35">
      <c r="A14144" s="21"/>
    </row>
    <row r="14145" spans="1:1" x14ac:dyDescent="0.35">
      <c r="A14145" s="21"/>
    </row>
    <row r="14146" spans="1:1" x14ac:dyDescent="0.35">
      <c r="A14146" s="21"/>
    </row>
    <row r="14147" spans="1:1" x14ac:dyDescent="0.35">
      <c r="A14147" s="21"/>
    </row>
    <row r="14148" spans="1:1" x14ac:dyDescent="0.35">
      <c r="A14148" s="21"/>
    </row>
    <row r="14149" spans="1:1" x14ac:dyDescent="0.35">
      <c r="A14149" s="21"/>
    </row>
    <row r="14150" spans="1:1" x14ac:dyDescent="0.35">
      <c r="A14150" s="21"/>
    </row>
    <row r="14151" spans="1:1" x14ac:dyDescent="0.35">
      <c r="A14151" s="21"/>
    </row>
    <row r="14152" spans="1:1" x14ac:dyDescent="0.35">
      <c r="A14152" s="21"/>
    </row>
    <row r="14153" spans="1:1" x14ac:dyDescent="0.35">
      <c r="A14153" s="21"/>
    </row>
    <row r="14154" spans="1:1" x14ac:dyDescent="0.35">
      <c r="A14154" s="21"/>
    </row>
    <row r="14155" spans="1:1" x14ac:dyDescent="0.35">
      <c r="A14155" s="21"/>
    </row>
    <row r="14156" spans="1:1" x14ac:dyDescent="0.35">
      <c r="A14156" s="21"/>
    </row>
    <row r="14157" spans="1:1" x14ac:dyDescent="0.35">
      <c r="A14157" s="21"/>
    </row>
    <row r="14158" spans="1:1" x14ac:dyDescent="0.35">
      <c r="A14158" s="21"/>
    </row>
    <row r="14159" spans="1:1" x14ac:dyDescent="0.35">
      <c r="A14159" s="21"/>
    </row>
    <row r="14160" spans="1:1" x14ac:dyDescent="0.35">
      <c r="A14160" s="21"/>
    </row>
    <row r="14161" spans="1:1" x14ac:dyDescent="0.35">
      <c r="A14161" s="21"/>
    </row>
    <row r="14162" spans="1:1" x14ac:dyDescent="0.35">
      <c r="A14162" s="21"/>
    </row>
    <row r="14163" spans="1:1" x14ac:dyDescent="0.35">
      <c r="A14163" s="21"/>
    </row>
    <row r="14164" spans="1:1" x14ac:dyDescent="0.35">
      <c r="A14164" s="21"/>
    </row>
    <row r="14165" spans="1:1" x14ac:dyDescent="0.35">
      <c r="A14165" s="21"/>
    </row>
    <row r="14166" spans="1:1" x14ac:dyDescent="0.35">
      <c r="A14166" s="21"/>
    </row>
    <row r="14167" spans="1:1" x14ac:dyDescent="0.35">
      <c r="A14167" s="21"/>
    </row>
    <row r="14168" spans="1:1" x14ac:dyDescent="0.35">
      <c r="A14168" s="21"/>
    </row>
    <row r="14169" spans="1:1" x14ac:dyDescent="0.35">
      <c r="A14169" s="21"/>
    </row>
    <row r="14170" spans="1:1" x14ac:dyDescent="0.35">
      <c r="A14170" s="21"/>
    </row>
    <row r="14171" spans="1:1" x14ac:dyDescent="0.35">
      <c r="A14171" s="21"/>
    </row>
    <row r="14172" spans="1:1" x14ac:dyDescent="0.35">
      <c r="A14172" s="21"/>
    </row>
    <row r="14173" spans="1:1" x14ac:dyDescent="0.35">
      <c r="A14173" s="21"/>
    </row>
    <row r="14174" spans="1:1" x14ac:dyDescent="0.35">
      <c r="A14174" s="21"/>
    </row>
    <row r="14175" spans="1:1" x14ac:dyDescent="0.35">
      <c r="A14175" s="21"/>
    </row>
    <row r="14176" spans="1:1" x14ac:dyDescent="0.35">
      <c r="A14176" s="21"/>
    </row>
    <row r="14177" spans="1:1" x14ac:dyDescent="0.35">
      <c r="A14177" s="21"/>
    </row>
    <row r="14178" spans="1:1" x14ac:dyDescent="0.35">
      <c r="A14178" s="21"/>
    </row>
    <row r="14179" spans="1:1" x14ac:dyDescent="0.35">
      <c r="A14179" s="21"/>
    </row>
    <row r="14180" spans="1:1" x14ac:dyDescent="0.35">
      <c r="A14180" s="21"/>
    </row>
    <row r="14181" spans="1:1" x14ac:dyDescent="0.35">
      <c r="A14181" s="21"/>
    </row>
    <row r="14182" spans="1:1" x14ac:dyDescent="0.35">
      <c r="A14182" s="21"/>
    </row>
    <row r="14183" spans="1:1" x14ac:dyDescent="0.35">
      <c r="A14183" s="21"/>
    </row>
    <row r="14184" spans="1:1" x14ac:dyDescent="0.35">
      <c r="A14184" s="21"/>
    </row>
    <row r="14185" spans="1:1" x14ac:dyDescent="0.35">
      <c r="A14185" s="21"/>
    </row>
    <row r="14186" spans="1:1" x14ac:dyDescent="0.35">
      <c r="A14186" s="21"/>
    </row>
    <row r="14187" spans="1:1" x14ac:dyDescent="0.35">
      <c r="A14187" s="21"/>
    </row>
    <row r="14188" spans="1:1" x14ac:dyDescent="0.35">
      <c r="A14188" s="21"/>
    </row>
    <row r="14189" spans="1:1" x14ac:dyDescent="0.35">
      <c r="A14189" s="21"/>
    </row>
    <row r="14190" spans="1:1" x14ac:dyDescent="0.35">
      <c r="A14190" s="21"/>
    </row>
    <row r="14191" spans="1:1" x14ac:dyDescent="0.35">
      <c r="A14191" s="21"/>
    </row>
    <row r="14192" spans="1:1" x14ac:dyDescent="0.35">
      <c r="A14192" s="21"/>
    </row>
    <row r="14193" spans="1:1" x14ac:dyDescent="0.35">
      <c r="A14193" s="21"/>
    </row>
    <row r="14194" spans="1:1" x14ac:dyDescent="0.35">
      <c r="A14194" s="21"/>
    </row>
    <row r="14195" spans="1:1" x14ac:dyDescent="0.35">
      <c r="A14195" s="21"/>
    </row>
    <row r="14196" spans="1:1" x14ac:dyDescent="0.35">
      <c r="A14196" s="21"/>
    </row>
    <row r="14197" spans="1:1" x14ac:dyDescent="0.35">
      <c r="A14197" s="21"/>
    </row>
    <row r="14198" spans="1:1" x14ac:dyDescent="0.35">
      <c r="A14198" s="21"/>
    </row>
    <row r="14199" spans="1:1" x14ac:dyDescent="0.35">
      <c r="A14199" s="21"/>
    </row>
    <row r="14200" spans="1:1" x14ac:dyDescent="0.35">
      <c r="A14200" s="21"/>
    </row>
    <row r="14201" spans="1:1" x14ac:dyDescent="0.35">
      <c r="A14201" s="21"/>
    </row>
    <row r="14202" spans="1:1" x14ac:dyDescent="0.35">
      <c r="A14202" s="21"/>
    </row>
    <row r="14203" spans="1:1" x14ac:dyDescent="0.35">
      <c r="A14203" s="21"/>
    </row>
    <row r="14204" spans="1:1" x14ac:dyDescent="0.35">
      <c r="A14204" s="21"/>
    </row>
    <row r="14205" spans="1:1" x14ac:dyDescent="0.35">
      <c r="A14205" s="21"/>
    </row>
    <row r="14206" spans="1:1" x14ac:dyDescent="0.35">
      <c r="A14206" s="21"/>
    </row>
    <row r="14207" spans="1:1" x14ac:dyDescent="0.35">
      <c r="A14207" s="21"/>
    </row>
    <row r="14208" spans="1:1" x14ac:dyDescent="0.35">
      <c r="A14208" s="21"/>
    </row>
    <row r="14209" spans="1:1" x14ac:dyDescent="0.35">
      <c r="A14209" s="21"/>
    </row>
    <row r="14210" spans="1:1" x14ac:dyDescent="0.35">
      <c r="A14210" s="21"/>
    </row>
    <row r="14211" spans="1:1" x14ac:dyDescent="0.35">
      <c r="A14211" s="21"/>
    </row>
    <row r="14212" spans="1:1" x14ac:dyDescent="0.35">
      <c r="A14212" s="21"/>
    </row>
    <row r="14213" spans="1:1" x14ac:dyDescent="0.35">
      <c r="A14213" s="21"/>
    </row>
    <row r="14214" spans="1:1" x14ac:dyDescent="0.35">
      <c r="A14214" s="21"/>
    </row>
    <row r="14215" spans="1:1" x14ac:dyDescent="0.35">
      <c r="A14215" s="21"/>
    </row>
    <row r="14216" spans="1:1" x14ac:dyDescent="0.35">
      <c r="A14216" s="21"/>
    </row>
    <row r="14217" spans="1:1" x14ac:dyDescent="0.35">
      <c r="A14217" s="21"/>
    </row>
    <row r="14218" spans="1:1" x14ac:dyDescent="0.35">
      <c r="A14218" s="21"/>
    </row>
    <row r="14219" spans="1:1" x14ac:dyDescent="0.35">
      <c r="A14219" s="21"/>
    </row>
    <row r="14220" spans="1:1" x14ac:dyDescent="0.35">
      <c r="A14220" s="21"/>
    </row>
    <row r="14221" spans="1:1" x14ac:dyDescent="0.35">
      <c r="A14221" s="21"/>
    </row>
    <row r="14222" spans="1:1" x14ac:dyDescent="0.35">
      <c r="A14222" s="21"/>
    </row>
    <row r="14223" spans="1:1" x14ac:dyDescent="0.35">
      <c r="A14223" s="21"/>
    </row>
    <row r="14224" spans="1:1" x14ac:dyDescent="0.35">
      <c r="A14224" s="21"/>
    </row>
    <row r="14225" spans="1:1" x14ac:dyDescent="0.35">
      <c r="A14225" s="21"/>
    </row>
    <row r="14226" spans="1:1" x14ac:dyDescent="0.35">
      <c r="A14226" s="21"/>
    </row>
    <row r="14227" spans="1:1" x14ac:dyDescent="0.35">
      <c r="A14227" s="21"/>
    </row>
    <row r="14228" spans="1:1" x14ac:dyDescent="0.35">
      <c r="A14228" s="21"/>
    </row>
    <row r="14229" spans="1:1" x14ac:dyDescent="0.35">
      <c r="A14229" s="21"/>
    </row>
    <row r="14230" spans="1:1" x14ac:dyDescent="0.35">
      <c r="A14230" s="21"/>
    </row>
    <row r="14231" spans="1:1" x14ac:dyDescent="0.35">
      <c r="A14231" s="21"/>
    </row>
    <row r="14232" spans="1:1" x14ac:dyDescent="0.35">
      <c r="A14232" s="21"/>
    </row>
    <row r="14233" spans="1:1" x14ac:dyDescent="0.35">
      <c r="A14233" s="21"/>
    </row>
    <row r="14234" spans="1:1" x14ac:dyDescent="0.35">
      <c r="A14234" s="21"/>
    </row>
    <row r="14235" spans="1:1" x14ac:dyDescent="0.35">
      <c r="A14235" s="21"/>
    </row>
    <row r="14236" spans="1:1" x14ac:dyDescent="0.35">
      <c r="A14236" s="21"/>
    </row>
    <row r="14237" spans="1:1" x14ac:dyDescent="0.35">
      <c r="A14237" s="21"/>
    </row>
    <row r="14238" spans="1:1" x14ac:dyDescent="0.35">
      <c r="A14238" s="21"/>
    </row>
    <row r="14239" spans="1:1" x14ac:dyDescent="0.35">
      <c r="A14239" s="21"/>
    </row>
    <row r="14240" spans="1:1" x14ac:dyDescent="0.35">
      <c r="A14240" s="21"/>
    </row>
    <row r="14241" spans="1:1" x14ac:dyDescent="0.35">
      <c r="A14241" s="21"/>
    </row>
    <row r="14242" spans="1:1" x14ac:dyDescent="0.35">
      <c r="A14242" s="21"/>
    </row>
    <row r="14243" spans="1:1" x14ac:dyDescent="0.35">
      <c r="A14243" s="21"/>
    </row>
    <row r="14244" spans="1:1" x14ac:dyDescent="0.35">
      <c r="A14244" s="21"/>
    </row>
    <row r="14245" spans="1:1" x14ac:dyDescent="0.35">
      <c r="A14245" s="21"/>
    </row>
    <row r="14246" spans="1:1" x14ac:dyDescent="0.35">
      <c r="A14246" s="21"/>
    </row>
    <row r="14247" spans="1:1" x14ac:dyDescent="0.35">
      <c r="A14247" s="21"/>
    </row>
    <row r="14248" spans="1:1" x14ac:dyDescent="0.35">
      <c r="A14248" s="21"/>
    </row>
    <row r="14249" spans="1:1" x14ac:dyDescent="0.35">
      <c r="A14249" s="21"/>
    </row>
    <row r="14250" spans="1:1" x14ac:dyDescent="0.35">
      <c r="A14250" s="21"/>
    </row>
    <row r="14251" spans="1:1" x14ac:dyDescent="0.35">
      <c r="A14251" s="21"/>
    </row>
    <row r="14252" spans="1:1" x14ac:dyDescent="0.35">
      <c r="A14252" s="21"/>
    </row>
    <row r="14253" spans="1:1" x14ac:dyDescent="0.35">
      <c r="A14253" s="21"/>
    </row>
    <row r="14254" spans="1:1" x14ac:dyDescent="0.35">
      <c r="A14254" s="21"/>
    </row>
    <row r="14255" spans="1:1" x14ac:dyDescent="0.35">
      <c r="A14255" s="21"/>
    </row>
    <row r="14256" spans="1:1" x14ac:dyDescent="0.35">
      <c r="A14256" s="21"/>
    </row>
    <row r="14257" spans="1:1" x14ac:dyDescent="0.35">
      <c r="A14257" s="21"/>
    </row>
    <row r="14258" spans="1:1" x14ac:dyDescent="0.35">
      <c r="A14258" s="21"/>
    </row>
    <row r="14259" spans="1:1" x14ac:dyDescent="0.35">
      <c r="A14259" s="21"/>
    </row>
    <row r="14260" spans="1:1" x14ac:dyDescent="0.35">
      <c r="A14260" s="21"/>
    </row>
    <row r="14261" spans="1:1" x14ac:dyDescent="0.35">
      <c r="A14261" s="21"/>
    </row>
    <row r="14262" spans="1:1" x14ac:dyDescent="0.35">
      <c r="A14262" s="21"/>
    </row>
    <row r="14263" spans="1:1" x14ac:dyDescent="0.35">
      <c r="A14263" s="21"/>
    </row>
    <row r="14264" spans="1:1" x14ac:dyDescent="0.35">
      <c r="A14264" s="21"/>
    </row>
    <row r="14265" spans="1:1" x14ac:dyDescent="0.35">
      <c r="A14265" s="21"/>
    </row>
    <row r="14266" spans="1:1" x14ac:dyDescent="0.35">
      <c r="A14266" s="21"/>
    </row>
    <row r="14267" spans="1:1" x14ac:dyDescent="0.35">
      <c r="A14267" s="21"/>
    </row>
    <row r="14268" spans="1:1" x14ac:dyDescent="0.35">
      <c r="A14268" s="21"/>
    </row>
    <row r="14269" spans="1:1" x14ac:dyDescent="0.35">
      <c r="A14269" s="21"/>
    </row>
    <row r="14270" spans="1:1" x14ac:dyDescent="0.35">
      <c r="A14270" s="21"/>
    </row>
    <row r="14271" spans="1:1" x14ac:dyDescent="0.35">
      <c r="A14271" s="21"/>
    </row>
    <row r="14272" spans="1:1" x14ac:dyDescent="0.35">
      <c r="A14272" s="21"/>
    </row>
    <row r="14273" spans="1:1" x14ac:dyDescent="0.35">
      <c r="A14273" s="21"/>
    </row>
    <row r="14274" spans="1:1" x14ac:dyDescent="0.35">
      <c r="A14274" s="21"/>
    </row>
    <row r="14275" spans="1:1" x14ac:dyDescent="0.35">
      <c r="A14275" s="21"/>
    </row>
    <row r="14276" spans="1:1" x14ac:dyDescent="0.35">
      <c r="A14276" s="21"/>
    </row>
    <row r="14277" spans="1:1" x14ac:dyDescent="0.35">
      <c r="A14277" s="21"/>
    </row>
    <row r="14278" spans="1:1" x14ac:dyDescent="0.35">
      <c r="A14278" s="21"/>
    </row>
    <row r="14279" spans="1:1" x14ac:dyDescent="0.35">
      <c r="A14279" s="21"/>
    </row>
    <row r="14280" spans="1:1" x14ac:dyDescent="0.35">
      <c r="A14280" s="21"/>
    </row>
    <row r="14281" spans="1:1" x14ac:dyDescent="0.35">
      <c r="A14281" s="21"/>
    </row>
    <row r="14282" spans="1:1" x14ac:dyDescent="0.35">
      <c r="A14282" s="21"/>
    </row>
    <row r="14283" spans="1:1" x14ac:dyDescent="0.35">
      <c r="A14283" s="21"/>
    </row>
    <row r="14284" spans="1:1" x14ac:dyDescent="0.35">
      <c r="A14284" s="21"/>
    </row>
    <row r="14285" spans="1:1" x14ac:dyDescent="0.35">
      <c r="A14285" s="21"/>
    </row>
    <row r="14286" spans="1:1" x14ac:dyDescent="0.35">
      <c r="A14286" s="21"/>
    </row>
    <row r="14287" spans="1:1" x14ac:dyDescent="0.35">
      <c r="A14287" s="21"/>
    </row>
    <row r="14288" spans="1:1" x14ac:dyDescent="0.35">
      <c r="A14288" s="21"/>
    </row>
    <row r="14289" spans="1:1" x14ac:dyDescent="0.35">
      <c r="A14289" s="21"/>
    </row>
    <row r="14290" spans="1:1" x14ac:dyDescent="0.35">
      <c r="A14290" s="21"/>
    </row>
    <row r="14291" spans="1:1" x14ac:dyDescent="0.35">
      <c r="A14291" s="21"/>
    </row>
    <row r="14292" spans="1:1" x14ac:dyDescent="0.35">
      <c r="A14292" s="21"/>
    </row>
    <row r="14293" spans="1:1" x14ac:dyDescent="0.35">
      <c r="A14293" s="21"/>
    </row>
    <row r="14294" spans="1:1" x14ac:dyDescent="0.35">
      <c r="A14294" s="21"/>
    </row>
    <row r="14295" spans="1:1" x14ac:dyDescent="0.35">
      <c r="A14295" s="21"/>
    </row>
    <row r="14296" spans="1:1" x14ac:dyDescent="0.35">
      <c r="A14296" s="21"/>
    </row>
    <row r="14297" spans="1:1" x14ac:dyDescent="0.35">
      <c r="A14297" s="21"/>
    </row>
    <row r="14298" spans="1:1" x14ac:dyDescent="0.35">
      <c r="A14298" s="21"/>
    </row>
    <row r="14299" spans="1:1" x14ac:dyDescent="0.35">
      <c r="A14299" s="21"/>
    </row>
    <row r="14300" spans="1:1" x14ac:dyDescent="0.35">
      <c r="A14300" s="21"/>
    </row>
    <row r="14301" spans="1:1" x14ac:dyDescent="0.35">
      <c r="A14301" s="21"/>
    </row>
    <row r="14302" spans="1:1" x14ac:dyDescent="0.35">
      <c r="A14302" s="21"/>
    </row>
    <row r="14303" spans="1:1" x14ac:dyDescent="0.35">
      <c r="A14303" s="21"/>
    </row>
    <row r="14304" spans="1:1" x14ac:dyDescent="0.35">
      <c r="A14304" s="21"/>
    </row>
    <row r="14305" spans="1:1" x14ac:dyDescent="0.35">
      <c r="A14305" s="21"/>
    </row>
    <row r="14306" spans="1:1" x14ac:dyDescent="0.35">
      <c r="A14306" s="21"/>
    </row>
    <row r="14307" spans="1:1" x14ac:dyDescent="0.35">
      <c r="A14307" s="21"/>
    </row>
    <row r="14308" spans="1:1" x14ac:dyDescent="0.35">
      <c r="A14308" s="21"/>
    </row>
    <row r="14309" spans="1:1" x14ac:dyDescent="0.35">
      <c r="A14309" s="21"/>
    </row>
    <row r="14310" spans="1:1" x14ac:dyDescent="0.35">
      <c r="A14310" s="21"/>
    </row>
    <row r="14311" spans="1:1" x14ac:dyDescent="0.35">
      <c r="A14311" s="21"/>
    </row>
    <row r="14312" spans="1:1" x14ac:dyDescent="0.35">
      <c r="A14312" s="21"/>
    </row>
    <row r="14313" spans="1:1" x14ac:dyDescent="0.35">
      <c r="A14313" s="21"/>
    </row>
    <row r="14314" spans="1:1" x14ac:dyDescent="0.35">
      <c r="A14314" s="21"/>
    </row>
    <row r="14315" spans="1:1" x14ac:dyDescent="0.35">
      <c r="A14315" s="21"/>
    </row>
    <row r="14316" spans="1:1" x14ac:dyDescent="0.35">
      <c r="A14316" s="21"/>
    </row>
    <row r="14317" spans="1:1" x14ac:dyDescent="0.35">
      <c r="A14317" s="21"/>
    </row>
    <row r="14318" spans="1:1" x14ac:dyDescent="0.35">
      <c r="A14318" s="21"/>
    </row>
    <row r="14319" spans="1:1" x14ac:dyDescent="0.35">
      <c r="A14319" s="21"/>
    </row>
    <row r="14320" spans="1:1" x14ac:dyDescent="0.35">
      <c r="A14320" s="21"/>
    </row>
    <row r="14321" spans="1:1" x14ac:dyDescent="0.35">
      <c r="A14321" s="21"/>
    </row>
    <row r="14322" spans="1:1" x14ac:dyDescent="0.35">
      <c r="A14322" s="21"/>
    </row>
    <row r="14323" spans="1:1" x14ac:dyDescent="0.35">
      <c r="A14323" s="21"/>
    </row>
    <row r="14324" spans="1:1" x14ac:dyDescent="0.35">
      <c r="A14324" s="21"/>
    </row>
    <row r="14325" spans="1:1" x14ac:dyDescent="0.35">
      <c r="A14325" s="21"/>
    </row>
    <row r="14326" spans="1:1" x14ac:dyDescent="0.35">
      <c r="A14326" s="21"/>
    </row>
    <row r="14327" spans="1:1" x14ac:dyDescent="0.35">
      <c r="A14327" s="21"/>
    </row>
    <row r="14328" spans="1:1" x14ac:dyDescent="0.35">
      <c r="A14328" s="21"/>
    </row>
    <row r="14329" spans="1:1" x14ac:dyDescent="0.35">
      <c r="A14329" s="21"/>
    </row>
    <row r="14330" spans="1:1" x14ac:dyDescent="0.35">
      <c r="A14330" s="21"/>
    </row>
    <row r="14331" spans="1:1" x14ac:dyDescent="0.35">
      <c r="A14331" s="21"/>
    </row>
    <row r="14332" spans="1:1" x14ac:dyDescent="0.35">
      <c r="A14332" s="21"/>
    </row>
    <row r="14333" spans="1:1" x14ac:dyDescent="0.35">
      <c r="A14333" s="21"/>
    </row>
    <row r="14334" spans="1:1" x14ac:dyDescent="0.35">
      <c r="A14334" s="21"/>
    </row>
    <row r="14335" spans="1:1" x14ac:dyDescent="0.35">
      <c r="A14335" s="21"/>
    </row>
    <row r="14336" spans="1:1" x14ac:dyDescent="0.35">
      <c r="A14336" s="21"/>
    </row>
    <row r="14337" spans="1:1" x14ac:dyDescent="0.35">
      <c r="A14337" s="21"/>
    </row>
    <row r="14338" spans="1:1" x14ac:dyDescent="0.35">
      <c r="A14338" s="21"/>
    </row>
    <row r="14339" spans="1:1" x14ac:dyDescent="0.35">
      <c r="A14339" s="21"/>
    </row>
    <row r="14340" spans="1:1" x14ac:dyDescent="0.35">
      <c r="A14340" s="21"/>
    </row>
    <row r="14341" spans="1:1" x14ac:dyDescent="0.35">
      <c r="A14341" s="21"/>
    </row>
    <row r="14342" spans="1:1" x14ac:dyDescent="0.35">
      <c r="A14342" s="21"/>
    </row>
    <row r="14343" spans="1:1" x14ac:dyDescent="0.35">
      <c r="A14343" s="21"/>
    </row>
    <row r="14344" spans="1:1" x14ac:dyDescent="0.35">
      <c r="A14344" s="21"/>
    </row>
    <row r="14345" spans="1:1" x14ac:dyDescent="0.35">
      <c r="A14345" s="21"/>
    </row>
    <row r="14346" spans="1:1" x14ac:dyDescent="0.35">
      <c r="A14346" s="21"/>
    </row>
    <row r="14347" spans="1:1" x14ac:dyDescent="0.35">
      <c r="A14347" s="21"/>
    </row>
    <row r="14348" spans="1:1" x14ac:dyDescent="0.35">
      <c r="A14348" s="21"/>
    </row>
    <row r="14349" spans="1:1" x14ac:dyDescent="0.35">
      <c r="A14349" s="21"/>
    </row>
    <row r="14350" spans="1:1" x14ac:dyDescent="0.35">
      <c r="A14350" s="21"/>
    </row>
    <row r="14351" spans="1:1" x14ac:dyDescent="0.35">
      <c r="A14351" s="21"/>
    </row>
    <row r="14352" spans="1:1" x14ac:dyDescent="0.35">
      <c r="A14352" s="21"/>
    </row>
    <row r="14353" spans="1:1" x14ac:dyDescent="0.35">
      <c r="A14353" s="21"/>
    </row>
    <row r="14354" spans="1:1" x14ac:dyDescent="0.35">
      <c r="A14354" s="21"/>
    </row>
    <row r="14355" spans="1:1" x14ac:dyDescent="0.35">
      <c r="A14355" s="21"/>
    </row>
    <row r="14356" spans="1:1" x14ac:dyDescent="0.35">
      <c r="A14356" s="21"/>
    </row>
    <row r="14357" spans="1:1" x14ac:dyDescent="0.35">
      <c r="A14357" s="21"/>
    </row>
    <row r="14358" spans="1:1" x14ac:dyDescent="0.35">
      <c r="A14358" s="21"/>
    </row>
    <row r="14359" spans="1:1" x14ac:dyDescent="0.35">
      <c r="A14359" s="21"/>
    </row>
    <row r="14360" spans="1:1" x14ac:dyDescent="0.35">
      <c r="A14360" s="21"/>
    </row>
    <row r="14361" spans="1:1" x14ac:dyDescent="0.35">
      <c r="A14361" s="21"/>
    </row>
    <row r="14362" spans="1:1" x14ac:dyDescent="0.35">
      <c r="A14362" s="21"/>
    </row>
    <row r="14363" spans="1:1" x14ac:dyDescent="0.35">
      <c r="A14363" s="21"/>
    </row>
    <row r="14364" spans="1:1" x14ac:dyDescent="0.35">
      <c r="A14364" s="21"/>
    </row>
    <row r="14365" spans="1:1" x14ac:dyDescent="0.35">
      <c r="A14365" s="21"/>
    </row>
    <row r="14366" spans="1:1" x14ac:dyDescent="0.35">
      <c r="A14366" s="21"/>
    </row>
    <row r="14367" spans="1:1" x14ac:dyDescent="0.35">
      <c r="A14367" s="21"/>
    </row>
    <row r="14368" spans="1:1" x14ac:dyDescent="0.35">
      <c r="A14368" s="21"/>
    </row>
    <row r="14369" spans="1:1" x14ac:dyDescent="0.35">
      <c r="A14369" s="21"/>
    </row>
    <row r="14370" spans="1:1" x14ac:dyDescent="0.35">
      <c r="A14370" s="21"/>
    </row>
    <row r="14371" spans="1:1" x14ac:dyDescent="0.35">
      <c r="A14371" s="21"/>
    </row>
    <row r="14372" spans="1:1" x14ac:dyDescent="0.35">
      <c r="A14372" s="21"/>
    </row>
    <row r="14373" spans="1:1" x14ac:dyDescent="0.35">
      <c r="A14373" s="21"/>
    </row>
    <row r="14374" spans="1:1" x14ac:dyDescent="0.35">
      <c r="A14374" s="21"/>
    </row>
    <row r="14375" spans="1:1" x14ac:dyDescent="0.35">
      <c r="A14375" s="21"/>
    </row>
    <row r="14376" spans="1:1" x14ac:dyDescent="0.35">
      <c r="A14376" s="21"/>
    </row>
    <row r="14377" spans="1:1" x14ac:dyDescent="0.35">
      <c r="A14377" s="21"/>
    </row>
    <row r="14378" spans="1:1" x14ac:dyDescent="0.35">
      <c r="A14378" s="21"/>
    </row>
    <row r="14379" spans="1:1" x14ac:dyDescent="0.35">
      <c r="A14379" s="21"/>
    </row>
    <row r="14380" spans="1:1" x14ac:dyDescent="0.35">
      <c r="A14380" s="21"/>
    </row>
    <row r="14381" spans="1:1" x14ac:dyDescent="0.35">
      <c r="A14381" s="21"/>
    </row>
    <row r="14382" spans="1:1" x14ac:dyDescent="0.35">
      <c r="A14382" s="21"/>
    </row>
    <row r="14383" spans="1:1" x14ac:dyDescent="0.35">
      <c r="A14383" s="21"/>
    </row>
    <row r="14384" spans="1:1" x14ac:dyDescent="0.35">
      <c r="A14384" s="21"/>
    </row>
    <row r="14385" spans="1:1" x14ac:dyDescent="0.35">
      <c r="A14385" s="21"/>
    </row>
    <row r="14386" spans="1:1" x14ac:dyDescent="0.35">
      <c r="A14386" s="21"/>
    </row>
    <row r="14387" spans="1:1" x14ac:dyDescent="0.35">
      <c r="A14387" s="21"/>
    </row>
    <row r="14388" spans="1:1" x14ac:dyDescent="0.35">
      <c r="A14388" s="21"/>
    </row>
    <row r="14389" spans="1:1" x14ac:dyDescent="0.35">
      <c r="A14389" s="21"/>
    </row>
    <row r="14390" spans="1:1" x14ac:dyDescent="0.35">
      <c r="A14390" s="21"/>
    </row>
    <row r="14391" spans="1:1" x14ac:dyDescent="0.35">
      <c r="A14391" s="21"/>
    </row>
    <row r="14392" spans="1:1" x14ac:dyDescent="0.35">
      <c r="A14392" s="21"/>
    </row>
    <row r="14393" spans="1:1" x14ac:dyDescent="0.35">
      <c r="A14393" s="21"/>
    </row>
    <row r="14394" spans="1:1" x14ac:dyDescent="0.35">
      <c r="A14394" s="21"/>
    </row>
    <row r="14395" spans="1:1" x14ac:dyDescent="0.35">
      <c r="A14395" s="21"/>
    </row>
    <row r="14396" spans="1:1" x14ac:dyDescent="0.35">
      <c r="A14396" s="21"/>
    </row>
    <row r="14397" spans="1:1" x14ac:dyDescent="0.35">
      <c r="A14397" s="21"/>
    </row>
    <row r="14398" spans="1:1" x14ac:dyDescent="0.35">
      <c r="A14398" s="21"/>
    </row>
    <row r="14399" spans="1:1" x14ac:dyDescent="0.35">
      <c r="A14399" s="21"/>
    </row>
    <row r="14400" spans="1:1" x14ac:dyDescent="0.35">
      <c r="A14400" s="21"/>
    </row>
    <row r="14401" spans="1:1" x14ac:dyDescent="0.35">
      <c r="A14401" s="21"/>
    </row>
    <row r="14402" spans="1:1" x14ac:dyDescent="0.35">
      <c r="A14402" s="21"/>
    </row>
    <row r="14403" spans="1:1" x14ac:dyDescent="0.35">
      <c r="A14403" s="21"/>
    </row>
    <row r="14404" spans="1:1" x14ac:dyDescent="0.35">
      <c r="A14404" s="21"/>
    </row>
    <row r="14405" spans="1:1" x14ac:dyDescent="0.35">
      <c r="A14405" s="21"/>
    </row>
    <row r="14406" spans="1:1" x14ac:dyDescent="0.35">
      <c r="A14406" s="21"/>
    </row>
    <row r="14407" spans="1:1" x14ac:dyDescent="0.35">
      <c r="A14407" s="21"/>
    </row>
    <row r="14408" spans="1:1" x14ac:dyDescent="0.35">
      <c r="A14408" s="21"/>
    </row>
    <row r="14409" spans="1:1" x14ac:dyDescent="0.35">
      <c r="A14409" s="21"/>
    </row>
    <row r="14410" spans="1:1" x14ac:dyDescent="0.35">
      <c r="A14410" s="21"/>
    </row>
    <row r="14411" spans="1:1" x14ac:dyDescent="0.35">
      <c r="A14411" s="21"/>
    </row>
    <row r="14412" spans="1:1" x14ac:dyDescent="0.35">
      <c r="A14412" s="21"/>
    </row>
    <row r="14413" spans="1:1" x14ac:dyDescent="0.35">
      <c r="A14413" s="21"/>
    </row>
    <row r="14414" spans="1:1" x14ac:dyDescent="0.35">
      <c r="A14414" s="21"/>
    </row>
    <row r="14415" spans="1:1" x14ac:dyDescent="0.35">
      <c r="A14415" s="21"/>
    </row>
    <row r="14416" spans="1:1" x14ac:dyDescent="0.35">
      <c r="A14416" s="21"/>
    </row>
    <row r="14417" spans="1:1" x14ac:dyDescent="0.35">
      <c r="A14417" s="21"/>
    </row>
    <row r="14418" spans="1:1" x14ac:dyDescent="0.35">
      <c r="A14418" s="21"/>
    </row>
    <row r="14419" spans="1:1" x14ac:dyDescent="0.35">
      <c r="A14419" s="21"/>
    </row>
    <row r="14420" spans="1:1" x14ac:dyDescent="0.35">
      <c r="A14420" s="21"/>
    </row>
    <row r="14421" spans="1:1" x14ac:dyDescent="0.35">
      <c r="A14421" s="21"/>
    </row>
    <row r="14422" spans="1:1" x14ac:dyDescent="0.35">
      <c r="A14422" s="21"/>
    </row>
    <row r="14423" spans="1:1" x14ac:dyDescent="0.35">
      <c r="A14423" s="21"/>
    </row>
    <row r="14424" spans="1:1" x14ac:dyDescent="0.35">
      <c r="A14424" s="21"/>
    </row>
    <row r="14425" spans="1:1" x14ac:dyDescent="0.35">
      <c r="A14425" s="21"/>
    </row>
    <row r="14426" spans="1:1" x14ac:dyDescent="0.35">
      <c r="A14426" s="21"/>
    </row>
    <row r="14427" spans="1:1" x14ac:dyDescent="0.35">
      <c r="A14427" s="21"/>
    </row>
    <row r="14428" spans="1:1" x14ac:dyDescent="0.35">
      <c r="A14428" s="21"/>
    </row>
    <row r="14429" spans="1:1" x14ac:dyDescent="0.35">
      <c r="A14429" s="21"/>
    </row>
    <row r="14430" spans="1:1" x14ac:dyDescent="0.35">
      <c r="A14430" s="21"/>
    </row>
    <row r="14431" spans="1:1" x14ac:dyDescent="0.35">
      <c r="A14431" s="21"/>
    </row>
    <row r="14432" spans="1:1" x14ac:dyDescent="0.35">
      <c r="A14432" s="21"/>
    </row>
    <row r="14433" spans="1:1" x14ac:dyDescent="0.35">
      <c r="A14433" s="21"/>
    </row>
    <row r="14434" spans="1:1" x14ac:dyDescent="0.35">
      <c r="A14434" s="21"/>
    </row>
    <row r="14435" spans="1:1" x14ac:dyDescent="0.35">
      <c r="A14435" s="21"/>
    </row>
    <row r="14436" spans="1:1" x14ac:dyDescent="0.35">
      <c r="A14436" s="21"/>
    </row>
    <row r="14437" spans="1:1" x14ac:dyDescent="0.35">
      <c r="A14437" s="21"/>
    </row>
    <row r="14438" spans="1:1" x14ac:dyDescent="0.35">
      <c r="A14438" s="21"/>
    </row>
    <row r="14439" spans="1:1" x14ac:dyDescent="0.35">
      <c r="A14439" s="21"/>
    </row>
    <row r="14440" spans="1:1" x14ac:dyDescent="0.35">
      <c r="A14440" s="21"/>
    </row>
    <row r="14441" spans="1:1" x14ac:dyDescent="0.35">
      <c r="A14441" s="21"/>
    </row>
    <row r="14442" spans="1:1" x14ac:dyDescent="0.35">
      <c r="A14442" s="21"/>
    </row>
    <row r="14443" spans="1:1" x14ac:dyDescent="0.35">
      <c r="A14443" s="21"/>
    </row>
    <row r="14444" spans="1:1" x14ac:dyDescent="0.35">
      <c r="A14444" s="21"/>
    </row>
    <row r="14445" spans="1:1" x14ac:dyDescent="0.35">
      <c r="A14445" s="21"/>
    </row>
    <row r="14446" spans="1:1" x14ac:dyDescent="0.35">
      <c r="A14446" s="21"/>
    </row>
    <row r="14447" spans="1:1" x14ac:dyDescent="0.35">
      <c r="A14447" s="21"/>
    </row>
    <row r="14448" spans="1:1" x14ac:dyDescent="0.35">
      <c r="A14448" s="21"/>
    </row>
    <row r="14449" spans="1:1" x14ac:dyDescent="0.35">
      <c r="A14449" s="21"/>
    </row>
    <row r="14450" spans="1:1" x14ac:dyDescent="0.35">
      <c r="A14450" s="21"/>
    </row>
    <row r="14451" spans="1:1" x14ac:dyDescent="0.35">
      <c r="A14451" s="21"/>
    </row>
    <row r="14452" spans="1:1" x14ac:dyDescent="0.35">
      <c r="A14452" s="21"/>
    </row>
    <row r="14453" spans="1:1" x14ac:dyDescent="0.35">
      <c r="A14453" s="21"/>
    </row>
    <row r="14454" spans="1:1" x14ac:dyDescent="0.35">
      <c r="A14454" s="21"/>
    </row>
    <row r="14455" spans="1:1" x14ac:dyDescent="0.35">
      <c r="A14455" s="21"/>
    </row>
    <row r="14456" spans="1:1" x14ac:dyDescent="0.35">
      <c r="A14456" s="21"/>
    </row>
    <row r="14457" spans="1:1" x14ac:dyDescent="0.35">
      <c r="A14457" s="21"/>
    </row>
    <row r="14458" spans="1:1" x14ac:dyDescent="0.35">
      <c r="A14458" s="21"/>
    </row>
    <row r="14459" spans="1:1" x14ac:dyDescent="0.35">
      <c r="A14459" s="21"/>
    </row>
    <row r="14460" spans="1:1" x14ac:dyDescent="0.35">
      <c r="A14460" s="21"/>
    </row>
    <row r="14461" spans="1:1" x14ac:dyDescent="0.35">
      <c r="A14461" s="21"/>
    </row>
    <row r="14462" spans="1:1" x14ac:dyDescent="0.35">
      <c r="A14462" s="21"/>
    </row>
    <row r="14463" spans="1:1" x14ac:dyDescent="0.35">
      <c r="A14463" s="21"/>
    </row>
    <row r="14464" spans="1:1" x14ac:dyDescent="0.35">
      <c r="A14464" s="21"/>
    </row>
    <row r="14465" spans="1:1" x14ac:dyDescent="0.35">
      <c r="A14465" s="21"/>
    </row>
    <row r="14466" spans="1:1" x14ac:dyDescent="0.35">
      <c r="A14466" s="21"/>
    </row>
    <row r="14467" spans="1:1" x14ac:dyDescent="0.35">
      <c r="A14467" s="21"/>
    </row>
    <row r="14468" spans="1:1" x14ac:dyDescent="0.35">
      <c r="A14468" s="21"/>
    </row>
    <row r="14469" spans="1:1" x14ac:dyDescent="0.35">
      <c r="A14469" s="21"/>
    </row>
    <row r="14470" spans="1:1" x14ac:dyDescent="0.35">
      <c r="A14470" s="21"/>
    </row>
    <row r="14471" spans="1:1" x14ac:dyDescent="0.35">
      <c r="A14471" s="21"/>
    </row>
    <row r="14472" spans="1:1" x14ac:dyDescent="0.35">
      <c r="A14472" s="21"/>
    </row>
    <row r="14473" spans="1:1" x14ac:dyDescent="0.35">
      <c r="A14473" s="21"/>
    </row>
    <row r="14474" spans="1:1" x14ac:dyDescent="0.35">
      <c r="A14474" s="21"/>
    </row>
    <row r="14475" spans="1:1" x14ac:dyDescent="0.35">
      <c r="A14475" s="21"/>
    </row>
    <row r="14476" spans="1:1" x14ac:dyDescent="0.35">
      <c r="A14476" s="21"/>
    </row>
    <row r="14477" spans="1:1" x14ac:dyDescent="0.35">
      <c r="A14477" s="21"/>
    </row>
    <row r="14478" spans="1:1" x14ac:dyDescent="0.35">
      <c r="A14478" s="21"/>
    </row>
    <row r="14479" spans="1:1" x14ac:dyDescent="0.35">
      <c r="A14479" s="21"/>
    </row>
    <row r="14480" spans="1:1" x14ac:dyDescent="0.35">
      <c r="A14480" s="21"/>
    </row>
    <row r="14481" spans="1:1" x14ac:dyDescent="0.35">
      <c r="A14481" s="21"/>
    </row>
    <row r="14482" spans="1:1" x14ac:dyDescent="0.35">
      <c r="A14482" s="21"/>
    </row>
    <row r="14483" spans="1:1" x14ac:dyDescent="0.35">
      <c r="A14483" s="21"/>
    </row>
    <row r="14484" spans="1:1" x14ac:dyDescent="0.35">
      <c r="A14484" s="21"/>
    </row>
    <row r="14485" spans="1:1" x14ac:dyDescent="0.35">
      <c r="A14485" s="21"/>
    </row>
    <row r="14486" spans="1:1" x14ac:dyDescent="0.35">
      <c r="A14486" s="21"/>
    </row>
    <row r="14487" spans="1:1" x14ac:dyDescent="0.35">
      <c r="A14487" s="21"/>
    </row>
    <row r="14488" spans="1:1" x14ac:dyDescent="0.35">
      <c r="A14488" s="21"/>
    </row>
    <row r="14489" spans="1:1" x14ac:dyDescent="0.35">
      <c r="A14489" s="21"/>
    </row>
    <row r="14490" spans="1:1" x14ac:dyDescent="0.35">
      <c r="A14490" s="21"/>
    </row>
    <row r="14491" spans="1:1" x14ac:dyDescent="0.35">
      <c r="A14491" s="21"/>
    </row>
    <row r="14492" spans="1:1" x14ac:dyDescent="0.35">
      <c r="A14492" s="21"/>
    </row>
    <row r="14493" spans="1:1" x14ac:dyDescent="0.35">
      <c r="A14493" s="21"/>
    </row>
    <row r="14494" spans="1:1" x14ac:dyDescent="0.35">
      <c r="A14494" s="21"/>
    </row>
    <row r="14495" spans="1:1" x14ac:dyDescent="0.35">
      <c r="A14495" s="21"/>
    </row>
    <row r="14496" spans="1:1" x14ac:dyDescent="0.35">
      <c r="A14496" s="21"/>
    </row>
    <row r="14497" spans="1:1" x14ac:dyDescent="0.35">
      <c r="A14497" s="21"/>
    </row>
    <row r="14498" spans="1:1" x14ac:dyDescent="0.35">
      <c r="A14498" s="21"/>
    </row>
    <row r="14499" spans="1:1" x14ac:dyDescent="0.35">
      <c r="A14499" s="21"/>
    </row>
    <row r="14500" spans="1:1" x14ac:dyDescent="0.35">
      <c r="A14500" s="21"/>
    </row>
    <row r="14501" spans="1:1" x14ac:dyDescent="0.35">
      <c r="A14501" s="21"/>
    </row>
    <row r="14502" spans="1:1" x14ac:dyDescent="0.35">
      <c r="A14502" s="21"/>
    </row>
    <row r="14503" spans="1:1" x14ac:dyDescent="0.35">
      <c r="A14503" s="21"/>
    </row>
    <row r="14504" spans="1:1" x14ac:dyDescent="0.35">
      <c r="A14504" s="21"/>
    </row>
    <row r="14505" spans="1:1" x14ac:dyDescent="0.35">
      <c r="A14505" s="21"/>
    </row>
    <row r="14506" spans="1:1" x14ac:dyDescent="0.35">
      <c r="A14506" s="21"/>
    </row>
    <row r="14507" spans="1:1" x14ac:dyDescent="0.35">
      <c r="A14507" s="21"/>
    </row>
    <row r="14508" spans="1:1" x14ac:dyDescent="0.35">
      <c r="A14508" s="21"/>
    </row>
    <row r="14509" spans="1:1" x14ac:dyDescent="0.35">
      <c r="A14509" s="21"/>
    </row>
    <row r="14510" spans="1:1" x14ac:dyDescent="0.35">
      <c r="A14510" s="21"/>
    </row>
    <row r="14511" spans="1:1" x14ac:dyDescent="0.35">
      <c r="A14511" s="21"/>
    </row>
    <row r="14512" spans="1:1" x14ac:dyDescent="0.35">
      <c r="A14512" s="21"/>
    </row>
    <row r="14513" spans="1:1" x14ac:dyDescent="0.35">
      <c r="A14513" s="21"/>
    </row>
    <row r="14514" spans="1:1" x14ac:dyDescent="0.35">
      <c r="A14514" s="21"/>
    </row>
    <row r="14515" spans="1:1" x14ac:dyDescent="0.35">
      <c r="A14515" s="21"/>
    </row>
    <row r="14516" spans="1:1" x14ac:dyDescent="0.35">
      <c r="A14516" s="21"/>
    </row>
    <row r="14517" spans="1:1" x14ac:dyDescent="0.35">
      <c r="A14517" s="21"/>
    </row>
    <row r="14518" spans="1:1" x14ac:dyDescent="0.35">
      <c r="A14518" s="21"/>
    </row>
    <row r="14519" spans="1:1" x14ac:dyDescent="0.35">
      <c r="A14519" s="21"/>
    </row>
    <row r="14520" spans="1:1" x14ac:dyDescent="0.35">
      <c r="A14520" s="21"/>
    </row>
    <row r="14521" spans="1:1" x14ac:dyDescent="0.35">
      <c r="A14521" s="21"/>
    </row>
    <row r="14522" spans="1:1" x14ac:dyDescent="0.35">
      <c r="A14522" s="21"/>
    </row>
    <row r="14523" spans="1:1" x14ac:dyDescent="0.35">
      <c r="A14523" s="21"/>
    </row>
    <row r="14524" spans="1:1" x14ac:dyDescent="0.35">
      <c r="A14524" s="21"/>
    </row>
    <row r="14525" spans="1:1" x14ac:dyDescent="0.35">
      <c r="A14525" s="21"/>
    </row>
    <row r="14526" spans="1:1" x14ac:dyDescent="0.35">
      <c r="A14526" s="21"/>
    </row>
    <row r="14527" spans="1:1" x14ac:dyDescent="0.35">
      <c r="A14527" s="21"/>
    </row>
    <row r="14528" spans="1:1" x14ac:dyDescent="0.35">
      <c r="A14528" s="21"/>
    </row>
    <row r="14529" spans="1:1" x14ac:dyDescent="0.35">
      <c r="A14529" s="21"/>
    </row>
    <row r="14530" spans="1:1" x14ac:dyDescent="0.35">
      <c r="A14530" s="21"/>
    </row>
    <row r="14531" spans="1:1" x14ac:dyDescent="0.35">
      <c r="A14531" s="21"/>
    </row>
    <row r="14532" spans="1:1" x14ac:dyDescent="0.35">
      <c r="A14532" s="21"/>
    </row>
    <row r="14533" spans="1:1" x14ac:dyDescent="0.35">
      <c r="A14533" s="21"/>
    </row>
    <row r="14534" spans="1:1" x14ac:dyDescent="0.35">
      <c r="A14534" s="21"/>
    </row>
    <row r="14535" spans="1:1" x14ac:dyDescent="0.35">
      <c r="A14535" s="21"/>
    </row>
    <row r="14536" spans="1:1" x14ac:dyDescent="0.35">
      <c r="A14536" s="21"/>
    </row>
    <row r="14537" spans="1:1" x14ac:dyDescent="0.35">
      <c r="A14537" s="21"/>
    </row>
    <row r="14538" spans="1:1" x14ac:dyDescent="0.35">
      <c r="A14538" s="21"/>
    </row>
    <row r="14539" spans="1:1" x14ac:dyDescent="0.35">
      <c r="A14539" s="21"/>
    </row>
    <row r="14540" spans="1:1" x14ac:dyDescent="0.35">
      <c r="A14540" s="21"/>
    </row>
    <row r="14541" spans="1:1" x14ac:dyDescent="0.35">
      <c r="A14541" s="21"/>
    </row>
    <row r="14542" spans="1:1" x14ac:dyDescent="0.35">
      <c r="A14542" s="21"/>
    </row>
    <row r="14543" spans="1:1" x14ac:dyDescent="0.35">
      <c r="A14543" s="21"/>
    </row>
    <row r="14544" spans="1:1" x14ac:dyDescent="0.35">
      <c r="A14544" s="21"/>
    </row>
    <row r="14545" spans="1:1" x14ac:dyDescent="0.35">
      <c r="A14545" s="21"/>
    </row>
    <row r="14546" spans="1:1" x14ac:dyDescent="0.35">
      <c r="A14546" s="21"/>
    </row>
    <row r="14547" spans="1:1" x14ac:dyDescent="0.35">
      <c r="A14547" s="21"/>
    </row>
    <row r="14548" spans="1:1" x14ac:dyDescent="0.35">
      <c r="A14548" s="21"/>
    </row>
    <row r="14549" spans="1:1" x14ac:dyDescent="0.35">
      <c r="A14549" s="21"/>
    </row>
    <row r="14550" spans="1:1" x14ac:dyDescent="0.35">
      <c r="A14550" s="21"/>
    </row>
    <row r="14551" spans="1:1" x14ac:dyDescent="0.35">
      <c r="A14551" s="21"/>
    </row>
    <row r="14552" spans="1:1" x14ac:dyDescent="0.35">
      <c r="A14552" s="21"/>
    </row>
    <row r="14553" spans="1:1" x14ac:dyDescent="0.35">
      <c r="A14553" s="21"/>
    </row>
    <row r="14554" spans="1:1" x14ac:dyDescent="0.35">
      <c r="A14554" s="21"/>
    </row>
    <row r="14555" spans="1:1" x14ac:dyDescent="0.35">
      <c r="A14555" s="21"/>
    </row>
    <row r="14556" spans="1:1" x14ac:dyDescent="0.35">
      <c r="A14556" s="21"/>
    </row>
    <row r="14557" spans="1:1" x14ac:dyDescent="0.35">
      <c r="A14557" s="21"/>
    </row>
    <row r="14558" spans="1:1" x14ac:dyDescent="0.35">
      <c r="A14558" s="21"/>
    </row>
    <row r="14559" spans="1:1" x14ac:dyDescent="0.35">
      <c r="A14559" s="21"/>
    </row>
    <row r="14560" spans="1:1" x14ac:dyDescent="0.35">
      <c r="A14560" s="21"/>
    </row>
    <row r="14561" spans="1:1" x14ac:dyDescent="0.35">
      <c r="A14561" s="21"/>
    </row>
    <row r="14562" spans="1:1" x14ac:dyDescent="0.35">
      <c r="A14562" s="21"/>
    </row>
    <row r="14563" spans="1:1" x14ac:dyDescent="0.35">
      <c r="A14563" s="21"/>
    </row>
    <row r="14564" spans="1:1" x14ac:dyDescent="0.35">
      <c r="A14564" s="21"/>
    </row>
    <row r="14565" spans="1:1" x14ac:dyDescent="0.35">
      <c r="A14565" s="21"/>
    </row>
    <row r="14566" spans="1:1" x14ac:dyDescent="0.35">
      <c r="A14566" s="21"/>
    </row>
    <row r="14567" spans="1:1" x14ac:dyDescent="0.35">
      <c r="A14567" s="21"/>
    </row>
    <row r="14568" spans="1:1" x14ac:dyDescent="0.35">
      <c r="A14568" s="21"/>
    </row>
    <row r="14569" spans="1:1" x14ac:dyDescent="0.35">
      <c r="A14569" s="21"/>
    </row>
    <row r="14570" spans="1:1" x14ac:dyDescent="0.35">
      <c r="A14570" s="21"/>
    </row>
    <row r="14571" spans="1:1" x14ac:dyDescent="0.35">
      <c r="A14571" s="21"/>
    </row>
    <row r="14572" spans="1:1" x14ac:dyDescent="0.35">
      <c r="A14572" s="21"/>
    </row>
    <row r="14573" spans="1:1" x14ac:dyDescent="0.35">
      <c r="A14573" s="21"/>
    </row>
    <row r="14574" spans="1:1" x14ac:dyDescent="0.35">
      <c r="A14574" s="21"/>
    </row>
    <row r="14575" spans="1:1" x14ac:dyDescent="0.35">
      <c r="A14575" s="21"/>
    </row>
    <row r="14576" spans="1:1" x14ac:dyDescent="0.35">
      <c r="A14576" s="21"/>
    </row>
    <row r="14577" spans="1:1" x14ac:dyDescent="0.35">
      <c r="A14577" s="21"/>
    </row>
    <row r="14578" spans="1:1" x14ac:dyDescent="0.35">
      <c r="A14578" s="21"/>
    </row>
    <row r="14579" spans="1:1" x14ac:dyDescent="0.35">
      <c r="A14579" s="21"/>
    </row>
    <row r="14580" spans="1:1" x14ac:dyDescent="0.35">
      <c r="A14580" s="21"/>
    </row>
    <row r="14581" spans="1:1" x14ac:dyDescent="0.35">
      <c r="A14581" s="21"/>
    </row>
    <row r="14582" spans="1:1" x14ac:dyDescent="0.35">
      <c r="A14582" s="21"/>
    </row>
    <row r="14583" spans="1:1" x14ac:dyDescent="0.35">
      <c r="A14583" s="21"/>
    </row>
    <row r="14584" spans="1:1" x14ac:dyDescent="0.35">
      <c r="A14584" s="21"/>
    </row>
    <row r="14585" spans="1:1" x14ac:dyDescent="0.35">
      <c r="A14585" s="21"/>
    </row>
    <row r="14586" spans="1:1" x14ac:dyDescent="0.35">
      <c r="A14586" s="21"/>
    </row>
    <row r="14587" spans="1:1" x14ac:dyDescent="0.35">
      <c r="A14587" s="21"/>
    </row>
    <row r="14588" spans="1:1" x14ac:dyDescent="0.35">
      <c r="A14588" s="21"/>
    </row>
    <row r="14589" spans="1:1" x14ac:dyDescent="0.35">
      <c r="A14589" s="21"/>
    </row>
    <row r="14590" spans="1:1" x14ac:dyDescent="0.35">
      <c r="A14590" s="21"/>
    </row>
    <row r="14591" spans="1:1" x14ac:dyDescent="0.35">
      <c r="A14591" s="21"/>
    </row>
    <row r="14592" spans="1:1" x14ac:dyDescent="0.35">
      <c r="A14592" s="21"/>
    </row>
    <row r="14593" spans="1:1" x14ac:dyDescent="0.35">
      <c r="A14593" s="21"/>
    </row>
    <row r="14594" spans="1:1" x14ac:dyDescent="0.35">
      <c r="A14594" s="21"/>
    </row>
    <row r="14595" spans="1:1" x14ac:dyDescent="0.35">
      <c r="A14595" s="21"/>
    </row>
    <row r="14596" spans="1:1" x14ac:dyDescent="0.35">
      <c r="A14596" s="21"/>
    </row>
    <row r="14597" spans="1:1" x14ac:dyDescent="0.35">
      <c r="A14597" s="21"/>
    </row>
    <row r="14598" spans="1:1" x14ac:dyDescent="0.35">
      <c r="A14598" s="21"/>
    </row>
    <row r="14599" spans="1:1" x14ac:dyDescent="0.35">
      <c r="A14599" s="21"/>
    </row>
    <row r="14600" spans="1:1" x14ac:dyDescent="0.35">
      <c r="A14600" s="21"/>
    </row>
    <row r="14601" spans="1:1" x14ac:dyDescent="0.35">
      <c r="A14601" s="21"/>
    </row>
    <row r="14602" spans="1:1" x14ac:dyDescent="0.35">
      <c r="A14602" s="21"/>
    </row>
    <row r="14603" spans="1:1" x14ac:dyDescent="0.35">
      <c r="A14603" s="21"/>
    </row>
    <row r="14604" spans="1:1" x14ac:dyDescent="0.35">
      <c r="A14604" s="21"/>
    </row>
    <row r="14605" spans="1:1" x14ac:dyDescent="0.35">
      <c r="A14605" s="21"/>
    </row>
    <row r="14606" spans="1:1" x14ac:dyDescent="0.35">
      <c r="A14606" s="21"/>
    </row>
    <row r="14607" spans="1:1" x14ac:dyDescent="0.35">
      <c r="A14607" s="21"/>
    </row>
    <row r="14608" spans="1:1" x14ac:dyDescent="0.35">
      <c r="A14608" s="21"/>
    </row>
    <row r="14609" spans="1:1" x14ac:dyDescent="0.35">
      <c r="A14609" s="21"/>
    </row>
    <row r="14610" spans="1:1" x14ac:dyDescent="0.35">
      <c r="A14610" s="21"/>
    </row>
    <row r="14611" spans="1:1" x14ac:dyDescent="0.35">
      <c r="A14611" s="21"/>
    </row>
    <row r="14612" spans="1:1" x14ac:dyDescent="0.35">
      <c r="A14612" s="21"/>
    </row>
    <row r="14613" spans="1:1" x14ac:dyDescent="0.35">
      <c r="A14613" s="21"/>
    </row>
    <row r="14614" spans="1:1" x14ac:dyDescent="0.35">
      <c r="A14614" s="21"/>
    </row>
    <row r="14615" spans="1:1" x14ac:dyDescent="0.35">
      <c r="A14615" s="21"/>
    </row>
    <row r="14616" spans="1:1" x14ac:dyDescent="0.35">
      <c r="A14616" s="21"/>
    </row>
    <row r="14617" spans="1:1" x14ac:dyDescent="0.35">
      <c r="A14617" s="21"/>
    </row>
    <row r="14618" spans="1:1" x14ac:dyDescent="0.35">
      <c r="A14618" s="21"/>
    </row>
    <row r="14619" spans="1:1" x14ac:dyDescent="0.35">
      <c r="A14619" s="21"/>
    </row>
    <row r="14620" spans="1:1" x14ac:dyDescent="0.35">
      <c r="A14620" s="21"/>
    </row>
    <row r="14621" spans="1:1" x14ac:dyDescent="0.35">
      <c r="A14621" s="21"/>
    </row>
    <row r="14622" spans="1:1" x14ac:dyDescent="0.35">
      <c r="A14622" s="21"/>
    </row>
    <row r="14623" spans="1:1" x14ac:dyDescent="0.35">
      <c r="A14623" s="21"/>
    </row>
    <row r="14624" spans="1:1" x14ac:dyDescent="0.35">
      <c r="A14624" s="21"/>
    </row>
    <row r="14625" spans="1:1" x14ac:dyDescent="0.35">
      <c r="A14625" s="21"/>
    </row>
    <row r="14626" spans="1:1" x14ac:dyDescent="0.35">
      <c r="A14626" s="21"/>
    </row>
    <row r="14627" spans="1:1" x14ac:dyDescent="0.35">
      <c r="A14627" s="21"/>
    </row>
    <row r="14628" spans="1:1" x14ac:dyDescent="0.35">
      <c r="A14628" s="21"/>
    </row>
    <row r="14629" spans="1:1" x14ac:dyDescent="0.35">
      <c r="A14629" s="21"/>
    </row>
    <row r="14630" spans="1:1" x14ac:dyDescent="0.35">
      <c r="A14630" s="21"/>
    </row>
    <row r="14631" spans="1:1" x14ac:dyDescent="0.35">
      <c r="A14631" s="21"/>
    </row>
    <row r="14632" spans="1:1" x14ac:dyDescent="0.35">
      <c r="A14632" s="21"/>
    </row>
    <row r="14633" spans="1:1" x14ac:dyDescent="0.35">
      <c r="A14633" s="21"/>
    </row>
    <row r="14634" spans="1:1" x14ac:dyDescent="0.35">
      <c r="A14634" s="21"/>
    </row>
    <row r="14635" spans="1:1" x14ac:dyDescent="0.35">
      <c r="A14635" s="21"/>
    </row>
    <row r="14636" spans="1:1" x14ac:dyDescent="0.35">
      <c r="A14636" s="21"/>
    </row>
    <row r="14637" spans="1:1" x14ac:dyDescent="0.35">
      <c r="A14637" s="21"/>
    </row>
    <row r="14638" spans="1:1" x14ac:dyDescent="0.35">
      <c r="A14638" s="21"/>
    </row>
    <row r="14639" spans="1:1" x14ac:dyDescent="0.35">
      <c r="A14639" s="21"/>
    </row>
    <row r="14640" spans="1:1" x14ac:dyDescent="0.35">
      <c r="A14640" s="21"/>
    </row>
    <row r="14641" spans="1:1" x14ac:dyDescent="0.35">
      <c r="A14641" s="21"/>
    </row>
    <row r="14642" spans="1:1" x14ac:dyDescent="0.35">
      <c r="A14642" s="21"/>
    </row>
    <row r="14643" spans="1:1" x14ac:dyDescent="0.35">
      <c r="A14643" s="21"/>
    </row>
    <row r="14644" spans="1:1" x14ac:dyDescent="0.35">
      <c r="A14644" s="21"/>
    </row>
    <row r="14645" spans="1:1" x14ac:dyDescent="0.35">
      <c r="A14645" s="21"/>
    </row>
    <row r="14646" spans="1:1" x14ac:dyDescent="0.35">
      <c r="A14646" s="21"/>
    </row>
    <row r="14647" spans="1:1" x14ac:dyDescent="0.35">
      <c r="A14647" s="21"/>
    </row>
    <row r="14648" spans="1:1" x14ac:dyDescent="0.35">
      <c r="A14648" s="21"/>
    </row>
    <row r="14649" spans="1:1" x14ac:dyDescent="0.35">
      <c r="A14649" s="21"/>
    </row>
    <row r="14650" spans="1:1" x14ac:dyDescent="0.35">
      <c r="A14650" s="21"/>
    </row>
    <row r="14651" spans="1:1" x14ac:dyDescent="0.35">
      <c r="A14651" s="21"/>
    </row>
    <row r="14652" spans="1:1" x14ac:dyDescent="0.35">
      <c r="A14652" s="21"/>
    </row>
    <row r="14653" spans="1:1" x14ac:dyDescent="0.35">
      <c r="A14653" s="21"/>
    </row>
    <row r="14654" spans="1:1" x14ac:dyDescent="0.35">
      <c r="A14654" s="21"/>
    </row>
    <row r="14655" spans="1:1" x14ac:dyDescent="0.35">
      <c r="A14655" s="21"/>
    </row>
    <row r="14656" spans="1:1" x14ac:dyDescent="0.35">
      <c r="A14656" s="21"/>
    </row>
    <row r="14657" spans="1:1" x14ac:dyDescent="0.35">
      <c r="A14657" s="21"/>
    </row>
    <row r="14658" spans="1:1" x14ac:dyDescent="0.35">
      <c r="A14658" s="21"/>
    </row>
    <row r="14659" spans="1:1" x14ac:dyDescent="0.35">
      <c r="A14659" s="21"/>
    </row>
    <row r="14660" spans="1:1" x14ac:dyDescent="0.35">
      <c r="A14660" s="21"/>
    </row>
    <row r="14661" spans="1:1" x14ac:dyDescent="0.35">
      <c r="A14661" s="21"/>
    </row>
    <row r="14662" spans="1:1" x14ac:dyDescent="0.35">
      <c r="A14662" s="21"/>
    </row>
    <row r="14663" spans="1:1" x14ac:dyDescent="0.35">
      <c r="A14663" s="21"/>
    </row>
    <row r="14664" spans="1:1" x14ac:dyDescent="0.35">
      <c r="A14664" s="21"/>
    </row>
    <row r="14665" spans="1:1" x14ac:dyDescent="0.35">
      <c r="A14665" s="21"/>
    </row>
    <row r="14666" spans="1:1" x14ac:dyDescent="0.35">
      <c r="A14666" s="21"/>
    </row>
    <row r="14667" spans="1:1" x14ac:dyDescent="0.35">
      <c r="A14667" s="21"/>
    </row>
    <row r="14668" spans="1:1" x14ac:dyDescent="0.35">
      <c r="A14668" s="21"/>
    </row>
    <row r="14669" spans="1:1" x14ac:dyDescent="0.35">
      <c r="A14669" s="21"/>
    </row>
    <row r="14670" spans="1:1" x14ac:dyDescent="0.35">
      <c r="A14670" s="21"/>
    </row>
    <row r="14671" spans="1:1" x14ac:dyDescent="0.35">
      <c r="A14671" s="21"/>
    </row>
    <row r="14672" spans="1:1" x14ac:dyDescent="0.35">
      <c r="A14672" s="21"/>
    </row>
    <row r="14673" spans="1:1" x14ac:dyDescent="0.35">
      <c r="A14673" s="21"/>
    </row>
    <row r="14674" spans="1:1" x14ac:dyDescent="0.35">
      <c r="A14674" s="21"/>
    </row>
    <row r="14675" spans="1:1" x14ac:dyDescent="0.35">
      <c r="A14675" s="21"/>
    </row>
    <row r="14676" spans="1:1" x14ac:dyDescent="0.35">
      <c r="A14676" s="21"/>
    </row>
    <row r="14677" spans="1:1" x14ac:dyDescent="0.35">
      <c r="A14677" s="21"/>
    </row>
    <row r="14678" spans="1:1" x14ac:dyDescent="0.35">
      <c r="A14678" s="21"/>
    </row>
    <row r="14679" spans="1:1" x14ac:dyDescent="0.35">
      <c r="A14679" s="21"/>
    </row>
    <row r="14680" spans="1:1" x14ac:dyDescent="0.35">
      <c r="A14680" s="21"/>
    </row>
    <row r="14681" spans="1:1" x14ac:dyDescent="0.35">
      <c r="A14681" s="21"/>
    </row>
    <row r="14682" spans="1:1" x14ac:dyDescent="0.35">
      <c r="A14682" s="21"/>
    </row>
    <row r="14683" spans="1:1" x14ac:dyDescent="0.35">
      <c r="A14683" s="21"/>
    </row>
    <row r="14684" spans="1:1" x14ac:dyDescent="0.35">
      <c r="A14684" s="21"/>
    </row>
    <row r="14685" spans="1:1" x14ac:dyDescent="0.35">
      <c r="A14685" s="21"/>
    </row>
    <row r="14686" spans="1:1" x14ac:dyDescent="0.35">
      <c r="A14686" s="21"/>
    </row>
    <row r="14687" spans="1:1" x14ac:dyDescent="0.35">
      <c r="A14687" s="21"/>
    </row>
    <row r="14688" spans="1:1" x14ac:dyDescent="0.35">
      <c r="A14688" s="21"/>
    </row>
    <row r="14689" spans="1:1" x14ac:dyDescent="0.35">
      <c r="A14689" s="21"/>
    </row>
    <row r="14690" spans="1:1" x14ac:dyDescent="0.35">
      <c r="A14690" s="21"/>
    </row>
    <row r="14691" spans="1:1" x14ac:dyDescent="0.35">
      <c r="A14691" s="21"/>
    </row>
    <row r="14692" spans="1:1" x14ac:dyDescent="0.35">
      <c r="A14692" s="21"/>
    </row>
    <row r="14693" spans="1:1" x14ac:dyDescent="0.35">
      <c r="A14693" s="21"/>
    </row>
    <row r="14694" spans="1:1" x14ac:dyDescent="0.35">
      <c r="A14694" s="21"/>
    </row>
    <row r="14695" spans="1:1" x14ac:dyDescent="0.35">
      <c r="A14695" s="21"/>
    </row>
    <row r="14696" spans="1:1" x14ac:dyDescent="0.35">
      <c r="A14696" s="21"/>
    </row>
    <row r="14697" spans="1:1" x14ac:dyDescent="0.35">
      <c r="A14697" s="21"/>
    </row>
    <row r="14698" spans="1:1" x14ac:dyDescent="0.35">
      <c r="A14698" s="21"/>
    </row>
    <row r="14699" spans="1:1" x14ac:dyDescent="0.35">
      <c r="A14699" s="21"/>
    </row>
    <row r="14700" spans="1:1" x14ac:dyDescent="0.35">
      <c r="A14700" s="21"/>
    </row>
    <row r="14701" spans="1:1" x14ac:dyDescent="0.35">
      <c r="A14701" s="21"/>
    </row>
    <row r="14702" spans="1:1" x14ac:dyDescent="0.35">
      <c r="A14702" s="21"/>
    </row>
    <row r="14703" spans="1:1" x14ac:dyDescent="0.35">
      <c r="A14703" s="21"/>
    </row>
    <row r="14704" spans="1:1" x14ac:dyDescent="0.35">
      <c r="A14704" s="21"/>
    </row>
    <row r="14705" spans="1:1" x14ac:dyDescent="0.35">
      <c r="A14705" s="21"/>
    </row>
    <row r="14706" spans="1:1" x14ac:dyDescent="0.35">
      <c r="A14706" s="21"/>
    </row>
    <row r="14707" spans="1:1" x14ac:dyDescent="0.35">
      <c r="A14707" s="21"/>
    </row>
    <row r="14708" spans="1:1" x14ac:dyDescent="0.35">
      <c r="A14708" s="21"/>
    </row>
    <row r="14709" spans="1:1" x14ac:dyDescent="0.35">
      <c r="A14709" s="21"/>
    </row>
    <row r="14710" spans="1:1" x14ac:dyDescent="0.35">
      <c r="A14710" s="21"/>
    </row>
    <row r="14711" spans="1:1" x14ac:dyDescent="0.35">
      <c r="A14711" s="21"/>
    </row>
    <row r="14712" spans="1:1" x14ac:dyDescent="0.35">
      <c r="A14712" s="21"/>
    </row>
    <row r="14713" spans="1:1" x14ac:dyDescent="0.35">
      <c r="A14713" s="21"/>
    </row>
    <row r="14714" spans="1:1" x14ac:dyDescent="0.35">
      <c r="A14714" s="21"/>
    </row>
    <row r="14715" spans="1:1" x14ac:dyDescent="0.35">
      <c r="A14715" s="21"/>
    </row>
    <row r="14716" spans="1:1" x14ac:dyDescent="0.35">
      <c r="A14716" s="21"/>
    </row>
    <row r="14717" spans="1:1" x14ac:dyDescent="0.35">
      <c r="A14717" s="21"/>
    </row>
    <row r="14718" spans="1:1" x14ac:dyDescent="0.35">
      <c r="A14718" s="21"/>
    </row>
    <row r="14719" spans="1:1" x14ac:dyDescent="0.35">
      <c r="A14719" s="21"/>
    </row>
    <row r="14720" spans="1:1" x14ac:dyDescent="0.35">
      <c r="A14720" s="21"/>
    </row>
    <row r="14721" spans="1:1" x14ac:dyDescent="0.35">
      <c r="A14721" s="21"/>
    </row>
    <row r="14722" spans="1:1" x14ac:dyDescent="0.35">
      <c r="A14722" s="21"/>
    </row>
    <row r="14723" spans="1:1" x14ac:dyDescent="0.35">
      <c r="A14723" s="21"/>
    </row>
    <row r="14724" spans="1:1" x14ac:dyDescent="0.35">
      <c r="A14724" s="21"/>
    </row>
    <row r="14725" spans="1:1" x14ac:dyDescent="0.35">
      <c r="A14725" s="21"/>
    </row>
    <row r="14726" spans="1:1" x14ac:dyDescent="0.35">
      <c r="A14726" s="21"/>
    </row>
    <row r="14727" spans="1:1" x14ac:dyDescent="0.35">
      <c r="A14727" s="21"/>
    </row>
    <row r="14728" spans="1:1" x14ac:dyDescent="0.35">
      <c r="A14728" s="21"/>
    </row>
    <row r="14729" spans="1:1" x14ac:dyDescent="0.35">
      <c r="A14729" s="21"/>
    </row>
    <row r="14730" spans="1:1" x14ac:dyDescent="0.35">
      <c r="A14730" s="21"/>
    </row>
    <row r="14731" spans="1:1" x14ac:dyDescent="0.35">
      <c r="A14731" s="21"/>
    </row>
    <row r="14732" spans="1:1" x14ac:dyDescent="0.35">
      <c r="A14732" s="21"/>
    </row>
    <row r="14733" spans="1:1" x14ac:dyDescent="0.35">
      <c r="A14733" s="21"/>
    </row>
    <row r="14734" spans="1:1" x14ac:dyDescent="0.35">
      <c r="A14734" s="21"/>
    </row>
    <row r="14735" spans="1:1" x14ac:dyDescent="0.35">
      <c r="A14735" s="21"/>
    </row>
    <row r="14736" spans="1:1" x14ac:dyDescent="0.35">
      <c r="A14736" s="21"/>
    </row>
    <row r="14737" spans="1:1" x14ac:dyDescent="0.35">
      <c r="A14737" s="21"/>
    </row>
    <row r="14738" spans="1:1" x14ac:dyDescent="0.35">
      <c r="A14738" s="21"/>
    </row>
    <row r="14739" spans="1:1" x14ac:dyDescent="0.35">
      <c r="A14739" s="21"/>
    </row>
    <row r="14740" spans="1:1" x14ac:dyDescent="0.35">
      <c r="A14740" s="21"/>
    </row>
    <row r="14741" spans="1:1" x14ac:dyDescent="0.35">
      <c r="A14741" s="21"/>
    </row>
    <row r="14742" spans="1:1" x14ac:dyDescent="0.35">
      <c r="A14742" s="21"/>
    </row>
    <row r="14743" spans="1:1" x14ac:dyDescent="0.35">
      <c r="A14743" s="21"/>
    </row>
    <row r="14744" spans="1:1" x14ac:dyDescent="0.35">
      <c r="A14744" s="21"/>
    </row>
    <row r="14745" spans="1:1" x14ac:dyDescent="0.35">
      <c r="A14745" s="21"/>
    </row>
    <row r="14746" spans="1:1" x14ac:dyDescent="0.35">
      <c r="A14746" s="21"/>
    </row>
    <row r="14747" spans="1:1" x14ac:dyDescent="0.35">
      <c r="A14747" s="21"/>
    </row>
    <row r="14748" spans="1:1" x14ac:dyDescent="0.35">
      <c r="A14748" s="21"/>
    </row>
    <row r="14749" spans="1:1" x14ac:dyDescent="0.35">
      <c r="A14749" s="21"/>
    </row>
    <row r="14750" spans="1:1" x14ac:dyDescent="0.35">
      <c r="A14750" s="21"/>
    </row>
    <row r="14751" spans="1:1" x14ac:dyDescent="0.35">
      <c r="A14751" s="21"/>
    </row>
    <row r="14752" spans="1:1" x14ac:dyDescent="0.35">
      <c r="A14752" s="21"/>
    </row>
    <row r="14753" spans="1:1" x14ac:dyDescent="0.35">
      <c r="A14753" s="21"/>
    </row>
    <row r="14754" spans="1:1" x14ac:dyDescent="0.35">
      <c r="A14754" s="21"/>
    </row>
    <row r="14755" spans="1:1" x14ac:dyDescent="0.35">
      <c r="A14755" s="21"/>
    </row>
    <row r="14756" spans="1:1" x14ac:dyDescent="0.35">
      <c r="A14756" s="21"/>
    </row>
    <row r="14757" spans="1:1" x14ac:dyDescent="0.35">
      <c r="A14757" s="21"/>
    </row>
    <row r="14758" spans="1:1" x14ac:dyDescent="0.35">
      <c r="A14758" s="21"/>
    </row>
    <row r="14759" spans="1:1" x14ac:dyDescent="0.35">
      <c r="A14759" s="21"/>
    </row>
    <row r="14760" spans="1:1" x14ac:dyDescent="0.35">
      <c r="A14760" s="21"/>
    </row>
    <row r="14761" spans="1:1" x14ac:dyDescent="0.35">
      <c r="A14761" s="21"/>
    </row>
    <row r="14762" spans="1:1" x14ac:dyDescent="0.35">
      <c r="A14762" s="21"/>
    </row>
    <row r="14763" spans="1:1" x14ac:dyDescent="0.35">
      <c r="A14763" s="21"/>
    </row>
    <row r="14764" spans="1:1" x14ac:dyDescent="0.35">
      <c r="A14764" s="21"/>
    </row>
    <row r="14765" spans="1:1" x14ac:dyDescent="0.35">
      <c r="A14765" s="21"/>
    </row>
    <row r="14766" spans="1:1" x14ac:dyDescent="0.35">
      <c r="A14766" s="21"/>
    </row>
    <row r="14767" spans="1:1" x14ac:dyDescent="0.35">
      <c r="A14767" s="21"/>
    </row>
    <row r="14768" spans="1:1" x14ac:dyDescent="0.35">
      <c r="A14768" s="21"/>
    </row>
    <row r="14769" spans="1:1" x14ac:dyDescent="0.35">
      <c r="A14769" s="21"/>
    </row>
    <row r="14770" spans="1:1" x14ac:dyDescent="0.35">
      <c r="A14770" s="21"/>
    </row>
    <row r="14771" spans="1:1" x14ac:dyDescent="0.35">
      <c r="A14771" s="21"/>
    </row>
    <row r="14772" spans="1:1" x14ac:dyDescent="0.35">
      <c r="A14772" s="21"/>
    </row>
    <row r="14773" spans="1:1" x14ac:dyDescent="0.35">
      <c r="A14773" s="21"/>
    </row>
    <row r="14774" spans="1:1" x14ac:dyDescent="0.35">
      <c r="A14774" s="21"/>
    </row>
    <row r="14775" spans="1:1" x14ac:dyDescent="0.35">
      <c r="A14775" s="21"/>
    </row>
    <row r="14776" spans="1:1" x14ac:dyDescent="0.35">
      <c r="A14776" s="21"/>
    </row>
    <row r="14777" spans="1:1" x14ac:dyDescent="0.35">
      <c r="A14777" s="21"/>
    </row>
    <row r="14778" spans="1:1" x14ac:dyDescent="0.35">
      <c r="A14778" s="21"/>
    </row>
    <row r="14779" spans="1:1" x14ac:dyDescent="0.35">
      <c r="A14779" s="21"/>
    </row>
    <row r="14780" spans="1:1" x14ac:dyDescent="0.35">
      <c r="A14780" s="21"/>
    </row>
    <row r="14781" spans="1:1" x14ac:dyDescent="0.35">
      <c r="A14781" s="21"/>
    </row>
    <row r="14782" spans="1:1" x14ac:dyDescent="0.35">
      <c r="A14782" s="21"/>
    </row>
    <row r="14783" spans="1:1" x14ac:dyDescent="0.35">
      <c r="A14783" s="21"/>
    </row>
    <row r="14784" spans="1:1" x14ac:dyDescent="0.35">
      <c r="A14784" s="21"/>
    </row>
    <row r="14785" spans="1:1" x14ac:dyDescent="0.35">
      <c r="A14785" s="21"/>
    </row>
    <row r="14786" spans="1:1" x14ac:dyDescent="0.35">
      <c r="A14786" s="21"/>
    </row>
    <row r="14787" spans="1:1" x14ac:dyDescent="0.35">
      <c r="A14787" s="21"/>
    </row>
    <row r="14788" spans="1:1" x14ac:dyDescent="0.35">
      <c r="A14788" s="21"/>
    </row>
    <row r="14789" spans="1:1" x14ac:dyDescent="0.35">
      <c r="A14789" s="21"/>
    </row>
    <row r="14790" spans="1:1" x14ac:dyDescent="0.35">
      <c r="A14790" s="21"/>
    </row>
    <row r="14791" spans="1:1" x14ac:dyDescent="0.35">
      <c r="A14791" s="21"/>
    </row>
    <row r="14792" spans="1:1" x14ac:dyDescent="0.35">
      <c r="A14792" s="21"/>
    </row>
    <row r="14793" spans="1:1" x14ac:dyDescent="0.35">
      <c r="A14793" s="21"/>
    </row>
    <row r="14794" spans="1:1" x14ac:dyDescent="0.35">
      <c r="A14794" s="21"/>
    </row>
    <row r="14795" spans="1:1" x14ac:dyDescent="0.35">
      <c r="A14795" s="21"/>
    </row>
    <row r="14796" spans="1:1" x14ac:dyDescent="0.35">
      <c r="A14796" s="21"/>
    </row>
    <row r="14797" spans="1:1" x14ac:dyDescent="0.35">
      <c r="A14797" s="21"/>
    </row>
    <row r="14798" spans="1:1" x14ac:dyDescent="0.35">
      <c r="A14798" s="21"/>
    </row>
    <row r="14799" spans="1:1" x14ac:dyDescent="0.35">
      <c r="A14799" s="21"/>
    </row>
    <row r="14800" spans="1:1" x14ac:dyDescent="0.35">
      <c r="A14800" s="21"/>
    </row>
    <row r="14801" spans="1:1" x14ac:dyDescent="0.35">
      <c r="A14801" s="21"/>
    </row>
    <row r="14802" spans="1:1" x14ac:dyDescent="0.35">
      <c r="A14802" s="21"/>
    </row>
    <row r="14803" spans="1:1" x14ac:dyDescent="0.35">
      <c r="A14803" s="21"/>
    </row>
    <row r="14804" spans="1:1" x14ac:dyDescent="0.35">
      <c r="A14804" s="21"/>
    </row>
    <row r="14805" spans="1:1" x14ac:dyDescent="0.35">
      <c r="A14805" s="21"/>
    </row>
    <row r="14806" spans="1:1" x14ac:dyDescent="0.35">
      <c r="A14806" s="21"/>
    </row>
    <row r="14807" spans="1:1" x14ac:dyDescent="0.35">
      <c r="A14807" s="21"/>
    </row>
    <row r="14808" spans="1:1" x14ac:dyDescent="0.35">
      <c r="A14808" s="21"/>
    </row>
    <row r="14809" spans="1:1" x14ac:dyDescent="0.35">
      <c r="A14809" s="21"/>
    </row>
    <row r="14810" spans="1:1" x14ac:dyDescent="0.35">
      <c r="A14810" s="21"/>
    </row>
    <row r="14811" spans="1:1" x14ac:dyDescent="0.35">
      <c r="A14811" s="21"/>
    </row>
    <row r="14812" spans="1:1" x14ac:dyDescent="0.35">
      <c r="A14812" s="21"/>
    </row>
    <row r="14813" spans="1:1" x14ac:dyDescent="0.35">
      <c r="A14813" s="21"/>
    </row>
    <row r="14814" spans="1:1" x14ac:dyDescent="0.35">
      <c r="A14814" s="21"/>
    </row>
    <row r="14815" spans="1:1" x14ac:dyDescent="0.35">
      <c r="A14815" s="21"/>
    </row>
    <row r="14816" spans="1:1" x14ac:dyDescent="0.35">
      <c r="A14816" s="21"/>
    </row>
    <row r="14817" spans="1:1" x14ac:dyDescent="0.35">
      <c r="A14817" s="21"/>
    </row>
    <row r="14818" spans="1:1" x14ac:dyDescent="0.35">
      <c r="A14818" s="21"/>
    </row>
    <row r="14819" spans="1:1" x14ac:dyDescent="0.35">
      <c r="A14819" s="21"/>
    </row>
    <row r="14820" spans="1:1" x14ac:dyDescent="0.35">
      <c r="A14820" s="21"/>
    </row>
    <row r="14821" spans="1:1" x14ac:dyDescent="0.35">
      <c r="A14821" s="21"/>
    </row>
    <row r="14822" spans="1:1" x14ac:dyDescent="0.35">
      <c r="A14822" s="21"/>
    </row>
    <row r="14823" spans="1:1" x14ac:dyDescent="0.35">
      <c r="A14823" s="21"/>
    </row>
    <row r="14824" spans="1:1" x14ac:dyDescent="0.35">
      <c r="A14824" s="21"/>
    </row>
    <row r="14825" spans="1:1" x14ac:dyDescent="0.35">
      <c r="A14825" s="21"/>
    </row>
    <row r="14826" spans="1:1" x14ac:dyDescent="0.35">
      <c r="A14826" s="21"/>
    </row>
    <row r="14827" spans="1:1" x14ac:dyDescent="0.35">
      <c r="A14827" s="21"/>
    </row>
    <row r="14828" spans="1:1" x14ac:dyDescent="0.35">
      <c r="A14828" s="21"/>
    </row>
    <row r="14829" spans="1:1" x14ac:dyDescent="0.35">
      <c r="A14829" s="21"/>
    </row>
    <row r="14830" spans="1:1" x14ac:dyDescent="0.35">
      <c r="A14830" s="21"/>
    </row>
    <row r="14831" spans="1:1" x14ac:dyDescent="0.35">
      <c r="A14831" s="21"/>
    </row>
    <row r="14832" spans="1:1" x14ac:dyDescent="0.35">
      <c r="A14832" s="21"/>
    </row>
    <row r="14833" spans="1:1" x14ac:dyDescent="0.35">
      <c r="A14833" s="21"/>
    </row>
    <row r="14834" spans="1:1" x14ac:dyDescent="0.35">
      <c r="A14834" s="21"/>
    </row>
    <row r="14835" spans="1:1" x14ac:dyDescent="0.35">
      <c r="A14835" s="21"/>
    </row>
    <row r="14836" spans="1:1" x14ac:dyDescent="0.35">
      <c r="A14836" s="21"/>
    </row>
    <row r="14837" spans="1:1" x14ac:dyDescent="0.35">
      <c r="A14837" s="21"/>
    </row>
    <row r="14838" spans="1:1" x14ac:dyDescent="0.35">
      <c r="A14838" s="21"/>
    </row>
    <row r="14839" spans="1:1" x14ac:dyDescent="0.35">
      <c r="A14839" s="21"/>
    </row>
    <row r="14840" spans="1:1" x14ac:dyDescent="0.35">
      <c r="A14840" s="21"/>
    </row>
    <row r="14841" spans="1:1" x14ac:dyDescent="0.35">
      <c r="A14841" s="21"/>
    </row>
    <row r="14842" spans="1:1" x14ac:dyDescent="0.35">
      <c r="A14842" s="21"/>
    </row>
    <row r="14843" spans="1:1" x14ac:dyDescent="0.35">
      <c r="A14843" s="21"/>
    </row>
    <row r="14844" spans="1:1" x14ac:dyDescent="0.35">
      <c r="A14844" s="21"/>
    </row>
    <row r="14845" spans="1:1" x14ac:dyDescent="0.35">
      <c r="A14845" s="21"/>
    </row>
    <row r="14846" spans="1:1" x14ac:dyDescent="0.35">
      <c r="A14846" s="21"/>
    </row>
    <row r="14847" spans="1:1" x14ac:dyDescent="0.35">
      <c r="A14847" s="21"/>
    </row>
    <row r="14848" spans="1:1" x14ac:dyDescent="0.35">
      <c r="A14848" s="21"/>
    </row>
    <row r="14849" spans="1:1" x14ac:dyDescent="0.35">
      <c r="A14849" s="21"/>
    </row>
    <row r="14850" spans="1:1" x14ac:dyDescent="0.35">
      <c r="A14850" s="21"/>
    </row>
    <row r="14851" spans="1:1" x14ac:dyDescent="0.35">
      <c r="A14851" s="21"/>
    </row>
    <row r="14852" spans="1:1" x14ac:dyDescent="0.35">
      <c r="A14852" s="21"/>
    </row>
    <row r="14853" spans="1:1" x14ac:dyDescent="0.35">
      <c r="A14853" s="21"/>
    </row>
    <row r="14854" spans="1:1" x14ac:dyDescent="0.35">
      <c r="A14854" s="21"/>
    </row>
    <row r="14855" spans="1:1" x14ac:dyDescent="0.35">
      <c r="A14855" s="21"/>
    </row>
    <row r="14856" spans="1:1" x14ac:dyDescent="0.35">
      <c r="A14856" s="21"/>
    </row>
    <row r="14857" spans="1:1" x14ac:dyDescent="0.35">
      <c r="A14857" s="21"/>
    </row>
    <row r="14858" spans="1:1" x14ac:dyDescent="0.35">
      <c r="A14858" s="21"/>
    </row>
    <row r="14859" spans="1:1" x14ac:dyDescent="0.35">
      <c r="A14859" s="21"/>
    </row>
    <row r="14860" spans="1:1" x14ac:dyDescent="0.35">
      <c r="A14860" s="21"/>
    </row>
    <row r="14861" spans="1:1" x14ac:dyDescent="0.35">
      <c r="A14861" s="21"/>
    </row>
    <row r="14862" spans="1:1" x14ac:dyDescent="0.35">
      <c r="A14862" s="21"/>
    </row>
    <row r="14863" spans="1:1" x14ac:dyDescent="0.35">
      <c r="A14863" s="21"/>
    </row>
    <row r="14864" spans="1:1" x14ac:dyDescent="0.35">
      <c r="A14864" s="21"/>
    </row>
    <row r="14865" spans="1:1" x14ac:dyDescent="0.35">
      <c r="A14865" s="21"/>
    </row>
    <row r="14866" spans="1:1" x14ac:dyDescent="0.35">
      <c r="A14866" s="21"/>
    </row>
    <row r="14867" spans="1:1" x14ac:dyDescent="0.35">
      <c r="A14867" s="21"/>
    </row>
    <row r="14868" spans="1:1" x14ac:dyDescent="0.35">
      <c r="A14868" s="21"/>
    </row>
    <row r="14869" spans="1:1" x14ac:dyDescent="0.35">
      <c r="A14869" s="21"/>
    </row>
    <row r="14870" spans="1:1" x14ac:dyDescent="0.35">
      <c r="A14870" s="21"/>
    </row>
    <row r="14871" spans="1:1" x14ac:dyDescent="0.35">
      <c r="A14871" s="21"/>
    </row>
    <row r="14872" spans="1:1" x14ac:dyDescent="0.35">
      <c r="A14872" s="21"/>
    </row>
    <row r="14873" spans="1:1" x14ac:dyDescent="0.35">
      <c r="A14873" s="21"/>
    </row>
    <row r="14874" spans="1:1" x14ac:dyDescent="0.35">
      <c r="A14874" s="21"/>
    </row>
    <row r="14875" spans="1:1" x14ac:dyDescent="0.35">
      <c r="A14875" s="21"/>
    </row>
    <row r="14876" spans="1:1" x14ac:dyDescent="0.35">
      <c r="A14876" s="21"/>
    </row>
    <row r="14877" spans="1:1" x14ac:dyDescent="0.35">
      <c r="A14877" s="21"/>
    </row>
    <row r="14878" spans="1:1" x14ac:dyDescent="0.35">
      <c r="A14878" s="21"/>
    </row>
    <row r="14879" spans="1:1" x14ac:dyDescent="0.35">
      <c r="A14879" s="21"/>
    </row>
    <row r="14880" spans="1:1" x14ac:dyDescent="0.35">
      <c r="A14880" s="21"/>
    </row>
    <row r="14881" spans="1:1" x14ac:dyDescent="0.35">
      <c r="A14881" s="21"/>
    </row>
    <row r="14882" spans="1:1" x14ac:dyDescent="0.35">
      <c r="A14882" s="21"/>
    </row>
    <row r="14883" spans="1:1" x14ac:dyDescent="0.35">
      <c r="A14883" s="21"/>
    </row>
    <row r="14884" spans="1:1" x14ac:dyDescent="0.35">
      <c r="A14884" s="21"/>
    </row>
    <row r="14885" spans="1:1" x14ac:dyDescent="0.35">
      <c r="A14885" s="21"/>
    </row>
    <row r="14886" spans="1:1" x14ac:dyDescent="0.35">
      <c r="A14886" s="21"/>
    </row>
    <row r="14887" spans="1:1" x14ac:dyDescent="0.35">
      <c r="A14887" s="21"/>
    </row>
    <row r="14888" spans="1:1" x14ac:dyDescent="0.35">
      <c r="A14888" s="21"/>
    </row>
    <row r="14889" spans="1:1" x14ac:dyDescent="0.35">
      <c r="A14889" s="21"/>
    </row>
    <row r="14890" spans="1:1" x14ac:dyDescent="0.35">
      <c r="A14890" s="21"/>
    </row>
    <row r="14891" spans="1:1" x14ac:dyDescent="0.35">
      <c r="A14891" s="21"/>
    </row>
    <row r="14892" spans="1:1" x14ac:dyDescent="0.35">
      <c r="A14892" s="21"/>
    </row>
    <row r="14893" spans="1:1" x14ac:dyDescent="0.35">
      <c r="A14893" s="21"/>
    </row>
    <row r="14894" spans="1:1" x14ac:dyDescent="0.35">
      <c r="A14894" s="21"/>
    </row>
    <row r="14895" spans="1:1" x14ac:dyDescent="0.35">
      <c r="A14895" s="21"/>
    </row>
    <row r="14896" spans="1:1" x14ac:dyDescent="0.35">
      <c r="A14896" s="21"/>
    </row>
    <row r="14897" spans="1:1" x14ac:dyDescent="0.35">
      <c r="A14897" s="21"/>
    </row>
    <row r="14898" spans="1:1" x14ac:dyDescent="0.35">
      <c r="A14898" s="21"/>
    </row>
    <row r="14899" spans="1:1" x14ac:dyDescent="0.35">
      <c r="A14899" s="21"/>
    </row>
    <row r="14900" spans="1:1" x14ac:dyDescent="0.35">
      <c r="A14900" s="21"/>
    </row>
    <row r="14901" spans="1:1" x14ac:dyDescent="0.35">
      <c r="A14901" s="21"/>
    </row>
    <row r="14902" spans="1:1" x14ac:dyDescent="0.35">
      <c r="A14902" s="21"/>
    </row>
    <row r="14903" spans="1:1" x14ac:dyDescent="0.35">
      <c r="A14903" s="21"/>
    </row>
    <row r="14904" spans="1:1" x14ac:dyDescent="0.35">
      <c r="A14904" s="21"/>
    </row>
    <row r="14905" spans="1:1" x14ac:dyDescent="0.35">
      <c r="A14905" s="21"/>
    </row>
    <row r="14906" spans="1:1" x14ac:dyDescent="0.35">
      <c r="A14906" s="21"/>
    </row>
    <row r="14907" spans="1:1" x14ac:dyDescent="0.35">
      <c r="A14907" s="21"/>
    </row>
    <row r="14908" spans="1:1" x14ac:dyDescent="0.35">
      <c r="A14908" s="21"/>
    </row>
    <row r="14909" spans="1:1" x14ac:dyDescent="0.35">
      <c r="A14909" s="21"/>
    </row>
    <row r="14910" spans="1:1" x14ac:dyDescent="0.35">
      <c r="A14910" s="21"/>
    </row>
    <row r="14911" spans="1:1" x14ac:dyDescent="0.35">
      <c r="A14911" s="21"/>
    </row>
    <row r="14912" spans="1:1" x14ac:dyDescent="0.35">
      <c r="A14912" s="21"/>
    </row>
    <row r="14913" spans="1:1" x14ac:dyDescent="0.35">
      <c r="A14913" s="21"/>
    </row>
    <row r="14914" spans="1:1" x14ac:dyDescent="0.35">
      <c r="A14914" s="21"/>
    </row>
    <row r="14915" spans="1:1" x14ac:dyDescent="0.35">
      <c r="A14915" s="21"/>
    </row>
    <row r="14916" spans="1:1" x14ac:dyDescent="0.35">
      <c r="A14916" s="21"/>
    </row>
    <row r="14917" spans="1:1" x14ac:dyDescent="0.35">
      <c r="A14917" s="21"/>
    </row>
    <row r="14918" spans="1:1" x14ac:dyDescent="0.35">
      <c r="A14918" s="21"/>
    </row>
    <row r="14919" spans="1:1" x14ac:dyDescent="0.35">
      <c r="A14919" s="21"/>
    </row>
    <row r="14920" spans="1:1" x14ac:dyDescent="0.35">
      <c r="A14920" s="21"/>
    </row>
    <row r="14921" spans="1:1" x14ac:dyDescent="0.35">
      <c r="A14921" s="21"/>
    </row>
    <row r="14922" spans="1:1" x14ac:dyDescent="0.35">
      <c r="A14922" s="21"/>
    </row>
    <row r="14923" spans="1:1" x14ac:dyDescent="0.35">
      <c r="A14923" s="21"/>
    </row>
    <row r="14924" spans="1:1" x14ac:dyDescent="0.35">
      <c r="A14924" s="21"/>
    </row>
    <row r="14925" spans="1:1" x14ac:dyDescent="0.35">
      <c r="A14925" s="21"/>
    </row>
    <row r="14926" spans="1:1" x14ac:dyDescent="0.35">
      <c r="A14926" s="21"/>
    </row>
    <row r="14927" spans="1:1" x14ac:dyDescent="0.35">
      <c r="A14927" s="21"/>
    </row>
    <row r="14928" spans="1:1" x14ac:dyDescent="0.35">
      <c r="A14928" s="21"/>
    </row>
    <row r="14929" spans="1:1" x14ac:dyDescent="0.35">
      <c r="A14929" s="21"/>
    </row>
    <row r="14930" spans="1:1" x14ac:dyDescent="0.35">
      <c r="A14930" s="21"/>
    </row>
    <row r="14931" spans="1:1" x14ac:dyDescent="0.35">
      <c r="A14931" s="21"/>
    </row>
    <row r="14932" spans="1:1" x14ac:dyDescent="0.35">
      <c r="A14932" s="21"/>
    </row>
    <row r="14933" spans="1:1" x14ac:dyDescent="0.35">
      <c r="A14933" s="21"/>
    </row>
    <row r="14934" spans="1:1" x14ac:dyDescent="0.35">
      <c r="A14934" s="21"/>
    </row>
    <row r="14935" spans="1:1" x14ac:dyDescent="0.35">
      <c r="A14935" s="21"/>
    </row>
    <row r="14936" spans="1:1" x14ac:dyDescent="0.35">
      <c r="A14936" s="21"/>
    </row>
    <row r="14937" spans="1:1" x14ac:dyDescent="0.35">
      <c r="A14937" s="21"/>
    </row>
    <row r="14938" spans="1:1" x14ac:dyDescent="0.35">
      <c r="A14938" s="21"/>
    </row>
    <row r="14939" spans="1:1" x14ac:dyDescent="0.35">
      <c r="A14939" s="21"/>
    </row>
    <row r="14940" spans="1:1" x14ac:dyDescent="0.35">
      <c r="A14940" s="21"/>
    </row>
    <row r="14941" spans="1:1" x14ac:dyDescent="0.35">
      <c r="A14941" s="21"/>
    </row>
    <row r="14942" spans="1:1" x14ac:dyDescent="0.35">
      <c r="A14942" s="21"/>
    </row>
    <row r="14943" spans="1:1" x14ac:dyDescent="0.35">
      <c r="A14943" s="21"/>
    </row>
    <row r="14944" spans="1:1" x14ac:dyDescent="0.35">
      <c r="A14944" s="21"/>
    </row>
    <row r="14945" spans="1:1" x14ac:dyDescent="0.35">
      <c r="A14945" s="21"/>
    </row>
    <row r="14946" spans="1:1" x14ac:dyDescent="0.35">
      <c r="A14946" s="21"/>
    </row>
    <row r="14947" spans="1:1" x14ac:dyDescent="0.35">
      <c r="A14947" s="21"/>
    </row>
    <row r="14948" spans="1:1" x14ac:dyDescent="0.35">
      <c r="A14948" s="21"/>
    </row>
    <row r="14949" spans="1:1" x14ac:dyDescent="0.35">
      <c r="A14949" s="21"/>
    </row>
    <row r="14950" spans="1:1" x14ac:dyDescent="0.35">
      <c r="A14950" s="21"/>
    </row>
    <row r="14951" spans="1:1" x14ac:dyDescent="0.35">
      <c r="A14951" s="21"/>
    </row>
    <row r="14952" spans="1:1" x14ac:dyDescent="0.35">
      <c r="A14952" s="21"/>
    </row>
    <row r="14953" spans="1:1" x14ac:dyDescent="0.35">
      <c r="A14953" s="21"/>
    </row>
    <row r="14954" spans="1:1" x14ac:dyDescent="0.35">
      <c r="A14954" s="21"/>
    </row>
    <row r="14955" spans="1:1" x14ac:dyDescent="0.35">
      <c r="A14955" s="21"/>
    </row>
    <row r="14956" spans="1:1" x14ac:dyDescent="0.35">
      <c r="A14956" s="21"/>
    </row>
    <row r="14957" spans="1:1" x14ac:dyDescent="0.35">
      <c r="A14957" s="21"/>
    </row>
    <row r="14958" spans="1:1" x14ac:dyDescent="0.35">
      <c r="A14958" s="21"/>
    </row>
    <row r="14959" spans="1:1" x14ac:dyDescent="0.35">
      <c r="A14959" s="21"/>
    </row>
    <row r="14960" spans="1:1" x14ac:dyDescent="0.35">
      <c r="A14960" s="21"/>
    </row>
    <row r="14961" spans="1:1" x14ac:dyDescent="0.35">
      <c r="A14961" s="21"/>
    </row>
    <row r="14962" spans="1:1" x14ac:dyDescent="0.35">
      <c r="A14962" s="21"/>
    </row>
    <row r="14963" spans="1:1" x14ac:dyDescent="0.35">
      <c r="A14963" s="21"/>
    </row>
    <row r="14964" spans="1:1" x14ac:dyDescent="0.35">
      <c r="A14964" s="21"/>
    </row>
    <row r="14965" spans="1:1" x14ac:dyDescent="0.35">
      <c r="A14965" s="21"/>
    </row>
    <row r="14966" spans="1:1" x14ac:dyDescent="0.35">
      <c r="A14966" s="21"/>
    </row>
    <row r="14967" spans="1:1" x14ac:dyDescent="0.35">
      <c r="A14967" s="21"/>
    </row>
    <row r="14968" spans="1:1" x14ac:dyDescent="0.35">
      <c r="A14968" s="21"/>
    </row>
    <row r="14969" spans="1:1" x14ac:dyDescent="0.35">
      <c r="A14969" s="21"/>
    </row>
    <row r="14970" spans="1:1" x14ac:dyDescent="0.35">
      <c r="A14970" s="21"/>
    </row>
    <row r="14971" spans="1:1" x14ac:dyDescent="0.35">
      <c r="A14971" s="21"/>
    </row>
    <row r="14972" spans="1:1" x14ac:dyDescent="0.35">
      <c r="A14972" s="21"/>
    </row>
    <row r="14973" spans="1:1" x14ac:dyDescent="0.35">
      <c r="A14973" s="21"/>
    </row>
    <row r="14974" spans="1:1" x14ac:dyDescent="0.35">
      <c r="A14974" s="21"/>
    </row>
    <row r="14975" spans="1:1" x14ac:dyDescent="0.35">
      <c r="A14975" s="21"/>
    </row>
    <row r="14976" spans="1:1" x14ac:dyDescent="0.35">
      <c r="A14976" s="21"/>
    </row>
    <row r="14977" spans="1:1" x14ac:dyDescent="0.35">
      <c r="A14977" s="21"/>
    </row>
    <row r="14978" spans="1:1" x14ac:dyDescent="0.35">
      <c r="A14978" s="21"/>
    </row>
    <row r="14979" spans="1:1" x14ac:dyDescent="0.35">
      <c r="A14979" s="21"/>
    </row>
    <row r="14980" spans="1:1" x14ac:dyDescent="0.35">
      <c r="A14980" s="21"/>
    </row>
    <row r="14981" spans="1:1" x14ac:dyDescent="0.35">
      <c r="A14981" s="21"/>
    </row>
    <row r="14982" spans="1:1" x14ac:dyDescent="0.35">
      <c r="A14982" s="21"/>
    </row>
    <row r="14983" spans="1:1" x14ac:dyDescent="0.35">
      <c r="A14983" s="21"/>
    </row>
    <row r="14984" spans="1:1" x14ac:dyDescent="0.35">
      <c r="A14984" s="21"/>
    </row>
    <row r="14985" spans="1:1" x14ac:dyDescent="0.35">
      <c r="A14985" s="21"/>
    </row>
    <row r="14986" spans="1:1" x14ac:dyDescent="0.35">
      <c r="A14986" s="21"/>
    </row>
    <row r="14987" spans="1:1" x14ac:dyDescent="0.35">
      <c r="A14987" s="21"/>
    </row>
    <row r="14988" spans="1:1" x14ac:dyDescent="0.35">
      <c r="A14988" s="21"/>
    </row>
    <row r="14989" spans="1:1" x14ac:dyDescent="0.35">
      <c r="A14989" s="21"/>
    </row>
    <row r="14990" spans="1:1" x14ac:dyDescent="0.35">
      <c r="A14990" s="21"/>
    </row>
    <row r="14991" spans="1:1" x14ac:dyDescent="0.35">
      <c r="A14991" s="21"/>
    </row>
    <row r="14992" spans="1:1" x14ac:dyDescent="0.35">
      <c r="A14992" s="21"/>
    </row>
    <row r="14993" spans="1:1" x14ac:dyDescent="0.35">
      <c r="A14993" s="21"/>
    </row>
    <row r="14994" spans="1:1" x14ac:dyDescent="0.35">
      <c r="A14994" s="21"/>
    </row>
    <row r="14995" spans="1:1" x14ac:dyDescent="0.35">
      <c r="A14995" s="21"/>
    </row>
    <row r="14996" spans="1:1" x14ac:dyDescent="0.35">
      <c r="A14996" s="21"/>
    </row>
    <row r="14997" spans="1:1" x14ac:dyDescent="0.35">
      <c r="A14997" s="21"/>
    </row>
    <row r="14998" spans="1:1" x14ac:dyDescent="0.35">
      <c r="A14998" s="21"/>
    </row>
    <row r="14999" spans="1:1" x14ac:dyDescent="0.35">
      <c r="A14999" s="21"/>
    </row>
    <row r="15000" spans="1:1" x14ac:dyDescent="0.35">
      <c r="A15000" s="21"/>
    </row>
    <row r="15001" spans="1:1" x14ac:dyDescent="0.35">
      <c r="A15001" s="21"/>
    </row>
    <row r="15002" spans="1:1" x14ac:dyDescent="0.35">
      <c r="A15002" s="21"/>
    </row>
    <row r="15003" spans="1:1" x14ac:dyDescent="0.35">
      <c r="A15003" s="21"/>
    </row>
    <row r="15004" spans="1:1" x14ac:dyDescent="0.35">
      <c r="A15004" s="21"/>
    </row>
    <row r="15005" spans="1:1" x14ac:dyDescent="0.35">
      <c r="A15005" s="21"/>
    </row>
    <row r="15006" spans="1:1" x14ac:dyDescent="0.35">
      <c r="A15006" s="21"/>
    </row>
    <row r="15007" spans="1:1" x14ac:dyDescent="0.35">
      <c r="A15007" s="21"/>
    </row>
    <row r="15008" spans="1:1" x14ac:dyDescent="0.35">
      <c r="A15008" s="21"/>
    </row>
    <row r="15009" spans="1:1" x14ac:dyDescent="0.35">
      <c r="A15009" s="21"/>
    </row>
    <row r="15010" spans="1:1" x14ac:dyDescent="0.35">
      <c r="A15010" s="21"/>
    </row>
    <row r="15011" spans="1:1" x14ac:dyDescent="0.35">
      <c r="A15011" s="21"/>
    </row>
    <row r="15012" spans="1:1" x14ac:dyDescent="0.35">
      <c r="A15012" s="21"/>
    </row>
    <row r="15013" spans="1:1" x14ac:dyDescent="0.35">
      <c r="A15013" s="21"/>
    </row>
    <row r="15014" spans="1:1" x14ac:dyDescent="0.35">
      <c r="A15014" s="21"/>
    </row>
    <row r="15015" spans="1:1" x14ac:dyDescent="0.35">
      <c r="A15015" s="21"/>
    </row>
    <row r="15016" spans="1:1" x14ac:dyDescent="0.35">
      <c r="A15016" s="21"/>
    </row>
    <row r="15017" spans="1:1" x14ac:dyDescent="0.35">
      <c r="A15017" s="21"/>
    </row>
    <row r="15018" spans="1:1" x14ac:dyDescent="0.35">
      <c r="A15018" s="21"/>
    </row>
    <row r="15019" spans="1:1" x14ac:dyDescent="0.35">
      <c r="A15019" s="21"/>
    </row>
    <row r="15020" spans="1:1" x14ac:dyDescent="0.35">
      <c r="A15020" s="21"/>
    </row>
    <row r="15021" spans="1:1" x14ac:dyDescent="0.35">
      <c r="A15021" s="21"/>
    </row>
    <row r="15022" spans="1:1" x14ac:dyDescent="0.35">
      <c r="A15022" s="21"/>
    </row>
    <row r="15023" spans="1:1" x14ac:dyDescent="0.35">
      <c r="A15023" s="21"/>
    </row>
    <row r="15024" spans="1:1" x14ac:dyDescent="0.35">
      <c r="A15024" s="21"/>
    </row>
    <row r="15025" spans="1:1" x14ac:dyDescent="0.35">
      <c r="A15025" s="21"/>
    </row>
    <row r="15026" spans="1:1" x14ac:dyDescent="0.35">
      <c r="A15026" s="21"/>
    </row>
    <row r="15027" spans="1:1" x14ac:dyDescent="0.35">
      <c r="A15027" s="21"/>
    </row>
    <row r="15028" spans="1:1" x14ac:dyDescent="0.35">
      <c r="A15028" s="21"/>
    </row>
    <row r="15029" spans="1:1" x14ac:dyDescent="0.35">
      <c r="A15029" s="21"/>
    </row>
    <row r="15030" spans="1:1" x14ac:dyDescent="0.35">
      <c r="A15030" s="21"/>
    </row>
    <row r="15031" spans="1:1" x14ac:dyDescent="0.35">
      <c r="A15031" s="21"/>
    </row>
    <row r="15032" spans="1:1" x14ac:dyDescent="0.35">
      <c r="A15032" s="21"/>
    </row>
    <row r="15033" spans="1:1" x14ac:dyDescent="0.35">
      <c r="A15033" s="21"/>
    </row>
    <row r="15034" spans="1:1" x14ac:dyDescent="0.35">
      <c r="A15034" s="21"/>
    </row>
    <row r="15035" spans="1:1" x14ac:dyDescent="0.35">
      <c r="A15035" s="21"/>
    </row>
    <row r="15036" spans="1:1" x14ac:dyDescent="0.35">
      <c r="A15036" s="21"/>
    </row>
    <row r="15037" spans="1:1" x14ac:dyDescent="0.35">
      <c r="A15037" s="21"/>
    </row>
    <row r="15038" spans="1:1" x14ac:dyDescent="0.35">
      <c r="A15038" s="21"/>
    </row>
    <row r="15039" spans="1:1" x14ac:dyDescent="0.35">
      <c r="A15039" s="21"/>
    </row>
    <row r="15040" spans="1:1" x14ac:dyDescent="0.35">
      <c r="A15040" s="21"/>
    </row>
    <row r="15041" spans="1:1" x14ac:dyDescent="0.35">
      <c r="A15041" s="21"/>
    </row>
    <row r="15042" spans="1:1" x14ac:dyDescent="0.35">
      <c r="A15042" s="21"/>
    </row>
    <row r="15043" spans="1:1" x14ac:dyDescent="0.35">
      <c r="A15043" s="21"/>
    </row>
    <row r="15044" spans="1:1" x14ac:dyDescent="0.35">
      <c r="A15044" s="21"/>
    </row>
    <row r="15045" spans="1:1" x14ac:dyDescent="0.35">
      <c r="A15045" s="21"/>
    </row>
    <row r="15046" spans="1:1" x14ac:dyDescent="0.35">
      <c r="A15046" s="21"/>
    </row>
    <row r="15047" spans="1:1" x14ac:dyDescent="0.35">
      <c r="A15047" s="21"/>
    </row>
    <row r="15048" spans="1:1" x14ac:dyDescent="0.35">
      <c r="A15048" s="21"/>
    </row>
    <row r="15049" spans="1:1" x14ac:dyDescent="0.35">
      <c r="A15049" s="21"/>
    </row>
    <row r="15050" spans="1:1" x14ac:dyDescent="0.35">
      <c r="A15050" s="21"/>
    </row>
    <row r="15051" spans="1:1" x14ac:dyDescent="0.35">
      <c r="A15051" s="21"/>
    </row>
    <row r="15052" spans="1:1" x14ac:dyDescent="0.35">
      <c r="A15052" s="21"/>
    </row>
    <row r="15053" spans="1:1" x14ac:dyDescent="0.35">
      <c r="A15053" s="21"/>
    </row>
    <row r="15054" spans="1:1" x14ac:dyDescent="0.35">
      <c r="A15054" s="21"/>
    </row>
    <row r="15055" spans="1:1" x14ac:dyDescent="0.35">
      <c r="A15055" s="21"/>
    </row>
    <row r="15056" spans="1:1" x14ac:dyDescent="0.35">
      <c r="A15056" s="21"/>
    </row>
    <row r="15057" spans="1:1" x14ac:dyDescent="0.35">
      <c r="A15057" s="21"/>
    </row>
    <row r="15058" spans="1:1" x14ac:dyDescent="0.35">
      <c r="A15058" s="21"/>
    </row>
    <row r="15059" spans="1:1" x14ac:dyDescent="0.35">
      <c r="A15059" s="21"/>
    </row>
    <row r="15060" spans="1:1" x14ac:dyDescent="0.35">
      <c r="A15060" s="21"/>
    </row>
    <row r="15061" spans="1:1" x14ac:dyDescent="0.35">
      <c r="A15061" s="21"/>
    </row>
    <row r="15062" spans="1:1" x14ac:dyDescent="0.35">
      <c r="A15062" s="21"/>
    </row>
    <row r="15063" spans="1:1" x14ac:dyDescent="0.35">
      <c r="A15063" s="21"/>
    </row>
    <row r="15064" spans="1:1" x14ac:dyDescent="0.35">
      <c r="A15064" s="21"/>
    </row>
    <row r="15065" spans="1:1" x14ac:dyDescent="0.35">
      <c r="A15065" s="21"/>
    </row>
    <row r="15066" spans="1:1" x14ac:dyDescent="0.35">
      <c r="A15066" s="21"/>
    </row>
    <row r="15067" spans="1:1" x14ac:dyDescent="0.35">
      <c r="A15067" s="21"/>
    </row>
    <row r="15068" spans="1:1" x14ac:dyDescent="0.35">
      <c r="A15068" s="21"/>
    </row>
    <row r="15069" spans="1:1" x14ac:dyDescent="0.35">
      <c r="A15069" s="21"/>
    </row>
    <row r="15070" spans="1:1" x14ac:dyDescent="0.35">
      <c r="A15070" s="21"/>
    </row>
    <row r="15071" spans="1:1" x14ac:dyDescent="0.35">
      <c r="A15071" s="21"/>
    </row>
    <row r="15072" spans="1:1" x14ac:dyDescent="0.35">
      <c r="A15072" s="21"/>
    </row>
    <row r="15073" spans="1:1" x14ac:dyDescent="0.35">
      <c r="A15073" s="21"/>
    </row>
    <row r="15074" spans="1:1" x14ac:dyDescent="0.35">
      <c r="A15074" s="21"/>
    </row>
    <row r="15075" spans="1:1" x14ac:dyDescent="0.35">
      <c r="A15075" s="21"/>
    </row>
    <row r="15076" spans="1:1" x14ac:dyDescent="0.35">
      <c r="A15076" s="21"/>
    </row>
    <row r="15077" spans="1:1" x14ac:dyDescent="0.35">
      <c r="A15077" s="21"/>
    </row>
    <row r="15078" spans="1:1" x14ac:dyDescent="0.35">
      <c r="A15078" s="21"/>
    </row>
    <row r="15079" spans="1:1" x14ac:dyDescent="0.35">
      <c r="A15079" s="21"/>
    </row>
    <row r="15080" spans="1:1" x14ac:dyDescent="0.35">
      <c r="A15080" s="21"/>
    </row>
    <row r="15081" spans="1:1" x14ac:dyDescent="0.35">
      <c r="A15081" s="21"/>
    </row>
    <row r="15082" spans="1:1" x14ac:dyDescent="0.35">
      <c r="A15082" s="21"/>
    </row>
    <row r="15083" spans="1:1" x14ac:dyDescent="0.35">
      <c r="A15083" s="21"/>
    </row>
    <row r="15084" spans="1:1" x14ac:dyDescent="0.35">
      <c r="A15084" s="21"/>
    </row>
    <row r="15085" spans="1:1" x14ac:dyDescent="0.35">
      <c r="A15085" s="21"/>
    </row>
    <row r="15086" spans="1:1" x14ac:dyDescent="0.35">
      <c r="A15086" s="21"/>
    </row>
    <row r="15087" spans="1:1" x14ac:dyDescent="0.35">
      <c r="A15087" s="21"/>
    </row>
    <row r="15088" spans="1:1" x14ac:dyDescent="0.35">
      <c r="A15088" s="21"/>
    </row>
    <row r="15089" spans="1:1" x14ac:dyDescent="0.35">
      <c r="A15089" s="21"/>
    </row>
    <row r="15090" spans="1:1" x14ac:dyDescent="0.35">
      <c r="A15090" s="21"/>
    </row>
    <row r="15091" spans="1:1" x14ac:dyDescent="0.35">
      <c r="A15091" s="21"/>
    </row>
    <row r="15092" spans="1:1" x14ac:dyDescent="0.35">
      <c r="A15092" s="21"/>
    </row>
    <row r="15093" spans="1:1" x14ac:dyDescent="0.35">
      <c r="A15093" s="21"/>
    </row>
    <row r="15094" spans="1:1" x14ac:dyDescent="0.35">
      <c r="A15094" s="21"/>
    </row>
    <row r="15095" spans="1:1" x14ac:dyDescent="0.35">
      <c r="A15095" s="21"/>
    </row>
    <row r="15096" spans="1:1" x14ac:dyDescent="0.35">
      <c r="A15096" s="21"/>
    </row>
    <row r="15097" spans="1:1" x14ac:dyDescent="0.35">
      <c r="A15097" s="21"/>
    </row>
    <row r="15098" spans="1:1" x14ac:dyDescent="0.35">
      <c r="A15098" s="21"/>
    </row>
    <row r="15099" spans="1:1" x14ac:dyDescent="0.35">
      <c r="A15099" s="21"/>
    </row>
    <row r="15100" spans="1:1" x14ac:dyDescent="0.35">
      <c r="A15100" s="21"/>
    </row>
    <row r="15101" spans="1:1" x14ac:dyDescent="0.35">
      <c r="A15101" s="21"/>
    </row>
    <row r="15102" spans="1:1" x14ac:dyDescent="0.35">
      <c r="A15102" s="21"/>
    </row>
    <row r="15103" spans="1:1" x14ac:dyDescent="0.35">
      <c r="A15103" s="21"/>
    </row>
    <row r="15104" spans="1:1" x14ac:dyDescent="0.35">
      <c r="A15104" s="21"/>
    </row>
    <row r="15105" spans="1:1" x14ac:dyDescent="0.35">
      <c r="A15105" s="21"/>
    </row>
    <row r="15106" spans="1:1" x14ac:dyDescent="0.35">
      <c r="A15106" s="21"/>
    </row>
    <row r="15107" spans="1:1" x14ac:dyDescent="0.35">
      <c r="A15107" s="21"/>
    </row>
    <row r="15108" spans="1:1" x14ac:dyDescent="0.35">
      <c r="A15108" s="21"/>
    </row>
    <row r="15109" spans="1:1" x14ac:dyDescent="0.35">
      <c r="A15109" s="21"/>
    </row>
    <row r="15110" spans="1:1" x14ac:dyDescent="0.35">
      <c r="A15110" s="21"/>
    </row>
    <row r="15111" spans="1:1" x14ac:dyDescent="0.35">
      <c r="A15111" s="21"/>
    </row>
    <row r="15112" spans="1:1" x14ac:dyDescent="0.35">
      <c r="A15112" s="21"/>
    </row>
    <row r="15113" spans="1:1" x14ac:dyDescent="0.35">
      <c r="A15113" s="21"/>
    </row>
    <row r="15114" spans="1:1" x14ac:dyDescent="0.35">
      <c r="A15114" s="21"/>
    </row>
    <row r="15115" spans="1:1" x14ac:dyDescent="0.35">
      <c r="A15115" s="21"/>
    </row>
    <row r="15116" spans="1:1" x14ac:dyDescent="0.35">
      <c r="A15116" s="21"/>
    </row>
    <row r="15117" spans="1:1" x14ac:dyDescent="0.35">
      <c r="A15117" s="21"/>
    </row>
    <row r="15118" spans="1:1" x14ac:dyDescent="0.35">
      <c r="A15118" s="21"/>
    </row>
    <row r="15119" spans="1:1" x14ac:dyDescent="0.35">
      <c r="A15119" s="21"/>
    </row>
    <row r="15120" spans="1:1" x14ac:dyDescent="0.35">
      <c r="A15120" s="21"/>
    </row>
    <row r="15121" spans="1:1" x14ac:dyDescent="0.35">
      <c r="A15121" s="21"/>
    </row>
    <row r="15122" spans="1:1" x14ac:dyDescent="0.35">
      <c r="A15122" s="21"/>
    </row>
    <row r="15123" spans="1:1" x14ac:dyDescent="0.35">
      <c r="A15123" s="21"/>
    </row>
    <row r="15124" spans="1:1" x14ac:dyDescent="0.35">
      <c r="A15124" s="21"/>
    </row>
    <row r="15125" spans="1:1" x14ac:dyDescent="0.35">
      <c r="A15125" s="21"/>
    </row>
    <row r="15126" spans="1:1" x14ac:dyDescent="0.35">
      <c r="A15126" s="21"/>
    </row>
    <row r="15127" spans="1:1" x14ac:dyDescent="0.35">
      <c r="A15127" s="21"/>
    </row>
    <row r="15128" spans="1:1" x14ac:dyDescent="0.35">
      <c r="A15128" s="21"/>
    </row>
    <row r="15129" spans="1:1" x14ac:dyDescent="0.35">
      <c r="A15129" s="21"/>
    </row>
    <row r="15130" spans="1:1" x14ac:dyDescent="0.35">
      <c r="A15130" s="21"/>
    </row>
    <row r="15131" spans="1:1" x14ac:dyDescent="0.35">
      <c r="A15131" s="21"/>
    </row>
    <row r="15132" spans="1:1" x14ac:dyDescent="0.35">
      <c r="A15132" s="21"/>
    </row>
    <row r="15133" spans="1:1" x14ac:dyDescent="0.35">
      <c r="A15133" s="21"/>
    </row>
    <row r="15134" spans="1:1" x14ac:dyDescent="0.35">
      <c r="A15134" s="21"/>
    </row>
    <row r="15135" spans="1:1" x14ac:dyDescent="0.35">
      <c r="A15135" s="21"/>
    </row>
    <row r="15136" spans="1:1" x14ac:dyDescent="0.35">
      <c r="A15136" s="21"/>
    </row>
    <row r="15137" spans="1:1" x14ac:dyDescent="0.35">
      <c r="A15137" s="21"/>
    </row>
    <row r="15138" spans="1:1" x14ac:dyDescent="0.35">
      <c r="A15138" s="21"/>
    </row>
    <row r="15139" spans="1:1" x14ac:dyDescent="0.35">
      <c r="A15139" s="21"/>
    </row>
    <row r="15140" spans="1:1" x14ac:dyDescent="0.35">
      <c r="A15140" s="21"/>
    </row>
    <row r="15141" spans="1:1" x14ac:dyDescent="0.35">
      <c r="A15141" s="21"/>
    </row>
    <row r="15142" spans="1:1" x14ac:dyDescent="0.35">
      <c r="A15142" s="21"/>
    </row>
    <row r="15143" spans="1:1" x14ac:dyDescent="0.35">
      <c r="A15143" s="21"/>
    </row>
    <row r="15144" spans="1:1" x14ac:dyDescent="0.35">
      <c r="A15144" s="21"/>
    </row>
    <row r="15145" spans="1:1" x14ac:dyDescent="0.35">
      <c r="A15145" s="21"/>
    </row>
    <row r="15146" spans="1:1" x14ac:dyDescent="0.35">
      <c r="A15146" s="21"/>
    </row>
    <row r="15147" spans="1:1" x14ac:dyDescent="0.35">
      <c r="A15147" s="21"/>
    </row>
    <row r="15148" spans="1:1" x14ac:dyDescent="0.35">
      <c r="A15148" s="21"/>
    </row>
    <row r="15149" spans="1:1" x14ac:dyDescent="0.35">
      <c r="A15149" s="21"/>
    </row>
    <row r="15150" spans="1:1" x14ac:dyDescent="0.35">
      <c r="A15150" s="21"/>
    </row>
    <row r="15151" spans="1:1" x14ac:dyDescent="0.35">
      <c r="A15151" s="21"/>
    </row>
    <row r="15152" spans="1:1" x14ac:dyDescent="0.35">
      <c r="A15152" s="21"/>
    </row>
    <row r="15153" spans="1:1" x14ac:dyDescent="0.35">
      <c r="A15153" s="21"/>
    </row>
    <row r="15154" spans="1:1" x14ac:dyDescent="0.35">
      <c r="A15154" s="21"/>
    </row>
    <row r="15155" spans="1:1" x14ac:dyDescent="0.35">
      <c r="A15155" s="21"/>
    </row>
    <row r="15156" spans="1:1" x14ac:dyDescent="0.35">
      <c r="A15156" s="21"/>
    </row>
    <row r="15157" spans="1:1" x14ac:dyDescent="0.35">
      <c r="A15157" s="21"/>
    </row>
    <row r="15158" spans="1:1" x14ac:dyDescent="0.35">
      <c r="A15158" s="21"/>
    </row>
    <row r="15159" spans="1:1" x14ac:dyDescent="0.35">
      <c r="A15159" s="21"/>
    </row>
    <row r="15160" spans="1:1" x14ac:dyDescent="0.35">
      <c r="A15160" s="21"/>
    </row>
    <row r="15161" spans="1:1" x14ac:dyDescent="0.35">
      <c r="A15161" s="21"/>
    </row>
    <row r="15162" spans="1:1" x14ac:dyDescent="0.35">
      <c r="A15162" s="21"/>
    </row>
    <row r="15163" spans="1:1" x14ac:dyDescent="0.35">
      <c r="A15163" s="21"/>
    </row>
    <row r="15164" spans="1:1" x14ac:dyDescent="0.35">
      <c r="A15164" s="21"/>
    </row>
    <row r="15165" spans="1:1" x14ac:dyDescent="0.35">
      <c r="A15165" s="21"/>
    </row>
    <row r="15166" spans="1:1" x14ac:dyDescent="0.35">
      <c r="A15166" s="21"/>
    </row>
    <row r="15167" spans="1:1" x14ac:dyDescent="0.35">
      <c r="A15167" s="21"/>
    </row>
    <row r="15168" spans="1:1" x14ac:dyDescent="0.35">
      <c r="A15168" s="21"/>
    </row>
    <row r="15169" spans="1:1" x14ac:dyDescent="0.35">
      <c r="A15169" s="21"/>
    </row>
    <row r="15170" spans="1:1" x14ac:dyDescent="0.35">
      <c r="A15170" s="21"/>
    </row>
    <row r="15171" spans="1:1" x14ac:dyDescent="0.35">
      <c r="A15171" s="21"/>
    </row>
    <row r="15172" spans="1:1" x14ac:dyDescent="0.35">
      <c r="A15172" s="21"/>
    </row>
    <row r="15173" spans="1:1" x14ac:dyDescent="0.35">
      <c r="A15173" s="21"/>
    </row>
    <row r="15174" spans="1:1" x14ac:dyDescent="0.35">
      <c r="A15174" s="21"/>
    </row>
    <row r="15175" spans="1:1" x14ac:dyDescent="0.35">
      <c r="A15175" s="21"/>
    </row>
    <row r="15176" spans="1:1" x14ac:dyDescent="0.35">
      <c r="A15176" s="21"/>
    </row>
    <row r="15177" spans="1:1" x14ac:dyDescent="0.35">
      <c r="A15177" s="21"/>
    </row>
    <row r="15178" spans="1:1" x14ac:dyDescent="0.35">
      <c r="A15178" s="21"/>
    </row>
    <row r="15179" spans="1:1" x14ac:dyDescent="0.35">
      <c r="A15179" s="21"/>
    </row>
    <row r="15180" spans="1:1" x14ac:dyDescent="0.35">
      <c r="A15180" s="21"/>
    </row>
    <row r="15181" spans="1:1" x14ac:dyDescent="0.35">
      <c r="A15181" s="21"/>
    </row>
    <row r="15182" spans="1:1" x14ac:dyDescent="0.35">
      <c r="A15182" s="21"/>
    </row>
    <row r="15183" spans="1:1" x14ac:dyDescent="0.35">
      <c r="A15183" s="21"/>
    </row>
    <row r="15184" spans="1:1" x14ac:dyDescent="0.35">
      <c r="A15184" s="21"/>
    </row>
    <row r="15185" spans="1:1" x14ac:dyDescent="0.35">
      <c r="A15185" s="21"/>
    </row>
    <row r="15186" spans="1:1" x14ac:dyDescent="0.35">
      <c r="A15186" s="21"/>
    </row>
    <row r="15187" spans="1:1" x14ac:dyDescent="0.35">
      <c r="A15187" s="21"/>
    </row>
    <row r="15188" spans="1:1" x14ac:dyDescent="0.35">
      <c r="A15188" s="21"/>
    </row>
    <row r="15189" spans="1:1" x14ac:dyDescent="0.35">
      <c r="A15189" s="21"/>
    </row>
    <row r="15190" spans="1:1" x14ac:dyDescent="0.35">
      <c r="A15190" s="21"/>
    </row>
    <row r="15191" spans="1:1" x14ac:dyDescent="0.35">
      <c r="A15191" s="21"/>
    </row>
    <row r="15192" spans="1:1" x14ac:dyDescent="0.35">
      <c r="A15192" s="21"/>
    </row>
    <row r="15193" spans="1:1" x14ac:dyDescent="0.35">
      <c r="A15193" s="21"/>
    </row>
    <row r="15194" spans="1:1" x14ac:dyDescent="0.35">
      <c r="A15194" s="21"/>
    </row>
    <row r="15195" spans="1:1" x14ac:dyDescent="0.35">
      <c r="A15195" s="21"/>
    </row>
    <row r="15196" spans="1:1" x14ac:dyDescent="0.35">
      <c r="A15196" s="21"/>
    </row>
    <row r="15197" spans="1:1" x14ac:dyDescent="0.35">
      <c r="A15197" s="21"/>
    </row>
    <row r="15198" spans="1:1" x14ac:dyDescent="0.35">
      <c r="A15198" s="21"/>
    </row>
    <row r="15199" spans="1:1" x14ac:dyDescent="0.35">
      <c r="A15199" s="21"/>
    </row>
    <row r="15200" spans="1:1" x14ac:dyDescent="0.35">
      <c r="A15200" s="21"/>
    </row>
    <row r="15201" spans="1:1" x14ac:dyDescent="0.35">
      <c r="A15201" s="21"/>
    </row>
    <row r="15202" spans="1:1" x14ac:dyDescent="0.35">
      <c r="A15202" s="21"/>
    </row>
    <row r="15203" spans="1:1" x14ac:dyDescent="0.35">
      <c r="A15203" s="21"/>
    </row>
    <row r="15204" spans="1:1" x14ac:dyDescent="0.35">
      <c r="A15204" s="21"/>
    </row>
    <row r="15205" spans="1:1" x14ac:dyDescent="0.35">
      <c r="A15205" s="21"/>
    </row>
    <row r="15206" spans="1:1" x14ac:dyDescent="0.35">
      <c r="A15206" s="21"/>
    </row>
    <row r="15207" spans="1:1" x14ac:dyDescent="0.35">
      <c r="A15207" s="21"/>
    </row>
    <row r="15208" spans="1:1" x14ac:dyDescent="0.35">
      <c r="A15208" s="21"/>
    </row>
    <row r="15209" spans="1:1" x14ac:dyDescent="0.35">
      <c r="A15209" s="21"/>
    </row>
    <row r="15210" spans="1:1" x14ac:dyDescent="0.35">
      <c r="A15210" s="21"/>
    </row>
    <row r="15211" spans="1:1" x14ac:dyDescent="0.35">
      <c r="A15211" s="21"/>
    </row>
    <row r="15212" spans="1:1" x14ac:dyDescent="0.35">
      <c r="A15212" s="21"/>
    </row>
    <row r="15213" spans="1:1" x14ac:dyDescent="0.35">
      <c r="A15213" s="21"/>
    </row>
    <row r="15214" spans="1:1" x14ac:dyDescent="0.35">
      <c r="A15214" s="21"/>
    </row>
    <row r="15215" spans="1:1" x14ac:dyDescent="0.35">
      <c r="A15215" s="21"/>
    </row>
    <row r="15216" spans="1:1" x14ac:dyDescent="0.35">
      <c r="A15216" s="21"/>
    </row>
    <row r="15217" spans="1:1" x14ac:dyDescent="0.35">
      <c r="A15217" s="21"/>
    </row>
    <row r="15218" spans="1:1" x14ac:dyDescent="0.35">
      <c r="A15218" s="21"/>
    </row>
    <row r="15219" spans="1:1" x14ac:dyDescent="0.35">
      <c r="A15219" s="21"/>
    </row>
    <row r="15220" spans="1:1" x14ac:dyDescent="0.35">
      <c r="A15220" s="21"/>
    </row>
    <row r="15221" spans="1:1" x14ac:dyDescent="0.35">
      <c r="A15221" s="21"/>
    </row>
    <row r="15222" spans="1:1" x14ac:dyDescent="0.35">
      <c r="A15222" s="21"/>
    </row>
    <row r="15223" spans="1:1" x14ac:dyDescent="0.35">
      <c r="A15223" s="21"/>
    </row>
    <row r="15224" spans="1:1" x14ac:dyDescent="0.35">
      <c r="A15224" s="21"/>
    </row>
    <row r="15225" spans="1:1" x14ac:dyDescent="0.35">
      <c r="A15225" s="21"/>
    </row>
    <row r="15226" spans="1:1" x14ac:dyDescent="0.35">
      <c r="A15226" s="21"/>
    </row>
    <row r="15227" spans="1:1" x14ac:dyDescent="0.35">
      <c r="A15227" s="21"/>
    </row>
    <row r="15228" spans="1:1" x14ac:dyDescent="0.35">
      <c r="A15228" s="21"/>
    </row>
    <row r="15229" spans="1:1" x14ac:dyDescent="0.35">
      <c r="A15229" s="21"/>
    </row>
    <row r="15230" spans="1:1" x14ac:dyDescent="0.35">
      <c r="A15230" s="21"/>
    </row>
    <row r="15231" spans="1:1" x14ac:dyDescent="0.35">
      <c r="A15231" s="21"/>
    </row>
    <row r="15232" spans="1:1" x14ac:dyDescent="0.35">
      <c r="A15232" s="21"/>
    </row>
    <row r="15233" spans="1:1" x14ac:dyDescent="0.35">
      <c r="A15233" s="21"/>
    </row>
    <row r="15234" spans="1:1" x14ac:dyDescent="0.35">
      <c r="A15234" s="21"/>
    </row>
    <row r="15235" spans="1:1" x14ac:dyDescent="0.35">
      <c r="A15235" s="21"/>
    </row>
    <row r="15236" spans="1:1" x14ac:dyDescent="0.35">
      <c r="A15236" s="21"/>
    </row>
    <row r="15237" spans="1:1" x14ac:dyDescent="0.35">
      <c r="A15237" s="21"/>
    </row>
    <row r="15238" spans="1:1" x14ac:dyDescent="0.35">
      <c r="A15238" s="21"/>
    </row>
    <row r="15239" spans="1:1" x14ac:dyDescent="0.35">
      <c r="A15239" s="21"/>
    </row>
    <row r="15240" spans="1:1" x14ac:dyDescent="0.35">
      <c r="A15240" s="21"/>
    </row>
    <row r="15241" spans="1:1" x14ac:dyDescent="0.35">
      <c r="A15241" s="21"/>
    </row>
    <row r="15242" spans="1:1" x14ac:dyDescent="0.35">
      <c r="A15242" s="21"/>
    </row>
    <row r="15243" spans="1:1" x14ac:dyDescent="0.35">
      <c r="A15243" s="21"/>
    </row>
    <row r="15244" spans="1:1" x14ac:dyDescent="0.35">
      <c r="A15244" s="21"/>
    </row>
    <row r="15245" spans="1:1" x14ac:dyDescent="0.35">
      <c r="A15245" s="21"/>
    </row>
    <row r="15246" spans="1:1" x14ac:dyDescent="0.35">
      <c r="A15246" s="21"/>
    </row>
    <row r="15247" spans="1:1" x14ac:dyDescent="0.35">
      <c r="A15247" s="21"/>
    </row>
    <row r="15248" spans="1:1" x14ac:dyDescent="0.35">
      <c r="A15248" s="21"/>
    </row>
    <row r="15249" spans="1:1" x14ac:dyDescent="0.35">
      <c r="A15249" s="21"/>
    </row>
    <row r="15250" spans="1:1" x14ac:dyDescent="0.35">
      <c r="A15250" s="21"/>
    </row>
    <row r="15251" spans="1:1" x14ac:dyDescent="0.35">
      <c r="A15251" s="21"/>
    </row>
    <row r="15252" spans="1:1" x14ac:dyDescent="0.35">
      <c r="A15252" s="21"/>
    </row>
    <row r="15253" spans="1:1" x14ac:dyDescent="0.35">
      <c r="A15253" s="21"/>
    </row>
    <row r="15254" spans="1:1" x14ac:dyDescent="0.35">
      <c r="A15254" s="21"/>
    </row>
    <row r="15255" spans="1:1" x14ac:dyDescent="0.35">
      <c r="A15255" s="21"/>
    </row>
    <row r="15256" spans="1:1" x14ac:dyDescent="0.35">
      <c r="A15256" s="21"/>
    </row>
    <row r="15257" spans="1:1" x14ac:dyDescent="0.35">
      <c r="A15257" s="21"/>
    </row>
    <row r="15258" spans="1:1" x14ac:dyDescent="0.35">
      <c r="A15258" s="21"/>
    </row>
    <row r="15259" spans="1:1" x14ac:dyDescent="0.35">
      <c r="A15259" s="21"/>
    </row>
    <row r="15260" spans="1:1" x14ac:dyDescent="0.35">
      <c r="A15260" s="21"/>
    </row>
    <row r="15261" spans="1:1" x14ac:dyDescent="0.35">
      <c r="A15261" s="21"/>
    </row>
    <row r="15262" spans="1:1" x14ac:dyDescent="0.35">
      <c r="A15262" s="21"/>
    </row>
    <row r="15263" spans="1:1" x14ac:dyDescent="0.35">
      <c r="A15263" s="21"/>
    </row>
    <row r="15264" spans="1:1" x14ac:dyDescent="0.35">
      <c r="A15264" s="21"/>
    </row>
    <row r="15265" spans="1:1" x14ac:dyDescent="0.35">
      <c r="A15265" s="21"/>
    </row>
    <row r="15266" spans="1:1" x14ac:dyDescent="0.35">
      <c r="A15266" s="21"/>
    </row>
    <row r="15267" spans="1:1" x14ac:dyDescent="0.35">
      <c r="A15267" s="21"/>
    </row>
    <row r="15268" spans="1:1" x14ac:dyDescent="0.35">
      <c r="A15268" s="21"/>
    </row>
    <row r="15269" spans="1:1" x14ac:dyDescent="0.35">
      <c r="A15269" s="21"/>
    </row>
    <row r="15270" spans="1:1" x14ac:dyDescent="0.35">
      <c r="A15270" s="21"/>
    </row>
    <row r="15271" spans="1:1" x14ac:dyDescent="0.35">
      <c r="A15271" s="21"/>
    </row>
    <row r="15272" spans="1:1" x14ac:dyDescent="0.35">
      <c r="A15272" s="21"/>
    </row>
    <row r="15273" spans="1:1" x14ac:dyDescent="0.35">
      <c r="A15273" s="21"/>
    </row>
    <row r="15274" spans="1:1" x14ac:dyDescent="0.35">
      <c r="A15274" s="21"/>
    </row>
    <row r="15275" spans="1:1" x14ac:dyDescent="0.35">
      <c r="A15275" s="21"/>
    </row>
    <row r="15276" spans="1:1" x14ac:dyDescent="0.35">
      <c r="A15276" s="21"/>
    </row>
    <row r="15277" spans="1:1" x14ac:dyDescent="0.35">
      <c r="A15277" s="21"/>
    </row>
    <row r="15278" spans="1:1" x14ac:dyDescent="0.35">
      <c r="A15278" s="21"/>
    </row>
    <row r="15279" spans="1:1" x14ac:dyDescent="0.35">
      <c r="A15279" s="21"/>
    </row>
    <row r="15280" spans="1:1" x14ac:dyDescent="0.35">
      <c r="A15280" s="21"/>
    </row>
    <row r="15281" spans="1:1" x14ac:dyDescent="0.35">
      <c r="A15281" s="21"/>
    </row>
    <row r="15282" spans="1:1" x14ac:dyDescent="0.35">
      <c r="A15282" s="21"/>
    </row>
    <row r="15283" spans="1:1" x14ac:dyDescent="0.35">
      <c r="A15283" s="21"/>
    </row>
    <row r="15284" spans="1:1" x14ac:dyDescent="0.35">
      <c r="A15284" s="21"/>
    </row>
    <row r="15285" spans="1:1" x14ac:dyDescent="0.35">
      <c r="A15285" s="21"/>
    </row>
    <row r="15286" spans="1:1" x14ac:dyDescent="0.35">
      <c r="A15286" s="21"/>
    </row>
    <row r="15287" spans="1:1" x14ac:dyDescent="0.35">
      <c r="A15287" s="21"/>
    </row>
    <row r="15288" spans="1:1" x14ac:dyDescent="0.35">
      <c r="A15288" s="21"/>
    </row>
    <row r="15289" spans="1:1" x14ac:dyDescent="0.35">
      <c r="A15289" s="21"/>
    </row>
    <row r="15290" spans="1:1" x14ac:dyDescent="0.35">
      <c r="A15290" s="21"/>
    </row>
    <row r="15291" spans="1:1" x14ac:dyDescent="0.35">
      <c r="A15291" s="21"/>
    </row>
    <row r="15292" spans="1:1" x14ac:dyDescent="0.35">
      <c r="A15292" s="21"/>
    </row>
    <row r="15293" spans="1:1" x14ac:dyDescent="0.35">
      <c r="A15293" s="21"/>
    </row>
    <row r="15294" spans="1:1" x14ac:dyDescent="0.35">
      <c r="A15294" s="21"/>
    </row>
    <row r="15295" spans="1:1" x14ac:dyDescent="0.35">
      <c r="A15295" s="21"/>
    </row>
    <row r="15296" spans="1:1" x14ac:dyDescent="0.35">
      <c r="A15296" s="21"/>
    </row>
    <row r="15297" spans="1:1" x14ac:dyDescent="0.35">
      <c r="A15297" s="21"/>
    </row>
    <row r="15298" spans="1:1" x14ac:dyDescent="0.35">
      <c r="A15298" s="21"/>
    </row>
    <row r="15299" spans="1:1" x14ac:dyDescent="0.35">
      <c r="A15299" s="21"/>
    </row>
    <row r="15300" spans="1:1" x14ac:dyDescent="0.35">
      <c r="A15300" s="21"/>
    </row>
    <row r="15301" spans="1:1" x14ac:dyDescent="0.35">
      <c r="A15301" s="21"/>
    </row>
    <row r="15302" spans="1:1" x14ac:dyDescent="0.35">
      <c r="A15302" s="21"/>
    </row>
    <row r="15303" spans="1:1" x14ac:dyDescent="0.35">
      <c r="A15303" s="21"/>
    </row>
    <row r="15304" spans="1:1" x14ac:dyDescent="0.35">
      <c r="A15304" s="21"/>
    </row>
    <row r="15305" spans="1:1" x14ac:dyDescent="0.35">
      <c r="A15305" s="21"/>
    </row>
    <row r="15306" spans="1:1" x14ac:dyDescent="0.35">
      <c r="A15306" s="21"/>
    </row>
    <row r="15307" spans="1:1" x14ac:dyDescent="0.35">
      <c r="A15307" s="21"/>
    </row>
    <row r="15308" spans="1:1" x14ac:dyDescent="0.35">
      <c r="A15308" s="21"/>
    </row>
    <row r="15309" spans="1:1" x14ac:dyDescent="0.35">
      <c r="A15309" s="21"/>
    </row>
    <row r="15310" spans="1:1" x14ac:dyDescent="0.35">
      <c r="A15310" s="21"/>
    </row>
    <row r="15311" spans="1:1" x14ac:dyDescent="0.35">
      <c r="A15311" s="21"/>
    </row>
    <row r="15312" spans="1:1" x14ac:dyDescent="0.35">
      <c r="A15312" s="21"/>
    </row>
    <row r="15313" spans="1:1" x14ac:dyDescent="0.35">
      <c r="A15313" s="21"/>
    </row>
    <row r="15314" spans="1:1" x14ac:dyDescent="0.35">
      <c r="A15314" s="21"/>
    </row>
    <row r="15315" spans="1:1" x14ac:dyDescent="0.35">
      <c r="A15315" s="21"/>
    </row>
    <row r="15316" spans="1:1" x14ac:dyDescent="0.35">
      <c r="A15316" s="21"/>
    </row>
    <row r="15317" spans="1:1" x14ac:dyDescent="0.35">
      <c r="A15317" s="21"/>
    </row>
    <row r="15318" spans="1:1" x14ac:dyDescent="0.35">
      <c r="A15318" s="21"/>
    </row>
    <row r="15319" spans="1:1" x14ac:dyDescent="0.35">
      <c r="A15319" s="21"/>
    </row>
    <row r="15320" spans="1:1" x14ac:dyDescent="0.35">
      <c r="A15320" s="21"/>
    </row>
    <row r="15321" spans="1:1" x14ac:dyDescent="0.35">
      <c r="A15321" s="21"/>
    </row>
    <row r="15322" spans="1:1" x14ac:dyDescent="0.35">
      <c r="A15322" s="21"/>
    </row>
    <row r="15323" spans="1:1" x14ac:dyDescent="0.35">
      <c r="A15323" s="21"/>
    </row>
    <row r="15324" spans="1:1" x14ac:dyDescent="0.35">
      <c r="A15324" s="21"/>
    </row>
    <row r="15325" spans="1:1" x14ac:dyDescent="0.35">
      <c r="A15325" s="21"/>
    </row>
    <row r="15326" spans="1:1" x14ac:dyDescent="0.35">
      <c r="A15326" s="21"/>
    </row>
    <row r="15327" spans="1:1" x14ac:dyDescent="0.35">
      <c r="A15327" s="21"/>
    </row>
    <row r="15328" spans="1:1" x14ac:dyDescent="0.35">
      <c r="A15328" s="21"/>
    </row>
    <row r="15329" spans="1:1" x14ac:dyDescent="0.35">
      <c r="A15329" s="21"/>
    </row>
    <row r="15330" spans="1:1" x14ac:dyDescent="0.35">
      <c r="A15330" s="21"/>
    </row>
    <row r="15331" spans="1:1" x14ac:dyDescent="0.35">
      <c r="A15331" s="21"/>
    </row>
    <row r="15332" spans="1:1" x14ac:dyDescent="0.35">
      <c r="A15332" s="21"/>
    </row>
    <row r="15333" spans="1:1" x14ac:dyDescent="0.35">
      <c r="A15333" s="21"/>
    </row>
    <row r="15334" spans="1:1" x14ac:dyDescent="0.35">
      <c r="A15334" s="21"/>
    </row>
    <row r="15335" spans="1:1" x14ac:dyDescent="0.35">
      <c r="A15335" s="21"/>
    </row>
    <row r="15336" spans="1:1" x14ac:dyDescent="0.35">
      <c r="A15336" s="21"/>
    </row>
    <row r="15337" spans="1:1" x14ac:dyDescent="0.35">
      <c r="A15337" s="21"/>
    </row>
    <row r="15338" spans="1:1" x14ac:dyDescent="0.35">
      <c r="A15338" s="21"/>
    </row>
    <row r="15339" spans="1:1" x14ac:dyDescent="0.35">
      <c r="A15339" s="21"/>
    </row>
    <row r="15340" spans="1:1" x14ac:dyDescent="0.35">
      <c r="A15340" s="21"/>
    </row>
    <row r="15341" spans="1:1" x14ac:dyDescent="0.35">
      <c r="A15341" s="21"/>
    </row>
    <row r="15342" spans="1:1" x14ac:dyDescent="0.35">
      <c r="A15342" s="21"/>
    </row>
    <row r="15343" spans="1:1" x14ac:dyDescent="0.35">
      <c r="A15343" s="21"/>
    </row>
    <row r="15344" spans="1:1" x14ac:dyDescent="0.35">
      <c r="A15344" s="21"/>
    </row>
    <row r="15345" spans="1:1" x14ac:dyDescent="0.35">
      <c r="A15345" s="21"/>
    </row>
    <row r="15346" spans="1:1" x14ac:dyDescent="0.35">
      <c r="A15346" s="21"/>
    </row>
    <row r="15347" spans="1:1" x14ac:dyDescent="0.35">
      <c r="A15347" s="21"/>
    </row>
    <row r="15348" spans="1:1" x14ac:dyDescent="0.35">
      <c r="A15348" s="21"/>
    </row>
    <row r="15349" spans="1:1" x14ac:dyDescent="0.35">
      <c r="A15349" s="21"/>
    </row>
    <row r="15350" spans="1:1" x14ac:dyDescent="0.35">
      <c r="A15350" s="21"/>
    </row>
    <row r="15351" spans="1:1" x14ac:dyDescent="0.35">
      <c r="A15351" s="21"/>
    </row>
    <row r="15352" spans="1:1" x14ac:dyDescent="0.35">
      <c r="A15352" s="21"/>
    </row>
    <row r="15353" spans="1:1" x14ac:dyDescent="0.35">
      <c r="A15353" s="21"/>
    </row>
    <row r="15354" spans="1:1" x14ac:dyDescent="0.35">
      <c r="A15354" s="21"/>
    </row>
    <row r="15355" spans="1:1" x14ac:dyDescent="0.35">
      <c r="A15355" s="21"/>
    </row>
    <row r="15356" spans="1:1" x14ac:dyDescent="0.35">
      <c r="A15356" s="21"/>
    </row>
    <row r="15357" spans="1:1" x14ac:dyDescent="0.35">
      <c r="A15357" s="21"/>
    </row>
    <row r="15358" spans="1:1" x14ac:dyDescent="0.35">
      <c r="A15358" s="21"/>
    </row>
    <row r="15359" spans="1:1" x14ac:dyDescent="0.35">
      <c r="A15359" s="21"/>
    </row>
    <row r="15360" spans="1:1" x14ac:dyDescent="0.35">
      <c r="A15360" s="21"/>
    </row>
    <row r="15361" spans="1:1" x14ac:dyDescent="0.35">
      <c r="A15361" s="21"/>
    </row>
    <row r="15362" spans="1:1" x14ac:dyDescent="0.35">
      <c r="A15362" s="21"/>
    </row>
    <row r="15363" spans="1:1" x14ac:dyDescent="0.35">
      <c r="A15363" s="21"/>
    </row>
    <row r="15364" spans="1:1" x14ac:dyDescent="0.35">
      <c r="A15364" s="21"/>
    </row>
    <row r="15365" spans="1:1" x14ac:dyDescent="0.35">
      <c r="A15365" s="21"/>
    </row>
    <row r="15366" spans="1:1" x14ac:dyDescent="0.35">
      <c r="A15366" s="21"/>
    </row>
    <row r="15367" spans="1:1" x14ac:dyDescent="0.35">
      <c r="A15367" s="21"/>
    </row>
    <row r="15368" spans="1:1" x14ac:dyDescent="0.35">
      <c r="A15368" s="21"/>
    </row>
    <row r="15369" spans="1:1" x14ac:dyDescent="0.35">
      <c r="A15369" s="21"/>
    </row>
    <row r="15370" spans="1:1" x14ac:dyDescent="0.35">
      <c r="A15370" s="21"/>
    </row>
    <row r="15371" spans="1:1" x14ac:dyDescent="0.35">
      <c r="A15371" s="21"/>
    </row>
    <row r="15372" spans="1:1" x14ac:dyDescent="0.35">
      <c r="A15372" s="21"/>
    </row>
    <row r="15373" spans="1:1" x14ac:dyDescent="0.35">
      <c r="A15373" s="21"/>
    </row>
    <row r="15374" spans="1:1" x14ac:dyDescent="0.35">
      <c r="A15374" s="21"/>
    </row>
    <row r="15375" spans="1:1" x14ac:dyDescent="0.35">
      <c r="A15375" s="21"/>
    </row>
    <row r="15376" spans="1:1" x14ac:dyDescent="0.35">
      <c r="A15376" s="21"/>
    </row>
    <row r="15377" spans="1:1" x14ac:dyDescent="0.35">
      <c r="A15377" s="21"/>
    </row>
    <row r="15378" spans="1:1" x14ac:dyDescent="0.35">
      <c r="A15378" s="21"/>
    </row>
    <row r="15379" spans="1:1" x14ac:dyDescent="0.35">
      <c r="A15379" s="21"/>
    </row>
    <row r="15380" spans="1:1" x14ac:dyDescent="0.35">
      <c r="A15380" s="21"/>
    </row>
    <row r="15381" spans="1:1" x14ac:dyDescent="0.35">
      <c r="A15381" s="21"/>
    </row>
    <row r="15382" spans="1:1" x14ac:dyDescent="0.35">
      <c r="A15382" s="21"/>
    </row>
    <row r="15383" spans="1:1" x14ac:dyDescent="0.35">
      <c r="A15383" s="21"/>
    </row>
    <row r="15384" spans="1:1" x14ac:dyDescent="0.35">
      <c r="A15384" s="21"/>
    </row>
    <row r="15385" spans="1:1" x14ac:dyDescent="0.35">
      <c r="A15385" s="21"/>
    </row>
    <row r="15386" spans="1:1" x14ac:dyDescent="0.35">
      <c r="A15386" s="21"/>
    </row>
    <row r="15387" spans="1:1" x14ac:dyDescent="0.35">
      <c r="A15387" s="21"/>
    </row>
    <row r="15388" spans="1:1" x14ac:dyDescent="0.35">
      <c r="A15388" s="21"/>
    </row>
    <row r="15389" spans="1:1" x14ac:dyDescent="0.35">
      <c r="A15389" s="21"/>
    </row>
    <row r="15390" spans="1:1" x14ac:dyDescent="0.35">
      <c r="A15390" s="21"/>
    </row>
    <row r="15391" spans="1:1" x14ac:dyDescent="0.35">
      <c r="A15391" s="21"/>
    </row>
    <row r="15392" spans="1:1" x14ac:dyDescent="0.35">
      <c r="A15392" s="21"/>
    </row>
    <row r="15393" spans="1:1" x14ac:dyDescent="0.35">
      <c r="A15393" s="21"/>
    </row>
    <row r="15394" spans="1:1" x14ac:dyDescent="0.35">
      <c r="A15394" s="21"/>
    </row>
    <row r="15395" spans="1:1" x14ac:dyDescent="0.35">
      <c r="A15395" s="21"/>
    </row>
    <row r="15396" spans="1:1" x14ac:dyDescent="0.35">
      <c r="A15396" s="21"/>
    </row>
    <row r="15397" spans="1:1" x14ac:dyDescent="0.35">
      <c r="A15397" s="21"/>
    </row>
    <row r="15398" spans="1:1" x14ac:dyDescent="0.35">
      <c r="A15398" s="21"/>
    </row>
    <row r="15399" spans="1:1" x14ac:dyDescent="0.35">
      <c r="A15399" s="21"/>
    </row>
    <row r="15400" spans="1:1" x14ac:dyDescent="0.35">
      <c r="A15400" s="21"/>
    </row>
    <row r="15401" spans="1:1" x14ac:dyDescent="0.35">
      <c r="A15401" s="21"/>
    </row>
    <row r="15402" spans="1:1" x14ac:dyDescent="0.35">
      <c r="A15402" s="21"/>
    </row>
    <row r="15403" spans="1:1" x14ac:dyDescent="0.35">
      <c r="A15403" s="21"/>
    </row>
    <row r="15404" spans="1:1" x14ac:dyDescent="0.35">
      <c r="A15404" s="21"/>
    </row>
    <row r="15405" spans="1:1" x14ac:dyDescent="0.35">
      <c r="A15405" s="21"/>
    </row>
    <row r="15406" spans="1:1" x14ac:dyDescent="0.35">
      <c r="A15406" s="21"/>
    </row>
    <row r="15407" spans="1:1" x14ac:dyDescent="0.35">
      <c r="A15407" s="21"/>
    </row>
    <row r="15408" spans="1:1" x14ac:dyDescent="0.35">
      <c r="A15408" s="21"/>
    </row>
    <row r="15409" spans="1:1" x14ac:dyDescent="0.35">
      <c r="A15409" s="21"/>
    </row>
    <row r="15410" spans="1:1" x14ac:dyDescent="0.35">
      <c r="A15410" s="21"/>
    </row>
    <row r="15411" spans="1:1" x14ac:dyDescent="0.35">
      <c r="A15411" s="21"/>
    </row>
    <row r="15412" spans="1:1" x14ac:dyDescent="0.35">
      <c r="A15412" s="21"/>
    </row>
    <row r="15413" spans="1:1" x14ac:dyDescent="0.35">
      <c r="A15413" s="21"/>
    </row>
    <row r="15414" spans="1:1" x14ac:dyDescent="0.35">
      <c r="A15414" s="21"/>
    </row>
    <row r="15415" spans="1:1" x14ac:dyDescent="0.35">
      <c r="A15415" s="21"/>
    </row>
    <row r="15416" spans="1:1" x14ac:dyDescent="0.35">
      <c r="A15416" s="21"/>
    </row>
    <row r="15417" spans="1:1" x14ac:dyDescent="0.35">
      <c r="A15417" s="21"/>
    </row>
    <row r="15418" spans="1:1" x14ac:dyDescent="0.35">
      <c r="A15418" s="21"/>
    </row>
    <row r="15419" spans="1:1" x14ac:dyDescent="0.35">
      <c r="A15419" s="21"/>
    </row>
    <row r="15420" spans="1:1" x14ac:dyDescent="0.35">
      <c r="A15420" s="21"/>
    </row>
    <row r="15421" spans="1:1" x14ac:dyDescent="0.35">
      <c r="A15421" s="21"/>
    </row>
    <row r="15422" spans="1:1" x14ac:dyDescent="0.35">
      <c r="A15422" s="21"/>
    </row>
    <row r="15423" spans="1:1" x14ac:dyDescent="0.35">
      <c r="A15423" s="21"/>
    </row>
    <row r="15424" spans="1:1" x14ac:dyDescent="0.35">
      <c r="A15424" s="21"/>
    </row>
    <row r="15425" spans="1:1" x14ac:dyDescent="0.35">
      <c r="A15425" s="21"/>
    </row>
    <row r="15426" spans="1:1" x14ac:dyDescent="0.35">
      <c r="A15426" s="21"/>
    </row>
    <row r="15427" spans="1:1" x14ac:dyDescent="0.35">
      <c r="A15427" s="21"/>
    </row>
    <row r="15428" spans="1:1" x14ac:dyDescent="0.35">
      <c r="A15428" s="21"/>
    </row>
    <row r="15429" spans="1:1" x14ac:dyDescent="0.35">
      <c r="A15429" s="21"/>
    </row>
    <row r="15430" spans="1:1" x14ac:dyDescent="0.35">
      <c r="A15430" s="21"/>
    </row>
    <row r="15431" spans="1:1" x14ac:dyDescent="0.35">
      <c r="A15431" s="21"/>
    </row>
    <row r="15432" spans="1:1" x14ac:dyDescent="0.35">
      <c r="A15432" s="21"/>
    </row>
    <row r="15433" spans="1:1" x14ac:dyDescent="0.35">
      <c r="A15433" s="21"/>
    </row>
    <row r="15434" spans="1:1" x14ac:dyDescent="0.35">
      <c r="A15434" s="21"/>
    </row>
    <row r="15435" spans="1:1" x14ac:dyDescent="0.35">
      <c r="A15435" s="21"/>
    </row>
    <row r="15436" spans="1:1" x14ac:dyDescent="0.35">
      <c r="A15436" s="21"/>
    </row>
    <row r="15437" spans="1:1" x14ac:dyDescent="0.35">
      <c r="A15437" s="21"/>
    </row>
    <row r="15438" spans="1:1" x14ac:dyDescent="0.35">
      <c r="A15438" s="21"/>
    </row>
    <row r="15439" spans="1:1" x14ac:dyDescent="0.35">
      <c r="A15439" s="21"/>
    </row>
    <row r="15440" spans="1:1" x14ac:dyDescent="0.35">
      <c r="A15440" s="21"/>
    </row>
    <row r="15441" spans="1:1" x14ac:dyDescent="0.35">
      <c r="A15441" s="21"/>
    </row>
    <row r="15442" spans="1:1" x14ac:dyDescent="0.35">
      <c r="A15442" s="21"/>
    </row>
    <row r="15443" spans="1:1" x14ac:dyDescent="0.35">
      <c r="A15443" s="21"/>
    </row>
    <row r="15444" spans="1:1" x14ac:dyDescent="0.35">
      <c r="A15444" s="21"/>
    </row>
    <row r="15445" spans="1:1" x14ac:dyDescent="0.35">
      <c r="A15445" s="21"/>
    </row>
    <row r="15446" spans="1:1" x14ac:dyDescent="0.35">
      <c r="A15446" s="21"/>
    </row>
    <row r="15447" spans="1:1" x14ac:dyDescent="0.35">
      <c r="A15447" s="21"/>
    </row>
    <row r="15448" spans="1:1" x14ac:dyDescent="0.35">
      <c r="A15448" s="21"/>
    </row>
    <row r="15449" spans="1:1" x14ac:dyDescent="0.35">
      <c r="A15449" s="21"/>
    </row>
    <row r="15450" spans="1:1" x14ac:dyDescent="0.35">
      <c r="A15450" s="21"/>
    </row>
    <row r="15451" spans="1:1" x14ac:dyDescent="0.35">
      <c r="A15451" s="21"/>
    </row>
    <row r="15452" spans="1:1" x14ac:dyDescent="0.35">
      <c r="A15452" s="21"/>
    </row>
    <row r="15453" spans="1:1" x14ac:dyDescent="0.35">
      <c r="A15453" s="21"/>
    </row>
    <row r="15454" spans="1:1" x14ac:dyDescent="0.35">
      <c r="A15454" s="21"/>
    </row>
    <row r="15455" spans="1:1" x14ac:dyDescent="0.35">
      <c r="A15455" s="21"/>
    </row>
    <row r="15456" spans="1:1" x14ac:dyDescent="0.35">
      <c r="A15456" s="21"/>
    </row>
    <row r="15457" spans="1:1" x14ac:dyDescent="0.35">
      <c r="A15457" s="21"/>
    </row>
    <row r="15458" spans="1:1" x14ac:dyDescent="0.35">
      <c r="A15458" s="21"/>
    </row>
    <row r="15459" spans="1:1" x14ac:dyDescent="0.35">
      <c r="A15459" s="21"/>
    </row>
    <row r="15460" spans="1:1" x14ac:dyDescent="0.35">
      <c r="A15460" s="21"/>
    </row>
    <row r="15461" spans="1:1" x14ac:dyDescent="0.35">
      <c r="A15461" s="21"/>
    </row>
    <row r="15462" spans="1:1" x14ac:dyDescent="0.35">
      <c r="A15462" s="21"/>
    </row>
    <row r="15463" spans="1:1" x14ac:dyDescent="0.35">
      <c r="A15463" s="21"/>
    </row>
    <row r="15464" spans="1:1" x14ac:dyDescent="0.35">
      <c r="A15464" s="21"/>
    </row>
    <row r="15465" spans="1:1" x14ac:dyDescent="0.35">
      <c r="A15465" s="21"/>
    </row>
    <row r="15466" spans="1:1" x14ac:dyDescent="0.35">
      <c r="A15466" s="21"/>
    </row>
    <row r="15467" spans="1:1" x14ac:dyDescent="0.35">
      <c r="A15467" s="21"/>
    </row>
    <row r="15468" spans="1:1" x14ac:dyDescent="0.35">
      <c r="A15468" s="21"/>
    </row>
    <row r="15469" spans="1:1" x14ac:dyDescent="0.35">
      <c r="A15469" s="21"/>
    </row>
    <row r="15470" spans="1:1" x14ac:dyDescent="0.35">
      <c r="A15470" s="21"/>
    </row>
    <row r="15471" spans="1:1" x14ac:dyDescent="0.35">
      <c r="A15471" s="21"/>
    </row>
    <row r="15472" spans="1:1" x14ac:dyDescent="0.35">
      <c r="A15472" s="21"/>
    </row>
    <row r="15473" spans="1:1" x14ac:dyDescent="0.35">
      <c r="A15473" s="21"/>
    </row>
    <row r="15474" spans="1:1" x14ac:dyDescent="0.35">
      <c r="A15474" s="21"/>
    </row>
    <row r="15475" spans="1:1" x14ac:dyDescent="0.35">
      <c r="A15475" s="21"/>
    </row>
    <row r="15476" spans="1:1" x14ac:dyDescent="0.35">
      <c r="A15476" s="21"/>
    </row>
    <row r="15477" spans="1:1" x14ac:dyDescent="0.35">
      <c r="A15477" s="21"/>
    </row>
    <row r="15478" spans="1:1" x14ac:dyDescent="0.35">
      <c r="A15478" s="21"/>
    </row>
    <row r="15479" spans="1:1" x14ac:dyDescent="0.35">
      <c r="A15479" s="21"/>
    </row>
    <row r="15480" spans="1:1" x14ac:dyDescent="0.35">
      <c r="A15480" s="21"/>
    </row>
    <row r="15481" spans="1:1" x14ac:dyDescent="0.35">
      <c r="A15481" s="21"/>
    </row>
    <row r="15482" spans="1:1" x14ac:dyDescent="0.35">
      <c r="A15482" s="21"/>
    </row>
    <row r="15483" spans="1:1" x14ac:dyDescent="0.35">
      <c r="A15483" s="21"/>
    </row>
    <row r="15484" spans="1:1" x14ac:dyDescent="0.35">
      <c r="A15484" s="21"/>
    </row>
    <row r="15485" spans="1:1" x14ac:dyDescent="0.35">
      <c r="A15485" s="21"/>
    </row>
    <row r="15486" spans="1:1" x14ac:dyDescent="0.35">
      <c r="A15486" s="21"/>
    </row>
    <row r="15487" spans="1:1" x14ac:dyDescent="0.35">
      <c r="A15487" s="21"/>
    </row>
    <row r="15488" spans="1:1" x14ac:dyDescent="0.35">
      <c r="A15488" s="21"/>
    </row>
    <row r="15489" spans="1:1" x14ac:dyDescent="0.35">
      <c r="A15489" s="21"/>
    </row>
    <row r="15490" spans="1:1" x14ac:dyDescent="0.35">
      <c r="A15490" s="21"/>
    </row>
    <row r="15491" spans="1:1" x14ac:dyDescent="0.35">
      <c r="A15491" s="21"/>
    </row>
    <row r="15492" spans="1:1" x14ac:dyDescent="0.35">
      <c r="A15492" s="21"/>
    </row>
    <row r="15493" spans="1:1" x14ac:dyDescent="0.35">
      <c r="A15493" s="21"/>
    </row>
    <row r="15494" spans="1:1" x14ac:dyDescent="0.35">
      <c r="A15494" s="21"/>
    </row>
    <row r="15495" spans="1:1" x14ac:dyDescent="0.35">
      <c r="A15495" s="21"/>
    </row>
    <row r="15496" spans="1:1" x14ac:dyDescent="0.35">
      <c r="A15496" s="21"/>
    </row>
    <row r="15497" spans="1:1" x14ac:dyDescent="0.35">
      <c r="A15497" s="21"/>
    </row>
    <row r="15498" spans="1:1" x14ac:dyDescent="0.35">
      <c r="A15498" s="21"/>
    </row>
    <row r="15499" spans="1:1" x14ac:dyDescent="0.35">
      <c r="A15499" s="21"/>
    </row>
    <row r="15500" spans="1:1" x14ac:dyDescent="0.35">
      <c r="A15500" s="21"/>
    </row>
    <row r="15501" spans="1:1" x14ac:dyDescent="0.35">
      <c r="A15501" s="21"/>
    </row>
    <row r="15502" spans="1:1" x14ac:dyDescent="0.35">
      <c r="A15502" s="21"/>
    </row>
    <row r="15503" spans="1:1" x14ac:dyDescent="0.35">
      <c r="A15503" s="21"/>
    </row>
    <row r="15504" spans="1:1" x14ac:dyDescent="0.35">
      <c r="A15504" s="21"/>
    </row>
    <row r="15505" spans="1:1" x14ac:dyDescent="0.35">
      <c r="A15505" s="21"/>
    </row>
    <row r="15506" spans="1:1" x14ac:dyDescent="0.35">
      <c r="A15506" s="21"/>
    </row>
    <row r="15507" spans="1:1" x14ac:dyDescent="0.35">
      <c r="A15507" s="21"/>
    </row>
    <row r="15508" spans="1:1" x14ac:dyDescent="0.35">
      <c r="A15508" s="21"/>
    </row>
    <row r="15509" spans="1:1" x14ac:dyDescent="0.35">
      <c r="A15509" s="21"/>
    </row>
    <row r="15510" spans="1:1" x14ac:dyDescent="0.35">
      <c r="A15510" s="21"/>
    </row>
    <row r="15511" spans="1:1" x14ac:dyDescent="0.35">
      <c r="A15511" s="21"/>
    </row>
    <row r="15512" spans="1:1" x14ac:dyDescent="0.35">
      <c r="A15512" s="21"/>
    </row>
    <row r="15513" spans="1:1" x14ac:dyDescent="0.35">
      <c r="A15513" s="21"/>
    </row>
    <row r="15514" spans="1:1" x14ac:dyDescent="0.35">
      <c r="A15514" s="21"/>
    </row>
    <row r="15515" spans="1:1" x14ac:dyDescent="0.35">
      <c r="A15515" s="21"/>
    </row>
    <row r="15516" spans="1:1" x14ac:dyDescent="0.35">
      <c r="A15516" s="21"/>
    </row>
    <row r="15517" spans="1:1" x14ac:dyDescent="0.35">
      <c r="A15517" s="21"/>
    </row>
    <row r="15518" spans="1:1" x14ac:dyDescent="0.35">
      <c r="A15518" s="21"/>
    </row>
    <row r="15519" spans="1:1" x14ac:dyDescent="0.35">
      <c r="A15519" s="21"/>
    </row>
    <row r="15520" spans="1:1" x14ac:dyDescent="0.35">
      <c r="A15520" s="21"/>
    </row>
    <row r="15521" spans="1:1" x14ac:dyDescent="0.35">
      <c r="A15521" s="21"/>
    </row>
    <row r="15522" spans="1:1" x14ac:dyDescent="0.35">
      <c r="A15522" s="21"/>
    </row>
    <row r="15523" spans="1:1" x14ac:dyDescent="0.35">
      <c r="A15523" s="21"/>
    </row>
    <row r="15524" spans="1:1" x14ac:dyDescent="0.35">
      <c r="A15524" s="21"/>
    </row>
    <row r="15525" spans="1:1" x14ac:dyDescent="0.35">
      <c r="A15525" s="21"/>
    </row>
    <row r="15526" spans="1:1" x14ac:dyDescent="0.35">
      <c r="A15526" s="21"/>
    </row>
    <row r="15527" spans="1:1" x14ac:dyDescent="0.35">
      <c r="A15527" s="21"/>
    </row>
    <row r="15528" spans="1:1" x14ac:dyDescent="0.35">
      <c r="A15528" s="21"/>
    </row>
    <row r="15529" spans="1:1" x14ac:dyDescent="0.35">
      <c r="A15529" s="21"/>
    </row>
    <row r="15530" spans="1:1" x14ac:dyDescent="0.35">
      <c r="A15530" s="21"/>
    </row>
    <row r="15531" spans="1:1" x14ac:dyDescent="0.35">
      <c r="A15531" s="21"/>
    </row>
    <row r="15532" spans="1:1" x14ac:dyDescent="0.35">
      <c r="A15532" s="21"/>
    </row>
    <row r="15533" spans="1:1" x14ac:dyDescent="0.35">
      <c r="A15533" s="21"/>
    </row>
    <row r="15534" spans="1:1" x14ac:dyDescent="0.35">
      <c r="A15534" s="21"/>
    </row>
    <row r="15535" spans="1:1" x14ac:dyDescent="0.35">
      <c r="A15535" s="21"/>
    </row>
    <row r="15536" spans="1:1" x14ac:dyDescent="0.35">
      <c r="A15536" s="21"/>
    </row>
    <row r="15537" spans="1:1" x14ac:dyDescent="0.35">
      <c r="A15537" s="21"/>
    </row>
    <row r="15538" spans="1:1" x14ac:dyDescent="0.35">
      <c r="A15538" s="21"/>
    </row>
    <row r="15539" spans="1:1" x14ac:dyDescent="0.35">
      <c r="A15539" s="21"/>
    </row>
    <row r="15540" spans="1:1" x14ac:dyDescent="0.35">
      <c r="A15540" s="21"/>
    </row>
    <row r="15541" spans="1:1" x14ac:dyDescent="0.35">
      <c r="A15541" s="21"/>
    </row>
    <row r="15542" spans="1:1" x14ac:dyDescent="0.35">
      <c r="A15542" s="21"/>
    </row>
    <row r="15543" spans="1:1" x14ac:dyDescent="0.35">
      <c r="A15543" s="21"/>
    </row>
    <row r="15544" spans="1:1" x14ac:dyDescent="0.35">
      <c r="A15544" s="21"/>
    </row>
    <row r="15545" spans="1:1" x14ac:dyDescent="0.35">
      <c r="A15545" s="21"/>
    </row>
    <row r="15546" spans="1:1" x14ac:dyDescent="0.35">
      <c r="A15546" s="21"/>
    </row>
    <row r="15547" spans="1:1" x14ac:dyDescent="0.35">
      <c r="A15547" s="21"/>
    </row>
    <row r="15548" spans="1:1" x14ac:dyDescent="0.35">
      <c r="A15548" s="21"/>
    </row>
    <row r="15549" spans="1:1" x14ac:dyDescent="0.35">
      <c r="A15549" s="21"/>
    </row>
    <row r="15550" spans="1:1" x14ac:dyDescent="0.35">
      <c r="A15550" s="21"/>
    </row>
    <row r="15551" spans="1:1" x14ac:dyDescent="0.35">
      <c r="A15551" s="21"/>
    </row>
    <row r="15552" spans="1:1" x14ac:dyDescent="0.35">
      <c r="A15552" s="21"/>
    </row>
    <row r="15553" spans="1:1" x14ac:dyDescent="0.35">
      <c r="A15553" s="21"/>
    </row>
    <row r="15554" spans="1:1" x14ac:dyDescent="0.35">
      <c r="A15554" s="21"/>
    </row>
    <row r="15555" spans="1:1" x14ac:dyDescent="0.35">
      <c r="A15555" s="21"/>
    </row>
    <row r="15556" spans="1:1" x14ac:dyDescent="0.35">
      <c r="A15556" s="21"/>
    </row>
    <row r="15557" spans="1:1" x14ac:dyDescent="0.35">
      <c r="A15557" s="21"/>
    </row>
    <row r="15558" spans="1:1" x14ac:dyDescent="0.35">
      <c r="A15558" s="21"/>
    </row>
    <row r="15559" spans="1:1" x14ac:dyDescent="0.35">
      <c r="A15559" s="21"/>
    </row>
    <row r="15560" spans="1:1" x14ac:dyDescent="0.35">
      <c r="A15560" s="21"/>
    </row>
    <row r="15561" spans="1:1" x14ac:dyDescent="0.35">
      <c r="A15561" s="21"/>
    </row>
    <row r="15562" spans="1:1" x14ac:dyDescent="0.35">
      <c r="A15562" s="21"/>
    </row>
    <row r="15563" spans="1:1" x14ac:dyDescent="0.35">
      <c r="A15563" s="21"/>
    </row>
    <row r="15564" spans="1:1" x14ac:dyDescent="0.35">
      <c r="A15564" s="21"/>
    </row>
    <row r="15565" spans="1:1" x14ac:dyDescent="0.35">
      <c r="A15565" s="21"/>
    </row>
    <row r="15566" spans="1:1" x14ac:dyDescent="0.35">
      <c r="A15566" s="21"/>
    </row>
    <row r="15567" spans="1:1" x14ac:dyDescent="0.35">
      <c r="A15567" s="21"/>
    </row>
    <row r="15568" spans="1:1" x14ac:dyDescent="0.35">
      <c r="A15568" s="21"/>
    </row>
    <row r="15569" spans="1:1" x14ac:dyDescent="0.35">
      <c r="A15569" s="21"/>
    </row>
    <row r="15570" spans="1:1" x14ac:dyDescent="0.35">
      <c r="A15570" s="21"/>
    </row>
    <row r="15571" spans="1:1" x14ac:dyDescent="0.35">
      <c r="A15571" s="21"/>
    </row>
    <row r="15572" spans="1:1" x14ac:dyDescent="0.35">
      <c r="A15572" s="21"/>
    </row>
    <row r="15573" spans="1:1" x14ac:dyDescent="0.35">
      <c r="A15573" s="21"/>
    </row>
    <row r="15574" spans="1:1" x14ac:dyDescent="0.35">
      <c r="A15574" s="21"/>
    </row>
    <row r="15575" spans="1:1" x14ac:dyDescent="0.35">
      <c r="A15575" s="21"/>
    </row>
    <row r="15576" spans="1:1" x14ac:dyDescent="0.35">
      <c r="A15576" s="21"/>
    </row>
    <row r="15577" spans="1:1" x14ac:dyDescent="0.35">
      <c r="A15577" s="21"/>
    </row>
    <row r="15578" spans="1:1" x14ac:dyDescent="0.35">
      <c r="A15578" s="21"/>
    </row>
    <row r="15579" spans="1:1" x14ac:dyDescent="0.35">
      <c r="A15579" s="21"/>
    </row>
    <row r="15580" spans="1:1" x14ac:dyDescent="0.35">
      <c r="A15580" s="21"/>
    </row>
    <row r="15581" spans="1:1" x14ac:dyDescent="0.35">
      <c r="A15581" s="21"/>
    </row>
    <row r="15582" spans="1:1" x14ac:dyDescent="0.35">
      <c r="A15582" s="21"/>
    </row>
    <row r="15583" spans="1:1" x14ac:dyDescent="0.35">
      <c r="A15583" s="21"/>
    </row>
    <row r="15584" spans="1:1" x14ac:dyDescent="0.35">
      <c r="A15584" s="21"/>
    </row>
    <row r="15585" spans="1:1" x14ac:dyDescent="0.35">
      <c r="A15585" s="21"/>
    </row>
    <row r="15586" spans="1:1" x14ac:dyDescent="0.35">
      <c r="A15586" s="21"/>
    </row>
    <row r="15587" spans="1:1" x14ac:dyDescent="0.35">
      <c r="A15587" s="21"/>
    </row>
    <row r="15588" spans="1:1" x14ac:dyDescent="0.35">
      <c r="A15588" s="21"/>
    </row>
    <row r="15589" spans="1:1" x14ac:dyDescent="0.35">
      <c r="A15589" s="21"/>
    </row>
    <row r="15590" spans="1:1" x14ac:dyDescent="0.35">
      <c r="A15590" s="21"/>
    </row>
    <row r="15591" spans="1:1" x14ac:dyDescent="0.35">
      <c r="A15591" s="21"/>
    </row>
    <row r="15592" spans="1:1" x14ac:dyDescent="0.35">
      <c r="A15592" s="21"/>
    </row>
    <row r="15593" spans="1:1" x14ac:dyDescent="0.35">
      <c r="A15593" s="21"/>
    </row>
    <row r="15594" spans="1:1" x14ac:dyDescent="0.35">
      <c r="A15594" s="21"/>
    </row>
    <row r="15595" spans="1:1" x14ac:dyDescent="0.35">
      <c r="A15595" s="21"/>
    </row>
    <row r="15596" spans="1:1" x14ac:dyDescent="0.35">
      <c r="A15596" s="21"/>
    </row>
    <row r="15597" spans="1:1" x14ac:dyDescent="0.35">
      <c r="A15597" s="21"/>
    </row>
    <row r="15598" spans="1:1" x14ac:dyDescent="0.35">
      <c r="A15598" s="21"/>
    </row>
    <row r="15599" spans="1:1" x14ac:dyDescent="0.35">
      <c r="A15599" s="21"/>
    </row>
    <row r="15600" spans="1:1" x14ac:dyDescent="0.35">
      <c r="A15600" s="21"/>
    </row>
    <row r="15601" spans="1:1" x14ac:dyDescent="0.35">
      <c r="A15601" s="21"/>
    </row>
    <row r="15602" spans="1:1" x14ac:dyDescent="0.35">
      <c r="A15602" s="21"/>
    </row>
    <row r="15603" spans="1:1" x14ac:dyDescent="0.35">
      <c r="A15603" s="21"/>
    </row>
    <row r="15604" spans="1:1" x14ac:dyDescent="0.35">
      <c r="A15604" s="21"/>
    </row>
    <row r="15605" spans="1:1" x14ac:dyDescent="0.35">
      <c r="A15605" s="21"/>
    </row>
    <row r="15606" spans="1:1" x14ac:dyDescent="0.35">
      <c r="A15606" s="21"/>
    </row>
    <row r="15607" spans="1:1" x14ac:dyDescent="0.35">
      <c r="A15607" s="21"/>
    </row>
    <row r="15608" spans="1:1" x14ac:dyDescent="0.35">
      <c r="A15608" s="21"/>
    </row>
    <row r="15609" spans="1:1" x14ac:dyDescent="0.35">
      <c r="A15609" s="21"/>
    </row>
    <row r="15610" spans="1:1" x14ac:dyDescent="0.35">
      <c r="A15610" s="21"/>
    </row>
    <row r="15611" spans="1:1" x14ac:dyDescent="0.35">
      <c r="A15611" s="21"/>
    </row>
    <row r="15612" spans="1:1" x14ac:dyDescent="0.35">
      <c r="A15612" s="21"/>
    </row>
    <row r="15613" spans="1:1" x14ac:dyDescent="0.35">
      <c r="A15613" s="21"/>
    </row>
    <row r="15614" spans="1:1" x14ac:dyDescent="0.35">
      <c r="A15614" s="21"/>
    </row>
    <row r="15615" spans="1:1" x14ac:dyDescent="0.35">
      <c r="A15615" s="21"/>
    </row>
    <row r="15616" spans="1:1" x14ac:dyDescent="0.35">
      <c r="A15616" s="21"/>
    </row>
    <row r="15617" spans="1:1" x14ac:dyDescent="0.35">
      <c r="A15617" s="21"/>
    </row>
    <row r="15618" spans="1:1" x14ac:dyDescent="0.35">
      <c r="A15618" s="21"/>
    </row>
    <row r="15619" spans="1:1" x14ac:dyDescent="0.35">
      <c r="A15619" s="21"/>
    </row>
    <row r="15620" spans="1:1" x14ac:dyDescent="0.35">
      <c r="A15620" s="21"/>
    </row>
    <row r="15621" spans="1:1" x14ac:dyDescent="0.35">
      <c r="A15621" s="21"/>
    </row>
    <row r="15622" spans="1:1" x14ac:dyDescent="0.35">
      <c r="A15622" s="21"/>
    </row>
    <row r="15623" spans="1:1" x14ac:dyDescent="0.35">
      <c r="A15623" s="21"/>
    </row>
    <row r="15624" spans="1:1" x14ac:dyDescent="0.35">
      <c r="A15624" s="21"/>
    </row>
    <row r="15625" spans="1:1" x14ac:dyDescent="0.35">
      <c r="A15625" s="21"/>
    </row>
    <row r="15626" spans="1:1" x14ac:dyDescent="0.35">
      <c r="A15626" s="21"/>
    </row>
    <row r="15627" spans="1:1" x14ac:dyDescent="0.35">
      <c r="A15627" s="21"/>
    </row>
    <row r="15628" spans="1:1" x14ac:dyDescent="0.35">
      <c r="A15628" s="21"/>
    </row>
    <row r="15629" spans="1:1" x14ac:dyDescent="0.35">
      <c r="A15629" s="21"/>
    </row>
    <row r="15630" spans="1:1" x14ac:dyDescent="0.35">
      <c r="A15630" s="21"/>
    </row>
    <row r="15631" spans="1:1" x14ac:dyDescent="0.35">
      <c r="A15631" s="21"/>
    </row>
    <row r="15632" spans="1:1" x14ac:dyDescent="0.35">
      <c r="A15632" s="21"/>
    </row>
    <row r="15633" spans="1:1" x14ac:dyDescent="0.35">
      <c r="A15633" s="21"/>
    </row>
    <row r="15634" spans="1:1" x14ac:dyDescent="0.35">
      <c r="A15634" s="21"/>
    </row>
    <row r="15635" spans="1:1" x14ac:dyDescent="0.35">
      <c r="A15635" s="21"/>
    </row>
    <row r="15636" spans="1:1" x14ac:dyDescent="0.35">
      <c r="A15636" s="21"/>
    </row>
    <row r="15637" spans="1:1" x14ac:dyDescent="0.35">
      <c r="A15637" s="21"/>
    </row>
    <row r="15638" spans="1:1" x14ac:dyDescent="0.35">
      <c r="A15638" s="21"/>
    </row>
    <row r="15639" spans="1:1" x14ac:dyDescent="0.35">
      <c r="A15639" s="21"/>
    </row>
    <row r="15640" spans="1:1" x14ac:dyDescent="0.35">
      <c r="A15640" s="21"/>
    </row>
    <row r="15641" spans="1:1" x14ac:dyDescent="0.35">
      <c r="A15641" s="21"/>
    </row>
    <row r="15642" spans="1:1" x14ac:dyDescent="0.35">
      <c r="A15642" s="21"/>
    </row>
    <row r="15643" spans="1:1" x14ac:dyDescent="0.35">
      <c r="A15643" s="21"/>
    </row>
    <row r="15644" spans="1:1" x14ac:dyDescent="0.35">
      <c r="A15644" s="21"/>
    </row>
    <row r="15645" spans="1:1" x14ac:dyDescent="0.35">
      <c r="A15645" s="21"/>
    </row>
    <row r="15646" spans="1:1" x14ac:dyDescent="0.35">
      <c r="A15646" s="21"/>
    </row>
    <row r="15647" spans="1:1" x14ac:dyDescent="0.35">
      <c r="A15647" s="21"/>
    </row>
    <row r="15648" spans="1:1" x14ac:dyDescent="0.35">
      <c r="A15648" s="21"/>
    </row>
    <row r="15649" spans="1:1" x14ac:dyDescent="0.35">
      <c r="A15649" s="21"/>
    </row>
    <row r="15650" spans="1:1" x14ac:dyDescent="0.35">
      <c r="A15650" s="21"/>
    </row>
    <row r="15651" spans="1:1" x14ac:dyDescent="0.35">
      <c r="A15651" s="21"/>
    </row>
    <row r="15652" spans="1:1" x14ac:dyDescent="0.35">
      <c r="A15652" s="21"/>
    </row>
    <row r="15653" spans="1:1" x14ac:dyDescent="0.35">
      <c r="A15653" s="21"/>
    </row>
    <row r="15654" spans="1:1" x14ac:dyDescent="0.35">
      <c r="A15654" s="21"/>
    </row>
    <row r="15655" spans="1:1" x14ac:dyDescent="0.35">
      <c r="A15655" s="21"/>
    </row>
    <row r="15656" spans="1:1" x14ac:dyDescent="0.35">
      <c r="A15656" s="21"/>
    </row>
    <row r="15657" spans="1:1" x14ac:dyDescent="0.35">
      <c r="A15657" s="21"/>
    </row>
    <row r="15658" spans="1:1" x14ac:dyDescent="0.35">
      <c r="A15658" s="21"/>
    </row>
    <row r="15659" spans="1:1" x14ac:dyDescent="0.35">
      <c r="A15659" s="21"/>
    </row>
    <row r="15660" spans="1:1" x14ac:dyDescent="0.35">
      <c r="A15660" s="21"/>
    </row>
    <row r="15661" spans="1:1" x14ac:dyDescent="0.35">
      <c r="A15661" s="21"/>
    </row>
    <row r="15662" spans="1:1" x14ac:dyDescent="0.35">
      <c r="A15662" s="21"/>
    </row>
    <row r="15663" spans="1:1" x14ac:dyDescent="0.35">
      <c r="A15663" s="21"/>
    </row>
    <row r="15664" spans="1:1" x14ac:dyDescent="0.35">
      <c r="A15664" s="21"/>
    </row>
    <row r="15665" spans="1:1" x14ac:dyDescent="0.35">
      <c r="A15665" s="21"/>
    </row>
    <row r="15666" spans="1:1" x14ac:dyDescent="0.35">
      <c r="A15666" s="21"/>
    </row>
    <row r="15667" spans="1:1" x14ac:dyDescent="0.35">
      <c r="A15667" s="21"/>
    </row>
    <row r="15668" spans="1:1" x14ac:dyDescent="0.35">
      <c r="A15668" s="21"/>
    </row>
    <row r="15669" spans="1:1" x14ac:dyDescent="0.35">
      <c r="A15669" s="21"/>
    </row>
    <row r="15670" spans="1:1" x14ac:dyDescent="0.35">
      <c r="A15670" s="21"/>
    </row>
    <row r="15671" spans="1:1" x14ac:dyDescent="0.35">
      <c r="A15671" s="21"/>
    </row>
    <row r="15672" spans="1:1" x14ac:dyDescent="0.35">
      <c r="A15672" s="21"/>
    </row>
    <row r="15673" spans="1:1" x14ac:dyDescent="0.35">
      <c r="A15673" s="21"/>
    </row>
    <row r="15674" spans="1:1" x14ac:dyDescent="0.35">
      <c r="A15674" s="21"/>
    </row>
    <row r="15675" spans="1:1" x14ac:dyDescent="0.35">
      <c r="A15675" s="21"/>
    </row>
    <row r="15676" spans="1:1" x14ac:dyDescent="0.35">
      <c r="A15676" s="21"/>
    </row>
    <row r="15677" spans="1:1" x14ac:dyDescent="0.35">
      <c r="A15677" s="21"/>
    </row>
    <row r="15678" spans="1:1" x14ac:dyDescent="0.35">
      <c r="A15678" s="21"/>
    </row>
    <row r="15679" spans="1:1" x14ac:dyDescent="0.35">
      <c r="A15679" s="21"/>
    </row>
    <row r="15680" spans="1:1" x14ac:dyDescent="0.35">
      <c r="A15680" s="21"/>
    </row>
    <row r="15681" spans="1:1" x14ac:dyDescent="0.35">
      <c r="A15681" s="21"/>
    </row>
    <row r="15682" spans="1:1" x14ac:dyDescent="0.35">
      <c r="A15682" s="21"/>
    </row>
    <row r="15683" spans="1:1" x14ac:dyDescent="0.35">
      <c r="A15683" s="21"/>
    </row>
    <row r="15684" spans="1:1" x14ac:dyDescent="0.35">
      <c r="A15684" s="21"/>
    </row>
    <row r="15685" spans="1:1" x14ac:dyDescent="0.35">
      <c r="A15685" s="21"/>
    </row>
    <row r="15686" spans="1:1" x14ac:dyDescent="0.35">
      <c r="A15686" s="21"/>
    </row>
    <row r="15687" spans="1:1" x14ac:dyDescent="0.35">
      <c r="A15687" s="21"/>
    </row>
    <row r="15688" spans="1:1" x14ac:dyDescent="0.35">
      <c r="A15688" s="21"/>
    </row>
    <row r="15689" spans="1:1" x14ac:dyDescent="0.35">
      <c r="A15689" s="21"/>
    </row>
    <row r="15690" spans="1:1" x14ac:dyDescent="0.35">
      <c r="A15690" s="21"/>
    </row>
    <row r="15691" spans="1:1" x14ac:dyDescent="0.35">
      <c r="A15691" s="21"/>
    </row>
    <row r="15692" spans="1:1" x14ac:dyDescent="0.35">
      <c r="A15692" s="21"/>
    </row>
    <row r="15693" spans="1:1" x14ac:dyDescent="0.35">
      <c r="A15693" s="21"/>
    </row>
    <row r="15694" spans="1:1" x14ac:dyDescent="0.35">
      <c r="A15694" s="21"/>
    </row>
    <row r="15695" spans="1:1" x14ac:dyDescent="0.35">
      <c r="A15695" s="21"/>
    </row>
    <row r="15696" spans="1:1" x14ac:dyDescent="0.35">
      <c r="A15696" s="21"/>
    </row>
    <row r="15697" spans="1:1" x14ac:dyDescent="0.35">
      <c r="A15697" s="21"/>
    </row>
    <row r="15698" spans="1:1" x14ac:dyDescent="0.35">
      <c r="A15698" s="21"/>
    </row>
    <row r="15699" spans="1:1" x14ac:dyDescent="0.35">
      <c r="A15699" s="21"/>
    </row>
    <row r="15700" spans="1:1" x14ac:dyDescent="0.35">
      <c r="A15700" s="21"/>
    </row>
    <row r="15701" spans="1:1" x14ac:dyDescent="0.35">
      <c r="A15701" s="21"/>
    </row>
    <row r="15702" spans="1:1" x14ac:dyDescent="0.35">
      <c r="A15702" s="21"/>
    </row>
    <row r="15703" spans="1:1" x14ac:dyDescent="0.35">
      <c r="A15703" s="21"/>
    </row>
    <row r="15704" spans="1:1" x14ac:dyDescent="0.35">
      <c r="A15704" s="21"/>
    </row>
    <row r="15705" spans="1:1" x14ac:dyDescent="0.35">
      <c r="A15705" s="21"/>
    </row>
    <row r="15706" spans="1:1" x14ac:dyDescent="0.35">
      <c r="A15706" s="21"/>
    </row>
    <row r="15707" spans="1:1" x14ac:dyDescent="0.35">
      <c r="A15707" s="21"/>
    </row>
    <row r="15708" spans="1:1" x14ac:dyDescent="0.35">
      <c r="A15708" s="21"/>
    </row>
    <row r="15709" spans="1:1" x14ac:dyDescent="0.35">
      <c r="A15709" s="21"/>
    </row>
    <row r="15710" spans="1:1" x14ac:dyDescent="0.35">
      <c r="A15710" s="21"/>
    </row>
    <row r="15711" spans="1:1" x14ac:dyDescent="0.35">
      <c r="A15711" s="21"/>
    </row>
    <row r="15712" spans="1:1" x14ac:dyDescent="0.35">
      <c r="A15712" s="21"/>
    </row>
    <row r="15713" spans="1:1" x14ac:dyDescent="0.35">
      <c r="A15713" s="21"/>
    </row>
    <row r="15714" spans="1:1" x14ac:dyDescent="0.35">
      <c r="A15714" s="21"/>
    </row>
    <row r="15715" spans="1:1" x14ac:dyDescent="0.35">
      <c r="A15715" s="21"/>
    </row>
    <row r="15716" spans="1:1" x14ac:dyDescent="0.35">
      <c r="A15716" s="21"/>
    </row>
    <row r="15717" spans="1:1" x14ac:dyDescent="0.35">
      <c r="A15717" s="21"/>
    </row>
    <row r="15718" spans="1:1" x14ac:dyDescent="0.35">
      <c r="A15718" s="21"/>
    </row>
    <row r="15719" spans="1:1" x14ac:dyDescent="0.35">
      <c r="A15719" s="21"/>
    </row>
    <row r="15720" spans="1:1" x14ac:dyDescent="0.35">
      <c r="A15720" s="21"/>
    </row>
    <row r="15721" spans="1:1" x14ac:dyDescent="0.35">
      <c r="A15721" s="21"/>
    </row>
    <row r="15722" spans="1:1" x14ac:dyDescent="0.35">
      <c r="A15722" s="21"/>
    </row>
    <row r="15723" spans="1:1" x14ac:dyDescent="0.35">
      <c r="A15723" s="21"/>
    </row>
    <row r="15724" spans="1:1" x14ac:dyDescent="0.35">
      <c r="A15724" s="21"/>
    </row>
    <row r="15725" spans="1:1" x14ac:dyDescent="0.35">
      <c r="A15725" s="21"/>
    </row>
    <row r="15726" spans="1:1" x14ac:dyDescent="0.35">
      <c r="A15726" s="21"/>
    </row>
    <row r="15727" spans="1:1" x14ac:dyDescent="0.35">
      <c r="A15727" s="21"/>
    </row>
    <row r="15728" spans="1:1" x14ac:dyDescent="0.35">
      <c r="A15728" s="21"/>
    </row>
    <row r="15729" spans="1:1" x14ac:dyDescent="0.35">
      <c r="A15729" s="21"/>
    </row>
    <row r="15730" spans="1:1" x14ac:dyDescent="0.35">
      <c r="A15730" s="21"/>
    </row>
    <row r="15731" spans="1:1" x14ac:dyDescent="0.35">
      <c r="A15731" s="21"/>
    </row>
    <row r="15732" spans="1:1" x14ac:dyDescent="0.35">
      <c r="A15732" s="21"/>
    </row>
    <row r="15733" spans="1:1" x14ac:dyDescent="0.35">
      <c r="A15733" s="21"/>
    </row>
    <row r="15734" spans="1:1" x14ac:dyDescent="0.35">
      <c r="A15734" s="21"/>
    </row>
    <row r="15735" spans="1:1" x14ac:dyDescent="0.35">
      <c r="A15735" s="21"/>
    </row>
    <row r="15736" spans="1:1" x14ac:dyDescent="0.35">
      <c r="A15736" s="21"/>
    </row>
    <row r="15737" spans="1:1" x14ac:dyDescent="0.35">
      <c r="A15737" s="21"/>
    </row>
    <row r="15738" spans="1:1" x14ac:dyDescent="0.35">
      <c r="A15738" s="21"/>
    </row>
    <row r="15739" spans="1:1" x14ac:dyDescent="0.35">
      <c r="A15739" s="21"/>
    </row>
    <row r="15740" spans="1:1" x14ac:dyDescent="0.35">
      <c r="A15740" s="21"/>
    </row>
    <row r="15741" spans="1:1" x14ac:dyDescent="0.35">
      <c r="A15741" s="21"/>
    </row>
    <row r="15742" spans="1:1" x14ac:dyDescent="0.35">
      <c r="A15742" s="21"/>
    </row>
    <row r="15743" spans="1:1" x14ac:dyDescent="0.35">
      <c r="A15743" s="21"/>
    </row>
    <row r="15744" spans="1:1" x14ac:dyDescent="0.35">
      <c r="A15744" s="21"/>
    </row>
    <row r="15745" spans="1:1" x14ac:dyDescent="0.35">
      <c r="A15745" s="21"/>
    </row>
    <row r="15746" spans="1:1" x14ac:dyDescent="0.35">
      <c r="A15746" s="21"/>
    </row>
    <row r="15747" spans="1:1" x14ac:dyDescent="0.35">
      <c r="A15747" s="21"/>
    </row>
    <row r="15748" spans="1:1" x14ac:dyDescent="0.35">
      <c r="A15748" s="21"/>
    </row>
    <row r="15749" spans="1:1" x14ac:dyDescent="0.35">
      <c r="A15749" s="21"/>
    </row>
    <row r="15750" spans="1:1" x14ac:dyDescent="0.35">
      <c r="A15750" s="21"/>
    </row>
    <row r="15751" spans="1:1" x14ac:dyDescent="0.35">
      <c r="A15751" s="21"/>
    </row>
    <row r="15752" spans="1:1" x14ac:dyDescent="0.35">
      <c r="A15752" s="21"/>
    </row>
    <row r="15753" spans="1:1" x14ac:dyDescent="0.35">
      <c r="A15753" s="21"/>
    </row>
    <row r="15754" spans="1:1" x14ac:dyDescent="0.35">
      <c r="A15754" s="21"/>
    </row>
    <row r="15755" spans="1:1" x14ac:dyDescent="0.35">
      <c r="A15755" s="21"/>
    </row>
    <row r="15756" spans="1:1" x14ac:dyDescent="0.35">
      <c r="A15756" s="21"/>
    </row>
    <row r="15757" spans="1:1" x14ac:dyDescent="0.35">
      <c r="A15757" s="21"/>
    </row>
    <row r="15758" spans="1:1" x14ac:dyDescent="0.35">
      <c r="A15758" s="21"/>
    </row>
    <row r="15759" spans="1:1" x14ac:dyDescent="0.35">
      <c r="A15759" s="21"/>
    </row>
    <row r="15760" spans="1:1" x14ac:dyDescent="0.35">
      <c r="A15760" s="21"/>
    </row>
    <row r="15761" spans="1:1" x14ac:dyDescent="0.35">
      <c r="A15761" s="21"/>
    </row>
    <row r="15762" spans="1:1" x14ac:dyDescent="0.35">
      <c r="A15762" s="21"/>
    </row>
    <row r="15763" spans="1:1" x14ac:dyDescent="0.35">
      <c r="A15763" s="21"/>
    </row>
    <row r="15764" spans="1:1" x14ac:dyDescent="0.35">
      <c r="A15764" s="21"/>
    </row>
    <row r="15765" spans="1:1" x14ac:dyDescent="0.35">
      <c r="A15765" s="21"/>
    </row>
    <row r="15766" spans="1:1" x14ac:dyDescent="0.35">
      <c r="A15766" s="21"/>
    </row>
    <row r="15767" spans="1:1" x14ac:dyDescent="0.35">
      <c r="A15767" s="21"/>
    </row>
    <row r="15768" spans="1:1" x14ac:dyDescent="0.35">
      <c r="A15768" s="21"/>
    </row>
    <row r="15769" spans="1:1" x14ac:dyDescent="0.35">
      <c r="A15769" s="21"/>
    </row>
    <row r="15770" spans="1:1" x14ac:dyDescent="0.35">
      <c r="A15770" s="21"/>
    </row>
    <row r="15771" spans="1:1" x14ac:dyDescent="0.35">
      <c r="A15771" s="21"/>
    </row>
    <row r="15772" spans="1:1" x14ac:dyDescent="0.35">
      <c r="A15772" s="21"/>
    </row>
    <row r="15773" spans="1:1" x14ac:dyDescent="0.35">
      <c r="A15773" s="21"/>
    </row>
    <row r="15774" spans="1:1" x14ac:dyDescent="0.35">
      <c r="A15774" s="21"/>
    </row>
    <row r="15775" spans="1:1" x14ac:dyDescent="0.35">
      <c r="A15775" s="21"/>
    </row>
    <row r="15776" spans="1:1" x14ac:dyDescent="0.35">
      <c r="A15776" s="21"/>
    </row>
    <row r="15777" spans="1:1" x14ac:dyDescent="0.35">
      <c r="A15777" s="21"/>
    </row>
    <row r="15778" spans="1:1" x14ac:dyDescent="0.35">
      <c r="A15778" s="21"/>
    </row>
    <row r="15779" spans="1:1" x14ac:dyDescent="0.35">
      <c r="A15779" s="21"/>
    </row>
    <row r="15780" spans="1:1" x14ac:dyDescent="0.35">
      <c r="A15780" s="21"/>
    </row>
    <row r="15781" spans="1:1" x14ac:dyDescent="0.35">
      <c r="A15781" s="21"/>
    </row>
    <row r="15782" spans="1:1" x14ac:dyDescent="0.35">
      <c r="A15782" s="21"/>
    </row>
    <row r="15783" spans="1:1" x14ac:dyDescent="0.35">
      <c r="A15783" s="21"/>
    </row>
    <row r="15784" spans="1:1" x14ac:dyDescent="0.35">
      <c r="A15784" s="21"/>
    </row>
    <row r="15785" spans="1:1" x14ac:dyDescent="0.35">
      <c r="A15785" s="21"/>
    </row>
    <row r="15786" spans="1:1" x14ac:dyDescent="0.35">
      <c r="A15786" s="21"/>
    </row>
    <row r="15787" spans="1:1" x14ac:dyDescent="0.35">
      <c r="A15787" s="21"/>
    </row>
    <row r="15788" spans="1:1" x14ac:dyDescent="0.35">
      <c r="A15788" s="21"/>
    </row>
    <row r="15789" spans="1:1" x14ac:dyDescent="0.35">
      <c r="A15789" s="21"/>
    </row>
    <row r="15790" spans="1:1" x14ac:dyDescent="0.35">
      <c r="A15790" s="21"/>
    </row>
    <row r="15791" spans="1:1" x14ac:dyDescent="0.35">
      <c r="A15791" s="21"/>
    </row>
    <row r="15792" spans="1:1" x14ac:dyDescent="0.35">
      <c r="A15792" s="21"/>
    </row>
    <row r="15793" spans="1:1" x14ac:dyDescent="0.35">
      <c r="A15793" s="21"/>
    </row>
    <row r="15794" spans="1:1" x14ac:dyDescent="0.35">
      <c r="A15794" s="21"/>
    </row>
    <row r="15795" spans="1:1" x14ac:dyDescent="0.35">
      <c r="A15795" s="21"/>
    </row>
    <row r="15796" spans="1:1" x14ac:dyDescent="0.35">
      <c r="A15796" s="21"/>
    </row>
    <row r="15797" spans="1:1" x14ac:dyDescent="0.35">
      <c r="A15797" s="21"/>
    </row>
    <row r="15798" spans="1:1" x14ac:dyDescent="0.35">
      <c r="A15798" s="21"/>
    </row>
    <row r="15799" spans="1:1" x14ac:dyDescent="0.35">
      <c r="A15799" s="21"/>
    </row>
    <row r="15800" spans="1:1" x14ac:dyDescent="0.35">
      <c r="A15800" s="21"/>
    </row>
    <row r="15801" spans="1:1" x14ac:dyDescent="0.35">
      <c r="A15801" s="21"/>
    </row>
    <row r="15802" spans="1:1" x14ac:dyDescent="0.35">
      <c r="A15802" s="21"/>
    </row>
    <row r="15803" spans="1:1" x14ac:dyDescent="0.35">
      <c r="A15803" s="21"/>
    </row>
    <row r="15804" spans="1:1" x14ac:dyDescent="0.35">
      <c r="A15804" s="21"/>
    </row>
    <row r="15805" spans="1:1" x14ac:dyDescent="0.35">
      <c r="A15805" s="21"/>
    </row>
    <row r="15806" spans="1:1" x14ac:dyDescent="0.35">
      <c r="A15806" s="21"/>
    </row>
    <row r="15807" spans="1:1" x14ac:dyDescent="0.35">
      <c r="A15807" s="21"/>
    </row>
    <row r="15808" spans="1:1" x14ac:dyDescent="0.35">
      <c r="A15808" s="21"/>
    </row>
    <row r="15809" spans="1:1" x14ac:dyDescent="0.35">
      <c r="A15809" s="21"/>
    </row>
    <row r="15810" spans="1:1" x14ac:dyDescent="0.35">
      <c r="A15810" s="21"/>
    </row>
    <row r="15811" spans="1:1" x14ac:dyDescent="0.35">
      <c r="A15811" s="21"/>
    </row>
    <row r="15812" spans="1:1" x14ac:dyDescent="0.35">
      <c r="A15812" s="21"/>
    </row>
    <row r="15813" spans="1:1" x14ac:dyDescent="0.35">
      <c r="A15813" s="21"/>
    </row>
    <row r="15814" spans="1:1" x14ac:dyDescent="0.35">
      <c r="A15814" s="21"/>
    </row>
    <row r="15815" spans="1:1" x14ac:dyDescent="0.35">
      <c r="A15815" s="21"/>
    </row>
    <row r="15816" spans="1:1" x14ac:dyDescent="0.35">
      <c r="A15816" s="21"/>
    </row>
    <row r="15817" spans="1:1" x14ac:dyDescent="0.35">
      <c r="A15817" s="21"/>
    </row>
    <row r="15818" spans="1:1" x14ac:dyDescent="0.35">
      <c r="A15818" s="21"/>
    </row>
    <row r="15819" spans="1:1" x14ac:dyDescent="0.35">
      <c r="A15819" s="21"/>
    </row>
    <row r="15820" spans="1:1" x14ac:dyDescent="0.35">
      <c r="A15820" s="21"/>
    </row>
    <row r="15821" spans="1:1" x14ac:dyDescent="0.35">
      <c r="A15821" s="21"/>
    </row>
    <row r="15822" spans="1:1" x14ac:dyDescent="0.35">
      <c r="A15822" s="21"/>
    </row>
    <row r="15823" spans="1:1" x14ac:dyDescent="0.35">
      <c r="A15823" s="21"/>
    </row>
    <row r="15824" spans="1:1" x14ac:dyDescent="0.35">
      <c r="A15824" s="21"/>
    </row>
    <row r="15825" spans="1:1" x14ac:dyDescent="0.35">
      <c r="A15825" s="21"/>
    </row>
    <row r="15826" spans="1:1" x14ac:dyDescent="0.35">
      <c r="A15826" s="21"/>
    </row>
    <row r="15827" spans="1:1" x14ac:dyDescent="0.35">
      <c r="A15827" s="21"/>
    </row>
    <row r="15828" spans="1:1" x14ac:dyDescent="0.35">
      <c r="A15828" s="21"/>
    </row>
    <row r="15829" spans="1:1" x14ac:dyDescent="0.35">
      <c r="A15829" s="21"/>
    </row>
    <row r="15830" spans="1:1" x14ac:dyDescent="0.35">
      <c r="A15830" s="21"/>
    </row>
    <row r="15831" spans="1:1" x14ac:dyDescent="0.35">
      <c r="A15831" s="21"/>
    </row>
    <row r="15832" spans="1:1" x14ac:dyDescent="0.35">
      <c r="A15832" s="21"/>
    </row>
    <row r="15833" spans="1:1" x14ac:dyDescent="0.35">
      <c r="A15833" s="21"/>
    </row>
    <row r="15834" spans="1:1" x14ac:dyDescent="0.35">
      <c r="A15834" s="21"/>
    </row>
    <row r="15835" spans="1:1" x14ac:dyDescent="0.35">
      <c r="A15835" s="21"/>
    </row>
    <row r="15836" spans="1:1" x14ac:dyDescent="0.35">
      <c r="A15836" s="21"/>
    </row>
    <row r="15837" spans="1:1" x14ac:dyDescent="0.35">
      <c r="A15837" s="21"/>
    </row>
    <row r="15838" spans="1:1" x14ac:dyDescent="0.35">
      <c r="A15838" s="21"/>
    </row>
    <row r="15839" spans="1:1" x14ac:dyDescent="0.35">
      <c r="A15839" s="21"/>
    </row>
    <row r="15840" spans="1:1" x14ac:dyDescent="0.35">
      <c r="A15840" s="21"/>
    </row>
    <row r="15841" spans="1:1" x14ac:dyDescent="0.35">
      <c r="A15841" s="21"/>
    </row>
    <row r="15842" spans="1:1" x14ac:dyDescent="0.35">
      <c r="A15842" s="21"/>
    </row>
    <row r="15843" spans="1:1" x14ac:dyDescent="0.35">
      <c r="A15843" s="21"/>
    </row>
    <row r="15844" spans="1:1" x14ac:dyDescent="0.35">
      <c r="A15844" s="21"/>
    </row>
    <row r="15845" spans="1:1" x14ac:dyDescent="0.35">
      <c r="A15845" s="21"/>
    </row>
    <row r="15846" spans="1:1" x14ac:dyDescent="0.35">
      <c r="A15846" s="21"/>
    </row>
    <row r="15847" spans="1:1" x14ac:dyDescent="0.35">
      <c r="A15847" s="21"/>
    </row>
    <row r="15848" spans="1:1" x14ac:dyDescent="0.35">
      <c r="A15848" s="21"/>
    </row>
    <row r="15849" spans="1:1" x14ac:dyDescent="0.35">
      <c r="A15849" s="21"/>
    </row>
    <row r="15850" spans="1:1" x14ac:dyDescent="0.35">
      <c r="A15850" s="21"/>
    </row>
    <row r="15851" spans="1:1" x14ac:dyDescent="0.35">
      <c r="A15851" s="21"/>
    </row>
    <row r="15852" spans="1:1" x14ac:dyDescent="0.35">
      <c r="A15852" s="21"/>
    </row>
    <row r="15853" spans="1:1" x14ac:dyDescent="0.35">
      <c r="A15853" s="21"/>
    </row>
    <row r="15854" spans="1:1" x14ac:dyDescent="0.35">
      <c r="A15854" s="21"/>
    </row>
    <row r="15855" spans="1:1" x14ac:dyDescent="0.35">
      <c r="A15855" s="21"/>
    </row>
    <row r="15856" spans="1:1" x14ac:dyDescent="0.35">
      <c r="A15856" s="21"/>
    </row>
    <row r="15857" spans="1:1" x14ac:dyDescent="0.35">
      <c r="A15857" s="21"/>
    </row>
    <row r="15858" spans="1:1" x14ac:dyDescent="0.35">
      <c r="A15858" s="21"/>
    </row>
    <row r="15859" spans="1:1" x14ac:dyDescent="0.35">
      <c r="A15859" s="21"/>
    </row>
    <row r="15860" spans="1:1" x14ac:dyDescent="0.35">
      <c r="A15860" s="21"/>
    </row>
    <row r="15861" spans="1:1" x14ac:dyDescent="0.35">
      <c r="A15861" s="21"/>
    </row>
    <row r="15862" spans="1:1" x14ac:dyDescent="0.35">
      <c r="A15862" s="21"/>
    </row>
    <row r="15863" spans="1:1" x14ac:dyDescent="0.35">
      <c r="A15863" s="21"/>
    </row>
    <row r="15864" spans="1:1" x14ac:dyDescent="0.35">
      <c r="A15864" s="21"/>
    </row>
    <row r="15865" spans="1:1" x14ac:dyDescent="0.35">
      <c r="A15865" s="21"/>
    </row>
    <row r="15866" spans="1:1" x14ac:dyDescent="0.35">
      <c r="A15866" s="21"/>
    </row>
    <row r="15867" spans="1:1" x14ac:dyDescent="0.35">
      <c r="A15867" s="21"/>
    </row>
    <row r="15868" spans="1:1" x14ac:dyDescent="0.35">
      <c r="A15868" s="21"/>
    </row>
    <row r="15869" spans="1:1" x14ac:dyDescent="0.35">
      <c r="A15869" s="21"/>
    </row>
    <row r="15870" spans="1:1" x14ac:dyDescent="0.35">
      <c r="A15870" s="21"/>
    </row>
    <row r="15871" spans="1:1" x14ac:dyDescent="0.35">
      <c r="A15871" s="21"/>
    </row>
    <row r="15872" spans="1:1" x14ac:dyDescent="0.35">
      <c r="A15872" s="21"/>
    </row>
    <row r="15873" spans="1:1" x14ac:dyDescent="0.35">
      <c r="A15873" s="21"/>
    </row>
    <row r="15874" spans="1:1" x14ac:dyDescent="0.35">
      <c r="A15874" s="21"/>
    </row>
    <row r="15875" spans="1:1" x14ac:dyDescent="0.35">
      <c r="A15875" s="21"/>
    </row>
    <row r="15876" spans="1:1" x14ac:dyDescent="0.35">
      <c r="A15876" s="21"/>
    </row>
    <row r="15877" spans="1:1" x14ac:dyDescent="0.35">
      <c r="A15877" s="21"/>
    </row>
    <row r="15878" spans="1:1" x14ac:dyDescent="0.35">
      <c r="A15878" s="21"/>
    </row>
    <row r="15879" spans="1:1" x14ac:dyDescent="0.35">
      <c r="A15879" s="21"/>
    </row>
    <row r="15880" spans="1:1" x14ac:dyDescent="0.35">
      <c r="A15880" s="21"/>
    </row>
    <row r="15881" spans="1:1" x14ac:dyDescent="0.35">
      <c r="A15881" s="21"/>
    </row>
    <row r="15882" spans="1:1" x14ac:dyDescent="0.35">
      <c r="A15882" s="21"/>
    </row>
    <row r="15883" spans="1:1" x14ac:dyDescent="0.35">
      <c r="A15883" s="21"/>
    </row>
    <row r="15884" spans="1:1" x14ac:dyDescent="0.35">
      <c r="A15884" s="21"/>
    </row>
    <row r="15885" spans="1:1" x14ac:dyDescent="0.35">
      <c r="A15885" s="21"/>
    </row>
    <row r="15886" spans="1:1" x14ac:dyDescent="0.35">
      <c r="A15886" s="21"/>
    </row>
    <row r="15887" spans="1:1" x14ac:dyDescent="0.35">
      <c r="A15887" s="21"/>
    </row>
    <row r="15888" spans="1:1" x14ac:dyDescent="0.35">
      <c r="A15888" s="21"/>
    </row>
    <row r="15889" spans="1:1" x14ac:dyDescent="0.35">
      <c r="A15889" s="21"/>
    </row>
    <row r="15890" spans="1:1" x14ac:dyDescent="0.35">
      <c r="A15890" s="21"/>
    </row>
    <row r="15891" spans="1:1" x14ac:dyDescent="0.35">
      <c r="A15891" s="21"/>
    </row>
    <row r="15892" spans="1:1" x14ac:dyDescent="0.35">
      <c r="A15892" s="21"/>
    </row>
    <row r="15893" spans="1:1" x14ac:dyDescent="0.35">
      <c r="A15893" s="21"/>
    </row>
    <row r="15894" spans="1:1" x14ac:dyDescent="0.35">
      <c r="A15894" s="21"/>
    </row>
    <row r="15895" spans="1:1" x14ac:dyDescent="0.35">
      <c r="A15895" s="21"/>
    </row>
    <row r="15896" spans="1:1" x14ac:dyDescent="0.35">
      <c r="A15896" s="21"/>
    </row>
    <row r="15897" spans="1:1" x14ac:dyDescent="0.35">
      <c r="A15897" s="21"/>
    </row>
    <row r="15898" spans="1:1" x14ac:dyDescent="0.35">
      <c r="A15898" s="21"/>
    </row>
    <row r="15899" spans="1:1" x14ac:dyDescent="0.35">
      <c r="A15899" s="21"/>
    </row>
    <row r="15900" spans="1:1" x14ac:dyDescent="0.35">
      <c r="A15900" s="21"/>
    </row>
    <row r="15901" spans="1:1" x14ac:dyDescent="0.35">
      <c r="A15901" s="21"/>
    </row>
    <row r="15902" spans="1:1" x14ac:dyDescent="0.35">
      <c r="A15902" s="21"/>
    </row>
    <row r="15903" spans="1:1" x14ac:dyDescent="0.35">
      <c r="A15903" s="21"/>
    </row>
    <row r="15904" spans="1:1" x14ac:dyDescent="0.35">
      <c r="A15904" s="21"/>
    </row>
    <row r="15905" spans="1:1" x14ac:dyDescent="0.35">
      <c r="A15905" s="21"/>
    </row>
    <row r="15906" spans="1:1" x14ac:dyDescent="0.35">
      <c r="A15906" s="21"/>
    </row>
    <row r="15907" spans="1:1" x14ac:dyDescent="0.35">
      <c r="A15907" s="21"/>
    </row>
    <row r="15908" spans="1:1" x14ac:dyDescent="0.35">
      <c r="A15908" s="21"/>
    </row>
    <row r="15909" spans="1:1" x14ac:dyDescent="0.35">
      <c r="A15909" s="21"/>
    </row>
    <row r="15910" spans="1:1" x14ac:dyDescent="0.35">
      <c r="A15910" s="21"/>
    </row>
    <row r="15911" spans="1:1" x14ac:dyDescent="0.35">
      <c r="A15911" s="21"/>
    </row>
    <row r="15912" spans="1:1" x14ac:dyDescent="0.35">
      <c r="A15912" s="21"/>
    </row>
    <row r="15913" spans="1:1" x14ac:dyDescent="0.35">
      <c r="A15913" s="21"/>
    </row>
    <row r="15914" spans="1:1" x14ac:dyDescent="0.35">
      <c r="A15914" s="21"/>
    </row>
    <row r="15915" spans="1:1" x14ac:dyDescent="0.35">
      <c r="A15915" s="21"/>
    </row>
    <row r="15916" spans="1:1" x14ac:dyDescent="0.35">
      <c r="A15916" s="21"/>
    </row>
    <row r="15917" spans="1:1" x14ac:dyDescent="0.35">
      <c r="A15917" s="21"/>
    </row>
    <row r="15918" spans="1:1" x14ac:dyDescent="0.35">
      <c r="A15918" s="21"/>
    </row>
    <row r="15919" spans="1:1" x14ac:dyDescent="0.35">
      <c r="A15919" s="21"/>
    </row>
    <row r="15920" spans="1:1" x14ac:dyDescent="0.35">
      <c r="A15920" s="21"/>
    </row>
    <row r="15921" spans="1:1" x14ac:dyDescent="0.35">
      <c r="A15921" s="21"/>
    </row>
    <row r="15922" spans="1:1" x14ac:dyDescent="0.35">
      <c r="A15922" s="21"/>
    </row>
    <row r="15923" spans="1:1" x14ac:dyDescent="0.35">
      <c r="A15923" s="21"/>
    </row>
    <row r="15924" spans="1:1" x14ac:dyDescent="0.35">
      <c r="A15924" s="21"/>
    </row>
    <row r="15925" spans="1:1" x14ac:dyDescent="0.35">
      <c r="A15925" s="21"/>
    </row>
    <row r="15926" spans="1:1" x14ac:dyDescent="0.35">
      <c r="A15926" s="21"/>
    </row>
    <row r="15927" spans="1:1" x14ac:dyDescent="0.35">
      <c r="A15927" s="21"/>
    </row>
    <row r="15928" spans="1:1" x14ac:dyDescent="0.35">
      <c r="A15928" s="21"/>
    </row>
    <row r="15929" spans="1:1" x14ac:dyDescent="0.35">
      <c r="A15929" s="21"/>
    </row>
    <row r="15930" spans="1:1" x14ac:dyDescent="0.35">
      <c r="A15930" s="21"/>
    </row>
    <row r="15931" spans="1:1" x14ac:dyDescent="0.35">
      <c r="A15931" s="21"/>
    </row>
    <row r="15932" spans="1:1" x14ac:dyDescent="0.35">
      <c r="A15932" s="21"/>
    </row>
    <row r="15933" spans="1:1" x14ac:dyDescent="0.35">
      <c r="A15933" s="21"/>
    </row>
    <row r="15934" spans="1:1" x14ac:dyDescent="0.35">
      <c r="A15934" s="21"/>
    </row>
    <row r="15935" spans="1:1" x14ac:dyDescent="0.35">
      <c r="A15935" s="21"/>
    </row>
    <row r="15936" spans="1:1" x14ac:dyDescent="0.35">
      <c r="A15936" s="21"/>
    </row>
    <row r="15937" spans="1:1" x14ac:dyDescent="0.35">
      <c r="A15937" s="21"/>
    </row>
    <row r="15938" spans="1:1" x14ac:dyDescent="0.35">
      <c r="A15938" s="21"/>
    </row>
    <row r="15939" spans="1:1" x14ac:dyDescent="0.35">
      <c r="A15939" s="21"/>
    </row>
    <row r="15940" spans="1:1" x14ac:dyDescent="0.35">
      <c r="A15940" s="21"/>
    </row>
    <row r="15941" spans="1:1" x14ac:dyDescent="0.35">
      <c r="A15941" s="21"/>
    </row>
    <row r="15942" spans="1:1" x14ac:dyDescent="0.35">
      <c r="A15942" s="21"/>
    </row>
    <row r="15943" spans="1:1" x14ac:dyDescent="0.35">
      <c r="A15943" s="21"/>
    </row>
    <row r="15944" spans="1:1" x14ac:dyDescent="0.35">
      <c r="A15944" s="21"/>
    </row>
    <row r="15945" spans="1:1" x14ac:dyDescent="0.35">
      <c r="A15945" s="21"/>
    </row>
    <row r="15946" spans="1:1" x14ac:dyDescent="0.35">
      <c r="A15946" s="21"/>
    </row>
    <row r="15947" spans="1:1" x14ac:dyDescent="0.35">
      <c r="A15947" s="21"/>
    </row>
    <row r="15948" spans="1:1" x14ac:dyDescent="0.35">
      <c r="A15948" s="21"/>
    </row>
    <row r="15949" spans="1:1" x14ac:dyDescent="0.35">
      <c r="A15949" s="21"/>
    </row>
    <row r="15950" spans="1:1" x14ac:dyDescent="0.35">
      <c r="A15950" s="21"/>
    </row>
    <row r="15951" spans="1:1" x14ac:dyDescent="0.35">
      <c r="A15951" s="21"/>
    </row>
    <row r="15952" spans="1:1" x14ac:dyDescent="0.35">
      <c r="A15952" s="21"/>
    </row>
    <row r="15953" spans="1:1" x14ac:dyDescent="0.35">
      <c r="A15953" s="21"/>
    </row>
    <row r="15954" spans="1:1" x14ac:dyDescent="0.35">
      <c r="A15954" s="21"/>
    </row>
    <row r="15955" spans="1:1" x14ac:dyDescent="0.35">
      <c r="A15955" s="21"/>
    </row>
    <row r="15956" spans="1:1" x14ac:dyDescent="0.35">
      <c r="A15956" s="21"/>
    </row>
    <row r="15957" spans="1:1" x14ac:dyDescent="0.35">
      <c r="A15957" s="21"/>
    </row>
    <row r="15958" spans="1:1" x14ac:dyDescent="0.35">
      <c r="A15958" s="21"/>
    </row>
    <row r="15959" spans="1:1" x14ac:dyDescent="0.35">
      <c r="A15959" s="21"/>
    </row>
    <row r="15960" spans="1:1" x14ac:dyDescent="0.35">
      <c r="A15960" s="21"/>
    </row>
    <row r="15961" spans="1:1" x14ac:dyDescent="0.35">
      <c r="A15961" s="21"/>
    </row>
    <row r="15962" spans="1:1" x14ac:dyDescent="0.35">
      <c r="A15962" s="21"/>
    </row>
    <row r="15963" spans="1:1" x14ac:dyDescent="0.35">
      <c r="A15963" s="21"/>
    </row>
    <row r="15964" spans="1:1" x14ac:dyDescent="0.35">
      <c r="A15964" s="21"/>
    </row>
    <row r="15965" spans="1:1" x14ac:dyDescent="0.35">
      <c r="A15965" s="21"/>
    </row>
    <row r="15966" spans="1:1" x14ac:dyDescent="0.35">
      <c r="A15966" s="21"/>
    </row>
    <row r="15967" spans="1:1" x14ac:dyDescent="0.35">
      <c r="A15967" s="21"/>
    </row>
    <row r="15968" spans="1:1" x14ac:dyDescent="0.35">
      <c r="A15968" s="21"/>
    </row>
    <row r="15969" spans="1:1" x14ac:dyDescent="0.35">
      <c r="A15969" s="21"/>
    </row>
    <row r="15970" spans="1:1" x14ac:dyDescent="0.35">
      <c r="A15970" s="21"/>
    </row>
    <row r="15971" spans="1:1" x14ac:dyDescent="0.35">
      <c r="A15971" s="21"/>
    </row>
    <row r="15972" spans="1:1" x14ac:dyDescent="0.35">
      <c r="A15972" s="21"/>
    </row>
    <row r="15973" spans="1:1" x14ac:dyDescent="0.35">
      <c r="A15973" s="21"/>
    </row>
    <row r="15974" spans="1:1" x14ac:dyDescent="0.35">
      <c r="A15974" s="21"/>
    </row>
    <row r="15975" spans="1:1" x14ac:dyDescent="0.35">
      <c r="A15975" s="21"/>
    </row>
    <row r="15976" spans="1:1" x14ac:dyDescent="0.35">
      <c r="A15976" s="21"/>
    </row>
    <row r="15977" spans="1:1" x14ac:dyDescent="0.35">
      <c r="A15977" s="21"/>
    </row>
    <row r="15978" spans="1:1" x14ac:dyDescent="0.35">
      <c r="A15978" s="21"/>
    </row>
    <row r="15979" spans="1:1" x14ac:dyDescent="0.35">
      <c r="A15979" s="21"/>
    </row>
    <row r="15980" spans="1:1" x14ac:dyDescent="0.35">
      <c r="A15980" s="21"/>
    </row>
    <row r="15981" spans="1:1" x14ac:dyDescent="0.35">
      <c r="A15981" s="21"/>
    </row>
    <row r="15982" spans="1:1" x14ac:dyDescent="0.35">
      <c r="A15982" s="21"/>
    </row>
    <row r="15983" spans="1:1" x14ac:dyDescent="0.35">
      <c r="A15983" s="21"/>
    </row>
    <row r="15984" spans="1:1" x14ac:dyDescent="0.35">
      <c r="A15984" s="21"/>
    </row>
    <row r="15985" spans="1:1" x14ac:dyDescent="0.35">
      <c r="A15985" s="21"/>
    </row>
    <row r="15986" spans="1:1" x14ac:dyDescent="0.35">
      <c r="A15986" s="21"/>
    </row>
    <row r="15987" spans="1:1" x14ac:dyDescent="0.35">
      <c r="A15987" s="21"/>
    </row>
    <row r="15988" spans="1:1" x14ac:dyDescent="0.35">
      <c r="A15988" s="21"/>
    </row>
    <row r="15989" spans="1:1" x14ac:dyDescent="0.35">
      <c r="A15989" s="21"/>
    </row>
    <row r="15990" spans="1:1" x14ac:dyDescent="0.35">
      <c r="A15990" s="21"/>
    </row>
    <row r="15991" spans="1:1" x14ac:dyDescent="0.35">
      <c r="A15991" s="21"/>
    </row>
    <row r="15992" spans="1:1" x14ac:dyDescent="0.35">
      <c r="A15992" s="21"/>
    </row>
    <row r="15993" spans="1:1" x14ac:dyDescent="0.35">
      <c r="A15993" s="21"/>
    </row>
    <row r="15994" spans="1:1" x14ac:dyDescent="0.35">
      <c r="A15994" s="21"/>
    </row>
    <row r="15995" spans="1:1" x14ac:dyDescent="0.35">
      <c r="A15995" s="21"/>
    </row>
    <row r="15996" spans="1:1" x14ac:dyDescent="0.35">
      <c r="A15996" s="21"/>
    </row>
    <row r="15997" spans="1:1" x14ac:dyDescent="0.35">
      <c r="A15997" s="21"/>
    </row>
    <row r="15998" spans="1:1" x14ac:dyDescent="0.35">
      <c r="A15998" s="21"/>
    </row>
    <row r="15999" spans="1:1" x14ac:dyDescent="0.35">
      <c r="A15999" s="21"/>
    </row>
    <row r="16000" spans="1:1" x14ac:dyDescent="0.35">
      <c r="A16000" s="21"/>
    </row>
    <row r="16001" spans="1:1" x14ac:dyDescent="0.35">
      <c r="A16001" s="21"/>
    </row>
    <row r="16002" spans="1:1" x14ac:dyDescent="0.35">
      <c r="A16002" s="21"/>
    </row>
    <row r="16003" spans="1:1" x14ac:dyDescent="0.35">
      <c r="A16003" s="21"/>
    </row>
    <row r="16004" spans="1:1" x14ac:dyDescent="0.35">
      <c r="A16004" s="21"/>
    </row>
    <row r="16005" spans="1:1" x14ac:dyDescent="0.35">
      <c r="A16005" s="21"/>
    </row>
    <row r="16006" spans="1:1" x14ac:dyDescent="0.35">
      <c r="A16006" s="21"/>
    </row>
    <row r="16007" spans="1:1" x14ac:dyDescent="0.35">
      <c r="A16007" s="21"/>
    </row>
    <row r="16008" spans="1:1" x14ac:dyDescent="0.35">
      <c r="A16008" s="21"/>
    </row>
    <row r="16009" spans="1:1" x14ac:dyDescent="0.35">
      <c r="A16009" s="21"/>
    </row>
    <row r="16010" spans="1:1" x14ac:dyDescent="0.35">
      <c r="A16010" s="21"/>
    </row>
    <row r="16011" spans="1:1" x14ac:dyDescent="0.35">
      <c r="A16011" s="21"/>
    </row>
    <row r="16012" spans="1:1" x14ac:dyDescent="0.35">
      <c r="A16012" s="21"/>
    </row>
    <row r="16013" spans="1:1" x14ac:dyDescent="0.35">
      <c r="A16013" s="21"/>
    </row>
    <row r="16014" spans="1:1" x14ac:dyDescent="0.35">
      <c r="A16014" s="21"/>
    </row>
    <row r="16015" spans="1:1" x14ac:dyDescent="0.35">
      <c r="A16015" s="21"/>
    </row>
    <row r="16016" spans="1:1" x14ac:dyDescent="0.35">
      <c r="A16016" s="21"/>
    </row>
    <row r="16017" spans="1:1" x14ac:dyDescent="0.35">
      <c r="A16017" s="21"/>
    </row>
    <row r="16018" spans="1:1" x14ac:dyDescent="0.35">
      <c r="A16018" s="21"/>
    </row>
    <row r="16019" spans="1:1" x14ac:dyDescent="0.35">
      <c r="A16019" s="21"/>
    </row>
    <row r="16020" spans="1:1" x14ac:dyDescent="0.35">
      <c r="A16020" s="21"/>
    </row>
    <row r="16021" spans="1:1" x14ac:dyDescent="0.35">
      <c r="A16021" s="21"/>
    </row>
    <row r="16022" spans="1:1" x14ac:dyDescent="0.35">
      <c r="A16022" s="21"/>
    </row>
    <row r="16023" spans="1:1" x14ac:dyDescent="0.35">
      <c r="A16023" s="21"/>
    </row>
    <row r="16024" spans="1:1" x14ac:dyDescent="0.35">
      <c r="A16024" s="21"/>
    </row>
    <row r="16025" spans="1:1" x14ac:dyDescent="0.35">
      <c r="A16025" s="21"/>
    </row>
    <row r="16026" spans="1:1" x14ac:dyDescent="0.35">
      <c r="A16026" s="21"/>
    </row>
    <row r="16027" spans="1:1" x14ac:dyDescent="0.35">
      <c r="A16027" s="21"/>
    </row>
    <row r="16028" spans="1:1" x14ac:dyDescent="0.35">
      <c r="A16028" s="21"/>
    </row>
    <row r="16029" spans="1:1" x14ac:dyDescent="0.35">
      <c r="A16029" s="21"/>
    </row>
    <row r="16030" spans="1:1" x14ac:dyDescent="0.35">
      <c r="A16030" s="21"/>
    </row>
    <row r="16031" spans="1:1" x14ac:dyDescent="0.35">
      <c r="A16031" s="21"/>
    </row>
    <row r="16032" spans="1:1" x14ac:dyDescent="0.35">
      <c r="A16032" s="21"/>
    </row>
    <row r="16033" spans="1:1" x14ac:dyDescent="0.35">
      <c r="A16033" s="21"/>
    </row>
    <row r="16034" spans="1:1" x14ac:dyDescent="0.35">
      <c r="A16034" s="21"/>
    </row>
    <row r="16035" spans="1:1" x14ac:dyDescent="0.35">
      <c r="A16035" s="21"/>
    </row>
    <row r="16036" spans="1:1" x14ac:dyDescent="0.35">
      <c r="A16036" s="21"/>
    </row>
    <row r="16037" spans="1:1" x14ac:dyDescent="0.35">
      <c r="A16037" s="21"/>
    </row>
    <row r="16038" spans="1:1" x14ac:dyDescent="0.35">
      <c r="A16038" s="21"/>
    </row>
    <row r="16039" spans="1:1" x14ac:dyDescent="0.35">
      <c r="A16039" s="21"/>
    </row>
    <row r="16040" spans="1:1" x14ac:dyDescent="0.35">
      <c r="A16040" s="21"/>
    </row>
    <row r="16041" spans="1:1" x14ac:dyDescent="0.35">
      <c r="A16041" s="21"/>
    </row>
    <row r="16042" spans="1:1" x14ac:dyDescent="0.35">
      <c r="A16042" s="21"/>
    </row>
    <row r="16043" spans="1:1" x14ac:dyDescent="0.35">
      <c r="A16043" s="21"/>
    </row>
    <row r="16044" spans="1:1" x14ac:dyDescent="0.35">
      <c r="A16044" s="21"/>
    </row>
    <row r="16045" spans="1:1" x14ac:dyDescent="0.35">
      <c r="A16045" s="21"/>
    </row>
    <row r="16046" spans="1:1" x14ac:dyDescent="0.35">
      <c r="A16046" s="21"/>
    </row>
    <row r="16047" spans="1:1" x14ac:dyDescent="0.35">
      <c r="A16047" s="21"/>
    </row>
    <row r="16048" spans="1:1" x14ac:dyDescent="0.35">
      <c r="A16048" s="21"/>
    </row>
    <row r="16049" spans="1:1" x14ac:dyDescent="0.35">
      <c r="A16049" s="21"/>
    </row>
    <row r="16050" spans="1:1" x14ac:dyDescent="0.35">
      <c r="A16050" s="21"/>
    </row>
    <row r="16051" spans="1:1" x14ac:dyDescent="0.35">
      <c r="A16051" s="21"/>
    </row>
    <row r="16052" spans="1:1" x14ac:dyDescent="0.35">
      <c r="A16052" s="21"/>
    </row>
    <row r="16053" spans="1:1" x14ac:dyDescent="0.35">
      <c r="A16053" s="21"/>
    </row>
    <row r="16054" spans="1:1" x14ac:dyDescent="0.35">
      <c r="A16054" s="21"/>
    </row>
    <row r="16055" spans="1:1" x14ac:dyDescent="0.35">
      <c r="A16055" s="21"/>
    </row>
    <row r="16056" spans="1:1" x14ac:dyDescent="0.35">
      <c r="A16056" s="21"/>
    </row>
    <row r="16057" spans="1:1" x14ac:dyDescent="0.35">
      <c r="A16057" s="21"/>
    </row>
    <row r="16058" spans="1:1" x14ac:dyDescent="0.35">
      <c r="A16058" s="21"/>
    </row>
    <row r="16059" spans="1:1" x14ac:dyDescent="0.35">
      <c r="A16059" s="21"/>
    </row>
    <row r="16060" spans="1:1" x14ac:dyDescent="0.35">
      <c r="A16060" s="21"/>
    </row>
    <row r="16061" spans="1:1" x14ac:dyDescent="0.35">
      <c r="A16061" s="21"/>
    </row>
    <row r="16062" spans="1:1" x14ac:dyDescent="0.35">
      <c r="A16062" s="21"/>
    </row>
    <row r="16063" spans="1:1" x14ac:dyDescent="0.35">
      <c r="A16063" s="21"/>
    </row>
    <row r="16064" spans="1:1" x14ac:dyDescent="0.35">
      <c r="A16064" s="21"/>
    </row>
    <row r="16065" spans="1:1" x14ac:dyDescent="0.35">
      <c r="A16065" s="21"/>
    </row>
    <row r="16066" spans="1:1" x14ac:dyDescent="0.35">
      <c r="A16066" s="21"/>
    </row>
    <row r="16067" spans="1:1" x14ac:dyDescent="0.35">
      <c r="A16067" s="21"/>
    </row>
    <row r="16068" spans="1:1" x14ac:dyDescent="0.35">
      <c r="A16068" s="21"/>
    </row>
    <row r="16069" spans="1:1" x14ac:dyDescent="0.35">
      <c r="A16069" s="21"/>
    </row>
    <row r="16070" spans="1:1" x14ac:dyDescent="0.35">
      <c r="A16070" s="21"/>
    </row>
    <row r="16071" spans="1:1" x14ac:dyDescent="0.35">
      <c r="A16071" s="21"/>
    </row>
    <row r="16072" spans="1:1" x14ac:dyDescent="0.35">
      <c r="A16072" s="21"/>
    </row>
    <row r="16073" spans="1:1" x14ac:dyDescent="0.35">
      <c r="A16073" s="21"/>
    </row>
    <row r="16074" spans="1:1" x14ac:dyDescent="0.35">
      <c r="A16074" s="21"/>
    </row>
    <row r="16075" spans="1:1" x14ac:dyDescent="0.35">
      <c r="A16075" s="21"/>
    </row>
    <row r="16076" spans="1:1" x14ac:dyDescent="0.35">
      <c r="A16076" s="21"/>
    </row>
    <row r="16077" spans="1:1" x14ac:dyDescent="0.35">
      <c r="A16077" s="21"/>
    </row>
    <row r="16078" spans="1:1" x14ac:dyDescent="0.35">
      <c r="A16078" s="21"/>
    </row>
    <row r="16079" spans="1:1" x14ac:dyDescent="0.35">
      <c r="A16079" s="21"/>
    </row>
    <row r="16080" spans="1:1" x14ac:dyDescent="0.35">
      <c r="A16080" s="21"/>
    </row>
    <row r="16081" spans="1:1" x14ac:dyDescent="0.35">
      <c r="A16081" s="21"/>
    </row>
    <row r="16082" spans="1:1" x14ac:dyDescent="0.35">
      <c r="A16082" s="21"/>
    </row>
    <row r="16083" spans="1:1" x14ac:dyDescent="0.35">
      <c r="A16083" s="21"/>
    </row>
    <row r="16084" spans="1:1" x14ac:dyDescent="0.35">
      <c r="A16084" s="21"/>
    </row>
    <row r="16085" spans="1:1" x14ac:dyDescent="0.35">
      <c r="A16085" s="21"/>
    </row>
    <row r="16086" spans="1:1" x14ac:dyDescent="0.35">
      <c r="A16086" s="21"/>
    </row>
    <row r="16087" spans="1:1" x14ac:dyDescent="0.35">
      <c r="A16087" s="21"/>
    </row>
    <row r="16088" spans="1:1" x14ac:dyDescent="0.35">
      <c r="A16088" s="21"/>
    </row>
    <row r="16089" spans="1:1" x14ac:dyDescent="0.35">
      <c r="A16089" s="21"/>
    </row>
    <row r="16090" spans="1:1" x14ac:dyDescent="0.35">
      <c r="A16090" s="21"/>
    </row>
    <row r="16091" spans="1:1" x14ac:dyDescent="0.35">
      <c r="A16091" s="21"/>
    </row>
    <row r="16092" spans="1:1" x14ac:dyDescent="0.35">
      <c r="A16092" s="21"/>
    </row>
    <row r="16093" spans="1:1" x14ac:dyDescent="0.35">
      <c r="A16093" s="21"/>
    </row>
    <row r="16094" spans="1:1" x14ac:dyDescent="0.35">
      <c r="A16094" s="21"/>
    </row>
    <row r="16095" spans="1:1" x14ac:dyDescent="0.35">
      <c r="A16095" s="21"/>
    </row>
    <row r="16096" spans="1:1" x14ac:dyDescent="0.35">
      <c r="A16096" s="21"/>
    </row>
    <row r="16097" spans="1:1" x14ac:dyDescent="0.35">
      <c r="A16097" s="21"/>
    </row>
    <row r="16098" spans="1:1" x14ac:dyDescent="0.35">
      <c r="A16098" s="21"/>
    </row>
    <row r="16099" spans="1:1" x14ac:dyDescent="0.35">
      <c r="A16099" s="21"/>
    </row>
    <row r="16100" spans="1:1" x14ac:dyDescent="0.35">
      <c r="A16100" s="21"/>
    </row>
    <row r="16101" spans="1:1" x14ac:dyDescent="0.35">
      <c r="A16101" s="21"/>
    </row>
    <row r="16102" spans="1:1" x14ac:dyDescent="0.35">
      <c r="A16102" s="21"/>
    </row>
    <row r="16103" spans="1:1" x14ac:dyDescent="0.35">
      <c r="A16103" s="21"/>
    </row>
    <row r="16104" spans="1:1" x14ac:dyDescent="0.35">
      <c r="A16104" s="21"/>
    </row>
    <row r="16105" spans="1:1" x14ac:dyDescent="0.35">
      <c r="A16105" s="21"/>
    </row>
    <row r="16106" spans="1:1" x14ac:dyDescent="0.35">
      <c r="A16106" s="21"/>
    </row>
    <row r="16107" spans="1:1" x14ac:dyDescent="0.35">
      <c r="A16107" s="21"/>
    </row>
    <row r="16108" spans="1:1" x14ac:dyDescent="0.35">
      <c r="A16108" s="21"/>
    </row>
    <row r="16109" spans="1:1" x14ac:dyDescent="0.35">
      <c r="A16109" s="21"/>
    </row>
    <row r="16110" spans="1:1" x14ac:dyDescent="0.35">
      <c r="A16110" s="21"/>
    </row>
    <row r="16111" spans="1:1" x14ac:dyDescent="0.35">
      <c r="A16111" s="21"/>
    </row>
    <row r="16112" spans="1:1" x14ac:dyDescent="0.35">
      <c r="A16112" s="21"/>
    </row>
    <row r="16113" spans="1:1" x14ac:dyDescent="0.35">
      <c r="A16113" s="21"/>
    </row>
    <row r="16114" spans="1:1" x14ac:dyDescent="0.35">
      <c r="A16114" s="21"/>
    </row>
    <row r="16115" spans="1:1" x14ac:dyDescent="0.35">
      <c r="A16115" s="21"/>
    </row>
    <row r="16116" spans="1:1" x14ac:dyDescent="0.35">
      <c r="A16116" s="21"/>
    </row>
    <row r="16117" spans="1:1" x14ac:dyDescent="0.35">
      <c r="A16117" s="21"/>
    </row>
    <row r="16118" spans="1:1" x14ac:dyDescent="0.35">
      <c r="A16118" s="21"/>
    </row>
    <row r="16119" spans="1:1" x14ac:dyDescent="0.35">
      <c r="A16119" s="21"/>
    </row>
    <row r="16120" spans="1:1" x14ac:dyDescent="0.35">
      <c r="A16120" s="21"/>
    </row>
    <row r="16121" spans="1:1" x14ac:dyDescent="0.35">
      <c r="A16121" s="21"/>
    </row>
    <row r="16122" spans="1:1" x14ac:dyDescent="0.35">
      <c r="A16122" s="21"/>
    </row>
    <row r="16123" spans="1:1" x14ac:dyDescent="0.35">
      <c r="A16123" s="21"/>
    </row>
    <row r="16124" spans="1:1" x14ac:dyDescent="0.35">
      <c r="A16124" s="21"/>
    </row>
    <row r="16125" spans="1:1" x14ac:dyDescent="0.35">
      <c r="A16125" s="21"/>
    </row>
    <row r="16126" spans="1:1" x14ac:dyDescent="0.35">
      <c r="A16126" s="21"/>
    </row>
    <row r="16127" spans="1:1" x14ac:dyDescent="0.35">
      <c r="A16127" s="21"/>
    </row>
    <row r="16128" spans="1:1" x14ac:dyDescent="0.35">
      <c r="A16128" s="21"/>
    </row>
    <row r="16129" spans="1:1" x14ac:dyDescent="0.35">
      <c r="A16129" s="21"/>
    </row>
    <row r="16130" spans="1:1" x14ac:dyDescent="0.35">
      <c r="A16130" s="21"/>
    </row>
    <row r="16131" spans="1:1" x14ac:dyDescent="0.35">
      <c r="A16131" s="21"/>
    </row>
    <row r="16132" spans="1:1" x14ac:dyDescent="0.35">
      <c r="A16132" s="21"/>
    </row>
    <row r="16133" spans="1:1" x14ac:dyDescent="0.35">
      <c r="A16133" s="21"/>
    </row>
    <row r="16134" spans="1:1" x14ac:dyDescent="0.35">
      <c r="A16134" s="21"/>
    </row>
    <row r="16135" spans="1:1" x14ac:dyDescent="0.35">
      <c r="A16135" s="21"/>
    </row>
    <row r="16136" spans="1:1" x14ac:dyDescent="0.35">
      <c r="A16136" s="21"/>
    </row>
    <row r="16137" spans="1:1" x14ac:dyDescent="0.35">
      <c r="A16137" s="21"/>
    </row>
    <row r="16138" spans="1:1" x14ac:dyDescent="0.35">
      <c r="A16138" s="21"/>
    </row>
    <row r="16139" spans="1:1" x14ac:dyDescent="0.35">
      <c r="A16139" s="21"/>
    </row>
    <row r="16140" spans="1:1" x14ac:dyDescent="0.35">
      <c r="A16140" s="21"/>
    </row>
    <row r="16141" spans="1:1" x14ac:dyDescent="0.35">
      <c r="A16141" s="21"/>
    </row>
    <row r="16142" spans="1:1" x14ac:dyDescent="0.35">
      <c r="A16142" s="21"/>
    </row>
    <row r="16143" spans="1:1" x14ac:dyDescent="0.35">
      <c r="A16143" s="21"/>
    </row>
    <row r="16144" spans="1:1" x14ac:dyDescent="0.35">
      <c r="A16144" s="21"/>
    </row>
    <row r="16145" spans="1:1" x14ac:dyDescent="0.35">
      <c r="A16145" s="21"/>
    </row>
    <row r="16146" spans="1:1" x14ac:dyDescent="0.35">
      <c r="A16146" s="21"/>
    </row>
    <row r="16147" spans="1:1" x14ac:dyDescent="0.35">
      <c r="A16147" s="21"/>
    </row>
    <row r="16148" spans="1:1" x14ac:dyDescent="0.35">
      <c r="A16148" s="21"/>
    </row>
    <row r="16149" spans="1:1" x14ac:dyDescent="0.35">
      <c r="A16149" s="21"/>
    </row>
    <row r="16150" spans="1:1" x14ac:dyDescent="0.35">
      <c r="A16150" s="21"/>
    </row>
    <row r="16151" spans="1:1" x14ac:dyDescent="0.35">
      <c r="A16151" s="21"/>
    </row>
    <row r="16152" spans="1:1" x14ac:dyDescent="0.35">
      <c r="A16152" s="21"/>
    </row>
    <row r="16153" spans="1:1" x14ac:dyDescent="0.35">
      <c r="A16153" s="21"/>
    </row>
    <row r="16154" spans="1:1" x14ac:dyDescent="0.35">
      <c r="A16154" s="21"/>
    </row>
    <row r="16155" spans="1:1" x14ac:dyDescent="0.35">
      <c r="A16155" s="21"/>
    </row>
    <row r="16156" spans="1:1" x14ac:dyDescent="0.35">
      <c r="A16156" s="21"/>
    </row>
    <row r="16157" spans="1:1" x14ac:dyDescent="0.35">
      <c r="A16157" s="21"/>
    </row>
    <row r="16158" spans="1:1" x14ac:dyDescent="0.35">
      <c r="A16158" s="21"/>
    </row>
    <row r="16159" spans="1:1" x14ac:dyDescent="0.35">
      <c r="A16159" s="21"/>
    </row>
    <row r="16160" spans="1:1" x14ac:dyDescent="0.35">
      <c r="A16160" s="21"/>
    </row>
    <row r="16161" spans="1:1" x14ac:dyDescent="0.35">
      <c r="A16161" s="21"/>
    </row>
    <row r="16162" spans="1:1" x14ac:dyDescent="0.35">
      <c r="A16162" s="21"/>
    </row>
    <row r="16163" spans="1:1" x14ac:dyDescent="0.35">
      <c r="A16163" s="21"/>
    </row>
    <row r="16164" spans="1:1" x14ac:dyDescent="0.35">
      <c r="A16164" s="21"/>
    </row>
    <row r="16165" spans="1:1" x14ac:dyDescent="0.35">
      <c r="A16165" s="21"/>
    </row>
    <row r="16166" spans="1:1" x14ac:dyDescent="0.35">
      <c r="A16166" s="21"/>
    </row>
    <row r="16167" spans="1:1" x14ac:dyDescent="0.35">
      <c r="A16167" s="21"/>
    </row>
    <row r="16168" spans="1:1" x14ac:dyDescent="0.35">
      <c r="A16168" s="21"/>
    </row>
    <row r="16169" spans="1:1" x14ac:dyDescent="0.35">
      <c r="A16169" s="21"/>
    </row>
    <row r="16170" spans="1:1" x14ac:dyDescent="0.35">
      <c r="A16170" s="21"/>
    </row>
    <row r="16171" spans="1:1" x14ac:dyDescent="0.35">
      <c r="A16171" s="21"/>
    </row>
    <row r="16172" spans="1:1" x14ac:dyDescent="0.35">
      <c r="A16172" s="21"/>
    </row>
    <row r="16173" spans="1:1" x14ac:dyDescent="0.35">
      <c r="A16173" s="21"/>
    </row>
    <row r="16174" spans="1:1" x14ac:dyDescent="0.35">
      <c r="A16174" s="21"/>
    </row>
    <row r="16175" spans="1:1" x14ac:dyDescent="0.35">
      <c r="A16175" s="21"/>
    </row>
    <row r="16176" spans="1:1" x14ac:dyDescent="0.35">
      <c r="A16176" s="21"/>
    </row>
    <row r="16177" spans="1:1" x14ac:dyDescent="0.35">
      <c r="A16177" s="21"/>
    </row>
    <row r="16178" spans="1:1" x14ac:dyDescent="0.35">
      <c r="A16178" s="21"/>
    </row>
    <row r="16179" spans="1:1" x14ac:dyDescent="0.35">
      <c r="A16179" s="21"/>
    </row>
    <row r="16180" spans="1:1" x14ac:dyDescent="0.35">
      <c r="A16180" s="21"/>
    </row>
    <row r="16181" spans="1:1" x14ac:dyDescent="0.35">
      <c r="A16181" s="21"/>
    </row>
    <row r="16182" spans="1:1" x14ac:dyDescent="0.35">
      <c r="A16182" s="21"/>
    </row>
    <row r="16183" spans="1:1" x14ac:dyDescent="0.35">
      <c r="A16183" s="21"/>
    </row>
    <row r="16184" spans="1:1" x14ac:dyDescent="0.35">
      <c r="A16184" s="21"/>
    </row>
    <row r="16185" spans="1:1" x14ac:dyDescent="0.35">
      <c r="A16185" s="21"/>
    </row>
    <row r="16186" spans="1:1" x14ac:dyDescent="0.35">
      <c r="A16186" s="21"/>
    </row>
    <row r="16187" spans="1:1" x14ac:dyDescent="0.35">
      <c r="A16187" s="21"/>
    </row>
    <row r="16188" spans="1:1" x14ac:dyDescent="0.35">
      <c r="A16188" s="21"/>
    </row>
    <row r="16189" spans="1:1" x14ac:dyDescent="0.35">
      <c r="A16189" s="21"/>
    </row>
    <row r="16190" spans="1:1" x14ac:dyDescent="0.35">
      <c r="A16190" s="21"/>
    </row>
    <row r="16191" spans="1:1" x14ac:dyDescent="0.35">
      <c r="A16191" s="21"/>
    </row>
    <row r="16192" spans="1:1" x14ac:dyDescent="0.35">
      <c r="A16192" s="21"/>
    </row>
    <row r="16193" spans="1:1" x14ac:dyDescent="0.35">
      <c r="A16193" s="21"/>
    </row>
    <row r="16194" spans="1:1" x14ac:dyDescent="0.35">
      <c r="A16194" s="21"/>
    </row>
    <row r="16195" spans="1:1" x14ac:dyDescent="0.35">
      <c r="A16195" s="21"/>
    </row>
    <row r="16196" spans="1:1" x14ac:dyDescent="0.35">
      <c r="A16196" s="21"/>
    </row>
    <row r="16197" spans="1:1" x14ac:dyDescent="0.35">
      <c r="A16197" s="21"/>
    </row>
    <row r="16198" spans="1:1" x14ac:dyDescent="0.35">
      <c r="A16198" s="21"/>
    </row>
    <row r="16199" spans="1:1" x14ac:dyDescent="0.35">
      <c r="A16199" s="21"/>
    </row>
    <row r="16200" spans="1:1" x14ac:dyDescent="0.35">
      <c r="A16200" s="21"/>
    </row>
    <row r="16201" spans="1:1" x14ac:dyDescent="0.35">
      <c r="A16201" s="21"/>
    </row>
    <row r="16202" spans="1:1" x14ac:dyDescent="0.35">
      <c r="A16202" s="21"/>
    </row>
    <row r="16203" spans="1:1" x14ac:dyDescent="0.35">
      <c r="A16203" s="21"/>
    </row>
    <row r="16204" spans="1:1" x14ac:dyDescent="0.35">
      <c r="A16204" s="21"/>
    </row>
    <row r="16205" spans="1:1" x14ac:dyDescent="0.35">
      <c r="A16205" s="21"/>
    </row>
    <row r="16206" spans="1:1" x14ac:dyDescent="0.35">
      <c r="A16206" s="21"/>
    </row>
    <row r="16207" spans="1:1" x14ac:dyDescent="0.35">
      <c r="A16207" s="21"/>
    </row>
    <row r="16208" spans="1:1" x14ac:dyDescent="0.35">
      <c r="A16208" s="21"/>
    </row>
    <row r="16209" spans="1:1" x14ac:dyDescent="0.35">
      <c r="A16209" s="21"/>
    </row>
    <row r="16210" spans="1:1" x14ac:dyDescent="0.35">
      <c r="A16210" s="21"/>
    </row>
    <row r="16211" spans="1:1" x14ac:dyDescent="0.35">
      <c r="A16211" s="21"/>
    </row>
    <row r="16212" spans="1:1" x14ac:dyDescent="0.35">
      <c r="A16212" s="21"/>
    </row>
    <row r="16213" spans="1:1" x14ac:dyDescent="0.35">
      <c r="A16213" s="21"/>
    </row>
    <row r="16214" spans="1:1" x14ac:dyDescent="0.35">
      <c r="A16214" s="21"/>
    </row>
    <row r="16215" spans="1:1" x14ac:dyDescent="0.35">
      <c r="A16215" s="21"/>
    </row>
    <row r="16216" spans="1:1" x14ac:dyDescent="0.35">
      <c r="A16216" s="21"/>
    </row>
    <row r="16217" spans="1:1" x14ac:dyDescent="0.35">
      <c r="A16217" s="21"/>
    </row>
    <row r="16218" spans="1:1" x14ac:dyDescent="0.35">
      <c r="A16218" s="21"/>
    </row>
    <row r="16219" spans="1:1" x14ac:dyDescent="0.35">
      <c r="A16219" s="21"/>
    </row>
    <row r="16220" spans="1:1" x14ac:dyDescent="0.35">
      <c r="A16220" s="21"/>
    </row>
    <row r="16221" spans="1:1" x14ac:dyDescent="0.35">
      <c r="A16221" s="21"/>
    </row>
    <row r="16222" spans="1:1" x14ac:dyDescent="0.35">
      <c r="A16222" s="21"/>
    </row>
    <row r="16223" spans="1:1" x14ac:dyDescent="0.35">
      <c r="A16223" s="21"/>
    </row>
    <row r="16224" spans="1:1" x14ac:dyDescent="0.35">
      <c r="A16224" s="21"/>
    </row>
    <row r="16225" spans="1:1" x14ac:dyDescent="0.35">
      <c r="A16225" s="21"/>
    </row>
    <row r="16226" spans="1:1" x14ac:dyDescent="0.35">
      <c r="A16226" s="21"/>
    </row>
    <row r="16227" spans="1:1" x14ac:dyDescent="0.35">
      <c r="A16227" s="21"/>
    </row>
    <row r="16228" spans="1:1" x14ac:dyDescent="0.35">
      <c r="A16228" s="21"/>
    </row>
    <row r="16229" spans="1:1" x14ac:dyDescent="0.35">
      <c r="A16229" s="21"/>
    </row>
    <row r="16230" spans="1:1" x14ac:dyDescent="0.35">
      <c r="A16230" s="21"/>
    </row>
    <row r="16231" spans="1:1" x14ac:dyDescent="0.35">
      <c r="A16231" s="21"/>
    </row>
    <row r="16232" spans="1:1" x14ac:dyDescent="0.35">
      <c r="A16232" s="21"/>
    </row>
    <row r="16233" spans="1:1" x14ac:dyDescent="0.35">
      <c r="A16233" s="21"/>
    </row>
    <row r="16234" spans="1:1" x14ac:dyDescent="0.35">
      <c r="A16234" s="21"/>
    </row>
    <row r="16235" spans="1:1" x14ac:dyDescent="0.35">
      <c r="A16235" s="21"/>
    </row>
    <row r="16236" spans="1:1" x14ac:dyDescent="0.35">
      <c r="A16236" s="21"/>
    </row>
    <row r="16237" spans="1:1" x14ac:dyDescent="0.35">
      <c r="A16237" s="21"/>
    </row>
    <row r="16238" spans="1:1" x14ac:dyDescent="0.35">
      <c r="A16238" s="21"/>
    </row>
    <row r="16239" spans="1:1" x14ac:dyDescent="0.35">
      <c r="A16239" s="21"/>
    </row>
    <row r="16240" spans="1:1" x14ac:dyDescent="0.35">
      <c r="A16240" s="21"/>
    </row>
    <row r="16241" spans="1:1" x14ac:dyDescent="0.35">
      <c r="A16241" s="21"/>
    </row>
    <row r="16242" spans="1:1" x14ac:dyDescent="0.35">
      <c r="A16242" s="21"/>
    </row>
    <row r="16243" spans="1:1" x14ac:dyDescent="0.35">
      <c r="A16243" s="21"/>
    </row>
    <row r="16244" spans="1:1" x14ac:dyDescent="0.35">
      <c r="A16244" s="21"/>
    </row>
    <row r="16245" spans="1:1" x14ac:dyDescent="0.35">
      <c r="A16245" s="21"/>
    </row>
    <row r="16246" spans="1:1" x14ac:dyDescent="0.35">
      <c r="A16246" s="21"/>
    </row>
    <row r="16247" spans="1:1" x14ac:dyDescent="0.35">
      <c r="A16247" s="21"/>
    </row>
    <row r="16248" spans="1:1" x14ac:dyDescent="0.35">
      <c r="A16248" s="21"/>
    </row>
    <row r="16249" spans="1:1" x14ac:dyDescent="0.35">
      <c r="A16249" s="21"/>
    </row>
    <row r="16250" spans="1:1" x14ac:dyDescent="0.35">
      <c r="A16250" s="21"/>
    </row>
    <row r="16251" spans="1:1" x14ac:dyDescent="0.35">
      <c r="A16251" s="21"/>
    </row>
    <row r="16252" spans="1:1" x14ac:dyDescent="0.35">
      <c r="A16252" s="21"/>
    </row>
    <row r="16253" spans="1:1" x14ac:dyDescent="0.35">
      <c r="A16253" s="21"/>
    </row>
    <row r="16254" spans="1:1" x14ac:dyDescent="0.35">
      <c r="A16254" s="21"/>
    </row>
    <row r="16255" spans="1:1" x14ac:dyDescent="0.35">
      <c r="A16255" s="21"/>
    </row>
    <row r="16256" spans="1:1" x14ac:dyDescent="0.35">
      <c r="A16256" s="21"/>
    </row>
    <row r="16257" spans="1:1" x14ac:dyDescent="0.35">
      <c r="A16257" s="21"/>
    </row>
    <row r="16258" spans="1:1" x14ac:dyDescent="0.35">
      <c r="A16258" s="21"/>
    </row>
    <row r="16259" spans="1:1" x14ac:dyDescent="0.35">
      <c r="A16259" s="21"/>
    </row>
    <row r="16260" spans="1:1" x14ac:dyDescent="0.35">
      <c r="A16260" s="21"/>
    </row>
    <row r="16261" spans="1:1" x14ac:dyDescent="0.35">
      <c r="A16261" s="21"/>
    </row>
    <row r="16262" spans="1:1" x14ac:dyDescent="0.35">
      <c r="A16262" s="21"/>
    </row>
    <row r="16263" spans="1:1" x14ac:dyDescent="0.35">
      <c r="A16263" s="21"/>
    </row>
    <row r="16264" spans="1:1" x14ac:dyDescent="0.35">
      <c r="A16264" s="21"/>
    </row>
    <row r="16265" spans="1:1" x14ac:dyDescent="0.35">
      <c r="A16265" s="21"/>
    </row>
    <row r="16266" spans="1:1" x14ac:dyDescent="0.35">
      <c r="A16266" s="21"/>
    </row>
    <row r="16267" spans="1:1" x14ac:dyDescent="0.35">
      <c r="A16267" s="21"/>
    </row>
    <row r="16268" spans="1:1" x14ac:dyDescent="0.35">
      <c r="A16268" s="21"/>
    </row>
    <row r="16269" spans="1:1" x14ac:dyDescent="0.35">
      <c r="A16269" s="21"/>
    </row>
    <row r="16270" spans="1:1" x14ac:dyDescent="0.35">
      <c r="A16270" s="21"/>
    </row>
    <row r="16271" spans="1:1" x14ac:dyDescent="0.35">
      <c r="A16271" s="21"/>
    </row>
    <row r="16272" spans="1:1" x14ac:dyDescent="0.35">
      <c r="A16272" s="21"/>
    </row>
    <row r="16273" spans="1:1" x14ac:dyDescent="0.35">
      <c r="A16273" s="21"/>
    </row>
    <row r="16274" spans="1:1" x14ac:dyDescent="0.35">
      <c r="A16274" s="21"/>
    </row>
    <row r="16275" spans="1:1" x14ac:dyDescent="0.35">
      <c r="A16275" s="21"/>
    </row>
    <row r="16276" spans="1:1" x14ac:dyDescent="0.35">
      <c r="A16276" s="21"/>
    </row>
    <row r="16277" spans="1:1" x14ac:dyDescent="0.35">
      <c r="A16277" s="21"/>
    </row>
    <row r="16278" spans="1:1" x14ac:dyDescent="0.35">
      <c r="A16278" s="21"/>
    </row>
    <row r="16279" spans="1:1" x14ac:dyDescent="0.35">
      <c r="A16279" s="21"/>
    </row>
    <row r="16280" spans="1:1" x14ac:dyDescent="0.35">
      <c r="A16280" s="21"/>
    </row>
    <row r="16281" spans="1:1" x14ac:dyDescent="0.35">
      <c r="A16281" s="21"/>
    </row>
    <row r="16282" spans="1:1" x14ac:dyDescent="0.35">
      <c r="A16282" s="21"/>
    </row>
    <row r="16283" spans="1:1" x14ac:dyDescent="0.35">
      <c r="A16283" s="21"/>
    </row>
    <row r="16284" spans="1:1" x14ac:dyDescent="0.35">
      <c r="A16284" s="21"/>
    </row>
    <row r="16285" spans="1:1" x14ac:dyDescent="0.35">
      <c r="A16285" s="21"/>
    </row>
    <row r="16286" spans="1:1" x14ac:dyDescent="0.35">
      <c r="A16286" s="21"/>
    </row>
    <row r="16287" spans="1:1" x14ac:dyDescent="0.35">
      <c r="A16287" s="21"/>
    </row>
    <row r="16288" spans="1:1" x14ac:dyDescent="0.35">
      <c r="A16288" s="21"/>
    </row>
    <row r="16289" spans="1:1" x14ac:dyDescent="0.35">
      <c r="A16289" s="21"/>
    </row>
    <row r="16290" spans="1:1" x14ac:dyDescent="0.35">
      <c r="A16290" s="21"/>
    </row>
    <row r="16291" spans="1:1" x14ac:dyDescent="0.35">
      <c r="A16291" s="21"/>
    </row>
    <row r="16292" spans="1:1" x14ac:dyDescent="0.35">
      <c r="A16292" s="21"/>
    </row>
    <row r="16293" spans="1:1" x14ac:dyDescent="0.35">
      <c r="A16293" s="21"/>
    </row>
    <row r="16294" spans="1:1" x14ac:dyDescent="0.35">
      <c r="A16294" s="21"/>
    </row>
    <row r="16295" spans="1:1" x14ac:dyDescent="0.35">
      <c r="A16295" s="21"/>
    </row>
    <row r="16296" spans="1:1" x14ac:dyDescent="0.35">
      <c r="A16296" s="21"/>
    </row>
    <row r="16297" spans="1:1" x14ac:dyDescent="0.35">
      <c r="A16297" s="21"/>
    </row>
    <row r="16298" spans="1:1" x14ac:dyDescent="0.35">
      <c r="A16298" s="21"/>
    </row>
    <row r="16299" spans="1:1" x14ac:dyDescent="0.35">
      <c r="A16299" s="21"/>
    </row>
    <row r="16300" spans="1:1" x14ac:dyDescent="0.35">
      <c r="A16300" s="21"/>
    </row>
    <row r="16301" spans="1:1" x14ac:dyDescent="0.35">
      <c r="A16301" s="21"/>
    </row>
    <row r="16302" spans="1:1" x14ac:dyDescent="0.35">
      <c r="A16302" s="21"/>
    </row>
    <row r="16303" spans="1:1" x14ac:dyDescent="0.35">
      <c r="A16303" s="21"/>
    </row>
    <row r="16304" spans="1:1" x14ac:dyDescent="0.35">
      <c r="A16304" s="21"/>
    </row>
    <row r="16305" spans="1:1" x14ac:dyDescent="0.35">
      <c r="A16305" s="21"/>
    </row>
    <row r="16306" spans="1:1" x14ac:dyDescent="0.35">
      <c r="A16306" s="21"/>
    </row>
    <row r="16307" spans="1:1" x14ac:dyDescent="0.35">
      <c r="A16307" s="21"/>
    </row>
    <row r="16308" spans="1:1" x14ac:dyDescent="0.35">
      <c r="A16308" s="21"/>
    </row>
    <row r="16309" spans="1:1" x14ac:dyDescent="0.35">
      <c r="A16309" s="21"/>
    </row>
    <row r="16310" spans="1:1" x14ac:dyDescent="0.35">
      <c r="A16310" s="21"/>
    </row>
    <row r="16311" spans="1:1" x14ac:dyDescent="0.35">
      <c r="A16311" s="21"/>
    </row>
    <row r="16312" spans="1:1" x14ac:dyDescent="0.35">
      <c r="A16312" s="21"/>
    </row>
    <row r="16313" spans="1:1" x14ac:dyDescent="0.35">
      <c r="A16313" s="21"/>
    </row>
    <row r="16314" spans="1:1" x14ac:dyDescent="0.35">
      <c r="A16314" s="21"/>
    </row>
    <row r="16315" spans="1:1" x14ac:dyDescent="0.35">
      <c r="A16315" s="21"/>
    </row>
    <row r="16316" spans="1:1" x14ac:dyDescent="0.35">
      <c r="A16316" s="21"/>
    </row>
    <row r="16317" spans="1:1" x14ac:dyDescent="0.35">
      <c r="A16317" s="21"/>
    </row>
    <row r="16318" spans="1:1" x14ac:dyDescent="0.35">
      <c r="A16318" s="21"/>
    </row>
    <row r="16319" spans="1:1" x14ac:dyDescent="0.35">
      <c r="A16319" s="21"/>
    </row>
    <row r="16320" spans="1:1" x14ac:dyDescent="0.35">
      <c r="A16320" s="21"/>
    </row>
    <row r="16321" spans="1:1" x14ac:dyDescent="0.35">
      <c r="A16321" s="21"/>
    </row>
    <row r="16322" spans="1:1" x14ac:dyDescent="0.35">
      <c r="A16322" s="21"/>
    </row>
    <row r="16323" spans="1:1" x14ac:dyDescent="0.35">
      <c r="A16323" s="21"/>
    </row>
    <row r="16324" spans="1:1" x14ac:dyDescent="0.35">
      <c r="A16324" s="21"/>
    </row>
    <row r="16325" spans="1:1" x14ac:dyDescent="0.35">
      <c r="A16325" s="21"/>
    </row>
    <row r="16326" spans="1:1" x14ac:dyDescent="0.35">
      <c r="A16326" s="21"/>
    </row>
    <row r="16327" spans="1:1" x14ac:dyDescent="0.35">
      <c r="A16327" s="21"/>
    </row>
    <row r="16328" spans="1:1" x14ac:dyDescent="0.35">
      <c r="A16328" s="21"/>
    </row>
    <row r="16329" spans="1:1" x14ac:dyDescent="0.35">
      <c r="A16329" s="21"/>
    </row>
    <row r="16330" spans="1:1" x14ac:dyDescent="0.35">
      <c r="A16330" s="21"/>
    </row>
    <row r="16331" spans="1:1" x14ac:dyDescent="0.35">
      <c r="A16331" s="21"/>
    </row>
    <row r="16332" spans="1:1" x14ac:dyDescent="0.35">
      <c r="A16332" s="21"/>
    </row>
    <row r="16333" spans="1:1" x14ac:dyDescent="0.35">
      <c r="A16333" s="21"/>
    </row>
    <row r="16334" spans="1:1" x14ac:dyDescent="0.35">
      <c r="A16334" s="21"/>
    </row>
    <row r="16335" spans="1:1" x14ac:dyDescent="0.35">
      <c r="A16335" s="21"/>
    </row>
    <row r="16336" spans="1:1" x14ac:dyDescent="0.35">
      <c r="A16336" s="21"/>
    </row>
    <row r="16337" spans="1:1" x14ac:dyDescent="0.35">
      <c r="A16337" s="21"/>
    </row>
    <row r="16338" spans="1:1" x14ac:dyDescent="0.35">
      <c r="A16338" s="21"/>
    </row>
    <row r="16339" spans="1:1" x14ac:dyDescent="0.35">
      <c r="A16339" s="21"/>
    </row>
    <row r="16340" spans="1:1" x14ac:dyDescent="0.35">
      <c r="A16340" s="21"/>
    </row>
    <row r="16341" spans="1:1" x14ac:dyDescent="0.35">
      <c r="A16341" s="21"/>
    </row>
    <row r="16342" spans="1:1" x14ac:dyDescent="0.35">
      <c r="A16342" s="21"/>
    </row>
    <row r="16343" spans="1:1" x14ac:dyDescent="0.35">
      <c r="A16343" s="21"/>
    </row>
    <row r="16344" spans="1:1" x14ac:dyDescent="0.35">
      <c r="A16344" s="21"/>
    </row>
    <row r="16345" spans="1:1" x14ac:dyDescent="0.35">
      <c r="A16345" s="21"/>
    </row>
    <row r="16346" spans="1:1" x14ac:dyDescent="0.35">
      <c r="A16346" s="21"/>
    </row>
    <row r="16347" spans="1:1" x14ac:dyDescent="0.35">
      <c r="A16347" s="21"/>
    </row>
    <row r="16348" spans="1:1" x14ac:dyDescent="0.35">
      <c r="A16348" s="21"/>
    </row>
    <row r="16349" spans="1:1" x14ac:dyDescent="0.35">
      <c r="A16349" s="21"/>
    </row>
    <row r="16350" spans="1:1" x14ac:dyDescent="0.35">
      <c r="A16350" s="21"/>
    </row>
    <row r="16351" spans="1:1" x14ac:dyDescent="0.35">
      <c r="A16351" s="21"/>
    </row>
    <row r="16352" spans="1:1" x14ac:dyDescent="0.35">
      <c r="A16352" s="21"/>
    </row>
    <row r="16353" spans="1:1" x14ac:dyDescent="0.35">
      <c r="A16353" s="21"/>
    </row>
    <row r="16354" spans="1:1" x14ac:dyDescent="0.35">
      <c r="A16354" s="21"/>
    </row>
    <row r="16355" spans="1:1" x14ac:dyDescent="0.35">
      <c r="A16355" s="21"/>
    </row>
    <row r="16356" spans="1:1" x14ac:dyDescent="0.35">
      <c r="A16356" s="21"/>
    </row>
    <row r="16357" spans="1:1" x14ac:dyDescent="0.35">
      <c r="A16357" s="21"/>
    </row>
    <row r="16358" spans="1:1" x14ac:dyDescent="0.35">
      <c r="A16358" s="21"/>
    </row>
    <row r="16359" spans="1:1" x14ac:dyDescent="0.35">
      <c r="A16359" s="21"/>
    </row>
    <row r="16360" spans="1:1" x14ac:dyDescent="0.35">
      <c r="A16360" s="21"/>
    </row>
    <row r="16361" spans="1:1" x14ac:dyDescent="0.35">
      <c r="A16361" s="21"/>
    </row>
    <row r="16362" spans="1:1" x14ac:dyDescent="0.35">
      <c r="A16362" s="21"/>
    </row>
    <row r="16363" spans="1:1" x14ac:dyDescent="0.35">
      <c r="A16363" s="21"/>
    </row>
    <row r="16364" spans="1:1" x14ac:dyDescent="0.35">
      <c r="A16364" s="21"/>
    </row>
    <row r="16365" spans="1:1" x14ac:dyDescent="0.35">
      <c r="A16365" s="21"/>
    </row>
    <row r="16366" spans="1:1" x14ac:dyDescent="0.35">
      <c r="A16366" s="21"/>
    </row>
    <row r="16367" spans="1:1" x14ac:dyDescent="0.35">
      <c r="A16367" s="21"/>
    </row>
    <row r="16368" spans="1:1" x14ac:dyDescent="0.35">
      <c r="A16368" s="21"/>
    </row>
    <row r="16369" spans="1:1" x14ac:dyDescent="0.35">
      <c r="A16369" s="21"/>
    </row>
    <row r="16370" spans="1:1" x14ac:dyDescent="0.35">
      <c r="A16370" s="21"/>
    </row>
    <row r="16371" spans="1:1" x14ac:dyDescent="0.35">
      <c r="A16371" s="21"/>
    </row>
    <row r="16372" spans="1:1" x14ac:dyDescent="0.35">
      <c r="A16372" s="2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41"/>
  <sheetViews>
    <sheetView workbookViewId="0"/>
  </sheetViews>
  <sheetFormatPr defaultRowHeight="14.5" x14ac:dyDescent="0.35"/>
  <cols>
    <col min="1" max="1" width="6" style="21" customWidth="1"/>
    <col min="2" max="2" width="20.7265625" style="21" customWidth="1"/>
    <col min="3" max="3" width="10.1796875" style="17" customWidth="1"/>
  </cols>
  <sheetData>
    <row r="1" spans="1:3" x14ac:dyDescent="0.35">
      <c r="A1" s="21" t="s">
        <v>236</v>
      </c>
      <c r="B1" s="21" t="s">
        <v>235</v>
      </c>
      <c r="C1" s="18" t="s">
        <v>237</v>
      </c>
    </row>
    <row r="2" spans="1:3" x14ac:dyDescent="0.35">
      <c r="A2" s="21">
        <v>1</v>
      </c>
      <c r="B2" s="21" t="s">
        <v>80</v>
      </c>
      <c r="C2" s="22">
        <v>0</v>
      </c>
    </row>
    <row r="3" spans="1:3" x14ac:dyDescent="0.35">
      <c r="A3" s="21">
        <v>2</v>
      </c>
      <c r="B3" s="21" t="s">
        <v>81</v>
      </c>
      <c r="C3" s="22">
        <v>0</v>
      </c>
    </row>
    <row r="4" spans="1:3" x14ac:dyDescent="0.35">
      <c r="A4" s="21">
        <v>3</v>
      </c>
      <c r="B4" s="21" t="s">
        <v>82</v>
      </c>
      <c r="C4" s="22">
        <v>0</v>
      </c>
    </row>
    <row r="5" spans="1:3" x14ac:dyDescent="0.35">
      <c r="A5" s="21">
        <v>4</v>
      </c>
      <c r="B5" s="21" t="s">
        <v>83</v>
      </c>
      <c r="C5" s="22">
        <v>0</v>
      </c>
    </row>
    <row r="6" spans="1:3" x14ac:dyDescent="0.35">
      <c r="A6" s="21">
        <v>5</v>
      </c>
      <c r="B6" s="21" t="s">
        <v>84</v>
      </c>
      <c r="C6" s="22">
        <v>0</v>
      </c>
    </row>
    <row r="7" spans="1:3" x14ac:dyDescent="0.35">
      <c r="A7" s="21">
        <v>6</v>
      </c>
      <c r="B7" s="21" t="s">
        <v>85</v>
      </c>
      <c r="C7" s="22">
        <v>0</v>
      </c>
    </row>
    <row r="8" spans="1:3" x14ac:dyDescent="0.35">
      <c r="A8" s="21">
        <v>7</v>
      </c>
      <c r="B8" s="21" t="s">
        <v>86</v>
      </c>
      <c r="C8" s="22">
        <v>0</v>
      </c>
    </row>
    <row r="9" spans="1:3" x14ac:dyDescent="0.35">
      <c r="A9" s="21">
        <v>8</v>
      </c>
      <c r="B9" s="21" t="s">
        <v>87</v>
      </c>
      <c r="C9" s="22">
        <v>0</v>
      </c>
    </row>
    <row r="10" spans="1:3" x14ac:dyDescent="0.35">
      <c r="A10" s="21">
        <v>9</v>
      </c>
      <c r="B10" s="21" t="s">
        <v>88</v>
      </c>
      <c r="C10" s="22">
        <v>0</v>
      </c>
    </row>
    <row r="11" spans="1:3" x14ac:dyDescent="0.35">
      <c r="A11" s="21">
        <v>10</v>
      </c>
      <c r="B11" s="21" t="s">
        <v>89</v>
      </c>
      <c r="C11" s="22">
        <v>0</v>
      </c>
    </row>
    <row r="12" spans="1:3" x14ac:dyDescent="0.35">
      <c r="A12" s="21">
        <v>11</v>
      </c>
      <c r="B12" s="21" t="s">
        <v>90</v>
      </c>
      <c r="C12" s="22">
        <v>0</v>
      </c>
    </row>
    <row r="13" spans="1:3" x14ac:dyDescent="0.35">
      <c r="A13" s="21">
        <v>12</v>
      </c>
      <c r="B13" s="21" t="s">
        <v>91</v>
      </c>
      <c r="C13" s="22">
        <v>0</v>
      </c>
    </row>
    <row r="14" spans="1:3" x14ac:dyDescent="0.35">
      <c r="A14" s="21">
        <v>13</v>
      </c>
      <c r="B14" s="21" t="s">
        <v>92</v>
      </c>
      <c r="C14" s="22">
        <v>0</v>
      </c>
    </row>
    <row r="15" spans="1:3" x14ac:dyDescent="0.35">
      <c r="A15" s="21">
        <v>14</v>
      </c>
      <c r="B15" s="21" t="s">
        <v>93</v>
      </c>
      <c r="C15" s="22">
        <v>0</v>
      </c>
    </row>
    <row r="16" spans="1:3" x14ac:dyDescent="0.35">
      <c r="A16" s="21">
        <v>15</v>
      </c>
      <c r="B16" s="21" t="s">
        <v>94</v>
      </c>
      <c r="C16" s="22">
        <v>0</v>
      </c>
    </row>
    <row r="17" spans="1:3" x14ac:dyDescent="0.35">
      <c r="A17" s="21">
        <v>16</v>
      </c>
      <c r="B17" s="21" t="s">
        <v>95</v>
      </c>
      <c r="C17" s="22">
        <v>0</v>
      </c>
    </row>
    <row r="18" spans="1:3" x14ac:dyDescent="0.35">
      <c r="A18" s="21">
        <v>17</v>
      </c>
      <c r="B18" s="21" t="s">
        <v>96</v>
      </c>
      <c r="C18" s="22">
        <v>0</v>
      </c>
    </row>
    <row r="19" spans="1:3" x14ac:dyDescent="0.35">
      <c r="A19" s="21">
        <v>18</v>
      </c>
      <c r="B19" s="21" t="s">
        <v>97</v>
      </c>
      <c r="C19" s="22">
        <v>0</v>
      </c>
    </row>
    <row r="20" spans="1:3" x14ac:dyDescent="0.35">
      <c r="A20" s="21">
        <v>19</v>
      </c>
      <c r="B20" s="21" t="s">
        <v>98</v>
      </c>
      <c r="C20" s="22">
        <v>0</v>
      </c>
    </row>
    <row r="21" spans="1:3" x14ac:dyDescent="0.35">
      <c r="A21" s="21">
        <v>20</v>
      </c>
      <c r="B21" s="21" t="s">
        <v>99</v>
      </c>
      <c r="C21" s="22">
        <v>0</v>
      </c>
    </row>
    <row r="22" spans="1:3" x14ac:dyDescent="0.35">
      <c r="A22" s="21">
        <v>21</v>
      </c>
      <c r="B22" s="21" t="s">
        <v>100</v>
      </c>
      <c r="C22" s="22">
        <v>0</v>
      </c>
    </row>
    <row r="23" spans="1:3" x14ac:dyDescent="0.35">
      <c r="A23" s="21">
        <v>22</v>
      </c>
      <c r="B23" s="21" t="s">
        <v>101</v>
      </c>
      <c r="C23" s="22">
        <v>0</v>
      </c>
    </row>
    <row r="24" spans="1:3" x14ac:dyDescent="0.35">
      <c r="A24" s="21">
        <v>23</v>
      </c>
      <c r="B24" s="21" t="s">
        <v>102</v>
      </c>
      <c r="C24" s="22">
        <v>0</v>
      </c>
    </row>
    <row r="25" spans="1:3" x14ac:dyDescent="0.35">
      <c r="A25" s="21">
        <v>24</v>
      </c>
      <c r="B25" s="21" t="s">
        <v>103</v>
      </c>
      <c r="C25" s="22">
        <v>0</v>
      </c>
    </row>
    <row r="26" spans="1:3" x14ac:dyDescent="0.35">
      <c r="A26" s="21">
        <v>25</v>
      </c>
      <c r="B26" s="21" t="s">
        <v>104</v>
      </c>
      <c r="C26" s="22">
        <v>0</v>
      </c>
    </row>
    <row r="27" spans="1:3" x14ac:dyDescent="0.35">
      <c r="A27" s="21">
        <v>26</v>
      </c>
      <c r="B27" s="21" t="s">
        <v>105</v>
      </c>
      <c r="C27" s="22">
        <v>0</v>
      </c>
    </row>
    <row r="28" spans="1:3" x14ac:dyDescent="0.35">
      <c r="A28" s="21">
        <v>27</v>
      </c>
      <c r="B28" s="21" t="s">
        <v>106</v>
      </c>
      <c r="C28" s="22">
        <v>0</v>
      </c>
    </row>
    <row r="29" spans="1:3" x14ac:dyDescent="0.35">
      <c r="A29" s="21">
        <v>28</v>
      </c>
      <c r="B29" s="21" t="s">
        <v>107</v>
      </c>
      <c r="C29" s="22">
        <v>0</v>
      </c>
    </row>
    <row r="30" spans="1:3" x14ac:dyDescent="0.35">
      <c r="A30" s="21">
        <v>29</v>
      </c>
      <c r="B30" s="21" t="s">
        <v>108</v>
      </c>
      <c r="C30" s="22">
        <v>0</v>
      </c>
    </row>
    <row r="31" spans="1:3" x14ac:dyDescent="0.35">
      <c r="A31" s="21">
        <v>30</v>
      </c>
      <c r="B31" s="21" t="s">
        <v>109</v>
      </c>
      <c r="C31" s="22">
        <v>0</v>
      </c>
    </row>
    <row r="32" spans="1:3" x14ac:dyDescent="0.35">
      <c r="A32" s="21">
        <v>31</v>
      </c>
      <c r="B32" s="21" t="s">
        <v>7</v>
      </c>
      <c r="C32" s="22">
        <v>0</v>
      </c>
    </row>
    <row r="33" spans="1:3" x14ac:dyDescent="0.35">
      <c r="A33" s="21">
        <v>32</v>
      </c>
      <c r="B33" s="21" t="s">
        <v>110</v>
      </c>
      <c r="C33" s="22">
        <v>0</v>
      </c>
    </row>
    <row r="34" spans="1:3" x14ac:dyDescent="0.35">
      <c r="A34" s="21">
        <v>33</v>
      </c>
      <c r="B34" s="21" t="s">
        <v>111</v>
      </c>
      <c r="C34" s="22">
        <v>0</v>
      </c>
    </row>
    <row r="35" spans="1:3" x14ac:dyDescent="0.35">
      <c r="A35" s="21">
        <v>34</v>
      </c>
      <c r="B35" s="21" t="s">
        <v>112</v>
      </c>
      <c r="C35" s="22">
        <v>0</v>
      </c>
    </row>
    <row r="36" spans="1:3" x14ac:dyDescent="0.35">
      <c r="A36" s="21">
        <v>35</v>
      </c>
      <c r="B36" s="21" t="s">
        <v>113</v>
      </c>
      <c r="C36" s="22">
        <v>0</v>
      </c>
    </row>
    <row r="37" spans="1:3" x14ac:dyDescent="0.35">
      <c r="A37" s="21">
        <v>36</v>
      </c>
      <c r="B37" s="21" t="s">
        <v>114</v>
      </c>
      <c r="C37" s="22">
        <v>0</v>
      </c>
    </row>
    <row r="38" spans="1:3" x14ac:dyDescent="0.35">
      <c r="A38" s="21">
        <v>37</v>
      </c>
      <c r="B38" s="21" t="s">
        <v>115</v>
      </c>
      <c r="C38" s="22">
        <v>0</v>
      </c>
    </row>
    <row r="39" spans="1:3" x14ac:dyDescent="0.35">
      <c r="A39" s="21">
        <v>38</v>
      </c>
      <c r="B39" s="21" t="s">
        <v>116</v>
      </c>
      <c r="C39" s="22">
        <v>0</v>
      </c>
    </row>
    <row r="40" spans="1:3" x14ac:dyDescent="0.35">
      <c r="A40" s="21">
        <v>39</v>
      </c>
      <c r="B40" s="21" t="s">
        <v>117</v>
      </c>
      <c r="C40" s="22">
        <v>0</v>
      </c>
    </row>
    <row r="41" spans="1:3" x14ac:dyDescent="0.35">
      <c r="A41" s="21">
        <v>40</v>
      </c>
      <c r="B41" s="21" t="s">
        <v>118</v>
      </c>
      <c r="C41" s="22">
        <v>0</v>
      </c>
    </row>
    <row r="42" spans="1:3" x14ac:dyDescent="0.35">
      <c r="A42" s="21">
        <v>41</v>
      </c>
      <c r="B42" s="21" t="s">
        <v>119</v>
      </c>
      <c r="C42" s="22">
        <v>0</v>
      </c>
    </row>
    <row r="43" spans="1:3" x14ac:dyDescent="0.35">
      <c r="A43" s="21">
        <v>42</v>
      </c>
      <c r="B43" s="21" t="s">
        <v>120</v>
      </c>
      <c r="C43" s="22">
        <v>0</v>
      </c>
    </row>
    <row r="44" spans="1:3" x14ac:dyDescent="0.35">
      <c r="A44" s="21">
        <v>43</v>
      </c>
      <c r="B44" s="21" t="s">
        <v>121</v>
      </c>
      <c r="C44" s="22">
        <v>0</v>
      </c>
    </row>
    <row r="45" spans="1:3" x14ac:dyDescent="0.35">
      <c r="A45" s="21">
        <v>44</v>
      </c>
      <c r="B45" s="21" t="s">
        <v>122</v>
      </c>
      <c r="C45" s="22">
        <v>0</v>
      </c>
    </row>
    <row r="46" spans="1:3" x14ac:dyDescent="0.35">
      <c r="A46" s="21">
        <v>45</v>
      </c>
      <c r="B46" s="21" t="s">
        <v>123</v>
      </c>
      <c r="C46" s="22">
        <v>0</v>
      </c>
    </row>
    <row r="47" spans="1:3" x14ac:dyDescent="0.35">
      <c r="A47" s="21">
        <v>46</v>
      </c>
      <c r="B47" s="21" t="s">
        <v>124</v>
      </c>
      <c r="C47" s="22">
        <v>0</v>
      </c>
    </row>
    <row r="48" spans="1:3" x14ac:dyDescent="0.35">
      <c r="A48" s="21">
        <v>47</v>
      </c>
      <c r="B48" s="21" t="s">
        <v>125</v>
      </c>
      <c r="C48" s="22">
        <v>0</v>
      </c>
    </row>
    <row r="49" spans="1:3" x14ac:dyDescent="0.35">
      <c r="A49" s="21">
        <v>48</v>
      </c>
      <c r="B49" s="21" t="s">
        <v>126</v>
      </c>
      <c r="C49" s="22">
        <v>0</v>
      </c>
    </row>
    <row r="50" spans="1:3" x14ac:dyDescent="0.35">
      <c r="A50" s="21">
        <v>49</v>
      </c>
      <c r="B50" s="21" t="s">
        <v>127</v>
      </c>
      <c r="C50" s="22">
        <v>0</v>
      </c>
    </row>
    <row r="51" spans="1:3" x14ac:dyDescent="0.35">
      <c r="A51" s="21">
        <v>50</v>
      </c>
      <c r="B51" s="21" t="s">
        <v>128</v>
      </c>
      <c r="C51" s="22">
        <v>0</v>
      </c>
    </row>
    <row r="52" spans="1:3" x14ac:dyDescent="0.35">
      <c r="A52" s="21">
        <v>51</v>
      </c>
      <c r="B52" s="21" t="s">
        <v>129</v>
      </c>
      <c r="C52" s="22">
        <v>0</v>
      </c>
    </row>
    <row r="53" spans="1:3" x14ac:dyDescent="0.35">
      <c r="A53" s="21">
        <v>52</v>
      </c>
      <c r="B53" s="21" t="s">
        <v>130</v>
      </c>
      <c r="C53" s="22">
        <v>0</v>
      </c>
    </row>
    <row r="54" spans="1:3" x14ac:dyDescent="0.35">
      <c r="A54" s="21">
        <v>53</v>
      </c>
      <c r="B54" s="21" t="s">
        <v>131</v>
      </c>
      <c r="C54" s="22">
        <v>0</v>
      </c>
    </row>
    <row r="55" spans="1:3" x14ac:dyDescent="0.35">
      <c r="A55" s="21">
        <v>54</v>
      </c>
      <c r="B55" s="21" t="s">
        <v>132</v>
      </c>
      <c r="C55" s="22">
        <v>0</v>
      </c>
    </row>
    <row r="56" spans="1:3" x14ac:dyDescent="0.35">
      <c r="A56" s="21">
        <v>55</v>
      </c>
      <c r="B56" s="21" t="s">
        <v>133</v>
      </c>
      <c r="C56" s="22">
        <v>0</v>
      </c>
    </row>
    <row r="57" spans="1:3" x14ac:dyDescent="0.35">
      <c r="A57" s="21">
        <v>56</v>
      </c>
      <c r="B57" s="21" t="s">
        <v>134</v>
      </c>
      <c r="C57" s="22">
        <v>0</v>
      </c>
    </row>
    <row r="58" spans="1:3" x14ac:dyDescent="0.35">
      <c r="A58" s="21">
        <v>57</v>
      </c>
      <c r="B58" s="21" t="s">
        <v>135</v>
      </c>
      <c r="C58" s="22">
        <v>0</v>
      </c>
    </row>
    <row r="59" spans="1:3" x14ac:dyDescent="0.35">
      <c r="A59" s="21">
        <v>58</v>
      </c>
      <c r="B59" s="21" t="s">
        <v>136</v>
      </c>
      <c r="C59" s="22">
        <v>0</v>
      </c>
    </row>
    <row r="60" spans="1:3" x14ac:dyDescent="0.35">
      <c r="A60" s="21">
        <v>59</v>
      </c>
      <c r="B60" s="21" t="s">
        <v>137</v>
      </c>
      <c r="C60" s="22">
        <v>0</v>
      </c>
    </row>
    <row r="61" spans="1:3" x14ac:dyDescent="0.35">
      <c r="A61" s="21">
        <v>60</v>
      </c>
      <c r="B61" s="21" t="s">
        <v>138</v>
      </c>
      <c r="C61" s="22">
        <v>0</v>
      </c>
    </row>
    <row r="62" spans="1:3" x14ac:dyDescent="0.35">
      <c r="A62" s="21">
        <v>61</v>
      </c>
      <c r="B62" s="21" t="s">
        <v>139</v>
      </c>
      <c r="C62" s="22">
        <v>0</v>
      </c>
    </row>
    <row r="63" spans="1:3" x14ac:dyDescent="0.35">
      <c r="A63" s="21">
        <v>62</v>
      </c>
      <c r="B63" s="21" t="s">
        <v>140</v>
      </c>
      <c r="C63" s="22">
        <v>0</v>
      </c>
    </row>
    <row r="64" spans="1:3" x14ac:dyDescent="0.35">
      <c r="A64" s="21">
        <v>63</v>
      </c>
      <c r="B64" s="21" t="s">
        <v>141</v>
      </c>
      <c r="C64" s="22">
        <v>0</v>
      </c>
    </row>
    <row r="65" spans="1:3" x14ac:dyDescent="0.35">
      <c r="A65" s="21">
        <v>64</v>
      </c>
      <c r="B65" s="21" t="s">
        <v>142</v>
      </c>
      <c r="C65" s="22">
        <v>0</v>
      </c>
    </row>
    <row r="66" spans="1:3" x14ac:dyDescent="0.35">
      <c r="A66" s="21">
        <v>65</v>
      </c>
      <c r="B66" s="21" t="s">
        <v>143</v>
      </c>
      <c r="C66" s="22">
        <v>0</v>
      </c>
    </row>
    <row r="67" spans="1:3" x14ac:dyDescent="0.35">
      <c r="A67" s="21">
        <v>66</v>
      </c>
      <c r="B67" s="21" t="s">
        <v>144</v>
      </c>
      <c r="C67" s="22">
        <v>0</v>
      </c>
    </row>
    <row r="68" spans="1:3" x14ac:dyDescent="0.35">
      <c r="A68" s="21">
        <v>67</v>
      </c>
      <c r="B68" s="21" t="s">
        <v>145</v>
      </c>
      <c r="C68" s="22">
        <v>0</v>
      </c>
    </row>
    <row r="69" spans="1:3" x14ac:dyDescent="0.35">
      <c r="A69" s="21">
        <v>68</v>
      </c>
      <c r="B69" s="21" t="s">
        <v>146</v>
      </c>
      <c r="C69" s="22">
        <v>0</v>
      </c>
    </row>
    <row r="70" spans="1:3" x14ac:dyDescent="0.35">
      <c r="A70" s="21">
        <v>69</v>
      </c>
      <c r="B70" s="21" t="s">
        <v>147</v>
      </c>
      <c r="C70" s="22">
        <v>0</v>
      </c>
    </row>
    <row r="71" spans="1:3" x14ac:dyDescent="0.35">
      <c r="A71" s="21">
        <v>70</v>
      </c>
      <c r="B71" s="21" t="s">
        <v>148</v>
      </c>
      <c r="C71" s="22">
        <v>0</v>
      </c>
    </row>
    <row r="72" spans="1:3" x14ac:dyDescent="0.35">
      <c r="A72" s="21">
        <v>71</v>
      </c>
      <c r="B72" s="21" t="s">
        <v>149</v>
      </c>
      <c r="C72" s="22">
        <v>0</v>
      </c>
    </row>
    <row r="73" spans="1:3" x14ac:dyDescent="0.35">
      <c r="A73" s="21">
        <v>72</v>
      </c>
      <c r="B73" s="21" t="s">
        <v>150</v>
      </c>
      <c r="C73" s="22">
        <v>0</v>
      </c>
    </row>
    <row r="74" spans="1:3" x14ac:dyDescent="0.35">
      <c r="A74" s="21">
        <v>73</v>
      </c>
      <c r="B74" s="21" t="s">
        <v>151</v>
      </c>
      <c r="C74" s="22">
        <v>0</v>
      </c>
    </row>
    <row r="75" spans="1:3" x14ac:dyDescent="0.35">
      <c r="A75" s="21">
        <v>74</v>
      </c>
      <c r="B75" s="21" t="s">
        <v>152</v>
      </c>
      <c r="C75" s="22">
        <v>0</v>
      </c>
    </row>
    <row r="76" spans="1:3" x14ac:dyDescent="0.35">
      <c r="A76" s="21">
        <v>75</v>
      </c>
      <c r="B76" s="21" t="s">
        <v>153</v>
      </c>
      <c r="C76" s="22">
        <v>0</v>
      </c>
    </row>
    <row r="77" spans="1:3" x14ac:dyDescent="0.35">
      <c r="A77" s="21">
        <v>76</v>
      </c>
      <c r="B77" s="21" t="s">
        <v>154</v>
      </c>
      <c r="C77" s="22">
        <v>0</v>
      </c>
    </row>
    <row r="78" spans="1:3" x14ac:dyDescent="0.35">
      <c r="A78" s="21">
        <v>77</v>
      </c>
      <c r="B78" s="21" t="s">
        <v>155</v>
      </c>
      <c r="C78" s="22">
        <v>0</v>
      </c>
    </row>
    <row r="79" spans="1:3" x14ac:dyDescent="0.35">
      <c r="A79" s="21">
        <v>78</v>
      </c>
      <c r="B79" s="21" t="s">
        <v>156</v>
      </c>
      <c r="C79" s="22">
        <v>0</v>
      </c>
    </row>
    <row r="80" spans="1:3" x14ac:dyDescent="0.35">
      <c r="A80" s="21">
        <v>79</v>
      </c>
      <c r="B80" s="21" t="s">
        <v>157</v>
      </c>
      <c r="C80" s="22">
        <v>0</v>
      </c>
    </row>
    <row r="81" spans="1:3" x14ac:dyDescent="0.35">
      <c r="A81" s="21">
        <v>80</v>
      </c>
      <c r="B81" s="21" t="s">
        <v>158</v>
      </c>
      <c r="C81" s="22">
        <v>0</v>
      </c>
    </row>
    <row r="82" spans="1:3" x14ac:dyDescent="0.35">
      <c r="A82" s="21">
        <v>81</v>
      </c>
      <c r="B82" s="21" t="s">
        <v>159</v>
      </c>
      <c r="C82" s="22">
        <v>0</v>
      </c>
    </row>
    <row r="83" spans="1:3" x14ac:dyDescent="0.35">
      <c r="A83" s="21">
        <v>82</v>
      </c>
      <c r="B83" s="21" t="s">
        <v>160</v>
      </c>
      <c r="C83" s="22">
        <v>0</v>
      </c>
    </row>
    <row r="84" spans="1:3" x14ac:dyDescent="0.35">
      <c r="A84" s="21">
        <v>83</v>
      </c>
      <c r="B84" s="21" t="s">
        <v>161</v>
      </c>
      <c r="C84" s="22">
        <v>0</v>
      </c>
    </row>
    <row r="85" spans="1:3" x14ac:dyDescent="0.35">
      <c r="A85" s="21">
        <v>84</v>
      </c>
      <c r="B85" s="21" t="s">
        <v>162</v>
      </c>
      <c r="C85" s="22">
        <v>0</v>
      </c>
    </row>
    <row r="86" spans="1:3" x14ac:dyDescent="0.35">
      <c r="A86" s="21">
        <v>85</v>
      </c>
      <c r="B86" s="21" t="s">
        <v>163</v>
      </c>
      <c r="C86" s="22">
        <v>0</v>
      </c>
    </row>
    <row r="87" spans="1:3" x14ac:dyDescent="0.35">
      <c r="A87" s="21">
        <v>86</v>
      </c>
      <c r="B87" s="21" t="s">
        <v>164</v>
      </c>
      <c r="C87" s="22">
        <v>0</v>
      </c>
    </row>
    <row r="88" spans="1:3" x14ac:dyDescent="0.35">
      <c r="A88" s="21">
        <v>87</v>
      </c>
      <c r="B88" s="21" t="s">
        <v>165</v>
      </c>
      <c r="C88" s="22">
        <v>0</v>
      </c>
    </row>
    <row r="89" spans="1:3" x14ac:dyDescent="0.35">
      <c r="A89" s="21">
        <v>88</v>
      </c>
      <c r="B89" s="21" t="s">
        <v>166</v>
      </c>
      <c r="C89" s="22">
        <v>0</v>
      </c>
    </row>
    <row r="90" spans="1:3" x14ac:dyDescent="0.35">
      <c r="A90" s="21">
        <v>89</v>
      </c>
      <c r="B90" s="21" t="s">
        <v>167</v>
      </c>
      <c r="C90" s="22">
        <v>0</v>
      </c>
    </row>
    <row r="91" spans="1:3" x14ac:dyDescent="0.35">
      <c r="A91" s="21">
        <v>90</v>
      </c>
      <c r="B91" s="21" t="s">
        <v>168</v>
      </c>
      <c r="C91" s="22">
        <v>0</v>
      </c>
    </row>
    <row r="92" spans="1:3" x14ac:dyDescent="0.35">
      <c r="A92" s="21">
        <v>91</v>
      </c>
      <c r="B92" s="21" t="s">
        <v>169</v>
      </c>
      <c r="C92" s="22">
        <v>0</v>
      </c>
    </row>
    <row r="93" spans="1:3" x14ac:dyDescent="0.35">
      <c r="A93" s="21">
        <v>92</v>
      </c>
      <c r="B93" s="21" t="s">
        <v>170</v>
      </c>
      <c r="C93" s="22">
        <v>0</v>
      </c>
    </row>
    <row r="94" spans="1:3" x14ac:dyDescent="0.35">
      <c r="A94" s="21">
        <v>93</v>
      </c>
      <c r="B94" s="21" t="s">
        <v>171</v>
      </c>
      <c r="C94" s="22">
        <v>0</v>
      </c>
    </row>
    <row r="95" spans="1:3" x14ac:dyDescent="0.35">
      <c r="A95" s="21">
        <v>94</v>
      </c>
      <c r="B95" s="21" t="s">
        <v>172</v>
      </c>
      <c r="C95" s="22">
        <v>0</v>
      </c>
    </row>
    <row r="96" spans="1:3" x14ac:dyDescent="0.35">
      <c r="A96" s="21">
        <v>95</v>
      </c>
      <c r="B96" s="21" t="s">
        <v>173</v>
      </c>
      <c r="C96" s="22">
        <v>0</v>
      </c>
    </row>
    <row r="97" spans="1:3" x14ac:dyDescent="0.35">
      <c r="A97" s="21">
        <v>96</v>
      </c>
      <c r="B97" s="21" t="s">
        <v>174</v>
      </c>
      <c r="C97" s="22">
        <v>0</v>
      </c>
    </row>
    <row r="98" spans="1:3" x14ac:dyDescent="0.35">
      <c r="A98" s="21">
        <v>97</v>
      </c>
      <c r="B98" s="21" t="s">
        <v>175</v>
      </c>
      <c r="C98" s="22">
        <v>0</v>
      </c>
    </row>
    <row r="99" spans="1:3" x14ac:dyDescent="0.35">
      <c r="A99" s="21">
        <v>98</v>
      </c>
      <c r="B99" s="21" t="s">
        <v>176</v>
      </c>
      <c r="C99" s="22">
        <v>0</v>
      </c>
    </row>
    <row r="100" spans="1:3" x14ac:dyDescent="0.35">
      <c r="A100" s="21">
        <v>99</v>
      </c>
      <c r="B100" s="21" t="s">
        <v>177</v>
      </c>
      <c r="C100" s="22">
        <v>0</v>
      </c>
    </row>
    <row r="101" spans="1:3" x14ac:dyDescent="0.35">
      <c r="A101" s="21">
        <v>100</v>
      </c>
      <c r="B101" s="21" t="s">
        <v>178</v>
      </c>
      <c r="C101" s="22">
        <v>0</v>
      </c>
    </row>
    <row r="102" spans="1:3" x14ac:dyDescent="0.35">
      <c r="A102" s="21">
        <v>101</v>
      </c>
      <c r="B102" s="21" t="s">
        <v>179</v>
      </c>
      <c r="C102" s="22">
        <v>0</v>
      </c>
    </row>
    <row r="103" spans="1:3" x14ac:dyDescent="0.35">
      <c r="A103" s="21">
        <v>102</v>
      </c>
      <c r="B103" s="21" t="s">
        <v>180</v>
      </c>
      <c r="C103" s="22">
        <v>0</v>
      </c>
    </row>
    <row r="104" spans="1:3" x14ac:dyDescent="0.35">
      <c r="A104" s="21">
        <v>103</v>
      </c>
      <c r="B104" s="21" t="s">
        <v>181</v>
      </c>
      <c r="C104" s="22">
        <v>0</v>
      </c>
    </row>
    <row r="105" spans="1:3" x14ac:dyDescent="0.35">
      <c r="A105" s="21">
        <v>104</v>
      </c>
      <c r="B105" s="21" t="s">
        <v>182</v>
      </c>
      <c r="C105" s="22">
        <v>0</v>
      </c>
    </row>
    <row r="106" spans="1:3" x14ac:dyDescent="0.35">
      <c r="A106" s="21">
        <v>105</v>
      </c>
      <c r="B106" s="21" t="s">
        <v>183</v>
      </c>
      <c r="C106" s="22">
        <v>0</v>
      </c>
    </row>
    <row r="107" spans="1:3" x14ac:dyDescent="0.35">
      <c r="A107" s="21">
        <v>106</v>
      </c>
      <c r="B107" s="21" t="s">
        <v>184</v>
      </c>
      <c r="C107" s="22">
        <v>0</v>
      </c>
    </row>
    <row r="108" spans="1:3" x14ac:dyDescent="0.35">
      <c r="A108" s="21">
        <v>107</v>
      </c>
      <c r="B108" s="21" t="s">
        <v>185</v>
      </c>
      <c r="C108" s="22">
        <v>0</v>
      </c>
    </row>
    <row r="109" spans="1:3" x14ac:dyDescent="0.35">
      <c r="A109" s="21">
        <v>108</v>
      </c>
      <c r="B109" s="21" t="s">
        <v>186</v>
      </c>
      <c r="C109" s="22">
        <v>0</v>
      </c>
    </row>
    <row r="110" spans="1:3" x14ac:dyDescent="0.35">
      <c r="A110" s="21">
        <v>109</v>
      </c>
      <c r="B110" s="21" t="s">
        <v>187</v>
      </c>
      <c r="C110" s="22">
        <v>0</v>
      </c>
    </row>
    <row r="111" spans="1:3" x14ac:dyDescent="0.35">
      <c r="A111" s="21">
        <v>110</v>
      </c>
      <c r="B111" s="21" t="s">
        <v>188</v>
      </c>
      <c r="C111" s="22">
        <v>0</v>
      </c>
    </row>
    <row r="112" spans="1:3" x14ac:dyDescent="0.35">
      <c r="A112" s="21">
        <v>111</v>
      </c>
      <c r="B112" s="21" t="s">
        <v>189</v>
      </c>
      <c r="C112" s="22">
        <v>0</v>
      </c>
    </row>
    <row r="113" spans="1:3" x14ac:dyDescent="0.35">
      <c r="A113" s="21">
        <v>112</v>
      </c>
      <c r="B113" s="21" t="s">
        <v>190</v>
      </c>
      <c r="C113" s="22">
        <v>0</v>
      </c>
    </row>
    <row r="114" spans="1:3" x14ac:dyDescent="0.35">
      <c r="A114" s="21">
        <v>113</v>
      </c>
      <c r="B114" s="21" t="s">
        <v>191</v>
      </c>
      <c r="C114" s="22">
        <v>0</v>
      </c>
    </row>
    <row r="115" spans="1:3" x14ac:dyDescent="0.35">
      <c r="A115" s="21">
        <v>114</v>
      </c>
      <c r="B115" s="21" t="s">
        <v>42</v>
      </c>
      <c r="C115" s="22">
        <v>0</v>
      </c>
    </row>
    <row r="116" spans="1:3" x14ac:dyDescent="0.35">
      <c r="A116" s="21">
        <v>115</v>
      </c>
      <c r="B116" s="21" t="s">
        <v>43</v>
      </c>
      <c r="C116" s="22">
        <v>0</v>
      </c>
    </row>
    <row r="117" spans="1:3" x14ac:dyDescent="0.35">
      <c r="A117" s="21">
        <v>116</v>
      </c>
      <c r="B117" s="21" t="s">
        <v>192</v>
      </c>
      <c r="C117" s="22">
        <v>0</v>
      </c>
    </row>
    <row r="118" spans="1:3" x14ac:dyDescent="0.35">
      <c r="A118" s="21">
        <v>117</v>
      </c>
      <c r="B118" s="21" t="s">
        <v>52</v>
      </c>
      <c r="C118" s="22">
        <v>0</v>
      </c>
    </row>
    <row r="119" spans="1:3" x14ac:dyDescent="0.35">
      <c r="A119" s="21">
        <v>118</v>
      </c>
      <c r="B119" s="21" t="s">
        <v>220</v>
      </c>
      <c r="C119" s="22">
        <v>0</v>
      </c>
    </row>
    <row r="120" spans="1:3" x14ac:dyDescent="0.35">
      <c r="A120" s="21">
        <v>119</v>
      </c>
      <c r="B120" s="21" t="s">
        <v>53</v>
      </c>
      <c r="C120" s="22">
        <v>0</v>
      </c>
    </row>
    <row r="121" spans="1:3" x14ac:dyDescent="0.35">
      <c r="A121" s="21">
        <v>120</v>
      </c>
      <c r="B121" s="21" t="s">
        <v>45</v>
      </c>
      <c r="C121" s="22">
        <v>0</v>
      </c>
    </row>
    <row r="122" spans="1:3" x14ac:dyDescent="0.35">
      <c r="A122" s="21">
        <v>121</v>
      </c>
      <c r="B122" s="21" t="s">
        <v>193</v>
      </c>
      <c r="C122" s="22">
        <v>0</v>
      </c>
    </row>
    <row r="123" spans="1:3" x14ac:dyDescent="0.35">
      <c r="A123" s="21">
        <v>122</v>
      </c>
      <c r="B123" s="21" t="s">
        <v>194</v>
      </c>
      <c r="C123" s="22">
        <v>0</v>
      </c>
    </row>
    <row r="124" spans="1:3" x14ac:dyDescent="0.35">
      <c r="A124" s="21">
        <v>123</v>
      </c>
      <c r="B124" s="21" t="s">
        <v>47</v>
      </c>
      <c r="C124" s="22">
        <v>0</v>
      </c>
    </row>
    <row r="125" spans="1:3" x14ac:dyDescent="0.35">
      <c r="A125" s="21">
        <v>124</v>
      </c>
      <c r="B125" s="21" t="s">
        <v>195</v>
      </c>
      <c r="C125" s="22">
        <v>0</v>
      </c>
    </row>
    <row r="126" spans="1:3" x14ac:dyDescent="0.35">
      <c r="A126" s="21">
        <v>125</v>
      </c>
      <c r="B126" s="21" t="s">
        <v>196</v>
      </c>
      <c r="C126" s="22">
        <v>0</v>
      </c>
    </row>
    <row r="127" spans="1:3" x14ac:dyDescent="0.35">
      <c r="A127" s="21">
        <v>126</v>
      </c>
      <c r="B127" s="21" t="s">
        <v>197</v>
      </c>
      <c r="C127" s="22">
        <v>0</v>
      </c>
    </row>
    <row r="128" spans="1:3" x14ac:dyDescent="0.35">
      <c r="A128" s="21">
        <v>127</v>
      </c>
      <c r="B128" s="21" t="s">
        <v>198</v>
      </c>
      <c r="C128" s="22">
        <v>0</v>
      </c>
    </row>
    <row r="129" spans="1:3" x14ac:dyDescent="0.35">
      <c r="A129" s="21">
        <v>128</v>
      </c>
      <c r="B129" s="21" t="s">
        <v>199</v>
      </c>
      <c r="C129" s="22">
        <v>0</v>
      </c>
    </row>
    <row r="130" spans="1:3" x14ac:dyDescent="0.35">
      <c r="A130" s="21">
        <v>129</v>
      </c>
      <c r="B130" s="21" t="s">
        <v>200</v>
      </c>
      <c r="C130" s="22">
        <v>0</v>
      </c>
    </row>
    <row r="131" spans="1:3" x14ac:dyDescent="0.35">
      <c r="A131" s="21">
        <v>130</v>
      </c>
      <c r="B131" s="21" t="s">
        <v>201</v>
      </c>
      <c r="C131" s="22">
        <v>0</v>
      </c>
    </row>
    <row r="132" spans="1:3" x14ac:dyDescent="0.35">
      <c r="A132" s="21">
        <v>131</v>
      </c>
      <c r="B132" s="21" t="s">
        <v>202</v>
      </c>
      <c r="C132" s="22">
        <v>0</v>
      </c>
    </row>
    <row r="133" spans="1:3" x14ac:dyDescent="0.35">
      <c r="A133" s="21">
        <v>132</v>
      </c>
      <c r="B133" s="21" t="s">
        <v>203</v>
      </c>
      <c r="C133" s="22">
        <v>0</v>
      </c>
    </row>
    <row r="134" spans="1:3" x14ac:dyDescent="0.35">
      <c r="A134" s="21">
        <v>133</v>
      </c>
      <c r="B134" s="21" t="s">
        <v>204</v>
      </c>
      <c r="C134" s="22">
        <v>0</v>
      </c>
    </row>
    <row r="135" spans="1:3" x14ac:dyDescent="0.35">
      <c r="A135" s="21">
        <v>134</v>
      </c>
      <c r="B135" s="21" t="s">
        <v>61</v>
      </c>
      <c r="C135" s="22">
        <v>0</v>
      </c>
    </row>
    <row r="136" spans="1:3" x14ac:dyDescent="0.35">
      <c r="A136" s="21">
        <v>135</v>
      </c>
      <c r="B136" s="21" t="s">
        <v>60</v>
      </c>
      <c r="C136" s="22">
        <v>0</v>
      </c>
    </row>
    <row r="137" spans="1:3" x14ac:dyDescent="0.35">
      <c r="A137" s="21">
        <v>136</v>
      </c>
      <c r="B137" s="21" t="s">
        <v>205</v>
      </c>
      <c r="C137" s="22">
        <v>0</v>
      </c>
    </row>
    <row r="138" spans="1:3" x14ac:dyDescent="0.35">
      <c r="A138" s="21">
        <v>137</v>
      </c>
      <c r="B138" s="21" t="s">
        <v>206</v>
      </c>
      <c r="C138" s="22">
        <v>0</v>
      </c>
    </row>
    <row r="139" spans="1:3" x14ac:dyDescent="0.35">
      <c r="A139" s="21">
        <v>138</v>
      </c>
      <c r="B139" s="21" t="s">
        <v>207</v>
      </c>
      <c r="C139" s="22">
        <v>0</v>
      </c>
    </row>
    <row r="140" spans="1:3" x14ac:dyDescent="0.35">
      <c r="A140" s="21">
        <v>139</v>
      </c>
      <c r="B140" s="21" t="s">
        <v>208</v>
      </c>
      <c r="C140" s="22">
        <v>0</v>
      </c>
    </row>
    <row r="141" spans="1:3" x14ac:dyDescent="0.35">
      <c r="A141" s="21">
        <v>140</v>
      </c>
      <c r="B141" s="21" t="s">
        <v>221</v>
      </c>
      <c r="C141" s="22">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41"/>
  <sheetViews>
    <sheetView topLeftCell="A121" workbookViewId="0">
      <selection activeCell="C141" sqref="C141"/>
    </sheetView>
  </sheetViews>
  <sheetFormatPr defaultRowHeight="14.5" x14ac:dyDescent="0.35"/>
  <cols>
    <col min="1" max="1" width="6" style="21" customWidth="1"/>
    <col min="2" max="2" width="20.7265625" style="21" customWidth="1"/>
    <col min="3" max="3" width="10.1796875" style="24" customWidth="1"/>
  </cols>
  <sheetData>
    <row r="1" spans="1:3" x14ac:dyDescent="0.35">
      <c r="A1" s="21" t="s">
        <v>236</v>
      </c>
      <c r="B1" s="21" t="s">
        <v>235</v>
      </c>
      <c r="C1" s="23" t="s">
        <v>238</v>
      </c>
    </row>
    <row r="2" spans="1:3" x14ac:dyDescent="0.35">
      <c r="A2" s="21">
        <v>1</v>
      </c>
      <c r="B2" s="21" t="s">
        <v>80</v>
      </c>
      <c r="C2" s="22">
        <v>1</v>
      </c>
    </row>
    <row r="3" spans="1:3" x14ac:dyDescent="0.35">
      <c r="A3" s="21">
        <v>2</v>
      </c>
      <c r="B3" s="21" t="s">
        <v>81</v>
      </c>
      <c r="C3" s="22">
        <v>1</v>
      </c>
    </row>
    <row r="4" spans="1:3" x14ac:dyDescent="0.35">
      <c r="A4" s="21">
        <v>3</v>
      </c>
      <c r="B4" s="21" t="s">
        <v>82</v>
      </c>
      <c r="C4" s="22">
        <v>1</v>
      </c>
    </row>
    <row r="5" spans="1:3" x14ac:dyDescent="0.35">
      <c r="A5" s="21">
        <v>4</v>
      </c>
      <c r="B5" s="21" t="s">
        <v>83</v>
      </c>
      <c r="C5" s="22">
        <v>0</v>
      </c>
    </row>
    <row r="6" spans="1:3" x14ac:dyDescent="0.35">
      <c r="A6" s="21">
        <v>5</v>
      </c>
      <c r="B6" s="21" t="s">
        <v>84</v>
      </c>
      <c r="C6" s="22">
        <v>1</v>
      </c>
    </row>
    <row r="7" spans="1:3" x14ac:dyDescent="0.35">
      <c r="A7" s="21">
        <v>6</v>
      </c>
      <c r="B7" s="21" t="s">
        <v>85</v>
      </c>
      <c r="C7" s="22">
        <v>1</v>
      </c>
    </row>
    <row r="8" spans="1:3" x14ac:dyDescent="0.35">
      <c r="A8" s="21">
        <v>7</v>
      </c>
      <c r="B8" s="21" t="s">
        <v>86</v>
      </c>
      <c r="C8" s="22">
        <v>1</v>
      </c>
    </row>
    <row r="9" spans="1:3" x14ac:dyDescent="0.35">
      <c r="A9" s="21">
        <v>8</v>
      </c>
      <c r="B9" s="21" t="s">
        <v>87</v>
      </c>
      <c r="C9" s="22">
        <v>1</v>
      </c>
    </row>
    <row r="10" spans="1:3" x14ac:dyDescent="0.35">
      <c r="A10" s="21">
        <v>9</v>
      </c>
      <c r="B10" s="21" t="s">
        <v>88</v>
      </c>
      <c r="C10" s="22">
        <v>1</v>
      </c>
    </row>
    <row r="11" spans="1:3" x14ac:dyDescent="0.35">
      <c r="A11" s="21">
        <v>10</v>
      </c>
      <c r="B11" s="21" t="s">
        <v>89</v>
      </c>
      <c r="C11" s="22">
        <v>0</v>
      </c>
    </row>
    <row r="12" spans="1:3" x14ac:dyDescent="0.35">
      <c r="A12" s="21">
        <v>11</v>
      </c>
      <c r="B12" s="21" t="s">
        <v>90</v>
      </c>
      <c r="C12" s="22">
        <v>1</v>
      </c>
    </row>
    <row r="13" spans="1:3" x14ac:dyDescent="0.35">
      <c r="A13" s="21">
        <v>12</v>
      </c>
      <c r="B13" s="21" t="s">
        <v>91</v>
      </c>
      <c r="C13" s="22">
        <v>1</v>
      </c>
    </row>
    <row r="14" spans="1:3" x14ac:dyDescent="0.35">
      <c r="A14" s="21">
        <v>13</v>
      </c>
      <c r="B14" s="21" t="s">
        <v>92</v>
      </c>
      <c r="C14" s="22">
        <v>0</v>
      </c>
    </row>
    <row r="15" spans="1:3" x14ac:dyDescent="0.35">
      <c r="A15" s="21">
        <v>14</v>
      </c>
      <c r="B15" s="21" t="s">
        <v>93</v>
      </c>
      <c r="C15" s="22">
        <v>0</v>
      </c>
    </row>
    <row r="16" spans="1:3" x14ac:dyDescent="0.35">
      <c r="A16" s="21">
        <v>15</v>
      </c>
      <c r="B16" s="21" t="s">
        <v>94</v>
      </c>
      <c r="C16" s="22">
        <v>1</v>
      </c>
    </row>
    <row r="17" spans="1:3" x14ac:dyDescent="0.35">
      <c r="A17" s="21">
        <v>16</v>
      </c>
      <c r="B17" s="21" t="s">
        <v>95</v>
      </c>
      <c r="C17" s="22">
        <v>1</v>
      </c>
    </row>
    <row r="18" spans="1:3" x14ac:dyDescent="0.35">
      <c r="A18" s="21">
        <v>17</v>
      </c>
      <c r="B18" s="21" t="s">
        <v>96</v>
      </c>
      <c r="C18" s="22">
        <v>0</v>
      </c>
    </row>
    <row r="19" spans="1:3" x14ac:dyDescent="0.35">
      <c r="A19" s="21">
        <v>18</v>
      </c>
      <c r="B19" s="21" t="s">
        <v>97</v>
      </c>
      <c r="C19" s="22">
        <v>1</v>
      </c>
    </row>
    <row r="20" spans="1:3" x14ac:dyDescent="0.35">
      <c r="A20" s="21">
        <v>19</v>
      </c>
      <c r="B20" s="21" t="s">
        <v>98</v>
      </c>
      <c r="C20" s="22">
        <v>1</v>
      </c>
    </row>
    <row r="21" spans="1:3" x14ac:dyDescent="0.35">
      <c r="A21" s="21">
        <v>20</v>
      </c>
      <c r="B21" s="21" t="s">
        <v>99</v>
      </c>
      <c r="C21" s="22">
        <v>1</v>
      </c>
    </row>
    <row r="22" spans="1:3" x14ac:dyDescent="0.35">
      <c r="A22" s="21">
        <v>21</v>
      </c>
      <c r="B22" s="21" t="s">
        <v>100</v>
      </c>
      <c r="C22" s="22">
        <v>1</v>
      </c>
    </row>
    <row r="23" spans="1:3" x14ac:dyDescent="0.35">
      <c r="A23" s="21">
        <v>22</v>
      </c>
      <c r="B23" s="21" t="s">
        <v>101</v>
      </c>
      <c r="C23" s="22">
        <v>1</v>
      </c>
    </row>
    <row r="24" spans="1:3" x14ac:dyDescent="0.35">
      <c r="A24" s="21">
        <v>23</v>
      </c>
      <c r="B24" s="21" t="s">
        <v>102</v>
      </c>
      <c r="C24" s="22">
        <v>1</v>
      </c>
    </row>
    <row r="25" spans="1:3" x14ac:dyDescent="0.35">
      <c r="A25" s="21">
        <v>24</v>
      </c>
      <c r="B25" s="21" t="s">
        <v>103</v>
      </c>
      <c r="C25" s="22">
        <v>0</v>
      </c>
    </row>
    <row r="26" spans="1:3" x14ac:dyDescent="0.35">
      <c r="A26" s="21">
        <v>25</v>
      </c>
      <c r="B26" s="21" t="s">
        <v>104</v>
      </c>
      <c r="C26" s="22">
        <v>0</v>
      </c>
    </row>
    <row r="27" spans="1:3" x14ac:dyDescent="0.35">
      <c r="A27" s="21">
        <v>26</v>
      </c>
      <c r="B27" s="21" t="s">
        <v>105</v>
      </c>
      <c r="C27" s="22">
        <v>1</v>
      </c>
    </row>
    <row r="28" spans="1:3" x14ac:dyDescent="0.35">
      <c r="A28" s="21">
        <v>27</v>
      </c>
      <c r="B28" s="21" t="s">
        <v>106</v>
      </c>
      <c r="C28" s="22">
        <v>0</v>
      </c>
    </row>
    <row r="29" spans="1:3" x14ac:dyDescent="0.35">
      <c r="A29" s="21">
        <v>28</v>
      </c>
      <c r="B29" s="21" t="s">
        <v>107</v>
      </c>
      <c r="C29" s="22">
        <v>1</v>
      </c>
    </row>
    <row r="30" spans="1:3" x14ac:dyDescent="0.35">
      <c r="A30" s="21">
        <v>29</v>
      </c>
      <c r="B30" s="21" t="s">
        <v>108</v>
      </c>
      <c r="C30" s="22">
        <v>1</v>
      </c>
    </row>
    <row r="31" spans="1:3" x14ac:dyDescent="0.35">
      <c r="A31" s="21">
        <v>30</v>
      </c>
      <c r="B31" s="21" t="s">
        <v>109</v>
      </c>
      <c r="C31" s="22">
        <v>0</v>
      </c>
    </row>
    <row r="32" spans="1:3" x14ac:dyDescent="0.35">
      <c r="A32" s="21">
        <v>31</v>
      </c>
      <c r="B32" s="21" t="s">
        <v>7</v>
      </c>
      <c r="C32" s="22">
        <v>0</v>
      </c>
    </row>
    <row r="33" spans="1:3" x14ac:dyDescent="0.35">
      <c r="A33" s="21">
        <v>32</v>
      </c>
      <c r="B33" s="21" t="s">
        <v>110</v>
      </c>
      <c r="C33" s="22">
        <v>1</v>
      </c>
    </row>
    <row r="34" spans="1:3" x14ac:dyDescent="0.35">
      <c r="A34" s="21">
        <v>33</v>
      </c>
      <c r="B34" s="21" t="s">
        <v>111</v>
      </c>
      <c r="C34" s="22">
        <v>0</v>
      </c>
    </row>
    <row r="35" spans="1:3" x14ac:dyDescent="0.35">
      <c r="A35" s="21">
        <v>34</v>
      </c>
      <c r="B35" s="21" t="s">
        <v>112</v>
      </c>
      <c r="C35" s="22">
        <v>0</v>
      </c>
    </row>
    <row r="36" spans="1:3" x14ac:dyDescent="0.35">
      <c r="A36" s="21">
        <v>35</v>
      </c>
      <c r="B36" s="21" t="s">
        <v>113</v>
      </c>
      <c r="C36" s="22">
        <v>0</v>
      </c>
    </row>
    <row r="37" spans="1:3" x14ac:dyDescent="0.35">
      <c r="A37" s="21">
        <v>36</v>
      </c>
      <c r="B37" s="21" t="s">
        <v>114</v>
      </c>
      <c r="C37" s="22">
        <v>0</v>
      </c>
    </row>
    <row r="38" spans="1:3" x14ac:dyDescent="0.35">
      <c r="A38" s="21">
        <v>37</v>
      </c>
      <c r="B38" s="21" t="s">
        <v>115</v>
      </c>
      <c r="C38" s="22">
        <v>0</v>
      </c>
    </row>
    <row r="39" spans="1:3" x14ac:dyDescent="0.35">
      <c r="A39" s="21">
        <v>38</v>
      </c>
      <c r="B39" s="21" t="s">
        <v>116</v>
      </c>
      <c r="C39" s="22">
        <v>0</v>
      </c>
    </row>
    <row r="40" spans="1:3" x14ac:dyDescent="0.35">
      <c r="A40" s="21">
        <v>39</v>
      </c>
      <c r="B40" s="21" t="s">
        <v>117</v>
      </c>
      <c r="C40" s="22">
        <v>0</v>
      </c>
    </row>
    <row r="41" spans="1:3" x14ac:dyDescent="0.35">
      <c r="A41" s="21">
        <v>40</v>
      </c>
      <c r="B41" s="21" t="s">
        <v>118</v>
      </c>
      <c r="C41" s="22">
        <v>0</v>
      </c>
    </row>
    <row r="42" spans="1:3" x14ac:dyDescent="0.35">
      <c r="A42" s="21">
        <v>41</v>
      </c>
      <c r="B42" s="21" t="s">
        <v>119</v>
      </c>
      <c r="C42" s="22">
        <v>0</v>
      </c>
    </row>
    <row r="43" spans="1:3" x14ac:dyDescent="0.35">
      <c r="A43" s="21">
        <v>42</v>
      </c>
      <c r="B43" s="21" t="s">
        <v>120</v>
      </c>
      <c r="C43" s="22">
        <v>0</v>
      </c>
    </row>
    <row r="44" spans="1:3" x14ac:dyDescent="0.35">
      <c r="A44" s="21">
        <v>43</v>
      </c>
      <c r="B44" s="21" t="s">
        <v>121</v>
      </c>
      <c r="C44" s="22">
        <v>0</v>
      </c>
    </row>
    <row r="45" spans="1:3" x14ac:dyDescent="0.35">
      <c r="A45" s="21">
        <v>44</v>
      </c>
      <c r="B45" s="21" t="s">
        <v>122</v>
      </c>
      <c r="C45" s="22">
        <v>0</v>
      </c>
    </row>
    <row r="46" spans="1:3" x14ac:dyDescent="0.35">
      <c r="A46" s="21">
        <v>45</v>
      </c>
      <c r="B46" s="21" t="s">
        <v>123</v>
      </c>
      <c r="C46" s="22">
        <v>0</v>
      </c>
    </row>
    <row r="47" spans="1:3" x14ac:dyDescent="0.35">
      <c r="A47" s="21">
        <v>46</v>
      </c>
      <c r="B47" s="21" t="s">
        <v>124</v>
      </c>
      <c r="C47" s="22">
        <v>0</v>
      </c>
    </row>
    <row r="48" spans="1:3" x14ac:dyDescent="0.35">
      <c r="A48" s="21">
        <v>47</v>
      </c>
      <c r="B48" s="21" t="s">
        <v>125</v>
      </c>
      <c r="C48" s="22">
        <v>0</v>
      </c>
    </row>
    <row r="49" spans="1:3" x14ac:dyDescent="0.35">
      <c r="A49" s="21">
        <v>48</v>
      </c>
      <c r="B49" s="21" t="s">
        <v>126</v>
      </c>
      <c r="C49" s="22">
        <v>0</v>
      </c>
    </row>
    <row r="50" spans="1:3" x14ac:dyDescent="0.35">
      <c r="A50" s="21">
        <v>49</v>
      </c>
      <c r="B50" s="21" t="s">
        <v>127</v>
      </c>
      <c r="C50" s="22">
        <v>0</v>
      </c>
    </row>
    <row r="51" spans="1:3" x14ac:dyDescent="0.35">
      <c r="A51" s="21">
        <v>50</v>
      </c>
      <c r="B51" s="21" t="s">
        <v>128</v>
      </c>
      <c r="C51" s="22">
        <v>0</v>
      </c>
    </row>
    <row r="52" spans="1:3" x14ac:dyDescent="0.35">
      <c r="A52" s="21">
        <v>51</v>
      </c>
      <c r="B52" s="21" t="s">
        <v>129</v>
      </c>
      <c r="C52" s="22">
        <v>1</v>
      </c>
    </row>
    <row r="53" spans="1:3" x14ac:dyDescent="0.35">
      <c r="A53" s="21">
        <v>52</v>
      </c>
      <c r="B53" s="21" t="s">
        <v>130</v>
      </c>
      <c r="C53" s="22">
        <v>0</v>
      </c>
    </row>
    <row r="54" spans="1:3" x14ac:dyDescent="0.35">
      <c r="A54" s="21">
        <v>53</v>
      </c>
      <c r="B54" s="21" t="s">
        <v>131</v>
      </c>
      <c r="C54" s="22">
        <v>0</v>
      </c>
    </row>
    <row r="55" spans="1:3" x14ac:dyDescent="0.35">
      <c r="A55" s="21">
        <v>54</v>
      </c>
      <c r="B55" s="21" t="s">
        <v>132</v>
      </c>
      <c r="C55" s="22">
        <v>0</v>
      </c>
    </row>
    <row r="56" spans="1:3" x14ac:dyDescent="0.35">
      <c r="A56" s="21">
        <v>55</v>
      </c>
      <c r="B56" s="21" t="s">
        <v>133</v>
      </c>
      <c r="C56" s="22">
        <v>0</v>
      </c>
    </row>
    <row r="57" spans="1:3" x14ac:dyDescent="0.35">
      <c r="A57" s="21">
        <v>56</v>
      </c>
      <c r="B57" s="21" t="s">
        <v>134</v>
      </c>
      <c r="C57" s="22">
        <v>0</v>
      </c>
    </row>
    <row r="58" spans="1:3" x14ac:dyDescent="0.35">
      <c r="A58" s="21">
        <v>57</v>
      </c>
      <c r="B58" s="21" t="s">
        <v>135</v>
      </c>
      <c r="C58" s="22">
        <v>0</v>
      </c>
    </row>
    <row r="59" spans="1:3" x14ac:dyDescent="0.35">
      <c r="A59" s="21">
        <v>58</v>
      </c>
      <c r="B59" s="21" t="s">
        <v>136</v>
      </c>
      <c r="C59" s="22">
        <v>0</v>
      </c>
    </row>
    <row r="60" spans="1:3" x14ac:dyDescent="0.35">
      <c r="A60" s="21">
        <v>59</v>
      </c>
      <c r="B60" s="21" t="s">
        <v>137</v>
      </c>
      <c r="C60" s="22">
        <v>0</v>
      </c>
    </row>
    <row r="61" spans="1:3" x14ac:dyDescent="0.35">
      <c r="A61" s="21">
        <v>60</v>
      </c>
      <c r="B61" s="21" t="s">
        <v>138</v>
      </c>
      <c r="C61" s="22">
        <v>0</v>
      </c>
    </row>
    <row r="62" spans="1:3" x14ac:dyDescent="0.35">
      <c r="A62" s="21">
        <v>61</v>
      </c>
      <c r="B62" s="21" t="s">
        <v>139</v>
      </c>
      <c r="C62" s="22">
        <v>0</v>
      </c>
    </row>
    <row r="63" spans="1:3" x14ac:dyDescent="0.35">
      <c r="A63" s="21">
        <v>62</v>
      </c>
      <c r="B63" s="21" t="s">
        <v>140</v>
      </c>
      <c r="C63" s="22">
        <v>0</v>
      </c>
    </row>
    <row r="64" spans="1:3" x14ac:dyDescent="0.35">
      <c r="A64" s="21">
        <v>63</v>
      </c>
      <c r="B64" s="21" t="s">
        <v>141</v>
      </c>
      <c r="C64" s="22">
        <v>0</v>
      </c>
    </row>
    <row r="65" spans="1:3" x14ac:dyDescent="0.35">
      <c r="A65" s="21">
        <v>64</v>
      </c>
      <c r="B65" s="21" t="s">
        <v>142</v>
      </c>
      <c r="C65" s="22">
        <v>0</v>
      </c>
    </row>
    <row r="66" spans="1:3" x14ac:dyDescent="0.35">
      <c r="A66" s="21">
        <v>65</v>
      </c>
      <c r="B66" s="21" t="s">
        <v>143</v>
      </c>
      <c r="C66" s="22">
        <v>0</v>
      </c>
    </row>
    <row r="67" spans="1:3" x14ac:dyDescent="0.35">
      <c r="A67" s="21">
        <v>66</v>
      </c>
      <c r="B67" s="21" t="s">
        <v>144</v>
      </c>
      <c r="C67" s="22">
        <v>0</v>
      </c>
    </row>
    <row r="68" spans="1:3" x14ac:dyDescent="0.35">
      <c r="A68" s="21">
        <v>67</v>
      </c>
      <c r="B68" s="21" t="s">
        <v>145</v>
      </c>
      <c r="C68" s="22">
        <v>0</v>
      </c>
    </row>
    <row r="69" spans="1:3" x14ac:dyDescent="0.35">
      <c r="A69" s="21">
        <v>68</v>
      </c>
      <c r="B69" s="21" t="s">
        <v>146</v>
      </c>
      <c r="C69" s="22">
        <v>0</v>
      </c>
    </row>
    <row r="70" spans="1:3" x14ac:dyDescent="0.35">
      <c r="A70" s="21">
        <v>69</v>
      </c>
      <c r="B70" s="21" t="s">
        <v>147</v>
      </c>
      <c r="C70" s="22">
        <v>0</v>
      </c>
    </row>
    <row r="71" spans="1:3" x14ac:dyDescent="0.35">
      <c r="A71" s="21">
        <v>70</v>
      </c>
      <c r="B71" s="21" t="s">
        <v>148</v>
      </c>
      <c r="C71" s="22">
        <v>0</v>
      </c>
    </row>
    <row r="72" spans="1:3" x14ac:dyDescent="0.35">
      <c r="A72" s="21">
        <v>71</v>
      </c>
      <c r="B72" s="21" t="s">
        <v>149</v>
      </c>
      <c r="C72" s="22">
        <v>0</v>
      </c>
    </row>
    <row r="73" spans="1:3" x14ac:dyDescent="0.35">
      <c r="A73" s="21">
        <v>72</v>
      </c>
      <c r="B73" s="21" t="s">
        <v>150</v>
      </c>
      <c r="C73" s="22">
        <v>0</v>
      </c>
    </row>
    <row r="74" spans="1:3" x14ac:dyDescent="0.35">
      <c r="A74" s="21">
        <v>73</v>
      </c>
      <c r="B74" s="21" t="s">
        <v>151</v>
      </c>
      <c r="C74" s="22">
        <v>0</v>
      </c>
    </row>
    <row r="75" spans="1:3" x14ac:dyDescent="0.35">
      <c r="A75" s="21">
        <v>74</v>
      </c>
      <c r="B75" s="21" t="s">
        <v>152</v>
      </c>
      <c r="C75" s="22">
        <v>0</v>
      </c>
    </row>
    <row r="76" spans="1:3" x14ac:dyDescent="0.35">
      <c r="A76" s="21">
        <v>75</v>
      </c>
      <c r="B76" s="21" t="s">
        <v>153</v>
      </c>
      <c r="C76" s="22">
        <v>0</v>
      </c>
    </row>
    <row r="77" spans="1:3" x14ac:dyDescent="0.35">
      <c r="A77" s="21">
        <v>76</v>
      </c>
      <c r="B77" s="21" t="s">
        <v>154</v>
      </c>
      <c r="C77" s="22">
        <v>0</v>
      </c>
    </row>
    <row r="78" spans="1:3" x14ac:dyDescent="0.35">
      <c r="A78" s="21">
        <v>77</v>
      </c>
      <c r="B78" s="21" t="s">
        <v>155</v>
      </c>
      <c r="C78" s="22">
        <v>0</v>
      </c>
    </row>
    <row r="79" spans="1:3" x14ac:dyDescent="0.35">
      <c r="A79" s="21">
        <v>78</v>
      </c>
      <c r="B79" s="21" t="s">
        <v>156</v>
      </c>
      <c r="C79" s="22">
        <v>0</v>
      </c>
    </row>
    <row r="80" spans="1:3" x14ac:dyDescent="0.35">
      <c r="A80" s="21">
        <v>79</v>
      </c>
      <c r="B80" s="21" t="s">
        <v>157</v>
      </c>
      <c r="C80" s="22">
        <v>0</v>
      </c>
    </row>
    <row r="81" spans="1:3" x14ac:dyDescent="0.35">
      <c r="A81" s="21">
        <v>80</v>
      </c>
      <c r="B81" s="21" t="s">
        <v>158</v>
      </c>
      <c r="C81" s="22">
        <v>0</v>
      </c>
    </row>
    <row r="82" spans="1:3" x14ac:dyDescent="0.35">
      <c r="A82" s="21">
        <v>81</v>
      </c>
      <c r="B82" s="21" t="s">
        <v>159</v>
      </c>
      <c r="C82" s="22">
        <v>0</v>
      </c>
    </row>
    <row r="83" spans="1:3" x14ac:dyDescent="0.35">
      <c r="A83" s="21">
        <v>82</v>
      </c>
      <c r="B83" s="21" t="s">
        <v>160</v>
      </c>
      <c r="C83" s="22">
        <v>0</v>
      </c>
    </row>
    <row r="84" spans="1:3" x14ac:dyDescent="0.35">
      <c r="A84" s="21">
        <v>83</v>
      </c>
      <c r="B84" s="21" t="s">
        <v>161</v>
      </c>
      <c r="C84" s="22">
        <v>0</v>
      </c>
    </row>
    <row r="85" spans="1:3" x14ac:dyDescent="0.35">
      <c r="A85" s="21">
        <v>84</v>
      </c>
      <c r="B85" s="21" t="s">
        <v>162</v>
      </c>
      <c r="C85" s="22">
        <v>0</v>
      </c>
    </row>
    <row r="86" spans="1:3" x14ac:dyDescent="0.35">
      <c r="A86" s="21">
        <v>85</v>
      </c>
      <c r="B86" s="21" t="s">
        <v>163</v>
      </c>
      <c r="C86" s="22">
        <v>0</v>
      </c>
    </row>
    <row r="87" spans="1:3" x14ac:dyDescent="0.35">
      <c r="A87" s="21">
        <v>86</v>
      </c>
      <c r="B87" s="21" t="s">
        <v>164</v>
      </c>
      <c r="C87" s="22">
        <v>0</v>
      </c>
    </row>
    <row r="88" spans="1:3" x14ac:dyDescent="0.35">
      <c r="A88" s="21">
        <v>87</v>
      </c>
      <c r="B88" s="21" t="s">
        <v>165</v>
      </c>
      <c r="C88" s="22">
        <v>0</v>
      </c>
    </row>
    <row r="89" spans="1:3" x14ac:dyDescent="0.35">
      <c r="A89" s="21">
        <v>88</v>
      </c>
      <c r="B89" s="21" t="s">
        <v>166</v>
      </c>
      <c r="C89" s="22">
        <v>0</v>
      </c>
    </row>
    <row r="90" spans="1:3" x14ac:dyDescent="0.35">
      <c r="A90" s="21">
        <v>89</v>
      </c>
      <c r="B90" s="21" t="s">
        <v>167</v>
      </c>
      <c r="C90" s="22">
        <v>0</v>
      </c>
    </row>
    <row r="91" spans="1:3" x14ac:dyDescent="0.35">
      <c r="A91" s="21">
        <v>90</v>
      </c>
      <c r="B91" s="21" t="s">
        <v>168</v>
      </c>
      <c r="C91" s="22">
        <v>0</v>
      </c>
    </row>
    <row r="92" spans="1:3" x14ac:dyDescent="0.35">
      <c r="A92" s="21">
        <v>91</v>
      </c>
      <c r="B92" s="21" t="s">
        <v>169</v>
      </c>
      <c r="C92" s="22">
        <v>0</v>
      </c>
    </row>
    <row r="93" spans="1:3" x14ac:dyDescent="0.35">
      <c r="A93" s="21">
        <v>92</v>
      </c>
      <c r="B93" s="21" t="s">
        <v>170</v>
      </c>
      <c r="C93" s="22">
        <v>0</v>
      </c>
    </row>
    <row r="94" spans="1:3" x14ac:dyDescent="0.35">
      <c r="A94" s="21">
        <v>93</v>
      </c>
      <c r="B94" s="21" t="s">
        <v>171</v>
      </c>
      <c r="C94" s="22">
        <v>0</v>
      </c>
    </row>
    <row r="95" spans="1:3" x14ac:dyDescent="0.35">
      <c r="A95" s="21">
        <v>94</v>
      </c>
      <c r="B95" s="21" t="s">
        <v>172</v>
      </c>
      <c r="C95" s="22">
        <v>0</v>
      </c>
    </row>
    <row r="96" spans="1:3" x14ac:dyDescent="0.35">
      <c r="A96" s="21">
        <v>95</v>
      </c>
      <c r="B96" s="21" t="s">
        <v>173</v>
      </c>
      <c r="C96" s="22">
        <v>0</v>
      </c>
    </row>
    <row r="97" spans="1:3" x14ac:dyDescent="0.35">
      <c r="A97" s="21">
        <v>96</v>
      </c>
      <c r="B97" s="21" t="s">
        <v>174</v>
      </c>
      <c r="C97" s="22">
        <v>0</v>
      </c>
    </row>
    <row r="98" spans="1:3" x14ac:dyDescent="0.35">
      <c r="A98" s="21">
        <v>97</v>
      </c>
      <c r="B98" s="21" t="s">
        <v>175</v>
      </c>
      <c r="C98" s="22">
        <v>0</v>
      </c>
    </row>
    <row r="99" spans="1:3" x14ac:dyDescent="0.35">
      <c r="A99" s="21">
        <v>98</v>
      </c>
      <c r="B99" s="21" t="s">
        <v>176</v>
      </c>
      <c r="C99" s="22">
        <v>0</v>
      </c>
    </row>
    <row r="100" spans="1:3" x14ac:dyDescent="0.35">
      <c r="A100" s="21">
        <v>99</v>
      </c>
      <c r="B100" s="21" t="s">
        <v>177</v>
      </c>
      <c r="C100" s="22">
        <v>0</v>
      </c>
    </row>
    <row r="101" spans="1:3" x14ac:dyDescent="0.35">
      <c r="A101" s="21">
        <v>100</v>
      </c>
      <c r="B101" s="21" t="s">
        <v>178</v>
      </c>
      <c r="C101" s="22">
        <v>0</v>
      </c>
    </row>
    <row r="102" spans="1:3" x14ac:dyDescent="0.35">
      <c r="A102" s="21">
        <v>101</v>
      </c>
      <c r="B102" s="21" t="s">
        <v>179</v>
      </c>
      <c r="C102" s="22">
        <v>0</v>
      </c>
    </row>
    <row r="103" spans="1:3" x14ac:dyDescent="0.35">
      <c r="A103" s="21">
        <v>102</v>
      </c>
      <c r="B103" s="21" t="s">
        <v>180</v>
      </c>
      <c r="C103" s="22">
        <v>0</v>
      </c>
    </row>
    <row r="104" spans="1:3" x14ac:dyDescent="0.35">
      <c r="A104" s="21">
        <v>103</v>
      </c>
      <c r="B104" s="21" t="s">
        <v>181</v>
      </c>
      <c r="C104" s="22">
        <v>0</v>
      </c>
    </row>
    <row r="105" spans="1:3" x14ac:dyDescent="0.35">
      <c r="A105" s="21">
        <v>104</v>
      </c>
      <c r="B105" s="21" t="s">
        <v>182</v>
      </c>
      <c r="C105" s="22">
        <v>0</v>
      </c>
    </row>
    <row r="106" spans="1:3" x14ac:dyDescent="0.35">
      <c r="A106" s="21">
        <v>105</v>
      </c>
      <c r="B106" s="21" t="s">
        <v>183</v>
      </c>
      <c r="C106" s="22">
        <v>0</v>
      </c>
    </row>
    <row r="107" spans="1:3" x14ac:dyDescent="0.35">
      <c r="A107" s="21">
        <v>106</v>
      </c>
      <c r="B107" s="21" t="s">
        <v>184</v>
      </c>
      <c r="C107" s="22">
        <v>0</v>
      </c>
    </row>
    <row r="108" spans="1:3" x14ac:dyDescent="0.35">
      <c r="A108" s="21">
        <v>107</v>
      </c>
      <c r="B108" s="21" t="s">
        <v>185</v>
      </c>
      <c r="C108" s="22">
        <v>0</v>
      </c>
    </row>
    <row r="109" spans="1:3" x14ac:dyDescent="0.35">
      <c r="A109" s="21">
        <v>108</v>
      </c>
      <c r="B109" s="21" t="s">
        <v>186</v>
      </c>
      <c r="C109" s="22">
        <v>0</v>
      </c>
    </row>
    <row r="110" spans="1:3" x14ac:dyDescent="0.35">
      <c r="A110" s="21">
        <v>109</v>
      </c>
      <c r="B110" s="21" t="s">
        <v>187</v>
      </c>
      <c r="C110" s="22">
        <v>0</v>
      </c>
    </row>
    <row r="111" spans="1:3" x14ac:dyDescent="0.35">
      <c r="A111" s="21">
        <v>110</v>
      </c>
      <c r="B111" s="21" t="s">
        <v>188</v>
      </c>
      <c r="C111" s="22">
        <v>0</v>
      </c>
    </row>
    <row r="112" spans="1:3" x14ac:dyDescent="0.35">
      <c r="A112" s="21">
        <v>111</v>
      </c>
      <c r="B112" s="21" t="s">
        <v>189</v>
      </c>
      <c r="C112" s="22">
        <v>0</v>
      </c>
    </row>
    <row r="113" spans="1:3" x14ac:dyDescent="0.35">
      <c r="A113" s="21">
        <v>112</v>
      </c>
      <c r="B113" s="21" t="s">
        <v>190</v>
      </c>
      <c r="C113" s="22">
        <v>0</v>
      </c>
    </row>
    <row r="114" spans="1:3" x14ac:dyDescent="0.35">
      <c r="A114" s="21">
        <v>113</v>
      </c>
      <c r="B114" s="21" t="s">
        <v>191</v>
      </c>
      <c r="C114" s="22">
        <v>0</v>
      </c>
    </row>
    <row r="115" spans="1:3" x14ac:dyDescent="0.35">
      <c r="A115" s="21">
        <v>114</v>
      </c>
      <c r="B115" s="21" t="s">
        <v>42</v>
      </c>
      <c r="C115" s="22">
        <v>1</v>
      </c>
    </row>
    <row r="116" spans="1:3" x14ac:dyDescent="0.35">
      <c r="A116" s="21">
        <v>115</v>
      </c>
      <c r="B116" s="21" t="s">
        <v>43</v>
      </c>
      <c r="C116" s="22">
        <v>0</v>
      </c>
    </row>
    <row r="117" spans="1:3" x14ac:dyDescent="0.35">
      <c r="A117" s="21">
        <v>116</v>
      </c>
      <c r="B117" s="21" t="s">
        <v>192</v>
      </c>
      <c r="C117" s="22">
        <v>1</v>
      </c>
    </row>
    <row r="118" spans="1:3" x14ac:dyDescent="0.35">
      <c r="A118" s="21">
        <v>117</v>
      </c>
      <c r="B118" s="21" t="s">
        <v>52</v>
      </c>
      <c r="C118" s="22">
        <v>0</v>
      </c>
    </row>
    <row r="119" spans="1:3" x14ac:dyDescent="0.35">
      <c r="A119" s="21">
        <v>118</v>
      </c>
      <c r="B119" s="21" t="s">
        <v>220</v>
      </c>
      <c r="C119" s="22">
        <v>0</v>
      </c>
    </row>
    <row r="120" spans="1:3" x14ac:dyDescent="0.35">
      <c r="A120" s="21">
        <v>119</v>
      </c>
      <c r="B120" s="21" t="s">
        <v>53</v>
      </c>
      <c r="C120" s="22">
        <v>0</v>
      </c>
    </row>
    <row r="121" spans="1:3" x14ac:dyDescent="0.35">
      <c r="A121" s="21">
        <v>120</v>
      </c>
      <c r="B121" s="21" t="s">
        <v>45</v>
      </c>
      <c r="C121" s="22">
        <v>0</v>
      </c>
    </row>
    <row r="122" spans="1:3" x14ac:dyDescent="0.35">
      <c r="A122" s="21">
        <v>121</v>
      </c>
      <c r="B122" s="21" t="s">
        <v>193</v>
      </c>
      <c r="C122" s="22">
        <v>0</v>
      </c>
    </row>
    <row r="123" spans="1:3" x14ac:dyDescent="0.35">
      <c r="A123" s="21">
        <v>122</v>
      </c>
      <c r="B123" s="21" t="s">
        <v>194</v>
      </c>
      <c r="C123" s="22">
        <v>0</v>
      </c>
    </row>
    <row r="124" spans="1:3" x14ac:dyDescent="0.35">
      <c r="A124" s="21">
        <v>123</v>
      </c>
      <c r="B124" s="21" t="s">
        <v>47</v>
      </c>
      <c r="C124" s="22">
        <v>0</v>
      </c>
    </row>
    <row r="125" spans="1:3" x14ac:dyDescent="0.35">
      <c r="A125" s="21">
        <v>124</v>
      </c>
      <c r="B125" s="21" t="s">
        <v>195</v>
      </c>
      <c r="C125" s="22">
        <v>0</v>
      </c>
    </row>
    <row r="126" spans="1:3" x14ac:dyDescent="0.35">
      <c r="A126" s="21">
        <v>125</v>
      </c>
      <c r="B126" s="21" t="s">
        <v>196</v>
      </c>
      <c r="C126" s="22">
        <v>0</v>
      </c>
    </row>
    <row r="127" spans="1:3" x14ac:dyDescent="0.35">
      <c r="A127" s="21">
        <v>126</v>
      </c>
      <c r="B127" s="21" t="s">
        <v>197</v>
      </c>
      <c r="C127" s="22">
        <v>0</v>
      </c>
    </row>
    <row r="128" spans="1:3" x14ac:dyDescent="0.35">
      <c r="A128" s="21">
        <v>127</v>
      </c>
      <c r="B128" s="21" t="s">
        <v>198</v>
      </c>
      <c r="C128" s="22">
        <v>0</v>
      </c>
    </row>
    <row r="129" spans="1:3" x14ac:dyDescent="0.35">
      <c r="A129" s="21">
        <v>128</v>
      </c>
      <c r="B129" s="21" t="s">
        <v>199</v>
      </c>
      <c r="C129" s="22">
        <v>0</v>
      </c>
    </row>
    <row r="130" spans="1:3" x14ac:dyDescent="0.35">
      <c r="A130" s="21">
        <v>129</v>
      </c>
      <c r="B130" s="21" t="s">
        <v>200</v>
      </c>
      <c r="C130" s="22">
        <v>1</v>
      </c>
    </row>
    <row r="131" spans="1:3" x14ac:dyDescent="0.35">
      <c r="A131" s="21">
        <v>130</v>
      </c>
      <c r="B131" s="21" t="s">
        <v>201</v>
      </c>
      <c r="C131" s="22">
        <v>0</v>
      </c>
    </row>
    <row r="132" spans="1:3" x14ac:dyDescent="0.35">
      <c r="A132" s="21">
        <v>131</v>
      </c>
      <c r="B132" s="21" t="s">
        <v>202</v>
      </c>
      <c r="C132" s="22">
        <v>0</v>
      </c>
    </row>
    <row r="133" spans="1:3" x14ac:dyDescent="0.35">
      <c r="A133" s="21">
        <v>132</v>
      </c>
      <c r="B133" s="21" t="s">
        <v>203</v>
      </c>
      <c r="C133" s="22">
        <v>0</v>
      </c>
    </row>
    <row r="134" spans="1:3" x14ac:dyDescent="0.35">
      <c r="A134" s="21">
        <v>133</v>
      </c>
      <c r="B134" s="21" t="s">
        <v>204</v>
      </c>
      <c r="C134" s="22">
        <v>0</v>
      </c>
    </row>
    <row r="135" spans="1:3" x14ac:dyDescent="0.35">
      <c r="A135" s="21">
        <v>134</v>
      </c>
      <c r="B135" s="21" t="s">
        <v>61</v>
      </c>
      <c r="C135" s="22">
        <v>0</v>
      </c>
    </row>
    <row r="136" spans="1:3" x14ac:dyDescent="0.35">
      <c r="A136" s="21">
        <v>135</v>
      </c>
      <c r="B136" s="21" t="s">
        <v>60</v>
      </c>
      <c r="C136" s="22">
        <v>0</v>
      </c>
    </row>
    <row r="137" spans="1:3" x14ac:dyDescent="0.35">
      <c r="A137" s="21">
        <v>136</v>
      </c>
      <c r="B137" s="21" t="s">
        <v>205</v>
      </c>
      <c r="C137" s="22">
        <v>1</v>
      </c>
    </row>
    <row r="138" spans="1:3" x14ac:dyDescent="0.35">
      <c r="A138" s="21">
        <v>137</v>
      </c>
      <c r="B138" s="21" t="s">
        <v>206</v>
      </c>
      <c r="C138" s="22">
        <v>0</v>
      </c>
    </row>
    <row r="139" spans="1:3" x14ac:dyDescent="0.35">
      <c r="A139" s="21">
        <v>138</v>
      </c>
      <c r="B139" s="21" t="s">
        <v>207</v>
      </c>
      <c r="C139" s="22">
        <v>0</v>
      </c>
    </row>
    <row r="140" spans="1:3" x14ac:dyDescent="0.35">
      <c r="A140" s="21">
        <v>139</v>
      </c>
      <c r="B140" s="21" t="s">
        <v>208</v>
      </c>
      <c r="C140" s="22">
        <v>0</v>
      </c>
    </row>
    <row r="141" spans="1:3" x14ac:dyDescent="0.35">
      <c r="A141" s="21">
        <v>140</v>
      </c>
      <c r="B141" s="21" t="s">
        <v>221</v>
      </c>
      <c r="C141" s="22">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635"/>
  <sheetViews>
    <sheetView workbookViewId="0"/>
  </sheetViews>
  <sheetFormatPr defaultRowHeight="14.5" x14ac:dyDescent="0.35"/>
  <cols>
    <col min="1" max="1" width="6.453125" bestFit="1" customWidth="1"/>
    <col min="2" max="2" width="24.453125" style="59" bestFit="1" customWidth="1"/>
    <col min="3" max="3" width="66.1796875" customWidth="1"/>
    <col min="4" max="4" width="5.7265625" style="59" bestFit="1" customWidth="1"/>
  </cols>
  <sheetData>
    <row r="1" spans="1:4" x14ac:dyDescent="0.35">
      <c r="A1" s="55" t="s">
        <v>236</v>
      </c>
      <c r="B1" s="57" t="s">
        <v>254</v>
      </c>
      <c r="C1" s="55" t="s">
        <v>235</v>
      </c>
      <c r="D1" s="57" t="s">
        <v>553</v>
      </c>
    </row>
    <row r="2" spans="1:4" x14ac:dyDescent="0.35">
      <c r="A2" s="56">
        <v>23</v>
      </c>
      <c r="B2" s="58" t="s">
        <v>442</v>
      </c>
      <c r="C2" s="56" t="s">
        <v>443</v>
      </c>
      <c r="D2" s="58">
        <v>1</v>
      </c>
    </row>
    <row r="3" spans="1:4" x14ac:dyDescent="0.35">
      <c r="A3" s="56">
        <v>23</v>
      </c>
      <c r="B3" s="58" t="s">
        <v>554</v>
      </c>
      <c r="C3" s="56" t="s">
        <v>555</v>
      </c>
      <c r="D3" s="58">
        <v>1</v>
      </c>
    </row>
    <row r="4" spans="1:4" x14ac:dyDescent="0.35">
      <c r="A4" s="56">
        <v>24</v>
      </c>
      <c r="B4" s="58" t="s">
        <v>556</v>
      </c>
      <c r="C4" s="56" t="s">
        <v>557</v>
      </c>
      <c r="D4" s="58">
        <v>1</v>
      </c>
    </row>
    <row r="5" spans="1:4" x14ac:dyDescent="0.35">
      <c r="A5" s="56">
        <v>24</v>
      </c>
      <c r="B5" s="58" t="s">
        <v>558</v>
      </c>
      <c r="C5" s="56" t="s">
        <v>559</v>
      </c>
      <c r="D5" s="58">
        <v>1</v>
      </c>
    </row>
    <row r="6" spans="1:4" x14ac:dyDescent="0.35">
      <c r="A6" s="56">
        <v>24</v>
      </c>
      <c r="B6" s="58" t="s">
        <v>560</v>
      </c>
      <c r="C6" s="56" t="s">
        <v>561</v>
      </c>
      <c r="D6" s="58">
        <v>1</v>
      </c>
    </row>
    <row r="7" spans="1:4" x14ac:dyDescent="0.35">
      <c r="A7" s="56">
        <v>24</v>
      </c>
      <c r="B7" s="58" t="s">
        <v>562</v>
      </c>
      <c r="C7" s="56" t="s">
        <v>563</v>
      </c>
      <c r="D7" s="58">
        <v>1</v>
      </c>
    </row>
    <row r="8" spans="1:4" x14ac:dyDescent="0.35">
      <c r="A8" s="56">
        <v>41</v>
      </c>
      <c r="B8" s="58" t="s">
        <v>564</v>
      </c>
      <c r="C8" s="56"/>
      <c r="D8" s="58">
        <v>2</v>
      </c>
    </row>
    <row r="9" spans="1:4" x14ac:dyDescent="0.35">
      <c r="A9" s="56">
        <v>24</v>
      </c>
      <c r="B9" s="58" t="s">
        <v>565</v>
      </c>
      <c r="C9" s="56" t="s">
        <v>103</v>
      </c>
      <c r="D9" s="58">
        <v>3</v>
      </c>
    </row>
    <row r="10" spans="1:4" x14ac:dyDescent="0.35">
      <c r="A10" s="56">
        <v>28</v>
      </c>
      <c r="B10" s="58" t="s">
        <v>566</v>
      </c>
      <c r="C10" s="56" t="s">
        <v>107</v>
      </c>
      <c r="D10" s="58">
        <v>3</v>
      </c>
    </row>
    <row r="11" spans="1:4" x14ac:dyDescent="0.35">
      <c r="A11" s="56">
        <v>29</v>
      </c>
      <c r="B11" s="58" t="s">
        <v>566</v>
      </c>
      <c r="C11" s="56" t="s">
        <v>108</v>
      </c>
      <c r="D11" s="58">
        <v>3</v>
      </c>
    </row>
    <row r="12" spans="1:4" x14ac:dyDescent="0.35">
      <c r="A12" s="56">
        <v>45</v>
      </c>
      <c r="B12" s="58" t="s">
        <v>399</v>
      </c>
      <c r="C12" s="56" t="s">
        <v>400</v>
      </c>
      <c r="D12" s="58">
        <v>4</v>
      </c>
    </row>
    <row r="13" spans="1:4" ht="43.5" x14ac:dyDescent="0.35">
      <c r="A13" s="56">
        <v>21</v>
      </c>
      <c r="B13" s="58" t="s">
        <v>399</v>
      </c>
      <c r="C13" s="56" t="s">
        <v>401</v>
      </c>
      <c r="D13" s="58">
        <v>4</v>
      </c>
    </row>
    <row r="14" spans="1:4" ht="43.5" x14ac:dyDescent="0.35">
      <c r="A14" s="56">
        <v>45</v>
      </c>
      <c r="B14" s="58" t="s">
        <v>402</v>
      </c>
      <c r="C14" s="56" t="s">
        <v>403</v>
      </c>
      <c r="D14" s="58">
        <v>4</v>
      </c>
    </row>
    <row r="15" spans="1:4" x14ac:dyDescent="0.35">
      <c r="A15" s="56">
        <v>45</v>
      </c>
      <c r="B15" s="58" t="s">
        <v>404</v>
      </c>
      <c r="C15" s="56" t="s">
        <v>567</v>
      </c>
      <c r="D15" s="58">
        <v>4</v>
      </c>
    </row>
    <row r="16" spans="1:4" x14ac:dyDescent="0.35">
      <c r="A16" s="56">
        <v>45</v>
      </c>
      <c r="B16" s="58" t="s">
        <v>406</v>
      </c>
      <c r="C16" s="56" t="s">
        <v>568</v>
      </c>
      <c r="D16" s="58">
        <v>4</v>
      </c>
    </row>
    <row r="17" spans="1:4" x14ac:dyDescent="0.35">
      <c r="A17" s="56">
        <v>45</v>
      </c>
      <c r="B17" s="58" t="s">
        <v>569</v>
      </c>
      <c r="C17" s="56" t="s">
        <v>570</v>
      </c>
      <c r="D17" s="58">
        <v>4</v>
      </c>
    </row>
    <row r="18" spans="1:4" x14ac:dyDescent="0.35">
      <c r="A18" s="56">
        <v>45</v>
      </c>
      <c r="B18" s="58" t="s">
        <v>571</v>
      </c>
      <c r="C18" s="56" t="s">
        <v>570</v>
      </c>
      <c r="D18" s="58">
        <v>4</v>
      </c>
    </row>
    <row r="19" spans="1:4" ht="29" x14ac:dyDescent="0.35">
      <c r="A19" s="56">
        <v>45</v>
      </c>
      <c r="B19" s="58" t="s">
        <v>410</v>
      </c>
      <c r="C19" s="56" t="s">
        <v>411</v>
      </c>
      <c r="D19" s="58">
        <v>4</v>
      </c>
    </row>
    <row r="20" spans="1:4" x14ac:dyDescent="0.35">
      <c r="A20" s="56">
        <v>45</v>
      </c>
      <c r="B20" s="58" t="s">
        <v>404</v>
      </c>
      <c r="C20" s="56" t="s">
        <v>572</v>
      </c>
      <c r="D20" s="58">
        <v>4</v>
      </c>
    </row>
    <row r="21" spans="1:4" x14ac:dyDescent="0.35">
      <c r="A21" s="56">
        <v>23</v>
      </c>
      <c r="B21" s="58" t="s">
        <v>573</v>
      </c>
      <c r="C21" s="56" t="s">
        <v>437</v>
      </c>
      <c r="D21" s="58" t="s">
        <v>574</v>
      </c>
    </row>
    <row r="22" spans="1:4" x14ac:dyDescent="0.35">
      <c r="A22" s="56">
        <v>23</v>
      </c>
      <c r="B22" s="58" t="s">
        <v>444</v>
      </c>
      <c r="C22" s="56"/>
      <c r="D22" s="58" t="s">
        <v>574</v>
      </c>
    </row>
    <row r="23" spans="1:4" ht="29" x14ac:dyDescent="0.35">
      <c r="A23" s="56">
        <v>23</v>
      </c>
      <c r="B23" s="58" t="s">
        <v>444</v>
      </c>
      <c r="C23" s="56" t="s">
        <v>445</v>
      </c>
      <c r="D23" s="58">
        <v>4</v>
      </c>
    </row>
    <row r="24" spans="1:4" x14ac:dyDescent="0.35">
      <c r="A24" s="56">
        <v>24</v>
      </c>
      <c r="B24" s="58" t="s">
        <v>574</v>
      </c>
      <c r="C24" s="56" t="s">
        <v>103</v>
      </c>
      <c r="D24" s="58">
        <v>4</v>
      </c>
    </row>
    <row r="25" spans="1:4" x14ac:dyDescent="0.35">
      <c r="A25" s="56">
        <v>24</v>
      </c>
      <c r="B25" s="58" t="s">
        <v>575</v>
      </c>
      <c r="C25" s="56" t="s">
        <v>576</v>
      </c>
      <c r="D25" s="58">
        <v>4</v>
      </c>
    </row>
    <row r="26" spans="1:4" x14ac:dyDescent="0.35">
      <c r="A26" s="56">
        <v>45</v>
      </c>
      <c r="B26" s="58" t="s">
        <v>410</v>
      </c>
      <c r="C26" s="56" t="s">
        <v>469</v>
      </c>
      <c r="D26" s="58">
        <v>4</v>
      </c>
    </row>
    <row r="27" spans="1:4" x14ac:dyDescent="0.35">
      <c r="A27" s="56">
        <v>24</v>
      </c>
      <c r="B27" s="58" t="s">
        <v>577</v>
      </c>
      <c r="C27" s="56" t="s">
        <v>103</v>
      </c>
      <c r="D27" s="58">
        <v>5</v>
      </c>
    </row>
    <row r="28" spans="1:4" x14ac:dyDescent="0.35">
      <c r="A28" s="56">
        <v>27</v>
      </c>
      <c r="B28" s="58" t="s">
        <v>578</v>
      </c>
      <c r="C28" s="56"/>
      <c r="D28" s="58">
        <v>6</v>
      </c>
    </row>
    <row r="29" spans="1:4" x14ac:dyDescent="0.35">
      <c r="A29" s="56">
        <v>4</v>
      </c>
      <c r="B29" s="58" t="s">
        <v>579</v>
      </c>
      <c r="C29" s="56" t="s">
        <v>580</v>
      </c>
      <c r="D29" s="58">
        <v>7</v>
      </c>
    </row>
    <row r="30" spans="1:4" x14ac:dyDescent="0.35">
      <c r="A30" s="56">
        <v>4</v>
      </c>
      <c r="B30" s="58" t="s">
        <v>581</v>
      </c>
      <c r="C30" s="56" t="s">
        <v>582</v>
      </c>
      <c r="D30" s="58">
        <v>7</v>
      </c>
    </row>
    <row r="31" spans="1:4" x14ac:dyDescent="0.35">
      <c r="A31" s="56">
        <v>5</v>
      </c>
      <c r="B31" s="58" t="s">
        <v>583</v>
      </c>
      <c r="C31" s="56" t="s">
        <v>84</v>
      </c>
      <c r="D31" s="58">
        <v>7</v>
      </c>
    </row>
    <row r="32" spans="1:4" x14ac:dyDescent="0.35">
      <c r="A32" s="56">
        <v>6</v>
      </c>
      <c r="B32" s="58" t="s">
        <v>584</v>
      </c>
      <c r="C32" s="56" t="s">
        <v>585</v>
      </c>
      <c r="D32" s="58">
        <v>7</v>
      </c>
    </row>
    <row r="33" spans="1:4" x14ac:dyDescent="0.35">
      <c r="A33" s="56">
        <v>19</v>
      </c>
      <c r="B33" s="58">
        <v>713</v>
      </c>
      <c r="C33" s="56" t="s">
        <v>375</v>
      </c>
      <c r="D33" s="58">
        <v>7</v>
      </c>
    </row>
    <row r="34" spans="1:4" ht="29" x14ac:dyDescent="0.35">
      <c r="A34" s="56">
        <v>44</v>
      </c>
      <c r="B34" s="58">
        <v>713</v>
      </c>
      <c r="C34" s="56" t="s">
        <v>376</v>
      </c>
      <c r="D34" s="58">
        <v>7</v>
      </c>
    </row>
    <row r="35" spans="1:4" x14ac:dyDescent="0.35">
      <c r="A35" s="56">
        <v>19</v>
      </c>
      <c r="B35" s="58">
        <v>703</v>
      </c>
      <c r="C35" s="56" t="s">
        <v>586</v>
      </c>
      <c r="D35" s="58">
        <v>7</v>
      </c>
    </row>
    <row r="36" spans="1:4" x14ac:dyDescent="0.35">
      <c r="A36" s="56">
        <v>13</v>
      </c>
      <c r="B36" s="58" t="s">
        <v>287</v>
      </c>
      <c r="C36" s="56" t="s">
        <v>288</v>
      </c>
      <c r="D36" s="58">
        <v>8</v>
      </c>
    </row>
    <row r="37" spans="1:4" x14ac:dyDescent="0.35">
      <c r="A37" s="56">
        <v>18</v>
      </c>
      <c r="B37" s="58" t="s">
        <v>587</v>
      </c>
      <c r="C37" s="56" t="s">
        <v>97</v>
      </c>
      <c r="D37" s="58">
        <v>8</v>
      </c>
    </row>
    <row r="38" spans="1:4" ht="43.5" x14ac:dyDescent="0.35">
      <c r="A38" s="56">
        <v>44</v>
      </c>
      <c r="B38" s="58">
        <v>813</v>
      </c>
      <c r="C38" s="56" t="s">
        <v>588</v>
      </c>
      <c r="D38" s="58">
        <v>8</v>
      </c>
    </row>
    <row r="39" spans="1:4" x14ac:dyDescent="0.35">
      <c r="A39" s="56">
        <v>15</v>
      </c>
      <c r="B39" s="58" t="s">
        <v>307</v>
      </c>
      <c r="C39" s="56" t="s">
        <v>308</v>
      </c>
      <c r="D39" s="58">
        <v>9</v>
      </c>
    </row>
    <row r="40" spans="1:4" x14ac:dyDescent="0.35">
      <c r="A40" s="56">
        <v>15</v>
      </c>
      <c r="B40" s="58" t="s">
        <v>307</v>
      </c>
      <c r="C40" s="56" t="s">
        <v>309</v>
      </c>
      <c r="D40" s="58" t="s">
        <v>589</v>
      </c>
    </row>
    <row r="41" spans="1:4" ht="29" x14ac:dyDescent="0.35">
      <c r="A41" s="56">
        <v>16</v>
      </c>
      <c r="B41" s="58" t="s">
        <v>310</v>
      </c>
      <c r="C41" s="56" t="s">
        <v>311</v>
      </c>
      <c r="D41" s="58">
        <v>9</v>
      </c>
    </row>
    <row r="42" spans="1:4" x14ac:dyDescent="0.35">
      <c r="A42" s="56">
        <v>20</v>
      </c>
      <c r="B42" s="58" t="s">
        <v>362</v>
      </c>
      <c r="C42" s="56" t="s">
        <v>363</v>
      </c>
      <c r="D42" s="58">
        <v>9</v>
      </c>
    </row>
    <row r="43" spans="1:4" x14ac:dyDescent="0.35">
      <c r="A43" s="56">
        <v>20</v>
      </c>
      <c r="B43" s="58" t="s">
        <v>589</v>
      </c>
      <c r="C43" s="56" t="s">
        <v>99</v>
      </c>
      <c r="D43" s="58">
        <v>9</v>
      </c>
    </row>
    <row r="44" spans="1:4" x14ac:dyDescent="0.35">
      <c r="A44" s="56">
        <v>53</v>
      </c>
      <c r="B44" s="58" t="s">
        <v>307</v>
      </c>
      <c r="C44" s="56" t="s">
        <v>131</v>
      </c>
      <c r="D44" s="58">
        <v>9</v>
      </c>
    </row>
    <row r="45" spans="1:4" x14ac:dyDescent="0.35">
      <c r="A45" s="56">
        <v>54</v>
      </c>
      <c r="B45" s="58" t="s">
        <v>310</v>
      </c>
      <c r="C45" s="56" t="s">
        <v>132</v>
      </c>
      <c r="D45" s="58">
        <v>9</v>
      </c>
    </row>
    <row r="46" spans="1:4" x14ac:dyDescent="0.35">
      <c r="A46" s="56">
        <v>1</v>
      </c>
      <c r="B46" s="58" t="s">
        <v>590</v>
      </c>
      <c r="C46" s="56" t="s">
        <v>80</v>
      </c>
      <c r="D46" s="58">
        <v>10</v>
      </c>
    </row>
    <row r="47" spans="1:4" x14ac:dyDescent="0.35">
      <c r="A47" s="56">
        <v>2</v>
      </c>
      <c r="B47" s="58">
        <v>1001</v>
      </c>
      <c r="C47" s="56" t="s">
        <v>591</v>
      </c>
      <c r="D47" s="58">
        <v>10</v>
      </c>
    </row>
    <row r="48" spans="1:4" x14ac:dyDescent="0.35">
      <c r="A48" s="56">
        <v>2</v>
      </c>
      <c r="B48" s="58">
        <v>1001</v>
      </c>
      <c r="C48" s="56" t="s">
        <v>260</v>
      </c>
      <c r="D48" s="58">
        <v>10</v>
      </c>
    </row>
    <row r="49" spans="1:4" ht="29" x14ac:dyDescent="0.35">
      <c r="A49" s="56">
        <v>3</v>
      </c>
      <c r="B49" s="58">
        <v>1008</v>
      </c>
      <c r="C49" s="56" t="s">
        <v>592</v>
      </c>
      <c r="D49" s="58">
        <v>10</v>
      </c>
    </row>
    <row r="50" spans="1:4" x14ac:dyDescent="0.35">
      <c r="A50" s="56">
        <v>3</v>
      </c>
      <c r="B50" s="58">
        <v>1008</v>
      </c>
      <c r="C50" s="56" t="s">
        <v>593</v>
      </c>
      <c r="D50" s="58">
        <v>10</v>
      </c>
    </row>
    <row r="51" spans="1:4" ht="29" x14ac:dyDescent="0.35">
      <c r="A51" s="56">
        <v>3</v>
      </c>
      <c r="B51" s="58">
        <v>1104</v>
      </c>
      <c r="C51" s="56" t="s">
        <v>594</v>
      </c>
      <c r="D51" s="58">
        <v>11</v>
      </c>
    </row>
    <row r="52" spans="1:4" x14ac:dyDescent="0.35">
      <c r="A52" s="56">
        <v>44</v>
      </c>
      <c r="B52" s="58" t="s">
        <v>396</v>
      </c>
      <c r="C52" s="56" t="s">
        <v>397</v>
      </c>
      <c r="D52" s="58" t="s">
        <v>595</v>
      </c>
    </row>
    <row r="53" spans="1:4" x14ac:dyDescent="0.35">
      <c r="A53" s="56">
        <v>44</v>
      </c>
      <c r="B53" s="58" t="s">
        <v>396</v>
      </c>
      <c r="C53" s="56" t="s">
        <v>398</v>
      </c>
      <c r="D53" s="58" t="s">
        <v>595</v>
      </c>
    </row>
    <row r="54" spans="1:4" x14ac:dyDescent="0.35">
      <c r="A54" s="56">
        <v>47</v>
      </c>
      <c r="B54" s="58" t="s">
        <v>596</v>
      </c>
      <c r="C54" s="56" t="s">
        <v>125</v>
      </c>
      <c r="D54" s="58">
        <v>11</v>
      </c>
    </row>
    <row r="55" spans="1:4" x14ac:dyDescent="0.35">
      <c r="A55" s="56">
        <v>47</v>
      </c>
      <c r="B55" s="58" t="s">
        <v>597</v>
      </c>
      <c r="C55" s="56" t="s">
        <v>125</v>
      </c>
      <c r="D55" s="58">
        <v>11</v>
      </c>
    </row>
    <row r="56" spans="1:4" x14ac:dyDescent="0.35">
      <c r="A56" s="56">
        <v>47</v>
      </c>
      <c r="B56" s="58" t="s">
        <v>598</v>
      </c>
      <c r="C56" s="56" t="s">
        <v>125</v>
      </c>
      <c r="D56" s="58">
        <v>11</v>
      </c>
    </row>
    <row r="57" spans="1:4" x14ac:dyDescent="0.35">
      <c r="A57" s="56">
        <v>7</v>
      </c>
      <c r="B57" s="58" t="s">
        <v>599</v>
      </c>
      <c r="C57" s="56" t="s">
        <v>86</v>
      </c>
      <c r="D57" s="58">
        <v>12</v>
      </c>
    </row>
    <row r="58" spans="1:4" x14ac:dyDescent="0.35">
      <c r="A58" s="56">
        <v>8</v>
      </c>
      <c r="B58" s="58" t="s">
        <v>600</v>
      </c>
      <c r="C58" s="56" t="s">
        <v>601</v>
      </c>
      <c r="D58" s="58">
        <v>12</v>
      </c>
    </row>
    <row r="59" spans="1:4" x14ac:dyDescent="0.35">
      <c r="A59" s="56">
        <v>9</v>
      </c>
      <c r="B59" s="58">
        <v>1207</v>
      </c>
      <c r="C59" s="56" t="s">
        <v>277</v>
      </c>
      <c r="D59" s="58">
        <v>12</v>
      </c>
    </row>
    <row r="60" spans="1:4" x14ac:dyDescent="0.35">
      <c r="A60" s="56">
        <v>12</v>
      </c>
      <c r="B60" s="58" t="s">
        <v>602</v>
      </c>
      <c r="C60" s="56" t="s">
        <v>91</v>
      </c>
      <c r="D60" s="58">
        <v>12</v>
      </c>
    </row>
    <row r="61" spans="1:4" x14ac:dyDescent="0.35">
      <c r="A61" s="56">
        <v>44</v>
      </c>
      <c r="B61" s="58">
        <v>1211</v>
      </c>
      <c r="C61" s="56" t="s">
        <v>603</v>
      </c>
      <c r="D61" s="58">
        <v>12</v>
      </c>
    </row>
    <row r="62" spans="1:4" ht="29" x14ac:dyDescent="0.35">
      <c r="A62" s="56">
        <v>27</v>
      </c>
      <c r="B62" s="58" t="s">
        <v>604</v>
      </c>
      <c r="C62" s="56" t="s">
        <v>605</v>
      </c>
      <c r="D62" s="58">
        <v>13</v>
      </c>
    </row>
    <row r="63" spans="1:4" x14ac:dyDescent="0.35">
      <c r="A63" s="56">
        <v>27</v>
      </c>
      <c r="B63" s="58" t="s">
        <v>606</v>
      </c>
      <c r="C63" s="56"/>
      <c r="D63" s="58">
        <v>14</v>
      </c>
    </row>
    <row r="64" spans="1:4" x14ac:dyDescent="0.35">
      <c r="A64" s="56">
        <v>13</v>
      </c>
      <c r="B64" s="58">
        <v>1513</v>
      </c>
      <c r="C64" s="56" t="s">
        <v>289</v>
      </c>
      <c r="D64" s="58">
        <v>15</v>
      </c>
    </row>
    <row r="65" spans="1:4" x14ac:dyDescent="0.35">
      <c r="A65" s="56">
        <v>81</v>
      </c>
      <c r="B65" s="58" t="s">
        <v>427</v>
      </c>
      <c r="C65" s="56" t="s">
        <v>428</v>
      </c>
      <c r="D65" s="58">
        <v>15</v>
      </c>
    </row>
    <row r="66" spans="1:4" x14ac:dyDescent="0.35">
      <c r="A66" s="56">
        <v>46</v>
      </c>
      <c r="B66" s="58" t="s">
        <v>440</v>
      </c>
      <c r="C66" s="56" t="s">
        <v>441</v>
      </c>
      <c r="D66" s="58" t="s">
        <v>607</v>
      </c>
    </row>
    <row r="67" spans="1:4" ht="29" x14ac:dyDescent="0.35">
      <c r="A67" s="56">
        <v>46</v>
      </c>
      <c r="B67" s="58" t="s">
        <v>447</v>
      </c>
      <c r="C67" s="56" t="s">
        <v>448</v>
      </c>
      <c r="D67" s="58" t="s">
        <v>607</v>
      </c>
    </row>
    <row r="68" spans="1:4" x14ac:dyDescent="0.35">
      <c r="A68" s="56">
        <v>46</v>
      </c>
      <c r="B68" s="58" t="s">
        <v>608</v>
      </c>
      <c r="C68" s="56" t="s">
        <v>124</v>
      </c>
      <c r="D68" s="58">
        <v>15</v>
      </c>
    </row>
    <row r="69" spans="1:4" x14ac:dyDescent="0.35">
      <c r="A69" s="56">
        <v>46</v>
      </c>
      <c r="B69" s="58" t="s">
        <v>609</v>
      </c>
      <c r="C69" s="56" t="s">
        <v>124</v>
      </c>
      <c r="D69" s="58">
        <v>15</v>
      </c>
    </row>
    <row r="70" spans="1:4" x14ac:dyDescent="0.35">
      <c r="A70" s="56">
        <v>46</v>
      </c>
      <c r="B70" s="58" t="s">
        <v>610</v>
      </c>
      <c r="C70" s="56" t="s">
        <v>124</v>
      </c>
      <c r="D70" s="58">
        <v>15</v>
      </c>
    </row>
    <row r="71" spans="1:4" x14ac:dyDescent="0.35">
      <c r="A71" s="56">
        <v>46</v>
      </c>
      <c r="B71" s="58" t="s">
        <v>611</v>
      </c>
      <c r="C71" s="56" t="s">
        <v>124</v>
      </c>
      <c r="D71" s="58">
        <v>15</v>
      </c>
    </row>
    <row r="72" spans="1:4" x14ac:dyDescent="0.35">
      <c r="A72" s="56">
        <v>46</v>
      </c>
      <c r="B72" s="58" t="s">
        <v>612</v>
      </c>
      <c r="C72" s="56" t="s">
        <v>124</v>
      </c>
      <c r="D72" s="58">
        <v>15</v>
      </c>
    </row>
    <row r="73" spans="1:4" x14ac:dyDescent="0.35">
      <c r="A73" s="56">
        <v>46</v>
      </c>
      <c r="B73" s="58" t="s">
        <v>613</v>
      </c>
      <c r="C73" s="56" t="s">
        <v>124</v>
      </c>
      <c r="D73" s="58">
        <v>15</v>
      </c>
    </row>
    <row r="74" spans="1:4" x14ac:dyDescent="0.35">
      <c r="A74" s="56">
        <v>46</v>
      </c>
      <c r="B74" s="58" t="s">
        <v>614</v>
      </c>
      <c r="C74" s="56" t="s">
        <v>124</v>
      </c>
      <c r="D74" s="58">
        <v>15</v>
      </c>
    </row>
    <row r="75" spans="1:4" x14ac:dyDescent="0.35">
      <c r="A75" s="56">
        <v>46</v>
      </c>
      <c r="B75" s="58" t="s">
        <v>615</v>
      </c>
      <c r="C75" s="56" t="s">
        <v>124</v>
      </c>
      <c r="D75" s="58">
        <v>15</v>
      </c>
    </row>
    <row r="76" spans="1:4" x14ac:dyDescent="0.35">
      <c r="A76" s="56">
        <v>46</v>
      </c>
      <c r="B76" s="58" t="s">
        <v>616</v>
      </c>
      <c r="C76" s="56" t="s">
        <v>124</v>
      </c>
      <c r="D76" s="58">
        <v>15</v>
      </c>
    </row>
    <row r="77" spans="1:4" x14ac:dyDescent="0.35">
      <c r="A77" s="56">
        <v>46</v>
      </c>
      <c r="B77" s="58" t="s">
        <v>617</v>
      </c>
      <c r="C77" s="56" t="s">
        <v>124</v>
      </c>
      <c r="D77" s="58">
        <v>15</v>
      </c>
    </row>
    <row r="78" spans="1:4" x14ac:dyDescent="0.35">
      <c r="A78" s="56">
        <v>46</v>
      </c>
      <c r="B78" s="58" t="s">
        <v>618</v>
      </c>
      <c r="C78" s="56" t="s">
        <v>124</v>
      </c>
      <c r="D78" s="58">
        <v>15</v>
      </c>
    </row>
    <row r="79" spans="1:4" x14ac:dyDescent="0.35">
      <c r="A79" s="56">
        <v>46</v>
      </c>
      <c r="B79" s="58" t="s">
        <v>619</v>
      </c>
      <c r="C79" s="56" t="s">
        <v>124</v>
      </c>
      <c r="D79" s="58">
        <v>15</v>
      </c>
    </row>
    <row r="80" spans="1:4" x14ac:dyDescent="0.35">
      <c r="A80" s="56">
        <v>41</v>
      </c>
      <c r="B80" s="58" t="s">
        <v>620</v>
      </c>
      <c r="C80" s="56" t="s">
        <v>119</v>
      </c>
      <c r="D80" s="58">
        <v>16</v>
      </c>
    </row>
    <row r="81" spans="1:4" x14ac:dyDescent="0.35">
      <c r="A81" s="56">
        <v>42</v>
      </c>
      <c r="B81" s="58" t="s">
        <v>621</v>
      </c>
      <c r="C81" s="56" t="s">
        <v>120</v>
      </c>
      <c r="D81" s="58">
        <v>16</v>
      </c>
    </row>
    <row r="82" spans="1:4" x14ac:dyDescent="0.35">
      <c r="A82" s="56">
        <v>43</v>
      </c>
      <c r="B82" s="58" t="s">
        <v>622</v>
      </c>
      <c r="C82" s="56" t="s">
        <v>121</v>
      </c>
      <c r="D82" s="58">
        <v>16</v>
      </c>
    </row>
    <row r="83" spans="1:4" x14ac:dyDescent="0.35">
      <c r="A83" s="56">
        <v>48</v>
      </c>
      <c r="B83" s="58" t="s">
        <v>470</v>
      </c>
      <c r="C83" s="56" t="s">
        <v>623</v>
      </c>
      <c r="D83" s="58" t="s">
        <v>624</v>
      </c>
    </row>
    <row r="84" spans="1:4" x14ac:dyDescent="0.35">
      <c r="A84" s="56">
        <v>48</v>
      </c>
      <c r="B84" s="58">
        <v>1702</v>
      </c>
      <c r="C84" s="56" t="s">
        <v>472</v>
      </c>
      <c r="D84" s="58" t="s">
        <v>624</v>
      </c>
    </row>
    <row r="85" spans="1:4" x14ac:dyDescent="0.35">
      <c r="A85" s="56">
        <v>48</v>
      </c>
      <c r="B85" s="58">
        <v>1704</v>
      </c>
      <c r="C85" s="56" t="s">
        <v>472</v>
      </c>
      <c r="D85" s="58" t="s">
        <v>624</v>
      </c>
    </row>
    <row r="86" spans="1:4" ht="29" x14ac:dyDescent="0.35">
      <c r="A86" s="56">
        <v>48</v>
      </c>
      <c r="B86" s="58">
        <v>1701</v>
      </c>
      <c r="C86" s="56" t="s">
        <v>625</v>
      </c>
      <c r="D86" s="58" t="s">
        <v>624</v>
      </c>
    </row>
    <row r="87" spans="1:4" ht="29" x14ac:dyDescent="0.35">
      <c r="A87" s="56">
        <v>48</v>
      </c>
      <c r="B87" s="58">
        <v>1702</v>
      </c>
      <c r="C87" s="56" t="s">
        <v>625</v>
      </c>
      <c r="D87" s="58" t="s">
        <v>624</v>
      </c>
    </row>
    <row r="88" spans="1:4" x14ac:dyDescent="0.35">
      <c r="A88" s="56">
        <v>50</v>
      </c>
      <c r="B88" s="58" t="s">
        <v>626</v>
      </c>
      <c r="C88" s="56"/>
      <c r="D88" s="58" t="s">
        <v>626</v>
      </c>
    </row>
    <row r="89" spans="1:4" x14ac:dyDescent="0.35">
      <c r="A89" s="56">
        <v>49</v>
      </c>
      <c r="B89" s="58">
        <v>1901</v>
      </c>
      <c r="C89" s="56" t="s">
        <v>627</v>
      </c>
      <c r="D89" s="58" t="s">
        <v>628</v>
      </c>
    </row>
    <row r="90" spans="1:4" ht="29" x14ac:dyDescent="0.35">
      <c r="A90" s="56">
        <v>49</v>
      </c>
      <c r="B90" s="58" t="s">
        <v>479</v>
      </c>
      <c r="C90" s="56" t="s">
        <v>629</v>
      </c>
      <c r="D90" s="58" t="s">
        <v>628</v>
      </c>
    </row>
    <row r="91" spans="1:4" x14ac:dyDescent="0.35">
      <c r="A91" s="56">
        <v>50</v>
      </c>
      <c r="B91" s="58" t="s">
        <v>630</v>
      </c>
      <c r="C91" s="56" t="s">
        <v>128</v>
      </c>
      <c r="D91" s="58" t="s">
        <v>628</v>
      </c>
    </row>
    <row r="92" spans="1:4" x14ac:dyDescent="0.35">
      <c r="A92" s="56">
        <v>50</v>
      </c>
      <c r="B92" s="58" t="s">
        <v>631</v>
      </c>
      <c r="C92" s="56"/>
      <c r="D92" s="58" t="s">
        <v>628</v>
      </c>
    </row>
    <row r="93" spans="1:4" x14ac:dyDescent="0.35">
      <c r="A93" s="56">
        <v>50</v>
      </c>
      <c r="B93" s="58" t="s">
        <v>632</v>
      </c>
      <c r="C93" s="56"/>
      <c r="D93" s="58" t="s">
        <v>628</v>
      </c>
    </row>
    <row r="94" spans="1:4" ht="29" x14ac:dyDescent="0.35">
      <c r="A94" s="56">
        <v>44</v>
      </c>
      <c r="B94" s="58">
        <v>2001</v>
      </c>
      <c r="C94" s="56" t="s">
        <v>633</v>
      </c>
      <c r="D94" s="58">
        <v>20</v>
      </c>
    </row>
    <row r="95" spans="1:4" ht="29" x14ac:dyDescent="0.35">
      <c r="A95" s="56">
        <v>44</v>
      </c>
      <c r="B95" s="58">
        <v>2004</v>
      </c>
      <c r="C95" s="56" t="s">
        <v>380</v>
      </c>
      <c r="D95" s="58">
        <v>20</v>
      </c>
    </row>
    <row r="96" spans="1:4" ht="29" x14ac:dyDescent="0.35">
      <c r="A96" s="56">
        <v>44</v>
      </c>
      <c r="B96" s="58">
        <v>2005</v>
      </c>
      <c r="C96" s="56" t="s">
        <v>382</v>
      </c>
      <c r="D96" s="58">
        <v>20</v>
      </c>
    </row>
    <row r="97" spans="1:4" ht="29" x14ac:dyDescent="0.35">
      <c r="A97" s="56">
        <v>44</v>
      </c>
      <c r="B97" s="58">
        <v>2006</v>
      </c>
      <c r="C97" s="56" t="s">
        <v>634</v>
      </c>
      <c r="D97" s="58">
        <v>20</v>
      </c>
    </row>
    <row r="98" spans="1:4" x14ac:dyDescent="0.35">
      <c r="A98" s="56">
        <v>50</v>
      </c>
      <c r="B98" s="58" t="s">
        <v>635</v>
      </c>
      <c r="C98" s="56"/>
      <c r="D98" s="58" t="s">
        <v>636</v>
      </c>
    </row>
    <row r="99" spans="1:4" x14ac:dyDescent="0.35">
      <c r="A99" s="56">
        <v>45</v>
      </c>
      <c r="B99" s="58" t="s">
        <v>412</v>
      </c>
      <c r="C99" s="56" t="s">
        <v>637</v>
      </c>
      <c r="D99" s="58">
        <v>22</v>
      </c>
    </row>
    <row r="100" spans="1:4" x14ac:dyDescent="0.35">
      <c r="A100" s="56">
        <v>45</v>
      </c>
      <c r="B100" s="58" t="s">
        <v>414</v>
      </c>
      <c r="C100" s="56" t="s">
        <v>415</v>
      </c>
      <c r="D100" s="58">
        <v>22</v>
      </c>
    </row>
    <row r="101" spans="1:4" x14ac:dyDescent="0.35">
      <c r="A101" s="56">
        <v>51</v>
      </c>
      <c r="B101" s="58" t="s">
        <v>638</v>
      </c>
      <c r="C101" s="56" t="s">
        <v>129</v>
      </c>
      <c r="D101" s="58" t="s">
        <v>639</v>
      </c>
    </row>
    <row r="102" spans="1:4" x14ac:dyDescent="0.35">
      <c r="A102" s="56">
        <v>51</v>
      </c>
      <c r="B102" s="58" t="s">
        <v>640</v>
      </c>
      <c r="C102" s="56" t="s">
        <v>129</v>
      </c>
      <c r="D102" s="58" t="s">
        <v>639</v>
      </c>
    </row>
    <row r="103" spans="1:4" x14ac:dyDescent="0.35">
      <c r="A103" s="56">
        <v>51</v>
      </c>
      <c r="B103" s="58" t="s">
        <v>641</v>
      </c>
      <c r="C103" s="56" t="s">
        <v>129</v>
      </c>
      <c r="D103" s="58" t="s">
        <v>639</v>
      </c>
    </row>
    <row r="104" spans="1:4" x14ac:dyDescent="0.35">
      <c r="A104" s="56">
        <v>51</v>
      </c>
      <c r="B104" s="58" t="s">
        <v>642</v>
      </c>
      <c r="C104" s="56" t="s">
        <v>129</v>
      </c>
      <c r="D104" s="58" t="s">
        <v>639</v>
      </c>
    </row>
    <row r="105" spans="1:4" x14ac:dyDescent="0.35">
      <c r="A105" s="56">
        <v>51</v>
      </c>
      <c r="B105" s="58" t="s">
        <v>643</v>
      </c>
      <c r="C105" s="56" t="s">
        <v>129</v>
      </c>
      <c r="D105" s="58" t="s">
        <v>639</v>
      </c>
    </row>
    <row r="106" spans="1:4" x14ac:dyDescent="0.35">
      <c r="A106" s="56">
        <v>52</v>
      </c>
      <c r="B106" s="58">
        <v>2202</v>
      </c>
      <c r="C106" s="56" t="s">
        <v>130</v>
      </c>
      <c r="D106" s="58">
        <v>22</v>
      </c>
    </row>
    <row r="107" spans="1:4" x14ac:dyDescent="0.35">
      <c r="A107" s="56">
        <v>52</v>
      </c>
      <c r="B107" s="58">
        <v>2201</v>
      </c>
      <c r="C107" s="56" t="s">
        <v>130</v>
      </c>
      <c r="D107" s="58">
        <v>22</v>
      </c>
    </row>
    <row r="108" spans="1:4" x14ac:dyDescent="0.35">
      <c r="A108" s="56">
        <v>50</v>
      </c>
      <c r="B108" s="58" t="s">
        <v>438</v>
      </c>
      <c r="C108" s="56" t="s">
        <v>644</v>
      </c>
      <c r="D108" s="58">
        <v>23</v>
      </c>
    </row>
    <row r="109" spans="1:4" x14ac:dyDescent="0.35">
      <c r="A109" s="56">
        <v>50</v>
      </c>
      <c r="B109" s="58" t="s">
        <v>438</v>
      </c>
      <c r="C109" s="56"/>
      <c r="D109" s="58" t="s">
        <v>645</v>
      </c>
    </row>
    <row r="110" spans="1:4" x14ac:dyDescent="0.35">
      <c r="A110" s="56">
        <v>14</v>
      </c>
      <c r="B110" s="58" t="s">
        <v>298</v>
      </c>
      <c r="C110" s="56" t="s">
        <v>646</v>
      </c>
      <c r="D110" s="58">
        <v>24</v>
      </c>
    </row>
    <row r="111" spans="1:4" x14ac:dyDescent="0.35">
      <c r="A111" s="56">
        <v>14</v>
      </c>
      <c r="B111" s="58" t="s">
        <v>298</v>
      </c>
      <c r="C111" s="56" t="s">
        <v>302</v>
      </c>
      <c r="D111" s="58" t="s">
        <v>647</v>
      </c>
    </row>
    <row r="112" spans="1:4" x14ac:dyDescent="0.35">
      <c r="A112" s="56">
        <v>14</v>
      </c>
      <c r="B112" s="58" t="s">
        <v>303</v>
      </c>
      <c r="C112" s="56" t="s">
        <v>304</v>
      </c>
      <c r="D112" s="58" t="s">
        <v>647</v>
      </c>
    </row>
    <row r="113" spans="1:4" ht="43.5" x14ac:dyDescent="0.35">
      <c r="A113" s="56">
        <v>14</v>
      </c>
      <c r="B113" s="58" t="s">
        <v>305</v>
      </c>
      <c r="C113" s="56" t="s">
        <v>306</v>
      </c>
      <c r="D113" s="58" t="s">
        <v>647</v>
      </c>
    </row>
    <row r="114" spans="1:4" x14ac:dyDescent="0.35">
      <c r="A114" s="56">
        <v>55</v>
      </c>
      <c r="B114" s="58" t="s">
        <v>298</v>
      </c>
      <c r="C114" s="56" t="s">
        <v>133</v>
      </c>
      <c r="D114" s="58" t="s">
        <v>647</v>
      </c>
    </row>
    <row r="115" spans="1:4" x14ac:dyDescent="0.35">
      <c r="A115" s="56">
        <v>55</v>
      </c>
      <c r="B115" s="58" t="s">
        <v>303</v>
      </c>
      <c r="C115" s="56" t="s">
        <v>133</v>
      </c>
      <c r="D115" s="58" t="s">
        <v>647</v>
      </c>
    </row>
    <row r="116" spans="1:4" x14ac:dyDescent="0.35">
      <c r="A116" s="56">
        <v>55</v>
      </c>
      <c r="B116" s="58" t="s">
        <v>305</v>
      </c>
      <c r="C116" s="56" t="s">
        <v>133</v>
      </c>
      <c r="D116" s="58" t="s">
        <v>647</v>
      </c>
    </row>
    <row r="117" spans="1:4" x14ac:dyDescent="0.35">
      <c r="A117" s="56">
        <v>55</v>
      </c>
      <c r="B117" s="58" t="s">
        <v>648</v>
      </c>
      <c r="C117" s="56" t="s">
        <v>133</v>
      </c>
      <c r="D117" s="58" t="s">
        <v>647</v>
      </c>
    </row>
    <row r="118" spans="1:4" x14ac:dyDescent="0.35">
      <c r="A118" s="56">
        <v>55</v>
      </c>
      <c r="B118" s="58" t="s">
        <v>649</v>
      </c>
      <c r="C118" s="56" t="s">
        <v>133</v>
      </c>
      <c r="D118" s="58" t="s">
        <v>647</v>
      </c>
    </row>
    <row r="119" spans="1:4" x14ac:dyDescent="0.35">
      <c r="A119" s="56">
        <v>55</v>
      </c>
      <c r="B119" s="58" t="s">
        <v>650</v>
      </c>
      <c r="C119" s="56" t="s">
        <v>133</v>
      </c>
      <c r="D119" s="58" t="s">
        <v>647</v>
      </c>
    </row>
    <row r="120" spans="1:4" x14ac:dyDescent="0.35">
      <c r="A120" s="56">
        <v>55</v>
      </c>
      <c r="B120" s="58" t="s">
        <v>651</v>
      </c>
      <c r="C120" s="56" t="s">
        <v>133</v>
      </c>
      <c r="D120" s="58" t="s">
        <v>647</v>
      </c>
    </row>
    <row r="121" spans="1:4" x14ac:dyDescent="0.35">
      <c r="A121" s="56">
        <v>55</v>
      </c>
      <c r="B121" s="58" t="s">
        <v>652</v>
      </c>
      <c r="C121" s="56" t="s">
        <v>133</v>
      </c>
      <c r="D121" s="58" t="s">
        <v>647</v>
      </c>
    </row>
    <row r="122" spans="1:4" x14ac:dyDescent="0.35">
      <c r="A122" s="56">
        <v>55</v>
      </c>
      <c r="B122" s="58" t="s">
        <v>653</v>
      </c>
      <c r="C122" s="56" t="s">
        <v>133</v>
      </c>
      <c r="D122" s="58" t="s">
        <v>647</v>
      </c>
    </row>
    <row r="123" spans="1:4" x14ac:dyDescent="0.35">
      <c r="A123" s="56">
        <v>55</v>
      </c>
      <c r="B123" s="58" t="s">
        <v>654</v>
      </c>
      <c r="C123" s="56" t="s">
        <v>133</v>
      </c>
      <c r="D123" s="58" t="s">
        <v>647</v>
      </c>
    </row>
    <row r="124" spans="1:4" x14ac:dyDescent="0.35">
      <c r="A124" s="56">
        <v>55</v>
      </c>
      <c r="B124" s="58" t="s">
        <v>654</v>
      </c>
      <c r="C124" s="56" t="s">
        <v>133</v>
      </c>
      <c r="D124" s="58" t="s">
        <v>647</v>
      </c>
    </row>
    <row r="125" spans="1:4" x14ac:dyDescent="0.35">
      <c r="A125" s="56">
        <v>55</v>
      </c>
      <c r="B125" s="58" t="s">
        <v>655</v>
      </c>
      <c r="C125" s="56" t="s">
        <v>133</v>
      </c>
      <c r="D125" s="58" t="s">
        <v>647</v>
      </c>
    </row>
    <row r="126" spans="1:4" x14ac:dyDescent="0.35">
      <c r="A126" s="56">
        <v>55</v>
      </c>
      <c r="B126" s="58" t="s">
        <v>656</v>
      </c>
      <c r="C126" s="56" t="s">
        <v>133</v>
      </c>
      <c r="D126" s="58" t="s">
        <v>647</v>
      </c>
    </row>
    <row r="127" spans="1:4" x14ac:dyDescent="0.35">
      <c r="A127" s="56">
        <v>55</v>
      </c>
      <c r="B127" s="58" t="s">
        <v>656</v>
      </c>
      <c r="C127" s="56" t="s">
        <v>133</v>
      </c>
      <c r="D127" s="58" t="s">
        <v>647</v>
      </c>
    </row>
    <row r="128" spans="1:4" x14ac:dyDescent="0.35">
      <c r="A128" s="56">
        <v>55</v>
      </c>
      <c r="B128" s="58" t="s">
        <v>657</v>
      </c>
      <c r="C128" s="56" t="s">
        <v>133</v>
      </c>
      <c r="D128" s="58" t="s">
        <v>647</v>
      </c>
    </row>
    <row r="129" spans="1:4" x14ac:dyDescent="0.35">
      <c r="A129" s="56">
        <v>55</v>
      </c>
      <c r="B129" s="58" t="s">
        <v>658</v>
      </c>
      <c r="C129" s="56" t="s">
        <v>133</v>
      </c>
      <c r="D129" s="58" t="s">
        <v>647</v>
      </c>
    </row>
    <row r="130" spans="1:4" x14ac:dyDescent="0.35">
      <c r="A130" s="56">
        <v>55</v>
      </c>
      <c r="B130" s="58" t="s">
        <v>658</v>
      </c>
      <c r="C130" s="56" t="s">
        <v>133</v>
      </c>
      <c r="D130" s="58" t="s">
        <v>647</v>
      </c>
    </row>
    <row r="131" spans="1:4" x14ac:dyDescent="0.35">
      <c r="A131" s="56">
        <v>55</v>
      </c>
      <c r="B131" s="58" t="s">
        <v>659</v>
      </c>
      <c r="C131" s="56" t="s">
        <v>133</v>
      </c>
      <c r="D131" s="58" t="s">
        <v>647</v>
      </c>
    </row>
    <row r="132" spans="1:4" x14ac:dyDescent="0.35">
      <c r="A132" s="56">
        <v>55</v>
      </c>
      <c r="B132" s="58" t="s">
        <v>660</v>
      </c>
      <c r="C132" s="56" t="s">
        <v>133</v>
      </c>
      <c r="D132" s="58" t="s">
        <v>647</v>
      </c>
    </row>
    <row r="133" spans="1:4" x14ac:dyDescent="0.35">
      <c r="A133" s="56">
        <v>55</v>
      </c>
      <c r="B133" s="58" t="s">
        <v>661</v>
      </c>
      <c r="C133" s="56" t="s">
        <v>133</v>
      </c>
      <c r="D133" s="58" t="s">
        <v>647</v>
      </c>
    </row>
    <row r="134" spans="1:4" x14ac:dyDescent="0.35">
      <c r="A134" s="56">
        <v>55</v>
      </c>
      <c r="B134" s="58" t="s">
        <v>661</v>
      </c>
      <c r="C134" s="56" t="s">
        <v>133</v>
      </c>
      <c r="D134" s="58" t="s">
        <v>647</v>
      </c>
    </row>
    <row r="135" spans="1:4" x14ac:dyDescent="0.35">
      <c r="A135" s="56">
        <v>55</v>
      </c>
      <c r="B135" s="58" t="s">
        <v>662</v>
      </c>
      <c r="C135" s="56" t="s">
        <v>133</v>
      </c>
      <c r="D135" s="58" t="s">
        <v>647</v>
      </c>
    </row>
    <row r="136" spans="1:4" x14ac:dyDescent="0.35">
      <c r="A136" s="56">
        <v>55</v>
      </c>
      <c r="B136" s="58" t="s">
        <v>663</v>
      </c>
      <c r="C136" s="56" t="s">
        <v>133</v>
      </c>
      <c r="D136" s="58" t="s">
        <v>647</v>
      </c>
    </row>
    <row r="137" spans="1:4" x14ac:dyDescent="0.35">
      <c r="A137" s="56">
        <v>55</v>
      </c>
      <c r="B137" s="58" t="s">
        <v>663</v>
      </c>
      <c r="C137" s="56" t="s">
        <v>133</v>
      </c>
      <c r="D137" s="58" t="s">
        <v>647</v>
      </c>
    </row>
    <row r="138" spans="1:4" x14ac:dyDescent="0.35">
      <c r="A138" s="56">
        <v>55</v>
      </c>
      <c r="B138" s="58" t="s">
        <v>663</v>
      </c>
      <c r="C138" s="56" t="s">
        <v>133</v>
      </c>
      <c r="D138" s="58" t="s">
        <v>647</v>
      </c>
    </row>
    <row r="139" spans="1:4" x14ac:dyDescent="0.35">
      <c r="A139" s="56">
        <v>38</v>
      </c>
      <c r="B139" s="58" t="s">
        <v>465</v>
      </c>
      <c r="C139" s="56" t="s">
        <v>466</v>
      </c>
      <c r="D139" s="58" t="s">
        <v>664</v>
      </c>
    </row>
    <row r="140" spans="1:4" x14ac:dyDescent="0.35">
      <c r="A140" s="56">
        <v>39</v>
      </c>
      <c r="B140" s="58" t="s">
        <v>467</v>
      </c>
      <c r="C140" s="56" t="s">
        <v>468</v>
      </c>
      <c r="D140" s="58" t="s">
        <v>664</v>
      </c>
    </row>
    <row r="141" spans="1:4" x14ac:dyDescent="0.35">
      <c r="A141" s="56">
        <v>40</v>
      </c>
      <c r="B141" s="58" t="s">
        <v>664</v>
      </c>
      <c r="C141" s="56" t="s">
        <v>118</v>
      </c>
      <c r="D141" s="58">
        <v>25</v>
      </c>
    </row>
    <row r="142" spans="1:4" ht="43.5" x14ac:dyDescent="0.35">
      <c r="A142" s="56">
        <v>82</v>
      </c>
      <c r="B142" s="58" t="s">
        <v>547</v>
      </c>
      <c r="C142" s="56" t="s">
        <v>548</v>
      </c>
      <c r="D142" s="58" t="s">
        <v>664</v>
      </c>
    </row>
    <row r="143" spans="1:4" x14ac:dyDescent="0.35">
      <c r="A143" s="56">
        <v>82</v>
      </c>
      <c r="B143" s="58" t="s">
        <v>665</v>
      </c>
      <c r="C143" s="56" t="s">
        <v>666</v>
      </c>
      <c r="D143" s="58" t="s">
        <v>664</v>
      </c>
    </row>
    <row r="144" spans="1:4" x14ac:dyDescent="0.35">
      <c r="A144" s="56">
        <v>33</v>
      </c>
      <c r="B144" s="58" t="s">
        <v>459</v>
      </c>
      <c r="C144" s="56" t="s">
        <v>460</v>
      </c>
      <c r="D144" s="58" t="s">
        <v>667</v>
      </c>
    </row>
    <row r="145" spans="1:4" ht="29" x14ac:dyDescent="0.35">
      <c r="A145" s="56">
        <v>34</v>
      </c>
      <c r="B145" s="58" t="s">
        <v>463</v>
      </c>
      <c r="C145" s="56" t="s">
        <v>464</v>
      </c>
      <c r="D145" s="58">
        <v>26</v>
      </c>
    </row>
    <row r="146" spans="1:4" x14ac:dyDescent="0.35">
      <c r="A146" s="56">
        <v>35</v>
      </c>
      <c r="B146" s="58" t="s">
        <v>668</v>
      </c>
      <c r="C146" s="56" t="s">
        <v>113</v>
      </c>
      <c r="D146" s="58">
        <v>26</v>
      </c>
    </row>
    <row r="147" spans="1:4" x14ac:dyDescent="0.35">
      <c r="A147" s="56">
        <v>36</v>
      </c>
      <c r="B147" s="58" t="s">
        <v>669</v>
      </c>
      <c r="C147" s="56" t="s">
        <v>114</v>
      </c>
      <c r="D147" s="58">
        <v>26</v>
      </c>
    </row>
    <row r="148" spans="1:4" x14ac:dyDescent="0.35">
      <c r="A148" s="56">
        <v>37</v>
      </c>
      <c r="B148" s="58" t="s">
        <v>670</v>
      </c>
      <c r="C148" s="56" t="s">
        <v>115</v>
      </c>
      <c r="D148" s="58">
        <v>26</v>
      </c>
    </row>
    <row r="149" spans="1:4" x14ac:dyDescent="0.35">
      <c r="A149" s="56">
        <v>37</v>
      </c>
      <c r="B149" s="58" t="s">
        <v>671</v>
      </c>
      <c r="C149" s="56" t="s">
        <v>115</v>
      </c>
      <c r="D149" s="58">
        <v>26</v>
      </c>
    </row>
    <row r="150" spans="1:4" x14ac:dyDescent="0.35">
      <c r="A150" s="56">
        <v>37</v>
      </c>
      <c r="B150" s="58" t="s">
        <v>668</v>
      </c>
      <c r="C150" s="56" t="s">
        <v>115</v>
      </c>
      <c r="D150" s="58">
        <v>26</v>
      </c>
    </row>
    <row r="151" spans="1:4" x14ac:dyDescent="0.35">
      <c r="A151" s="56">
        <v>37</v>
      </c>
      <c r="B151" s="58" t="s">
        <v>672</v>
      </c>
      <c r="C151" s="56" t="s">
        <v>115</v>
      </c>
      <c r="D151" s="58">
        <v>26</v>
      </c>
    </row>
    <row r="152" spans="1:4" x14ac:dyDescent="0.35">
      <c r="A152" s="56">
        <v>37</v>
      </c>
      <c r="B152" s="58" t="s">
        <v>673</v>
      </c>
      <c r="C152" s="56" t="s">
        <v>115</v>
      </c>
      <c r="D152" s="58">
        <v>26</v>
      </c>
    </row>
    <row r="153" spans="1:4" x14ac:dyDescent="0.35">
      <c r="A153" s="56">
        <v>37</v>
      </c>
      <c r="B153" s="58" t="s">
        <v>674</v>
      </c>
      <c r="C153" s="56" t="s">
        <v>115</v>
      </c>
      <c r="D153" s="58">
        <v>26</v>
      </c>
    </row>
    <row r="154" spans="1:4" x14ac:dyDescent="0.35">
      <c r="A154" s="56">
        <v>37</v>
      </c>
      <c r="B154" s="58" t="s">
        <v>675</v>
      </c>
      <c r="C154" s="56" t="s">
        <v>115</v>
      </c>
      <c r="D154" s="58">
        <v>26</v>
      </c>
    </row>
    <row r="155" spans="1:4" x14ac:dyDescent="0.35">
      <c r="A155" s="56">
        <v>37</v>
      </c>
      <c r="B155" s="58" t="s">
        <v>676</v>
      </c>
      <c r="C155" s="56" t="s">
        <v>115</v>
      </c>
      <c r="D155" s="58">
        <v>26</v>
      </c>
    </row>
    <row r="156" spans="1:4" x14ac:dyDescent="0.35">
      <c r="A156" s="56">
        <v>37</v>
      </c>
      <c r="B156" s="58" t="s">
        <v>677</v>
      </c>
      <c r="C156" s="56" t="s">
        <v>115</v>
      </c>
      <c r="D156" s="58">
        <v>26</v>
      </c>
    </row>
    <row r="157" spans="1:4" x14ac:dyDescent="0.35">
      <c r="A157" s="56">
        <v>37</v>
      </c>
      <c r="B157" s="58" t="s">
        <v>678</v>
      </c>
      <c r="C157" s="56" t="s">
        <v>115</v>
      </c>
      <c r="D157" s="58">
        <v>26</v>
      </c>
    </row>
    <row r="158" spans="1:4" x14ac:dyDescent="0.35">
      <c r="A158" s="56">
        <v>37</v>
      </c>
      <c r="B158" s="58" t="s">
        <v>679</v>
      </c>
      <c r="C158" s="56" t="s">
        <v>115</v>
      </c>
      <c r="D158" s="58">
        <v>26</v>
      </c>
    </row>
    <row r="159" spans="1:4" x14ac:dyDescent="0.35">
      <c r="A159" s="56">
        <v>37</v>
      </c>
      <c r="B159" s="58" t="s">
        <v>680</v>
      </c>
      <c r="C159" s="56" t="s">
        <v>115</v>
      </c>
      <c r="D159" s="58">
        <v>26</v>
      </c>
    </row>
    <row r="160" spans="1:4" x14ac:dyDescent="0.35">
      <c r="A160" s="56">
        <v>37</v>
      </c>
      <c r="B160" s="58" t="s">
        <v>681</v>
      </c>
      <c r="C160" s="56" t="s">
        <v>115</v>
      </c>
      <c r="D160" s="58">
        <v>26</v>
      </c>
    </row>
    <row r="161" spans="1:4" x14ac:dyDescent="0.35">
      <c r="A161" s="56">
        <v>37</v>
      </c>
      <c r="B161" s="58" t="s">
        <v>682</v>
      </c>
      <c r="C161" s="56" t="s">
        <v>115</v>
      </c>
      <c r="D161" s="58">
        <v>26</v>
      </c>
    </row>
    <row r="162" spans="1:4" x14ac:dyDescent="0.35">
      <c r="A162" s="56">
        <v>30</v>
      </c>
      <c r="B162" s="58" t="s">
        <v>449</v>
      </c>
      <c r="C162" s="56" t="s">
        <v>683</v>
      </c>
      <c r="D162" s="58">
        <v>27</v>
      </c>
    </row>
    <row r="163" spans="1:4" x14ac:dyDescent="0.35">
      <c r="A163" s="56">
        <v>30</v>
      </c>
      <c r="B163" s="58" t="s">
        <v>451</v>
      </c>
      <c r="C163" s="56" t="s">
        <v>452</v>
      </c>
      <c r="D163" s="58">
        <v>27</v>
      </c>
    </row>
    <row r="164" spans="1:4" x14ac:dyDescent="0.35">
      <c r="A164" s="56">
        <v>30</v>
      </c>
      <c r="B164" s="58" t="s">
        <v>453</v>
      </c>
      <c r="C164" s="56" t="s">
        <v>454</v>
      </c>
      <c r="D164" s="58">
        <v>27</v>
      </c>
    </row>
    <row r="165" spans="1:4" x14ac:dyDescent="0.35">
      <c r="A165" s="56">
        <v>30</v>
      </c>
      <c r="B165" s="58" t="s">
        <v>455</v>
      </c>
      <c r="C165" s="56" t="s">
        <v>456</v>
      </c>
      <c r="D165" s="58">
        <v>27</v>
      </c>
    </row>
    <row r="166" spans="1:4" x14ac:dyDescent="0.35">
      <c r="A166" s="56">
        <v>30</v>
      </c>
      <c r="B166" s="58" t="s">
        <v>457</v>
      </c>
      <c r="C166" s="56" t="s">
        <v>458</v>
      </c>
      <c r="D166" s="58">
        <v>27</v>
      </c>
    </row>
    <row r="167" spans="1:4" x14ac:dyDescent="0.35">
      <c r="A167" s="56">
        <v>31</v>
      </c>
      <c r="B167" s="58" t="s">
        <v>684</v>
      </c>
      <c r="C167" s="56" t="s">
        <v>7</v>
      </c>
      <c r="D167" s="58">
        <v>27</v>
      </c>
    </row>
    <row r="168" spans="1:4" x14ac:dyDescent="0.35">
      <c r="A168" s="56">
        <v>32</v>
      </c>
      <c r="B168" s="58" t="s">
        <v>685</v>
      </c>
      <c r="C168" s="56" t="s">
        <v>110</v>
      </c>
      <c r="D168" s="58">
        <v>27</v>
      </c>
    </row>
    <row r="169" spans="1:4" x14ac:dyDescent="0.35">
      <c r="A169" s="56">
        <v>71</v>
      </c>
      <c r="B169" s="58" t="s">
        <v>686</v>
      </c>
      <c r="C169" s="56" t="s">
        <v>687</v>
      </c>
      <c r="D169" s="58">
        <v>27</v>
      </c>
    </row>
    <row r="170" spans="1:4" x14ac:dyDescent="0.35">
      <c r="A170" s="56">
        <v>71</v>
      </c>
      <c r="B170" s="58" t="s">
        <v>688</v>
      </c>
      <c r="C170" s="56" t="s">
        <v>689</v>
      </c>
      <c r="D170" s="58">
        <v>27</v>
      </c>
    </row>
    <row r="171" spans="1:4" x14ac:dyDescent="0.35">
      <c r="A171" s="56">
        <v>71</v>
      </c>
      <c r="B171" s="58" t="s">
        <v>690</v>
      </c>
      <c r="C171" s="56" t="s">
        <v>691</v>
      </c>
      <c r="D171" s="58">
        <v>27</v>
      </c>
    </row>
    <row r="172" spans="1:4" x14ac:dyDescent="0.35">
      <c r="A172" s="56">
        <v>71</v>
      </c>
      <c r="B172" s="58" t="s">
        <v>692</v>
      </c>
      <c r="C172" s="56" t="s">
        <v>693</v>
      </c>
      <c r="D172" s="58">
        <v>27</v>
      </c>
    </row>
    <row r="173" spans="1:4" x14ac:dyDescent="0.35">
      <c r="A173" s="56">
        <v>71</v>
      </c>
      <c r="B173" s="58" t="s">
        <v>694</v>
      </c>
      <c r="C173" s="56" t="s">
        <v>695</v>
      </c>
      <c r="D173" s="58">
        <v>27</v>
      </c>
    </row>
    <row r="174" spans="1:4" x14ac:dyDescent="0.35">
      <c r="A174" s="56">
        <v>71</v>
      </c>
      <c r="B174" s="58" t="s">
        <v>696</v>
      </c>
      <c r="C174" s="56" t="s">
        <v>697</v>
      </c>
      <c r="D174" s="58">
        <v>27</v>
      </c>
    </row>
    <row r="175" spans="1:4" x14ac:dyDescent="0.35">
      <c r="A175" s="56">
        <v>71</v>
      </c>
      <c r="B175" s="58" t="s">
        <v>698</v>
      </c>
      <c r="C175" s="56" t="s">
        <v>699</v>
      </c>
      <c r="D175" s="58">
        <v>27</v>
      </c>
    </row>
    <row r="176" spans="1:4" x14ac:dyDescent="0.35">
      <c r="A176" s="56">
        <v>71</v>
      </c>
      <c r="B176" s="58" t="s">
        <v>700</v>
      </c>
      <c r="C176" s="56" t="s">
        <v>701</v>
      </c>
      <c r="D176" s="58">
        <v>27</v>
      </c>
    </row>
    <row r="177" spans="1:4" x14ac:dyDescent="0.35">
      <c r="A177" s="56">
        <v>71</v>
      </c>
      <c r="B177" s="58" t="s">
        <v>702</v>
      </c>
      <c r="C177" s="56" t="s">
        <v>703</v>
      </c>
      <c r="D177" s="58">
        <v>27</v>
      </c>
    </row>
    <row r="178" spans="1:4" x14ac:dyDescent="0.35">
      <c r="A178" s="56">
        <v>72</v>
      </c>
      <c r="B178" s="58" t="s">
        <v>457</v>
      </c>
      <c r="C178" s="56" t="s">
        <v>150</v>
      </c>
      <c r="D178" s="58" t="s">
        <v>704</v>
      </c>
    </row>
    <row r="179" spans="1:4" x14ac:dyDescent="0.35">
      <c r="A179" s="56">
        <v>72</v>
      </c>
      <c r="B179" s="58" t="s">
        <v>455</v>
      </c>
      <c r="C179" s="56" t="s">
        <v>705</v>
      </c>
      <c r="D179" s="58" t="s">
        <v>704</v>
      </c>
    </row>
    <row r="180" spans="1:4" x14ac:dyDescent="0.35">
      <c r="A180" s="56">
        <v>72</v>
      </c>
      <c r="B180" s="58" t="s">
        <v>706</v>
      </c>
      <c r="C180" s="56" t="s">
        <v>707</v>
      </c>
      <c r="D180" s="58" t="s">
        <v>704</v>
      </c>
    </row>
    <row r="181" spans="1:4" x14ac:dyDescent="0.35">
      <c r="A181" s="56">
        <v>114</v>
      </c>
      <c r="B181" s="58">
        <v>2716</v>
      </c>
      <c r="C181" s="56" t="s">
        <v>42</v>
      </c>
      <c r="D181" s="58" t="s">
        <v>704</v>
      </c>
    </row>
    <row r="182" spans="1:4" x14ac:dyDescent="0.35">
      <c r="A182" s="56">
        <v>73</v>
      </c>
      <c r="B182" s="58" t="s">
        <v>708</v>
      </c>
      <c r="C182" s="56" t="s">
        <v>151</v>
      </c>
      <c r="D182" s="58">
        <v>28</v>
      </c>
    </row>
    <row r="183" spans="1:4" x14ac:dyDescent="0.35">
      <c r="A183" s="56">
        <v>74</v>
      </c>
      <c r="B183" s="58" t="s">
        <v>709</v>
      </c>
      <c r="C183" s="56" t="s">
        <v>152</v>
      </c>
      <c r="D183" s="58">
        <v>29</v>
      </c>
    </row>
    <row r="184" spans="1:4" x14ac:dyDescent="0.35">
      <c r="A184" s="56">
        <v>78</v>
      </c>
      <c r="B184" s="58" t="s">
        <v>710</v>
      </c>
      <c r="C184" s="56" t="s">
        <v>546</v>
      </c>
      <c r="D184" s="58">
        <v>30</v>
      </c>
    </row>
    <row r="185" spans="1:4" x14ac:dyDescent="0.35">
      <c r="A185" s="56">
        <v>75</v>
      </c>
      <c r="B185" s="58" t="s">
        <v>711</v>
      </c>
      <c r="C185" s="56" t="s">
        <v>153</v>
      </c>
      <c r="D185" s="58">
        <v>31</v>
      </c>
    </row>
    <row r="186" spans="1:4" x14ac:dyDescent="0.35">
      <c r="A186" s="56">
        <v>77</v>
      </c>
      <c r="B186" s="58" t="s">
        <v>712</v>
      </c>
      <c r="C186" s="56" t="s">
        <v>155</v>
      </c>
      <c r="D186" s="58">
        <v>32</v>
      </c>
    </row>
    <row r="187" spans="1:4" x14ac:dyDescent="0.35">
      <c r="A187" s="56">
        <v>77</v>
      </c>
      <c r="B187" s="58" t="s">
        <v>713</v>
      </c>
      <c r="C187" s="56" t="s">
        <v>155</v>
      </c>
      <c r="D187" s="58">
        <v>32</v>
      </c>
    </row>
    <row r="188" spans="1:4" x14ac:dyDescent="0.35">
      <c r="A188" s="56">
        <v>77</v>
      </c>
      <c r="B188" s="58" t="s">
        <v>714</v>
      </c>
      <c r="C188" s="56" t="s">
        <v>155</v>
      </c>
      <c r="D188" s="58">
        <v>32</v>
      </c>
    </row>
    <row r="189" spans="1:4" x14ac:dyDescent="0.35">
      <c r="A189" s="56">
        <v>77</v>
      </c>
      <c r="B189" s="58" t="s">
        <v>715</v>
      </c>
      <c r="C189" s="56" t="s">
        <v>155</v>
      </c>
      <c r="D189" s="58">
        <v>32</v>
      </c>
    </row>
    <row r="190" spans="1:4" x14ac:dyDescent="0.35">
      <c r="A190" s="56">
        <v>79</v>
      </c>
      <c r="B190" s="58" t="s">
        <v>716</v>
      </c>
      <c r="C190" s="56"/>
      <c r="D190" s="58">
        <v>33</v>
      </c>
    </row>
    <row r="191" spans="1:4" x14ac:dyDescent="0.35">
      <c r="A191" s="56">
        <v>79</v>
      </c>
      <c r="B191" s="58" t="s">
        <v>717</v>
      </c>
      <c r="C191" s="56" t="s">
        <v>157</v>
      </c>
      <c r="D191" s="58">
        <v>34</v>
      </c>
    </row>
    <row r="192" spans="1:4" x14ac:dyDescent="0.35">
      <c r="A192" s="56">
        <v>81</v>
      </c>
      <c r="B192" s="58">
        <v>35</v>
      </c>
      <c r="C192" s="56" t="s">
        <v>159</v>
      </c>
      <c r="D192" s="58" t="s">
        <v>718</v>
      </c>
    </row>
    <row r="193" spans="1:4" x14ac:dyDescent="0.35">
      <c r="A193" s="56">
        <v>81</v>
      </c>
      <c r="B193" s="58">
        <v>36</v>
      </c>
      <c r="C193" s="56" t="s">
        <v>159</v>
      </c>
      <c r="D193" s="58" t="s">
        <v>719</v>
      </c>
    </row>
    <row r="194" spans="1:4" x14ac:dyDescent="0.35">
      <c r="A194" s="56">
        <v>81</v>
      </c>
      <c r="B194" s="58">
        <v>37</v>
      </c>
      <c r="C194" s="56" t="s">
        <v>159</v>
      </c>
      <c r="D194" s="58" t="s">
        <v>720</v>
      </c>
    </row>
    <row r="195" spans="1:4" x14ac:dyDescent="0.35">
      <c r="A195" s="56">
        <v>69</v>
      </c>
      <c r="B195" s="58" t="s">
        <v>338</v>
      </c>
      <c r="C195" s="56" t="s">
        <v>721</v>
      </c>
      <c r="D195" s="58">
        <v>38</v>
      </c>
    </row>
    <row r="196" spans="1:4" ht="29" x14ac:dyDescent="0.35">
      <c r="A196" s="56">
        <v>76</v>
      </c>
      <c r="B196" s="58" t="s">
        <v>542</v>
      </c>
      <c r="C196" s="56" t="s">
        <v>543</v>
      </c>
      <c r="D196" s="58">
        <v>38</v>
      </c>
    </row>
    <row r="197" spans="1:4" x14ac:dyDescent="0.35">
      <c r="A197" s="56">
        <v>80</v>
      </c>
      <c r="B197" s="58" t="s">
        <v>722</v>
      </c>
      <c r="C197" s="56" t="s">
        <v>723</v>
      </c>
      <c r="D197" s="58">
        <v>38</v>
      </c>
    </row>
    <row r="198" spans="1:4" x14ac:dyDescent="0.35">
      <c r="A198" s="56">
        <v>81</v>
      </c>
      <c r="B198" s="58" t="s">
        <v>724</v>
      </c>
      <c r="C198" s="56"/>
      <c r="D198" s="58">
        <v>38</v>
      </c>
    </row>
    <row r="199" spans="1:4" x14ac:dyDescent="0.35">
      <c r="A199" s="56">
        <v>81</v>
      </c>
      <c r="B199" s="58">
        <v>3802</v>
      </c>
      <c r="C199" s="56"/>
      <c r="D199" s="58">
        <v>38</v>
      </c>
    </row>
    <row r="200" spans="1:4" x14ac:dyDescent="0.35">
      <c r="A200" s="56">
        <v>81</v>
      </c>
      <c r="B200" s="58">
        <v>3803</v>
      </c>
      <c r="C200" s="56"/>
      <c r="D200" s="58">
        <v>38</v>
      </c>
    </row>
    <row r="201" spans="1:4" x14ac:dyDescent="0.35">
      <c r="A201" s="56">
        <v>81</v>
      </c>
      <c r="B201" s="58">
        <v>3804</v>
      </c>
      <c r="C201" s="56"/>
      <c r="D201" s="58">
        <v>38</v>
      </c>
    </row>
    <row r="202" spans="1:4" x14ac:dyDescent="0.35">
      <c r="A202" s="56">
        <v>81</v>
      </c>
      <c r="B202" s="58">
        <v>3806</v>
      </c>
      <c r="C202" s="56"/>
      <c r="D202" s="58">
        <v>38</v>
      </c>
    </row>
    <row r="203" spans="1:4" x14ac:dyDescent="0.35">
      <c r="A203" s="56">
        <v>81</v>
      </c>
      <c r="B203" s="58">
        <v>3807</v>
      </c>
      <c r="C203" s="56"/>
      <c r="D203" s="58">
        <v>38</v>
      </c>
    </row>
    <row r="204" spans="1:4" x14ac:dyDescent="0.35">
      <c r="A204" s="56">
        <v>81</v>
      </c>
      <c r="B204" s="58">
        <v>3809</v>
      </c>
      <c r="C204" s="56"/>
      <c r="D204" s="58">
        <v>38</v>
      </c>
    </row>
    <row r="205" spans="1:4" x14ac:dyDescent="0.35">
      <c r="A205" s="56">
        <v>81</v>
      </c>
      <c r="B205" s="58">
        <v>3810</v>
      </c>
      <c r="C205" s="56"/>
      <c r="D205" s="58">
        <v>38</v>
      </c>
    </row>
    <row r="206" spans="1:4" x14ac:dyDescent="0.35">
      <c r="A206" s="56">
        <v>81</v>
      </c>
      <c r="B206" s="58">
        <v>3811</v>
      </c>
      <c r="C206" s="56"/>
      <c r="D206" s="58">
        <v>38</v>
      </c>
    </row>
    <row r="207" spans="1:4" x14ac:dyDescent="0.35">
      <c r="A207" s="56">
        <v>81</v>
      </c>
      <c r="B207" s="58">
        <v>3813</v>
      </c>
      <c r="C207" s="56"/>
      <c r="D207" s="58">
        <v>38</v>
      </c>
    </row>
    <row r="208" spans="1:4" x14ac:dyDescent="0.35">
      <c r="A208" s="56">
        <v>81</v>
      </c>
      <c r="B208" s="58">
        <v>3814</v>
      </c>
      <c r="C208" s="56"/>
      <c r="D208" s="58">
        <v>38</v>
      </c>
    </row>
    <row r="209" spans="1:4" x14ac:dyDescent="0.35">
      <c r="A209" s="56">
        <v>81</v>
      </c>
      <c r="B209" s="58">
        <v>3815</v>
      </c>
      <c r="C209" s="56"/>
      <c r="D209" s="58">
        <v>38</v>
      </c>
    </row>
    <row r="210" spans="1:4" x14ac:dyDescent="0.35">
      <c r="A210" s="56">
        <v>81</v>
      </c>
      <c r="B210" s="58">
        <v>3816</v>
      </c>
      <c r="C210" s="56"/>
      <c r="D210" s="58">
        <v>38</v>
      </c>
    </row>
    <row r="211" spans="1:4" x14ac:dyDescent="0.35">
      <c r="A211" s="56">
        <v>81</v>
      </c>
      <c r="B211" s="58">
        <v>3817</v>
      </c>
      <c r="C211" s="56"/>
      <c r="D211" s="58">
        <v>38</v>
      </c>
    </row>
    <row r="212" spans="1:4" x14ac:dyDescent="0.35">
      <c r="A212" s="56">
        <v>81</v>
      </c>
      <c r="B212" s="58">
        <v>3818</v>
      </c>
      <c r="C212" s="56"/>
      <c r="D212" s="58">
        <v>38</v>
      </c>
    </row>
    <row r="213" spans="1:4" x14ac:dyDescent="0.35">
      <c r="A213" s="56">
        <v>81</v>
      </c>
      <c r="B213" s="58">
        <v>3819</v>
      </c>
      <c r="C213" s="56"/>
      <c r="D213" s="58">
        <v>38</v>
      </c>
    </row>
    <row r="214" spans="1:4" x14ac:dyDescent="0.35">
      <c r="A214" s="56">
        <v>81</v>
      </c>
      <c r="B214" s="58">
        <v>3820</v>
      </c>
      <c r="C214" s="56"/>
      <c r="D214" s="58">
        <v>38</v>
      </c>
    </row>
    <row r="215" spans="1:4" x14ac:dyDescent="0.35">
      <c r="A215" s="56">
        <v>81</v>
      </c>
      <c r="B215" s="58">
        <v>3821</v>
      </c>
      <c r="C215" s="56"/>
      <c r="D215" s="58">
        <v>38</v>
      </c>
    </row>
    <row r="216" spans="1:4" x14ac:dyDescent="0.35">
      <c r="A216" s="56">
        <v>81</v>
      </c>
      <c r="B216" s="58">
        <v>3822</v>
      </c>
      <c r="C216" s="56"/>
      <c r="D216" s="58">
        <v>38</v>
      </c>
    </row>
    <row r="217" spans="1:4" x14ac:dyDescent="0.35">
      <c r="A217" s="56">
        <v>81</v>
      </c>
      <c r="B217" s="58">
        <v>3823</v>
      </c>
      <c r="C217" s="56"/>
      <c r="D217" s="58">
        <v>38</v>
      </c>
    </row>
    <row r="218" spans="1:4" x14ac:dyDescent="0.35">
      <c r="A218" s="56">
        <v>81</v>
      </c>
      <c r="B218" s="58">
        <v>3824</v>
      </c>
      <c r="C218" s="56"/>
      <c r="D218" s="58">
        <v>38</v>
      </c>
    </row>
    <row r="219" spans="1:4" x14ac:dyDescent="0.35">
      <c r="A219" s="56">
        <v>81</v>
      </c>
      <c r="B219" s="58">
        <v>3825</v>
      </c>
      <c r="C219" s="56"/>
      <c r="D219" s="58">
        <v>38</v>
      </c>
    </row>
    <row r="220" spans="1:4" x14ac:dyDescent="0.35">
      <c r="A220" s="56">
        <v>70</v>
      </c>
      <c r="B220" s="58" t="s">
        <v>725</v>
      </c>
      <c r="C220" s="56" t="s">
        <v>148</v>
      </c>
      <c r="D220" s="58">
        <v>39</v>
      </c>
    </row>
    <row r="221" spans="1:4" x14ac:dyDescent="0.35">
      <c r="A221" s="56">
        <v>70</v>
      </c>
      <c r="B221" s="58" t="s">
        <v>726</v>
      </c>
      <c r="C221" s="56" t="s">
        <v>148</v>
      </c>
      <c r="D221" s="58">
        <v>39</v>
      </c>
    </row>
    <row r="222" spans="1:4" x14ac:dyDescent="0.35">
      <c r="A222" s="56">
        <v>70</v>
      </c>
      <c r="B222" s="58" t="s">
        <v>727</v>
      </c>
      <c r="C222" s="56" t="s">
        <v>148</v>
      </c>
      <c r="D222" s="58">
        <v>39</v>
      </c>
    </row>
    <row r="223" spans="1:4" x14ac:dyDescent="0.35">
      <c r="A223" s="56">
        <v>70</v>
      </c>
      <c r="B223" s="58" t="s">
        <v>728</v>
      </c>
      <c r="C223" s="56" t="s">
        <v>148</v>
      </c>
      <c r="D223" s="58">
        <v>39</v>
      </c>
    </row>
    <row r="224" spans="1:4" x14ac:dyDescent="0.35">
      <c r="A224" s="56">
        <v>70</v>
      </c>
      <c r="B224" s="58" t="s">
        <v>729</v>
      </c>
      <c r="C224" s="56" t="s">
        <v>148</v>
      </c>
      <c r="D224" s="58">
        <v>39</v>
      </c>
    </row>
    <row r="225" spans="1:4" x14ac:dyDescent="0.35">
      <c r="A225" s="56">
        <v>70</v>
      </c>
      <c r="B225" s="58" t="s">
        <v>730</v>
      </c>
      <c r="C225" s="56" t="s">
        <v>148</v>
      </c>
      <c r="D225" s="58">
        <v>39</v>
      </c>
    </row>
    <row r="226" spans="1:4" x14ac:dyDescent="0.35">
      <c r="A226" s="56">
        <v>70</v>
      </c>
      <c r="B226" s="58" t="s">
        <v>731</v>
      </c>
      <c r="C226" s="56" t="s">
        <v>148</v>
      </c>
      <c r="D226" s="58">
        <v>39</v>
      </c>
    </row>
    <row r="227" spans="1:4" x14ac:dyDescent="0.35">
      <c r="A227" s="56">
        <v>70</v>
      </c>
      <c r="B227" s="58" t="s">
        <v>732</v>
      </c>
      <c r="C227" s="56" t="s">
        <v>148</v>
      </c>
      <c r="D227" s="58">
        <v>39</v>
      </c>
    </row>
    <row r="228" spans="1:4" x14ac:dyDescent="0.35">
      <c r="A228" s="56">
        <v>70</v>
      </c>
      <c r="B228" s="58" t="s">
        <v>733</v>
      </c>
      <c r="C228" s="56" t="s">
        <v>148</v>
      </c>
      <c r="D228" s="58">
        <v>39</v>
      </c>
    </row>
    <row r="229" spans="1:4" x14ac:dyDescent="0.35">
      <c r="A229" s="56">
        <v>70</v>
      </c>
      <c r="B229" s="58" t="s">
        <v>734</v>
      </c>
      <c r="C229" s="56" t="s">
        <v>148</v>
      </c>
      <c r="D229" s="58">
        <v>39</v>
      </c>
    </row>
    <row r="230" spans="1:4" x14ac:dyDescent="0.35">
      <c r="A230" s="56">
        <v>70</v>
      </c>
      <c r="B230" s="58" t="s">
        <v>735</v>
      </c>
      <c r="C230" s="56" t="s">
        <v>148</v>
      </c>
      <c r="D230" s="58">
        <v>39</v>
      </c>
    </row>
    <row r="231" spans="1:4" x14ac:dyDescent="0.35">
      <c r="A231" s="56">
        <v>80</v>
      </c>
      <c r="B231" s="58" t="s">
        <v>736</v>
      </c>
      <c r="C231" s="56" t="s">
        <v>737</v>
      </c>
      <c r="D231" s="58">
        <v>39</v>
      </c>
    </row>
    <row r="232" spans="1:4" x14ac:dyDescent="0.35">
      <c r="A232" s="56">
        <v>80</v>
      </c>
      <c r="B232" s="58" t="s">
        <v>738</v>
      </c>
      <c r="C232" s="56" t="s">
        <v>737</v>
      </c>
      <c r="D232" s="58">
        <v>39</v>
      </c>
    </row>
    <row r="233" spans="1:4" x14ac:dyDescent="0.35">
      <c r="A233" s="56">
        <v>80</v>
      </c>
      <c r="B233" s="58" t="s">
        <v>739</v>
      </c>
      <c r="C233" s="56" t="s">
        <v>737</v>
      </c>
      <c r="D233" s="58">
        <v>39</v>
      </c>
    </row>
    <row r="234" spans="1:4" x14ac:dyDescent="0.35">
      <c r="A234" s="56">
        <v>80</v>
      </c>
      <c r="B234" s="58" t="s">
        <v>740</v>
      </c>
      <c r="C234" s="56" t="s">
        <v>737</v>
      </c>
      <c r="D234" s="58">
        <v>39</v>
      </c>
    </row>
    <row r="235" spans="1:4" x14ac:dyDescent="0.35">
      <c r="A235" s="56">
        <v>80</v>
      </c>
      <c r="B235" s="58" t="s">
        <v>741</v>
      </c>
      <c r="C235" s="56" t="s">
        <v>737</v>
      </c>
      <c r="D235" s="58">
        <v>39</v>
      </c>
    </row>
    <row r="236" spans="1:4" x14ac:dyDescent="0.35">
      <c r="A236" s="56">
        <v>80</v>
      </c>
      <c r="B236" s="58" t="s">
        <v>742</v>
      </c>
      <c r="C236" s="56" t="s">
        <v>737</v>
      </c>
      <c r="D236" s="58">
        <v>39</v>
      </c>
    </row>
    <row r="237" spans="1:4" x14ac:dyDescent="0.35">
      <c r="A237" s="56">
        <v>80</v>
      </c>
      <c r="B237" s="58" t="s">
        <v>743</v>
      </c>
      <c r="C237" s="56" t="s">
        <v>737</v>
      </c>
      <c r="D237" s="58">
        <v>39</v>
      </c>
    </row>
    <row r="238" spans="1:4" x14ac:dyDescent="0.35">
      <c r="A238" s="56">
        <v>80</v>
      </c>
      <c r="B238" s="58" t="s">
        <v>744</v>
      </c>
      <c r="C238" s="56" t="s">
        <v>737</v>
      </c>
      <c r="D238" s="58">
        <v>39</v>
      </c>
    </row>
    <row r="239" spans="1:4" x14ac:dyDescent="0.35">
      <c r="A239" s="56">
        <v>80</v>
      </c>
      <c r="B239" s="58" t="s">
        <v>745</v>
      </c>
      <c r="C239" s="56" t="s">
        <v>737</v>
      </c>
      <c r="D239" s="58">
        <v>39</v>
      </c>
    </row>
    <row r="240" spans="1:4" x14ac:dyDescent="0.35">
      <c r="A240" s="56">
        <v>80</v>
      </c>
      <c r="B240" s="58" t="s">
        <v>746</v>
      </c>
      <c r="C240" s="56" t="s">
        <v>737</v>
      </c>
      <c r="D240" s="58">
        <v>39</v>
      </c>
    </row>
    <row r="241" spans="1:4" x14ac:dyDescent="0.35">
      <c r="A241" s="56">
        <v>80</v>
      </c>
      <c r="B241" s="58" t="s">
        <v>747</v>
      </c>
      <c r="C241" s="56" t="s">
        <v>737</v>
      </c>
      <c r="D241" s="58">
        <v>39</v>
      </c>
    </row>
    <row r="242" spans="1:4" x14ac:dyDescent="0.35">
      <c r="A242" s="56">
        <v>80</v>
      </c>
      <c r="B242" s="58" t="s">
        <v>748</v>
      </c>
      <c r="C242" s="56" t="s">
        <v>737</v>
      </c>
      <c r="D242" s="58">
        <v>39</v>
      </c>
    </row>
    <row r="243" spans="1:4" x14ac:dyDescent="0.35">
      <c r="A243" s="56">
        <v>80</v>
      </c>
      <c r="B243" s="58" t="s">
        <v>749</v>
      </c>
      <c r="C243" s="56" t="s">
        <v>737</v>
      </c>
      <c r="D243" s="58">
        <v>39</v>
      </c>
    </row>
    <row r="244" spans="1:4" x14ac:dyDescent="0.35">
      <c r="A244" s="56">
        <v>17</v>
      </c>
      <c r="B244" s="58">
        <v>4001</v>
      </c>
      <c r="C244" s="56" t="s">
        <v>750</v>
      </c>
      <c r="D244" s="58">
        <v>40</v>
      </c>
    </row>
    <row r="245" spans="1:4" x14ac:dyDescent="0.35">
      <c r="A245" s="56">
        <v>69</v>
      </c>
      <c r="B245" s="58" t="s">
        <v>318</v>
      </c>
      <c r="C245" s="56" t="s">
        <v>319</v>
      </c>
      <c r="D245" s="58">
        <v>40</v>
      </c>
    </row>
    <row r="246" spans="1:4" x14ac:dyDescent="0.35">
      <c r="A246" s="56">
        <v>69</v>
      </c>
      <c r="B246" s="58" t="s">
        <v>320</v>
      </c>
      <c r="C246" s="56" t="s">
        <v>321</v>
      </c>
      <c r="D246" s="58">
        <v>40</v>
      </c>
    </row>
    <row r="247" spans="1:4" ht="29" x14ac:dyDescent="0.35">
      <c r="A247" s="56">
        <v>69</v>
      </c>
      <c r="B247" s="58">
        <v>4011</v>
      </c>
      <c r="C247" s="56" t="s">
        <v>323</v>
      </c>
      <c r="D247" s="58">
        <v>40</v>
      </c>
    </row>
    <row r="248" spans="1:4" ht="29" x14ac:dyDescent="0.35">
      <c r="A248" s="56">
        <v>69</v>
      </c>
      <c r="B248" s="58">
        <v>4013</v>
      </c>
      <c r="C248" s="56" t="s">
        <v>323</v>
      </c>
      <c r="D248" s="58">
        <v>40</v>
      </c>
    </row>
    <row r="249" spans="1:4" x14ac:dyDescent="0.35">
      <c r="A249" s="56">
        <v>69</v>
      </c>
      <c r="B249" s="58">
        <v>4017</v>
      </c>
      <c r="C249" s="56" t="s">
        <v>324</v>
      </c>
      <c r="D249" s="58">
        <v>40</v>
      </c>
    </row>
    <row r="250" spans="1:4" x14ac:dyDescent="0.35">
      <c r="A250" s="56">
        <v>69</v>
      </c>
      <c r="B250" s="58">
        <v>4016</v>
      </c>
      <c r="C250" s="56" t="s">
        <v>751</v>
      </c>
      <c r="D250" s="58">
        <v>40</v>
      </c>
    </row>
    <row r="251" spans="1:4" x14ac:dyDescent="0.35">
      <c r="A251" s="56">
        <v>69</v>
      </c>
      <c r="B251" s="58">
        <v>4007</v>
      </c>
      <c r="C251" s="56" t="s">
        <v>752</v>
      </c>
      <c r="D251" s="58">
        <v>40</v>
      </c>
    </row>
    <row r="252" spans="1:4" x14ac:dyDescent="0.35">
      <c r="A252" s="56">
        <v>69</v>
      </c>
      <c r="B252" s="58" t="s">
        <v>328</v>
      </c>
      <c r="C252" s="56" t="s">
        <v>329</v>
      </c>
      <c r="D252" s="58">
        <v>40</v>
      </c>
    </row>
    <row r="253" spans="1:4" x14ac:dyDescent="0.35">
      <c r="A253" s="56">
        <v>69</v>
      </c>
      <c r="B253" s="58" t="s">
        <v>330</v>
      </c>
      <c r="C253" s="56" t="s">
        <v>753</v>
      </c>
      <c r="D253" s="58">
        <v>40</v>
      </c>
    </row>
    <row r="254" spans="1:4" ht="29" x14ac:dyDescent="0.35">
      <c r="A254" s="56">
        <v>69</v>
      </c>
      <c r="B254" s="58" t="s">
        <v>340</v>
      </c>
      <c r="C254" s="56" t="s">
        <v>341</v>
      </c>
      <c r="D254" s="58">
        <v>40</v>
      </c>
    </row>
    <row r="255" spans="1:4" x14ac:dyDescent="0.35">
      <c r="A255" s="56">
        <v>69</v>
      </c>
      <c r="B255" s="58" t="s">
        <v>342</v>
      </c>
      <c r="C255" s="56" t="s">
        <v>754</v>
      </c>
      <c r="D255" s="58">
        <v>40</v>
      </c>
    </row>
    <row r="256" spans="1:4" ht="29" x14ac:dyDescent="0.35">
      <c r="A256" s="56">
        <v>69</v>
      </c>
      <c r="B256" s="58" t="s">
        <v>344</v>
      </c>
      <c r="C256" s="56" t="s">
        <v>755</v>
      </c>
      <c r="D256" s="58">
        <v>40</v>
      </c>
    </row>
    <row r="257" spans="1:4" x14ac:dyDescent="0.35">
      <c r="A257" s="56">
        <v>69</v>
      </c>
      <c r="B257" s="58" t="s">
        <v>346</v>
      </c>
      <c r="C257" s="56" t="s">
        <v>756</v>
      </c>
      <c r="D257" s="58">
        <v>40</v>
      </c>
    </row>
    <row r="258" spans="1:4" x14ac:dyDescent="0.35">
      <c r="A258" s="56">
        <v>69</v>
      </c>
      <c r="B258" s="58" t="s">
        <v>348</v>
      </c>
      <c r="C258" s="56" t="s">
        <v>757</v>
      </c>
      <c r="D258" s="58">
        <v>40</v>
      </c>
    </row>
    <row r="259" spans="1:4" ht="29" x14ac:dyDescent="0.35">
      <c r="A259" s="56">
        <v>69</v>
      </c>
      <c r="B259" s="58" t="s">
        <v>350</v>
      </c>
      <c r="C259" s="56" t="s">
        <v>351</v>
      </c>
      <c r="D259" s="58">
        <v>40</v>
      </c>
    </row>
    <row r="260" spans="1:4" ht="43.5" x14ac:dyDescent="0.35">
      <c r="A260" s="56">
        <v>69</v>
      </c>
      <c r="B260" s="58" t="s">
        <v>352</v>
      </c>
      <c r="C260" s="56" t="s">
        <v>353</v>
      </c>
      <c r="D260" s="58">
        <v>40</v>
      </c>
    </row>
    <row r="261" spans="1:4" ht="29" x14ac:dyDescent="0.35">
      <c r="A261" s="56">
        <v>69</v>
      </c>
      <c r="B261" s="58" t="s">
        <v>330</v>
      </c>
      <c r="C261" s="56" t="s">
        <v>354</v>
      </c>
      <c r="D261" s="58">
        <v>40</v>
      </c>
    </row>
    <row r="262" spans="1:4" ht="29" x14ac:dyDescent="0.35">
      <c r="A262" s="56">
        <v>69</v>
      </c>
      <c r="B262" s="58">
        <v>4017</v>
      </c>
      <c r="C262" s="56" t="s">
        <v>758</v>
      </c>
      <c r="D262" s="58">
        <v>40</v>
      </c>
    </row>
    <row r="263" spans="1:4" x14ac:dyDescent="0.35">
      <c r="A263" s="56">
        <v>69</v>
      </c>
      <c r="B263" s="58" t="s">
        <v>759</v>
      </c>
      <c r="C263" s="56" t="s">
        <v>147</v>
      </c>
      <c r="D263" s="58">
        <v>40</v>
      </c>
    </row>
    <row r="264" spans="1:4" x14ac:dyDescent="0.35">
      <c r="A264" s="56">
        <v>64</v>
      </c>
      <c r="B264" s="58" t="s">
        <v>760</v>
      </c>
      <c r="C264" s="56" t="s">
        <v>761</v>
      </c>
      <c r="D264" s="58">
        <v>41</v>
      </c>
    </row>
    <row r="265" spans="1:4" x14ac:dyDescent="0.35">
      <c r="A265" s="56">
        <v>64</v>
      </c>
      <c r="B265" s="58" t="s">
        <v>762</v>
      </c>
      <c r="C265" s="56" t="s">
        <v>761</v>
      </c>
      <c r="D265" s="58">
        <v>41</v>
      </c>
    </row>
    <row r="266" spans="1:4" x14ac:dyDescent="0.35">
      <c r="A266" s="56">
        <v>64</v>
      </c>
      <c r="B266" s="58" t="s">
        <v>763</v>
      </c>
      <c r="C266" s="56" t="s">
        <v>761</v>
      </c>
      <c r="D266" s="58">
        <v>41</v>
      </c>
    </row>
    <row r="267" spans="1:4" x14ac:dyDescent="0.35">
      <c r="A267" s="56">
        <v>64</v>
      </c>
      <c r="B267" s="58" t="s">
        <v>764</v>
      </c>
      <c r="C267" s="56" t="s">
        <v>761</v>
      </c>
      <c r="D267" s="58">
        <v>41</v>
      </c>
    </row>
    <row r="268" spans="1:4" x14ac:dyDescent="0.35">
      <c r="A268" s="56">
        <v>64</v>
      </c>
      <c r="B268" s="58" t="s">
        <v>765</v>
      </c>
      <c r="C268" s="56" t="s">
        <v>761</v>
      </c>
      <c r="D268" s="58">
        <v>41</v>
      </c>
    </row>
    <row r="269" spans="1:4" x14ac:dyDescent="0.35">
      <c r="A269" s="56">
        <v>56</v>
      </c>
      <c r="B269" s="58" t="s">
        <v>300</v>
      </c>
      <c r="C269" s="56" t="s">
        <v>766</v>
      </c>
      <c r="D269" s="58" t="s">
        <v>767</v>
      </c>
    </row>
    <row r="270" spans="1:4" x14ac:dyDescent="0.35">
      <c r="A270" s="56">
        <v>64</v>
      </c>
      <c r="B270" s="58" t="s">
        <v>300</v>
      </c>
      <c r="C270" s="56" t="s">
        <v>768</v>
      </c>
      <c r="D270" s="58">
        <v>42</v>
      </c>
    </row>
    <row r="271" spans="1:4" x14ac:dyDescent="0.35">
      <c r="A271" s="56">
        <v>64</v>
      </c>
      <c r="B271" s="58" t="s">
        <v>769</v>
      </c>
      <c r="C271" s="56" t="s">
        <v>768</v>
      </c>
      <c r="D271" s="58">
        <v>42</v>
      </c>
    </row>
    <row r="272" spans="1:4" x14ac:dyDescent="0.35">
      <c r="A272" s="56">
        <v>64</v>
      </c>
      <c r="B272" s="58" t="s">
        <v>770</v>
      </c>
      <c r="C272" s="56" t="s">
        <v>768</v>
      </c>
      <c r="D272" s="58">
        <v>42</v>
      </c>
    </row>
    <row r="273" spans="1:4" x14ac:dyDescent="0.35">
      <c r="A273" s="56">
        <v>64</v>
      </c>
      <c r="B273" s="58" t="s">
        <v>771</v>
      </c>
      <c r="C273" s="56"/>
      <c r="D273" s="58">
        <v>43</v>
      </c>
    </row>
    <row r="274" spans="1:4" x14ac:dyDescent="0.35">
      <c r="A274" s="56">
        <v>24</v>
      </c>
      <c r="B274" s="58" t="s">
        <v>771</v>
      </c>
      <c r="C274" s="56"/>
      <c r="D274" s="58">
        <v>43</v>
      </c>
    </row>
    <row r="275" spans="1:4" x14ac:dyDescent="0.35">
      <c r="A275" s="56">
        <v>25</v>
      </c>
      <c r="B275" s="58" t="s">
        <v>772</v>
      </c>
      <c r="C275" s="56" t="s">
        <v>104</v>
      </c>
      <c r="D275" s="58">
        <v>44</v>
      </c>
    </row>
    <row r="276" spans="1:4" x14ac:dyDescent="0.35">
      <c r="A276" s="56">
        <v>26</v>
      </c>
      <c r="B276" s="58" t="s">
        <v>446</v>
      </c>
      <c r="C276" s="56" t="s">
        <v>105</v>
      </c>
      <c r="D276" s="58">
        <v>44</v>
      </c>
    </row>
    <row r="277" spans="1:4" x14ac:dyDescent="0.35">
      <c r="A277" s="56">
        <v>27</v>
      </c>
      <c r="B277" s="58" t="s">
        <v>772</v>
      </c>
      <c r="C277" s="56" t="s">
        <v>773</v>
      </c>
      <c r="D277" s="58">
        <v>44</v>
      </c>
    </row>
    <row r="278" spans="1:4" x14ac:dyDescent="0.35">
      <c r="A278" s="56">
        <v>65</v>
      </c>
      <c r="B278" s="58" t="s">
        <v>446</v>
      </c>
      <c r="C278" s="56" t="s">
        <v>774</v>
      </c>
      <c r="D278" s="58">
        <v>44</v>
      </c>
    </row>
    <row r="279" spans="1:4" x14ac:dyDescent="0.35">
      <c r="A279" s="56">
        <v>65</v>
      </c>
      <c r="B279" s="58" t="s">
        <v>429</v>
      </c>
      <c r="C279" s="56" t="s">
        <v>492</v>
      </c>
      <c r="D279" s="58">
        <v>44</v>
      </c>
    </row>
    <row r="280" spans="1:4" ht="43.5" x14ac:dyDescent="0.35">
      <c r="A280" s="56">
        <v>65</v>
      </c>
      <c r="B280" s="58" t="s">
        <v>493</v>
      </c>
      <c r="C280" s="56" t="s">
        <v>494</v>
      </c>
      <c r="D280" s="58">
        <v>44</v>
      </c>
    </row>
    <row r="281" spans="1:4" ht="29" x14ac:dyDescent="0.35">
      <c r="A281" s="56">
        <v>65</v>
      </c>
      <c r="B281" s="58" t="s">
        <v>495</v>
      </c>
      <c r="C281" s="56" t="s">
        <v>775</v>
      </c>
      <c r="D281" s="58">
        <v>44</v>
      </c>
    </row>
    <row r="282" spans="1:4" ht="29" x14ac:dyDescent="0.35">
      <c r="A282" s="56">
        <v>65</v>
      </c>
      <c r="B282" s="58" t="s">
        <v>497</v>
      </c>
      <c r="C282" s="56" t="s">
        <v>776</v>
      </c>
      <c r="D282" s="58">
        <v>44</v>
      </c>
    </row>
    <row r="283" spans="1:4" x14ac:dyDescent="0.35">
      <c r="A283" s="56">
        <v>65</v>
      </c>
      <c r="B283" s="58" t="s">
        <v>499</v>
      </c>
      <c r="C283" s="56" t="s">
        <v>777</v>
      </c>
      <c r="D283" s="58">
        <v>44</v>
      </c>
    </row>
    <row r="284" spans="1:4" ht="29" x14ac:dyDescent="0.35">
      <c r="A284" s="56">
        <v>65</v>
      </c>
      <c r="B284" s="58" t="s">
        <v>501</v>
      </c>
      <c r="C284" s="56" t="s">
        <v>778</v>
      </c>
      <c r="D284" s="58">
        <v>44</v>
      </c>
    </row>
    <row r="285" spans="1:4" ht="43.5" x14ac:dyDescent="0.35">
      <c r="A285" s="56">
        <v>65</v>
      </c>
      <c r="B285" s="58" t="s">
        <v>503</v>
      </c>
      <c r="C285" s="56" t="s">
        <v>779</v>
      </c>
      <c r="D285" s="58">
        <v>44</v>
      </c>
    </row>
    <row r="286" spans="1:4" ht="43.5" x14ac:dyDescent="0.35">
      <c r="A286" s="56">
        <v>65</v>
      </c>
      <c r="B286" s="58" t="s">
        <v>501</v>
      </c>
      <c r="C286" s="56" t="s">
        <v>780</v>
      </c>
      <c r="D286" s="58">
        <v>44</v>
      </c>
    </row>
    <row r="287" spans="1:4" x14ac:dyDescent="0.35">
      <c r="A287" s="56">
        <v>65</v>
      </c>
      <c r="B287" s="58" t="s">
        <v>510</v>
      </c>
      <c r="C287" s="56" t="s">
        <v>781</v>
      </c>
      <c r="D287" s="58">
        <v>44</v>
      </c>
    </row>
    <row r="288" spans="1:4" x14ac:dyDescent="0.35">
      <c r="A288" s="56">
        <v>65</v>
      </c>
      <c r="B288" s="58">
        <v>44</v>
      </c>
      <c r="C288" s="56" t="s">
        <v>513</v>
      </c>
      <c r="D288" s="58">
        <v>44</v>
      </c>
    </row>
    <row r="289" spans="1:4" x14ac:dyDescent="0.35">
      <c r="A289" s="56">
        <v>65</v>
      </c>
      <c r="B289" s="58" t="s">
        <v>782</v>
      </c>
      <c r="C289" s="56"/>
      <c r="D289" s="58">
        <v>45</v>
      </c>
    </row>
    <row r="290" spans="1:4" x14ac:dyDescent="0.35">
      <c r="A290" s="56">
        <v>65</v>
      </c>
      <c r="B290" s="58" t="s">
        <v>783</v>
      </c>
      <c r="C290" s="56"/>
      <c r="D290" s="58">
        <v>46</v>
      </c>
    </row>
    <row r="291" spans="1:4" x14ac:dyDescent="0.35">
      <c r="A291" s="56">
        <v>66</v>
      </c>
      <c r="B291" s="58" t="s">
        <v>783</v>
      </c>
      <c r="C291" s="56"/>
      <c r="D291" s="58">
        <v>46</v>
      </c>
    </row>
    <row r="292" spans="1:4" x14ac:dyDescent="0.35">
      <c r="A292" s="56">
        <v>25</v>
      </c>
      <c r="B292" s="58" t="s">
        <v>784</v>
      </c>
      <c r="C292" s="56" t="s">
        <v>785</v>
      </c>
      <c r="D292" s="58">
        <v>47</v>
      </c>
    </row>
    <row r="293" spans="1:4" x14ac:dyDescent="0.35">
      <c r="A293" s="56">
        <v>66</v>
      </c>
      <c r="B293" s="58" t="s">
        <v>514</v>
      </c>
      <c r="C293" s="56" t="s">
        <v>786</v>
      </c>
      <c r="D293" s="58">
        <v>48</v>
      </c>
    </row>
    <row r="294" spans="1:4" x14ac:dyDescent="0.35">
      <c r="A294" s="56">
        <v>66</v>
      </c>
      <c r="B294" s="58" t="s">
        <v>517</v>
      </c>
      <c r="C294" s="56" t="s">
        <v>518</v>
      </c>
      <c r="D294" s="58">
        <v>48</v>
      </c>
    </row>
    <row r="295" spans="1:4" x14ac:dyDescent="0.35">
      <c r="A295" s="56">
        <v>66</v>
      </c>
      <c r="B295" s="58" t="s">
        <v>519</v>
      </c>
      <c r="C295" s="56" t="s">
        <v>787</v>
      </c>
      <c r="D295" s="58">
        <v>48</v>
      </c>
    </row>
    <row r="296" spans="1:4" x14ac:dyDescent="0.35">
      <c r="A296" s="56">
        <v>66</v>
      </c>
      <c r="B296" s="58" t="s">
        <v>521</v>
      </c>
      <c r="C296" s="56" t="s">
        <v>522</v>
      </c>
      <c r="D296" s="58">
        <v>48</v>
      </c>
    </row>
    <row r="297" spans="1:4" x14ac:dyDescent="0.35">
      <c r="A297" s="56">
        <v>66</v>
      </c>
      <c r="B297" s="58">
        <v>4807</v>
      </c>
      <c r="C297" s="56" t="s">
        <v>788</v>
      </c>
      <c r="D297" s="58">
        <v>48</v>
      </c>
    </row>
    <row r="298" spans="1:4" x14ac:dyDescent="0.35">
      <c r="A298" s="56">
        <v>66</v>
      </c>
      <c r="B298" s="58">
        <v>4811</v>
      </c>
      <c r="C298" s="56" t="s">
        <v>524</v>
      </c>
      <c r="D298" s="58">
        <v>48</v>
      </c>
    </row>
    <row r="299" spans="1:4" ht="43.5" x14ac:dyDescent="0.35">
      <c r="A299" s="56">
        <v>66</v>
      </c>
      <c r="B299" s="58">
        <v>4809</v>
      </c>
      <c r="C299" s="56" t="s">
        <v>525</v>
      </c>
      <c r="D299" s="58">
        <v>48</v>
      </c>
    </row>
    <row r="300" spans="1:4" x14ac:dyDescent="0.35">
      <c r="A300" s="56">
        <v>66</v>
      </c>
      <c r="B300" s="58">
        <v>4813</v>
      </c>
      <c r="C300" s="56" t="s">
        <v>789</v>
      </c>
      <c r="D300" s="58">
        <v>48</v>
      </c>
    </row>
    <row r="301" spans="1:4" x14ac:dyDescent="0.35">
      <c r="A301" s="56">
        <v>66</v>
      </c>
      <c r="B301" s="58">
        <v>4814</v>
      </c>
      <c r="C301" s="56" t="s">
        <v>790</v>
      </c>
      <c r="D301" s="58">
        <v>48</v>
      </c>
    </row>
    <row r="302" spans="1:4" x14ac:dyDescent="0.35">
      <c r="A302" s="56">
        <v>66</v>
      </c>
      <c r="B302" s="58">
        <v>4821</v>
      </c>
      <c r="C302" s="56" t="s">
        <v>791</v>
      </c>
      <c r="D302" s="58">
        <v>48</v>
      </c>
    </row>
    <row r="303" spans="1:4" ht="29" x14ac:dyDescent="0.35">
      <c r="A303" s="56">
        <v>66</v>
      </c>
      <c r="B303" s="58">
        <v>4802</v>
      </c>
      <c r="C303" s="56" t="s">
        <v>792</v>
      </c>
      <c r="D303" s="58">
        <v>48</v>
      </c>
    </row>
    <row r="304" spans="1:4" ht="29" x14ac:dyDescent="0.35">
      <c r="A304" s="56">
        <v>66</v>
      </c>
      <c r="B304" s="58">
        <v>4907</v>
      </c>
      <c r="C304" s="56" t="s">
        <v>792</v>
      </c>
      <c r="D304" s="58">
        <v>49</v>
      </c>
    </row>
    <row r="305" spans="1:4" x14ac:dyDescent="0.35">
      <c r="A305" s="56">
        <v>59</v>
      </c>
      <c r="B305" s="58">
        <v>5003</v>
      </c>
      <c r="C305" s="56" t="s">
        <v>137</v>
      </c>
      <c r="D305" s="58">
        <v>50</v>
      </c>
    </row>
    <row r="306" spans="1:4" x14ac:dyDescent="0.35">
      <c r="A306" s="56">
        <v>59</v>
      </c>
      <c r="B306" s="58">
        <v>5004</v>
      </c>
      <c r="C306" s="56" t="s">
        <v>137</v>
      </c>
      <c r="D306" s="58">
        <v>50</v>
      </c>
    </row>
    <row r="307" spans="1:4" x14ac:dyDescent="0.35">
      <c r="A307" s="56">
        <v>59</v>
      </c>
      <c r="B307" s="58">
        <v>5005</v>
      </c>
      <c r="C307" s="56" t="s">
        <v>137</v>
      </c>
      <c r="D307" s="58">
        <v>50</v>
      </c>
    </row>
    <row r="308" spans="1:4" x14ac:dyDescent="0.35">
      <c r="A308" s="56">
        <v>59</v>
      </c>
      <c r="B308" s="58">
        <v>5006</v>
      </c>
      <c r="C308" s="56" t="s">
        <v>137</v>
      </c>
      <c r="D308" s="58">
        <v>50</v>
      </c>
    </row>
    <row r="309" spans="1:4" x14ac:dyDescent="0.35">
      <c r="A309" s="56">
        <v>59</v>
      </c>
      <c r="B309" s="58">
        <v>5007</v>
      </c>
      <c r="C309" s="56" t="s">
        <v>137</v>
      </c>
      <c r="D309" s="58">
        <v>50</v>
      </c>
    </row>
    <row r="310" spans="1:4" x14ac:dyDescent="0.35">
      <c r="A310" s="56">
        <v>22</v>
      </c>
      <c r="B310" s="58" t="s">
        <v>419</v>
      </c>
      <c r="C310" s="56" t="s">
        <v>420</v>
      </c>
      <c r="D310" s="58">
        <v>51</v>
      </c>
    </row>
    <row r="311" spans="1:4" x14ac:dyDescent="0.35">
      <c r="A311" s="56">
        <v>22</v>
      </c>
      <c r="B311" s="58" t="s">
        <v>421</v>
      </c>
      <c r="C311" s="56" t="s">
        <v>422</v>
      </c>
      <c r="D311" s="58">
        <v>51</v>
      </c>
    </row>
    <row r="312" spans="1:4" x14ac:dyDescent="0.35">
      <c r="A312" s="56">
        <v>58</v>
      </c>
      <c r="B312" s="58" t="s">
        <v>793</v>
      </c>
      <c r="C312" s="56" t="s">
        <v>424</v>
      </c>
      <c r="D312" s="58">
        <v>51</v>
      </c>
    </row>
    <row r="313" spans="1:4" x14ac:dyDescent="0.35">
      <c r="A313" s="56">
        <v>58</v>
      </c>
      <c r="B313" s="58" t="s">
        <v>794</v>
      </c>
      <c r="C313" s="56" t="s">
        <v>424</v>
      </c>
      <c r="D313" s="58">
        <v>51</v>
      </c>
    </row>
    <row r="314" spans="1:4" x14ac:dyDescent="0.35">
      <c r="A314" s="56">
        <v>58</v>
      </c>
      <c r="B314" s="58" t="s">
        <v>795</v>
      </c>
      <c r="C314" s="56" t="s">
        <v>424</v>
      </c>
      <c r="D314" s="58">
        <v>51</v>
      </c>
    </row>
    <row r="315" spans="1:4" x14ac:dyDescent="0.35">
      <c r="A315" s="56">
        <v>58</v>
      </c>
      <c r="B315" s="58" t="s">
        <v>796</v>
      </c>
      <c r="C315" s="56" t="s">
        <v>424</v>
      </c>
      <c r="D315" s="58">
        <v>51</v>
      </c>
    </row>
    <row r="316" spans="1:4" x14ac:dyDescent="0.35">
      <c r="A316" s="56">
        <v>58</v>
      </c>
      <c r="B316" s="58" t="s">
        <v>797</v>
      </c>
      <c r="C316" s="56" t="s">
        <v>424</v>
      </c>
      <c r="D316" s="58">
        <v>51</v>
      </c>
    </row>
    <row r="317" spans="1:4" x14ac:dyDescent="0.35">
      <c r="A317" s="56">
        <v>58</v>
      </c>
      <c r="B317" s="58" t="s">
        <v>798</v>
      </c>
      <c r="C317" s="56" t="s">
        <v>426</v>
      </c>
      <c r="D317" s="58">
        <v>51</v>
      </c>
    </row>
    <row r="318" spans="1:4" x14ac:dyDescent="0.35">
      <c r="A318" s="56">
        <v>58</v>
      </c>
      <c r="B318" s="58" t="s">
        <v>799</v>
      </c>
      <c r="C318" s="56" t="s">
        <v>426</v>
      </c>
      <c r="D318" s="58">
        <v>51</v>
      </c>
    </row>
    <row r="319" spans="1:4" x14ac:dyDescent="0.35">
      <c r="A319" s="56">
        <v>58</v>
      </c>
      <c r="B319" s="58" t="s">
        <v>800</v>
      </c>
      <c r="C319" s="56" t="s">
        <v>426</v>
      </c>
      <c r="D319" s="58">
        <v>51</v>
      </c>
    </row>
    <row r="320" spans="1:4" x14ac:dyDescent="0.35">
      <c r="A320" s="56">
        <v>22</v>
      </c>
      <c r="B320" s="58" t="s">
        <v>433</v>
      </c>
      <c r="C320" s="56" t="s">
        <v>801</v>
      </c>
      <c r="D320" s="58">
        <v>51</v>
      </c>
    </row>
    <row r="321" spans="1:4" x14ac:dyDescent="0.35">
      <c r="A321" s="56">
        <v>22</v>
      </c>
      <c r="B321" s="58" t="s">
        <v>435</v>
      </c>
      <c r="C321" s="56" t="s">
        <v>436</v>
      </c>
      <c r="D321" s="58">
        <v>51</v>
      </c>
    </row>
    <row r="322" spans="1:4" ht="29" x14ac:dyDescent="0.35">
      <c r="A322" s="56">
        <v>58</v>
      </c>
      <c r="B322" s="58">
        <v>5106</v>
      </c>
      <c r="C322" s="56" t="s">
        <v>802</v>
      </c>
      <c r="D322" s="58">
        <v>51</v>
      </c>
    </row>
    <row r="323" spans="1:4" ht="29" x14ac:dyDescent="0.35">
      <c r="A323" s="56">
        <v>58</v>
      </c>
      <c r="B323" s="58">
        <v>5107</v>
      </c>
      <c r="C323" s="56" t="s">
        <v>802</v>
      </c>
      <c r="D323" s="58">
        <v>51</v>
      </c>
    </row>
    <row r="324" spans="1:4" ht="29" x14ac:dyDescent="0.35">
      <c r="A324" s="56">
        <v>58</v>
      </c>
      <c r="B324" s="58">
        <v>5108</v>
      </c>
      <c r="C324" s="56" t="s">
        <v>802</v>
      </c>
      <c r="D324" s="58">
        <v>51</v>
      </c>
    </row>
    <row r="325" spans="1:4" ht="29" x14ac:dyDescent="0.35">
      <c r="A325" s="56">
        <v>58</v>
      </c>
      <c r="B325" s="58">
        <v>5109</v>
      </c>
      <c r="C325" s="56" t="s">
        <v>802</v>
      </c>
      <c r="D325" s="58">
        <v>51</v>
      </c>
    </row>
    <row r="326" spans="1:4" ht="29" x14ac:dyDescent="0.35">
      <c r="A326" s="56">
        <v>58</v>
      </c>
      <c r="B326" s="58">
        <v>5110</v>
      </c>
      <c r="C326" s="56" t="s">
        <v>802</v>
      </c>
      <c r="D326" s="58">
        <v>51</v>
      </c>
    </row>
    <row r="327" spans="1:4" ht="29" x14ac:dyDescent="0.35">
      <c r="A327" s="56">
        <v>58</v>
      </c>
      <c r="B327" s="58">
        <v>5111</v>
      </c>
      <c r="C327" s="56" t="s">
        <v>802</v>
      </c>
      <c r="D327" s="58">
        <v>51</v>
      </c>
    </row>
    <row r="328" spans="1:4" ht="29" x14ac:dyDescent="0.35">
      <c r="A328" s="56">
        <v>58</v>
      </c>
      <c r="B328" s="58">
        <v>5112</v>
      </c>
      <c r="C328" s="56" t="s">
        <v>802</v>
      </c>
      <c r="D328" s="58">
        <v>51</v>
      </c>
    </row>
    <row r="329" spans="1:4" ht="29" x14ac:dyDescent="0.35">
      <c r="A329" s="56">
        <v>58</v>
      </c>
      <c r="B329" s="58">
        <v>5113</v>
      </c>
      <c r="C329" s="56" t="s">
        <v>802</v>
      </c>
      <c r="D329" s="58">
        <v>51</v>
      </c>
    </row>
    <row r="330" spans="1:4" x14ac:dyDescent="0.35">
      <c r="A330" s="56">
        <v>10</v>
      </c>
      <c r="B330" s="58" t="s">
        <v>281</v>
      </c>
      <c r="C330" s="56" t="s">
        <v>89</v>
      </c>
      <c r="D330" s="58">
        <v>52</v>
      </c>
    </row>
    <row r="331" spans="1:4" x14ac:dyDescent="0.35">
      <c r="A331" s="56">
        <v>56</v>
      </c>
      <c r="B331" s="58" t="s">
        <v>280</v>
      </c>
      <c r="C331" s="56" t="s">
        <v>134</v>
      </c>
      <c r="D331" s="58" t="s">
        <v>803</v>
      </c>
    </row>
    <row r="332" spans="1:4" x14ac:dyDescent="0.35">
      <c r="A332" s="56">
        <v>56</v>
      </c>
      <c r="B332" s="58" t="s">
        <v>278</v>
      </c>
      <c r="C332" s="56" t="s">
        <v>134</v>
      </c>
      <c r="D332" s="58" t="s">
        <v>803</v>
      </c>
    </row>
    <row r="333" spans="1:4" x14ac:dyDescent="0.35">
      <c r="A333" s="56">
        <v>56</v>
      </c>
      <c r="B333" s="58" t="s">
        <v>804</v>
      </c>
      <c r="C333" s="56" t="s">
        <v>134</v>
      </c>
      <c r="D333" s="58" t="s">
        <v>803</v>
      </c>
    </row>
    <row r="334" spans="1:4" x14ac:dyDescent="0.35">
      <c r="A334" s="56">
        <v>56</v>
      </c>
      <c r="B334" s="58" t="s">
        <v>805</v>
      </c>
      <c r="C334" s="56" t="s">
        <v>134</v>
      </c>
      <c r="D334" s="58" t="s">
        <v>803</v>
      </c>
    </row>
    <row r="335" spans="1:4" x14ac:dyDescent="0.35">
      <c r="A335" s="56">
        <v>56</v>
      </c>
      <c r="B335" s="58" t="s">
        <v>806</v>
      </c>
      <c r="C335" s="56" t="s">
        <v>134</v>
      </c>
      <c r="D335" s="58" t="s">
        <v>803</v>
      </c>
    </row>
    <row r="336" spans="1:4" x14ac:dyDescent="0.35">
      <c r="A336" s="56">
        <v>56</v>
      </c>
      <c r="B336" s="58" t="s">
        <v>807</v>
      </c>
      <c r="C336" s="56" t="s">
        <v>134</v>
      </c>
      <c r="D336" s="58" t="s">
        <v>803</v>
      </c>
    </row>
    <row r="337" spans="1:4" x14ac:dyDescent="0.35">
      <c r="A337" s="56">
        <v>56</v>
      </c>
      <c r="B337" s="58" t="s">
        <v>808</v>
      </c>
      <c r="C337" s="56" t="s">
        <v>134</v>
      </c>
      <c r="D337" s="58" t="s">
        <v>803</v>
      </c>
    </row>
    <row r="338" spans="1:4" x14ac:dyDescent="0.35">
      <c r="A338" s="56">
        <v>56</v>
      </c>
      <c r="B338" s="58" t="s">
        <v>809</v>
      </c>
      <c r="C338" s="56" t="s">
        <v>134</v>
      </c>
      <c r="D338" s="58" t="s">
        <v>803</v>
      </c>
    </row>
    <row r="339" spans="1:4" x14ac:dyDescent="0.35">
      <c r="A339" s="56">
        <v>56</v>
      </c>
      <c r="B339" s="58" t="s">
        <v>810</v>
      </c>
      <c r="C339" s="56" t="s">
        <v>134</v>
      </c>
      <c r="D339" s="58" t="s">
        <v>803</v>
      </c>
    </row>
    <row r="340" spans="1:4" x14ac:dyDescent="0.35">
      <c r="A340" s="56">
        <v>56</v>
      </c>
      <c r="B340" s="58" t="s">
        <v>811</v>
      </c>
      <c r="C340" s="56" t="s">
        <v>134</v>
      </c>
      <c r="D340" s="58" t="s">
        <v>803</v>
      </c>
    </row>
    <row r="341" spans="1:4" x14ac:dyDescent="0.35">
      <c r="A341" s="56">
        <v>56</v>
      </c>
      <c r="B341" s="58" t="s">
        <v>812</v>
      </c>
      <c r="C341" s="56" t="s">
        <v>134</v>
      </c>
      <c r="D341" s="58" t="s">
        <v>803</v>
      </c>
    </row>
    <row r="342" spans="1:4" x14ac:dyDescent="0.35">
      <c r="A342" s="56">
        <v>11</v>
      </c>
      <c r="B342" s="58">
        <v>5303</v>
      </c>
      <c r="C342" s="56" t="s">
        <v>282</v>
      </c>
      <c r="D342" s="58">
        <v>53</v>
      </c>
    </row>
    <row r="343" spans="1:4" x14ac:dyDescent="0.35">
      <c r="A343" s="56">
        <v>66</v>
      </c>
      <c r="B343" s="58">
        <v>5305</v>
      </c>
      <c r="C343" s="56" t="s">
        <v>516</v>
      </c>
      <c r="D343" s="58">
        <v>53</v>
      </c>
    </row>
    <row r="344" spans="1:4" x14ac:dyDescent="0.35">
      <c r="A344" s="56">
        <v>66</v>
      </c>
      <c r="B344" s="58">
        <v>5306</v>
      </c>
      <c r="C344" s="56" t="s">
        <v>516</v>
      </c>
      <c r="D344" s="58">
        <v>53</v>
      </c>
    </row>
    <row r="345" spans="1:4" x14ac:dyDescent="0.35">
      <c r="A345" s="56">
        <v>66</v>
      </c>
      <c r="B345" s="58">
        <v>5307</v>
      </c>
      <c r="C345" s="56" t="s">
        <v>516</v>
      </c>
      <c r="D345" s="58">
        <v>53</v>
      </c>
    </row>
    <row r="346" spans="1:4" x14ac:dyDescent="0.35">
      <c r="A346" s="56">
        <v>66</v>
      </c>
      <c r="B346" s="58">
        <v>5308</v>
      </c>
      <c r="C346" s="56" t="s">
        <v>516</v>
      </c>
      <c r="D346" s="58">
        <v>53</v>
      </c>
    </row>
    <row r="347" spans="1:4" x14ac:dyDescent="0.35">
      <c r="A347" s="56">
        <v>57</v>
      </c>
      <c r="B347" s="58">
        <v>5402</v>
      </c>
      <c r="C347" s="56" t="s">
        <v>813</v>
      </c>
      <c r="D347" s="58">
        <v>54</v>
      </c>
    </row>
    <row r="348" spans="1:4" x14ac:dyDescent="0.35">
      <c r="A348" s="56">
        <v>57</v>
      </c>
      <c r="B348" s="58">
        <v>5403</v>
      </c>
      <c r="C348" s="56" t="s">
        <v>813</v>
      </c>
      <c r="D348" s="58">
        <v>54</v>
      </c>
    </row>
    <row r="349" spans="1:4" x14ac:dyDescent="0.35">
      <c r="A349" s="56">
        <v>57</v>
      </c>
      <c r="B349" s="58">
        <v>5404</v>
      </c>
      <c r="C349" s="56" t="s">
        <v>813</v>
      </c>
      <c r="D349" s="58">
        <v>54</v>
      </c>
    </row>
    <row r="350" spans="1:4" x14ac:dyDescent="0.35">
      <c r="A350" s="56">
        <v>57</v>
      </c>
      <c r="B350" s="58">
        <v>5405</v>
      </c>
      <c r="C350" s="56" t="s">
        <v>813</v>
      </c>
      <c r="D350" s="58">
        <v>54</v>
      </c>
    </row>
    <row r="351" spans="1:4" x14ac:dyDescent="0.35">
      <c r="A351" s="56">
        <v>57</v>
      </c>
      <c r="B351" s="58">
        <v>5406</v>
      </c>
      <c r="C351" s="56" t="s">
        <v>813</v>
      </c>
      <c r="D351" s="58">
        <v>54</v>
      </c>
    </row>
    <row r="352" spans="1:4" x14ac:dyDescent="0.35">
      <c r="A352" s="56">
        <v>57</v>
      </c>
      <c r="B352" s="58" t="s">
        <v>814</v>
      </c>
      <c r="C352" s="56" t="s">
        <v>815</v>
      </c>
      <c r="D352" s="58">
        <v>55</v>
      </c>
    </row>
    <row r="353" spans="1:4" x14ac:dyDescent="0.35">
      <c r="A353" s="56">
        <v>80</v>
      </c>
      <c r="B353" s="58">
        <v>5503</v>
      </c>
      <c r="C353" s="56" t="s">
        <v>816</v>
      </c>
      <c r="D353" s="58">
        <v>55</v>
      </c>
    </row>
    <row r="354" spans="1:4" x14ac:dyDescent="0.35">
      <c r="A354" s="56">
        <v>80</v>
      </c>
      <c r="B354" s="58">
        <v>5504</v>
      </c>
      <c r="C354" s="56" t="s">
        <v>816</v>
      </c>
      <c r="D354" s="58">
        <v>55</v>
      </c>
    </row>
    <row r="355" spans="1:4" x14ac:dyDescent="0.35">
      <c r="A355" s="56">
        <v>80</v>
      </c>
      <c r="B355" s="58">
        <v>5506</v>
      </c>
      <c r="C355" s="56" t="s">
        <v>816</v>
      </c>
      <c r="D355" s="58">
        <v>55</v>
      </c>
    </row>
    <row r="356" spans="1:4" x14ac:dyDescent="0.35">
      <c r="A356" s="56">
        <v>80</v>
      </c>
      <c r="B356" s="58">
        <v>5507</v>
      </c>
      <c r="C356" s="56" t="s">
        <v>816</v>
      </c>
      <c r="D356" s="58">
        <v>55</v>
      </c>
    </row>
    <row r="357" spans="1:4" x14ac:dyDescent="0.35">
      <c r="A357" s="56">
        <v>69</v>
      </c>
      <c r="B357" s="58" t="s">
        <v>332</v>
      </c>
      <c r="C357" s="56" t="s">
        <v>333</v>
      </c>
      <c r="D357" s="58">
        <v>56</v>
      </c>
    </row>
    <row r="358" spans="1:4" x14ac:dyDescent="0.35">
      <c r="A358" s="56">
        <v>60</v>
      </c>
      <c r="B358" s="58" t="s">
        <v>817</v>
      </c>
      <c r="C358" s="56" t="s">
        <v>138</v>
      </c>
      <c r="D358" s="58">
        <v>57</v>
      </c>
    </row>
    <row r="359" spans="1:4" x14ac:dyDescent="0.35">
      <c r="A359" s="56">
        <v>56</v>
      </c>
      <c r="B359" s="58" t="s">
        <v>818</v>
      </c>
      <c r="C359" s="56"/>
      <c r="D359" s="58">
        <v>58</v>
      </c>
    </row>
    <row r="360" spans="1:4" x14ac:dyDescent="0.35">
      <c r="A360" s="56">
        <v>57</v>
      </c>
      <c r="B360" s="58" t="s">
        <v>818</v>
      </c>
      <c r="C360" s="56"/>
      <c r="D360" s="58">
        <v>58</v>
      </c>
    </row>
    <row r="361" spans="1:4" x14ac:dyDescent="0.35">
      <c r="A361" s="56">
        <v>56</v>
      </c>
      <c r="B361" s="58" t="s">
        <v>819</v>
      </c>
      <c r="C361" s="56"/>
      <c r="D361" s="58">
        <v>59</v>
      </c>
    </row>
    <row r="362" spans="1:4" x14ac:dyDescent="0.35">
      <c r="A362" s="56">
        <v>57</v>
      </c>
      <c r="B362" s="58" t="s">
        <v>819</v>
      </c>
      <c r="C362" s="56"/>
      <c r="D362" s="58">
        <v>59</v>
      </c>
    </row>
    <row r="363" spans="1:4" x14ac:dyDescent="0.35">
      <c r="A363" s="56">
        <v>56</v>
      </c>
      <c r="B363" s="58" t="s">
        <v>820</v>
      </c>
      <c r="C363" s="56"/>
      <c r="D363" s="58">
        <v>60</v>
      </c>
    </row>
    <row r="364" spans="1:4" x14ac:dyDescent="0.35">
      <c r="A364" s="56">
        <v>57</v>
      </c>
      <c r="B364" s="58" t="s">
        <v>820</v>
      </c>
      <c r="C364" s="56"/>
      <c r="D364" s="58">
        <v>60</v>
      </c>
    </row>
    <row r="365" spans="1:4" x14ac:dyDescent="0.35">
      <c r="A365" s="56">
        <v>58</v>
      </c>
      <c r="B365" s="58" t="s">
        <v>820</v>
      </c>
      <c r="C365" s="56"/>
      <c r="D365" s="58">
        <v>60</v>
      </c>
    </row>
    <row r="366" spans="1:4" x14ac:dyDescent="0.35">
      <c r="A366" s="56">
        <v>61</v>
      </c>
      <c r="B366" s="58" t="s">
        <v>821</v>
      </c>
      <c r="C366" s="56" t="s">
        <v>822</v>
      </c>
      <c r="D366" s="58">
        <v>61</v>
      </c>
    </row>
    <row r="367" spans="1:4" x14ac:dyDescent="0.35">
      <c r="A367" s="56">
        <v>61</v>
      </c>
      <c r="B367" s="58" t="s">
        <v>823</v>
      </c>
      <c r="C367" s="56" t="s">
        <v>824</v>
      </c>
      <c r="D367" s="58">
        <v>62</v>
      </c>
    </row>
    <row r="368" spans="1:4" x14ac:dyDescent="0.35">
      <c r="A368" s="56">
        <v>62</v>
      </c>
      <c r="B368" s="58" t="s">
        <v>825</v>
      </c>
      <c r="C368" s="56" t="s">
        <v>140</v>
      </c>
      <c r="D368" s="58">
        <v>63</v>
      </c>
    </row>
    <row r="369" spans="1:4" x14ac:dyDescent="0.35">
      <c r="A369" s="56">
        <v>69</v>
      </c>
      <c r="B369" s="58">
        <v>6401</v>
      </c>
      <c r="C369" s="56" t="s">
        <v>826</v>
      </c>
      <c r="D369" s="58">
        <v>64</v>
      </c>
    </row>
    <row r="370" spans="1:4" x14ac:dyDescent="0.35">
      <c r="A370" s="56">
        <v>69</v>
      </c>
      <c r="B370" s="58" t="s">
        <v>357</v>
      </c>
      <c r="C370" s="56" t="s">
        <v>358</v>
      </c>
      <c r="D370" s="58">
        <v>64</v>
      </c>
    </row>
    <row r="371" spans="1:4" ht="29" x14ac:dyDescent="0.35">
      <c r="A371" s="56">
        <v>69</v>
      </c>
      <c r="B371" s="58" t="s">
        <v>359</v>
      </c>
      <c r="C371" s="56" t="s">
        <v>360</v>
      </c>
      <c r="D371" s="58">
        <v>64</v>
      </c>
    </row>
    <row r="372" spans="1:4" ht="29" x14ac:dyDescent="0.35">
      <c r="A372" s="56">
        <v>69</v>
      </c>
      <c r="B372" s="58">
        <v>6404</v>
      </c>
      <c r="C372" s="56" t="s">
        <v>827</v>
      </c>
      <c r="D372" s="58">
        <v>64</v>
      </c>
    </row>
    <row r="373" spans="1:4" x14ac:dyDescent="0.35">
      <c r="A373" s="56">
        <v>63</v>
      </c>
      <c r="B373" s="58" t="s">
        <v>828</v>
      </c>
      <c r="C373" s="56" t="s">
        <v>141</v>
      </c>
      <c r="D373" s="58">
        <v>64</v>
      </c>
    </row>
    <row r="374" spans="1:4" x14ac:dyDescent="0.35">
      <c r="A374" s="56">
        <v>61</v>
      </c>
      <c r="B374" s="58" t="s">
        <v>829</v>
      </c>
      <c r="C374" s="56" t="s">
        <v>830</v>
      </c>
      <c r="D374" s="58">
        <v>65</v>
      </c>
    </row>
    <row r="375" spans="1:4" x14ac:dyDescent="0.35">
      <c r="A375" s="56">
        <v>62</v>
      </c>
      <c r="B375" s="58" t="s">
        <v>831</v>
      </c>
      <c r="C375" s="56"/>
      <c r="D375" s="58">
        <v>66</v>
      </c>
    </row>
    <row r="376" spans="1:4" ht="29" x14ac:dyDescent="0.35">
      <c r="A376" s="56">
        <v>58</v>
      </c>
      <c r="B376" s="58" t="s">
        <v>431</v>
      </c>
      <c r="C376" s="56" t="s">
        <v>432</v>
      </c>
      <c r="D376" s="58">
        <v>67</v>
      </c>
    </row>
    <row r="377" spans="1:4" x14ac:dyDescent="0.35">
      <c r="A377" s="56">
        <v>83</v>
      </c>
      <c r="B377" s="58" t="s">
        <v>832</v>
      </c>
      <c r="C377" s="56" t="s">
        <v>833</v>
      </c>
      <c r="D377" s="58">
        <v>68</v>
      </c>
    </row>
    <row r="378" spans="1:4" x14ac:dyDescent="0.35">
      <c r="A378" s="56">
        <v>83</v>
      </c>
      <c r="B378" s="58" t="s">
        <v>834</v>
      </c>
      <c r="C378" s="56" t="s">
        <v>835</v>
      </c>
      <c r="D378" s="58">
        <v>68</v>
      </c>
    </row>
    <row r="379" spans="1:4" x14ac:dyDescent="0.35">
      <c r="A379" s="56">
        <v>83</v>
      </c>
      <c r="B379" s="58" t="s">
        <v>834</v>
      </c>
      <c r="C379" s="56" t="s">
        <v>836</v>
      </c>
      <c r="D379" s="58">
        <v>68</v>
      </c>
    </row>
    <row r="380" spans="1:4" x14ac:dyDescent="0.35">
      <c r="A380" s="56">
        <v>83</v>
      </c>
      <c r="B380" s="58" t="s">
        <v>837</v>
      </c>
      <c r="C380" s="56" t="s">
        <v>833</v>
      </c>
      <c r="D380" s="58">
        <v>69</v>
      </c>
    </row>
    <row r="381" spans="1:4" x14ac:dyDescent="0.35">
      <c r="A381" s="56">
        <v>83</v>
      </c>
      <c r="B381" s="58" t="s">
        <v>837</v>
      </c>
      <c r="C381" s="56" t="s">
        <v>835</v>
      </c>
      <c r="D381" s="58">
        <v>69</v>
      </c>
    </row>
    <row r="382" spans="1:4" x14ac:dyDescent="0.35">
      <c r="A382" s="56">
        <v>83</v>
      </c>
      <c r="B382" s="58" t="s">
        <v>837</v>
      </c>
      <c r="C382" s="56" t="s">
        <v>836</v>
      </c>
      <c r="D382" s="58">
        <v>69</v>
      </c>
    </row>
    <row r="383" spans="1:4" x14ac:dyDescent="0.35">
      <c r="A383" s="56">
        <v>19</v>
      </c>
      <c r="B383" s="58">
        <v>708</v>
      </c>
      <c r="C383" s="56" t="s">
        <v>838</v>
      </c>
      <c r="D383" s="58" t="s">
        <v>839</v>
      </c>
    </row>
    <row r="384" spans="1:4" x14ac:dyDescent="0.35">
      <c r="A384" s="56">
        <v>19</v>
      </c>
      <c r="B384" s="58">
        <v>709</v>
      </c>
      <c r="C384" s="56" t="s">
        <v>840</v>
      </c>
      <c r="D384" s="58" t="s">
        <v>839</v>
      </c>
    </row>
    <row r="385" spans="1:4" x14ac:dyDescent="0.35">
      <c r="A385" s="56">
        <v>83</v>
      </c>
      <c r="B385" s="58" t="s">
        <v>839</v>
      </c>
      <c r="C385" s="56" t="s">
        <v>833</v>
      </c>
      <c r="D385" s="58">
        <v>70</v>
      </c>
    </row>
    <row r="386" spans="1:4" x14ac:dyDescent="0.35">
      <c r="A386" s="56">
        <v>83</v>
      </c>
      <c r="B386" s="58" t="s">
        <v>839</v>
      </c>
      <c r="C386" s="56" t="s">
        <v>835</v>
      </c>
      <c r="D386" s="58">
        <v>70</v>
      </c>
    </row>
    <row r="387" spans="1:4" x14ac:dyDescent="0.35">
      <c r="A387" s="56">
        <v>83</v>
      </c>
      <c r="B387" s="58" t="s">
        <v>839</v>
      </c>
      <c r="C387" s="56" t="s">
        <v>836</v>
      </c>
      <c r="D387" s="58">
        <v>70</v>
      </c>
    </row>
    <row r="388" spans="1:4" ht="72.5" x14ac:dyDescent="0.35">
      <c r="A388" s="56">
        <v>111</v>
      </c>
      <c r="B388" s="58" t="s">
        <v>841</v>
      </c>
      <c r="C388" s="56" t="s">
        <v>842</v>
      </c>
      <c r="D388" s="58" t="s">
        <v>839</v>
      </c>
    </row>
    <row r="389" spans="1:4" x14ac:dyDescent="0.35">
      <c r="A389" s="56">
        <v>44</v>
      </c>
      <c r="B389" s="58">
        <v>710</v>
      </c>
      <c r="C389" s="56" t="s">
        <v>843</v>
      </c>
      <c r="D389" s="58" t="s">
        <v>844</v>
      </c>
    </row>
    <row r="390" spans="1:4" ht="43.5" x14ac:dyDescent="0.35">
      <c r="A390" s="56">
        <v>44</v>
      </c>
      <c r="B390" s="58">
        <v>711</v>
      </c>
      <c r="C390" s="56" t="s">
        <v>845</v>
      </c>
      <c r="D390" s="58" t="s">
        <v>844</v>
      </c>
    </row>
    <row r="391" spans="1:4" ht="29" x14ac:dyDescent="0.35">
      <c r="A391" s="56">
        <v>44</v>
      </c>
      <c r="B391" s="58">
        <v>712</v>
      </c>
      <c r="C391" s="56" t="s">
        <v>846</v>
      </c>
      <c r="D391" s="58" t="s">
        <v>844</v>
      </c>
    </row>
    <row r="392" spans="1:4" x14ac:dyDescent="0.35">
      <c r="A392" s="56">
        <v>111</v>
      </c>
      <c r="B392" s="58" t="s">
        <v>847</v>
      </c>
      <c r="C392" s="56"/>
      <c r="D392" s="58" t="s">
        <v>844</v>
      </c>
    </row>
    <row r="393" spans="1:4" x14ac:dyDescent="0.35">
      <c r="A393" s="56">
        <v>111</v>
      </c>
      <c r="B393" s="58" t="s">
        <v>848</v>
      </c>
      <c r="C393" s="56"/>
      <c r="D393" s="58" t="s">
        <v>844</v>
      </c>
    </row>
    <row r="394" spans="1:4" x14ac:dyDescent="0.35">
      <c r="A394" s="56">
        <v>111</v>
      </c>
      <c r="B394" s="58" t="s">
        <v>849</v>
      </c>
      <c r="C394" s="56"/>
      <c r="D394" s="58" t="s">
        <v>844</v>
      </c>
    </row>
    <row r="395" spans="1:4" x14ac:dyDescent="0.35">
      <c r="A395" s="56">
        <v>111</v>
      </c>
      <c r="B395" s="58" t="s">
        <v>850</v>
      </c>
      <c r="C395" s="56"/>
      <c r="D395" s="58" t="s">
        <v>844</v>
      </c>
    </row>
    <row r="396" spans="1:4" x14ac:dyDescent="0.35">
      <c r="A396" s="56">
        <v>111</v>
      </c>
      <c r="B396" s="58" t="s">
        <v>851</v>
      </c>
      <c r="C396" s="56"/>
      <c r="D396" s="58" t="s">
        <v>844</v>
      </c>
    </row>
    <row r="397" spans="1:4" x14ac:dyDescent="0.35">
      <c r="A397" s="56">
        <v>111</v>
      </c>
      <c r="B397" s="58" t="s">
        <v>852</v>
      </c>
      <c r="C397" s="56"/>
      <c r="D397" s="58" t="s">
        <v>844</v>
      </c>
    </row>
    <row r="398" spans="1:4" x14ac:dyDescent="0.35">
      <c r="A398" s="56">
        <v>111</v>
      </c>
      <c r="B398" s="58" t="s">
        <v>853</v>
      </c>
      <c r="C398" s="56"/>
      <c r="D398" s="58" t="s">
        <v>844</v>
      </c>
    </row>
    <row r="399" spans="1:4" x14ac:dyDescent="0.35">
      <c r="A399" s="56">
        <v>111</v>
      </c>
      <c r="B399" s="58" t="s">
        <v>854</v>
      </c>
      <c r="C399" s="56" t="s">
        <v>855</v>
      </c>
      <c r="D399" s="58">
        <v>71</v>
      </c>
    </row>
    <row r="400" spans="1:4" x14ac:dyDescent="0.35">
      <c r="A400" s="56">
        <v>111</v>
      </c>
      <c r="B400" s="58" t="s">
        <v>856</v>
      </c>
      <c r="C400" s="56" t="s">
        <v>855</v>
      </c>
      <c r="D400" s="58" t="s">
        <v>844</v>
      </c>
    </row>
    <row r="401" spans="1:4" x14ac:dyDescent="0.35">
      <c r="A401" s="56">
        <v>111</v>
      </c>
      <c r="B401" s="58" t="s">
        <v>857</v>
      </c>
      <c r="C401" s="56" t="s">
        <v>858</v>
      </c>
      <c r="D401" s="58" t="s">
        <v>844</v>
      </c>
    </row>
    <row r="402" spans="1:4" x14ac:dyDescent="0.35">
      <c r="A402" s="56">
        <v>111</v>
      </c>
      <c r="B402" s="58" t="s">
        <v>859</v>
      </c>
      <c r="C402" s="56" t="s">
        <v>858</v>
      </c>
      <c r="D402" s="58" t="s">
        <v>844</v>
      </c>
    </row>
    <row r="403" spans="1:4" x14ac:dyDescent="0.35">
      <c r="A403" s="56">
        <v>111</v>
      </c>
      <c r="B403" s="58" t="s">
        <v>860</v>
      </c>
      <c r="C403" s="56" t="s">
        <v>858</v>
      </c>
      <c r="D403" s="58" t="s">
        <v>844</v>
      </c>
    </row>
    <row r="404" spans="1:4" x14ac:dyDescent="0.35">
      <c r="A404" s="56">
        <v>111</v>
      </c>
      <c r="B404" s="58" t="s">
        <v>861</v>
      </c>
      <c r="C404" s="56" t="s">
        <v>858</v>
      </c>
      <c r="D404" s="58" t="s">
        <v>844</v>
      </c>
    </row>
    <row r="405" spans="1:4" x14ac:dyDescent="0.35">
      <c r="A405" s="56">
        <v>111</v>
      </c>
      <c r="B405" s="58" t="s">
        <v>862</v>
      </c>
      <c r="C405" s="56" t="s">
        <v>858</v>
      </c>
      <c r="D405" s="58" t="s">
        <v>844</v>
      </c>
    </row>
    <row r="406" spans="1:4" x14ac:dyDescent="0.35">
      <c r="A406" s="56">
        <v>111</v>
      </c>
      <c r="B406" s="58" t="s">
        <v>863</v>
      </c>
      <c r="C406" s="56" t="s">
        <v>858</v>
      </c>
      <c r="D406" s="58" t="s">
        <v>844</v>
      </c>
    </row>
    <row r="407" spans="1:4" x14ac:dyDescent="0.35">
      <c r="A407" s="56">
        <v>111</v>
      </c>
      <c r="B407" s="58" t="s">
        <v>864</v>
      </c>
      <c r="C407" s="56" t="s">
        <v>858</v>
      </c>
      <c r="D407" s="58" t="s">
        <v>844</v>
      </c>
    </row>
    <row r="408" spans="1:4" x14ac:dyDescent="0.35">
      <c r="A408" s="56">
        <v>111</v>
      </c>
      <c r="B408" s="58" t="s">
        <v>865</v>
      </c>
      <c r="C408" s="56" t="s">
        <v>858</v>
      </c>
      <c r="D408" s="58" t="s">
        <v>844</v>
      </c>
    </row>
    <row r="409" spans="1:4" ht="43.5" x14ac:dyDescent="0.35">
      <c r="A409" s="56">
        <v>84</v>
      </c>
      <c r="B409" s="58" t="s">
        <v>461</v>
      </c>
      <c r="C409" s="56" t="s">
        <v>462</v>
      </c>
      <c r="D409" s="58" t="s">
        <v>866</v>
      </c>
    </row>
    <row r="410" spans="1:4" x14ac:dyDescent="0.35">
      <c r="A410" s="56">
        <v>84</v>
      </c>
      <c r="B410" s="58" t="s">
        <v>867</v>
      </c>
      <c r="C410" s="56" t="s">
        <v>868</v>
      </c>
      <c r="D410" s="58">
        <v>72</v>
      </c>
    </row>
    <row r="411" spans="1:4" x14ac:dyDescent="0.35">
      <c r="A411" s="56">
        <v>84</v>
      </c>
      <c r="B411" s="58" t="s">
        <v>869</v>
      </c>
      <c r="C411" s="56" t="s">
        <v>868</v>
      </c>
      <c r="D411" s="58">
        <v>72</v>
      </c>
    </row>
    <row r="412" spans="1:4" x14ac:dyDescent="0.35">
      <c r="A412" s="56">
        <v>84</v>
      </c>
      <c r="B412" s="58" t="s">
        <v>461</v>
      </c>
      <c r="C412" s="56" t="s">
        <v>868</v>
      </c>
      <c r="D412" s="58">
        <v>72</v>
      </c>
    </row>
    <row r="413" spans="1:4" x14ac:dyDescent="0.35">
      <c r="A413" s="56">
        <v>84</v>
      </c>
      <c r="B413" s="58" t="s">
        <v>870</v>
      </c>
      <c r="C413" s="56" t="s">
        <v>868</v>
      </c>
      <c r="D413" s="58">
        <v>72</v>
      </c>
    </row>
    <row r="414" spans="1:4" x14ac:dyDescent="0.35">
      <c r="A414" s="56">
        <v>84</v>
      </c>
      <c r="B414" s="58" t="s">
        <v>871</v>
      </c>
      <c r="C414" s="56" t="s">
        <v>868</v>
      </c>
      <c r="D414" s="58">
        <v>72</v>
      </c>
    </row>
    <row r="415" spans="1:4" ht="29" x14ac:dyDescent="0.35">
      <c r="A415" s="56">
        <v>83</v>
      </c>
      <c r="B415" s="58" t="s">
        <v>872</v>
      </c>
      <c r="C415" s="56" t="s">
        <v>873</v>
      </c>
      <c r="D415" s="58" t="s">
        <v>874</v>
      </c>
    </row>
    <row r="416" spans="1:4" x14ac:dyDescent="0.35">
      <c r="A416" s="56">
        <v>85</v>
      </c>
      <c r="B416" s="58" t="s">
        <v>875</v>
      </c>
      <c r="C416" s="56" t="s">
        <v>163</v>
      </c>
      <c r="D416" s="58" t="s">
        <v>874</v>
      </c>
    </row>
    <row r="417" spans="1:4" x14ac:dyDescent="0.35">
      <c r="A417" s="56">
        <v>86</v>
      </c>
      <c r="B417" s="58" t="s">
        <v>876</v>
      </c>
      <c r="C417" s="56" t="s">
        <v>877</v>
      </c>
      <c r="D417" s="58" t="s">
        <v>874</v>
      </c>
    </row>
    <row r="418" spans="1:4" x14ac:dyDescent="0.35">
      <c r="A418" s="56">
        <v>87</v>
      </c>
      <c r="B418" s="58" t="s">
        <v>878</v>
      </c>
      <c r="C418" s="56" t="s">
        <v>165</v>
      </c>
      <c r="D418" s="58" t="s">
        <v>878</v>
      </c>
    </row>
    <row r="419" spans="1:4" x14ac:dyDescent="0.35">
      <c r="A419" s="56">
        <v>87</v>
      </c>
      <c r="B419" s="58" t="s">
        <v>879</v>
      </c>
      <c r="C419" s="56" t="s">
        <v>880</v>
      </c>
      <c r="D419" s="58" t="s">
        <v>879</v>
      </c>
    </row>
    <row r="420" spans="1:4" x14ac:dyDescent="0.35">
      <c r="A420" s="56">
        <v>87</v>
      </c>
      <c r="B420" s="58" t="s">
        <v>881</v>
      </c>
      <c r="C420" s="56" t="s">
        <v>882</v>
      </c>
      <c r="D420" s="58" t="s">
        <v>881</v>
      </c>
    </row>
    <row r="421" spans="1:4" x14ac:dyDescent="0.35">
      <c r="A421" s="56">
        <v>87</v>
      </c>
      <c r="B421" s="58" t="s">
        <v>883</v>
      </c>
      <c r="C421" s="56" t="s">
        <v>884</v>
      </c>
      <c r="D421" s="58" t="s">
        <v>883</v>
      </c>
    </row>
    <row r="422" spans="1:4" x14ac:dyDescent="0.35">
      <c r="A422" s="56">
        <v>87</v>
      </c>
      <c r="B422" s="58" t="s">
        <v>885</v>
      </c>
      <c r="C422" s="56" t="s">
        <v>886</v>
      </c>
      <c r="D422" s="58" t="s">
        <v>885</v>
      </c>
    </row>
    <row r="423" spans="1:4" x14ac:dyDescent="0.35">
      <c r="A423" s="56">
        <v>87</v>
      </c>
      <c r="B423" s="58" t="s">
        <v>887</v>
      </c>
      <c r="C423" s="56" t="s">
        <v>888</v>
      </c>
      <c r="D423" s="58" t="s">
        <v>887</v>
      </c>
    </row>
    <row r="424" spans="1:4" x14ac:dyDescent="0.35">
      <c r="A424" s="56">
        <v>87</v>
      </c>
      <c r="B424" s="58" t="s">
        <v>889</v>
      </c>
      <c r="C424" s="56" t="s">
        <v>890</v>
      </c>
      <c r="D424" s="58" t="s">
        <v>889</v>
      </c>
    </row>
    <row r="425" spans="1:4" x14ac:dyDescent="0.35">
      <c r="A425" s="56">
        <v>88</v>
      </c>
      <c r="B425" s="58">
        <v>82</v>
      </c>
      <c r="C425" s="56" t="s">
        <v>166</v>
      </c>
      <c r="D425" s="58">
        <v>82</v>
      </c>
    </row>
    <row r="426" spans="1:4" x14ac:dyDescent="0.35">
      <c r="A426" s="56">
        <v>89</v>
      </c>
      <c r="B426" s="58">
        <v>83</v>
      </c>
      <c r="C426" s="56" t="s">
        <v>167</v>
      </c>
      <c r="D426" s="58">
        <v>83</v>
      </c>
    </row>
    <row r="427" spans="1:4" x14ac:dyDescent="0.35">
      <c r="A427" s="56">
        <v>90</v>
      </c>
      <c r="B427" s="58" t="s">
        <v>891</v>
      </c>
      <c r="C427" s="56" t="s">
        <v>892</v>
      </c>
      <c r="D427" s="58">
        <v>84</v>
      </c>
    </row>
    <row r="428" spans="1:4" x14ac:dyDescent="0.35">
      <c r="A428" s="56">
        <v>90</v>
      </c>
      <c r="B428" s="58" t="s">
        <v>893</v>
      </c>
      <c r="C428" s="56" t="s">
        <v>892</v>
      </c>
      <c r="D428" s="58">
        <v>84</v>
      </c>
    </row>
    <row r="429" spans="1:4" x14ac:dyDescent="0.35">
      <c r="A429" s="56">
        <v>90</v>
      </c>
      <c r="B429" s="58" t="s">
        <v>894</v>
      </c>
      <c r="C429" s="56" t="s">
        <v>892</v>
      </c>
      <c r="D429" s="58">
        <v>84</v>
      </c>
    </row>
    <row r="430" spans="1:4" x14ac:dyDescent="0.35">
      <c r="A430" s="56">
        <v>90</v>
      </c>
      <c r="B430" s="58" t="s">
        <v>895</v>
      </c>
      <c r="C430" s="56" t="s">
        <v>892</v>
      </c>
      <c r="D430" s="58">
        <v>84</v>
      </c>
    </row>
    <row r="431" spans="1:4" x14ac:dyDescent="0.35">
      <c r="A431" s="56">
        <v>90</v>
      </c>
      <c r="B431" s="58" t="s">
        <v>896</v>
      </c>
      <c r="C431" s="56" t="s">
        <v>892</v>
      </c>
      <c r="D431" s="58">
        <v>84</v>
      </c>
    </row>
    <row r="432" spans="1:4" x14ac:dyDescent="0.35">
      <c r="A432" s="56">
        <v>90</v>
      </c>
      <c r="B432" s="58" t="s">
        <v>897</v>
      </c>
      <c r="C432" s="56" t="s">
        <v>892</v>
      </c>
      <c r="D432" s="58">
        <v>84</v>
      </c>
    </row>
    <row r="433" spans="1:4" x14ac:dyDescent="0.35">
      <c r="A433" s="56">
        <v>91</v>
      </c>
      <c r="B433" s="58" t="s">
        <v>898</v>
      </c>
      <c r="C433" s="56" t="s">
        <v>899</v>
      </c>
      <c r="D433" s="58">
        <v>84</v>
      </c>
    </row>
    <row r="434" spans="1:4" x14ac:dyDescent="0.35">
      <c r="A434" s="56">
        <v>91</v>
      </c>
      <c r="B434" s="58" t="s">
        <v>897</v>
      </c>
      <c r="C434" s="56" t="s">
        <v>899</v>
      </c>
      <c r="D434" s="58">
        <v>84</v>
      </c>
    </row>
    <row r="435" spans="1:4" x14ac:dyDescent="0.35">
      <c r="A435" s="56">
        <v>91</v>
      </c>
      <c r="B435" s="58" t="s">
        <v>900</v>
      </c>
      <c r="C435" s="56" t="s">
        <v>899</v>
      </c>
      <c r="D435" s="58">
        <v>84</v>
      </c>
    </row>
    <row r="436" spans="1:4" x14ac:dyDescent="0.35">
      <c r="A436" s="56">
        <v>91</v>
      </c>
      <c r="B436" s="58">
        <v>8435</v>
      </c>
      <c r="C436" s="56" t="s">
        <v>901</v>
      </c>
      <c r="D436" s="58">
        <v>84</v>
      </c>
    </row>
    <row r="437" spans="1:4" x14ac:dyDescent="0.35">
      <c r="A437" s="56">
        <v>91</v>
      </c>
      <c r="B437" s="58">
        <v>8478</v>
      </c>
      <c r="C437" s="56" t="s">
        <v>902</v>
      </c>
      <c r="D437" s="58">
        <v>84</v>
      </c>
    </row>
    <row r="438" spans="1:4" x14ac:dyDescent="0.35">
      <c r="A438" s="56">
        <v>91</v>
      </c>
      <c r="B438" s="58" t="s">
        <v>903</v>
      </c>
      <c r="C438" s="56" t="s">
        <v>904</v>
      </c>
      <c r="D438" s="58">
        <v>84</v>
      </c>
    </row>
    <row r="439" spans="1:4" x14ac:dyDescent="0.35">
      <c r="A439" s="56">
        <v>91</v>
      </c>
      <c r="B439" s="58" t="s">
        <v>905</v>
      </c>
      <c r="C439" s="56" t="s">
        <v>904</v>
      </c>
      <c r="D439" s="58">
        <v>84</v>
      </c>
    </row>
    <row r="440" spans="1:4" x14ac:dyDescent="0.35">
      <c r="A440" s="56">
        <v>91</v>
      </c>
      <c r="B440" s="58" t="s">
        <v>906</v>
      </c>
      <c r="C440" s="56" t="s">
        <v>904</v>
      </c>
      <c r="D440" s="58">
        <v>84</v>
      </c>
    </row>
    <row r="441" spans="1:4" x14ac:dyDescent="0.35">
      <c r="A441" s="56">
        <v>91</v>
      </c>
      <c r="B441" s="58" t="s">
        <v>907</v>
      </c>
      <c r="C441" s="56" t="s">
        <v>904</v>
      </c>
      <c r="D441" s="58">
        <v>84</v>
      </c>
    </row>
    <row r="442" spans="1:4" x14ac:dyDescent="0.35">
      <c r="A442" s="56">
        <v>91</v>
      </c>
      <c r="B442" s="58" t="s">
        <v>908</v>
      </c>
      <c r="C442" s="56" t="s">
        <v>904</v>
      </c>
      <c r="D442" s="58">
        <v>84</v>
      </c>
    </row>
    <row r="443" spans="1:4" x14ac:dyDescent="0.35">
      <c r="A443" s="56">
        <v>91</v>
      </c>
      <c r="B443" s="58" t="s">
        <v>909</v>
      </c>
      <c r="C443" s="56" t="s">
        <v>904</v>
      </c>
      <c r="D443" s="58">
        <v>84</v>
      </c>
    </row>
    <row r="444" spans="1:4" x14ac:dyDescent="0.35">
      <c r="A444" s="56">
        <v>91</v>
      </c>
      <c r="B444" s="58" t="s">
        <v>910</v>
      </c>
      <c r="C444" s="56" t="s">
        <v>904</v>
      </c>
      <c r="D444" s="58">
        <v>84</v>
      </c>
    </row>
    <row r="445" spans="1:4" x14ac:dyDescent="0.35">
      <c r="A445" s="56">
        <v>91</v>
      </c>
      <c r="B445" s="58" t="s">
        <v>531</v>
      </c>
      <c r="C445" s="56" t="s">
        <v>904</v>
      </c>
      <c r="D445" s="58">
        <v>84</v>
      </c>
    </row>
    <row r="446" spans="1:4" x14ac:dyDescent="0.35">
      <c r="A446" s="56">
        <v>91</v>
      </c>
      <c r="B446" s="58">
        <v>8477</v>
      </c>
      <c r="C446" s="56" t="s">
        <v>911</v>
      </c>
      <c r="D446" s="58">
        <v>84</v>
      </c>
    </row>
    <row r="447" spans="1:4" x14ac:dyDescent="0.35">
      <c r="A447" s="56">
        <v>91</v>
      </c>
      <c r="B447" s="58">
        <v>8453</v>
      </c>
      <c r="C447" s="56" t="s">
        <v>912</v>
      </c>
      <c r="D447" s="58">
        <v>84</v>
      </c>
    </row>
    <row r="448" spans="1:4" ht="29" x14ac:dyDescent="0.35">
      <c r="A448" s="56">
        <v>92</v>
      </c>
      <c r="B448" s="58" t="s">
        <v>913</v>
      </c>
      <c r="C448" s="56" t="s">
        <v>170</v>
      </c>
      <c r="D448" s="58">
        <v>84</v>
      </c>
    </row>
    <row r="449" spans="1:4" ht="43.5" x14ac:dyDescent="0.35">
      <c r="A449" s="56">
        <v>93</v>
      </c>
      <c r="B449" s="58" t="s">
        <v>914</v>
      </c>
      <c r="C449" s="56" t="s">
        <v>915</v>
      </c>
      <c r="D449" s="58" t="s">
        <v>916</v>
      </c>
    </row>
    <row r="450" spans="1:4" ht="43.5" x14ac:dyDescent="0.35">
      <c r="A450" s="56">
        <v>93</v>
      </c>
      <c r="B450" s="58" t="s">
        <v>917</v>
      </c>
      <c r="C450" s="56" t="s">
        <v>918</v>
      </c>
      <c r="D450" s="58" t="s">
        <v>916</v>
      </c>
    </row>
    <row r="451" spans="1:4" ht="58" x14ac:dyDescent="0.35">
      <c r="A451" s="56">
        <v>93</v>
      </c>
      <c r="B451" s="58" t="s">
        <v>919</v>
      </c>
      <c r="C451" s="56" t="s">
        <v>920</v>
      </c>
      <c r="D451" s="58" t="s">
        <v>916</v>
      </c>
    </row>
    <row r="452" spans="1:4" ht="43.5" x14ac:dyDescent="0.35">
      <c r="A452" s="56">
        <v>93</v>
      </c>
      <c r="B452" s="58" t="s">
        <v>921</v>
      </c>
      <c r="C452" s="56" t="s">
        <v>922</v>
      </c>
      <c r="D452" s="58" t="s">
        <v>916</v>
      </c>
    </row>
    <row r="453" spans="1:4" ht="58" x14ac:dyDescent="0.35">
      <c r="A453" s="56">
        <v>93</v>
      </c>
      <c r="B453" s="58">
        <v>8462</v>
      </c>
      <c r="C453" s="56" t="s">
        <v>923</v>
      </c>
      <c r="D453" s="58" t="s">
        <v>916</v>
      </c>
    </row>
    <row r="454" spans="1:4" ht="29" x14ac:dyDescent="0.35">
      <c r="A454" s="56">
        <v>93</v>
      </c>
      <c r="B454" s="58">
        <v>8463</v>
      </c>
      <c r="C454" s="56" t="s">
        <v>924</v>
      </c>
      <c r="D454" s="58" t="s">
        <v>916</v>
      </c>
    </row>
    <row r="455" spans="1:4" ht="29" x14ac:dyDescent="0.35">
      <c r="A455" s="56">
        <v>93</v>
      </c>
      <c r="B455" s="58">
        <v>8464</v>
      </c>
      <c r="C455" s="56" t="s">
        <v>925</v>
      </c>
      <c r="D455" s="58" t="s">
        <v>916</v>
      </c>
    </row>
    <row r="456" spans="1:4" ht="43.5" x14ac:dyDescent="0.35">
      <c r="A456" s="56">
        <v>93</v>
      </c>
      <c r="B456" s="58">
        <v>8465</v>
      </c>
      <c r="C456" s="56" t="s">
        <v>926</v>
      </c>
      <c r="D456" s="58" t="s">
        <v>916</v>
      </c>
    </row>
    <row r="457" spans="1:4" x14ac:dyDescent="0.35">
      <c r="A457" s="56">
        <v>93</v>
      </c>
      <c r="B457" s="58">
        <v>8466</v>
      </c>
      <c r="C457" s="56"/>
      <c r="D457" s="58" t="s">
        <v>916</v>
      </c>
    </row>
    <row r="458" spans="1:4" x14ac:dyDescent="0.35">
      <c r="A458" s="56">
        <v>93</v>
      </c>
      <c r="B458" s="58">
        <v>8467</v>
      </c>
      <c r="C458" s="56"/>
      <c r="D458" s="58" t="s">
        <v>916</v>
      </c>
    </row>
    <row r="459" spans="1:4" x14ac:dyDescent="0.35">
      <c r="A459" s="56">
        <v>94</v>
      </c>
      <c r="B459" s="58">
        <v>8421</v>
      </c>
      <c r="C459" s="56" t="s">
        <v>172</v>
      </c>
      <c r="D459" s="58" t="s">
        <v>916</v>
      </c>
    </row>
    <row r="460" spans="1:4" x14ac:dyDescent="0.35">
      <c r="A460" s="56">
        <v>94</v>
      </c>
      <c r="B460" s="58" t="s">
        <v>927</v>
      </c>
      <c r="C460" s="56" t="s">
        <v>172</v>
      </c>
      <c r="D460" s="58" t="s">
        <v>916</v>
      </c>
    </row>
    <row r="461" spans="1:4" x14ac:dyDescent="0.35">
      <c r="A461" s="56">
        <v>94</v>
      </c>
      <c r="B461" s="58" t="s">
        <v>928</v>
      </c>
      <c r="C461" s="56" t="s">
        <v>172</v>
      </c>
      <c r="D461" s="58" t="s">
        <v>916</v>
      </c>
    </row>
    <row r="462" spans="1:4" x14ac:dyDescent="0.35">
      <c r="A462" s="56">
        <v>94</v>
      </c>
      <c r="B462" s="58" t="s">
        <v>929</v>
      </c>
      <c r="C462" s="56" t="s">
        <v>172</v>
      </c>
      <c r="D462" s="58" t="s">
        <v>916</v>
      </c>
    </row>
    <row r="463" spans="1:4" x14ac:dyDescent="0.35">
      <c r="A463" s="56">
        <v>94</v>
      </c>
      <c r="B463" s="58" t="s">
        <v>930</v>
      </c>
      <c r="C463" s="56" t="s">
        <v>172</v>
      </c>
      <c r="D463" s="58" t="s">
        <v>916</v>
      </c>
    </row>
    <row r="464" spans="1:4" x14ac:dyDescent="0.35">
      <c r="A464" s="56">
        <v>94</v>
      </c>
      <c r="B464" s="58" t="s">
        <v>931</v>
      </c>
      <c r="C464" s="56" t="s">
        <v>172</v>
      </c>
      <c r="D464" s="58" t="s">
        <v>916</v>
      </c>
    </row>
    <row r="465" spans="1:4" x14ac:dyDescent="0.35">
      <c r="A465" s="56">
        <v>94</v>
      </c>
      <c r="B465" s="58" t="s">
        <v>932</v>
      </c>
      <c r="C465" s="56" t="s">
        <v>172</v>
      </c>
      <c r="D465" s="58" t="s">
        <v>916</v>
      </c>
    </row>
    <row r="466" spans="1:4" x14ac:dyDescent="0.35">
      <c r="A466" s="56">
        <v>94</v>
      </c>
      <c r="B466" s="58" t="s">
        <v>933</v>
      </c>
      <c r="C466" s="56" t="s">
        <v>172</v>
      </c>
      <c r="D466" s="58" t="s">
        <v>916</v>
      </c>
    </row>
    <row r="467" spans="1:4" x14ac:dyDescent="0.35">
      <c r="A467" s="56">
        <v>94</v>
      </c>
      <c r="B467" s="58" t="s">
        <v>934</v>
      </c>
      <c r="C467" s="56" t="s">
        <v>172</v>
      </c>
      <c r="D467" s="58" t="s">
        <v>916</v>
      </c>
    </row>
    <row r="468" spans="1:4" x14ac:dyDescent="0.35">
      <c r="A468" s="56">
        <v>95</v>
      </c>
      <c r="B468" s="58" t="s">
        <v>935</v>
      </c>
      <c r="C468" s="56" t="s">
        <v>173</v>
      </c>
      <c r="D468" s="58" t="s">
        <v>936</v>
      </c>
    </row>
    <row r="469" spans="1:4" x14ac:dyDescent="0.35">
      <c r="A469" s="56">
        <v>95</v>
      </c>
      <c r="B469" s="58" t="s">
        <v>937</v>
      </c>
      <c r="C469" s="56" t="s">
        <v>173</v>
      </c>
      <c r="D469" s="58" t="s">
        <v>936</v>
      </c>
    </row>
    <row r="470" spans="1:4" x14ac:dyDescent="0.35">
      <c r="A470" s="56">
        <v>95</v>
      </c>
      <c r="B470" s="58" t="s">
        <v>938</v>
      </c>
      <c r="C470" s="56" t="s">
        <v>173</v>
      </c>
      <c r="D470" s="58" t="s">
        <v>936</v>
      </c>
    </row>
    <row r="471" spans="1:4" x14ac:dyDescent="0.35">
      <c r="A471" s="56">
        <v>95</v>
      </c>
      <c r="B471" s="58" t="s">
        <v>939</v>
      </c>
      <c r="C471" s="56" t="s">
        <v>173</v>
      </c>
      <c r="D471" s="58" t="s">
        <v>936</v>
      </c>
    </row>
    <row r="472" spans="1:4" x14ac:dyDescent="0.35">
      <c r="A472" s="56">
        <v>95</v>
      </c>
      <c r="B472" s="58" t="s">
        <v>940</v>
      </c>
      <c r="C472" s="56" t="s">
        <v>173</v>
      </c>
      <c r="D472" s="58" t="s">
        <v>936</v>
      </c>
    </row>
    <row r="473" spans="1:4" x14ac:dyDescent="0.35">
      <c r="A473" s="56">
        <v>95</v>
      </c>
      <c r="B473" s="58" t="s">
        <v>941</v>
      </c>
      <c r="C473" s="56" t="s">
        <v>173</v>
      </c>
      <c r="D473" s="58" t="s">
        <v>936</v>
      </c>
    </row>
    <row r="474" spans="1:4" x14ac:dyDescent="0.35">
      <c r="A474" s="56">
        <v>95</v>
      </c>
      <c r="B474" s="58" t="s">
        <v>942</v>
      </c>
      <c r="C474" s="56" t="s">
        <v>173</v>
      </c>
      <c r="D474" s="58" t="s">
        <v>936</v>
      </c>
    </row>
    <row r="475" spans="1:4" x14ac:dyDescent="0.35">
      <c r="A475" s="56">
        <v>95</v>
      </c>
      <c r="B475" s="58" t="s">
        <v>943</v>
      </c>
      <c r="C475" s="56" t="s">
        <v>173</v>
      </c>
      <c r="D475" s="58" t="s">
        <v>936</v>
      </c>
    </row>
    <row r="476" spans="1:4" x14ac:dyDescent="0.35">
      <c r="A476" s="56">
        <v>95</v>
      </c>
      <c r="B476" s="58" t="s">
        <v>944</v>
      </c>
      <c r="C476" s="56" t="s">
        <v>173</v>
      </c>
      <c r="D476" s="58" t="s">
        <v>936</v>
      </c>
    </row>
    <row r="477" spans="1:4" x14ac:dyDescent="0.35">
      <c r="A477" s="56">
        <v>95</v>
      </c>
      <c r="B477" s="58" t="s">
        <v>945</v>
      </c>
      <c r="C477" s="56" t="s">
        <v>173</v>
      </c>
      <c r="D477" s="58" t="s">
        <v>936</v>
      </c>
    </row>
    <row r="478" spans="1:4" x14ac:dyDescent="0.35">
      <c r="A478" s="56">
        <v>95</v>
      </c>
      <c r="B478" s="58" t="s">
        <v>946</v>
      </c>
      <c r="C478" s="56" t="s">
        <v>173</v>
      </c>
      <c r="D478" s="58" t="s">
        <v>936</v>
      </c>
    </row>
    <row r="479" spans="1:4" x14ac:dyDescent="0.35">
      <c r="A479" s="56">
        <v>95</v>
      </c>
      <c r="B479" s="58" t="s">
        <v>947</v>
      </c>
      <c r="C479" s="56" t="s">
        <v>173</v>
      </c>
      <c r="D479" s="58" t="s">
        <v>936</v>
      </c>
    </row>
    <row r="480" spans="1:4" x14ac:dyDescent="0.35">
      <c r="A480" s="56">
        <v>96</v>
      </c>
      <c r="B480" s="58" t="s">
        <v>948</v>
      </c>
      <c r="C480" s="56" t="s">
        <v>174</v>
      </c>
      <c r="D480" s="58" t="s">
        <v>936</v>
      </c>
    </row>
    <row r="481" spans="1:4" x14ac:dyDescent="0.35">
      <c r="A481" s="56">
        <v>97</v>
      </c>
      <c r="B481" s="58" t="s">
        <v>949</v>
      </c>
      <c r="C481" s="56" t="s">
        <v>950</v>
      </c>
      <c r="D481" s="58" t="s">
        <v>936</v>
      </c>
    </row>
    <row r="482" spans="1:4" x14ac:dyDescent="0.35">
      <c r="A482" s="56">
        <v>97</v>
      </c>
      <c r="B482" s="58">
        <v>8507</v>
      </c>
      <c r="C482" s="56" t="s">
        <v>951</v>
      </c>
      <c r="D482" s="58" t="s">
        <v>936</v>
      </c>
    </row>
    <row r="483" spans="1:4" ht="58" x14ac:dyDescent="0.35">
      <c r="A483" s="56">
        <v>97</v>
      </c>
      <c r="B483" s="58" t="s">
        <v>952</v>
      </c>
      <c r="C483" s="56" t="s">
        <v>953</v>
      </c>
      <c r="D483" s="58" t="s">
        <v>936</v>
      </c>
    </row>
    <row r="484" spans="1:4" x14ac:dyDescent="0.35">
      <c r="A484" s="56">
        <v>98</v>
      </c>
      <c r="B484" s="58" t="s">
        <v>954</v>
      </c>
      <c r="C484" s="56" t="s">
        <v>176</v>
      </c>
      <c r="D484" s="58" t="s">
        <v>936</v>
      </c>
    </row>
    <row r="485" spans="1:4" ht="43.5" x14ac:dyDescent="0.35">
      <c r="A485" s="56">
        <v>98</v>
      </c>
      <c r="B485" s="58" t="s">
        <v>955</v>
      </c>
      <c r="C485" s="56" t="s">
        <v>956</v>
      </c>
      <c r="D485" s="58" t="s">
        <v>936</v>
      </c>
    </row>
    <row r="486" spans="1:4" ht="43.5" x14ac:dyDescent="0.35">
      <c r="A486" s="56">
        <v>98</v>
      </c>
      <c r="B486" s="58" t="s">
        <v>957</v>
      </c>
      <c r="C486" s="56" t="s">
        <v>956</v>
      </c>
      <c r="D486" s="58" t="s">
        <v>936</v>
      </c>
    </row>
    <row r="487" spans="1:4" ht="43.5" x14ac:dyDescent="0.35">
      <c r="A487" s="56">
        <v>98</v>
      </c>
      <c r="B487" s="58" t="s">
        <v>958</v>
      </c>
      <c r="C487" s="56" t="s">
        <v>956</v>
      </c>
      <c r="D487" s="58" t="s">
        <v>936</v>
      </c>
    </row>
    <row r="488" spans="1:4" ht="43.5" x14ac:dyDescent="0.35">
      <c r="A488" s="56">
        <v>98</v>
      </c>
      <c r="B488" s="58" t="s">
        <v>959</v>
      </c>
      <c r="C488" s="56" t="s">
        <v>956</v>
      </c>
      <c r="D488" s="58" t="s">
        <v>936</v>
      </c>
    </row>
    <row r="489" spans="1:4" ht="43.5" x14ac:dyDescent="0.35">
      <c r="A489" s="56">
        <v>98</v>
      </c>
      <c r="B489" s="58" t="s">
        <v>960</v>
      </c>
      <c r="C489" s="56" t="s">
        <v>956</v>
      </c>
      <c r="D489" s="58" t="s">
        <v>936</v>
      </c>
    </row>
    <row r="490" spans="1:4" ht="43.5" x14ac:dyDescent="0.35">
      <c r="A490" s="56">
        <v>98</v>
      </c>
      <c r="B490" s="58" t="s">
        <v>961</v>
      </c>
      <c r="C490" s="56" t="s">
        <v>956</v>
      </c>
      <c r="D490" s="58" t="s">
        <v>936</v>
      </c>
    </row>
    <row r="491" spans="1:4" ht="87" x14ac:dyDescent="0.35">
      <c r="A491" s="56">
        <v>98</v>
      </c>
      <c r="B491" s="58" t="s">
        <v>947</v>
      </c>
      <c r="C491" s="56" t="s">
        <v>962</v>
      </c>
      <c r="D491" s="58" t="s">
        <v>936</v>
      </c>
    </row>
    <row r="492" spans="1:4" x14ac:dyDescent="0.35">
      <c r="A492" s="56">
        <v>99</v>
      </c>
      <c r="B492" s="58" t="s">
        <v>963</v>
      </c>
      <c r="C492" s="56" t="s">
        <v>177</v>
      </c>
      <c r="D492" s="58" t="s">
        <v>936</v>
      </c>
    </row>
    <row r="493" spans="1:4" x14ac:dyDescent="0.35">
      <c r="A493" s="56">
        <v>99</v>
      </c>
      <c r="B493" s="58" t="s">
        <v>964</v>
      </c>
      <c r="C493" s="56" t="s">
        <v>177</v>
      </c>
      <c r="D493" s="58" t="s">
        <v>936</v>
      </c>
    </row>
    <row r="494" spans="1:4" x14ac:dyDescent="0.35">
      <c r="A494" s="56">
        <v>99</v>
      </c>
      <c r="B494" s="58" t="s">
        <v>965</v>
      </c>
      <c r="C494" s="56" t="s">
        <v>177</v>
      </c>
      <c r="D494" s="58" t="s">
        <v>936</v>
      </c>
    </row>
    <row r="495" spans="1:4" x14ac:dyDescent="0.35">
      <c r="A495" s="56">
        <v>99</v>
      </c>
      <c r="B495" s="58" t="s">
        <v>966</v>
      </c>
      <c r="C495" s="56" t="s">
        <v>177</v>
      </c>
      <c r="D495" s="58" t="s">
        <v>936</v>
      </c>
    </row>
    <row r="496" spans="1:4" x14ac:dyDescent="0.35">
      <c r="A496" s="56">
        <v>99</v>
      </c>
      <c r="B496" s="58" t="s">
        <v>967</v>
      </c>
      <c r="C496" s="56" t="s">
        <v>177</v>
      </c>
      <c r="D496" s="58" t="s">
        <v>936</v>
      </c>
    </row>
    <row r="497" spans="1:4" x14ac:dyDescent="0.35">
      <c r="A497" s="56">
        <v>99</v>
      </c>
      <c r="B497" s="58" t="s">
        <v>968</v>
      </c>
      <c r="C497" s="56" t="s">
        <v>177</v>
      </c>
      <c r="D497" s="58" t="s">
        <v>936</v>
      </c>
    </row>
    <row r="498" spans="1:4" x14ac:dyDescent="0.35">
      <c r="A498" s="56">
        <v>99</v>
      </c>
      <c r="B498" s="58" t="s">
        <v>969</v>
      </c>
      <c r="C498" s="56" t="s">
        <v>177</v>
      </c>
      <c r="D498" s="58" t="s">
        <v>936</v>
      </c>
    </row>
    <row r="499" spans="1:4" x14ac:dyDescent="0.35">
      <c r="A499" s="56">
        <v>99</v>
      </c>
      <c r="B499" s="58" t="s">
        <v>970</v>
      </c>
      <c r="C499" s="56" t="s">
        <v>177</v>
      </c>
      <c r="D499" s="58" t="s">
        <v>936</v>
      </c>
    </row>
    <row r="500" spans="1:4" x14ac:dyDescent="0.35">
      <c r="A500" s="56">
        <v>99</v>
      </c>
      <c r="B500" s="58" t="s">
        <v>971</v>
      </c>
      <c r="C500" s="56" t="s">
        <v>177</v>
      </c>
      <c r="D500" s="58" t="s">
        <v>936</v>
      </c>
    </row>
    <row r="501" spans="1:4" x14ac:dyDescent="0.35">
      <c r="A501" s="56">
        <v>99</v>
      </c>
      <c r="B501" s="58" t="s">
        <v>972</v>
      </c>
      <c r="C501" s="56" t="s">
        <v>177</v>
      </c>
      <c r="D501" s="58" t="s">
        <v>936</v>
      </c>
    </row>
    <row r="502" spans="1:4" x14ac:dyDescent="0.35">
      <c r="A502" s="56">
        <v>100</v>
      </c>
      <c r="B502" s="58" t="s">
        <v>973</v>
      </c>
      <c r="C502" s="56" t="s">
        <v>178</v>
      </c>
      <c r="D502" s="58" t="s">
        <v>936</v>
      </c>
    </row>
    <row r="503" spans="1:4" x14ac:dyDescent="0.35">
      <c r="A503" s="56">
        <v>100</v>
      </c>
      <c r="B503" s="58" t="s">
        <v>974</v>
      </c>
      <c r="C503" s="56" t="s">
        <v>178</v>
      </c>
      <c r="D503" s="58" t="s">
        <v>936</v>
      </c>
    </row>
    <row r="504" spans="1:4" x14ac:dyDescent="0.35">
      <c r="A504" s="56">
        <v>100</v>
      </c>
      <c r="B504" s="58" t="s">
        <v>975</v>
      </c>
      <c r="C504" s="56" t="s">
        <v>178</v>
      </c>
      <c r="D504" s="58" t="s">
        <v>936</v>
      </c>
    </row>
    <row r="505" spans="1:4" x14ac:dyDescent="0.35">
      <c r="A505" s="56">
        <v>100</v>
      </c>
      <c r="B505" s="58" t="s">
        <v>976</v>
      </c>
      <c r="C505" s="56" t="s">
        <v>178</v>
      </c>
      <c r="D505" s="58" t="s">
        <v>936</v>
      </c>
    </row>
    <row r="506" spans="1:4" ht="29" x14ac:dyDescent="0.35">
      <c r="A506" s="56">
        <v>101</v>
      </c>
      <c r="B506" s="58" t="s">
        <v>977</v>
      </c>
      <c r="C506" s="56" t="s">
        <v>978</v>
      </c>
      <c r="D506" s="58" t="s">
        <v>936</v>
      </c>
    </row>
    <row r="507" spans="1:4" ht="29" x14ac:dyDescent="0.35">
      <c r="A507" s="56">
        <v>101</v>
      </c>
      <c r="B507" s="58" t="s">
        <v>979</v>
      </c>
      <c r="C507" s="56" t="s">
        <v>978</v>
      </c>
      <c r="D507" s="58" t="s">
        <v>936</v>
      </c>
    </row>
    <row r="508" spans="1:4" ht="29" x14ac:dyDescent="0.35">
      <c r="A508" s="56">
        <v>101</v>
      </c>
      <c r="B508" s="58" t="s">
        <v>980</v>
      </c>
      <c r="C508" s="56" t="s">
        <v>978</v>
      </c>
      <c r="D508" s="58" t="s">
        <v>936</v>
      </c>
    </row>
    <row r="509" spans="1:4" ht="29" x14ac:dyDescent="0.35">
      <c r="A509" s="56">
        <v>101</v>
      </c>
      <c r="B509" s="58" t="s">
        <v>981</v>
      </c>
      <c r="C509" s="56" t="s">
        <v>978</v>
      </c>
      <c r="D509" s="58" t="s">
        <v>936</v>
      </c>
    </row>
    <row r="510" spans="1:4" ht="29" x14ac:dyDescent="0.35">
      <c r="A510" s="56">
        <v>101</v>
      </c>
      <c r="B510" s="58" t="s">
        <v>982</v>
      </c>
      <c r="C510" s="56" t="s">
        <v>978</v>
      </c>
      <c r="D510" s="58" t="s">
        <v>936</v>
      </c>
    </row>
    <row r="511" spans="1:4" ht="43.5" x14ac:dyDescent="0.35">
      <c r="A511" s="56">
        <v>105</v>
      </c>
      <c r="B511" s="58" t="s">
        <v>983</v>
      </c>
      <c r="C511" s="56" t="s">
        <v>984</v>
      </c>
      <c r="D511" s="58" t="s">
        <v>936</v>
      </c>
    </row>
    <row r="512" spans="1:4" ht="29" x14ac:dyDescent="0.35">
      <c r="A512" s="56">
        <v>105</v>
      </c>
      <c r="B512" s="58" t="s">
        <v>985</v>
      </c>
      <c r="C512" s="56" t="s">
        <v>986</v>
      </c>
      <c r="D512" s="58" t="s">
        <v>987</v>
      </c>
    </row>
    <row r="513" spans="1:4" ht="29" x14ac:dyDescent="0.35">
      <c r="A513" s="56">
        <v>105</v>
      </c>
      <c r="B513" s="58" t="s">
        <v>988</v>
      </c>
      <c r="C513" s="56" t="s">
        <v>989</v>
      </c>
      <c r="D513" s="58" t="s">
        <v>987</v>
      </c>
    </row>
    <row r="514" spans="1:4" ht="29" x14ac:dyDescent="0.35">
      <c r="A514" s="56">
        <v>105</v>
      </c>
      <c r="B514" s="58" t="s">
        <v>990</v>
      </c>
      <c r="C514" s="56" t="s">
        <v>991</v>
      </c>
      <c r="D514" s="58" t="s">
        <v>987</v>
      </c>
    </row>
    <row r="515" spans="1:4" ht="43.5" x14ac:dyDescent="0.35">
      <c r="A515" s="56">
        <v>105</v>
      </c>
      <c r="B515" s="58" t="s">
        <v>992</v>
      </c>
      <c r="C515" s="56" t="s">
        <v>993</v>
      </c>
      <c r="D515" s="58" t="s">
        <v>987</v>
      </c>
    </row>
    <row r="516" spans="1:4" ht="43.5" x14ac:dyDescent="0.35">
      <c r="A516" s="56">
        <v>105</v>
      </c>
      <c r="B516" s="58" t="s">
        <v>994</v>
      </c>
      <c r="C516" s="56" t="s">
        <v>995</v>
      </c>
      <c r="D516" s="58" t="s">
        <v>987</v>
      </c>
    </row>
    <row r="517" spans="1:4" x14ac:dyDescent="0.35">
      <c r="A517" s="56">
        <v>105</v>
      </c>
      <c r="B517" s="58" t="s">
        <v>996</v>
      </c>
      <c r="C517" s="56" t="s">
        <v>997</v>
      </c>
      <c r="D517" s="58" t="s">
        <v>987</v>
      </c>
    </row>
    <row r="518" spans="1:4" ht="29" x14ac:dyDescent="0.35">
      <c r="A518" s="56">
        <v>105</v>
      </c>
      <c r="B518" s="58" t="s">
        <v>998</v>
      </c>
      <c r="C518" s="56" t="s">
        <v>999</v>
      </c>
      <c r="D518" s="58" t="s">
        <v>987</v>
      </c>
    </row>
    <row r="519" spans="1:4" ht="58" x14ac:dyDescent="0.35">
      <c r="A519" s="56">
        <v>105</v>
      </c>
      <c r="B519" s="58" t="s">
        <v>1000</v>
      </c>
      <c r="C519" s="56" t="s">
        <v>1001</v>
      </c>
      <c r="D519" s="58" t="s">
        <v>987</v>
      </c>
    </row>
    <row r="520" spans="1:4" ht="58" x14ac:dyDescent="0.35">
      <c r="A520" s="56">
        <v>105</v>
      </c>
      <c r="B520" s="58" t="s">
        <v>1002</v>
      </c>
      <c r="C520" s="56" t="s">
        <v>1001</v>
      </c>
      <c r="D520" s="58" t="s">
        <v>987</v>
      </c>
    </row>
    <row r="521" spans="1:4" ht="29" x14ac:dyDescent="0.35">
      <c r="A521" s="56">
        <v>90</v>
      </c>
      <c r="B521" s="58">
        <v>8701</v>
      </c>
      <c r="C521" s="56" t="s">
        <v>1003</v>
      </c>
      <c r="D521" s="58">
        <v>87</v>
      </c>
    </row>
    <row r="522" spans="1:4" ht="29" x14ac:dyDescent="0.35">
      <c r="A522" s="56">
        <v>90</v>
      </c>
      <c r="B522" s="58">
        <v>8708</v>
      </c>
      <c r="C522" s="56" t="s">
        <v>1004</v>
      </c>
      <c r="D522" s="58">
        <v>87</v>
      </c>
    </row>
    <row r="523" spans="1:4" x14ac:dyDescent="0.35">
      <c r="A523" s="56">
        <v>90</v>
      </c>
      <c r="B523" s="58">
        <v>8709</v>
      </c>
      <c r="C523" s="56" t="s">
        <v>1005</v>
      </c>
      <c r="D523" s="58">
        <v>87</v>
      </c>
    </row>
    <row r="524" spans="1:4" x14ac:dyDescent="0.35">
      <c r="A524" s="56">
        <v>90</v>
      </c>
      <c r="B524" s="58">
        <v>8701</v>
      </c>
      <c r="C524" s="56" t="s">
        <v>1006</v>
      </c>
      <c r="D524" s="58">
        <v>87</v>
      </c>
    </row>
    <row r="525" spans="1:4" x14ac:dyDescent="0.35">
      <c r="A525" s="56">
        <v>106</v>
      </c>
      <c r="B525" s="58" t="s">
        <v>1007</v>
      </c>
      <c r="C525" s="56" t="s">
        <v>1008</v>
      </c>
      <c r="D525" s="58" t="s">
        <v>1009</v>
      </c>
    </row>
    <row r="526" spans="1:4" ht="29" x14ac:dyDescent="0.35">
      <c r="A526" s="56">
        <v>106</v>
      </c>
      <c r="B526" s="58" t="s">
        <v>1010</v>
      </c>
      <c r="C526" s="56" t="s">
        <v>1011</v>
      </c>
      <c r="D526" s="58" t="s">
        <v>1009</v>
      </c>
    </row>
    <row r="527" spans="1:4" x14ac:dyDescent="0.35">
      <c r="A527" s="56">
        <v>106</v>
      </c>
      <c r="B527" s="58" t="s">
        <v>1012</v>
      </c>
      <c r="C527" s="56" t="s">
        <v>1013</v>
      </c>
      <c r="D527" s="58" t="s">
        <v>1009</v>
      </c>
    </row>
    <row r="528" spans="1:4" ht="58" x14ac:dyDescent="0.35">
      <c r="A528" s="56">
        <v>106</v>
      </c>
      <c r="B528" s="58" t="s">
        <v>1014</v>
      </c>
      <c r="C528" s="56" t="s">
        <v>1015</v>
      </c>
      <c r="D528" s="58" t="s">
        <v>1009</v>
      </c>
    </row>
    <row r="529" spans="1:4" ht="43.5" x14ac:dyDescent="0.35">
      <c r="A529" s="56">
        <v>106</v>
      </c>
      <c r="B529" s="58" t="s">
        <v>1016</v>
      </c>
      <c r="C529" s="56" t="s">
        <v>1017</v>
      </c>
      <c r="D529" s="58" t="s">
        <v>1009</v>
      </c>
    </row>
    <row r="530" spans="1:4" x14ac:dyDescent="0.35">
      <c r="A530" s="56">
        <v>106</v>
      </c>
      <c r="B530" s="58" t="s">
        <v>1018</v>
      </c>
      <c r="C530" s="56" t="s">
        <v>1019</v>
      </c>
      <c r="D530" s="58" t="s">
        <v>1009</v>
      </c>
    </row>
    <row r="531" spans="1:4" x14ac:dyDescent="0.35">
      <c r="A531" s="56">
        <v>107</v>
      </c>
      <c r="B531" s="58" t="s">
        <v>1020</v>
      </c>
      <c r="C531" s="56" t="s">
        <v>185</v>
      </c>
      <c r="D531" s="58" t="s">
        <v>1009</v>
      </c>
    </row>
    <row r="532" spans="1:4" x14ac:dyDescent="0.35">
      <c r="A532" s="56">
        <v>107</v>
      </c>
      <c r="B532" s="58" t="s">
        <v>1021</v>
      </c>
      <c r="C532" s="56" t="s">
        <v>185</v>
      </c>
      <c r="D532" s="58">
        <v>87</v>
      </c>
    </row>
    <row r="533" spans="1:4" x14ac:dyDescent="0.35">
      <c r="A533" s="56">
        <v>108</v>
      </c>
      <c r="B533" s="58" t="s">
        <v>1022</v>
      </c>
      <c r="C533" s="56" t="s">
        <v>1023</v>
      </c>
      <c r="D533" s="58" t="s">
        <v>1009</v>
      </c>
    </row>
    <row r="534" spans="1:4" x14ac:dyDescent="0.35">
      <c r="A534" s="56">
        <v>108</v>
      </c>
      <c r="B534" s="58" t="s">
        <v>1021</v>
      </c>
      <c r="C534" s="56" t="s">
        <v>1023</v>
      </c>
      <c r="D534" s="58" t="s">
        <v>1009</v>
      </c>
    </row>
    <row r="535" spans="1:4" x14ac:dyDescent="0.35">
      <c r="A535" s="56">
        <v>108</v>
      </c>
      <c r="B535" s="58" t="s">
        <v>1024</v>
      </c>
      <c r="C535" s="56" t="s">
        <v>1023</v>
      </c>
      <c r="D535" s="58" t="s">
        <v>1009</v>
      </c>
    </row>
    <row r="536" spans="1:4" x14ac:dyDescent="0.35">
      <c r="A536" s="56">
        <v>110</v>
      </c>
      <c r="B536" s="58" t="s">
        <v>1025</v>
      </c>
      <c r="C536" s="56" t="s">
        <v>188</v>
      </c>
      <c r="D536" s="58" t="s">
        <v>1009</v>
      </c>
    </row>
    <row r="537" spans="1:4" x14ac:dyDescent="0.35">
      <c r="A537" s="56">
        <v>110</v>
      </c>
      <c r="B537" s="58" t="s">
        <v>1026</v>
      </c>
      <c r="C537" s="56" t="s">
        <v>188</v>
      </c>
      <c r="D537" s="58" t="s">
        <v>1009</v>
      </c>
    </row>
    <row r="538" spans="1:4" x14ac:dyDescent="0.35">
      <c r="A538" s="56">
        <v>110</v>
      </c>
      <c r="B538" s="58" t="s">
        <v>1027</v>
      </c>
      <c r="C538" s="56" t="s">
        <v>188</v>
      </c>
      <c r="D538" s="58" t="s">
        <v>1009</v>
      </c>
    </row>
    <row r="539" spans="1:4" x14ac:dyDescent="0.35">
      <c r="A539" s="56">
        <v>110</v>
      </c>
      <c r="B539" s="58" t="s">
        <v>1028</v>
      </c>
      <c r="C539" s="56" t="s">
        <v>188</v>
      </c>
      <c r="D539" s="58" t="s">
        <v>1009</v>
      </c>
    </row>
    <row r="540" spans="1:4" x14ac:dyDescent="0.35">
      <c r="A540" s="56">
        <v>109</v>
      </c>
      <c r="B540" s="58" t="s">
        <v>1029</v>
      </c>
      <c r="C540" s="56" t="s">
        <v>1030</v>
      </c>
      <c r="D540" s="58" t="s">
        <v>1031</v>
      </c>
    </row>
    <row r="541" spans="1:4" x14ac:dyDescent="0.35">
      <c r="A541" s="56">
        <v>109</v>
      </c>
      <c r="B541" s="58" t="s">
        <v>1032</v>
      </c>
      <c r="C541" s="56" t="s">
        <v>1030</v>
      </c>
      <c r="D541" s="58" t="s">
        <v>1031</v>
      </c>
    </row>
    <row r="542" spans="1:4" x14ac:dyDescent="0.35">
      <c r="A542" s="56">
        <v>109</v>
      </c>
      <c r="B542" s="58" t="s">
        <v>1033</v>
      </c>
      <c r="C542" s="56" t="s">
        <v>1030</v>
      </c>
      <c r="D542" s="58" t="s">
        <v>1031</v>
      </c>
    </row>
    <row r="543" spans="1:4" x14ac:dyDescent="0.35">
      <c r="A543" s="56">
        <v>109</v>
      </c>
      <c r="B543" s="58" t="s">
        <v>1034</v>
      </c>
      <c r="C543" s="56" t="s">
        <v>1030</v>
      </c>
      <c r="D543" s="58" t="s">
        <v>1031</v>
      </c>
    </row>
    <row r="544" spans="1:4" x14ac:dyDescent="0.35">
      <c r="A544" s="56">
        <v>109</v>
      </c>
      <c r="B544" s="58" t="s">
        <v>1035</v>
      </c>
      <c r="C544" s="56" t="s">
        <v>1030</v>
      </c>
      <c r="D544" s="58" t="s">
        <v>1031</v>
      </c>
    </row>
    <row r="545" spans="1:4" x14ac:dyDescent="0.35">
      <c r="A545" s="56">
        <v>104</v>
      </c>
      <c r="B545" s="58" t="s">
        <v>1036</v>
      </c>
      <c r="C545" s="56" t="s">
        <v>182</v>
      </c>
      <c r="D545" s="58" t="s">
        <v>1036</v>
      </c>
    </row>
    <row r="546" spans="1:4" x14ac:dyDescent="0.35">
      <c r="A546" s="56">
        <v>102</v>
      </c>
      <c r="B546" s="58" t="s">
        <v>1037</v>
      </c>
      <c r="C546" s="56" t="s">
        <v>180</v>
      </c>
      <c r="D546" s="58" t="s">
        <v>1037</v>
      </c>
    </row>
    <row r="547" spans="1:4" ht="29" x14ac:dyDescent="0.35">
      <c r="A547" s="56">
        <v>103</v>
      </c>
      <c r="B547" s="58" t="s">
        <v>1038</v>
      </c>
      <c r="C547" s="56" t="s">
        <v>1039</v>
      </c>
      <c r="D547" s="58" t="s">
        <v>1040</v>
      </c>
    </row>
    <row r="548" spans="1:4" ht="29" x14ac:dyDescent="0.35">
      <c r="A548" s="56">
        <v>103</v>
      </c>
      <c r="B548" s="58" t="s">
        <v>1041</v>
      </c>
      <c r="C548" s="56" t="s">
        <v>1042</v>
      </c>
      <c r="D548" s="58" t="s">
        <v>1040</v>
      </c>
    </row>
    <row r="549" spans="1:4" x14ac:dyDescent="0.35">
      <c r="A549" s="56">
        <v>103</v>
      </c>
      <c r="B549" s="58" t="s">
        <v>1043</v>
      </c>
      <c r="C549" s="56" t="s">
        <v>1044</v>
      </c>
      <c r="D549" s="58" t="s">
        <v>1040</v>
      </c>
    </row>
    <row r="550" spans="1:4" ht="29" x14ac:dyDescent="0.35">
      <c r="A550" s="56">
        <v>103</v>
      </c>
      <c r="B550" s="58" t="s">
        <v>1045</v>
      </c>
      <c r="C550" s="56" t="s">
        <v>1046</v>
      </c>
      <c r="D550" s="58" t="s">
        <v>1040</v>
      </c>
    </row>
    <row r="551" spans="1:4" x14ac:dyDescent="0.35">
      <c r="A551" s="56">
        <v>103</v>
      </c>
      <c r="B551" s="58" t="s">
        <v>1047</v>
      </c>
      <c r="C551" s="56" t="s">
        <v>1048</v>
      </c>
      <c r="D551" s="58" t="s">
        <v>1040</v>
      </c>
    </row>
    <row r="552" spans="1:4" x14ac:dyDescent="0.35">
      <c r="A552" s="56">
        <v>103</v>
      </c>
      <c r="B552" s="58" t="s">
        <v>1049</v>
      </c>
      <c r="C552" s="56" t="s">
        <v>1048</v>
      </c>
      <c r="D552" s="58" t="s">
        <v>1040</v>
      </c>
    </row>
    <row r="553" spans="1:4" x14ac:dyDescent="0.35">
      <c r="A553" s="56">
        <v>103</v>
      </c>
      <c r="B553" s="58" t="s">
        <v>1050</v>
      </c>
      <c r="C553" s="56" t="s">
        <v>1048</v>
      </c>
      <c r="D553" s="58" t="s">
        <v>1040</v>
      </c>
    </row>
    <row r="554" spans="1:4" x14ac:dyDescent="0.35">
      <c r="A554" s="56">
        <v>103</v>
      </c>
      <c r="B554" s="58" t="s">
        <v>1051</v>
      </c>
      <c r="C554" s="56" t="s">
        <v>1048</v>
      </c>
      <c r="D554" s="58" t="s">
        <v>1040</v>
      </c>
    </row>
    <row r="555" spans="1:4" x14ac:dyDescent="0.35">
      <c r="A555" s="56">
        <v>103</v>
      </c>
      <c r="B555" s="58" t="s">
        <v>1052</v>
      </c>
      <c r="C555" s="56" t="s">
        <v>1048</v>
      </c>
      <c r="D555" s="58" t="s">
        <v>1040</v>
      </c>
    </row>
    <row r="556" spans="1:4" x14ac:dyDescent="0.35">
      <c r="A556" s="56">
        <v>103</v>
      </c>
      <c r="B556" s="58" t="s">
        <v>1053</v>
      </c>
      <c r="C556" s="56" t="s">
        <v>1054</v>
      </c>
      <c r="D556" s="58" t="s">
        <v>1040</v>
      </c>
    </row>
    <row r="557" spans="1:4" ht="29" x14ac:dyDescent="0.35">
      <c r="A557" s="56">
        <v>103</v>
      </c>
      <c r="B557" s="58" t="s">
        <v>1055</v>
      </c>
      <c r="C557" s="56" t="s">
        <v>1056</v>
      </c>
      <c r="D557" s="58" t="s">
        <v>1040</v>
      </c>
    </row>
    <row r="558" spans="1:4" ht="29" x14ac:dyDescent="0.35">
      <c r="A558" s="56">
        <v>103</v>
      </c>
      <c r="B558" s="58" t="s">
        <v>1057</v>
      </c>
      <c r="C558" s="56" t="s">
        <v>1056</v>
      </c>
      <c r="D558" s="58" t="s">
        <v>1040</v>
      </c>
    </row>
    <row r="559" spans="1:4" ht="29" x14ac:dyDescent="0.35">
      <c r="A559" s="56">
        <v>103</v>
      </c>
      <c r="B559" s="58" t="s">
        <v>1058</v>
      </c>
      <c r="C559" s="56" t="s">
        <v>1056</v>
      </c>
      <c r="D559" s="58" t="s">
        <v>1040</v>
      </c>
    </row>
    <row r="560" spans="1:4" ht="29" x14ac:dyDescent="0.35">
      <c r="A560" s="56">
        <v>103</v>
      </c>
      <c r="B560" s="58" t="s">
        <v>1059</v>
      </c>
      <c r="C560" s="56" t="s">
        <v>1056</v>
      </c>
      <c r="D560" s="58" t="s">
        <v>1040</v>
      </c>
    </row>
    <row r="561" spans="1:4" x14ac:dyDescent="0.35">
      <c r="A561" s="56">
        <v>112</v>
      </c>
      <c r="B561" s="58">
        <v>92</v>
      </c>
      <c r="C561" s="56" t="s">
        <v>1060</v>
      </c>
      <c r="D561" s="58">
        <v>92</v>
      </c>
    </row>
    <row r="562" spans="1:4" x14ac:dyDescent="0.35">
      <c r="A562" s="56">
        <v>94</v>
      </c>
      <c r="B562" s="58" t="s">
        <v>1061</v>
      </c>
      <c r="C562" s="56"/>
      <c r="D562" s="58">
        <v>93</v>
      </c>
    </row>
    <row r="563" spans="1:4" x14ac:dyDescent="0.35">
      <c r="A563" s="56">
        <v>62</v>
      </c>
      <c r="B563" s="58" t="s">
        <v>1062</v>
      </c>
      <c r="C563" s="56" t="s">
        <v>1063</v>
      </c>
      <c r="D563" s="58" t="s">
        <v>1064</v>
      </c>
    </row>
    <row r="564" spans="1:4" x14ac:dyDescent="0.35">
      <c r="A564" s="56">
        <v>68</v>
      </c>
      <c r="B564" s="58" t="s">
        <v>533</v>
      </c>
      <c r="C564" s="56" t="s">
        <v>1065</v>
      </c>
      <c r="D564" s="58">
        <v>94</v>
      </c>
    </row>
    <row r="565" spans="1:4" x14ac:dyDescent="0.35">
      <c r="A565" s="56">
        <v>68</v>
      </c>
      <c r="B565" s="58">
        <v>9401</v>
      </c>
      <c r="C565" s="56" t="s">
        <v>1066</v>
      </c>
      <c r="D565" s="58">
        <v>94</v>
      </c>
    </row>
    <row r="566" spans="1:4" x14ac:dyDescent="0.35">
      <c r="A566" s="56">
        <v>68</v>
      </c>
      <c r="B566" s="58" t="s">
        <v>539</v>
      </c>
      <c r="C566" s="56" t="s">
        <v>1067</v>
      </c>
      <c r="D566" s="58">
        <v>94</v>
      </c>
    </row>
    <row r="567" spans="1:4" x14ac:dyDescent="0.35">
      <c r="A567" s="56">
        <v>69</v>
      </c>
      <c r="B567" s="58">
        <v>9503</v>
      </c>
      <c r="C567" s="56" t="s">
        <v>751</v>
      </c>
      <c r="D567" s="58">
        <v>95</v>
      </c>
    </row>
    <row r="568" spans="1:4" x14ac:dyDescent="0.35">
      <c r="A568" s="56">
        <v>112</v>
      </c>
      <c r="B568" s="58">
        <v>95</v>
      </c>
      <c r="C568" s="56" t="s">
        <v>1068</v>
      </c>
      <c r="D568" s="58">
        <v>95</v>
      </c>
    </row>
    <row r="569" spans="1:4" x14ac:dyDescent="0.35">
      <c r="A569" s="56">
        <v>112</v>
      </c>
      <c r="B569" s="58">
        <v>96</v>
      </c>
      <c r="C569" s="56" t="s">
        <v>1069</v>
      </c>
      <c r="D569" s="58">
        <v>96</v>
      </c>
    </row>
    <row r="570" spans="1:4" x14ac:dyDescent="0.35">
      <c r="A570" s="56">
        <v>112</v>
      </c>
      <c r="B570" s="58">
        <v>97</v>
      </c>
      <c r="C570" s="56" t="s">
        <v>1070</v>
      </c>
      <c r="D570" s="58" t="s">
        <v>1071</v>
      </c>
    </row>
    <row r="571" spans="1:4" x14ac:dyDescent="0.35">
      <c r="A571" s="56">
        <v>67</v>
      </c>
      <c r="B571" s="58" t="s">
        <v>1072</v>
      </c>
      <c r="C571" s="56" t="s">
        <v>145</v>
      </c>
      <c r="D571" s="58">
        <v>99</v>
      </c>
    </row>
    <row r="572" spans="1:4" x14ac:dyDescent="0.35">
      <c r="A572" s="56">
        <v>113</v>
      </c>
      <c r="B572" s="58" t="s">
        <v>1073</v>
      </c>
      <c r="C572" s="56" t="s">
        <v>191</v>
      </c>
      <c r="D572" s="58" t="s">
        <v>1072</v>
      </c>
    </row>
    <row r="573" spans="1:4" x14ac:dyDescent="0.35">
      <c r="A573" s="56">
        <v>114</v>
      </c>
      <c r="B573" s="58">
        <v>99691</v>
      </c>
      <c r="C573" s="56" t="s">
        <v>1074</v>
      </c>
      <c r="D573" s="58" t="s">
        <v>1072</v>
      </c>
    </row>
    <row r="574" spans="1:4" x14ac:dyDescent="0.35">
      <c r="A574" s="56">
        <v>115</v>
      </c>
      <c r="B574" s="58" t="s">
        <v>1075</v>
      </c>
      <c r="C574" s="56" t="s">
        <v>1076</v>
      </c>
      <c r="D574" s="58" t="s">
        <v>1072</v>
      </c>
    </row>
    <row r="575" spans="1:4" x14ac:dyDescent="0.35">
      <c r="A575" s="56">
        <v>116</v>
      </c>
      <c r="B575" s="58" t="s">
        <v>1077</v>
      </c>
      <c r="C575" s="56" t="s">
        <v>1078</v>
      </c>
      <c r="D575" s="58" t="s">
        <v>1072</v>
      </c>
    </row>
    <row r="576" spans="1:4" x14ac:dyDescent="0.35">
      <c r="A576" s="56">
        <v>117</v>
      </c>
      <c r="B576" s="58" t="s">
        <v>1079</v>
      </c>
      <c r="C576" s="56" t="s">
        <v>52</v>
      </c>
      <c r="D576" s="58" t="s">
        <v>1072</v>
      </c>
    </row>
    <row r="577" spans="1:4" x14ac:dyDescent="0.35">
      <c r="A577" s="56">
        <v>117</v>
      </c>
      <c r="B577" s="58" t="s">
        <v>1080</v>
      </c>
      <c r="C577" s="56" t="s">
        <v>52</v>
      </c>
      <c r="D577" s="58" t="s">
        <v>1072</v>
      </c>
    </row>
    <row r="578" spans="1:4" x14ac:dyDescent="0.35">
      <c r="A578" s="56">
        <v>118</v>
      </c>
      <c r="B578" s="58" t="s">
        <v>1081</v>
      </c>
      <c r="C578" s="56" t="s">
        <v>220</v>
      </c>
      <c r="D578" s="58" t="s">
        <v>1072</v>
      </c>
    </row>
    <row r="579" spans="1:4" x14ac:dyDescent="0.35">
      <c r="A579" s="56">
        <v>119</v>
      </c>
      <c r="B579" s="58" t="s">
        <v>1082</v>
      </c>
      <c r="C579" s="56" t="s">
        <v>53</v>
      </c>
      <c r="D579" s="58" t="s">
        <v>1072</v>
      </c>
    </row>
    <row r="580" spans="1:4" ht="87" x14ac:dyDescent="0.35">
      <c r="A580" s="56">
        <v>120</v>
      </c>
      <c r="B580" s="58" t="s">
        <v>1083</v>
      </c>
      <c r="C580" s="56" t="s">
        <v>1084</v>
      </c>
      <c r="D580" s="58" t="s">
        <v>1072</v>
      </c>
    </row>
    <row r="581" spans="1:4" x14ac:dyDescent="0.35">
      <c r="A581" s="56">
        <v>120</v>
      </c>
      <c r="B581" s="58" t="s">
        <v>1085</v>
      </c>
      <c r="C581" s="56" t="s">
        <v>1086</v>
      </c>
      <c r="D581" s="58" t="s">
        <v>1072</v>
      </c>
    </row>
    <row r="582" spans="1:4" x14ac:dyDescent="0.35">
      <c r="A582" s="56">
        <v>121</v>
      </c>
      <c r="B582" s="58" t="s">
        <v>1087</v>
      </c>
      <c r="C582" s="56" t="s">
        <v>193</v>
      </c>
      <c r="D582" s="58" t="s">
        <v>1072</v>
      </c>
    </row>
    <row r="583" spans="1:4" x14ac:dyDescent="0.35">
      <c r="A583" s="56">
        <v>121</v>
      </c>
      <c r="B583" s="58" t="s">
        <v>1088</v>
      </c>
      <c r="C583" s="56" t="s">
        <v>193</v>
      </c>
      <c r="D583" s="58" t="s">
        <v>1072</v>
      </c>
    </row>
    <row r="584" spans="1:4" x14ac:dyDescent="0.35">
      <c r="A584" s="56">
        <v>121</v>
      </c>
      <c r="B584" s="58" t="s">
        <v>1089</v>
      </c>
      <c r="C584" s="56" t="s">
        <v>193</v>
      </c>
      <c r="D584" s="58" t="s">
        <v>1072</v>
      </c>
    </row>
    <row r="585" spans="1:4" x14ac:dyDescent="0.35">
      <c r="A585" s="56">
        <v>121</v>
      </c>
      <c r="B585" s="58" t="s">
        <v>1090</v>
      </c>
      <c r="C585" s="56" t="s">
        <v>193</v>
      </c>
      <c r="D585" s="58" t="s">
        <v>1072</v>
      </c>
    </row>
    <row r="586" spans="1:4" x14ac:dyDescent="0.35">
      <c r="A586" s="56">
        <v>123</v>
      </c>
      <c r="B586" s="58" t="s">
        <v>1091</v>
      </c>
      <c r="C586" s="56" t="s">
        <v>1092</v>
      </c>
      <c r="D586" s="58" t="s">
        <v>1072</v>
      </c>
    </row>
    <row r="587" spans="1:4" x14ac:dyDescent="0.35">
      <c r="A587" s="56">
        <v>121</v>
      </c>
      <c r="B587" s="58" t="s">
        <v>1093</v>
      </c>
      <c r="C587" s="56" t="s">
        <v>193</v>
      </c>
      <c r="D587" s="58" t="s">
        <v>1072</v>
      </c>
    </row>
    <row r="588" spans="1:4" x14ac:dyDescent="0.35">
      <c r="A588" s="56">
        <v>121</v>
      </c>
      <c r="B588" s="58" t="s">
        <v>1094</v>
      </c>
      <c r="C588" s="56" t="s">
        <v>193</v>
      </c>
      <c r="D588" s="58" t="s">
        <v>1072</v>
      </c>
    </row>
    <row r="589" spans="1:4" x14ac:dyDescent="0.35">
      <c r="A589" s="56">
        <v>120</v>
      </c>
      <c r="B589" s="58" t="s">
        <v>1095</v>
      </c>
      <c r="C589" s="56" t="s">
        <v>1096</v>
      </c>
      <c r="D589" s="58" t="s">
        <v>1072</v>
      </c>
    </row>
    <row r="590" spans="1:4" x14ac:dyDescent="0.35">
      <c r="A590" s="56">
        <v>121</v>
      </c>
      <c r="B590" s="58" t="s">
        <v>1097</v>
      </c>
      <c r="C590" s="56" t="s">
        <v>1098</v>
      </c>
      <c r="D590" s="58" t="s">
        <v>1072</v>
      </c>
    </row>
    <row r="591" spans="1:4" x14ac:dyDescent="0.35">
      <c r="A591" s="56">
        <v>121</v>
      </c>
      <c r="B591" s="58" t="s">
        <v>1099</v>
      </c>
      <c r="C591" s="56" t="s">
        <v>1098</v>
      </c>
      <c r="D591" s="58" t="s">
        <v>1072</v>
      </c>
    </row>
    <row r="592" spans="1:4" x14ac:dyDescent="0.35">
      <c r="A592" s="56">
        <v>123</v>
      </c>
      <c r="B592" s="58" t="s">
        <v>1100</v>
      </c>
      <c r="C592" s="56" t="s">
        <v>1101</v>
      </c>
      <c r="D592" s="58" t="s">
        <v>1072</v>
      </c>
    </row>
    <row r="593" spans="1:4" x14ac:dyDescent="0.35">
      <c r="A593" s="56">
        <v>122</v>
      </c>
      <c r="B593" s="58" t="s">
        <v>1102</v>
      </c>
      <c r="C593" s="56" t="s">
        <v>1103</v>
      </c>
      <c r="D593" s="58" t="s">
        <v>1072</v>
      </c>
    </row>
    <row r="594" spans="1:4" x14ac:dyDescent="0.35">
      <c r="A594" s="56">
        <v>122</v>
      </c>
      <c r="B594" s="58" t="s">
        <v>1104</v>
      </c>
      <c r="C594" s="56" t="s">
        <v>1105</v>
      </c>
      <c r="D594" s="58" t="s">
        <v>1072</v>
      </c>
    </row>
    <row r="595" spans="1:4" x14ac:dyDescent="0.35">
      <c r="A595" s="56">
        <v>122</v>
      </c>
      <c r="B595" s="58" t="s">
        <v>1106</v>
      </c>
      <c r="C595" s="56" t="s">
        <v>1107</v>
      </c>
      <c r="D595" s="58" t="s">
        <v>1072</v>
      </c>
    </row>
    <row r="596" spans="1:4" x14ac:dyDescent="0.35">
      <c r="A596" s="56">
        <v>122</v>
      </c>
      <c r="B596" s="58" t="s">
        <v>1108</v>
      </c>
      <c r="C596" s="56" t="s">
        <v>1109</v>
      </c>
      <c r="D596" s="58" t="s">
        <v>1072</v>
      </c>
    </row>
    <row r="597" spans="1:4" ht="72.5" x14ac:dyDescent="0.35">
      <c r="A597" s="56">
        <v>121</v>
      </c>
      <c r="B597" s="58" t="s">
        <v>1110</v>
      </c>
      <c r="C597" s="56" t="s">
        <v>1111</v>
      </c>
      <c r="D597" s="58" t="s">
        <v>1072</v>
      </c>
    </row>
    <row r="598" spans="1:4" ht="72.5" x14ac:dyDescent="0.35">
      <c r="A598" s="56">
        <v>121</v>
      </c>
      <c r="B598" s="58" t="s">
        <v>1112</v>
      </c>
      <c r="C598" s="56" t="s">
        <v>1113</v>
      </c>
      <c r="D598" s="58" t="s">
        <v>1072</v>
      </c>
    </row>
    <row r="599" spans="1:4" x14ac:dyDescent="0.35">
      <c r="A599" s="56">
        <v>122</v>
      </c>
      <c r="B599" s="58">
        <v>99653</v>
      </c>
      <c r="C599" s="56" t="s">
        <v>194</v>
      </c>
      <c r="D599" s="58" t="s">
        <v>1072</v>
      </c>
    </row>
    <row r="600" spans="1:4" x14ac:dyDescent="0.35">
      <c r="A600" s="56">
        <v>122</v>
      </c>
      <c r="B600" s="58">
        <v>996425</v>
      </c>
      <c r="C600" s="56" t="s">
        <v>194</v>
      </c>
      <c r="D600" s="58" t="s">
        <v>1072</v>
      </c>
    </row>
    <row r="601" spans="1:4" x14ac:dyDescent="0.35">
      <c r="A601" s="56">
        <v>122</v>
      </c>
      <c r="B601" s="58">
        <v>996426</v>
      </c>
      <c r="C601" s="56" t="s">
        <v>194</v>
      </c>
      <c r="D601" s="58" t="s">
        <v>1072</v>
      </c>
    </row>
    <row r="602" spans="1:4" x14ac:dyDescent="0.35">
      <c r="A602" s="56">
        <v>123</v>
      </c>
      <c r="B602" s="58" t="s">
        <v>1114</v>
      </c>
      <c r="C602" s="56" t="s">
        <v>47</v>
      </c>
      <c r="D602" s="58" t="s">
        <v>1072</v>
      </c>
    </row>
    <row r="603" spans="1:4" x14ac:dyDescent="0.35">
      <c r="A603" s="56">
        <v>123</v>
      </c>
      <c r="B603" s="58" t="s">
        <v>1100</v>
      </c>
      <c r="C603" s="56" t="s">
        <v>47</v>
      </c>
      <c r="D603" s="58" t="s">
        <v>1072</v>
      </c>
    </row>
    <row r="604" spans="1:4" x14ac:dyDescent="0.35">
      <c r="A604" s="56">
        <v>124</v>
      </c>
      <c r="B604" s="58" t="s">
        <v>1115</v>
      </c>
      <c r="C604" s="56" t="s">
        <v>195</v>
      </c>
      <c r="D604" s="58" t="s">
        <v>1072</v>
      </c>
    </row>
    <row r="605" spans="1:4" x14ac:dyDescent="0.35">
      <c r="A605" s="56">
        <v>124</v>
      </c>
      <c r="B605" s="58" t="s">
        <v>1116</v>
      </c>
      <c r="C605" s="56" t="s">
        <v>195</v>
      </c>
      <c r="D605" s="58" t="s">
        <v>1072</v>
      </c>
    </row>
    <row r="606" spans="1:4" x14ac:dyDescent="0.35">
      <c r="A606" s="56">
        <v>125</v>
      </c>
      <c r="B606" s="58">
        <v>99672</v>
      </c>
      <c r="C606" s="56" t="s">
        <v>196</v>
      </c>
      <c r="D606" s="58" t="s">
        <v>1072</v>
      </c>
    </row>
    <row r="607" spans="1:4" x14ac:dyDescent="0.35">
      <c r="A607" s="56">
        <v>126</v>
      </c>
      <c r="B607" s="58">
        <v>99841</v>
      </c>
      <c r="C607" s="56" t="s">
        <v>197</v>
      </c>
      <c r="D607" s="58" t="s">
        <v>1072</v>
      </c>
    </row>
    <row r="608" spans="1:4" x14ac:dyDescent="0.35">
      <c r="A608" s="56">
        <v>127</v>
      </c>
      <c r="B608" s="58">
        <v>99711</v>
      </c>
      <c r="C608" s="56" t="s">
        <v>198</v>
      </c>
      <c r="D608" s="58" t="s">
        <v>1072</v>
      </c>
    </row>
    <row r="609" spans="1:4" x14ac:dyDescent="0.35">
      <c r="A609" s="56">
        <v>128</v>
      </c>
      <c r="B609" s="58" t="s">
        <v>1117</v>
      </c>
      <c r="C609" s="56" t="s">
        <v>199</v>
      </c>
      <c r="D609" s="58" t="s">
        <v>1072</v>
      </c>
    </row>
    <row r="610" spans="1:4" x14ac:dyDescent="0.35">
      <c r="A610" s="56">
        <v>128</v>
      </c>
      <c r="B610" s="58" t="s">
        <v>1118</v>
      </c>
      <c r="C610" s="56" t="s">
        <v>199</v>
      </c>
      <c r="D610" s="58" t="s">
        <v>1072</v>
      </c>
    </row>
    <row r="611" spans="1:4" x14ac:dyDescent="0.35">
      <c r="A611" s="56">
        <v>129</v>
      </c>
      <c r="B611" s="58">
        <v>99541</v>
      </c>
      <c r="C611" s="56" t="s">
        <v>200</v>
      </c>
      <c r="D611" s="58" t="s">
        <v>1072</v>
      </c>
    </row>
    <row r="612" spans="1:4" x14ac:dyDescent="0.35">
      <c r="A612" s="56">
        <v>130</v>
      </c>
      <c r="B612" s="58">
        <v>99721</v>
      </c>
      <c r="C612" s="56" t="s">
        <v>201</v>
      </c>
      <c r="D612" s="58" t="s">
        <v>1072</v>
      </c>
    </row>
    <row r="613" spans="1:4" x14ac:dyDescent="0.35">
      <c r="A613" s="56">
        <v>131</v>
      </c>
      <c r="B613" s="58">
        <v>9986</v>
      </c>
      <c r="C613" s="56" t="s">
        <v>202</v>
      </c>
      <c r="D613" s="58" t="s">
        <v>1072</v>
      </c>
    </row>
    <row r="614" spans="1:4" x14ac:dyDescent="0.35">
      <c r="A614" s="56">
        <v>132</v>
      </c>
      <c r="B614" s="58">
        <v>9981</v>
      </c>
      <c r="C614" s="56" t="s">
        <v>203</v>
      </c>
      <c r="D614" s="58" t="s">
        <v>1072</v>
      </c>
    </row>
    <row r="615" spans="1:4" x14ac:dyDescent="0.35">
      <c r="A615" s="56">
        <v>133</v>
      </c>
      <c r="B615" s="58">
        <v>99821</v>
      </c>
      <c r="C615" s="56" t="s">
        <v>204</v>
      </c>
      <c r="D615" s="58" t="s">
        <v>1072</v>
      </c>
    </row>
    <row r="616" spans="1:4" x14ac:dyDescent="0.35">
      <c r="A616" s="56">
        <v>134</v>
      </c>
      <c r="B616" s="58" t="s">
        <v>1119</v>
      </c>
      <c r="C616" s="56" t="s">
        <v>61</v>
      </c>
      <c r="D616" s="58" t="s">
        <v>1072</v>
      </c>
    </row>
    <row r="617" spans="1:4" x14ac:dyDescent="0.35">
      <c r="A617" s="56">
        <v>134</v>
      </c>
      <c r="B617" s="58" t="s">
        <v>1120</v>
      </c>
      <c r="C617" s="56" t="s">
        <v>61</v>
      </c>
      <c r="D617" s="58" t="s">
        <v>1072</v>
      </c>
    </row>
    <row r="618" spans="1:4" x14ac:dyDescent="0.35">
      <c r="A618" s="56">
        <v>134</v>
      </c>
      <c r="B618" s="58" t="s">
        <v>1121</v>
      </c>
      <c r="C618" s="56" t="s">
        <v>61</v>
      </c>
      <c r="D618" s="58" t="s">
        <v>1072</v>
      </c>
    </row>
    <row r="619" spans="1:4" x14ac:dyDescent="0.35">
      <c r="A619" s="56">
        <v>134</v>
      </c>
      <c r="B619" s="58" t="s">
        <v>1122</v>
      </c>
      <c r="C619" s="56" t="s">
        <v>61</v>
      </c>
      <c r="D619" s="58" t="s">
        <v>1072</v>
      </c>
    </row>
    <row r="620" spans="1:4" x14ac:dyDescent="0.35">
      <c r="A620" s="56">
        <v>134</v>
      </c>
      <c r="B620" s="58" t="s">
        <v>1123</v>
      </c>
      <c r="C620" s="56" t="s">
        <v>61</v>
      </c>
      <c r="D620" s="58" t="s">
        <v>1072</v>
      </c>
    </row>
    <row r="621" spans="1:4" x14ac:dyDescent="0.35">
      <c r="A621" s="56">
        <v>134</v>
      </c>
      <c r="B621" s="58" t="s">
        <v>1124</v>
      </c>
      <c r="C621" s="56" t="s">
        <v>61</v>
      </c>
      <c r="D621" s="58" t="s">
        <v>1072</v>
      </c>
    </row>
    <row r="622" spans="1:4" x14ac:dyDescent="0.35">
      <c r="A622" s="56">
        <v>134</v>
      </c>
      <c r="B622" s="58" t="s">
        <v>1125</v>
      </c>
      <c r="C622" s="56" t="s">
        <v>61</v>
      </c>
      <c r="D622" s="58" t="s">
        <v>1072</v>
      </c>
    </row>
    <row r="623" spans="1:4" x14ac:dyDescent="0.35">
      <c r="A623" s="56">
        <v>135</v>
      </c>
      <c r="B623" s="58" t="s">
        <v>1126</v>
      </c>
      <c r="C623" s="56" t="s">
        <v>60</v>
      </c>
      <c r="D623" s="58" t="s">
        <v>1072</v>
      </c>
    </row>
    <row r="624" spans="1:4" x14ac:dyDescent="0.35">
      <c r="A624" s="56">
        <v>135</v>
      </c>
      <c r="B624" s="58" t="s">
        <v>1127</v>
      </c>
      <c r="C624" s="56" t="s">
        <v>60</v>
      </c>
      <c r="D624" s="58" t="s">
        <v>1072</v>
      </c>
    </row>
    <row r="625" spans="1:4" x14ac:dyDescent="0.35">
      <c r="A625" s="56">
        <v>135</v>
      </c>
      <c r="B625" s="58" t="s">
        <v>1128</v>
      </c>
      <c r="C625" s="56" t="s">
        <v>60</v>
      </c>
      <c r="D625" s="58" t="s">
        <v>1072</v>
      </c>
    </row>
    <row r="626" spans="1:4" x14ac:dyDescent="0.35">
      <c r="A626" s="56">
        <v>135</v>
      </c>
      <c r="B626" s="58" t="s">
        <v>1129</v>
      </c>
      <c r="C626" s="56" t="s">
        <v>60</v>
      </c>
      <c r="D626" s="58" t="s">
        <v>1072</v>
      </c>
    </row>
    <row r="627" spans="1:4" x14ac:dyDescent="0.35">
      <c r="A627" s="56">
        <v>135</v>
      </c>
      <c r="B627" s="58" t="s">
        <v>1130</v>
      </c>
      <c r="C627" s="56" t="s">
        <v>60</v>
      </c>
      <c r="D627" s="58" t="s">
        <v>1072</v>
      </c>
    </row>
    <row r="628" spans="1:4" x14ac:dyDescent="0.35">
      <c r="A628" s="56">
        <v>135</v>
      </c>
      <c r="B628" s="58" t="s">
        <v>1131</v>
      </c>
      <c r="C628" s="56" t="s">
        <v>60</v>
      </c>
      <c r="D628" s="58" t="s">
        <v>1072</v>
      </c>
    </row>
    <row r="629" spans="1:4" x14ac:dyDescent="0.35">
      <c r="A629" s="56">
        <v>135</v>
      </c>
      <c r="B629" s="58" t="s">
        <v>1132</v>
      </c>
      <c r="C629" s="56" t="s">
        <v>60</v>
      </c>
      <c r="D629" s="58" t="s">
        <v>1072</v>
      </c>
    </row>
    <row r="630" spans="1:4" x14ac:dyDescent="0.35">
      <c r="A630" s="56">
        <v>135</v>
      </c>
      <c r="B630" s="58" t="s">
        <v>1133</v>
      </c>
      <c r="C630" s="56" t="s">
        <v>60</v>
      </c>
      <c r="D630" s="58" t="s">
        <v>1072</v>
      </c>
    </row>
    <row r="631" spans="1:4" x14ac:dyDescent="0.35">
      <c r="A631" s="56">
        <v>136</v>
      </c>
      <c r="B631" s="58" t="s">
        <v>1134</v>
      </c>
      <c r="C631" s="56" t="s">
        <v>205</v>
      </c>
      <c r="D631" s="58" t="s">
        <v>1072</v>
      </c>
    </row>
    <row r="632" spans="1:4" x14ac:dyDescent="0.35">
      <c r="A632" s="56">
        <v>137</v>
      </c>
      <c r="B632" s="58">
        <v>9992</v>
      </c>
      <c r="C632" s="56" t="s">
        <v>206</v>
      </c>
      <c r="D632" s="58" t="s">
        <v>1072</v>
      </c>
    </row>
    <row r="633" spans="1:4" x14ac:dyDescent="0.35">
      <c r="A633" s="56">
        <v>138</v>
      </c>
      <c r="B633" s="58">
        <v>9993</v>
      </c>
      <c r="C633" s="56" t="s">
        <v>207</v>
      </c>
      <c r="D633" s="58" t="s">
        <v>1072</v>
      </c>
    </row>
    <row r="634" spans="1:4" x14ac:dyDescent="0.35">
      <c r="A634" s="56">
        <v>139</v>
      </c>
      <c r="B634" s="58" t="s">
        <v>1072</v>
      </c>
      <c r="C634" s="56" t="s">
        <v>208</v>
      </c>
      <c r="D634" s="58" t="s">
        <v>1072</v>
      </c>
    </row>
    <row r="635" spans="1:4" x14ac:dyDescent="0.35">
      <c r="A635" s="56">
        <v>140</v>
      </c>
      <c r="B635" s="58">
        <v>9996</v>
      </c>
      <c r="C635" s="56" t="s">
        <v>221</v>
      </c>
      <c r="D635" s="58" t="s">
        <v>1072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16372"/>
  <sheetViews>
    <sheetView workbookViewId="0"/>
  </sheetViews>
  <sheetFormatPr defaultRowHeight="14.5" x14ac:dyDescent="0.35"/>
  <cols>
    <col min="1" max="1" width="19" customWidth="1"/>
    <col min="2" max="2" width="17.7265625" customWidth="1"/>
  </cols>
  <sheetData>
    <row r="1" spans="1:2" x14ac:dyDescent="0.35">
      <c r="A1" s="21" t="s">
        <v>239</v>
      </c>
      <c r="B1" t="s">
        <v>240</v>
      </c>
    </row>
    <row r="2" spans="1:2" x14ac:dyDescent="0.35">
      <c r="A2" s="8" t="s">
        <v>1</v>
      </c>
      <c r="B2" t="s">
        <v>1</v>
      </c>
    </row>
    <row r="3" spans="1:2" x14ac:dyDescent="0.35">
      <c r="A3" s="8" t="s">
        <v>2</v>
      </c>
      <c r="B3" t="s">
        <v>1</v>
      </c>
    </row>
    <row r="4" spans="1:2" x14ac:dyDescent="0.35">
      <c r="A4" s="8" t="s">
        <v>3</v>
      </c>
      <c r="B4" t="s">
        <v>1</v>
      </c>
    </row>
    <row r="5" spans="1:2" ht="29" x14ac:dyDescent="0.35">
      <c r="A5" s="8" t="s">
        <v>4</v>
      </c>
      <c r="B5" t="s">
        <v>1</v>
      </c>
    </row>
    <row r="6" spans="1:2" x14ac:dyDescent="0.35">
      <c r="A6" s="8" t="s">
        <v>5</v>
      </c>
      <c r="B6" t="s">
        <v>241</v>
      </c>
    </row>
    <row r="7" spans="1:2" x14ac:dyDescent="0.35">
      <c r="A7" s="8" t="s">
        <v>6</v>
      </c>
      <c r="B7" t="s">
        <v>241</v>
      </c>
    </row>
    <row r="8" spans="1:2" x14ac:dyDescent="0.35">
      <c r="A8" s="8" t="s">
        <v>7</v>
      </c>
      <c r="B8" t="s">
        <v>241</v>
      </c>
    </row>
    <row r="9" spans="1:2" x14ac:dyDescent="0.35">
      <c r="A9" s="8" t="s">
        <v>8</v>
      </c>
      <c r="B9" t="s">
        <v>241</v>
      </c>
    </row>
    <row r="10" spans="1:2" ht="29" x14ac:dyDescent="0.35">
      <c r="A10" s="8" t="s">
        <v>9</v>
      </c>
      <c r="B10" t="s">
        <v>241</v>
      </c>
    </row>
    <row r="11" spans="1:2" x14ac:dyDescent="0.35">
      <c r="A11" s="8" t="s">
        <v>10</v>
      </c>
      <c r="B11" t="s">
        <v>241</v>
      </c>
    </row>
    <row r="12" spans="1:2" ht="87" x14ac:dyDescent="0.35">
      <c r="A12" s="8" t="s">
        <v>11</v>
      </c>
      <c r="B12" t="s">
        <v>242</v>
      </c>
    </row>
    <row r="13" spans="1:2" ht="29" x14ac:dyDescent="0.35">
      <c r="A13" s="8" t="s">
        <v>12</v>
      </c>
      <c r="B13" t="s">
        <v>242</v>
      </c>
    </row>
    <row r="14" spans="1:2" ht="43.5" x14ac:dyDescent="0.35">
      <c r="A14" s="8" t="s">
        <v>13</v>
      </c>
      <c r="B14" t="s">
        <v>242</v>
      </c>
    </row>
    <row r="15" spans="1:2" ht="29" x14ac:dyDescent="0.35">
      <c r="A15" s="8" t="s">
        <v>14</v>
      </c>
      <c r="B15" t="s">
        <v>242</v>
      </c>
    </row>
    <row r="16" spans="1:2" ht="29" x14ac:dyDescent="0.35">
      <c r="A16" s="8" t="s">
        <v>15</v>
      </c>
      <c r="B16" t="s">
        <v>242</v>
      </c>
    </row>
    <row r="17" spans="1:2" ht="29" x14ac:dyDescent="0.35">
      <c r="A17" s="8" t="s">
        <v>16</v>
      </c>
      <c r="B17" t="s">
        <v>243</v>
      </c>
    </row>
    <row r="18" spans="1:2" ht="43.5" x14ac:dyDescent="0.35">
      <c r="A18" s="8" t="s">
        <v>17</v>
      </c>
      <c r="B18" t="s">
        <v>243</v>
      </c>
    </row>
    <row r="19" spans="1:2" ht="58" x14ac:dyDescent="0.35">
      <c r="A19" s="8" t="s">
        <v>18</v>
      </c>
      <c r="B19" t="s">
        <v>243</v>
      </c>
    </row>
    <row r="20" spans="1:2" ht="43.5" x14ac:dyDescent="0.35">
      <c r="A20" s="8" t="s">
        <v>19</v>
      </c>
      <c r="B20" t="s">
        <v>243</v>
      </c>
    </row>
    <row r="21" spans="1:2" ht="58" x14ac:dyDescent="0.35">
      <c r="A21" s="8" t="s">
        <v>20</v>
      </c>
      <c r="B21" t="s">
        <v>243</v>
      </c>
    </row>
    <row r="22" spans="1:2" ht="72.5" x14ac:dyDescent="0.35">
      <c r="A22" s="8" t="s">
        <v>21</v>
      </c>
      <c r="B22" t="s">
        <v>243</v>
      </c>
    </row>
    <row r="23" spans="1:2" ht="72.5" x14ac:dyDescent="0.35">
      <c r="A23" s="8" t="s">
        <v>22</v>
      </c>
      <c r="B23" t="s">
        <v>243</v>
      </c>
    </row>
    <row r="24" spans="1:2" ht="87" x14ac:dyDescent="0.35">
      <c r="A24" s="8" t="s">
        <v>23</v>
      </c>
      <c r="B24" t="s">
        <v>243</v>
      </c>
    </row>
    <row r="25" spans="1:2" ht="58" x14ac:dyDescent="0.35">
      <c r="A25" s="8" t="s">
        <v>24</v>
      </c>
      <c r="B25" t="s">
        <v>243</v>
      </c>
    </row>
    <row r="26" spans="1:2" ht="43.5" x14ac:dyDescent="0.35">
      <c r="A26" s="8" t="s">
        <v>25</v>
      </c>
      <c r="B26" t="s">
        <v>243</v>
      </c>
    </row>
    <row r="27" spans="1:2" ht="58" x14ac:dyDescent="0.35">
      <c r="A27" s="8" t="s">
        <v>26</v>
      </c>
      <c r="B27" t="s">
        <v>243</v>
      </c>
    </row>
    <row r="28" spans="1:2" ht="29" x14ac:dyDescent="0.35">
      <c r="A28" s="8" t="s">
        <v>27</v>
      </c>
      <c r="B28" t="s">
        <v>243</v>
      </c>
    </row>
    <row r="29" spans="1:2" ht="43.5" x14ac:dyDescent="0.35">
      <c r="A29" s="8" t="s">
        <v>28</v>
      </c>
      <c r="B29" t="s">
        <v>243</v>
      </c>
    </row>
    <row r="30" spans="1:2" ht="29" x14ac:dyDescent="0.35">
      <c r="A30" s="8" t="s">
        <v>29</v>
      </c>
      <c r="B30" t="s">
        <v>243</v>
      </c>
    </row>
    <row r="31" spans="1:2" ht="43.5" x14ac:dyDescent="0.35">
      <c r="A31" s="8" t="s">
        <v>30</v>
      </c>
      <c r="B31" t="s">
        <v>243</v>
      </c>
    </row>
    <row r="32" spans="1:2" ht="101.5" x14ac:dyDescent="0.35">
      <c r="A32" s="8" t="s">
        <v>31</v>
      </c>
      <c r="B32" t="s">
        <v>243</v>
      </c>
    </row>
    <row r="33" spans="1:2" ht="72.5" x14ac:dyDescent="0.35">
      <c r="A33" s="8" t="s">
        <v>32</v>
      </c>
      <c r="B33" t="s">
        <v>243</v>
      </c>
    </row>
    <row r="34" spans="1:2" ht="43.5" x14ac:dyDescent="0.35">
      <c r="A34" s="8" t="s">
        <v>33</v>
      </c>
      <c r="B34" t="s">
        <v>243</v>
      </c>
    </row>
    <row r="35" spans="1:2" ht="43.5" x14ac:dyDescent="0.35">
      <c r="A35" s="8" t="s">
        <v>34</v>
      </c>
      <c r="B35" t="s">
        <v>243</v>
      </c>
    </row>
    <row r="36" spans="1:2" ht="116" x14ac:dyDescent="0.35">
      <c r="A36" s="8" t="s">
        <v>35</v>
      </c>
      <c r="B36" t="s">
        <v>243</v>
      </c>
    </row>
    <row r="37" spans="1:2" ht="43.5" x14ac:dyDescent="0.35">
      <c r="A37" s="8" t="s">
        <v>36</v>
      </c>
      <c r="B37" t="s">
        <v>243</v>
      </c>
    </row>
    <row r="38" spans="1:2" ht="58" x14ac:dyDescent="0.35">
      <c r="A38" s="8" t="s">
        <v>37</v>
      </c>
      <c r="B38" t="s">
        <v>243</v>
      </c>
    </row>
    <row r="39" spans="1:2" ht="29" x14ac:dyDescent="0.35">
      <c r="A39" s="8" t="s">
        <v>38</v>
      </c>
      <c r="B39" t="s">
        <v>243</v>
      </c>
    </row>
    <row r="40" spans="1:2" x14ac:dyDescent="0.35">
      <c r="A40" s="8" t="s">
        <v>39</v>
      </c>
      <c r="B40" t="s">
        <v>243</v>
      </c>
    </row>
    <row r="41" spans="1:2" ht="58" x14ac:dyDescent="0.35">
      <c r="A41" s="8" t="s">
        <v>40</v>
      </c>
      <c r="B41" t="s">
        <v>245</v>
      </c>
    </row>
    <row r="42" spans="1:2" x14ac:dyDescent="0.35">
      <c r="A42" s="8" t="s">
        <v>41</v>
      </c>
      <c r="B42" t="s">
        <v>41</v>
      </c>
    </row>
    <row r="43" spans="1:2" x14ac:dyDescent="0.35">
      <c r="A43" s="8" t="s">
        <v>42</v>
      </c>
      <c r="B43" t="s">
        <v>246</v>
      </c>
    </row>
    <row r="44" spans="1:2" x14ac:dyDescent="0.35">
      <c r="A44" s="8" t="s">
        <v>43</v>
      </c>
      <c r="B44" t="s">
        <v>246</v>
      </c>
    </row>
    <row r="45" spans="1:2" x14ac:dyDescent="0.35">
      <c r="A45" s="8" t="s">
        <v>44</v>
      </c>
      <c r="B45" t="s">
        <v>246</v>
      </c>
    </row>
    <row r="46" spans="1:2" x14ac:dyDescent="0.35">
      <c r="A46" s="8" t="s">
        <v>45</v>
      </c>
      <c r="B46" t="s">
        <v>247</v>
      </c>
    </row>
    <row r="47" spans="1:2" x14ac:dyDescent="0.35">
      <c r="A47" s="8" t="s">
        <v>46</v>
      </c>
      <c r="B47" t="s">
        <v>247</v>
      </c>
    </row>
    <row r="48" spans="1:2" x14ac:dyDescent="0.35">
      <c r="A48" s="8" t="s">
        <v>47</v>
      </c>
      <c r="B48" t="s">
        <v>247</v>
      </c>
    </row>
    <row r="49" spans="1:2" x14ac:dyDescent="0.35">
      <c r="A49" s="8" t="s">
        <v>48</v>
      </c>
      <c r="B49" t="s">
        <v>247</v>
      </c>
    </row>
    <row r="50" spans="1:2" ht="43.5" x14ac:dyDescent="0.35">
      <c r="A50" s="8" t="s">
        <v>49</v>
      </c>
      <c r="B50" t="s">
        <v>247</v>
      </c>
    </row>
    <row r="51" spans="1:2" ht="29" x14ac:dyDescent="0.35">
      <c r="A51" s="8" t="s">
        <v>50</v>
      </c>
      <c r="B51" t="s">
        <v>247</v>
      </c>
    </row>
    <row r="52" spans="1:2" x14ac:dyDescent="0.35">
      <c r="A52" s="8" t="s">
        <v>51</v>
      </c>
      <c r="B52" t="s">
        <v>51</v>
      </c>
    </row>
    <row r="53" spans="1:2" x14ac:dyDescent="0.35">
      <c r="A53" s="8" t="s">
        <v>52</v>
      </c>
      <c r="B53" t="s">
        <v>52</v>
      </c>
    </row>
    <row r="54" spans="1:2" x14ac:dyDescent="0.35">
      <c r="A54" s="8" t="s">
        <v>53</v>
      </c>
      <c r="B54" t="s">
        <v>244</v>
      </c>
    </row>
    <row r="55" spans="1:2" x14ac:dyDescent="0.35">
      <c r="A55" s="8" t="s">
        <v>54</v>
      </c>
      <c r="B55" t="s">
        <v>54</v>
      </c>
    </row>
    <row r="56" spans="1:2" x14ac:dyDescent="0.35">
      <c r="A56" s="8" t="s">
        <v>55</v>
      </c>
      <c r="B56" t="s">
        <v>54</v>
      </c>
    </row>
    <row r="57" spans="1:2" ht="29" x14ac:dyDescent="0.35">
      <c r="A57" s="8" t="s">
        <v>56</v>
      </c>
      <c r="B57" t="s">
        <v>248</v>
      </c>
    </row>
    <row r="58" spans="1:2" ht="29" x14ac:dyDescent="0.35">
      <c r="A58" s="8" t="s">
        <v>57</v>
      </c>
      <c r="B58" t="s">
        <v>249</v>
      </c>
    </row>
    <row r="59" spans="1:2" x14ac:dyDescent="0.35">
      <c r="A59" s="8" t="s">
        <v>58</v>
      </c>
      <c r="B59" t="s">
        <v>250</v>
      </c>
    </row>
    <row r="60" spans="1:2" x14ac:dyDescent="0.35">
      <c r="A60" s="8" t="s">
        <v>59</v>
      </c>
      <c r="B60" t="s">
        <v>244</v>
      </c>
    </row>
    <row r="61" spans="1:2" ht="29" x14ac:dyDescent="0.35">
      <c r="A61" s="8" t="s">
        <v>60</v>
      </c>
      <c r="B61" t="s">
        <v>244</v>
      </c>
    </row>
    <row r="62" spans="1:2" ht="29" x14ac:dyDescent="0.35">
      <c r="A62" s="8" t="s">
        <v>61</v>
      </c>
      <c r="B62" t="s">
        <v>244</v>
      </c>
    </row>
    <row r="63" spans="1:2" x14ac:dyDescent="0.35">
      <c r="A63" s="8" t="s">
        <v>62</v>
      </c>
      <c r="B63" t="s">
        <v>248</v>
      </c>
    </row>
    <row r="64" spans="1:2" ht="29" x14ac:dyDescent="0.35">
      <c r="A64" s="8" t="s">
        <v>63</v>
      </c>
      <c r="B64" t="s">
        <v>244</v>
      </c>
    </row>
    <row r="65" spans="1:2" ht="29" x14ac:dyDescent="0.35">
      <c r="A65" s="8" t="s">
        <v>64</v>
      </c>
      <c r="B65" t="s">
        <v>244</v>
      </c>
    </row>
    <row r="66" spans="1:2" x14ac:dyDescent="0.35">
      <c r="A66" s="8" t="s">
        <v>65</v>
      </c>
      <c r="B66" t="s">
        <v>244</v>
      </c>
    </row>
    <row r="67" spans="1:2" ht="29" x14ac:dyDescent="0.35">
      <c r="A67" s="8" t="s">
        <v>66</v>
      </c>
      <c r="B67" t="s">
        <v>251</v>
      </c>
    </row>
    <row r="68" spans="1:2" x14ac:dyDescent="0.35">
      <c r="A68" s="8"/>
    </row>
    <row r="69" spans="1:2" x14ac:dyDescent="0.35">
      <c r="A69" s="8"/>
    </row>
    <row r="70" spans="1:2" x14ac:dyDescent="0.35">
      <c r="A70" s="8"/>
    </row>
    <row r="71" spans="1:2" x14ac:dyDescent="0.35">
      <c r="A71" s="8"/>
    </row>
    <row r="72" spans="1:2" x14ac:dyDescent="0.35">
      <c r="A72" s="21"/>
    </row>
    <row r="73" spans="1:2" x14ac:dyDescent="0.35">
      <c r="A73" s="21"/>
    </row>
    <row r="74" spans="1:2" x14ac:dyDescent="0.35">
      <c r="A74" s="21"/>
    </row>
    <row r="75" spans="1:2" x14ac:dyDescent="0.35">
      <c r="A75" s="21"/>
    </row>
    <row r="76" spans="1:2" x14ac:dyDescent="0.35">
      <c r="A76" s="21"/>
    </row>
    <row r="77" spans="1:2" x14ac:dyDescent="0.35">
      <c r="A77" s="21"/>
    </row>
    <row r="78" spans="1:2" x14ac:dyDescent="0.35">
      <c r="A78" s="21"/>
    </row>
    <row r="79" spans="1:2" x14ac:dyDescent="0.35">
      <c r="A79" s="21"/>
    </row>
    <row r="80" spans="1:2" x14ac:dyDescent="0.35">
      <c r="A80" s="21"/>
    </row>
    <row r="81" spans="1:1" x14ac:dyDescent="0.35">
      <c r="A81" s="21"/>
    </row>
    <row r="82" spans="1:1" x14ac:dyDescent="0.35">
      <c r="A82" s="21"/>
    </row>
    <row r="83" spans="1:1" x14ac:dyDescent="0.35">
      <c r="A83" s="21"/>
    </row>
    <row r="84" spans="1:1" x14ac:dyDescent="0.35">
      <c r="A84" s="21"/>
    </row>
    <row r="85" spans="1:1" x14ac:dyDescent="0.35">
      <c r="A85" s="21"/>
    </row>
    <row r="86" spans="1:1" x14ac:dyDescent="0.35">
      <c r="A86" s="21"/>
    </row>
    <row r="87" spans="1:1" x14ac:dyDescent="0.35">
      <c r="A87" s="21"/>
    </row>
    <row r="88" spans="1:1" x14ac:dyDescent="0.35">
      <c r="A88" s="21"/>
    </row>
    <row r="89" spans="1:1" x14ac:dyDescent="0.35">
      <c r="A89" s="21"/>
    </row>
    <row r="90" spans="1:1" x14ac:dyDescent="0.35">
      <c r="A90" s="21"/>
    </row>
    <row r="91" spans="1:1" x14ac:dyDescent="0.35">
      <c r="A91" s="21"/>
    </row>
    <row r="92" spans="1:1" x14ac:dyDescent="0.35">
      <c r="A92" s="21"/>
    </row>
    <row r="93" spans="1:1" x14ac:dyDescent="0.35">
      <c r="A93" s="21"/>
    </row>
    <row r="94" spans="1:1" x14ac:dyDescent="0.35">
      <c r="A94" s="21"/>
    </row>
    <row r="95" spans="1:1" x14ac:dyDescent="0.35">
      <c r="A95" s="21"/>
    </row>
    <row r="96" spans="1:1" x14ac:dyDescent="0.35">
      <c r="A96" s="21"/>
    </row>
    <row r="97" spans="1:1" x14ac:dyDescent="0.35">
      <c r="A97" s="21"/>
    </row>
    <row r="98" spans="1:1" x14ac:dyDescent="0.35">
      <c r="A98" s="21"/>
    </row>
    <row r="99" spans="1:1" x14ac:dyDescent="0.35">
      <c r="A99" s="21"/>
    </row>
    <row r="100" spans="1:1" x14ac:dyDescent="0.35">
      <c r="A100" s="21"/>
    </row>
    <row r="101" spans="1:1" x14ac:dyDescent="0.35">
      <c r="A101" s="21"/>
    </row>
    <row r="102" spans="1:1" x14ac:dyDescent="0.35">
      <c r="A102" s="21"/>
    </row>
    <row r="103" spans="1:1" x14ac:dyDescent="0.35">
      <c r="A103" s="21"/>
    </row>
    <row r="104" spans="1:1" x14ac:dyDescent="0.35">
      <c r="A104" s="21"/>
    </row>
    <row r="105" spans="1:1" x14ac:dyDescent="0.35">
      <c r="A105" s="21"/>
    </row>
    <row r="106" spans="1:1" x14ac:dyDescent="0.35">
      <c r="A106" s="21"/>
    </row>
    <row r="107" spans="1:1" x14ac:dyDescent="0.35">
      <c r="A107" s="21"/>
    </row>
    <row r="108" spans="1:1" x14ac:dyDescent="0.35">
      <c r="A108" s="21"/>
    </row>
    <row r="109" spans="1:1" x14ac:dyDescent="0.35">
      <c r="A109" s="21"/>
    </row>
    <row r="110" spans="1:1" x14ac:dyDescent="0.35">
      <c r="A110" s="21"/>
    </row>
    <row r="111" spans="1:1" x14ac:dyDescent="0.35">
      <c r="A111" s="21"/>
    </row>
    <row r="112" spans="1:1" x14ac:dyDescent="0.35">
      <c r="A112" s="21"/>
    </row>
    <row r="113" spans="1:1" x14ac:dyDescent="0.35">
      <c r="A113" s="21"/>
    </row>
    <row r="114" spans="1:1" x14ac:dyDescent="0.35">
      <c r="A114" s="21"/>
    </row>
    <row r="115" spans="1:1" x14ac:dyDescent="0.35">
      <c r="A115" s="21"/>
    </row>
    <row r="116" spans="1:1" x14ac:dyDescent="0.35">
      <c r="A116" s="21"/>
    </row>
    <row r="117" spans="1:1" x14ac:dyDescent="0.35">
      <c r="A117" s="21"/>
    </row>
    <row r="118" spans="1:1" x14ac:dyDescent="0.35">
      <c r="A118" s="21"/>
    </row>
    <row r="119" spans="1:1" x14ac:dyDescent="0.35">
      <c r="A119" s="21"/>
    </row>
    <row r="120" spans="1:1" x14ac:dyDescent="0.35">
      <c r="A120" s="21"/>
    </row>
    <row r="121" spans="1:1" x14ac:dyDescent="0.35">
      <c r="A121" s="21"/>
    </row>
    <row r="122" spans="1:1" x14ac:dyDescent="0.35">
      <c r="A122" s="21"/>
    </row>
    <row r="123" spans="1:1" x14ac:dyDescent="0.35">
      <c r="A123" s="21"/>
    </row>
    <row r="124" spans="1:1" x14ac:dyDescent="0.35">
      <c r="A124" s="21"/>
    </row>
    <row r="125" spans="1:1" x14ac:dyDescent="0.35">
      <c r="A125" s="21"/>
    </row>
    <row r="126" spans="1:1" x14ac:dyDescent="0.35">
      <c r="A126" s="21"/>
    </row>
    <row r="127" spans="1:1" x14ac:dyDescent="0.35">
      <c r="A127" s="21"/>
    </row>
    <row r="128" spans="1:1" x14ac:dyDescent="0.35">
      <c r="A128" s="21"/>
    </row>
    <row r="129" spans="1:1" x14ac:dyDescent="0.35">
      <c r="A129" s="21"/>
    </row>
    <row r="130" spans="1:1" x14ac:dyDescent="0.35">
      <c r="A130" s="21"/>
    </row>
    <row r="131" spans="1:1" x14ac:dyDescent="0.35">
      <c r="A131" s="21"/>
    </row>
    <row r="132" spans="1:1" x14ac:dyDescent="0.35">
      <c r="A132" s="21"/>
    </row>
    <row r="133" spans="1:1" x14ac:dyDescent="0.35">
      <c r="A133" s="21"/>
    </row>
    <row r="134" spans="1:1" x14ac:dyDescent="0.35">
      <c r="A134" s="21"/>
    </row>
    <row r="135" spans="1:1" x14ac:dyDescent="0.35">
      <c r="A135" s="21"/>
    </row>
    <row r="136" spans="1:1" x14ac:dyDescent="0.35">
      <c r="A136" s="21"/>
    </row>
    <row r="137" spans="1:1" x14ac:dyDescent="0.35">
      <c r="A137" s="21"/>
    </row>
    <row r="138" spans="1:1" x14ac:dyDescent="0.35">
      <c r="A138" s="21"/>
    </row>
    <row r="139" spans="1:1" x14ac:dyDescent="0.35">
      <c r="A139" s="21"/>
    </row>
    <row r="140" spans="1:1" x14ac:dyDescent="0.35">
      <c r="A140" s="21"/>
    </row>
    <row r="141" spans="1:1" x14ac:dyDescent="0.35">
      <c r="A141" s="21"/>
    </row>
    <row r="142" spans="1:1" x14ac:dyDescent="0.35">
      <c r="A142" s="21"/>
    </row>
    <row r="143" spans="1:1" x14ac:dyDescent="0.35">
      <c r="A143" s="21"/>
    </row>
    <row r="144" spans="1:1" x14ac:dyDescent="0.35">
      <c r="A144" s="21"/>
    </row>
    <row r="145" spans="1:1" x14ac:dyDescent="0.35">
      <c r="A145" s="21"/>
    </row>
    <row r="146" spans="1:1" x14ac:dyDescent="0.35">
      <c r="A146" s="21"/>
    </row>
    <row r="147" spans="1:1" x14ac:dyDescent="0.35">
      <c r="A147" s="21"/>
    </row>
    <row r="148" spans="1:1" x14ac:dyDescent="0.35">
      <c r="A148" s="21"/>
    </row>
    <row r="149" spans="1:1" x14ac:dyDescent="0.35">
      <c r="A149" s="21"/>
    </row>
    <row r="150" spans="1:1" x14ac:dyDescent="0.35">
      <c r="A150" s="21"/>
    </row>
    <row r="151" spans="1:1" x14ac:dyDescent="0.35">
      <c r="A151" s="21"/>
    </row>
    <row r="152" spans="1:1" x14ac:dyDescent="0.35">
      <c r="A152" s="21"/>
    </row>
    <row r="153" spans="1:1" x14ac:dyDescent="0.35">
      <c r="A153" s="21"/>
    </row>
    <row r="154" spans="1:1" x14ac:dyDescent="0.35">
      <c r="A154" s="21"/>
    </row>
    <row r="155" spans="1:1" x14ac:dyDescent="0.35">
      <c r="A155" s="21"/>
    </row>
    <row r="156" spans="1:1" x14ac:dyDescent="0.35">
      <c r="A156" s="21"/>
    </row>
    <row r="157" spans="1:1" x14ac:dyDescent="0.35">
      <c r="A157" s="21"/>
    </row>
    <row r="158" spans="1:1" x14ac:dyDescent="0.35">
      <c r="A158" s="21"/>
    </row>
    <row r="159" spans="1:1" x14ac:dyDescent="0.35">
      <c r="A159" s="21"/>
    </row>
    <row r="160" spans="1:1" x14ac:dyDescent="0.35">
      <c r="A160" s="21"/>
    </row>
    <row r="161" spans="1:1" x14ac:dyDescent="0.35">
      <c r="A161" s="21"/>
    </row>
    <row r="162" spans="1:1" x14ac:dyDescent="0.35">
      <c r="A162" s="21"/>
    </row>
    <row r="163" spans="1:1" x14ac:dyDescent="0.35">
      <c r="A163" s="21"/>
    </row>
    <row r="164" spans="1:1" x14ac:dyDescent="0.35">
      <c r="A164" s="21"/>
    </row>
    <row r="165" spans="1:1" x14ac:dyDescent="0.35">
      <c r="A165" s="21"/>
    </row>
    <row r="166" spans="1:1" x14ac:dyDescent="0.35">
      <c r="A166" s="21"/>
    </row>
    <row r="167" spans="1:1" x14ac:dyDescent="0.35">
      <c r="A167" s="21"/>
    </row>
    <row r="168" spans="1:1" x14ac:dyDescent="0.35">
      <c r="A168" s="21"/>
    </row>
    <row r="169" spans="1:1" x14ac:dyDescent="0.35">
      <c r="A169" s="21"/>
    </row>
    <row r="170" spans="1:1" x14ac:dyDescent="0.35">
      <c r="A170" s="21"/>
    </row>
    <row r="171" spans="1:1" x14ac:dyDescent="0.35">
      <c r="A171" s="21"/>
    </row>
    <row r="172" spans="1:1" x14ac:dyDescent="0.35">
      <c r="A172" s="21"/>
    </row>
    <row r="173" spans="1:1" x14ac:dyDescent="0.35">
      <c r="A173" s="21"/>
    </row>
    <row r="174" spans="1:1" x14ac:dyDescent="0.35">
      <c r="A174" s="21"/>
    </row>
    <row r="175" spans="1:1" x14ac:dyDescent="0.35">
      <c r="A175" s="21"/>
    </row>
    <row r="176" spans="1:1" x14ac:dyDescent="0.35">
      <c r="A176" s="21"/>
    </row>
    <row r="177" spans="1:1" x14ac:dyDescent="0.35">
      <c r="A177" s="21"/>
    </row>
    <row r="178" spans="1:1" x14ac:dyDescent="0.35">
      <c r="A178" s="21"/>
    </row>
    <row r="179" spans="1:1" x14ac:dyDescent="0.35">
      <c r="A179" s="21"/>
    </row>
    <row r="180" spans="1:1" x14ac:dyDescent="0.35">
      <c r="A180" s="21"/>
    </row>
    <row r="181" spans="1:1" x14ac:dyDescent="0.35">
      <c r="A181" s="21"/>
    </row>
    <row r="182" spans="1:1" x14ac:dyDescent="0.35">
      <c r="A182" s="21"/>
    </row>
    <row r="183" spans="1:1" x14ac:dyDescent="0.35">
      <c r="A183" s="21"/>
    </row>
    <row r="184" spans="1:1" x14ac:dyDescent="0.35">
      <c r="A184" s="21"/>
    </row>
    <row r="185" spans="1:1" x14ac:dyDescent="0.35">
      <c r="A185" s="21"/>
    </row>
    <row r="186" spans="1:1" x14ac:dyDescent="0.35">
      <c r="A186" s="21"/>
    </row>
    <row r="187" spans="1:1" x14ac:dyDescent="0.35">
      <c r="A187" s="21"/>
    </row>
    <row r="188" spans="1:1" x14ac:dyDescent="0.35">
      <c r="A188" s="21"/>
    </row>
    <row r="189" spans="1:1" x14ac:dyDescent="0.35">
      <c r="A189" s="21"/>
    </row>
    <row r="190" spans="1:1" x14ac:dyDescent="0.35">
      <c r="A190" s="21"/>
    </row>
    <row r="191" spans="1:1" x14ac:dyDescent="0.35">
      <c r="A191" s="21"/>
    </row>
    <row r="192" spans="1:1" x14ac:dyDescent="0.35">
      <c r="A192" s="21"/>
    </row>
    <row r="193" spans="1:1" x14ac:dyDescent="0.35">
      <c r="A193" s="21"/>
    </row>
    <row r="194" spans="1:1" x14ac:dyDescent="0.35">
      <c r="A194" s="21"/>
    </row>
    <row r="195" spans="1:1" x14ac:dyDescent="0.35">
      <c r="A195" s="21"/>
    </row>
    <row r="196" spans="1:1" x14ac:dyDescent="0.35">
      <c r="A196" s="21"/>
    </row>
    <row r="197" spans="1:1" x14ac:dyDescent="0.35">
      <c r="A197" s="21"/>
    </row>
    <row r="198" spans="1:1" x14ac:dyDescent="0.35">
      <c r="A198" s="21"/>
    </row>
    <row r="199" spans="1:1" x14ac:dyDescent="0.35">
      <c r="A199" s="21"/>
    </row>
    <row r="200" spans="1:1" x14ac:dyDescent="0.35">
      <c r="A200" s="21"/>
    </row>
    <row r="201" spans="1:1" x14ac:dyDescent="0.35">
      <c r="A201" s="21"/>
    </row>
    <row r="202" spans="1:1" x14ac:dyDescent="0.35">
      <c r="A202" s="21"/>
    </row>
    <row r="203" spans="1:1" x14ac:dyDescent="0.35">
      <c r="A203" s="21"/>
    </row>
    <row r="204" spans="1:1" x14ac:dyDescent="0.35">
      <c r="A204" s="21"/>
    </row>
    <row r="205" spans="1:1" x14ac:dyDescent="0.35">
      <c r="A205" s="21"/>
    </row>
    <row r="206" spans="1:1" x14ac:dyDescent="0.35">
      <c r="A206" s="21"/>
    </row>
    <row r="207" spans="1:1" x14ac:dyDescent="0.35">
      <c r="A207" s="21"/>
    </row>
    <row r="208" spans="1:1" x14ac:dyDescent="0.35">
      <c r="A208" s="21"/>
    </row>
    <row r="209" spans="1:1" x14ac:dyDescent="0.35">
      <c r="A209" s="21"/>
    </row>
    <row r="210" spans="1:1" x14ac:dyDescent="0.35">
      <c r="A210" s="21"/>
    </row>
    <row r="211" spans="1:1" x14ac:dyDescent="0.35">
      <c r="A211" s="21"/>
    </row>
    <row r="212" spans="1:1" x14ac:dyDescent="0.35">
      <c r="A212" s="21"/>
    </row>
    <row r="213" spans="1:1" x14ac:dyDescent="0.35">
      <c r="A213" s="21"/>
    </row>
    <row r="214" spans="1:1" x14ac:dyDescent="0.35">
      <c r="A214" s="21"/>
    </row>
    <row r="215" spans="1:1" x14ac:dyDescent="0.35">
      <c r="A215" s="21"/>
    </row>
    <row r="216" spans="1:1" x14ac:dyDescent="0.35">
      <c r="A216" s="21"/>
    </row>
    <row r="217" spans="1:1" x14ac:dyDescent="0.35">
      <c r="A217" s="21"/>
    </row>
    <row r="218" spans="1:1" x14ac:dyDescent="0.35">
      <c r="A218" s="21"/>
    </row>
    <row r="219" spans="1:1" x14ac:dyDescent="0.35">
      <c r="A219" s="21"/>
    </row>
    <row r="220" spans="1:1" x14ac:dyDescent="0.35">
      <c r="A220" s="21"/>
    </row>
    <row r="221" spans="1:1" x14ac:dyDescent="0.35">
      <c r="A221" s="21"/>
    </row>
    <row r="222" spans="1:1" x14ac:dyDescent="0.35">
      <c r="A222" s="21"/>
    </row>
    <row r="223" spans="1:1" x14ac:dyDescent="0.35">
      <c r="A223" s="21"/>
    </row>
    <row r="224" spans="1:1" x14ac:dyDescent="0.35">
      <c r="A224" s="21"/>
    </row>
    <row r="225" spans="1:1" x14ac:dyDescent="0.35">
      <c r="A225" s="21"/>
    </row>
    <row r="226" spans="1:1" x14ac:dyDescent="0.35">
      <c r="A226" s="21"/>
    </row>
    <row r="227" spans="1:1" x14ac:dyDescent="0.35">
      <c r="A227" s="21"/>
    </row>
    <row r="228" spans="1:1" x14ac:dyDescent="0.35">
      <c r="A228" s="21"/>
    </row>
    <row r="229" spans="1:1" x14ac:dyDescent="0.35">
      <c r="A229" s="21"/>
    </row>
    <row r="230" spans="1:1" x14ac:dyDescent="0.35">
      <c r="A230" s="21"/>
    </row>
    <row r="231" spans="1:1" x14ac:dyDescent="0.35">
      <c r="A231" s="21"/>
    </row>
    <row r="232" spans="1:1" x14ac:dyDescent="0.35">
      <c r="A232" s="21"/>
    </row>
    <row r="233" spans="1:1" x14ac:dyDescent="0.35">
      <c r="A233" s="21"/>
    </row>
    <row r="234" spans="1:1" x14ac:dyDescent="0.35">
      <c r="A234" s="21"/>
    </row>
    <row r="235" spans="1:1" x14ac:dyDescent="0.35">
      <c r="A235" s="21"/>
    </row>
    <row r="236" spans="1:1" x14ac:dyDescent="0.35">
      <c r="A236" s="21"/>
    </row>
    <row r="237" spans="1:1" x14ac:dyDescent="0.35">
      <c r="A237" s="21"/>
    </row>
    <row r="238" spans="1:1" x14ac:dyDescent="0.35">
      <c r="A238" s="21"/>
    </row>
    <row r="239" spans="1:1" x14ac:dyDescent="0.35">
      <c r="A239" s="21"/>
    </row>
    <row r="240" spans="1:1" x14ac:dyDescent="0.35">
      <c r="A240" s="21"/>
    </row>
    <row r="241" spans="1:1" x14ac:dyDescent="0.35">
      <c r="A241" s="21"/>
    </row>
    <row r="242" spans="1:1" x14ac:dyDescent="0.35">
      <c r="A242" s="21"/>
    </row>
    <row r="243" spans="1:1" x14ac:dyDescent="0.35">
      <c r="A243" s="21"/>
    </row>
    <row r="244" spans="1:1" x14ac:dyDescent="0.35">
      <c r="A244" s="21"/>
    </row>
    <row r="245" spans="1:1" x14ac:dyDescent="0.35">
      <c r="A245" s="21"/>
    </row>
    <row r="246" spans="1:1" x14ac:dyDescent="0.35">
      <c r="A246" s="21"/>
    </row>
    <row r="247" spans="1:1" x14ac:dyDescent="0.35">
      <c r="A247" s="21"/>
    </row>
    <row r="248" spans="1:1" x14ac:dyDescent="0.35">
      <c r="A248" s="21"/>
    </row>
    <row r="249" spans="1:1" x14ac:dyDescent="0.35">
      <c r="A249" s="21"/>
    </row>
    <row r="250" spans="1:1" x14ac:dyDescent="0.35">
      <c r="A250" s="21"/>
    </row>
    <row r="251" spans="1:1" x14ac:dyDescent="0.35">
      <c r="A251" s="21"/>
    </row>
    <row r="252" spans="1:1" x14ac:dyDescent="0.35">
      <c r="A252" s="21"/>
    </row>
    <row r="253" spans="1:1" x14ac:dyDescent="0.35">
      <c r="A253" s="21"/>
    </row>
    <row r="254" spans="1:1" x14ac:dyDescent="0.35">
      <c r="A254" s="21"/>
    </row>
    <row r="255" spans="1:1" x14ac:dyDescent="0.35">
      <c r="A255" s="21"/>
    </row>
    <row r="256" spans="1:1" x14ac:dyDescent="0.35">
      <c r="A256" s="21"/>
    </row>
    <row r="257" spans="1:1" x14ac:dyDescent="0.35">
      <c r="A257" s="21"/>
    </row>
    <row r="258" spans="1:1" x14ac:dyDescent="0.35">
      <c r="A258" s="21"/>
    </row>
    <row r="259" spans="1:1" x14ac:dyDescent="0.35">
      <c r="A259" s="21"/>
    </row>
    <row r="260" spans="1:1" x14ac:dyDescent="0.35">
      <c r="A260" s="21"/>
    </row>
    <row r="261" spans="1:1" x14ac:dyDescent="0.35">
      <c r="A261" s="21"/>
    </row>
    <row r="262" spans="1:1" x14ac:dyDescent="0.35">
      <c r="A262" s="21"/>
    </row>
    <row r="263" spans="1:1" x14ac:dyDescent="0.35">
      <c r="A263" s="21"/>
    </row>
    <row r="264" spans="1:1" x14ac:dyDescent="0.35">
      <c r="A264" s="21"/>
    </row>
    <row r="265" spans="1:1" x14ac:dyDescent="0.35">
      <c r="A265" s="21"/>
    </row>
    <row r="266" spans="1:1" x14ac:dyDescent="0.35">
      <c r="A266" s="21"/>
    </row>
    <row r="267" spans="1:1" x14ac:dyDescent="0.35">
      <c r="A267" s="21"/>
    </row>
    <row r="268" spans="1:1" x14ac:dyDescent="0.35">
      <c r="A268" s="21"/>
    </row>
    <row r="269" spans="1:1" x14ac:dyDescent="0.35">
      <c r="A269" s="21"/>
    </row>
    <row r="270" spans="1:1" x14ac:dyDescent="0.35">
      <c r="A270" s="21"/>
    </row>
    <row r="271" spans="1:1" x14ac:dyDescent="0.35">
      <c r="A271" s="21"/>
    </row>
    <row r="272" spans="1:1" x14ac:dyDescent="0.35">
      <c r="A272" s="21"/>
    </row>
    <row r="273" spans="1:1" x14ac:dyDescent="0.35">
      <c r="A273" s="21"/>
    </row>
    <row r="274" spans="1:1" x14ac:dyDescent="0.35">
      <c r="A274" s="21"/>
    </row>
    <row r="275" spans="1:1" x14ac:dyDescent="0.35">
      <c r="A275" s="21"/>
    </row>
    <row r="276" spans="1:1" x14ac:dyDescent="0.35">
      <c r="A276" s="21"/>
    </row>
    <row r="277" spans="1:1" x14ac:dyDescent="0.35">
      <c r="A277" s="21"/>
    </row>
    <row r="278" spans="1:1" x14ac:dyDescent="0.35">
      <c r="A278" s="21"/>
    </row>
    <row r="279" spans="1:1" x14ac:dyDescent="0.35">
      <c r="A279" s="21"/>
    </row>
    <row r="280" spans="1:1" x14ac:dyDescent="0.35">
      <c r="A280" s="21"/>
    </row>
    <row r="281" spans="1:1" x14ac:dyDescent="0.35">
      <c r="A281" s="21"/>
    </row>
    <row r="282" spans="1:1" x14ac:dyDescent="0.35">
      <c r="A282" s="21"/>
    </row>
    <row r="283" spans="1:1" x14ac:dyDescent="0.35">
      <c r="A283" s="21"/>
    </row>
    <row r="284" spans="1:1" x14ac:dyDescent="0.35">
      <c r="A284" s="21"/>
    </row>
    <row r="285" spans="1:1" x14ac:dyDescent="0.35">
      <c r="A285" s="21"/>
    </row>
    <row r="286" spans="1:1" x14ac:dyDescent="0.35">
      <c r="A286" s="21"/>
    </row>
    <row r="287" spans="1:1" x14ac:dyDescent="0.35">
      <c r="A287" s="21"/>
    </row>
    <row r="288" spans="1:1" x14ac:dyDescent="0.35">
      <c r="A288" s="21"/>
    </row>
    <row r="289" spans="1:1" x14ac:dyDescent="0.35">
      <c r="A289" s="21"/>
    </row>
    <row r="290" spans="1:1" x14ac:dyDescent="0.35">
      <c r="A290" s="21"/>
    </row>
    <row r="291" spans="1:1" x14ac:dyDescent="0.35">
      <c r="A291" s="21"/>
    </row>
    <row r="292" spans="1:1" x14ac:dyDescent="0.35">
      <c r="A292" s="21"/>
    </row>
    <row r="293" spans="1:1" x14ac:dyDescent="0.35">
      <c r="A293" s="21"/>
    </row>
    <row r="294" spans="1:1" x14ac:dyDescent="0.35">
      <c r="A294" s="21"/>
    </row>
    <row r="295" spans="1:1" x14ac:dyDescent="0.35">
      <c r="A295" s="21"/>
    </row>
    <row r="296" spans="1:1" x14ac:dyDescent="0.35">
      <c r="A296" s="21"/>
    </row>
    <row r="297" spans="1:1" x14ac:dyDescent="0.35">
      <c r="A297" s="21"/>
    </row>
    <row r="298" spans="1:1" x14ac:dyDescent="0.35">
      <c r="A298" s="21"/>
    </row>
    <row r="299" spans="1:1" x14ac:dyDescent="0.35">
      <c r="A299" s="21"/>
    </row>
    <row r="300" spans="1:1" x14ac:dyDescent="0.35">
      <c r="A300" s="21"/>
    </row>
    <row r="301" spans="1:1" x14ac:dyDescent="0.35">
      <c r="A301" s="21"/>
    </row>
    <row r="302" spans="1:1" x14ac:dyDescent="0.35">
      <c r="A302" s="21"/>
    </row>
    <row r="303" spans="1:1" x14ac:dyDescent="0.35">
      <c r="A303" s="21"/>
    </row>
    <row r="304" spans="1:1" x14ac:dyDescent="0.35">
      <c r="A304" s="21"/>
    </row>
    <row r="305" spans="1:1" x14ac:dyDescent="0.35">
      <c r="A305" s="21"/>
    </row>
    <row r="306" spans="1:1" x14ac:dyDescent="0.35">
      <c r="A306" s="21"/>
    </row>
    <row r="307" spans="1:1" x14ac:dyDescent="0.35">
      <c r="A307" s="21"/>
    </row>
    <row r="308" spans="1:1" x14ac:dyDescent="0.35">
      <c r="A308" s="21"/>
    </row>
    <row r="309" spans="1:1" x14ac:dyDescent="0.35">
      <c r="A309" s="21"/>
    </row>
    <row r="310" spans="1:1" x14ac:dyDescent="0.35">
      <c r="A310" s="21"/>
    </row>
    <row r="311" spans="1:1" x14ac:dyDescent="0.35">
      <c r="A311" s="21"/>
    </row>
    <row r="312" spans="1:1" x14ac:dyDescent="0.35">
      <c r="A312" s="21"/>
    </row>
    <row r="313" spans="1:1" x14ac:dyDescent="0.35">
      <c r="A313" s="21"/>
    </row>
    <row r="314" spans="1:1" x14ac:dyDescent="0.35">
      <c r="A314" s="21"/>
    </row>
    <row r="315" spans="1:1" x14ac:dyDescent="0.35">
      <c r="A315" s="21"/>
    </row>
    <row r="316" spans="1:1" x14ac:dyDescent="0.35">
      <c r="A316" s="21"/>
    </row>
    <row r="317" spans="1:1" x14ac:dyDescent="0.35">
      <c r="A317" s="21"/>
    </row>
    <row r="318" spans="1:1" x14ac:dyDescent="0.35">
      <c r="A318" s="21"/>
    </row>
    <row r="319" spans="1:1" x14ac:dyDescent="0.35">
      <c r="A319" s="21"/>
    </row>
    <row r="320" spans="1:1" x14ac:dyDescent="0.35">
      <c r="A320" s="21"/>
    </row>
    <row r="321" spans="1:1" x14ac:dyDescent="0.35">
      <c r="A321" s="21"/>
    </row>
    <row r="322" spans="1:1" x14ac:dyDescent="0.35">
      <c r="A322" s="21"/>
    </row>
    <row r="323" spans="1:1" x14ac:dyDescent="0.35">
      <c r="A323" s="21"/>
    </row>
    <row r="324" spans="1:1" x14ac:dyDescent="0.35">
      <c r="A324" s="21"/>
    </row>
    <row r="325" spans="1:1" x14ac:dyDescent="0.35">
      <c r="A325" s="21"/>
    </row>
    <row r="326" spans="1:1" x14ac:dyDescent="0.35">
      <c r="A326" s="21"/>
    </row>
    <row r="327" spans="1:1" x14ac:dyDescent="0.35">
      <c r="A327" s="21"/>
    </row>
    <row r="328" spans="1:1" x14ac:dyDescent="0.35">
      <c r="A328" s="21"/>
    </row>
    <row r="329" spans="1:1" x14ac:dyDescent="0.35">
      <c r="A329" s="21"/>
    </row>
    <row r="330" spans="1:1" x14ac:dyDescent="0.35">
      <c r="A330" s="21"/>
    </row>
    <row r="331" spans="1:1" x14ac:dyDescent="0.35">
      <c r="A331" s="21"/>
    </row>
    <row r="332" spans="1:1" x14ac:dyDescent="0.35">
      <c r="A332" s="21"/>
    </row>
    <row r="333" spans="1:1" x14ac:dyDescent="0.35">
      <c r="A333" s="21"/>
    </row>
    <row r="334" spans="1:1" x14ac:dyDescent="0.35">
      <c r="A334" s="21"/>
    </row>
    <row r="335" spans="1:1" x14ac:dyDescent="0.35">
      <c r="A335" s="21"/>
    </row>
    <row r="336" spans="1:1" x14ac:dyDescent="0.35">
      <c r="A336" s="21"/>
    </row>
    <row r="337" spans="1:1" x14ac:dyDescent="0.35">
      <c r="A337" s="21"/>
    </row>
    <row r="338" spans="1:1" x14ac:dyDescent="0.35">
      <c r="A338" s="21"/>
    </row>
    <row r="339" spans="1:1" x14ac:dyDescent="0.35">
      <c r="A339" s="21"/>
    </row>
    <row r="340" spans="1:1" x14ac:dyDescent="0.35">
      <c r="A340" s="21"/>
    </row>
    <row r="341" spans="1:1" x14ac:dyDescent="0.35">
      <c r="A341" s="21"/>
    </row>
    <row r="342" spans="1:1" x14ac:dyDescent="0.35">
      <c r="A342" s="21"/>
    </row>
    <row r="343" spans="1:1" x14ac:dyDescent="0.35">
      <c r="A343" s="21"/>
    </row>
    <row r="344" spans="1:1" x14ac:dyDescent="0.35">
      <c r="A344" s="21"/>
    </row>
    <row r="345" spans="1:1" x14ac:dyDescent="0.35">
      <c r="A345" s="21"/>
    </row>
    <row r="346" spans="1:1" x14ac:dyDescent="0.35">
      <c r="A346" s="21"/>
    </row>
    <row r="347" spans="1:1" x14ac:dyDescent="0.35">
      <c r="A347" s="21"/>
    </row>
    <row r="348" spans="1:1" x14ac:dyDescent="0.35">
      <c r="A348" s="21"/>
    </row>
    <row r="349" spans="1:1" x14ac:dyDescent="0.35">
      <c r="A349" s="21"/>
    </row>
    <row r="350" spans="1:1" x14ac:dyDescent="0.35">
      <c r="A350" s="21"/>
    </row>
    <row r="351" spans="1:1" x14ac:dyDescent="0.35">
      <c r="A351" s="21"/>
    </row>
    <row r="352" spans="1:1" x14ac:dyDescent="0.35">
      <c r="A352" s="21"/>
    </row>
    <row r="353" spans="1:1" x14ac:dyDescent="0.35">
      <c r="A353" s="21"/>
    </row>
    <row r="354" spans="1:1" x14ac:dyDescent="0.35">
      <c r="A354" s="21"/>
    </row>
    <row r="355" spans="1:1" x14ac:dyDescent="0.35">
      <c r="A355" s="21"/>
    </row>
    <row r="356" spans="1:1" x14ac:dyDescent="0.35">
      <c r="A356" s="21"/>
    </row>
    <row r="357" spans="1:1" x14ac:dyDescent="0.35">
      <c r="A357" s="21"/>
    </row>
    <row r="358" spans="1:1" x14ac:dyDescent="0.35">
      <c r="A358" s="21"/>
    </row>
    <row r="359" spans="1:1" x14ac:dyDescent="0.35">
      <c r="A359" s="21"/>
    </row>
    <row r="360" spans="1:1" x14ac:dyDescent="0.35">
      <c r="A360" s="21"/>
    </row>
    <row r="361" spans="1:1" x14ac:dyDescent="0.35">
      <c r="A361" s="21"/>
    </row>
    <row r="362" spans="1:1" x14ac:dyDescent="0.35">
      <c r="A362" s="21"/>
    </row>
    <row r="363" spans="1:1" x14ac:dyDescent="0.35">
      <c r="A363" s="21"/>
    </row>
    <row r="364" spans="1:1" x14ac:dyDescent="0.35">
      <c r="A364" s="21"/>
    </row>
    <row r="365" spans="1:1" x14ac:dyDescent="0.35">
      <c r="A365" s="21"/>
    </row>
    <row r="366" spans="1:1" x14ac:dyDescent="0.35">
      <c r="A366" s="21"/>
    </row>
    <row r="367" spans="1:1" x14ac:dyDescent="0.35">
      <c r="A367" s="21"/>
    </row>
    <row r="368" spans="1:1" x14ac:dyDescent="0.35">
      <c r="A368" s="21"/>
    </row>
    <row r="369" spans="1:1" x14ac:dyDescent="0.35">
      <c r="A369" s="21"/>
    </row>
    <row r="370" spans="1:1" x14ac:dyDescent="0.35">
      <c r="A370" s="21"/>
    </row>
    <row r="371" spans="1:1" x14ac:dyDescent="0.35">
      <c r="A371" s="21"/>
    </row>
    <row r="372" spans="1:1" x14ac:dyDescent="0.35">
      <c r="A372" s="21"/>
    </row>
    <row r="373" spans="1:1" x14ac:dyDescent="0.35">
      <c r="A373" s="21"/>
    </row>
    <row r="374" spans="1:1" x14ac:dyDescent="0.35">
      <c r="A374" s="21"/>
    </row>
    <row r="375" spans="1:1" x14ac:dyDescent="0.35">
      <c r="A375" s="21"/>
    </row>
    <row r="376" spans="1:1" x14ac:dyDescent="0.35">
      <c r="A376" s="21"/>
    </row>
    <row r="377" spans="1:1" x14ac:dyDescent="0.35">
      <c r="A377" s="21"/>
    </row>
    <row r="378" spans="1:1" x14ac:dyDescent="0.35">
      <c r="A378" s="21"/>
    </row>
    <row r="379" spans="1:1" x14ac:dyDescent="0.35">
      <c r="A379" s="21"/>
    </row>
    <row r="380" spans="1:1" x14ac:dyDescent="0.35">
      <c r="A380" s="21"/>
    </row>
    <row r="381" spans="1:1" x14ac:dyDescent="0.35">
      <c r="A381" s="21"/>
    </row>
    <row r="382" spans="1:1" x14ac:dyDescent="0.35">
      <c r="A382" s="21"/>
    </row>
    <row r="383" spans="1:1" x14ac:dyDescent="0.35">
      <c r="A383" s="21"/>
    </row>
    <row r="384" spans="1:1" x14ac:dyDescent="0.35">
      <c r="A384" s="21"/>
    </row>
    <row r="385" spans="1:1" x14ac:dyDescent="0.35">
      <c r="A385" s="21"/>
    </row>
    <row r="386" spans="1:1" x14ac:dyDescent="0.35">
      <c r="A386" s="21"/>
    </row>
    <row r="387" spans="1:1" x14ac:dyDescent="0.35">
      <c r="A387" s="21"/>
    </row>
    <row r="388" spans="1:1" x14ac:dyDescent="0.35">
      <c r="A388" s="21"/>
    </row>
    <row r="389" spans="1:1" x14ac:dyDescent="0.35">
      <c r="A389" s="21"/>
    </row>
    <row r="390" spans="1:1" x14ac:dyDescent="0.35">
      <c r="A390" s="21"/>
    </row>
    <row r="391" spans="1:1" x14ac:dyDescent="0.35">
      <c r="A391" s="21"/>
    </row>
    <row r="392" spans="1:1" x14ac:dyDescent="0.35">
      <c r="A392" s="21"/>
    </row>
    <row r="393" spans="1:1" x14ac:dyDescent="0.35">
      <c r="A393" s="21"/>
    </row>
    <row r="394" spans="1:1" x14ac:dyDescent="0.35">
      <c r="A394" s="21"/>
    </row>
    <row r="395" spans="1:1" x14ac:dyDescent="0.35">
      <c r="A395" s="21"/>
    </row>
    <row r="396" spans="1:1" x14ac:dyDescent="0.35">
      <c r="A396" s="21"/>
    </row>
    <row r="397" spans="1:1" x14ac:dyDescent="0.35">
      <c r="A397" s="21"/>
    </row>
    <row r="398" spans="1:1" x14ac:dyDescent="0.35">
      <c r="A398" s="21"/>
    </row>
    <row r="399" spans="1:1" x14ac:dyDescent="0.35">
      <c r="A399" s="21"/>
    </row>
    <row r="400" spans="1:1" x14ac:dyDescent="0.35">
      <c r="A400" s="21"/>
    </row>
    <row r="401" spans="1:1" x14ac:dyDescent="0.35">
      <c r="A401" s="21"/>
    </row>
    <row r="402" spans="1:1" x14ac:dyDescent="0.35">
      <c r="A402" s="21"/>
    </row>
    <row r="403" spans="1:1" x14ac:dyDescent="0.35">
      <c r="A403" s="21"/>
    </row>
    <row r="404" spans="1:1" x14ac:dyDescent="0.35">
      <c r="A404" s="21"/>
    </row>
    <row r="405" spans="1:1" x14ac:dyDescent="0.35">
      <c r="A405" s="21"/>
    </row>
    <row r="406" spans="1:1" x14ac:dyDescent="0.35">
      <c r="A406" s="21"/>
    </row>
    <row r="407" spans="1:1" x14ac:dyDescent="0.35">
      <c r="A407" s="21"/>
    </row>
    <row r="408" spans="1:1" x14ac:dyDescent="0.35">
      <c r="A408" s="21"/>
    </row>
    <row r="409" spans="1:1" x14ac:dyDescent="0.35">
      <c r="A409" s="21"/>
    </row>
    <row r="410" spans="1:1" x14ac:dyDescent="0.35">
      <c r="A410" s="21"/>
    </row>
    <row r="411" spans="1:1" x14ac:dyDescent="0.35">
      <c r="A411" s="21"/>
    </row>
    <row r="412" spans="1:1" x14ac:dyDescent="0.35">
      <c r="A412" s="21"/>
    </row>
    <row r="413" spans="1:1" x14ac:dyDescent="0.35">
      <c r="A413" s="21"/>
    </row>
    <row r="414" spans="1:1" x14ac:dyDescent="0.35">
      <c r="A414" s="21"/>
    </row>
    <row r="415" spans="1:1" x14ac:dyDescent="0.35">
      <c r="A415" s="21"/>
    </row>
    <row r="416" spans="1:1" x14ac:dyDescent="0.35">
      <c r="A416" s="21"/>
    </row>
    <row r="417" spans="1:1" x14ac:dyDescent="0.35">
      <c r="A417" s="21"/>
    </row>
    <row r="418" spans="1:1" x14ac:dyDescent="0.35">
      <c r="A418" s="21"/>
    </row>
    <row r="419" spans="1:1" x14ac:dyDescent="0.35">
      <c r="A419" s="21"/>
    </row>
    <row r="420" spans="1:1" x14ac:dyDescent="0.35">
      <c r="A420" s="21"/>
    </row>
    <row r="421" spans="1:1" x14ac:dyDescent="0.35">
      <c r="A421" s="21"/>
    </row>
    <row r="422" spans="1:1" x14ac:dyDescent="0.35">
      <c r="A422" s="21"/>
    </row>
    <row r="423" spans="1:1" x14ac:dyDescent="0.35">
      <c r="A423" s="21"/>
    </row>
    <row r="424" spans="1:1" x14ac:dyDescent="0.35">
      <c r="A424" s="21"/>
    </row>
    <row r="425" spans="1:1" x14ac:dyDescent="0.35">
      <c r="A425" s="21"/>
    </row>
    <row r="426" spans="1:1" x14ac:dyDescent="0.35">
      <c r="A426" s="21"/>
    </row>
    <row r="427" spans="1:1" x14ac:dyDescent="0.35">
      <c r="A427" s="21"/>
    </row>
    <row r="428" spans="1:1" x14ac:dyDescent="0.35">
      <c r="A428" s="21"/>
    </row>
    <row r="429" spans="1:1" x14ac:dyDescent="0.35">
      <c r="A429" s="21"/>
    </row>
    <row r="430" spans="1:1" x14ac:dyDescent="0.35">
      <c r="A430" s="21"/>
    </row>
    <row r="431" spans="1:1" x14ac:dyDescent="0.35">
      <c r="A431" s="21"/>
    </row>
    <row r="432" spans="1:1" x14ac:dyDescent="0.35">
      <c r="A432" s="21"/>
    </row>
    <row r="433" spans="1:1" x14ac:dyDescent="0.35">
      <c r="A433" s="21"/>
    </row>
    <row r="434" spans="1:1" x14ac:dyDescent="0.35">
      <c r="A434" s="21"/>
    </row>
    <row r="435" spans="1:1" x14ac:dyDescent="0.35">
      <c r="A435" s="21"/>
    </row>
    <row r="436" spans="1:1" x14ac:dyDescent="0.35">
      <c r="A436" s="21"/>
    </row>
    <row r="437" spans="1:1" x14ac:dyDescent="0.35">
      <c r="A437" s="21"/>
    </row>
    <row r="438" spans="1:1" x14ac:dyDescent="0.35">
      <c r="A438" s="21"/>
    </row>
    <row r="439" spans="1:1" x14ac:dyDescent="0.35">
      <c r="A439" s="21"/>
    </row>
    <row r="440" spans="1:1" x14ac:dyDescent="0.35">
      <c r="A440" s="21"/>
    </row>
    <row r="441" spans="1:1" x14ac:dyDescent="0.35">
      <c r="A441" s="21"/>
    </row>
    <row r="442" spans="1:1" x14ac:dyDescent="0.35">
      <c r="A442" s="21"/>
    </row>
    <row r="443" spans="1:1" x14ac:dyDescent="0.35">
      <c r="A443" s="21"/>
    </row>
    <row r="444" spans="1:1" x14ac:dyDescent="0.35">
      <c r="A444" s="21"/>
    </row>
    <row r="445" spans="1:1" x14ac:dyDescent="0.35">
      <c r="A445" s="21"/>
    </row>
    <row r="446" spans="1:1" x14ac:dyDescent="0.35">
      <c r="A446" s="21"/>
    </row>
    <row r="447" spans="1:1" x14ac:dyDescent="0.35">
      <c r="A447" s="21"/>
    </row>
    <row r="448" spans="1:1" x14ac:dyDescent="0.35">
      <c r="A448" s="21"/>
    </row>
    <row r="449" spans="1:1" x14ac:dyDescent="0.35">
      <c r="A449" s="21"/>
    </row>
    <row r="450" spans="1:1" x14ac:dyDescent="0.35">
      <c r="A450" s="21"/>
    </row>
    <row r="451" spans="1:1" x14ac:dyDescent="0.35">
      <c r="A451" s="21"/>
    </row>
    <row r="452" spans="1:1" x14ac:dyDescent="0.35">
      <c r="A452" s="21"/>
    </row>
    <row r="453" spans="1:1" x14ac:dyDescent="0.35">
      <c r="A453" s="21"/>
    </row>
    <row r="454" spans="1:1" x14ac:dyDescent="0.35">
      <c r="A454" s="21"/>
    </row>
    <row r="455" spans="1:1" x14ac:dyDescent="0.35">
      <c r="A455" s="21"/>
    </row>
    <row r="456" spans="1:1" x14ac:dyDescent="0.35">
      <c r="A456" s="21"/>
    </row>
    <row r="457" spans="1:1" x14ac:dyDescent="0.35">
      <c r="A457" s="21"/>
    </row>
    <row r="458" spans="1:1" x14ac:dyDescent="0.35">
      <c r="A458" s="21"/>
    </row>
    <row r="459" spans="1:1" x14ac:dyDescent="0.35">
      <c r="A459" s="21"/>
    </row>
    <row r="460" spans="1:1" x14ac:dyDescent="0.35">
      <c r="A460" s="21"/>
    </row>
    <row r="461" spans="1:1" x14ac:dyDescent="0.35">
      <c r="A461" s="21"/>
    </row>
    <row r="462" spans="1:1" x14ac:dyDescent="0.35">
      <c r="A462" s="21"/>
    </row>
    <row r="463" spans="1:1" x14ac:dyDescent="0.35">
      <c r="A463" s="21"/>
    </row>
    <row r="464" spans="1:1" x14ac:dyDescent="0.35">
      <c r="A464" s="21"/>
    </row>
    <row r="465" spans="1:1" x14ac:dyDescent="0.35">
      <c r="A465" s="21"/>
    </row>
    <row r="466" spans="1:1" x14ac:dyDescent="0.35">
      <c r="A466" s="21"/>
    </row>
    <row r="467" spans="1:1" x14ac:dyDescent="0.35">
      <c r="A467" s="21"/>
    </row>
    <row r="468" spans="1:1" x14ac:dyDescent="0.35">
      <c r="A468" s="21"/>
    </row>
    <row r="469" spans="1:1" x14ac:dyDescent="0.35">
      <c r="A469" s="21"/>
    </row>
    <row r="470" spans="1:1" x14ac:dyDescent="0.35">
      <c r="A470" s="21"/>
    </row>
    <row r="471" spans="1:1" x14ac:dyDescent="0.35">
      <c r="A471" s="21"/>
    </row>
    <row r="472" spans="1:1" x14ac:dyDescent="0.35">
      <c r="A472" s="21"/>
    </row>
    <row r="473" spans="1:1" x14ac:dyDescent="0.35">
      <c r="A473" s="21"/>
    </row>
    <row r="474" spans="1:1" x14ac:dyDescent="0.35">
      <c r="A474" s="21"/>
    </row>
    <row r="475" spans="1:1" x14ac:dyDescent="0.35">
      <c r="A475" s="21"/>
    </row>
    <row r="476" spans="1:1" x14ac:dyDescent="0.35">
      <c r="A476" s="21"/>
    </row>
    <row r="477" spans="1:1" x14ac:dyDescent="0.35">
      <c r="A477" s="21"/>
    </row>
    <row r="478" spans="1:1" x14ac:dyDescent="0.35">
      <c r="A478" s="21"/>
    </row>
    <row r="479" spans="1:1" x14ac:dyDescent="0.35">
      <c r="A479" s="21"/>
    </row>
    <row r="480" spans="1:1" x14ac:dyDescent="0.35">
      <c r="A480" s="21"/>
    </row>
    <row r="481" spans="1:1" x14ac:dyDescent="0.35">
      <c r="A481" s="21"/>
    </row>
    <row r="482" spans="1:1" x14ac:dyDescent="0.35">
      <c r="A482" s="21"/>
    </row>
    <row r="483" spans="1:1" x14ac:dyDescent="0.35">
      <c r="A483" s="21"/>
    </row>
    <row r="484" spans="1:1" x14ac:dyDescent="0.35">
      <c r="A484" s="21"/>
    </row>
    <row r="485" spans="1:1" x14ac:dyDescent="0.35">
      <c r="A485" s="21"/>
    </row>
    <row r="486" spans="1:1" x14ac:dyDescent="0.35">
      <c r="A486" s="21"/>
    </row>
    <row r="487" spans="1:1" x14ac:dyDescent="0.35">
      <c r="A487" s="21"/>
    </row>
    <row r="488" spans="1:1" x14ac:dyDescent="0.35">
      <c r="A488" s="21"/>
    </row>
    <row r="489" spans="1:1" x14ac:dyDescent="0.35">
      <c r="A489" s="21"/>
    </row>
    <row r="490" spans="1:1" x14ac:dyDescent="0.35">
      <c r="A490" s="21"/>
    </row>
    <row r="491" spans="1:1" x14ac:dyDescent="0.35">
      <c r="A491" s="21"/>
    </row>
    <row r="492" spans="1:1" x14ac:dyDescent="0.35">
      <c r="A492" s="21"/>
    </row>
    <row r="493" spans="1:1" x14ac:dyDescent="0.35">
      <c r="A493" s="21"/>
    </row>
    <row r="494" spans="1:1" x14ac:dyDescent="0.35">
      <c r="A494" s="21"/>
    </row>
    <row r="495" spans="1:1" x14ac:dyDescent="0.35">
      <c r="A495" s="21"/>
    </row>
    <row r="496" spans="1:1" x14ac:dyDescent="0.35">
      <c r="A496" s="21"/>
    </row>
    <row r="497" spans="1:1" x14ac:dyDescent="0.35">
      <c r="A497" s="21"/>
    </row>
    <row r="498" spans="1:1" x14ac:dyDescent="0.35">
      <c r="A498" s="21"/>
    </row>
    <row r="499" spans="1:1" x14ac:dyDescent="0.35">
      <c r="A499" s="21"/>
    </row>
    <row r="500" spans="1:1" x14ac:dyDescent="0.35">
      <c r="A500" s="21"/>
    </row>
    <row r="501" spans="1:1" x14ac:dyDescent="0.35">
      <c r="A501" s="21"/>
    </row>
    <row r="502" spans="1:1" x14ac:dyDescent="0.35">
      <c r="A502" s="21"/>
    </row>
    <row r="503" spans="1:1" x14ac:dyDescent="0.35">
      <c r="A503" s="21"/>
    </row>
    <row r="504" spans="1:1" x14ac:dyDescent="0.35">
      <c r="A504" s="21"/>
    </row>
    <row r="505" spans="1:1" x14ac:dyDescent="0.35">
      <c r="A505" s="21"/>
    </row>
    <row r="506" spans="1:1" x14ac:dyDescent="0.35">
      <c r="A506" s="21"/>
    </row>
    <row r="507" spans="1:1" x14ac:dyDescent="0.35">
      <c r="A507" s="21"/>
    </row>
    <row r="508" spans="1:1" x14ac:dyDescent="0.35">
      <c r="A508" s="21"/>
    </row>
    <row r="509" spans="1:1" x14ac:dyDescent="0.35">
      <c r="A509" s="21"/>
    </row>
    <row r="510" spans="1:1" x14ac:dyDescent="0.35">
      <c r="A510" s="21"/>
    </row>
    <row r="511" spans="1:1" x14ac:dyDescent="0.35">
      <c r="A511" s="21"/>
    </row>
    <row r="512" spans="1:1" x14ac:dyDescent="0.35">
      <c r="A512" s="21"/>
    </row>
    <row r="513" spans="1:1" x14ac:dyDescent="0.35">
      <c r="A513" s="21"/>
    </row>
    <row r="514" spans="1:1" x14ac:dyDescent="0.35">
      <c r="A514" s="21"/>
    </row>
    <row r="515" spans="1:1" x14ac:dyDescent="0.35">
      <c r="A515" s="21"/>
    </row>
    <row r="516" spans="1:1" x14ac:dyDescent="0.35">
      <c r="A516" s="21"/>
    </row>
    <row r="517" spans="1:1" x14ac:dyDescent="0.35">
      <c r="A517" s="21"/>
    </row>
    <row r="518" spans="1:1" x14ac:dyDescent="0.35">
      <c r="A518" s="21"/>
    </row>
    <row r="519" spans="1:1" x14ac:dyDescent="0.35">
      <c r="A519" s="21"/>
    </row>
    <row r="520" spans="1:1" x14ac:dyDescent="0.35">
      <c r="A520" s="21"/>
    </row>
    <row r="521" spans="1:1" x14ac:dyDescent="0.35">
      <c r="A521" s="21"/>
    </row>
    <row r="522" spans="1:1" x14ac:dyDescent="0.35">
      <c r="A522" s="21"/>
    </row>
    <row r="523" spans="1:1" x14ac:dyDescent="0.35">
      <c r="A523" s="21"/>
    </row>
    <row r="524" spans="1:1" x14ac:dyDescent="0.35">
      <c r="A524" s="21"/>
    </row>
    <row r="525" spans="1:1" x14ac:dyDescent="0.35">
      <c r="A525" s="21"/>
    </row>
    <row r="526" spans="1:1" x14ac:dyDescent="0.35">
      <c r="A526" s="21"/>
    </row>
    <row r="527" spans="1:1" x14ac:dyDescent="0.35">
      <c r="A527" s="21"/>
    </row>
    <row r="528" spans="1:1" x14ac:dyDescent="0.35">
      <c r="A528" s="21"/>
    </row>
    <row r="529" spans="1:1" x14ac:dyDescent="0.35">
      <c r="A529" s="21"/>
    </row>
    <row r="530" spans="1:1" x14ac:dyDescent="0.35">
      <c r="A530" s="21"/>
    </row>
    <row r="531" spans="1:1" x14ac:dyDescent="0.35">
      <c r="A531" s="21"/>
    </row>
    <row r="532" spans="1:1" x14ac:dyDescent="0.35">
      <c r="A532" s="21"/>
    </row>
    <row r="533" spans="1:1" x14ac:dyDescent="0.35">
      <c r="A533" s="21"/>
    </row>
    <row r="534" spans="1:1" x14ac:dyDescent="0.35">
      <c r="A534" s="21"/>
    </row>
    <row r="535" spans="1:1" x14ac:dyDescent="0.35">
      <c r="A535" s="21"/>
    </row>
    <row r="536" spans="1:1" x14ac:dyDescent="0.35">
      <c r="A536" s="21"/>
    </row>
    <row r="537" spans="1:1" x14ac:dyDescent="0.35">
      <c r="A537" s="21"/>
    </row>
    <row r="538" spans="1:1" x14ac:dyDescent="0.35">
      <c r="A538" s="21"/>
    </row>
    <row r="539" spans="1:1" x14ac:dyDescent="0.35">
      <c r="A539" s="21"/>
    </row>
    <row r="540" spans="1:1" x14ac:dyDescent="0.35">
      <c r="A540" s="21"/>
    </row>
    <row r="541" spans="1:1" x14ac:dyDescent="0.35">
      <c r="A541" s="21"/>
    </row>
    <row r="542" spans="1:1" x14ac:dyDescent="0.35">
      <c r="A542" s="21"/>
    </row>
    <row r="543" spans="1:1" x14ac:dyDescent="0.35">
      <c r="A543" s="21"/>
    </row>
    <row r="544" spans="1:1" x14ac:dyDescent="0.35">
      <c r="A544" s="21"/>
    </row>
    <row r="545" spans="1:1" x14ac:dyDescent="0.35">
      <c r="A545" s="21"/>
    </row>
    <row r="546" spans="1:1" x14ac:dyDescent="0.35">
      <c r="A546" s="21"/>
    </row>
    <row r="547" spans="1:1" x14ac:dyDescent="0.35">
      <c r="A547" s="21"/>
    </row>
    <row r="548" spans="1:1" x14ac:dyDescent="0.35">
      <c r="A548" s="21"/>
    </row>
    <row r="549" spans="1:1" x14ac:dyDescent="0.35">
      <c r="A549" s="21"/>
    </row>
    <row r="550" spans="1:1" x14ac:dyDescent="0.35">
      <c r="A550" s="21"/>
    </row>
    <row r="551" spans="1:1" x14ac:dyDescent="0.35">
      <c r="A551" s="21"/>
    </row>
    <row r="552" spans="1:1" x14ac:dyDescent="0.35">
      <c r="A552" s="21"/>
    </row>
    <row r="553" spans="1:1" x14ac:dyDescent="0.35">
      <c r="A553" s="21"/>
    </row>
    <row r="554" spans="1:1" x14ac:dyDescent="0.35">
      <c r="A554" s="21"/>
    </row>
    <row r="555" spans="1:1" x14ac:dyDescent="0.35">
      <c r="A555" s="21"/>
    </row>
    <row r="556" spans="1:1" x14ac:dyDescent="0.35">
      <c r="A556" s="21"/>
    </row>
    <row r="557" spans="1:1" x14ac:dyDescent="0.35">
      <c r="A557" s="21"/>
    </row>
    <row r="558" spans="1:1" x14ac:dyDescent="0.35">
      <c r="A558" s="21"/>
    </row>
    <row r="559" spans="1:1" x14ac:dyDescent="0.35">
      <c r="A559" s="21"/>
    </row>
    <row r="560" spans="1:1" x14ac:dyDescent="0.35">
      <c r="A560" s="21"/>
    </row>
    <row r="561" spans="1:1" x14ac:dyDescent="0.35">
      <c r="A561" s="21"/>
    </row>
    <row r="562" spans="1:1" x14ac:dyDescent="0.35">
      <c r="A562" s="21"/>
    </row>
    <row r="563" spans="1:1" x14ac:dyDescent="0.35">
      <c r="A563" s="21"/>
    </row>
    <row r="564" spans="1:1" x14ac:dyDescent="0.35">
      <c r="A564" s="21"/>
    </row>
    <row r="565" spans="1:1" x14ac:dyDescent="0.35">
      <c r="A565" s="21"/>
    </row>
    <row r="566" spans="1:1" x14ac:dyDescent="0.35">
      <c r="A566" s="21"/>
    </row>
    <row r="567" spans="1:1" x14ac:dyDescent="0.35">
      <c r="A567" s="21"/>
    </row>
    <row r="568" spans="1:1" x14ac:dyDescent="0.35">
      <c r="A568" s="21"/>
    </row>
    <row r="569" spans="1:1" x14ac:dyDescent="0.35">
      <c r="A569" s="21"/>
    </row>
    <row r="570" spans="1:1" x14ac:dyDescent="0.35">
      <c r="A570" s="21"/>
    </row>
    <row r="571" spans="1:1" x14ac:dyDescent="0.35">
      <c r="A571" s="21"/>
    </row>
    <row r="572" spans="1:1" x14ac:dyDescent="0.35">
      <c r="A572" s="21"/>
    </row>
    <row r="573" spans="1:1" x14ac:dyDescent="0.35">
      <c r="A573" s="21"/>
    </row>
    <row r="574" spans="1:1" x14ac:dyDescent="0.35">
      <c r="A574" s="21"/>
    </row>
    <row r="575" spans="1:1" x14ac:dyDescent="0.35">
      <c r="A575" s="21"/>
    </row>
    <row r="576" spans="1:1" x14ac:dyDescent="0.35">
      <c r="A576" s="21"/>
    </row>
    <row r="577" spans="1:1" x14ac:dyDescent="0.35">
      <c r="A577" s="21"/>
    </row>
    <row r="578" spans="1:1" x14ac:dyDescent="0.35">
      <c r="A578" s="21"/>
    </row>
    <row r="579" spans="1:1" x14ac:dyDescent="0.35">
      <c r="A579" s="21"/>
    </row>
    <row r="580" spans="1:1" x14ac:dyDescent="0.35">
      <c r="A580" s="21"/>
    </row>
    <row r="581" spans="1:1" x14ac:dyDescent="0.35">
      <c r="A581" s="21"/>
    </row>
    <row r="582" spans="1:1" x14ac:dyDescent="0.35">
      <c r="A582" s="21"/>
    </row>
    <row r="583" spans="1:1" x14ac:dyDescent="0.35">
      <c r="A583" s="21"/>
    </row>
    <row r="584" spans="1:1" x14ac:dyDescent="0.35">
      <c r="A584" s="21"/>
    </row>
    <row r="585" spans="1:1" x14ac:dyDescent="0.35">
      <c r="A585" s="21"/>
    </row>
    <row r="586" spans="1:1" x14ac:dyDescent="0.35">
      <c r="A586" s="21"/>
    </row>
    <row r="587" spans="1:1" x14ac:dyDescent="0.35">
      <c r="A587" s="21"/>
    </row>
    <row r="588" spans="1:1" x14ac:dyDescent="0.35">
      <c r="A588" s="21"/>
    </row>
    <row r="589" spans="1:1" x14ac:dyDescent="0.35">
      <c r="A589" s="21"/>
    </row>
    <row r="590" spans="1:1" x14ac:dyDescent="0.35">
      <c r="A590" s="21"/>
    </row>
    <row r="591" spans="1:1" x14ac:dyDescent="0.35">
      <c r="A591" s="21"/>
    </row>
    <row r="592" spans="1:1" x14ac:dyDescent="0.35">
      <c r="A592" s="21"/>
    </row>
    <row r="593" spans="1:1" x14ac:dyDescent="0.35">
      <c r="A593" s="21"/>
    </row>
    <row r="594" spans="1:1" x14ac:dyDescent="0.35">
      <c r="A594" s="21"/>
    </row>
    <row r="595" spans="1:1" x14ac:dyDescent="0.35">
      <c r="A595" s="21"/>
    </row>
    <row r="596" spans="1:1" x14ac:dyDescent="0.35">
      <c r="A596" s="21"/>
    </row>
    <row r="597" spans="1:1" x14ac:dyDescent="0.35">
      <c r="A597" s="21"/>
    </row>
    <row r="598" spans="1:1" x14ac:dyDescent="0.35">
      <c r="A598" s="21"/>
    </row>
    <row r="599" spans="1:1" x14ac:dyDescent="0.35">
      <c r="A599" s="21"/>
    </row>
    <row r="600" spans="1:1" x14ac:dyDescent="0.35">
      <c r="A600" s="21"/>
    </row>
    <row r="601" spans="1:1" x14ac:dyDescent="0.35">
      <c r="A601" s="21"/>
    </row>
    <row r="602" spans="1:1" x14ac:dyDescent="0.35">
      <c r="A602" s="21"/>
    </row>
    <row r="603" spans="1:1" x14ac:dyDescent="0.35">
      <c r="A603" s="21"/>
    </row>
    <row r="604" spans="1:1" x14ac:dyDescent="0.35">
      <c r="A604" s="21"/>
    </row>
    <row r="605" spans="1:1" x14ac:dyDescent="0.35">
      <c r="A605" s="21"/>
    </row>
    <row r="606" spans="1:1" x14ac:dyDescent="0.35">
      <c r="A606" s="21"/>
    </row>
    <row r="607" spans="1:1" x14ac:dyDescent="0.35">
      <c r="A607" s="21"/>
    </row>
    <row r="608" spans="1:1" x14ac:dyDescent="0.35">
      <c r="A608" s="21"/>
    </row>
    <row r="609" spans="1:1" x14ac:dyDescent="0.35">
      <c r="A609" s="21"/>
    </row>
    <row r="610" spans="1:1" x14ac:dyDescent="0.35">
      <c r="A610" s="21"/>
    </row>
    <row r="611" spans="1:1" x14ac:dyDescent="0.35">
      <c r="A611" s="21"/>
    </row>
    <row r="612" spans="1:1" x14ac:dyDescent="0.35">
      <c r="A612" s="21"/>
    </row>
    <row r="613" spans="1:1" x14ac:dyDescent="0.35">
      <c r="A613" s="21"/>
    </row>
    <row r="614" spans="1:1" x14ac:dyDescent="0.35">
      <c r="A614" s="21"/>
    </row>
    <row r="615" spans="1:1" x14ac:dyDescent="0.35">
      <c r="A615" s="21"/>
    </row>
    <row r="616" spans="1:1" x14ac:dyDescent="0.35">
      <c r="A616" s="21"/>
    </row>
    <row r="617" spans="1:1" x14ac:dyDescent="0.35">
      <c r="A617" s="21"/>
    </row>
    <row r="618" spans="1:1" x14ac:dyDescent="0.35">
      <c r="A618" s="21"/>
    </row>
    <row r="619" spans="1:1" x14ac:dyDescent="0.35">
      <c r="A619" s="21"/>
    </row>
    <row r="620" spans="1:1" x14ac:dyDescent="0.35">
      <c r="A620" s="21"/>
    </row>
    <row r="621" spans="1:1" x14ac:dyDescent="0.35">
      <c r="A621" s="21"/>
    </row>
    <row r="622" spans="1:1" x14ac:dyDescent="0.35">
      <c r="A622" s="21"/>
    </row>
    <row r="623" spans="1:1" x14ac:dyDescent="0.35">
      <c r="A623" s="21"/>
    </row>
    <row r="624" spans="1:1" x14ac:dyDescent="0.35">
      <c r="A624" s="21"/>
    </row>
    <row r="625" spans="1:1" x14ac:dyDescent="0.35">
      <c r="A625" s="21"/>
    </row>
    <row r="626" spans="1:1" x14ac:dyDescent="0.35">
      <c r="A626" s="21"/>
    </row>
    <row r="627" spans="1:1" x14ac:dyDescent="0.35">
      <c r="A627" s="21"/>
    </row>
    <row r="628" spans="1:1" x14ac:dyDescent="0.35">
      <c r="A628" s="21"/>
    </row>
    <row r="629" spans="1:1" x14ac:dyDescent="0.35">
      <c r="A629" s="21"/>
    </row>
    <row r="630" spans="1:1" x14ac:dyDescent="0.35">
      <c r="A630" s="21"/>
    </row>
    <row r="631" spans="1:1" x14ac:dyDescent="0.35">
      <c r="A631" s="21"/>
    </row>
    <row r="632" spans="1:1" x14ac:dyDescent="0.35">
      <c r="A632" s="21"/>
    </row>
    <row r="633" spans="1:1" x14ac:dyDescent="0.35">
      <c r="A633" s="21"/>
    </row>
    <row r="634" spans="1:1" x14ac:dyDescent="0.35">
      <c r="A634" s="21"/>
    </row>
    <row r="635" spans="1:1" x14ac:dyDescent="0.35">
      <c r="A635" s="21"/>
    </row>
    <row r="636" spans="1:1" x14ac:dyDescent="0.35">
      <c r="A636" s="21"/>
    </row>
    <row r="637" spans="1:1" x14ac:dyDescent="0.35">
      <c r="A637" s="21"/>
    </row>
    <row r="638" spans="1:1" x14ac:dyDescent="0.35">
      <c r="A638" s="21"/>
    </row>
    <row r="639" spans="1:1" x14ac:dyDescent="0.35">
      <c r="A639" s="21"/>
    </row>
    <row r="640" spans="1:1" x14ac:dyDescent="0.35">
      <c r="A640" s="21"/>
    </row>
    <row r="641" spans="1:1" x14ac:dyDescent="0.35">
      <c r="A641" s="21"/>
    </row>
    <row r="642" spans="1:1" x14ac:dyDescent="0.35">
      <c r="A642" s="21"/>
    </row>
    <row r="643" spans="1:1" x14ac:dyDescent="0.35">
      <c r="A643" s="21"/>
    </row>
    <row r="644" spans="1:1" x14ac:dyDescent="0.35">
      <c r="A644" s="21"/>
    </row>
    <row r="645" spans="1:1" x14ac:dyDescent="0.35">
      <c r="A645" s="21"/>
    </row>
    <row r="646" spans="1:1" x14ac:dyDescent="0.35">
      <c r="A646" s="21"/>
    </row>
    <row r="647" spans="1:1" x14ac:dyDescent="0.35">
      <c r="A647" s="21"/>
    </row>
    <row r="648" spans="1:1" x14ac:dyDescent="0.35">
      <c r="A648" s="21"/>
    </row>
    <row r="649" spans="1:1" x14ac:dyDescent="0.35">
      <c r="A649" s="21"/>
    </row>
    <row r="650" spans="1:1" x14ac:dyDescent="0.35">
      <c r="A650" s="21"/>
    </row>
    <row r="651" spans="1:1" x14ac:dyDescent="0.35">
      <c r="A651" s="21"/>
    </row>
    <row r="652" spans="1:1" x14ac:dyDescent="0.35">
      <c r="A652" s="21"/>
    </row>
    <row r="653" spans="1:1" x14ac:dyDescent="0.35">
      <c r="A653" s="21"/>
    </row>
    <row r="654" spans="1:1" x14ac:dyDescent="0.35">
      <c r="A654" s="21"/>
    </row>
    <row r="655" spans="1:1" x14ac:dyDescent="0.35">
      <c r="A655" s="21"/>
    </row>
    <row r="656" spans="1:1" x14ac:dyDescent="0.35">
      <c r="A656" s="21"/>
    </row>
    <row r="657" spans="1:1" x14ac:dyDescent="0.35">
      <c r="A657" s="21"/>
    </row>
    <row r="658" spans="1:1" x14ac:dyDescent="0.35">
      <c r="A658" s="21"/>
    </row>
    <row r="659" spans="1:1" x14ac:dyDescent="0.35">
      <c r="A659" s="21"/>
    </row>
    <row r="660" spans="1:1" x14ac:dyDescent="0.35">
      <c r="A660" s="21"/>
    </row>
    <row r="661" spans="1:1" x14ac:dyDescent="0.35">
      <c r="A661" s="21"/>
    </row>
    <row r="662" spans="1:1" x14ac:dyDescent="0.35">
      <c r="A662" s="21"/>
    </row>
    <row r="663" spans="1:1" x14ac:dyDescent="0.35">
      <c r="A663" s="21"/>
    </row>
    <row r="664" spans="1:1" x14ac:dyDescent="0.35">
      <c r="A664" s="21"/>
    </row>
    <row r="665" spans="1:1" x14ac:dyDescent="0.35">
      <c r="A665" s="21"/>
    </row>
    <row r="666" spans="1:1" x14ac:dyDescent="0.35">
      <c r="A666" s="21"/>
    </row>
    <row r="667" spans="1:1" x14ac:dyDescent="0.35">
      <c r="A667" s="21"/>
    </row>
    <row r="668" spans="1:1" x14ac:dyDescent="0.35">
      <c r="A668" s="21"/>
    </row>
    <row r="669" spans="1:1" x14ac:dyDescent="0.35">
      <c r="A669" s="21"/>
    </row>
    <row r="670" spans="1:1" x14ac:dyDescent="0.35">
      <c r="A670" s="21"/>
    </row>
    <row r="671" spans="1:1" x14ac:dyDescent="0.35">
      <c r="A671" s="21"/>
    </row>
    <row r="672" spans="1:1" x14ac:dyDescent="0.35">
      <c r="A672" s="21"/>
    </row>
    <row r="673" spans="1:1" x14ac:dyDescent="0.35">
      <c r="A673" s="21"/>
    </row>
    <row r="674" spans="1:1" x14ac:dyDescent="0.35">
      <c r="A674" s="21"/>
    </row>
    <row r="675" spans="1:1" x14ac:dyDescent="0.35">
      <c r="A675" s="21"/>
    </row>
    <row r="676" spans="1:1" x14ac:dyDescent="0.35">
      <c r="A676" s="21"/>
    </row>
    <row r="677" spans="1:1" x14ac:dyDescent="0.35">
      <c r="A677" s="21"/>
    </row>
    <row r="678" spans="1:1" x14ac:dyDescent="0.35">
      <c r="A678" s="21"/>
    </row>
    <row r="679" spans="1:1" x14ac:dyDescent="0.35">
      <c r="A679" s="21"/>
    </row>
    <row r="680" spans="1:1" x14ac:dyDescent="0.35">
      <c r="A680" s="21"/>
    </row>
    <row r="681" spans="1:1" x14ac:dyDescent="0.35">
      <c r="A681" s="21"/>
    </row>
    <row r="682" spans="1:1" x14ac:dyDescent="0.35">
      <c r="A682" s="21"/>
    </row>
    <row r="683" spans="1:1" x14ac:dyDescent="0.35">
      <c r="A683" s="21"/>
    </row>
    <row r="684" spans="1:1" x14ac:dyDescent="0.35">
      <c r="A684" s="21"/>
    </row>
    <row r="685" spans="1:1" x14ac:dyDescent="0.35">
      <c r="A685" s="21"/>
    </row>
    <row r="686" spans="1:1" x14ac:dyDescent="0.35">
      <c r="A686" s="21"/>
    </row>
    <row r="687" spans="1:1" x14ac:dyDescent="0.35">
      <c r="A687" s="21"/>
    </row>
    <row r="688" spans="1:1" x14ac:dyDescent="0.35">
      <c r="A688" s="21"/>
    </row>
    <row r="689" spans="1:1" x14ac:dyDescent="0.35">
      <c r="A689" s="21"/>
    </row>
    <row r="690" spans="1:1" x14ac:dyDescent="0.35">
      <c r="A690" s="21"/>
    </row>
    <row r="691" spans="1:1" x14ac:dyDescent="0.35">
      <c r="A691" s="21"/>
    </row>
    <row r="692" spans="1:1" x14ac:dyDescent="0.35">
      <c r="A692" s="21"/>
    </row>
    <row r="693" spans="1:1" x14ac:dyDescent="0.35">
      <c r="A693" s="21"/>
    </row>
    <row r="694" spans="1:1" x14ac:dyDescent="0.35">
      <c r="A694" s="21"/>
    </row>
    <row r="695" spans="1:1" x14ac:dyDescent="0.35">
      <c r="A695" s="21"/>
    </row>
    <row r="696" spans="1:1" x14ac:dyDescent="0.35">
      <c r="A696" s="21"/>
    </row>
    <row r="697" spans="1:1" x14ac:dyDescent="0.35">
      <c r="A697" s="21"/>
    </row>
    <row r="698" spans="1:1" x14ac:dyDescent="0.35">
      <c r="A698" s="21"/>
    </row>
    <row r="699" spans="1:1" x14ac:dyDescent="0.35">
      <c r="A699" s="21"/>
    </row>
    <row r="700" spans="1:1" x14ac:dyDescent="0.35">
      <c r="A700" s="21"/>
    </row>
    <row r="701" spans="1:1" x14ac:dyDescent="0.35">
      <c r="A701" s="21"/>
    </row>
    <row r="702" spans="1:1" x14ac:dyDescent="0.35">
      <c r="A702" s="21"/>
    </row>
    <row r="703" spans="1:1" x14ac:dyDescent="0.35">
      <c r="A703" s="21"/>
    </row>
    <row r="704" spans="1:1" x14ac:dyDescent="0.35">
      <c r="A704" s="21"/>
    </row>
    <row r="705" spans="1:1" x14ac:dyDescent="0.35">
      <c r="A705" s="21"/>
    </row>
    <row r="706" spans="1:1" x14ac:dyDescent="0.35">
      <c r="A706" s="21"/>
    </row>
    <row r="707" spans="1:1" x14ac:dyDescent="0.35">
      <c r="A707" s="21"/>
    </row>
    <row r="708" spans="1:1" x14ac:dyDescent="0.35">
      <c r="A708" s="21"/>
    </row>
    <row r="709" spans="1:1" x14ac:dyDescent="0.35">
      <c r="A709" s="21"/>
    </row>
    <row r="710" spans="1:1" x14ac:dyDescent="0.35">
      <c r="A710" s="21"/>
    </row>
    <row r="711" spans="1:1" x14ac:dyDescent="0.35">
      <c r="A711" s="21"/>
    </row>
    <row r="712" spans="1:1" x14ac:dyDescent="0.35">
      <c r="A712" s="21"/>
    </row>
    <row r="713" spans="1:1" x14ac:dyDescent="0.35">
      <c r="A713" s="21"/>
    </row>
    <row r="714" spans="1:1" x14ac:dyDescent="0.35">
      <c r="A714" s="21"/>
    </row>
    <row r="715" spans="1:1" x14ac:dyDescent="0.35">
      <c r="A715" s="21"/>
    </row>
    <row r="716" spans="1:1" x14ac:dyDescent="0.35">
      <c r="A716" s="21"/>
    </row>
    <row r="717" spans="1:1" x14ac:dyDescent="0.35">
      <c r="A717" s="21"/>
    </row>
    <row r="718" spans="1:1" x14ac:dyDescent="0.35">
      <c r="A718" s="21"/>
    </row>
    <row r="719" spans="1:1" x14ac:dyDescent="0.35">
      <c r="A719" s="21"/>
    </row>
    <row r="720" spans="1:1" x14ac:dyDescent="0.35">
      <c r="A720" s="21"/>
    </row>
    <row r="721" spans="1:1" x14ac:dyDescent="0.35">
      <c r="A721" s="21"/>
    </row>
    <row r="722" spans="1:1" x14ac:dyDescent="0.35">
      <c r="A722" s="21"/>
    </row>
    <row r="723" spans="1:1" x14ac:dyDescent="0.35">
      <c r="A723" s="21"/>
    </row>
    <row r="724" spans="1:1" x14ac:dyDescent="0.35">
      <c r="A724" s="21"/>
    </row>
    <row r="725" spans="1:1" x14ac:dyDescent="0.35">
      <c r="A725" s="21"/>
    </row>
    <row r="726" spans="1:1" x14ac:dyDescent="0.35">
      <c r="A726" s="21"/>
    </row>
    <row r="727" spans="1:1" x14ac:dyDescent="0.35">
      <c r="A727" s="21"/>
    </row>
    <row r="728" spans="1:1" x14ac:dyDescent="0.35">
      <c r="A728" s="21"/>
    </row>
    <row r="729" spans="1:1" x14ac:dyDescent="0.35">
      <c r="A729" s="21"/>
    </row>
    <row r="730" spans="1:1" x14ac:dyDescent="0.35">
      <c r="A730" s="21"/>
    </row>
    <row r="731" spans="1:1" x14ac:dyDescent="0.35">
      <c r="A731" s="21"/>
    </row>
    <row r="732" spans="1:1" x14ac:dyDescent="0.35">
      <c r="A732" s="21"/>
    </row>
    <row r="733" spans="1:1" x14ac:dyDescent="0.35">
      <c r="A733" s="21"/>
    </row>
    <row r="734" spans="1:1" x14ac:dyDescent="0.35">
      <c r="A734" s="21"/>
    </row>
    <row r="735" spans="1:1" x14ac:dyDescent="0.35">
      <c r="A735" s="21"/>
    </row>
    <row r="736" spans="1:1" x14ac:dyDescent="0.35">
      <c r="A736" s="21"/>
    </row>
    <row r="737" spans="1:1" x14ac:dyDescent="0.35">
      <c r="A737" s="21"/>
    </row>
    <row r="738" spans="1:1" x14ac:dyDescent="0.35">
      <c r="A738" s="21"/>
    </row>
    <row r="739" spans="1:1" x14ac:dyDescent="0.35">
      <c r="A739" s="21"/>
    </row>
    <row r="740" spans="1:1" x14ac:dyDescent="0.35">
      <c r="A740" s="21"/>
    </row>
    <row r="741" spans="1:1" x14ac:dyDescent="0.35">
      <c r="A741" s="21"/>
    </row>
    <row r="742" spans="1:1" x14ac:dyDescent="0.35">
      <c r="A742" s="21"/>
    </row>
    <row r="743" spans="1:1" x14ac:dyDescent="0.35">
      <c r="A743" s="21"/>
    </row>
    <row r="744" spans="1:1" x14ac:dyDescent="0.35">
      <c r="A744" s="21"/>
    </row>
    <row r="745" spans="1:1" x14ac:dyDescent="0.35">
      <c r="A745" s="21"/>
    </row>
    <row r="746" spans="1:1" x14ac:dyDescent="0.35">
      <c r="A746" s="21"/>
    </row>
    <row r="747" spans="1:1" x14ac:dyDescent="0.35">
      <c r="A747" s="21"/>
    </row>
    <row r="748" spans="1:1" x14ac:dyDescent="0.35">
      <c r="A748" s="21"/>
    </row>
    <row r="749" spans="1:1" x14ac:dyDescent="0.35">
      <c r="A749" s="21"/>
    </row>
    <row r="750" spans="1:1" x14ac:dyDescent="0.35">
      <c r="A750" s="21"/>
    </row>
    <row r="751" spans="1:1" x14ac:dyDescent="0.35">
      <c r="A751" s="21"/>
    </row>
    <row r="752" spans="1:1" x14ac:dyDescent="0.35">
      <c r="A752" s="21"/>
    </row>
    <row r="753" spans="1:1" x14ac:dyDescent="0.35">
      <c r="A753" s="21"/>
    </row>
    <row r="754" spans="1:1" x14ac:dyDescent="0.35">
      <c r="A754" s="21"/>
    </row>
    <row r="755" spans="1:1" x14ac:dyDescent="0.35">
      <c r="A755" s="21"/>
    </row>
    <row r="756" spans="1:1" x14ac:dyDescent="0.35">
      <c r="A756" s="21"/>
    </row>
    <row r="757" spans="1:1" x14ac:dyDescent="0.35">
      <c r="A757" s="21"/>
    </row>
    <row r="758" spans="1:1" x14ac:dyDescent="0.35">
      <c r="A758" s="21"/>
    </row>
    <row r="759" spans="1:1" x14ac:dyDescent="0.35">
      <c r="A759" s="21"/>
    </row>
    <row r="760" spans="1:1" x14ac:dyDescent="0.35">
      <c r="A760" s="21"/>
    </row>
    <row r="761" spans="1:1" x14ac:dyDescent="0.35">
      <c r="A761" s="21"/>
    </row>
    <row r="762" spans="1:1" x14ac:dyDescent="0.35">
      <c r="A762" s="21"/>
    </row>
    <row r="763" spans="1:1" x14ac:dyDescent="0.35">
      <c r="A763" s="21"/>
    </row>
    <row r="764" spans="1:1" x14ac:dyDescent="0.35">
      <c r="A764" s="21"/>
    </row>
    <row r="765" spans="1:1" x14ac:dyDescent="0.35">
      <c r="A765" s="21"/>
    </row>
    <row r="766" spans="1:1" x14ac:dyDescent="0.35">
      <c r="A766" s="21"/>
    </row>
    <row r="767" spans="1:1" x14ac:dyDescent="0.35">
      <c r="A767" s="21"/>
    </row>
    <row r="768" spans="1:1" x14ac:dyDescent="0.35">
      <c r="A768" s="21"/>
    </row>
    <row r="769" spans="1:1" x14ac:dyDescent="0.35">
      <c r="A769" s="21"/>
    </row>
    <row r="770" spans="1:1" x14ac:dyDescent="0.35">
      <c r="A770" s="21"/>
    </row>
    <row r="771" spans="1:1" x14ac:dyDescent="0.35">
      <c r="A771" s="21"/>
    </row>
    <row r="772" spans="1:1" x14ac:dyDescent="0.35">
      <c r="A772" s="21"/>
    </row>
    <row r="773" spans="1:1" x14ac:dyDescent="0.35">
      <c r="A773" s="21"/>
    </row>
    <row r="774" spans="1:1" x14ac:dyDescent="0.35">
      <c r="A774" s="21"/>
    </row>
    <row r="775" spans="1:1" x14ac:dyDescent="0.35">
      <c r="A775" s="21"/>
    </row>
    <row r="776" spans="1:1" x14ac:dyDescent="0.35">
      <c r="A776" s="21"/>
    </row>
    <row r="777" spans="1:1" x14ac:dyDescent="0.35">
      <c r="A777" s="21"/>
    </row>
    <row r="778" spans="1:1" x14ac:dyDescent="0.35">
      <c r="A778" s="21"/>
    </row>
    <row r="779" spans="1:1" x14ac:dyDescent="0.35">
      <c r="A779" s="21"/>
    </row>
    <row r="780" spans="1:1" x14ac:dyDescent="0.35">
      <c r="A780" s="21"/>
    </row>
    <row r="781" spans="1:1" x14ac:dyDescent="0.35">
      <c r="A781" s="21"/>
    </row>
    <row r="782" spans="1:1" x14ac:dyDescent="0.35">
      <c r="A782" s="21"/>
    </row>
    <row r="783" spans="1:1" x14ac:dyDescent="0.35">
      <c r="A783" s="21"/>
    </row>
    <row r="784" spans="1:1" x14ac:dyDescent="0.35">
      <c r="A784" s="21"/>
    </row>
    <row r="785" spans="1:1" x14ac:dyDescent="0.35">
      <c r="A785" s="21"/>
    </row>
    <row r="786" spans="1:1" x14ac:dyDescent="0.35">
      <c r="A786" s="21"/>
    </row>
    <row r="787" spans="1:1" x14ac:dyDescent="0.35">
      <c r="A787" s="21"/>
    </row>
    <row r="788" spans="1:1" x14ac:dyDescent="0.35">
      <c r="A788" s="21"/>
    </row>
    <row r="789" spans="1:1" x14ac:dyDescent="0.35">
      <c r="A789" s="21"/>
    </row>
    <row r="790" spans="1:1" x14ac:dyDescent="0.35">
      <c r="A790" s="21"/>
    </row>
    <row r="791" spans="1:1" x14ac:dyDescent="0.35">
      <c r="A791" s="21"/>
    </row>
    <row r="792" spans="1:1" x14ac:dyDescent="0.35">
      <c r="A792" s="21"/>
    </row>
    <row r="793" spans="1:1" x14ac:dyDescent="0.35">
      <c r="A793" s="21"/>
    </row>
    <row r="794" spans="1:1" x14ac:dyDescent="0.35">
      <c r="A794" s="21"/>
    </row>
    <row r="795" spans="1:1" x14ac:dyDescent="0.35">
      <c r="A795" s="21"/>
    </row>
    <row r="796" spans="1:1" x14ac:dyDescent="0.35">
      <c r="A796" s="21"/>
    </row>
    <row r="797" spans="1:1" x14ac:dyDescent="0.35">
      <c r="A797" s="21"/>
    </row>
    <row r="798" spans="1:1" x14ac:dyDescent="0.35">
      <c r="A798" s="21"/>
    </row>
    <row r="799" spans="1:1" x14ac:dyDescent="0.35">
      <c r="A799" s="21"/>
    </row>
    <row r="800" spans="1:1" x14ac:dyDescent="0.35">
      <c r="A800" s="21"/>
    </row>
    <row r="801" spans="1:1" x14ac:dyDescent="0.35">
      <c r="A801" s="21"/>
    </row>
    <row r="802" spans="1:1" x14ac:dyDescent="0.35">
      <c r="A802" s="21"/>
    </row>
    <row r="803" spans="1:1" x14ac:dyDescent="0.35">
      <c r="A803" s="21"/>
    </row>
    <row r="804" spans="1:1" x14ac:dyDescent="0.35">
      <c r="A804" s="21"/>
    </row>
    <row r="805" spans="1:1" x14ac:dyDescent="0.35">
      <c r="A805" s="21"/>
    </row>
    <row r="806" spans="1:1" x14ac:dyDescent="0.35">
      <c r="A806" s="21"/>
    </row>
    <row r="807" spans="1:1" x14ac:dyDescent="0.35">
      <c r="A807" s="21"/>
    </row>
    <row r="808" spans="1:1" x14ac:dyDescent="0.35">
      <c r="A808" s="21"/>
    </row>
    <row r="809" spans="1:1" x14ac:dyDescent="0.35">
      <c r="A809" s="21"/>
    </row>
    <row r="810" spans="1:1" x14ac:dyDescent="0.35">
      <c r="A810" s="21"/>
    </row>
    <row r="811" spans="1:1" x14ac:dyDescent="0.35">
      <c r="A811" s="21"/>
    </row>
    <row r="812" spans="1:1" x14ac:dyDescent="0.35">
      <c r="A812" s="21"/>
    </row>
    <row r="813" spans="1:1" x14ac:dyDescent="0.35">
      <c r="A813" s="21"/>
    </row>
    <row r="814" spans="1:1" x14ac:dyDescent="0.35">
      <c r="A814" s="21"/>
    </row>
    <row r="815" spans="1:1" x14ac:dyDescent="0.35">
      <c r="A815" s="21"/>
    </row>
    <row r="816" spans="1:1" x14ac:dyDescent="0.35">
      <c r="A816" s="21"/>
    </row>
    <row r="817" spans="1:1" x14ac:dyDescent="0.35">
      <c r="A817" s="21"/>
    </row>
    <row r="818" spans="1:1" x14ac:dyDescent="0.35">
      <c r="A818" s="21"/>
    </row>
    <row r="819" spans="1:1" x14ac:dyDescent="0.35">
      <c r="A819" s="21"/>
    </row>
    <row r="820" spans="1:1" x14ac:dyDescent="0.35">
      <c r="A820" s="21"/>
    </row>
    <row r="821" spans="1:1" x14ac:dyDescent="0.35">
      <c r="A821" s="21"/>
    </row>
    <row r="822" spans="1:1" x14ac:dyDescent="0.35">
      <c r="A822" s="21"/>
    </row>
    <row r="823" spans="1:1" x14ac:dyDescent="0.35">
      <c r="A823" s="21"/>
    </row>
    <row r="824" spans="1:1" x14ac:dyDescent="0.35">
      <c r="A824" s="21"/>
    </row>
    <row r="825" spans="1:1" x14ac:dyDescent="0.35">
      <c r="A825" s="21"/>
    </row>
    <row r="826" spans="1:1" x14ac:dyDescent="0.35">
      <c r="A826" s="21"/>
    </row>
    <row r="827" spans="1:1" x14ac:dyDescent="0.35">
      <c r="A827" s="21"/>
    </row>
    <row r="828" spans="1:1" x14ac:dyDescent="0.35">
      <c r="A828" s="21"/>
    </row>
    <row r="829" spans="1:1" x14ac:dyDescent="0.35">
      <c r="A829" s="21"/>
    </row>
    <row r="830" spans="1:1" x14ac:dyDescent="0.35">
      <c r="A830" s="21"/>
    </row>
    <row r="831" spans="1:1" x14ac:dyDescent="0.35">
      <c r="A831" s="21"/>
    </row>
    <row r="832" spans="1:1" x14ac:dyDescent="0.35">
      <c r="A832" s="21"/>
    </row>
    <row r="833" spans="1:1" x14ac:dyDescent="0.35">
      <c r="A833" s="21"/>
    </row>
    <row r="834" spans="1:1" x14ac:dyDescent="0.35">
      <c r="A834" s="21"/>
    </row>
    <row r="835" spans="1:1" x14ac:dyDescent="0.35">
      <c r="A835" s="21"/>
    </row>
    <row r="836" spans="1:1" x14ac:dyDescent="0.35">
      <c r="A836" s="21"/>
    </row>
    <row r="837" spans="1:1" x14ac:dyDescent="0.35">
      <c r="A837" s="21"/>
    </row>
    <row r="838" spans="1:1" x14ac:dyDescent="0.35">
      <c r="A838" s="21"/>
    </row>
    <row r="839" spans="1:1" x14ac:dyDescent="0.35">
      <c r="A839" s="21"/>
    </row>
    <row r="840" spans="1:1" x14ac:dyDescent="0.35">
      <c r="A840" s="21"/>
    </row>
    <row r="841" spans="1:1" x14ac:dyDescent="0.35">
      <c r="A841" s="21"/>
    </row>
    <row r="842" spans="1:1" x14ac:dyDescent="0.35">
      <c r="A842" s="21"/>
    </row>
    <row r="843" spans="1:1" x14ac:dyDescent="0.35">
      <c r="A843" s="21"/>
    </row>
    <row r="844" spans="1:1" x14ac:dyDescent="0.35">
      <c r="A844" s="21"/>
    </row>
    <row r="845" spans="1:1" x14ac:dyDescent="0.35">
      <c r="A845" s="21"/>
    </row>
    <row r="846" spans="1:1" x14ac:dyDescent="0.35">
      <c r="A846" s="21"/>
    </row>
    <row r="847" spans="1:1" x14ac:dyDescent="0.35">
      <c r="A847" s="21"/>
    </row>
    <row r="848" spans="1:1" x14ac:dyDescent="0.35">
      <c r="A848" s="21"/>
    </row>
    <row r="849" spans="1:1" x14ac:dyDescent="0.35">
      <c r="A849" s="21"/>
    </row>
    <row r="850" spans="1:1" x14ac:dyDescent="0.35">
      <c r="A850" s="21"/>
    </row>
    <row r="851" spans="1:1" x14ac:dyDescent="0.35">
      <c r="A851" s="21"/>
    </row>
    <row r="852" spans="1:1" x14ac:dyDescent="0.35">
      <c r="A852" s="21"/>
    </row>
    <row r="853" spans="1:1" x14ac:dyDescent="0.35">
      <c r="A853" s="21"/>
    </row>
    <row r="854" spans="1:1" x14ac:dyDescent="0.35">
      <c r="A854" s="21"/>
    </row>
    <row r="855" spans="1:1" x14ac:dyDescent="0.35">
      <c r="A855" s="21"/>
    </row>
    <row r="856" spans="1:1" x14ac:dyDescent="0.35">
      <c r="A856" s="21"/>
    </row>
    <row r="857" spans="1:1" x14ac:dyDescent="0.35">
      <c r="A857" s="21"/>
    </row>
    <row r="858" spans="1:1" x14ac:dyDescent="0.35">
      <c r="A858" s="21"/>
    </row>
    <row r="859" spans="1:1" x14ac:dyDescent="0.35">
      <c r="A859" s="21"/>
    </row>
    <row r="860" spans="1:1" x14ac:dyDescent="0.35">
      <c r="A860" s="21"/>
    </row>
    <row r="861" spans="1:1" x14ac:dyDescent="0.35">
      <c r="A861" s="21"/>
    </row>
    <row r="862" spans="1:1" x14ac:dyDescent="0.35">
      <c r="A862" s="21"/>
    </row>
    <row r="863" spans="1:1" x14ac:dyDescent="0.35">
      <c r="A863" s="21"/>
    </row>
    <row r="864" spans="1:1" x14ac:dyDescent="0.35">
      <c r="A864" s="21"/>
    </row>
    <row r="865" spans="1:1" x14ac:dyDescent="0.35">
      <c r="A865" s="21"/>
    </row>
    <row r="866" spans="1:1" x14ac:dyDescent="0.35">
      <c r="A866" s="21"/>
    </row>
    <row r="867" spans="1:1" x14ac:dyDescent="0.35">
      <c r="A867" s="21"/>
    </row>
    <row r="868" spans="1:1" x14ac:dyDescent="0.35">
      <c r="A868" s="21"/>
    </row>
    <row r="869" spans="1:1" x14ac:dyDescent="0.35">
      <c r="A869" s="21"/>
    </row>
    <row r="870" spans="1:1" x14ac:dyDescent="0.35">
      <c r="A870" s="21"/>
    </row>
    <row r="871" spans="1:1" x14ac:dyDescent="0.35">
      <c r="A871" s="21"/>
    </row>
    <row r="872" spans="1:1" x14ac:dyDescent="0.35">
      <c r="A872" s="21"/>
    </row>
    <row r="873" spans="1:1" x14ac:dyDescent="0.35">
      <c r="A873" s="21"/>
    </row>
    <row r="874" spans="1:1" x14ac:dyDescent="0.35">
      <c r="A874" s="21"/>
    </row>
    <row r="875" spans="1:1" x14ac:dyDescent="0.35">
      <c r="A875" s="21"/>
    </row>
    <row r="876" spans="1:1" x14ac:dyDescent="0.35">
      <c r="A876" s="21"/>
    </row>
    <row r="877" spans="1:1" x14ac:dyDescent="0.35">
      <c r="A877" s="21"/>
    </row>
    <row r="878" spans="1:1" x14ac:dyDescent="0.35">
      <c r="A878" s="21"/>
    </row>
    <row r="879" spans="1:1" x14ac:dyDescent="0.35">
      <c r="A879" s="21"/>
    </row>
    <row r="880" spans="1:1" x14ac:dyDescent="0.35">
      <c r="A880" s="21"/>
    </row>
    <row r="881" spans="1:1" x14ac:dyDescent="0.35">
      <c r="A881" s="21"/>
    </row>
    <row r="882" spans="1:1" x14ac:dyDescent="0.35">
      <c r="A882" s="21"/>
    </row>
    <row r="883" spans="1:1" x14ac:dyDescent="0.35">
      <c r="A883" s="21"/>
    </row>
    <row r="884" spans="1:1" x14ac:dyDescent="0.35">
      <c r="A884" s="21"/>
    </row>
    <row r="885" spans="1:1" x14ac:dyDescent="0.35">
      <c r="A885" s="21"/>
    </row>
    <row r="886" spans="1:1" x14ac:dyDescent="0.35">
      <c r="A886" s="21"/>
    </row>
    <row r="887" spans="1:1" x14ac:dyDescent="0.35">
      <c r="A887" s="21"/>
    </row>
    <row r="888" spans="1:1" x14ac:dyDescent="0.35">
      <c r="A888" s="21"/>
    </row>
    <row r="889" spans="1:1" x14ac:dyDescent="0.35">
      <c r="A889" s="21"/>
    </row>
    <row r="890" spans="1:1" x14ac:dyDescent="0.35">
      <c r="A890" s="21"/>
    </row>
    <row r="891" spans="1:1" x14ac:dyDescent="0.35">
      <c r="A891" s="21"/>
    </row>
    <row r="892" spans="1:1" x14ac:dyDescent="0.35">
      <c r="A892" s="21"/>
    </row>
    <row r="893" spans="1:1" x14ac:dyDescent="0.35">
      <c r="A893" s="21"/>
    </row>
    <row r="894" spans="1:1" x14ac:dyDescent="0.35">
      <c r="A894" s="21"/>
    </row>
    <row r="895" spans="1:1" x14ac:dyDescent="0.35">
      <c r="A895" s="21"/>
    </row>
    <row r="896" spans="1:1" x14ac:dyDescent="0.35">
      <c r="A896" s="21"/>
    </row>
    <row r="897" spans="1:1" x14ac:dyDescent="0.35">
      <c r="A897" s="21"/>
    </row>
    <row r="898" spans="1:1" x14ac:dyDescent="0.35">
      <c r="A898" s="21"/>
    </row>
    <row r="899" spans="1:1" x14ac:dyDescent="0.35">
      <c r="A899" s="21"/>
    </row>
    <row r="900" spans="1:1" x14ac:dyDescent="0.35">
      <c r="A900" s="21"/>
    </row>
    <row r="901" spans="1:1" x14ac:dyDescent="0.35">
      <c r="A901" s="21"/>
    </row>
    <row r="902" spans="1:1" x14ac:dyDescent="0.35">
      <c r="A902" s="21"/>
    </row>
    <row r="903" spans="1:1" x14ac:dyDescent="0.35">
      <c r="A903" s="21"/>
    </row>
    <row r="904" spans="1:1" x14ac:dyDescent="0.35">
      <c r="A904" s="21"/>
    </row>
    <row r="905" spans="1:1" x14ac:dyDescent="0.35">
      <c r="A905" s="21"/>
    </row>
    <row r="906" spans="1:1" x14ac:dyDescent="0.35">
      <c r="A906" s="21"/>
    </row>
    <row r="907" spans="1:1" x14ac:dyDescent="0.35">
      <c r="A907" s="21"/>
    </row>
    <row r="908" spans="1:1" x14ac:dyDescent="0.35">
      <c r="A908" s="21"/>
    </row>
    <row r="909" spans="1:1" x14ac:dyDescent="0.35">
      <c r="A909" s="21"/>
    </row>
    <row r="910" spans="1:1" x14ac:dyDescent="0.35">
      <c r="A910" s="21"/>
    </row>
    <row r="911" spans="1:1" x14ac:dyDescent="0.35">
      <c r="A911" s="21"/>
    </row>
    <row r="912" spans="1:1" x14ac:dyDescent="0.35">
      <c r="A912" s="21"/>
    </row>
    <row r="913" spans="1:1" x14ac:dyDescent="0.35">
      <c r="A913" s="21"/>
    </row>
    <row r="914" spans="1:1" x14ac:dyDescent="0.35">
      <c r="A914" s="21"/>
    </row>
    <row r="915" spans="1:1" x14ac:dyDescent="0.35">
      <c r="A915" s="21"/>
    </row>
    <row r="916" spans="1:1" x14ac:dyDescent="0.35">
      <c r="A916" s="21"/>
    </row>
    <row r="917" spans="1:1" x14ac:dyDescent="0.35">
      <c r="A917" s="21"/>
    </row>
    <row r="918" spans="1:1" x14ac:dyDescent="0.35">
      <c r="A918" s="21"/>
    </row>
    <row r="919" spans="1:1" x14ac:dyDescent="0.35">
      <c r="A919" s="21"/>
    </row>
    <row r="920" spans="1:1" x14ac:dyDescent="0.35">
      <c r="A920" s="21"/>
    </row>
    <row r="921" spans="1:1" x14ac:dyDescent="0.35">
      <c r="A921" s="21"/>
    </row>
    <row r="922" spans="1:1" x14ac:dyDescent="0.35">
      <c r="A922" s="21"/>
    </row>
    <row r="923" spans="1:1" x14ac:dyDescent="0.35">
      <c r="A923" s="21"/>
    </row>
    <row r="924" spans="1:1" x14ac:dyDescent="0.35">
      <c r="A924" s="21"/>
    </row>
    <row r="925" spans="1:1" x14ac:dyDescent="0.35">
      <c r="A925" s="21"/>
    </row>
    <row r="926" spans="1:1" x14ac:dyDescent="0.35">
      <c r="A926" s="21"/>
    </row>
    <row r="927" spans="1:1" x14ac:dyDescent="0.35">
      <c r="A927" s="21"/>
    </row>
    <row r="928" spans="1:1" x14ac:dyDescent="0.35">
      <c r="A928" s="21"/>
    </row>
    <row r="929" spans="1:1" x14ac:dyDescent="0.35">
      <c r="A929" s="21"/>
    </row>
    <row r="930" spans="1:1" x14ac:dyDescent="0.35">
      <c r="A930" s="21"/>
    </row>
    <row r="931" spans="1:1" x14ac:dyDescent="0.35">
      <c r="A931" s="21"/>
    </row>
    <row r="932" spans="1:1" x14ac:dyDescent="0.35">
      <c r="A932" s="21"/>
    </row>
    <row r="933" spans="1:1" x14ac:dyDescent="0.35">
      <c r="A933" s="21"/>
    </row>
    <row r="934" spans="1:1" x14ac:dyDescent="0.35">
      <c r="A934" s="21"/>
    </row>
    <row r="935" spans="1:1" x14ac:dyDescent="0.35">
      <c r="A935" s="21"/>
    </row>
    <row r="936" spans="1:1" x14ac:dyDescent="0.35">
      <c r="A936" s="21"/>
    </row>
    <row r="937" spans="1:1" x14ac:dyDescent="0.35">
      <c r="A937" s="21"/>
    </row>
    <row r="938" spans="1:1" x14ac:dyDescent="0.35">
      <c r="A938" s="21"/>
    </row>
    <row r="939" spans="1:1" x14ac:dyDescent="0.35">
      <c r="A939" s="21"/>
    </row>
    <row r="940" spans="1:1" x14ac:dyDescent="0.35">
      <c r="A940" s="21"/>
    </row>
    <row r="941" spans="1:1" x14ac:dyDescent="0.35">
      <c r="A941" s="21"/>
    </row>
    <row r="942" spans="1:1" x14ac:dyDescent="0.35">
      <c r="A942" s="21"/>
    </row>
    <row r="943" spans="1:1" x14ac:dyDescent="0.35">
      <c r="A943" s="21"/>
    </row>
    <row r="944" spans="1:1" x14ac:dyDescent="0.35">
      <c r="A944" s="21"/>
    </row>
    <row r="945" spans="1:1" x14ac:dyDescent="0.35">
      <c r="A945" s="21"/>
    </row>
    <row r="946" spans="1:1" x14ac:dyDescent="0.35">
      <c r="A946" s="21"/>
    </row>
    <row r="947" spans="1:1" x14ac:dyDescent="0.35">
      <c r="A947" s="21"/>
    </row>
    <row r="948" spans="1:1" x14ac:dyDescent="0.35">
      <c r="A948" s="21"/>
    </row>
    <row r="949" spans="1:1" x14ac:dyDescent="0.35">
      <c r="A949" s="21"/>
    </row>
    <row r="950" spans="1:1" x14ac:dyDescent="0.35">
      <c r="A950" s="21"/>
    </row>
    <row r="951" spans="1:1" x14ac:dyDescent="0.35">
      <c r="A951" s="21"/>
    </row>
    <row r="952" spans="1:1" x14ac:dyDescent="0.35">
      <c r="A952" s="21"/>
    </row>
    <row r="953" spans="1:1" x14ac:dyDescent="0.35">
      <c r="A953" s="21"/>
    </row>
    <row r="954" spans="1:1" x14ac:dyDescent="0.35">
      <c r="A954" s="21"/>
    </row>
    <row r="955" spans="1:1" x14ac:dyDescent="0.35">
      <c r="A955" s="21"/>
    </row>
    <row r="956" spans="1:1" x14ac:dyDescent="0.35">
      <c r="A956" s="21"/>
    </row>
    <row r="957" spans="1:1" x14ac:dyDescent="0.35">
      <c r="A957" s="21"/>
    </row>
    <row r="958" spans="1:1" x14ac:dyDescent="0.35">
      <c r="A958" s="21"/>
    </row>
    <row r="959" spans="1:1" x14ac:dyDescent="0.35">
      <c r="A959" s="21"/>
    </row>
    <row r="960" spans="1:1" x14ac:dyDescent="0.35">
      <c r="A960" s="21"/>
    </row>
    <row r="961" spans="1:1" x14ac:dyDescent="0.35">
      <c r="A961" s="21"/>
    </row>
    <row r="962" spans="1:1" x14ac:dyDescent="0.35">
      <c r="A962" s="21"/>
    </row>
    <row r="963" spans="1:1" x14ac:dyDescent="0.35">
      <c r="A963" s="21"/>
    </row>
    <row r="964" spans="1:1" x14ac:dyDescent="0.35">
      <c r="A964" s="21"/>
    </row>
    <row r="965" spans="1:1" x14ac:dyDescent="0.35">
      <c r="A965" s="21"/>
    </row>
    <row r="966" spans="1:1" x14ac:dyDescent="0.35">
      <c r="A966" s="21"/>
    </row>
    <row r="967" spans="1:1" x14ac:dyDescent="0.35">
      <c r="A967" s="21"/>
    </row>
    <row r="968" spans="1:1" x14ac:dyDescent="0.35">
      <c r="A968" s="21"/>
    </row>
    <row r="969" spans="1:1" x14ac:dyDescent="0.35">
      <c r="A969" s="21"/>
    </row>
    <row r="970" spans="1:1" x14ac:dyDescent="0.35">
      <c r="A970" s="21"/>
    </row>
    <row r="971" spans="1:1" x14ac:dyDescent="0.35">
      <c r="A971" s="21"/>
    </row>
    <row r="972" spans="1:1" x14ac:dyDescent="0.35">
      <c r="A972" s="21"/>
    </row>
    <row r="973" spans="1:1" x14ac:dyDescent="0.35">
      <c r="A973" s="21"/>
    </row>
    <row r="974" spans="1:1" x14ac:dyDescent="0.35">
      <c r="A974" s="21"/>
    </row>
    <row r="975" spans="1:1" x14ac:dyDescent="0.35">
      <c r="A975" s="21"/>
    </row>
    <row r="976" spans="1:1" x14ac:dyDescent="0.35">
      <c r="A976" s="21"/>
    </row>
    <row r="977" spans="1:1" x14ac:dyDescent="0.35">
      <c r="A977" s="21"/>
    </row>
    <row r="978" spans="1:1" x14ac:dyDescent="0.35">
      <c r="A978" s="21"/>
    </row>
    <row r="979" spans="1:1" x14ac:dyDescent="0.35">
      <c r="A979" s="21"/>
    </row>
    <row r="980" spans="1:1" x14ac:dyDescent="0.35">
      <c r="A980" s="21"/>
    </row>
    <row r="981" spans="1:1" x14ac:dyDescent="0.35">
      <c r="A981" s="21"/>
    </row>
    <row r="982" spans="1:1" x14ac:dyDescent="0.35">
      <c r="A982" s="21"/>
    </row>
    <row r="983" spans="1:1" x14ac:dyDescent="0.35">
      <c r="A983" s="21"/>
    </row>
    <row r="984" spans="1:1" x14ac:dyDescent="0.35">
      <c r="A984" s="21"/>
    </row>
    <row r="985" spans="1:1" x14ac:dyDescent="0.35">
      <c r="A985" s="21"/>
    </row>
    <row r="986" spans="1:1" x14ac:dyDescent="0.35">
      <c r="A986" s="21"/>
    </row>
    <row r="987" spans="1:1" x14ac:dyDescent="0.35">
      <c r="A987" s="21"/>
    </row>
    <row r="988" spans="1:1" x14ac:dyDescent="0.35">
      <c r="A988" s="21"/>
    </row>
    <row r="989" spans="1:1" x14ac:dyDescent="0.35">
      <c r="A989" s="21"/>
    </row>
    <row r="990" spans="1:1" x14ac:dyDescent="0.35">
      <c r="A990" s="21"/>
    </row>
    <row r="991" spans="1:1" x14ac:dyDescent="0.35">
      <c r="A991" s="21"/>
    </row>
    <row r="992" spans="1:1" x14ac:dyDescent="0.35">
      <c r="A992" s="21"/>
    </row>
    <row r="993" spans="1:1" x14ac:dyDescent="0.35">
      <c r="A993" s="21"/>
    </row>
    <row r="994" spans="1:1" x14ac:dyDescent="0.35">
      <c r="A994" s="21"/>
    </row>
    <row r="995" spans="1:1" x14ac:dyDescent="0.35">
      <c r="A995" s="21"/>
    </row>
    <row r="996" spans="1:1" x14ac:dyDescent="0.35">
      <c r="A996" s="21"/>
    </row>
    <row r="997" spans="1:1" x14ac:dyDescent="0.35">
      <c r="A997" s="21"/>
    </row>
    <row r="998" spans="1:1" x14ac:dyDescent="0.35">
      <c r="A998" s="21"/>
    </row>
    <row r="999" spans="1:1" x14ac:dyDescent="0.35">
      <c r="A999" s="21"/>
    </row>
    <row r="1000" spans="1:1" x14ac:dyDescent="0.35">
      <c r="A1000" s="21"/>
    </row>
    <row r="1001" spans="1:1" x14ac:dyDescent="0.35">
      <c r="A1001" s="21"/>
    </row>
    <row r="1002" spans="1:1" x14ac:dyDescent="0.35">
      <c r="A1002" s="21"/>
    </row>
    <row r="1003" spans="1:1" x14ac:dyDescent="0.35">
      <c r="A1003" s="21"/>
    </row>
    <row r="1004" spans="1:1" x14ac:dyDescent="0.35">
      <c r="A1004" s="21"/>
    </row>
    <row r="1005" spans="1:1" x14ac:dyDescent="0.35">
      <c r="A1005" s="21"/>
    </row>
    <row r="1006" spans="1:1" x14ac:dyDescent="0.35">
      <c r="A1006" s="21"/>
    </row>
    <row r="1007" spans="1:1" x14ac:dyDescent="0.35">
      <c r="A1007" s="21"/>
    </row>
    <row r="1008" spans="1:1" x14ac:dyDescent="0.35">
      <c r="A1008" s="21"/>
    </row>
    <row r="1009" spans="1:1" x14ac:dyDescent="0.35">
      <c r="A1009" s="21"/>
    </row>
    <row r="1010" spans="1:1" x14ac:dyDescent="0.35">
      <c r="A1010" s="21"/>
    </row>
    <row r="1011" spans="1:1" x14ac:dyDescent="0.35">
      <c r="A1011" s="21"/>
    </row>
    <row r="1012" spans="1:1" x14ac:dyDescent="0.35">
      <c r="A1012" s="21"/>
    </row>
    <row r="1013" spans="1:1" x14ac:dyDescent="0.35">
      <c r="A1013" s="21"/>
    </row>
    <row r="1014" spans="1:1" x14ac:dyDescent="0.35">
      <c r="A1014" s="21"/>
    </row>
    <row r="1015" spans="1:1" x14ac:dyDescent="0.35">
      <c r="A1015" s="21"/>
    </row>
    <row r="1016" spans="1:1" x14ac:dyDescent="0.35">
      <c r="A1016" s="21"/>
    </row>
    <row r="1017" spans="1:1" x14ac:dyDescent="0.35">
      <c r="A1017" s="21"/>
    </row>
    <row r="1018" spans="1:1" x14ac:dyDescent="0.35">
      <c r="A1018" s="21"/>
    </row>
    <row r="1019" spans="1:1" x14ac:dyDescent="0.35">
      <c r="A1019" s="21"/>
    </row>
    <row r="1020" spans="1:1" x14ac:dyDescent="0.35">
      <c r="A1020" s="21"/>
    </row>
    <row r="1021" spans="1:1" x14ac:dyDescent="0.35">
      <c r="A1021" s="21"/>
    </row>
    <row r="1022" spans="1:1" x14ac:dyDescent="0.35">
      <c r="A1022" s="21"/>
    </row>
    <row r="1023" spans="1:1" x14ac:dyDescent="0.35">
      <c r="A1023" s="21"/>
    </row>
    <row r="1024" spans="1:1" x14ac:dyDescent="0.35">
      <c r="A1024" s="21"/>
    </row>
    <row r="1025" spans="1:1" x14ac:dyDescent="0.35">
      <c r="A1025" s="21"/>
    </row>
    <row r="1026" spans="1:1" x14ac:dyDescent="0.35">
      <c r="A1026" s="21"/>
    </row>
    <row r="1027" spans="1:1" x14ac:dyDescent="0.35">
      <c r="A1027" s="21"/>
    </row>
    <row r="1028" spans="1:1" x14ac:dyDescent="0.35">
      <c r="A1028" s="21"/>
    </row>
    <row r="1029" spans="1:1" x14ac:dyDescent="0.35">
      <c r="A1029" s="21"/>
    </row>
    <row r="1030" spans="1:1" x14ac:dyDescent="0.35">
      <c r="A1030" s="21"/>
    </row>
    <row r="1031" spans="1:1" x14ac:dyDescent="0.35">
      <c r="A1031" s="21"/>
    </row>
    <row r="1032" spans="1:1" x14ac:dyDescent="0.35">
      <c r="A1032" s="21"/>
    </row>
    <row r="1033" spans="1:1" x14ac:dyDescent="0.35">
      <c r="A1033" s="21"/>
    </row>
    <row r="1034" spans="1:1" x14ac:dyDescent="0.35">
      <c r="A1034" s="21"/>
    </row>
    <row r="1035" spans="1:1" x14ac:dyDescent="0.35">
      <c r="A1035" s="21"/>
    </row>
    <row r="1036" spans="1:1" x14ac:dyDescent="0.35">
      <c r="A1036" s="21"/>
    </row>
    <row r="1037" spans="1:1" x14ac:dyDescent="0.35">
      <c r="A1037" s="21"/>
    </row>
    <row r="1038" spans="1:1" x14ac:dyDescent="0.35">
      <c r="A1038" s="21"/>
    </row>
    <row r="1039" spans="1:1" x14ac:dyDescent="0.35">
      <c r="A1039" s="21"/>
    </row>
    <row r="1040" spans="1:1" x14ac:dyDescent="0.35">
      <c r="A1040" s="21"/>
    </row>
    <row r="1041" spans="1:1" x14ac:dyDescent="0.35">
      <c r="A1041" s="21"/>
    </row>
    <row r="1042" spans="1:1" x14ac:dyDescent="0.35">
      <c r="A1042" s="21"/>
    </row>
    <row r="1043" spans="1:1" x14ac:dyDescent="0.35">
      <c r="A1043" s="21"/>
    </row>
    <row r="1044" spans="1:1" x14ac:dyDescent="0.35">
      <c r="A1044" s="21"/>
    </row>
    <row r="1045" spans="1:1" x14ac:dyDescent="0.35">
      <c r="A1045" s="21"/>
    </row>
    <row r="1046" spans="1:1" x14ac:dyDescent="0.35">
      <c r="A1046" s="21"/>
    </row>
    <row r="1047" spans="1:1" x14ac:dyDescent="0.35">
      <c r="A1047" s="21"/>
    </row>
    <row r="1048" spans="1:1" x14ac:dyDescent="0.35">
      <c r="A1048" s="21"/>
    </row>
    <row r="1049" spans="1:1" x14ac:dyDescent="0.35">
      <c r="A1049" s="21"/>
    </row>
    <row r="1050" spans="1:1" x14ac:dyDescent="0.35">
      <c r="A1050" s="21"/>
    </row>
    <row r="1051" spans="1:1" x14ac:dyDescent="0.35">
      <c r="A1051" s="21"/>
    </row>
    <row r="1052" spans="1:1" x14ac:dyDescent="0.35">
      <c r="A1052" s="21"/>
    </row>
    <row r="1053" spans="1:1" x14ac:dyDescent="0.35">
      <c r="A1053" s="21"/>
    </row>
    <row r="1054" spans="1:1" x14ac:dyDescent="0.35">
      <c r="A1054" s="21"/>
    </row>
    <row r="1055" spans="1:1" x14ac:dyDescent="0.35">
      <c r="A1055" s="21"/>
    </row>
    <row r="1056" spans="1:1" x14ac:dyDescent="0.35">
      <c r="A1056" s="21"/>
    </row>
    <row r="1057" spans="1:1" x14ac:dyDescent="0.35">
      <c r="A1057" s="21"/>
    </row>
    <row r="1058" spans="1:1" x14ac:dyDescent="0.35">
      <c r="A1058" s="21"/>
    </row>
    <row r="1059" spans="1:1" x14ac:dyDescent="0.35">
      <c r="A1059" s="21"/>
    </row>
    <row r="1060" spans="1:1" x14ac:dyDescent="0.35">
      <c r="A1060" s="21"/>
    </row>
    <row r="1061" spans="1:1" x14ac:dyDescent="0.35">
      <c r="A1061" s="21"/>
    </row>
    <row r="1062" spans="1:1" x14ac:dyDescent="0.35">
      <c r="A1062" s="21"/>
    </row>
    <row r="1063" spans="1:1" x14ac:dyDescent="0.35">
      <c r="A1063" s="21"/>
    </row>
    <row r="1064" spans="1:1" x14ac:dyDescent="0.35">
      <c r="A1064" s="21"/>
    </row>
    <row r="1065" spans="1:1" x14ac:dyDescent="0.35">
      <c r="A1065" s="21"/>
    </row>
    <row r="1066" spans="1:1" x14ac:dyDescent="0.35">
      <c r="A1066" s="21"/>
    </row>
    <row r="1067" spans="1:1" x14ac:dyDescent="0.35">
      <c r="A1067" s="21"/>
    </row>
    <row r="1068" spans="1:1" x14ac:dyDescent="0.35">
      <c r="A1068" s="21"/>
    </row>
    <row r="1069" spans="1:1" x14ac:dyDescent="0.35">
      <c r="A1069" s="21"/>
    </row>
    <row r="1070" spans="1:1" x14ac:dyDescent="0.35">
      <c r="A1070" s="21"/>
    </row>
    <row r="1071" spans="1:1" x14ac:dyDescent="0.35">
      <c r="A1071" s="21"/>
    </row>
    <row r="1072" spans="1:1" x14ac:dyDescent="0.35">
      <c r="A1072" s="21"/>
    </row>
    <row r="1073" spans="1:1" x14ac:dyDescent="0.35">
      <c r="A1073" s="21"/>
    </row>
    <row r="1074" spans="1:1" x14ac:dyDescent="0.35">
      <c r="A1074" s="21"/>
    </row>
    <row r="1075" spans="1:1" x14ac:dyDescent="0.35">
      <c r="A1075" s="21"/>
    </row>
    <row r="1076" spans="1:1" x14ac:dyDescent="0.35">
      <c r="A1076" s="21"/>
    </row>
    <row r="1077" spans="1:1" x14ac:dyDescent="0.35">
      <c r="A1077" s="21"/>
    </row>
    <row r="1078" spans="1:1" x14ac:dyDescent="0.35">
      <c r="A1078" s="21"/>
    </row>
    <row r="1079" spans="1:1" x14ac:dyDescent="0.35">
      <c r="A1079" s="21"/>
    </row>
    <row r="1080" spans="1:1" x14ac:dyDescent="0.35">
      <c r="A1080" s="21"/>
    </row>
    <row r="1081" spans="1:1" x14ac:dyDescent="0.35">
      <c r="A1081" s="21"/>
    </row>
    <row r="1082" spans="1:1" x14ac:dyDescent="0.35">
      <c r="A1082" s="21"/>
    </row>
    <row r="1083" spans="1:1" x14ac:dyDescent="0.35">
      <c r="A1083" s="21"/>
    </row>
    <row r="1084" spans="1:1" x14ac:dyDescent="0.35">
      <c r="A1084" s="21"/>
    </row>
    <row r="1085" spans="1:1" x14ac:dyDescent="0.35">
      <c r="A1085" s="21"/>
    </row>
    <row r="1086" spans="1:1" x14ac:dyDescent="0.35">
      <c r="A1086" s="21"/>
    </row>
    <row r="1087" spans="1:1" x14ac:dyDescent="0.35">
      <c r="A1087" s="21"/>
    </row>
    <row r="1088" spans="1:1" x14ac:dyDescent="0.35">
      <c r="A1088" s="21"/>
    </row>
    <row r="1089" spans="1:1" x14ac:dyDescent="0.35">
      <c r="A1089" s="21"/>
    </row>
    <row r="1090" spans="1:1" x14ac:dyDescent="0.35">
      <c r="A1090" s="21"/>
    </row>
    <row r="1091" spans="1:1" x14ac:dyDescent="0.35">
      <c r="A1091" s="21"/>
    </row>
    <row r="1092" spans="1:1" x14ac:dyDescent="0.35">
      <c r="A1092" s="21"/>
    </row>
    <row r="1093" spans="1:1" x14ac:dyDescent="0.35">
      <c r="A1093" s="21"/>
    </row>
    <row r="1094" spans="1:1" x14ac:dyDescent="0.35">
      <c r="A1094" s="21"/>
    </row>
    <row r="1095" spans="1:1" x14ac:dyDescent="0.35">
      <c r="A1095" s="21"/>
    </row>
    <row r="1096" spans="1:1" x14ac:dyDescent="0.35">
      <c r="A1096" s="21"/>
    </row>
    <row r="1097" spans="1:1" x14ac:dyDescent="0.35">
      <c r="A1097" s="21"/>
    </row>
    <row r="1098" spans="1:1" x14ac:dyDescent="0.35">
      <c r="A1098" s="21"/>
    </row>
    <row r="1099" spans="1:1" x14ac:dyDescent="0.35">
      <c r="A1099" s="21"/>
    </row>
    <row r="1100" spans="1:1" x14ac:dyDescent="0.35">
      <c r="A1100" s="21"/>
    </row>
    <row r="1101" spans="1:1" x14ac:dyDescent="0.35">
      <c r="A1101" s="21"/>
    </row>
    <row r="1102" spans="1:1" x14ac:dyDescent="0.35">
      <c r="A1102" s="21"/>
    </row>
    <row r="1103" spans="1:1" x14ac:dyDescent="0.35">
      <c r="A1103" s="21"/>
    </row>
    <row r="1104" spans="1:1" x14ac:dyDescent="0.35">
      <c r="A1104" s="21"/>
    </row>
    <row r="1105" spans="1:1" x14ac:dyDescent="0.35">
      <c r="A1105" s="21"/>
    </row>
    <row r="1106" spans="1:1" x14ac:dyDescent="0.35">
      <c r="A1106" s="21"/>
    </row>
    <row r="1107" spans="1:1" x14ac:dyDescent="0.35">
      <c r="A1107" s="21"/>
    </row>
    <row r="1108" spans="1:1" x14ac:dyDescent="0.35">
      <c r="A1108" s="21"/>
    </row>
    <row r="1109" spans="1:1" x14ac:dyDescent="0.35">
      <c r="A1109" s="21"/>
    </row>
    <row r="1110" spans="1:1" x14ac:dyDescent="0.35">
      <c r="A1110" s="21"/>
    </row>
    <row r="1111" spans="1:1" x14ac:dyDescent="0.35">
      <c r="A1111" s="21"/>
    </row>
    <row r="1112" spans="1:1" x14ac:dyDescent="0.35">
      <c r="A1112" s="21"/>
    </row>
    <row r="1113" spans="1:1" x14ac:dyDescent="0.35">
      <c r="A1113" s="21"/>
    </row>
    <row r="1114" spans="1:1" x14ac:dyDescent="0.35">
      <c r="A1114" s="21"/>
    </row>
    <row r="1115" spans="1:1" x14ac:dyDescent="0.35">
      <c r="A1115" s="21"/>
    </row>
    <row r="1116" spans="1:1" x14ac:dyDescent="0.35">
      <c r="A1116" s="21"/>
    </row>
    <row r="1117" spans="1:1" x14ac:dyDescent="0.35">
      <c r="A1117" s="21"/>
    </row>
    <row r="1118" spans="1:1" x14ac:dyDescent="0.35">
      <c r="A1118" s="21"/>
    </row>
    <row r="1119" spans="1:1" x14ac:dyDescent="0.35">
      <c r="A1119" s="21"/>
    </row>
    <row r="1120" spans="1:1" x14ac:dyDescent="0.35">
      <c r="A1120" s="21"/>
    </row>
    <row r="1121" spans="1:1" x14ac:dyDescent="0.35">
      <c r="A1121" s="21"/>
    </row>
    <row r="1122" spans="1:1" x14ac:dyDescent="0.35">
      <c r="A1122" s="21"/>
    </row>
    <row r="1123" spans="1:1" x14ac:dyDescent="0.35">
      <c r="A1123" s="21"/>
    </row>
    <row r="1124" spans="1:1" x14ac:dyDescent="0.35">
      <c r="A1124" s="21"/>
    </row>
    <row r="1125" spans="1:1" x14ac:dyDescent="0.35">
      <c r="A1125" s="21"/>
    </row>
    <row r="1126" spans="1:1" x14ac:dyDescent="0.35">
      <c r="A1126" s="21"/>
    </row>
    <row r="1127" spans="1:1" x14ac:dyDescent="0.35">
      <c r="A1127" s="21"/>
    </row>
    <row r="1128" spans="1:1" x14ac:dyDescent="0.35">
      <c r="A1128" s="21"/>
    </row>
    <row r="1129" spans="1:1" x14ac:dyDescent="0.35">
      <c r="A1129" s="21"/>
    </row>
    <row r="1130" spans="1:1" x14ac:dyDescent="0.35">
      <c r="A1130" s="21"/>
    </row>
    <row r="1131" spans="1:1" x14ac:dyDescent="0.35">
      <c r="A1131" s="21"/>
    </row>
    <row r="1132" spans="1:1" x14ac:dyDescent="0.35">
      <c r="A1132" s="21"/>
    </row>
    <row r="1133" spans="1:1" x14ac:dyDescent="0.35">
      <c r="A1133" s="21"/>
    </row>
    <row r="1134" spans="1:1" x14ac:dyDescent="0.35">
      <c r="A1134" s="21"/>
    </row>
    <row r="1135" spans="1:1" x14ac:dyDescent="0.35">
      <c r="A1135" s="21"/>
    </row>
    <row r="1136" spans="1:1" x14ac:dyDescent="0.35">
      <c r="A1136" s="21"/>
    </row>
    <row r="1137" spans="1:1" x14ac:dyDescent="0.35">
      <c r="A1137" s="21"/>
    </row>
    <row r="1138" spans="1:1" x14ac:dyDescent="0.35">
      <c r="A1138" s="21"/>
    </row>
    <row r="1139" spans="1:1" x14ac:dyDescent="0.35">
      <c r="A1139" s="21"/>
    </row>
    <row r="1140" spans="1:1" x14ac:dyDescent="0.35">
      <c r="A1140" s="21"/>
    </row>
    <row r="1141" spans="1:1" x14ac:dyDescent="0.35">
      <c r="A1141" s="21"/>
    </row>
    <row r="1142" spans="1:1" x14ac:dyDescent="0.35">
      <c r="A1142" s="21"/>
    </row>
    <row r="1143" spans="1:1" x14ac:dyDescent="0.35">
      <c r="A1143" s="21"/>
    </row>
    <row r="1144" spans="1:1" x14ac:dyDescent="0.35">
      <c r="A1144" s="21"/>
    </row>
    <row r="1145" spans="1:1" x14ac:dyDescent="0.35">
      <c r="A1145" s="21"/>
    </row>
    <row r="1146" spans="1:1" x14ac:dyDescent="0.35">
      <c r="A1146" s="21"/>
    </row>
    <row r="1147" spans="1:1" x14ac:dyDescent="0.35">
      <c r="A1147" s="21"/>
    </row>
    <row r="1148" spans="1:1" x14ac:dyDescent="0.35">
      <c r="A1148" s="21"/>
    </row>
    <row r="1149" spans="1:1" x14ac:dyDescent="0.35">
      <c r="A1149" s="21"/>
    </row>
    <row r="1150" spans="1:1" x14ac:dyDescent="0.35">
      <c r="A1150" s="21"/>
    </row>
    <row r="1151" spans="1:1" x14ac:dyDescent="0.35">
      <c r="A1151" s="21"/>
    </row>
    <row r="1152" spans="1:1" x14ac:dyDescent="0.35">
      <c r="A1152" s="21"/>
    </row>
    <row r="1153" spans="1:1" x14ac:dyDescent="0.35">
      <c r="A1153" s="21"/>
    </row>
    <row r="1154" spans="1:1" x14ac:dyDescent="0.35">
      <c r="A1154" s="21"/>
    </row>
    <row r="1155" spans="1:1" x14ac:dyDescent="0.35">
      <c r="A1155" s="21"/>
    </row>
    <row r="1156" spans="1:1" x14ac:dyDescent="0.35">
      <c r="A1156" s="21"/>
    </row>
    <row r="1157" spans="1:1" x14ac:dyDescent="0.35">
      <c r="A1157" s="21"/>
    </row>
    <row r="1158" spans="1:1" x14ac:dyDescent="0.35">
      <c r="A1158" s="21"/>
    </row>
    <row r="1159" spans="1:1" x14ac:dyDescent="0.35">
      <c r="A1159" s="21"/>
    </row>
    <row r="1160" spans="1:1" x14ac:dyDescent="0.35">
      <c r="A1160" s="21"/>
    </row>
    <row r="1161" spans="1:1" x14ac:dyDescent="0.35">
      <c r="A1161" s="21"/>
    </row>
    <row r="1162" spans="1:1" x14ac:dyDescent="0.35">
      <c r="A1162" s="21"/>
    </row>
    <row r="1163" spans="1:1" x14ac:dyDescent="0.35">
      <c r="A1163" s="21"/>
    </row>
    <row r="1164" spans="1:1" x14ac:dyDescent="0.35">
      <c r="A1164" s="21"/>
    </row>
    <row r="1165" spans="1:1" x14ac:dyDescent="0.35">
      <c r="A1165" s="21"/>
    </row>
    <row r="1166" spans="1:1" x14ac:dyDescent="0.35">
      <c r="A1166" s="21"/>
    </row>
    <row r="1167" spans="1:1" x14ac:dyDescent="0.35">
      <c r="A1167" s="21"/>
    </row>
    <row r="1168" spans="1:1" x14ac:dyDescent="0.35">
      <c r="A1168" s="21"/>
    </row>
    <row r="1169" spans="1:1" x14ac:dyDescent="0.35">
      <c r="A1169" s="21"/>
    </row>
    <row r="1170" spans="1:1" x14ac:dyDescent="0.35">
      <c r="A1170" s="21"/>
    </row>
    <row r="1171" spans="1:1" x14ac:dyDescent="0.35">
      <c r="A1171" s="21"/>
    </row>
    <row r="1172" spans="1:1" x14ac:dyDescent="0.35">
      <c r="A1172" s="21"/>
    </row>
    <row r="1173" spans="1:1" x14ac:dyDescent="0.35">
      <c r="A1173" s="21"/>
    </row>
    <row r="1174" spans="1:1" x14ac:dyDescent="0.35">
      <c r="A1174" s="21"/>
    </row>
    <row r="1175" spans="1:1" x14ac:dyDescent="0.35">
      <c r="A1175" s="21"/>
    </row>
    <row r="1176" spans="1:1" x14ac:dyDescent="0.35">
      <c r="A1176" s="21"/>
    </row>
    <row r="1177" spans="1:1" x14ac:dyDescent="0.35">
      <c r="A1177" s="21"/>
    </row>
    <row r="1178" spans="1:1" x14ac:dyDescent="0.35">
      <c r="A1178" s="21"/>
    </row>
    <row r="1179" spans="1:1" x14ac:dyDescent="0.35">
      <c r="A1179" s="21"/>
    </row>
    <row r="1180" spans="1:1" x14ac:dyDescent="0.35">
      <c r="A1180" s="21"/>
    </row>
    <row r="1181" spans="1:1" x14ac:dyDescent="0.35">
      <c r="A1181" s="21"/>
    </row>
    <row r="1182" spans="1:1" x14ac:dyDescent="0.35">
      <c r="A1182" s="21"/>
    </row>
    <row r="1183" spans="1:1" x14ac:dyDescent="0.35">
      <c r="A1183" s="21"/>
    </row>
    <row r="1184" spans="1:1" x14ac:dyDescent="0.35">
      <c r="A1184" s="21"/>
    </row>
    <row r="1185" spans="1:1" x14ac:dyDescent="0.35">
      <c r="A1185" s="21"/>
    </row>
    <row r="1186" spans="1:1" x14ac:dyDescent="0.35">
      <c r="A1186" s="21"/>
    </row>
    <row r="1187" spans="1:1" x14ac:dyDescent="0.35">
      <c r="A1187" s="21"/>
    </row>
    <row r="1188" spans="1:1" x14ac:dyDescent="0.35">
      <c r="A1188" s="21"/>
    </row>
    <row r="1189" spans="1:1" x14ac:dyDescent="0.35">
      <c r="A1189" s="21"/>
    </row>
    <row r="1190" spans="1:1" x14ac:dyDescent="0.35">
      <c r="A1190" s="21"/>
    </row>
    <row r="1191" spans="1:1" x14ac:dyDescent="0.35">
      <c r="A1191" s="21"/>
    </row>
    <row r="1192" spans="1:1" x14ac:dyDescent="0.35">
      <c r="A1192" s="21"/>
    </row>
    <row r="1193" spans="1:1" x14ac:dyDescent="0.35">
      <c r="A1193" s="21"/>
    </row>
    <row r="1194" spans="1:1" x14ac:dyDescent="0.35">
      <c r="A1194" s="21"/>
    </row>
    <row r="1195" spans="1:1" x14ac:dyDescent="0.35">
      <c r="A1195" s="21"/>
    </row>
    <row r="1196" spans="1:1" x14ac:dyDescent="0.35">
      <c r="A1196" s="21"/>
    </row>
    <row r="1197" spans="1:1" x14ac:dyDescent="0.35">
      <c r="A1197" s="21"/>
    </row>
    <row r="1198" spans="1:1" x14ac:dyDescent="0.35">
      <c r="A1198" s="21"/>
    </row>
    <row r="1199" spans="1:1" x14ac:dyDescent="0.35">
      <c r="A1199" s="21"/>
    </row>
    <row r="1200" spans="1:1" x14ac:dyDescent="0.35">
      <c r="A1200" s="21"/>
    </row>
    <row r="1201" spans="1:1" x14ac:dyDescent="0.35">
      <c r="A1201" s="21"/>
    </row>
    <row r="1202" spans="1:1" x14ac:dyDescent="0.35">
      <c r="A1202" s="21"/>
    </row>
    <row r="1203" spans="1:1" x14ac:dyDescent="0.35">
      <c r="A1203" s="21"/>
    </row>
    <row r="1204" spans="1:1" x14ac:dyDescent="0.35">
      <c r="A1204" s="21"/>
    </row>
    <row r="1205" spans="1:1" x14ac:dyDescent="0.35">
      <c r="A1205" s="21"/>
    </row>
    <row r="1206" spans="1:1" x14ac:dyDescent="0.35">
      <c r="A1206" s="21"/>
    </row>
    <row r="1207" spans="1:1" x14ac:dyDescent="0.35">
      <c r="A1207" s="21"/>
    </row>
    <row r="1208" spans="1:1" x14ac:dyDescent="0.35">
      <c r="A1208" s="21"/>
    </row>
    <row r="1209" spans="1:1" x14ac:dyDescent="0.35">
      <c r="A1209" s="21"/>
    </row>
    <row r="1210" spans="1:1" x14ac:dyDescent="0.35">
      <c r="A1210" s="21"/>
    </row>
    <row r="1211" spans="1:1" x14ac:dyDescent="0.35">
      <c r="A1211" s="21"/>
    </row>
    <row r="1212" spans="1:1" x14ac:dyDescent="0.35">
      <c r="A1212" s="21"/>
    </row>
    <row r="1213" spans="1:1" x14ac:dyDescent="0.35">
      <c r="A1213" s="21"/>
    </row>
    <row r="1214" spans="1:1" x14ac:dyDescent="0.35">
      <c r="A1214" s="21"/>
    </row>
    <row r="1215" spans="1:1" x14ac:dyDescent="0.35">
      <c r="A1215" s="21"/>
    </row>
    <row r="1216" spans="1:1" x14ac:dyDescent="0.35">
      <c r="A1216" s="21"/>
    </row>
    <row r="1217" spans="1:1" x14ac:dyDescent="0.35">
      <c r="A1217" s="21"/>
    </row>
    <row r="1218" spans="1:1" x14ac:dyDescent="0.35">
      <c r="A1218" s="21"/>
    </row>
    <row r="1219" spans="1:1" x14ac:dyDescent="0.35">
      <c r="A1219" s="21"/>
    </row>
    <row r="1220" spans="1:1" x14ac:dyDescent="0.35">
      <c r="A1220" s="21"/>
    </row>
    <row r="1221" spans="1:1" x14ac:dyDescent="0.35">
      <c r="A1221" s="21"/>
    </row>
    <row r="1222" spans="1:1" x14ac:dyDescent="0.35">
      <c r="A1222" s="21"/>
    </row>
    <row r="1223" spans="1:1" x14ac:dyDescent="0.35">
      <c r="A1223" s="21"/>
    </row>
    <row r="1224" spans="1:1" x14ac:dyDescent="0.35">
      <c r="A1224" s="21"/>
    </row>
    <row r="1225" spans="1:1" x14ac:dyDescent="0.35">
      <c r="A1225" s="21"/>
    </row>
    <row r="1226" spans="1:1" x14ac:dyDescent="0.35">
      <c r="A1226" s="21"/>
    </row>
    <row r="1227" spans="1:1" x14ac:dyDescent="0.35">
      <c r="A1227" s="21"/>
    </row>
    <row r="1228" spans="1:1" x14ac:dyDescent="0.35">
      <c r="A1228" s="21"/>
    </row>
    <row r="1229" spans="1:1" x14ac:dyDescent="0.35">
      <c r="A1229" s="21"/>
    </row>
    <row r="1230" spans="1:1" x14ac:dyDescent="0.35">
      <c r="A1230" s="21"/>
    </row>
    <row r="1231" spans="1:1" x14ac:dyDescent="0.35">
      <c r="A1231" s="21"/>
    </row>
    <row r="1232" spans="1:1" x14ac:dyDescent="0.35">
      <c r="A1232" s="21"/>
    </row>
    <row r="1233" spans="1:1" x14ac:dyDescent="0.35">
      <c r="A1233" s="21"/>
    </row>
    <row r="1234" spans="1:1" x14ac:dyDescent="0.35">
      <c r="A1234" s="21"/>
    </row>
    <row r="1235" spans="1:1" x14ac:dyDescent="0.35">
      <c r="A1235" s="21"/>
    </row>
    <row r="1236" spans="1:1" x14ac:dyDescent="0.35">
      <c r="A1236" s="21"/>
    </row>
    <row r="1237" spans="1:1" x14ac:dyDescent="0.35">
      <c r="A1237" s="21"/>
    </row>
    <row r="1238" spans="1:1" x14ac:dyDescent="0.35">
      <c r="A1238" s="21"/>
    </row>
    <row r="1239" spans="1:1" x14ac:dyDescent="0.35">
      <c r="A1239" s="21"/>
    </row>
    <row r="1240" spans="1:1" x14ac:dyDescent="0.35">
      <c r="A1240" s="21"/>
    </row>
    <row r="1241" spans="1:1" x14ac:dyDescent="0.35">
      <c r="A1241" s="21"/>
    </row>
    <row r="1242" spans="1:1" x14ac:dyDescent="0.35">
      <c r="A1242" s="21"/>
    </row>
    <row r="1243" spans="1:1" x14ac:dyDescent="0.35">
      <c r="A1243" s="21"/>
    </row>
    <row r="1244" spans="1:1" x14ac:dyDescent="0.35">
      <c r="A1244" s="21"/>
    </row>
    <row r="1245" spans="1:1" x14ac:dyDescent="0.35">
      <c r="A1245" s="21"/>
    </row>
    <row r="1246" spans="1:1" x14ac:dyDescent="0.35">
      <c r="A1246" s="21"/>
    </row>
    <row r="1247" spans="1:1" x14ac:dyDescent="0.35">
      <c r="A1247" s="21"/>
    </row>
    <row r="1248" spans="1:1" x14ac:dyDescent="0.35">
      <c r="A1248" s="21"/>
    </row>
    <row r="1249" spans="1:1" x14ac:dyDescent="0.35">
      <c r="A1249" s="21"/>
    </row>
    <row r="1250" spans="1:1" x14ac:dyDescent="0.35">
      <c r="A1250" s="21"/>
    </row>
    <row r="1251" spans="1:1" x14ac:dyDescent="0.35">
      <c r="A1251" s="21"/>
    </row>
    <row r="1252" spans="1:1" x14ac:dyDescent="0.35">
      <c r="A1252" s="21"/>
    </row>
    <row r="1253" spans="1:1" x14ac:dyDescent="0.35">
      <c r="A1253" s="21"/>
    </row>
    <row r="1254" spans="1:1" x14ac:dyDescent="0.35">
      <c r="A1254" s="21"/>
    </row>
    <row r="1255" spans="1:1" x14ac:dyDescent="0.35">
      <c r="A1255" s="21"/>
    </row>
    <row r="1256" spans="1:1" x14ac:dyDescent="0.35">
      <c r="A1256" s="21"/>
    </row>
    <row r="1257" spans="1:1" x14ac:dyDescent="0.35">
      <c r="A1257" s="21"/>
    </row>
    <row r="1258" spans="1:1" x14ac:dyDescent="0.35">
      <c r="A1258" s="21"/>
    </row>
    <row r="1259" spans="1:1" x14ac:dyDescent="0.35">
      <c r="A1259" s="21"/>
    </row>
    <row r="1260" spans="1:1" x14ac:dyDescent="0.35">
      <c r="A1260" s="21"/>
    </row>
    <row r="1261" spans="1:1" x14ac:dyDescent="0.35">
      <c r="A1261" s="21"/>
    </row>
    <row r="1262" spans="1:1" x14ac:dyDescent="0.35">
      <c r="A1262" s="21"/>
    </row>
    <row r="1263" spans="1:1" x14ac:dyDescent="0.35">
      <c r="A1263" s="21"/>
    </row>
    <row r="1264" spans="1:1" x14ac:dyDescent="0.35">
      <c r="A1264" s="21"/>
    </row>
    <row r="1265" spans="1:1" x14ac:dyDescent="0.35">
      <c r="A1265" s="21"/>
    </row>
    <row r="1266" spans="1:1" x14ac:dyDescent="0.35">
      <c r="A1266" s="21"/>
    </row>
    <row r="1267" spans="1:1" x14ac:dyDescent="0.35">
      <c r="A1267" s="21"/>
    </row>
    <row r="1268" spans="1:1" x14ac:dyDescent="0.35">
      <c r="A1268" s="21"/>
    </row>
    <row r="1269" spans="1:1" x14ac:dyDescent="0.35">
      <c r="A1269" s="21"/>
    </row>
    <row r="1270" spans="1:1" x14ac:dyDescent="0.35">
      <c r="A1270" s="21"/>
    </row>
    <row r="1271" spans="1:1" x14ac:dyDescent="0.35">
      <c r="A1271" s="21"/>
    </row>
    <row r="1272" spans="1:1" x14ac:dyDescent="0.35">
      <c r="A1272" s="21"/>
    </row>
    <row r="1273" spans="1:1" x14ac:dyDescent="0.35">
      <c r="A1273" s="21"/>
    </row>
    <row r="1274" spans="1:1" x14ac:dyDescent="0.35">
      <c r="A1274" s="21"/>
    </row>
    <row r="1275" spans="1:1" x14ac:dyDescent="0.35">
      <c r="A1275" s="21"/>
    </row>
    <row r="1276" spans="1:1" x14ac:dyDescent="0.35">
      <c r="A1276" s="21"/>
    </row>
    <row r="1277" spans="1:1" x14ac:dyDescent="0.35">
      <c r="A1277" s="21"/>
    </row>
    <row r="1278" spans="1:1" x14ac:dyDescent="0.35">
      <c r="A1278" s="21"/>
    </row>
    <row r="1279" spans="1:1" x14ac:dyDescent="0.35">
      <c r="A1279" s="21"/>
    </row>
    <row r="1280" spans="1:1" x14ac:dyDescent="0.35">
      <c r="A1280" s="21"/>
    </row>
    <row r="1281" spans="1:1" x14ac:dyDescent="0.35">
      <c r="A1281" s="21"/>
    </row>
    <row r="1282" spans="1:1" x14ac:dyDescent="0.35">
      <c r="A1282" s="21"/>
    </row>
    <row r="1283" spans="1:1" x14ac:dyDescent="0.35">
      <c r="A1283" s="21"/>
    </row>
    <row r="1284" spans="1:1" x14ac:dyDescent="0.35">
      <c r="A1284" s="21"/>
    </row>
    <row r="1285" spans="1:1" x14ac:dyDescent="0.35">
      <c r="A1285" s="21"/>
    </row>
    <row r="1286" spans="1:1" x14ac:dyDescent="0.35">
      <c r="A1286" s="21"/>
    </row>
    <row r="1287" spans="1:1" x14ac:dyDescent="0.35">
      <c r="A1287" s="21"/>
    </row>
    <row r="1288" spans="1:1" x14ac:dyDescent="0.35">
      <c r="A1288" s="21"/>
    </row>
    <row r="1289" spans="1:1" x14ac:dyDescent="0.35">
      <c r="A1289" s="21"/>
    </row>
    <row r="1290" spans="1:1" x14ac:dyDescent="0.35">
      <c r="A1290" s="21"/>
    </row>
    <row r="1291" spans="1:1" x14ac:dyDescent="0.35">
      <c r="A1291" s="21"/>
    </row>
    <row r="1292" spans="1:1" x14ac:dyDescent="0.35">
      <c r="A1292" s="21"/>
    </row>
    <row r="1293" spans="1:1" x14ac:dyDescent="0.35">
      <c r="A1293" s="21"/>
    </row>
    <row r="1294" spans="1:1" x14ac:dyDescent="0.35">
      <c r="A1294" s="21"/>
    </row>
    <row r="1295" spans="1:1" x14ac:dyDescent="0.35">
      <c r="A1295" s="21"/>
    </row>
    <row r="1296" spans="1:1" x14ac:dyDescent="0.35">
      <c r="A1296" s="21"/>
    </row>
    <row r="1297" spans="1:1" x14ac:dyDescent="0.35">
      <c r="A1297" s="21"/>
    </row>
    <row r="1298" spans="1:1" x14ac:dyDescent="0.35">
      <c r="A1298" s="21"/>
    </row>
    <row r="1299" spans="1:1" x14ac:dyDescent="0.35">
      <c r="A1299" s="21"/>
    </row>
    <row r="1300" spans="1:1" x14ac:dyDescent="0.35">
      <c r="A1300" s="21"/>
    </row>
    <row r="1301" spans="1:1" x14ac:dyDescent="0.35">
      <c r="A1301" s="21"/>
    </row>
    <row r="1302" spans="1:1" x14ac:dyDescent="0.35">
      <c r="A1302" s="21"/>
    </row>
    <row r="1303" spans="1:1" x14ac:dyDescent="0.35">
      <c r="A1303" s="21"/>
    </row>
    <row r="1304" spans="1:1" x14ac:dyDescent="0.35">
      <c r="A1304" s="21"/>
    </row>
    <row r="1305" spans="1:1" x14ac:dyDescent="0.35">
      <c r="A1305" s="21"/>
    </row>
    <row r="1306" spans="1:1" x14ac:dyDescent="0.35">
      <c r="A1306" s="21"/>
    </row>
    <row r="1307" spans="1:1" x14ac:dyDescent="0.35">
      <c r="A1307" s="21"/>
    </row>
    <row r="1308" spans="1:1" x14ac:dyDescent="0.35">
      <c r="A1308" s="21"/>
    </row>
    <row r="1309" spans="1:1" x14ac:dyDescent="0.35">
      <c r="A1309" s="21"/>
    </row>
    <row r="1310" spans="1:1" x14ac:dyDescent="0.35">
      <c r="A1310" s="21"/>
    </row>
    <row r="1311" spans="1:1" x14ac:dyDescent="0.35">
      <c r="A1311" s="21"/>
    </row>
    <row r="1312" spans="1:1" x14ac:dyDescent="0.35">
      <c r="A1312" s="21"/>
    </row>
    <row r="1313" spans="1:1" x14ac:dyDescent="0.35">
      <c r="A1313" s="21"/>
    </row>
    <row r="1314" spans="1:1" x14ac:dyDescent="0.35">
      <c r="A1314" s="21"/>
    </row>
    <row r="1315" spans="1:1" x14ac:dyDescent="0.35">
      <c r="A1315" s="21"/>
    </row>
    <row r="1316" spans="1:1" x14ac:dyDescent="0.35">
      <c r="A1316" s="21"/>
    </row>
    <row r="1317" spans="1:1" x14ac:dyDescent="0.35">
      <c r="A1317" s="21"/>
    </row>
    <row r="1318" spans="1:1" x14ac:dyDescent="0.35">
      <c r="A1318" s="21"/>
    </row>
    <row r="1319" spans="1:1" x14ac:dyDescent="0.35">
      <c r="A1319" s="21"/>
    </row>
    <row r="1320" spans="1:1" x14ac:dyDescent="0.35">
      <c r="A1320" s="21"/>
    </row>
    <row r="1321" spans="1:1" x14ac:dyDescent="0.35">
      <c r="A1321" s="21"/>
    </row>
    <row r="1322" spans="1:1" x14ac:dyDescent="0.35">
      <c r="A1322" s="21"/>
    </row>
    <row r="1323" spans="1:1" x14ac:dyDescent="0.35">
      <c r="A1323" s="21"/>
    </row>
    <row r="1324" spans="1:1" x14ac:dyDescent="0.35">
      <c r="A1324" s="21"/>
    </row>
    <row r="1325" spans="1:1" x14ac:dyDescent="0.35">
      <c r="A1325" s="21"/>
    </row>
    <row r="1326" spans="1:1" x14ac:dyDescent="0.35">
      <c r="A1326" s="21"/>
    </row>
    <row r="1327" spans="1:1" x14ac:dyDescent="0.35">
      <c r="A1327" s="21"/>
    </row>
    <row r="1328" spans="1:1" x14ac:dyDescent="0.35">
      <c r="A1328" s="21"/>
    </row>
    <row r="1329" spans="1:1" x14ac:dyDescent="0.35">
      <c r="A1329" s="21"/>
    </row>
    <row r="1330" spans="1:1" x14ac:dyDescent="0.35">
      <c r="A1330" s="21"/>
    </row>
    <row r="1331" spans="1:1" x14ac:dyDescent="0.35">
      <c r="A1331" s="21"/>
    </row>
    <row r="1332" spans="1:1" x14ac:dyDescent="0.35">
      <c r="A1332" s="21"/>
    </row>
    <row r="1333" spans="1:1" x14ac:dyDescent="0.35">
      <c r="A1333" s="21"/>
    </row>
    <row r="1334" spans="1:1" x14ac:dyDescent="0.35">
      <c r="A1334" s="21"/>
    </row>
    <row r="1335" spans="1:1" x14ac:dyDescent="0.35">
      <c r="A1335" s="21"/>
    </row>
    <row r="1336" spans="1:1" x14ac:dyDescent="0.35">
      <c r="A1336" s="21"/>
    </row>
    <row r="1337" spans="1:1" x14ac:dyDescent="0.35">
      <c r="A1337" s="21"/>
    </row>
    <row r="1338" spans="1:1" x14ac:dyDescent="0.35">
      <c r="A1338" s="21"/>
    </row>
    <row r="1339" spans="1:1" x14ac:dyDescent="0.35">
      <c r="A1339" s="21"/>
    </row>
    <row r="1340" spans="1:1" x14ac:dyDescent="0.35">
      <c r="A1340" s="21"/>
    </row>
    <row r="1341" spans="1:1" x14ac:dyDescent="0.35">
      <c r="A1341" s="21"/>
    </row>
    <row r="1342" spans="1:1" x14ac:dyDescent="0.35">
      <c r="A1342" s="21"/>
    </row>
    <row r="1343" spans="1:1" x14ac:dyDescent="0.35">
      <c r="A1343" s="21"/>
    </row>
    <row r="1344" spans="1:1" x14ac:dyDescent="0.35">
      <c r="A1344" s="21"/>
    </row>
    <row r="1345" spans="1:1" x14ac:dyDescent="0.35">
      <c r="A1345" s="21"/>
    </row>
    <row r="1346" spans="1:1" x14ac:dyDescent="0.35">
      <c r="A1346" s="21"/>
    </row>
    <row r="1347" spans="1:1" x14ac:dyDescent="0.35">
      <c r="A1347" s="21"/>
    </row>
    <row r="1348" spans="1:1" x14ac:dyDescent="0.35">
      <c r="A1348" s="21"/>
    </row>
    <row r="1349" spans="1:1" x14ac:dyDescent="0.35">
      <c r="A1349" s="21"/>
    </row>
    <row r="1350" spans="1:1" x14ac:dyDescent="0.35">
      <c r="A1350" s="21"/>
    </row>
    <row r="1351" spans="1:1" x14ac:dyDescent="0.35">
      <c r="A1351" s="21"/>
    </row>
    <row r="1352" spans="1:1" x14ac:dyDescent="0.35">
      <c r="A1352" s="21"/>
    </row>
    <row r="1353" spans="1:1" x14ac:dyDescent="0.35">
      <c r="A1353" s="21"/>
    </row>
    <row r="1354" spans="1:1" x14ac:dyDescent="0.35">
      <c r="A1354" s="21"/>
    </row>
    <row r="1355" spans="1:1" x14ac:dyDescent="0.35">
      <c r="A1355" s="21"/>
    </row>
    <row r="1356" spans="1:1" x14ac:dyDescent="0.35">
      <c r="A1356" s="21"/>
    </row>
    <row r="1357" spans="1:1" x14ac:dyDescent="0.35">
      <c r="A1357" s="21"/>
    </row>
    <row r="1358" spans="1:1" x14ac:dyDescent="0.35">
      <c r="A1358" s="21"/>
    </row>
    <row r="1359" spans="1:1" x14ac:dyDescent="0.35">
      <c r="A1359" s="21"/>
    </row>
    <row r="1360" spans="1:1" x14ac:dyDescent="0.35">
      <c r="A1360" s="21"/>
    </row>
    <row r="1361" spans="1:1" x14ac:dyDescent="0.35">
      <c r="A1361" s="21"/>
    </row>
    <row r="1362" spans="1:1" x14ac:dyDescent="0.35">
      <c r="A1362" s="21"/>
    </row>
    <row r="1363" spans="1:1" x14ac:dyDescent="0.35">
      <c r="A1363" s="21"/>
    </row>
    <row r="1364" spans="1:1" x14ac:dyDescent="0.35">
      <c r="A1364" s="21"/>
    </row>
    <row r="1365" spans="1:1" x14ac:dyDescent="0.35">
      <c r="A1365" s="21"/>
    </row>
    <row r="1366" spans="1:1" x14ac:dyDescent="0.35">
      <c r="A1366" s="21"/>
    </row>
    <row r="1367" spans="1:1" x14ac:dyDescent="0.35">
      <c r="A1367" s="21"/>
    </row>
    <row r="1368" spans="1:1" x14ac:dyDescent="0.35">
      <c r="A1368" s="21"/>
    </row>
    <row r="1369" spans="1:1" x14ac:dyDescent="0.35">
      <c r="A1369" s="21"/>
    </row>
    <row r="1370" spans="1:1" x14ac:dyDescent="0.35">
      <c r="A1370" s="21"/>
    </row>
    <row r="1371" spans="1:1" x14ac:dyDescent="0.35">
      <c r="A1371" s="21"/>
    </row>
    <row r="1372" spans="1:1" x14ac:dyDescent="0.35">
      <c r="A1372" s="21"/>
    </row>
    <row r="1373" spans="1:1" x14ac:dyDescent="0.35">
      <c r="A1373" s="21"/>
    </row>
    <row r="1374" spans="1:1" x14ac:dyDescent="0.35">
      <c r="A1374" s="21"/>
    </row>
    <row r="1375" spans="1:1" x14ac:dyDescent="0.35">
      <c r="A1375" s="21"/>
    </row>
    <row r="1376" spans="1:1" x14ac:dyDescent="0.35">
      <c r="A1376" s="21"/>
    </row>
    <row r="1377" spans="1:1" x14ac:dyDescent="0.35">
      <c r="A1377" s="21"/>
    </row>
    <row r="1378" spans="1:1" x14ac:dyDescent="0.35">
      <c r="A1378" s="21"/>
    </row>
    <row r="1379" spans="1:1" x14ac:dyDescent="0.35">
      <c r="A1379" s="21"/>
    </row>
    <row r="1380" spans="1:1" x14ac:dyDescent="0.35">
      <c r="A1380" s="21"/>
    </row>
    <row r="1381" spans="1:1" x14ac:dyDescent="0.35">
      <c r="A1381" s="21"/>
    </row>
    <row r="1382" spans="1:1" x14ac:dyDescent="0.35">
      <c r="A1382" s="21"/>
    </row>
    <row r="1383" spans="1:1" x14ac:dyDescent="0.35">
      <c r="A1383" s="21"/>
    </row>
    <row r="1384" spans="1:1" x14ac:dyDescent="0.35">
      <c r="A1384" s="21"/>
    </row>
    <row r="1385" spans="1:1" x14ac:dyDescent="0.35">
      <c r="A1385" s="21"/>
    </row>
    <row r="1386" spans="1:1" x14ac:dyDescent="0.35">
      <c r="A1386" s="21"/>
    </row>
    <row r="1387" spans="1:1" x14ac:dyDescent="0.35">
      <c r="A1387" s="21"/>
    </row>
    <row r="1388" spans="1:1" x14ac:dyDescent="0.35">
      <c r="A1388" s="21"/>
    </row>
    <row r="1389" spans="1:1" x14ac:dyDescent="0.35">
      <c r="A1389" s="21"/>
    </row>
    <row r="1390" spans="1:1" x14ac:dyDescent="0.35">
      <c r="A1390" s="21"/>
    </row>
    <row r="1391" spans="1:1" x14ac:dyDescent="0.35">
      <c r="A1391" s="21"/>
    </row>
    <row r="1392" spans="1:1" x14ac:dyDescent="0.35">
      <c r="A1392" s="21"/>
    </row>
    <row r="1393" spans="1:1" x14ac:dyDescent="0.35">
      <c r="A1393" s="21"/>
    </row>
    <row r="1394" spans="1:1" x14ac:dyDescent="0.35">
      <c r="A1394" s="21"/>
    </row>
    <row r="1395" spans="1:1" x14ac:dyDescent="0.35">
      <c r="A1395" s="21"/>
    </row>
    <row r="1396" spans="1:1" x14ac:dyDescent="0.35">
      <c r="A1396" s="21"/>
    </row>
    <row r="1397" spans="1:1" x14ac:dyDescent="0.35">
      <c r="A1397" s="21"/>
    </row>
    <row r="1398" spans="1:1" x14ac:dyDescent="0.35">
      <c r="A1398" s="21"/>
    </row>
    <row r="1399" spans="1:1" x14ac:dyDescent="0.35">
      <c r="A1399" s="21"/>
    </row>
    <row r="1400" spans="1:1" x14ac:dyDescent="0.35">
      <c r="A1400" s="21"/>
    </row>
    <row r="1401" spans="1:1" x14ac:dyDescent="0.35">
      <c r="A1401" s="21"/>
    </row>
    <row r="1402" spans="1:1" x14ac:dyDescent="0.35">
      <c r="A1402" s="21"/>
    </row>
    <row r="1403" spans="1:1" x14ac:dyDescent="0.35">
      <c r="A1403" s="21"/>
    </row>
    <row r="1404" spans="1:1" x14ac:dyDescent="0.35">
      <c r="A1404" s="21"/>
    </row>
    <row r="1405" spans="1:1" x14ac:dyDescent="0.35">
      <c r="A1405" s="21"/>
    </row>
    <row r="1406" spans="1:1" x14ac:dyDescent="0.35">
      <c r="A1406" s="21"/>
    </row>
    <row r="1407" spans="1:1" x14ac:dyDescent="0.35">
      <c r="A1407" s="21"/>
    </row>
    <row r="1408" spans="1:1" x14ac:dyDescent="0.35">
      <c r="A1408" s="21"/>
    </row>
    <row r="1409" spans="1:1" x14ac:dyDescent="0.35">
      <c r="A1409" s="21"/>
    </row>
    <row r="1410" spans="1:1" x14ac:dyDescent="0.35">
      <c r="A1410" s="21"/>
    </row>
    <row r="1411" spans="1:1" x14ac:dyDescent="0.35">
      <c r="A1411" s="21"/>
    </row>
    <row r="1412" spans="1:1" x14ac:dyDescent="0.35">
      <c r="A1412" s="21"/>
    </row>
    <row r="1413" spans="1:1" x14ac:dyDescent="0.35">
      <c r="A1413" s="21"/>
    </row>
    <row r="1414" spans="1:1" x14ac:dyDescent="0.35">
      <c r="A1414" s="21"/>
    </row>
    <row r="1415" spans="1:1" x14ac:dyDescent="0.35">
      <c r="A1415" s="21"/>
    </row>
    <row r="1416" spans="1:1" x14ac:dyDescent="0.35">
      <c r="A1416" s="21"/>
    </row>
    <row r="1417" spans="1:1" x14ac:dyDescent="0.35">
      <c r="A1417" s="21"/>
    </row>
    <row r="1418" spans="1:1" x14ac:dyDescent="0.35">
      <c r="A1418" s="21"/>
    </row>
    <row r="1419" spans="1:1" x14ac:dyDescent="0.35">
      <c r="A1419" s="21"/>
    </row>
    <row r="1420" spans="1:1" x14ac:dyDescent="0.35">
      <c r="A1420" s="21"/>
    </row>
    <row r="1421" spans="1:1" x14ac:dyDescent="0.35">
      <c r="A1421" s="21"/>
    </row>
    <row r="1422" spans="1:1" x14ac:dyDescent="0.35">
      <c r="A1422" s="21"/>
    </row>
    <row r="1423" spans="1:1" x14ac:dyDescent="0.35">
      <c r="A1423" s="21"/>
    </row>
    <row r="1424" spans="1:1" x14ac:dyDescent="0.35">
      <c r="A1424" s="21"/>
    </row>
    <row r="1425" spans="1:1" x14ac:dyDescent="0.35">
      <c r="A1425" s="21"/>
    </row>
    <row r="1426" spans="1:1" x14ac:dyDescent="0.35">
      <c r="A1426" s="21"/>
    </row>
    <row r="1427" spans="1:1" x14ac:dyDescent="0.35">
      <c r="A1427" s="21"/>
    </row>
    <row r="1428" spans="1:1" x14ac:dyDescent="0.35">
      <c r="A1428" s="21"/>
    </row>
    <row r="1429" spans="1:1" x14ac:dyDescent="0.35">
      <c r="A1429" s="21"/>
    </row>
    <row r="1430" spans="1:1" x14ac:dyDescent="0.35">
      <c r="A1430" s="21"/>
    </row>
    <row r="1431" spans="1:1" x14ac:dyDescent="0.35">
      <c r="A1431" s="21"/>
    </row>
    <row r="1432" spans="1:1" x14ac:dyDescent="0.35">
      <c r="A1432" s="21"/>
    </row>
    <row r="1433" spans="1:1" x14ac:dyDescent="0.35">
      <c r="A1433" s="21"/>
    </row>
    <row r="1434" spans="1:1" x14ac:dyDescent="0.35">
      <c r="A1434" s="21"/>
    </row>
    <row r="1435" spans="1:1" x14ac:dyDescent="0.35">
      <c r="A1435" s="21"/>
    </row>
    <row r="1436" spans="1:1" x14ac:dyDescent="0.35">
      <c r="A1436" s="21"/>
    </row>
    <row r="1437" spans="1:1" x14ac:dyDescent="0.35">
      <c r="A1437" s="21"/>
    </row>
    <row r="1438" spans="1:1" x14ac:dyDescent="0.35">
      <c r="A1438" s="21"/>
    </row>
    <row r="1439" spans="1:1" x14ac:dyDescent="0.35">
      <c r="A1439" s="21"/>
    </row>
    <row r="1440" spans="1:1" x14ac:dyDescent="0.35">
      <c r="A1440" s="21"/>
    </row>
    <row r="1441" spans="1:1" x14ac:dyDescent="0.35">
      <c r="A1441" s="21"/>
    </row>
    <row r="1442" spans="1:1" x14ac:dyDescent="0.35">
      <c r="A1442" s="21"/>
    </row>
    <row r="1443" spans="1:1" x14ac:dyDescent="0.35">
      <c r="A1443" s="21"/>
    </row>
    <row r="1444" spans="1:1" x14ac:dyDescent="0.35">
      <c r="A1444" s="21"/>
    </row>
    <row r="1445" spans="1:1" x14ac:dyDescent="0.35">
      <c r="A1445" s="21"/>
    </row>
    <row r="1446" spans="1:1" x14ac:dyDescent="0.35">
      <c r="A1446" s="21"/>
    </row>
    <row r="1447" spans="1:1" x14ac:dyDescent="0.35">
      <c r="A1447" s="21"/>
    </row>
    <row r="1448" spans="1:1" x14ac:dyDescent="0.35">
      <c r="A1448" s="21"/>
    </row>
    <row r="1449" spans="1:1" x14ac:dyDescent="0.35">
      <c r="A1449" s="21"/>
    </row>
    <row r="1450" spans="1:1" x14ac:dyDescent="0.35">
      <c r="A1450" s="21"/>
    </row>
    <row r="1451" spans="1:1" x14ac:dyDescent="0.35">
      <c r="A1451" s="21"/>
    </row>
    <row r="1452" spans="1:1" x14ac:dyDescent="0.35">
      <c r="A1452" s="21"/>
    </row>
    <row r="1453" spans="1:1" x14ac:dyDescent="0.35">
      <c r="A1453" s="21"/>
    </row>
    <row r="1454" spans="1:1" x14ac:dyDescent="0.35">
      <c r="A1454" s="21"/>
    </row>
    <row r="1455" spans="1:1" x14ac:dyDescent="0.35">
      <c r="A1455" s="21"/>
    </row>
    <row r="1456" spans="1:1" x14ac:dyDescent="0.35">
      <c r="A1456" s="21"/>
    </row>
    <row r="1457" spans="1:1" x14ac:dyDescent="0.35">
      <c r="A1457" s="21"/>
    </row>
    <row r="1458" spans="1:1" x14ac:dyDescent="0.35">
      <c r="A1458" s="21"/>
    </row>
    <row r="1459" spans="1:1" x14ac:dyDescent="0.35">
      <c r="A1459" s="21"/>
    </row>
    <row r="1460" spans="1:1" x14ac:dyDescent="0.35">
      <c r="A1460" s="21"/>
    </row>
    <row r="1461" spans="1:1" x14ac:dyDescent="0.35">
      <c r="A1461" s="21"/>
    </row>
    <row r="1462" spans="1:1" x14ac:dyDescent="0.35">
      <c r="A1462" s="21"/>
    </row>
    <row r="1463" spans="1:1" x14ac:dyDescent="0.35">
      <c r="A1463" s="21"/>
    </row>
    <row r="1464" spans="1:1" x14ac:dyDescent="0.35">
      <c r="A1464" s="21"/>
    </row>
    <row r="1465" spans="1:1" x14ac:dyDescent="0.35">
      <c r="A1465" s="21"/>
    </row>
    <row r="1466" spans="1:1" x14ac:dyDescent="0.35">
      <c r="A1466" s="21"/>
    </row>
    <row r="1467" spans="1:1" x14ac:dyDescent="0.35">
      <c r="A1467" s="21"/>
    </row>
    <row r="1468" spans="1:1" x14ac:dyDescent="0.35">
      <c r="A1468" s="21"/>
    </row>
    <row r="1469" spans="1:1" x14ac:dyDescent="0.35">
      <c r="A1469" s="21"/>
    </row>
    <row r="1470" spans="1:1" x14ac:dyDescent="0.35">
      <c r="A1470" s="21"/>
    </row>
    <row r="1471" spans="1:1" x14ac:dyDescent="0.35">
      <c r="A1471" s="21"/>
    </row>
    <row r="1472" spans="1:1" x14ac:dyDescent="0.35">
      <c r="A1472" s="21"/>
    </row>
    <row r="1473" spans="1:1" x14ac:dyDescent="0.35">
      <c r="A1473" s="21"/>
    </row>
    <row r="1474" spans="1:1" x14ac:dyDescent="0.35">
      <c r="A1474" s="21"/>
    </row>
    <row r="1475" spans="1:1" x14ac:dyDescent="0.35">
      <c r="A1475" s="21"/>
    </row>
    <row r="1476" spans="1:1" x14ac:dyDescent="0.35">
      <c r="A1476" s="21"/>
    </row>
    <row r="1477" spans="1:1" x14ac:dyDescent="0.35">
      <c r="A1477" s="21"/>
    </row>
    <row r="1478" spans="1:1" x14ac:dyDescent="0.35">
      <c r="A1478" s="21"/>
    </row>
    <row r="1479" spans="1:1" x14ac:dyDescent="0.35">
      <c r="A1479" s="21"/>
    </row>
    <row r="1480" spans="1:1" x14ac:dyDescent="0.35">
      <c r="A1480" s="21"/>
    </row>
    <row r="1481" spans="1:1" x14ac:dyDescent="0.35">
      <c r="A1481" s="21"/>
    </row>
    <row r="1482" spans="1:1" x14ac:dyDescent="0.35">
      <c r="A1482" s="21"/>
    </row>
    <row r="1483" spans="1:1" x14ac:dyDescent="0.35">
      <c r="A1483" s="21"/>
    </row>
    <row r="1484" spans="1:1" x14ac:dyDescent="0.35">
      <c r="A1484" s="21"/>
    </row>
    <row r="1485" spans="1:1" x14ac:dyDescent="0.35">
      <c r="A1485" s="21"/>
    </row>
    <row r="1486" spans="1:1" x14ac:dyDescent="0.35">
      <c r="A1486" s="21"/>
    </row>
    <row r="1487" spans="1:1" x14ac:dyDescent="0.35">
      <c r="A1487" s="21"/>
    </row>
    <row r="1488" spans="1:1" x14ac:dyDescent="0.35">
      <c r="A1488" s="21"/>
    </row>
    <row r="1489" spans="1:1" x14ac:dyDescent="0.35">
      <c r="A1489" s="21"/>
    </row>
    <row r="1490" spans="1:1" x14ac:dyDescent="0.35">
      <c r="A1490" s="21"/>
    </row>
    <row r="1491" spans="1:1" x14ac:dyDescent="0.35">
      <c r="A1491" s="21"/>
    </row>
    <row r="1492" spans="1:1" x14ac:dyDescent="0.35">
      <c r="A1492" s="21"/>
    </row>
    <row r="1493" spans="1:1" x14ac:dyDescent="0.35">
      <c r="A1493" s="21"/>
    </row>
    <row r="1494" spans="1:1" x14ac:dyDescent="0.35">
      <c r="A1494" s="21"/>
    </row>
    <row r="1495" spans="1:1" x14ac:dyDescent="0.35">
      <c r="A1495" s="21"/>
    </row>
    <row r="1496" spans="1:1" x14ac:dyDescent="0.35">
      <c r="A1496" s="21"/>
    </row>
    <row r="1497" spans="1:1" x14ac:dyDescent="0.35">
      <c r="A1497" s="21"/>
    </row>
    <row r="1498" spans="1:1" x14ac:dyDescent="0.35">
      <c r="A1498" s="21"/>
    </row>
    <row r="1499" spans="1:1" x14ac:dyDescent="0.35">
      <c r="A1499" s="21"/>
    </row>
    <row r="1500" spans="1:1" x14ac:dyDescent="0.35">
      <c r="A1500" s="21"/>
    </row>
    <row r="1501" spans="1:1" x14ac:dyDescent="0.35">
      <c r="A1501" s="21"/>
    </row>
    <row r="1502" spans="1:1" x14ac:dyDescent="0.35">
      <c r="A1502" s="21"/>
    </row>
    <row r="1503" spans="1:1" x14ac:dyDescent="0.35">
      <c r="A1503" s="21"/>
    </row>
    <row r="1504" spans="1:1" x14ac:dyDescent="0.35">
      <c r="A1504" s="21"/>
    </row>
    <row r="1505" spans="1:1" x14ac:dyDescent="0.35">
      <c r="A1505" s="21"/>
    </row>
    <row r="1506" spans="1:1" x14ac:dyDescent="0.35">
      <c r="A1506" s="21"/>
    </row>
    <row r="1507" spans="1:1" x14ac:dyDescent="0.35">
      <c r="A1507" s="21"/>
    </row>
    <row r="1508" spans="1:1" x14ac:dyDescent="0.35">
      <c r="A1508" s="21"/>
    </row>
    <row r="1509" spans="1:1" x14ac:dyDescent="0.35">
      <c r="A1509" s="21"/>
    </row>
    <row r="1510" spans="1:1" x14ac:dyDescent="0.35">
      <c r="A1510" s="21"/>
    </row>
    <row r="1511" spans="1:1" x14ac:dyDescent="0.35">
      <c r="A1511" s="21"/>
    </row>
    <row r="1512" spans="1:1" x14ac:dyDescent="0.35">
      <c r="A1512" s="21"/>
    </row>
    <row r="1513" spans="1:1" x14ac:dyDescent="0.35">
      <c r="A1513" s="21"/>
    </row>
    <row r="1514" spans="1:1" x14ac:dyDescent="0.35">
      <c r="A1514" s="21"/>
    </row>
    <row r="1515" spans="1:1" x14ac:dyDescent="0.35">
      <c r="A1515" s="21"/>
    </row>
    <row r="1516" spans="1:1" x14ac:dyDescent="0.35">
      <c r="A1516" s="21"/>
    </row>
    <row r="1517" spans="1:1" x14ac:dyDescent="0.35">
      <c r="A1517" s="21"/>
    </row>
    <row r="1518" spans="1:1" x14ac:dyDescent="0.35">
      <c r="A1518" s="21"/>
    </row>
    <row r="1519" spans="1:1" x14ac:dyDescent="0.35">
      <c r="A1519" s="21"/>
    </row>
    <row r="1520" spans="1:1" x14ac:dyDescent="0.35">
      <c r="A1520" s="21"/>
    </row>
    <row r="1521" spans="1:1" x14ac:dyDescent="0.35">
      <c r="A1521" s="21"/>
    </row>
    <row r="1522" spans="1:1" x14ac:dyDescent="0.35">
      <c r="A1522" s="21"/>
    </row>
    <row r="1523" spans="1:1" x14ac:dyDescent="0.35">
      <c r="A1523" s="21"/>
    </row>
    <row r="1524" spans="1:1" x14ac:dyDescent="0.35">
      <c r="A1524" s="21"/>
    </row>
    <row r="1525" spans="1:1" x14ac:dyDescent="0.35">
      <c r="A1525" s="21"/>
    </row>
    <row r="1526" spans="1:1" x14ac:dyDescent="0.35">
      <c r="A1526" s="21"/>
    </row>
    <row r="1527" spans="1:1" x14ac:dyDescent="0.35">
      <c r="A1527" s="21"/>
    </row>
    <row r="1528" spans="1:1" x14ac:dyDescent="0.35">
      <c r="A1528" s="21"/>
    </row>
    <row r="1529" spans="1:1" x14ac:dyDescent="0.35">
      <c r="A1529" s="21"/>
    </row>
    <row r="1530" spans="1:1" x14ac:dyDescent="0.35">
      <c r="A1530" s="21"/>
    </row>
    <row r="1531" spans="1:1" x14ac:dyDescent="0.35">
      <c r="A1531" s="21"/>
    </row>
    <row r="1532" spans="1:1" x14ac:dyDescent="0.35">
      <c r="A1532" s="21"/>
    </row>
    <row r="1533" spans="1:1" x14ac:dyDescent="0.35">
      <c r="A1533" s="21"/>
    </row>
    <row r="1534" spans="1:1" x14ac:dyDescent="0.35">
      <c r="A1534" s="21"/>
    </row>
    <row r="1535" spans="1:1" x14ac:dyDescent="0.35">
      <c r="A1535" s="21"/>
    </row>
    <row r="1536" spans="1:1" x14ac:dyDescent="0.35">
      <c r="A1536" s="21"/>
    </row>
    <row r="1537" spans="1:1" x14ac:dyDescent="0.35">
      <c r="A1537" s="21"/>
    </row>
    <row r="1538" spans="1:1" x14ac:dyDescent="0.35">
      <c r="A1538" s="21"/>
    </row>
    <row r="1539" spans="1:1" x14ac:dyDescent="0.35">
      <c r="A1539" s="21"/>
    </row>
    <row r="1540" spans="1:1" x14ac:dyDescent="0.35">
      <c r="A1540" s="21"/>
    </row>
    <row r="1541" spans="1:1" x14ac:dyDescent="0.35">
      <c r="A1541" s="21"/>
    </row>
    <row r="1542" spans="1:1" x14ac:dyDescent="0.35">
      <c r="A1542" s="21"/>
    </row>
    <row r="1543" spans="1:1" x14ac:dyDescent="0.35">
      <c r="A1543" s="21"/>
    </row>
    <row r="1544" spans="1:1" x14ac:dyDescent="0.35">
      <c r="A1544" s="21"/>
    </row>
    <row r="1545" spans="1:1" x14ac:dyDescent="0.35">
      <c r="A1545" s="21"/>
    </row>
    <row r="1546" spans="1:1" x14ac:dyDescent="0.35">
      <c r="A1546" s="21"/>
    </row>
    <row r="1547" spans="1:1" x14ac:dyDescent="0.35">
      <c r="A1547" s="21"/>
    </row>
    <row r="1548" spans="1:1" x14ac:dyDescent="0.35">
      <c r="A1548" s="21"/>
    </row>
    <row r="1549" spans="1:1" x14ac:dyDescent="0.35">
      <c r="A1549" s="21"/>
    </row>
    <row r="1550" spans="1:1" x14ac:dyDescent="0.35">
      <c r="A1550" s="21"/>
    </row>
    <row r="1551" spans="1:1" x14ac:dyDescent="0.35">
      <c r="A1551" s="21"/>
    </row>
    <row r="1552" spans="1:1" x14ac:dyDescent="0.35">
      <c r="A1552" s="21"/>
    </row>
    <row r="1553" spans="1:1" x14ac:dyDescent="0.35">
      <c r="A1553" s="21"/>
    </row>
    <row r="1554" spans="1:1" x14ac:dyDescent="0.35">
      <c r="A1554" s="21"/>
    </row>
    <row r="1555" spans="1:1" x14ac:dyDescent="0.35">
      <c r="A1555" s="21"/>
    </row>
    <row r="1556" spans="1:1" x14ac:dyDescent="0.35">
      <c r="A1556" s="21"/>
    </row>
    <row r="1557" spans="1:1" x14ac:dyDescent="0.35">
      <c r="A1557" s="21"/>
    </row>
    <row r="1558" spans="1:1" x14ac:dyDescent="0.35">
      <c r="A1558" s="21"/>
    </row>
    <row r="1559" spans="1:1" x14ac:dyDescent="0.35">
      <c r="A1559" s="21"/>
    </row>
    <row r="1560" spans="1:1" x14ac:dyDescent="0.35">
      <c r="A1560" s="21"/>
    </row>
    <row r="1561" spans="1:1" x14ac:dyDescent="0.35">
      <c r="A1561" s="21"/>
    </row>
    <row r="1562" spans="1:1" x14ac:dyDescent="0.35">
      <c r="A1562" s="21"/>
    </row>
    <row r="1563" spans="1:1" x14ac:dyDescent="0.35">
      <c r="A1563" s="21"/>
    </row>
    <row r="1564" spans="1:1" x14ac:dyDescent="0.35">
      <c r="A1564" s="21"/>
    </row>
    <row r="1565" spans="1:1" x14ac:dyDescent="0.35">
      <c r="A1565" s="21"/>
    </row>
    <row r="1566" spans="1:1" x14ac:dyDescent="0.35">
      <c r="A1566" s="21"/>
    </row>
    <row r="1567" spans="1:1" x14ac:dyDescent="0.35">
      <c r="A1567" s="21"/>
    </row>
    <row r="1568" spans="1:1" x14ac:dyDescent="0.35">
      <c r="A1568" s="21"/>
    </row>
    <row r="1569" spans="1:1" x14ac:dyDescent="0.35">
      <c r="A1569" s="21"/>
    </row>
    <row r="1570" spans="1:1" x14ac:dyDescent="0.35">
      <c r="A1570" s="21"/>
    </row>
    <row r="1571" spans="1:1" x14ac:dyDescent="0.35">
      <c r="A1571" s="21"/>
    </row>
    <row r="1572" spans="1:1" x14ac:dyDescent="0.35">
      <c r="A1572" s="21"/>
    </row>
    <row r="1573" spans="1:1" x14ac:dyDescent="0.35">
      <c r="A1573" s="21"/>
    </row>
    <row r="1574" spans="1:1" x14ac:dyDescent="0.35">
      <c r="A1574" s="21"/>
    </row>
    <row r="1575" spans="1:1" x14ac:dyDescent="0.35">
      <c r="A1575" s="21"/>
    </row>
    <row r="1576" spans="1:1" x14ac:dyDescent="0.35">
      <c r="A1576" s="21"/>
    </row>
    <row r="1577" spans="1:1" x14ac:dyDescent="0.35">
      <c r="A1577" s="21"/>
    </row>
    <row r="1578" spans="1:1" x14ac:dyDescent="0.35">
      <c r="A1578" s="21"/>
    </row>
    <row r="1579" spans="1:1" x14ac:dyDescent="0.35">
      <c r="A1579" s="21"/>
    </row>
    <row r="1580" spans="1:1" x14ac:dyDescent="0.35">
      <c r="A1580" s="21"/>
    </row>
    <row r="1581" spans="1:1" x14ac:dyDescent="0.35">
      <c r="A1581" s="21"/>
    </row>
    <row r="1582" spans="1:1" x14ac:dyDescent="0.35">
      <c r="A1582" s="21"/>
    </row>
    <row r="1583" spans="1:1" x14ac:dyDescent="0.35">
      <c r="A1583" s="21"/>
    </row>
    <row r="1584" spans="1:1" x14ac:dyDescent="0.35">
      <c r="A1584" s="21"/>
    </row>
    <row r="1585" spans="1:1" x14ac:dyDescent="0.35">
      <c r="A1585" s="21"/>
    </row>
    <row r="1586" spans="1:1" x14ac:dyDescent="0.35">
      <c r="A1586" s="21"/>
    </row>
    <row r="1587" spans="1:1" x14ac:dyDescent="0.35">
      <c r="A1587" s="21"/>
    </row>
    <row r="1588" spans="1:1" x14ac:dyDescent="0.35">
      <c r="A1588" s="21"/>
    </row>
    <row r="1589" spans="1:1" x14ac:dyDescent="0.35">
      <c r="A1589" s="21"/>
    </row>
    <row r="1590" spans="1:1" x14ac:dyDescent="0.35">
      <c r="A1590" s="21"/>
    </row>
    <row r="1591" spans="1:1" x14ac:dyDescent="0.35">
      <c r="A1591" s="21"/>
    </row>
    <row r="1592" spans="1:1" x14ac:dyDescent="0.35">
      <c r="A1592" s="21"/>
    </row>
    <row r="1593" spans="1:1" x14ac:dyDescent="0.35">
      <c r="A1593" s="21"/>
    </row>
    <row r="1594" spans="1:1" x14ac:dyDescent="0.35">
      <c r="A1594" s="21"/>
    </row>
    <row r="1595" spans="1:1" x14ac:dyDescent="0.35">
      <c r="A1595" s="21"/>
    </row>
    <row r="1596" spans="1:1" x14ac:dyDescent="0.35">
      <c r="A1596" s="21"/>
    </row>
    <row r="1597" spans="1:1" x14ac:dyDescent="0.35">
      <c r="A1597" s="21"/>
    </row>
    <row r="1598" spans="1:1" x14ac:dyDescent="0.35">
      <c r="A1598" s="21"/>
    </row>
    <row r="1599" spans="1:1" x14ac:dyDescent="0.35">
      <c r="A1599" s="21"/>
    </row>
    <row r="1600" spans="1:1" x14ac:dyDescent="0.35">
      <c r="A1600" s="21"/>
    </row>
    <row r="1601" spans="1:1" x14ac:dyDescent="0.35">
      <c r="A1601" s="21"/>
    </row>
    <row r="1602" spans="1:1" x14ac:dyDescent="0.35">
      <c r="A1602" s="21"/>
    </row>
    <row r="1603" spans="1:1" x14ac:dyDescent="0.35">
      <c r="A1603" s="21"/>
    </row>
    <row r="1604" spans="1:1" x14ac:dyDescent="0.35">
      <c r="A1604" s="21"/>
    </row>
    <row r="1605" spans="1:1" x14ac:dyDescent="0.35">
      <c r="A1605" s="21"/>
    </row>
    <row r="1606" spans="1:1" x14ac:dyDescent="0.35">
      <c r="A1606" s="21"/>
    </row>
    <row r="1607" spans="1:1" x14ac:dyDescent="0.35">
      <c r="A1607" s="21"/>
    </row>
    <row r="1608" spans="1:1" x14ac:dyDescent="0.35">
      <c r="A1608" s="21"/>
    </row>
    <row r="1609" spans="1:1" x14ac:dyDescent="0.35">
      <c r="A1609" s="21"/>
    </row>
    <row r="1610" spans="1:1" x14ac:dyDescent="0.35">
      <c r="A1610" s="21"/>
    </row>
    <row r="1611" spans="1:1" x14ac:dyDescent="0.35">
      <c r="A1611" s="21"/>
    </row>
    <row r="1612" spans="1:1" x14ac:dyDescent="0.35">
      <c r="A1612" s="21"/>
    </row>
    <row r="1613" spans="1:1" x14ac:dyDescent="0.35">
      <c r="A1613" s="21"/>
    </row>
    <row r="1614" spans="1:1" x14ac:dyDescent="0.35">
      <c r="A1614" s="21"/>
    </row>
    <row r="1615" spans="1:1" x14ac:dyDescent="0.35">
      <c r="A1615" s="21"/>
    </row>
    <row r="1616" spans="1:1" x14ac:dyDescent="0.35">
      <c r="A1616" s="21"/>
    </row>
    <row r="1617" spans="1:1" x14ac:dyDescent="0.35">
      <c r="A1617" s="21"/>
    </row>
    <row r="1618" spans="1:1" x14ac:dyDescent="0.35">
      <c r="A1618" s="21"/>
    </row>
    <row r="1619" spans="1:1" x14ac:dyDescent="0.35">
      <c r="A1619" s="21"/>
    </row>
    <row r="1620" spans="1:1" x14ac:dyDescent="0.35">
      <c r="A1620" s="21"/>
    </row>
    <row r="1621" spans="1:1" x14ac:dyDescent="0.35">
      <c r="A1621" s="21"/>
    </row>
    <row r="1622" spans="1:1" x14ac:dyDescent="0.35">
      <c r="A1622" s="21"/>
    </row>
    <row r="1623" spans="1:1" x14ac:dyDescent="0.35">
      <c r="A1623" s="21"/>
    </row>
    <row r="1624" spans="1:1" x14ac:dyDescent="0.35">
      <c r="A1624" s="21"/>
    </row>
    <row r="1625" spans="1:1" x14ac:dyDescent="0.35">
      <c r="A1625" s="21"/>
    </row>
    <row r="1626" spans="1:1" x14ac:dyDescent="0.35">
      <c r="A1626" s="21"/>
    </row>
    <row r="1627" spans="1:1" x14ac:dyDescent="0.35">
      <c r="A1627" s="21"/>
    </row>
    <row r="1628" spans="1:1" x14ac:dyDescent="0.35">
      <c r="A1628" s="21"/>
    </row>
    <row r="1629" spans="1:1" x14ac:dyDescent="0.35">
      <c r="A1629" s="21"/>
    </row>
    <row r="1630" spans="1:1" x14ac:dyDescent="0.35">
      <c r="A1630" s="21"/>
    </row>
    <row r="1631" spans="1:1" x14ac:dyDescent="0.35">
      <c r="A1631" s="21"/>
    </row>
    <row r="1632" spans="1:1" x14ac:dyDescent="0.35">
      <c r="A1632" s="21"/>
    </row>
    <row r="1633" spans="1:1" x14ac:dyDescent="0.35">
      <c r="A1633" s="21"/>
    </row>
    <row r="1634" spans="1:1" x14ac:dyDescent="0.35">
      <c r="A1634" s="21"/>
    </row>
    <row r="1635" spans="1:1" x14ac:dyDescent="0.35">
      <c r="A1635" s="21"/>
    </row>
    <row r="1636" spans="1:1" x14ac:dyDescent="0.35">
      <c r="A1636" s="21"/>
    </row>
    <row r="1637" spans="1:1" x14ac:dyDescent="0.35">
      <c r="A1637" s="21"/>
    </row>
    <row r="1638" spans="1:1" x14ac:dyDescent="0.35">
      <c r="A1638" s="21"/>
    </row>
    <row r="1639" spans="1:1" x14ac:dyDescent="0.35">
      <c r="A1639" s="21"/>
    </row>
    <row r="1640" spans="1:1" x14ac:dyDescent="0.35">
      <c r="A1640" s="21"/>
    </row>
    <row r="1641" spans="1:1" x14ac:dyDescent="0.35">
      <c r="A1641" s="21"/>
    </row>
    <row r="1642" spans="1:1" x14ac:dyDescent="0.35">
      <c r="A1642" s="21"/>
    </row>
    <row r="1643" spans="1:1" x14ac:dyDescent="0.35">
      <c r="A1643" s="21"/>
    </row>
    <row r="1644" spans="1:1" x14ac:dyDescent="0.35">
      <c r="A1644" s="21"/>
    </row>
    <row r="1645" spans="1:1" x14ac:dyDescent="0.35">
      <c r="A1645" s="21"/>
    </row>
    <row r="1646" spans="1:1" x14ac:dyDescent="0.35">
      <c r="A1646" s="21"/>
    </row>
    <row r="1647" spans="1:1" x14ac:dyDescent="0.35">
      <c r="A1647" s="21"/>
    </row>
    <row r="1648" spans="1:1" x14ac:dyDescent="0.35">
      <c r="A1648" s="21"/>
    </row>
    <row r="1649" spans="1:1" x14ac:dyDescent="0.35">
      <c r="A1649" s="21"/>
    </row>
    <row r="1650" spans="1:1" x14ac:dyDescent="0.35">
      <c r="A1650" s="21"/>
    </row>
    <row r="1651" spans="1:1" x14ac:dyDescent="0.35">
      <c r="A1651" s="21"/>
    </row>
    <row r="1652" spans="1:1" x14ac:dyDescent="0.35">
      <c r="A1652" s="21"/>
    </row>
    <row r="1653" spans="1:1" x14ac:dyDescent="0.35">
      <c r="A1653" s="21"/>
    </row>
    <row r="1654" spans="1:1" x14ac:dyDescent="0.35">
      <c r="A1654" s="21"/>
    </row>
    <row r="1655" spans="1:1" x14ac:dyDescent="0.35">
      <c r="A1655" s="21"/>
    </row>
    <row r="1656" spans="1:1" x14ac:dyDescent="0.35">
      <c r="A1656" s="21"/>
    </row>
    <row r="1657" spans="1:1" x14ac:dyDescent="0.35">
      <c r="A1657" s="21"/>
    </row>
    <row r="1658" spans="1:1" x14ac:dyDescent="0.35">
      <c r="A1658" s="21"/>
    </row>
    <row r="1659" spans="1:1" x14ac:dyDescent="0.35">
      <c r="A1659" s="21"/>
    </row>
    <row r="1660" spans="1:1" x14ac:dyDescent="0.35">
      <c r="A1660" s="21"/>
    </row>
    <row r="1661" spans="1:1" x14ac:dyDescent="0.35">
      <c r="A1661" s="21"/>
    </row>
    <row r="1662" spans="1:1" x14ac:dyDescent="0.35">
      <c r="A1662" s="21"/>
    </row>
    <row r="1663" spans="1:1" x14ac:dyDescent="0.35">
      <c r="A1663" s="21"/>
    </row>
    <row r="1664" spans="1:1" x14ac:dyDescent="0.35">
      <c r="A1664" s="21"/>
    </row>
    <row r="1665" spans="1:1" x14ac:dyDescent="0.35">
      <c r="A1665" s="21"/>
    </row>
    <row r="1666" spans="1:1" x14ac:dyDescent="0.35">
      <c r="A1666" s="21"/>
    </row>
    <row r="1667" spans="1:1" x14ac:dyDescent="0.35">
      <c r="A1667" s="21"/>
    </row>
    <row r="1668" spans="1:1" x14ac:dyDescent="0.35">
      <c r="A1668" s="21"/>
    </row>
    <row r="1669" spans="1:1" x14ac:dyDescent="0.35">
      <c r="A1669" s="21"/>
    </row>
    <row r="1670" spans="1:1" x14ac:dyDescent="0.35">
      <c r="A1670" s="21"/>
    </row>
    <row r="1671" spans="1:1" x14ac:dyDescent="0.35">
      <c r="A1671" s="21"/>
    </row>
    <row r="1672" spans="1:1" x14ac:dyDescent="0.35">
      <c r="A1672" s="21"/>
    </row>
    <row r="1673" spans="1:1" x14ac:dyDescent="0.35">
      <c r="A1673" s="21"/>
    </row>
    <row r="1674" spans="1:1" x14ac:dyDescent="0.35">
      <c r="A1674" s="21"/>
    </row>
    <row r="1675" spans="1:1" x14ac:dyDescent="0.35">
      <c r="A1675" s="21"/>
    </row>
    <row r="1676" spans="1:1" x14ac:dyDescent="0.35">
      <c r="A1676" s="21"/>
    </row>
    <row r="1677" spans="1:1" x14ac:dyDescent="0.35">
      <c r="A1677" s="21"/>
    </row>
    <row r="1678" spans="1:1" x14ac:dyDescent="0.35">
      <c r="A1678" s="21"/>
    </row>
    <row r="1679" spans="1:1" x14ac:dyDescent="0.35">
      <c r="A1679" s="21"/>
    </row>
    <row r="1680" spans="1:1" x14ac:dyDescent="0.35">
      <c r="A1680" s="21"/>
    </row>
    <row r="1681" spans="1:1" x14ac:dyDescent="0.35">
      <c r="A1681" s="21"/>
    </row>
    <row r="1682" spans="1:1" x14ac:dyDescent="0.35">
      <c r="A1682" s="21"/>
    </row>
    <row r="1683" spans="1:1" x14ac:dyDescent="0.35">
      <c r="A1683" s="21"/>
    </row>
    <row r="1684" spans="1:1" x14ac:dyDescent="0.35">
      <c r="A1684" s="21"/>
    </row>
    <row r="1685" spans="1:1" x14ac:dyDescent="0.35">
      <c r="A1685" s="21"/>
    </row>
    <row r="1686" spans="1:1" x14ac:dyDescent="0.35">
      <c r="A1686" s="21"/>
    </row>
    <row r="1687" spans="1:1" x14ac:dyDescent="0.35">
      <c r="A1687" s="21"/>
    </row>
    <row r="1688" spans="1:1" x14ac:dyDescent="0.35">
      <c r="A1688" s="21"/>
    </row>
    <row r="1689" spans="1:1" x14ac:dyDescent="0.35">
      <c r="A1689" s="21"/>
    </row>
    <row r="1690" spans="1:1" x14ac:dyDescent="0.35">
      <c r="A1690" s="21"/>
    </row>
    <row r="1691" spans="1:1" x14ac:dyDescent="0.35">
      <c r="A1691" s="21"/>
    </row>
    <row r="1692" spans="1:1" x14ac:dyDescent="0.35">
      <c r="A1692" s="21"/>
    </row>
    <row r="1693" spans="1:1" x14ac:dyDescent="0.35">
      <c r="A1693" s="21"/>
    </row>
    <row r="1694" spans="1:1" x14ac:dyDescent="0.35">
      <c r="A1694" s="21"/>
    </row>
    <row r="1695" spans="1:1" x14ac:dyDescent="0.35">
      <c r="A1695" s="21"/>
    </row>
    <row r="1696" spans="1:1" x14ac:dyDescent="0.35">
      <c r="A1696" s="21"/>
    </row>
    <row r="1697" spans="1:1" x14ac:dyDescent="0.35">
      <c r="A1697" s="21"/>
    </row>
    <row r="1698" spans="1:1" x14ac:dyDescent="0.35">
      <c r="A1698" s="21"/>
    </row>
    <row r="1699" spans="1:1" x14ac:dyDescent="0.35">
      <c r="A1699" s="21"/>
    </row>
    <row r="1700" spans="1:1" x14ac:dyDescent="0.35">
      <c r="A1700" s="21"/>
    </row>
    <row r="1701" spans="1:1" x14ac:dyDescent="0.35">
      <c r="A1701" s="21"/>
    </row>
    <row r="1702" spans="1:1" x14ac:dyDescent="0.35">
      <c r="A1702" s="21"/>
    </row>
    <row r="1703" spans="1:1" x14ac:dyDescent="0.35">
      <c r="A1703" s="21"/>
    </row>
    <row r="1704" spans="1:1" x14ac:dyDescent="0.35">
      <c r="A1704" s="21"/>
    </row>
    <row r="1705" spans="1:1" x14ac:dyDescent="0.35">
      <c r="A1705" s="21"/>
    </row>
    <row r="1706" spans="1:1" x14ac:dyDescent="0.35">
      <c r="A1706" s="21"/>
    </row>
    <row r="1707" spans="1:1" x14ac:dyDescent="0.35">
      <c r="A1707" s="21"/>
    </row>
    <row r="1708" spans="1:1" x14ac:dyDescent="0.35">
      <c r="A1708" s="21"/>
    </row>
    <row r="1709" spans="1:1" x14ac:dyDescent="0.35">
      <c r="A1709" s="21"/>
    </row>
    <row r="1710" spans="1:1" x14ac:dyDescent="0.35">
      <c r="A1710" s="21"/>
    </row>
    <row r="1711" spans="1:1" x14ac:dyDescent="0.35">
      <c r="A1711" s="21"/>
    </row>
    <row r="1712" spans="1:1" x14ac:dyDescent="0.35">
      <c r="A1712" s="21"/>
    </row>
    <row r="1713" spans="1:1" x14ac:dyDescent="0.35">
      <c r="A1713" s="21"/>
    </row>
    <row r="1714" spans="1:1" x14ac:dyDescent="0.35">
      <c r="A1714" s="21"/>
    </row>
    <row r="1715" spans="1:1" x14ac:dyDescent="0.35">
      <c r="A1715" s="21"/>
    </row>
    <row r="1716" spans="1:1" x14ac:dyDescent="0.35">
      <c r="A1716" s="21"/>
    </row>
    <row r="1717" spans="1:1" x14ac:dyDescent="0.35">
      <c r="A1717" s="21"/>
    </row>
    <row r="1718" spans="1:1" x14ac:dyDescent="0.35">
      <c r="A1718" s="21"/>
    </row>
    <row r="1719" spans="1:1" x14ac:dyDescent="0.35">
      <c r="A1719" s="21"/>
    </row>
    <row r="1720" spans="1:1" x14ac:dyDescent="0.35">
      <c r="A1720" s="21"/>
    </row>
    <row r="1721" spans="1:1" x14ac:dyDescent="0.35">
      <c r="A1721" s="21"/>
    </row>
    <row r="1722" spans="1:1" x14ac:dyDescent="0.35">
      <c r="A1722" s="21"/>
    </row>
    <row r="1723" spans="1:1" x14ac:dyDescent="0.35">
      <c r="A1723" s="21"/>
    </row>
    <row r="1724" spans="1:1" x14ac:dyDescent="0.35">
      <c r="A1724" s="21"/>
    </row>
    <row r="1725" spans="1:1" x14ac:dyDescent="0.35">
      <c r="A1725" s="21"/>
    </row>
    <row r="1726" spans="1:1" x14ac:dyDescent="0.35">
      <c r="A1726" s="21"/>
    </row>
    <row r="1727" spans="1:1" x14ac:dyDescent="0.35">
      <c r="A1727" s="21"/>
    </row>
    <row r="1728" spans="1:1" x14ac:dyDescent="0.35">
      <c r="A1728" s="21"/>
    </row>
    <row r="1729" spans="1:1" x14ac:dyDescent="0.35">
      <c r="A1729" s="21"/>
    </row>
    <row r="1730" spans="1:1" x14ac:dyDescent="0.35">
      <c r="A1730" s="21"/>
    </row>
    <row r="1731" spans="1:1" x14ac:dyDescent="0.35">
      <c r="A1731" s="21"/>
    </row>
    <row r="1732" spans="1:1" x14ac:dyDescent="0.35">
      <c r="A1732" s="21"/>
    </row>
    <row r="1733" spans="1:1" x14ac:dyDescent="0.35">
      <c r="A1733" s="21"/>
    </row>
    <row r="1734" spans="1:1" x14ac:dyDescent="0.35">
      <c r="A1734" s="21"/>
    </row>
    <row r="1735" spans="1:1" x14ac:dyDescent="0.35">
      <c r="A1735" s="21"/>
    </row>
    <row r="1736" spans="1:1" x14ac:dyDescent="0.35">
      <c r="A1736" s="21"/>
    </row>
    <row r="1737" spans="1:1" x14ac:dyDescent="0.35">
      <c r="A1737" s="21"/>
    </row>
    <row r="1738" spans="1:1" x14ac:dyDescent="0.35">
      <c r="A1738" s="21"/>
    </row>
    <row r="1739" spans="1:1" x14ac:dyDescent="0.35">
      <c r="A1739" s="21"/>
    </row>
    <row r="1740" spans="1:1" x14ac:dyDescent="0.35">
      <c r="A1740" s="21"/>
    </row>
    <row r="1741" spans="1:1" x14ac:dyDescent="0.35">
      <c r="A1741" s="21"/>
    </row>
    <row r="1742" spans="1:1" x14ac:dyDescent="0.35">
      <c r="A1742" s="21"/>
    </row>
    <row r="1743" spans="1:1" x14ac:dyDescent="0.35">
      <c r="A1743" s="21"/>
    </row>
    <row r="1744" spans="1:1" x14ac:dyDescent="0.35">
      <c r="A1744" s="21"/>
    </row>
    <row r="1745" spans="1:1" x14ac:dyDescent="0.35">
      <c r="A1745" s="21"/>
    </row>
    <row r="1746" spans="1:1" x14ac:dyDescent="0.35">
      <c r="A1746" s="21"/>
    </row>
    <row r="1747" spans="1:1" x14ac:dyDescent="0.35">
      <c r="A1747" s="21"/>
    </row>
    <row r="1748" spans="1:1" x14ac:dyDescent="0.35">
      <c r="A1748" s="21"/>
    </row>
    <row r="1749" spans="1:1" x14ac:dyDescent="0.35">
      <c r="A1749" s="21"/>
    </row>
    <row r="1750" spans="1:1" x14ac:dyDescent="0.35">
      <c r="A1750" s="21"/>
    </row>
    <row r="1751" spans="1:1" x14ac:dyDescent="0.35">
      <c r="A1751" s="21"/>
    </row>
    <row r="1752" spans="1:1" x14ac:dyDescent="0.35">
      <c r="A1752" s="21"/>
    </row>
    <row r="1753" spans="1:1" x14ac:dyDescent="0.35">
      <c r="A1753" s="21"/>
    </row>
    <row r="1754" spans="1:1" x14ac:dyDescent="0.35">
      <c r="A1754" s="21"/>
    </row>
    <row r="1755" spans="1:1" x14ac:dyDescent="0.35">
      <c r="A1755" s="21"/>
    </row>
    <row r="1756" spans="1:1" x14ac:dyDescent="0.35">
      <c r="A1756" s="21"/>
    </row>
    <row r="1757" spans="1:1" x14ac:dyDescent="0.35">
      <c r="A1757" s="21"/>
    </row>
    <row r="1758" spans="1:1" x14ac:dyDescent="0.35">
      <c r="A1758" s="21"/>
    </row>
    <row r="1759" spans="1:1" x14ac:dyDescent="0.35">
      <c r="A1759" s="21"/>
    </row>
    <row r="1760" spans="1:1" x14ac:dyDescent="0.35">
      <c r="A1760" s="21"/>
    </row>
    <row r="1761" spans="1:1" x14ac:dyDescent="0.35">
      <c r="A1761" s="21"/>
    </row>
    <row r="1762" spans="1:1" x14ac:dyDescent="0.35">
      <c r="A1762" s="21"/>
    </row>
    <row r="1763" spans="1:1" x14ac:dyDescent="0.35">
      <c r="A1763" s="21"/>
    </row>
    <row r="1764" spans="1:1" x14ac:dyDescent="0.35">
      <c r="A1764" s="21"/>
    </row>
    <row r="1765" spans="1:1" x14ac:dyDescent="0.35">
      <c r="A1765" s="21"/>
    </row>
    <row r="1766" spans="1:1" x14ac:dyDescent="0.35">
      <c r="A1766" s="21"/>
    </row>
    <row r="1767" spans="1:1" x14ac:dyDescent="0.35">
      <c r="A1767" s="21"/>
    </row>
    <row r="1768" spans="1:1" x14ac:dyDescent="0.35">
      <c r="A1768" s="21"/>
    </row>
    <row r="1769" spans="1:1" x14ac:dyDescent="0.35">
      <c r="A1769" s="21"/>
    </row>
    <row r="1770" spans="1:1" x14ac:dyDescent="0.35">
      <c r="A1770" s="21"/>
    </row>
    <row r="1771" spans="1:1" x14ac:dyDescent="0.35">
      <c r="A1771" s="21"/>
    </row>
    <row r="1772" spans="1:1" x14ac:dyDescent="0.35">
      <c r="A1772" s="21"/>
    </row>
    <row r="1773" spans="1:1" x14ac:dyDescent="0.35">
      <c r="A1773" s="21"/>
    </row>
    <row r="1774" spans="1:1" x14ac:dyDescent="0.35">
      <c r="A1774" s="21"/>
    </row>
    <row r="1775" spans="1:1" x14ac:dyDescent="0.35">
      <c r="A1775" s="21"/>
    </row>
    <row r="1776" spans="1:1" x14ac:dyDescent="0.35">
      <c r="A1776" s="21"/>
    </row>
    <row r="1777" spans="1:1" x14ac:dyDescent="0.35">
      <c r="A1777" s="21"/>
    </row>
    <row r="1778" spans="1:1" x14ac:dyDescent="0.35">
      <c r="A1778" s="21"/>
    </row>
    <row r="1779" spans="1:1" x14ac:dyDescent="0.35">
      <c r="A1779" s="21"/>
    </row>
    <row r="1780" spans="1:1" x14ac:dyDescent="0.35">
      <c r="A1780" s="21"/>
    </row>
    <row r="1781" spans="1:1" x14ac:dyDescent="0.35">
      <c r="A1781" s="21"/>
    </row>
    <row r="1782" spans="1:1" x14ac:dyDescent="0.35">
      <c r="A1782" s="21"/>
    </row>
    <row r="1783" spans="1:1" x14ac:dyDescent="0.35">
      <c r="A1783" s="21"/>
    </row>
    <row r="1784" spans="1:1" x14ac:dyDescent="0.35">
      <c r="A1784" s="21"/>
    </row>
    <row r="1785" spans="1:1" x14ac:dyDescent="0.35">
      <c r="A1785" s="21"/>
    </row>
    <row r="1786" spans="1:1" x14ac:dyDescent="0.35">
      <c r="A1786" s="21"/>
    </row>
    <row r="1787" spans="1:1" x14ac:dyDescent="0.35">
      <c r="A1787" s="21"/>
    </row>
    <row r="1788" spans="1:1" x14ac:dyDescent="0.35">
      <c r="A1788" s="21"/>
    </row>
    <row r="1789" spans="1:1" x14ac:dyDescent="0.35">
      <c r="A1789" s="21"/>
    </row>
    <row r="1790" spans="1:1" x14ac:dyDescent="0.35">
      <c r="A1790" s="21"/>
    </row>
    <row r="1791" spans="1:1" x14ac:dyDescent="0.35">
      <c r="A1791" s="21"/>
    </row>
    <row r="1792" spans="1:1" x14ac:dyDescent="0.35">
      <c r="A1792" s="21"/>
    </row>
    <row r="1793" spans="1:1" x14ac:dyDescent="0.35">
      <c r="A1793" s="21"/>
    </row>
    <row r="1794" spans="1:1" x14ac:dyDescent="0.35">
      <c r="A1794" s="21"/>
    </row>
    <row r="1795" spans="1:1" x14ac:dyDescent="0.35">
      <c r="A1795" s="21"/>
    </row>
    <row r="1796" spans="1:1" x14ac:dyDescent="0.35">
      <c r="A1796" s="21"/>
    </row>
    <row r="1797" spans="1:1" x14ac:dyDescent="0.35">
      <c r="A1797" s="21"/>
    </row>
    <row r="1798" spans="1:1" x14ac:dyDescent="0.35">
      <c r="A1798" s="21"/>
    </row>
    <row r="1799" spans="1:1" x14ac:dyDescent="0.35">
      <c r="A1799" s="21"/>
    </row>
    <row r="1800" spans="1:1" x14ac:dyDescent="0.35">
      <c r="A1800" s="21"/>
    </row>
    <row r="1801" spans="1:1" x14ac:dyDescent="0.35">
      <c r="A1801" s="21"/>
    </row>
    <row r="1802" spans="1:1" x14ac:dyDescent="0.35">
      <c r="A1802" s="21"/>
    </row>
    <row r="1803" spans="1:1" x14ac:dyDescent="0.35">
      <c r="A1803" s="21"/>
    </row>
    <row r="1804" spans="1:1" x14ac:dyDescent="0.35">
      <c r="A1804" s="21"/>
    </row>
    <row r="1805" spans="1:1" x14ac:dyDescent="0.35">
      <c r="A1805" s="21"/>
    </row>
    <row r="1806" spans="1:1" x14ac:dyDescent="0.35">
      <c r="A1806" s="21"/>
    </row>
    <row r="1807" spans="1:1" x14ac:dyDescent="0.35">
      <c r="A1807" s="21"/>
    </row>
    <row r="1808" spans="1:1" x14ac:dyDescent="0.35">
      <c r="A1808" s="21"/>
    </row>
    <row r="1809" spans="1:1" x14ac:dyDescent="0.35">
      <c r="A1809" s="21"/>
    </row>
    <row r="1810" spans="1:1" x14ac:dyDescent="0.35">
      <c r="A1810" s="21"/>
    </row>
    <row r="1811" spans="1:1" x14ac:dyDescent="0.35">
      <c r="A1811" s="21"/>
    </row>
    <row r="1812" spans="1:1" x14ac:dyDescent="0.35">
      <c r="A1812" s="21"/>
    </row>
    <row r="1813" spans="1:1" x14ac:dyDescent="0.35">
      <c r="A1813" s="21"/>
    </row>
    <row r="1814" spans="1:1" x14ac:dyDescent="0.35">
      <c r="A1814" s="21"/>
    </row>
    <row r="1815" spans="1:1" x14ac:dyDescent="0.35">
      <c r="A1815" s="21"/>
    </row>
    <row r="1816" spans="1:1" x14ac:dyDescent="0.35">
      <c r="A1816" s="21"/>
    </row>
    <row r="1817" spans="1:1" x14ac:dyDescent="0.35">
      <c r="A1817" s="21"/>
    </row>
    <row r="1818" spans="1:1" x14ac:dyDescent="0.35">
      <c r="A1818" s="21"/>
    </row>
    <row r="1819" spans="1:1" x14ac:dyDescent="0.35">
      <c r="A1819" s="21"/>
    </row>
    <row r="1820" spans="1:1" x14ac:dyDescent="0.35">
      <c r="A1820" s="21"/>
    </row>
    <row r="1821" spans="1:1" x14ac:dyDescent="0.35">
      <c r="A1821" s="21"/>
    </row>
    <row r="1822" spans="1:1" x14ac:dyDescent="0.35">
      <c r="A1822" s="21"/>
    </row>
    <row r="1823" spans="1:1" x14ac:dyDescent="0.35">
      <c r="A1823" s="21"/>
    </row>
    <row r="1824" spans="1:1" x14ac:dyDescent="0.35">
      <c r="A1824" s="21"/>
    </row>
    <row r="1825" spans="1:1" x14ac:dyDescent="0.35">
      <c r="A1825" s="21"/>
    </row>
    <row r="1826" spans="1:1" x14ac:dyDescent="0.35">
      <c r="A1826" s="21"/>
    </row>
    <row r="1827" spans="1:1" x14ac:dyDescent="0.35">
      <c r="A1827" s="21"/>
    </row>
    <row r="1828" spans="1:1" x14ac:dyDescent="0.35">
      <c r="A1828" s="21"/>
    </row>
    <row r="1829" spans="1:1" x14ac:dyDescent="0.35">
      <c r="A1829" s="21"/>
    </row>
    <row r="1830" spans="1:1" x14ac:dyDescent="0.35">
      <c r="A1830" s="21"/>
    </row>
    <row r="1831" spans="1:1" x14ac:dyDescent="0.35">
      <c r="A1831" s="21"/>
    </row>
    <row r="1832" spans="1:1" x14ac:dyDescent="0.35">
      <c r="A1832" s="21"/>
    </row>
    <row r="1833" spans="1:1" x14ac:dyDescent="0.35">
      <c r="A1833" s="21"/>
    </row>
    <row r="1834" spans="1:1" x14ac:dyDescent="0.35">
      <c r="A1834" s="21"/>
    </row>
    <row r="1835" spans="1:1" x14ac:dyDescent="0.35">
      <c r="A1835" s="21"/>
    </row>
    <row r="1836" spans="1:1" x14ac:dyDescent="0.35">
      <c r="A1836" s="21"/>
    </row>
    <row r="1837" spans="1:1" x14ac:dyDescent="0.35">
      <c r="A1837" s="21"/>
    </row>
    <row r="1838" spans="1:1" x14ac:dyDescent="0.35">
      <c r="A1838" s="21"/>
    </row>
    <row r="1839" spans="1:1" x14ac:dyDescent="0.35">
      <c r="A1839" s="21"/>
    </row>
    <row r="1840" spans="1:1" x14ac:dyDescent="0.35">
      <c r="A1840" s="21"/>
    </row>
    <row r="1841" spans="1:1" x14ac:dyDescent="0.35">
      <c r="A1841" s="21"/>
    </row>
    <row r="1842" spans="1:1" x14ac:dyDescent="0.35">
      <c r="A1842" s="21"/>
    </row>
    <row r="1843" spans="1:1" x14ac:dyDescent="0.35">
      <c r="A1843" s="21"/>
    </row>
    <row r="1844" spans="1:1" x14ac:dyDescent="0.35">
      <c r="A1844" s="21"/>
    </row>
    <row r="1845" spans="1:1" x14ac:dyDescent="0.35">
      <c r="A1845" s="21"/>
    </row>
    <row r="1846" spans="1:1" x14ac:dyDescent="0.35">
      <c r="A1846" s="21"/>
    </row>
    <row r="1847" spans="1:1" x14ac:dyDescent="0.35">
      <c r="A1847" s="21"/>
    </row>
    <row r="1848" spans="1:1" x14ac:dyDescent="0.35">
      <c r="A1848" s="21"/>
    </row>
    <row r="1849" spans="1:1" x14ac:dyDescent="0.35">
      <c r="A1849" s="21"/>
    </row>
    <row r="1850" spans="1:1" x14ac:dyDescent="0.35">
      <c r="A1850" s="21"/>
    </row>
    <row r="1851" spans="1:1" x14ac:dyDescent="0.35">
      <c r="A1851" s="21"/>
    </row>
    <row r="1852" spans="1:1" x14ac:dyDescent="0.35">
      <c r="A1852" s="21"/>
    </row>
    <row r="1853" spans="1:1" x14ac:dyDescent="0.35">
      <c r="A1853" s="21"/>
    </row>
    <row r="1854" spans="1:1" x14ac:dyDescent="0.35">
      <c r="A1854" s="21"/>
    </row>
    <row r="1855" spans="1:1" x14ac:dyDescent="0.35">
      <c r="A1855" s="21"/>
    </row>
    <row r="1856" spans="1:1" x14ac:dyDescent="0.35">
      <c r="A1856" s="21"/>
    </row>
    <row r="1857" spans="1:1" x14ac:dyDescent="0.35">
      <c r="A1857" s="21"/>
    </row>
    <row r="1858" spans="1:1" x14ac:dyDescent="0.35">
      <c r="A1858" s="21"/>
    </row>
    <row r="1859" spans="1:1" x14ac:dyDescent="0.35">
      <c r="A1859" s="21"/>
    </row>
    <row r="1860" spans="1:1" x14ac:dyDescent="0.35">
      <c r="A1860" s="21"/>
    </row>
    <row r="1861" spans="1:1" x14ac:dyDescent="0.35">
      <c r="A1861" s="21"/>
    </row>
    <row r="1862" spans="1:1" x14ac:dyDescent="0.35">
      <c r="A1862" s="21"/>
    </row>
    <row r="1863" spans="1:1" x14ac:dyDescent="0.35">
      <c r="A1863" s="21"/>
    </row>
    <row r="1864" spans="1:1" x14ac:dyDescent="0.35">
      <c r="A1864" s="21"/>
    </row>
    <row r="1865" spans="1:1" x14ac:dyDescent="0.35">
      <c r="A1865" s="21"/>
    </row>
    <row r="1866" spans="1:1" x14ac:dyDescent="0.35">
      <c r="A1866" s="21"/>
    </row>
    <row r="1867" spans="1:1" x14ac:dyDescent="0.35">
      <c r="A1867" s="21"/>
    </row>
    <row r="1868" spans="1:1" x14ac:dyDescent="0.35">
      <c r="A1868" s="21"/>
    </row>
    <row r="1869" spans="1:1" x14ac:dyDescent="0.35">
      <c r="A1869" s="21"/>
    </row>
    <row r="1870" spans="1:1" x14ac:dyDescent="0.35">
      <c r="A1870" s="21"/>
    </row>
    <row r="1871" spans="1:1" x14ac:dyDescent="0.35">
      <c r="A1871" s="21"/>
    </row>
    <row r="1872" spans="1:1" x14ac:dyDescent="0.35">
      <c r="A1872" s="21"/>
    </row>
    <row r="1873" spans="1:1" x14ac:dyDescent="0.35">
      <c r="A1873" s="21"/>
    </row>
    <row r="1874" spans="1:1" x14ac:dyDescent="0.35">
      <c r="A1874" s="21"/>
    </row>
    <row r="1875" spans="1:1" x14ac:dyDescent="0.35">
      <c r="A1875" s="21"/>
    </row>
    <row r="1876" spans="1:1" x14ac:dyDescent="0.35">
      <c r="A1876" s="21"/>
    </row>
    <row r="1877" spans="1:1" x14ac:dyDescent="0.35">
      <c r="A1877" s="21"/>
    </row>
    <row r="1878" spans="1:1" x14ac:dyDescent="0.35">
      <c r="A1878" s="21"/>
    </row>
    <row r="1879" spans="1:1" x14ac:dyDescent="0.35">
      <c r="A1879" s="21"/>
    </row>
    <row r="1880" spans="1:1" x14ac:dyDescent="0.35">
      <c r="A1880" s="21"/>
    </row>
    <row r="1881" spans="1:1" x14ac:dyDescent="0.35">
      <c r="A1881" s="21"/>
    </row>
    <row r="1882" spans="1:1" x14ac:dyDescent="0.35">
      <c r="A1882" s="21"/>
    </row>
    <row r="1883" spans="1:1" x14ac:dyDescent="0.35">
      <c r="A1883" s="21"/>
    </row>
    <row r="1884" spans="1:1" x14ac:dyDescent="0.35">
      <c r="A1884" s="21"/>
    </row>
    <row r="1885" spans="1:1" x14ac:dyDescent="0.35">
      <c r="A1885" s="21"/>
    </row>
    <row r="1886" spans="1:1" x14ac:dyDescent="0.35">
      <c r="A1886" s="21"/>
    </row>
    <row r="1887" spans="1:1" x14ac:dyDescent="0.35">
      <c r="A1887" s="21"/>
    </row>
    <row r="1888" spans="1:1" x14ac:dyDescent="0.35">
      <c r="A1888" s="21"/>
    </row>
    <row r="1889" spans="1:1" x14ac:dyDescent="0.35">
      <c r="A1889" s="21"/>
    </row>
    <row r="1890" spans="1:1" x14ac:dyDescent="0.35">
      <c r="A1890" s="21"/>
    </row>
    <row r="1891" spans="1:1" x14ac:dyDescent="0.35">
      <c r="A1891" s="21"/>
    </row>
    <row r="1892" spans="1:1" x14ac:dyDescent="0.35">
      <c r="A1892" s="21"/>
    </row>
    <row r="1893" spans="1:1" x14ac:dyDescent="0.35">
      <c r="A1893" s="21"/>
    </row>
    <row r="1894" spans="1:1" x14ac:dyDescent="0.35">
      <c r="A1894" s="21"/>
    </row>
    <row r="1895" spans="1:1" x14ac:dyDescent="0.35">
      <c r="A1895" s="21"/>
    </row>
    <row r="1896" spans="1:1" x14ac:dyDescent="0.35">
      <c r="A1896" s="21"/>
    </row>
    <row r="1897" spans="1:1" x14ac:dyDescent="0.35">
      <c r="A1897" s="21"/>
    </row>
    <row r="1898" spans="1:1" x14ac:dyDescent="0.35">
      <c r="A1898" s="21"/>
    </row>
    <row r="1899" spans="1:1" x14ac:dyDescent="0.35">
      <c r="A1899" s="21"/>
    </row>
    <row r="1900" spans="1:1" x14ac:dyDescent="0.35">
      <c r="A1900" s="21"/>
    </row>
    <row r="1901" spans="1:1" x14ac:dyDescent="0.35">
      <c r="A1901" s="21"/>
    </row>
    <row r="1902" spans="1:1" x14ac:dyDescent="0.35">
      <c r="A1902" s="21"/>
    </row>
    <row r="1903" spans="1:1" x14ac:dyDescent="0.35">
      <c r="A1903" s="21"/>
    </row>
    <row r="1904" spans="1:1" x14ac:dyDescent="0.35">
      <c r="A1904" s="21"/>
    </row>
    <row r="1905" spans="1:1" x14ac:dyDescent="0.35">
      <c r="A1905" s="21"/>
    </row>
    <row r="1906" spans="1:1" x14ac:dyDescent="0.35">
      <c r="A1906" s="21"/>
    </row>
    <row r="1907" spans="1:1" x14ac:dyDescent="0.35">
      <c r="A1907" s="21"/>
    </row>
    <row r="1908" spans="1:1" x14ac:dyDescent="0.35">
      <c r="A1908" s="21"/>
    </row>
    <row r="1909" spans="1:1" x14ac:dyDescent="0.35">
      <c r="A1909" s="21"/>
    </row>
    <row r="1910" spans="1:1" x14ac:dyDescent="0.35">
      <c r="A1910" s="21"/>
    </row>
    <row r="1911" spans="1:1" x14ac:dyDescent="0.35">
      <c r="A1911" s="21"/>
    </row>
    <row r="1912" spans="1:1" x14ac:dyDescent="0.35">
      <c r="A1912" s="21"/>
    </row>
    <row r="1913" spans="1:1" x14ac:dyDescent="0.35">
      <c r="A1913" s="21"/>
    </row>
    <row r="1914" spans="1:1" x14ac:dyDescent="0.35">
      <c r="A1914" s="21"/>
    </row>
    <row r="1915" spans="1:1" x14ac:dyDescent="0.35">
      <c r="A1915" s="21"/>
    </row>
    <row r="1916" spans="1:1" x14ac:dyDescent="0.35">
      <c r="A1916" s="21"/>
    </row>
    <row r="1917" spans="1:1" x14ac:dyDescent="0.35">
      <c r="A1917" s="21"/>
    </row>
    <row r="1918" spans="1:1" x14ac:dyDescent="0.35">
      <c r="A1918" s="21"/>
    </row>
    <row r="1919" spans="1:1" x14ac:dyDescent="0.35">
      <c r="A1919" s="21"/>
    </row>
    <row r="1920" spans="1:1" x14ac:dyDescent="0.35">
      <c r="A1920" s="21"/>
    </row>
    <row r="1921" spans="1:1" x14ac:dyDescent="0.35">
      <c r="A1921" s="21"/>
    </row>
    <row r="1922" spans="1:1" x14ac:dyDescent="0.35">
      <c r="A1922" s="21"/>
    </row>
    <row r="1923" spans="1:1" x14ac:dyDescent="0.35">
      <c r="A1923" s="21"/>
    </row>
    <row r="1924" spans="1:1" x14ac:dyDescent="0.35">
      <c r="A1924" s="21"/>
    </row>
    <row r="1925" spans="1:1" x14ac:dyDescent="0.35">
      <c r="A1925" s="21"/>
    </row>
    <row r="1926" spans="1:1" x14ac:dyDescent="0.35">
      <c r="A1926" s="21"/>
    </row>
    <row r="1927" spans="1:1" x14ac:dyDescent="0.35">
      <c r="A1927" s="21"/>
    </row>
    <row r="1928" spans="1:1" x14ac:dyDescent="0.35">
      <c r="A1928" s="21"/>
    </row>
    <row r="1929" spans="1:1" x14ac:dyDescent="0.35">
      <c r="A1929" s="21"/>
    </row>
    <row r="1930" spans="1:1" x14ac:dyDescent="0.35">
      <c r="A1930" s="21"/>
    </row>
    <row r="1931" spans="1:1" x14ac:dyDescent="0.35">
      <c r="A1931" s="21"/>
    </row>
    <row r="1932" spans="1:1" x14ac:dyDescent="0.35">
      <c r="A1932" s="21"/>
    </row>
    <row r="1933" spans="1:1" x14ac:dyDescent="0.35">
      <c r="A1933" s="21"/>
    </row>
    <row r="1934" spans="1:1" x14ac:dyDescent="0.35">
      <c r="A1934" s="21"/>
    </row>
    <row r="1935" spans="1:1" x14ac:dyDescent="0.35">
      <c r="A1935" s="21"/>
    </row>
    <row r="1936" spans="1:1" x14ac:dyDescent="0.35">
      <c r="A1936" s="21"/>
    </row>
    <row r="1937" spans="1:1" x14ac:dyDescent="0.35">
      <c r="A1937" s="21"/>
    </row>
    <row r="1938" spans="1:1" x14ac:dyDescent="0.35">
      <c r="A1938" s="21"/>
    </row>
    <row r="1939" spans="1:1" x14ac:dyDescent="0.35">
      <c r="A1939" s="21"/>
    </row>
    <row r="1940" spans="1:1" x14ac:dyDescent="0.35">
      <c r="A1940" s="21"/>
    </row>
    <row r="1941" spans="1:1" x14ac:dyDescent="0.35">
      <c r="A1941" s="21"/>
    </row>
    <row r="1942" spans="1:1" x14ac:dyDescent="0.35">
      <c r="A1942" s="21"/>
    </row>
    <row r="1943" spans="1:1" x14ac:dyDescent="0.35">
      <c r="A1943" s="21"/>
    </row>
    <row r="1944" spans="1:1" x14ac:dyDescent="0.35">
      <c r="A1944" s="21"/>
    </row>
    <row r="1945" spans="1:1" x14ac:dyDescent="0.35">
      <c r="A1945" s="21"/>
    </row>
    <row r="1946" spans="1:1" x14ac:dyDescent="0.35">
      <c r="A1946" s="21"/>
    </row>
    <row r="1947" spans="1:1" x14ac:dyDescent="0.35">
      <c r="A1947" s="21"/>
    </row>
    <row r="1948" spans="1:1" x14ac:dyDescent="0.35">
      <c r="A1948" s="21"/>
    </row>
    <row r="1949" spans="1:1" x14ac:dyDescent="0.35">
      <c r="A1949" s="21"/>
    </row>
    <row r="1950" spans="1:1" x14ac:dyDescent="0.35">
      <c r="A1950" s="21"/>
    </row>
    <row r="1951" spans="1:1" x14ac:dyDescent="0.35">
      <c r="A1951" s="21"/>
    </row>
    <row r="1952" spans="1:1" x14ac:dyDescent="0.35">
      <c r="A1952" s="21"/>
    </row>
    <row r="1953" spans="1:1" x14ac:dyDescent="0.35">
      <c r="A1953" s="21"/>
    </row>
    <row r="1954" spans="1:1" x14ac:dyDescent="0.35">
      <c r="A1954" s="21"/>
    </row>
    <row r="1955" spans="1:1" x14ac:dyDescent="0.35">
      <c r="A1955" s="21"/>
    </row>
    <row r="1956" spans="1:1" x14ac:dyDescent="0.35">
      <c r="A1956" s="21"/>
    </row>
    <row r="1957" spans="1:1" x14ac:dyDescent="0.35">
      <c r="A1957" s="21"/>
    </row>
    <row r="1958" spans="1:1" x14ac:dyDescent="0.35">
      <c r="A1958" s="21"/>
    </row>
    <row r="1959" spans="1:1" x14ac:dyDescent="0.35">
      <c r="A1959" s="21"/>
    </row>
    <row r="1960" spans="1:1" x14ac:dyDescent="0.35">
      <c r="A1960" s="21"/>
    </row>
    <row r="1961" spans="1:1" x14ac:dyDescent="0.35">
      <c r="A1961" s="21"/>
    </row>
    <row r="1962" spans="1:1" x14ac:dyDescent="0.35">
      <c r="A1962" s="21"/>
    </row>
    <row r="1963" spans="1:1" x14ac:dyDescent="0.35">
      <c r="A1963" s="21"/>
    </row>
    <row r="1964" spans="1:1" x14ac:dyDescent="0.35">
      <c r="A1964" s="21"/>
    </row>
    <row r="1965" spans="1:1" x14ac:dyDescent="0.35">
      <c r="A1965" s="21"/>
    </row>
    <row r="1966" spans="1:1" x14ac:dyDescent="0.35">
      <c r="A1966" s="21"/>
    </row>
    <row r="1967" spans="1:1" x14ac:dyDescent="0.35">
      <c r="A1967" s="21"/>
    </row>
    <row r="1968" spans="1:1" x14ac:dyDescent="0.35">
      <c r="A1968" s="21"/>
    </row>
    <row r="1969" spans="1:1" x14ac:dyDescent="0.35">
      <c r="A1969" s="21"/>
    </row>
    <row r="1970" spans="1:1" x14ac:dyDescent="0.35">
      <c r="A1970" s="21"/>
    </row>
    <row r="1971" spans="1:1" x14ac:dyDescent="0.35">
      <c r="A1971" s="21"/>
    </row>
    <row r="1972" spans="1:1" x14ac:dyDescent="0.35">
      <c r="A1972" s="21"/>
    </row>
    <row r="1973" spans="1:1" x14ac:dyDescent="0.35">
      <c r="A1973" s="21"/>
    </row>
    <row r="1974" spans="1:1" x14ac:dyDescent="0.35">
      <c r="A1974" s="21"/>
    </row>
    <row r="1975" spans="1:1" x14ac:dyDescent="0.35">
      <c r="A1975" s="21"/>
    </row>
    <row r="1976" spans="1:1" x14ac:dyDescent="0.35">
      <c r="A1976" s="21"/>
    </row>
    <row r="1977" spans="1:1" x14ac:dyDescent="0.35">
      <c r="A1977" s="21"/>
    </row>
    <row r="1978" spans="1:1" x14ac:dyDescent="0.35">
      <c r="A1978" s="21"/>
    </row>
    <row r="1979" spans="1:1" x14ac:dyDescent="0.35">
      <c r="A1979" s="21"/>
    </row>
    <row r="1980" spans="1:1" x14ac:dyDescent="0.35">
      <c r="A1980" s="21"/>
    </row>
    <row r="1981" spans="1:1" x14ac:dyDescent="0.35">
      <c r="A1981" s="21"/>
    </row>
    <row r="1982" spans="1:1" x14ac:dyDescent="0.35">
      <c r="A1982" s="21"/>
    </row>
    <row r="1983" spans="1:1" x14ac:dyDescent="0.35">
      <c r="A1983" s="21"/>
    </row>
    <row r="1984" spans="1:1" x14ac:dyDescent="0.35">
      <c r="A1984" s="21"/>
    </row>
    <row r="1985" spans="1:1" x14ac:dyDescent="0.35">
      <c r="A1985" s="21"/>
    </row>
    <row r="1986" spans="1:1" x14ac:dyDescent="0.35">
      <c r="A1986" s="21"/>
    </row>
    <row r="1987" spans="1:1" x14ac:dyDescent="0.35">
      <c r="A1987" s="21"/>
    </row>
    <row r="1988" spans="1:1" x14ac:dyDescent="0.35">
      <c r="A1988" s="21"/>
    </row>
    <row r="1989" spans="1:1" x14ac:dyDescent="0.35">
      <c r="A1989" s="21"/>
    </row>
    <row r="1990" spans="1:1" x14ac:dyDescent="0.35">
      <c r="A1990" s="21"/>
    </row>
    <row r="1991" spans="1:1" x14ac:dyDescent="0.35">
      <c r="A1991" s="21"/>
    </row>
    <row r="1992" spans="1:1" x14ac:dyDescent="0.35">
      <c r="A1992" s="21"/>
    </row>
    <row r="1993" spans="1:1" x14ac:dyDescent="0.35">
      <c r="A1993" s="21"/>
    </row>
    <row r="1994" spans="1:1" x14ac:dyDescent="0.35">
      <c r="A1994" s="21"/>
    </row>
    <row r="1995" spans="1:1" x14ac:dyDescent="0.35">
      <c r="A1995" s="21"/>
    </row>
    <row r="1996" spans="1:1" x14ac:dyDescent="0.35">
      <c r="A1996" s="21"/>
    </row>
    <row r="1997" spans="1:1" x14ac:dyDescent="0.35">
      <c r="A1997" s="21"/>
    </row>
    <row r="1998" spans="1:1" x14ac:dyDescent="0.35">
      <c r="A1998" s="21"/>
    </row>
    <row r="1999" spans="1:1" x14ac:dyDescent="0.35">
      <c r="A1999" s="21"/>
    </row>
    <row r="2000" spans="1:1" x14ac:dyDescent="0.35">
      <c r="A2000" s="21"/>
    </row>
    <row r="2001" spans="1:1" x14ac:dyDescent="0.35">
      <c r="A2001" s="21"/>
    </row>
    <row r="2002" spans="1:1" x14ac:dyDescent="0.35">
      <c r="A2002" s="21"/>
    </row>
    <row r="2003" spans="1:1" x14ac:dyDescent="0.35">
      <c r="A2003" s="21"/>
    </row>
    <row r="2004" spans="1:1" x14ac:dyDescent="0.35">
      <c r="A2004" s="21"/>
    </row>
    <row r="2005" spans="1:1" x14ac:dyDescent="0.35">
      <c r="A2005" s="21"/>
    </row>
    <row r="2006" spans="1:1" x14ac:dyDescent="0.35">
      <c r="A2006" s="21"/>
    </row>
    <row r="2007" spans="1:1" x14ac:dyDescent="0.35">
      <c r="A2007" s="21"/>
    </row>
    <row r="2008" spans="1:1" x14ac:dyDescent="0.35">
      <c r="A2008" s="21"/>
    </row>
    <row r="2009" spans="1:1" x14ac:dyDescent="0.35">
      <c r="A2009" s="21"/>
    </row>
    <row r="2010" spans="1:1" x14ac:dyDescent="0.35">
      <c r="A2010" s="21"/>
    </row>
    <row r="2011" spans="1:1" x14ac:dyDescent="0.35">
      <c r="A2011" s="21"/>
    </row>
    <row r="2012" spans="1:1" x14ac:dyDescent="0.35">
      <c r="A2012" s="21"/>
    </row>
    <row r="2013" spans="1:1" x14ac:dyDescent="0.35">
      <c r="A2013" s="21"/>
    </row>
    <row r="2014" spans="1:1" x14ac:dyDescent="0.35">
      <c r="A2014" s="21"/>
    </row>
    <row r="2015" spans="1:1" x14ac:dyDescent="0.35">
      <c r="A2015" s="21"/>
    </row>
    <row r="2016" spans="1:1" x14ac:dyDescent="0.35">
      <c r="A2016" s="21"/>
    </row>
    <row r="2017" spans="1:1" x14ac:dyDescent="0.35">
      <c r="A2017" s="21"/>
    </row>
    <row r="2018" spans="1:1" x14ac:dyDescent="0.35">
      <c r="A2018" s="21"/>
    </row>
    <row r="2019" spans="1:1" x14ac:dyDescent="0.35">
      <c r="A2019" s="21"/>
    </row>
    <row r="2020" spans="1:1" x14ac:dyDescent="0.35">
      <c r="A2020" s="21"/>
    </row>
    <row r="2021" spans="1:1" x14ac:dyDescent="0.35">
      <c r="A2021" s="21"/>
    </row>
    <row r="2022" spans="1:1" x14ac:dyDescent="0.35">
      <c r="A2022" s="21"/>
    </row>
    <row r="2023" spans="1:1" x14ac:dyDescent="0.35">
      <c r="A2023" s="21"/>
    </row>
    <row r="2024" spans="1:1" x14ac:dyDescent="0.35">
      <c r="A2024" s="21"/>
    </row>
    <row r="2025" spans="1:1" x14ac:dyDescent="0.35">
      <c r="A2025" s="21"/>
    </row>
    <row r="2026" spans="1:1" x14ac:dyDescent="0.35">
      <c r="A2026" s="21"/>
    </row>
    <row r="2027" spans="1:1" x14ac:dyDescent="0.35">
      <c r="A2027" s="21"/>
    </row>
    <row r="2028" spans="1:1" x14ac:dyDescent="0.35">
      <c r="A2028" s="21"/>
    </row>
    <row r="2029" spans="1:1" x14ac:dyDescent="0.35">
      <c r="A2029" s="21"/>
    </row>
    <row r="2030" spans="1:1" x14ac:dyDescent="0.35">
      <c r="A2030" s="21"/>
    </row>
    <row r="2031" spans="1:1" x14ac:dyDescent="0.35">
      <c r="A2031" s="21"/>
    </row>
    <row r="2032" spans="1:1" x14ac:dyDescent="0.35">
      <c r="A2032" s="21"/>
    </row>
    <row r="2033" spans="1:1" x14ac:dyDescent="0.35">
      <c r="A2033" s="21"/>
    </row>
    <row r="2034" spans="1:1" x14ac:dyDescent="0.35">
      <c r="A2034" s="21"/>
    </row>
    <row r="2035" spans="1:1" x14ac:dyDescent="0.35">
      <c r="A2035" s="21"/>
    </row>
    <row r="2036" spans="1:1" x14ac:dyDescent="0.35">
      <c r="A2036" s="21"/>
    </row>
    <row r="2037" spans="1:1" x14ac:dyDescent="0.35">
      <c r="A2037" s="21"/>
    </row>
    <row r="2038" spans="1:1" x14ac:dyDescent="0.35">
      <c r="A2038" s="21"/>
    </row>
    <row r="2039" spans="1:1" x14ac:dyDescent="0.35">
      <c r="A2039" s="21"/>
    </row>
    <row r="2040" spans="1:1" x14ac:dyDescent="0.35">
      <c r="A2040" s="21"/>
    </row>
    <row r="2041" spans="1:1" x14ac:dyDescent="0.35">
      <c r="A2041" s="21"/>
    </row>
    <row r="2042" spans="1:1" x14ac:dyDescent="0.35">
      <c r="A2042" s="21"/>
    </row>
    <row r="2043" spans="1:1" x14ac:dyDescent="0.35">
      <c r="A2043" s="21"/>
    </row>
    <row r="2044" spans="1:1" x14ac:dyDescent="0.35">
      <c r="A2044" s="21"/>
    </row>
    <row r="2045" spans="1:1" x14ac:dyDescent="0.35">
      <c r="A2045" s="21"/>
    </row>
    <row r="2046" spans="1:1" x14ac:dyDescent="0.35">
      <c r="A2046" s="21"/>
    </row>
    <row r="2047" spans="1:1" x14ac:dyDescent="0.35">
      <c r="A2047" s="21"/>
    </row>
    <row r="2048" spans="1:1" x14ac:dyDescent="0.35">
      <c r="A2048" s="21"/>
    </row>
    <row r="2049" spans="1:1" x14ac:dyDescent="0.35">
      <c r="A2049" s="21"/>
    </row>
    <row r="2050" spans="1:1" x14ac:dyDescent="0.35">
      <c r="A2050" s="21"/>
    </row>
    <row r="2051" spans="1:1" x14ac:dyDescent="0.35">
      <c r="A2051" s="21"/>
    </row>
    <row r="2052" spans="1:1" x14ac:dyDescent="0.35">
      <c r="A2052" s="21"/>
    </row>
    <row r="2053" spans="1:1" x14ac:dyDescent="0.35">
      <c r="A2053" s="21"/>
    </row>
    <row r="2054" spans="1:1" x14ac:dyDescent="0.35">
      <c r="A2054" s="21"/>
    </row>
    <row r="2055" spans="1:1" x14ac:dyDescent="0.35">
      <c r="A2055" s="21"/>
    </row>
    <row r="2056" spans="1:1" x14ac:dyDescent="0.35">
      <c r="A2056" s="21"/>
    </row>
    <row r="2057" spans="1:1" x14ac:dyDescent="0.35">
      <c r="A2057" s="21"/>
    </row>
    <row r="2058" spans="1:1" x14ac:dyDescent="0.35">
      <c r="A2058" s="21"/>
    </row>
    <row r="2059" spans="1:1" x14ac:dyDescent="0.35">
      <c r="A2059" s="21"/>
    </row>
    <row r="2060" spans="1:1" x14ac:dyDescent="0.35">
      <c r="A2060" s="21"/>
    </row>
    <row r="2061" spans="1:1" x14ac:dyDescent="0.35">
      <c r="A2061" s="21"/>
    </row>
    <row r="2062" spans="1:1" x14ac:dyDescent="0.35">
      <c r="A2062" s="21"/>
    </row>
    <row r="2063" spans="1:1" x14ac:dyDescent="0.35">
      <c r="A2063" s="21"/>
    </row>
    <row r="2064" spans="1:1" x14ac:dyDescent="0.35">
      <c r="A2064" s="21"/>
    </row>
    <row r="2065" spans="1:1" x14ac:dyDescent="0.35">
      <c r="A2065" s="21"/>
    </row>
    <row r="2066" spans="1:1" x14ac:dyDescent="0.35">
      <c r="A2066" s="21"/>
    </row>
    <row r="2067" spans="1:1" x14ac:dyDescent="0.35">
      <c r="A2067" s="21"/>
    </row>
    <row r="2068" spans="1:1" x14ac:dyDescent="0.35">
      <c r="A2068" s="21"/>
    </row>
    <row r="2069" spans="1:1" x14ac:dyDescent="0.35">
      <c r="A2069" s="21"/>
    </row>
    <row r="2070" spans="1:1" x14ac:dyDescent="0.35">
      <c r="A2070" s="21"/>
    </row>
    <row r="2071" spans="1:1" x14ac:dyDescent="0.35">
      <c r="A2071" s="21"/>
    </row>
    <row r="2072" spans="1:1" x14ac:dyDescent="0.35">
      <c r="A2072" s="21"/>
    </row>
    <row r="2073" spans="1:1" x14ac:dyDescent="0.35">
      <c r="A2073" s="21"/>
    </row>
    <row r="2074" spans="1:1" x14ac:dyDescent="0.35">
      <c r="A2074" s="21"/>
    </row>
    <row r="2075" spans="1:1" x14ac:dyDescent="0.35">
      <c r="A2075" s="21"/>
    </row>
    <row r="2076" spans="1:1" x14ac:dyDescent="0.35">
      <c r="A2076" s="21"/>
    </row>
    <row r="2077" spans="1:1" x14ac:dyDescent="0.35">
      <c r="A2077" s="21"/>
    </row>
    <row r="2078" spans="1:1" x14ac:dyDescent="0.35">
      <c r="A2078" s="21"/>
    </row>
    <row r="2079" spans="1:1" x14ac:dyDescent="0.35">
      <c r="A2079" s="21"/>
    </row>
    <row r="2080" spans="1:1" x14ac:dyDescent="0.35">
      <c r="A2080" s="21"/>
    </row>
    <row r="2081" spans="1:1" x14ac:dyDescent="0.35">
      <c r="A2081" s="21"/>
    </row>
    <row r="2082" spans="1:1" x14ac:dyDescent="0.35">
      <c r="A2082" s="21"/>
    </row>
    <row r="2083" spans="1:1" x14ac:dyDescent="0.35">
      <c r="A2083" s="21"/>
    </row>
    <row r="2084" spans="1:1" x14ac:dyDescent="0.35">
      <c r="A2084" s="21"/>
    </row>
    <row r="2085" spans="1:1" x14ac:dyDescent="0.35">
      <c r="A2085" s="21"/>
    </row>
    <row r="2086" spans="1:1" x14ac:dyDescent="0.35">
      <c r="A2086" s="21"/>
    </row>
    <row r="2087" spans="1:1" x14ac:dyDescent="0.35">
      <c r="A2087" s="21"/>
    </row>
    <row r="2088" spans="1:1" x14ac:dyDescent="0.35">
      <c r="A2088" s="21"/>
    </row>
    <row r="2089" spans="1:1" x14ac:dyDescent="0.35">
      <c r="A2089" s="21"/>
    </row>
    <row r="2090" spans="1:1" x14ac:dyDescent="0.35">
      <c r="A2090" s="21"/>
    </row>
    <row r="2091" spans="1:1" x14ac:dyDescent="0.35">
      <c r="A2091" s="21"/>
    </row>
    <row r="2092" spans="1:1" x14ac:dyDescent="0.35">
      <c r="A2092" s="21"/>
    </row>
    <row r="2093" spans="1:1" x14ac:dyDescent="0.35">
      <c r="A2093" s="21"/>
    </row>
    <row r="2094" spans="1:1" x14ac:dyDescent="0.35">
      <c r="A2094" s="21"/>
    </row>
    <row r="2095" spans="1:1" x14ac:dyDescent="0.35">
      <c r="A2095" s="21"/>
    </row>
    <row r="2096" spans="1:1" x14ac:dyDescent="0.35">
      <c r="A2096" s="21"/>
    </row>
    <row r="2097" spans="1:1" x14ac:dyDescent="0.35">
      <c r="A2097" s="21"/>
    </row>
    <row r="2098" spans="1:1" x14ac:dyDescent="0.35">
      <c r="A2098" s="21"/>
    </row>
    <row r="2099" spans="1:1" x14ac:dyDescent="0.35">
      <c r="A2099" s="21"/>
    </row>
    <row r="2100" spans="1:1" x14ac:dyDescent="0.35">
      <c r="A2100" s="21"/>
    </row>
    <row r="2101" spans="1:1" x14ac:dyDescent="0.35">
      <c r="A2101" s="21"/>
    </row>
    <row r="2102" spans="1:1" x14ac:dyDescent="0.35">
      <c r="A2102" s="21"/>
    </row>
    <row r="2103" spans="1:1" x14ac:dyDescent="0.35">
      <c r="A2103" s="21"/>
    </row>
    <row r="2104" spans="1:1" x14ac:dyDescent="0.35">
      <c r="A2104" s="21"/>
    </row>
    <row r="2105" spans="1:1" x14ac:dyDescent="0.35">
      <c r="A2105" s="21"/>
    </row>
    <row r="2106" spans="1:1" x14ac:dyDescent="0.35">
      <c r="A2106" s="21"/>
    </row>
    <row r="2107" spans="1:1" x14ac:dyDescent="0.35">
      <c r="A2107" s="21"/>
    </row>
    <row r="2108" spans="1:1" x14ac:dyDescent="0.35">
      <c r="A2108" s="21"/>
    </row>
    <row r="2109" spans="1:1" x14ac:dyDescent="0.35">
      <c r="A2109" s="21"/>
    </row>
    <row r="2110" spans="1:1" x14ac:dyDescent="0.35">
      <c r="A2110" s="21"/>
    </row>
    <row r="2111" spans="1:1" x14ac:dyDescent="0.35">
      <c r="A2111" s="21"/>
    </row>
    <row r="2112" spans="1:1" x14ac:dyDescent="0.35">
      <c r="A2112" s="21"/>
    </row>
    <row r="2113" spans="1:1" x14ac:dyDescent="0.35">
      <c r="A2113" s="21"/>
    </row>
    <row r="2114" spans="1:1" x14ac:dyDescent="0.35">
      <c r="A2114" s="21"/>
    </row>
    <row r="2115" spans="1:1" x14ac:dyDescent="0.35">
      <c r="A2115" s="21"/>
    </row>
    <row r="2116" spans="1:1" x14ac:dyDescent="0.35">
      <c r="A2116" s="21"/>
    </row>
    <row r="2117" spans="1:1" x14ac:dyDescent="0.35">
      <c r="A2117" s="21"/>
    </row>
    <row r="2118" spans="1:1" x14ac:dyDescent="0.35">
      <c r="A2118" s="21"/>
    </row>
    <row r="2119" spans="1:1" x14ac:dyDescent="0.35">
      <c r="A2119" s="21"/>
    </row>
    <row r="2120" spans="1:1" x14ac:dyDescent="0.35">
      <c r="A2120" s="21"/>
    </row>
    <row r="2121" spans="1:1" x14ac:dyDescent="0.35">
      <c r="A2121" s="21"/>
    </row>
    <row r="2122" spans="1:1" x14ac:dyDescent="0.35">
      <c r="A2122" s="21"/>
    </row>
    <row r="2123" spans="1:1" x14ac:dyDescent="0.35">
      <c r="A2123" s="21"/>
    </row>
    <row r="2124" spans="1:1" x14ac:dyDescent="0.35">
      <c r="A2124" s="21"/>
    </row>
    <row r="2125" spans="1:1" x14ac:dyDescent="0.35">
      <c r="A2125" s="21"/>
    </row>
    <row r="2126" spans="1:1" x14ac:dyDescent="0.35">
      <c r="A2126" s="21"/>
    </row>
    <row r="2127" spans="1:1" x14ac:dyDescent="0.35">
      <c r="A2127" s="21"/>
    </row>
    <row r="2128" spans="1:1" x14ac:dyDescent="0.35">
      <c r="A2128" s="21"/>
    </row>
    <row r="2129" spans="1:1" x14ac:dyDescent="0.35">
      <c r="A2129" s="21"/>
    </row>
    <row r="2130" spans="1:1" x14ac:dyDescent="0.35">
      <c r="A2130" s="21"/>
    </row>
    <row r="2131" spans="1:1" x14ac:dyDescent="0.35">
      <c r="A2131" s="21"/>
    </row>
    <row r="2132" spans="1:1" x14ac:dyDescent="0.35">
      <c r="A2132" s="21"/>
    </row>
    <row r="2133" spans="1:1" x14ac:dyDescent="0.35">
      <c r="A2133" s="21"/>
    </row>
    <row r="2134" spans="1:1" x14ac:dyDescent="0.35">
      <c r="A2134" s="21"/>
    </row>
    <row r="2135" spans="1:1" x14ac:dyDescent="0.35">
      <c r="A2135" s="21"/>
    </row>
    <row r="2136" spans="1:1" x14ac:dyDescent="0.35">
      <c r="A2136" s="21"/>
    </row>
    <row r="2137" spans="1:1" x14ac:dyDescent="0.35">
      <c r="A2137" s="21"/>
    </row>
    <row r="2138" spans="1:1" x14ac:dyDescent="0.35">
      <c r="A2138" s="21"/>
    </row>
    <row r="2139" spans="1:1" x14ac:dyDescent="0.35">
      <c r="A2139" s="21"/>
    </row>
    <row r="2140" spans="1:1" x14ac:dyDescent="0.35">
      <c r="A2140" s="21"/>
    </row>
    <row r="2141" spans="1:1" x14ac:dyDescent="0.35">
      <c r="A2141" s="21"/>
    </row>
    <row r="2142" spans="1:1" x14ac:dyDescent="0.35">
      <c r="A2142" s="21"/>
    </row>
    <row r="2143" spans="1:1" x14ac:dyDescent="0.35">
      <c r="A2143" s="21"/>
    </row>
    <row r="2144" spans="1:1" x14ac:dyDescent="0.35">
      <c r="A2144" s="21"/>
    </row>
    <row r="2145" spans="1:1" x14ac:dyDescent="0.35">
      <c r="A2145" s="21"/>
    </row>
    <row r="2146" spans="1:1" x14ac:dyDescent="0.35">
      <c r="A2146" s="21"/>
    </row>
    <row r="2147" spans="1:1" x14ac:dyDescent="0.35">
      <c r="A2147" s="21"/>
    </row>
    <row r="2148" spans="1:1" x14ac:dyDescent="0.35">
      <c r="A2148" s="21"/>
    </row>
    <row r="2149" spans="1:1" x14ac:dyDescent="0.35">
      <c r="A2149" s="21"/>
    </row>
    <row r="2150" spans="1:1" x14ac:dyDescent="0.35">
      <c r="A2150" s="21"/>
    </row>
    <row r="2151" spans="1:1" x14ac:dyDescent="0.35">
      <c r="A2151" s="21"/>
    </row>
    <row r="2152" spans="1:1" x14ac:dyDescent="0.35">
      <c r="A2152" s="21"/>
    </row>
    <row r="2153" spans="1:1" x14ac:dyDescent="0.35">
      <c r="A2153" s="21"/>
    </row>
    <row r="2154" spans="1:1" x14ac:dyDescent="0.35">
      <c r="A2154" s="21"/>
    </row>
    <row r="2155" spans="1:1" x14ac:dyDescent="0.35">
      <c r="A2155" s="21"/>
    </row>
    <row r="2156" spans="1:1" x14ac:dyDescent="0.35">
      <c r="A2156" s="21"/>
    </row>
    <row r="2157" spans="1:1" x14ac:dyDescent="0.35">
      <c r="A2157" s="21"/>
    </row>
    <row r="2158" spans="1:1" x14ac:dyDescent="0.35">
      <c r="A2158" s="21"/>
    </row>
    <row r="2159" spans="1:1" x14ac:dyDescent="0.35">
      <c r="A2159" s="21"/>
    </row>
    <row r="2160" spans="1:1" x14ac:dyDescent="0.35">
      <c r="A2160" s="21"/>
    </row>
    <row r="2161" spans="1:1" x14ac:dyDescent="0.35">
      <c r="A2161" s="21"/>
    </row>
    <row r="2162" spans="1:1" x14ac:dyDescent="0.35">
      <c r="A2162" s="21"/>
    </row>
    <row r="2163" spans="1:1" x14ac:dyDescent="0.35">
      <c r="A2163" s="21"/>
    </row>
    <row r="2164" spans="1:1" x14ac:dyDescent="0.35">
      <c r="A2164" s="21"/>
    </row>
    <row r="2165" spans="1:1" x14ac:dyDescent="0.35">
      <c r="A2165" s="21"/>
    </row>
    <row r="2166" spans="1:1" x14ac:dyDescent="0.35">
      <c r="A2166" s="21"/>
    </row>
    <row r="2167" spans="1:1" x14ac:dyDescent="0.35">
      <c r="A2167" s="21"/>
    </row>
    <row r="2168" spans="1:1" x14ac:dyDescent="0.35">
      <c r="A2168" s="21"/>
    </row>
    <row r="2169" spans="1:1" x14ac:dyDescent="0.35">
      <c r="A2169" s="21"/>
    </row>
    <row r="2170" spans="1:1" x14ac:dyDescent="0.35">
      <c r="A2170" s="21"/>
    </row>
    <row r="2171" spans="1:1" x14ac:dyDescent="0.35">
      <c r="A2171" s="21"/>
    </row>
    <row r="2172" spans="1:1" x14ac:dyDescent="0.35">
      <c r="A2172" s="21"/>
    </row>
    <row r="2173" spans="1:1" x14ac:dyDescent="0.35">
      <c r="A2173" s="21"/>
    </row>
    <row r="2174" spans="1:1" x14ac:dyDescent="0.35">
      <c r="A2174" s="21"/>
    </row>
    <row r="2175" spans="1:1" x14ac:dyDescent="0.35">
      <c r="A2175" s="21"/>
    </row>
    <row r="2176" spans="1:1" x14ac:dyDescent="0.35">
      <c r="A2176" s="21"/>
    </row>
    <row r="2177" spans="1:1" x14ac:dyDescent="0.35">
      <c r="A2177" s="21"/>
    </row>
    <row r="2178" spans="1:1" x14ac:dyDescent="0.35">
      <c r="A2178" s="21"/>
    </row>
    <row r="2179" spans="1:1" x14ac:dyDescent="0.35">
      <c r="A2179" s="21"/>
    </row>
    <row r="2180" spans="1:1" x14ac:dyDescent="0.35">
      <c r="A2180" s="21"/>
    </row>
    <row r="2181" spans="1:1" x14ac:dyDescent="0.35">
      <c r="A2181" s="21"/>
    </row>
    <row r="2182" spans="1:1" x14ac:dyDescent="0.35">
      <c r="A2182" s="21"/>
    </row>
    <row r="2183" spans="1:1" x14ac:dyDescent="0.35">
      <c r="A2183" s="21"/>
    </row>
    <row r="2184" spans="1:1" x14ac:dyDescent="0.35">
      <c r="A2184" s="21"/>
    </row>
    <row r="2185" spans="1:1" x14ac:dyDescent="0.35">
      <c r="A2185" s="21"/>
    </row>
    <row r="2186" spans="1:1" x14ac:dyDescent="0.35">
      <c r="A2186" s="21"/>
    </row>
    <row r="2187" spans="1:1" x14ac:dyDescent="0.35">
      <c r="A2187" s="21"/>
    </row>
    <row r="2188" spans="1:1" x14ac:dyDescent="0.35">
      <c r="A2188" s="21"/>
    </row>
    <row r="2189" spans="1:1" x14ac:dyDescent="0.35">
      <c r="A2189" s="21"/>
    </row>
    <row r="2190" spans="1:1" x14ac:dyDescent="0.35">
      <c r="A2190" s="21"/>
    </row>
    <row r="2191" spans="1:1" x14ac:dyDescent="0.35">
      <c r="A2191" s="21"/>
    </row>
    <row r="2192" spans="1:1" x14ac:dyDescent="0.35">
      <c r="A2192" s="21"/>
    </row>
    <row r="2193" spans="1:1" x14ac:dyDescent="0.35">
      <c r="A2193" s="21"/>
    </row>
    <row r="2194" spans="1:1" x14ac:dyDescent="0.35">
      <c r="A2194" s="21"/>
    </row>
    <row r="2195" spans="1:1" x14ac:dyDescent="0.35">
      <c r="A2195" s="21"/>
    </row>
    <row r="2196" spans="1:1" x14ac:dyDescent="0.35">
      <c r="A2196" s="21"/>
    </row>
    <row r="2197" spans="1:1" x14ac:dyDescent="0.35">
      <c r="A2197" s="21"/>
    </row>
    <row r="2198" spans="1:1" x14ac:dyDescent="0.35">
      <c r="A2198" s="21"/>
    </row>
    <row r="2199" spans="1:1" x14ac:dyDescent="0.35">
      <c r="A2199" s="21"/>
    </row>
    <row r="2200" spans="1:1" x14ac:dyDescent="0.35">
      <c r="A2200" s="21"/>
    </row>
    <row r="2201" spans="1:1" x14ac:dyDescent="0.35">
      <c r="A2201" s="21"/>
    </row>
    <row r="2202" spans="1:1" x14ac:dyDescent="0.35">
      <c r="A2202" s="21"/>
    </row>
    <row r="2203" spans="1:1" x14ac:dyDescent="0.35">
      <c r="A2203" s="21"/>
    </row>
    <row r="2204" spans="1:1" x14ac:dyDescent="0.35">
      <c r="A2204" s="21"/>
    </row>
    <row r="2205" spans="1:1" x14ac:dyDescent="0.35">
      <c r="A2205" s="21"/>
    </row>
    <row r="2206" spans="1:1" x14ac:dyDescent="0.35">
      <c r="A2206" s="21"/>
    </row>
    <row r="2207" spans="1:1" x14ac:dyDescent="0.35">
      <c r="A2207" s="21"/>
    </row>
    <row r="2208" spans="1:1" x14ac:dyDescent="0.35">
      <c r="A2208" s="21"/>
    </row>
    <row r="2209" spans="1:1" x14ac:dyDescent="0.35">
      <c r="A2209" s="21"/>
    </row>
    <row r="2210" spans="1:1" x14ac:dyDescent="0.35">
      <c r="A2210" s="21"/>
    </row>
    <row r="2211" spans="1:1" x14ac:dyDescent="0.35">
      <c r="A2211" s="21"/>
    </row>
    <row r="2212" spans="1:1" x14ac:dyDescent="0.35">
      <c r="A2212" s="21"/>
    </row>
    <row r="2213" spans="1:1" x14ac:dyDescent="0.35">
      <c r="A2213" s="21"/>
    </row>
    <row r="2214" spans="1:1" x14ac:dyDescent="0.35">
      <c r="A2214" s="21"/>
    </row>
    <row r="2215" spans="1:1" x14ac:dyDescent="0.35">
      <c r="A2215" s="21"/>
    </row>
    <row r="2216" spans="1:1" x14ac:dyDescent="0.35">
      <c r="A2216" s="21"/>
    </row>
    <row r="2217" spans="1:1" x14ac:dyDescent="0.35">
      <c r="A2217" s="21"/>
    </row>
    <row r="2218" spans="1:1" x14ac:dyDescent="0.35">
      <c r="A2218" s="21"/>
    </row>
    <row r="2219" spans="1:1" x14ac:dyDescent="0.35">
      <c r="A2219" s="21"/>
    </row>
    <row r="2220" spans="1:1" x14ac:dyDescent="0.35">
      <c r="A2220" s="21"/>
    </row>
    <row r="2221" spans="1:1" x14ac:dyDescent="0.35">
      <c r="A2221" s="21"/>
    </row>
    <row r="2222" spans="1:1" x14ac:dyDescent="0.35">
      <c r="A2222" s="21"/>
    </row>
    <row r="2223" spans="1:1" x14ac:dyDescent="0.35">
      <c r="A2223" s="21"/>
    </row>
    <row r="2224" spans="1:1" x14ac:dyDescent="0.35">
      <c r="A2224" s="21"/>
    </row>
    <row r="2225" spans="1:1" x14ac:dyDescent="0.35">
      <c r="A2225" s="21"/>
    </row>
    <row r="2226" spans="1:1" x14ac:dyDescent="0.35">
      <c r="A2226" s="21"/>
    </row>
    <row r="2227" spans="1:1" x14ac:dyDescent="0.35">
      <c r="A2227" s="21"/>
    </row>
    <row r="2228" spans="1:1" x14ac:dyDescent="0.35">
      <c r="A2228" s="21"/>
    </row>
    <row r="2229" spans="1:1" x14ac:dyDescent="0.35">
      <c r="A2229" s="21"/>
    </row>
    <row r="2230" spans="1:1" x14ac:dyDescent="0.35">
      <c r="A2230" s="21"/>
    </row>
    <row r="2231" spans="1:1" x14ac:dyDescent="0.35">
      <c r="A2231" s="21"/>
    </row>
    <row r="2232" spans="1:1" x14ac:dyDescent="0.35">
      <c r="A2232" s="21"/>
    </row>
    <row r="2233" spans="1:1" x14ac:dyDescent="0.35">
      <c r="A2233" s="21"/>
    </row>
    <row r="2234" spans="1:1" x14ac:dyDescent="0.35">
      <c r="A2234" s="21"/>
    </row>
    <row r="2235" spans="1:1" x14ac:dyDescent="0.35">
      <c r="A2235" s="21"/>
    </row>
    <row r="2236" spans="1:1" x14ac:dyDescent="0.35">
      <c r="A2236" s="21"/>
    </row>
    <row r="2237" spans="1:1" x14ac:dyDescent="0.35">
      <c r="A2237" s="21"/>
    </row>
    <row r="2238" spans="1:1" x14ac:dyDescent="0.35">
      <c r="A2238" s="21"/>
    </row>
    <row r="2239" spans="1:1" x14ac:dyDescent="0.35">
      <c r="A2239" s="21"/>
    </row>
    <row r="2240" spans="1:1" x14ac:dyDescent="0.35">
      <c r="A2240" s="21"/>
    </row>
    <row r="2241" spans="1:1" x14ac:dyDescent="0.35">
      <c r="A2241" s="21"/>
    </row>
    <row r="2242" spans="1:1" x14ac:dyDescent="0.35">
      <c r="A2242" s="21"/>
    </row>
    <row r="2243" spans="1:1" x14ac:dyDescent="0.35">
      <c r="A2243" s="21"/>
    </row>
    <row r="2244" spans="1:1" x14ac:dyDescent="0.35">
      <c r="A2244" s="21"/>
    </row>
    <row r="2245" spans="1:1" x14ac:dyDescent="0.35">
      <c r="A2245" s="21"/>
    </row>
    <row r="2246" spans="1:1" x14ac:dyDescent="0.35">
      <c r="A2246" s="21"/>
    </row>
    <row r="2247" spans="1:1" x14ac:dyDescent="0.35">
      <c r="A2247" s="21"/>
    </row>
    <row r="2248" spans="1:1" x14ac:dyDescent="0.35">
      <c r="A2248" s="21"/>
    </row>
    <row r="2249" spans="1:1" x14ac:dyDescent="0.35">
      <c r="A2249" s="21"/>
    </row>
    <row r="2250" spans="1:1" x14ac:dyDescent="0.35">
      <c r="A2250" s="21"/>
    </row>
    <row r="2251" spans="1:1" x14ac:dyDescent="0.35">
      <c r="A2251" s="21"/>
    </row>
    <row r="2252" spans="1:1" x14ac:dyDescent="0.35">
      <c r="A2252" s="21"/>
    </row>
    <row r="2253" spans="1:1" x14ac:dyDescent="0.35">
      <c r="A2253" s="21"/>
    </row>
    <row r="2254" spans="1:1" x14ac:dyDescent="0.35">
      <c r="A2254" s="21"/>
    </row>
    <row r="2255" spans="1:1" x14ac:dyDescent="0.35">
      <c r="A2255" s="21"/>
    </row>
    <row r="2256" spans="1:1" x14ac:dyDescent="0.35">
      <c r="A2256" s="21"/>
    </row>
    <row r="2257" spans="1:1" x14ac:dyDescent="0.35">
      <c r="A2257" s="21"/>
    </row>
    <row r="2258" spans="1:1" x14ac:dyDescent="0.35">
      <c r="A2258" s="21"/>
    </row>
    <row r="2259" spans="1:1" x14ac:dyDescent="0.35">
      <c r="A2259" s="21"/>
    </row>
    <row r="2260" spans="1:1" x14ac:dyDescent="0.35">
      <c r="A2260" s="21"/>
    </row>
    <row r="2261" spans="1:1" x14ac:dyDescent="0.35">
      <c r="A2261" s="21"/>
    </row>
    <row r="2262" spans="1:1" x14ac:dyDescent="0.35">
      <c r="A2262" s="21"/>
    </row>
    <row r="2263" spans="1:1" x14ac:dyDescent="0.35">
      <c r="A2263" s="21"/>
    </row>
    <row r="2264" spans="1:1" x14ac:dyDescent="0.35">
      <c r="A2264" s="21"/>
    </row>
    <row r="2265" spans="1:1" x14ac:dyDescent="0.35">
      <c r="A2265" s="21"/>
    </row>
    <row r="2266" spans="1:1" x14ac:dyDescent="0.35">
      <c r="A2266" s="21"/>
    </row>
    <row r="2267" spans="1:1" x14ac:dyDescent="0.35">
      <c r="A2267" s="21"/>
    </row>
    <row r="2268" spans="1:1" x14ac:dyDescent="0.35">
      <c r="A2268" s="21"/>
    </row>
    <row r="2269" spans="1:1" x14ac:dyDescent="0.35">
      <c r="A2269" s="21"/>
    </row>
    <row r="2270" spans="1:1" x14ac:dyDescent="0.35">
      <c r="A2270" s="21"/>
    </row>
    <row r="2271" spans="1:1" x14ac:dyDescent="0.35">
      <c r="A2271" s="21"/>
    </row>
    <row r="2272" spans="1:1" x14ac:dyDescent="0.35">
      <c r="A2272" s="21"/>
    </row>
    <row r="2273" spans="1:1" x14ac:dyDescent="0.35">
      <c r="A2273" s="21"/>
    </row>
    <row r="2274" spans="1:1" x14ac:dyDescent="0.35">
      <c r="A2274" s="21"/>
    </row>
    <row r="2275" spans="1:1" x14ac:dyDescent="0.35">
      <c r="A2275" s="21"/>
    </row>
    <row r="2276" spans="1:1" x14ac:dyDescent="0.35">
      <c r="A2276" s="21"/>
    </row>
    <row r="2277" spans="1:1" x14ac:dyDescent="0.35">
      <c r="A2277" s="21"/>
    </row>
    <row r="2278" spans="1:1" x14ac:dyDescent="0.35">
      <c r="A2278" s="21"/>
    </row>
    <row r="2279" spans="1:1" x14ac:dyDescent="0.35">
      <c r="A2279" s="21"/>
    </row>
    <row r="2280" spans="1:1" x14ac:dyDescent="0.35">
      <c r="A2280" s="21"/>
    </row>
    <row r="2281" spans="1:1" x14ac:dyDescent="0.35">
      <c r="A2281" s="21"/>
    </row>
    <row r="2282" spans="1:1" x14ac:dyDescent="0.35">
      <c r="A2282" s="21"/>
    </row>
    <row r="2283" spans="1:1" x14ac:dyDescent="0.35">
      <c r="A2283" s="21"/>
    </row>
    <row r="2284" spans="1:1" x14ac:dyDescent="0.35">
      <c r="A2284" s="21"/>
    </row>
    <row r="2285" spans="1:1" x14ac:dyDescent="0.35">
      <c r="A2285" s="21"/>
    </row>
    <row r="2286" spans="1:1" x14ac:dyDescent="0.35">
      <c r="A2286" s="21"/>
    </row>
    <row r="2287" spans="1:1" x14ac:dyDescent="0.35">
      <c r="A2287" s="21"/>
    </row>
    <row r="2288" spans="1:1" x14ac:dyDescent="0.35">
      <c r="A2288" s="21"/>
    </row>
    <row r="2289" spans="1:1" x14ac:dyDescent="0.35">
      <c r="A2289" s="21"/>
    </row>
    <row r="2290" spans="1:1" x14ac:dyDescent="0.35">
      <c r="A2290" s="21"/>
    </row>
    <row r="2291" spans="1:1" x14ac:dyDescent="0.35">
      <c r="A2291" s="21"/>
    </row>
    <row r="2292" spans="1:1" x14ac:dyDescent="0.35">
      <c r="A2292" s="21"/>
    </row>
    <row r="2293" spans="1:1" x14ac:dyDescent="0.35">
      <c r="A2293" s="21"/>
    </row>
    <row r="2294" spans="1:1" x14ac:dyDescent="0.35">
      <c r="A2294" s="21"/>
    </row>
    <row r="2295" spans="1:1" x14ac:dyDescent="0.35">
      <c r="A2295" s="21"/>
    </row>
    <row r="2296" spans="1:1" x14ac:dyDescent="0.35">
      <c r="A2296" s="21"/>
    </row>
    <row r="2297" spans="1:1" x14ac:dyDescent="0.35">
      <c r="A2297" s="21"/>
    </row>
    <row r="2298" spans="1:1" x14ac:dyDescent="0.35">
      <c r="A2298" s="21"/>
    </row>
    <row r="2299" spans="1:1" x14ac:dyDescent="0.35">
      <c r="A2299" s="21"/>
    </row>
    <row r="2300" spans="1:1" x14ac:dyDescent="0.35">
      <c r="A2300" s="21"/>
    </row>
    <row r="2301" spans="1:1" x14ac:dyDescent="0.35">
      <c r="A2301" s="21"/>
    </row>
    <row r="2302" spans="1:1" x14ac:dyDescent="0.35">
      <c r="A2302" s="21"/>
    </row>
    <row r="2303" spans="1:1" x14ac:dyDescent="0.35">
      <c r="A2303" s="21"/>
    </row>
    <row r="2304" spans="1:1" x14ac:dyDescent="0.35">
      <c r="A2304" s="21"/>
    </row>
    <row r="2305" spans="1:1" x14ac:dyDescent="0.35">
      <c r="A2305" s="21"/>
    </row>
    <row r="2306" spans="1:1" x14ac:dyDescent="0.35">
      <c r="A2306" s="21"/>
    </row>
    <row r="2307" spans="1:1" x14ac:dyDescent="0.35">
      <c r="A2307" s="21"/>
    </row>
    <row r="2308" spans="1:1" x14ac:dyDescent="0.35">
      <c r="A2308" s="21"/>
    </row>
    <row r="2309" spans="1:1" x14ac:dyDescent="0.35">
      <c r="A2309" s="21"/>
    </row>
    <row r="2310" spans="1:1" x14ac:dyDescent="0.35">
      <c r="A2310" s="21"/>
    </row>
    <row r="2311" spans="1:1" x14ac:dyDescent="0.35">
      <c r="A2311" s="21"/>
    </row>
    <row r="2312" spans="1:1" x14ac:dyDescent="0.35">
      <c r="A2312" s="21"/>
    </row>
    <row r="2313" spans="1:1" x14ac:dyDescent="0.35">
      <c r="A2313" s="21"/>
    </row>
    <row r="2314" spans="1:1" x14ac:dyDescent="0.35">
      <c r="A2314" s="21"/>
    </row>
    <row r="2315" spans="1:1" x14ac:dyDescent="0.35">
      <c r="A2315" s="21"/>
    </row>
    <row r="2316" spans="1:1" x14ac:dyDescent="0.35">
      <c r="A2316" s="21"/>
    </row>
    <row r="2317" spans="1:1" x14ac:dyDescent="0.35">
      <c r="A2317" s="21"/>
    </row>
    <row r="2318" spans="1:1" x14ac:dyDescent="0.35">
      <c r="A2318" s="21"/>
    </row>
    <row r="2319" spans="1:1" x14ac:dyDescent="0.35">
      <c r="A2319" s="21"/>
    </row>
    <row r="2320" spans="1:1" x14ac:dyDescent="0.35">
      <c r="A2320" s="21"/>
    </row>
    <row r="2321" spans="1:1" x14ac:dyDescent="0.35">
      <c r="A2321" s="21"/>
    </row>
    <row r="2322" spans="1:1" x14ac:dyDescent="0.35">
      <c r="A2322" s="21"/>
    </row>
    <row r="2323" spans="1:1" x14ac:dyDescent="0.35">
      <c r="A2323" s="21"/>
    </row>
    <row r="2324" spans="1:1" x14ac:dyDescent="0.35">
      <c r="A2324" s="21"/>
    </row>
    <row r="2325" spans="1:1" x14ac:dyDescent="0.35">
      <c r="A2325" s="21"/>
    </row>
    <row r="2326" spans="1:1" x14ac:dyDescent="0.35">
      <c r="A2326" s="21"/>
    </row>
    <row r="2327" spans="1:1" x14ac:dyDescent="0.35">
      <c r="A2327" s="21"/>
    </row>
    <row r="2328" spans="1:1" x14ac:dyDescent="0.35">
      <c r="A2328" s="21"/>
    </row>
    <row r="2329" spans="1:1" x14ac:dyDescent="0.35">
      <c r="A2329" s="21"/>
    </row>
    <row r="2330" spans="1:1" x14ac:dyDescent="0.35">
      <c r="A2330" s="21"/>
    </row>
    <row r="2331" spans="1:1" x14ac:dyDescent="0.35">
      <c r="A2331" s="21"/>
    </row>
    <row r="2332" spans="1:1" x14ac:dyDescent="0.35">
      <c r="A2332" s="21"/>
    </row>
    <row r="2333" spans="1:1" x14ac:dyDescent="0.35">
      <c r="A2333" s="21"/>
    </row>
    <row r="2334" spans="1:1" x14ac:dyDescent="0.35">
      <c r="A2334" s="21"/>
    </row>
    <row r="2335" spans="1:1" x14ac:dyDescent="0.35">
      <c r="A2335" s="21"/>
    </row>
    <row r="2336" spans="1:1" x14ac:dyDescent="0.35">
      <c r="A2336" s="21"/>
    </row>
    <row r="2337" spans="1:1" x14ac:dyDescent="0.35">
      <c r="A2337" s="21"/>
    </row>
    <row r="2338" spans="1:1" x14ac:dyDescent="0.35">
      <c r="A2338" s="21"/>
    </row>
    <row r="2339" spans="1:1" x14ac:dyDescent="0.35">
      <c r="A2339" s="21"/>
    </row>
    <row r="2340" spans="1:1" x14ac:dyDescent="0.35">
      <c r="A2340" s="21"/>
    </row>
    <row r="2341" spans="1:1" x14ac:dyDescent="0.35">
      <c r="A2341" s="21"/>
    </row>
    <row r="2342" spans="1:1" x14ac:dyDescent="0.35">
      <c r="A2342" s="21"/>
    </row>
    <row r="2343" spans="1:1" x14ac:dyDescent="0.35">
      <c r="A2343" s="21"/>
    </row>
    <row r="2344" spans="1:1" x14ac:dyDescent="0.35">
      <c r="A2344" s="21"/>
    </row>
    <row r="2345" spans="1:1" x14ac:dyDescent="0.35">
      <c r="A2345" s="21"/>
    </row>
    <row r="2346" spans="1:1" x14ac:dyDescent="0.35">
      <c r="A2346" s="21"/>
    </row>
    <row r="2347" spans="1:1" x14ac:dyDescent="0.35">
      <c r="A2347" s="21"/>
    </row>
    <row r="2348" spans="1:1" x14ac:dyDescent="0.35">
      <c r="A2348" s="21"/>
    </row>
    <row r="2349" spans="1:1" x14ac:dyDescent="0.35">
      <c r="A2349" s="21"/>
    </row>
    <row r="2350" spans="1:1" x14ac:dyDescent="0.35">
      <c r="A2350" s="21"/>
    </row>
    <row r="2351" spans="1:1" x14ac:dyDescent="0.35">
      <c r="A2351" s="21"/>
    </row>
    <row r="2352" spans="1:1" x14ac:dyDescent="0.35">
      <c r="A2352" s="21"/>
    </row>
    <row r="2353" spans="1:1" x14ac:dyDescent="0.35">
      <c r="A2353" s="21"/>
    </row>
    <row r="2354" spans="1:1" x14ac:dyDescent="0.35">
      <c r="A2354" s="21"/>
    </row>
    <row r="2355" spans="1:1" x14ac:dyDescent="0.35">
      <c r="A2355" s="21"/>
    </row>
    <row r="2356" spans="1:1" x14ac:dyDescent="0.35">
      <c r="A2356" s="21"/>
    </row>
    <row r="2357" spans="1:1" x14ac:dyDescent="0.35">
      <c r="A2357" s="21"/>
    </row>
    <row r="2358" spans="1:1" x14ac:dyDescent="0.35">
      <c r="A2358" s="21"/>
    </row>
    <row r="2359" spans="1:1" x14ac:dyDescent="0.35">
      <c r="A2359" s="21"/>
    </row>
    <row r="2360" spans="1:1" x14ac:dyDescent="0.35">
      <c r="A2360" s="21"/>
    </row>
    <row r="2361" spans="1:1" x14ac:dyDescent="0.35">
      <c r="A2361" s="21"/>
    </row>
    <row r="2362" spans="1:1" x14ac:dyDescent="0.35">
      <c r="A2362" s="21"/>
    </row>
    <row r="2363" spans="1:1" x14ac:dyDescent="0.35">
      <c r="A2363" s="21"/>
    </row>
    <row r="2364" spans="1:1" x14ac:dyDescent="0.35">
      <c r="A2364" s="21"/>
    </row>
    <row r="2365" spans="1:1" x14ac:dyDescent="0.35">
      <c r="A2365" s="21"/>
    </row>
    <row r="2366" spans="1:1" x14ac:dyDescent="0.35">
      <c r="A2366" s="21"/>
    </row>
    <row r="2367" spans="1:1" x14ac:dyDescent="0.35">
      <c r="A2367" s="21"/>
    </row>
    <row r="2368" spans="1:1" x14ac:dyDescent="0.35">
      <c r="A2368" s="21"/>
    </row>
    <row r="2369" spans="1:1" x14ac:dyDescent="0.35">
      <c r="A2369" s="21"/>
    </row>
    <row r="2370" spans="1:1" x14ac:dyDescent="0.35">
      <c r="A2370" s="21"/>
    </row>
    <row r="2371" spans="1:1" x14ac:dyDescent="0.35">
      <c r="A2371" s="21"/>
    </row>
    <row r="2372" spans="1:1" x14ac:dyDescent="0.35">
      <c r="A2372" s="21"/>
    </row>
    <row r="2373" spans="1:1" x14ac:dyDescent="0.35">
      <c r="A2373" s="21"/>
    </row>
    <row r="2374" spans="1:1" x14ac:dyDescent="0.35">
      <c r="A2374" s="21"/>
    </row>
    <row r="2375" spans="1:1" x14ac:dyDescent="0.35">
      <c r="A2375" s="21"/>
    </row>
    <row r="2376" spans="1:1" x14ac:dyDescent="0.35">
      <c r="A2376" s="21"/>
    </row>
    <row r="2377" spans="1:1" x14ac:dyDescent="0.35">
      <c r="A2377" s="21"/>
    </row>
    <row r="2378" spans="1:1" x14ac:dyDescent="0.35">
      <c r="A2378" s="21"/>
    </row>
    <row r="2379" spans="1:1" x14ac:dyDescent="0.35">
      <c r="A2379" s="21"/>
    </row>
    <row r="2380" spans="1:1" x14ac:dyDescent="0.35">
      <c r="A2380" s="21"/>
    </row>
    <row r="2381" spans="1:1" x14ac:dyDescent="0.35">
      <c r="A2381" s="21"/>
    </row>
    <row r="2382" spans="1:1" x14ac:dyDescent="0.35">
      <c r="A2382" s="21"/>
    </row>
    <row r="2383" spans="1:1" x14ac:dyDescent="0.35">
      <c r="A2383" s="21"/>
    </row>
    <row r="2384" spans="1:1" x14ac:dyDescent="0.35">
      <c r="A2384" s="21"/>
    </row>
    <row r="2385" spans="1:1" x14ac:dyDescent="0.35">
      <c r="A2385" s="21"/>
    </row>
    <row r="2386" spans="1:1" x14ac:dyDescent="0.35">
      <c r="A2386" s="21"/>
    </row>
    <row r="2387" spans="1:1" x14ac:dyDescent="0.35">
      <c r="A2387" s="21"/>
    </row>
    <row r="2388" spans="1:1" x14ac:dyDescent="0.35">
      <c r="A2388" s="21"/>
    </row>
    <row r="2389" spans="1:1" x14ac:dyDescent="0.35">
      <c r="A2389" s="21"/>
    </row>
    <row r="2390" spans="1:1" x14ac:dyDescent="0.35">
      <c r="A2390" s="21"/>
    </row>
    <row r="2391" spans="1:1" x14ac:dyDescent="0.35">
      <c r="A2391" s="21"/>
    </row>
    <row r="2392" spans="1:1" x14ac:dyDescent="0.35">
      <c r="A2392" s="21"/>
    </row>
    <row r="2393" spans="1:1" x14ac:dyDescent="0.35">
      <c r="A2393" s="21"/>
    </row>
    <row r="2394" spans="1:1" x14ac:dyDescent="0.35">
      <c r="A2394" s="21"/>
    </row>
    <row r="2395" spans="1:1" x14ac:dyDescent="0.35">
      <c r="A2395" s="21"/>
    </row>
    <row r="2396" spans="1:1" x14ac:dyDescent="0.35">
      <c r="A2396" s="21"/>
    </row>
    <row r="2397" spans="1:1" x14ac:dyDescent="0.35">
      <c r="A2397" s="21"/>
    </row>
    <row r="2398" spans="1:1" x14ac:dyDescent="0.35">
      <c r="A2398" s="21"/>
    </row>
    <row r="2399" spans="1:1" x14ac:dyDescent="0.35">
      <c r="A2399" s="21"/>
    </row>
    <row r="2400" spans="1:1" x14ac:dyDescent="0.35">
      <c r="A2400" s="21"/>
    </row>
    <row r="2401" spans="1:1" x14ac:dyDescent="0.35">
      <c r="A2401" s="21"/>
    </row>
    <row r="2402" spans="1:1" x14ac:dyDescent="0.35">
      <c r="A2402" s="21"/>
    </row>
    <row r="2403" spans="1:1" x14ac:dyDescent="0.35">
      <c r="A2403" s="21"/>
    </row>
    <row r="2404" spans="1:1" x14ac:dyDescent="0.35">
      <c r="A2404" s="21"/>
    </row>
    <row r="2405" spans="1:1" x14ac:dyDescent="0.35">
      <c r="A2405" s="21"/>
    </row>
    <row r="2406" spans="1:1" x14ac:dyDescent="0.35">
      <c r="A2406" s="21"/>
    </row>
    <row r="2407" spans="1:1" x14ac:dyDescent="0.35">
      <c r="A2407" s="21"/>
    </row>
    <row r="2408" spans="1:1" x14ac:dyDescent="0.35">
      <c r="A2408" s="21"/>
    </row>
    <row r="2409" spans="1:1" x14ac:dyDescent="0.35">
      <c r="A2409" s="21"/>
    </row>
    <row r="2410" spans="1:1" x14ac:dyDescent="0.35">
      <c r="A2410" s="21"/>
    </row>
    <row r="2411" spans="1:1" x14ac:dyDescent="0.35">
      <c r="A2411" s="21"/>
    </row>
    <row r="2412" spans="1:1" x14ac:dyDescent="0.35">
      <c r="A2412" s="21"/>
    </row>
    <row r="2413" spans="1:1" x14ac:dyDescent="0.35">
      <c r="A2413" s="21"/>
    </row>
    <row r="2414" spans="1:1" x14ac:dyDescent="0.35">
      <c r="A2414" s="21"/>
    </row>
    <row r="2415" spans="1:1" x14ac:dyDescent="0.35">
      <c r="A2415" s="21"/>
    </row>
    <row r="2416" spans="1:1" x14ac:dyDescent="0.35">
      <c r="A2416" s="21"/>
    </row>
    <row r="2417" spans="1:1" x14ac:dyDescent="0.35">
      <c r="A2417" s="21"/>
    </row>
    <row r="2418" spans="1:1" x14ac:dyDescent="0.35">
      <c r="A2418" s="21"/>
    </row>
    <row r="2419" spans="1:1" x14ac:dyDescent="0.35">
      <c r="A2419" s="21"/>
    </row>
    <row r="2420" spans="1:1" x14ac:dyDescent="0.35">
      <c r="A2420" s="21"/>
    </row>
    <row r="2421" spans="1:1" x14ac:dyDescent="0.35">
      <c r="A2421" s="21"/>
    </row>
    <row r="2422" spans="1:1" x14ac:dyDescent="0.35">
      <c r="A2422" s="21"/>
    </row>
    <row r="2423" spans="1:1" x14ac:dyDescent="0.35">
      <c r="A2423" s="21"/>
    </row>
    <row r="2424" spans="1:1" x14ac:dyDescent="0.35">
      <c r="A2424" s="21"/>
    </row>
    <row r="2425" spans="1:1" x14ac:dyDescent="0.35">
      <c r="A2425" s="21"/>
    </row>
    <row r="2426" spans="1:1" x14ac:dyDescent="0.35">
      <c r="A2426" s="21"/>
    </row>
    <row r="2427" spans="1:1" x14ac:dyDescent="0.35">
      <c r="A2427" s="21"/>
    </row>
    <row r="2428" spans="1:1" x14ac:dyDescent="0.35">
      <c r="A2428" s="21"/>
    </row>
    <row r="2429" spans="1:1" x14ac:dyDescent="0.35">
      <c r="A2429" s="21"/>
    </row>
    <row r="2430" spans="1:1" x14ac:dyDescent="0.35">
      <c r="A2430" s="21"/>
    </row>
    <row r="2431" spans="1:1" x14ac:dyDescent="0.35">
      <c r="A2431" s="21"/>
    </row>
    <row r="2432" spans="1:1" x14ac:dyDescent="0.35">
      <c r="A2432" s="21"/>
    </row>
    <row r="2433" spans="1:1" x14ac:dyDescent="0.35">
      <c r="A2433" s="21"/>
    </row>
    <row r="2434" spans="1:1" x14ac:dyDescent="0.35">
      <c r="A2434" s="21"/>
    </row>
    <row r="2435" spans="1:1" x14ac:dyDescent="0.35">
      <c r="A2435" s="21"/>
    </row>
    <row r="2436" spans="1:1" x14ac:dyDescent="0.35">
      <c r="A2436" s="21"/>
    </row>
    <row r="2437" spans="1:1" x14ac:dyDescent="0.35">
      <c r="A2437" s="21"/>
    </row>
    <row r="2438" spans="1:1" x14ac:dyDescent="0.35">
      <c r="A2438" s="21"/>
    </row>
    <row r="2439" spans="1:1" x14ac:dyDescent="0.35">
      <c r="A2439" s="21"/>
    </row>
    <row r="2440" spans="1:1" x14ac:dyDescent="0.35">
      <c r="A2440" s="21"/>
    </row>
    <row r="2441" spans="1:1" x14ac:dyDescent="0.35">
      <c r="A2441" s="21"/>
    </row>
    <row r="2442" spans="1:1" x14ac:dyDescent="0.35">
      <c r="A2442" s="21"/>
    </row>
    <row r="2443" spans="1:1" x14ac:dyDescent="0.35">
      <c r="A2443" s="21"/>
    </row>
    <row r="2444" spans="1:1" x14ac:dyDescent="0.35">
      <c r="A2444" s="21"/>
    </row>
    <row r="2445" spans="1:1" x14ac:dyDescent="0.35">
      <c r="A2445" s="21"/>
    </row>
    <row r="2446" spans="1:1" x14ac:dyDescent="0.35">
      <c r="A2446" s="21"/>
    </row>
    <row r="2447" spans="1:1" x14ac:dyDescent="0.35">
      <c r="A2447" s="21"/>
    </row>
    <row r="2448" spans="1:1" x14ac:dyDescent="0.35">
      <c r="A2448" s="21"/>
    </row>
    <row r="2449" spans="1:1" x14ac:dyDescent="0.35">
      <c r="A2449" s="21"/>
    </row>
    <row r="2450" spans="1:1" x14ac:dyDescent="0.35">
      <c r="A2450" s="21"/>
    </row>
    <row r="2451" spans="1:1" x14ac:dyDescent="0.35">
      <c r="A2451" s="21"/>
    </row>
    <row r="2452" spans="1:1" x14ac:dyDescent="0.35">
      <c r="A2452" s="21"/>
    </row>
    <row r="2453" spans="1:1" x14ac:dyDescent="0.35">
      <c r="A2453" s="21"/>
    </row>
    <row r="2454" spans="1:1" x14ac:dyDescent="0.35">
      <c r="A2454" s="21"/>
    </row>
    <row r="2455" spans="1:1" x14ac:dyDescent="0.35">
      <c r="A2455" s="21"/>
    </row>
    <row r="2456" spans="1:1" x14ac:dyDescent="0.35">
      <c r="A2456" s="21"/>
    </row>
    <row r="2457" spans="1:1" x14ac:dyDescent="0.35">
      <c r="A2457" s="21"/>
    </row>
    <row r="2458" spans="1:1" x14ac:dyDescent="0.35">
      <c r="A2458" s="21"/>
    </row>
    <row r="2459" spans="1:1" x14ac:dyDescent="0.35">
      <c r="A2459" s="21"/>
    </row>
    <row r="2460" spans="1:1" x14ac:dyDescent="0.35">
      <c r="A2460" s="21"/>
    </row>
    <row r="2461" spans="1:1" x14ac:dyDescent="0.35">
      <c r="A2461" s="21"/>
    </row>
    <row r="2462" spans="1:1" x14ac:dyDescent="0.35">
      <c r="A2462" s="21"/>
    </row>
    <row r="2463" spans="1:1" x14ac:dyDescent="0.35">
      <c r="A2463" s="21"/>
    </row>
    <row r="2464" spans="1:1" x14ac:dyDescent="0.35">
      <c r="A2464" s="21"/>
    </row>
    <row r="2465" spans="1:1" x14ac:dyDescent="0.35">
      <c r="A2465" s="21"/>
    </row>
    <row r="2466" spans="1:1" x14ac:dyDescent="0.35">
      <c r="A2466" s="21"/>
    </row>
    <row r="2467" spans="1:1" x14ac:dyDescent="0.35">
      <c r="A2467" s="21"/>
    </row>
    <row r="2468" spans="1:1" x14ac:dyDescent="0.35">
      <c r="A2468" s="21"/>
    </row>
    <row r="2469" spans="1:1" x14ac:dyDescent="0.35">
      <c r="A2469" s="21"/>
    </row>
    <row r="2470" spans="1:1" x14ac:dyDescent="0.35">
      <c r="A2470" s="21"/>
    </row>
    <row r="2471" spans="1:1" x14ac:dyDescent="0.35">
      <c r="A2471" s="21"/>
    </row>
    <row r="2472" spans="1:1" x14ac:dyDescent="0.35">
      <c r="A2472" s="21"/>
    </row>
    <row r="2473" spans="1:1" x14ac:dyDescent="0.35">
      <c r="A2473" s="21"/>
    </row>
    <row r="2474" spans="1:1" x14ac:dyDescent="0.35">
      <c r="A2474" s="21"/>
    </row>
    <row r="2475" spans="1:1" x14ac:dyDescent="0.35">
      <c r="A2475" s="21"/>
    </row>
    <row r="2476" spans="1:1" x14ac:dyDescent="0.35">
      <c r="A2476" s="21"/>
    </row>
    <row r="2477" spans="1:1" x14ac:dyDescent="0.35">
      <c r="A2477" s="21"/>
    </row>
    <row r="2478" spans="1:1" x14ac:dyDescent="0.35">
      <c r="A2478" s="21"/>
    </row>
    <row r="2479" spans="1:1" x14ac:dyDescent="0.35">
      <c r="A2479" s="21"/>
    </row>
    <row r="2480" spans="1:1" x14ac:dyDescent="0.35">
      <c r="A2480" s="21"/>
    </row>
    <row r="2481" spans="1:1" x14ac:dyDescent="0.35">
      <c r="A2481" s="21"/>
    </row>
    <row r="2482" spans="1:1" x14ac:dyDescent="0.35">
      <c r="A2482" s="21"/>
    </row>
    <row r="2483" spans="1:1" x14ac:dyDescent="0.35">
      <c r="A2483" s="21"/>
    </row>
    <row r="2484" spans="1:1" x14ac:dyDescent="0.35">
      <c r="A2484" s="21"/>
    </row>
    <row r="2485" spans="1:1" x14ac:dyDescent="0.35">
      <c r="A2485" s="21"/>
    </row>
    <row r="2486" spans="1:1" x14ac:dyDescent="0.35">
      <c r="A2486" s="21"/>
    </row>
    <row r="2487" spans="1:1" x14ac:dyDescent="0.35">
      <c r="A2487" s="21"/>
    </row>
    <row r="2488" spans="1:1" x14ac:dyDescent="0.35">
      <c r="A2488" s="21"/>
    </row>
    <row r="2489" spans="1:1" x14ac:dyDescent="0.35">
      <c r="A2489" s="21"/>
    </row>
    <row r="2490" spans="1:1" x14ac:dyDescent="0.35">
      <c r="A2490" s="21"/>
    </row>
    <row r="2491" spans="1:1" x14ac:dyDescent="0.35">
      <c r="A2491" s="21"/>
    </row>
    <row r="2492" spans="1:1" x14ac:dyDescent="0.35">
      <c r="A2492" s="21"/>
    </row>
    <row r="2493" spans="1:1" x14ac:dyDescent="0.35">
      <c r="A2493" s="21"/>
    </row>
    <row r="2494" spans="1:1" x14ac:dyDescent="0.35">
      <c r="A2494" s="21"/>
    </row>
    <row r="2495" spans="1:1" x14ac:dyDescent="0.35">
      <c r="A2495" s="21"/>
    </row>
    <row r="2496" spans="1:1" x14ac:dyDescent="0.35">
      <c r="A2496" s="21"/>
    </row>
    <row r="2497" spans="1:1" x14ac:dyDescent="0.35">
      <c r="A2497" s="21"/>
    </row>
    <row r="2498" spans="1:1" x14ac:dyDescent="0.35">
      <c r="A2498" s="21"/>
    </row>
    <row r="2499" spans="1:1" x14ac:dyDescent="0.35">
      <c r="A2499" s="21"/>
    </row>
    <row r="2500" spans="1:1" x14ac:dyDescent="0.35">
      <c r="A2500" s="21"/>
    </row>
    <row r="2501" spans="1:1" x14ac:dyDescent="0.35">
      <c r="A2501" s="21"/>
    </row>
    <row r="2502" spans="1:1" x14ac:dyDescent="0.35">
      <c r="A2502" s="21"/>
    </row>
    <row r="2503" spans="1:1" x14ac:dyDescent="0.35">
      <c r="A2503" s="21"/>
    </row>
    <row r="2504" spans="1:1" x14ac:dyDescent="0.35">
      <c r="A2504" s="21"/>
    </row>
    <row r="2505" spans="1:1" x14ac:dyDescent="0.35">
      <c r="A2505" s="21"/>
    </row>
    <row r="2506" spans="1:1" x14ac:dyDescent="0.35">
      <c r="A2506" s="21"/>
    </row>
    <row r="2507" spans="1:1" x14ac:dyDescent="0.35">
      <c r="A2507" s="21"/>
    </row>
    <row r="2508" spans="1:1" x14ac:dyDescent="0.35">
      <c r="A2508" s="21"/>
    </row>
    <row r="2509" spans="1:1" x14ac:dyDescent="0.35">
      <c r="A2509" s="21"/>
    </row>
    <row r="2510" spans="1:1" x14ac:dyDescent="0.35">
      <c r="A2510" s="21"/>
    </row>
    <row r="2511" spans="1:1" x14ac:dyDescent="0.35">
      <c r="A2511" s="21"/>
    </row>
    <row r="2512" spans="1:1" x14ac:dyDescent="0.35">
      <c r="A2512" s="21"/>
    </row>
    <row r="2513" spans="1:1" x14ac:dyDescent="0.35">
      <c r="A2513" s="21"/>
    </row>
    <row r="2514" spans="1:1" x14ac:dyDescent="0.35">
      <c r="A2514" s="21"/>
    </row>
    <row r="2515" spans="1:1" x14ac:dyDescent="0.35">
      <c r="A2515" s="21"/>
    </row>
    <row r="2516" spans="1:1" x14ac:dyDescent="0.35">
      <c r="A2516" s="21"/>
    </row>
    <row r="2517" spans="1:1" x14ac:dyDescent="0.35">
      <c r="A2517" s="21"/>
    </row>
    <row r="2518" spans="1:1" x14ac:dyDescent="0.35">
      <c r="A2518" s="21"/>
    </row>
    <row r="2519" spans="1:1" x14ac:dyDescent="0.35">
      <c r="A2519" s="21"/>
    </row>
    <row r="2520" spans="1:1" x14ac:dyDescent="0.35">
      <c r="A2520" s="21"/>
    </row>
    <row r="2521" spans="1:1" x14ac:dyDescent="0.35">
      <c r="A2521" s="21"/>
    </row>
    <row r="2522" spans="1:1" x14ac:dyDescent="0.35">
      <c r="A2522" s="21"/>
    </row>
    <row r="2523" spans="1:1" x14ac:dyDescent="0.35">
      <c r="A2523" s="21"/>
    </row>
    <row r="2524" spans="1:1" x14ac:dyDescent="0.35">
      <c r="A2524" s="21"/>
    </row>
    <row r="2525" spans="1:1" x14ac:dyDescent="0.35">
      <c r="A2525" s="21"/>
    </row>
    <row r="2526" spans="1:1" x14ac:dyDescent="0.35">
      <c r="A2526" s="21"/>
    </row>
    <row r="2527" spans="1:1" x14ac:dyDescent="0.35">
      <c r="A2527" s="21"/>
    </row>
    <row r="2528" spans="1:1" x14ac:dyDescent="0.35">
      <c r="A2528" s="21"/>
    </row>
    <row r="2529" spans="1:1" x14ac:dyDescent="0.35">
      <c r="A2529" s="21"/>
    </row>
    <row r="2530" spans="1:1" x14ac:dyDescent="0.35">
      <c r="A2530" s="21"/>
    </row>
    <row r="2531" spans="1:1" x14ac:dyDescent="0.35">
      <c r="A2531" s="21"/>
    </row>
    <row r="2532" spans="1:1" x14ac:dyDescent="0.35">
      <c r="A2532" s="21"/>
    </row>
    <row r="2533" spans="1:1" x14ac:dyDescent="0.35">
      <c r="A2533" s="21"/>
    </row>
    <row r="2534" spans="1:1" x14ac:dyDescent="0.35">
      <c r="A2534" s="21"/>
    </row>
    <row r="2535" spans="1:1" x14ac:dyDescent="0.35">
      <c r="A2535" s="21"/>
    </row>
    <row r="2536" spans="1:1" x14ac:dyDescent="0.35">
      <c r="A2536" s="21"/>
    </row>
    <row r="2537" spans="1:1" x14ac:dyDescent="0.35">
      <c r="A2537" s="21"/>
    </row>
    <row r="2538" spans="1:1" x14ac:dyDescent="0.35">
      <c r="A2538" s="21"/>
    </row>
    <row r="2539" spans="1:1" x14ac:dyDescent="0.35">
      <c r="A2539" s="21"/>
    </row>
    <row r="2540" spans="1:1" x14ac:dyDescent="0.35">
      <c r="A2540" s="21"/>
    </row>
    <row r="2541" spans="1:1" x14ac:dyDescent="0.35">
      <c r="A2541" s="21"/>
    </row>
    <row r="2542" spans="1:1" x14ac:dyDescent="0.35">
      <c r="A2542" s="21"/>
    </row>
    <row r="2543" spans="1:1" x14ac:dyDescent="0.35">
      <c r="A2543" s="21"/>
    </row>
    <row r="2544" spans="1:1" x14ac:dyDescent="0.35">
      <c r="A2544" s="21"/>
    </row>
    <row r="2545" spans="1:1" x14ac:dyDescent="0.35">
      <c r="A2545" s="21"/>
    </row>
    <row r="2546" spans="1:1" x14ac:dyDescent="0.35">
      <c r="A2546" s="21"/>
    </row>
    <row r="2547" spans="1:1" x14ac:dyDescent="0.35">
      <c r="A2547" s="21"/>
    </row>
    <row r="2548" spans="1:1" x14ac:dyDescent="0.35">
      <c r="A2548" s="21"/>
    </row>
    <row r="2549" spans="1:1" x14ac:dyDescent="0.35">
      <c r="A2549" s="21"/>
    </row>
    <row r="2550" spans="1:1" x14ac:dyDescent="0.35">
      <c r="A2550" s="21"/>
    </row>
    <row r="2551" spans="1:1" x14ac:dyDescent="0.35">
      <c r="A2551" s="21"/>
    </row>
    <row r="2552" spans="1:1" x14ac:dyDescent="0.35">
      <c r="A2552" s="21"/>
    </row>
    <row r="2553" spans="1:1" x14ac:dyDescent="0.35">
      <c r="A2553" s="21"/>
    </row>
    <row r="2554" spans="1:1" x14ac:dyDescent="0.35">
      <c r="A2554" s="21"/>
    </row>
    <row r="2555" spans="1:1" x14ac:dyDescent="0.35">
      <c r="A2555" s="21"/>
    </row>
    <row r="2556" spans="1:1" x14ac:dyDescent="0.35">
      <c r="A2556" s="21"/>
    </row>
    <row r="2557" spans="1:1" x14ac:dyDescent="0.35">
      <c r="A2557" s="21"/>
    </row>
    <row r="2558" spans="1:1" x14ac:dyDescent="0.35">
      <c r="A2558" s="21"/>
    </row>
    <row r="2559" spans="1:1" x14ac:dyDescent="0.35">
      <c r="A2559" s="21"/>
    </row>
    <row r="2560" spans="1:1" x14ac:dyDescent="0.35">
      <c r="A2560" s="21"/>
    </row>
    <row r="2561" spans="1:1" x14ac:dyDescent="0.35">
      <c r="A2561" s="21"/>
    </row>
    <row r="2562" spans="1:1" x14ac:dyDescent="0.35">
      <c r="A2562" s="21"/>
    </row>
    <row r="2563" spans="1:1" x14ac:dyDescent="0.35">
      <c r="A2563" s="21"/>
    </row>
    <row r="2564" spans="1:1" x14ac:dyDescent="0.35">
      <c r="A2564" s="21"/>
    </row>
    <row r="2565" spans="1:1" x14ac:dyDescent="0.35">
      <c r="A2565" s="21"/>
    </row>
    <row r="2566" spans="1:1" x14ac:dyDescent="0.35">
      <c r="A2566" s="21"/>
    </row>
    <row r="2567" spans="1:1" x14ac:dyDescent="0.35">
      <c r="A2567" s="21"/>
    </row>
    <row r="2568" spans="1:1" x14ac:dyDescent="0.35">
      <c r="A2568" s="21"/>
    </row>
    <row r="2569" spans="1:1" x14ac:dyDescent="0.35">
      <c r="A2569" s="21"/>
    </row>
    <row r="2570" spans="1:1" x14ac:dyDescent="0.35">
      <c r="A2570" s="21"/>
    </row>
    <row r="2571" spans="1:1" x14ac:dyDescent="0.35">
      <c r="A2571" s="21"/>
    </row>
    <row r="2572" spans="1:1" x14ac:dyDescent="0.35">
      <c r="A2572" s="21"/>
    </row>
    <row r="2573" spans="1:1" x14ac:dyDescent="0.35">
      <c r="A2573" s="21"/>
    </row>
    <row r="2574" spans="1:1" x14ac:dyDescent="0.35">
      <c r="A2574" s="21"/>
    </row>
    <row r="2575" spans="1:1" x14ac:dyDescent="0.35">
      <c r="A2575" s="21"/>
    </row>
    <row r="2576" spans="1:1" x14ac:dyDescent="0.35">
      <c r="A2576" s="21"/>
    </row>
    <row r="2577" spans="1:1" x14ac:dyDescent="0.35">
      <c r="A2577" s="21"/>
    </row>
    <row r="2578" spans="1:1" x14ac:dyDescent="0.35">
      <c r="A2578" s="21"/>
    </row>
    <row r="2579" spans="1:1" x14ac:dyDescent="0.35">
      <c r="A2579" s="21"/>
    </row>
    <row r="2580" spans="1:1" x14ac:dyDescent="0.35">
      <c r="A2580" s="21"/>
    </row>
    <row r="2581" spans="1:1" x14ac:dyDescent="0.35">
      <c r="A2581" s="21"/>
    </row>
    <row r="2582" spans="1:1" x14ac:dyDescent="0.35">
      <c r="A2582" s="21"/>
    </row>
    <row r="2583" spans="1:1" x14ac:dyDescent="0.35">
      <c r="A2583" s="21"/>
    </row>
    <row r="2584" spans="1:1" x14ac:dyDescent="0.35">
      <c r="A2584" s="21"/>
    </row>
    <row r="2585" spans="1:1" x14ac:dyDescent="0.35">
      <c r="A2585" s="21"/>
    </row>
    <row r="2586" spans="1:1" x14ac:dyDescent="0.35">
      <c r="A2586" s="21"/>
    </row>
    <row r="2587" spans="1:1" x14ac:dyDescent="0.35">
      <c r="A2587" s="21"/>
    </row>
    <row r="2588" spans="1:1" x14ac:dyDescent="0.35">
      <c r="A2588" s="21"/>
    </row>
    <row r="2589" spans="1:1" x14ac:dyDescent="0.35">
      <c r="A2589" s="21"/>
    </row>
    <row r="2590" spans="1:1" x14ac:dyDescent="0.35">
      <c r="A2590" s="21"/>
    </row>
    <row r="2591" spans="1:1" x14ac:dyDescent="0.35">
      <c r="A2591" s="21"/>
    </row>
    <row r="2592" spans="1:1" x14ac:dyDescent="0.35">
      <c r="A2592" s="21"/>
    </row>
    <row r="2593" spans="1:1" x14ac:dyDescent="0.35">
      <c r="A2593" s="21"/>
    </row>
    <row r="2594" spans="1:1" x14ac:dyDescent="0.35">
      <c r="A2594" s="21"/>
    </row>
    <row r="2595" spans="1:1" x14ac:dyDescent="0.35">
      <c r="A2595" s="21"/>
    </row>
    <row r="2596" spans="1:1" x14ac:dyDescent="0.35">
      <c r="A2596" s="21"/>
    </row>
    <row r="2597" spans="1:1" x14ac:dyDescent="0.35">
      <c r="A2597" s="21"/>
    </row>
    <row r="2598" spans="1:1" x14ac:dyDescent="0.35">
      <c r="A2598" s="21"/>
    </row>
    <row r="2599" spans="1:1" x14ac:dyDescent="0.35">
      <c r="A2599" s="21"/>
    </row>
    <row r="2600" spans="1:1" x14ac:dyDescent="0.35">
      <c r="A2600" s="21"/>
    </row>
    <row r="2601" spans="1:1" x14ac:dyDescent="0.35">
      <c r="A2601" s="21"/>
    </row>
    <row r="2602" spans="1:1" x14ac:dyDescent="0.35">
      <c r="A2602" s="21"/>
    </row>
    <row r="2603" spans="1:1" x14ac:dyDescent="0.35">
      <c r="A2603" s="21"/>
    </row>
    <row r="2604" spans="1:1" x14ac:dyDescent="0.35">
      <c r="A2604" s="21"/>
    </row>
    <row r="2605" spans="1:1" x14ac:dyDescent="0.35">
      <c r="A2605" s="21"/>
    </row>
    <row r="2606" spans="1:1" x14ac:dyDescent="0.35">
      <c r="A2606" s="21"/>
    </row>
    <row r="2607" spans="1:1" x14ac:dyDescent="0.35">
      <c r="A2607" s="21"/>
    </row>
    <row r="2608" spans="1:1" x14ac:dyDescent="0.35">
      <c r="A2608" s="21"/>
    </row>
    <row r="2609" spans="1:1" x14ac:dyDescent="0.35">
      <c r="A2609" s="21"/>
    </row>
    <row r="2610" spans="1:1" x14ac:dyDescent="0.35">
      <c r="A2610" s="21"/>
    </row>
    <row r="2611" spans="1:1" x14ac:dyDescent="0.35">
      <c r="A2611" s="21"/>
    </row>
    <row r="2612" spans="1:1" x14ac:dyDescent="0.35">
      <c r="A2612" s="21"/>
    </row>
    <row r="2613" spans="1:1" x14ac:dyDescent="0.35">
      <c r="A2613" s="21"/>
    </row>
    <row r="2614" spans="1:1" x14ac:dyDescent="0.35">
      <c r="A2614" s="21"/>
    </row>
    <row r="2615" spans="1:1" x14ac:dyDescent="0.35">
      <c r="A2615" s="21"/>
    </row>
    <row r="2616" spans="1:1" x14ac:dyDescent="0.35">
      <c r="A2616" s="21"/>
    </row>
    <row r="2617" spans="1:1" x14ac:dyDescent="0.35">
      <c r="A2617" s="21"/>
    </row>
    <row r="2618" spans="1:1" x14ac:dyDescent="0.35">
      <c r="A2618" s="21"/>
    </row>
    <row r="2619" spans="1:1" x14ac:dyDescent="0.35">
      <c r="A2619" s="21"/>
    </row>
    <row r="2620" spans="1:1" x14ac:dyDescent="0.35">
      <c r="A2620" s="21"/>
    </row>
    <row r="2621" spans="1:1" x14ac:dyDescent="0.35">
      <c r="A2621" s="21"/>
    </row>
    <row r="2622" spans="1:1" x14ac:dyDescent="0.35">
      <c r="A2622" s="21"/>
    </row>
    <row r="2623" spans="1:1" x14ac:dyDescent="0.35">
      <c r="A2623" s="21"/>
    </row>
    <row r="2624" spans="1:1" x14ac:dyDescent="0.35">
      <c r="A2624" s="21"/>
    </row>
    <row r="2625" spans="1:1" x14ac:dyDescent="0.35">
      <c r="A2625" s="21"/>
    </row>
    <row r="2626" spans="1:1" x14ac:dyDescent="0.35">
      <c r="A2626" s="21"/>
    </row>
    <row r="2627" spans="1:1" x14ac:dyDescent="0.35">
      <c r="A2627" s="21"/>
    </row>
    <row r="2628" spans="1:1" x14ac:dyDescent="0.35">
      <c r="A2628" s="21"/>
    </row>
    <row r="2629" spans="1:1" x14ac:dyDescent="0.35">
      <c r="A2629" s="21"/>
    </row>
    <row r="2630" spans="1:1" x14ac:dyDescent="0.35">
      <c r="A2630" s="21"/>
    </row>
    <row r="2631" spans="1:1" x14ac:dyDescent="0.35">
      <c r="A2631" s="21"/>
    </row>
    <row r="2632" spans="1:1" x14ac:dyDescent="0.35">
      <c r="A2632" s="21"/>
    </row>
    <row r="2633" spans="1:1" x14ac:dyDescent="0.35">
      <c r="A2633" s="21"/>
    </row>
    <row r="2634" spans="1:1" x14ac:dyDescent="0.35">
      <c r="A2634" s="21"/>
    </row>
    <row r="2635" spans="1:1" x14ac:dyDescent="0.35">
      <c r="A2635" s="21"/>
    </row>
    <row r="2636" spans="1:1" x14ac:dyDescent="0.35">
      <c r="A2636" s="21"/>
    </row>
    <row r="2637" spans="1:1" x14ac:dyDescent="0.35">
      <c r="A2637" s="21"/>
    </row>
    <row r="2638" spans="1:1" x14ac:dyDescent="0.35">
      <c r="A2638" s="21"/>
    </row>
    <row r="2639" spans="1:1" x14ac:dyDescent="0.35">
      <c r="A2639" s="21"/>
    </row>
    <row r="2640" spans="1:1" x14ac:dyDescent="0.35">
      <c r="A2640" s="21"/>
    </row>
    <row r="2641" spans="1:1" x14ac:dyDescent="0.35">
      <c r="A2641" s="21"/>
    </row>
    <row r="2642" spans="1:1" x14ac:dyDescent="0.35">
      <c r="A2642" s="21"/>
    </row>
    <row r="2643" spans="1:1" x14ac:dyDescent="0.35">
      <c r="A2643" s="21"/>
    </row>
    <row r="2644" spans="1:1" x14ac:dyDescent="0.35">
      <c r="A2644" s="21"/>
    </row>
    <row r="2645" spans="1:1" x14ac:dyDescent="0.35">
      <c r="A2645" s="21"/>
    </row>
    <row r="2646" spans="1:1" x14ac:dyDescent="0.35">
      <c r="A2646" s="21"/>
    </row>
    <row r="2647" spans="1:1" x14ac:dyDescent="0.35">
      <c r="A2647" s="21"/>
    </row>
    <row r="2648" spans="1:1" x14ac:dyDescent="0.35">
      <c r="A2648" s="21"/>
    </row>
    <row r="2649" spans="1:1" x14ac:dyDescent="0.35">
      <c r="A2649" s="21"/>
    </row>
    <row r="2650" spans="1:1" x14ac:dyDescent="0.35">
      <c r="A2650" s="21"/>
    </row>
    <row r="2651" spans="1:1" x14ac:dyDescent="0.35">
      <c r="A2651" s="21"/>
    </row>
    <row r="2652" spans="1:1" x14ac:dyDescent="0.35">
      <c r="A2652" s="21"/>
    </row>
    <row r="2653" spans="1:1" x14ac:dyDescent="0.35">
      <c r="A2653" s="21"/>
    </row>
    <row r="2654" spans="1:1" x14ac:dyDescent="0.35">
      <c r="A2654" s="21"/>
    </row>
    <row r="2655" spans="1:1" x14ac:dyDescent="0.35">
      <c r="A2655" s="21"/>
    </row>
    <row r="2656" spans="1:1" x14ac:dyDescent="0.35">
      <c r="A2656" s="21"/>
    </row>
    <row r="2657" spans="1:1" x14ac:dyDescent="0.35">
      <c r="A2657" s="21"/>
    </row>
    <row r="2658" spans="1:1" x14ac:dyDescent="0.35">
      <c r="A2658" s="21"/>
    </row>
    <row r="2659" spans="1:1" x14ac:dyDescent="0.35">
      <c r="A2659" s="21"/>
    </row>
    <row r="2660" spans="1:1" x14ac:dyDescent="0.35">
      <c r="A2660" s="21"/>
    </row>
    <row r="2661" spans="1:1" x14ac:dyDescent="0.35">
      <c r="A2661" s="21"/>
    </row>
    <row r="2662" spans="1:1" x14ac:dyDescent="0.35">
      <c r="A2662" s="21"/>
    </row>
    <row r="2663" spans="1:1" x14ac:dyDescent="0.35">
      <c r="A2663" s="21"/>
    </row>
    <row r="2664" spans="1:1" x14ac:dyDescent="0.35">
      <c r="A2664" s="21"/>
    </row>
    <row r="2665" spans="1:1" x14ac:dyDescent="0.35">
      <c r="A2665" s="21"/>
    </row>
    <row r="2666" spans="1:1" x14ac:dyDescent="0.35">
      <c r="A2666" s="21"/>
    </row>
    <row r="2667" spans="1:1" x14ac:dyDescent="0.35">
      <c r="A2667" s="21"/>
    </row>
    <row r="2668" spans="1:1" x14ac:dyDescent="0.35">
      <c r="A2668" s="21"/>
    </row>
    <row r="2669" spans="1:1" x14ac:dyDescent="0.35">
      <c r="A2669" s="21"/>
    </row>
    <row r="2670" spans="1:1" x14ac:dyDescent="0.35">
      <c r="A2670" s="21"/>
    </row>
    <row r="2671" spans="1:1" x14ac:dyDescent="0.35">
      <c r="A2671" s="21"/>
    </row>
    <row r="2672" spans="1:1" x14ac:dyDescent="0.35">
      <c r="A2672" s="21"/>
    </row>
    <row r="2673" spans="1:1" x14ac:dyDescent="0.35">
      <c r="A2673" s="21"/>
    </row>
    <row r="2674" spans="1:1" x14ac:dyDescent="0.35">
      <c r="A2674" s="21"/>
    </row>
    <row r="2675" spans="1:1" x14ac:dyDescent="0.35">
      <c r="A2675" s="21"/>
    </row>
    <row r="2676" spans="1:1" x14ac:dyDescent="0.35">
      <c r="A2676" s="21"/>
    </row>
    <row r="2677" spans="1:1" x14ac:dyDescent="0.35">
      <c r="A2677" s="21"/>
    </row>
    <row r="2678" spans="1:1" x14ac:dyDescent="0.35">
      <c r="A2678" s="21"/>
    </row>
    <row r="2679" spans="1:1" x14ac:dyDescent="0.35">
      <c r="A2679" s="21"/>
    </row>
    <row r="2680" spans="1:1" x14ac:dyDescent="0.35">
      <c r="A2680" s="21"/>
    </row>
    <row r="2681" spans="1:1" x14ac:dyDescent="0.35">
      <c r="A2681" s="21"/>
    </row>
    <row r="2682" spans="1:1" x14ac:dyDescent="0.35">
      <c r="A2682" s="21"/>
    </row>
    <row r="2683" spans="1:1" x14ac:dyDescent="0.35">
      <c r="A2683" s="21"/>
    </row>
    <row r="2684" spans="1:1" x14ac:dyDescent="0.35">
      <c r="A2684" s="21"/>
    </row>
    <row r="2685" spans="1:1" x14ac:dyDescent="0.35">
      <c r="A2685" s="21"/>
    </row>
    <row r="2686" spans="1:1" x14ac:dyDescent="0.35">
      <c r="A2686" s="21"/>
    </row>
    <row r="2687" spans="1:1" x14ac:dyDescent="0.35">
      <c r="A2687" s="21"/>
    </row>
    <row r="2688" spans="1:1" x14ac:dyDescent="0.35">
      <c r="A2688" s="21"/>
    </row>
    <row r="2689" spans="1:1" x14ac:dyDescent="0.35">
      <c r="A2689" s="21"/>
    </row>
    <row r="2690" spans="1:1" x14ac:dyDescent="0.35">
      <c r="A2690" s="21"/>
    </row>
    <row r="2691" spans="1:1" x14ac:dyDescent="0.35">
      <c r="A2691" s="21"/>
    </row>
    <row r="2692" spans="1:1" x14ac:dyDescent="0.35">
      <c r="A2692" s="21"/>
    </row>
    <row r="2693" spans="1:1" x14ac:dyDescent="0.35">
      <c r="A2693" s="21"/>
    </row>
    <row r="2694" spans="1:1" x14ac:dyDescent="0.35">
      <c r="A2694" s="21"/>
    </row>
    <row r="2695" spans="1:1" x14ac:dyDescent="0.35">
      <c r="A2695" s="21"/>
    </row>
    <row r="2696" spans="1:1" x14ac:dyDescent="0.35">
      <c r="A2696" s="21"/>
    </row>
    <row r="2697" spans="1:1" x14ac:dyDescent="0.35">
      <c r="A2697" s="21"/>
    </row>
    <row r="2698" spans="1:1" x14ac:dyDescent="0.35">
      <c r="A2698" s="21"/>
    </row>
    <row r="2699" spans="1:1" x14ac:dyDescent="0.35">
      <c r="A2699" s="21"/>
    </row>
    <row r="2700" spans="1:1" x14ac:dyDescent="0.35">
      <c r="A2700" s="21"/>
    </row>
    <row r="2701" spans="1:1" x14ac:dyDescent="0.35">
      <c r="A2701" s="21"/>
    </row>
    <row r="2702" spans="1:1" x14ac:dyDescent="0.35">
      <c r="A2702" s="21"/>
    </row>
    <row r="2703" spans="1:1" x14ac:dyDescent="0.35">
      <c r="A2703" s="21"/>
    </row>
    <row r="2704" spans="1:1" x14ac:dyDescent="0.35">
      <c r="A2704" s="21"/>
    </row>
    <row r="2705" spans="1:1" x14ac:dyDescent="0.35">
      <c r="A2705" s="21"/>
    </row>
    <row r="2706" spans="1:1" x14ac:dyDescent="0.35">
      <c r="A2706" s="21"/>
    </row>
    <row r="2707" spans="1:1" x14ac:dyDescent="0.35">
      <c r="A2707" s="21"/>
    </row>
    <row r="2708" spans="1:1" x14ac:dyDescent="0.35">
      <c r="A2708" s="21"/>
    </row>
    <row r="2709" spans="1:1" x14ac:dyDescent="0.35">
      <c r="A2709" s="21"/>
    </row>
    <row r="2710" spans="1:1" x14ac:dyDescent="0.35">
      <c r="A2710" s="21"/>
    </row>
    <row r="2711" spans="1:1" x14ac:dyDescent="0.35">
      <c r="A2711" s="21"/>
    </row>
    <row r="2712" spans="1:1" x14ac:dyDescent="0.35">
      <c r="A2712" s="21"/>
    </row>
    <row r="2713" spans="1:1" x14ac:dyDescent="0.35">
      <c r="A2713" s="21"/>
    </row>
    <row r="2714" spans="1:1" x14ac:dyDescent="0.35">
      <c r="A2714" s="21"/>
    </row>
    <row r="2715" spans="1:1" x14ac:dyDescent="0.35">
      <c r="A2715" s="21"/>
    </row>
    <row r="2716" spans="1:1" x14ac:dyDescent="0.35">
      <c r="A2716" s="21"/>
    </row>
    <row r="2717" spans="1:1" x14ac:dyDescent="0.35">
      <c r="A2717" s="21"/>
    </row>
    <row r="2718" spans="1:1" x14ac:dyDescent="0.35">
      <c r="A2718" s="21"/>
    </row>
    <row r="2719" spans="1:1" x14ac:dyDescent="0.35">
      <c r="A2719" s="21"/>
    </row>
    <row r="2720" spans="1:1" x14ac:dyDescent="0.35">
      <c r="A2720" s="21"/>
    </row>
    <row r="2721" spans="1:1" x14ac:dyDescent="0.35">
      <c r="A2721" s="21"/>
    </row>
    <row r="2722" spans="1:1" x14ac:dyDescent="0.35">
      <c r="A2722" s="21"/>
    </row>
    <row r="2723" spans="1:1" x14ac:dyDescent="0.35">
      <c r="A2723" s="21"/>
    </row>
    <row r="2724" spans="1:1" x14ac:dyDescent="0.35">
      <c r="A2724" s="21"/>
    </row>
    <row r="2725" spans="1:1" x14ac:dyDescent="0.35">
      <c r="A2725" s="21"/>
    </row>
    <row r="2726" spans="1:1" x14ac:dyDescent="0.35">
      <c r="A2726" s="21"/>
    </row>
    <row r="2727" spans="1:1" x14ac:dyDescent="0.35">
      <c r="A2727" s="21"/>
    </row>
    <row r="2728" spans="1:1" x14ac:dyDescent="0.35">
      <c r="A2728" s="21"/>
    </row>
    <row r="2729" spans="1:1" x14ac:dyDescent="0.35">
      <c r="A2729" s="21"/>
    </row>
    <row r="2730" spans="1:1" x14ac:dyDescent="0.35">
      <c r="A2730" s="21"/>
    </row>
    <row r="2731" spans="1:1" x14ac:dyDescent="0.35">
      <c r="A2731" s="21"/>
    </row>
    <row r="2732" spans="1:1" x14ac:dyDescent="0.35">
      <c r="A2732" s="21"/>
    </row>
    <row r="2733" spans="1:1" x14ac:dyDescent="0.35">
      <c r="A2733" s="21"/>
    </row>
    <row r="2734" spans="1:1" x14ac:dyDescent="0.35">
      <c r="A2734" s="21"/>
    </row>
    <row r="2735" spans="1:1" x14ac:dyDescent="0.35">
      <c r="A2735" s="21"/>
    </row>
    <row r="2736" spans="1:1" x14ac:dyDescent="0.35">
      <c r="A2736" s="21"/>
    </row>
    <row r="2737" spans="1:1" x14ac:dyDescent="0.35">
      <c r="A2737" s="21"/>
    </row>
    <row r="2738" spans="1:1" x14ac:dyDescent="0.35">
      <c r="A2738" s="21"/>
    </row>
    <row r="2739" spans="1:1" x14ac:dyDescent="0.35">
      <c r="A2739" s="21"/>
    </row>
    <row r="2740" spans="1:1" x14ac:dyDescent="0.35">
      <c r="A2740" s="21"/>
    </row>
    <row r="2741" spans="1:1" x14ac:dyDescent="0.35">
      <c r="A2741" s="21"/>
    </row>
    <row r="2742" spans="1:1" x14ac:dyDescent="0.35">
      <c r="A2742" s="21"/>
    </row>
    <row r="2743" spans="1:1" x14ac:dyDescent="0.35">
      <c r="A2743" s="21"/>
    </row>
    <row r="2744" spans="1:1" x14ac:dyDescent="0.35">
      <c r="A2744" s="21"/>
    </row>
    <row r="2745" spans="1:1" x14ac:dyDescent="0.35">
      <c r="A2745" s="21"/>
    </row>
    <row r="2746" spans="1:1" x14ac:dyDescent="0.35">
      <c r="A2746" s="21"/>
    </row>
    <row r="2747" spans="1:1" x14ac:dyDescent="0.35">
      <c r="A2747" s="21"/>
    </row>
    <row r="2748" spans="1:1" x14ac:dyDescent="0.35">
      <c r="A2748" s="21"/>
    </row>
    <row r="2749" spans="1:1" x14ac:dyDescent="0.35">
      <c r="A2749" s="21"/>
    </row>
    <row r="2750" spans="1:1" x14ac:dyDescent="0.35">
      <c r="A2750" s="21"/>
    </row>
    <row r="2751" spans="1:1" x14ac:dyDescent="0.35">
      <c r="A2751" s="21"/>
    </row>
    <row r="2752" spans="1:1" x14ac:dyDescent="0.35">
      <c r="A2752" s="21"/>
    </row>
    <row r="2753" spans="1:1" x14ac:dyDescent="0.35">
      <c r="A2753" s="21"/>
    </row>
    <row r="2754" spans="1:1" x14ac:dyDescent="0.35">
      <c r="A2754" s="21"/>
    </row>
    <row r="2755" spans="1:1" x14ac:dyDescent="0.35">
      <c r="A2755" s="21"/>
    </row>
    <row r="2756" spans="1:1" x14ac:dyDescent="0.35">
      <c r="A2756" s="21"/>
    </row>
    <row r="2757" spans="1:1" x14ac:dyDescent="0.35">
      <c r="A2757" s="21"/>
    </row>
    <row r="2758" spans="1:1" x14ac:dyDescent="0.35">
      <c r="A2758" s="21"/>
    </row>
    <row r="2759" spans="1:1" x14ac:dyDescent="0.35">
      <c r="A2759" s="21"/>
    </row>
    <row r="2760" spans="1:1" x14ac:dyDescent="0.35">
      <c r="A2760" s="21"/>
    </row>
    <row r="2761" spans="1:1" x14ac:dyDescent="0.35">
      <c r="A2761" s="21"/>
    </row>
    <row r="2762" spans="1:1" x14ac:dyDescent="0.35">
      <c r="A2762" s="21"/>
    </row>
    <row r="2763" spans="1:1" x14ac:dyDescent="0.35">
      <c r="A2763" s="21"/>
    </row>
    <row r="2764" spans="1:1" x14ac:dyDescent="0.35">
      <c r="A2764" s="21"/>
    </row>
    <row r="2765" spans="1:1" x14ac:dyDescent="0.35">
      <c r="A2765" s="21"/>
    </row>
    <row r="2766" spans="1:1" x14ac:dyDescent="0.35">
      <c r="A2766" s="21"/>
    </row>
    <row r="2767" spans="1:1" x14ac:dyDescent="0.35">
      <c r="A2767" s="21"/>
    </row>
    <row r="2768" spans="1:1" x14ac:dyDescent="0.35">
      <c r="A2768" s="21"/>
    </row>
    <row r="2769" spans="1:1" x14ac:dyDescent="0.35">
      <c r="A2769" s="21"/>
    </row>
    <row r="2770" spans="1:1" x14ac:dyDescent="0.35">
      <c r="A2770" s="21"/>
    </row>
    <row r="2771" spans="1:1" x14ac:dyDescent="0.35">
      <c r="A2771" s="21"/>
    </row>
    <row r="2772" spans="1:1" x14ac:dyDescent="0.35">
      <c r="A2772" s="21"/>
    </row>
    <row r="2773" spans="1:1" x14ac:dyDescent="0.35">
      <c r="A2773" s="21"/>
    </row>
    <row r="2774" spans="1:1" x14ac:dyDescent="0.35">
      <c r="A2774" s="21"/>
    </row>
    <row r="2775" spans="1:1" x14ac:dyDescent="0.35">
      <c r="A2775" s="21"/>
    </row>
    <row r="2776" spans="1:1" x14ac:dyDescent="0.35">
      <c r="A2776" s="21"/>
    </row>
    <row r="2777" spans="1:1" x14ac:dyDescent="0.35">
      <c r="A2777" s="21"/>
    </row>
    <row r="2778" spans="1:1" x14ac:dyDescent="0.35">
      <c r="A2778" s="21"/>
    </row>
    <row r="2779" spans="1:1" x14ac:dyDescent="0.35">
      <c r="A2779" s="21"/>
    </row>
    <row r="2780" spans="1:1" x14ac:dyDescent="0.35">
      <c r="A2780" s="21"/>
    </row>
    <row r="2781" spans="1:1" x14ac:dyDescent="0.35">
      <c r="A2781" s="21"/>
    </row>
    <row r="2782" spans="1:1" x14ac:dyDescent="0.35">
      <c r="A2782" s="21"/>
    </row>
    <row r="2783" spans="1:1" x14ac:dyDescent="0.35">
      <c r="A2783" s="21"/>
    </row>
    <row r="2784" spans="1:1" x14ac:dyDescent="0.35">
      <c r="A2784" s="21"/>
    </row>
    <row r="2785" spans="1:1" x14ac:dyDescent="0.35">
      <c r="A2785" s="21"/>
    </row>
    <row r="2786" spans="1:1" x14ac:dyDescent="0.35">
      <c r="A2786" s="21"/>
    </row>
    <row r="2787" spans="1:1" x14ac:dyDescent="0.35">
      <c r="A2787" s="21"/>
    </row>
    <row r="2788" spans="1:1" x14ac:dyDescent="0.35">
      <c r="A2788" s="21"/>
    </row>
    <row r="2789" spans="1:1" x14ac:dyDescent="0.35">
      <c r="A2789" s="21"/>
    </row>
    <row r="2790" spans="1:1" x14ac:dyDescent="0.35">
      <c r="A2790" s="21"/>
    </row>
    <row r="2791" spans="1:1" x14ac:dyDescent="0.35">
      <c r="A2791" s="21"/>
    </row>
    <row r="2792" spans="1:1" x14ac:dyDescent="0.35">
      <c r="A2792" s="21"/>
    </row>
    <row r="2793" spans="1:1" x14ac:dyDescent="0.35">
      <c r="A2793" s="21"/>
    </row>
    <row r="2794" spans="1:1" x14ac:dyDescent="0.35">
      <c r="A2794" s="21"/>
    </row>
    <row r="2795" spans="1:1" x14ac:dyDescent="0.35">
      <c r="A2795" s="21"/>
    </row>
    <row r="2796" spans="1:1" x14ac:dyDescent="0.35">
      <c r="A2796" s="21"/>
    </row>
    <row r="2797" spans="1:1" x14ac:dyDescent="0.35">
      <c r="A2797" s="21"/>
    </row>
    <row r="2798" spans="1:1" x14ac:dyDescent="0.35">
      <c r="A2798" s="21"/>
    </row>
    <row r="2799" spans="1:1" x14ac:dyDescent="0.35">
      <c r="A2799" s="21"/>
    </row>
    <row r="2800" spans="1:1" x14ac:dyDescent="0.35">
      <c r="A2800" s="21"/>
    </row>
    <row r="2801" spans="1:1" x14ac:dyDescent="0.35">
      <c r="A2801" s="21"/>
    </row>
    <row r="2802" spans="1:1" x14ac:dyDescent="0.35">
      <c r="A2802" s="21"/>
    </row>
    <row r="2803" spans="1:1" x14ac:dyDescent="0.35">
      <c r="A2803" s="21"/>
    </row>
    <row r="2804" spans="1:1" x14ac:dyDescent="0.35">
      <c r="A2804" s="21"/>
    </row>
    <row r="2805" spans="1:1" x14ac:dyDescent="0.35">
      <c r="A2805" s="21"/>
    </row>
    <row r="2806" spans="1:1" x14ac:dyDescent="0.35">
      <c r="A2806" s="21"/>
    </row>
    <row r="2807" spans="1:1" x14ac:dyDescent="0.35">
      <c r="A2807" s="21"/>
    </row>
    <row r="2808" spans="1:1" x14ac:dyDescent="0.35">
      <c r="A2808" s="21"/>
    </row>
    <row r="2809" spans="1:1" x14ac:dyDescent="0.35">
      <c r="A2809" s="21"/>
    </row>
    <row r="2810" spans="1:1" x14ac:dyDescent="0.35">
      <c r="A2810" s="21"/>
    </row>
    <row r="2811" spans="1:1" x14ac:dyDescent="0.35">
      <c r="A2811" s="21"/>
    </row>
    <row r="2812" spans="1:1" x14ac:dyDescent="0.35">
      <c r="A2812" s="21"/>
    </row>
    <row r="2813" spans="1:1" x14ac:dyDescent="0.35">
      <c r="A2813" s="21"/>
    </row>
    <row r="2814" spans="1:1" x14ac:dyDescent="0.35">
      <c r="A2814" s="21"/>
    </row>
    <row r="2815" spans="1:1" x14ac:dyDescent="0.35">
      <c r="A2815" s="21"/>
    </row>
    <row r="2816" spans="1:1" x14ac:dyDescent="0.35">
      <c r="A2816" s="21"/>
    </row>
    <row r="2817" spans="1:1" x14ac:dyDescent="0.35">
      <c r="A2817" s="21"/>
    </row>
    <row r="2818" spans="1:1" x14ac:dyDescent="0.35">
      <c r="A2818" s="21"/>
    </row>
    <row r="2819" spans="1:1" x14ac:dyDescent="0.35">
      <c r="A2819" s="21"/>
    </row>
    <row r="2820" spans="1:1" x14ac:dyDescent="0.35">
      <c r="A2820" s="21"/>
    </row>
    <row r="2821" spans="1:1" x14ac:dyDescent="0.35">
      <c r="A2821" s="21"/>
    </row>
    <row r="2822" spans="1:1" x14ac:dyDescent="0.35">
      <c r="A2822" s="21"/>
    </row>
    <row r="2823" spans="1:1" x14ac:dyDescent="0.35">
      <c r="A2823" s="21"/>
    </row>
    <row r="2824" spans="1:1" x14ac:dyDescent="0.35">
      <c r="A2824" s="21"/>
    </row>
    <row r="2825" spans="1:1" x14ac:dyDescent="0.35">
      <c r="A2825" s="21"/>
    </row>
    <row r="2826" spans="1:1" x14ac:dyDescent="0.35">
      <c r="A2826" s="21"/>
    </row>
    <row r="2827" spans="1:1" x14ac:dyDescent="0.35">
      <c r="A2827" s="21"/>
    </row>
    <row r="2828" spans="1:1" x14ac:dyDescent="0.35">
      <c r="A2828" s="21"/>
    </row>
    <row r="2829" spans="1:1" x14ac:dyDescent="0.35">
      <c r="A2829" s="21"/>
    </row>
    <row r="2830" spans="1:1" x14ac:dyDescent="0.35">
      <c r="A2830" s="21"/>
    </row>
    <row r="2831" spans="1:1" x14ac:dyDescent="0.35">
      <c r="A2831" s="21"/>
    </row>
    <row r="2832" spans="1:1" x14ac:dyDescent="0.35">
      <c r="A2832" s="21"/>
    </row>
    <row r="2833" spans="1:1" x14ac:dyDescent="0.35">
      <c r="A2833" s="21"/>
    </row>
    <row r="2834" spans="1:1" x14ac:dyDescent="0.35">
      <c r="A2834" s="21"/>
    </row>
    <row r="2835" spans="1:1" x14ac:dyDescent="0.35">
      <c r="A2835" s="21"/>
    </row>
    <row r="2836" spans="1:1" x14ac:dyDescent="0.35">
      <c r="A2836" s="21"/>
    </row>
    <row r="2837" spans="1:1" x14ac:dyDescent="0.35">
      <c r="A2837" s="21"/>
    </row>
    <row r="2838" spans="1:1" x14ac:dyDescent="0.35">
      <c r="A2838" s="21"/>
    </row>
    <row r="2839" spans="1:1" x14ac:dyDescent="0.35">
      <c r="A2839" s="21"/>
    </row>
    <row r="2840" spans="1:1" x14ac:dyDescent="0.35">
      <c r="A2840" s="21"/>
    </row>
    <row r="2841" spans="1:1" x14ac:dyDescent="0.35">
      <c r="A2841" s="21"/>
    </row>
    <row r="2842" spans="1:1" x14ac:dyDescent="0.35">
      <c r="A2842" s="21"/>
    </row>
    <row r="2843" spans="1:1" x14ac:dyDescent="0.35">
      <c r="A2843" s="21"/>
    </row>
    <row r="2844" spans="1:1" x14ac:dyDescent="0.35">
      <c r="A2844" s="21"/>
    </row>
    <row r="2845" spans="1:1" x14ac:dyDescent="0.35">
      <c r="A2845" s="21"/>
    </row>
    <row r="2846" spans="1:1" x14ac:dyDescent="0.35">
      <c r="A2846" s="21"/>
    </row>
    <row r="2847" spans="1:1" x14ac:dyDescent="0.35">
      <c r="A2847" s="21"/>
    </row>
    <row r="2848" spans="1:1" x14ac:dyDescent="0.35">
      <c r="A2848" s="21"/>
    </row>
    <row r="2849" spans="1:1" x14ac:dyDescent="0.35">
      <c r="A2849" s="21"/>
    </row>
    <row r="2850" spans="1:1" x14ac:dyDescent="0.35">
      <c r="A2850" s="21"/>
    </row>
    <row r="2851" spans="1:1" x14ac:dyDescent="0.35">
      <c r="A2851" s="21"/>
    </row>
    <row r="2852" spans="1:1" x14ac:dyDescent="0.35">
      <c r="A2852" s="21"/>
    </row>
    <row r="2853" spans="1:1" x14ac:dyDescent="0.35">
      <c r="A2853" s="21"/>
    </row>
    <row r="2854" spans="1:1" x14ac:dyDescent="0.35">
      <c r="A2854" s="21"/>
    </row>
    <row r="2855" spans="1:1" x14ac:dyDescent="0.35">
      <c r="A2855" s="21"/>
    </row>
    <row r="2856" spans="1:1" x14ac:dyDescent="0.35">
      <c r="A2856" s="21"/>
    </row>
    <row r="2857" spans="1:1" x14ac:dyDescent="0.35">
      <c r="A2857" s="21"/>
    </row>
    <row r="2858" spans="1:1" x14ac:dyDescent="0.35">
      <c r="A2858" s="21"/>
    </row>
    <row r="2859" spans="1:1" x14ac:dyDescent="0.35">
      <c r="A2859" s="21"/>
    </row>
    <row r="2860" spans="1:1" x14ac:dyDescent="0.35">
      <c r="A2860" s="21"/>
    </row>
    <row r="2861" spans="1:1" x14ac:dyDescent="0.35">
      <c r="A2861" s="21"/>
    </row>
    <row r="2862" spans="1:1" x14ac:dyDescent="0.35">
      <c r="A2862" s="21"/>
    </row>
    <row r="2863" spans="1:1" x14ac:dyDescent="0.35">
      <c r="A2863" s="21"/>
    </row>
    <row r="2864" spans="1:1" x14ac:dyDescent="0.35">
      <c r="A2864" s="21"/>
    </row>
    <row r="2865" spans="1:1" x14ac:dyDescent="0.35">
      <c r="A2865" s="21"/>
    </row>
    <row r="2866" spans="1:1" x14ac:dyDescent="0.35">
      <c r="A2866" s="21"/>
    </row>
    <row r="2867" spans="1:1" x14ac:dyDescent="0.35">
      <c r="A2867" s="21"/>
    </row>
    <row r="2868" spans="1:1" x14ac:dyDescent="0.35">
      <c r="A2868" s="21"/>
    </row>
    <row r="2869" spans="1:1" x14ac:dyDescent="0.35">
      <c r="A2869" s="21"/>
    </row>
    <row r="2870" spans="1:1" x14ac:dyDescent="0.35">
      <c r="A2870" s="21"/>
    </row>
    <row r="2871" spans="1:1" x14ac:dyDescent="0.35">
      <c r="A2871" s="21"/>
    </row>
    <row r="2872" spans="1:1" x14ac:dyDescent="0.35">
      <c r="A2872" s="21"/>
    </row>
    <row r="2873" spans="1:1" x14ac:dyDescent="0.35">
      <c r="A2873" s="21"/>
    </row>
    <row r="2874" spans="1:1" x14ac:dyDescent="0.35">
      <c r="A2874" s="21"/>
    </row>
    <row r="2875" spans="1:1" x14ac:dyDescent="0.35">
      <c r="A2875" s="21"/>
    </row>
    <row r="2876" spans="1:1" x14ac:dyDescent="0.35">
      <c r="A2876" s="21"/>
    </row>
    <row r="2877" spans="1:1" x14ac:dyDescent="0.35">
      <c r="A2877" s="21"/>
    </row>
    <row r="2878" spans="1:1" x14ac:dyDescent="0.35">
      <c r="A2878" s="21"/>
    </row>
    <row r="2879" spans="1:1" x14ac:dyDescent="0.35">
      <c r="A2879" s="21"/>
    </row>
    <row r="2880" spans="1:1" x14ac:dyDescent="0.35">
      <c r="A2880" s="21"/>
    </row>
    <row r="2881" spans="1:1" x14ac:dyDescent="0.35">
      <c r="A2881" s="21"/>
    </row>
    <row r="2882" spans="1:1" x14ac:dyDescent="0.35">
      <c r="A2882" s="21"/>
    </row>
    <row r="2883" spans="1:1" x14ac:dyDescent="0.35">
      <c r="A2883" s="21"/>
    </row>
    <row r="2884" spans="1:1" x14ac:dyDescent="0.35">
      <c r="A2884" s="21"/>
    </row>
    <row r="2885" spans="1:1" x14ac:dyDescent="0.35">
      <c r="A2885" s="21"/>
    </row>
    <row r="2886" spans="1:1" x14ac:dyDescent="0.35">
      <c r="A2886" s="21"/>
    </row>
    <row r="2887" spans="1:1" x14ac:dyDescent="0.35">
      <c r="A2887" s="21"/>
    </row>
    <row r="2888" spans="1:1" x14ac:dyDescent="0.35">
      <c r="A2888" s="21"/>
    </row>
    <row r="2889" spans="1:1" x14ac:dyDescent="0.35">
      <c r="A2889" s="21"/>
    </row>
    <row r="2890" spans="1:1" x14ac:dyDescent="0.35">
      <c r="A2890" s="21"/>
    </row>
    <row r="2891" spans="1:1" x14ac:dyDescent="0.35">
      <c r="A2891" s="21"/>
    </row>
    <row r="2892" spans="1:1" x14ac:dyDescent="0.35">
      <c r="A2892" s="21"/>
    </row>
    <row r="2893" spans="1:1" x14ac:dyDescent="0.35">
      <c r="A2893" s="21"/>
    </row>
    <row r="2894" spans="1:1" x14ac:dyDescent="0.35">
      <c r="A2894" s="21"/>
    </row>
    <row r="2895" spans="1:1" x14ac:dyDescent="0.35">
      <c r="A2895" s="21"/>
    </row>
    <row r="2896" spans="1:1" x14ac:dyDescent="0.35">
      <c r="A2896" s="21"/>
    </row>
    <row r="2897" spans="1:1" x14ac:dyDescent="0.35">
      <c r="A2897" s="21"/>
    </row>
    <row r="2898" spans="1:1" x14ac:dyDescent="0.35">
      <c r="A2898" s="21"/>
    </row>
    <row r="2899" spans="1:1" x14ac:dyDescent="0.35">
      <c r="A2899" s="21"/>
    </row>
    <row r="2900" spans="1:1" x14ac:dyDescent="0.35">
      <c r="A2900" s="21"/>
    </row>
    <row r="2901" spans="1:1" x14ac:dyDescent="0.35">
      <c r="A2901" s="21"/>
    </row>
    <row r="2902" spans="1:1" x14ac:dyDescent="0.35">
      <c r="A2902" s="21"/>
    </row>
    <row r="2903" spans="1:1" x14ac:dyDescent="0.35">
      <c r="A2903" s="21"/>
    </row>
    <row r="2904" spans="1:1" x14ac:dyDescent="0.35">
      <c r="A2904" s="21"/>
    </row>
    <row r="2905" spans="1:1" x14ac:dyDescent="0.35">
      <c r="A2905" s="21"/>
    </row>
    <row r="2906" spans="1:1" x14ac:dyDescent="0.35">
      <c r="A2906" s="21"/>
    </row>
    <row r="2907" spans="1:1" x14ac:dyDescent="0.35">
      <c r="A2907" s="21"/>
    </row>
    <row r="2908" spans="1:1" x14ac:dyDescent="0.35">
      <c r="A2908" s="21"/>
    </row>
    <row r="2909" spans="1:1" x14ac:dyDescent="0.35">
      <c r="A2909" s="21"/>
    </row>
    <row r="2910" spans="1:1" x14ac:dyDescent="0.35">
      <c r="A2910" s="21"/>
    </row>
    <row r="2911" spans="1:1" x14ac:dyDescent="0.35">
      <c r="A2911" s="21"/>
    </row>
    <row r="2912" spans="1:1" x14ac:dyDescent="0.35">
      <c r="A2912" s="21"/>
    </row>
    <row r="2913" spans="1:1" x14ac:dyDescent="0.35">
      <c r="A2913" s="21"/>
    </row>
    <row r="2914" spans="1:1" x14ac:dyDescent="0.35">
      <c r="A2914" s="21"/>
    </row>
    <row r="2915" spans="1:1" x14ac:dyDescent="0.35">
      <c r="A2915" s="21"/>
    </row>
    <row r="2916" spans="1:1" x14ac:dyDescent="0.35">
      <c r="A2916" s="21"/>
    </row>
    <row r="2917" spans="1:1" x14ac:dyDescent="0.35">
      <c r="A2917" s="21"/>
    </row>
    <row r="2918" spans="1:1" x14ac:dyDescent="0.35">
      <c r="A2918" s="21"/>
    </row>
    <row r="2919" spans="1:1" x14ac:dyDescent="0.35">
      <c r="A2919" s="21"/>
    </row>
    <row r="2920" spans="1:1" x14ac:dyDescent="0.35">
      <c r="A2920" s="21"/>
    </row>
    <row r="2921" spans="1:1" x14ac:dyDescent="0.35">
      <c r="A2921" s="21"/>
    </row>
    <row r="2922" spans="1:1" x14ac:dyDescent="0.35">
      <c r="A2922" s="21"/>
    </row>
    <row r="2923" spans="1:1" x14ac:dyDescent="0.35">
      <c r="A2923" s="21"/>
    </row>
    <row r="2924" spans="1:1" x14ac:dyDescent="0.35">
      <c r="A2924" s="21"/>
    </row>
    <row r="2925" spans="1:1" x14ac:dyDescent="0.35">
      <c r="A2925" s="21"/>
    </row>
    <row r="2926" spans="1:1" x14ac:dyDescent="0.35">
      <c r="A2926" s="21"/>
    </row>
    <row r="2927" spans="1:1" x14ac:dyDescent="0.35">
      <c r="A2927" s="21"/>
    </row>
    <row r="2928" spans="1:1" x14ac:dyDescent="0.35">
      <c r="A2928" s="21"/>
    </row>
    <row r="2929" spans="1:1" x14ac:dyDescent="0.35">
      <c r="A2929" s="21"/>
    </row>
    <row r="2930" spans="1:1" x14ac:dyDescent="0.35">
      <c r="A2930" s="21"/>
    </row>
    <row r="2931" spans="1:1" x14ac:dyDescent="0.35">
      <c r="A2931" s="21"/>
    </row>
    <row r="2932" spans="1:1" x14ac:dyDescent="0.35">
      <c r="A2932" s="21"/>
    </row>
    <row r="2933" spans="1:1" x14ac:dyDescent="0.35">
      <c r="A2933" s="21"/>
    </row>
    <row r="2934" spans="1:1" x14ac:dyDescent="0.35">
      <c r="A2934" s="21"/>
    </row>
    <row r="2935" spans="1:1" x14ac:dyDescent="0.35">
      <c r="A2935" s="21"/>
    </row>
    <row r="2936" spans="1:1" x14ac:dyDescent="0.35">
      <c r="A2936" s="21"/>
    </row>
    <row r="2937" spans="1:1" x14ac:dyDescent="0.35">
      <c r="A2937" s="21"/>
    </row>
    <row r="2938" spans="1:1" x14ac:dyDescent="0.35">
      <c r="A2938" s="21"/>
    </row>
    <row r="2939" spans="1:1" x14ac:dyDescent="0.35">
      <c r="A2939" s="21"/>
    </row>
    <row r="2940" spans="1:1" x14ac:dyDescent="0.35">
      <c r="A2940" s="21"/>
    </row>
    <row r="2941" spans="1:1" x14ac:dyDescent="0.35">
      <c r="A2941" s="21"/>
    </row>
    <row r="2942" spans="1:1" x14ac:dyDescent="0.35">
      <c r="A2942" s="21"/>
    </row>
    <row r="2943" spans="1:1" x14ac:dyDescent="0.35">
      <c r="A2943" s="21"/>
    </row>
    <row r="2944" spans="1:1" x14ac:dyDescent="0.35">
      <c r="A2944" s="21"/>
    </row>
    <row r="2945" spans="1:1" x14ac:dyDescent="0.35">
      <c r="A2945" s="21"/>
    </row>
    <row r="2946" spans="1:1" x14ac:dyDescent="0.35">
      <c r="A2946" s="21"/>
    </row>
    <row r="2947" spans="1:1" x14ac:dyDescent="0.35">
      <c r="A2947" s="21"/>
    </row>
    <row r="2948" spans="1:1" x14ac:dyDescent="0.35">
      <c r="A2948" s="21"/>
    </row>
    <row r="2949" spans="1:1" x14ac:dyDescent="0.35">
      <c r="A2949" s="21"/>
    </row>
    <row r="2950" spans="1:1" x14ac:dyDescent="0.35">
      <c r="A2950" s="21"/>
    </row>
    <row r="2951" spans="1:1" x14ac:dyDescent="0.35">
      <c r="A2951" s="21"/>
    </row>
    <row r="2952" spans="1:1" x14ac:dyDescent="0.35">
      <c r="A2952" s="21"/>
    </row>
    <row r="2953" spans="1:1" x14ac:dyDescent="0.35">
      <c r="A2953" s="21"/>
    </row>
    <row r="2954" spans="1:1" x14ac:dyDescent="0.35">
      <c r="A2954" s="21"/>
    </row>
    <row r="2955" spans="1:1" x14ac:dyDescent="0.35">
      <c r="A2955" s="21"/>
    </row>
    <row r="2956" spans="1:1" x14ac:dyDescent="0.35">
      <c r="A2956" s="21"/>
    </row>
    <row r="2957" spans="1:1" x14ac:dyDescent="0.35">
      <c r="A2957" s="21"/>
    </row>
    <row r="2958" spans="1:1" x14ac:dyDescent="0.35">
      <c r="A2958" s="21"/>
    </row>
    <row r="2959" spans="1:1" x14ac:dyDescent="0.35">
      <c r="A2959" s="21"/>
    </row>
    <row r="2960" spans="1:1" x14ac:dyDescent="0.35">
      <c r="A2960" s="21"/>
    </row>
    <row r="2961" spans="1:1" x14ac:dyDescent="0.35">
      <c r="A2961" s="21"/>
    </row>
    <row r="2962" spans="1:1" x14ac:dyDescent="0.35">
      <c r="A2962" s="21"/>
    </row>
    <row r="2963" spans="1:1" x14ac:dyDescent="0.35">
      <c r="A2963" s="21"/>
    </row>
    <row r="2964" spans="1:1" x14ac:dyDescent="0.35">
      <c r="A2964" s="21"/>
    </row>
    <row r="2965" spans="1:1" x14ac:dyDescent="0.35">
      <c r="A2965" s="21"/>
    </row>
    <row r="2966" spans="1:1" x14ac:dyDescent="0.35">
      <c r="A2966" s="21"/>
    </row>
    <row r="2967" spans="1:1" x14ac:dyDescent="0.35">
      <c r="A2967" s="21"/>
    </row>
    <row r="2968" spans="1:1" x14ac:dyDescent="0.35">
      <c r="A2968" s="21"/>
    </row>
    <row r="2969" spans="1:1" x14ac:dyDescent="0.35">
      <c r="A2969" s="21"/>
    </row>
    <row r="2970" spans="1:1" x14ac:dyDescent="0.35">
      <c r="A2970" s="21"/>
    </row>
    <row r="2971" spans="1:1" x14ac:dyDescent="0.35">
      <c r="A2971" s="21"/>
    </row>
    <row r="2972" spans="1:1" x14ac:dyDescent="0.35">
      <c r="A2972" s="21"/>
    </row>
    <row r="2973" spans="1:1" x14ac:dyDescent="0.35">
      <c r="A2973" s="21"/>
    </row>
    <row r="2974" spans="1:1" x14ac:dyDescent="0.35">
      <c r="A2974" s="21"/>
    </row>
    <row r="2975" spans="1:1" x14ac:dyDescent="0.35">
      <c r="A2975" s="21"/>
    </row>
    <row r="2976" spans="1:1" x14ac:dyDescent="0.35">
      <c r="A2976" s="21"/>
    </row>
    <row r="2977" spans="1:1" x14ac:dyDescent="0.35">
      <c r="A2977" s="21"/>
    </row>
    <row r="2978" spans="1:1" x14ac:dyDescent="0.35">
      <c r="A2978" s="21"/>
    </row>
    <row r="2979" spans="1:1" x14ac:dyDescent="0.35">
      <c r="A2979" s="21"/>
    </row>
    <row r="2980" spans="1:1" x14ac:dyDescent="0.35">
      <c r="A2980" s="21"/>
    </row>
    <row r="2981" spans="1:1" x14ac:dyDescent="0.35">
      <c r="A2981" s="21"/>
    </row>
    <row r="2982" spans="1:1" x14ac:dyDescent="0.35">
      <c r="A2982" s="21"/>
    </row>
    <row r="2983" spans="1:1" x14ac:dyDescent="0.35">
      <c r="A2983" s="21"/>
    </row>
    <row r="2984" spans="1:1" x14ac:dyDescent="0.35">
      <c r="A2984" s="21"/>
    </row>
    <row r="2985" spans="1:1" x14ac:dyDescent="0.35">
      <c r="A2985" s="21"/>
    </row>
    <row r="2986" spans="1:1" x14ac:dyDescent="0.35">
      <c r="A2986" s="21"/>
    </row>
    <row r="2987" spans="1:1" x14ac:dyDescent="0.35">
      <c r="A2987" s="21"/>
    </row>
    <row r="2988" spans="1:1" x14ac:dyDescent="0.35">
      <c r="A2988" s="21"/>
    </row>
    <row r="2989" spans="1:1" x14ac:dyDescent="0.35">
      <c r="A2989" s="21"/>
    </row>
    <row r="2990" spans="1:1" x14ac:dyDescent="0.35">
      <c r="A2990" s="21"/>
    </row>
    <row r="2991" spans="1:1" x14ac:dyDescent="0.35">
      <c r="A2991" s="21"/>
    </row>
    <row r="2992" spans="1:1" x14ac:dyDescent="0.35">
      <c r="A2992" s="21"/>
    </row>
    <row r="2993" spans="1:1" x14ac:dyDescent="0.35">
      <c r="A2993" s="21"/>
    </row>
    <row r="2994" spans="1:1" x14ac:dyDescent="0.35">
      <c r="A2994" s="21"/>
    </row>
    <row r="2995" spans="1:1" x14ac:dyDescent="0.35">
      <c r="A2995" s="21"/>
    </row>
    <row r="2996" spans="1:1" x14ac:dyDescent="0.35">
      <c r="A2996" s="21"/>
    </row>
    <row r="2997" spans="1:1" x14ac:dyDescent="0.35">
      <c r="A2997" s="21"/>
    </row>
    <row r="2998" spans="1:1" x14ac:dyDescent="0.35">
      <c r="A2998" s="21"/>
    </row>
    <row r="2999" spans="1:1" x14ac:dyDescent="0.35">
      <c r="A2999" s="21"/>
    </row>
    <row r="3000" spans="1:1" x14ac:dyDescent="0.35">
      <c r="A3000" s="21"/>
    </row>
    <row r="3001" spans="1:1" x14ac:dyDescent="0.35">
      <c r="A3001" s="21"/>
    </row>
    <row r="3002" spans="1:1" x14ac:dyDescent="0.35">
      <c r="A3002" s="21"/>
    </row>
    <row r="3003" spans="1:1" x14ac:dyDescent="0.35">
      <c r="A3003" s="21"/>
    </row>
    <row r="3004" spans="1:1" x14ac:dyDescent="0.35">
      <c r="A3004" s="21"/>
    </row>
    <row r="3005" spans="1:1" x14ac:dyDescent="0.35">
      <c r="A3005" s="21"/>
    </row>
    <row r="3006" spans="1:1" x14ac:dyDescent="0.35">
      <c r="A3006" s="21"/>
    </row>
    <row r="3007" spans="1:1" x14ac:dyDescent="0.35">
      <c r="A3007" s="21"/>
    </row>
    <row r="3008" spans="1:1" x14ac:dyDescent="0.35">
      <c r="A3008" s="21"/>
    </row>
    <row r="3009" spans="1:1" x14ac:dyDescent="0.35">
      <c r="A3009" s="21"/>
    </row>
    <row r="3010" spans="1:1" x14ac:dyDescent="0.35">
      <c r="A3010" s="21"/>
    </row>
    <row r="3011" spans="1:1" x14ac:dyDescent="0.35">
      <c r="A3011" s="21"/>
    </row>
    <row r="3012" spans="1:1" x14ac:dyDescent="0.35">
      <c r="A3012" s="21"/>
    </row>
    <row r="3013" spans="1:1" x14ac:dyDescent="0.35">
      <c r="A3013" s="21"/>
    </row>
    <row r="3014" spans="1:1" x14ac:dyDescent="0.35">
      <c r="A3014" s="21"/>
    </row>
    <row r="3015" spans="1:1" x14ac:dyDescent="0.35">
      <c r="A3015" s="21"/>
    </row>
    <row r="3016" spans="1:1" x14ac:dyDescent="0.35">
      <c r="A3016" s="21"/>
    </row>
    <row r="3017" spans="1:1" x14ac:dyDescent="0.35">
      <c r="A3017" s="21"/>
    </row>
    <row r="3018" spans="1:1" x14ac:dyDescent="0.35">
      <c r="A3018" s="21"/>
    </row>
    <row r="3019" spans="1:1" x14ac:dyDescent="0.35">
      <c r="A3019" s="21"/>
    </row>
    <row r="3020" spans="1:1" x14ac:dyDescent="0.35">
      <c r="A3020" s="21"/>
    </row>
    <row r="3021" spans="1:1" x14ac:dyDescent="0.35">
      <c r="A3021" s="21"/>
    </row>
    <row r="3022" spans="1:1" x14ac:dyDescent="0.35">
      <c r="A3022" s="21"/>
    </row>
    <row r="3023" spans="1:1" x14ac:dyDescent="0.35">
      <c r="A3023" s="21"/>
    </row>
    <row r="3024" spans="1:1" x14ac:dyDescent="0.35">
      <c r="A3024" s="21"/>
    </row>
    <row r="3025" spans="1:1" x14ac:dyDescent="0.35">
      <c r="A3025" s="21"/>
    </row>
    <row r="3026" spans="1:1" x14ac:dyDescent="0.35">
      <c r="A3026" s="21"/>
    </row>
    <row r="3027" spans="1:1" x14ac:dyDescent="0.35">
      <c r="A3027" s="21"/>
    </row>
    <row r="3028" spans="1:1" x14ac:dyDescent="0.35">
      <c r="A3028" s="21"/>
    </row>
    <row r="3029" spans="1:1" x14ac:dyDescent="0.35">
      <c r="A3029" s="21"/>
    </row>
    <row r="3030" spans="1:1" x14ac:dyDescent="0.35">
      <c r="A3030" s="21"/>
    </row>
    <row r="3031" spans="1:1" x14ac:dyDescent="0.35">
      <c r="A3031" s="21"/>
    </row>
    <row r="3032" spans="1:1" x14ac:dyDescent="0.35">
      <c r="A3032" s="21"/>
    </row>
    <row r="3033" spans="1:1" x14ac:dyDescent="0.35">
      <c r="A3033" s="21"/>
    </row>
    <row r="3034" spans="1:1" x14ac:dyDescent="0.35">
      <c r="A3034" s="21"/>
    </row>
    <row r="3035" spans="1:1" x14ac:dyDescent="0.35">
      <c r="A3035" s="21"/>
    </row>
    <row r="3036" spans="1:1" x14ac:dyDescent="0.35">
      <c r="A3036" s="21"/>
    </row>
    <row r="3037" spans="1:1" x14ac:dyDescent="0.35">
      <c r="A3037" s="21"/>
    </row>
    <row r="3038" spans="1:1" x14ac:dyDescent="0.35">
      <c r="A3038" s="21"/>
    </row>
    <row r="3039" spans="1:1" x14ac:dyDescent="0.35">
      <c r="A3039" s="21"/>
    </row>
    <row r="3040" spans="1:1" x14ac:dyDescent="0.35">
      <c r="A3040" s="21"/>
    </row>
    <row r="3041" spans="1:1" x14ac:dyDescent="0.35">
      <c r="A3041" s="21"/>
    </row>
    <row r="3042" spans="1:1" x14ac:dyDescent="0.35">
      <c r="A3042" s="21"/>
    </row>
    <row r="3043" spans="1:1" x14ac:dyDescent="0.35">
      <c r="A3043" s="21"/>
    </row>
    <row r="3044" spans="1:1" x14ac:dyDescent="0.35">
      <c r="A3044" s="21"/>
    </row>
    <row r="3045" spans="1:1" x14ac:dyDescent="0.35">
      <c r="A3045" s="21"/>
    </row>
    <row r="3046" spans="1:1" x14ac:dyDescent="0.35">
      <c r="A3046" s="21"/>
    </row>
    <row r="3047" spans="1:1" x14ac:dyDescent="0.35">
      <c r="A3047" s="21"/>
    </row>
    <row r="3048" spans="1:1" x14ac:dyDescent="0.35">
      <c r="A3048" s="21"/>
    </row>
    <row r="3049" spans="1:1" x14ac:dyDescent="0.35">
      <c r="A3049" s="21"/>
    </row>
    <row r="3050" spans="1:1" x14ac:dyDescent="0.35">
      <c r="A3050" s="21"/>
    </row>
    <row r="3051" spans="1:1" x14ac:dyDescent="0.35">
      <c r="A3051" s="21"/>
    </row>
    <row r="3052" spans="1:1" x14ac:dyDescent="0.35">
      <c r="A3052" s="21"/>
    </row>
    <row r="3053" spans="1:1" x14ac:dyDescent="0.35">
      <c r="A3053" s="21"/>
    </row>
    <row r="3054" spans="1:1" x14ac:dyDescent="0.35">
      <c r="A3054" s="21"/>
    </row>
    <row r="3055" spans="1:1" x14ac:dyDescent="0.35">
      <c r="A3055" s="21"/>
    </row>
    <row r="3056" spans="1:1" x14ac:dyDescent="0.35">
      <c r="A3056" s="21"/>
    </row>
    <row r="3057" spans="1:1" x14ac:dyDescent="0.35">
      <c r="A3057" s="21"/>
    </row>
    <row r="3058" spans="1:1" x14ac:dyDescent="0.35">
      <c r="A3058" s="21"/>
    </row>
    <row r="3059" spans="1:1" x14ac:dyDescent="0.35">
      <c r="A3059" s="21"/>
    </row>
    <row r="3060" spans="1:1" x14ac:dyDescent="0.35">
      <c r="A3060" s="21"/>
    </row>
    <row r="3061" spans="1:1" x14ac:dyDescent="0.35">
      <c r="A3061" s="21"/>
    </row>
    <row r="3062" spans="1:1" x14ac:dyDescent="0.35">
      <c r="A3062" s="21"/>
    </row>
    <row r="3063" spans="1:1" x14ac:dyDescent="0.35">
      <c r="A3063" s="21"/>
    </row>
    <row r="3064" spans="1:1" x14ac:dyDescent="0.35">
      <c r="A3064" s="21"/>
    </row>
    <row r="3065" spans="1:1" x14ac:dyDescent="0.35">
      <c r="A3065" s="21"/>
    </row>
    <row r="3066" spans="1:1" x14ac:dyDescent="0.35">
      <c r="A3066" s="21"/>
    </row>
    <row r="3067" spans="1:1" x14ac:dyDescent="0.35">
      <c r="A3067" s="21"/>
    </row>
    <row r="3068" spans="1:1" x14ac:dyDescent="0.35">
      <c r="A3068" s="21"/>
    </row>
    <row r="3069" spans="1:1" x14ac:dyDescent="0.35">
      <c r="A3069" s="21"/>
    </row>
    <row r="3070" spans="1:1" x14ac:dyDescent="0.35">
      <c r="A3070" s="21"/>
    </row>
    <row r="3071" spans="1:1" x14ac:dyDescent="0.35">
      <c r="A3071" s="21"/>
    </row>
    <row r="3072" spans="1:1" x14ac:dyDescent="0.35">
      <c r="A3072" s="21"/>
    </row>
    <row r="3073" spans="1:1" x14ac:dyDescent="0.35">
      <c r="A3073" s="21"/>
    </row>
    <row r="3074" spans="1:1" x14ac:dyDescent="0.35">
      <c r="A3074" s="21"/>
    </row>
    <row r="3075" spans="1:1" x14ac:dyDescent="0.35">
      <c r="A3075" s="21"/>
    </row>
    <row r="3076" spans="1:1" x14ac:dyDescent="0.35">
      <c r="A3076" s="21"/>
    </row>
    <row r="3077" spans="1:1" x14ac:dyDescent="0.35">
      <c r="A3077" s="21"/>
    </row>
    <row r="3078" spans="1:1" x14ac:dyDescent="0.35">
      <c r="A3078" s="21"/>
    </row>
    <row r="3079" spans="1:1" x14ac:dyDescent="0.35">
      <c r="A3079" s="21"/>
    </row>
    <row r="3080" spans="1:1" x14ac:dyDescent="0.35">
      <c r="A3080" s="21"/>
    </row>
    <row r="3081" spans="1:1" x14ac:dyDescent="0.35">
      <c r="A3081" s="21"/>
    </row>
    <row r="3082" spans="1:1" x14ac:dyDescent="0.35">
      <c r="A3082" s="21"/>
    </row>
    <row r="3083" spans="1:1" x14ac:dyDescent="0.35">
      <c r="A3083" s="21"/>
    </row>
    <row r="3084" spans="1:1" x14ac:dyDescent="0.35">
      <c r="A3084" s="21"/>
    </row>
    <row r="3085" spans="1:1" x14ac:dyDescent="0.35">
      <c r="A3085" s="21"/>
    </row>
    <row r="3086" spans="1:1" x14ac:dyDescent="0.35">
      <c r="A3086" s="21"/>
    </row>
    <row r="3087" spans="1:1" x14ac:dyDescent="0.35">
      <c r="A3087" s="21"/>
    </row>
    <row r="3088" spans="1:1" x14ac:dyDescent="0.35">
      <c r="A3088" s="21"/>
    </row>
    <row r="3089" spans="1:1" x14ac:dyDescent="0.35">
      <c r="A3089" s="21"/>
    </row>
    <row r="3090" spans="1:1" x14ac:dyDescent="0.35">
      <c r="A3090" s="21"/>
    </row>
    <row r="3091" spans="1:1" x14ac:dyDescent="0.35">
      <c r="A3091" s="21"/>
    </row>
    <row r="3092" spans="1:1" x14ac:dyDescent="0.35">
      <c r="A3092" s="21"/>
    </row>
    <row r="3093" spans="1:1" x14ac:dyDescent="0.35">
      <c r="A3093" s="21"/>
    </row>
    <row r="3094" spans="1:1" x14ac:dyDescent="0.35">
      <c r="A3094" s="21"/>
    </row>
    <row r="3095" spans="1:1" x14ac:dyDescent="0.35">
      <c r="A3095" s="21"/>
    </row>
    <row r="3096" spans="1:1" x14ac:dyDescent="0.35">
      <c r="A3096" s="21"/>
    </row>
    <row r="3097" spans="1:1" x14ac:dyDescent="0.35">
      <c r="A3097" s="21"/>
    </row>
    <row r="3098" spans="1:1" x14ac:dyDescent="0.35">
      <c r="A3098" s="21"/>
    </row>
    <row r="3099" spans="1:1" x14ac:dyDescent="0.35">
      <c r="A3099" s="21"/>
    </row>
    <row r="3100" spans="1:1" x14ac:dyDescent="0.35">
      <c r="A3100" s="21"/>
    </row>
    <row r="3101" spans="1:1" x14ac:dyDescent="0.35">
      <c r="A3101" s="21"/>
    </row>
    <row r="3102" spans="1:1" x14ac:dyDescent="0.35">
      <c r="A3102" s="21"/>
    </row>
    <row r="3103" spans="1:1" x14ac:dyDescent="0.35">
      <c r="A3103" s="21"/>
    </row>
    <row r="3104" spans="1:1" x14ac:dyDescent="0.35">
      <c r="A3104" s="21"/>
    </row>
    <row r="3105" spans="1:1" x14ac:dyDescent="0.35">
      <c r="A3105" s="21"/>
    </row>
    <row r="3106" spans="1:1" x14ac:dyDescent="0.35">
      <c r="A3106" s="21"/>
    </row>
    <row r="3107" spans="1:1" x14ac:dyDescent="0.35">
      <c r="A3107" s="21"/>
    </row>
    <row r="3108" spans="1:1" x14ac:dyDescent="0.35">
      <c r="A3108" s="21"/>
    </row>
    <row r="3109" spans="1:1" x14ac:dyDescent="0.35">
      <c r="A3109" s="21"/>
    </row>
    <row r="3110" spans="1:1" x14ac:dyDescent="0.35">
      <c r="A3110" s="21"/>
    </row>
    <row r="3111" spans="1:1" x14ac:dyDescent="0.35">
      <c r="A3111" s="21"/>
    </row>
    <row r="3112" spans="1:1" x14ac:dyDescent="0.35">
      <c r="A3112" s="21"/>
    </row>
    <row r="3113" spans="1:1" x14ac:dyDescent="0.35">
      <c r="A3113" s="21"/>
    </row>
    <row r="3114" spans="1:1" x14ac:dyDescent="0.35">
      <c r="A3114" s="21"/>
    </row>
    <row r="3115" spans="1:1" x14ac:dyDescent="0.35">
      <c r="A3115" s="21"/>
    </row>
    <row r="3116" spans="1:1" x14ac:dyDescent="0.35">
      <c r="A3116" s="21"/>
    </row>
    <row r="3117" spans="1:1" x14ac:dyDescent="0.35">
      <c r="A3117" s="21"/>
    </row>
    <row r="3118" spans="1:1" x14ac:dyDescent="0.35">
      <c r="A3118" s="21"/>
    </row>
    <row r="3119" spans="1:1" x14ac:dyDescent="0.35">
      <c r="A3119" s="21"/>
    </row>
    <row r="3120" spans="1:1" x14ac:dyDescent="0.35">
      <c r="A3120" s="21"/>
    </row>
    <row r="3121" spans="1:1" x14ac:dyDescent="0.35">
      <c r="A3121" s="21"/>
    </row>
    <row r="3122" spans="1:1" x14ac:dyDescent="0.35">
      <c r="A3122" s="21"/>
    </row>
    <row r="3123" spans="1:1" x14ac:dyDescent="0.35">
      <c r="A3123" s="21"/>
    </row>
    <row r="3124" spans="1:1" x14ac:dyDescent="0.35">
      <c r="A3124" s="21"/>
    </row>
    <row r="3125" spans="1:1" x14ac:dyDescent="0.35">
      <c r="A3125" s="21"/>
    </row>
    <row r="3126" spans="1:1" x14ac:dyDescent="0.35">
      <c r="A3126" s="21"/>
    </row>
    <row r="3127" spans="1:1" x14ac:dyDescent="0.35">
      <c r="A3127" s="21"/>
    </row>
    <row r="3128" spans="1:1" x14ac:dyDescent="0.35">
      <c r="A3128" s="21"/>
    </row>
    <row r="3129" spans="1:1" x14ac:dyDescent="0.35">
      <c r="A3129" s="21"/>
    </row>
    <row r="3130" spans="1:1" x14ac:dyDescent="0.35">
      <c r="A3130" s="21"/>
    </row>
    <row r="3131" spans="1:1" x14ac:dyDescent="0.35">
      <c r="A3131" s="21"/>
    </row>
    <row r="3132" spans="1:1" x14ac:dyDescent="0.35">
      <c r="A3132" s="21"/>
    </row>
    <row r="3133" spans="1:1" x14ac:dyDescent="0.35">
      <c r="A3133" s="21"/>
    </row>
    <row r="3134" spans="1:1" x14ac:dyDescent="0.35">
      <c r="A3134" s="21"/>
    </row>
    <row r="3135" spans="1:1" x14ac:dyDescent="0.35">
      <c r="A3135" s="21"/>
    </row>
    <row r="3136" spans="1:1" x14ac:dyDescent="0.35">
      <c r="A3136" s="21"/>
    </row>
    <row r="3137" spans="1:1" x14ac:dyDescent="0.35">
      <c r="A3137" s="21"/>
    </row>
    <row r="3138" spans="1:1" x14ac:dyDescent="0.35">
      <c r="A3138" s="21"/>
    </row>
    <row r="3139" spans="1:1" x14ac:dyDescent="0.35">
      <c r="A3139" s="21"/>
    </row>
    <row r="3140" spans="1:1" x14ac:dyDescent="0.35">
      <c r="A3140" s="21"/>
    </row>
    <row r="3141" spans="1:1" x14ac:dyDescent="0.35">
      <c r="A3141" s="21"/>
    </row>
    <row r="3142" spans="1:1" x14ac:dyDescent="0.35">
      <c r="A3142" s="21"/>
    </row>
    <row r="3143" spans="1:1" x14ac:dyDescent="0.35">
      <c r="A3143" s="21"/>
    </row>
    <row r="3144" spans="1:1" x14ac:dyDescent="0.35">
      <c r="A3144" s="21"/>
    </row>
    <row r="3145" spans="1:1" x14ac:dyDescent="0.35">
      <c r="A3145" s="21"/>
    </row>
    <row r="3146" spans="1:1" x14ac:dyDescent="0.35">
      <c r="A3146" s="21"/>
    </row>
    <row r="3147" spans="1:1" x14ac:dyDescent="0.35">
      <c r="A3147" s="21"/>
    </row>
    <row r="3148" spans="1:1" x14ac:dyDescent="0.35">
      <c r="A3148" s="21"/>
    </row>
    <row r="3149" spans="1:1" x14ac:dyDescent="0.35">
      <c r="A3149" s="21"/>
    </row>
    <row r="3150" spans="1:1" x14ac:dyDescent="0.35">
      <c r="A3150" s="21"/>
    </row>
    <row r="3151" spans="1:1" x14ac:dyDescent="0.35">
      <c r="A3151" s="21"/>
    </row>
    <row r="3152" spans="1:1" x14ac:dyDescent="0.35">
      <c r="A3152" s="21"/>
    </row>
    <row r="3153" spans="1:1" x14ac:dyDescent="0.35">
      <c r="A3153" s="21"/>
    </row>
    <row r="3154" spans="1:1" x14ac:dyDescent="0.35">
      <c r="A3154" s="21"/>
    </row>
    <row r="3155" spans="1:1" x14ac:dyDescent="0.35">
      <c r="A3155" s="21"/>
    </row>
    <row r="3156" spans="1:1" x14ac:dyDescent="0.35">
      <c r="A3156" s="21"/>
    </row>
    <row r="3157" spans="1:1" x14ac:dyDescent="0.35">
      <c r="A3157" s="21"/>
    </row>
    <row r="3158" spans="1:1" x14ac:dyDescent="0.35">
      <c r="A3158" s="21"/>
    </row>
    <row r="3159" spans="1:1" x14ac:dyDescent="0.35">
      <c r="A3159" s="21"/>
    </row>
    <row r="3160" spans="1:1" x14ac:dyDescent="0.35">
      <c r="A3160" s="21"/>
    </row>
    <row r="3161" spans="1:1" x14ac:dyDescent="0.35">
      <c r="A3161" s="21"/>
    </row>
    <row r="3162" spans="1:1" x14ac:dyDescent="0.35">
      <c r="A3162" s="21"/>
    </row>
    <row r="3163" spans="1:1" x14ac:dyDescent="0.35">
      <c r="A3163" s="21"/>
    </row>
    <row r="3164" spans="1:1" x14ac:dyDescent="0.35">
      <c r="A3164" s="21"/>
    </row>
    <row r="3165" spans="1:1" x14ac:dyDescent="0.35">
      <c r="A3165" s="21"/>
    </row>
    <row r="3166" spans="1:1" x14ac:dyDescent="0.35">
      <c r="A3166" s="21"/>
    </row>
    <row r="3167" spans="1:1" x14ac:dyDescent="0.35">
      <c r="A3167" s="21"/>
    </row>
    <row r="3168" spans="1:1" x14ac:dyDescent="0.35">
      <c r="A3168" s="21"/>
    </row>
    <row r="3169" spans="1:1" x14ac:dyDescent="0.35">
      <c r="A3169" s="21"/>
    </row>
    <row r="3170" spans="1:1" x14ac:dyDescent="0.35">
      <c r="A3170" s="21"/>
    </row>
    <row r="3171" spans="1:1" x14ac:dyDescent="0.35">
      <c r="A3171" s="21"/>
    </row>
    <row r="3172" spans="1:1" x14ac:dyDescent="0.35">
      <c r="A3172" s="21"/>
    </row>
    <row r="3173" spans="1:1" x14ac:dyDescent="0.35">
      <c r="A3173" s="21"/>
    </row>
    <row r="3174" spans="1:1" x14ac:dyDescent="0.35">
      <c r="A3174" s="21"/>
    </row>
    <row r="3175" spans="1:1" x14ac:dyDescent="0.35">
      <c r="A3175" s="21"/>
    </row>
    <row r="3176" spans="1:1" x14ac:dyDescent="0.35">
      <c r="A3176" s="21"/>
    </row>
    <row r="3177" spans="1:1" x14ac:dyDescent="0.35">
      <c r="A3177" s="21"/>
    </row>
    <row r="3178" spans="1:1" x14ac:dyDescent="0.35">
      <c r="A3178" s="21"/>
    </row>
    <row r="3179" spans="1:1" x14ac:dyDescent="0.35">
      <c r="A3179" s="21"/>
    </row>
    <row r="3180" spans="1:1" x14ac:dyDescent="0.35">
      <c r="A3180" s="21"/>
    </row>
    <row r="3181" spans="1:1" x14ac:dyDescent="0.35">
      <c r="A3181" s="21"/>
    </row>
    <row r="3182" spans="1:1" x14ac:dyDescent="0.35">
      <c r="A3182" s="21"/>
    </row>
    <row r="3183" spans="1:1" x14ac:dyDescent="0.35">
      <c r="A3183" s="21"/>
    </row>
    <row r="3184" spans="1:1" x14ac:dyDescent="0.35">
      <c r="A3184" s="21"/>
    </row>
    <row r="3185" spans="1:1" x14ac:dyDescent="0.35">
      <c r="A3185" s="21"/>
    </row>
    <row r="3186" spans="1:1" x14ac:dyDescent="0.35">
      <c r="A3186" s="21"/>
    </row>
    <row r="3187" spans="1:1" x14ac:dyDescent="0.35">
      <c r="A3187" s="21"/>
    </row>
    <row r="3188" spans="1:1" x14ac:dyDescent="0.35">
      <c r="A3188" s="21"/>
    </row>
    <row r="3189" spans="1:1" x14ac:dyDescent="0.35">
      <c r="A3189" s="21"/>
    </row>
    <row r="3190" spans="1:1" x14ac:dyDescent="0.35">
      <c r="A3190" s="21"/>
    </row>
    <row r="3191" spans="1:1" x14ac:dyDescent="0.35">
      <c r="A3191" s="21"/>
    </row>
    <row r="3192" spans="1:1" x14ac:dyDescent="0.35">
      <c r="A3192" s="21"/>
    </row>
    <row r="3193" spans="1:1" x14ac:dyDescent="0.35">
      <c r="A3193" s="21"/>
    </row>
    <row r="3194" spans="1:1" x14ac:dyDescent="0.35">
      <c r="A3194" s="21"/>
    </row>
    <row r="3195" spans="1:1" x14ac:dyDescent="0.35">
      <c r="A3195" s="21"/>
    </row>
    <row r="3196" spans="1:1" x14ac:dyDescent="0.35">
      <c r="A3196" s="21"/>
    </row>
    <row r="3197" spans="1:1" x14ac:dyDescent="0.35">
      <c r="A3197" s="21"/>
    </row>
    <row r="3198" spans="1:1" x14ac:dyDescent="0.35">
      <c r="A3198" s="21"/>
    </row>
    <row r="3199" spans="1:1" x14ac:dyDescent="0.35">
      <c r="A3199" s="21"/>
    </row>
    <row r="3200" spans="1:1" x14ac:dyDescent="0.35">
      <c r="A3200" s="21"/>
    </row>
    <row r="3201" spans="1:1" x14ac:dyDescent="0.35">
      <c r="A3201" s="21"/>
    </row>
    <row r="3202" spans="1:1" x14ac:dyDescent="0.35">
      <c r="A3202" s="21"/>
    </row>
    <row r="3203" spans="1:1" x14ac:dyDescent="0.35">
      <c r="A3203" s="21"/>
    </row>
    <row r="3204" spans="1:1" x14ac:dyDescent="0.35">
      <c r="A3204" s="21"/>
    </row>
    <row r="3205" spans="1:1" x14ac:dyDescent="0.35">
      <c r="A3205" s="21"/>
    </row>
    <row r="3206" spans="1:1" x14ac:dyDescent="0.35">
      <c r="A3206" s="21"/>
    </row>
    <row r="3207" spans="1:1" x14ac:dyDescent="0.35">
      <c r="A3207" s="21"/>
    </row>
    <row r="3208" spans="1:1" x14ac:dyDescent="0.35">
      <c r="A3208" s="21"/>
    </row>
    <row r="3209" spans="1:1" x14ac:dyDescent="0.35">
      <c r="A3209" s="21"/>
    </row>
    <row r="3210" spans="1:1" x14ac:dyDescent="0.35">
      <c r="A3210" s="21"/>
    </row>
    <row r="3211" spans="1:1" x14ac:dyDescent="0.35">
      <c r="A3211" s="21"/>
    </row>
    <row r="3212" spans="1:1" x14ac:dyDescent="0.35">
      <c r="A3212" s="21"/>
    </row>
    <row r="3213" spans="1:1" x14ac:dyDescent="0.35">
      <c r="A3213" s="21"/>
    </row>
    <row r="3214" spans="1:1" x14ac:dyDescent="0.35">
      <c r="A3214" s="21"/>
    </row>
    <row r="3215" spans="1:1" x14ac:dyDescent="0.35">
      <c r="A3215" s="21"/>
    </row>
    <row r="3216" spans="1:1" x14ac:dyDescent="0.35">
      <c r="A3216" s="21"/>
    </row>
    <row r="3217" spans="1:1" x14ac:dyDescent="0.35">
      <c r="A3217" s="21"/>
    </row>
    <row r="3218" spans="1:1" x14ac:dyDescent="0.35">
      <c r="A3218" s="21"/>
    </row>
    <row r="3219" spans="1:1" x14ac:dyDescent="0.35">
      <c r="A3219" s="21"/>
    </row>
    <row r="3220" spans="1:1" x14ac:dyDescent="0.35">
      <c r="A3220" s="21"/>
    </row>
    <row r="3221" spans="1:1" x14ac:dyDescent="0.35">
      <c r="A3221" s="21"/>
    </row>
    <row r="3222" spans="1:1" x14ac:dyDescent="0.35">
      <c r="A3222" s="21"/>
    </row>
    <row r="3223" spans="1:1" x14ac:dyDescent="0.35">
      <c r="A3223" s="21"/>
    </row>
    <row r="3224" spans="1:1" x14ac:dyDescent="0.35">
      <c r="A3224" s="21"/>
    </row>
    <row r="3225" spans="1:1" x14ac:dyDescent="0.35">
      <c r="A3225" s="21"/>
    </row>
    <row r="3226" spans="1:1" x14ac:dyDescent="0.35">
      <c r="A3226" s="21"/>
    </row>
    <row r="3227" spans="1:1" x14ac:dyDescent="0.35">
      <c r="A3227" s="21"/>
    </row>
    <row r="3228" spans="1:1" x14ac:dyDescent="0.35">
      <c r="A3228" s="21"/>
    </row>
    <row r="3229" spans="1:1" x14ac:dyDescent="0.35">
      <c r="A3229" s="21"/>
    </row>
    <row r="3230" spans="1:1" x14ac:dyDescent="0.35">
      <c r="A3230" s="21"/>
    </row>
    <row r="3231" spans="1:1" x14ac:dyDescent="0.35">
      <c r="A3231" s="21"/>
    </row>
    <row r="3232" spans="1:1" x14ac:dyDescent="0.35">
      <c r="A3232" s="21"/>
    </row>
    <row r="3233" spans="1:1" x14ac:dyDescent="0.35">
      <c r="A3233" s="21"/>
    </row>
    <row r="3234" spans="1:1" x14ac:dyDescent="0.35">
      <c r="A3234" s="21"/>
    </row>
    <row r="3235" spans="1:1" x14ac:dyDescent="0.35">
      <c r="A3235" s="21"/>
    </row>
    <row r="3236" spans="1:1" x14ac:dyDescent="0.35">
      <c r="A3236" s="21"/>
    </row>
    <row r="3237" spans="1:1" x14ac:dyDescent="0.35">
      <c r="A3237" s="21"/>
    </row>
    <row r="3238" spans="1:1" x14ac:dyDescent="0.35">
      <c r="A3238" s="21"/>
    </row>
    <row r="3239" spans="1:1" x14ac:dyDescent="0.35">
      <c r="A3239" s="21"/>
    </row>
    <row r="3240" spans="1:1" x14ac:dyDescent="0.35">
      <c r="A3240" s="21"/>
    </row>
    <row r="3241" spans="1:1" x14ac:dyDescent="0.35">
      <c r="A3241" s="21"/>
    </row>
    <row r="3242" spans="1:1" x14ac:dyDescent="0.35">
      <c r="A3242" s="21"/>
    </row>
    <row r="3243" spans="1:1" x14ac:dyDescent="0.35">
      <c r="A3243" s="21"/>
    </row>
    <row r="3244" spans="1:1" x14ac:dyDescent="0.35">
      <c r="A3244" s="21"/>
    </row>
    <row r="3245" spans="1:1" x14ac:dyDescent="0.35">
      <c r="A3245" s="21"/>
    </row>
    <row r="3246" spans="1:1" x14ac:dyDescent="0.35">
      <c r="A3246" s="21"/>
    </row>
    <row r="3247" spans="1:1" x14ac:dyDescent="0.35">
      <c r="A3247" s="21"/>
    </row>
    <row r="3248" spans="1:1" x14ac:dyDescent="0.35">
      <c r="A3248" s="21"/>
    </row>
    <row r="3249" spans="1:1" x14ac:dyDescent="0.35">
      <c r="A3249" s="21"/>
    </row>
    <row r="3250" spans="1:1" x14ac:dyDescent="0.35">
      <c r="A3250" s="21"/>
    </row>
    <row r="3251" spans="1:1" x14ac:dyDescent="0.35">
      <c r="A3251" s="21"/>
    </row>
    <row r="3252" spans="1:1" x14ac:dyDescent="0.35">
      <c r="A3252" s="21"/>
    </row>
    <row r="3253" spans="1:1" x14ac:dyDescent="0.35">
      <c r="A3253" s="21"/>
    </row>
    <row r="3254" spans="1:1" x14ac:dyDescent="0.35">
      <c r="A3254" s="21"/>
    </row>
    <row r="3255" spans="1:1" x14ac:dyDescent="0.35">
      <c r="A3255" s="21"/>
    </row>
    <row r="3256" spans="1:1" x14ac:dyDescent="0.35">
      <c r="A3256" s="21"/>
    </row>
    <row r="3257" spans="1:1" x14ac:dyDescent="0.35">
      <c r="A3257" s="21"/>
    </row>
    <row r="3258" spans="1:1" x14ac:dyDescent="0.35">
      <c r="A3258" s="21"/>
    </row>
    <row r="3259" spans="1:1" x14ac:dyDescent="0.35">
      <c r="A3259" s="21"/>
    </row>
    <row r="3260" spans="1:1" x14ac:dyDescent="0.35">
      <c r="A3260" s="21"/>
    </row>
    <row r="3261" spans="1:1" x14ac:dyDescent="0.35">
      <c r="A3261" s="21"/>
    </row>
    <row r="3262" spans="1:1" x14ac:dyDescent="0.35">
      <c r="A3262" s="21"/>
    </row>
    <row r="3263" spans="1:1" x14ac:dyDescent="0.35">
      <c r="A3263" s="21"/>
    </row>
    <row r="3264" spans="1:1" x14ac:dyDescent="0.35">
      <c r="A3264" s="21"/>
    </row>
    <row r="3265" spans="1:1" x14ac:dyDescent="0.35">
      <c r="A3265" s="21"/>
    </row>
    <row r="3266" spans="1:1" x14ac:dyDescent="0.35">
      <c r="A3266" s="21"/>
    </row>
    <row r="3267" spans="1:1" x14ac:dyDescent="0.35">
      <c r="A3267" s="21"/>
    </row>
    <row r="3268" spans="1:1" x14ac:dyDescent="0.35">
      <c r="A3268" s="21"/>
    </row>
    <row r="3269" spans="1:1" x14ac:dyDescent="0.35">
      <c r="A3269" s="21"/>
    </row>
    <row r="3270" spans="1:1" x14ac:dyDescent="0.35">
      <c r="A3270" s="21"/>
    </row>
    <row r="3271" spans="1:1" x14ac:dyDescent="0.35">
      <c r="A3271" s="21"/>
    </row>
    <row r="3272" spans="1:1" x14ac:dyDescent="0.35">
      <c r="A3272" s="21"/>
    </row>
    <row r="3273" spans="1:1" x14ac:dyDescent="0.35">
      <c r="A3273" s="21"/>
    </row>
    <row r="3274" spans="1:1" x14ac:dyDescent="0.35">
      <c r="A3274" s="21"/>
    </row>
    <row r="3275" spans="1:1" x14ac:dyDescent="0.35">
      <c r="A3275" s="21"/>
    </row>
    <row r="3276" spans="1:1" x14ac:dyDescent="0.35">
      <c r="A3276" s="21"/>
    </row>
    <row r="3277" spans="1:1" x14ac:dyDescent="0.35">
      <c r="A3277" s="21"/>
    </row>
    <row r="3278" spans="1:1" x14ac:dyDescent="0.35">
      <c r="A3278" s="21"/>
    </row>
    <row r="3279" spans="1:1" x14ac:dyDescent="0.35">
      <c r="A3279" s="21"/>
    </row>
    <row r="3280" spans="1:1" x14ac:dyDescent="0.35">
      <c r="A3280" s="21"/>
    </row>
    <row r="3281" spans="1:1" x14ac:dyDescent="0.35">
      <c r="A3281" s="21"/>
    </row>
    <row r="3282" spans="1:1" x14ac:dyDescent="0.35">
      <c r="A3282" s="21"/>
    </row>
    <row r="3283" spans="1:1" x14ac:dyDescent="0.35">
      <c r="A3283" s="21"/>
    </row>
    <row r="3284" spans="1:1" x14ac:dyDescent="0.35">
      <c r="A3284" s="21"/>
    </row>
    <row r="3285" spans="1:1" x14ac:dyDescent="0.35">
      <c r="A3285" s="21"/>
    </row>
    <row r="3286" spans="1:1" x14ac:dyDescent="0.35">
      <c r="A3286" s="21"/>
    </row>
    <row r="3287" spans="1:1" x14ac:dyDescent="0.35">
      <c r="A3287" s="21"/>
    </row>
    <row r="3288" spans="1:1" x14ac:dyDescent="0.35">
      <c r="A3288" s="21"/>
    </row>
    <row r="3289" spans="1:1" x14ac:dyDescent="0.35">
      <c r="A3289" s="21"/>
    </row>
    <row r="3290" spans="1:1" x14ac:dyDescent="0.35">
      <c r="A3290" s="21"/>
    </row>
    <row r="3291" spans="1:1" x14ac:dyDescent="0.35">
      <c r="A3291" s="21"/>
    </row>
    <row r="3292" spans="1:1" x14ac:dyDescent="0.35">
      <c r="A3292" s="21"/>
    </row>
    <row r="3293" spans="1:1" x14ac:dyDescent="0.35">
      <c r="A3293" s="21"/>
    </row>
    <row r="3294" spans="1:1" x14ac:dyDescent="0.35">
      <c r="A3294" s="21"/>
    </row>
    <row r="3295" spans="1:1" x14ac:dyDescent="0.35">
      <c r="A3295" s="21"/>
    </row>
    <row r="3296" spans="1:1" x14ac:dyDescent="0.35">
      <c r="A3296" s="21"/>
    </row>
    <row r="3297" spans="1:1" x14ac:dyDescent="0.35">
      <c r="A3297" s="21"/>
    </row>
    <row r="3298" spans="1:1" x14ac:dyDescent="0.35">
      <c r="A3298" s="21"/>
    </row>
    <row r="3299" spans="1:1" x14ac:dyDescent="0.35">
      <c r="A3299" s="21"/>
    </row>
    <row r="3300" spans="1:1" x14ac:dyDescent="0.35">
      <c r="A3300" s="21"/>
    </row>
    <row r="3301" spans="1:1" x14ac:dyDescent="0.35">
      <c r="A3301" s="21"/>
    </row>
    <row r="3302" spans="1:1" x14ac:dyDescent="0.35">
      <c r="A3302" s="21"/>
    </row>
    <row r="3303" spans="1:1" x14ac:dyDescent="0.35">
      <c r="A3303" s="21"/>
    </row>
    <row r="3304" spans="1:1" x14ac:dyDescent="0.35">
      <c r="A3304" s="21"/>
    </row>
    <row r="3305" spans="1:1" x14ac:dyDescent="0.35">
      <c r="A3305" s="21"/>
    </row>
    <row r="3306" spans="1:1" x14ac:dyDescent="0.35">
      <c r="A3306" s="21"/>
    </row>
    <row r="3307" spans="1:1" x14ac:dyDescent="0.35">
      <c r="A3307" s="21"/>
    </row>
    <row r="3308" spans="1:1" x14ac:dyDescent="0.35">
      <c r="A3308" s="21"/>
    </row>
    <row r="3309" spans="1:1" x14ac:dyDescent="0.35">
      <c r="A3309" s="21"/>
    </row>
    <row r="3310" spans="1:1" x14ac:dyDescent="0.35">
      <c r="A3310" s="21"/>
    </row>
    <row r="3311" spans="1:1" x14ac:dyDescent="0.35">
      <c r="A3311" s="21"/>
    </row>
    <row r="3312" spans="1:1" x14ac:dyDescent="0.35">
      <c r="A3312" s="21"/>
    </row>
    <row r="3313" spans="1:1" x14ac:dyDescent="0.35">
      <c r="A3313" s="21"/>
    </row>
    <row r="3314" spans="1:1" x14ac:dyDescent="0.35">
      <c r="A3314" s="21"/>
    </row>
    <row r="3315" spans="1:1" x14ac:dyDescent="0.35">
      <c r="A3315" s="21"/>
    </row>
    <row r="3316" spans="1:1" x14ac:dyDescent="0.35">
      <c r="A3316" s="21"/>
    </row>
    <row r="3317" spans="1:1" x14ac:dyDescent="0.35">
      <c r="A3317" s="21"/>
    </row>
    <row r="3318" spans="1:1" x14ac:dyDescent="0.35">
      <c r="A3318" s="21"/>
    </row>
    <row r="3319" spans="1:1" x14ac:dyDescent="0.35">
      <c r="A3319" s="21"/>
    </row>
    <row r="3320" spans="1:1" x14ac:dyDescent="0.35">
      <c r="A3320" s="21"/>
    </row>
    <row r="3321" spans="1:1" x14ac:dyDescent="0.35">
      <c r="A3321" s="21"/>
    </row>
    <row r="3322" spans="1:1" x14ac:dyDescent="0.35">
      <c r="A3322" s="21"/>
    </row>
    <row r="3323" spans="1:1" x14ac:dyDescent="0.35">
      <c r="A3323" s="21"/>
    </row>
    <row r="3324" spans="1:1" x14ac:dyDescent="0.35">
      <c r="A3324" s="21"/>
    </row>
    <row r="3325" spans="1:1" x14ac:dyDescent="0.35">
      <c r="A3325" s="21"/>
    </row>
    <row r="3326" spans="1:1" x14ac:dyDescent="0.35">
      <c r="A3326" s="21"/>
    </row>
    <row r="3327" spans="1:1" x14ac:dyDescent="0.35">
      <c r="A3327" s="21"/>
    </row>
    <row r="3328" spans="1:1" x14ac:dyDescent="0.35">
      <c r="A3328" s="21"/>
    </row>
    <row r="3329" spans="1:1" x14ac:dyDescent="0.35">
      <c r="A3329" s="21"/>
    </row>
    <row r="3330" spans="1:1" x14ac:dyDescent="0.35">
      <c r="A3330" s="21"/>
    </row>
    <row r="3331" spans="1:1" x14ac:dyDescent="0.35">
      <c r="A3331" s="21"/>
    </row>
    <row r="3332" spans="1:1" x14ac:dyDescent="0.35">
      <c r="A3332" s="21"/>
    </row>
    <row r="3333" spans="1:1" x14ac:dyDescent="0.35">
      <c r="A3333" s="21"/>
    </row>
    <row r="3334" spans="1:1" x14ac:dyDescent="0.35">
      <c r="A3334" s="21"/>
    </row>
    <row r="3335" spans="1:1" x14ac:dyDescent="0.35">
      <c r="A3335" s="21"/>
    </row>
    <row r="3336" spans="1:1" x14ac:dyDescent="0.35">
      <c r="A3336" s="21"/>
    </row>
    <row r="3337" spans="1:1" x14ac:dyDescent="0.35">
      <c r="A3337" s="21"/>
    </row>
    <row r="3338" spans="1:1" x14ac:dyDescent="0.35">
      <c r="A3338" s="21"/>
    </row>
    <row r="3339" spans="1:1" x14ac:dyDescent="0.35">
      <c r="A3339" s="21"/>
    </row>
    <row r="3340" spans="1:1" x14ac:dyDescent="0.35">
      <c r="A3340" s="21"/>
    </row>
    <row r="3341" spans="1:1" x14ac:dyDescent="0.35">
      <c r="A3341" s="21"/>
    </row>
    <row r="3342" spans="1:1" x14ac:dyDescent="0.35">
      <c r="A3342" s="21"/>
    </row>
    <row r="3343" spans="1:1" x14ac:dyDescent="0.35">
      <c r="A3343" s="21"/>
    </row>
    <row r="3344" spans="1:1" x14ac:dyDescent="0.35">
      <c r="A3344" s="21"/>
    </row>
    <row r="3345" spans="1:1" x14ac:dyDescent="0.35">
      <c r="A3345" s="21"/>
    </row>
    <row r="3346" spans="1:1" x14ac:dyDescent="0.35">
      <c r="A3346" s="21"/>
    </row>
    <row r="3347" spans="1:1" x14ac:dyDescent="0.35">
      <c r="A3347" s="21"/>
    </row>
    <row r="3348" spans="1:1" x14ac:dyDescent="0.35">
      <c r="A3348" s="21"/>
    </row>
    <row r="3349" spans="1:1" x14ac:dyDescent="0.35">
      <c r="A3349" s="21"/>
    </row>
    <row r="3350" spans="1:1" x14ac:dyDescent="0.35">
      <c r="A3350" s="21"/>
    </row>
    <row r="3351" spans="1:1" x14ac:dyDescent="0.35">
      <c r="A3351" s="21"/>
    </row>
    <row r="3352" spans="1:1" x14ac:dyDescent="0.35">
      <c r="A3352" s="21"/>
    </row>
    <row r="3353" spans="1:1" x14ac:dyDescent="0.35">
      <c r="A3353" s="21"/>
    </row>
    <row r="3354" spans="1:1" x14ac:dyDescent="0.35">
      <c r="A3354" s="21"/>
    </row>
    <row r="3355" spans="1:1" x14ac:dyDescent="0.35">
      <c r="A3355" s="21"/>
    </row>
    <row r="3356" spans="1:1" x14ac:dyDescent="0.35">
      <c r="A3356" s="21"/>
    </row>
    <row r="3357" spans="1:1" x14ac:dyDescent="0.35">
      <c r="A3357" s="21"/>
    </row>
    <row r="3358" spans="1:1" x14ac:dyDescent="0.35">
      <c r="A3358" s="21"/>
    </row>
    <row r="3359" spans="1:1" x14ac:dyDescent="0.35">
      <c r="A3359" s="21"/>
    </row>
    <row r="3360" spans="1:1" x14ac:dyDescent="0.35">
      <c r="A3360" s="21"/>
    </row>
    <row r="3361" spans="1:1" x14ac:dyDescent="0.35">
      <c r="A3361" s="21"/>
    </row>
    <row r="3362" spans="1:1" x14ac:dyDescent="0.35">
      <c r="A3362" s="21"/>
    </row>
    <row r="3363" spans="1:1" x14ac:dyDescent="0.35">
      <c r="A3363" s="21"/>
    </row>
    <row r="3364" spans="1:1" x14ac:dyDescent="0.35">
      <c r="A3364" s="21"/>
    </row>
    <row r="3365" spans="1:1" x14ac:dyDescent="0.35">
      <c r="A3365" s="21"/>
    </row>
    <row r="3366" spans="1:1" x14ac:dyDescent="0.35">
      <c r="A3366" s="21"/>
    </row>
    <row r="3367" spans="1:1" x14ac:dyDescent="0.35">
      <c r="A3367" s="21"/>
    </row>
    <row r="3368" spans="1:1" x14ac:dyDescent="0.35">
      <c r="A3368" s="21"/>
    </row>
    <row r="3369" spans="1:1" x14ac:dyDescent="0.35">
      <c r="A3369" s="21"/>
    </row>
    <row r="3370" spans="1:1" x14ac:dyDescent="0.35">
      <c r="A3370" s="21"/>
    </row>
    <row r="3371" spans="1:1" x14ac:dyDescent="0.35">
      <c r="A3371" s="21"/>
    </row>
    <row r="3372" spans="1:1" x14ac:dyDescent="0.35">
      <c r="A3372" s="21"/>
    </row>
    <row r="3373" spans="1:1" x14ac:dyDescent="0.35">
      <c r="A3373" s="21"/>
    </row>
    <row r="3374" spans="1:1" x14ac:dyDescent="0.35">
      <c r="A3374" s="21"/>
    </row>
    <row r="3375" spans="1:1" x14ac:dyDescent="0.35">
      <c r="A3375" s="21"/>
    </row>
    <row r="3376" spans="1:1" x14ac:dyDescent="0.35">
      <c r="A3376" s="21"/>
    </row>
    <row r="3377" spans="1:1" x14ac:dyDescent="0.35">
      <c r="A3377" s="21"/>
    </row>
    <row r="3378" spans="1:1" x14ac:dyDescent="0.35">
      <c r="A3378" s="21"/>
    </row>
    <row r="3379" spans="1:1" x14ac:dyDescent="0.35">
      <c r="A3379" s="21"/>
    </row>
    <row r="3380" spans="1:1" x14ac:dyDescent="0.35">
      <c r="A3380" s="21"/>
    </row>
    <row r="3381" spans="1:1" x14ac:dyDescent="0.35">
      <c r="A3381" s="21"/>
    </row>
    <row r="3382" spans="1:1" x14ac:dyDescent="0.35">
      <c r="A3382" s="21"/>
    </row>
    <row r="3383" spans="1:1" x14ac:dyDescent="0.35">
      <c r="A3383" s="21"/>
    </row>
    <row r="3384" spans="1:1" x14ac:dyDescent="0.35">
      <c r="A3384" s="21"/>
    </row>
    <row r="3385" spans="1:1" x14ac:dyDescent="0.35">
      <c r="A3385" s="21"/>
    </row>
    <row r="3386" spans="1:1" x14ac:dyDescent="0.35">
      <c r="A3386" s="21"/>
    </row>
    <row r="3387" spans="1:1" x14ac:dyDescent="0.35">
      <c r="A3387" s="21"/>
    </row>
    <row r="3388" spans="1:1" x14ac:dyDescent="0.35">
      <c r="A3388" s="21"/>
    </row>
    <row r="3389" spans="1:1" x14ac:dyDescent="0.35">
      <c r="A3389" s="21"/>
    </row>
    <row r="3390" spans="1:1" x14ac:dyDescent="0.35">
      <c r="A3390" s="21"/>
    </row>
    <row r="3391" spans="1:1" x14ac:dyDescent="0.35">
      <c r="A3391" s="21"/>
    </row>
    <row r="3392" spans="1:1" x14ac:dyDescent="0.35">
      <c r="A3392" s="21"/>
    </row>
    <row r="3393" spans="1:1" x14ac:dyDescent="0.35">
      <c r="A3393" s="21"/>
    </row>
    <row r="3394" spans="1:1" x14ac:dyDescent="0.35">
      <c r="A3394" s="21"/>
    </row>
    <row r="3395" spans="1:1" x14ac:dyDescent="0.35">
      <c r="A3395" s="21"/>
    </row>
    <row r="3396" spans="1:1" x14ac:dyDescent="0.35">
      <c r="A3396" s="21"/>
    </row>
    <row r="3397" spans="1:1" x14ac:dyDescent="0.35">
      <c r="A3397" s="21"/>
    </row>
    <row r="3398" spans="1:1" x14ac:dyDescent="0.35">
      <c r="A3398" s="21"/>
    </row>
    <row r="3399" spans="1:1" x14ac:dyDescent="0.35">
      <c r="A3399" s="21"/>
    </row>
    <row r="3400" spans="1:1" x14ac:dyDescent="0.35">
      <c r="A3400" s="21"/>
    </row>
    <row r="3401" spans="1:1" x14ac:dyDescent="0.35">
      <c r="A3401" s="21"/>
    </row>
    <row r="3402" spans="1:1" x14ac:dyDescent="0.35">
      <c r="A3402" s="21"/>
    </row>
    <row r="3403" spans="1:1" x14ac:dyDescent="0.35">
      <c r="A3403" s="21"/>
    </row>
    <row r="3404" spans="1:1" x14ac:dyDescent="0.35">
      <c r="A3404" s="21"/>
    </row>
    <row r="3405" spans="1:1" x14ac:dyDescent="0.35">
      <c r="A3405" s="21"/>
    </row>
    <row r="3406" spans="1:1" x14ac:dyDescent="0.35">
      <c r="A3406" s="21"/>
    </row>
    <row r="3407" spans="1:1" x14ac:dyDescent="0.35">
      <c r="A3407" s="21"/>
    </row>
    <row r="3408" spans="1:1" x14ac:dyDescent="0.35">
      <c r="A3408" s="21"/>
    </row>
    <row r="3409" spans="1:1" x14ac:dyDescent="0.35">
      <c r="A3409" s="21"/>
    </row>
    <row r="3410" spans="1:1" x14ac:dyDescent="0.35">
      <c r="A3410" s="21"/>
    </row>
    <row r="3411" spans="1:1" x14ac:dyDescent="0.35">
      <c r="A3411" s="21"/>
    </row>
    <row r="3412" spans="1:1" x14ac:dyDescent="0.35">
      <c r="A3412" s="21"/>
    </row>
    <row r="3413" spans="1:1" x14ac:dyDescent="0.35">
      <c r="A3413" s="21"/>
    </row>
    <row r="3414" spans="1:1" x14ac:dyDescent="0.35">
      <c r="A3414" s="21"/>
    </row>
    <row r="3415" spans="1:1" x14ac:dyDescent="0.35">
      <c r="A3415" s="21"/>
    </row>
    <row r="3416" spans="1:1" x14ac:dyDescent="0.35">
      <c r="A3416" s="21"/>
    </row>
    <row r="3417" spans="1:1" x14ac:dyDescent="0.35">
      <c r="A3417" s="21"/>
    </row>
    <row r="3418" spans="1:1" x14ac:dyDescent="0.35">
      <c r="A3418" s="21"/>
    </row>
    <row r="3419" spans="1:1" x14ac:dyDescent="0.35">
      <c r="A3419" s="21"/>
    </row>
    <row r="3420" spans="1:1" x14ac:dyDescent="0.35">
      <c r="A3420" s="21"/>
    </row>
    <row r="3421" spans="1:1" x14ac:dyDescent="0.35">
      <c r="A3421" s="21"/>
    </row>
    <row r="3422" spans="1:1" x14ac:dyDescent="0.35">
      <c r="A3422" s="21"/>
    </row>
    <row r="3423" spans="1:1" x14ac:dyDescent="0.35">
      <c r="A3423" s="21"/>
    </row>
    <row r="3424" spans="1:1" x14ac:dyDescent="0.35">
      <c r="A3424" s="21"/>
    </row>
    <row r="3425" spans="1:1" x14ac:dyDescent="0.35">
      <c r="A3425" s="21"/>
    </row>
    <row r="3426" spans="1:1" x14ac:dyDescent="0.35">
      <c r="A3426" s="21"/>
    </row>
    <row r="3427" spans="1:1" x14ac:dyDescent="0.35">
      <c r="A3427" s="21"/>
    </row>
    <row r="3428" spans="1:1" x14ac:dyDescent="0.35">
      <c r="A3428" s="21"/>
    </row>
    <row r="3429" spans="1:1" x14ac:dyDescent="0.35">
      <c r="A3429" s="21"/>
    </row>
    <row r="3430" spans="1:1" x14ac:dyDescent="0.35">
      <c r="A3430" s="21"/>
    </row>
    <row r="3431" spans="1:1" x14ac:dyDescent="0.35">
      <c r="A3431" s="21"/>
    </row>
    <row r="3432" spans="1:1" x14ac:dyDescent="0.35">
      <c r="A3432" s="21"/>
    </row>
    <row r="3433" spans="1:1" x14ac:dyDescent="0.35">
      <c r="A3433" s="21"/>
    </row>
    <row r="3434" spans="1:1" x14ac:dyDescent="0.35">
      <c r="A3434" s="21"/>
    </row>
    <row r="3435" spans="1:1" x14ac:dyDescent="0.35">
      <c r="A3435" s="21"/>
    </row>
    <row r="3436" spans="1:1" x14ac:dyDescent="0.35">
      <c r="A3436" s="21"/>
    </row>
    <row r="3437" spans="1:1" x14ac:dyDescent="0.35">
      <c r="A3437" s="21"/>
    </row>
    <row r="3438" spans="1:1" x14ac:dyDescent="0.35">
      <c r="A3438" s="21"/>
    </row>
    <row r="3439" spans="1:1" x14ac:dyDescent="0.35">
      <c r="A3439" s="21"/>
    </row>
    <row r="3440" spans="1:1" x14ac:dyDescent="0.35">
      <c r="A3440" s="21"/>
    </row>
    <row r="3441" spans="1:1" x14ac:dyDescent="0.35">
      <c r="A3441" s="21"/>
    </row>
    <row r="3442" spans="1:1" x14ac:dyDescent="0.35">
      <c r="A3442" s="21"/>
    </row>
    <row r="3443" spans="1:1" x14ac:dyDescent="0.35">
      <c r="A3443" s="21"/>
    </row>
    <row r="3444" spans="1:1" x14ac:dyDescent="0.35">
      <c r="A3444" s="21"/>
    </row>
    <row r="3445" spans="1:1" x14ac:dyDescent="0.35">
      <c r="A3445" s="21"/>
    </row>
    <row r="3446" spans="1:1" x14ac:dyDescent="0.35">
      <c r="A3446" s="21"/>
    </row>
    <row r="3447" spans="1:1" x14ac:dyDescent="0.35">
      <c r="A3447" s="21"/>
    </row>
    <row r="3448" spans="1:1" x14ac:dyDescent="0.35">
      <c r="A3448" s="21"/>
    </row>
    <row r="3449" spans="1:1" x14ac:dyDescent="0.35">
      <c r="A3449" s="21"/>
    </row>
    <row r="3450" spans="1:1" x14ac:dyDescent="0.35">
      <c r="A3450" s="21"/>
    </row>
    <row r="3451" spans="1:1" x14ac:dyDescent="0.35">
      <c r="A3451" s="21"/>
    </row>
    <row r="3452" spans="1:1" x14ac:dyDescent="0.35">
      <c r="A3452" s="21"/>
    </row>
    <row r="3453" spans="1:1" x14ac:dyDescent="0.35">
      <c r="A3453" s="21"/>
    </row>
    <row r="3454" spans="1:1" x14ac:dyDescent="0.35">
      <c r="A3454" s="21"/>
    </row>
    <row r="3455" spans="1:1" x14ac:dyDescent="0.35">
      <c r="A3455" s="21"/>
    </row>
    <row r="3456" spans="1:1" x14ac:dyDescent="0.35">
      <c r="A3456" s="21"/>
    </row>
    <row r="3457" spans="1:1" x14ac:dyDescent="0.35">
      <c r="A3457" s="21"/>
    </row>
    <row r="3458" spans="1:1" x14ac:dyDescent="0.35">
      <c r="A3458" s="21"/>
    </row>
    <row r="3459" spans="1:1" x14ac:dyDescent="0.35">
      <c r="A3459" s="21"/>
    </row>
    <row r="3460" spans="1:1" x14ac:dyDescent="0.35">
      <c r="A3460" s="21"/>
    </row>
    <row r="3461" spans="1:1" x14ac:dyDescent="0.35">
      <c r="A3461" s="21"/>
    </row>
    <row r="3462" spans="1:1" x14ac:dyDescent="0.35">
      <c r="A3462" s="21"/>
    </row>
    <row r="3463" spans="1:1" x14ac:dyDescent="0.35">
      <c r="A3463" s="21"/>
    </row>
    <row r="3464" spans="1:1" x14ac:dyDescent="0.35">
      <c r="A3464" s="21"/>
    </row>
    <row r="3465" spans="1:1" x14ac:dyDescent="0.35">
      <c r="A3465" s="21"/>
    </row>
    <row r="3466" spans="1:1" x14ac:dyDescent="0.35">
      <c r="A3466" s="21"/>
    </row>
    <row r="3467" spans="1:1" x14ac:dyDescent="0.35">
      <c r="A3467" s="21"/>
    </row>
    <row r="3468" spans="1:1" x14ac:dyDescent="0.35">
      <c r="A3468" s="21"/>
    </row>
    <row r="3469" spans="1:1" x14ac:dyDescent="0.35">
      <c r="A3469" s="21"/>
    </row>
    <row r="3470" spans="1:1" x14ac:dyDescent="0.35">
      <c r="A3470" s="21"/>
    </row>
    <row r="3471" spans="1:1" x14ac:dyDescent="0.35">
      <c r="A3471" s="21"/>
    </row>
    <row r="3472" spans="1:1" x14ac:dyDescent="0.35">
      <c r="A3472" s="21"/>
    </row>
    <row r="3473" spans="1:1" x14ac:dyDescent="0.35">
      <c r="A3473" s="21"/>
    </row>
    <row r="3474" spans="1:1" x14ac:dyDescent="0.35">
      <c r="A3474" s="21"/>
    </row>
    <row r="3475" spans="1:1" x14ac:dyDescent="0.35">
      <c r="A3475" s="21"/>
    </row>
    <row r="3476" spans="1:1" x14ac:dyDescent="0.35">
      <c r="A3476" s="21"/>
    </row>
    <row r="3477" spans="1:1" x14ac:dyDescent="0.35">
      <c r="A3477" s="21"/>
    </row>
    <row r="3478" spans="1:1" x14ac:dyDescent="0.35">
      <c r="A3478" s="21"/>
    </row>
    <row r="3479" spans="1:1" x14ac:dyDescent="0.35">
      <c r="A3479" s="21"/>
    </row>
    <row r="3480" spans="1:1" x14ac:dyDescent="0.35">
      <c r="A3480" s="21"/>
    </row>
    <row r="3481" spans="1:1" x14ac:dyDescent="0.35">
      <c r="A3481" s="21"/>
    </row>
    <row r="3482" spans="1:1" x14ac:dyDescent="0.35">
      <c r="A3482" s="21"/>
    </row>
    <row r="3483" spans="1:1" x14ac:dyDescent="0.35">
      <c r="A3483" s="21"/>
    </row>
    <row r="3484" spans="1:1" x14ac:dyDescent="0.35">
      <c r="A3484" s="21"/>
    </row>
    <row r="3485" spans="1:1" x14ac:dyDescent="0.35">
      <c r="A3485" s="21"/>
    </row>
    <row r="3486" spans="1:1" x14ac:dyDescent="0.35">
      <c r="A3486" s="21"/>
    </row>
    <row r="3487" spans="1:1" x14ac:dyDescent="0.35">
      <c r="A3487" s="21"/>
    </row>
    <row r="3488" spans="1:1" x14ac:dyDescent="0.35">
      <c r="A3488" s="21"/>
    </row>
    <row r="3489" spans="1:1" x14ac:dyDescent="0.35">
      <c r="A3489" s="21"/>
    </row>
    <row r="3490" spans="1:1" x14ac:dyDescent="0.35">
      <c r="A3490" s="21"/>
    </row>
    <row r="3491" spans="1:1" x14ac:dyDescent="0.35">
      <c r="A3491" s="21"/>
    </row>
    <row r="3492" spans="1:1" x14ac:dyDescent="0.35">
      <c r="A3492" s="21"/>
    </row>
    <row r="3493" spans="1:1" x14ac:dyDescent="0.35">
      <c r="A3493" s="21"/>
    </row>
    <row r="3494" spans="1:1" x14ac:dyDescent="0.35">
      <c r="A3494" s="21"/>
    </row>
    <row r="3495" spans="1:1" x14ac:dyDescent="0.35">
      <c r="A3495" s="21"/>
    </row>
    <row r="3496" spans="1:1" x14ac:dyDescent="0.35">
      <c r="A3496" s="21"/>
    </row>
    <row r="3497" spans="1:1" x14ac:dyDescent="0.35">
      <c r="A3497" s="21"/>
    </row>
    <row r="3498" spans="1:1" x14ac:dyDescent="0.35">
      <c r="A3498" s="21"/>
    </row>
    <row r="3499" spans="1:1" x14ac:dyDescent="0.35">
      <c r="A3499" s="21"/>
    </row>
    <row r="3500" spans="1:1" x14ac:dyDescent="0.35">
      <c r="A3500" s="21"/>
    </row>
    <row r="3501" spans="1:1" x14ac:dyDescent="0.35">
      <c r="A3501" s="21"/>
    </row>
    <row r="3502" spans="1:1" x14ac:dyDescent="0.35">
      <c r="A3502" s="21"/>
    </row>
    <row r="3503" spans="1:1" x14ac:dyDescent="0.35">
      <c r="A3503" s="21"/>
    </row>
    <row r="3504" spans="1:1" x14ac:dyDescent="0.35">
      <c r="A3504" s="21"/>
    </row>
    <row r="3505" spans="1:1" x14ac:dyDescent="0.35">
      <c r="A3505" s="21"/>
    </row>
    <row r="3506" spans="1:1" x14ac:dyDescent="0.35">
      <c r="A3506" s="21"/>
    </row>
    <row r="3507" spans="1:1" x14ac:dyDescent="0.35">
      <c r="A3507" s="21"/>
    </row>
    <row r="3508" spans="1:1" x14ac:dyDescent="0.35">
      <c r="A3508" s="21"/>
    </row>
    <row r="3509" spans="1:1" x14ac:dyDescent="0.35">
      <c r="A3509" s="21"/>
    </row>
    <row r="3510" spans="1:1" x14ac:dyDescent="0.35">
      <c r="A3510" s="21"/>
    </row>
    <row r="3511" spans="1:1" x14ac:dyDescent="0.35">
      <c r="A3511" s="21"/>
    </row>
    <row r="3512" spans="1:1" x14ac:dyDescent="0.35">
      <c r="A3512" s="21"/>
    </row>
    <row r="3513" spans="1:1" x14ac:dyDescent="0.35">
      <c r="A3513" s="21"/>
    </row>
    <row r="3514" spans="1:1" x14ac:dyDescent="0.35">
      <c r="A3514" s="21"/>
    </row>
    <row r="3515" spans="1:1" x14ac:dyDescent="0.35">
      <c r="A3515" s="21"/>
    </row>
    <row r="3516" spans="1:1" x14ac:dyDescent="0.35">
      <c r="A3516" s="21"/>
    </row>
    <row r="3517" spans="1:1" x14ac:dyDescent="0.35">
      <c r="A3517" s="21"/>
    </row>
    <row r="3518" spans="1:1" x14ac:dyDescent="0.35">
      <c r="A3518" s="21"/>
    </row>
    <row r="3519" spans="1:1" x14ac:dyDescent="0.35">
      <c r="A3519" s="21"/>
    </row>
    <row r="3520" spans="1:1" x14ac:dyDescent="0.35">
      <c r="A3520" s="21"/>
    </row>
    <row r="3521" spans="1:1" x14ac:dyDescent="0.35">
      <c r="A3521" s="21"/>
    </row>
    <row r="3522" spans="1:1" x14ac:dyDescent="0.35">
      <c r="A3522" s="21"/>
    </row>
    <row r="3523" spans="1:1" x14ac:dyDescent="0.35">
      <c r="A3523" s="21"/>
    </row>
    <row r="3524" spans="1:1" x14ac:dyDescent="0.35">
      <c r="A3524" s="21"/>
    </row>
    <row r="3525" spans="1:1" x14ac:dyDescent="0.35">
      <c r="A3525" s="21"/>
    </row>
    <row r="3526" spans="1:1" x14ac:dyDescent="0.35">
      <c r="A3526" s="21"/>
    </row>
    <row r="3527" spans="1:1" x14ac:dyDescent="0.35">
      <c r="A3527" s="21"/>
    </row>
    <row r="3528" spans="1:1" x14ac:dyDescent="0.35">
      <c r="A3528" s="21"/>
    </row>
    <row r="3529" spans="1:1" x14ac:dyDescent="0.35">
      <c r="A3529" s="21"/>
    </row>
    <row r="3530" spans="1:1" x14ac:dyDescent="0.35">
      <c r="A3530" s="21"/>
    </row>
    <row r="3531" spans="1:1" x14ac:dyDescent="0.35">
      <c r="A3531" s="21"/>
    </row>
    <row r="3532" spans="1:1" x14ac:dyDescent="0.35">
      <c r="A3532" s="21"/>
    </row>
    <row r="3533" spans="1:1" x14ac:dyDescent="0.35">
      <c r="A3533" s="21"/>
    </row>
    <row r="3534" spans="1:1" x14ac:dyDescent="0.35">
      <c r="A3534" s="21"/>
    </row>
    <row r="3535" spans="1:1" x14ac:dyDescent="0.35">
      <c r="A3535" s="21"/>
    </row>
    <row r="3536" spans="1:1" x14ac:dyDescent="0.35">
      <c r="A3536" s="21"/>
    </row>
    <row r="3537" spans="1:1" x14ac:dyDescent="0.35">
      <c r="A3537" s="21"/>
    </row>
    <row r="3538" spans="1:1" x14ac:dyDescent="0.35">
      <c r="A3538" s="21"/>
    </row>
    <row r="3539" spans="1:1" x14ac:dyDescent="0.35">
      <c r="A3539" s="21"/>
    </row>
    <row r="3540" spans="1:1" x14ac:dyDescent="0.35">
      <c r="A3540" s="21"/>
    </row>
    <row r="3541" spans="1:1" x14ac:dyDescent="0.35">
      <c r="A3541" s="21"/>
    </row>
    <row r="3542" spans="1:1" x14ac:dyDescent="0.35">
      <c r="A3542" s="21"/>
    </row>
    <row r="3543" spans="1:1" x14ac:dyDescent="0.35">
      <c r="A3543" s="21"/>
    </row>
    <row r="3544" spans="1:1" x14ac:dyDescent="0.35">
      <c r="A3544" s="21"/>
    </row>
    <row r="3545" spans="1:1" x14ac:dyDescent="0.35">
      <c r="A3545" s="21"/>
    </row>
    <row r="3546" spans="1:1" x14ac:dyDescent="0.35">
      <c r="A3546" s="21"/>
    </row>
    <row r="3547" spans="1:1" x14ac:dyDescent="0.35">
      <c r="A3547" s="21"/>
    </row>
    <row r="3548" spans="1:1" x14ac:dyDescent="0.35">
      <c r="A3548" s="21"/>
    </row>
    <row r="3549" spans="1:1" x14ac:dyDescent="0.35">
      <c r="A3549" s="21"/>
    </row>
    <row r="3550" spans="1:1" x14ac:dyDescent="0.35">
      <c r="A3550" s="21"/>
    </row>
    <row r="3551" spans="1:1" x14ac:dyDescent="0.35">
      <c r="A3551" s="21"/>
    </row>
    <row r="3552" spans="1:1" x14ac:dyDescent="0.35">
      <c r="A3552" s="21"/>
    </row>
    <row r="3553" spans="1:1" x14ac:dyDescent="0.35">
      <c r="A3553" s="21"/>
    </row>
    <row r="3554" spans="1:1" x14ac:dyDescent="0.35">
      <c r="A3554" s="21"/>
    </row>
    <row r="3555" spans="1:1" x14ac:dyDescent="0.35">
      <c r="A3555" s="21"/>
    </row>
    <row r="3556" spans="1:1" x14ac:dyDescent="0.35">
      <c r="A3556" s="21"/>
    </row>
    <row r="3557" spans="1:1" x14ac:dyDescent="0.35">
      <c r="A3557" s="21"/>
    </row>
    <row r="3558" spans="1:1" x14ac:dyDescent="0.35">
      <c r="A3558" s="21"/>
    </row>
    <row r="3559" spans="1:1" x14ac:dyDescent="0.35">
      <c r="A3559" s="21"/>
    </row>
    <row r="3560" spans="1:1" x14ac:dyDescent="0.35">
      <c r="A3560" s="21"/>
    </row>
    <row r="3561" spans="1:1" x14ac:dyDescent="0.35">
      <c r="A3561" s="21"/>
    </row>
    <row r="3562" spans="1:1" x14ac:dyDescent="0.35">
      <c r="A3562" s="21"/>
    </row>
    <row r="3563" spans="1:1" x14ac:dyDescent="0.35">
      <c r="A3563" s="21"/>
    </row>
    <row r="3564" spans="1:1" x14ac:dyDescent="0.35">
      <c r="A3564" s="21"/>
    </row>
    <row r="3565" spans="1:1" x14ac:dyDescent="0.35">
      <c r="A3565" s="21"/>
    </row>
    <row r="3566" spans="1:1" x14ac:dyDescent="0.35">
      <c r="A3566" s="21"/>
    </row>
    <row r="3567" spans="1:1" x14ac:dyDescent="0.35">
      <c r="A3567" s="21"/>
    </row>
    <row r="3568" spans="1:1" x14ac:dyDescent="0.35">
      <c r="A3568" s="21"/>
    </row>
    <row r="3569" spans="1:1" x14ac:dyDescent="0.35">
      <c r="A3569" s="21"/>
    </row>
    <row r="3570" spans="1:1" x14ac:dyDescent="0.35">
      <c r="A3570" s="21"/>
    </row>
    <row r="3571" spans="1:1" x14ac:dyDescent="0.35">
      <c r="A3571" s="21"/>
    </row>
    <row r="3572" spans="1:1" x14ac:dyDescent="0.35">
      <c r="A3572" s="21"/>
    </row>
    <row r="3573" spans="1:1" x14ac:dyDescent="0.35">
      <c r="A3573" s="21"/>
    </row>
    <row r="3574" spans="1:1" x14ac:dyDescent="0.35">
      <c r="A3574" s="21"/>
    </row>
    <row r="3575" spans="1:1" x14ac:dyDescent="0.35">
      <c r="A3575" s="21"/>
    </row>
    <row r="3576" spans="1:1" x14ac:dyDescent="0.35">
      <c r="A3576" s="21"/>
    </row>
    <row r="3577" spans="1:1" x14ac:dyDescent="0.35">
      <c r="A3577" s="21"/>
    </row>
    <row r="3578" spans="1:1" x14ac:dyDescent="0.35">
      <c r="A3578" s="21"/>
    </row>
    <row r="3579" spans="1:1" x14ac:dyDescent="0.35">
      <c r="A3579" s="21"/>
    </row>
    <row r="3580" spans="1:1" x14ac:dyDescent="0.35">
      <c r="A3580" s="21"/>
    </row>
    <row r="3581" spans="1:1" x14ac:dyDescent="0.35">
      <c r="A3581" s="21"/>
    </row>
    <row r="3582" spans="1:1" x14ac:dyDescent="0.35">
      <c r="A3582" s="21"/>
    </row>
    <row r="3583" spans="1:1" x14ac:dyDescent="0.35">
      <c r="A3583" s="21"/>
    </row>
    <row r="3584" spans="1:1" x14ac:dyDescent="0.35">
      <c r="A3584" s="21"/>
    </row>
    <row r="3585" spans="1:1" x14ac:dyDescent="0.35">
      <c r="A3585" s="21"/>
    </row>
    <row r="3586" spans="1:1" x14ac:dyDescent="0.35">
      <c r="A3586" s="21"/>
    </row>
    <row r="3587" spans="1:1" x14ac:dyDescent="0.35">
      <c r="A3587" s="21"/>
    </row>
    <row r="3588" spans="1:1" x14ac:dyDescent="0.35">
      <c r="A3588" s="21"/>
    </row>
    <row r="3589" spans="1:1" x14ac:dyDescent="0.35">
      <c r="A3589" s="21"/>
    </row>
    <row r="3590" spans="1:1" x14ac:dyDescent="0.35">
      <c r="A3590" s="21"/>
    </row>
    <row r="3591" spans="1:1" x14ac:dyDescent="0.35">
      <c r="A3591" s="21"/>
    </row>
    <row r="3592" spans="1:1" x14ac:dyDescent="0.35">
      <c r="A3592" s="21"/>
    </row>
    <row r="3593" spans="1:1" x14ac:dyDescent="0.35">
      <c r="A3593" s="21"/>
    </row>
    <row r="3594" spans="1:1" x14ac:dyDescent="0.35">
      <c r="A3594" s="21"/>
    </row>
    <row r="3595" spans="1:1" x14ac:dyDescent="0.35">
      <c r="A3595" s="21"/>
    </row>
    <row r="3596" spans="1:1" x14ac:dyDescent="0.35">
      <c r="A3596" s="21"/>
    </row>
    <row r="3597" spans="1:1" x14ac:dyDescent="0.35">
      <c r="A3597" s="21"/>
    </row>
    <row r="3598" spans="1:1" x14ac:dyDescent="0.35">
      <c r="A3598" s="21"/>
    </row>
    <row r="3599" spans="1:1" x14ac:dyDescent="0.35">
      <c r="A3599" s="21"/>
    </row>
    <row r="3600" spans="1:1" x14ac:dyDescent="0.35">
      <c r="A3600" s="21"/>
    </row>
    <row r="3601" spans="1:1" x14ac:dyDescent="0.35">
      <c r="A3601" s="21"/>
    </row>
    <row r="3602" spans="1:1" x14ac:dyDescent="0.35">
      <c r="A3602" s="21"/>
    </row>
    <row r="3603" spans="1:1" x14ac:dyDescent="0.35">
      <c r="A3603" s="21"/>
    </row>
    <row r="3604" spans="1:1" x14ac:dyDescent="0.35">
      <c r="A3604" s="21"/>
    </row>
    <row r="3605" spans="1:1" x14ac:dyDescent="0.35">
      <c r="A3605" s="21"/>
    </row>
    <row r="3606" spans="1:1" x14ac:dyDescent="0.35">
      <c r="A3606" s="21"/>
    </row>
    <row r="3607" spans="1:1" x14ac:dyDescent="0.35">
      <c r="A3607" s="21"/>
    </row>
    <row r="3608" spans="1:1" x14ac:dyDescent="0.35">
      <c r="A3608" s="21"/>
    </row>
    <row r="3609" spans="1:1" x14ac:dyDescent="0.35">
      <c r="A3609" s="21"/>
    </row>
    <row r="3610" spans="1:1" x14ac:dyDescent="0.35">
      <c r="A3610" s="21"/>
    </row>
    <row r="3611" spans="1:1" x14ac:dyDescent="0.35">
      <c r="A3611" s="21"/>
    </row>
    <row r="3612" spans="1:1" x14ac:dyDescent="0.35">
      <c r="A3612" s="21"/>
    </row>
    <row r="3613" spans="1:1" x14ac:dyDescent="0.35">
      <c r="A3613" s="21"/>
    </row>
    <row r="3614" spans="1:1" x14ac:dyDescent="0.35">
      <c r="A3614" s="21"/>
    </row>
    <row r="3615" spans="1:1" x14ac:dyDescent="0.35">
      <c r="A3615" s="21"/>
    </row>
    <row r="3616" spans="1:1" x14ac:dyDescent="0.35">
      <c r="A3616" s="21"/>
    </row>
    <row r="3617" spans="1:1" x14ac:dyDescent="0.35">
      <c r="A3617" s="21"/>
    </row>
    <row r="3618" spans="1:1" x14ac:dyDescent="0.35">
      <c r="A3618" s="21"/>
    </row>
    <row r="3619" spans="1:1" x14ac:dyDescent="0.35">
      <c r="A3619" s="21"/>
    </row>
    <row r="3620" spans="1:1" x14ac:dyDescent="0.35">
      <c r="A3620" s="21"/>
    </row>
    <row r="3621" spans="1:1" x14ac:dyDescent="0.35">
      <c r="A3621" s="21"/>
    </row>
    <row r="3622" spans="1:1" x14ac:dyDescent="0.35">
      <c r="A3622" s="21"/>
    </row>
    <row r="3623" spans="1:1" x14ac:dyDescent="0.35">
      <c r="A3623" s="21"/>
    </row>
    <row r="3624" spans="1:1" x14ac:dyDescent="0.35">
      <c r="A3624" s="21"/>
    </row>
    <row r="3625" spans="1:1" x14ac:dyDescent="0.35">
      <c r="A3625" s="21"/>
    </row>
    <row r="3626" spans="1:1" x14ac:dyDescent="0.35">
      <c r="A3626" s="21"/>
    </row>
    <row r="3627" spans="1:1" x14ac:dyDescent="0.35">
      <c r="A3627" s="21"/>
    </row>
    <row r="3628" spans="1:1" x14ac:dyDescent="0.35">
      <c r="A3628" s="21"/>
    </row>
    <row r="3629" spans="1:1" x14ac:dyDescent="0.35">
      <c r="A3629" s="21"/>
    </row>
    <row r="3630" spans="1:1" x14ac:dyDescent="0.35">
      <c r="A3630" s="21"/>
    </row>
    <row r="3631" spans="1:1" x14ac:dyDescent="0.35">
      <c r="A3631" s="21"/>
    </row>
    <row r="3632" spans="1:1" x14ac:dyDescent="0.35">
      <c r="A3632" s="21"/>
    </row>
    <row r="3633" spans="1:1" x14ac:dyDescent="0.35">
      <c r="A3633" s="21"/>
    </row>
    <row r="3634" spans="1:1" x14ac:dyDescent="0.35">
      <c r="A3634" s="21"/>
    </row>
    <row r="3635" spans="1:1" x14ac:dyDescent="0.35">
      <c r="A3635" s="21"/>
    </row>
    <row r="3636" spans="1:1" x14ac:dyDescent="0.35">
      <c r="A3636" s="21"/>
    </row>
    <row r="3637" spans="1:1" x14ac:dyDescent="0.35">
      <c r="A3637" s="21"/>
    </row>
    <row r="3638" spans="1:1" x14ac:dyDescent="0.35">
      <c r="A3638" s="21"/>
    </row>
    <row r="3639" spans="1:1" x14ac:dyDescent="0.35">
      <c r="A3639" s="21"/>
    </row>
    <row r="3640" spans="1:1" x14ac:dyDescent="0.35">
      <c r="A3640" s="21"/>
    </row>
    <row r="3641" spans="1:1" x14ac:dyDescent="0.35">
      <c r="A3641" s="21"/>
    </row>
    <row r="3642" spans="1:1" x14ac:dyDescent="0.35">
      <c r="A3642" s="21"/>
    </row>
    <row r="3643" spans="1:1" x14ac:dyDescent="0.35">
      <c r="A3643" s="21"/>
    </row>
    <row r="3644" spans="1:1" x14ac:dyDescent="0.35">
      <c r="A3644" s="21"/>
    </row>
    <row r="3645" spans="1:1" x14ac:dyDescent="0.35">
      <c r="A3645" s="21"/>
    </row>
    <row r="3646" spans="1:1" x14ac:dyDescent="0.35">
      <c r="A3646" s="21"/>
    </row>
    <row r="3647" spans="1:1" x14ac:dyDescent="0.35">
      <c r="A3647" s="21"/>
    </row>
    <row r="3648" spans="1:1" x14ac:dyDescent="0.35">
      <c r="A3648" s="21"/>
    </row>
    <row r="3649" spans="1:1" x14ac:dyDescent="0.35">
      <c r="A3649" s="21"/>
    </row>
    <row r="3650" spans="1:1" x14ac:dyDescent="0.35">
      <c r="A3650" s="21"/>
    </row>
    <row r="3651" spans="1:1" x14ac:dyDescent="0.35">
      <c r="A3651" s="21"/>
    </row>
    <row r="3652" spans="1:1" x14ac:dyDescent="0.35">
      <c r="A3652" s="21"/>
    </row>
    <row r="3653" spans="1:1" x14ac:dyDescent="0.35">
      <c r="A3653" s="21"/>
    </row>
    <row r="3654" spans="1:1" x14ac:dyDescent="0.35">
      <c r="A3654" s="21"/>
    </row>
    <row r="3655" spans="1:1" x14ac:dyDescent="0.35">
      <c r="A3655" s="21"/>
    </row>
    <row r="3656" spans="1:1" x14ac:dyDescent="0.35">
      <c r="A3656" s="21"/>
    </row>
    <row r="3657" spans="1:1" x14ac:dyDescent="0.35">
      <c r="A3657" s="21"/>
    </row>
    <row r="3658" spans="1:1" x14ac:dyDescent="0.35">
      <c r="A3658" s="21"/>
    </row>
    <row r="3659" spans="1:1" x14ac:dyDescent="0.35">
      <c r="A3659" s="21"/>
    </row>
    <row r="3660" spans="1:1" x14ac:dyDescent="0.35">
      <c r="A3660" s="21"/>
    </row>
    <row r="3661" spans="1:1" x14ac:dyDescent="0.35">
      <c r="A3661" s="21"/>
    </row>
    <row r="3662" spans="1:1" x14ac:dyDescent="0.35">
      <c r="A3662" s="21"/>
    </row>
    <row r="3663" spans="1:1" x14ac:dyDescent="0.35">
      <c r="A3663" s="21"/>
    </row>
    <row r="3664" spans="1:1" x14ac:dyDescent="0.35">
      <c r="A3664" s="21"/>
    </row>
    <row r="3665" spans="1:1" x14ac:dyDescent="0.35">
      <c r="A3665" s="21"/>
    </row>
    <row r="3666" spans="1:1" x14ac:dyDescent="0.35">
      <c r="A3666" s="21"/>
    </row>
    <row r="3667" spans="1:1" x14ac:dyDescent="0.35">
      <c r="A3667" s="21"/>
    </row>
    <row r="3668" spans="1:1" x14ac:dyDescent="0.35">
      <c r="A3668" s="21"/>
    </row>
    <row r="3669" spans="1:1" x14ac:dyDescent="0.35">
      <c r="A3669" s="21"/>
    </row>
    <row r="3670" spans="1:1" x14ac:dyDescent="0.35">
      <c r="A3670" s="21"/>
    </row>
    <row r="3671" spans="1:1" x14ac:dyDescent="0.35">
      <c r="A3671" s="21"/>
    </row>
    <row r="3672" spans="1:1" x14ac:dyDescent="0.35">
      <c r="A3672" s="21"/>
    </row>
    <row r="3673" spans="1:1" x14ac:dyDescent="0.35">
      <c r="A3673" s="21"/>
    </row>
    <row r="3674" spans="1:1" x14ac:dyDescent="0.35">
      <c r="A3674" s="21"/>
    </row>
    <row r="3675" spans="1:1" x14ac:dyDescent="0.35">
      <c r="A3675" s="21"/>
    </row>
    <row r="3676" spans="1:1" x14ac:dyDescent="0.35">
      <c r="A3676" s="21"/>
    </row>
    <row r="3677" spans="1:1" x14ac:dyDescent="0.35">
      <c r="A3677" s="21"/>
    </row>
    <row r="3678" spans="1:1" x14ac:dyDescent="0.35">
      <c r="A3678" s="21"/>
    </row>
    <row r="3679" spans="1:1" x14ac:dyDescent="0.35">
      <c r="A3679" s="21"/>
    </row>
    <row r="3680" spans="1:1" x14ac:dyDescent="0.35">
      <c r="A3680" s="21"/>
    </row>
    <row r="3681" spans="1:1" x14ac:dyDescent="0.35">
      <c r="A3681" s="21"/>
    </row>
    <row r="3682" spans="1:1" x14ac:dyDescent="0.35">
      <c r="A3682" s="21"/>
    </row>
    <row r="3683" spans="1:1" x14ac:dyDescent="0.35">
      <c r="A3683" s="21"/>
    </row>
    <row r="3684" spans="1:1" x14ac:dyDescent="0.35">
      <c r="A3684" s="21"/>
    </row>
    <row r="3685" spans="1:1" x14ac:dyDescent="0.35">
      <c r="A3685" s="21"/>
    </row>
    <row r="3686" spans="1:1" x14ac:dyDescent="0.35">
      <c r="A3686" s="21"/>
    </row>
    <row r="3687" spans="1:1" x14ac:dyDescent="0.35">
      <c r="A3687" s="21"/>
    </row>
    <row r="3688" spans="1:1" x14ac:dyDescent="0.35">
      <c r="A3688" s="21"/>
    </row>
    <row r="3689" spans="1:1" x14ac:dyDescent="0.35">
      <c r="A3689" s="21"/>
    </row>
    <row r="3690" spans="1:1" x14ac:dyDescent="0.35">
      <c r="A3690" s="21"/>
    </row>
    <row r="3691" spans="1:1" x14ac:dyDescent="0.35">
      <c r="A3691" s="21"/>
    </row>
    <row r="3692" spans="1:1" x14ac:dyDescent="0.35">
      <c r="A3692" s="21"/>
    </row>
    <row r="3693" spans="1:1" x14ac:dyDescent="0.35">
      <c r="A3693" s="21"/>
    </row>
    <row r="3694" spans="1:1" x14ac:dyDescent="0.35">
      <c r="A3694" s="21"/>
    </row>
    <row r="3695" spans="1:1" x14ac:dyDescent="0.35">
      <c r="A3695" s="21"/>
    </row>
    <row r="3696" spans="1:1" x14ac:dyDescent="0.35">
      <c r="A3696" s="21"/>
    </row>
    <row r="3697" spans="1:1" x14ac:dyDescent="0.35">
      <c r="A3697" s="21"/>
    </row>
    <row r="3698" spans="1:1" x14ac:dyDescent="0.35">
      <c r="A3698" s="21"/>
    </row>
    <row r="3699" spans="1:1" x14ac:dyDescent="0.35">
      <c r="A3699" s="21"/>
    </row>
    <row r="3700" spans="1:1" x14ac:dyDescent="0.35">
      <c r="A3700" s="21"/>
    </row>
    <row r="3701" spans="1:1" x14ac:dyDescent="0.35">
      <c r="A3701" s="21"/>
    </row>
    <row r="3702" spans="1:1" x14ac:dyDescent="0.35">
      <c r="A3702" s="21"/>
    </row>
    <row r="3703" spans="1:1" x14ac:dyDescent="0.35">
      <c r="A3703" s="21"/>
    </row>
    <row r="3704" spans="1:1" x14ac:dyDescent="0.35">
      <c r="A3704" s="21"/>
    </row>
    <row r="3705" spans="1:1" x14ac:dyDescent="0.35">
      <c r="A3705" s="21"/>
    </row>
    <row r="3706" spans="1:1" x14ac:dyDescent="0.35">
      <c r="A3706" s="21"/>
    </row>
    <row r="3707" spans="1:1" x14ac:dyDescent="0.35">
      <c r="A3707" s="21"/>
    </row>
    <row r="3708" spans="1:1" x14ac:dyDescent="0.35">
      <c r="A3708" s="21"/>
    </row>
    <row r="3709" spans="1:1" x14ac:dyDescent="0.35">
      <c r="A3709" s="21"/>
    </row>
    <row r="3710" spans="1:1" x14ac:dyDescent="0.35">
      <c r="A3710" s="21"/>
    </row>
    <row r="3711" spans="1:1" x14ac:dyDescent="0.35">
      <c r="A3711" s="21"/>
    </row>
    <row r="3712" spans="1:1" x14ac:dyDescent="0.35">
      <c r="A3712" s="21"/>
    </row>
    <row r="3713" spans="1:1" x14ac:dyDescent="0.35">
      <c r="A3713" s="21"/>
    </row>
    <row r="3714" spans="1:1" x14ac:dyDescent="0.35">
      <c r="A3714" s="21"/>
    </row>
    <row r="3715" spans="1:1" x14ac:dyDescent="0.35">
      <c r="A3715" s="21"/>
    </row>
    <row r="3716" spans="1:1" x14ac:dyDescent="0.35">
      <c r="A3716" s="21"/>
    </row>
    <row r="3717" spans="1:1" x14ac:dyDescent="0.35">
      <c r="A3717" s="21"/>
    </row>
    <row r="3718" spans="1:1" x14ac:dyDescent="0.35">
      <c r="A3718" s="21"/>
    </row>
    <row r="3719" spans="1:1" x14ac:dyDescent="0.35">
      <c r="A3719" s="21"/>
    </row>
    <row r="3720" spans="1:1" x14ac:dyDescent="0.35">
      <c r="A3720" s="21"/>
    </row>
    <row r="3721" spans="1:1" x14ac:dyDescent="0.35">
      <c r="A3721" s="21"/>
    </row>
    <row r="3722" spans="1:1" x14ac:dyDescent="0.35">
      <c r="A3722" s="21"/>
    </row>
    <row r="3723" spans="1:1" x14ac:dyDescent="0.35">
      <c r="A3723" s="21"/>
    </row>
    <row r="3724" spans="1:1" x14ac:dyDescent="0.35">
      <c r="A3724" s="21"/>
    </row>
    <row r="3725" spans="1:1" x14ac:dyDescent="0.35">
      <c r="A3725" s="21"/>
    </row>
    <row r="3726" spans="1:1" x14ac:dyDescent="0.35">
      <c r="A3726" s="21"/>
    </row>
    <row r="3727" spans="1:1" x14ac:dyDescent="0.35">
      <c r="A3727" s="21"/>
    </row>
    <row r="3728" spans="1:1" x14ac:dyDescent="0.35">
      <c r="A3728" s="21"/>
    </row>
    <row r="3729" spans="1:1" x14ac:dyDescent="0.35">
      <c r="A3729" s="21"/>
    </row>
    <row r="3730" spans="1:1" x14ac:dyDescent="0.35">
      <c r="A3730" s="21"/>
    </row>
    <row r="3731" spans="1:1" x14ac:dyDescent="0.35">
      <c r="A3731" s="21"/>
    </row>
    <row r="3732" spans="1:1" x14ac:dyDescent="0.35">
      <c r="A3732" s="21"/>
    </row>
    <row r="3733" spans="1:1" x14ac:dyDescent="0.35">
      <c r="A3733" s="21"/>
    </row>
    <row r="3734" spans="1:1" x14ac:dyDescent="0.35">
      <c r="A3734" s="21"/>
    </row>
    <row r="3735" spans="1:1" x14ac:dyDescent="0.35">
      <c r="A3735" s="21"/>
    </row>
    <row r="3736" spans="1:1" x14ac:dyDescent="0.35">
      <c r="A3736" s="21"/>
    </row>
    <row r="3737" spans="1:1" x14ac:dyDescent="0.35">
      <c r="A3737" s="21"/>
    </row>
    <row r="3738" spans="1:1" x14ac:dyDescent="0.35">
      <c r="A3738" s="21"/>
    </row>
    <row r="3739" spans="1:1" x14ac:dyDescent="0.35">
      <c r="A3739" s="21"/>
    </row>
    <row r="3740" spans="1:1" x14ac:dyDescent="0.35">
      <c r="A3740" s="21"/>
    </row>
    <row r="3741" spans="1:1" x14ac:dyDescent="0.35">
      <c r="A3741" s="21"/>
    </row>
    <row r="3742" spans="1:1" x14ac:dyDescent="0.35">
      <c r="A3742" s="21"/>
    </row>
    <row r="3743" spans="1:1" x14ac:dyDescent="0.35">
      <c r="A3743" s="21"/>
    </row>
    <row r="3744" spans="1:1" x14ac:dyDescent="0.35">
      <c r="A3744" s="21"/>
    </row>
    <row r="3745" spans="1:1" x14ac:dyDescent="0.35">
      <c r="A3745" s="21"/>
    </row>
    <row r="3746" spans="1:1" x14ac:dyDescent="0.35">
      <c r="A3746" s="21"/>
    </row>
    <row r="3747" spans="1:1" x14ac:dyDescent="0.35">
      <c r="A3747" s="21"/>
    </row>
    <row r="3748" spans="1:1" x14ac:dyDescent="0.35">
      <c r="A3748" s="21"/>
    </row>
    <row r="3749" spans="1:1" x14ac:dyDescent="0.35">
      <c r="A3749" s="21"/>
    </row>
    <row r="3750" spans="1:1" x14ac:dyDescent="0.35">
      <c r="A3750" s="21"/>
    </row>
    <row r="3751" spans="1:1" x14ac:dyDescent="0.35">
      <c r="A3751" s="21"/>
    </row>
    <row r="3752" spans="1:1" x14ac:dyDescent="0.35">
      <c r="A3752" s="21"/>
    </row>
    <row r="3753" spans="1:1" x14ac:dyDescent="0.35">
      <c r="A3753" s="21"/>
    </row>
    <row r="3754" spans="1:1" x14ac:dyDescent="0.35">
      <c r="A3754" s="21"/>
    </row>
    <row r="3755" spans="1:1" x14ac:dyDescent="0.35">
      <c r="A3755" s="21"/>
    </row>
    <row r="3756" spans="1:1" x14ac:dyDescent="0.35">
      <c r="A3756" s="21"/>
    </row>
    <row r="3757" spans="1:1" x14ac:dyDescent="0.35">
      <c r="A3757" s="21"/>
    </row>
    <row r="3758" spans="1:1" x14ac:dyDescent="0.35">
      <c r="A3758" s="21"/>
    </row>
    <row r="3759" spans="1:1" x14ac:dyDescent="0.35">
      <c r="A3759" s="21"/>
    </row>
    <row r="3760" spans="1:1" x14ac:dyDescent="0.35">
      <c r="A3760" s="21"/>
    </row>
    <row r="3761" spans="1:1" x14ac:dyDescent="0.35">
      <c r="A3761" s="21"/>
    </row>
    <row r="3762" spans="1:1" x14ac:dyDescent="0.35">
      <c r="A3762" s="21"/>
    </row>
    <row r="3763" spans="1:1" x14ac:dyDescent="0.35">
      <c r="A3763" s="21"/>
    </row>
    <row r="3764" spans="1:1" x14ac:dyDescent="0.35">
      <c r="A3764" s="21"/>
    </row>
    <row r="3765" spans="1:1" x14ac:dyDescent="0.35">
      <c r="A3765" s="21"/>
    </row>
    <row r="3766" spans="1:1" x14ac:dyDescent="0.35">
      <c r="A3766" s="21"/>
    </row>
    <row r="3767" spans="1:1" x14ac:dyDescent="0.35">
      <c r="A3767" s="21"/>
    </row>
    <row r="3768" spans="1:1" x14ac:dyDescent="0.35">
      <c r="A3768" s="21"/>
    </row>
    <row r="3769" spans="1:1" x14ac:dyDescent="0.35">
      <c r="A3769" s="21"/>
    </row>
    <row r="3770" spans="1:1" x14ac:dyDescent="0.35">
      <c r="A3770" s="21"/>
    </row>
    <row r="3771" spans="1:1" x14ac:dyDescent="0.35">
      <c r="A3771" s="21"/>
    </row>
    <row r="3772" spans="1:1" x14ac:dyDescent="0.35">
      <c r="A3772" s="21"/>
    </row>
    <row r="3773" spans="1:1" x14ac:dyDescent="0.35">
      <c r="A3773" s="21"/>
    </row>
    <row r="3774" spans="1:1" x14ac:dyDescent="0.35">
      <c r="A3774" s="21"/>
    </row>
    <row r="3775" spans="1:1" x14ac:dyDescent="0.35">
      <c r="A3775" s="21"/>
    </row>
    <row r="3776" spans="1:1" x14ac:dyDescent="0.35">
      <c r="A3776" s="21"/>
    </row>
    <row r="3777" spans="1:1" x14ac:dyDescent="0.35">
      <c r="A3777" s="21"/>
    </row>
    <row r="3778" spans="1:1" x14ac:dyDescent="0.35">
      <c r="A3778" s="21"/>
    </row>
    <row r="3779" spans="1:1" x14ac:dyDescent="0.35">
      <c r="A3779" s="21"/>
    </row>
    <row r="3780" spans="1:1" x14ac:dyDescent="0.35">
      <c r="A3780" s="21"/>
    </row>
    <row r="3781" spans="1:1" x14ac:dyDescent="0.35">
      <c r="A3781" s="21"/>
    </row>
    <row r="3782" spans="1:1" x14ac:dyDescent="0.35">
      <c r="A3782" s="21"/>
    </row>
    <row r="3783" spans="1:1" x14ac:dyDescent="0.35">
      <c r="A3783" s="21"/>
    </row>
    <row r="3784" spans="1:1" x14ac:dyDescent="0.35">
      <c r="A3784" s="21"/>
    </row>
    <row r="3785" spans="1:1" x14ac:dyDescent="0.35">
      <c r="A3785" s="21"/>
    </row>
    <row r="3786" spans="1:1" x14ac:dyDescent="0.35">
      <c r="A3786" s="21"/>
    </row>
    <row r="3787" spans="1:1" x14ac:dyDescent="0.35">
      <c r="A3787" s="21"/>
    </row>
    <row r="3788" spans="1:1" x14ac:dyDescent="0.35">
      <c r="A3788" s="21"/>
    </row>
    <row r="3789" spans="1:1" x14ac:dyDescent="0.35">
      <c r="A3789" s="21"/>
    </row>
    <row r="3790" spans="1:1" x14ac:dyDescent="0.35">
      <c r="A3790" s="21"/>
    </row>
    <row r="3791" spans="1:1" x14ac:dyDescent="0.35">
      <c r="A3791" s="21"/>
    </row>
    <row r="3792" spans="1:1" x14ac:dyDescent="0.35">
      <c r="A3792" s="21"/>
    </row>
    <row r="3793" spans="1:1" x14ac:dyDescent="0.35">
      <c r="A3793" s="21"/>
    </row>
    <row r="3794" spans="1:1" x14ac:dyDescent="0.35">
      <c r="A3794" s="21"/>
    </row>
    <row r="3795" spans="1:1" x14ac:dyDescent="0.35">
      <c r="A3795" s="21"/>
    </row>
    <row r="3796" spans="1:1" x14ac:dyDescent="0.35">
      <c r="A3796" s="21"/>
    </row>
    <row r="3797" spans="1:1" x14ac:dyDescent="0.35">
      <c r="A3797" s="21"/>
    </row>
    <row r="3798" spans="1:1" x14ac:dyDescent="0.35">
      <c r="A3798" s="21"/>
    </row>
    <row r="3799" spans="1:1" x14ac:dyDescent="0.35">
      <c r="A3799" s="21"/>
    </row>
    <row r="3800" spans="1:1" x14ac:dyDescent="0.35">
      <c r="A3800" s="21"/>
    </row>
    <row r="3801" spans="1:1" x14ac:dyDescent="0.35">
      <c r="A3801" s="21"/>
    </row>
    <row r="3802" spans="1:1" x14ac:dyDescent="0.35">
      <c r="A3802" s="21"/>
    </row>
    <row r="3803" spans="1:1" x14ac:dyDescent="0.35">
      <c r="A3803" s="21"/>
    </row>
    <row r="3804" spans="1:1" x14ac:dyDescent="0.35">
      <c r="A3804" s="21"/>
    </row>
    <row r="3805" spans="1:1" x14ac:dyDescent="0.35">
      <c r="A3805" s="21"/>
    </row>
    <row r="3806" spans="1:1" x14ac:dyDescent="0.35">
      <c r="A3806" s="21"/>
    </row>
    <row r="3807" spans="1:1" x14ac:dyDescent="0.35">
      <c r="A3807" s="21"/>
    </row>
    <row r="3808" spans="1:1" x14ac:dyDescent="0.35">
      <c r="A3808" s="21"/>
    </row>
    <row r="3809" spans="1:1" x14ac:dyDescent="0.35">
      <c r="A3809" s="21"/>
    </row>
    <row r="3810" spans="1:1" x14ac:dyDescent="0.35">
      <c r="A3810" s="21"/>
    </row>
    <row r="3811" spans="1:1" x14ac:dyDescent="0.35">
      <c r="A3811" s="21"/>
    </row>
    <row r="3812" spans="1:1" x14ac:dyDescent="0.35">
      <c r="A3812" s="21"/>
    </row>
    <row r="3813" spans="1:1" x14ac:dyDescent="0.35">
      <c r="A3813" s="21"/>
    </row>
    <row r="3814" spans="1:1" x14ac:dyDescent="0.35">
      <c r="A3814" s="21"/>
    </row>
    <row r="3815" spans="1:1" x14ac:dyDescent="0.35">
      <c r="A3815" s="21"/>
    </row>
    <row r="3816" spans="1:1" x14ac:dyDescent="0.35">
      <c r="A3816" s="21"/>
    </row>
    <row r="3817" spans="1:1" x14ac:dyDescent="0.35">
      <c r="A3817" s="21"/>
    </row>
    <row r="3818" spans="1:1" x14ac:dyDescent="0.35">
      <c r="A3818" s="21"/>
    </row>
    <row r="3819" spans="1:1" x14ac:dyDescent="0.35">
      <c r="A3819" s="21"/>
    </row>
    <row r="3820" spans="1:1" x14ac:dyDescent="0.35">
      <c r="A3820" s="21"/>
    </row>
    <row r="3821" spans="1:1" x14ac:dyDescent="0.35">
      <c r="A3821" s="21"/>
    </row>
    <row r="3822" spans="1:1" x14ac:dyDescent="0.35">
      <c r="A3822" s="21"/>
    </row>
    <row r="3823" spans="1:1" x14ac:dyDescent="0.35">
      <c r="A3823" s="21"/>
    </row>
    <row r="3824" spans="1:1" x14ac:dyDescent="0.35">
      <c r="A3824" s="21"/>
    </row>
    <row r="3825" spans="1:1" x14ac:dyDescent="0.35">
      <c r="A3825" s="21"/>
    </row>
    <row r="3826" spans="1:1" x14ac:dyDescent="0.35">
      <c r="A3826" s="21"/>
    </row>
    <row r="3827" spans="1:1" x14ac:dyDescent="0.35">
      <c r="A3827" s="21"/>
    </row>
    <row r="3828" spans="1:1" x14ac:dyDescent="0.35">
      <c r="A3828" s="21"/>
    </row>
    <row r="3829" spans="1:1" x14ac:dyDescent="0.35">
      <c r="A3829" s="21"/>
    </row>
    <row r="3830" spans="1:1" x14ac:dyDescent="0.35">
      <c r="A3830" s="21"/>
    </row>
    <row r="3831" spans="1:1" x14ac:dyDescent="0.35">
      <c r="A3831" s="21"/>
    </row>
    <row r="3832" spans="1:1" x14ac:dyDescent="0.35">
      <c r="A3832" s="21"/>
    </row>
    <row r="3833" spans="1:1" x14ac:dyDescent="0.35">
      <c r="A3833" s="21"/>
    </row>
    <row r="3834" spans="1:1" x14ac:dyDescent="0.35">
      <c r="A3834" s="21"/>
    </row>
    <row r="3835" spans="1:1" x14ac:dyDescent="0.35">
      <c r="A3835" s="21"/>
    </row>
    <row r="3836" spans="1:1" x14ac:dyDescent="0.35">
      <c r="A3836" s="21"/>
    </row>
    <row r="3837" spans="1:1" x14ac:dyDescent="0.35">
      <c r="A3837" s="21"/>
    </row>
    <row r="3838" spans="1:1" x14ac:dyDescent="0.35">
      <c r="A3838" s="21"/>
    </row>
    <row r="3839" spans="1:1" x14ac:dyDescent="0.35">
      <c r="A3839" s="21"/>
    </row>
    <row r="3840" spans="1:1" x14ac:dyDescent="0.35">
      <c r="A3840" s="21"/>
    </row>
    <row r="3841" spans="1:1" x14ac:dyDescent="0.35">
      <c r="A3841" s="21"/>
    </row>
    <row r="3842" spans="1:1" x14ac:dyDescent="0.35">
      <c r="A3842" s="21"/>
    </row>
    <row r="3843" spans="1:1" x14ac:dyDescent="0.35">
      <c r="A3843" s="21"/>
    </row>
    <row r="3844" spans="1:1" x14ac:dyDescent="0.35">
      <c r="A3844" s="21"/>
    </row>
    <row r="3845" spans="1:1" x14ac:dyDescent="0.35">
      <c r="A3845" s="21"/>
    </row>
    <row r="3846" spans="1:1" x14ac:dyDescent="0.35">
      <c r="A3846" s="21"/>
    </row>
    <row r="3847" spans="1:1" x14ac:dyDescent="0.35">
      <c r="A3847" s="21"/>
    </row>
    <row r="3848" spans="1:1" x14ac:dyDescent="0.35">
      <c r="A3848" s="21"/>
    </row>
    <row r="3849" spans="1:1" x14ac:dyDescent="0.35">
      <c r="A3849" s="21"/>
    </row>
    <row r="3850" spans="1:1" x14ac:dyDescent="0.35">
      <c r="A3850" s="21"/>
    </row>
    <row r="3851" spans="1:1" x14ac:dyDescent="0.35">
      <c r="A3851" s="21"/>
    </row>
    <row r="3852" spans="1:1" x14ac:dyDescent="0.35">
      <c r="A3852" s="21"/>
    </row>
    <row r="3853" spans="1:1" x14ac:dyDescent="0.35">
      <c r="A3853" s="21"/>
    </row>
    <row r="3854" spans="1:1" x14ac:dyDescent="0.35">
      <c r="A3854" s="21"/>
    </row>
    <row r="3855" spans="1:1" x14ac:dyDescent="0.35">
      <c r="A3855" s="21"/>
    </row>
    <row r="3856" spans="1:1" x14ac:dyDescent="0.35">
      <c r="A3856" s="21"/>
    </row>
    <row r="3857" spans="1:1" x14ac:dyDescent="0.35">
      <c r="A3857" s="21"/>
    </row>
    <row r="3858" spans="1:1" x14ac:dyDescent="0.35">
      <c r="A3858" s="21"/>
    </row>
    <row r="3859" spans="1:1" x14ac:dyDescent="0.35">
      <c r="A3859" s="21"/>
    </row>
    <row r="3860" spans="1:1" x14ac:dyDescent="0.35">
      <c r="A3860" s="21"/>
    </row>
    <row r="3861" spans="1:1" x14ac:dyDescent="0.35">
      <c r="A3861" s="21"/>
    </row>
    <row r="3862" spans="1:1" x14ac:dyDescent="0.35">
      <c r="A3862" s="21"/>
    </row>
    <row r="3863" spans="1:1" x14ac:dyDescent="0.35">
      <c r="A3863" s="21"/>
    </row>
    <row r="3864" spans="1:1" x14ac:dyDescent="0.35">
      <c r="A3864" s="21"/>
    </row>
    <row r="3865" spans="1:1" x14ac:dyDescent="0.35">
      <c r="A3865" s="21"/>
    </row>
    <row r="3866" spans="1:1" x14ac:dyDescent="0.35">
      <c r="A3866" s="21"/>
    </row>
    <row r="3867" spans="1:1" x14ac:dyDescent="0.35">
      <c r="A3867" s="21"/>
    </row>
    <row r="3868" spans="1:1" x14ac:dyDescent="0.35">
      <c r="A3868" s="21"/>
    </row>
    <row r="3869" spans="1:1" x14ac:dyDescent="0.35">
      <c r="A3869" s="21"/>
    </row>
    <row r="3870" spans="1:1" x14ac:dyDescent="0.35">
      <c r="A3870" s="21"/>
    </row>
    <row r="3871" spans="1:1" x14ac:dyDescent="0.35">
      <c r="A3871" s="21"/>
    </row>
    <row r="3872" spans="1:1" x14ac:dyDescent="0.35">
      <c r="A3872" s="21"/>
    </row>
    <row r="3873" spans="1:1" x14ac:dyDescent="0.35">
      <c r="A3873" s="21"/>
    </row>
    <row r="3874" spans="1:1" x14ac:dyDescent="0.35">
      <c r="A3874" s="21"/>
    </row>
    <row r="3875" spans="1:1" x14ac:dyDescent="0.35">
      <c r="A3875" s="21"/>
    </row>
    <row r="3876" spans="1:1" x14ac:dyDescent="0.35">
      <c r="A3876" s="21"/>
    </row>
    <row r="3877" spans="1:1" x14ac:dyDescent="0.35">
      <c r="A3877" s="21"/>
    </row>
    <row r="3878" spans="1:1" x14ac:dyDescent="0.35">
      <c r="A3878" s="21"/>
    </row>
    <row r="3879" spans="1:1" x14ac:dyDescent="0.35">
      <c r="A3879" s="21"/>
    </row>
    <row r="3880" spans="1:1" x14ac:dyDescent="0.35">
      <c r="A3880" s="21"/>
    </row>
    <row r="3881" spans="1:1" x14ac:dyDescent="0.35">
      <c r="A3881" s="21"/>
    </row>
    <row r="3882" spans="1:1" x14ac:dyDescent="0.35">
      <c r="A3882" s="21"/>
    </row>
    <row r="3883" spans="1:1" x14ac:dyDescent="0.35">
      <c r="A3883" s="21"/>
    </row>
    <row r="3884" spans="1:1" x14ac:dyDescent="0.35">
      <c r="A3884" s="21"/>
    </row>
    <row r="3885" spans="1:1" x14ac:dyDescent="0.35">
      <c r="A3885" s="21"/>
    </row>
    <row r="3886" spans="1:1" x14ac:dyDescent="0.35">
      <c r="A3886" s="21"/>
    </row>
    <row r="3887" spans="1:1" x14ac:dyDescent="0.35">
      <c r="A3887" s="21"/>
    </row>
    <row r="3888" spans="1:1" x14ac:dyDescent="0.35">
      <c r="A3888" s="21"/>
    </row>
    <row r="3889" spans="1:1" x14ac:dyDescent="0.35">
      <c r="A3889" s="21"/>
    </row>
    <row r="3890" spans="1:1" x14ac:dyDescent="0.35">
      <c r="A3890" s="21"/>
    </row>
    <row r="3891" spans="1:1" x14ac:dyDescent="0.35">
      <c r="A3891" s="21"/>
    </row>
    <row r="3892" spans="1:1" x14ac:dyDescent="0.35">
      <c r="A3892" s="21"/>
    </row>
    <row r="3893" spans="1:1" x14ac:dyDescent="0.35">
      <c r="A3893" s="21"/>
    </row>
    <row r="3894" spans="1:1" x14ac:dyDescent="0.35">
      <c r="A3894" s="21"/>
    </row>
    <row r="3895" spans="1:1" x14ac:dyDescent="0.35">
      <c r="A3895" s="21"/>
    </row>
    <row r="3896" spans="1:1" x14ac:dyDescent="0.35">
      <c r="A3896" s="21"/>
    </row>
    <row r="3897" spans="1:1" x14ac:dyDescent="0.35">
      <c r="A3897" s="21"/>
    </row>
    <row r="3898" spans="1:1" x14ac:dyDescent="0.35">
      <c r="A3898" s="21"/>
    </row>
    <row r="3899" spans="1:1" x14ac:dyDescent="0.35">
      <c r="A3899" s="21"/>
    </row>
    <row r="3900" spans="1:1" x14ac:dyDescent="0.35">
      <c r="A3900" s="21"/>
    </row>
    <row r="3901" spans="1:1" x14ac:dyDescent="0.35">
      <c r="A3901" s="21"/>
    </row>
    <row r="3902" spans="1:1" x14ac:dyDescent="0.35">
      <c r="A3902" s="21"/>
    </row>
    <row r="3903" spans="1:1" x14ac:dyDescent="0.35">
      <c r="A3903" s="21"/>
    </row>
    <row r="3904" spans="1:1" x14ac:dyDescent="0.35">
      <c r="A3904" s="21"/>
    </row>
    <row r="3905" spans="1:1" x14ac:dyDescent="0.35">
      <c r="A3905" s="21"/>
    </row>
    <row r="3906" spans="1:1" x14ac:dyDescent="0.35">
      <c r="A3906" s="21"/>
    </row>
    <row r="3907" spans="1:1" x14ac:dyDescent="0.35">
      <c r="A3907" s="21"/>
    </row>
    <row r="3908" spans="1:1" x14ac:dyDescent="0.35">
      <c r="A3908" s="21"/>
    </row>
    <row r="3909" spans="1:1" x14ac:dyDescent="0.35">
      <c r="A3909" s="21"/>
    </row>
    <row r="3910" spans="1:1" x14ac:dyDescent="0.35">
      <c r="A3910" s="21"/>
    </row>
    <row r="3911" spans="1:1" x14ac:dyDescent="0.35">
      <c r="A3911" s="21"/>
    </row>
    <row r="3912" spans="1:1" x14ac:dyDescent="0.35">
      <c r="A3912" s="21"/>
    </row>
    <row r="3913" spans="1:1" x14ac:dyDescent="0.35">
      <c r="A3913" s="21"/>
    </row>
    <row r="3914" spans="1:1" x14ac:dyDescent="0.35">
      <c r="A3914" s="21"/>
    </row>
    <row r="3915" spans="1:1" x14ac:dyDescent="0.35">
      <c r="A3915" s="21"/>
    </row>
    <row r="3916" spans="1:1" x14ac:dyDescent="0.35">
      <c r="A3916" s="21"/>
    </row>
    <row r="3917" spans="1:1" x14ac:dyDescent="0.35">
      <c r="A3917" s="21"/>
    </row>
    <row r="3918" spans="1:1" x14ac:dyDescent="0.35">
      <c r="A3918" s="21"/>
    </row>
    <row r="3919" spans="1:1" x14ac:dyDescent="0.35">
      <c r="A3919" s="21"/>
    </row>
    <row r="3920" spans="1:1" x14ac:dyDescent="0.35">
      <c r="A3920" s="21"/>
    </row>
    <row r="3921" spans="1:1" x14ac:dyDescent="0.35">
      <c r="A3921" s="21"/>
    </row>
    <row r="3922" spans="1:1" x14ac:dyDescent="0.35">
      <c r="A3922" s="21"/>
    </row>
    <row r="3923" spans="1:1" x14ac:dyDescent="0.35">
      <c r="A3923" s="21"/>
    </row>
    <row r="3924" spans="1:1" x14ac:dyDescent="0.35">
      <c r="A3924" s="21"/>
    </row>
    <row r="3925" spans="1:1" x14ac:dyDescent="0.35">
      <c r="A3925" s="21"/>
    </row>
    <row r="3926" spans="1:1" x14ac:dyDescent="0.35">
      <c r="A3926" s="21"/>
    </row>
    <row r="3927" spans="1:1" x14ac:dyDescent="0.35">
      <c r="A3927" s="21"/>
    </row>
    <row r="3928" spans="1:1" x14ac:dyDescent="0.35">
      <c r="A3928" s="21"/>
    </row>
    <row r="3929" spans="1:1" x14ac:dyDescent="0.35">
      <c r="A3929" s="21"/>
    </row>
    <row r="3930" spans="1:1" x14ac:dyDescent="0.35">
      <c r="A3930" s="21"/>
    </row>
    <row r="3931" spans="1:1" x14ac:dyDescent="0.35">
      <c r="A3931" s="21"/>
    </row>
    <row r="3932" spans="1:1" x14ac:dyDescent="0.35">
      <c r="A3932" s="21"/>
    </row>
    <row r="3933" spans="1:1" x14ac:dyDescent="0.35">
      <c r="A3933" s="21"/>
    </row>
    <row r="3934" spans="1:1" x14ac:dyDescent="0.35">
      <c r="A3934" s="21"/>
    </row>
    <row r="3935" spans="1:1" x14ac:dyDescent="0.35">
      <c r="A3935" s="21"/>
    </row>
    <row r="3936" spans="1:1" x14ac:dyDescent="0.35">
      <c r="A3936" s="21"/>
    </row>
    <row r="3937" spans="1:1" x14ac:dyDescent="0.35">
      <c r="A3937" s="21"/>
    </row>
    <row r="3938" spans="1:1" x14ac:dyDescent="0.35">
      <c r="A3938" s="21"/>
    </row>
    <row r="3939" spans="1:1" x14ac:dyDescent="0.35">
      <c r="A3939" s="21"/>
    </row>
    <row r="3940" spans="1:1" x14ac:dyDescent="0.35">
      <c r="A3940" s="21"/>
    </row>
    <row r="3941" spans="1:1" x14ac:dyDescent="0.35">
      <c r="A3941" s="21"/>
    </row>
    <row r="3942" spans="1:1" x14ac:dyDescent="0.35">
      <c r="A3942" s="21"/>
    </row>
    <row r="3943" spans="1:1" x14ac:dyDescent="0.35">
      <c r="A3943" s="21"/>
    </row>
    <row r="3944" spans="1:1" x14ac:dyDescent="0.35">
      <c r="A3944" s="21"/>
    </row>
    <row r="3945" spans="1:1" x14ac:dyDescent="0.35">
      <c r="A3945" s="21"/>
    </row>
    <row r="3946" spans="1:1" x14ac:dyDescent="0.35">
      <c r="A3946" s="21"/>
    </row>
    <row r="3947" spans="1:1" x14ac:dyDescent="0.35">
      <c r="A3947" s="21"/>
    </row>
    <row r="3948" spans="1:1" x14ac:dyDescent="0.35">
      <c r="A3948" s="21"/>
    </row>
    <row r="3949" spans="1:1" x14ac:dyDescent="0.35">
      <c r="A3949" s="21"/>
    </row>
    <row r="3950" spans="1:1" x14ac:dyDescent="0.35">
      <c r="A3950" s="21"/>
    </row>
    <row r="3951" spans="1:1" x14ac:dyDescent="0.35">
      <c r="A3951" s="21"/>
    </row>
    <row r="3952" spans="1:1" x14ac:dyDescent="0.35">
      <c r="A3952" s="21"/>
    </row>
    <row r="3953" spans="1:1" x14ac:dyDescent="0.35">
      <c r="A3953" s="21"/>
    </row>
    <row r="3954" spans="1:1" x14ac:dyDescent="0.35">
      <c r="A3954" s="21"/>
    </row>
    <row r="3955" spans="1:1" x14ac:dyDescent="0.35">
      <c r="A3955" s="21"/>
    </row>
    <row r="3956" spans="1:1" x14ac:dyDescent="0.35">
      <c r="A3956" s="21"/>
    </row>
    <row r="3957" spans="1:1" x14ac:dyDescent="0.35">
      <c r="A3957" s="21"/>
    </row>
    <row r="3958" spans="1:1" x14ac:dyDescent="0.35">
      <c r="A3958" s="21"/>
    </row>
    <row r="3959" spans="1:1" x14ac:dyDescent="0.35">
      <c r="A3959" s="21"/>
    </row>
    <row r="3960" spans="1:1" x14ac:dyDescent="0.35">
      <c r="A3960" s="21"/>
    </row>
    <row r="3961" spans="1:1" x14ac:dyDescent="0.35">
      <c r="A3961" s="21"/>
    </row>
    <row r="3962" spans="1:1" x14ac:dyDescent="0.35">
      <c r="A3962" s="21"/>
    </row>
    <row r="3963" spans="1:1" x14ac:dyDescent="0.35">
      <c r="A3963" s="21"/>
    </row>
    <row r="3964" spans="1:1" x14ac:dyDescent="0.35">
      <c r="A3964" s="21"/>
    </row>
    <row r="3965" spans="1:1" x14ac:dyDescent="0.35">
      <c r="A3965" s="21"/>
    </row>
    <row r="3966" spans="1:1" x14ac:dyDescent="0.35">
      <c r="A3966" s="21"/>
    </row>
    <row r="3967" spans="1:1" x14ac:dyDescent="0.35">
      <c r="A3967" s="21"/>
    </row>
    <row r="3968" spans="1:1" x14ac:dyDescent="0.35">
      <c r="A3968" s="21"/>
    </row>
    <row r="3969" spans="1:1" x14ac:dyDescent="0.35">
      <c r="A3969" s="21"/>
    </row>
    <row r="3970" spans="1:1" x14ac:dyDescent="0.35">
      <c r="A3970" s="21"/>
    </row>
    <row r="3971" spans="1:1" x14ac:dyDescent="0.35">
      <c r="A3971" s="21"/>
    </row>
    <row r="3972" spans="1:1" x14ac:dyDescent="0.35">
      <c r="A3972" s="21"/>
    </row>
    <row r="3973" spans="1:1" x14ac:dyDescent="0.35">
      <c r="A3973" s="21"/>
    </row>
    <row r="3974" spans="1:1" x14ac:dyDescent="0.35">
      <c r="A3974" s="21"/>
    </row>
    <row r="3975" spans="1:1" x14ac:dyDescent="0.35">
      <c r="A3975" s="21"/>
    </row>
    <row r="3976" spans="1:1" x14ac:dyDescent="0.35">
      <c r="A3976" s="21"/>
    </row>
    <row r="3977" spans="1:1" x14ac:dyDescent="0.35">
      <c r="A3977" s="21"/>
    </row>
    <row r="3978" spans="1:1" x14ac:dyDescent="0.35">
      <c r="A3978" s="21"/>
    </row>
    <row r="3979" spans="1:1" x14ac:dyDescent="0.35">
      <c r="A3979" s="21"/>
    </row>
    <row r="3980" spans="1:1" x14ac:dyDescent="0.35">
      <c r="A3980" s="21"/>
    </row>
    <row r="3981" spans="1:1" x14ac:dyDescent="0.35">
      <c r="A3981" s="21"/>
    </row>
    <row r="3982" spans="1:1" x14ac:dyDescent="0.35">
      <c r="A3982" s="21"/>
    </row>
    <row r="3983" spans="1:1" x14ac:dyDescent="0.35">
      <c r="A3983" s="21"/>
    </row>
    <row r="3984" spans="1:1" x14ac:dyDescent="0.35">
      <c r="A3984" s="21"/>
    </row>
    <row r="3985" spans="1:1" x14ac:dyDescent="0.35">
      <c r="A3985" s="21"/>
    </row>
    <row r="3986" spans="1:1" x14ac:dyDescent="0.35">
      <c r="A3986" s="21"/>
    </row>
    <row r="3987" spans="1:1" x14ac:dyDescent="0.35">
      <c r="A3987" s="21"/>
    </row>
    <row r="3988" spans="1:1" x14ac:dyDescent="0.35">
      <c r="A3988" s="21"/>
    </row>
    <row r="3989" spans="1:1" x14ac:dyDescent="0.35">
      <c r="A3989" s="21"/>
    </row>
    <row r="3990" spans="1:1" x14ac:dyDescent="0.35">
      <c r="A3990" s="21"/>
    </row>
    <row r="3991" spans="1:1" x14ac:dyDescent="0.35">
      <c r="A3991" s="21"/>
    </row>
    <row r="3992" spans="1:1" x14ac:dyDescent="0.35">
      <c r="A3992" s="21"/>
    </row>
    <row r="3993" spans="1:1" x14ac:dyDescent="0.35">
      <c r="A3993" s="21"/>
    </row>
    <row r="3994" spans="1:1" x14ac:dyDescent="0.35">
      <c r="A3994" s="21"/>
    </row>
    <row r="3995" spans="1:1" x14ac:dyDescent="0.35">
      <c r="A3995" s="21"/>
    </row>
    <row r="3996" spans="1:1" x14ac:dyDescent="0.35">
      <c r="A3996" s="21"/>
    </row>
    <row r="3997" spans="1:1" x14ac:dyDescent="0.35">
      <c r="A3997" s="21"/>
    </row>
    <row r="3998" spans="1:1" x14ac:dyDescent="0.35">
      <c r="A3998" s="21"/>
    </row>
    <row r="3999" spans="1:1" x14ac:dyDescent="0.35">
      <c r="A3999" s="21"/>
    </row>
    <row r="4000" spans="1:1" x14ac:dyDescent="0.35">
      <c r="A4000" s="21"/>
    </row>
    <row r="4001" spans="1:1" x14ac:dyDescent="0.35">
      <c r="A4001" s="21"/>
    </row>
    <row r="4002" spans="1:1" x14ac:dyDescent="0.35">
      <c r="A4002" s="21"/>
    </row>
    <row r="4003" spans="1:1" x14ac:dyDescent="0.35">
      <c r="A4003" s="21"/>
    </row>
    <row r="4004" spans="1:1" x14ac:dyDescent="0.35">
      <c r="A4004" s="21"/>
    </row>
    <row r="4005" spans="1:1" x14ac:dyDescent="0.35">
      <c r="A4005" s="21"/>
    </row>
    <row r="4006" spans="1:1" x14ac:dyDescent="0.35">
      <c r="A4006" s="21"/>
    </row>
    <row r="4007" spans="1:1" x14ac:dyDescent="0.35">
      <c r="A4007" s="21"/>
    </row>
    <row r="4008" spans="1:1" x14ac:dyDescent="0.35">
      <c r="A4008" s="21"/>
    </row>
    <row r="4009" spans="1:1" x14ac:dyDescent="0.35">
      <c r="A4009" s="21"/>
    </row>
    <row r="4010" spans="1:1" x14ac:dyDescent="0.35">
      <c r="A4010" s="21"/>
    </row>
    <row r="4011" spans="1:1" x14ac:dyDescent="0.35">
      <c r="A4011" s="21"/>
    </row>
    <row r="4012" spans="1:1" x14ac:dyDescent="0.35">
      <c r="A4012" s="21"/>
    </row>
    <row r="4013" spans="1:1" x14ac:dyDescent="0.35">
      <c r="A4013" s="21"/>
    </row>
    <row r="4014" spans="1:1" x14ac:dyDescent="0.35">
      <c r="A4014" s="21"/>
    </row>
    <row r="4015" spans="1:1" x14ac:dyDescent="0.35">
      <c r="A4015" s="21"/>
    </row>
    <row r="4016" spans="1:1" x14ac:dyDescent="0.35">
      <c r="A4016" s="21"/>
    </row>
    <row r="4017" spans="1:1" x14ac:dyDescent="0.35">
      <c r="A4017" s="21"/>
    </row>
    <row r="4018" spans="1:1" x14ac:dyDescent="0.35">
      <c r="A4018" s="21"/>
    </row>
    <row r="4019" spans="1:1" x14ac:dyDescent="0.35">
      <c r="A4019" s="21"/>
    </row>
    <row r="4020" spans="1:1" x14ac:dyDescent="0.35">
      <c r="A4020" s="21"/>
    </row>
    <row r="4021" spans="1:1" x14ac:dyDescent="0.35">
      <c r="A4021" s="21"/>
    </row>
    <row r="4022" spans="1:1" x14ac:dyDescent="0.35">
      <c r="A4022" s="21"/>
    </row>
    <row r="4023" spans="1:1" x14ac:dyDescent="0.35">
      <c r="A4023" s="21"/>
    </row>
    <row r="4024" spans="1:1" x14ac:dyDescent="0.35">
      <c r="A4024" s="21"/>
    </row>
    <row r="4025" spans="1:1" x14ac:dyDescent="0.35">
      <c r="A4025" s="21"/>
    </row>
    <row r="4026" spans="1:1" x14ac:dyDescent="0.35">
      <c r="A4026" s="21"/>
    </row>
    <row r="4027" spans="1:1" x14ac:dyDescent="0.35">
      <c r="A4027" s="21"/>
    </row>
    <row r="4028" spans="1:1" x14ac:dyDescent="0.35">
      <c r="A4028" s="21"/>
    </row>
    <row r="4029" spans="1:1" x14ac:dyDescent="0.35">
      <c r="A4029" s="21"/>
    </row>
    <row r="4030" spans="1:1" x14ac:dyDescent="0.35">
      <c r="A4030" s="21"/>
    </row>
    <row r="4031" spans="1:1" x14ac:dyDescent="0.35">
      <c r="A4031" s="21"/>
    </row>
    <row r="4032" spans="1:1" x14ac:dyDescent="0.35">
      <c r="A4032" s="21"/>
    </row>
    <row r="4033" spans="1:1" x14ac:dyDescent="0.35">
      <c r="A4033" s="21"/>
    </row>
    <row r="4034" spans="1:1" x14ac:dyDescent="0.35">
      <c r="A4034" s="21"/>
    </row>
    <row r="4035" spans="1:1" x14ac:dyDescent="0.35">
      <c r="A4035" s="21"/>
    </row>
    <row r="4036" spans="1:1" x14ac:dyDescent="0.35">
      <c r="A4036" s="21"/>
    </row>
    <row r="4037" spans="1:1" x14ac:dyDescent="0.35">
      <c r="A4037" s="21"/>
    </row>
    <row r="4038" spans="1:1" x14ac:dyDescent="0.35">
      <c r="A4038" s="21"/>
    </row>
    <row r="4039" spans="1:1" x14ac:dyDescent="0.35">
      <c r="A4039" s="21"/>
    </row>
    <row r="4040" spans="1:1" x14ac:dyDescent="0.35">
      <c r="A4040" s="21"/>
    </row>
    <row r="4041" spans="1:1" x14ac:dyDescent="0.35">
      <c r="A4041" s="21"/>
    </row>
    <row r="4042" spans="1:1" x14ac:dyDescent="0.35">
      <c r="A4042" s="21"/>
    </row>
    <row r="4043" spans="1:1" x14ac:dyDescent="0.35">
      <c r="A4043" s="21"/>
    </row>
    <row r="4044" spans="1:1" x14ac:dyDescent="0.35">
      <c r="A4044" s="21"/>
    </row>
    <row r="4045" spans="1:1" x14ac:dyDescent="0.35">
      <c r="A4045" s="21"/>
    </row>
    <row r="4046" spans="1:1" x14ac:dyDescent="0.35">
      <c r="A4046" s="21"/>
    </row>
    <row r="4047" spans="1:1" x14ac:dyDescent="0.35">
      <c r="A4047" s="21"/>
    </row>
    <row r="4048" spans="1:1" x14ac:dyDescent="0.35">
      <c r="A4048" s="21"/>
    </row>
    <row r="4049" spans="1:1" x14ac:dyDescent="0.35">
      <c r="A4049" s="21"/>
    </row>
    <row r="4050" spans="1:1" x14ac:dyDescent="0.35">
      <c r="A4050" s="21"/>
    </row>
    <row r="4051" spans="1:1" x14ac:dyDescent="0.35">
      <c r="A4051" s="21"/>
    </row>
    <row r="4052" spans="1:1" x14ac:dyDescent="0.35">
      <c r="A4052" s="21"/>
    </row>
    <row r="4053" spans="1:1" x14ac:dyDescent="0.35">
      <c r="A4053" s="21"/>
    </row>
    <row r="4054" spans="1:1" x14ac:dyDescent="0.35">
      <c r="A4054" s="21"/>
    </row>
    <row r="4055" spans="1:1" x14ac:dyDescent="0.35">
      <c r="A4055" s="21"/>
    </row>
    <row r="4056" spans="1:1" x14ac:dyDescent="0.35">
      <c r="A4056" s="21"/>
    </row>
    <row r="4057" spans="1:1" x14ac:dyDescent="0.35">
      <c r="A4057" s="21"/>
    </row>
    <row r="4058" spans="1:1" x14ac:dyDescent="0.35">
      <c r="A4058" s="21"/>
    </row>
    <row r="4059" spans="1:1" x14ac:dyDescent="0.35">
      <c r="A4059" s="21"/>
    </row>
    <row r="4060" spans="1:1" x14ac:dyDescent="0.35">
      <c r="A4060" s="21"/>
    </row>
    <row r="4061" spans="1:1" x14ac:dyDescent="0.35">
      <c r="A4061" s="21"/>
    </row>
    <row r="4062" spans="1:1" x14ac:dyDescent="0.35">
      <c r="A4062" s="21"/>
    </row>
    <row r="4063" spans="1:1" x14ac:dyDescent="0.35">
      <c r="A4063" s="21"/>
    </row>
    <row r="4064" spans="1:1" x14ac:dyDescent="0.35">
      <c r="A4064" s="21"/>
    </row>
    <row r="4065" spans="1:1" x14ac:dyDescent="0.35">
      <c r="A4065" s="21"/>
    </row>
    <row r="4066" spans="1:1" x14ac:dyDescent="0.35">
      <c r="A4066" s="21"/>
    </row>
    <row r="4067" spans="1:1" x14ac:dyDescent="0.35">
      <c r="A4067" s="21"/>
    </row>
    <row r="4068" spans="1:1" x14ac:dyDescent="0.35">
      <c r="A4068" s="21"/>
    </row>
    <row r="4069" spans="1:1" x14ac:dyDescent="0.35">
      <c r="A4069" s="21"/>
    </row>
    <row r="4070" spans="1:1" x14ac:dyDescent="0.35">
      <c r="A4070" s="21"/>
    </row>
    <row r="4071" spans="1:1" x14ac:dyDescent="0.35">
      <c r="A4071" s="21"/>
    </row>
    <row r="4072" spans="1:1" x14ac:dyDescent="0.35">
      <c r="A4072" s="21"/>
    </row>
    <row r="4073" spans="1:1" x14ac:dyDescent="0.35">
      <c r="A4073" s="21"/>
    </row>
    <row r="4074" spans="1:1" x14ac:dyDescent="0.35">
      <c r="A4074" s="21"/>
    </row>
    <row r="4075" spans="1:1" x14ac:dyDescent="0.35">
      <c r="A4075" s="21"/>
    </row>
    <row r="4076" spans="1:1" x14ac:dyDescent="0.35">
      <c r="A4076" s="21"/>
    </row>
    <row r="4077" spans="1:1" x14ac:dyDescent="0.35">
      <c r="A4077" s="21"/>
    </row>
    <row r="4078" spans="1:1" x14ac:dyDescent="0.35">
      <c r="A4078" s="21"/>
    </row>
    <row r="4079" spans="1:1" x14ac:dyDescent="0.35">
      <c r="A4079" s="21"/>
    </row>
    <row r="4080" spans="1:1" x14ac:dyDescent="0.35">
      <c r="A4080" s="21"/>
    </row>
    <row r="4081" spans="1:1" x14ac:dyDescent="0.35">
      <c r="A4081" s="21"/>
    </row>
    <row r="4082" spans="1:1" x14ac:dyDescent="0.35">
      <c r="A4082" s="21"/>
    </row>
    <row r="4083" spans="1:1" x14ac:dyDescent="0.35">
      <c r="A4083" s="21"/>
    </row>
    <row r="4084" spans="1:1" x14ac:dyDescent="0.35">
      <c r="A4084" s="21"/>
    </row>
    <row r="4085" spans="1:1" x14ac:dyDescent="0.35">
      <c r="A4085" s="21"/>
    </row>
    <row r="4086" spans="1:1" x14ac:dyDescent="0.35">
      <c r="A4086" s="21"/>
    </row>
    <row r="4087" spans="1:1" x14ac:dyDescent="0.35">
      <c r="A4087" s="21"/>
    </row>
    <row r="4088" spans="1:1" x14ac:dyDescent="0.35">
      <c r="A4088" s="21"/>
    </row>
    <row r="4089" spans="1:1" x14ac:dyDescent="0.35">
      <c r="A4089" s="21"/>
    </row>
    <row r="4090" spans="1:1" x14ac:dyDescent="0.35">
      <c r="A4090" s="21"/>
    </row>
    <row r="4091" spans="1:1" x14ac:dyDescent="0.35">
      <c r="A4091" s="21"/>
    </row>
    <row r="4092" spans="1:1" x14ac:dyDescent="0.35">
      <c r="A4092" s="21"/>
    </row>
    <row r="4093" spans="1:1" x14ac:dyDescent="0.35">
      <c r="A4093" s="21"/>
    </row>
    <row r="4094" spans="1:1" x14ac:dyDescent="0.35">
      <c r="A4094" s="21"/>
    </row>
    <row r="4095" spans="1:1" x14ac:dyDescent="0.35">
      <c r="A4095" s="21"/>
    </row>
    <row r="4096" spans="1:1" x14ac:dyDescent="0.35">
      <c r="A4096" s="21"/>
    </row>
    <row r="4097" spans="1:1" x14ac:dyDescent="0.35">
      <c r="A4097" s="21"/>
    </row>
    <row r="4098" spans="1:1" x14ac:dyDescent="0.35">
      <c r="A4098" s="21"/>
    </row>
    <row r="4099" spans="1:1" x14ac:dyDescent="0.35">
      <c r="A4099" s="21"/>
    </row>
    <row r="4100" spans="1:1" x14ac:dyDescent="0.35">
      <c r="A4100" s="21"/>
    </row>
    <row r="4101" spans="1:1" x14ac:dyDescent="0.35">
      <c r="A4101" s="21"/>
    </row>
    <row r="4102" spans="1:1" x14ac:dyDescent="0.35">
      <c r="A4102" s="21"/>
    </row>
    <row r="4103" spans="1:1" x14ac:dyDescent="0.35">
      <c r="A4103" s="21"/>
    </row>
    <row r="4104" spans="1:1" x14ac:dyDescent="0.35">
      <c r="A4104" s="21"/>
    </row>
    <row r="4105" spans="1:1" x14ac:dyDescent="0.35">
      <c r="A4105" s="21"/>
    </row>
    <row r="4106" spans="1:1" x14ac:dyDescent="0.35">
      <c r="A4106" s="21"/>
    </row>
    <row r="4107" spans="1:1" x14ac:dyDescent="0.35">
      <c r="A4107" s="21"/>
    </row>
    <row r="4108" spans="1:1" x14ac:dyDescent="0.35">
      <c r="A4108" s="21"/>
    </row>
    <row r="4109" spans="1:1" x14ac:dyDescent="0.35">
      <c r="A4109" s="21"/>
    </row>
    <row r="4110" spans="1:1" x14ac:dyDescent="0.35">
      <c r="A4110" s="21"/>
    </row>
    <row r="4111" spans="1:1" x14ac:dyDescent="0.35">
      <c r="A4111" s="21"/>
    </row>
    <row r="4112" spans="1:1" x14ac:dyDescent="0.35">
      <c r="A4112" s="21"/>
    </row>
    <row r="4113" spans="1:1" x14ac:dyDescent="0.35">
      <c r="A4113" s="21"/>
    </row>
    <row r="4114" spans="1:1" x14ac:dyDescent="0.35">
      <c r="A4114" s="21"/>
    </row>
    <row r="4115" spans="1:1" x14ac:dyDescent="0.35">
      <c r="A4115" s="21"/>
    </row>
    <row r="4116" spans="1:1" x14ac:dyDescent="0.35">
      <c r="A4116" s="21"/>
    </row>
    <row r="4117" spans="1:1" x14ac:dyDescent="0.35">
      <c r="A4117" s="21"/>
    </row>
    <row r="4118" spans="1:1" x14ac:dyDescent="0.35">
      <c r="A4118" s="21"/>
    </row>
    <row r="4119" spans="1:1" x14ac:dyDescent="0.35">
      <c r="A4119" s="21"/>
    </row>
    <row r="4120" spans="1:1" x14ac:dyDescent="0.35">
      <c r="A4120" s="21"/>
    </row>
    <row r="4121" spans="1:1" x14ac:dyDescent="0.35">
      <c r="A4121" s="21"/>
    </row>
    <row r="4122" spans="1:1" x14ac:dyDescent="0.35">
      <c r="A4122" s="21"/>
    </row>
    <row r="4123" spans="1:1" x14ac:dyDescent="0.35">
      <c r="A4123" s="21"/>
    </row>
    <row r="4124" spans="1:1" x14ac:dyDescent="0.35">
      <c r="A4124" s="21"/>
    </row>
    <row r="4125" spans="1:1" x14ac:dyDescent="0.35">
      <c r="A4125" s="21"/>
    </row>
    <row r="4126" spans="1:1" x14ac:dyDescent="0.35">
      <c r="A4126" s="21"/>
    </row>
    <row r="4127" spans="1:1" x14ac:dyDescent="0.35">
      <c r="A4127" s="21"/>
    </row>
    <row r="4128" spans="1:1" x14ac:dyDescent="0.35">
      <c r="A4128" s="21"/>
    </row>
    <row r="4129" spans="1:1" x14ac:dyDescent="0.35">
      <c r="A4129" s="21"/>
    </row>
    <row r="4130" spans="1:1" x14ac:dyDescent="0.35">
      <c r="A4130" s="21"/>
    </row>
    <row r="4131" spans="1:1" x14ac:dyDescent="0.35">
      <c r="A4131" s="21"/>
    </row>
    <row r="4132" spans="1:1" x14ac:dyDescent="0.35">
      <c r="A4132" s="21"/>
    </row>
    <row r="4133" spans="1:1" x14ac:dyDescent="0.35">
      <c r="A4133" s="21"/>
    </row>
    <row r="4134" spans="1:1" x14ac:dyDescent="0.35">
      <c r="A4134" s="21"/>
    </row>
    <row r="4135" spans="1:1" x14ac:dyDescent="0.35">
      <c r="A4135" s="21"/>
    </row>
    <row r="4136" spans="1:1" x14ac:dyDescent="0.35">
      <c r="A4136" s="21"/>
    </row>
    <row r="4137" spans="1:1" x14ac:dyDescent="0.35">
      <c r="A4137" s="21"/>
    </row>
    <row r="4138" spans="1:1" x14ac:dyDescent="0.35">
      <c r="A4138" s="21"/>
    </row>
    <row r="4139" spans="1:1" x14ac:dyDescent="0.35">
      <c r="A4139" s="21"/>
    </row>
    <row r="4140" spans="1:1" x14ac:dyDescent="0.35">
      <c r="A4140" s="21"/>
    </row>
    <row r="4141" spans="1:1" x14ac:dyDescent="0.35">
      <c r="A4141" s="21"/>
    </row>
    <row r="4142" spans="1:1" x14ac:dyDescent="0.35">
      <c r="A4142" s="21"/>
    </row>
    <row r="4143" spans="1:1" x14ac:dyDescent="0.35">
      <c r="A4143" s="21"/>
    </row>
    <row r="4144" spans="1:1" x14ac:dyDescent="0.35">
      <c r="A4144" s="21"/>
    </row>
    <row r="4145" spans="1:1" x14ac:dyDescent="0.35">
      <c r="A4145" s="21"/>
    </row>
    <row r="4146" spans="1:1" x14ac:dyDescent="0.35">
      <c r="A4146" s="21"/>
    </row>
    <row r="4147" spans="1:1" x14ac:dyDescent="0.35">
      <c r="A4147" s="21"/>
    </row>
    <row r="4148" spans="1:1" x14ac:dyDescent="0.35">
      <c r="A4148" s="21"/>
    </row>
    <row r="4149" spans="1:1" x14ac:dyDescent="0.35">
      <c r="A4149" s="21"/>
    </row>
    <row r="4150" spans="1:1" x14ac:dyDescent="0.35">
      <c r="A4150" s="21"/>
    </row>
    <row r="4151" spans="1:1" x14ac:dyDescent="0.35">
      <c r="A4151" s="21"/>
    </row>
    <row r="4152" spans="1:1" x14ac:dyDescent="0.35">
      <c r="A4152" s="21"/>
    </row>
    <row r="4153" spans="1:1" x14ac:dyDescent="0.35">
      <c r="A4153" s="21"/>
    </row>
    <row r="4154" spans="1:1" x14ac:dyDescent="0.35">
      <c r="A4154" s="21"/>
    </row>
    <row r="4155" spans="1:1" x14ac:dyDescent="0.35">
      <c r="A4155" s="21"/>
    </row>
    <row r="4156" spans="1:1" x14ac:dyDescent="0.35">
      <c r="A4156" s="21"/>
    </row>
    <row r="4157" spans="1:1" x14ac:dyDescent="0.35">
      <c r="A4157" s="21"/>
    </row>
    <row r="4158" spans="1:1" x14ac:dyDescent="0.35">
      <c r="A4158" s="21"/>
    </row>
    <row r="4159" spans="1:1" x14ac:dyDescent="0.35">
      <c r="A4159" s="21"/>
    </row>
    <row r="4160" spans="1:1" x14ac:dyDescent="0.35">
      <c r="A4160" s="21"/>
    </row>
    <row r="4161" spans="1:1" x14ac:dyDescent="0.35">
      <c r="A4161" s="21"/>
    </row>
    <row r="4162" spans="1:1" x14ac:dyDescent="0.35">
      <c r="A4162" s="21"/>
    </row>
    <row r="4163" spans="1:1" x14ac:dyDescent="0.35">
      <c r="A4163" s="21"/>
    </row>
    <row r="4164" spans="1:1" x14ac:dyDescent="0.35">
      <c r="A4164" s="21"/>
    </row>
    <row r="4165" spans="1:1" x14ac:dyDescent="0.35">
      <c r="A4165" s="21"/>
    </row>
    <row r="4166" spans="1:1" x14ac:dyDescent="0.35">
      <c r="A4166" s="21"/>
    </row>
    <row r="4167" spans="1:1" x14ac:dyDescent="0.35">
      <c r="A4167" s="21"/>
    </row>
    <row r="4168" spans="1:1" x14ac:dyDescent="0.35">
      <c r="A4168" s="21"/>
    </row>
    <row r="4169" spans="1:1" x14ac:dyDescent="0.35">
      <c r="A4169" s="21"/>
    </row>
    <row r="4170" spans="1:1" x14ac:dyDescent="0.35">
      <c r="A4170" s="21"/>
    </row>
    <row r="4171" spans="1:1" x14ac:dyDescent="0.35">
      <c r="A4171" s="21"/>
    </row>
    <row r="4172" spans="1:1" x14ac:dyDescent="0.35">
      <c r="A4172" s="21"/>
    </row>
    <row r="4173" spans="1:1" x14ac:dyDescent="0.35">
      <c r="A4173" s="21"/>
    </row>
    <row r="4174" spans="1:1" x14ac:dyDescent="0.35">
      <c r="A4174" s="21"/>
    </row>
    <row r="4175" spans="1:1" x14ac:dyDescent="0.35">
      <c r="A4175" s="21"/>
    </row>
    <row r="4176" spans="1:1" x14ac:dyDescent="0.35">
      <c r="A4176" s="21"/>
    </row>
    <row r="4177" spans="1:1" x14ac:dyDescent="0.35">
      <c r="A4177" s="21"/>
    </row>
    <row r="4178" spans="1:1" x14ac:dyDescent="0.35">
      <c r="A4178" s="21"/>
    </row>
    <row r="4179" spans="1:1" x14ac:dyDescent="0.35">
      <c r="A4179" s="21"/>
    </row>
    <row r="4180" spans="1:1" x14ac:dyDescent="0.35">
      <c r="A4180" s="21"/>
    </row>
    <row r="4181" spans="1:1" x14ac:dyDescent="0.35">
      <c r="A4181" s="21"/>
    </row>
    <row r="4182" spans="1:1" x14ac:dyDescent="0.35">
      <c r="A4182" s="21"/>
    </row>
    <row r="4183" spans="1:1" x14ac:dyDescent="0.35">
      <c r="A4183" s="21"/>
    </row>
    <row r="4184" spans="1:1" x14ac:dyDescent="0.35">
      <c r="A4184" s="21"/>
    </row>
    <row r="4185" spans="1:1" x14ac:dyDescent="0.35">
      <c r="A4185" s="21"/>
    </row>
    <row r="4186" spans="1:1" x14ac:dyDescent="0.35">
      <c r="A4186" s="21"/>
    </row>
    <row r="4187" spans="1:1" x14ac:dyDescent="0.35">
      <c r="A4187" s="21"/>
    </row>
    <row r="4188" spans="1:1" x14ac:dyDescent="0.35">
      <c r="A4188" s="21"/>
    </row>
    <row r="4189" spans="1:1" x14ac:dyDescent="0.35">
      <c r="A4189" s="21"/>
    </row>
    <row r="4190" spans="1:1" x14ac:dyDescent="0.35">
      <c r="A4190" s="21"/>
    </row>
    <row r="4191" spans="1:1" x14ac:dyDescent="0.35">
      <c r="A4191" s="21"/>
    </row>
    <row r="4192" spans="1:1" x14ac:dyDescent="0.35">
      <c r="A4192" s="21"/>
    </row>
    <row r="4193" spans="1:1" x14ac:dyDescent="0.35">
      <c r="A4193" s="21"/>
    </row>
    <row r="4194" spans="1:1" x14ac:dyDescent="0.35">
      <c r="A4194" s="21"/>
    </row>
    <row r="4195" spans="1:1" x14ac:dyDescent="0.35">
      <c r="A4195" s="21"/>
    </row>
    <row r="4196" spans="1:1" x14ac:dyDescent="0.35">
      <c r="A4196" s="21"/>
    </row>
    <row r="4197" spans="1:1" x14ac:dyDescent="0.35">
      <c r="A4197" s="21"/>
    </row>
    <row r="4198" spans="1:1" x14ac:dyDescent="0.35">
      <c r="A4198" s="21"/>
    </row>
    <row r="4199" spans="1:1" x14ac:dyDescent="0.35">
      <c r="A4199" s="21"/>
    </row>
    <row r="4200" spans="1:1" x14ac:dyDescent="0.35">
      <c r="A4200" s="21"/>
    </row>
    <row r="4201" spans="1:1" x14ac:dyDescent="0.35">
      <c r="A4201" s="21"/>
    </row>
    <row r="4202" spans="1:1" x14ac:dyDescent="0.35">
      <c r="A4202" s="21"/>
    </row>
    <row r="4203" spans="1:1" x14ac:dyDescent="0.35">
      <c r="A4203" s="21"/>
    </row>
    <row r="4204" spans="1:1" x14ac:dyDescent="0.35">
      <c r="A4204" s="21"/>
    </row>
    <row r="4205" spans="1:1" x14ac:dyDescent="0.35">
      <c r="A4205" s="21"/>
    </row>
    <row r="4206" spans="1:1" x14ac:dyDescent="0.35">
      <c r="A4206" s="21"/>
    </row>
    <row r="4207" spans="1:1" x14ac:dyDescent="0.35">
      <c r="A4207" s="21"/>
    </row>
    <row r="4208" spans="1:1" x14ac:dyDescent="0.35">
      <c r="A4208" s="21"/>
    </row>
    <row r="4209" spans="1:1" x14ac:dyDescent="0.35">
      <c r="A4209" s="21"/>
    </row>
    <row r="4210" spans="1:1" x14ac:dyDescent="0.35">
      <c r="A4210" s="21"/>
    </row>
    <row r="4211" spans="1:1" x14ac:dyDescent="0.35">
      <c r="A4211" s="21"/>
    </row>
    <row r="4212" spans="1:1" x14ac:dyDescent="0.35">
      <c r="A4212" s="21"/>
    </row>
    <row r="4213" spans="1:1" x14ac:dyDescent="0.35">
      <c r="A4213" s="21"/>
    </row>
    <row r="4214" spans="1:1" x14ac:dyDescent="0.35">
      <c r="A4214" s="21"/>
    </row>
    <row r="4215" spans="1:1" x14ac:dyDescent="0.35">
      <c r="A4215" s="21"/>
    </row>
    <row r="4216" spans="1:1" x14ac:dyDescent="0.35">
      <c r="A4216" s="21"/>
    </row>
    <row r="4217" spans="1:1" x14ac:dyDescent="0.35">
      <c r="A4217" s="21"/>
    </row>
    <row r="4218" spans="1:1" x14ac:dyDescent="0.35">
      <c r="A4218" s="21"/>
    </row>
    <row r="4219" spans="1:1" x14ac:dyDescent="0.35">
      <c r="A4219" s="21"/>
    </row>
    <row r="4220" spans="1:1" x14ac:dyDescent="0.35">
      <c r="A4220" s="21"/>
    </row>
    <row r="4221" spans="1:1" x14ac:dyDescent="0.35">
      <c r="A4221" s="21"/>
    </row>
    <row r="4222" spans="1:1" x14ac:dyDescent="0.35">
      <c r="A4222" s="21"/>
    </row>
    <row r="4223" spans="1:1" x14ac:dyDescent="0.35">
      <c r="A4223" s="21"/>
    </row>
    <row r="4224" spans="1:1" x14ac:dyDescent="0.35">
      <c r="A4224" s="21"/>
    </row>
    <row r="4225" spans="1:1" x14ac:dyDescent="0.35">
      <c r="A4225" s="21"/>
    </row>
    <row r="4226" spans="1:1" x14ac:dyDescent="0.35">
      <c r="A4226" s="21"/>
    </row>
    <row r="4227" spans="1:1" x14ac:dyDescent="0.35">
      <c r="A4227" s="21"/>
    </row>
    <row r="4228" spans="1:1" x14ac:dyDescent="0.35">
      <c r="A4228" s="21"/>
    </row>
    <row r="4229" spans="1:1" x14ac:dyDescent="0.35">
      <c r="A4229" s="21"/>
    </row>
    <row r="4230" spans="1:1" x14ac:dyDescent="0.35">
      <c r="A4230" s="21"/>
    </row>
    <row r="4231" spans="1:1" x14ac:dyDescent="0.35">
      <c r="A4231" s="21"/>
    </row>
    <row r="4232" spans="1:1" x14ac:dyDescent="0.35">
      <c r="A4232" s="21"/>
    </row>
    <row r="4233" spans="1:1" x14ac:dyDescent="0.35">
      <c r="A4233" s="21"/>
    </row>
    <row r="4234" spans="1:1" x14ac:dyDescent="0.35">
      <c r="A4234" s="21"/>
    </row>
    <row r="4235" spans="1:1" x14ac:dyDescent="0.35">
      <c r="A4235" s="21"/>
    </row>
    <row r="4236" spans="1:1" x14ac:dyDescent="0.35">
      <c r="A4236" s="21"/>
    </row>
    <row r="4237" spans="1:1" x14ac:dyDescent="0.35">
      <c r="A4237" s="21"/>
    </row>
    <row r="4238" spans="1:1" x14ac:dyDescent="0.35">
      <c r="A4238" s="21"/>
    </row>
    <row r="4239" spans="1:1" x14ac:dyDescent="0.35">
      <c r="A4239" s="21"/>
    </row>
    <row r="4240" spans="1:1" x14ac:dyDescent="0.35">
      <c r="A4240" s="21"/>
    </row>
    <row r="4241" spans="1:1" x14ac:dyDescent="0.35">
      <c r="A4241" s="21"/>
    </row>
    <row r="4242" spans="1:1" x14ac:dyDescent="0.35">
      <c r="A4242" s="21"/>
    </row>
    <row r="4243" spans="1:1" x14ac:dyDescent="0.35">
      <c r="A4243" s="21"/>
    </row>
    <row r="4244" spans="1:1" x14ac:dyDescent="0.35">
      <c r="A4244" s="21"/>
    </row>
    <row r="4245" spans="1:1" x14ac:dyDescent="0.35">
      <c r="A4245" s="21"/>
    </row>
    <row r="4246" spans="1:1" x14ac:dyDescent="0.35">
      <c r="A4246" s="21"/>
    </row>
    <row r="4247" spans="1:1" x14ac:dyDescent="0.35">
      <c r="A4247" s="21"/>
    </row>
    <row r="4248" spans="1:1" x14ac:dyDescent="0.35">
      <c r="A4248" s="21"/>
    </row>
    <row r="4249" spans="1:1" x14ac:dyDescent="0.35">
      <c r="A4249" s="21"/>
    </row>
    <row r="4250" spans="1:1" x14ac:dyDescent="0.35">
      <c r="A4250" s="21"/>
    </row>
    <row r="4251" spans="1:1" x14ac:dyDescent="0.35">
      <c r="A4251" s="21"/>
    </row>
    <row r="4252" spans="1:1" x14ac:dyDescent="0.35">
      <c r="A4252" s="21"/>
    </row>
    <row r="4253" spans="1:1" x14ac:dyDescent="0.35">
      <c r="A4253" s="21"/>
    </row>
    <row r="4254" spans="1:1" x14ac:dyDescent="0.35">
      <c r="A4254" s="21"/>
    </row>
    <row r="4255" spans="1:1" x14ac:dyDescent="0.35">
      <c r="A4255" s="21"/>
    </row>
    <row r="4256" spans="1:1" x14ac:dyDescent="0.35">
      <c r="A4256" s="21"/>
    </row>
    <row r="4257" spans="1:1" x14ac:dyDescent="0.35">
      <c r="A4257" s="21"/>
    </row>
    <row r="4258" spans="1:1" x14ac:dyDescent="0.35">
      <c r="A4258" s="21"/>
    </row>
    <row r="4259" spans="1:1" x14ac:dyDescent="0.35">
      <c r="A4259" s="21"/>
    </row>
    <row r="4260" spans="1:1" x14ac:dyDescent="0.35">
      <c r="A4260" s="21"/>
    </row>
    <row r="4261" spans="1:1" x14ac:dyDescent="0.35">
      <c r="A4261" s="21"/>
    </row>
    <row r="4262" spans="1:1" x14ac:dyDescent="0.35">
      <c r="A4262" s="21"/>
    </row>
    <row r="4263" spans="1:1" x14ac:dyDescent="0.35">
      <c r="A4263" s="21"/>
    </row>
    <row r="4264" spans="1:1" x14ac:dyDescent="0.35">
      <c r="A4264" s="21"/>
    </row>
    <row r="4265" spans="1:1" x14ac:dyDescent="0.35">
      <c r="A4265" s="21"/>
    </row>
    <row r="4266" spans="1:1" x14ac:dyDescent="0.35">
      <c r="A4266" s="21"/>
    </row>
    <row r="4267" spans="1:1" x14ac:dyDescent="0.35">
      <c r="A4267" s="21"/>
    </row>
    <row r="4268" spans="1:1" x14ac:dyDescent="0.35">
      <c r="A4268" s="21"/>
    </row>
    <row r="4269" spans="1:1" x14ac:dyDescent="0.35">
      <c r="A4269" s="21"/>
    </row>
    <row r="4270" spans="1:1" x14ac:dyDescent="0.35">
      <c r="A4270" s="21"/>
    </row>
    <row r="4271" spans="1:1" x14ac:dyDescent="0.35">
      <c r="A4271" s="21"/>
    </row>
    <row r="4272" spans="1:1" x14ac:dyDescent="0.35">
      <c r="A4272" s="21"/>
    </row>
    <row r="4273" spans="1:1" x14ac:dyDescent="0.35">
      <c r="A4273" s="21"/>
    </row>
    <row r="4274" spans="1:1" x14ac:dyDescent="0.35">
      <c r="A4274" s="21"/>
    </row>
    <row r="4275" spans="1:1" x14ac:dyDescent="0.35">
      <c r="A4275" s="21"/>
    </row>
    <row r="4276" spans="1:1" x14ac:dyDescent="0.35">
      <c r="A4276" s="21"/>
    </row>
    <row r="4277" spans="1:1" x14ac:dyDescent="0.35">
      <c r="A4277" s="21"/>
    </row>
    <row r="4278" spans="1:1" x14ac:dyDescent="0.35">
      <c r="A4278" s="21"/>
    </row>
    <row r="4279" spans="1:1" x14ac:dyDescent="0.35">
      <c r="A4279" s="21"/>
    </row>
    <row r="4280" spans="1:1" x14ac:dyDescent="0.35">
      <c r="A4280" s="21"/>
    </row>
    <row r="4281" spans="1:1" x14ac:dyDescent="0.35">
      <c r="A4281" s="21"/>
    </row>
    <row r="4282" spans="1:1" x14ac:dyDescent="0.35">
      <c r="A4282" s="21"/>
    </row>
    <row r="4283" spans="1:1" x14ac:dyDescent="0.35">
      <c r="A4283" s="21"/>
    </row>
    <row r="4284" spans="1:1" x14ac:dyDescent="0.35">
      <c r="A4284" s="21"/>
    </row>
    <row r="4285" spans="1:1" x14ac:dyDescent="0.35">
      <c r="A4285" s="21"/>
    </row>
    <row r="4286" spans="1:1" x14ac:dyDescent="0.35">
      <c r="A4286" s="21"/>
    </row>
    <row r="4287" spans="1:1" x14ac:dyDescent="0.35">
      <c r="A4287" s="21"/>
    </row>
    <row r="4288" spans="1:1" x14ac:dyDescent="0.35">
      <c r="A4288" s="21"/>
    </row>
    <row r="4289" spans="1:1" x14ac:dyDescent="0.35">
      <c r="A4289" s="21"/>
    </row>
    <row r="4290" spans="1:1" x14ac:dyDescent="0.35">
      <c r="A4290" s="21"/>
    </row>
    <row r="4291" spans="1:1" x14ac:dyDescent="0.35">
      <c r="A4291" s="21"/>
    </row>
    <row r="4292" spans="1:1" x14ac:dyDescent="0.35">
      <c r="A4292" s="21"/>
    </row>
    <row r="4293" spans="1:1" x14ac:dyDescent="0.35">
      <c r="A4293" s="21"/>
    </row>
    <row r="4294" spans="1:1" x14ac:dyDescent="0.35">
      <c r="A4294" s="21"/>
    </row>
    <row r="4295" spans="1:1" x14ac:dyDescent="0.35">
      <c r="A4295" s="21"/>
    </row>
    <row r="4296" spans="1:1" x14ac:dyDescent="0.35">
      <c r="A4296" s="21"/>
    </row>
    <row r="4297" spans="1:1" x14ac:dyDescent="0.35">
      <c r="A4297" s="21"/>
    </row>
    <row r="4298" spans="1:1" x14ac:dyDescent="0.35">
      <c r="A4298" s="21"/>
    </row>
    <row r="4299" spans="1:1" x14ac:dyDescent="0.35">
      <c r="A4299" s="21"/>
    </row>
    <row r="4300" spans="1:1" x14ac:dyDescent="0.35">
      <c r="A4300" s="21"/>
    </row>
    <row r="4301" spans="1:1" x14ac:dyDescent="0.35">
      <c r="A4301" s="21"/>
    </row>
    <row r="4302" spans="1:1" x14ac:dyDescent="0.35">
      <c r="A4302" s="21"/>
    </row>
    <row r="4303" spans="1:1" x14ac:dyDescent="0.35">
      <c r="A4303" s="21"/>
    </row>
    <row r="4304" spans="1:1" x14ac:dyDescent="0.35">
      <c r="A4304" s="21"/>
    </row>
    <row r="4305" spans="1:1" x14ac:dyDescent="0.35">
      <c r="A4305" s="21"/>
    </row>
    <row r="4306" spans="1:1" x14ac:dyDescent="0.35">
      <c r="A4306" s="21"/>
    </row>
    <row r="4307" spans="1:1" x14ac:dyDescent="0.35">
      <c r="A4307" s="21"/>
    </row>
    <row r="4308" spans="1:1" x14ac:dyDescent="0.35">
      <c r="A4308" s="21"/>
    </row>
    <row r="4309" spans="1:1" x14ac:dyDescent="0.35">
      <c r="A4309" s="21"/>
    </row>
    <row r="4310" spans="1:1" x14ac:dyDescent="0.35">
      <c r="A4310" s="21"/>
    </row>
    <row r="4311" spans="1:1" x14ac:dyDescent="0.35">
      <c r="A4311" s="21"/>
    </row>
    <row r="4312" spans="1:1" x14ac:dyDescent="0.35">
      <c r="A4312" s="21"/>
    </row>
    <row r="4313" spans="1:1" x14ac:dyDescent="0.35">
      <c r="A4313" s="21"/>
    </row>
    <row r="4314" spans="1:1" x14ac:dyDescent="0.35">
      <c r="A4314" s="21"/>
    </row>
    <row r="4315" spans="1:1" x14ac:dyDescent="0.35">
      <c r="A4315" s="21"/>
    </row>
    <row r="4316" spans="1:1" x14ac:dyDescent="0.35">
      <c r="A4316" s="21"/>
    </row>
    <row r="4317" spans="1:1" x14ac:dyDescent="0.35">
      <c r="A4317" s="21"/>
    </row>
    <row r="4318" spans="1:1" x14ac:dyDescent="0.35">
      <c r="A4318" s="21"/>
    </row>
    <row r="4319" spans="1:1" x14ac:dyDescent="0.35">
      <c r="A4319" s="21"/>
    </row>
    <row r="4320" spans="1:1" x14ac:dyDescent="0.35">
      <c r="A4320" s="21"/>
    </row>
    <row r="4321" spans="1:1" x14ac:dyDescent="0.35">
      <c r="A4321" s="21"/>
    </row>
    <row r="4322" spans="1:1" x14ac:dyDescent="0.35">
      <c r="A4322" s="21"/>
    </row>
    <row r="4323" spans="1:1" x14ac:dyDescent="0.35">
      <c r="A4323" s="21"/>
    </row>
    <row r="4324" spans="1:1" x14ac:dyDescent="0.35">
      <c r="A4324" s="21"/>
    </row>
    <row r="4325" spans="1:1" x14ac:dyDescent="0.35">
      <c r="A4325" s="21"/>
    </row>
    <row r="4326" spans="1:1" x14ac:dyDescent="0.35">
      <c r="A4326" s="21"/>
    </row>
    <row r="4327" spans="1:1" x14ac:dyDescent="0.35">
      <c r="A4327" s="21"/>
    </row>
    <row r="4328" spans="1:1" x14ac:dyDescent="0.35">
      <c r="A4328" s="21"/>
    </row>
    <row r="4329" spans="1:1" x14ac:dyDescent="0.35">
      <c r="A4329" s="21"/>
    </row>
    <row r="4330" spans="1:1" x14ac:dyDescent="0.35">
      <c r="A4330" s="21"/>
    </row>
    <row r="4331" spans="1:1" x14ac:dyDescent="0.35">
      <c r="A4331" s="21"/>
    </row>
    <row r="4332" spans="1:1" x14ac:dyDescent="0.35">
      <c r="A4332" s="21"/>
    </row>
    <row r="4333" spans="1:1" x14ac:dyDescent="0.35">
      <c r="A4333" s="21"/>
    </row>
    <row r="4334" spans="1:1" x14ac:dyDescent="0.35">
      <c r="A4334" s="21"/>
    </row>
    <row r="4335" spans="1:1" x14ac:dyDescent="0.35">
      <c r="A4335" s="21"/>
    </row>
    <row r="4336" spans="1:1" x14ac:dyDescent="0.35">
      <c r="A4336" s="21"/>
    </row>
    <row r="4337" spans="1:1" x14ac:dyDescent="0.35">
      <c r="A4337" s="21"/>
    </row>
    <row r="4338" spans="1:1" x14ac:dyDescent="0.35">
      <c r="A4338" s="21"/>
    </row>
    <row r="4339" spans="1:1" x14ac:dyDescent="0.35">
      <c r="A4339" s="21"/>
    </row>
    <row r="4340" spans="1:1" x14ac:dyDescent="0.35">
      <c r="A4340" s="21"/>
    </row>
    <row r="4341" spans="1:1" x14ac:dyDescent="0.35">
      <c r="A4341" s="21"/>
    </row>
    <row r="4342" spans="1:1" x14ac:dyDescent="0.35">
      <c r="A4342" s="21"/>
    </row>
    <row r="4343" spans="1:1" x14ac:dyDescent="0.35">
      <c r="A4343" s="21"/>
    </row>
    <row r="4344" spans="1:1" x14ac:dyDescent="0.35">
      <c r="A4344" s="21"/>
    </row>
    <row r="4345" spans="1:1" x14ac:dyDescent="0.35">
      <c r="A4345" s="21"/>
    </row>
    <row r="4346" spans="1:1" x14ac:dyDescent="0.35">
      <c r="A4346" s="21"/>
    </row>
    <row r="4347" spans="1:1" x14ac:dyDescent="0.35">
      <c r="A4347" s="21"/>
    </row>
    <row r="4348" spans="1:1" x14ac:dyDescent="0.35">
      <c r="A4348" s="21"/>
    </row>
    <row r="4349" spans="1:1" x14ac:dyDescent="0.35">
      <c r="A4349" s="21"/>
    </row>
    <row r="4350" spans="1:1" x14ac:dyDescent="0.35">
      <c r="A4350" s="21"/>
    </row>
    <row r="4351" spans="1:1" x14ac:dyDescent="0.35">
      <c r="A4351" s="21"/>
    </row>
    <row r="4352" spans="1:1" x14ac:dyDescent="0.35">
      <c r="A4352" s="21"/>
    </row>
    <row r="4353" spans="1:1" x14ac:dyDescent="0.35">
      <c r="A4353" s="21"/>
    </row>
    <row r="4354" spans="1:1" x14ac:dyDescent="0.35">
      <c r="A4354" s="21"/>
    </row>
    <row r="4355" spans="1:1" x14ac:dyDescent="0.35">
      <c r="A4355" s="21"/>
    </row>
    <row r="4356" spans="1:1" x14ac:dyDescent="0.35">
      <c r="A4356" s="21"/>
    </row>
    <row r="4357" spans="1:1" x14ac:dyDescent="0.35">
      <c r="A4357" s="21"/>
    </row>
    <row r="4358" spans="1:1" x14ac:dyDescent="0.35">
      <c r="A4358" s="21"/>
    </row>
    <row r="4359" spans="1:1" x14ac:dyDescent="0.35">
      <c r="A4359" s="21"/>
    </row>
    <row r="4360" spans="1:1" x14ac:dyDescent="0.35">
      <c r="A4360" s="21"/>
    </row>
    <row r="4361" spans="1:1" x14ac:dyDescent="0.35">
      <c r="A4361" s="21"/>
    </row>
    <row r="4362" spans="1:1" x14ac:dyDescent="0.35">
      <c r="A4362" s="21"/>
    </row>
    <row r="4363" spans="1:1" x14ac:dyDescent="0.35">
      <c r="A4363" s="21"/>
    </row>
    <row r="4364" spans="1:1" x14ac:dyDescent="0.35">
      <c r="A4364" s="21"/>
    </row>
    <row r="4365" spans="1:1" x14ac:dyDescent="0.35">
      <c r="A4365" s="21"/>
    </row>
    <row r="4366" spans="1:1" x14ac:dyDescent="0.35">
      <c r="A4366" s="21"/>
    </row>
    <row r="4367" spans="1:1" x14ac:dyDescent="0.35">
      <c r="A4367" s="21"/>
    </row>
    <row r="4368" spans="1:1" x14ac:dyDescent="0.35">
      <c r="A4368" s="21"/>
    </row>
    <row r="4369" spans="1:1" x14ac:dyDescent="0.35">
      <c r="A4369" s="21"/>
    </row>
    <row r="4370" spans="1:1" x14ac:dyDescent="0.35">
      <c r="A4370" s="21"/>
    </row>
    <row r="4371" spans="1:1" x14ac:dyDescent="0.35">
      <c r="A4371" s="21"/>
    </row>
    <row r="4372" spans="1:1" x14ac:dyDescent="0.35">
      <c r="A4372" s="21"/>
    </row>
    <row r="4373" spans="1:1" x14ac:dyDescent="0.35">
      <c r="A4373" s="21"/>
    </row>
    <row r="4374" spans="1:1" x14ac:dyDescent="0.35">
      <c r="A4374" s="21"/>
    </row>
    <row r="4375" spans="1:1" x14ac:dyDescent="0.35">
      <c r="A4375" s="21"/>
    </row>
    <row r="4376" spans="1:1" x14ac:dyDescent="0.35">
      <c r="A4376" s="21"/>
    </row>
    <row r="4377" spans="1:1" x14ac:dyDescent="0.35">
      <c r="A4377" s="21"/>
    </row>
    <row r="4378" spans="1:1" x14ac:dyDescent="0.35">
      <c r="A4378" s="21"/>
    </row>
    <row r="4379" spans="1:1" x14ac:dyDescent="0.35">
      <c r="A4379" s="21"/>
    </row>
    <row r="4380" spans="1:1" x14ac:dyDescent="0.35">
      <c r="A4380" s="21"/>
    </row>
    <row r="4381" spans="1:1" x14ac:dyDescent="0.35">
      <c r="A4381" s="21"/>
    </row>
    <row r="4382" spans="1:1" x14ac:dyDescent="0.35">
      <c r="A4382" s="21"/>
    </row>
    <row r="4383" spans="1:1" x14ac:dyDescent="0.35">
      <c r="A4383" s="21"/>
    </row>
    <row r="4384" spans="1:1" x14ac:dyDescent="0.35">
      <c r="A4384" s="21"/>
    </row>
    <row r="4385" spans="1:1" x14ac:dyDescent="0.35">
      <c r="A4385" s="21"/>
    </row>
    <row r="4386" spans="1:1" x14ac:dyDescent="0.35">
      <c r="A4386" s="21"/>
    </row>
    <row r="4387" spans="1:1" x14ac:dyDescent="0.35">
      <c r="A4387" s="21"/>
    </row>
    <row r="4388" spans="1:1" x14ac:dyDescent="0.35">
      <c r="A4388" s="21"/>
    </row>
    <row r="4389" spans="1:1" x14ac:dyDescent="0.35">
      <c r="A4389" s="21"/>
    </row>
    <row r="4390" spans="1:1" x14ac:dyDescent="0.35">
      <c r="A4390" s="21"/>
    </row>
    <row r="4391" spans="1:1" x14ac:dyDescent="0.35">
      <c r="A4391" s="21"/>
    </row>
    <row r="4392" spans="1:1" x14ac:dyDescent="0.35">
      <c r="A4392" s="21"/>
    </row>
    <row r="4393" spans="1:1" x14ac:dyDescent="0.35">
      <c r="A4393" s="21"/>
    </row>
    <row r="4394" spans="1:1" x14ac:dyDescent="0.35">
      <c r="A4394" s="21"/>
    </row>
    <row r="4395" spans="1:1" x14ac:dyDescent="0.35">
      <c r="A4395" s="21"/>
    </row>
    <row r="4396" spans="1:1" x14ac:dyDescent="0.35">
      <c r="A4396" s="21"/>
    </row>
    <row r="4397" spans="1:1" x14ac:dyDescent="0.35">
      <c r="A4397" s="21"/>
    </row>
    <row r="4398" spans="1:1" x14ac:dyDescent="0.35">
      <c r="A4398" s="21"/>
    </row>
    <row r="4399" spans="1:1" x14ac:dyDescent="0.35">
      <c r="A4399" s="21"/>
    </row>
    <row r="4400" spans="1:1" x14ac:dyDescent="0.35">
      <c r="A4400" s="21"/>
    </row>
    <row r="4401" spans="1:1" x14ac:dyDescent="0.35">
      <c r="A4401" s="21"/>
    </row>
    <row r="4402" spans="1:1" x14ac:dyDescent="0.35">
      <c r="A4402" s="21"/>
    </row>
    <row r="4403" spans="1:1" x14ac:dyDescent="0.35">
      <c r="A4403" s="21"/>
    </row>
    <row r="4404" spans="1:1" x14ac:dyDescent="0.35">
      <c r="A4404" s="21"/>
    </row>
    <row r="4405" spans="1:1" x14ac:dyDescent="0.35">
      <c r="A4405" s="21"/>
    </row>
    <row r="4406" spans="1:1" x14ac:dyDescent="0.35">
      <c r="A4406" s="21"/>
    </row>
    <row r="4407" spans="1:1" x14ac:dyDescent="0.35">
      <c r="A4407" s="21"/>
    </row>
    <row r="4408" spans="1:1" x14ac:dyDescent="0.35">
      <c r="A4408" s="21"/>
    </row>
    <row r="4409" spans="1:1" x14ac:dyDescent="0.35">
      <c r="A4409" s="21"/>
    </row>
    <row r="4410" spans="1:1" x14ac:dyDescent="0.35">
      <c r="A4410" s="21"/>
    </row>
    <row r="4411" spans="1:1" x14ac:dyDescent="0.35">
      <c r="A4411" s="21"/>
    </row>
    <row r="4412" spans="1:1" x14ac:dyDescent="0.35">
      <c r="A4412" s="21"/>
    </row>
    <row r="4413" spans="1:1" x14ac:dyDescent="0.35">
      <c r="A4413" s="21"/>
    </row>
    <row r="4414" spans="1:1" x14ac:dyDescent="0.35">
      <c r="A4414" s="21"/>
    </row>
    <row r="4415" spans="1:1" x14ac:dyDescent="0.35">
      <c r="A4415" s="21"/>
    </row>
    <row r="4416" spans="1:1" x14ac:dyDescent="0.35">
      <c r="A4416" s="21"/>
    </row>
    <row r="4417" spans="1:1" x14ac:dyDescent="0.35">
      <c r="A4417" s="21"/>
    </row>
    <row r="4418" spans="1:1" x14ac:dyDescent="0.35">
      <c r="A4418" s="21"/>
    </row>
    <row r="4419" spans="1:1" x14ac:dyDescent="0.35">
      <c r="A4419" s="21"/>
    </row>
    <row r="4420" spans="1:1" x14ac:dyDescent="0.35">
      <c r="A4420" s="21"/>
    </row>
    <row r="4421" spans="1:1" x14ac:dyDescent="0.35">
      <c r="A4421" s="21"/>
    </row>
    <row r="4422" spans="1:1" x14ac:dyDescent="0.35">
      <c r="A4422" s="21"/>
    </row>
    <row r="4423" spans="1:1" x14ac:dyDescent="0.35">
      <c r="A4423" s="21"/>
    </row>
    <row r="4424" spans="1:1" x14ac:dyDescent="0.35">
      <c r="A4424" s="21"/>
    </row>
    <row r="4425" spans="1:1" x14ac:dyDescent="0.35">
      <c r="A4425" s="21"/>
    </row>
    <row r="4426" spans="1:1" x14ac:dyDescent="0.35">
      <c r="A4426" s="21"/>
    </row>
    <row r="4427" spans="1:1" x14ac:dyDescent="0.35">
      <c r="A4427" s="21"/>
    </row>
    <row r="4428" spans="1:1" x14ac:dyDescent="0.35">
      <c r="A4428" s="21"/>
    </row>
    <row r="4429" spans="1:1" x14ac:dyDescent="0.35">
      <c r="A4429" s="21"/>
    </row>
    <row r="4430" spans="1:1" x14ac:dyDescent="0.35">
      <c r="A4430" s="21"/>
    </row>
    <row r="4431" spans="1:1" x14ac:dyDescent="0.35">
      <c r="A4431" s="21"/>
    </row>
    <row r="4432" spans="1:1" x14ac:dyDescent="0.35">
      <c r="A4432" s="21"/>
    </row>
    <row r="4433" spans="1:1" x14ac:dyDescent="0.35">
      <c r="A4433" s="21"/>
    </row>
    <row r="4434" spans="1:1" x14ac:dyDescent="0.35">
      <c r="A4434" s="21"/>
    </row>
    <row r="4435" spans="1:1" x14ac:dyDescent="0.35">
      <c r="A4435" s="21"/>
    </row>
    <row r="4436" spans="1:1" x14ac:dyDescent="0.35">
      <c r="A4436" s="21"/>
    </row>
    <row r="4437" spans="1:1" x14ac:dyDescent="0.35">
      <c r="A4437" s="21"/>
    </row>
    <row r="4438" spans="1:1" x14ac:dyDescent="0.35">
      <c r="A4438" s="21"/>
    </row>
    <row r="4439" spans="1:1" x14ac:dyDescent="0.35">
      <c r="A4439" s="21"/>
    </row>
    <row r="4440" spans="1:1" x14ac:dyDescent="0.35">
      <c r="A4440" s="21"/>
    </row>
    <row r="4441" spans="1:1" x14ac:dyDescent="0.35">
      <c r="A4441" s="21"/>
    </row>
    <row r="4442" spans="1:1" x14ac:dyDescent="0.35">
      <c r="A4442" s="21"/>
    </row>
    <row r="4443" spans="1:1" x14ac:dyDescent="0.35">
      <c r="A4443" s="21"/>
    </row>
    <row r="4444" spans="1:1" x14ac:dyDescent="0.35">
      <c r="A4444" s="21"/>
    </row>
    <row r="4445" spans="1:1" x14ac:dyDescent="0.35">
      <c r="A4445" s="21"/>
    </row>
    <row r="4446" spans="1:1" x14ac:dyDescent="0.35">
      <c r="A4446" s="21"/>
    </row>
    <row r="4447" spans="1:1" x14ac:dyDescent="0.35">
      <c r="A4447" s="21"/>
    </row>
    <row r="4448" spans="1:1" x14ac:dyDescent="0.35">
      <c r="A4448" s="21"/>
    </row>
    <row r="4449" spans="1:1" x14ac:dyDescent="0.35">
      <c r="A4449" s="21"/>
    </row>
    <row r="4450" spans="1:1" x14ac:dyDescent="0.35">
      <c r="A4450" s="21"/>
    </row>
    <row r="4451" spans="1:1" x14ac:dyDescent="0.35">
      <c r="A4451" s="21"/>
    </row>
    <row r="4452" spans="1:1" x14ac:dyDescent="0.35">
      <c r="A4452" s="21"/>
    </row>
    <row r="4453" spans="1:1" x14ac:dyDescent="0.35">
      <c r="A4453" s="21"/>
    </row>
    <row r="4454" spans="1:1" x14ac:dyDescent="0.35">
      <c r="A4454" s="21"/>
    </row>
    <row r="4455" spans="1:1" x14ac:dyDescent="0.35">
      <c r="A4455" s="21"/>
    </row>
    <row r="4456" spans="1:1" x14ac:dyDescent="0.35">
      <c r="A4456" s="21"/>
    </row>
    <row r="4457" spans="1:1" x14ac:dyDescent="0.35">
      <c r="A4457" s="21"/>
    </row>
    <row r="4458" spans="1:1" x14ac:dyDescent="0.35">
      <c r="A4458" s="21"/>
    </row>
    <row r="4459" spans="1:1" x14ac:dyDescent="0.35">
      <c r="A4459" s="21"/>
    </row>
    <row r="4460" spans="1:1" x14ac:dyDescent="0.35">
      <c r="A4460" s="21"/>
    </row>
    <row r="4461" spans="1:1" x14ac:dyDescent="0.35">
      <c r="A4461" s="21"/>
    </row>
    <row r="4462" spans="1:1" x14ac:dyDescent="0.35">
      <c r="A4462" s="21"/>
    </row>
    <row r="4463" spans="1:1" x14ac:dyDescent="0.35">
      <c r="A4463" s="21"/>
    </row>
    <row r="4464" spans="1:1" x14ac:dyDescent="0.35">
      <c r="A4464" s="21"/>
    </row>
    <row r="4465" spans="1:1" x14ac:dyDescent="0.35">
      <c r="A4465" s="21"/>
    </row>
    <row r="4466" spans="1:1" x14ac:dyDescent="0.35">
      <c r="A4466" s="21"/>
    </row>
    <row r="4467" spans="1:1" x14ac:dyDescent="0.35">
      <c r="A4467" s="21"/>
    </row>
    <row r="4468" spans="1:1" x14ac:dyDescent="0.35">
      <c r="A4468" s="21"/>
    </row>
    <row r="4469" spans="1:1" x14ac:dyDescent="0.35">
      <c r="A4469" s="21"/>
    </row>
    <row r="4470" spans="1:1" x14ac:dyDescent="0.35">
      <c r="A4470" s="21"/>
    </row>
    <row r="4471" spans="1:1" x14ac:dyDescent="0.35">
      <c r="A4471" s="21"/>
    </row>
    <row r="4472" spans="1:1" x14ac:dyDescent="0.35">
      <c r="A4472" s="21"/>
    </row>
    <row r="4473" spans="1:1" x14ac:dyDescent="0.35">
      <c r="A4473" s="21"/>
    </row>
    <row r="4474" spans="1:1" x14ac:dyDescent="0.35">
      <c r="A4474" s="21"/>
    </row>
    <row r="4475" spans="1:1" x14ac:dyDescent="0.35">
      <c r="A4475" s="21"/>
    </row>
    <row r="4476" spans="1:1" x14ac:dyDescent="0.35">
      <c r="A4476" s="21"/>
    </row>
    <row r="4477" spans="1:1" x14ac:dyDescent="0.35">
      <c r="A4477" s="21"/>
    </row>
    <row r="4478" spans="1:1" x14ac:dyDescent="0.35">
      <c r="A4478" s="21"/>
    </row>
    <row r="4479" spans="1:1" x14ac:dyDescent="0.35">
      <c r="A4479" s="21"/>
    </row>
    <row r="4480" spans="1:1" x14ac:dyDescent="0.35">
      <c r="A4480" s="21"/>
    </row>
    <row r="4481" spans="1:1" x14ac:dyDescent="0.35">
      <c r="A4481" s="21"/>
    </row>
    <row r="4482" spans="1:1" x14ac:dyDescent="0.35">
      <c r="A4482" s="21"/>
    </row>
    <row r="4483" spans="1:1" x14ac:dyDescent="0.35">
      <c r="A4483" s="21"/>
    </row>
    <row r="4484" spans="1:1" x14ac:dyDescent="0.35">
      <c r="A4484" s="21"/>
    </row>
    <row r="4485" spans="1:1" x14ac:dyDescent="0.35">
      <c r="A4485" s="21"/>
    </row>
    <row r="4486" spans="1:1" x14ac:dyDescent="0.35">
      <c r="A4486" s="21"/>
    </row>
    <row r="4487" spans="1:1" x14ac:dyDescent="0.35">
      <c r="A4487" s="21"/>
    </row>
    <row r="4488" spans="1:1" x14ac:dyDescent="0.35">
      <c r="A4488" s="21"/>
    </row>
    <row r="4489" spans="1:1" x14ac:dyDescent="0.35">
      <c r="A4489" s="21"/>
    </row>
    <row r="4490" spans="1:1" x14ac:dyDescent="0.35">
      <c r="A4490" s="21"/>
    </row>
    <row r="4491" spans="1:1" x14ac:dyDescent="0.35">
      <c r="A4491" s="21"/>
    </row>
    <row r="4492" spans="1:1" x14ac:dyDescent="0.35">
      <c r="A4492" s="21"/>
    </row>
    <row r="4493" spans="1:1" x14ac:dyDescent="0.35">
      <c r="A4493" s="21"/>
    </row>
    <row r="4494" spans="1:1" x14ac:dyDescent="0.35">
      <c r="A4494" s="21"/>
    </row>
    <row r="4495" spans="1:1" x14ac:dyDescent="0.35">
      <c r="A4495" s="21"/>
    </row>
    <row r="4496" spans="1:1" x14ac:dyDescent="0.35">
      <c r="A4496" s="21"/>
    </row>
    <row r="4497" spans="1:1" x14ac:dyDescent="0.35">
      <c r="A4497" s="21"/>
    </row>
    <row r="4498" spans="1:1" x14ac:dyDescent="0.35">
      <c r="A4498" s="21"/>
    </row>
    <row r="4499" spans="1:1" x14ac:dyDescent="0.35">
      <c r="A4499" s="21"/>
    </row>
    <row r="4500" spans="1:1" x14ac:dyDescent="0.35">
      <c r="A4500" s="21"/>
    </row>
    <row r="4501" spans="1:1" x14ac:dyDescent="0.35">
      <c r="A4501" s="21"/>
    </row>
    <row r="4502" spans="1:1" x14ac:dyDescent="0.35">
      <c r="A4502" s="21"/>
    </row>
    <row r="4503" spans="1:1" x14ac:dyDescent="0.35">
      <c r="A4503" s="21"/>
    </row>
    <row r="4504" spans="1:1" x14ac:dyDescent="0.35">
      <c r="A4504" s="21"/>
    </row>
    <row r="4505" spans="1:1" x14ac:dyDescent="0.35">
      <c r="A4505" s="21"/>
    </row>
    <row r="4506" spans="1:1" x14ac:dyDescent="0.35">
      <c r="A4506" s="21"/>
    </row>
    <row r="4507" spans="1:1" x14ac:dyDescent="0.35">
      <c r="A4507" s="21"/>
    </row>
    <row r="4508" spans="1:1" x14ac:dyDescent="0.35">
      <c r="A4508" s="21"/>
    </row>
    <row r="4509" spans="1:1" x14ac:dyDescent="0.35">
      <c r="A4509" s="21"/>
    </row>
    <row r="4510" spans="1:1" x14ac:dyDescent="0.35">
      <c r="A4510" s="21"/>
    </row>
    <row r="4511" spans="1:1" x14ac:dyDescent="0.35">
      <c r="A4511" s="21"/>
    </row>
    <row r="4512" spans="1:1" x14ac:dyDescent="0.35">
      <c r="A4512" s="21"/>
    </row>
    <row r="4513" spans="1:1" x14ac:dyDescent="0.35">
      <c r="A4513" s="21"/>
    </row>
    <row r="4514" spans="1:1" x14ac:dyDescent="0.35">
      <c r="A4514" s="21"/>
    </row>
    <row r="4515" spans="1:1" x14ac:dyDescent="0.35">
      <c r="A4515" s="21"/>
    </row>
    <row r="4516" spans="1:1" x14ac:dyDescent="0.35">
      <c r="A4516" s="21"/>
    </row>
    <row r="4517" spans="1:1" x14ac:dyDescent="0.35">
      <c r="A4517" s="21"/>
    </row>
    <row r="4518" spans="1:1" x14ac:dyDescent="0.35">
      <c r="A4518" s="21"/>
    </row>
    <row r="4519" spans="1:1" x14ac:dyDescent="0.35">
      <c r="A4519" s="21"/>
    </row>
    <row r="4520" spans="1:1" x14ac:dyDescent="0.35">
      <c r="A4520" s="21"/>
    </row>
    <row r="4521" spans="1:1" x14ac:dyDescent="0.35">
      <c r="A4521" s="21"/>
    </row>
    <row r="4522" spans="1:1" x14ac:dyDescent="0.35">
      <c r="A4522" s="21"/>
    </row>
    <row r="4523" spans="1:1" x14ac:dyDescent="0.35">
      <c r="A4523" s="21"/>
    </row>
    <row r="4524" spans="1:1" x14ac:dyDescent="0.35">
      <c r="A4524" s="21"/>
    </row>
    <row r="4525" spans="1:1" x14ac:dyDescent="0.35">
      <c r="A4525" s="21"/>
    </row>
    <row r="4526" spans="1:1" x14ac:dyDescent="0.35">
      <c r="A4526" s="21"/>
    </row>
    <row r="4527" spans="1:1" x14ac:dyDescent="0.35">
      <c r="A4527" s="21"/>
    </row>
    <row r="4528" spans="1:1" x14ac:dyDescent="0.35">
      <c r="A4528" s="21"/>
    </row>
    <row r="4529" spans="1:1" x14ac:dyDescent="0.35">
      <c r="A4529" s="21"/>
    </row>
    <row r="4530" spans="1:1" x14ac:dyDescent="0.35">
      <c r="A4530" s="21"/>
    </row>
    <row r="4531" spans="1:1" x14ac:dyDescent="0.35">
      <c r="A4531" s="21"/>
    </row>
    <row r="4532" spans="1:1" x14ac:dyDescent="0.35">
      <c r="A4532" s="21"/>
    </row>
    <row r="4533" spans="1:1" x14ac:dyDescent="0.35">
      <c r="A4533" s="21"/>
    </row>
    <row r="4534" spans="1:1" x14ac:dyDescent="0.35">
      <c r="A4534" s="21"/>
    </row>
    <row r="4535" spans="1:1" x14ac:dyDescent="0.35">
      <c r="A4535" s="21"/>
    </row>
    <row r="4536" spans="1:1" x14ac:dyDescent="0.35">
      <c r="A4536" s="21"/>
    </row>
    <row r="4537" spans="1:1" x14ac:dyDescent="0.35">
      <c r="A4537" s="21"/>
    </row>
    <row r="4538" spans="1:1" x14ac:dyDescent="0.35">
      <c r="A4538" s="21"/>
    </row>
    <row r="4539" spans="1:1" x14ac:dyDescent="0.35">
      <c r="A4539" s="21"/>
    </row>
    <row r="4540" spans="1:1" x14ac:dyDescent="0.35">
      <c r="A4540" s="21"/>
    </row>
    <row r="4541" spans="1:1" x14ac:dyDescent="0.35">
      <c r="A4541" s="21"/>
    </row>
    <row r="4542" spans="1:1" x14ac:dyDescent="0.35">
      <c r="A4542" s="21"/>
    </row>
    <row r="4543" spans="1:1" x14ac:dyDescent="0.35">
      <c r="A4543" s="21"/>
    </row>
    <row r="4544" spans="1:1" x14ac:dyDescent="0.35">
      <c r="A4544" s="21"/>
    </row>
    <row r="4545" spans="1:1" x14ac:dyDescent="0.35">
      <c r="A4545" s="21"/>
    </row>
    <row r="4546" spans="1:1" x14ac:dyDescent="0.35">
      <c r="A4546" s="21"/>
    </row>
    <row r="4547" spans="1:1" x14ac:dyDescent="0.35">
      <c r="A4547" s="21"/>
    </row>
    <row r="4548" spans="1:1" x14ac:dyDescent="0.35">
      <c r="A4548" s="21"/>
    </row>
    <row r="4549" spans="1:1" x14ac:dyDescent="0.35">
      <c r="A4549" s="21"/>
    </row>
    <row r="4550" spans="1:1" x14ac:dyDescent="0.35">
      <c r="A4550" s="21"/>
    </row>
    <row r="4551" spans="1:1" x14ac:dyDescent="0.35">
      <c r="A4551" s="21"/>
    </row>
    <row r="4552" spans="1:1" x14ac:dyDescent="0.35">
      <c r="A4552" s="21"/>
    </row>
    <row r="4553" spans="1:1" x14ac:dyDescent="0.35">
      <c r="A4553" s="21"/>
    </row>
    <row r="4554" spans="1:1" x14ac:dyDescent="0.35">
      <c r="A4554" s="21"/>
    </row>
    <row r="4555" spans="1:1" x14ac:dyDescent="0.35">
      <c r="A4555" s="21"/>
    </row>
    <row r="4556" spans="1:1" x14ac:dyDescent="0.35">
      <c r="A4556" s="21"/>
    </row>
    <row r="4557" spans="1:1" x14ac:dyDescent="0.35">
      <c r="A4557" s="21"/>
    </row>
    <row r="4558" spans="1:1" x14ac:dyDescent="0.35">
      <c r="A4558" s="21"/>
    </row>
    <row r="4559" spans="1:1" x14ac:dyDescent="0.35">
      <c r="A4559" s="21"/>
    </row>
    <row r="4560" spans="1:1" x14ac:dyDescent="0.35">
      <c r="A4560" s="21"/>
    </row>
    <row r="4561" spans="1:1" x14ac:dyDescent="0.35">
      <c r="A4561" s="21"/>
    </row>
    <row r="4562" spans="1:1" x14ac:dyDescent="0.35">
      <c r="A4562" s="21"/>
    </row>
    <row r="4563" spans="1:1" x14ac:dyDescent="0.35">
      <c r="A4563" s="21"/>
    </row>
    <row r="4564" spans="1:1" x14ac:dyDescent="0.35">
      <c r="A4564" s="21"/>
    </row>
    <row r="4565" spans="1:1" x14ac:dyDescent="0.35">
      <c r="A4565" s="21"/>
    </row>
    <row r="4566" spans="1:1" x14ac:dyDescent="0.35">
      <c r="A4566" s="21"/>
    </row>
    <row r="4567" spans="1:1" x14ac:dyDescent="0.35">
      <c r="A4567" s="21"/>
    </row>
    <row r="4568" spans="1:1" x14ac:dyDescent="0.35">
      <c r="A4568" s="21"/>
    </row>
    <row r="4569" spans="1:1" x14ac:dyDescent="0.35">
      <c r="A4569" s="21"/>
    </row>
    <row r="4570" spans="1:1" x14ac:dyDescent="0.35">
      <c r="A4570" s="21"/>
    </row>
    <row r="4571" spans="1:1" x14ac:dyDescent="0.35">
      <c r="A4571" s="21"/>
    </row>
    <row r="4572" spans="1:1" x14ac:dyDescent="0.35">
      <c r="A4572" s="21"/>
    </row>
    <row r="4573" spans="1:1" x14ac:dyDescent="0.35">
      <c r="A4573" s="21"/>
    </row>
    <row r="4574" spans="1:1" x14ac:dyDescent="0.35">
      <c r="A4574" s="21"/>
    </row>
    <row r="4575" spans="1:1" x14ac:dyDescent="0.35">
      <c r="A4575" s="21"/>
    </row>
    <row r="4576" spans="1:1" x14ac:dyDescent="0.35">
      <c r="A4576" s="21"/>
    </row>
    <row r="4577" spans="1:1" x14ac:dyDescent="0.35">
      <c r="A4577" s="21"/>
    </row>
    <row r="4578" spans="1:1" x14ac:dyDescent="0.35">
      <c r="A4578" s="21"/>
    </row>
    <row r="4579" spans="1:1" x14ac:dyDescent="0.35">
      <c r="A4579" s="21"/>
    </row>
    <row r="4580" spans="1:1" x14ac:dyDescent="0.35">
      <c r="A4580" s="21"/>
    </row>
    <row r="4581" spans="1:1" x14ac:dyDescent="0.35">
      <c r="A4581" s="21"/>
    </row>
    <row r="4582" spans="1:1" x14ac:dyDescent="0.35">
      <c r="A4582" s="21"/>
    </row>
    <row r="4583" spans="1:1" x14ac:dyDescent="0.35">
      <c r="A4583" s="21"/>
    </row>
    <row r="4584" spans="1:1" x14ac:dyDescent="0.35">
      <c r="A4584" s="21"/>
    </row>
    <row r="4585" spans="1:1" x14ac:dyDescent="0.35">
      <c r="A4585" s="21"/>
    </row>
    <row r="4586" spans="1:1" x14ac:dyDescent="0.35">
      <c r="A4586" s="21"/>
    </row>
    <row r="4587" spans="1:1" x14ac:dyDescent="0.35">
      <c r="A4587" s="21"/>
    </row>
    <row r="4588" spans="1:1" x14ac:dyDescent="0.35">
      <c r="A4588" s="21"/>
    </row>
    <row r="4589" spans="1:1" x14ac:dyDescent="0.35">
      <c r="A4589" s="21"/>
    </row>
    <row r="4590" spans="1:1" x14ac:dyDescent="0.35">
      <c r="A4590" s="21"/>
    </row>
    <row r="4591" spans="1:1" x14ac:dyDescent="0.35">
      <c r="A4591" s="21"/>
    </row>
    <row r="4592" spans="1:1" x14ac:dyDescent="0.35">
      <c r="A4592" s="21"/>
    </row>
    <row r="4593" spans="1:1" x14ac:dyDescent="0.35">
      <c r="A4593" s="21"/>
    </row>
    <row r="4594" spans="1:1" x14ac:dyDescent="0.35">
      <c r="A4594" s="21"/>
    </row>
    <row r="4595" spans="1:1" x14ac:dyDescent="0.35">
      <c r="A4595" s="21"/>
    </row>
    <row r="4596" spans="1:1" x14ac:dyDescent="0.35">
      <c r="A4596" s="21"/>
    </row>
    <row r="4597" spans="1:1" x14ac:dyDescent="0.35">
      <c r="A4597" s="21"/>
    </row>
    <row r="4598" spans="1:1" x14ac:dyDescent="0.35">
      <c r="A4598" s="21"/>
    </row>
    <row r="4599" spans="1:1" x14ac:dyDescent="0.35">
      <c r="A4599" s="21"/>
    </row>
    <row r="4600" spans="1:1" x14ac:dyDescent="0.35">
      <c r="A4600" s="21"/>
    </row>
    <row r="4601" spans="1:1" x14ac:dyDescent="0.35">
      <c r="A4601" s="21"/>
    </row>
    <row r="4602" spans="1:1" x14ac:dyDescent="0.35">
      <c r="A4602" s="21"/>
    </row>
    <row r="4603" spans="1:1" x14ac:dyDescent="0.35">
      <c r="A4603" s="21"/>
    </row>
    <row r="4604" spans="1:1" x14ac:dyDescent="0.35">
      <c r="A4604" s="21"/>
    </row>
    <row r="4605" spans="1:1" x14ac:dyDescent="0.35">
      <c r="A4605" s="21"/>
    </row>
    <row r="4606" spans="1:1" x14ac:dyDescent="0.35">
      <c r="A4606" s="21"/>
    </row>
    <row r="4607" spans="1:1" x14ac:dyDescent="0.35">
      <c r="A4607" s="21"/>
    </row>
    <row r="4608" spans="1:1" x14ac:dyDescent="0.35">
      <c r="A4608" s="21"/>
    </row>
    <row r="4609" spans="1:1" x14ac:dyDescent="0.35">
      <c r="A4609" s="21"/>
    </row>
    <row r="4610" spans="1:1" x14ac:dyDescent="0.35">
      <c r="A4610" s="21"/>
    </row>
    <row r="4611" spans="1:1" x14ac:dyDescent="0.35">
      <c r="A4611" s="21"/>
    </row>
    <row r="4612" spans="1:1" x14ac:dyDescent="0.35">
      <c r="A4612" s="21"/>
    </row>
    <row r="4613" spans="1:1" x14ac:dyDescent="0.35">
      <c r="A4613" s="21"/>
    </row>
    <row r="4614" spans="1:1" x14ac:dyDescent="0.35">
      <c r="A4614" s="21"/>
    </row>
    <row r="4615" spans="1:1" x14ac:dyDescent="0.35">
      <c r="A4615" s="21"/>
    </row>
    <row r="4616" spans="1:1" x14ac:dyDescent="0.35">
      <c r="A4616" s="21"/>
    </row>
    <row r="4617" spans="1:1" x14ac:dyDescent="0.35">
      <c r="A4617" s="21"/>
    </row>
    <row r="4618" spans="1:1" x14ac:dyDescent="0.35">
      <c r="A4618" s="21"/>
    </row>
    <row r="4619" spans="1:1" x14ac:dyDescent="0.35">
      <c r="A4619" s="21"/>
    </row>
    <row r="4620" spans="1:1" x14ac:dyDescent="0.35">
      <c r="A4620" s="21"/>
    </row>
    <row r="4621" spans="1:1" x14ac:dyDescent="0.35">
      <c r="A4621" s="21"/>
    </row>
    <row r="4622" spans="1:1" x14ac:dyDescent="0.35">
      <c r="A4622" s="21"/>
    </row>
    <row r="4623" spans="1:1" x14ac:dyDescent="0.35">
      <c r="A4623" s="21"/>
    </row>
    <row r="4624" spans="1:1" x14ac:dyDescent="0.35">
      <c r="A4624" s="21"/>
    </row>
    <row r="4625" spans="1:1" x14ac:dyDescent="0.35">
      <c r="A4625" s="21"/>
    </row>
    <row r="4626" spans="1:1" x14ac:dyDescent="0.35">
      <c r="A4626" s="21"/>
    </row>
    <row r="4627" spans="1:1" x14ac:dyDescent="0.35">
      <c r="A4627" s="21"/>
    </row>
    <row r="4628" spans="1:1" x14ac:dyDescent="0.35">
      <c r="A4628" s="21"/>
    </row>
    <row r="4629" spans="1:1" x14ac:dyDescent="0.35">
      <c r="A4629" s="21"/>
    </row>
    <row r="4630" spans="1:1" x14ac:dyDescent="0.35">
      <c r="A4630" s="21"/>
    </row>
    <row r="4631" spans="1:1" x14ac:dyDescent="0.35">
      <c r="A4631" s="21"/>
    </row>
    <row r="4632" spans="1:1" x14ac:dyDescent="0.35">
      <c r="A4632" s="21"/>
    </row>
    <row r="4633" spans="1:1" x14ac:dyDescent="0.35">
      <c r="A4633" s="21"/>
    </row>
    <row r="4634" spans="1:1" x14ac:dyDescent="0.35">
      <c r="A4634" s="21"/>
    </row>
    <row r="4635" spans="1:1" x14ac:dyDescent="0.35">
      <c r="A4635" s="21"/>
    </row>
    <row r="4636" spans="1:1" x14ac:dyDescent="0.35">
      <c r="A4636" s="21"/>
    </row>
    <row r="4637" spans="1:1" x14ac:dyDescent="0.35">
      <c r="A4637" s="21"/>
    </row>
    <row r="4638" spans="1:1" x14ac:dyDescent="0.35">
      <c r="A4638" s="21"/>
    </row>
    <row r="4639" spans="1:1" x14ac:dyDescent="0.35">
      <c r="A4639" s="21"/>
    </row>
    <row r="4640" spans="1:1" x14ac:dyDescent="0.35">
      <c r="A4640" s="21"/>
    </row>
    <row r="4641" spans="1:1" x14ac:dyDescent="0.35">
      <c r="A4641" s="21"/>
    </row>
    <row r="4642" spans="1:1" x14ac:dyDescent="0.35">
      <c r="A4642" s="21"/>
    </row>
    <row r="4643" spans="1:1" x14ac:dyDescent="0.35">
      <c r="A4643" s="21"/>
    </row>
    <row r="4644" spans="1:1" x14ac:dyDescent="0.35">
      <c r="A4644" s="21"/>
    </row>
    <row r="4645" spans="1:1" x14ac:dyDescent="0.35">
      <c r="A4645" s="21"/>
    </row>
    <row r="4646" spans="1:1" x14ac:dyDescent="0.35">
      <c r="A4646" s="21"/>
    </row>
    <row r="4647" spans="1:1" x14ac:dyDescent="0.35">
      <c r="A4647" s="21"/>
    </row>
    <row r="4648" spans="1:1" x14ac:dyDescent="0.35">
      <c r="A4648" s="21"/>
    </row>
    <row r="4649" spans="1:1" x14ac:dyDescent="0.35">
      <c r="A4649" s="21"/>
    </row>
    <row r="4650" spans="1:1" x14ac:dyDescent="0.35">
      <c r="A4650" s="21"/>
    </row>
    <row r="4651" spans="1:1" x14ac:dyDescent="0.35">
      <c r="A4651" s="21"/>
    </row>
    <row r="4652" spans="1:1" x14ac:dyDescent="0.35">
      <c r="A4652" s="21"/>
    </row>
    <row r="4653" spans="1:1" x14ac:dyDescent="0.35">
      <c r="A4653" s="21"/>
    </row>
    <row r="4654" spans="1:1" x14ac:dyDescent="0.35">
      <c r="A4654" s="21"/>
    </row>
    <row r="4655" spans="1:1" x14ac:dyDescent="0.35">
      <c r="A4655" s="21"/>
    </row>
    <row r="4656" spans="1:1" x14ac:dyDescent="0.35">
      <c r="A4656" s="21"/>
    </row>
    <row r="4657" spans="1:1" x14ac:dyDescent="0.35">
      <c r="A4657" s="21"/>
    </row>
    <row r="4658" spans="1:1" x14ac:dyDescent="0.35">
      <c r="A4658" s="21"/>
    </row>
    <row r="4659" spans="1:1" x14ac:dyDescent="0.35">
      <c r="A4659" s="21"/>
    </row>
    <row r="4660" spans="1:1" x14ac:dyDescent="0.35">
      <c r="A4660" s="21"/>
    </row>
    <row r="4661" spans="1:1" x14ac:dyDescent="0.35">
      <c r="A4661" s="21"/>
    </row>
    <row r="4662" spans="1:1" x14ac:dyDescent="0.35">
      <c r="A4662" s="21"/>
    </row>
    <row r="4663" spans="1:1" x14ac:dyDescent="0.35">
      <c r="A4663" s="21"/>
    </row>
    <row r="4664" spans="1:1" x14ac:dyDescent="0.35">
      <c r="A4664" s="21"/>
    </row>
    <row r="4665" spans="1:1" x14ac:dyDescent="0.35">
      <c r="A4665" s="21"/>
    </row>
    <row r="4666" spans="1:1" x14ac:dyDescent="0.35">
      <c r="A4666" s="21"/>
    </row>
    <row r="4667" spans="1:1" x14ac:dyDescent="0.35">
      <c r="A4667" s="21"/>
    </row>
    <row r="4668" spans="1:1" x14ac:dyDescent="0.35">
      <c r="A4668" s="21"/>
    </row>
    <row r="4669" spans="1:1" x14ac:dyDescent="0.35">
      <c r="A4669" s="21"/>
    </row>
    <row r="4670" spans="1:1" x14ac:dyDescent="0.35">
      <c r="A4670" s="21"/>
    </row>
    <row r="4671" spans="1:1" x14ac:dyDescent="0.35">
      <c r="A4671" s="21"/>
    </row>
    <row r="4672" spans="1:1" x14ac:dyDescent="0.35">
      <c r="A4672" s="21"/>
    </row>
    <row r="4673" spans="1:1" x14ac:dyDescent="0.35">
      <c r="A4673" s="21"/>
    </row>
    <row r="4674" spans="1:1" x14ac:dyDescent="0.35">
      <c r="A4674" s="21"/>
    </row>
    <row r="4675" spans="1:1" x14ac:dyDescent="0.35">
      <c r="A4675" s="21"/>
    </row>
    <row r="4676" spans="1:1" x14ac:dyDescent="0.35">
      <c r="A4676" s="21"/>
    </row>
    <row r="4677" spans="1:1" x14ac:dyDescent="0.35">
      <c r="A4677" s="21"/>
    </row>
    <row r="4678" spans="1:1" x14ac:dyDescent="0.35">
      <c r="A4678" s="21"/>
    </row>
    <row r="4679" spans="1:1" x14ac:dyDescent="0.35">
      <c r="A4679" s="21"/>
    </row>
    <row r="4680" spans="1:1" x14ac:dyDescent="0.35">
      <c r="A4680" s="21"/>
    </row>
    <row r="4681" spans="1:1" x14ac:dyDescent="0.35">
      <c r="A4681" s="21"/>
    </row>
    <row r="4682" spans="1:1" x14ac:dyDescent="0.35">
      <c r="A4682" s="21"/>
    </row>
    <row r="4683" spans="1:1" x14ac:dyDescent="0.35">
      <c r="A4683" s="21"/>
    </row>
    <row r="4684" spans="1:1" x14ac:dyDescent="0.35">
      <c r="A4684" s="21"/>
    </row>
    <row r="4685" spans="1:1" x14ac:dyDescent="0.35">
      <c r="A4685" s="21"/>
    </row>
    <row r="4686" spans="1:1" x14ac:dyDescent="0.35">
      <c r="A4686" s="21"/>
    </row>
    <row r="4687" spans="1:1" x14ac:dyDescent="0.35">
      <c r="A4687" s="21"/>
    </row>
    <row r="4688" spans="1:1" x14ac:dyDescent="0.35">
      <c r="A4688" s="21"/>
    </row>
    <row r="4689" spans="1:1" x14ac:dyDescent="0.35">
      <c r="A4689" s="21"/>
    </row>
    <row r="4690" spans="1:1" x14ac:dyDescent="0.35">
      <c r="A4690" s="21"/>
    </row>
    <row r="4691" spans="1:1" x14ac:dyDescent="0.35">
      <c r="A4691" s="21"/>
    </row>
    <row r="4692" spans="1:1" x14ac:dyDescent="0.35">
      <c r="A4692" s="21"/>
    </row>
    <row r="4693" spans="1:1" x14ac:dyDescent="0.35">
      <c r="A4693" s="21"/>
    </row>
    <row r="4694" spans="1:1" x14ac:dyDescent="0.35">
      <c r="A4694" s="21"/>
    </row>
    <row r="4695" spans="1:1" x14ac:dyDescent="0.35">
      <c r="A4695" s="21"/>
    </row>
    <row r="4696" spans="1:1" x14ac:dyDescent="0.35">
      <c r="A4696" s="21"/>
    </row>
    <row r="4697" spans="1:1" x14ac:dyDescent="0.35">
      <c r="A4697" s="21"/>
    </row>
    <row r="4698" spans="1:1" x14ac:dyDescent="0.35">
      <c r="A4698" s="21"/>
    </row>
    <row r="4699" spans="1:1" x14ac:dyDescent="0.35">
      <c r="A4699" s="21"/>
    </row>
    <row r="4700" spans="1:1" x14ac:dyDescent="0.35">
      <c r="A4700" s="21"/>
    </row>
    <row r="4701" spans="1:1" x14ac:dyDescent="0.35">
      <c r="A4701" s="21"/>
    </row>
    <row r="4702" spans="1:1" x14ac:dyDescent="0.35">
      <c r="A4702" s="21"/>
    </row>
    <row r="4703" spans="1:1" x14ac:dyDescent="0.35">
      <c r="A4703" s="21"/>
    </row>
    <row r="4704" spans="1:1" x14ac:dyDescent="0.35">
      <c r="A4704" s="21"/>
    </row>
    <row r="4705" spans="1:1" x14ac:dyDescent="0.35">
      <c r="A4705" s="21"/>
    </row>
    <row r="4706" spans="1:1" x14ac:dyDescent="0.35">
      <c r="A4706" s="21"/>
    </row>
    <row r="4707" spans="1:1" x14ac:dyDescent="0.35">
      <c r="A4707" s="21"/>
    </row>
    <row r="4708" spans="1:1" x14ac:dyDescent="0.35">
      <c r="A4708" s="21"/>
    </row>
    <row r="4709" spans="1:1" x14ac:dyDescent="0.35">
      <c r="A4709" s="21"/>
    </row>
    <row r="4710" spans="1:1" x14ac:dyDescent="0.35">
      <c r="A4710" s="21"/>
    </row>
    <row r="4711" spans="1:1" x14ac:dyDescent="0.35">
      <c r="A4711" s="21"/>
    </row>
    <row r="4712" spans="1:1" x14ac:dyDescent="0.35">
      <c r="A4712" s="21"/>
    </row>
    <row r="4713" spans="1:1" x14ac:dyDescent="0.35">
      <c r="A4713" s="21"/>
    </row>
    <row r="4714" spans="1:1" x14ac:dyDescent="0.35">
      <c r="A4714" s="21"/>
    </row>
    <row r="4715" spans="1:1" x14ac:dyDescent="0.35">
      <c r="A4715" s="21"/>
    </row>
    <row r="4716" spans="1:1" x14ac:dyDescent="0.35">
      <c r="A4716" s="21"/>
    </row>
    <row r="4717" spans="1:1" x14ac:dyDescent="0.35">
      <c r="A4717" s="21"/>
    </row>
    <row r="4718" spans="1:1" x14ac:dyDescent="0.35">
      <c r="A4718" s="21"/>
    </row>
    <row r="4719" spans="1:1" x14ac:dyDescent="0.35">
      <c r="A4719" s="21"/>
    </row>
    <row r="4720" spans="1:1" x14ac:dyDescent="0.35">
      <c r="A4720" s="21"/>
    </row>
    <row r="4721" spans="1:1" x14ac:dyDescent="0.35">
      <c r="A4721" s="21"/>
    </row>
    <row r="4722" spans="1:1" x14ac:dyDescent="0.35">
      <c r="A4722" s="21"/>
    </row>
    <row r="4723" spans="1:1" x14ac:dyDescent="0.35">
      <c r="A4723" s="21"/>
    </row>
    <row r="4724" spans="1:1" x14ac:dyDescent="0.35">
      <c r="A4724" s="21"/>
    </row>
    <row r="4725" spans="1:1" x14ac:dyDescent="0.35">
      <c r="A4725" s="21"/>
    </row>
    <row r="4726" spans="1:1" x14ac:dyDescent="0.35">
      <c r="A4726" s="21"/>
    </row>
    <row r="4727" spans="1:1" x14ac:dyDescent="0.35">
      <c r="A4727" s="21"/>
    </row>
    <row r="4728" spans="1:1" x14ac:dyDescent="0.35">
      <c r="A4728" s="21"/>
    </row>
    <row r="4729" spans="1:1" x14ac:dyDescent="0.35">
      <c r="A4729" s="21"/>
    </row>
    <row r="4730" spans="1:1" x14ac:dyDescent="0.35">
      <c r="A4730" s="21"/>
    </row>
    <row r="4731" spans="1:1" x14ac:dyDescent="0.35">
      <c r="A4731" s="21"/>
    </row>
    <row r="4732" spans="1:1" x14ac:dyDescent="0.35">
      <c r="A4732" s="21"/>
    </row>
    <row r="4733" spans="1:1" x14ac:dyDescent="0.35">
      <c r="A4733" s="21"/>
    </row>
    <row r="4734" spans="1:1" x14ac:dyDescent="0.35">
      <c r="A4734" s="21"/>
    </row>
    <row r="4735" spans="1:1" x14ac:dyDescent="0.35">
      <c r="A4735" s="21"/>
    </row>
    <row r="4736" spans="1:1" x14ac:dyDescent="0.35">
      <c r="A4736" s="21"/>
    </row>
    <row r="4737" spans="1:1" x14ac:dyDescent="0.35">
      <c r="A4737" s="21"/>
    </row>
    <row r="4738" spans="1:1" x14ac:dyDescent="0.35">
      <c r="A4738" s="21"/>
    </row>
    <row r="4739" spans="1:1" x14ac:dyDescent="0.35">
      <c r="A4739" s="21"/>
    </row>
    <row r="4740" spans="1:1" x14ac:dyDescent="0.35">
      <c r="A4740" s="21"/>
    </row>
    <row r="4741" spans="1:1" x14ac:dyDescent="0.35">
      <c r="A4741" s="21"/>
    </row>
    <row r="4742" spans="1:1" x14ac:dyDescent="0.35">
      <c r="A4742" s="21"/>
    </row>
    <row r="4743" spans="1:1" x14ac:dyDescent="0.35">
      <c r="A4743" s="21"/>
    </row>
    <row r="4744" spans="1:1" x14ac:dyDescent="0.35">
      <c r="A4744" s="21"/>
    </row>
    <row r="4745" spans="1:1" x14ac:dyDescent="0.35">
      <c r="A4745" s="21"/>
    </row>
    <row r="4746" spans="1:1" x14ac:dyDescent="0.35">
      <c r="A4746" s="21"/>
    </row>
    <row r="4747" spans="1:1" x14ac:dyDescent="0.35">
      <c r="A4747" s="21"/>
    </row>
    <row r="4748" spans="1:1" x14ac:dyDescent="0.35">
      <c r="A4748" s="21"/>
    </row>
    <row r="4749" spans="1:1" x14ac:dyDescent="0.35">
      <c r="A4749" s="21"/>
    </row>
    <row r="4750" spans="1:1" x14ac:dyDescent="0.35">
      <c r="A4750" s="21"/>
    </row>
    <row r="4751" spans="1:1" x14ac:dyDescent="0.35">
      <c r="A4751" s="21"/>
    </row>
    <row r="4752" spans="1:1" x14ac:dyDescent="0.35">
      <c r="A4752" s="21"/>
    </row>
    <row r="4753" spans="1:1" x14ac:dyDescent="0.35">
      <c r="A4753" s="21"/>
    </row>
    <row r="4754" spans="1:1" x14ac:dyDescent="0.35">
      <c r="A4754" s="21"/>
    </row>
    <row r="4755" spans="1:1" x14ac:dyDescent="0.35">
      <c r="A4755" s="21"/>
    </row>
    <row r="4756" spans="1:1" x14ac:dyDescent="0.35">
      <c r="A4756" s="21"/>
    </row>
    <row r="4757" spans="1:1" x14ac:dyDescent="0.35">
      <c r="A4757" s="21"/>
    </row>
    <row r="4758" spans="1:1" x14ac:dyDescent="0.35">
      <c r="A4758" s="21"/>
    </row>
    <row r="4759" spans="1:1" x14ac:dyDescent="0.35">
      <c r="A4759" s="21"/>
    </row>
    <row r="4760" spans="1:1" x14ac:dyDescent="0.35">
      <c r="A4760" s="21"/>
    </row>
    <row r="4761" spans="1:1" x14ac:dyDescent="0.35">
      <c r="A4761" s="21"/>
    </row>
    <row r="4762" spans="1:1" x14ac:dyDescent="0.35">
      <c r="A4762" s="21"/>
    </row>
    <row r="4763" spans="1:1" x14ac:dyDescent="0.35">
      <c r="A4763" s="21"/>
    </row>
    <row r="4764" spans="1:1" x14ac:dyDescent="0.35">
      <c r="A4764" s="21"/>
    </row>
    <row r="4765" spans="1:1" x14ac:dyDescent="0.35">
      <c r="A4765" s="21"/>
    </row>
    <row r="4766" spans="1:1" x14ac:dyDescent="0.35">
      <c r="A4766" s="21"/>
    </row>
    <row r="4767" spans="1:1" x14ac:dyDescent="0.35">
      <c r="A4767" s="21"/>
    </row>
    <row r="4768" spans="1:1" x14ac:dyDescent="0.35">
      <c r="A4768" s="21"/>
    </row>
    <row r="4769" spans="1:1" x14ac:dyDescent="0.35">
      <c r="A4769" s="21"/>
    </row>
    <row r="4770" spans="1:1" x14ac:dyDescent="0.35">
      <c r="A4770" s="21"/>
    </row>
    <row r="4771" spans="1:1" x14ac:dyDescent="0.35">
      <c r="A4771" s="21"/>
    </row>
    <row r="4772" spans="1:1" x14ac:dyDescent="0.35">
      <c r="A4772" s="21"/>
    </row>
    <row r="4773" spans="1:1" x14ac:dyDescent="0.35">
      <c r="A4773" s="21"/>
    </row>
    <row r="4774" spans="1:1" x14ac:dyDescent="0.35">
      <c r="A4774" s="21"/>
    </row>
    <row r="4775" spans="1:1" x14ac:dyDescent="0.35">
      <c r="A4775" s="21"/>
    </row>
    <row r="4776" spans="1:1" x14ac:dyDescent="0.35">
      <c r="A4776" s="21"/>
    </row>
    <row r="4777" spans="1:1" x14ac:dyDescent="0.35">
      <c r="A4777" s="21"/>
    </row>
    <row r="4778" spans="1:1" x14ac:dyDescent="0.35">
      <c r="A4778" s="21"/>
    </row>
    <row r="4779" spans="1:1" x14ac:dyDescent="0.35">
      <c r="A4779" s="21"/>
    </row>
    <row r="4780" spans="1:1" x14ac:dyDescent="0.35">
      <c r="A4780" s="21"/>
    </row>
    <row r="4781" spans="1:1" x14ac:dyDescent="0.35">
      <c r="A4781" s="21"/>
    </row>
    <row r="4782" spans="1:1" x14ac:dyDescent="0.35">
      <c r="A4782" s="21"/>
    </row>
    <row r="4783" spans="1:1" x14ac:dyDescent="0.35">
      <c r="A4783" s="21"/>
    </row>
    <row r="4784" spans="1:1" x14ac:dyDescent="0.35">
      <c r="A4784" s="21"/>
    </row>
    <row r="4785" spans="1:1" x14ac:dyDescent="0.35">
      <c r="A4785" s="21"/>
    </row>
    <row r="4786" spans="1:1" x14ac:dyDescent="0.35">
      <c r="A4786" s="21"/>
    </row>
    <row r="4787" spans="1:1" x14ac:dyDescent="0.35">
      <c r="A4787" s="21"/>
    </row>
    <row r="4788" spans="1:1" x14ac:dyDescent="0.35">
      <c r="A4788" s="21"/>
    </row>
    <row r="4789" spans="1:1" x14ac:dyDescent="0.35">
      <c r="A4789" s="21"/>
    </row>
    <row r="4790" spans="1:1" x14ac:dyDescent="0.35">
      <c r="A4790" s="21"/>
    </row>
    <row r="4791" spans="1:1" x14ac:dyDescent="0.35">
      <c r="A4791" s="21"/>
    </row>
    <row r="4792" spans="1:1" x14ac:dyDescent="0.35">
      <c r="A4792" s="21"/>
    </row>
    <row r="4793" spans="1:1" x14ac:dyDescent="0.35">
      <c r="A4793" s="21"/>
    </row>
    <row r="4794" spans="1:1" x14ac:dyDescent="0.35">
      <c r="A4794" s="21"/>
    </row>
    <row r="4795" spans="1:1" x14ac:dyDescent="0.35">
      <c r="A4795" s="21"/>
    </row>
    <row r="4796" spans="1:1" x14ac:dyDescent="0.35">
      <c r="A4796" s="21"/>
    </row>
    <row r="4797" spans="1:1" x14ac:dyDescent="0.35">
      <c r="A4797" s="21"/>
    </row>
    <row r="4798" spans="1:1" x14ac:dyDescent="0.35">
      <c r="A4798" s="21"/>
    </row>
    <row r="4799" spans="1:1" x14ac:dyDescent="0.35">
      <c r="A4799" s="21"/>
    </row>
    <row r="4800" spans="1:1" x14ac:dyDescent="0.35">
      <c r="A4800" s="21"/>
    </row>
    <row r="4801" spans="1:1" x14ac:dyDescent="0.35">
      <c r="A4801" s="21"/>
    </row>
    <row r="4802" spans="1:1" x14ac:dyDescent="0.35">
      <c r="A4802" s="21"/>
    </row>
    <row r="4803" spans="1:1" x14ac:dyDescent="0.35">
      <c r="A4803" s="21"/>
    </row>
    <row r="4804" spans="1:1" x14ac:dyDescent="0.35">
      <c r="A4804" s="21"/>
    </row>
    <row r="4805" spans="1:1" x14ac:dyDescent="0.35">
      <c r="A4805" s="21"/>
    </row>
    <row r="4806" spans="1:1" x14ac:dyDescent="0.35">
      <c r="A4806" s="21"/>
    </row>
    <row r="4807" spans="1:1" x14ac:dyDescent="0.35">
      <c r="A4807" s="21"/>
    </row>
    <row r="4808" spans="1:1" x14ac:dyDescent="0.35">
      <c r="A4808" s="21"/>
    </row>
    <row r="4809" spans="1:1" x14ac:dyDescent="0.35">
      <c r="A4809" s="21"/>
    </row>
    <row r="4810" spans="1:1" x14ac:dyDescent="0.35">
      <c r="A4810" s="21"/>
    </row>
    <row r="4811" spans="1:1" x14ac:dyDescent="0.35">
      <c r="A4811" s="21"/>
    </row>
    <row r="4812" spans="1:1" x14ac:dyDescent="0.35">
      <c r="A4812" s="21"/>
    </row>
    <row r="4813" spans="1:1" x14ac:dyDescent="0.35">
      <c r="A4813" s="21"/>
    </row>
    <row r="4814" spans="1:1" x14ac:dyDescent="0.35">
      <c r="A4814" s="21"/>
    </row>
    <row r="4815" spans="1:1" x14ac:dyDescent="0.35">
      <c r="A4815" s="21"/>
    </row>
    <row r="4816" spans="1:1" x14ac:dyDescent="0.35">
      <c r="A4816" s="21"/>
    </row>
    <row r="4817" spans="1:1" x14ac:dyDescent="0.35">
      <c r="A4817" s="21"/>
    </row>
    <row r="4818" spans="1:1" x14ac:dyDescent="0.35">
      <c r="A4818" s="21"/>
    </row>
    <row r="4819" spans="1:1" x14ac:dyDescent="0.35">
      <c r="A4819" s="21"/>
    </row>
    <row r="4820" spans="1:1" x14ac:dyDescent="0.35">
      <c r="A4820" s="21"/>
    </row>
    <row r="4821" spans="1:1" x14ac:dyDescent="0.35">
      <c r="A4821" s="21"/>
    </row>
    <row r="4822" spans="1:1" x14ac:dyDescent="0.35">
      <c r="A4822" s="21"/>
    </row>
    <row r="4823" spans="1:1" x14ac:dyDescent="0.35">
      <c r="A4823" s="21"/>
    </row>
    <row r="4824" spans="1:1" x14ac:dyDescent="0.35">
      <c r="A4824" s="21"/>
    </row>
    <row r="4825" spans="1:1" x14ac:dyDescent="0.35">
      <c r="A4825" s="21"/>
    </row>
    <row r="4826" spans="1:1" x14ac:dyDescent="0.35">
      <c r="A4826" s="21"/>
    </row>
    <row r="4827" spans="1:1" x14ac:dyDescent="0.35">
      <c r="A4827" s="21"/>
    </row>
    <row r="4828" spans="1:1" x14ac:dyDescent="0.35">
      <c r="A4828" s="21"/>
    </row>
    <row r="4829" spans="1:1" x14ac:dyDescent="0.35">
      <c r="A4829" s="21"/>
    </row>
    <row r="4830" spans="1:1" x14ac:dyDescent="0.35">
      <c r="A4830" s="21"/>
    </row>
    <row r="4831" spans="1:1" x14ac:dyDescent="0.35">
      <c r="A4831" s="21"/>
    </row>
    <row r="4832" spans="1:1" x14ac:dyDescent="0.35">
      <c r="A4832" s="21"/>
    </row>
    <row r="4833" spans="1:1" x14ac:dyDescent="0.35">
      <c r="A4833" s="21"/>
    </row>
    <row r="4834" spans="1:1" x14ac:dyDescent="0.35">
      <c r="A4834" s="21"/>
    </row>
    <row r="4835" spans="1:1" x14ac:dyDescent="0.35">
      <c r="A4835" s="21"/>
    </row>
    <row r="4836" spans="1:1" x14ac:dyDescent="0.35">
      <c r="A4836" s="21"/>
    </row>
    <row r="4837" spans="1:1" x14ac:dyDescent="0.35">
      <c r="A4837" s="21"/>
    </row>
    <row r="4838" spans="1:1" x14ac:dyDescent="0.35">
      <c r="A4838" s="21"/>
    </row>
    <row r="4839" spans="1:1" x14ac:dyDescent="0.35">
      <c r="A4839" s="21"/>
    </row>
    <row r="4840" spans="1:1" x14ac:dyDescent="0.35">
      <c r="A4840" s="21"/>
    </row>
    <row r="4841" spans="1:1" x14ac:dyDescent="0.35">
      <c r="A4841" s="21"/>
    </row>
    <row r="4842" spans="1:1" x14ac:dyDescent="0.35">
      <c r="A4842" s="21"/>
    </row>
    <row r="4843" spans="1:1" x14ac:dyDescent="0.35">
      <c r="A4843" s="21"/>
    </row>
    <row r="4844" spans="1:1" x14ac:dyDescent="0.35">
      <c r="A4844" s="21"/>
    </row>
    <row r="4845" spans="1:1" x14ac:dyDescent="0.35">
      <c r="A4845" s="21"/>
    </row>
    <row r="4846" spans="1:1" x14ac:dyDescent="0.35">
      <c r="A4846" s="21"/>
    </row>
    <row r="4847" spans="1:1" x14ac:dyDescent="0.35">
      <c r="A4847" s="21"/>
    </row>
    <row r="4848" spans="1:1" x14ac:dyDescent="0.35">
      <c r="A4848" s="21"/>
    </row>
    <row r="4849" spans="1:1" x14ac:dyDescent="0.35">
      <c r="A4849" s="21"/>
    </row>
    <row r="4850" spans="1:1" x14ac:dyDescent="0.35">
      <c r="A4850" s="21"/>
    </row>
    <row r="4851" spans="1:1" x14ac:dyDescent="0.35">
      <c r="A4851" s="21"/>
    </row>
    <row r="4852" spans="1:1" x14ac:dyDescent="0.35">
      <c r="A4852" s="21"/>
    </row>
    <row r="4853" spans="1:1" x14ac:dyDescent="0.35">
      <c r="A4853" s="21"/>
    </row>
    <row r="4854" spans="1:1" x14ac:dyDescent="0.35">
      <c r="A4854" s="21"/>
    </row>
    <row r="4855" spans="1:1" x14ac:dyDescent="0.35">
      <c r="A4855" s="21"/>
    </row>
    <row r="4856" spans="1:1" x14ac:dyDescent="0.35">
      <c r="A4856" s="21"/>
    </row>
    <row r="4857" spans="1:1" x14ac:dyDescent="0.35">
      <c r="A4857" s="21"/>
    </row>
    <row r="4858" spans="1:1" x14ac:dyDescent="0.35">
      <c r="A4858" s="21"/>
    </row>
    <row r="4859" spans="1:1" x14ac:dyDescent="0.35">
      <c r="A4859" s="21"/>
    </row>
    <row r="4860" spans="1:1" x14ac:dyDescent="0.35">
      <c r="A4860" s="21"/>
    </row>
    <row r="4861" spans="1:1" x14ac:dyDescent="0.35">
      <c r="A4861" s="21"/>
    </row>
    <row r="4862" spans="1:1" x14ac:dyDescent="0.35">
      <c r="A4862" s="21"/>
    </row>
    <row r="4863" spans="1:1" x14ac:dyDescent="0.35">
      <c r="A4863" s="21"/>
    </row>
    <row r="4864" spans="1:1" x14ac:dyDescent="0.35">
      <c r="A4864" s="21"/>
    </row>
    <row r="4865" spans="1:1" x14ac:dyDescent="0.35">
      <c r="A4865" s="21"/>
    </row>
    <row r="4866" spans="1:1" x14ac:dyDescent="0.35">
      <c r="A4866" s="21"/>
    </row>
    <row r="4867" spans="1:1" x14ac:dyDescent="0.35">
      <c r="A4867" s="21"/>
    </row>
    <row r="4868" spans="1:1" x14ac:dyDescent="0.35">
      <c r="A4868" s="21"/>
    </row>
    <row r="4869" spans="1:1" x14ac:dyDescent="0.35">
      <c r="A4869" s="21"/>
    </row>
    <row r="4870" spans="1:1" x14ac:dyDescent="0.35">
      <c r="A4870" s="21"/>
    </row>
    <row r="4871" spans="1:1" x14ac:dyDescent="0.35">
      <c r="A4871" s="21"/>
    </row>
    <row r="4872" spans="1:1" x14ac:dyDescent="0.35">
      <c r="A4872" s="21"/>
    </row>
    <row r="4873" spans="1:1" x14ac:dyDescent="0.35">
      <c r="A4873" s="21"/>
    </row>
    <row r="4874" spans="1:1" x14ac:dyDescent="0.35">
      <c r="A4874" s="21"/>
    </row>
    <row r="4875" spans="1:1" x14ac:dyDescent="0.35">
      <c r="A4875" s="21"/>
    </row>
    <row r="4876" spans="1:1" x14ac:dyDescent="0.35">
      <c r="A4876" s="21"/>
    </row>
    <row r="4877" spans="1:1" x14ac:dyDescent="0.35">
      <c r="A4877" s="21"/>
    </row>
    <row r="4878" spans="1:1" x14ac:dyDescent="0.35">
      <c r="A4878" s="21"/>
    </row>
    <row r="4879" spans="1:1" x14ac:dyDescent="0.35">
      <c r="A4879" s="21"/>
    </row>
    <row r="4880" spans="1:1" x14ac:dyDescent="0.35">
      <c r="A4880" s="21"/>
    </row>
    <row r="4881" spans="1:1" x14ac:dyDescent="0.35">
      <c r="A4881" s="21"/>
    </row>
    <row r="4882" spans="1:1" x14ac:dyDescent="0.35">
      <c r="A4882" s="21"/>
    </row>
    <row r="4883" spans="1:1" x14ac:dyDescent="0.35">
      <c r="A4883" s="21"/>
    </row>
    <row r="4884" spans="1:1" x14ac:dyDescent="0.35">
      <c r="A4884" s="21"/>
    </row>
    <row r="4885" spans="1:1" x14ac:dyDescent="0.35">
      <c r="A4885" s="21"/>
    </row>
    <row r="4886" spans="1:1" x14ac:dyDescent="0.35">
      <c r="A4886" s="21"/>
    </row>
    <row r="4887" spans="1:1" x14ac:dyDescent="0.35">
      <c r="A4887" s="21"/>
    </row>
    <row r="4888" spans="1:1" x14ac:dyDescent="0.35">
      <c r="A4888" s="21"/>
    </row>
    <row r="4889" spans="1:1" x14ac:dyDescent="0.35">
      <c r="A4889" s="21"/>
    </row>
    <row r="4890" spans="1:1" x14ac:dyDescent="0.35">
      <c r="A4890" s="21"/>
    </row>
    <row r="4891" spans="1:1" x14ac:dyDescent="0.35">
      <c r="A4891" s="21"/>
    </row>
    <row r="4892" spans="1:1" x14ac:dyDescent="0.35">
      <c r="A4892" s="21"/>
    </row>
    <row r="4893" spans="1:1" x14ac:dyDescent="0.35">
      <c r="A4893" s="21"/>
    </row>
    <row r="4894" spans="1:1" x14ac:dyDescent="0.35">
      <c r="A4894" s="21"/>
    </row>
    <row r="4895" spans="1:1" x14ac:dyDescent="0.35">
      <c r="A4895" s="21"/>
    </row>
    <row r="4896" spans="1:1" x14ac:dyDescent="0.35">
      <c r="A4896" s="21"/>
    </row>
    <row r="4897" spans="1:1" x14ac:dyDescent="0.35">
      <c r="A4897" s="21"/>
    </row>
    <row r="4898" spans="1:1" x14ac:dyDescent="0.35">
      <c r="A4898" s="21"/>
    </row>
    <row r="4899" spans="1:1" x14ac:dyDescent="0.35">
      <c r="A4899" s="21"/>
    </row>
    <row r="4900" spans="1:1" x14ac:dyDescent="0.35">
      <c r="A4900" s="21"/>
    </row>
    <row r="4901" spans="1:1" x14ac:dyDescent="0.35">
      <c r="A4901" s="21"/>
    </row>
    <row r="4902" spans="1:1" x14ac:dyDescent="0.35">
      <c r="A4902" s="21"/>
    </row>
    <row r="4903" spans="1:1" x14ac:dyDescent="0.35">
      <c r="A4903" s="21"/>
    </row>
    <row r="4904" spans="1:1" x14ac:dyDescent="0.35">
      <c r="A4904" s="21"/>
    </row>
    <row r="4905" spans="1:1" x14ac:dyDescent="0.35">
      <c r="A4905" s="21"/>
    </row>
    <row r="4906" spans="1:1" x14ac:dyDescent="0.35">
      <c r="A4906" s="21"/>
    </row>
    <row r="4907" spans="1:1" x14ac:dyDescent="0.35">
      <c r="A4907" s="21"/>
    </row>
    <row r="4908" spans="1:1" x14ac:dyDescent="0.35">
      <c r="A4908" s="21"/>
    </row>
    <row r="4909" spans="1:1" x14ac:dyDescent="0.35">
      <c r="A4909" s="21"/>
    </row>
    <row r="4910" spans="1:1" x14ac:dyDescent="0.35">
      <c r="A4910" s="21"/>
    </row>
    <row r="4911" spans="1:1" x14ac:dyDescent="0.35">
      <c r="A4911" s="21"/>
    </row>
    <row r="4912" spans="1:1" x14ac:dyDescent="0.35">
      <c r="A4912" s="21"/>
    </row>
    <row r="4913" spans="1:1" x14ac:dyDescent="0.35">
      <c r="A4913" s="21"/>
    </row>
    <row r="4914" spans="1:1" x14ac:dyDescent="0.35">
      <c r="A4914" s="21"/>
    </row>
    <row r="4915" spans="1:1" x14ac:dyDescent="0.35">
      <c r="A4915" s="21"/>
    </row>
    <row r="4916" spans="1:1" x14ac:dyDescent="0.35">
      <c r="A4916" s="21"/>
    </row>
    <row r="4917" spans="1:1" x14ac:dyDescent="0.35">
      <c r="A4917" s="21"/>
    </row>
    <row r="4918" spans="1:1" x14ac:dyDescent="0.35">
      <c r="A4918" s="21"/>
    </row>
    <row r="4919" spans="1:1" x14ac:dyDescent="0.35">
      <c r="A4919" s="21"/>
    </row>
    <row r="4920" spans="1:1" x14ac:dyDescent="0.35">
      <c r="A4920" s="21"/>
    </row>
    <row r="4921" spans="1:1" x14ac:dyDescent="0.35">
      <c r="A4921" s="21"/>
    </row>
    <row r="4922" spans="1:1" x14ac:dyDescent="0.35">
      <c r="A4922" s="21"/>
    </row>
    <row r="4923" spans="1:1" x14ac:dyDescent="0.35">
      <c r="A4923" s="21"/>
    </row>
    <row r="4924" spans="1:1" x14ac:dyDescent="0.35">
      <c r="A4924" s="21"/>
    </row>
    <row r="4925" spans="1:1" x14ac:dyDescent="0.35">
      <c r="A4925" s="21"/>
    </row>
    <row r="4926" spans="1:1" x14ac:dyDescent="0.35">
      <c r="A4926" s="21"/>
    </row>
    <row r="4927" spans="1:1" x14ac:dyDescent="0.35">
      <c r="A4927" s="21"/>
    </row>
    <row r="4928" spans="1:1" x14ac:dyDescent="0.35">
      <c r="A4928" s="21"/>
    </row>
    <row r="4929" spans="1:1" x14ac:dyDescent="0.35">
      <c r="A4929" s="21"/>
    </row>
    <row r="4930" spans="1:1" x14ac:dyDescent="0.35">
      <c r="A4930" s="21"/>
    </row>
    <row r="4931" spans="1:1" x14ac:dyDescent="0.35">
      <c r="A4931" s="21"/>
    </row>
    <row r="4932" spans="1:1" x14ac:dyDescent="0.35">
      <c r="A4932" s="21"/>
    </row>
    <row r="4933" spans="1:1" x14ac:dyDescent="0.35">
      <c r="A4933" s="21"/>
    </row>
    <row r="4934" spans="1:1" x14ac:dyDescent="0.35">
      <c r="A4934" s="21"/>
    </row>
    <row r="4935" spans="1:1" x14ac:dyDescent="0.35">
      <c r="A4935" s="21"/>
    </row>
    <row r="4936" spans="1:1" x14ac:dyDescent="0.35">
      <c r="A4936" s="21"/>
    </row>
    <row r="4937" spans="1:1" x14ac:dyDescent="0.35">
      <c r="A4937" s="21"/>
    </row>
    <row r="4938" spans="1:1" x14ac:dyDescent="0.35">
      <c r="A4938" s="21"/>
    </row>
    <row r="4939" spans="1:1" x14ac:dyDescent="0.35">
      <c r="A4939" s="21"/>
    </row>
    <row r="4940" spans="1:1" x14ac:dyDescent="0.35">
      <c r="A4940" s="21"/>
    </row>
    <row r="4941" spans="1:1" x14ac:dyDescent="0.35">
      <c r="A4941" s="21"/>
    </row>
    <row r="4942" spans="1:1" x14ac:dyDescent="0.35">
      <c r="A4942" s="21"/>
    </row>
    <row r="4943" spans="1:1" x14ac:dyDescent="0.35">
      <c r="A4943" s="21"/>
    </row>
    <row r="4944" spans="1:1" x14ac:dyDescent="0.35">
      <c r="A4944" s="21"/>
    </row>
    <row r="4945" spans="1:1" x14ac:dyDescent="0.35">
      <c r="A4945" s="21"/>
    </row>
    <row r="4946" spans="1:1" x14ac:dyDescent="0.35">
      <c r="A4946" s="21"/>
    </row>
    <row r="4947" spans="1:1" x14ac:dyDescent="0.35">
      <c r="A4947" s="21"/>
    </row>
    <row r="4948" spans="1:1" x14ac:dyDescent="0.35">
      <c r="A4948" s="21"/>
    </row>
    <row r="4949" spans="1:1" x14ac:dyDescent="0.35">
      <c r="A4949" s="21"/>
    </row>
    <row r="4950" spans="1:1" x14ac:dyDescent="0.35">
      <c r="A4950" s="21"/>
    </row>
    <row r="4951" spans="1:1" x14ac:dyDescent="0.35">
      <c r="A4951" s="21"/>
    </row>
    <row r="4952" spans="1:1" x14ac:dyDescent="0.35">
      <c r="A4952" s="21"/>
    </row>
    <row r="4953" spans="1:1" x14ac:dyDescent="0.35">
      <c r="A4953" s="21"/>
    </row>
    <row r="4954" spans="1:1" x14ac:dyDescent="0.35">
      <c r="A4954" s="21"/>
    </row>
    <row r="4955" spans="1:1" x14ac:dyDescent="0.35">
      <c r="A4955" s="21"/>
    </row>
    <row r="4956" spans="1:1" x14ac:dyDescent="0.35">
      <c r="A4956" s="21"/>
    </row>
    <row r="4957" spans="1:1" x14ac:dyDescent="0.35">
      <c r="A4957" s="21"/>
    </row>
    <row r="4958" spans="1:1" x14ac:dyDescent="0.35">
      <c r="A4958" s="21"/>
    </row>
    <row r="4959" spans="1:1" x14ac:dyDescent="0.35">
      <c r="A4959" s="21"/>
    </row>
    <row r="4960" spans="1:1" x14ac:dyDescent="0.35">
      <c r="A4960" s="21"/>
    </row>
    <row r="4961" spans="1:1" x14ac:dyDescent="0.35">
      <c r="A4961" s="21"/>
    </row>
    <row r="4962" spans="1:1" x14ac:dyDescent="0.35">
      <c r="A4962" s="21"/>
    </row>
    <row r="4963" spans="1:1" x14ac:dyDescent="0.35">
      <c r="A4963" s="21"/>
    </row>
    <row r="4964" spans="1:1" x14ac:dyDescent="0.35">
      <c r="A4964" s="21"/>
    </row>
    <row r="4965" spans="1:1" x14ac:dyDescent="0.35">
      <c r="A4965" s="21"/>
    </row>
    <row r="4966" spans="1:1" x14ac:dyDescent="0.35">
      <c r="A4966" s="21"/>
    </row>
    <row r="4967" spans="1:1" x14ac:dyDescent="0.35">
      <c r="A4967" s="21"/>
    </row>
    <row r="4968" spans="1:1" x14ac:dyDescent="0.35">
      <c r="A4968" s="21"/>
    </row>
    <row r="4969" spans="1:1" x14ac:dyDescent="0.35">
      <c r="A4969" s="21"/>
    </row>
    <row r="4970" spans="1:1" x14ac:dyDescent="0.35">
      <c r="A4970" s="21"/>
    </row>
    <row r="4971" spans="1:1" x14ac:dyDescent="0.35">
      <c r="A4971" s="21"/>
    </row>
    <row r="4972" spans="1:1" x14ac:dyDescent="0.35">
      <c r="A4972" s="21"/>
    </row>
    <row r="4973" spans="1:1" x14ac:dyDescent="0.35">
      <c r="A4973" s="21"/>
    </row>
    <row r="4974" spans="1:1" x14ac:dyDescent="0.35">
      <c r="A4974" s="21"/>
    </row>
    <row r="4975" spans="1:1" x14ac:dyDescent="0.35">
      <c r="A4975" s="21"/>
    </row>
    <row r="4976" spans="1:1" x14ac:dyDescent="0.35">
      <c r="A4976" s="21"/>
    </row>
    <row r="4977" spans="1:1" x14ac:dyDescent="0.35">
      <c r="A4977" s="21"/>
    </row>
    <row r="4978" spans="1:1" x14ac:dyDescent="0.35">
      <c r="A4978" s="21"/>
    </row>
    <row r="4979" spans="1:1" x14ac:dyDescent="0.35">
      <c r="A4979" s="21"/>
    </row>
    <row r="4980" spans="1:1" x14ac:dyDescent="0.35">
      <c r="A4980" s="21"/>
    </row>
    <row r="4981" spans="1:1" x14ac:dyDescent="0.35">
      <c r="A4981" s="21"/>
    </row>
    <row r="4982" spans="1:1" x14ac:dyDescent="0.35">
      <c r="A4982" s="21"/>
    </row>
    <row r="4983" spans="1:1" x14ac:dyDescent="0.35">
      <c r="A4983" s="21"/>
    </row>
    <row r="4984" spans="1:1" x14ac:dyDescent="0.35">
      <c r="A4984" s="21"/>
    </row>
    <row r="4985" spans="1:1" x14ac:dyDescent="0.35">
      <c r="A4985" s="21"/>
    </row>
    <row r="4986" spans="1:1" x14ac:dyDescent="0.35">
      <c r="A4986" s="21"/>
    </row>
    <row r="4987" spans="1:1" x14ac:dyDescent="0.35">
      <c r="A4987" s="21"/>
    </row>
    <row r="4988" spans="1:1" x14ac:dyDescent="0.35">
      <c r="A4988" s="21"/>
    </row>
    <row r="4989" spans="1:1" x14ac:dyDescent="0.35">
      <c r="A4989" s="21"/>
    </row>
    <row r="4990" spans="1:1" x14ac:dyDescent="0.35">
      <c r="A4990" s="21"/>
    </row>
    <row r="4991" spans="1:1" x14ac:dyDescent="0.35">
      <c r="A4991" s="21"/>
    </row>
    <row r="4992" spans="1:1" x14ac:dyDescent="0.35">
      <c r="A4992" s="21"/>
    </row>
    <row r="4993" spans="1:1" x14ac:dyDescent="0.35">
      <c r="A4993" s="21"/>
    </row>
    <row r="4994" spans="1:1" x14ac:dyDescent="0.35">
      <c r="A4994" s="21"/>
    </row>
    <row r="4995" spans="1:1" x14ac:dyDescent="0.35">
      <c r="A4995" s="21"/>
    </row>
    <row r="4996" spans="1:1" x14ac:dyDescent="0.35">
      <c r="A4996" s="21"/>
    </row>
    <row r="4997" spans="1:1" x14ac:dyDescent="0.35">
      <c r="A4997" s="21"/>
    </row>
    <row r="4998" spans="1:1" x14ac:dyDescent="0.35">
      <c r="A4998" s="21"/>
    </row>
    <row r="4999" spans="1:1" x14ac:dyDescent="0.35">
      <c r="A4999" s="21"/>
    </row>
    <row r="5000" spans="1:1" x14ac:dyDescent="0.35">
      <c r="A5000" s="21"/>
    </row>
    <row r="5001" spans="1:1" x14ac:dyDescent="0.35">
      <c r="A5001" s="21"/>
    </row>
    <row r="5002" spans="1:1" x14ac:dyDescent="0.35">
      <c r="A5002" s="21"/>
    </row>
    <row r="5003" spans="1:1" x14ac:dyDescent="0.35">
      <c r="A5003" s="21"/>
    </row>
    <row r="5004" spans="1:1" x14ac:dyDescent="0.35">
      <c r="A5004" s="21"/>
    </row>
    <row r="5005" spans="1:1" x14ac:dyDescent="0.35">
      <c r="A5005" s="21"/>
    </row>
    <row r="5006" spans="1:1" x14ac:dyDescent="0.35">
      <c r="A5006" s="21"/>
    </row>
    <row r="5007" spans="1:1" x14ac:dyDescent="0.35">
      <c r="A5007" s="21"/>
    </row>
    <row r="5008" spans="1:1" x14ac:dyDescent="0.35">
      <c r="A5008" s="21"/>
    </row>
    <row r="5009" spans="1:1" x14ac:dyDescent="0.35">
      <c r="A5009" s="21"/>
    </row>
    <row r="5010" spans="1:1" x14ac:dyDescent="0.35">
      <c r="A5010" s="21"/>
    </row>
    <row r="5011" spans="1:1" x14ac:dyDescent="0.35">
      <c r="A5011" s="21"/>
    </row>
    <row r="5012" spans="1:1" x14ac:dyDescent="0.35">
      <c r="A5012" s="21"/>
    </row>
    <row r="5013" spans="1:1" x14ac:dyDescent="0.35">
      <c r="A5013" s="21"/>
    </row>
    <row r="5014" spans="1:1" x14ac:dyDescent="0.35">
      <c r="A5014" s="21"/>
    </row>
    <row r="5015" spans="1:1" x14ac:dyDescent="0.35">
      <c r="A5015" s="21"/>
    </row>
    <row r="5016" spans="1:1" x14ac:dyDescent="0.35">
      <c r="A5016" s="21"/>
    </row>
    <row r="5017" spans="1:1" x14ac:dyDescent="0.35">
      <c r="A5017" s="21"/>
    </row>
    <row r="5018" spans="1:1" x14ac:dyDescent="0.35">
      <c r="A5018" s="21"/>
    </row>
    <row r="5019" spans="1:1" x14ac:dyDescent="0.35">
      <c r="A5019" s="21"/>
    </row>
    <row r="5020" spans="1:1" x14ac:dyDescent="0.35">
      <c r="A5020" s="21"/>
    </row>
    <row r="5021" spans="1:1" x14ac:dyDescent="0.35">
      <c r="A5021" s="21"/>
    </row>
    <row r="5022" spans="1:1" x14ac:dyDescent="0.35">
      <c r="A5022" s="21"/>
    </row>
    <row r="5023" spans="1:1" x14ac:dyDescent="0.35">
      <c r="A5023" s="21"/>
    </row>
    <row r="5024" spans="1:1" x14ac:dyDescent="0.35">
      <c r="A5024" s="21"/>
    </row>
    <row r="5025" spans="1:1" x14ac:dyDescent="0.35">
      <c r="A5025" s="21"/>
    </row>
    <row r="5026" spans="1:1" x14ac:dyDescent="0.35">
      <c r="A5026" s="21"/>
    </row>
    <row r="5027" spans="1:1" x14ac:dyDescent="0.35">
      <c r="A5027" s="21"/>
    </row>
    <row r="5028" spans="1:1" x14ac:dyDescent="0.35">
      <c r="A5028" s="21"/>
    </row>
    <row r="5029" spans="1:1" x14ac:dyDescent="0.35">
      <c r="A5029" s="21"/>
    </row>
    <row r="5030" spans="1:1" x14ac:dyDescent="0.35">
      <c r="A5030" s="21"/>
    </row>
    <row r="5031" spans="1:1" x14ac:dyDescent="0.35">
      <c r="A5031" s="21"/>
    </row>
    <row r="5032" spans="1:1" x14ac:dyDescent="0.35">
      <c r="A5032" s="21"/>
    </row>
    <row r="5033" spans="1:1" x14ac:dyDescent="0.35">
      <c r="A5033" s="21"/>
    </row>
    <row r="5034" spans="1:1" x14ac:dyDescent="0.35">
      <c r="A5034" s="21"/>
    </row>
    <row r="5035" spans="1:1" x14ac:dyDescent="0.35">
      <c r="A5035" s="21"/>
    </row>
    <row r="5036" spans="1:1" x14ac:dyDescent="0.35">
      <c r="A5036" s="21"/>
    </row>
    <row r="5037" spans="1:1" x14ac:dyDescent="0.35">
      <c r="A5037" s="21"/>
    </row>
    <row r="5038" spans="1:1" x14ac:dyDescent="0.35">
      <c r="A5038" s="21"/>
    </row>
    <row r="5039" spans="1:1" x14ac:dyDescent="0.35">
      <c r="A5039" s="21"/>
    </row>
    <row r="5040" spans="1:1" x14ac:dyDescent="0.35">
      <c r="A5040" s="21"/>
    </row>
    <row r="5041" spans="1:1" x14ac:dyDescent="0.35">
      <c r="A5041" s="21"/>
    </row>
    <row r="5042" spans="1:1" x14ac:dyDescent="0.35">
      <c r="A5042" s="21"/>
    </row>
    <row r="5043" spans="1:1" x14ac:dyDescent="0.35">
      <c r="A5043" s="21"/>
    </row>
    <row r="5044" spans="1:1" x14ac:dyDescent="0.35">
      <c r="A5044" s="21"/>
    </row>
    <row r="5045" spans="1:1" x14ac:dyDescent="0.35">
      <c r="A5045" s="21"/>
    </row>
    <row r="5046" spans="1:1" x14ac:dyDescent="0.35">
      <c r="A5046" s="21"/>
    </row>
    <row r="5047" spans="1:1" x14ac:dyDescent="0.35">
      <c r="A5047" s="21"/>
    </row>
    <row r="5048" spans="1:1" x14ac:dyDescent="0.35">
      <c r="A5048" s="21"/>
    </row>
    <row r="5049" spans="1:1" x14ac:dyDescent="0.35">
      <c r="A5049" s="21"/>
    </row>
    <row r="5050" spans="1:1" x14ac:dyDescent="0.35">
      <c r="A5050" s="21"/>
    </row>
    <row r="5051" spans="1:1" x14ac:dyDescent="0.35">
      <c r="A5051" s="21"/>
    </row>
    <row r="5052" spans="1:1" x14ac:dyDescent="0.35">
      <c r="A5052" s="21"/>
    </row>
    <row r="5053" spans="1:1" x14ac:dyDescent="0.35">
      <c r="A5053" s="21"/>
    </row>
    <row r="5054" spans="1:1" x14ac:dyDescent="0.35">
      <c r="A5054" s="21"/>
    </row>
    <row r="5055" spans="1:1" x14ac:dyDescent="0.35">
      <c r="A5055" s="21"/>
    </row>
    <row r="5056" spans="1:1" x14ac:dyDescent="0.35">
      <c r="A5056" s="21"/>
    </row>
    <row r="5057" spans="1:1" x14ac:dyDescent="0.35">
      <c r="A5057" s="21"/>
    </row>
    <row r="5058" spans="1:1" x14ac:dyDescent="0.35">
      <c r="A5058" s="21"/>
    </row>
    <row r="5059" spans="1:1" x14ac:dyDescent="0.35">
      <c r="A5059" s="21"/>
    </row>
    <row r="5060" spans="1:1" x14ac:dyDescent="0.35">
      <c r="A5060" s="21"/>
    </row>
    <row r="5061" spans="1:1" x14ac:dyDescent="0.35">
      <c r="A5061" s="21"/>
    </row>
    <row r="5062" spans="1:1" x14ac:dyDescent="0.35">
      <c r="A5062" s="21"/>
    </row>
    <row r="5063" spans="1:1" x14ac:dyDescent="0.35">
      <c r="A5063" s="21"/>
    </row>
    <row r="5064" spans="1:1" x14ac:dyDescent="0.35">
      <c r="A5064" s="21"/>
    </row>
    <row r="5065" spans="1:1" x14ac:dyDescent="0.35">
      <c r="A5065" s="21"/>
    </row>
    <row r="5066" spans="1:1" x14ac:dyDescent="0.35">
      <c r="A5066" s="21"/>
    </row>
    <row r="5067" spans="1:1" x14ac:dyDescent="0.35">
      <c r="A5067" s="21"/>
    </row>
    <row r="5068" spans="1:1" x14ac:dyDescent="0.35">
      <c r="A5068" s="21"/>
    </row>
    <row r="5069" spans="1:1" x14ac:dyDescent="0.35">
      <c r="A5069" s="21"/>
    </row>
    <row r="5070" spans="1:1" x14ac:dyDescent="0.35">
      <c r="A5070" s="21"/>
    </row>
    <row r="5071" spans="1:1" x14ac:dyDescent="0.35">
      <c r="A5071" s="21"/>
    </row>
    <row r="5072" spans="1:1" x14ac:dyDescent="0.35">
      <c r="A5072" s="21"/>
    </row>
    <row r="5073" spans="1:1" x14ac:dyDescent="0.35">
      <c r="A5073" s="21"/>
    </row>
    <row r="5074" spans="1:1" x14ac:dyDescent="0.35">
      <c r="A5074" s="21"/>
    </row>
    <row r="5075" spans="1:1" x14ac:dyDescent="0.35">
      <c r="A5075" s="21"/>
    </row>
    <row r="5076" spans="1:1" x14ac:dyDescent="0.35">
      <c r="A5076" s="21"/>
    </row>
    <row r="5077" spans="1:1" x14ac:dyDescent="0.35">
      <c r="A5077" s="21"/>
    </row>
    <row r="5078" spans="1:1" x14ac:dyDescent="0.35">
      <c r="A5078" s="21"/>
    </row>
    <row r="5079" spans="1:1" x14ac:dyDescent="0.35">
      <c r="A5079" s="21"/>
    </row>
    <row r="5080" spans="1:1" x14ac:dyDescent="0.35">
      <c r="A5080" s="21"/>
    </row>
    <row r="5081" spans="1:1" x14ac:dyDescent="0.35">
      <c r="A5081" s="21"/>
    </row>
    <row r="5082" spans="1:1" x14ac:dyDescent="0.35">
      <c r="A5082" s="21"/>
    </row>
    <row r="5083" spans="1:1" x14ac:dyDescent="0.35">
      <c r="A5083" s="21"/>
    </row>
    <row r="5084" spans="1:1" x14ac:dyDescent="0.35">
      <c r="A5084" s="21"/>
    </row>
    <row r="5085" spans="1:1" x14ac:dyDescent="0.35">
      <c r="A5085" s="21"/>
    </row>
    <row r="5086" spans="1:1" x14ac:dyDescent="0.35">
      <c r="A5086" s="21"/>
    </row>
    <row r="5087" spans="1:1" x14ac:dyDescent="0.35">
      <c r="A5087" s="21"/>
    </row>
    <row r="5088" spans="1:1" x14ac:dyDescent="0.35">
      <c r="A5088" s="21"/>
    </row>
    <row r="5089" spans="1:1" x14ac:dyDescent="0.35">
      <c r="A5089" s="21"/>
    </row>
    <row r="5090" spans="1:1" x14ac:dyDescent="0.35">
      <c r="A5090" s="21"/>
    </row>
    <row r="5091" spans="1:1" x14ac:dyDescent="0.35">
      <c r="A5091" s="21"/>
    </row>
    <row r="5092" spans="1:1" x14ac:dyDescent="0.35">
      <c r="A5092" s="21"/>
    </row>
    <row r="5093" spans="1:1" x14ac:dyDescent="0.35">
      <c r="A5093" s="21"/>
    </row>
    <row r="5094" spans="1:1" x14ac:dyDescent="0.35">
      <c r="A5094" s="21"/>
    </row>
    <row r="5095" spans="1:1" x14ac:dyDescent="0.35">
      <c r="A5095" s="21"/>
    </row>
    <row r="5096" spans="1:1" x14ac:dyDescent="0.35">
      <c r="A5096" s="21"/>
    </row>
    <row r="5097" spans="1:1" x14ac:dyDescent="0.35">
      <c r="A5097" s="21"/>
    </row>
    <row r="5098" spans="1:1" x14ac:dyDescent="0.35">
      <c r="A5098" s="21"/>
    </row>
    <row r="5099" spans="1:1" x14ac:dyDescent="0.35">
      <c r="A5099" s="21"/>
    </row>
    <row r="5100" spans="1:1" x14ac:dyDescent="0.35">
      <c r="A5100" s="21"/>
    </row>
    <row r="5101" spans="1:1" x14ac:dyDescent="0.35">
      <c r="A5101" s="21"/>
    </row>
    <row r="5102" spans="1:1" x14ac:dyDescent="0.35">
      <c r="A5102" s="21"/>
    </row>
    <row r="5103" spans="1:1" x14ac:dyDescent="0.35">
      <c r="A5103" s="21"/>
    </row>
    <row r="5104" spans="1:1" x14ac:dyDescent="0.35">
      <c r="A5104" s="21"/>
    </row>
    <row r="5105" spans="1:1" x14ac:dyDescent="0.35">
      <c r="A5105" s="21"/>
    </row>
    <row r="5106" spans="1:1" x14ac:dyDescent="0.35">
      <c r="A5106" s="21"/>
    </row>
    <row r="5107" spans="1:1" x14ac:dyDescent="0.35">
      <c r="A5107" s="21"/>
    </row>
    <row r="5108" spans="1:1" x14ac:dyDescent="0.35">
      <c r="A5108" s="21"/>
    </row>
    <row r="5109" spans="1:1" x14ac:dyDescent="0.35">
      <c r="A5109" s="21"/>
    </row>
    <row r="5110" spans="1:1" x14ac:dyDescent="0.35">
      <c r="A5110" s="21"/>
    </row>
    <row r="5111" spans="1:1" x14ac:dyDescent="0.35">
      <c r="A5111" s="21"/>
    </row>
    <row r="5112" spans="1:1" x14ac:dyDescent="0.35">
      <c r="A5112" s="21"/>
    </row>
    <row r="5113" spans="1:1" x14ac:dyDescent="0.35">
      <c r="A5113" s="21"/>
    </row>
    <row r="5114" spans="1:1" x14ac:dyDescent="0.35">
      <c r="A5114" s="21"/>
    </row>
    <row r="5115" spans="1:1" x14ac:dyDescent="0.35">
      <c r="A5115" s="21"/>
    </row>
    <row r="5116" spans="1:1" x14ac:dyDescent="0.35">
      <c r="A5116" s="21"/>
    </row>
    <row r="5117" spans="1:1" x14ac:dyDescent="0.35">
      <c r="A5117" s="21"/>
    </row>
    <row r="5118" spans="1:1" x14ac:dyDescent="0.35">
      <c r="A5118" s="21"/>
    </row>
    <row r="5119" spans="1:1" x14ac:dyDescent="0.35">
      <c r="A5119" s="21"/>
    </row>
    <row r="5120" spans="1:1" x14ac:dyDescent="0.35">
      <c r="A5120" s="21"/>
    </row>
    <row r="5121" spans="1:1" x14ac:dyDescent="0.35">
      <c r="A5121" s="21"/>
    </row>
    <row r="5122" spans="1:1" x14ac:dyDescent="0.35">
      <c r="A5122" s="21"/>
    </row>
    <row r="5123" spans="1:1" x14ac:dyDescent="0.35">
      <c r="A5123" s="21"/>
    </row>
    <row r="5124" spans="1:1" x14ac:dyDescent="0.35">
      <c r="A5124" s="21"/>
    </row>
    <row r="5125" spans="1:1" x14ac:dyDescent="0.35">
      <c r="A5125" s="21"/>
    </row>
    <row r="5126" spans="1:1" x14ac:dyDescent="0.35">
      <c r="A5126" s="21"/>
    </row>
    <row r="5127" spans="1:1" x14ac:dyDescent="0.35">
      <c r="A5127" s="21"/>
    </row>
    <row r="5128" spans="1:1" x14ac:dyDescent="0.35">
      <c r="A5128" s="21"/>
    </row>
    <row r="5129" spans="1:1" x14ac:dyDescent="0.35">
      <c r="A5129" s="21"/>
    </row>
    <row r="5130" spans="1:1" x14ac:dyDescent="0.35">
      <c r="A5130" s="21"/>
    </row>
    <row r="5131" spans="1:1" x14ac:dyDescent="0.35">
      <c r="A5131" s="21"/>
    </row>
    <row r="5132" spans="1:1" x14ac:dyDescent="0.35">
      <c r="A5132" s="21"/>
    </row>
    <row r="5133" spans="1:1" x14ac:dyDescent="0.35">
      <c r="A5133" s="21"/>
    </row>
    <row r="5134" spans="1:1" x14ac:dyDescent="0.35">
      <c r="A5134" s="21"/>
    </row>
    <row r="5135" spans="1:1" x14ac:dyDescent="0.35">
      <c r="A5135" s="21"/>
    </row>
    <row r="5136" spans="1:1" x14ac:dyDescent="0.35">
      <c r="A5136" s="21"/>
    </row>
    <row r="5137" spans="1:1" x14ac:dyDescent="0.35">
      <c r="A5137" s="21"/>
    </row>
    <row r="5138" spans="1:1" x14ac:dyDescent="0.35">
      <c r="A5138" s="21"/>
    </row>
    <row r="5139" spans="1:1" x14ac:dyDescent="0.35">
      <c r="A5139" s="21"/>
    </row>
    <row r="5140" spans="1:1" x14ac:dyDescent="0.35">
      <c r="A5140" s="21"/>
    </row>
    <row r="5141" spans="1:1" x14ac:dyDescent="0.35">
      <c r="A5141" s="21"/>
    </row>
    <row r="5142" spans="1:1" x14ac:dyDescent="0.35">
      <c r="A5142" s="21"/>
    </row>
    <row r="5143" spans="1:1" x14ac:dyDescent="0.35">
      <c r="A5143" s="21"/>
    </row>
    <row r="5144" spans="1:1" x14ac:dyDescent="0.35">
      <c r="A5144" s="21"/>
    </row>
    <row r="5145" spans="1:1" x14ac:dyDescent="0.35">
      <c r="A5145" s="21"/>
    </row>
    <row r="5146" spans="1:1" x14ac:dyDescent="0.35">
      <c r="A5146" s="21"/>
    </row>
    <row r="5147" spans="1:1" x14ac:dyDescent="0.35">
      <c r="A5147" s="21"/>
    </row>
    <row r="5148" spans="1:1" x14ac:dyDescent="0.35">
      <c r="A5148" s="21"/>
    </row>
    <row r="5149" spans="1:1" x14ac:dyDescent="0.35">
      <c r="A5149" s="21"/>
    </row>
    <row r="5150" spans="1:1" x14ac:dyDescent="0.35">
      <c r="A5150" s="21"/>
    </row>
    <row r="5151" spans="1:1" x14ac:dyDescent="0.35">
      <c r="A5151" s="21"/>
    </row>
    <row r="5152" spans="1:1" x14ac:dyDescent="0.35">
      <c r="A5152" s="21"/>
    </row>
    <row r="5153" spans="1:1" x14ac:dyDescent="0.35">
      <c r="A5153" s="21"/>
    </row>
    <row r="5154" spans="1:1" x14ac:dyDescent="0.35">
      <c r="A5154" s="21"/>
    </row>
    <row r="5155" spans="1:1" x14ac:dyDescent="0.35">
      <c r="A5155" s="21"/>
    </row>
    <row r="5156" spans="1:1" x14ac:dyDescent="0.35">
      <c r="A5156" s="21"/>
    </row>
    <row r="5157" spans="1:1" x14ac:dyDescent="0.35">
      <c r="A5157" s="21"/>
    </row>
    <row r="5158" spans="1:1" x14ac:dyDescent="0.35">
      <c r="A5158" s="21"/>
    </row>
    <row r="5159" spans="1:1" x14ac:dyDescent="0.35">
      <c r="A5159" s="21"/>
    </row>
    <row r="5160" spans="1:1" x14ac:dyDescent="0.35">
      <c r="A5160" s="21"/>
    </row>
    <row r="5161" spans="1:1" x14ac:dyDescent="0.35">
      <c r="A5161" s="21"/>
    </row>
    <row r="5162" spans="1:1" x14ac:dyDescent="0.35">
      <c r="A5162" s="21"/>
    </row>
    <row r="5163" spans="1:1" x14ac:dyDescent="0.35">
      <c r="A5163" s="21"/>
    </row>
    <row r="5164" spans="1:1" x14ac:dyDescent="0.35">
      <c r="A5164" s="21"/>
    </row>
    <row r="5165" spans="1:1" x14ac:dyDescent="0.35">
      <c r="A5165" s="21"/>
    </row>
    <row r="5166" spans="1:1" x14ac:dyDescent="0.35">
      <c r="A5166" s="21"/>
    </row>
    <row r="5167" spans="1:1" x14ac:dyDescent="0.35">
      <c r="A5167" s="21"/>
    </row>
    <row r="5168" spans="1:1" x14ac:dyDescent="0.35">
      <c r="A5168" s="21"/>
    </row>
    <row r="5169" spans="1:1" x14ac:dyDescent="0.35">
      <c r="A5169" s="21"/>
    </row>
    <row r="5170" spans="1:1" x14ac:dyDescent="0.35">
      <c r="A5170" s="21"/>
    </row>
    <row r="5171" spans="1:1" x14ac:dyDescent="0.35">
      <c r="A5171" s="21"/>
    </row>
    <row r="5172" spans="1:1" x14ac:dyDescent="0.35">
      <c r="A5172" s="21"/>
    </row>
    <row r="5173" spans="1:1" x14ac:dyDescent="0.35">
      <c r="A5173" s="21"/>
    </row>
    <row r="5174" spans="1:1" x14ac:dyDescent="0.35">
      <c r="A5174" s="21"/>
    </row>
    <row r="5175" spans="1:1" x14ac:dyDescent="0.35">
      <c r="A5175" s="21"/>
    </row>
    <row r="5176" spans="1:1" x14ac:dyDescent="0.35">
      <c r="A5176" s="21"/>
    </row>
    <row r="5177" spans="1:1" x14ac:dyDescent="0.35">
      <c r="A5177" s="21"/>
    </row>
    <row r="5178" spans="1:1" x14ac:dyDescent="0.35">
      <c r="A5178" s="21"/>
    </row>
    <row r="5179" spans="1:1" x14ac:dyDescent="0.35">
      <c r="A5179" s="21"/>
    </row>
    <row r="5180" spans="1:1" x14ac:dyDescent="0.35">
      <c r="A5180" s="21"/>
    </row>
    <row r="5181" spans="1:1" x14ac:dyDescent="0.35">
      <c r="A5181" s="21"/>
    </row>
    <row r="5182" spans="1:1" x14ac:dyDescent="0.35">
      <c r="A5182" s="21"/>
    </row>
    <row r="5183" spans="1:1" x14ac:dyDescent="0.35">
      <c r="A5183" s="21"/>
    </row>
    <row r="5184" spans="1:1" x14ac:dyDescent="0.35">
      <c r="A5184" s="21"/>
    </row>
    <row r="5185" spans="1:1" x14ac:dyDescent="0.35">
      <c r="A5185" s="21"/>
    </row>
    <row r="5186" spans="1:1" x14ac:dyDescent="0.35">
      <c r="A5186" s="21"/>
    </row>
    <row r="5187" spans="1:1" x14ac:dyDescent="0.35">
      <c r="A5187" s="21"/>
    </row>
    <row r="5188" spans="1:1" x14ac:dyDescent="0.35">
      <c r="A5188" s="21"/>
    </row>
    <row r="5189" spans="1:1" x14ac:dyDescent="0.35">
      <c r="A5189" s="21"/>
    </row>
    <row r="5190" spans="1:1" x14ac:dyDescent="0.35">
      <c r="A5190" s="21"/>
    </row>
    <row r="5191" spans="1:1" x14ac:dyDescent="0.35">
      <c r="A5191" s="21"/>
    </row>
    <row r="5192" spans="1:1" x14ac:dyDescent="0.35">
      <c r="A5192" s="21"/>
    </row>
    <row r="5193" spans="1:1" x14ac:dyDescent="0.35">
      <c r="A5193" s="21"/>
    </row>
    <row r="5194" spans="1:1" x14ac:dyDescent="0.35">
      <c r="A5194" s="21"/>
    </row>
    <row r="5195" spans="1:1" x14ac:dyDescent="0.35">
      <c r="A5195" s="21"/>
    </row>
    <row r="5196" spans="1:1" x14ac:dyDescent="0.35">
      <c r="A5196" s="21"/>
    </row>
    <row r="5197" spans="1:1" x14ac:dyDescent="0.35">
      <c r="A5197" s="21"/>
    </row>
    <row r="5198" spans="1:1" x14ac:dyDescent="0.35">
      <c r="A5198" s="21"/>
    </row>
    <row r="5199" spans="1:1" x14ac:dyDescent="0.35">
      <c r="A5199" s="21"/>
    </row>
    <row r="5200" spans="1:1" x14ac:dyDescent="0.35">
      <c r="A5200" s="21"/>
    </row>
    <row r="5201" spans="1:1" x14ac:dyDescent="0.35">
      <c r="A5201" s="21"/>
    </row>
    <row r="5202" spans="1:1" x14ac:dyDescent="0.35">
      <c r="A5202" s="21"/>
    </row>
    <row r="5203" spans="1:1" x14ac:dyDescent="0.35">
      <c r="A5203" s="21"/>
    </row>
    <row r="5204" spans="1:1" x14ac:dyDescent="0.35">
      <c r="A5204" s="21"/>
    </row>
    <row r="5205" spans="1:1" x14ac:dyDescent="0.35">
      <c r="A5205" s="21"/>
    </row>
    <row r="5206" spans="1:1" x14ac:dyDescent="0.35">
      <c r="A5206" s="21"/>
    </row>
    <row r="5207" spans="1:1" x14ac:dyDescent="0.35">
      <c r="A5207" s="21"/>
    </row>
    <row r="5208" spans="1:1" x14ac:dyDescent="0.35">
      <c r="A5208" s="21"/>
    </row>
    <row r="5209" spans="1:1" x14ac:dyDescent="0.35">
      <c r="A5209" s="21"/>
    </row>
    <row r="5210" spans="1:1" x14ac:dyDescent="0.35">
      <c r="A5210" s="21"/>
    </row>
    <row r="5211" spans="1:1" x14ac:dyDescent="0.35">
      <c r="A5211" s="21"/>
    </row>
    <row r="5212" spans="1:1" x14ac:dyDescent="0.35">
      <c r="A5212" s="21"/>
    </row>
    <row r="5213" spans="1:1" x14ac:dyDescent="0.35">
      <c r="A5213" s="21"/>
    </row>
    <row r="5214" spans="1:1" x14ac:dyDescent="0.35">
      <c r="A5214" s="21"/>
    </row>
    <row r="5215" spans="1:1" x14ac:dyDescent="0.35">
      <c r="A5215" s="21"/>
    </row>
    <row r="5216" spans="1:1" x14ac:dyDescent="0.35">
      <c r="A5216" s="21"/>
    </row>
    <row r="5217" spans="1:1" x14ac:dyDescent="0.35">
      <c r="A5217" s="21"/>
    </row>
    <row r="5218" spans="1:1" x14ac:dyDescent="0.35">
      <c r="A5218" s="21"/>
    </row>
    <row r="5219" spans="1:1" x14ac:dyDescent="0.35">
      <c r="A5219" s="21"/>
    </row>
    <row r="5220" spans="1:1" x14ac:dyDescent="0.35">
      <c r="A5220" s="21"/>
    </row>
    <row r="5221" spans="1:1" x14ac:dyDescent="0.35">
      <c r="A5221" s="21"/>
    </row>
    <row r="5222" spans="1:1" x14ac:dyDescent="0.35">
      <c r="A5222" s="21"/>
    </row>
    <row r="5223" spans="1:1" x14ac:dyDescent="0.35">
      <c r="A5223" s="21"/>
    </row>
    <row r="5224" spans="1:1" x14ac:dyDescent="0.35">
      <c r="A5224" s="21"/>
    </row>
    <row r="5225" spans="1:1" x14ac:dyDescent="0.35">
      <c r="A5225" s="21"/>
    </row>
    <row r="5226" spans="1:1" x14ac:dyDescent="0.35">
      <c r="A5226" s="21"/>
    </row>
    <row r="5227" spans="1:1" x14ac:dyDescent="0.35">
      <c r="A5227" s="21"/>
    </row>
    <row r="5228" spans="1:1" x14ac:dyDescent="0.35">
      <c r="A5228" s="21"/>
    </row>
    <row r="5229" spans="1:1" x14ac:dyDescent="0.35">
      <c r="A5229" s="21"/>
    </row>
    <row r="5230" spans="1:1" x14ac:dyDescent="0.35">
      <c r="A5230" s="21"/>
    </row>
    <row r="5231" spans="1:1" x14ac:dyDescent="0.35">
      <c r="A5231" s="21"/>
    </row>
    <row r="5232" spans="1:1" x14ac:dyDescent="0.35">
      <c r="A5232" s="21"/>
    </row>
    <row r="5233" spans="1:1" x14ac:dyDescent="0.35">
      <c r="A5233" s="21"/>
    </row>
    <row r="5234" spans="1:1" x14ac:dyDescent="0.35">
      <c r="A5234" s="21"/>
    </row>
    <row r="5235" spans="1:1" x14ac:dyDescent="0.35">
      <c r="A5235" s="21"/>
    </row>
    <row r="5236" spans="1:1" x14ac:dyDescent="0.35">
      <c r="A5236" s="21"/>
    </row>
    <row r="5237" spans="1:1" x14ac:dyDescent="0.35">
      <c r="A5237" s="21"/>
    </row>
    <row r="5238" spans="1:1" x14ac:dyDescent="0.35">
      <c r="A5238" s="21"/>
    </row>
    <row r="5239" spans="1:1" x14ac:dyDescent="0.35">
      <c r="A5239" s="21"/>
    </row>
    <row r="5240" spans="1:1" x14ac:dyDescent="0.35">
      <c r="A5240" s="21"/>
    </row>
    <row r="5241" spans="1:1" x14ac:dyDescent="0.35">
      <c r="A5241" s="21"/>
    </row>
    <row r="5242" spans="1:1" x14ac:dyDescent="0.35">
      <c r="A5242" s="21"/>
    </row>
    <row r="5243" spans="1:1" x14ac:dyDescent="0.35">
      <c r="A5243" s="21"/>
    </row>
    <row r="5244" spans="1:1" x14ac:dyDescent="0.35">
      <c r="A5244" s="21"/>
    </row>
    <row r="5245" spans="1:1" x14ac:dyDescent="0.35">
      <c r="A5245" s="21"/>
    </row>
    <row r="5246" spans="1:1" x14ac:dyDescent="0.35">
      <c r="A5246" s="21"/>
    </row>
    <row r="5247" spans="1:1" x14ac:dyDescent="0.35">
      <c r="A5247" s="21"/>
    </row>
    <row r="5248" spans="1:1" x14ac:dyDescent="0.35">
      <c r="A5248" s="21"/>
    </row>
    <row r="5249" spans="1:1" x14ac:dyDescent="0.35">
      <c r="A5249" s="21"/>
    </row>
    <row r="5250" spans="1:1" x14ac:dyDescent="0.35">
      <c r="A5250" s="21"/>
    </row>
    <row r="5251" spans="1:1" x14ac:dyDescent="0.35">
      <c r="A5251" s="21"/>
    </row>
    <row r="5252" spans="1:1" x14ac:dyDescent="0.35">
      <c r="A5252" s="21"/>
    </row>
    <row r="5253" spans="1:1" x14ac:dyDescent="0.35">
      <c r="A5253" s="21"/>
    </row>
    <row r="5254" spans="1:1" x14ac:dyDescent="0.35">
      <c r="A5254" s="21"/>
    </row>
    <row r="5255" spans="1:1" x14ac:dyDescent="0.35">
      <c r="A5255" s="21"/>
    </row>
    <row r="5256" spans="1:1" x14ac:dyDescent="0.35">
      <c r="A5256" s="21"/>
    </row>
    <row r="5257" spans="1:1" x14ac:dyDescent="0.35">
      <c r="A5257" s="21"/>
    </row>
    <row r="5258" spans="1:1" x14ac:dyDescent="0.35">
      <c r="A5258" s="21"/>
    </row>
    <row r="5259" spans="1:1" x14ac:dyDescent="0.35">
      <c r="A5259" s="21"/>
    </row>
    <row r="5260" spans="1:1" x14ac:dyDescent="0.35">
      <c r="A5260" s="21"/>
    </row>
    <row r="5261" spans="1:1" x14ac:dyDescent="0.35">
      <c r="A5261" s="21"/>
    </row>
    <row r="5262" spans="1:1" x14ac:dyDescent="0.35">
      <c r="A5262" s="21"/>
    </row>
    <row r="5263" spans="1:1" x14ac:dyDescent="0.35">
      <c r="A5263" s="21"/>
    </row>
    <row r="5264" spans="1:1" x14ac:dyDescent="0.35">
      <c r="A5264" s="21"/>
    </row>
    <row r="5265" spans="1:1" x14ac:dyDescent="0.35">
      <c r="A5265" s="21"/>
    </row>
    <row r="5266" spans="1:1" x14ac:dyDescent="0.35">
      <c r="A5266" s="21"/>
    </row>
    <row r="5267" spans="1:1" x14ac:dyDescent="0.35">
      <c r="A5267" s="21"/>
    </row>
    <row r="5268" spans="1:1" x14ac:dyDescent="0.35">
      <c r="A5268" s="21"/>
    </row>
    <row r="5269" spans="1:1" x14ac:dyDescent="0.35">
      <c r="A5269" s="21"/>
    </row>
    <row r="5270" spans="1:1" x14ac:dyDescent="0.35">
      <c r="A5270" s="21"/>
    </row>
    <row r="5271" spans="1:1" x14ac:dyDescent="0.35">
      <c r="A5271" s="21"/>
    </row>
    <row r="5272" spans="1:1" x14ac:dyDescent="0.35">
      <c r="A5272" s="21"/>
    </row>
    <row r="5273" spans="1:1" x14ac:dyDescent="0.35">
      <c r="A5273" s="21"/>
    </row>
    <row r="5274" spans="1:1" x14ac:dyDescent="0.35">
      <c r="A5274" s="21"/>
    </row>
    <row r="5275" spans="1:1" x14ac:dyDescent="0.35">
      <c r="A5275" s="21"/>
    </row>
    <row r="5276" spans="1:1" x14ac:dyDescent="0.35">
      <c r="A5276" s="21"/>
    </row>
    <row r="5277" spans="1:1" x14ac:dyDescent="0.35">
      <c r="A5277" s="21"/>
    </row>
    <row r="5278" spans="1:1" x14ac:dyDescent="0.35">
      <c r="A5278" s="21"/>
    </row>
    <row r="5279" spans="1:1" x14ac:dyDescent="0.35">
      <c r="A5279" s="21"/>
    </row>
    <row r="5280" spans="1:1" x14ac:dyDescent="0.35">
      <c r="A5280" s="21"/>
    </row>
    <row r="5281" spans="1:1" x14ac:dyDescent="0.35">
      <c r="A5281" s="21"/>
    </row>
    <row r="5282" spans="1:1" x14ac:dyDescent="0.35">
      <c r="A5282" s="21"/>
    </row>
    <row r="5283" spans="1:1" x14ac:dyDescent="0.35">
      <c r="A5283" s="21"/>
    </row>
    <row r="5284" spans="1:1" x14ac:dyDescent="0.35">
      <c r="A5284" s="21"/>
    </row>
    <row r="5285" spans="1:1" x14ac:dyDescent="0.35">
      <c r="A5285" s="21"/>
    </row>
    <row r="5286" spans="1:1" x14ac:dyDescent="0.35">
      <c r="A5286" s="21"/>
    </row>
    <row r="5287" spans="1:1" x14ac:dyDescent="0.35">
      <c r="A5287" s="21"/>
    </row>
    <row r="5288" spans="1:1" x14ac:dyDescent="0.35">
      <c r="A5288" s="21"/>
    </row>
    <row r="5289" spans="1:1" x14ac:dyDescent="0.35">
      <c r="A5289" s="21"/>
    </row>
    <row r="5290" spans="1:1" x14ac:dyDescent="0.35">
      <c r="A5290" s="21"/>
    </row>
    <row r="5291" spans="1:1" x14ac:dyDescent="0.35">
      <c r="A5291" s="21"/>
    </row>
    <row r="5292" spans="1:1" x14ac:dyDescent="0.35">
      <c r="A5292" s="21"/>
    </row>
    <row r="5293" spans="1:1" x14ac:dyDescent="0.35">
      <c r="A5293" s="21"/>
    </row>
    <row r="5294" spans="1:1" x14ac:dyDescent="0.35">
      <c r="A5294" s="21"/>
    </row>
    <row r="5295" spans="1:1" x14ac:dyDescent="0.35">
      <c r="A5295" s="21"/>
    </row>
    <row r="5296" spans="1:1" x14ac:dyDescent="0.35">
      <c r="A5296" s="21"/>
    </row>
    <row r="5297" spans="1:1" x14ac:dyDescent="0.35">
      <c r="A5297" s="21"/>
    </row>
    <row r="5298" spans="1:1" x14ac:dyDescent="0.35">
      <c r="A5298" s="21"/>
    </row>
    <row r="5299" spans="1:1" x14ac:dyDescent="0.35">
      <c r="A5299" s="21"/>
    </row>
    <row r="5300" spans="1:1" x14ac:dyDescent="0.35">
      <c r="A5300" s="21"/>
    </row>
    <row r="5301" spans="1:1" x14ac:dyDescent="0.35">
      <c r="A5301" s="21"/>
    </row>
    <row r="5302" spans="1:1" x14ac:dyDescent="0.35">
      <c r="A5302" s="21"/>
    </row>
    <row r="5303" spans="1:1" x14ac:dyDescent="0.35">
      <c r="A5303" s="21"/>
    </row>
    <row r="5304" spans="1:1" x14ac:dyDescent="0.35">
      <c r="A5304" s="21"/>
    </row>
    <row r="5305" spans="1:1" x14ac:dyDescent="0.35">
      <c r="A5305" s="21"/>
    </row>
    <row r="5306" spans="1:1" x14ac:dyDescent="0.35">
      <c r="A5306" s="21"/>
    </row>
    <row r="5307" spans="1:1" x14ac:dyDescent="0.35">
      <c r="A5307" s="21"/>
    </row>
    <row r="5308" spans="1:1" x14ac:dyDescent="0.35">
      <c r="A5308" s="21"/>
    </row>
    <row r="5309" spans="1:1" x14ac:dyDescent="0.35">
      <c r="A5309" s="21"/>
    </row>
    <row r="5310" spans="1:1" x14ac:dyDescent="0.35">
      <c r="A5310" s="21"/>
    </row>
    <row r="5311" spans="1:1" x14ac:dyDescent="0.35">
      <c r="A5311" s="21"/>
    </row>
    <row r="5312" spans="1:1" x14ac:dyDescent="0.35">
      <c r="A5312" s="21"/>
    </row>
    <row r="5313" spans="1:1" x14ac:dyDescent="0.35">
      <c r="A5313" s="21"/>
    </row>
    <row r="5314" spans="1:1" x14ac:dyDescent="0.35">
      <c r="A5314" s="21"/>
    </row>
    <row r="5315" spans="1:1" x14ac:dyDescent="0.35">
      <c r="A5315" s="21"/>
    </row>
    <row r="5316" spans="1:1" x14ac:dyDescent="0.35">
      <c r="A5316" s="21"/>
    </row>
    <row r="5317" spans="1:1" x14ac:dyDescent="0.35">
      <c r="A5317" s="21"/>
    </row>
    <row r="5318" spans="1:1" x14ac:dyDescent="0.35">
      <c r="A5318" s="21"/>
    </row>
    <row r="5319" spans="1:1" x14ac:dyDescent="0.35">
      <c r="A5319" s="21"/>
    </row>
    <row r="5320" spans="1:1" x14ac:dyDescent="0.35">
      <c r="A5320" s="21"/>
    </row>
    <row r="5321" spans="1:1" x14ac:dyDescent="0.35">
      <c r="A5321" s="21"/>
    </row>
    <row r="5322" spans="1:1" x14ac:dyDescent="0.35">
      <c r="A5322" s="21"/>
    </row>
    <row r="5323" spans="1:1" x14ac:dyDescent="0.35">
      <c r="A5323" s="21"/>
    </row>
    <row r="5324" spans="1:1" x14ac:dyDescent="0.35">
      <c r="A5324" s="21"/>
    </row>
    <row r="5325" spans="1:1" x14ac:dyDescent="0.35">
      <c r="A5325" s="21"/>
    </row>
    <row r="5326" spans="1:1" x14ac:dyDescent="0.35">
      <c r="A5326" s="21"/>
    </row>
    <row r="5327" spans="1:1" x14ac:dyDescent="0.35">
      <c r="A5327" s="21"/>
    </row>
    <row r="5328" spans="1:1" x14ac:dyDescent="0.35">
      <c r="A5328" s="21"/>
    </row>
    <row r="5329" spans="1:1" x14ac:dyDescent="0.35">
      <c r="A5329" s="21"/>
    </row>
    <row r="5330" spans="1:1" x14ac:dyDescent="0.35">
      <c r="A5330" s="21"/>
    </row>
    <row r="5331" spans="1:1" x14ac:dyDescent="0.35">
      <c r="A5331" s="21"/>
    </row>
    <row r="5332" spans="1:1" x14ac:dyDescent="0.35">
      <c r="A5332" s="21"/>
    </row>
    <row r="5333" spans="1:1" x14ac:dyDescent="0.35">
      <c r="A5333" s="21"/>
    </row>
    <row r="5334" spans="1:1" x14ac:dyDescent="0.35">
      <c r="A5334" s="21"/>
    </row>
    <row r="5335" spans="1:1" x14ac:dyDescent="0.35">
      <c r="A5335" s="21"/>
    </row>
    <row r="5336" spans="1:1" x14ac:dyDescent="0.35">
      <c r="A5336" s="21"/>
    </row>
    <row r="5337" spans="1:1" x14ac:dyDescent="0.35">
      <c r="A5337" s="21"/>
    </row>
    <row r="5338" spans="1:1" x14ac:dyDescent="0.35">
      <c r="A5338" s="21"/>
    </row>
    <row r="5339" spans="1:1" x14ac:dyDescent="0.35">
      <c r="A5339" s="21"/>
    </row>
    <row r="5340" spans="1:1" x14ac:dyDescent="0.35">
      <c r="A5340" s="21"/>
    </row>
    <row r="5341" spans="1:1" x14ac:dyDescent="0.35">
      <c r="A5341" s="21"/>
    </row>
    <row r="5342" spans="1:1" x14ac:dyDescent="0.35">
      <c r="A5342" s="21"/>
    </row>
    <row r="5343" spans="1:1" x14ac:dyDescent="0.35">
      <c r="A5343" s="21"/>
    </row>
    <row r="5344" spans="1:1" x14ac:dyDescent="0.35">
      <c r="A5344" s="21"/>
    </row>
    <row r="5345" spans="1:1" x14ac:dyDescent="0.35">
      <c r="A5345" s="21"/>
    </row>
    <row r="5346" spans="1:1" x14ac:dyDescent="0.35">
      <c r="A5346" s="21"/>
    </row>
    <row r="5347" spans="1:1" x14ac:dyDescent="0.35">
      <c r="A5347" s="21"/>
    </row>
    <row r="5348" spans="1:1" x14ac:dyDescent="0.35">
      <c r="A5348" s="21"/>
    </row>
    <row r="5349" spans="1:1" x14ac:dyDescent="0.35">
      <c r="A5349" s="21"/>
    </row>
    <row r="5350" spans="1:1" x14ac:dyDescent="0.35">
      <c r="A5350" s="21"/>
    </row>
    <row r="5351" spans="1:1" x14ac:dyDescent="0.35">
      <c r="A5351" s="21"/>
    </row>
    <row r="5352" spans="1:1" x14ac:dyDescent="0.35">
      <c r="A5352" s="21"/>
    </row>
    <row r="5353" spans="1:1" x14ac:dyDescent="0.35">
      <c r="A5353" s="21"/>
    </row>
    <row r="5354" spans="1:1" x14ac:dyDescent="0.35">
      <c r="A5354" s="21"/>
    </row>
    <row r="5355" spans="1:1" x14ac:dyDescent="0.35">
      <c r="A5355" s="21"/>
    </row>
    <row r="5356" spans="1:1" x14ac:dyDescent="0.35">
      <c r="A5356" s="21"/>
    </row>
    <row r="5357" spans="1:1" x14ac:dyDescent="0.35">
      <c r="A5357" s="21"/>
    </row>
    <row r="5358" spans="1:1" x14ac:dyDescent="0.35">
      <c r="A5358" s="21"/>
    </row>
    <row r="5359" spans="1:1" x14ac:dyDescent="0.35">
      <c r="A5359" s="21"/>
    </row>
    <row r="5360" spans="1:1" x14ac:dyDescent="0.35">
      <c r="A5360" s="21"/>
    </row>
    <row r="5361" spans="1:1" x14ac:dyDescent="0.35">
      <c r="A5361" s="21"/>
    </row>
    <row r="5362" spans="1:1" x14ac:dyDescent="0.35">
      <c r="A5362" s="21"/>
    </row>
    <row r="5363" spans="1:1" x14ac:dyDescent="0.35">
      <c r="A5363" s="21"/>
    </row>
    <row r="5364" spans="1:1" x14ac:dyDescent="0.35">
      <c r="A5364" s="21"/>
    </row>
    <row r="5365" spans="1:1" x14ac:dyDescent="0.35">
      <c r="A5365" s="21"/>
    </row>
    <row r="5366" spans="1:1" x14ac:dyDescent="0.35">
      <c r="A5366" s="21"/>
    </row>
    <row r="5367" spans="1:1" x14ac:dyDescent="0.35">
      <c r="A5367" s="21"/>
    </row>
    <row r="5368" spans="1:1" x14ac:dyDescent="0.35">
      <c r="A5368" s="21"/>
    </row>
    <row r="5369" spans="1:1" x14ac:dyDescent="0.35">
      <c r="A5369" s="21"/>
    </row>
    <row r="5370" spans="1:1" x14ac:dyDescent="0.35">
      <c r="A5370" s="21"/>
    </row>
    <row r="5371" spans="1:1" x14ac:dyDescent="0.35">
      <c r="A5371" s="21"/>
    </row>
    <row r="5372" spans="1:1" x14ac:dyDescent="0.35">
      <c r="A5372" s="21"/>
    </row>
    <row r="5373" spans="1:1" x14ac:dyDescent="0.35">
      <c r="A5373" s="21"/>
    </row>
    <row r="5374" spans="1:1" x14ac:dyDescent="0.35">
      <c r="A5374" s="21"/>
    </row>
    <row r="5375" spans="1:1" x14ac:dyDescent="0.35">
      <c r="A5375" s="21"/>
    </row>
    <row r="5376" spans="1:1" x14ac:dyDescent="0.35">
      <c r="A5376" s="21"/>
    </row>
    <row r="5377" spans="1:1" x14ac:dyDescent="0.35">
      <c r="A5377" s="21"/>
    </row>
    <row r="5378" spans="1:1" x14ac:dyDescent="0.35">
      <c r="A5378" s="21"/>
    </row>
    <row r="5379" spans="1:1" x14ac:dyDescent="0.35">
      <c r="A5379" s="21"/>
    </row>
    <row r="5380" spans="1:1" x14ac:dyDescent="0.35">
      <c r="A5380" s="21"/>
    </row>
    <row r="5381" spans="1:1" x14ac:dyDescent="0.35">
      <c r="A5381" s="21"/>
    </row>
    <row r="5382" spans="1:1" x14ac:dyDescent="0.35">
      <c r="A5382" s="21"/>
    </row>
    <row r="5383" spans="1:1" x14ac:dyDescent="0.35">
      <c r="A5383" s="21"/>
    </row>
    <row r="5384" spans="1:1" x14ac:dyDescent="0.35">
      <c r="A5384" s="21"/>
    </row>
    <row r="5385" spans="1:1" x14ac:dyDescent="0.35">
      <c r="A5385" s="21"/>
    </row>
    <row r="5386" spans="1:1" x14ac:dyDescent="0.35">
      <c r="A5386" s="21"/>
    </row>
    <row r="5387" spans="1:1" x14ac:dyDescent="0.35">
      <c r="A5387" s="21"/>
    </row>
    <row r="5388" spans="1:1" x14ac:dyDescent="0.35">
      <c r="A5388" s="21"/>
    </row>
    <row r="5389" spans="1:1" x14ac:dyDescent="0.35">
      <c r="A5389" s="21"/>
    </row>
    <row r="5390" spans="1:1" x14ac:dyDescent="0.35">
      <c r="A5390" s="21"/>
    </row>
    <row r="5391" spans="1:1" x14ac:dyDescent="0.35">
      <c r="A5391" s="21"/>
    </row>
    <row r="5392" spans="1:1" x14ac:dyDescent="0.35">
      <c r="A5392" s="21"/>
    </row>
    <row r="5393" spans="1:1" x14ac:dyDescent="0.35">
      <c r="A5393" s="21"/>
    </row>
    <row r="5394" spans="1:1" x14ac:dyDescent="0.35">
      <c r="A5394" s="21"/>
    </row>
    <row r="5395" spans="1:1" x14ac:dyDescent="0.35">
      <c r="A5395" s="21"/>
    </row>
    <row r="5396" spans="1:1" x14ac:dyDescent="0.35">
      <c r="A5396" s="21"/>
    </row>
    <row r="5397" spans="1:1" x14ac:dyDescent="0.35">
      <c r="A5397" s="21"/>
    </row>
    <row r="5398" spans="1:1" x14ac:dyDescent="0.35">
      <c r="A5398" s="21"/>
    </row>
    <row r="5399" spans="1:1" x14ac:dyDescent="0.35">
      <c r="A5399" s="21"/>
    </row>
    <row r="5400" spans="1:1" x14ac:dyDescent="0.35">
      <c r="A5400" s="21"/>
    </row>
    <row r="5401" spans="1:1" x14ac:dyDescent="0.35">
      <c r="A5401" s="21"/>
    </row>
    <row r="5402" spans="1:1" x14ac:dyDescent="0.35">
      <c r="A5402" s="21"/>
    </row>
    <row r="5403" spans="1:1" x14ac:dyDescent="0.35">
      <c r="A5403" s="21"/>
    </row>
    <row r="5404" spans="1:1" x14ac:dyDescent="0.35">
      <c r="A5404" s="21"/>
    </row>
    <row r="5405" spans="1:1" x14ac:dyDescent="0.35">
      <c r="A5405" s="21"/>
    </row>
    <row r="5406" spans="1:1" x14ac:dyDescent="0.35">
      <c r="A5406" s="21"/>
    </row>
    <row r="5407" spans="1:1" x14ac:dyDescent="0.35">
      <c r="A5407" s="21"/>
    </row>
    <row r="5408" spans="1:1" x14ac:dyDescent="0.35">
      <c r="A5408" s="21"/>
    </row>
    <row r="5409" spans="1:1" x14ac:dyDescent="0.35">
      <c r="A5409" s="21"/>
    </row>
    <row r="5410" spans="1:1" x14ac:dyDescent="0.35">
      <c r="A5410" s="21"/>
    </row>
    <row r="5411" spans="1:1" x14ac:dyDescent="0.35">
      <c r="A5411" s="21"/>
    </row>
    <row r="5412" spans="1:1" x14ac:dyDescent="0.35">
      <c r="A5412" s="21"/>
    </row>
    <row r="5413" spans="1:1" x14ac:dyDescent="0.35">
      <c r="A5413" s="21"/>
    </row>
    <row r="5414" spans="1:1" x14ac:dyDescent="0.35">
      <c r="A5414" s="21"/>
    </row>
    <row r="5415" spans="1:1" x14ac:dyDescent="0.35">
      <c r="A5415" s="21"/>
    </row>
    <row r="5416" spans="1:1" x14ac:dyDescent="0.35">
      <c r="A5416" s="21"/>
    </row>
    <row r="5417" spans="1:1" x14ac:dyDescent="0.35">
      <c r="A5417" s="21"/>
    </row>
    <row r="5418" spans="1:1" x14ac:dyDescent="0.35">
      <c r="A5418" s="21"/>
    </row>
    <row r="5419" spans="1:1" x14ac:dyDescent="0.35">
      <c r="A5419" s="21"/>
    </row>
    <row r="5420" spans="1:1" x14ac:dyDescent="0.35">
      <c r="A5420" s="21"/>
    </row>
    <row r="5421" spans="1:1" x14ac:dyDescent="0.35">
      <c r="A5421" s="21"/>
    </row>
    <row r="5422" spans="1:1" x14ac:dyDescent="0.35">
      <c r="A5422" s="21"/>
    </row>
    <row r="5423" spans="1:1" x14ac:dyDescent="0.35">
      <c r="A5423" s="21"/>
    </row>
    <row r="5424" spans="1:1" x14ac:dyDescent="0.35">
      <c r="A5424" s="21"/>
    </row>
    <row r="5425" spans="1:1" x14ac:dyDescent="0.35">
      <c r="A5425" s="21"/>
    </row>
    <row r="5426" spans="1:1" x14ac:dyDescent="0.35">
      <c r="A5426" s="21"/>
    </row>
    <row r="5427" spans="1:1" x14ac:dyDescent="0.35">
      <c r="A5427" s="21"/>
    </row>
    <row r="5428" spans="1:1" x14ac:dyDescent="0.35">
      <c r="A5428" s="21"/>
    </row>
    <row r="5429" spans="1:1" x14ac:dyDescent="0.35">
      <c r="A5429" s="21"/>
    </row>
    <row r="5430" spans="1:1" x14ac:dyDescent="0.35">
      <c r="A5430" s="21"/>
    </row>
    <row r="5431" spans="1:1" x14ac:dyDescent="0.35">
      <c r="A5431" s="21"/>
    </row>
    <row r="5432" spans="1:1" x14ac:dyDescent="0.35">
      <c r="A5432" s="21"/>
    </row>
    <row r="5433" spans="1:1" x14ac:dyDescent="0.35">
      <c r="A5433" s="21"/>
    </row>
    <row r="5434" spans="1:1" x14ac:dyDescent="0.35">
      <c r="A5434" s="21"/>
    </row>
    <row r="5435" spans="1:1" x14ac:dyDescent="0.35">
      <c r="A5435" s="21"/>
    </row>
    <row r="5436" spans="1:1" x14ac:dyDescent="0.35">
      <c r="A5436" s="21"/>
    </row>
    <row r="5437" spans="1:1" x14ac:dyDescent="0.35">
      <c r="A5437" s="21"/>
    </row>
    <row r="5438" spans="1:1" x14ac:dyDescent="0.35">
      <c r="A5438" s="21"/>
    </row>
    <row r="5439" spans="1:1" x14ac:dyDescent="0.35">
      <c r="A5439" s="21"/>
    </row>
    <row r="5440" spans="1:1" x14ac:dyDescent="0.35">
      <c r="A5440" s="21"/>
    </row>
    <row r="5441" spans="1:1" x14ac:dyDescent="0.35">
      <c r="A5441" s="21"/>
    </row>
    <row r="5442" spans="1:1" x14ac:dyDescent="0.35">
      <c r="A5442" s="21"/>
    </row>
    <row r="5443" spans="1:1" x14ac:dyDescent="0.35">
      <c r="A5443" s="21"/>
    </row>
    <row r="5444" spans="1:1" x14ac:dyDescent="0.35">
      <c r="A5444" s="21"/>
    </row>
    <row r="5445" spans="1:1" x14ac:dyDescent="0.35">
      <c r="A5445" s="21"/>
    </row>
    <row r="5446" spans="1:1" x14ac:dyDescent="0.35">
      <c r="A5446" s="21"/>
    </row>
    <row r="5447" spans="1:1" x14ac:dyDescent="0.35">
      <c r="A5447" s="21"/>
    </row>
    <row r="5448" spans="1:1" x14ac:dyDescent="0.35">
      <c r="A5448" s="21"/>
    </row>
    <row r="5449" spans="1:1" x14ac:dyDescent="0.35">
      <c r="A5449" s="21"/>
    </row>
    <row r="5450" spans="1:1" x14ac:dyDescent="0.35">
      <c r="A5450" s="21"/>
    </row>
    <row r="5451" spans="1:1" x14ac:dyDescent="0.35">
      <c r="A5451" s="21"/>
    </row>
    <row r="5452" spans="1:1" x14ac:dyDescent="0.35">
      <c r="A5452" s="21"/>
    </row>
    <row r="5453" spans="1:1" x14ac:dyDescent="0.35">
      <c r="A5453" s="21"/>
    </row>
    <row r="5454" spans="1:1" x14ac:dyDescent="0.35">
      <c r="A5454" s="21"/>
    </row>
    <row r="5455" spans="1:1" x14ac:dyDescent="0.35">
      <c r="A5455" s="21"/>
    </row>
    <row r="5456" spans="1:1" x14ac:dyDescent="0.35">
      <c r="A5456" s="21"/>
    </row>
    <row r="5457" spans="1:1" x14ac:dyDescent="0.35">
      <c r="A5457" s="21"/>
    </row>
    <row r="5458" spans="1:1" x14ac:dyDescent="0.35">
      <c r="A5458" s="21"/>
    </row>
    <row r="5459" spans="1:1" x14ac:dyDescent="0.35">
      <c r="A5459" s="21"/>
    </row>
    <row r="5460" spans="1:1" x14ac:dyDescent="0.35">
      <c r="A5460" s="21"/>
    </row>
    <row r="5461" spans="1:1" x14ac:dyDescent="0.35">
      <c r="A5461" s="21"/>
    </row>
    <row r="5462" spans="1:1" x14ac:dyDescent="0.35">
      <c r="A5462" s="21"/>
    </row>
    <row r="5463" spans="1:1" x14ac:dyDescent="0.35">
      <c r="A5463" s="21"/>
    </row>
    <row r="5464" spans="1:1" x14ac:dyDescent="0.35">
      <c r="A5464" s="21"/>
    </row>
    <row r="5465" spans="1:1" x14ac:dyDescent="0.35">
      <c r="A5465" s="21"/>
    </row>
    <row r="5466" spans="1:1" x14ac:dyDescent="0.35">
      <c r="A5466" s="21"/>
    </row>
    <row r="5467" spans="1:1" x14ac:dyDescent="0.35">
      <c r="A5467" s="21"/>
    </row>
    <row r="5468" spans="1:1" x14ac:dyDescent="0.35">
      <c r="A5468" s="21"/>
    </row>
    <row r="5469" spans="1:1" x14ac:dyDescent="0.35">
      <c r="A5469" s="21"/>
    </row>
    <row r="5470" spans="1:1" x14ac:dyDescent="0.35">
      <c r="A5470" s="21"/>
    </row>
    <row r="5471" spans="1:1" x14ac:dyDescent="0.35">
      <c r="A5471" s="21"/>
    </row>
    <row r="5472" spans="1:1" x14ac:dyDescent="0.35">
      <c r="A5472" s="21"/>
    </row>
    <row r="5473" spans="1:1" x14ac:dyDescent="0.35">
      <c r="A5473" s="21"/>
    </row>
    <row r="5474" spans="1:1" x14ac:dyDescent="0.35">
      <c r="A5474" s="21"/>
    </row>
    <row r="5475" spans="1:1" x14ac:dyDescent="0.35">
      <c r="A5475" s="21"/>
    </row>
    <row r="5476" spans="1:1" x14ac:dyDescent="0.35">
      <c r="A5476" s="21"/>
    </row>
    <row r="5477" spans="1:1" x14ac:dyDescent="0.35">
      <c r="A5477" s="21"/>
    </row>
    <row r="5478" spans="1:1" x14ac:dyDescent="0.35">
      <c r="A5478" s="21"/>
    </row>
    <row r="5479" spans="1:1" x14ac:dyDescent="0.35">
      <c r="A5479" s="21"/>
    </row>
    <row r="5480" spans="1:1" x14ac:dyDescent="0.35">
      <c r="A5480" s="21"/>
    </row>
    <row r="5481" spans="1:1" x14ac:dyDescent="0.35">
      <c r="A5481" s="21"/>
    </row>
    <row r="5482" spans="1:1" x14ac:dyDescent="0.35">
      <c r="A5482" s="21"/>
    </row>
    <row r="5483" spans="1:1" x14ac:dyDescent="0.35">
      <c r="A5483" s="21"/>
    </row>
    <row r="5484" spans="1:1" x14ac:dyDescent="0.35">
      <c r="A5484" s="21"/>
    </row>
    <row r="5485" spans="1:1" x14ac:dyDescent="0.35">
      <c r="A5485" s="21"/>
    </row>
    <row r="5486" spans="1:1" x14ac:dyDescent="0.35">
      <c r="A5486" s="21"/>
    </row>
    <row r="5487" spans="1:1" x14ac:dyDescent="0.35">
      <c r="A5487" s="21"/>
    </row>
    <row r="5488" spans="1:1" x14ac:dyDescent="0.35">
      <c r="A5488" s="21"/>
    </row>
    <row r="5489" spans="1:1" x14ac:dyDescent="0.35">
      <c r="A5489" s="21"/>
    </row>
    <row r="5490" spans="1:1" x14ac:dyDescent="0.35">
      <c r="A5490" s="21"/>
    </row>
    <row r="5491" spans="1:1" x14ac:dyDescent="0.35">
      <c r="A5491" s="21"/>
    </row>
    <row r="5492" spans="1:1" x14ac:dyDescent="0.35">
      <c r="A5492" s="21"/>
    </row>
    <row r="5493" spans="1:1" x14ac:dyDescent="0.35">
      <c r="A5493" s="21"/>
    </row>
    <row r="5494" spans="1:1" x14ac:dyDescent="0.35">
      <c r="A5494" s="21"/>
    </row>
    <row r="5495" spans="1:1" x14ac:dyDescent="0.35">
      <c r="A5495" s="21"/>
    </row>
    <row r="5496" spans="1:1" x14ac:dyDescent="0.35">
      <c r="A5496" s="21"/>
    </row>
    <row r="5497" spans="1:1" x14ac:dyDescent="0.35">
      <c r="A5497" s="21"/>
    </row>
    <row r="5498" spans="1:1" x14ac:dyDescent="0.35">
      <c r="A5498" s="21"/>
    </row>
    <row r="5499" spans="1:1" x14ac:dyDescent="0.35">
      <c r="A5499" s="21"/>
    </row>
    <row r="5500" spans="1:1" x14ac:dyDescent="0.35">
      <c r="A5500" s="21"/>
    </row>
    <row r="5501" spans="1:1" x14ac:dyDescent="0.35">
      <c r="A5501" s="21"/>
    </row>
    <row r="5502" spans="1:1" x14ac:dyDescent="0.35">
      <c r="A5502" s="21"/>
    </row>
    <row r="5503" spans="1:1" x14ac:dyDescent="0.35">
      <c r="A5503" s="21"/>
    </row>
    <row r="5504" spans="1:1" x14ac:dyDescent="0.35">
      <c r="A5504" s="21"/>
    </row>
    <row r="5505" spans="1:1" x14ac:dyDescent="0.35">
      <c r="A5505" s="21"/>
    </row>
    <row r="5506" spans="1:1" x14ac:dyDescent="0.35">
      <c r="A5506" s="21"/>
    </row>
    <row r="5507" spans="1:1" x14ac:dyDescent="0.35">
      <c r="A5507" s="21"/>
    </row>
    <row r="5508" spans="1:1" x14ac:dyDescent="0.35">
      <c r="A5508" s="21"/>
    </row>
    <row r="5509" spans="1:1" x14ac:dyDescent="0.35">
      <c r="A5509" s="21"/>
    </row>
    <row r="5510" spans="1:1" x14ac:dyDescent="0.35">
      <c r="A5510" s="21"/>
    </row>
    <row r="5511" spans="1:1" x14ac:dyDescent="0.35">
      <c r="A5511" s="21"/>
    </row>
    <row r="5512" spans="1:1" x14ac:dyDescent="0.35">
      <c r="A5512" s="21"/>
    </row>
    <row r="5513" spans="1:1" x14ac:dyDescent="0.35">
      <c r="A5513" s="21"/>
    </row>
    <row r="5514" spans="1:1" x14ac:dyDescent="0.35">
      <c r="A5514" s="21"/>
    </row>
    <row r="5515" spans="1:1" x14ac:dyDescent="0.35">
      <c r="A5515" s="21"/>
    </row>
    <row r="5516" spans="1:1" x14ac:dyDescent="0.35">
      <c r="A5516" s="21"/>
    </row>
    <row r="5517" spans="1:1" x14ac:dyDescent="0.35">
      <c r="A5517" s="21"/>
    </row>
    <row r="5518" spans="1:1" x14ac:dyDescent="0.35">
      <c r="A5518" s="21"/>
    </row>
    <row r="5519" spans="1:1" x14ac:dyDescent="0.35">
      <c r="A5519" s="21"/>
    </row>
    <row r="5520" spans="1:1" x14ac:dyDescent="0.35">
      <c r="A5520" s="21"/>
    </row>
    <row r="5521" spans="1:1" x14ac:dyDescent="0.35">
      <c r="A5521" s="21"/>
    </row>
    <row r="5522" spans="1:1" x14ac:dyDescent="0.35">
      <c r="A5522" s="21"/>
    </row>
    <row r="5523" spans="1:1" x14ac:dyDescent="0.35">
      <c r="A5523" s="21"/>
    </row>
    <row r="5524" spans="1:1" x14ac:dyDescent="0.35">
      <c r="A5524" s="21"/>
    </row>
    <row r="5525" spans="1:1" x14ac:dyDescent="0.35">
      <c r="A5525" s="21"/>
    </row>
    <row r="5526" spans="1:1" x14ac:dyDescent="0.35">
      <c r="A5526" s="21"/>
    </row>
    <row r="5527" spans="1:1" x14ac:dyDescent="0.35">
      <c r="A5527" s="21"/>
    </row>
    <row r="5528" spans="1:1" x14ac:dyDescent="0.35">
      <c r="A5528" s="21"/>
    </row>
    <row r="5529" spans="1:1" x14ac:dyDescent="0.35">
      <c r="A5529" s="21"/>
    </row>
    <row r="5530" spans="1:1" x14ac:dyDescent="0.35">
      <c r="A5530" s="21"/>
    </row>
    <row r="5531" spans="1:1" x14ac:dyDescent="0.35">
      <c r="A5531" s="21"/>
    </row>
    <row r="5532" spans="1:1" x14ac:dyDescent="0.35">
      <c r="A5532" s="21"/>
    </row>
    <row r="5533" spans="1:1" x14ac:dyDescent="0.35">
      <c r="A5533" s="21"/>
    </row>
    <row r="5534" spans="1:1" x14ac:dyDescent="0.35">
      <c r="A5534" s="21"/>
    </row>
    <row r="5535" spans="1:1" x14ac:dyDescent="0.35">
      <c r="A5535" s="21"/>
    </row>
    <row r="5536" spans="1:1" x14ac:dyDescent="0.35">
      <c r="A5536" s="21"/>
    </row>
    <row r="5537" spans="1:1" x14ac:dyDescent="0.35">
      <c r="A5537" s="21"/>
    </row>
    <row r="5538" spans="1:1" x14ac:dyDescent="0.35">
      <c r="A5538" s="21"/>
    </row>
    <row r="5539" spans="1:1" x14ac:dyDescent="0.35">
      <c r="A5539" s="21"/>
    </row>
    <row r="5540" spans="1:1" x14ac:dyDescent="0.35">
      <c r="A5540" s="21"/>
    </row>
    <row r="5541" spans="1:1" x14ac:dyDescent="0.35">
      <c r="A5541" s="21"/>
    </row>
    <row r="5542" spans="1:1" x14ac:dyDescent="0.35">
      <c r="A5542" s="21"/>
    </row>
    <row r="5543" spans="1:1" x14ac:dyDescent="0.35">
      <c r="A5543" s="21"/>
    </row>
    <row r="5544" spans="1:1" x14ac:dyDescent="0.35">
      <c r="A5544" s="21"/>
    </row>
    <row r="5545" spans="1:1" x14ac:dyDescent="0.35">
      <c r="A5545" s="21"/>
    </row>
    <row r="5546" spans="1:1" x14ac:dyDescent="0.35">
      <c r="A5546" s="21"/>
    </row>
    <row r="5547" spans="1:1" x14ac:dyDescent="0.35">
      <c r="A5547" s="21"/>
    </row>
    <row r="5548" spans="1:1" x14ac:dyDescent="0.35">
      <c r="A5548" s="21"/>
    </row>
    <row r="5549" spans="1:1" x14ac:dyDescent="0.35">
      <c r="A5549" s="21"/>
    </row>
    <row r="5550" spans="1:1" x14ac:dyDescent="0.35">
      <c r="A5550" s="21"/>
    </row>
    <row r="5551" spans="1:1" x14ac:dyDescent="0.35">
      <c r="A5551" s="21"/>
    </row>
    <row r="5552" spans="1:1" x14ac:dyDescent="0.35">
      <c r="A5552" s="21"/>
    </row>
    <row r="5553" spans="1:1" x14ac:dyDescent="0.35">
      <c r="A5553" s="21"/>
    </row>
    <row r="5554" spans="1:1" x14ac:dyDescent="0.35">
      <c r="A5554" s="21"/>
    </row>
    <row r="5555" spans="1:1" x14ac:dyDescent="0.35">
      <c r="A5555" s="21"/>
    </row>
    <row r="5556" spans="1:1" x14ac:dyDescent="0.35">
      <c r="A5556" s="21"/>
    </row>
    <row r="5557" spans="1:1" x14ac:dyDescent="0.35">
      <c r="A5557" s="21"/>
    </row>
    <row r="5558" spans="1:1" x14ac:dyDescent="0.35">
      <c r="A5558" s="21"/>
    </row>
    <row r="5559" spans="1:1" x14ac:dyDescent="0.35">
      <c r="A5559" s="21"/>
    </row>
    <row r="5560" spans="1:1" x14ac:dyDescent="0.35">
      <c r="A5560" s="21"/>
    </row>
    <row r="5561" spans="1:1" x14ac:dyDescent="0.35">
      <c r="A5561" s="21"/>
    </row>
    <row r="5562" spans="1:1" x14ac:dyDescent="0.35">
      <c r="A5562" s="21"/>
    </row>
    <row r="5563" spans="1:1" x14ac:dyDescent="0.35">
      <c r="A5563" s="21"/>
    </row>
    <row r="5564" spans="1:1" x14ac:dyDescent="0.35">
      <c r="A5564" s="21"/>
    </row>
    <row r="5565" spans="1:1" x14ac:dyDescent="0.35">
      <c r="A5565" s="21"/>
    </row>
    <row r="5566" spans="1:1" x14ac:dyDescent="0.35">
      <c r="A5566" s="21"/>
    </row>
    <row r="5567" spans="1:1" x14ac:dyDescent="0.35">
      <c r="A5567" s="21"/>
    </row>
    <row r="5568" spans="1:1" x14ac:dyDescent="0.35">
      <c r="A5568" s="21"/>
    </row>
    <row r="5569" spans="1:1" x14ac:dyDescent="0.35">
      <c r="A5569" s="21"/>
    </row>
    <row r="5570" spans="1:1" x14ac:dyDescent="0.35">
      <c r="A5570" s="21"/>
    </row>
    <row r="5571" spans="1:1" x14ac:dyDescent="0.35">
      <c r="A5571" s="21"/>
    </row>
    <row r="5572" spans="1:1" x14ac:dyDescent="0.35">
      <c r="A5572" s="21"/>
    </row>
    <row r="5573" spans="1:1" x14ac:dyDescent="0.35">
      <c r="A5573" s="21"/>
    </row>
    <row r="5574" spans="1:1" x14ac:dyDescent="0.35">
      <c r="A5574" s="21"/>
    </row>
    <row r="5575" spans="1:1" x14ac:dyDescent="0.35">
      <c r="A5575" s="21"/>
    </row>
    <row r="5576" spans="1:1" x14ac:dyDescent="0.35">
      <c r="A5576" s="21"/>
    </row>
    <row r="5577" spans="1:1" x14ac:dyDescent="0.35">
      <c r="A5577" s="21"/>
    </row>
    <row r="5578" spans="1:1" x14ac:dyDescent="0.35">
      <c r="A5578" s="21"/>
    </row>
    <row r="5579" spans="1:1" x14ac:dyDescent="0.35">
      <c r="A5579" s="21"/>
    </row>
    <row r="5580" spans="1:1" x14ac:dyDescent="0.35">
      <c r="A5580" s="21"/>
    </row>
    <row r="5581" spans="1:1" x14ac:dyDescent="0.35">
      <c r="A5581" s="21"/>
    </row>
    <row r="5582" spans="1:1" x14ac:dyDescent="0.35">
      <c r="A5582" s="21"/>
    </row>
    <row r="5583" spans="1:1" x14ac:dyDescent="0.35">
      <c r="A5583" s="21"/>
    </row>
    <row r="5584" spans="1:1" x14ac:dyDescent="0.35">
      <c r="A5584" s="21"/>
    </row>
    <row r="5585" spans="1:1" x14ac:dyDescent="0.35">
      <c r="A5585" s="21"/>
    </row>
    <row r="5586" spans="1:1" x14ac:dyDescent="0.35">
      <c r="A5586" s="21"/>
    </row>
    <row r="5587" spans="1:1" x14ac:dyDescent="0.35">
      <c r="A5587" s="21"/>
    </row>
    <row r="5588" spans="1:1" x14ac:dyDescent="0.35">
      <c r="A5588" s="21"/>
    </row>
    <row r="5589" spans="1:1" x14ac:dyDescent="0.35">
      <c r="A5589" s="21"/>
    </row>
    <row r="5590" spans="1:1" x14ac:dyDescent="0.35">
      <c r="A5590" s="21"/>
    </row>
    <row r="5591" spans="1:1" x14ac:dyDescent="0.35">
      <c r="A5591" s="21"/>
    </row>
    <row r="5592" spans="1:1" x14ac:dyDescent="0.35">
      <c r="A5592" s="21"/>
    </row>
    <row r="5593" spans="1:1" x14ac:dyDescent="0.35">
      <c r="A5593" s="21"/>
    </row>
    <row r="5594" spans="1:1" x14ac:dyDescent="0.35">
      <c r="A5594" s="21"/>
    </row>
    <row r="5595" spans="1:1" x14ac:dyDescent="0.35">
      <c r="A5595" s="21"/>
    </row>
    <row r="5596" spans="1:1" x14ac:dyDescent="0.35">
      <c r="A5596" s="21"/>
    </row>
    <row r="5597" spans="1:1" x14ac:dyDescent="0.35">
      <c r="A5597" s="21"/>
    </row>
    <row r="5598" spans="1:1" x14ac:dyDescent="0.35">
      <c r="A5598" s="21"/>
    </row>
    <row r="5599" spans="1:1" x14ac:dyDescent="0.35">
      <c r="A5599" s="21"/>
    </row>
    <row r="5600" spans="1:1" x14ac:dyDescent="0.35">
      <c r="A5600" s="21"/>
    </row>
    <row r="5601" spans="1:1" x14ac:dyDescent="0.35">
      <c r="A5601" s="21"/>
    </row>
    <row r="5602" spans="1:1" x14ac:dyDescent="0.35">
      <c r="A5602" s="21"/>
    </row>
    <row r="5603" spans="1:1" x14ac:dyDescent="0.35">
      <c r="A5603" s="21"/>
    </row>
    <row r="5604" spans="1:1" x14ac:dyDescent="0.35">
      <c r="A5604" s="21"/>
    </row>
    <row r="5605" spans="1:1" x14ac:dyDescent="0.35">
      <c r="A5605" s="21"/>
    </row>
    <row r="5606" spans="1:1" x14ac:dyDescent="0.35">
      <c r="A5606" s="21"/>
    </row>
    <row r="5607" spans="1:1" x14ac:dyDescent="0.35">
      <c r="A5607" s="21"/>
    </row>
    <row r="5608" spans="1:1" x14ac:dyDescent="0.35">
      <c r="A5608" s="21"/>
    </row>
    <row r="5609" spans="1:1" x14ac:dyDescent="0.35">
      <c r="A5609" s="21"/>
    </row>
    <row r="5610" spans="1:1" x14ac:dyDescent="0.35">
      <c r="A5610" s="21"/>
    </row>
    <row r="5611" spans="1:1" x14ac:dyDescent="0.35">
      <c r="A5611" s="21"/>
    </row>
    <row r="5612" spans="1:1" x14ac:dyDescent="0.35">
      <c r="A5612" s="21"/>
    </row>
    <row r="5613" spans="1:1" x14ac:dyDescent="0.35">
      <c r="A5613" s="21"/>
    </row>
    <row r="5614" spans="1:1" x14ac:dyDescent="0.35">
      <c r="A5614" s="21"/>
    </row>
    <row r="5615" spans="1:1" x14ac:dyDescent="0.35">
      <c r="A5615" s="21"/>
    </row>
    <row r="5616" spans="1:1" x14ac:dyDescent="0.35">
      <c r="A5616" s="21"/>
    </row>
    <row r="5617" spans="1:1" x14ac:dyDescent="0.35">
      <c r="A5617" s="21"/>
    </row>
    <row r="5618" spans="1:1" x14ac:dyDescent="0.35">
      <c r="A5618" s="21"/>
    </row>
    <row r="5619" spans="1:1" x14ac:dyDescent="0.35">
      <c r="A5619" s="21"/>
    </row>
    <row r="5620" spans="1:1" x14ac:dyDescent="0.35">
      <c r="A5620" s="21"/>
    </row>
    <row r="5621" spans="1:1" x14ac:dyDescent="0.35">
      <c r="A5621" s="21"/>
    </row>
    <row r="5622" spans="1:1" x14ac:dyDescent="0.35">
      <c r="A5622" s="21"/>
    </row>
    <row r="5623" spans="1:1" x14ac:dyDescent="0.35">
      <c r="A5623" s="21"/>
    </row>
    <row r="5624" spans="1:1" x14ac:dyDescent="0.35">
      <c r="A5624" s="21"/>
    </row>
    <row r="5625" spans="1:1" x14ac:dyDescent="0.35">
      <c r="A5625" s="21"/>
    </row>
    <row r="5626" spans="1:1" x14ac:dyDescent="0.35">
      <c r="A5626" s="21"/>
    </row>
    <row r="5627" spans="1:1" x14ac:dyDescent="0.35">
      <c r="A5627" s="21"/>
    </row>
    <row r="5628" spans="1:1" x14ac:dyDescent="0.35">
      <c r="A5628" s="21"/>
    </row>
    <row r="5629" spans="1:1" x14ac:dyDescent="0.35">
      <c r="A5629" s="21"/>
    </row>
    <row r="5630" spans="1:1" x14ac:dyDescent="0.35">
      <c r="A5630" s="21"/>
    </row>
    <row r="5631" spans="1:1" x14ac:dyDescent="0.35">
      <c r="A5631" s="21"/>
    </row>
    <row r="5632" spans="1:1" x14ac:dyDescent="0.35">
      <c r="A5632" s="21"/>
    </row>
    <row r="5633" spans="1:1" x14ac:dyDescent="0.35">
      <c r="A5633" s="21"/>
    </row>
    <row r="5634" spans="1:1" x14ac:dyDescent="0.35">
      <c r="A5634" s="21"/>
    </row>
    <row r="5635" spans="1:1" x14ac:dyDescent="0.35">
      <c r="A5635" s="21"/>
    </row>
    <row r="5636" spans="1:1" x14ac:dyDescent="0.35">
      <c r="A5636" s="21"/>
    </row>
    <row r="5637" spans="1:1" x14ac:dyDescent="0.35">
      <c r="A5637" s="21"/>
    </row>
    <row r="5638" spans="1:1" x14ac:dyDescent="0.35">
      <c r="A5638" s="21"/>
    </row>
    <row r="5639" spans="1:1" x14ac:dyDescent="0.35">
      <c r="A5639" s="21"/>
    </row>
    <row r="5640" spans="1:1" x14ac:dyDescent="0.35">
      <c r="A5640" s="21"/>
    </row>
    <row r="5641" spans="1:1" x14ac:dyDescent="0.35">
      <c r="A5641" s="21"/>
    </row>
    <row r="5642" spans="1:1" x14ac:dyDescent="0.35">
      <c r="A5642" s="21"/>
    </row>
    <row r="5643" spans="1:1" x14ac:dyDescent="0.35">
      <c r="A5643" s="21"/>
    </row>
    <row r="5644" spans="1:1" x14ac:dyDescent="0.35">
      <c r="A5644" s="21"/>
    </row>
    <row r="5645" spans="1:1" x14ac:dyDescent="0.35">
      <c r="A5645" s="21"/>
    </row>
    <row r="5646" spans="1:1" x14ac:dyDescent="0.35">
      <c r="A5646" s="21"/>
    </row>
    <row r="5647" spans="1:1" x14ac:dyDescent="0.35">
      <c r="A5647" s="21"/>
    </row>
    <row r="5648" spans="1:1" x14ac:dyDescent="0.35">
      <c r="A5648" s="21"/>
    </row>
    <row r="5649" spans="1:1" x14ac:dyDescent="0.35">
      <c r="A5649" s="21"/>
    </row>
    <row r="5650" spans="1:1" x14ac:dyDescent="0.35">
      <c r="A5650" s="21"/>
    </row>
    <row r="5651" spans="1:1" x14ac:dyDescent="0.35">
      <c r="A5651" s="21"/>
    </row>
    <row r="5652" spans="1:1" x14ac:dyDescent="0.35">
      <c r="A5652" s="21"/>
    </row>
    <row r="5653" spans="1:1" x14ac:dyDescent="0.35">
      <c r="A5653" s="21"/>
    </row>
    <row r="5654" spans="1:1" x14ac:dyDescent="0.35">
      <c r="A5654" s="21"/>
    </row>
    <row r="5655" spans="1:1" x14ac:dyDescent="0.35">
      <c r="A5655" s="21"/>
    </row>
    <row r="5656" spans="1:1" x14ac:dyDescent="0.35">
      <c r="A5656" s="21"/>
    </row>
    <row r="5657" spans="1:1" x14ac:dyDescent="0.35">
      <c r="A5657" s="21"/>
    </row>
    <row r="5658" spans="1:1" x14ac:dyDescent="0.35">
      <c r="A5658" s="21"/>
    </row>
    <row r="5659" spans="1:1" x14ac:dyDescent="0.35">
      <c r="A5659" s="21"/>
    </row>
    <row r="5660" spans="1:1" x14ac:dyDescent="0.35">
      <c r="A5660" s="21"/>
    </row>
    <row r="5661" spans="1:1" x14ac:dyDescent="0.35">
      <c r="A5661" s="21"/>
    </row>
    <row r="5662" spans="1:1" x14ac:dyDescent="0.35">
      <c r="A5662" s="21"/>
    </row>
    <row r="5663" spans="1:1" x14ac:dyDescent="0.35">
      <c r="A5663" s="21"/>
    </row>
    <row r="5664" spans="1:1" x14ac:dyDescent="0.35">
      <c r="A5664" s="21"/>
    </row>
    <row r="5665" spans="1:1" x14ac:dyDescent="0.35">
      <c r="A5665" s="21"/>
    </row>
    <row r="5666" spans="1:1" x14ac:dyDescent="0.35">
      <c r="A5666" s="21"/>
    </row>
    <row r="5667" spans="1:1" x14ac:dyDescent="0.35">
      <c r="A5667" s="21"/>
    </row>
    <row r="5668" spans="1:1" x14ac:dyDescent="0.35">
      <c r="A5668" s="21"/>
    </row>
    <row r="5669" spans="1:1" x14ac:dyDescent="0.35">
      <c r="A5669" s="21"/>
    </row>
    <row r="5670" spans="1:1" x14ac:dyDescent="0.35">
      <c r="A5670" s="21"/>
    </row>
    <row r="5671" spans="1:1" x14ac:dyDescent="0.35">
      <c r="A5671" s="21"/>
    </row>
    <row r="5672" spans="1:1" x14ac:dyDescent="0.35">
      <c r="A5672" s="21"/>
    </row>
    <row r="5673" spans="1:1" x14ac:dyDescent="0.35">
      <c r="A5673" s="21"/>
    </row>
    <row r="5674" spans="1:1" x14ac:dyDescent="0.35">
      <c r="A5674" s="21"/>
    </row>
    <row r="5675" spans="1:1" x14ac:dyDescent="0.35">
      <c r="A5675" s="21"/>
    </row>
    <row r="5676" spans="1:1" x14ac:dyDescent="0.35">
      <c r="A5676" s="21"/>
    </row>
    <row r="5677" spans="1:1" x14ac:dyDescent="0.35">
      <c r="A5677" s="21"/>
    </row>
    <row r="5678" spans="1:1" x14ac:dyDescent="0.35">
      <c r="A5678" s="21"/>
    </row>
    <row r="5679" spans="1:1" x14ac:dyDescent="0.35">
      <c r="A5679" s="21"/>
    </row>
    <row r="5680" spans="1:1" x14ac:dyDescent="0.35">
      <c r="A5680" s="21"/>
    </row>
    <row r="5681" spans="1:1" x14ac:dyDescent="0.35">
      <c r="A5681" s="21"/>
    </row>
    <row r="5682" spans="1:1" x14ac:dyDescent="0.35">
      <c r="A5682" s="21"/>
    </row>
    <row r="5683" spans="1:1" x14ac:dyDescent="0.35">
      <c r="A5683" s="21"/>
    </row>
    <row r="5684" spans="1:1" x14ac:dyDescent="0.35">
      <c r="A5684" s="21"/>
    </row>
    <row r="5685" spans="1:1" x14ac:dyDescent="0.35">
      <c r="A5685" s="21"/>
    </row>
    <row r="5686" spans="1:1" x14ac:dyDescent="0.35">
      <c r="A5686" s="21"/>
    </row>
    <row r="5687" spans="1:1" x14ac:dyDescent="0.35">
      <c r="A5687" s="21"/>
    </row>
    <row r="5688" spans="1:1" x14ac:dyDescent="0.35">
      <c r="A5688" s="21"/>
    </row>
    <row r="5689" spans="1:1" x14ac:dyDescent="0.35">
      <c r="A5689" s="21"/>
    </row>
    <row r="5690" spans="1:1" x14ac:dyDescent="0.35">
      <c r="A5690" s="21"/>
    </row>
    <row r="5691" spans="1:1" x14ac:dyDescent="0.35">
      <c r="A5691" s="21"/>
    </row>
    <row r="5692" spans="1:1" x14ac:dyDescent="0.35">
      <c r="A5692" s="21"/>
    </row>
    <row r="5693" spans="1:1" x14ac:dyDescent="0.35">
      <c r="A5693" s="21"/>
    </row>
    <row r="5694" spans="1:1" x14ac:dyDescent="0.35">
      <c r="A5694" s="21"/>
    </row>
    <row r="5695" spans="1:1" x14ac:dyDescent="0.35">
      <c r="A5695" s="21"/>
    </row>
    <row r="5696" spans="1:1" x14ac:dyDescent="0.35">
      <c r="A5696" s="21"/>
    </row>
    <row r="5697" spans="1:1" x14ac:dyDescent="0.35">
      <c r="A5697" s="21"/>
    </row>
    <row r="5698" spans="1:1" x14ac:dyDescent="0.35">
      <c r="A5698" s="21"/>
    </row>
    <row r="5699" spans="1:1" x14ac:dyDescent="0.35">
      <c r="A5699" s="21"/>
    </row>
    <row r="5700" spans="1:1" x14ac:dyDescent="0.35">
      <c r="A5700" s="21"/>
    </row>
    <row r="5701" spans="1:1" x14ac:dyDescent="0.35">
      <c r="A5701" s="21"/>
    </row>
    <row r="5702" spans="1:1" x14ac:dyDescent="0.35">
      <c r="A5702" s="21"/>
    </row>
    <row r="5703" spans="1:1" x14ac:dyDescent="0.35">
      <c r="A5703" s="21"/>
    </row>
    <row r="5704" spans="1:1" x14ac:dyDescent="0.35">
      <c r="A5704" s="21"/>
    </row>
    <row r="5705" spans="1:1" x14ac:dyDescent="0.35">
      <c r="A5705" s="21"/>
    </row>
    <row r="5706" spans="1:1" x14ac:dyDescent="0.35">
      <c r="A5706" s="21"/>
    </row>
    <row r="5707" spans="1:1" x14ac:dyDescent="0.35">
      <c r="A5707" s="21"/>
    </row>
    <row r="5708" spans="1:1" x14ac:dyDescent="0.35">
      <c r="A5708" s="21"/>
    </row>
    <row r="5709" spans="1:1" x14ac:dyDescent="0.35">
      <c r="A5709" s="21"/>
    </row>
    <row r="5710" spans="1:1" x14ac:dyDescent="0.35">
      <c r="A5710" s="21"/>
    </row>
    <row r="5711" spans="1:1" x14ac:dyDescent="0.35">
      <c r="A5711" s="21"/>
    </row>
    <row r="5712" spans="1:1" x14ac:dyDescent="0.35">
      <c r="A5712" s="21"/>
    </row>
    <row r="5713" spans="1:1" x14ac:dyDescent="0.35">
      <c r="A5713" s="21"/>
    </row>
    <row r="5714" spans="1:1" x14ac:dyDescent="0.35">
      <c r="A5714" s="21"/>
    </row>
    <row r="5715" spans="1:1" x14ac:dyDescent="0.35">
      <c r="A5715" s="21"/>
    </row>
    <row r="5716" spans="1:1" x14ac:dyDescent="0.35">
      <c r="A5716" s="21"/>
    </row>
    <row r="5717" spans="1:1" x14ac:dyDescent="0.35">
      <c r="A5717" s="21"/>
    </row>
    <row r="5718" spans="1:1" x14ac:dyDescent="0.35">
      <c r="A5718" s="21"/>
    </row>
    <row r="5719" spans="1:1" x14ac:dyDescent="0.35">
      <c r="A5719" s="21"/>
    </row>
    <row r="5720" spans="1:1" x14ac:dyDescent="0.35">
      <c r="A5720" s="21"/>
    </row>
    <row r="5721" spans="1:1" x14ac:dyDescent="0.35">
      <c r="A5721" s="21"/>
    </row>
    <row r="5722" spans="1:1" x14ac:dyDescent="0.35">
      <c r="A5722" s="21"/>
    </row>
    <row r="5723" spans="1:1" x14ac:dyDescent="0.35">
      <c r="A5723" s="21"/>
    </row>
    <row r="5724" spans="1:1" x14ac:dyDescent="0.35">
      <c r="A5724" s="21"/>
    </row>
    <row r="5725" spans="1:1" x14ac:dyDescent="0.35">
      <c r="A5725" s="21"/>
    </row>
    <row r="5726" spans="1:1" x14ac:dyDescent="0.35">
      <c r="A5726" s="21"/>
    </row>
    <row r="5727" spans="1:1" x14ac:dyDescent="0.35">
      <c r="A5727" s="21"/>
    </row>
    <row r="5728" spans="1:1" x14ac:dyDescent="0.35">
      <c r="A5728" s="21"/>
    </row>
    <row r="5729" spans="1:1" x14ac:dyDescent="0.35">
      <c r="A5729" s="21"/>
    </row>
    <row r="5730" spans="1:1" x14ac:dyDescent="0.35">
      <c r="A5730" s="21"/>
    </row>
    <row r="5731" spans="1:1" x14ac:dyDescent="0.35">
      <c r="A5731" s="21"/>
    </row>
    <row r="5732" spans="1:1" x14ac:dyDescent="0.35">
      <c r="A5732" s="21"/>
    </row>
    <row r="5733" spans="1:1" x14ac:dyDescent="0.35">
      <c r="A5733" s="21"/>
    </row>
    <row r="5734" spans="1:1" x14ac:dyDescent="0.35">
      <c r="A5734" s="21"/>
    </row>
    <row r="5735" spans="1:1" x14ac:dyDescent="0.35">
      <c r="A5735" s="21"/>
    </row>
    <row r="5736" spans="1:1" x14ac:dyDescent="0.35">
      <c r="A5736" s="21"/>
    </row>
    <row r="5737" spans="1:1" x14ac:dyDescent="0.35">
      <c r="A5737" s="21"/>
    </row>
    <row r="5738" spans="1:1" x14ac:dyDescent="0.35">
      <c r="A5738" s="21"/>
    </row>
    <row r="5739" spans="1:1" x14ac:dyDescent="0.35">
      <c r="A5739" s="21"/>
    </row>
    <row r="5740" spans="1:1" x14ac:dyDescent="0.35">
      <c r="A5740" s="21"/>
    </row>
    <row r="5741" spans="1:1" x14ac:dyDescent="0.35">
      <c r="A5741" s="21"/>
    </row>
    <row r="5742" spans="1:1" x14ac:dyDescent="0.35">
      <c r="A5742" s="21"/>
    </row>
    <row r="5743" spans="1:1" x14ac:dyDescent="0.35">
      <c r="A5743" s="21"/>
    </row>
    <row r="5744" spans="1:1" x14ac:dyDescent="0.35">
      <c r="A5744" s="21"/>
    </row>
    <row r="5745" spans="1:1" x14ac:dyDescent="0.35">
      <c r="A5745" s="21"/>
    </row>
    <row r="5746" spans="1:1" x14ac:dyDescent="0.35">
      <c r="A5746" s="21"/>
    </row>
    <row r="5747" spans="1:1" x14ac:dyDescent="0.35">
      <c r="A5747" s="21"/>
    </row>
    <row r="5748" spans="1:1" x14ac:dyDescent="0.35">
      <c r="A5748" s="21"/>
    </row>
    <row r="5749" spans="1:1" x14ac:dyDescent="0.35">
      <c r="A5749" s="21"/>
    </row>
    <row r="5750" spans="1:1" x14ac:dyDescent="0.35">
      <c r="A5750" s="21"/>
    </row>
    <row r="5751" spans="1:1" x14ac:dyDescent="0.35">
      <c r="A5751" s="21"/>
    </row>
    <row r="5752" spans="1:1" x14ac:dyDescent="0.35">
      <c r="A5752" s="21"/>
    </row>
    <row r="5753" spans="1:1" x14ac:dyDescent="0.35">
      <c r="A5753" s="21"/>
    </row>
    <row r="5754" spans="1:1" x14ac:dyDescent="0.35">
      <c r="A5754" s="21"/>
    </row>
    <row r="5755" spans="1:1" x14ac:dyDescent="0.35">
      <c r="A5755" s="21"/>
    </row>
    <row r="5756" spans="1:1" x14ac:dyDescent="0.35">
      <c r="A5756" s="21"/>
    </row>
    <row r="5757" spans="1:1" x14ac:dyDescent="0.35">
      <c r="A5757" s="21"/>
    </row>
    <row r="5758" spans="1:1" x14ac:dyDescent="0.35">
      <c r="A5758" s="21"/>
    </row>
    <row r="5759" spans="1:1" x14ac:dyDescent="0.35">
      <c r="A5759" s="21"/>
    </row>
    <row r="5760" spans="1:1" x14ac:dyDescent="0.35">
      <c r="A5760" s="21"/>
    </row>
    <row r="5761" spans="1:1" x14ac:dyDescent="0.35">
      <c r="A5761" s="21"/>
    </row>
    <row r="5762" spans="1:1" x14ac:dyDescent="0.35">
      <c r="A5762" s="21"/>
    </row>
    <row r="5763" spans="1:1" x14ac:dyDescent="0.35">
      <c r="A5763" s="21"/>
    </row>
    <row r="5764" spans="1:1" x14ac:dyDescent="0.35">
      <c r="A5764" s="21"/>
    </row>
    <row r="5765" spans="1:1" x14ac:dyDescent="0.35">
      <c r="A5765" s="21"/>
    </row>
    <row r="5766" spans="1:1" x14ac:dyDescent="0.35">
      <c r="A5766" s="21"/>
    </row>
    <row r="5767" spans="1:1" x14ac:dyDescent="0.35">
      <c r="A5767" s="21"/>
    </row>
    <row r="5768" spans="1:1" x14ac:dyDescent="0.35">
      <c r="A5768" s="21"/>
    </row>
    <row r="5769" spans="1:1" x14ac:dyDescent="0.35">
      <c r="A5769" s="21"/>
    </row>
    <row r="5770" spans="1:1" x14ac:dyDescent="0.35">
      <c r="A5770" s="21"/>
    </row>
    <row r="5771" spans="1:1" x14ac:dyDescent="0.35">
      <c r="A5771" s="21"/>
    </row>
    <row r="5772" spans="1:1" x14ac:dyDescent="0.35">
      <c r="A5772" s="21"/>
    </row>
    <row r="5773" spans="1:1" x14ac:dyDescent="0.35">
      <c r="A5773" s="21"/>
    </row>
    <row r="5774" spans="1:1" x14ac:dyDescent="0.35">
      <c r="A5774" s="21"/>
    </row>
    <row r="5775" spans="1:1" x14ac:dyDescent="0.35">
      <c r="A5775" s="21"/>
    </row>
    <row r="5776" spans="1:1" x14ac:dyDescent="0.35">
      <c r="A5776" s="21"/>
    </row>
    <row r="5777" spans="1:1" x14ac:dyDescent="0.35">
      <c r="A5777" s="21"/>
    </row>
    <row r="5778" spans="1:1" x14ac:dyDescent="0.35">
      <c r="A5778" s="21"/>
    </row>
    <row r="5779" spans="1:1" x14ac:dyDescent="0.35">
      <c r="A5779" s="21"/>
    </row>
    <row r="5780" spans="1:1" x14ac:dyDescent="0.35">
      <c r="A5780" s="21"/>
    </row>
    <row r="5781" spans="1:1" x14ac:dyDescent="0.35">
      <c r="A5781" s="21"/>
    </row>
    <row r="5782" spans="1:1" x14ac:dyDescent="0.35">
      <c r="A5782" s="21"/>
    </row>
    <row r="5783" spans="1:1" x14ac:dyDescent="0.35">
      <c r="A5783" s="21"/>
    </row>
    <row r="5784" spans="1:1" x14ac:dyDescent="0.35">
      <c r="A5784" s="21"/>
    </row>
    <row r="5785" spans="1:1" x14ac:dyDescent="0.35">
      <c r="A5785" s="21"/>
    </row>
    <row r="5786" spans="1:1" x14ac:dyDescent="0.35">
      <c r="A5786" s="21"/>
    </row>
    <row r="5787" spans="1:1" x14ac:dyDescent="0.35">
      <c r="A5787" s="21"/>
    </row>
    <row r="5788" spans="1:1" x14ac:dyDescent="0.35">
      <c r="A5788" s="21"/>
    </row>
    <row r="5789" spans="1:1" x14ac:dyDescent="0.35">
      <c r="A5789" s="21"/>
    </row>
    <row r="5790" spans="1:1" x14ac:dyDescent="0.35">
      <c r="A5790" s="21"/>
    </row>
    <row r="5791" spans="1:1" x14ac:dyDescent="0.35">
      <c r="A5791" s="21"/>
    </row>
    <row r="5792" spans="1:1" x14ac:dyDescent="0.35">
      <c r="A5792" s="21"/>
    </row>
    <row r="5793" spans="1:1" x14ac:dyDescent="0.35">
      <c r="A5793" s="21"/>
    </row>
    <row r="5794" spans="1:1" x14ac:dyDescent="0.35">
      <c r="A5794" s="21"/>
    </row>
    <row r="5795" spans="1:1" x14ac:dyDescent="0.35">
      <c r="A5795" s="21"/>
    </row>
    <row r="5796" spans="1:1" x14ac:dyDescent="0.35">
      <c r="A5796" s="21"/>
    </row>
    <row r="5797" spans="1:1" x14ac:dyDescent="0.35">
      <c r="A5797" s="21"/>
    </row>
    <row r="5798" spans="1:1" x14ac:dyDescent="0.35">
      <c r="A5798" s="21"/>
    </row>
    <row r="5799" spans="1:1" x14ac:dyDescent="0.35">
      <c r="A5799" s="21"/>
    </row>
    <row r="5800" spans="1:1" x14ac:dyDescent="0.35">
      <c r="A5800" s="21"/>
    </row>
    <row r="5801" spans="1:1" x14ac:dyDescent="0.35">
      <c r="A5801" s="21"/>
    </row>
    <row r="5802" spans="1:1" x14ac:dyDescent="0.35">
      <c r="A5802" s="21"/>
    </row>
    <row r="5803" spans="1:1" x14ac:dyDescent="0.35">
      <c r="A5803" s="21"/>
    </row>
    <row r="5804" spans="1:1" x14ac:dyDescent="0.35">
      <c r="A5804" s="21"/>
    </row>
    <row r="5805" spans="1:1" x14ac:dyDescent="0.35">
      <c r="A5805" s="21"/>
    </row>
    <row r="5806" spans="1:1" x14ac:dyDescent="0.35">
      <c r="A5806" s="21"/>
    </row>
    <row r="5807" spans="1:1" x14ac:dyDescent="0.35">
      <c r="A5807" s="21"/>
    </row>
    <row r="5808" spans="1:1" x14ac:dyDescent="0.35">
      <c r="A5808" s="21"/>
    </row>
    <row r="5809" spans="1:1" x14ac:dyDescent="0.35">
      <c r="A5809" s="21"/>
    </row>
    <row r="5810" spans="1:1" x14ac:dyDescent="0.35">
      <c r="A5810" s="21"/>
    </row>
    <row r="5811" spans="1:1" x14ac:dyDescent="0.35">
      <c r="A5811" s="21"/>
    </row>
    <row r="5812" spans="1:1" x14ac:dyDescent="0.35">
      <c r="A5812" s="21"/>
    </row>
    <row r="5813" spans="1:1" x14ac:dyDescent="0.35">
      <c r="A5813" s="21"/>
    </row>
    <row r="5814" spans="1:1" x14ac:dyDescent="0.35">
      <c r="A5814" s="21"/>
    </row>
    <row r="5815" spans="1:1" x14ac:dyDescent="0.35">
      <c r="A5815" s="21"/>
    </row>
    <row r="5816" spans="1:1" x14ac:dyDescent="0.35">
      <c r="A5816" s="21"/>
    </row>
    <row r="5817" spans="1:1" x14ac:dyDescent="0.35">
      <c r="A5817" s="21"/>
    </row>
    <row r="5818" spans="1:1" x14ac:dyDescent="0.35">
      <c r="A5818" s="21"/>
    </row>
    <row r="5819" spans="1:1" x14ac:dyDescent="0.35">
      <c r="A5819" s="21"/>
    </row>
    <row r="5820" spans="1:1" x14ac:dyDescent="0.35">
      <c r="A5820" s="21"/>
    </row>
    <row r="5821" spans="1:1" x14ac:dyDescent="0.35">
      <c r="A5821" s="21"/>
    </row>
    <row r="5822" spans="1:1" x14ac:dyDescent="0.35">
      <c r="A5822" s="21"/>
    </row>
    <row r="5823" spans="1:1" x14ac:dyDescent="0.35">
      <c r="A5823" s="21"/>
    </row>
    <row r="5824" spans="1:1" x14ac:dyDescent="0.35">
      <c r="A5824" s="21"/>
    </row>
    <row r="5825" spans="1:1" x14ac:dyDescent="0.35">
      <c r="A5825" s="21"/>
    </row>
    <row r="5826" spans="1:1" x14ac:dyDescent="0.35">
      <c r="A5826" s="21"/>
    </row>
    <row r="5827" spans="1:1" x14ac:dyDescent="0.35">
      <c r="A5827" s="21"/>
    </row>
    <row r="5828" spans="1:1" x14ac:dyDescent="0.35">
      <c r="A5828" s="21"/>
    </row>
    <row r="5829" spans="1:1" x14ac:dyDescent="0.35">
      <c r="A5829" s="21"/>
    </row>
    <row r="5830" spans="1:1" x14ac:dyDescent="0.35">
      <c r="A5830" s="21"/>
    </row>
    <row r="5831" spans="1:1" x14ac:dyDescent="0.35">
      <c r="A5831" s="21"/>
    </row>
    <row r="5832" spans="1:1" x14ac:dyDescent="0.35">
      <c r="A5832" s="21"/>
    </row>
    <row r="5833" spans="1:1" x14ac:dyDescent="0.35">
      <c r="A5833" s="21"/>
    </row>
    <row r="5834" spans="1:1" x14ac:dyDescent="0.35">
      <c r="A5834" s="21"/>
    </row>
    <row r="5835" spans="1:1" x14ac:dyDescent="0.35">
      <c r="A5835" s="21"/>
    </row>
    <row r="5836" spans="1:1" x14ac:dyDescent="0.35">
      <c r="A5836" s="21"/>
    </row>
    <row r="5837" spans="1:1" x14ac:dyDescent="0.35">
      <c r="A5837" s="21"/>
    </row>
    <row r="5838" spans="1:1" x14ac:dyDescent="0.35">
      <c r="A5838" s="21"/>
    </row>
    <row r="5839" spans="1:1" x14ac:dyDescent="0.35">
      <c r="A5839" s="21"/>
    </row>
    <row r="5840" spans="1:1" x14ac:dyDescent="0.35">
      <c r="A5840" s="21"/>
    </row>
    <row r="5841" spans="1:1" x14ac:dyDescent="0.35">
      <c r="A5841" s="21"/>
    </row>
    <row r="5842" spans="1:1" x14ac:dyDescent="0.35">
      <c r="A5842" s="21"/>
    </row>
    <row r="5843" spans="1:1" x14ac:dyDescent="0.35">
      <c r="A5843" s="21"/>
    </row>
    <row r="5844" spans="1:1" x14ac:dyDescent="0.35">
      <c r="A5844" s="21"/>
    </row>
    <row r="5845" spans="1:1" x14ac:dyDescent="0.35">
      <c r="A5845" s="21"/>
    </row>
    <row r="5846" spans="1:1" x14ac:dyDescent="0.35">
      <c r="A5846" s="21"/>
    </row>
    <row r="5847" spans="1:1" x14ac:dyDescent="0.35">
      <c r="A5847" s="21"/>
    </row>
    <row r="5848" spans="1:1" x14ac:dyDescent="0.35">
      <c r="A5848" s="21"/>
    </row>
    <row r="5849" spans="1:1" x14ac:dyDescent="0.35">
      <c r="A5849" s="21"/>
    </row>
    <row r="5850" spans="1:1" x14ac:dyDescent="0.35">
      <c r="A5850" s="21"/>
    </row>
    <row r="5851" spans="1:1" x14ac:dyDescent="0.35">
      <c r="A5851" s="21"/>
    </row>
    <row r="5852" spans="1:1" x14ac:dyDescent="0.35">
      <c r="A5852" s="21"/>
    </row>
    <row r="5853" spans="1:1" x14ac:dyDescent="0.35">
      <c r="A5853" s="21"/>
    </row>
    <row r="5854" spans="1:1" x14ac:dyDescent="0.35">
      <c r="A5854" s="21"/>
    </row>
    <row r="5855" spans="1:1" x14ac:dyDescent="0.35">
      <c r="A5855" s="21"/>
    </row>
    <row r="5856" spans="1:1" x14ac:dyDescent="0.35">
      <c r="A5856" s="21"/>
    </row>
    <row r="5857" spans="1:1" x14ac:dyDescent="0.35">
      <c r="A5857" s="21"/>
    </row>
    <row r="5858" spans="1:1" x14ac:dyDescent="0.35">
      <c r="A5858" s="21"/>
    </row>
    <row r="5859" spans="1:1" x14ac:dyDescent="0.35">
      <c r="A5859" s="21"/>
    </row>
    <row r="5860" spans="1:1" x14ac:dyDescent="0.35">
      <c r="A5860" s="21"/>
    </row>
    <row r="5861" spans="1:1" x14ac:dyDescent="0.35">
      <c r="A5861" s="21"/>
    </row>
    <row r="5862" spans="1:1" x14ac:dyDescent="0.35">
      <c r="A5862" s="21"/>
    </row>
    <row r="5863" spans="1:1" x14ac:dyDescent="0.35">
      <c r="A5863" s="21"/>
    </row>
    <row r="5864" spans="1:1" x14ac:dyDescent="0.35">
      <c r="A5864" s="21"/>
    </row>
    <row r="5865" spans="1:1" x14ac:dyDescent="0.35">
      <c r="A5865" s="21"/>
    </row>
    <row r="5866" spans="1:1" x14ac:dyDescent="0.35">
      <c r="A5866" s="21"/>
    </row>
    <row r="5867" spans="1:1" x14ac:dyDescent="0.35">
      <c r="A5867" s="21"/>
    </row>
    <row r="5868" spans="1:1" x14ac:dyDescent="0.35">
      <c r="A5868" s="21"/>
    </row>
    <row r="5869" spans="1:1" x14ac:dyDescent="0.35">
      <c r="A5869" s="21"/>
    </row>
    <row r="5870" spans="1:1" x14ac:dyDescent="0.35">
      <c r="A5870" s="21"/>
    </row>
    <row r="5871" spans="1:1" x14ac:dyDescent="0.35">
      <c r="A5871" s="21"/>
    </row>
    <row r="5872" spans="1:1" x14ac:dyDescent="0.35">
      <c r="A5872" s="21"/>
    </row>
    <row r="5873" spans="1:1" x14ac:dyDescent="0.35">
      <c r="A5873" s="21"/>
    </row>
    <row r="5874" spans="1:1" x14ac:dyDescent="0.35">
      <c r="A5874" s="21"/>
    </row>
    <row r="5875" spans="1:1" x14ac:dyDescent="0.35">
      <c r="A5875" s="21"/>
    </row>
    <row r="5876" spans="1:1" x14ac:dyDescent="0.35">
      <c r="A5876" s="21"/>
    </row>
    <row r="5877" spans="1:1" x14ac:dyDescent="0.35">
      <c r="A5877" s="21"/>
    </row>
    <row r="5878" spans="1:1" x14ac:dyDescent="0.35">
      <c r="A5878" s="21"/>
    </row>
    <row r="5879" spans="1:1" x14ac:dyDescent="0.35">
      <c r="A5879" s="21"/>
    </row>
    <row r="5880" spans="1:1" x14ac:dyDescent="0.35">
      <c r="A5880" s="21"/>
    </row>
    <row r="5881" spans="1:1" x14ac:dyDescent="0.35">
      <c r="A5881" s="21"/>
    </row>
    <row r="5882" spans="1:1" x14ac:dyDescent="0.35">
      <c r="A5882" s="21"/>
    </row>
    <row r="5883" spans="1:1" x14ac:dyDescent="0.35">
      <c r="A5883" s="21"/>
    </row>
    <row r="5884" spans="1:1" x14ac:dyDescent="0.35">
      <c r="A5884" s="21"/>
    </row>
    <row r="5885" spans="1:1" x14ac:dyDescent="0.35">
      <c r="A5885" s="21"/>
    </row>
    <row r="5886" spans="1:1" x14ac:dyDescent="0.35">
      <c r="A5886" s="21"/>
    </row>
    <row r="5887" spans="1:1" x14ac:dyDescent="0.35">
      <c r="A5887" s="21"/>
    </row>
    <row r="5888" spans="1:1" x14ac:dyDescent="0.35">
      <c r="A5888" s="21"/>
    </row>
    <row r="5889" spans="1:1" x14ac:dyDescent="0.35">
      <c r="A5889" s="21"/>
    </row>
    <row r="5890" spans="1:1" x14ac:dyDescent="0.35">
      <c r="A5890" s="21"/>
    </row>
    <row r="5891" spans="1:1" x14ac:dyDescent="0.35">
      <c r="A5891" s="21"/>
    </row>
    <row r="5892" spans="1:1" x14ac:dyDescent="0.35">
      <c r="A5892" s="21"/>
    </row>
    <row r="5893" spans="1:1" x14ac:dyDescent="0.35">
      <c r="A5893" s="21"/>
    </row>
    <row r="5894" spans="1:1" x14ac:dyDescent="0.35">
      <c r="A5894" s="21"/>
    </row>
    <row r="5895" spans="1:1" x14ac:dyDescent="0.35">
      <c r="A5895" s="21"/>
    </row>
    <row r="5896" spans="1:1" x14ac:dyDescent="0.35">
      <c r="A5896" s="21"/>
    </row>
    <row r="5897" spans="1:1" x14ac:dyDescent="0.35">
      <c r="A5897" s="21"/>
    </row>
    <row r="5898" spans="1:1" x14ac:dyDescent="0.35">
      <c r="A5898" s="21"/>
    </row>
    <row r="5899" spans="1:1" x14ac:dyDescent="0.35">
      <c r="A5899" s="21"/>
    </row>
    <row r="5900" spans="1:1" x14ac:dyDescent="0.35">
      <c r="A5900" s="21"/>
    </row>
    <row r="5901" spans="1:1" x14ac:dyDescent="0.35">
      <c r="A5901" s="21"/>
    </row>
    <row r="5902" spans="1:1" x14ac:dyDescent="0.35">
      <c r="A5902" s="21"/>
    </row>
    <row r="5903" spans="1:1" x14ac:dyDescent="0.35">
      <c r="A5903" s="21"/>
    </row>
    <row r="5904" spans="1:1" x14ac:dyDescent="0.35">
      <c r="A5904" s="21"/>
    </row>
    <row r="5905" spans="1:1" x14ac:dyDescent="0.35">
      <c r="A5905" s="21"/>
    </row>
    <row r="5906" spans="1:1" x14ac:dyDescent="0.35">
      <c r="A5906" s="21"/>
    </row>
    <row r="5907" spans="1:1" x14ac:dyDescent="0.35">
      <c r="A5907" s="21"/>
    </row>
    <row r="5908" spans="1:1" x14ac:dyDescent="0.35">
      <c r="A5908" s="21"/>
    </row>
    <row r="5909" spans="1:1" x14ac:dyDescent="0.35">
      <c r="A5909" s="21"/>
    </row>
    <row r="5910" spans="1:1" x14ac:dyDescent="0.35">
      <c r="A5910" s="21"/>
    </row>
    <row r="5911" spans="1:1" x14ac:dyDescent="0.35">
      <c r="A5911" s="21"/>
    </row>
    <row r="5912" spans="1:1" x14ac:dyDescent="0.35">
      <c r="A5912" s="21"/>
    </row>
    <row r="5913" spans="1:1" x14ac:dyDescent="0.35">
      <c r="A5913" s="21"/>
    </row>
    <row r="5914" spans="1:1" x14ac:dyDescent="0.35">
      <c r="A5914" s="21"/>
    </row>
    <row r="5915" spans="1:1" x14ac:dyDescent="0.35">
      <c r="A5915" s="21"/>
    </row>
    <row r="5916" spans="1:1" x14ac:dyDescent="0.35">
      <c r="A5916" s="21"/>
    </row>
    <row r="5917" spans="1:1" x14ac:dyDescent="0.35">
      <c r="A5917" s="21"/>
    </row>
    <row r="5918" spans="1:1" x14ac:dyDescent="0.35">
      <c r="A5918" s="21"/>
    </row>
    <row r="5919" spans="1:1" x14ac:dyDescent="0.35">
      <c r="A5919" s="21"/>
    </row>
    <row r="5920" spans="1:1" x14ac:dyDescent="0.35">
      <c r="A5920" s="21"/>
    </row>
    <row r="5921" spans="1:1" x14ac:dyDescent="0.35">
      <c r="A5921" s="21"/>
    </row>
    <row r="5922" spans="1:1" x14ac:dyDescent="0.35">
      <c r="A5922" s="21"/>
    </row>
    <row r="5923" spans="1:1" x14ac:dyDescent="0.35">
      <c r="A5923" s="21"/>
    </row>
    <row r="5924" spans="1:1" x14ac:dyDescent="0.35">
      <c r="A5924" s="21"/>
    </row>
    <row r="5925" spans="1:1" x14ac:dyDescent="0.35">
      <c r="A5925" s="21"/>
    </row>
    <row r="5926" spans="1:1" x14ac:dyDescent="0.35">
      <c r="A5926" s="21"/>
    </row>
    <row r="5927" spans="1:1" x14ac:dyDescent="0.35">
      <c r="A5927" s="21"/>
    </row>
    <row r="5928" spans="1:1" x14ac:dyDescent="0.35">
      <c r="A5928" s="21"/>
    </row>
    <row r="5929" spans="1:1" x14ac:dyDescent="0.35">
      <c r="A5929" s="21"/>
    </row>
    <row r="5930" spans="1:1" x14ac:dyDescent="0.35">
      <c r="A5930" s="21"/>
    </row>
    <row r="5931" spans="1:1" x14ac:dyDescent="0.35">
      <c r="A5931" s="21"/>
    </row>
    <row r="5932" spans="1:1" x14ac:dyDescent="0.35">
      <c r="A5932" s="21"/>
    </row>
    <row r="5933" spans="1:1" x14ac:dyDescent="0.35">
      <c r="A5933" s="21"/>
    </row>
    <row r="5934" spans="1:1" x14ac:dyDescent="0.35">
      <c r="A5934" s="21"/>
    </row>
    <row r="5935" spans="1:1" x14ac:dyDescent="0.35">
      <c r="A5935" s="21"/>
    </row>
    <row r="5936" spans="1:1" x14ac:dyDescent="0.35">
      <c r="A5936" s="21"/>
    </row>
    <row r="5937" spans="1:1" x14ac:dyDescent="0.35">
      <c r="A5937" s="21"/>
    </row>
    <row r="5938" spans="1:1" x14ac:dyDescent="0.35">
      <c r="A5938" s="21"/>
    </row>
    <row r="5939" spans="1:1" x14ac:dyDescent="0.35">
      <c r="A5939" s="21"/>
    </row>
    <row r="5940" spans="1:1" x14ac:dyDescent="0.35">
      <c r="A5940" s="21"/>
    </row>
    <row r="5941" spans="1:1" x14ac:dyDescent="0.35">
      <c r="A5941" s="21"/>
    </row>
    <row r="5942" spans="1:1" x14ac:dyDescent="0.35">
      <c r="A5942" s="21"/>
    </row>
    <row r="5943" spans="1:1" x14ac:dyDescent="0.35">
      <c r="A5943" s="21"/>
    </row>
    <row r="5944" spans="1:1" x14ac:dyDescent="0.35">
      <c r="A5944" s="21"/>
    </row>
    <row r="5945" spans="1:1" x14ac:dyDescent="0.35">
      <c r="A5945" s="21"/>
    </row>
    <row r="5946" spans="1:1" x14ac:dyDescent="0.35">
      <c r="A5946" s="21"/>
    </row>
    <row r="5947" spans="1:1" x14ac:dyDescent="0.35">
      <c r="A5947" s="21"/>
    </row>
    <row r="5948" spans="1:1" x14ac:dyDescent="0.35">
      <c r="A5948" s="21"/>
    </row>
    <row r="5949" spans="1:1" x14ac:dyDescent="0.35">
      <c r="A5949" s="21"/>
    </row>
    <row r="5950" spans="1:1" x14ac:dyDescent="0.35">
      <c r="A5950" s="21"/>
    </row>
    <row r="5951" spans="1:1" x14ac:dyDescent="0.35">
      <c r="A5951" s="21"/>
    </row>
    <row r="5952" spans="1:1" x14ac:dyDescent="0.35">
      <c r="A5952" s="21"/>
    </row>
    <row r="5953" spans="1:1" x14ac:dyDescent="0.35">
      <c r="A5953" s="21"/>
    </row>
    <row r="5954" spans="1:1" x14ac:dyDescent="0.35">
      <c r="A5954" s="21"/>
    </row>
    <row r="5955" spans="1:1" x14ac:dyDescent="0.35">
      <c r="A5955" s="21"/>
    </row>
    <row r="5956" spans="1:1" x14ac:dyDescent="0.35">
      <c r="A5956" s="21"/>
    </row>
    <row r="5957" spans="1:1" x14ac:dyDescent="0.35">
      <c r="A5957" s="21"/>
    </row>
    <row r="5958" spans="1:1" x14ac:dyDescent="0.35">
      <c r="A5958" s="21"/>
    </row>
    <row r="5959" spans="1:1" x14ac:dyDescent="0.35">
      <c r="A5959" s="21"/>
    </row>
    <row r="5960" spans="1:1" x14ac:dyDescent="0.35">
      <c r="A5960" s="21"/>
    </row>
    <row r="5961" spans="1:1" x14ac:dyDescent="0.35">
      <c r="A5961" s="21"/>
    </row>
    <row r="5962" spans="1:1" x14ac:dyDescent="0.35">
      <c r="A5962" s="21"/>
    </row>
    <row r="5963" spans="1:1" x14ac:dyDescent="0.35">
      <c r="A5963" s="21"/>
    </row>
    <row r="5964" spans="1:1" x14ac:dyDescent="0.35">
      <c r="A5964" s="21"/>
    </row>
    <row r="5965" spans="1:1" x14ac:dyDescent="0.35">
      <c r="A5965" s="21"/>
    </row>
    <row r="5966" spans="1:1" x14ac:dyDescent="0.35">
      <c r="A5966" s="21"/>
    </row>
    <row r="5967" spans="1:1" x14ac:dyDescent="0.35">
      <c r="A5967" s="21"/>
    </row>
    <row r="5968" spans="1:1" x14ac:dyDescent="0.35">
      <c r="A5968" s="21"/>
    </row>
    <row r="5969" spans="1:1" x14ac:dyDescent="0.35">
      <c r="A5969" s="21"/>
    </row>
    <row r="5970" spans="1:1" x14ac:dyDescent="0.35">
      <c r="A5970" s="21"/>
    </row>
    <row r="5971" spans="1:1" x14ac:dyDescent="0.35">
      <c r="A5971" s="21"/>
    </row>
    <row r="5972" spans="1:1" x14ac:dyDescent="0.35">
      <c r="A5972" s="21"/>
    </row>
    <row r="5973" spans="1:1" x14ac:dyDescent="0.35">
      <c r="A5973" s="21"/>
    </row>
    <row r="5974" spans="1:1" x14ac:dyDescent="0.35">
      <c r="A5974" s="21"/>
    </row>
    <row r="5975" spans="1:1" x14ac:dyDescent="0.35">
      <c r="A5975" s="21"/>
    </row>
    <row r="5976" spans="1:1" x14ac:dyDescent="0.35">
      <c r="A5976" s="21"/>
    </row>
    <row r="5977" spans="1:1" x14ac:dyDescent="0.35">
      <c r="A5977" s="21"/>
    </row>
    <row r="5978" spans="1:1" x14ac:dyDescent="0.35">
      <c r="A5978" s="21"/>
    </row>
    <row r="5979" spans="1:1" x14ac:dyDescent="0.35">
      <c r="A5979" s="21"/>
    </row>
    <row r="5980" spans="1:1" x14ac:dyDescent="0.35">
      <c r="A5980" s="21"/>
    </row>
    <row r="5981" spans="1:1" x14ac:dyDescent="0.35">
      <c r="A5981" s="21"/>
    </row>
    <row r="5982" spans="1:1" x14ac:dyDescent="0.35">
      <c r="A5982" s="21"/>
    </row>
    <row r="5983" spans="1:1" x14ac:dyDescent="0.35">
      <c r="A5983" s="21"/>
    </row>
    <row r="5984" spans="1:1" x14ac:dyDescent="0.35">
      <c r="A5984" s="21"/>
    </row>
    <row r="5985" spans="1:1" x14ac:dyDescent="0.35">
      <c r="A5985" s="21"/>
    </row>
    <row r="5986" spans="1:1" x14ac:dyDescent="0.35">
      <c r="A5986" s="21"/>
    </row>
    <row r="5987" spans="1:1" x14ac:dyDescent="0.35">
      <c r="A5987" s="21"/>
    </row>
    <row r="5988" spans="1:1" x14ac:dyDescent="0.35">
      <c r="A5988" s="21"/>
    </row>
    <row r="5989" spans="1:1" x14ac:dyDescent="0.35">
      <c r="A5989" s="21"/>
    </row>
    <row r="5990" spans="1:1" x14ac:dyDescent="0.35">
      <c r="A5990" s="21"/>
    </row>
    <row r="5991" spans="1:1" x14ac:dyDescent="0.35">
      <c r="A5991" s="21"/>
    </row>
    <row r="5992" spans="1:1" x14ac:dyDescent="0.35">
      <c r="A5992" s="21"/>
    </row>
    <row r="5993" spans="1:1" x14ac:dyDescent="0.35">
      <c r="A5993" s="21"/>
    </row>
    <row r="5994" spans="1:1" x14ac:dyDescent="0.35">
      <c r="A5994" s="21"/>
    </row>
    <row r="5995" spans="1:1" x14ac:dyDescent="0.35">
      <c r="A5995" s="21"/>
    </row>
    <row r="5996" spans="1:1" x14ac:dyDescent="0.35">
      <c r="A5996" s="21"/>
    </row>
    <row r="5997" spans="1:1" x14ac:dyDescent="0.35">
      <c r="A5997" s="21"/>
    </row>
    <row r="5998" spans="1:1" x14ac:dyDescent="0.35">
      <c r="A5998" s="21"/>
    </row>
    <row r="5999" spans="1:1" x14ac:dyDescent="0.35">
      <c r="A5999" s="21"/>
    </row>
    <row r="6000" spans="1:1" x14ac:dyDescent="0.35">
      <c r="A6000" s="21"/>
    </row>
    <row r="6001" spans="1:1" x14ac:dyDescent="0.35">
      <c r="A6001" s="21"/>
    </row>
    <row r="6002" spans="1:1" x14ac:dyDescent="0.35">
      <c r="A6002" s="21"/>
    </row>
    <row r="6003" spans="1:1" x14ac:dyDescent="0.35">
      <c r="A6003" s="21"/>
    </row>
    <row r="6004" spans="1:1" x14ac:dyDescent="0.35">
      <c r="A6004" s="21"/>
    </row>
    <row r="6005" spans="1:1" x14ac:dyDescent="0.35">
      <c r="A6005" s="21"/>
    </row>
    <row r="6006" spans="1:1" x14ac:dyDescent="0.35">
      <c r="A6006" s="21"/>
    </row>
    <row r="6007" spans="1:1" x14ac:dyDescent="0.35">
      <c r="A6007" s="21"/>
    </row>
    <row r="6008" spans="1:1" x14ac:dyDescent="0.35">
      <c r="A6008" s="21"/>
    </row>
    <row r="6009" spans="1:1" x14ac:dyDescent="0.35">
      <c r="A6009" s="21"/>
    </row>
    <row r="6010" spans="1:1" x14ac:dyDescent="0.35">
      <c r="A6010" s="21"/>
    </row>
    <row r="6011" spans="1:1" x14ac:dyDescent="0.35">
      <c r="A6011" s="21"/>
    </row>
    <row r="6012" spans="1:1" x14ac:dyDescent="0.35">
      <c r="A6012" s="21"/>
    </row>
    <row r="6013" spans="1:1" x14ac:dyDescent="0.35">
      <c r="A6013" s="21"/>
    </row>
    <row r="6014" spans="1:1" x14ac:dyDescent="0.35">
      <c r="A6014" s="21"/>
    </row>
    <row r="6015" spans="1:1" x14ac:dyDescent="0.35">
      <c r="A6015" s="21"/>
    </row>
    <row r="6016" spans="1:1" x14ac:dyDescent="0.35">
      <c r="A6016" s="21"/>
    </row>
    <row r="6017" spans="1:1" x14ac:dyDescent="0.35">
      <c r="A6017" s="21"/>
    </row>
    <row r="6018" spans="1:1" x14ac:dyDescent="0.35">
      <c r="A6018" s="21"/>
    </row>
    <row r="6019" spans="1:1" x14ac:dyDescent="0.35">
      <c r="A6019" s="21"/>
    </row>
    <row r="6020" spans="1:1" x14ac:dyDescent="0.35">
      <c r="A6020" s="21"/>
    </row>
    <row r="6021" spans="1:1" x14ac:dyDescent="0.35">
      <c r="A6021" s="21"/>
    </row>
    <row r="6022" spans="1:1" x14ac:dyDescent="0.35">
      <c r="A6022" s="21"/>
    </row>
    <row r="6023" spans="1:1" x14ac:dyDescent="0.35">
      <c r="A6023" s="21"/>
    </row>
    <row r="6024" spans="1:1" x14ac:dyDescent="0.35">
      <c r="A6024" s="21"/>
    </row>
    <row r="6025" spans="1:1" x14ac:dyDescent="0.35">
      <c r="A6025" s="21"/>
    </row>
    <row r="6026" spans="1:1" x14ac:dyDescent="0.35">
      <c r="A6026" s="21"/>
    </row>
    <row r="6027" spans="1:1" x14ac:dyDescent="0.35">
      <c r="A6027" s="21"/>
    </row>
    <row r="6028" spans="1:1" x14ac:dyDescent="0.35">
      <c r="A6028" s="21"/>
    </row>
    <row r="6029" spans="1:1" x14ac:dyDescent="0.35">
      <c r="A6029" s="21"/>
    </row>
    <row r="6030" spans="1:1" x14ac:dyDescent="0.35">
      <c r="A6030" s="21"/>
    </row>
    <row r="6031" spans="1:1" x14ac:dyDescent="0.35">
      <c r="A6031" s="21"/>
    </row>
    <row r="6032" spans="1:1" x14ac:dyDescent="0.35">
      <c r="A6032" s="21"/>
    </row>
    <row r="6033" spans="1:1" x14ac:dyDescent="0.35">
      <c r="A6033" s="21"/>
    </row>
    <row r="6034" spans="1:1" x14ac:dyDescent="0.35">
      <c r="A6034" s="21"/>
    </row>
    <row r="6035" spans="1:1" x14ac:dyDescent="0.35">
      <c r="A6035" s="21"/>
    </row>
    <row r="6036" spans="1:1" x14ac:dyDescent="0.35">
      <c r="A6036" s="21"/>
    </row>
    <row r="6037" spans="1:1" x14ac:dyDescent="0.35">
      <c r="A6037" s="21"/>
    </row>
    <row r="6038" spans="1:1" x14ac:dyDescent="0.35">
      <c r="A6038" s="21"/>
    </row>
    <row r="6039" spans="1:1" x14ac:dyDescent="0.35">
      <c r="A6039" s="21"/>
    </row>
    <row r="6040" spans="1:1" x14ac:dyDescent="0.35">
      <c r="A6040" s="21"/>
    </row>
    <row r="6041" spans="1:1" x14ac:dyDescent="0.35">
      <c r="A6041" s="21"/>
    </row>
    <row r="6042" spans="1:1" x14ac:dyDescent="0.35">
      <c r="A6042" s="21"/>
    </row>
    <row r="6043" spans="1:1" x14ac:dyDescent="0.35">
      <c r="A6043" s="21"/>
    </row>
    <row r="6044" spans="1:1" x14ac:dyDescent="0.35">
      <c r="A6044" s="21"/>
    </row>
    <row r="6045" spans="1:1" x14ac:dyDescent="0.35">
      <c r="A6045" s="21"/>
    </row>
    <row r="6046" spans="1:1" x14ac:dyDescent="0.35">
      <c r="A6046" s="21"/>
    </row>
    <row r="6047" spans="1:1" x14ac:dyDescent="0.35">
      <c r="A6047" s="21"/>
    </row>
    <row r="6048" spans="1:1" x14ac:dyDescent="0.35">
      <c r="A6048" s="21"/>
    </row>
    <row r="6049" spans="1:1" x14ac:dyDescent="0.35">
      <c r="A6049" s="21"/>
    </row>
    <row r="6050" spans="1:1" x14ac:dyDescent="0.35">
      <c r="A6050" s="21"/>
    </row>
    <row r="6051" spans="1:1" x14ac:dyDescent="0.35">
      <c r="A6051" s="21"/>
    </row>
    <row r="6052" spans="1:1" x14ac:dyDescent="0.35">
      <c r="A6052" s="21"/>
    </row>
    <row r="6053" spans="1:1" x14ac:dyDescent="0.35">
      <c r="A6053" s="21"/>
    </row>
    <row r="6054" spans="1:1" x14ac:dyDescent="0.35">
      <c r="A6054" s="21"/>
    </row>
    <row r="6055" spans="1:1" x14ac:dyDescent="0.35">
      <c r="A6055" s="21"/>
    </row>
    <row r="6056" spans="1:1" x14ac:dyDescent="0.35">
      <c r="A6056" s="21"/>
    </row>
    <row r="6057" spans="1:1" x14ac:dyDescent="0.35">
      <c r="A6057" s="21"/>
    </row>
    <row r="6058" spans="1:1" x14ac:dyDescent="0.35">
      <c r="A6058" s="21"/>
    </row>
    <row r="6059" spans="1:1" x14ac:dyDescent="0.35">
      <c r="A6059" s="21"/>
    </row>
    <row r="6060" spans="1:1" x14ac:dyDescent="0.35">
      <c r="A6060" s="21"/>
    </row>
    <row r="6061" spans="1:1" x14ac:dyDescent="0.35">
      <c r="A6061" s="21"/>
    </row>
    <row r="6062" spans="1:1" x14ac:dyDescent="0.35">
      <c r="A6062" s="21"/>
    </row>
    <row r="6063" spans="1:1" x14ac:dyDescent="0.35">
      <c r="A6063" s="21"/>
    </row>
    <row r="6064" spans="1:1" x14ac:dyDescent="0.35">
      <c r="A6064" s="21"/>
    </row>
    <row r="6065" spans="1:1" x14ac:dyDescent="0.35">
      <c r="A6065" s="21"/>
    </row>
    <row r="6066" spans="1:1" x14ac:dyDescent="0.35">
      <c r="A6066" s="21"/>
    </row>
    <row r="6067" spans="1:1" x14ac:dyDescent="0.35">
      <c r="A6067" s="21"/>
    </row>
    <row r="6068" spans="1:1" x14ac:dyDescent="0.35">
      <c r="A6068" s="21"/>
    </row>
    <row r="6069" spans="1:1" x14ac:dyDescent="0.35">
      <c r="A6069" s="21"/>
    </row>
    <row r="6070" spans="1:1" x14ac:dyDescent="0.35">
      <c r="A6070" s="21"/>
    </row>
    <row r="6071" spans="1:1" x14ac:dyDescent="0.35">
      <c r="A6071" s="21"/>
    </row>
    <row r="6072" spans="1:1" x14ac:dyDescent="0.35">
      <c r="A6072" s="21"/>
    </row>
    <row r="6073" spans="1:1" x14ac:dyDescent="0.35">
      <c r="A6073" s="21"/>
    </row>
    <row r="6074" spans="1:1" x14ac:dyDescent="0.35">
      <c r="A6074" s="21"/>
    </row>
    <row r="6075" spans="1:1" x14ac:dyDescent="0.35">
      <c r="A6075" s="21"/>
    </row>
    <row r="6076" spans="1:1" x14ac:dyDescent="0.35">
      <c r="A6076" s="21"/>
    </row>
    <row r="6077" spans="1:1" x14ac:dyDescent="0.35">
      <c r="A6077" s="21"/>
    </row>
    <row r="6078" spans="1:1" x14ac:dyDescent="0.35">
      <c r="A6078" s="21"/>
    </row>
    <row r="6079" spans="1:1" x14ac:dyDescent="0.35">
      <c r="A6079" s="21"/>
    </row>
    <row r="6080" spans="1:1" x14ac:dyDescent="0.35">
      <c r="A6080" s="21"/>
    </row>
    <row r="6081" spans="1:1" x14ac:dyDescent="0.35">
      <c r="A6081" s="21"/>
    </row>
    <row r="6082" spans="1:1" x14ac:dyDescent="0.35">
      <c r="A6082" s="21"/>
    </row>
    <row r="6083" spans="1:1" x14ac:dyDescent="0.35">
      <c r="A6083" s="21"/>
    </row>
    <row r="6084" spans="1:1" x14ac:dyDescent="0.35">
      <c r="A6084" s="21"/>
    </row>
    <row r="6085" spans="1:1" x14ac:dyDescent="0.35">
      <c r="A6085" s="21"/>
    </row>
    <row r="6086" spans="1:1" x14ac:dyDescent="0.35">
      <c r="A6086" s="21"/>
    </row>
    <row r="6087" spans="1:1" x14ac:dyDescent="0.35">
      <c r="A6087" s="21"/>
    </row>
    <row r="6088" spans="1:1" x14ac:dyDescent="0.35">
      <c r="A6088" s="21"/>
    </row>
    <row r="6089" spans="1:1" x14ac:dyDescent="0.35">
      <c r="A6089" s="21"/>
    </row>
    <row r="6090" spans="1:1" x14ac:dyDescent="0.35">
      <c r="A6090" s="21"/>
    </row>
    <row r="6091" spans="1:1" x14ac:dyDescent="0.35">
      <c r="A6091" s="21"/>
    </row>
    <row r="6092" spans="1:1" x14ac:dyDescent="0.35">
      <c r="A6092" s="21"/>
    </row>
    <row r="6093" spans="1:1" x14ac:dyDescent="0.35">
      <c r="A6093" s="21"/>
    </row>
    <row r="6094" spans="1:1" x14ac:dyDescent="0.35">
      <c r="A6094" s="21"/>
    </row>
    <row r="6095" spans="1:1" x14ac:dyDescent="0.35">
      <c r="A6095" s="21"/>
    </row>
    <row r="6096" spans="1:1" x14ac:dyDescent="0.35">
      <c r="A6096" s="21"/>
    </row>
    <row r="6097" spans="1:1" x14ac:dyDescent="0.35">
      <c r="A6097" s="21"/>
    </row>
    <row r="6098" spans="1:1" x14ac:dyDescent="0.35">
      <c r="A6098" s="21"/>
    </row>
    <row r="6099" spans="1:1" x14ac:dyDescent="0.35">
      <c r="A6099" s="21"/>
    </row>
    <row r="6100" spans="1:1" x14ac:dyDescent="0.35">
      <c r="A6100" s="21"/>
    </row>
    <row r="6101" spans="1:1" x14ac:dyDescent="0.35">
      <c r="A6101" s="21"/>
    </row>
    <row r="6102" spans="1:1" x14ac:dyDescent="0.35">
      <c r="A6102" s="21"/>
    </row>
    <row r="6103" spans="1:1" x14ac:dyDescent="0.35">
      <c r="A6103" s="21"/>
    </row>
    <row r="6104" spans="1:1" x14ac:dyDescent="0.35">
      <c r="A6104" s="21"/>
    </row>
    <row r="6105" spans="1:1" x14ac:dyDescent="0.35">
      <c r="A6105" s="21"/>
    </row>
    <row r="6106" spans="1:1" x14ac:dyDescent="0.35">
      <c r="A6106" s="21"/>
    </row>
    <row r="6107" spans="1:1" x14ac:dyDescent="0.35">
      <c r="A6107" s="21"/>
    </row>
    <row r="6108" spans="1:1" x14ac:dyDescent="0.35">
      <c r="A6108" s="21"/>
    </row>
    <row r="6109" spans="1:1" x14ac:dyDescent="0.35">
      <c r="A6109" s="21"/>
    </row>
    <row r="6110" spans="1:1" x14ac:dyDescent="0.35">
      <c r="A6110" s="21"/>
    </row>
    <row r="6111" spans="1:1" x14ac:dyDescent="0.35">
      <c r="A6111" s="21"/>
    </row>
    <row r="6112" spans="1:1" x14ac:dyDescent="0.35">
      <c r="A6112" s="21"/>
    </row>
    <row r="6113" spans="1:1" x14ac:dyDescent="0.35">
      <c r="A6113" s="21"/>
    </row>
    <row r="6114" spans="1:1" x14ac:dyDescent="0.35">
      <c r="A6114" s="21"/>
    </row>
    <row r="6115" spans="1:1" x14ac:dyDescent="0.35">
      <c r="A6115" s="21"/>
    </row>
    <row r="6116" spans="1:1" x14ac:dyDescent="0.35">
      <c r="A6116" s="21"/>
    </row>
    <row r="6117" spans="1:1" x14ac:dyDescent="0.35">
      <c r="A6117" s="21"/>
    </row>
    <row r="6118" spans="1:1" x14ac:dyDescent="0.35">
      <c r="A6118" s="21"/>
    </row>
    <row r="6119" spans="1:1" x14ac:dyDescent="0.35">
      <c r="A6119" s="21"/>
    </row>
    <row r="6120" spans="1:1" x14ac:dyDescent="0.35">
      <c r="A6120" s="21"/>
    </row>
    <row r="6121" spans="1:1" x14ac:dyDescent="0.35">
      <c r="A6121" s="21"/>
    </row>
    <row r="6122" spans="1:1" x14ac:dyDescent="0.35">
      <c r="A6122" s="21"/>
    </row>
    <row r="6123" spans="1:1" x14ac:dyDescent="0.35">
      <c r="A6123" s="21"/>
    </row>
    <row r="6124" spans="1:1" x14ac:dyDescent="0.35">
      <c r="A6124" s="21"/>
    </row>
    <row r="6125" spans="1:1" x14ac:dyDescent="0.35">
      <c r="A6125" s="21"/>
    </row>
    <row r="6126" spans="1:1" x14ac:dyDescent="0.35">
      <c r="A6126" s="21"/>
    </row>
    <row r="6127" spans="1:1" x14ac:dyDescent="0.35">
      <c r="A6127" s="21"/>
    </row>
    <row r="6128" spans="1:1" x14ac:dyDescent="0.35">
      <c r="A6128" s="21"/>
    </row>
    <row r="6129" spans="1:1" x14ac:dyDescent="0.35">
      <c r="A6129" s="21"/>
    </row>
    <row r="6130" spans="1:1" x14ac:dyDescent="0.35">
      <c r="A6130" s="21"/>
    </row>
    <row r="6131" spans="1:1" x14ac:dyDescent="0.35">
      <c r="A6131" s="21"/>
    </row>
    <row r="6132" spans="1:1" x14ac:dyDescent="0.35">
      <c r="A6132" s="21"/>
    </row>
    <row r="6133" spans="1:1" x14ac:dyDescent="0.35">
      <c r="A6133" s="21"/>
    </row>
    <row r="6134" spans="1:1" x14ac:dyDescent="0.35">
      <c r="A6134" s="21"/>
    </row>
    <row r="6135" spans="1:1" x14ac:dyDescent="0.35">
      <c r="A6135" s="21"/>
    </row>
    <row r="6136" spans="1:1" x14ac:dyDescent="0.35">
      <c r="A6136" s="21"/>
    </row>
    <row r="6137" spans="1:1" x14ac:dyDescent="0.35">
      <c r="A6137" s="21"/>
    </row>
    <row r="6138" spans="1:1" x14ac:dyDescent="0.35">
      <c r="A6138" s="21"/>
    </row>
    <row r="6139" spans="1:1" x14ac:dyDescent="0.35">
      <c r="A6139" s="21"/>
    </row>
    <row r="6140" spans="1:1" x14ac:dyDescent="0.35">
      <c r="A6140" s="21"/>
    </row>
    <row r="6141" spans="1:1" x14ac:dyDescent="0.35">
      <c r="A6141" s="21"/>
    </row>
    <row r="6142" spans="1:1" x14ac:dyDescent="0.35">
      <c r="A6142" s="21"/>
    </row>
    <row r="6143" spans="1:1" x14ac:dyDescent="0.35">
      <c r="A6143" s="21"/>
    </row>
    <row r="6144" spans="1:1" x14ac:dyDescent="0.35">
      <c r="A6144" s="21"/>
    </row>
    <row r="6145" spans="1:1" x14ac:dyDescent="0.35">
      <c r="A6145" s="21"/>
    </row>
    <row r="6146" spans="1:1" x14ac:dyDescent="0.35">
      <c r="A6146" s="21"/>
    </row>
    <row r="6147" spans="1:1" x14ac:dyDescent="0.35">
      <c r="A6147" s="21"/>
    </row>
    <row r="6148" spans="1:1" x14ac:dyDescent="0.35">
      <c r="A6148" s="21"/>
    </row>
    <row r="6149" spans="1:1" x14ac:dyDescent="0.35">
      <c r="A6149" s="21"/>
    </row>
    <row r="6150" spans="1:1" x14ac:dyDescent="0.35">
      <c r="A6150" s="21"/>
    </row>
    <row r="6151" spans="1:1" x14ac:dyDescent="0.35">
      <c r="A6151" s="21"/>
    </row>
    <row r="6152" spans="1:1" x14ac:dyDescent="0.35">
      <c r="A6152" s="21"/>
    </row>
    <row r="6153" spans="1:1" x14ac:dyDescent="0.35">
      <c r="A6153" s="21"/>
    </row>
    <row r="6154" spans="1:1" x14ac:dyDescent="0.35">
      <c r="A6154" s="21"/>
    </row>
    <row r="6155" spans="1:1" x14ac:dyDescent="0.35">
      <c r="A6155" s="21"/>
    </row>
    <row r="6156" spans="1:1" x14ac:dyDescent="0.35">
      <c r="A6156" s="21"/>
    </row>
    <row r="6157" spans="1:1" x14ac:dyDescent="0.35">
      <c r="A6157" s="21"/>
    </row>
    <row r="6158" spans="1:1" x14ac:dyDescent="0.35">
      <c r="A6158" s="21"/>
    </row>
    <row r="6159" spans="1:1" x14ac:dyDescent="0.35">
      <c r="A6159" s="21"/>
    </row>
    <row r="6160" spans="1:1" x14ac:dyDescent="0.35">
      <c r="A6160" s="21"/>
    </row>
    <row r="6161" spans="1:1" x14ac:dyDescent="0.35">
      <c r="A6161" s="21"/>
    </row>
    <row r="6162" spans="1:1" x14ac:dyDescent="0.35">
      <c r="A6162" s="21"/>
    </row>
    <row r="6163" spans="1:1" x14ac:dyDescent="0.35">
      <c r="A6163" s="21"/>
    </row>
    <row r="6164" spans="1:1" x14ac:dyDescent="0.35">
      <c r="A6164" s="21"/>
    </row>
    <row r="6165" spans="1:1" x14ac:dyDescent="0.35">
      <c r="A6165" s="21"/>
    </row>
    <row r="6166" spans="1:1" x14ac:dyDescent="0.35">
      <c r="A6166" s="21"/>
    </row>
    <row r="6167" spans="1:1" x14ac:dyDescent="0.35">
      <c r="A6167" s="21"/>
    </row>
    <row r="6168" spans="1:1" x14ac:dyDescent="0.35">
      <c r="A6168" s="21"/>
    </row>
    <row r="6169" spans="1:1" x14ac:dyDescent="0.35">
      <c r="A6169" s="21"/>
    </row>
    <row r="6170" spans="1:1" x14ac:dyDescent="0.35">
      <c r="A6170" s="21"/>
    </row>
    <row r="6171" spans="1:1" x14ac:dyDescent="0.35">
      <c r="A6171" s="21"/>
    </row>
    <row r="6172" spans="1:1" x14ac:dyDescent="0.35">
      <c r="A6172" s="21"/>
    </row>
    <row r="6173" spans="1:1" x14ac:dyDescent="0.35">
      <c r="A6173" s="21"/>
    </row>
    <row r="6174" spans="1:1" x14ac:dyDescent="0.35">
      <c r="A6174" s="21"/>
    </row>
    <row r="6175" spans="1:1" x14ac:dyDescent="0.35">
      <c r="A6175" s="21"/>
    </row>
    <row r="6176" spans="1:1" x14ac:dyDescent="0.35">
      <c r="A6176" s="21"/>
    </row>
    <row r="6177" spans="1:1" x14ac:dyDescent="0.35">
      <c r="A6177" s="21"/>
    </row>
    <row r="6178" spans="1:1" x14ac:dyDescent="0.35">
      <c r="A6178" s="21"/>
    </row>
    <row r="6179" spans="1:1" x14ac:dyDescent="0.35">
      <c r="A6179" s="21"/>
    </row>
    <row r="6180" spans="1:1" x14ac:dyDescent="0.35">
      <c r="A6180" s="21"/>
    </row>
    <row r="6181" spans="1:1" x14ac:dyDescent="0.35">
      <c r="A6181" s="21"/>
    </row>
    <row r="6182" spans="1:1" x14ac:dyDescent="0.35">
      <c r="A6182" s="21"/>
    </row>
    <row r="6183" spans="1:1" x14ac:dyDescent="0.35">
      <c r="A6183" s="21"/>
    </row>
    <row r="6184" spans="1:1" x14ac:dyDescent="0.35">
      <c r="A6184" s="21"/>
    </row>
    <row r="6185" spans="1:1" x14ac:dyDescent="0.35">
      <c r="A6185" s="21"/>
    </row>
    <row r="6186" spans="1:1" x14ac:dyDescent="0.35">
      <c r="A6186" s="21"/>
    </row>
    <row r="6187" spans="1:1" x14ac:dyDescent="0.35">
      <c r="A6187" s="21"/>
    </row>
    <row r="6188" spans="1:1" x14ac:dyDescent="0.35">
      <c r="A6188" s="21"/>
    </row>
    <row r="6189" spans="1:1" x14ac:dyDescent="0.35">
      <c r="A6189" s="21"/>
    </row>
    <row r="6190" spans="1:1" x14ac:dyDescent="0.35">
      <c r="A6190" s="21"/>
    </row>
    <row r="6191" spans="1:1" x14ac:dyDescent="0.35">
      <c r="A6191" s="21"/>
    </row>
    <row r="6192" spans="1:1" x14ac:dyDescent="0.35">
      <c r="A6192" s="21"/>
    </row>
    <row r="6193" spans="1:1" x14ac:dyDescent="0.35">
      <c r="A6193" s="21"/>
    </row>
    <row r="6194" spans="1:1" x14ac:dyDescent="0.35">
      <c r="A6194" s="21"/>
    </row>
    <row r="6195" spans="1:1" x14ac:dyDescent="0.35">
      <c r="A6195" s="21"/>
    </row>
    <row r="6196" spans="1:1" x14ac:dyDescent="0.35">
      <c r="A6196" s="21"/>
    </row>
    <row r="6197" spans="1:1" x14ac:dyDescent="0.35">
      <c r="A6197" s="21"/>
    </row>
    <row r="6198" spans="1:1" x14ac:dyDescent="0.35">
      <c r="A6198" s="21"/>
    </row>
    <row r="6199" spans="1:1" x14ac:dyDescent="0.35">
      <c r="A6199" s="21"/>
    </row>
    <row r="6200" spans="1:1" x14ac:dyDescent="0.35">
      <c r="A6200" s="21"/>
    </row>
    <row r="6201" spans="1:1" x14ac:dyDescent="0.35">
      <c r="A6201" s="21"/>
    </row>
    <row r="6202" spans="1:1" x14ac:dyDescent="0.35">
      <c r="A6202" s="21"/>
    </row>
    <row r="6203" spans="1:1" x14ac:dyDescent="0.35">
      <c r="A6203" s="21"/>
    </row>
    <row r="6204" spans="1:1" x14ac:dyDescent="0.35">
      <c r="A6204" s="21"/>
    </row>
    <row r="6205" spans="1:1" x14ac:dyDescent="0.35">
      <c r="A6205" s="21"/>
    </row>
    <row r="6206" spans="1:1" x14ac:dyDescent="0.35">
      <c r="A6206" s="21"/>
    </row>
    <row r="6207" spans="1:1" x14ac:dyDescent="0.35">
      <c r="A6207" s="21"/>
    </row>
    <row r="6208" spans="1:1" x14ac:dyDescent="0.35">
      <c r="A6208" s="21"/>
    </row>
    <row r="6209" spans="1:1" x14ac:dyDescent="0.35">
      <c r="A6209" s="21"/>
    </row>
    <row r="6210" spans="1:1" x14ac:dyDescent="0.35">
      <c r="A6210" s="21"/>
    </row>
    <row r="6211" spans="1:1" x14ac:dyDescent="0.35">
      <c r="A6211" s="21"/>
    </row>
    <row r="6212" spans="1:1" x14ac:dyDescent="0.35">
      <c r="A6212" s="21"/>
    </row>
    <row r="6213" spans="1:1" x14ac:dyDescent="0.35">
      <c r="A6213" s="21"/>
    </row>
    <row r="6214" spans="1:1" x14ac:dyDescent="0.35">
      <c r="A6214" s="21"/>
    </row>
    <row r="6215" spans="1:1" x14ac:dyDescent="0.35">
      <c r="A6215" s="21"/>
    </row>
    <row r="6216" spans="1:1" x14ac:dyDescent="0.35">
      <c r="A6216" s="21"/>
    </row>
    <row r="6217" spans="1:1" x14ac:dyDescent="0.35">
      <c r="A6217" s="21"/>
    </row>
    <row r="6218" spans="1:1" x14ac:dyDescent="0.35">
      <c r="A6218" s="21"/>
    </row>
    <row r="6219" spans="1:1" x14ac:dyDescent="0.35">
      <c r="A6219" s="21"/>
    </row>
    <row r="6220" spans="1:1" x14ac:dyDescent="0.35">
      <c r="A6220" s="21"/>
    </row>
    <row r="6221" spans="1:1" x14ac:dyDescent="0.35">
      <c r="A6221" s="21"/>
    </row>
    <row r="6222" spans="1:1" x14ac:dyDescent="0.35">
      <c r="A6222" s="21"/>
    </row>
    <row r="6223" spans="1:1" x14ac:dyDescent="0.35">
      <c r="A6223" s="21"/>
    </row>
    <row r="6224" spans="1:1" x14ac:dyDescent="0.35">
      <c r="A6224" s="21"/>
    </row>
    <row r="6225" spans="1:1" x14ac:dyDescent="0.35">
      <c r="A6225" s="21"/>
    </row>
    <row r="6226" spans="1:1" x14ac:dyDescent="0.35">
      <c r="A6226" s="21"/>
    </row>
    <row r="6227" spans="1:1" x14ac:dyDescent="0.35">
      <c r="A6227" s="21"/>
    </row>
    <row r="6228" spans="1:1" x14ac:dyDescent="0.35">
      <c r="A6228" s="21"/>
    </row>
    <row r="6229" spans="1:1" x14ac:dyDescent="0.35">
      <c r="A6229" s="21"/>
    </row>
    <row r="6230" spans="1:1" x14ac:dyDescent="0.35">
      <c r="A6230" s="21"/>
    </row>
    <row r="6231" spans="1:1" x14ac:dyDescent="0.35">
      <c r="A6231" s="21"/>
    </row>
    <row r="6232" spans="1:1" x14ac:dyDescent="0.35">
      <c r="A6232" s="21"/>
    </row>
    <row r="6233" spans="1:1" x14ac:dyDescent="0.35">
      <c r="A6233" s="21"/>
    </row>
    <row r="6234" spans="1:1" x14ac:dyDescent="0.35">
      <c r="A6234" s="21"/>
    </row>
    <row r="6235" spans="1:1" x14ac:dyDescent="0.35">
      <c r="A6235" s="21"/>
    </row>
    <row r="6236" spans="1:1" x14ac:dyDescent="0.35">
      <c r="A6236" s="21"/>
    </row>
    <row r="6237" spans="1:1" x14ac:dyDescent="0.35">
      <c r="A6237" s="21"/>
    </row>
    <row r="6238" spans="1:1" x14ac:dyDescent="0.35">
      <c r="A6238" s="21"/>
    </row>
    <row r="6239" spans="1:1" x14ac:dyDescent="0.35">
      <c r="A6239" s="21"/>
    </row>
    <row r="6240" spans="1:1" x14ac:dyDescent="0.35">
      <c r="A6240" s="21"/>
    </row>
    <row r="6241" spans="1:1" x14ac:dyDescent="0.35">
      <c r="A6241" s="21"/>
    </row>
    <row r="6242" spans="1:1" x14ac:dyDescent="0.35">
      <c r="A6242" s="21"/>
    </row>
    <row r="6243" spans="1:1" x14ac:dyDescent="0.35">
      <c r="A6243" s="21"/>
    </row>
    <row r="6244" spans="1:1" x14ac:dyDescent="0.35">
      <c r="A6244" s="21"/>
    </row>
    <row r="6245" spans="1:1" x14ac:dyDescent="0.35">
      <c r="A6245" s="21"/>
    </row>
    <row r="6246" spans="1:1" x14ac:dyDescent="0.35">
      <c r="A6246" s="21"/>
    </row>
    <row r="6247" spans="1:1" x14ac:dyDescent="0.35">
      <c r="A6247" s="21"/>
    </row>
    <row r="6248" spans="1:1" x14ac:dyDescent="0.35">
      <c r="A6248" s="21"/>
    </row>
    <row r="6249" spans="1:1" x14ac:dyDescent="0.35">
      <c r="A6249" s="21"/>
    </row>
    <row r="6250" spans="1:1" x14ac:dyDescent="0.35">
      <c r="A6250" s="21"/>
    </row>
    <row r="6251" spans="1:1" x14ac:dyDescent="0.35">
      <c r="A6251" s="21"/>
    </row>
    <row r="6252" spans="1:1" x14ac:dyDescent="0.35">
      <c r="A6252" s="21"/>
    </row>
    <row r="6253" spans="1:1" x14ac:dyDescent="0.35">
      <c r="A6253" s="21"/>
    </row>
    <row r="6254" spans="1:1" x14ac:dyDescent="0.35">
      <c r="A6254" s="21"/>
    </row>
    <row r="6255" spans="1:1" x14ac:dyDescent="0.35">
      <c r="A6255" s="21"/>
    </row>
    <row r="6256" spans="1:1" x14ac:dyDescent="0.35">
      <c r="A6256" s="21"/>
    </row>
    <row r="6257" spans="1:1" x14ac:dyDescent="0.35">
      <c r="A6257" s="21"/>
    </row>
    <row r="6258" spans="1:1" x14ac:dyDescent="0.35">
      <c r="A6258" s="21"/>
    </row>
    <row r="6259" spans="1:1" x14ac:dyDescent="0.35">
      <c r="A6259" s="21"/>
    </row>
    <row r="6260" spans="1:1" x14ac:dyDescent="0.35">
      <c r="A6260" s="21"/>
    </row>
    <row r="6261" spans="1:1" x14ac:dyDescent="0.35">
      <c r="A6261" s="21"/>
    </row>
    <row r="6262" spans="1:1" x14ac:dyDescent="0.35">
      <c r="A6262" s="21"/>
    </row>
    <row r="6263" spans="1:1" x14ac:dyDescent="0.35">
      <c r="A6263" s="21"/>
    </row>
    <row r="6264" spans="1:1" x14ac:dyDescent="0.35">
      <c r="A6264" s="21"/>
    </row>
    <row r="6265" spans="1:1" x14ac:dyDescent="0.35">
      <c r="A6265" s="21"/>
    </row>
    <row r="6266" spans="1:1" x14ac:dyDescent="0.35">
      <c r="A6266" s="21"/>
    </row>
    <row r="6267" spans="1:1" x14ac:dyDescent="0.35">
      <c r="A6267" s="21"/>
    </row>
    <row r="6268" spans="1:1" x14ac:dyDescent="0.35">
      <c r="A6268" s="21"/>
    </row>
    <row r="6269" spans="1:1" x14ac:dyDescent="0.35">
      <c r="A6269" s="21"/>
    </row>
    <row r="6270" spans="1:1" x14ac:dyDescent="0.35">
      <c r="A6270" s="21"/>
    </row>
    <row r="6271" spans="1:1" x14ac:dyDescent="0.35">
      <c r="A6271" s="21"/>
    </row>
    <row r="6272" spans="1:1" x14ac:dyDescent="0.35">
      <c r="A6272" s="21"/>
    </row>
    <row r="6273" spans="1:1" x14ac:dyDescent="0.35">
      <c r="A6273" s="21"/>
    </row>
    <row r="6274" spans="1:1" x14ac:dyDescent="0.35">
      <c r="A6274" s="21"/>
    </row>
    <row r="6275" spans="1:1" x14ac:dyDescent="0.35">
      <c r="A6275" s="21"/>
    </row>
    <row r="6276" spans="1:1" x14ac:dyDescent="0.35">
      <c r="A6276" s="21"/>
    </row>
    <row r="6277" spans="1:1" x14ac:dyDescent="0.35">
      <c r="A6277" s="21"/>
    </row>
    <row r="6278" spans="1:1" x14ac:dyDescent="0.35">
      <c r="A6278" s="21"/>
    </row>
    <row r="6279" spans="1:1" x14ac:dyDescent="0.35">
      <c r="A6279" s="21"/>
    </row>
    <row r="6280" spans="1:1" x14ac:dyDescent="0.35">
      <c r="A6280" s="21"/>
    </row>
    <row r="6281" spans="1:1" x14ac:dyDescent="0.35">
      <c r="A6281" s="21"/>
    </row>
    <row r="6282" spans="1:1" x14ac:dyDescent="0.35">
      <c r="A6282" s="21"/>
    </row>
    <row r="6283" spans="1:1" x14ac:dyDescent="0.35">
      <c r="A6283" s="21"/>
    </row>
    <row r="6284" spans="1:1" x14ac:dyDescent="0.35">
      <c r="A6284" s="21"/>
    </row>
    <row r="6285" spans="1:1" x14ac:dyDescent="0.35">
      <c r="A6285" s="21"/>
    </row>
    <row r="6286" spans="1:1" x14ac:dyDescent="0.35">
      <c r="A6286" s="21"/>
    </row>
    <row r="6287" spans="1:1" x14ac:dyDescent="0.35">
      <c r="A6287" s="21"/>
    </row>
    <row r="6288" spans="1:1" x14ac:dyDescent="0.35">
      <c r="A6288" s="21"/>
    </row>
    <row r="6289" spans="1:1" x14ac:dyDescent="0.35">
      <c r="A6289" s="21"/>
    </row>
    <row r="6290" spans="1:1" x14ac:dyDescent="0.35">
      <c r="A6290" s="21"/>
    </row>
    <row r="6291" spans="1:1" x14ac:dyDescent="0.35">
      <c r="A6291" s="21"/>
    </row>
    <row r="6292" spans="1:1" x14ac:dyDescent="0.35">
      <c r="A6292" s="21"/>
    </row>
    <row r="6293" spans="1:1" x14ac:dyDescent="0.35">
      <c r="A6293" s="21"/>
    </row>
    <row r="6294" spans="1:1" x14ac:dyDescent="0.35">
      <c r="A6294" s="21"/>
    </row>
    <row r="6295" spans="1:1" x14ac:dyDescent="0.35">
      <c r="A6295" s="21"/>
    </row>
    <row r="6296" spans="1:1" x14ac:dyDescent="0.35">
      <c r="A6296" s="21"/>
    </row>
    <row r="6297" spans="1:1" x14ac:dyDescent="0.35">
      <c r="A6297" s="21"/>
    </row>
    <row r="6298" spans="1:1" x14ac:dyDescent="0.35">
      <c r="A6298" s="21"/>
    </row>
    <row r="6299" spans="1:1" x14ac:dyDescent="0.35">
      <c r="A6299" s="21"/>
    </row>
    <row r="6300" spans="1:1" x14ac:dyDescent="0.35">
      <c r="A6300" s="21"/>
    </row>
    <row r="6301" spans="1:1" x14ac:dyDescent="0.35">
      <c r="A6301" s="21"/>
    </row>
    <row r="6302" spans="1:1" x14ac:dyDescent="0.35">
      <c r="A6302" s="21"/>
    </row>
    <row r="6303" spans="1:1" x14ac:dyDescent="0.35">
      <c r="A6303" s="21"/>
    </row>
    <row r="6304" spans="1:1" x14ac:dyDescent="0.35">
      <c r="A6304" s="21"/>
    </row>
    <row r="6305" spans="1:1" x14ac:dyDescent="0.35">
      <c r="A6305" s="21"/>
    </row>
    <row r="6306" spans="1:1" x14ac:dyDescent="0.35">
      <c r="A6306" s="21"/>
    </row>
    <row r="6307" spans="1:1" x14ac:dyDescent="0.35">
      <c r="A6307" s="21"/>
    </row>
    <row r="6308" spans="1:1" x14ac:dyDescent="0.35">
      <c r="A6308" s="21"/>
    </row>
    <row r="6309" spans="1:1" x14ac:dyDescent="0.35">
      <c r="A6309" s="21"/>
    </row>
    <row r="6310" spans="1:1" x14ac:dyDescent="0.35">
      <c r="A6310" s="21"/>
    </row>
    <row r="6311" spans="1:1" x14ac:dyDescent="0.35">
      <c r="A6311" s="21"/>
    </row>
    <row r="6312" spans="1:1" x14ac:dyDescent="0.35">
      <c r="A6312" s="21"/>
    </row>
    <row r="6313" spans="1:1" x14ac:dyDescent="0.35">
      <c r="A6313" s="21"/>
    </row>
    <row r="6314" spans="1:1" x14ac:dyDescent="0.35">
      <c r="A6314" s="21"/>
    </row>
    <row r="6315" spans="1:1" x14ac:dyDescent="0.35">
      <c r="A6315" s="21"/>
    </row>
    <row r="6316" spans="1:1" x14ac:dyDescent="0.35">
      <c r="A6316" s="21"/>
    </row>
    <row r="6317" spans="1:1" x14ac:dyDescent="0.35">
      <c r="A6317" s="21"/>
    </row>
    <row r="6318" spans="1:1" x14ac:dyDescent="0.35">
      <c r="A6318" s="21"/>
    </row>
    <row r="6319" spans="1:1" x14ac:dyDescent="0.35">
      <c r="A6319" s="21"/>
    </row>
    <row r="6320" spans="1:1" x14ac:dyDescent="0.35">
      <c r="A6320" s="21"/>
    </row>
    <row r="6321" spans="1:1" x14ac:dyDescent="0.35">
      <c r="A6321" s="21"/>
    </row>
    <row r="6322" spans="1:1" x14ac:dyDescent="0.35">
      <c r="A6322" s="21"/>
    </row>
    <row r="6323" spans="1:1" x14ac:dyDescent="0.35">
      <c r="A6323" s="21"/>
    </row>
    <row r="6324" spans="1:1" x14ac:dyDescent="0.35">
      <c r="A6324" s="21"/>
    </row>
    <row r="6325" spans="1:1" x14ac:dyDescent="0.35">
      <c r="A6325" s="21"/>
    </row>
    <row r="6326" spans="1:1" x14ac:dyDescent="0.35">
      <c r="A6326" s="21"/>
    </row>
    <row r="6327" spans="1:1" x14ac:dyDescent="0.35">
      <c r="A6327" s="21"/>
    </row>
    <row r="6328" spans="1:1" x14ac:dyDescent="0.35">
      <c r="A6328" s="21"/>
    </row>
    <row r="6329" spans="1:1" x14ac:dyDescent="0.35">
      <c r="A6329" s="21"/>
    </row>
    <row r="6330" spans="1:1" x14ac:dyDescent="0.35">
      <c r="A6330" s="21"/>
    </row>
    <row r="6331" spans="1:1" x14ac:dyDescent="0.35">
      <c r="A6331" s="21"/>
    </row>
    <row r="6332" spans="1:1" x14ac:dyDescent="0.35">
      <c r="A6332" s="21"/>
    </row>
    <row r="6333" spans="1:1" x14ac:dyDescent="0.35">
      <c r="A6333" s="21"/>
    </row>
    <row r="6334" spans="1:1" x14ac:dyDescent="0.35">
      <c r="A6334" s="21"/>
    </row>
    <row r="6335" spans="1:1" x14ac:dyDescent="0.35">
      <c r="A6335" s="21"/>
    </row>
    <row r="6336" spans="1:1" x14ac:dyDescent="0.35">
      <c r="A6336" s="21"/>
    </row>
    <row r="6337" spans="1:1" x14ac:dyDescent="0.35">
      <c r="A6337" s="21"/>
    </row>
    <row r="6338" spans="1:1" x14ac:dyDescent="0.35">
      <c r="A6338" s="21"/>
    </row>
    <row r="6339" spans="1:1" x14ac:dyDescent="0.35">
      <c r="A6339" s="21"/>
    </row>
    <row r="6340" spans="1:1" x14ac:dyDescent="0.35">
      <c r="A6340" s="21"/>
    </row>
    <row r="6341" spans="1:1" x14ac:dyDescent="0.35">
      <c r="A6341" s="21"/>
    </row>
    <row r="6342" spans="1:1" x14ac:dyDescent="0.35">
      <c r="A6342" s="21"/>
    </row>
    <row r="6343" spans="1:1" x14ac:dyDescent="0.35">
      <c r="A6343" s="21"/>
    </row>
    <row r="6344" spans="1:1" x14ac:dyDescent="0.35">
      <c r="A6344" s="21"/>
    </row>
    <row r="6345" spans="1:1" x14ac:dyDescent="0.35">
      <c r="A6345" s="21"/>
    </row>
    <row r="6346" spans="1:1" x14ac:dyDescent="0.35">
      <c r="A6346" s="21"/>
    </row>
    <row r="6347" spans="1:1" x14ac:dyDescent="0.35">
      <c r="A6347" s="21"/>
    </row>
    <row r="6348" spans="1:1" x14ac:dyDescent="0.35">
      <c r="A6348" s="21"/>
    </row>
    <row r="6349" spans="1:1" x14ac:dyDescent="0.35">
      <c r="A6349" s="21"/>
    </row>
    <row r="6350" spans="1:1" x14ac:dyDescent="0.35">
      <c r="A6350" s="21"/>
    </row>
    <row r="6351" spans="1:1" x14ac:dyDescent="0.35">
      <c r="A6351" s="21"/>
    </row>
    <row r="6352" spans="1:1" x14ac:dyDescent="0.35">
      <c r="A6352" s="21"/>
    </row>
    <row r="6353" spans="1:1" x14ac:dyDescent="0.35">
      <c r="A6353" s="21"/>
    </row>
    <row r="6354" spans="1:1" x14ac:dyDescent="0.35">
      <c r="A6354" s="21"/>
    </row>
    <row r="6355" spans="1:1" x14ac:dyDescent="0.35">
      <c r="A6355" s="21"/>
    </row>
    <row r="6356" spans="1:1" x14ac:dyDescent="0.35">
      <c r="A6356" s="21"/>
    </row>
    <row r="6357" spans="1:1" x14ac:dyDescent="0.35">
      <c r="A6357" s="21"/>
    </row>
    <row r="6358" spans="1:1" x14ac:dyDescent="0.35">
      <c r="A6358" s="21"/>
    </row>
    <row r="6359" spans="1:1" x14ac:dyDescent="0.35">
      <c r="A6359" s="21"/>
    </row>
    <row r="6360" spans="1:1" x14ac:dyDescent="0.35">
      <c r="A6360" s="21"/>
    </row>
    <row r="6361" spans="1:1" x14ac:dyDescent="0.35">
      <c r="A6361" s="21"/>
    </row>
    <row r="6362" spans="1:1" x14ac:dyDescent="0.35">
      <c r="A6362" s="21"/>
    </row>
    <row r="6363" spans="1:1" x14ac:dyDescent="0.35">
      <c r="A6363" s="21"/>
    </row>
    <row r="6364" spans="1:1" x14ac:dyDescent="0.35">
      <c r="A6364" s="21"/>
    </row>
    <row r="6365" spans="1:1" x14ac:dyDescent="0.35">
      <c r="A6365" s="21"/>
    </row>
    <row r="6366" spans="1:1" x14ac:dyDescent="0.35">
      <c r="A6366" s="21"/>
    </row>
    <row r="6367" spans="1:1" x14ac:dyDescent="0.35">
      <c r="A6367" s="21"/>
    </row>
    <row r="6368" spans="1:1" x14ac:dyDescent="0.35">
      <c r="A6368" s="21"/>
    </row>
    <row r="6369" spans="1:1" x14ac:dyDescent="0.35">
      <c r="A6369" s="21"/>
    </row>
    <row r="6370" spans="1:1" x14ac:dyDescent="0.35">
      <c r="A6370" s="21"/>
    </row>
    <row r="6371" spans="1:1" x14ac:dyDescent="0.35">
      <c r="A6371" s="21"/>
    </row>
    <row r="6372" spans="1:1" x14ac:dyDescent="0.35">
      <c r="A6372" s="21"/>
    </row>
    <row r="6373" spans="1:1" x14ac:dyDescent="0.35">
      <c r="A6373" s="21"/>
    </row>
    <row r="6374" spans="1:1" x14ac:dyDescent="0.35">
      <c r="A6374" s="21"/>
    </row>
    <row r="6375" spans="1:1" x14ac:dyDescent="0.35">
      <c r="A6375" s="21"/>
    </row>
    <row r="6376" spans="1:1" x14ac:dyDescent="0.35">
      <c r="A6376" s="21"/>
    </row>
    <row r="6377" spans="1:1" x14ac:dyDescent="0.35">
      <c r="A6377" s="21"/>
    </row>
    <row r="6378" spans="1:1" x14ac:dyDescent="0.35">
      <c r="A6378" s="21"/>
    </row>
    <row r="6379" spans="1:1" x14ac:dyDescent="0.35">
      <c r="A6379" s="21"/>
    </row>
    <row r="6380" spans="1:1" x14ac:dyDescent="0.35">
      <c r="A6380" s="21"/>
    </row>
    <row r="6381" spans="1:1" x14ac:dyDescent="0.35">
      <c r="A6381" s="21"/>
    </row>
    <row r="6382" spans="1:1" x14ac:dyDescent="0.35">
      <c r="A6382" s="21"/>
    </row>
    <row r="6383" spans="1:1" x14ac:dyDescent="0.35">
      <c r="A6383" s="21"/>
    </row>
    <row r="6384" spans="1:1" x14ac:dyDescent="0.35">
      <c r="A6384" s="21"/>
    </row>
    <row r="6385" spans="1:1" x14ac:dyDescent="0.35">
      <c r="A6385" s="21"/>
    </row>
    <row r="6386" spans="1:1" x14ac:dyDescent="0.35">
      <c r="A6386" s="21"/>
    </row>
    <row r="6387" spans="1:1" x14ac:dyDescent="0.35">
      <c r="A6387" s="21"/>
    </row>
    <row r="6388" spans="1:1" x14ac:dyDescent="0.35">
      <c r="A6388" s="21"/>
    </row>
    <row r="6389" spans="1:1" x14ac:dyDescent="0.35">
      <c r="A6389" s="21"/>
    </row>
    <row r="6390" spans="1:1" x14ac:dyDescent="0.35">
      <c r="A6390" s="21"/>
    </row>
    <row r="6391" spans="1:1" x14ac:dyDescent="0.35">
      <c r="A6391" s="21"/>
    </row>
    <row r="6392" spans="1:1" x14ac:dyDescent="0.35">
      <c r="A6392" s="21"/>
    </row>
    <row r="6393" spans="1:1" x14ac:dyDescent="0.35">
      <c r="A6393" s="21"/>
    </row>
    <row r="6394" spans="1:1" x14ac:dyDescent="0.35">
      <c r="A6394" s="21"/>
    </row>
    <row r="6395" spans="1:1" x14ac:dyDescent="0.35">
      <c r="A6395" s="21"/>
    </row>
    <row r="6396" spans="1:1" x14ac:dyDescent="0.35">
      <c r="A6396" s="21"/>
    </row>
    <row r="6397" spans="1:1" x14ac:dyDescent="0.35">
      <c r="A6397" s="21"/>
    </row>
    <row r="6398" spans="1:1" x14ac:dyDescent="0.35">
      <c r="A6398" s="21"/>
    </row>
    <row r="6399" spans="1:1" x14ac:dyDescent="0.35">
      <c r="A6399" s="21"/>
    </row>
    <row r="6400" spans="1:1" x14ac:dyDescent="0.35">
      <c r="A6400" s="21"/>
    </row>
    <row r="6401" spans="1:1" x14ac:dyDescent="0.35">
      <c r="A6401" s="21"/>
    </row>
    <row r="6402" spans="1:1" x14ac:dyDescent="0.35">
      <c r="A6402" s="21"/>
    </row>
    <row r="6403" spans="1:1" x14ac:dyDescent="0.35">
      <c r="A6403" s="21"/>
    </row>
    <row r="6404" spans="1:1" x14ac:dyDescent="0.35">
      <c r="A6404" s="21"/>
    </row>
    <row r="6405" spans="1:1" x14ac:dyDescent="0.35">
      <c r="A6405" s="21"/>
    </row>
    <row r="6406" spans="1:1" x14ac:dyDescent="0.35">
      <c r="A6406" s="21"/>
    </row>
    <row r="6407" spans="1:1" x14ac:dyDescent="0.35">
      <c r="A6407" s="21"/>
    </row>
    <row r="6408" spans="1:1" x14ac:dyDescent="0.35">
      <c r="A6408" s="21"/>
    </row>
    <row r="6409" spans="1:1" x14ac:dyDescent="0.35">
      <c r="A6409" s="21"/>
    </row>
    <row r="6410" spans="1:1" x14ac:dyDescent="0.35">
      <c r="A6410" s="21"/>
    </row>
    <row r="6411" spans="1:1" x14ac:dyDescent="0.35">
      <c r="A6411" s="21"/>
    </row>
    <row r="6412" spans="1:1" x14ac:dyDescent="0.35">
      <c r="A6412" s="21"/>
    </row>
    <row r="6413" spans="1:1" x14ac:dyDescent="0.35">
      <c r="A6413" s="21"/>
    </row>
    <row r="6414" spans="1:1" x14ac:dyDescent="0.35">
      <c r="A6414" s="21"/>
    </row>
    <row r="6415" spans="1:1" x14ac:dyDescent="0.35">
      <c r="A6415" s="21"/>
    </row>
    <row r="6416" spans="1:1" x14ac:dyDescent="0.35">
      <c r="A6416" s="21"/>
    </row>
    <row r="6417" spans="1:1" x14ac:dyDescent="0.35">
      <c r="A6417" s="21"/>
    </row>
    <row r="6418" spans="1:1" x14ac:dyDescent="0.35">
      <c r="A6418" s="21"/>
    </row>
    <row r="6419" spans="1:1" x14ac:dyDescent="0.35">
      <c r="A6419" s="21"/>
    </row>
    <row r="6420" spans="1:1" x14ac:dyDescent="0.35">
      <c r="A6420" s="21"/>
    </row>
    <row r="6421" spans="1:1" x14ac:dyDescent="0.35">
      <c r="A6421" s="21"/>
    </row>
    <row r="6422" spans="1:1" x14ac:dyDescent="0.35">
      <c r="A6422" s="21"/>
    </row>
    <row r="6423" spans="1:1" x14ac:dyDescent="0.35">
      <c r="A6423" s="21"/>
    </row>
    <row r="6424" spans="1:1" x14ac:dyDescent="0.35">
      <c r="A6424" s="21"/>
    </row>
    <row r="6425" spans="1:1" x14ac:dyDescent="0.35">
      <c r="A6425" s="21"/>
    </row>
    <row r="6426" spans="1:1" x14ac:dyDescent="0.35">
      <c r="A6426" s="21"/>
    </row>
    <row r="6427" spans="1:1" x14ac:dyDescent="0.35">
      <c r="A6427" s="21"/>
    </row>
    <row r="6428" spans="1:1" x14ac:dyDescent="0.35">
      <c r="A6428" s="21"/>
    </row>
    <row r="6429" spans="1:1" x14ac:dyDescent="0.35">
      <c r="A6429" s="21"/>
    </row>
    <row r="6430" spans="1:1" x14ac:dyDescent="0.35">
      <c r="A6430" s="21"/>
    </row>
    <row r="6431" spans="1:1" x14ac:dyDescent="0.35">
      <c r="A6431" s="21"/>
    </row>
    <row r="6432" spans="1:1" x14ac:dyDescent="0.35">
      <c r="A6432" s="21"/>
    </row>
    <row r="6433" spans="1:1" x14ac:dyDescent="0.35">
      <c r="A6433" s="21"/>
    </row>
    <row r="6434" spans="1:1" x14ac:dyDescent="0.35">
      <c r="A6434" s="21"/>
    </row>
    <row r="6435" spans="1:1" x14ac:dyDescent="0.35">
      <c r="A6435" s="21"/>
    </row>
    <row r="6436" spans="1:1" x14ac:dyDescent="0.35">
      <c r="A6436" s="21"/>
    </row>
    <row r="6437" spans="1:1" x14ac:dyDescent="0.35">
      <c r="A6437" s="21"/>
    </row>
    <row r="6438" spans="1:1" x14ac:dyDescent="0.35">
      <c r="A6438" s="21"/>
    </row>
    <row r="6439" spans="1:1" x14ac:dyDescent="0.35">
      <c r="A6439" s="21"/>
    </row>
    <row r="6440" spans="1:1" x14ac:dyDescent="0.35">
      <c r="A6440" s="21"/>
    </row>
    <row r="6441" spans="1:1" x14ac:dyDescent="0.35">
      <c r="A6441" s="21"/>
    </row>
    <row r="6442" spans="1:1" x14ac:dyDescent="0.35">
      <c r="A6442" s="21"/>
    </row>
    <row r="6443" spans="1:1" x14ac:dyDescent="0.35">
      <c r="A6443" s="21"/>
    </row>
    <row r="6444" spans="1:1" x14ac:dyDescent="0.35">
      <c r="A6444" s="21"/>
    </row>
    <row r="6445" spans="1:1" x14ac:dyDescent="0.35">
      <c r="A6445" s="21"/>
    </row>
    <row r="6446" spans="1:1" x14ac:dyDescent="0.35">
      <c r="A6446" s="21"/>
    </row>
    <row r="6447" spans="1:1" x14ac:dyDescent="0.35">
      <c r="A6447" s="21"/>
    </row>
    <row r="6448" spans="1:1" x14ac:dyDescent="0.35">
      <c r="A6448" s="21"/>
    </row>
    <row r="6449" spans="1:1" x14ac:dyDescent="0.35">
      <c r="A6449" s="21"/>
    </row>
    <row r="6450" spans="1:1" x14ac:dyDescent="0.35">
      <c r="A6450" s="21"/>
    </row>
    <row r="6451" spans="1:1" x14ac:dyDescent="0.35">
      <c r="A6451" s="21"/>
    </row>
    <row r="6452" spans="1:1" x14ac:dyDescent="0.35">
      <c r="A6452" s="21"/>
    </row>
    <row r="6453" spans="1:1" x14ac:dyDescent="0.35">
      <c r="A6453" s="21"/>
    </row>
    <row r="6454" spans="1:1" x14ac:dyDescent="0.35">
      <c r="A6454" s="21"/>
    </row>
    <row r="6455" spans="1:1" x14ac:dyDescent="0.35">
      <c r="A6455" s="21"/>
    </row>
    <row r="6456" spans="1:1" x14ac:dyDescent="0.35">
      <c r="A6456" s="21"/>
    </row>
    <row r="6457" spans="1:1" x14ac:dyDescent="0.35">
      <c r="A6457" s="21"/>
    </row>
    <row r="6458" spans="1:1" x14ac:dyDescent="0.35">
      <c r="A6458" s="21"/>
    </row>
    <row r="6459" spans="1:1" x14ac:dyDescent="0.35">
      <c r="A6459" s="21"/>
    </row>
    <row r="6460" spans="1:1" x14ac:dyDescent="0.35">
      <c r="A6460" s="21"/>
    </row>
    <row r="6461" spans="1:1" x14ac:dyDescent="0.35">
      <c r="A6461" s="21"/>
    </row>
    <row r="6462" spans="1:1" x14ac:dyDescent="0.35">
      <c r="A6462" s="21"/>
    </row>
    <row r="6463" spans="1:1" x14ac:dyDescent="0.35">
      <c r="A6463" s="21"/>
    </row>
    <row r="6464" spans="1:1" x14ac:dyDescent="0.35">
      <c r="A6464" s="21"/>
    </row>
    <row r="6465" spans="1:1" x14ac:dyDescent="0.35">
      <c r="A6465" s="21"/>
    </row>
    <row r="6466" spans="1:1" x14ac:dyDescent="0.35">
      <c r="A6466" s="21"/>
    </row>
    <row r="6467" spans="1:1" x14ac:dyDescent="0.35">
      <c r="A6467" s="21"/>
    </row>
    <row r="6468" spans="1:1" x14ac:dyDescent="0.35">
      <c r="A6468" s="21"/>
    </row>
    <row r="6469" spans="1:1" x14ac:dyDescent="0.35">
      <c r="A6469" s="21"/>
    </row>
    <row r="6470" spans="1:1" x14ac:dyDescent="0.35">
      <c r="A6470" s="21"/>
    </row>
    <row r="6471" spans="1:1" x14ac:dyDescent="0.35">
      <c r="A6471" s="21"/>
    </row>
    <row r="6472" spans="1:1" x14ac:dyDescent="0.35">
      <c r="A6472" s="21"/>
    </row>
    <row r="6473" spans="1:1" x14ac:dyDescent="0.35">
      <c r="A6473" s="21"/>
    </row>
    <row r="6474" spans="1:1" x14ac:dyDescent="0.35">
      <c r="A6474" s="21"/>
    </row>
    <row r="6475" spans="1:1" x14ac:dyDescent="0.35">
      <c r="A6475" s="21"/>
    </row>
    <row r="6476" spans="1:1" x14ac:dyDescent="0.35">
      <c r="A6476" s="21"/>
    </row>
    <row r="6477" spans="1:1" x14ac:dyDescent="0.35">
      <c r="A6477" s="21"/>
    </row>
    <row r="6478" spans="1:1" x14ac:dyDescent="0.35">
      <c r="A6478" s="21"/>
    </row>
    <row r="6479" spans="1:1" x14ac:dyDescent="0.35">
      <c r="A6479" s="21"/>
    </row>
    <row r="6480" spans="1:1" x14ac:dyDescent="0.35">
      <c r="A6480" s="21"/>
    </row>
    <row r="6481" spans="1:1" x14ac:dyDescent="0.35">
      <c r="A6481" s="21"/>
    </row>
    <row r="6482" spans="1:1" x14ac:dyDescent="0.35">
      <c r="A6482" s="21"/>
    </row>
    <row r="6483" spans="1:1" x14ac:dyDescent="0.35">
      <c r="A6483" s="21"/>
    </row>
    <row r="6484" spans="1:1" x14ac:dyDescent="0.35">
      <c r="A6484" s="21"/>
    </row>
    <row r="6485" spans="1:1" x14ac:dyDescent="0.35">
      <c r="A6485" s="21"/>
    </row>
    <row r="6486" spans="1:1" x14ac:dyDescent="0.35">
      <c r="A6486" s="21"/>
    </row>
    <row r="6487" spans="1:1" x14ac:dyDescent="0.35">
      <c r="A6487" s="21"/>
    </row>
    <row r="6488" spans="1:1" x14ac:dyDescent="0.35">
      <c r="A6488" s="21"/>
    </row>
    <row r="6489" spans="1:1" x14ac:dyDescent="0.35">
      <c r="A6489" s="21"/>
    </row>
    <row r="6490" spans="1:1" x14ac:dyDescent="0.35">
      <c r="A6490" s="21"/>
    </row>
    <row r="6491" spans="1:1" x14ac:dyDescent="0.35">
      <c r="A6491" s="21"/>
    </row>
    <row r="6492" spans="1:1" x14ac:dyDescent="0.35">
      <c r="A6492" s="21"/>
    </row>
    <row r="6493" spans="1:1" x14ac:dyDescent="0.35">
      <c r="A6493" s="21"/>
    </row>
    <row r="6494" spans="1:1" x14ac:dyDescent="0.35">
      <c r="A6494" s="21"/>
    </row>
    <row r="6495" spans="1:1" x14ac:dyDescent="0.35">
      <c r="A6495" s="21"/>
    </row>
    <row r="6496" spans="1:1" x14ac:dyDescent="0.35">
      <c r="A6496" s="21"/>
    </row>
    <row r="6497" spans="1:1" x14ac:dyDescent="0.35">
      <c r="A6497" s="21"/>
    </row>
    <row r="6498" spans="1:1" x14ac:dyDescent="0.35">
      <c r="A6498" s="21"/>
    </row>
    <row r="6499" spans="1:1" x14ac:dyDescent="0.35">
      <c r="A6499" s="21"/>
    </row>
    <row r="6500" spans="1:1" x14ac:dyDescent="0.35">
      <c r="A6500" s="21"/>
    </row>
    <row r="6501" spans="1:1" x14ac:dyDescent="0.35">
      <c r="A6501" s="21"/>
    </row>
    <row r="6502" spans="1:1" x14ac:dyDescent="0.35">
      <c r="A6502" s="21"/>
    </row>
    <row r="6503" spans="1:1" x14ac:dyDescent="0.35">
      <c r="A6503" s="21"/>
    </row>
    <row r="6504" spans="1:1" x14ac:dyDescent="0.35">
      <c r="A6504" s="21"/>
    </row>
    <row r="6505" spans="1:1" x14ac:dyDescent="0.35">
      <c r="A6505" s="21"/>
    </row>
    <row r="6506" spans="1:1" x14ac:dyDescent="0.35">
      <c r="A6506" s="21"/>
    </row>
    <row r="6507" spans="1:1" x14ac:dyDescent="0.35">
      <c r="A6507" s="21"/>
    </row>
    <row r="6508" spans="1:1" x14ac:dyDescent="0.35">
      <c r="A6508" s="21"/>
    </row>
    <row r="6509" spans="1:1" x14ac:dyDescent="0.35">
      <c r="A6509" s="21"/>
    </row>
    <row r="6510" spans="1:1" x14ac:dyDescent="0.35">
      <c r="A6510" s="21"/>
    </row>
    <row r="6511" spans="1:1" x14ac:dyDescent="0.35">
      <c r="A6511" s="21"/>
    </row>
    <row r="6512" spans="1:1" x14ac:dyDescent="0.35">
      <c r="A6512" s="21"/>
    </row>
    <row r="6513" spans="1:1" x14ac:dyDescent="0.35">
      <c r="A6513" s="21"/>
    </row>
    <row r="6514" spans="1:1" x14ac:dyDescent="0.35">
      <c r="A6514" s="21"/>
    </row>
    <row r="6515" spans="1:1" x14ac:dyDescent="0.35">
      <c r="A6515" s="21"/>
    </row>
    <row r="6516" spans="1:1" x14ac:dyDescent="0.35">
      <c r="A6516" s="21"/>
    </row>
    <row r="6517" spans="1:1" x14ac:dyDescent="0.35">
      <c r="A6517" s="21"/>
    </row>
    <row r="6518" spans="1:1" x14ac:dyDescent="0.35">
      <c r="A6518" s="21"/>
    </row>
    <row r="6519" spans="1:1" x14ac:dyDescent="0.35">
      <c r="A6519" s="21"/>
    </row>
    <row r="6520" spans="1:1" x14ac:dyDescent="0.35">
      <c r="A6520" s="21"/>
    </row>
    <row r="6521" spans="1:1" x14ac:dyDescent="0.35">
      <c r="A6521" s="21"/>
    </row>
    <row r="6522" spans="1:1" x14ac:dyDescent="0.35">
      <c r="A6522" s="21"/>
    </row>
    <row r="6523" spans="1:1" x14ac:dyDescent="0.35">
      <c r="A6523" s="21"/>
    </row>
    <row r="6524" spans="1:1" x14ac:dyDescent="0.35">
      <c r="A6524" s="21"/>
    </row>
    <row r="6525" spans="1:1" x14ac:dyDescent="0.35">
      <c r="A6525" s="21"/>
    </row>
    <row r="6526" spans="1:1" x14ac:dyDescent="0.35">
      <c r="A6526" s="21"/>
    </row>
    <row r="6527" spans="1:1" x14ac:dyDescent="0.35">
      <c r="A6527" s="21"/>
    </row>
    <row r="6528" spans="1:1" x14ac:dyDescent="0.35">
      <c r="A6528" s="21"/>
    </row>
    <row r="6529" spans="1:1" x14ac:dyDescent="0.35">
      <c r="A6529" s="21"/>
    </row>
    <row r="6530" spans="1:1" x14ac:dyDescent="0.35">
      <c r="A6530" s="21"/>
    </row>
    <row r="6531" spans="1:1" x14ac:dyDescent="0.35">
      <c r="A6531" s="21"/>
    </row>
    <row r="6532" spans="1:1" x14ac:dyDescent="0.35">
      <c r="A6532" s="21"/>
    </row>
    <row r="6533" spans="1:1" x14ac:dyDescent="0.35">
      <c r="A6533" s="21"/>
    </row>
    <row r="6534" spans="1:1" x14ac:dyDescent="0.35">
      <c r="A6534" s="21"/>
    </row>
    <row r="6535" spans="1:1" x14ac:dyDescent="0.35">
      <c r="A6535" s="21"/>
    </row>
    <row r="6536" spans="1:1" x14ac:dyDescent="0.35">
      <c r="A6536" s="21"/>
    </row>
    <row r="6537" spans="1:1" x14ac:dyDescent="0.35">
      <c r="A6537" s="21"/>
    </row>
    <row r="6538" spans="1:1" x14ac:dyDescent="0.35">
      <c r="A6538" s="21"/>
    </row>
    <row r="6539" spans="1:1" x14ac:dyDescent="0.35">
      <c r="A6539" s="21"/>
    </row>
    <row r="6540" spans="1:1" x14ac:dyDescent="0.35">
      <c r="A6540" s="21"/>
    </row>
    <row r="6541" spans="1:1" x14ac:dyDescent="0.35">
      <c r="A6541" s="21"/>
    </row>
    <row r="6542" spans="1:1" x14ac:dyDescent="0.35">
      <c r="A6542" s="21"/>
    </row>
    <row r="6543" spans="1:1" x14ac:dyDescent="0.35">
      <c r="A6543" s="21"/>
    </row>
    <row r="6544" spans="1:1" x14ac:dyDescent="0.35">
      <c r="A6544" s="21"/>
    </row>
    <row r="6545" spans="1:1" x14ac:dyDescent="0.35">
      <c r="A6545" s="21"/>
    </row>
    <row r="6546" spans="1:1" x14ac:dyDescent="0.35">
      <c r="A6546" s="21"/>
    </row>
    <row r="6547" spans="1:1" x14ac:dyDescent="0.35">
      <c r="A6547" s="21"/>
    </row>
    <row r="6548" spans="1:1" x14ac:dyDescent="0.35">
      <c r="A6548" s="21"/>
    </row>
    <row r="6549" spans="1:1" x14ac:dyDescent="0.35">
      <c r="A6549" s="21"/>
    </row>
    <row r="6550" spans="1:1" x14ac:dyDescent="0.35">
      <c r="A6550" s="21"/>
    </row>
    <row r="6551" spans="1:1" x14ac:dyDescent="0.35">
      <c r="A6551" s="21"/>
    </row>
    <row r="6552" spans="1:1" x14ac:dyDescent="0.35">
      <c r="A6552" s="21"/>
    </row>
    <row r="6553" spans="1:1" x14ac:dyDescent="0.35">
      <c r="A6553" s="21"/>
    </row>
    <row r="6554" spans="1:1" x14ac:dyDescent="0.35">
      <c r="A6554" s="21"/>
    </row>
    <row r="6555" spans="1:1" x14ac:dyDescent="0.35">
      <c r="A6555" s="21"/>
    </row>
    <row r="6556" spans="1:1" x14ac:dyDescent="0.35">
      <c r="A6556" s="21"/>
    </row>
    <row r="6557" spans="1:1" x14ac:dyDescent="0.35">
      <c r="A6557" s="21"/>
    </row>
    <row r="6558" spans="1:1" x14ac:dyDescent="0.35">
      <c r="A6558" s="21"/>
    </row>
    <row r="6559" spans="1:1" x14ac:dyDescent="0.35">
      <c r="A6559" s="21"/>
    </row>
    <row r="6560" spans="1:1" x14ac:dyDescent="0.35">
      <c r="A6560" s="21"/>
    </row>
    <row r="6561" spans="1:1" x14ac:dyDescent="0.35">
      <c r="A6561" s="21"/>
    </row>
    <row r="6562" spans="1:1" x14ac:dyDescent="0.35">
      <c r="A6562" s="21"/>
    </row>
    <row r="6563" spans="1:1" x14ac:dyDescent="0.35">
      <c r="A6563" s="21"/>
    </row>
    <row r="6564" spans="1:1" x14ac:dyDescent="0.35">
      <c r="A6564" s="21"/>
    </row>
    <row r="6565" spans="1:1" x14ac:dyDescent="0.35">
      <c r="A6565" s="21"/>
    </row>
    <row r="6566" spans="1:1" x14ac:dyDescent="0.35">
      <c r="A6566" s="21"/>
    </row>
    <row r="6567" spans="1:1" x14ac:dyDescent="0.35">
      <c r="A6567" s="21"/>
    </row>
    <row r="6568" spans="1:1" x14ac:dyDescent="0.35">
      <c r="A6568" s="21"/>
    </row>
    <row r="6569" spans="1:1" x14ac:dyDescent="0.35">
      <c r="A6569" s="21"/>
    </row>
    <row r="6570" spans="1:1" x14ac:dyDescent="0.35">
      <c r="A6570" s="21"/>
    </row>
    <row r="6571" spans="1:1" x14ac:dyDescent="0.35">
      <c r="A6571" s="21"/>
    </row>
    <row r="6572" spans="1:1" x14ac:dyDescent="0.35">
      <c r="A6572" s="21"/>
    </row>
    <row r="6573" spans="1:1" x14ac:dyDescent="0.35">
      <c r="A6573" s="21"/>
    </row>
    <row r="6574" spans="1:1" x14ac:dyDescent="0.35">
      <c r="A6574" s="21"/>
    </row>
    <row r="6575" spans="1:1" x14ac:dyDescent="0.35">
      <c r="A6575" s="21"/>
    </row>
    <row r="6576" spans="1:1" x14ac:dyDescent="0.35">
      <c r="A6576" s="21"/>
    </row>
    <row r="6577" spans="1:1" x14ac:dyDescent="0.35">
      <c r="A6577" s="21"/>
    </row>
    <row r="6578" spans="1:1" x14ac:dyDescent="0.35">
      <c r="A6578" s="21"/>
    </row>
    <row r="6579" spans="1:1" x14ac:dyDescent="0.35">
      <c r="A6579" s="21"/>
    </row>
    <row r="6580" spans="1:1" x14ac:dyDescent="0.35">
      <c r="A6580" s="21"/>
    </row>
    <row r="6581" spans="1:1" x14ac:dyDescent="0.35">
      <c r="A6581" s="21"/>
    </row>
    <row r="6582" spans="1:1" x14ac:dyDescent="0.35">
      <c r="A6582" s="21"/>
    </row>
    <row r="6583" spans="1:1" x14ac:dyDescent="0.35">
      <c r="A6583" s="21"/>
    </row>
    <row r="6584" spans="1:1" x14ac:dyDescent="0.35">
      <c r="A6584" s="21"/>
    </row>
    <row r="6585" spans="1:1" x14ac:dyDescent="0.35">
      <c r="A6585" s="21"/>
    </row>
    <row r="6586" spans="1:1" x14ac:dyDescent="0.35">
      <c r="A6586" s="21"/>
    </row>
    <row r="6587" spans="1:1" x14ac:dyDescent="0.35">
      <c r="A6587" s="21"/>
    </row>
    <row r="6588" spans="1:1" x14ac:dyDescent="0.35">
      <c r="A6588" s="21"/>
    </row>
    <row r="6589" spans="1:1" x14ac:dyDescent="0.35">
      <c r="A6589" s="21"/>
    </row>
    <row r="6590" spans="1:1" x14ac:dyDescent="0.35">
      <c r="A6590" s="21"/>
    </row>
    <row r="6591" spans="1:1" x14ac:dyDescent="0.35">
      <c r="A6591" s="21"/>
    </row>
    <row r="6592" spans="1:1" x14ac:dyDescent="0.35">
      <c r="A6592" s="21"/>
    </row>
    <row r="6593" spans="1:1" x14ac:dyDescent="0.35">
      <c r="A6593" s="21"/>
    </row>
    <row r="6594" spans="1:1" x14ac:dyDescent="0.35">
      <c r="A6594" s="21"/>
    </row>
    <row r="6595" spans="1:1" x14ac:dyDescent="0.35">
      <c r="A6595" s="21"/>
    </row>
    <row r="6596" spans="1:1" x14ac:dyDescent="0.35">
      <c r="A6596" s="21"/>
    </row>
    <row r="6597" spans="1:1" x14ac:dyDescent="0.35">
      <c r="A6597" s="21"/>
    </row>
    <row r="6598" spans="1:1" x14ac:dyDescent="0.35">
      <c r="A6598" s="21"/>
    </row>
    <row r="6599" spans="1:1" x14ac:dyDescent="0.35">
      <c r="A6599" s="21"/>
    </row>
    <row r="6600" spans="1:1" x14ac:dyDescent="0.35">
      <c r="A6600" s="21"/>
    </row>
    <row r="6601" spans="1:1" x14ac:dyDescent="0.35">
      <c r="A6601" s="21"/>
    </row>
    <row r="6602" spans="1:1" x14ac:dyDescent="0.35">
      <c r="A6602" s="21"/>
    </row>
    <row r="6603" spans="1:1" x14ac:dyDescent="0.35">
      <c r="A6603" s="21"/>
    </row>
    <row r="6604" spans="1:1" x14ac:dyDescent="0.35">
      <c r="A6604" s="21"/>
    </row>
    <row r="6605" spans="1:1" x14ac:dyDescent="0.35">
      <c r="A6605" s="21"/>
    </row>
    <row r="6606" spans="1:1" x14ac:dyDescent="0.35">
      <c r="A6606" s="21"/>
    </row>
    <row r="6607" spans="1:1" x14ac:dyDescent="0.35">
      <c r="A6607" s="21"/>
    </row>
    <row r="6608" spans="1:1" x14ac:dyDescent="0.35">
      <c r="A6608" s="21"/>
    </row>
    <row r="6609" spans="1:1" x14ac:dyDescent="0.35">
      <c r="A6609" s="21"/>
    </row>
    <row r="6610" spans="1:1" x14ac:dyDescent="0.35">
      <c r="A6610" s="21"/>
    </row>
    <row r="6611" spans="1:1" x14ac:dyDescent="0.35">
      <c r="A6611" s="21"/>
    </row>
    <row r="6612" spans="1:1" x14ac:dyDescent="0.35">
      <c r="A6612" s="21"/>
    </row>
    <row r="6613" spans="1:1" x14ac:dyDescent="0.35">
      <c r="A6613" s="21"/>
    </row>
    <row r="6614" spans="1:1" x14ac:dyDescent="0.35">
      <c r="A6614" s="21"/>
    </row>
    <row r="6615" spans="1:1" x14ac:dyDescent="0.35">
      <c r="A6615" s="21"/>
    </row>
    <row r="6616" spans="1:1" x14ac:dyDescent="0.35">
      <c r="A6616" s="21"/>
    </row>
    <row r="6617" spans="1:1" x14ac:dyDescent="0.35">
      <c r="A6617" s="21"/>
    </row>
    <row r="6618" spans="1:1" x14ac:dyDescent="0.35">
      <c r="A6618" s="21"/>
    </row>
    <row r="6619" spans="1:1" x14ac:dyDescent="0.35">
      <c r="A6619" s="21"/>
    </row>
    <row r="6620" spans="1:1" x14ac:dyDescent="0.35">
      <c r="A6620" s="21"/>
    </row>
    <row r="6621" spans="1:1" x14ac:dyDescent="0.35">
      <c r="A6621" s="21"/>
    </row>
    <row r="6622" spans="1:1" x14ac:dyDescent="0.35">
      <c r="A6622" s="21"/>
    </row>
    <row r="6623" spans="1:1" x14ac:dyDescent="0.35">
      <c r="A6623" s="21"/>
    </row>
    <row r="6624" spans="1:1" x14ac:dyDescent="0.35">
      <c r="A6624" s="21"/>
    </row>
    <row r="6625" spans="1:1" x14ac:dyDescent="0.35">
      <c r="A6625" s="21"/>
    </row>
    <row r="6626" spans="1:1" x14ac:dyDescent="0.35">
      <c r="A6626" s="21"/>
    </row>
    <row r="6627" spans="1:1" x14ac:dyDescent="0.35">
      <c r="A6627" s="21"/>
    </row>
    <row r="6628" spans="1:1" x14ac:dyDescent="0.35">
      <c r="A6628" s="21"/>
    </row>
    <row r="6629" spans="1:1" x14ac:dyDescent="0.35">
      <c r="A6629" s="21"/>
    </row>
    <row r="6630" spans="1:1" x14ac:dyDescent="0.35">
      <c r="A6630" s="21"/>
    </row>
    <row r="6631" spans="1:1" x14ac:dyDescent="0.35">
      <c r="A6631" s="21"/>
    </row>
    <row r="6632" spans="1:1" x14ac:dyDescent="0.35">
      <c r="A6632" s="21"/>
    </row>
    <row r="6633" spans="1:1" x14ac:dyDescent="0.35">
      <c r="A6633" s="21"/>
    </row>
    <row r="6634" spans="1:1" x14ac:dyDescent="0.35">
      <c r="A6634" s="21"/>
    </row>
    <row r="6635" spans="1:1" x14ac:dyDescent="0.35">
      <c r="A6635" s="21"/>
    </row>
    <row r="6636" spans="1:1" x14ac:dyDescent="0.35">
      <c r="A6636" s="21"/>
    </row>
    <row r="6637" spans="1:1" x14ac:dyDescent="0.35">
      <c r="A6637" s="21"/>
    </row>
    <row r="6638" spans="1:1" x14ac:dyDescent="0.35">
      <c r="A6638" s="21"/>
    </row>
    <row r="6639" spans="1:1" x14ac:dyDescent="0.35">
      <c r="A6639" s="21"/>
    </row>
    <row r="6640" spans="1:1" x14ac:dyDescent="0.35">
      <c r="A6640" s="21"/>
    </row>
    <row r="6641" spans="1:1" x14ac:dyDescent="0.35">
      <c r="A6641" s="21"/>
    </row>
    <row r="6642" spans="1:1" x14ac:dyDescent="0.35">
      <c r="A6642" s="21"/>
    </row>
    <row r="6643" spans="1:1" x14ac:dyDescent="0.35">
      <c r="A6643" s="21"/>
    </row>
    <row r="6644" spans="1:1" x14ac:dyDescent="0.35">
      <c r="A6644" s="21"/>
    </row>
    <row r="6645" spans="1:1" x14ac:dyDescent="0.35">
      <c r="A6645" s="21"/>
    </row>
    <row r="6646" spans="1:1" x14ac:dyDescent="0.35">
      <c r="A6646" s="21"/>
    </row>
    <row r="6647" spans="1:1" x14ac:dyDescent="0.35">
      <c r="A6647" s="21"/>
    </row>
    <row r="6648" spans="1:1" x14ac:dyDescent="0.35">
      <c r="A6648" s="21"/>
    </row>
    <row r="6649" spans="1:1" x14ac:dyDescent="0.35">
      <c r="A6649" s="21"/>
    </row>
    <row r="6650" spans="1:1" x14ac:dyDescent="0.35">
      <c r="A6650" s="21"/>
    </row>
    <row r="6651" spans="1:1" x14ac:dyDescent="0.35">
      <c r="A6651" s="21"/>
    </row>
    <row r="6652" spans="1:1" x14ac:dyDescent="0.35">
      <c r="A6652" s="21"/>
    </row>
    <row r="6653" spans="1:1" x14ac:dyDescent="0.35">
      <c r="A6653" s="21"/>
    </row>
    <row r="6654" spans="1:1" x14ac:dyDescent="0.35">
      <c r="A6654" s="21"/>
    </row>
    <row r="6655" spans="1:1" x14ac:dyDescent="0.35">
      <c r="A6655" s="21"/>
    </row>
    <row r="6656" spans="1:1" x14ac:dyDescent="0.35">
      <c r="A6656" s="21"/>
    </row>
    <row r="6657" spans="1:1" x14ac:dyDescent="0.35">
      <c r="A6657" s="21"/>
    </row>
    <row r="6658" spans="1:1" x14ac:dyDescent="0.35">
      <c r="A6658" s="21"/>
    </row>
    <row r="6659" spans="1:1" x14ac:dyDescent="0.35">
      <c r="A6659" s="21"/>
    </row>
    <row r="6660" spans="1:1" x14ac:dyDescent="0.35">
      <c r="A6660" s="21"/>
    </row>
    <row r="6661" spans="1:1" x14ac:dyDescent="0.35">
      <c r="A6661" s="21"/>
    </row>
    <row r="6662" spans="1:1" x14ac:dyDescent="0.35">
      <c r="A6662" s="21"/>
    </row>
    <row r="6663" spans="1:1" x14ac:dyDescent="0.35">
      <c r="A6663" s="21"/>
    </row>
    <row r="6664" spans="1:1" x14ac:dyDescent="0.35">
      <c r="A6664" s="21"/>
    </row>
    <row r="6665" spans="1:1" x14ac:dyDescent="0.35">
      <c r="A6665" s="21"/>
    </row>
    <row r="6666" spans="1:1" x14ac:dyDescent="0.35">
      <c r="A6666" s="21"/>
    </row>
    <row r="6667" spans="1:1" x14ac:dyDescent="0.35">
      <c r="A6667" s="21"/>
    </row>
    <row r="6668" spans="1:1" x14ac:dyDescent="0.35">
      <c r="A6668" s="21"/>
    </row>
    <row r="6669" spans="1:1" x14ac:dyDescent="0.35">
      <c r="A6669" s="21"/>
    </row>
    <row r="6670" spans="1:1" x14ac:dyDescent="0.35">
      <c r="A6670" s="21"/>
    </row>
    <row r="6671" spans="1:1" x14ac:dyDescent="0.35">
      <c r="A6671" s="21"/>
    </row>
    <row r="6672" spans="1:1" x14ac:dyDescent="0.35">
      <c r="A6672" s="21"/>
    </row>
    <row r="6673" spans="1:1" x14ac:dyDescent="0.35">
      <c r="A6673" s="21"/>
    </row>
    <row r="6674" spans="1:1" x14ac:dyDescent="0.35">
      <c r="A6674" s="21"/>
    </row>
    <row r="6675" spans="1:1" x14ac:dyDescent="0.35">
      <c r="A6675" s="21"/>
    </row>
    <row r="6676" spans="1:1" x14ac:dyDescent="0.35">
      <c r="A6676" s="21"/>
    </row>
    <row r="6677" spans="1:1" x14ac:dyDescent="0.35">
      <c r="A6677" s="21"/>
    </row>
    <row r="6678" spans="1:1" x14ac:dyDescent="0.35">
      <c r="A6678" s="21"/>
    </row>
    <row r="6679" spans="1:1" x14ac:dyDescent="0.35">
      <c r="A6679" s="21"/>
    </row>
    <row r="6680" spans="1:1" x14ac:dyDescent="0.35">
      <c r="A6680" s="21"/>
    </row>
    <row r="6681" spans="1:1" x14ac:dyDescent="0.35">
      <c r="A6681" s="21"/>
    </row>
    <row r="6682" spans="1:1" x14ac:dyDescent="0.35">
      <c r="A6682" s="21"/>
    </row>
    <row r="6683" spans="1:1" x14ac:dyDescent="0.35">
      <c r="A6683" s="21"/>
    </row>
    <row r="6684" spans="1:1" x14ac:dyDescent="0.35">
      <c r="A6684" s="21"/>
    </row>
    <row r="6685" spans="1:1" x14ac:dyDescent="0.35">
      <c r="A6685" s="21"/>
    </row>
    <row r="6686" spans="1:1" x14ac:dyDescent="0.35">
      <c r="A6686" s="21"/>
    </row>
    <row r="6687" spans="1:1" x14ac:dyDescent="0.35">
      <c r="A6687" s="21"/>
    </row>
    <row r="6688" spans="1:1" x14ac:dyDescent="0.35">
      <c r="A6688" s="21"/>
    </row>
    <row r="6689" spans="1:1" x14ac:dyDescent="0.35">
      <c r="A6689" s="21"/>
    </row>
    <row r="6690" spans="1:1" x14ac:dyDescent="0.35">
      <c r="A6690" s="21"/>
    </row>
    <row r="6691" spans="1:1" x14ac:dyDescent="0.35">
      <c r="A6691" s="21"/>
    </row>
    <row r="6692" spans="1:1" x14ac:dyDescent="0.35">
      <c r="A6692" s="21"/>
    </row>
    <row r="6693" spans="1:1" x14ac:dyDescent="0.35">
      <c r="A6693" s="21"/>
    </row>
    <row r="6694" spans="1:1" x14ac:dyDescent="0.35">
      <c r="A6694" s="21"/>
    </row>
    <row r="6695" spans="1:1" x14ac:dyDescent="0.35">
      <c r="A6695" s="21"/>
    </row>
    <row r="6696" spans="1:1" x14ac:dyDescent="0.35">
      <c r="A6696" s="21"/>
    </row>
    <row r="6697" spans="1:1" x14ac:dyDescent="0.35">
      <c r="A6697" s="21"/>
    </row>
    <row r="6698" spans="1:1" x14ac:dyDescent="0.35">
      <c r="A6698" s="21"/>
    </row>
    <row r="6699" spans="1:1" x14ac:dyDescent="0.35">
      <c r="A6699" s="21"/>
    </row>
    <row r="6700" spans="1:1" x14ac:dyDescent="0.35">
      <c r="A6700" s="21"/>
    </row>
    <row r="6701" spans="1:1" x14ac:dyDescent="0.35">
      <c r="A6701" s="21"/>
    </row>
    <row r="6702" spans="1:1" x14ac:dyDescent="0.35">
      <c r="A6702" s="21"/>
    </row>
    <row r="6703" spans="1:1" x14ac:dyDescent="0.35">
      <c r="A6703" s="21"/>
    </row>
    <row r="6704" spans="1:1" x14ac:dyDescent="0.35">
      <c r="A6704" s="21"/>
    </row>
    <row r="6705" spans="1:1" x14ac:dyDescent="0.35">
      <c r="A6705" s="21"/>
    </row>
    <row r="6706" spans="1:1" x14ac:dyDescent="0.35">
      <c r="A6706" s="21"/>
    </row>
    <row r="6707" spans="1:1" x14ac:dyDescent="0.35">
      <c r="A6707" s="21"/>
    </row>
    <row r="6708" spans="1:1" x14ac:dyDescent="0.35">
      <c r="A6708" s="21"/>
    </row>
    <row r="6709" spans="1:1" x14ac:dyDescent="0.35">
      <c r="A6709" s="21"/>
    </row>
    <row r="6710" spans="1:1" x14ac:dyDescent="0.35">
      <c r="A6710" s="21"/>
    </row>
    <row r="6711" spans="1:1" x14ac:dyDescent="0.35">
      <c r="A6711" s="21"/>
    </row>
    <row r="6712" spans="1:1" x14ac:dyDescent="0.35">
      <c r="A6712" s="21"/>
    </row>
    <row r="6713" spans="1:1" x14ac:dyDescent="0.35">
      <c r="A6713" s="21"/>
    </row>
    <row r="6714" spans="1:1" x14ac:dyDescent="0.35">
      <c r="A6714" s="21"/>
    </row>
    <row r="6715" spans="1:1" x14ac:dyDescent="0.35">
      <c r="A6715" s="21"/>
    </row>
    <row r="6716" spans="1:1" x14ac:dyDescent="0.35">
      <c r="A6716" s="21"/>
    </row>
    <row r="6717" spans="1:1" x14ac:dyDescent="0.35">
      <c r="A6717" s="21"/>
    </row>
    <row r="6718" spans="1:1" x14ac:dyDescent="0.35">
      <c r="A6718" s="21"/>
    </row>
    <row r="6719" spans="1:1" x14ac:dyDescent="0.35">
      <c r="A6719" s="21"/>
    </row>
    <row r="6720" spans="1:1" x14ac:dyDescent="0.35">
      <c r="A6720" s="21"/>
    </row>
    <row r="6721" spans="1:1" x14ac:dyDescent="0.35">
      <c r="A6721" s="21"/>
    </row>
    <row r="6722" spans="1:1" x14ac:dyDescent="0.35">
      <c r="A6722" s="21"/>
    </row>
    <row r="6723" spans="1:1" x14ac:dyDescent="0.35">
      <c r="A6723" s="21"/>
    </row>
    <row r="6724" spans="1:1" x14ac:dyDescent="0.35">
      <c r="A6724" s="21"/>
    </row>
    <row r="6725" spans="1:1" x14ac:dyDescent="0.35">
      <c r="A6725" s="21"/>
    </row>
    <row r="6726" spans="1:1" x14ac:dyDescent="0.35">
      <c r="A6726" s="21"/>
    </row>
    <row r="6727" spans="1:1" x14ac:dyDescent="0.35">
      <c r="A6727" s="21"/>
    </row>
    <row r="6728" spans="1:1" x14ac:dyDescent="0.35">
      <c r="A6728" s="21"/>
    </row>
    <row r="6729" spans="1:1" x14ac:dyDescent="0.35">
      <c r="A6729" s="21"/>
    </row>
    <row r="6730" spans="1:1" x14ac:dyDescent="0.35">
      <c r="A6730" s="21"/>
    </row>
    <row r="6731" spans="1:1" x14ac:dyDescent="0.35">
      <c r="A6731" s="21"/>
    </row>
    <row r="6732" spans="1:1" x14ac:dyDescent="0.35">
      <c r="A6732" s="21"/>
    </row>
    <row r="6733" spans="1:1" x14ac:dyDescent="0.35">
      <c r="A6733" s="21"/>
    </row>
    <row r="6734" spans="1:1" x14ac:dyDescent="0.35">
      <c r="A6734" s="21"/>
    </row>
    <row r="6735" spans="1:1" x14ac:dyDescent="0.35">
      <c r="A6735" s="21"/>
    </row>
    <row r="6736" spans="1:1" x14ac:dyDescent="0.35">
      <c r="A6736" s="21"/>
    </row>
    <row r="6737" spans="1:1" x14ac:dyDescent="0.35">
      <c r="A6737" s="21"/>
    </row>
    <row r="6738" spans="1:1" x14ac:dyDescent="0.35">
      <c r="A6738" s="21"/>
    </row>
    <row r="6739" spans="1:1" x14ac:dyDescent="0.35">
      <c r="A6739" s="21"/>
    </row>
    <row r="6740" spans="1:1" x14ac:dyDescent="0.35">
      <c r="A6740" s="21"/>
    </row>
    <row r="6741" spans="1:1" x14ac:dyDescent="0.35">
      <c r="A6741" s="21"/>
    </row>
    <row r="6742" spans="1:1" x14ac:dyDescent="0.35">
      <c r="A6742" s="21"/>
    </row>
    <row r="6743" spans="1:1" x14ac:dyDescent="0.35">
      <c r="A6743" s="21"/>
    </row>
    <row r="6744" spans="1:1" x14ac:dyDescent="0.35">
      <c r="A6744" s="21"/>
    </row>
    <row r="6745" spans="1:1" x14ac:dyDescent="0.35">
      <c r="A6745" s="21"/>
    </row>
    <row r="6746" spans="1:1" x14ac:dyDescent="0.35">
      <c r="A6746" s="21"/>
    </row>
    <row r="6747" spans="1:1" x14ac:dyDescent="0.35">
      <c r="A6747" s="21"/>
    </row>
    <row r="6748" spans="1:1" x14ac:dyDescent="0.35">
      <c r="A6748" s="21"/>
    </row>
    <row r="6749" spans="1:1" x14ac:dyDescent="0.35">
      <c r="A6749" s="21"/>
    </row>
    <row r="6750" spans="1:1" x14ac:dyDescent="0.35">
      <c r="A6750" s="21"/>
    </row>
    <row r="6751" spans="1:1" x14ac:dyDescent="0.35">
      <c r="A6751" s="21"/>
    </row>
    <row r="6752" spans="1:1" x14ac:dyDescent="0.35">
      <c r="A6752" s="21"/>
    </row>
    <row r="6753" spans="1:1" x14ac:dyDescent="0.35">
      <c r="A6753" s="21"/>
    </row>
    <row r="6754" spans="1:1" x14ac:dyDescent="0.35">
      <c r="A6754" s="21"/>
    </row>
    <row r="6755" spans="1:1" x14ac:dyDescent="0.35">
      <c r="A6755" s="21"/>
    </row>
    <row r="6756" spans="1:1" x14ac:dyDescent="0.35">
      <c r="A6756" s="21"/>
    </row>
    <row r="6757" spans="1:1" x14ac:dyDescent="0.35">
      <c r="A6757" s="21"/>
    </row>
    <row r="6758" spans="1:1" x14ac:dyDescent="0.35">
      <c r="A6758" s="21"/>
    </row>
    <row r="6759" spans="1:1" x14ac:dyDescent="0.35">
      <c r="A6759" s="21"/>
    </row>
    <row r="6760" spans="1:1" x14ac:dyDescent="0.35">
      <c r="A6760" s="21"/>
    </row>
    <row r="6761" spans="1:1" x14ac:dyDescent="0.35">
      <c r="A6761" s="21"/>
    </row>
    <row r="6762" spans="1:1" x14ac:dyDescent="0.35">
      <c r="A6762" s="21"/>
    </row>
    <row r="6763" spans="1:1" x14ac:dyDescent="0.35">
      <c r="A6763" s="21"/>
    </row>
    <row r="6764" spans="1:1" x14ac:dyDescent="0.35">
      <c r="A6764" s="21"/>
    </row>
    <row r="6765" spans="1:1" x14ac:dyDescent="0.35">
      <c r="A6765" s="21"/>
    </row>
    <row r="6766" spans="1:1" x14ac:dyDescent="0.35">
      <c r="A6766" s="21"/>
    </row>
    <row r="6767" spans="1:1" x14ac:dyDescent="0.35">
      <c r="A6767" s="21"/>
    </row>
    <row r="6768" spans="1:1" x14ac:dyDescent="0.35">
      <c r="A6768" s="21"/>
    </row>
    <row r="6769" spans="1:1" x14ac:dyDescent="0.35">
      <c r="A6769" s="21"/>
    </row>
    <row r="6770" spans="1:1" x14ac:dyDescent="0.35">
      <c r="A6770" s="21"/>
    </row>
    <row r="6771" spans="1:1" x14ac:dyDescent="0.35">
      <c r="A6771" s="21"/>
    </row>
    <row r="6772" spans="1:1" x14ac:dyDescent="0.35">
      <c r="A6772" s="21"/>
    </row>
    <row r="6773" spans="1:1" x14ac:dyDescent="0.35">
      <c r="A6773" s="21"/>
    </row>
    <row r="6774" spans="1:1" x14ac:dyDescent="0.35">
      <c r="A6774" s="21"/>
    </row>
    <row r="6775" spans="1:1" x14ac:dyDescent="0.35">
      <c r="A6775" s="21"/>
    </row>
    <row r="6776" spans="1:1" x14ac:dyDescent="0.35">
      <c r="A6776" s="21"/>
    </row>
    <row r="6777" spans="1:1" x14ac:dyDescent="0.35">
      <c r="A6777" s="21"/>
    </row>
    <row r="6778" spans="1:1" x14ac:dyDescent="0.35">
      <c r="A6778" s="21"/>
    </row>
    <row r="6779" spans="1:1" x14ac:dyDescent="0.35">
      <c r="A6779" s="21"/>
    </row>
    <row r="6780" spans="1:1" x14ac:dyDescent="0.35">
      <c r="A6780" s="21"/>
    </row>
    <row r="6781" spans="1:1" x14ac:dyDescent="0.35">
      <c r="A6781" s="21"/>
    </row>
    <row r="6782" spans="1:1" x14ac:dyDescent="0.35">
      <c r="A6782" s="21"/>
    </row>
    <row r="6783" spans="1:1" x14ac:dyDescent="0.35">
      <c r="A6783" s="21"/>
    </row>
    <row r="6784" spans="1:1" x14ac:dyDescent="0.35">
      <c r="A6784" s="21"/>
    </row>
    <row r="6785" spans="1:1" x14ac:dyDescent="0.35">
      <c r="A6785" s="21"/>
    </row>
    <row r="6786" spans="1:1" x14ac:dyDescent="0.35">
      <c r="A6786" s="21"/>
    </row>
    <row r="6787" spans="1:1" x14ac:dyDescent="0.35">
      <c r="A6787" s="21"/>
    </row>
    <row r="6788" spans="1:1" x14ac:dyDescent="0.35">
      <c r="A6788" s="21"/>
    </row>
    <row r="6789" spans="1:1" x14ac:dyDescent="0.35">
      <c r="A6789" s="21"/>
    </row>
    <row r="6790" spans="1:1" x14ac:dyDescent="0.35">
      <c r="A6790" s="21"/>
    </row>
    <row r="6791" spans="1:1" x14ac:dyDescent="0.35">
      <c r="A6791" s="21"/>
    </row>
    <row r="6792" spans="1:1" x14ac:dyDescent="0.35">
      <c r="A6792" s="21"/>
    </row>
    <row r="6793" spans="1:1" x14ac:dyDescent="0.35">
      <c r="A6793" s="21"/>
    </row>
    <row r="6794" spans="1:1" x14ac:dyDescent="0.35">
      <c r="A6794" s="21"/>
    </row>
    <row r="6795" spans="1:1" x14ac:dyDescent="0.35">
      <c r="A6795" s="21"/>
    </row>
    <row r="6796" spans="1:1" x14ac:dyDescent="0.35">
      <c r="A6796" s="21"/>
    </row>
    <row r="6797" spans="1:1" x14ac:dyDescent="0.35">
      <c r="A6797" s="21"/>
    </row>
    <row r="6798" spans="1:1" x14ac:dyDescent="0.35">
      <c r="A6798" s="21"/>
    </row>
    <row r="6799" spans="1:1" x14ac:dyDescent="0.35">
      <c r="A6799" s="21"/>
    </row>
    <row r="6800" spans="1:1" x14ac:dyDescent="0.35">
      <c r="A6800" s="21"/>
    </row>
    <row r="6801" spans="1:1" x14ac:dyDescent="0.35">
      <c r="A6801" s="21"/>
    </row>
    <row r="6802" spans="1:1" x14ac:dyDescent="0.35">
      <c r="A6802" s="21"/>
    </row>
    <row r="6803" spans="1:1" x14ac:dyDescent="0.35">
      <c r="A6803" s="21"/>
    </row>
    <row r="6804" spans="1:1" x14ac:dyDescent="0.35">
      <c r="A6804" s="21"/>
    </row>
    <row r="6805" spans="1:1" x14ac:dyDescent="0.35">
      <c r="A6805" s="21"/>
    </row>
    <row r="6806" spans="1:1" x14ac:dyDescent="0.35">
      <c r="A6806" s="21"/>
    </row>
    <row r="6807" spans="1:1" x14ac:dyDescent="0.35">
      <c r="A6807" s="21"/>
    </row>
    <row r="6808" spans="1:1" x14ac:dyDescent="0.35">
      <c r="A6808" s="21"/>
    </row>
    <row r="6809" spans="1:1" x14ac:dyDescent="0.35">
      <c r="A6809" s="21"/>
    </row>
    <row r="6810" spans="1:1" x14ac:dyDescent="0.35">
      <c r="A6810" s="21"/>
    </row>
    <row r="6811" spans="1:1" x14ac:dyDescent="0.35">
      <c r="A6811" s="21"/>
    </row>
    <row r="6812" spans="1:1" x14ac:dyDescent="0.35">
      <c r="A6812" s="21"/>
    </row>
    <row r="6813" spans="1:1" x14ac:dyDescent="0.35">
      <c r="A6813" s="21"/>
    </row>
    <row r="6814" spans="1:1" x14ac:dyDescent="0.35">
      <c r="A6814" s="21"/>
    </row>
    <row r="6815" spans="1:1" x14ac:dyDescent="0.35">
      <c r="A6815" s="21"/>
    </row>
    <row r="6816" spans="1:1" x14ac:dyDescent="0.35">
      <c r="A6816" s="21"/>
    </row>
    <row r="6817" spans="1:1" x14ac:dyDescent="0.35">
      <c r="A6817" s="21"/>
    </row>
    <row r="6818" spans="1:1" x14ac:dyDescent="0.35">
      <c r="A6818" s="21"/>
    </row>
    <row r="6819" spans="1:1" x14ac:dyDescent="0.35">
      <c r="A6819" s="21"/>
    </row>
    <row r="6820" spans="1:1" x14ac:dyDescent="0.35">
      <c r="A6820" s="21"/>
    </row>
    <row r="6821" spans="1:1" x14ac:dyDescent="0.35">
      <c r="A6821" s="21"/>
    </row>
    <row r="6822" spans="1:1" x14ac:dyDescent="0.35">
      <c r="A6822" s="21"/>
    </row>
    <row r="6823" spans="1:1" x14ac:dyDescent="0.35">
      <c r="A6823" s="21"/>
    </row>
    <row r="6824" spans="1:1" x14ac:dyDescent="0.35">
      <c r="A6824" s="21"/>
    </row>
    <row r="6825" spans="1:1" x14ac:dyDescent="0.35">
      <c r="A6825" s="21"/>
    </row>
    <row r="6826" spans="1:1" x14ac:dyDescent="0.35">
      <c r="A6826" s="21"/>
    </row>
    <row r="6827" spans="1:1" x14ac:dyDescent="0.35">
      <c r="A6827" s="21"/>
    </row>
    <row r="6828" spans="1:1" x14ac:dyDescent="0.35">
      <c r="A6828" s="21"/>
    </row>
    <row r="6829" spans="1:1" x14ac:dyDescent="0.35">
      <c r="A6829" s="21"/>
    </row>
    <row r="6830" spans="1:1" x14ac:dyDescent="0.35">
      <c r="A6830" s="21"/>
    </row>
    <row r="6831" spans="1:1" x14ac:dyDescent="0.35">
      <c r="A6831" s="21"/>
    </row>
    <row r="6832" spans="1:1" x14ac:dyDescent="0.35">
      <c r="A6832" s="21"/>
    </row>
    <row r="6833" spans="1:1" x14ac:dyDescent="0.35">
      <c r="A6833" s="21"/>
    </row>
    <row r="6834" spans="1:1" x14ac:dyDescent="0.35">
      <c r="A6834" s="21"/>
    </row>
    <row r="6835" spans="1:1" x14ac:dyDescent="0.35">
      <c r="A6835" s="21"/>
    </row>
    <row r="6836" spans="1:1" x14ac:dyDescent="0.35">
      <c r="A6836" s="21"/>
    </row>
    <row r="6837" spans="1:1" x14ac:dyDescent="0.35">
      <c r="A6837" s="21"/>
    </row>
    <row r="6838" spans="1:1" x14ac:dyDescent="0.35">
      <c r="A6838" s="21"/>
    </row>
    <row r="6839" spans="1:1" x14ac:dyDescent="0.35">
      <c r="A6839" s="21"/>
    </row>
    <row r="6840" spans="1:1" x14ac:dyDescent="0.35">
      <c r="A6840" s="21"/>
    </row>
    <row r="6841" spans="1:1" x14ac:dyDescent="0.35">
      <c r="A6841" s="21"/>
    </row>
    <row r="6842" spans="1:1" x14ac:dyDescent="0.35">
      <c r="A6842" s="21"/>
    </row>
    <row r="6843" spans="1:1" x14ac:dyDescent="0.35">
      <c r="A6843" s="21"/>
    </row>
    <row r="6844" spans="1:1" x14ac:dyDescent="0.35">
      <c r="A6844" s="21"/>
    </row>
    <row r="6845" spans="1:1" x14ac:dyDescent="0.35">
      <c r="A6845" s="21"/>
    </row>
    <row r="6846" spans="1:1" x14ac:dyDescent="0.35">
      <c r="A6846" s="21"/>
    </row>
    <row r="6847" spans="1:1" x14ac:dyDescent="0.35">
      <c r="A6847" s="21"/>
    </row>
    <row r="6848" spans="1:1" x14ac:dyDescent="0.35">
      <c r="A6848" s="21"/>
    </row>
    <row r="6849" spans="1:1" x14ac:dyDescent="0.35">
      <c r="A6849" s="21"/>
    </row>
    <row r="6850" spans="1:1" x14ac:dyDescent="0.35">
      <c r="A6850" s="21"/>
    </row>
    <row r="6851" spans="1:1" x14ac:dyDescent="0.35">
      <c r="A6851" s="21"/>
    </row>
    <row r="6852" spans="1:1" x14ac:dyDescent="0.35">
      <c r="A6852" s="21"/>
    </row>
    <row r="6853" spans="1:1" x14ac:dyDescent="0.35">
      <c r="A6853" s="21"/>
    </row>
    <row r="6854" spans="1:1" x14ac:dyDescent="0.35">
      <c r="A6854" s="21"/>
    </row>
    <row r="6855" spans="1:1" x14ac:dyDescent="0.35">
      <c r="A6855" s="21"/>
    </row>
    <row r="6856" spans="1:1" x14ac:dyDescent="0.35">
      <c r="A6856" s="21"/>
    </row>
    <row r="6857" spans="1:1" x14ac:dyDescent="0.35">
      <c r="A6857" s="21"/>
    </row>
    <row r="6858" spans="1:1" x14ac:dyDescent="0.35">
      <c r="A6858" s="21"/>
    </row>
    <row r="6859" spans="1:1" x14ac:dyDescent="0.35">
      <c r="A6859" s="21"/>
    </row>
    <row r="6860" spans="1:1" x14ac:dyDescent="0.35">
      <c r="A6860" s="21"/>
    </row>
    <row r="6861" spans="1:1" x14ac:dyDescent="0.35">
      <c r="A6861" s="21"/>
    </row>
    <row r="6862" spans="1:1" x14ac:dyDescent="0.35">
      <c r="A6862" s="21"/>
    </row>
    <row r="6863" spans="1:1" x14ac:dyDescent="0.35">
      <c r="A6863" s="21"/>
    </row>
    <row r="6864" spans="1:1" x14ac:dyDescent="0.35">
      <c r="A6864" s="21"/>
    </row>
    <row r="6865" spans="1:1" x14ac:dyDescent="0.35">
      <c r="A6865" s="21"/>
    </row>
    <row r="6866" spans="1:1" x14ac:dyDescent="0.35">
      <c r="A6866" s="21"/>
    </row>
    <row r="6867" spans="1:1" x14ac:dyDescent="0.35">
      <c r="A6867" s="21"/>
    </row>
    <row r="6868" spans="1:1" x14ac:dyDescent="0.35">
      <c r="A6868" s="21"/>
    </row>
    <row r="6869" spans="1:1" x14ac:dyDescent="0.35">
      <c r="A6869" s="21"/>
    </row>
    <row r="6870" spans="1:1" x14ac:dyDescent="0.35">
      <c r="A6870" s="21"/>
    </row>
    <row r="6871" spans="1:1" x14ac:dyDescent="0.35">
      <c r="A6871" s="21"/>
    </row>
    <row r="6872" spans="1:1" x14ac:dyDescent="0.35">
      <c r="A6872" s="21"/>
    </row>
    <row r="6873" spans="1:1" x14ac:dyDescent="0.35">
      <c r="A6873" s="21"/>
    </row>
    <row r="6874" spans="1:1" x14ac:dyDescent="0.35">
      <c r="A6874" s="21"/>
    </row>
    <row r="6875" spans="1:1" x14ac:dyDescent="0.35">
      <c r="A6875" s="21"/>
    </row>
    <row r="6876" spans="1:1" x14ac:dyDescent="0.35">
      <c r="A6876" s="21"/>
    </row>
    <row r="6877" spans="1:1" x14ac:dyDescent="0.35">
      <c r="A6877" s="21"/>
    </row>
    <row r="6878" spans="1:1" x14ac:dyDescent="0.35">
      <c r="A6878" s="21"/>
    </row>
    <row r="6879" spans="1:1" x14ac:dyDescent="0.35">
      <c r="A6879" s="21"/>
    </row>
    <row r="6880" spans="1:1" x14ac:dyDescent="0.35">
      <c r="A6880" s="21"/>
    </row>
    <row r="6881" spans="1:1" x14ac:dyDescent="0.35">
      <c r="A6881" s="21"/>
    </row>
    <row r="6882" spans="1:1" x14ac:dyDescent="0.35">
      <c r="A6882" s="21"/>
    </row>
    <row r="6883" spans="1:1" x14ac:dyDescent="0.35">
      <c r="A6883" s="21"/>
    </row>
    <row r="6884" spans="1:1" x14ac:dyDescent="0.35">
      <c r="A6884" s="21"/>
    </row>
    <row r="6885" spans="1:1" x14ac:dyDescent="0.35">
      <c r="A6885" s="21"/>
    </row>
    <row r="6886" spans="1:1" x14ac:dyDescent="0.35">
      <c r="A6886" s="21"/>
    </row>
    <row r="6887" spans="1:1" x14ac:dyDescent="0.35">
      <c r="A6887" s="21"/>
    </row>
    <row r="6888" spans="1:1" x14ac:dyDescent="0.35">
      <c r="A6888" s="21"/>
    </row>
    <row r="6889" spans="1:1" x14ac:dyDescent="0.35">
      <c r="A6889" s="21"/>
    </row>
    <row r="6890" spans="1:1" x14ac:dyDescent="0.35">
      <c r="A6890" s="21"/>
    </row>
    <row r="6891" spans="1:1" x14ac:dyDescent="0.35">
      <c r="A6891" s="21"/>
    </row>
    <row r="6892" spans="1:1" x14ac:dyDescent="0.35">
      <c r="A6892" s="21"/>
    </row>
    <row r="6893" spans="1:1" x14ac:dyDescent="0.35">
      <c r="A6893" s="21"/>
    </row>
    <row r="6894" spans="1:1" x14ac:dyDescent="0.35">
      <c r="A6894" s="21"/>
    </row>
    <row r="6895" spans="1:1" x14ac:dyDescent="0.35">
      <c r="A6895" s="21"/>
    </row>
    <row r="6896" spans="1:1" x14ac:dyDescent="0.35">
      <c r="A6896" s="21"/>
    </row>
    <row r="6897" spans="1:1" x14ac:dyDescent="0.35">
      <c r="A6897" s="21"/>
    </row>
    <row r="6898" spans="1:1" x14ac:dyDescent="0.35">
      <c r="A6898" s="21"/>
    </row>
    <row r="6899" spans="1:1" x14ac:dyDescent="0.35">
      <c r="A6899" s="21"/>
    </row>
    <row r="6900" spans="1:1" x14ac:dyDescent="0.35">
      <c r="A6900" s="21"/>
    </row>
    <row r="6901" spans="1:1" x14ac:dyDescent="0.35">
      <c r="A6901" s="21"/>
    </row>
    <row r="6902" spans="1:1" x14ac:dyDescent="0.35">
      <c r="A6902" s="21"/>
    </row>
    <row r="6903" spans="1:1" x14ac:dyDescent="0.35">
      <c r="A6903" s="21"/>
    </row>
    <row r="6904" spans="1:1" x14ac:dyDescent="0.35">
      <c r="A6904" s="21"/>
    </row>
    <row r="6905" spans="1:1" x14ac:dyDescent="0.35">
      <c r="A6905" s="21"/>
    </row>
    <row r="6906" spans="1:1" x14ac:dyDescent="0.35">
      <c r="A6906" s="21"/>
    </row>
    <row r="6907" spans="1:1" x14ac:dyDescent="0.35">
      <c r="A6907" s="21"/>
    </row>
    <row r="6908" spans="1:1" x14ac:dyDescent="0.35">
      <c r="A6908" s="21"/>
    </row>
    <row r="6909" spans="1:1" x14ac:dyDescent="0.35">
      <c r="A6909" s="21"/>
    </row>
    <row r="6910" spans="1:1" x14ac:dyDescent="0.35">
      <c r="A6910" s="21"/>
    </row>
    <row r="6911" spans="1:1" x14ac:dyDescent="0.35">
      <c r="A6911" s="21"/>
    </row>
    <row r="6912" spans="1:1" x14ac:dyDescent="0.35">
      <c r="A6912" s="21"/>
    </row>
    <row r="6913" spans="1:1" x14ac:dyDescent="0.35">
      <c r="A6913" s="21"/>
    </row>
    <row r="6914" spans="1:1" x14ac:dyDescent="0.35">
      <c r="A6914" s="21"/>
    </row>
    <row r="6915" spans="1:1" x14ac:dyDescent="0.35">
      <c r="A6915" s="21"/>
    </row>
    <row r="6916" spans="1:1" x14ac:dyDescent="0.35">
      <c r="A6916" s="21"/>
    </row>
    <row r="6917" spans="1:1" x14ac:dyDescent="0.35">
      <c r="A6917" s="21"/>
    </row>
    <row r="6918" spans="1:1" x14ac:dyDescent="0.35">
      <c r="A6918" s="21"/>
    </row>
    <row r="6919" spans="1:1" x14ac:dyDescent="0.35">
      <c r="A6919" s="21"/>
    </row>
    <row r="6920" spans="1:1" x14ac:dyDescent="0.35">
      <c r="A6920" s="21"/>
    </row>
    <row r="6921" spans="1:1" x14ac:dyDescent="0.35">
      <c r="A6921" s="21"/>
    </row>
    <row r="6922" spans="1:1" x14ac:dyDescent="0.35">
      <c r="A6922" s="21"/>
    </row>
    <row r="6923" spans="1:1" x14ac:dyDescent="0.35">
      <c r="A6923" s="21"/>
    </row>
    <row r="6924" spans="1:1" x14ac:dyDescent="0.35">
      <c r="A6924" s="21"/>
    </row>
    <row r="6925" spans="1:1" x14ac:dyDescent="0.35">
      <c r="A6925" s="21"/>
    </row>
    <row r="6926" spans="1:1" x14ac:dyDescent="0.35">
      <c r="A6926" s="21"/>
    </row>
    <row r="6927" spans="1:1" x14ac:dyDescent="0.35">
      <c r="A6927" s="21"/>
    </row>
    <row r="6928" spans="1:1" x14ac:dyDescent="0.35">
      <c r="A6928" s="21"/>
    </row>
    <row r="6929" spans="1:1" x14ac:dyDescent="0.35">
      <c r="A6929" s="21"/>
    </row>
    <row r="6930" spans="1:1" x14ac:dyDescent="0.35">
      <c r="A6930" s="21"/>
    </row>
    <row r="6931" spans="1:1" x14ac:dyDescent="0.35">
      <c r="A6931" s="21"/>
    </row>
    <row r="6932" spans="1:1" x14ac:dyDescent="0.35">
      <c r="A6932" s="21"/>
    </row>
    <row r="6933" spans="1:1" x14ac:dyDescent="0.35">
      <c r="A6933" s="21"/>
    </row>
    <row r="6934" spans="1:1" x14ac:dyDescent="0.35">
      <c r="A6934" s="21"/>
    </row>
    <row r="6935" spans="1:1" x14ac:dyDescent="0.35">
      <c r="A6935" s="21"/>
    </row>
    <row r="6936" spans="1:1" x14ac:dyDescent="0.35">
      <c r="A6936" s="21"/>
    </row>
    <row r="6937" spans="1:1" x14ac:dyDescent="0.35">
      <c r="A6937" s="21"/>
    </row>
    <row r="6938" spans="1:1" x14ac:dyDescent="0.35">
      <c r="A6938" s="21"/>
    </row>
    <row r="6939" spans="1:1" x14ac:dyDescent="0.35">
      <c r="A6939" s="21"/>
    </row>
    <row r="6940" spans="1:1" x14ac:dyDescent="0.35">
      <c r="A6940" s="21"/>
    </row>
    <row r="6941" spans="1:1" x14ac:dyDescent="0.35">
      <c r="A6941" s="21"/>
    </row>
    <row r="6942" spans="1:1" x14ac:dyDescent="0.35">
      <c r="A6942" s="21"/>
    </row>
    <row r="6943" spans="1:1" x14ac:dyDescent="0.35">
      <c r="A6943" s="21"/>
    </row>
    <row r="6944" spans="1:1" x14ac:dyDescent="0.35">
      <c r="A6944" s="21"/>
    </row>
    <row r="6945" spans="1:1" x14ac:dyDescent="0.35">
      <c r="A6945" s="21"/>
    </row>
    <row r="6946" spans="1:1" x14ac:dyDescent="0.35">
      <c r="A6946" s="21"/>
    </row>
    <row r="6947" spans="1:1" x14ac:dyDescent="0.35">
      <c r="A6947" s="21"/>
    </row>
    <row r="6948" spans="1:1" x14ac:dyDescent="0.35">
      <c r="A6948" s="21"/>
    </row>
    <row r="6949" spans="1:1" x14ac:dyDescent="0.35">
      <c r="A6949" s="21"/>
    </row>
    <row r="6950" spans="1:1" x14ac:dyDescent="0.35">
      <c r="A6950" s="21"/>
    </row>
    <row r="6951" spans="1:1" x14ac:dyDescent="0.35">
      <c r="A6951" s="21"/>
    </row>
    <row r="6952" spans="1:1" x14ac:dyDescent="0.35">
      <c r="A6952" s="21"/>
    </row>
    <row r="6953" spans="1:1" x14ac:dyDescent="0.35">
      <c r="A6953" s="21"/>
    </row>
    <row r="6954" spans="1:1" x14ac:dyDescent="0.35">
      <c r="A6954" s="21"/>
    </row>
    <row r="6955" spans="1:1" x14ac:dyDescent="0.35">
      <c r="A6955" s="21"/>
    </row>
    <row r="6956" spans="1:1" x14ac:dyDescent="0.35">
      <c r="A6956" s="21"/>
    </row>
    <row r="6957" spans="1:1" x14ac:dyDescent="0.35">
      <c r="A6957" s="21"/>
    </row>
    <row r="6958" spans="1:1" x14ac:dyDescent="0.35">
      <c r="A6958" s="21"/>
    </row>
    <row r="6959" spans="1:1" x14ac:dyDescent="0.35">
      <c r="A6959" s="21"/>
    </row>
    <row r="6960" spans="1:1" x14ac:dyDescent="0.35">
      <c r="A6960" s="21"/>
    </row>
    <row r="6961" spans="1:1" x14ac:dyDescent="0.35">
      <c r="A6961" s="21"/>
    </row>
    <row r="6962" spans="1:1" x14ac:dyDescent="0.35">
      <c r="A6962" s="21"/>
    </row>
    <row r="6963" spans="1:1" x14ac:dyDescent="0.35">
      <c r="A6963" s="21"/>
    </row>
    <row r="6964" spans="1:1" x14ac:dyDescent="0.35">
      <c r="A6964" s="21"/>
    </row>
    <row r="6965" spans="1:1" x14ac:dyDescent="0.35">
      <c r="A6965" s="21"/>
    </row>
    <row r="6966" spans="1:1" x14ac:dyDescent="0.35">
      <c r="A6966" s="21"/>
    </row>
    <row r="6967" spans="1:1" x14ac:dyDescent="0.35">
      <c r="A6967" s="21"/>
    </row>
    <row r="6968" spans="1:1" x14ac:dyDescent="0.35">
      <c r="A6968" s="21"/>
    </row>
    <row r="6969" spans="1:1" x14ac:dyDescent="0.35">
      <c r="A6969" s="21"/>
    </row>
    <row r="6970" spans="1:1" x14ac:dyDescent="0.35">
      <c r="A6970" s="21"/>
    </row>
    <row r="6971" spans="1:1" x14ac:dyDescent="0.35">
      <c r="A6971" s="21"/>
    </row>
    <row r="6972" spans="1:1" x14ac:dyDescent="0.35">
      <c r="A6972" s="21"/>
    </row>
    <row r="6973" spans="1:1" x14ac:dyDescent="0.35">
      <c r="A6973" s="21"/>
    </row>
    <row r="6974" spans="1:1" x14ac:dyDescent="0.35">
      <c r="A6974" s="21"/>
    </row>
    <row r="6975" spans="1:1" x14ac:dyDescent="0.35">
      <c r="A6975" s="21"/>
    </row>
    <row r="6976" spans="1:1" x14ac:dyDescent="0.35">
      <c r="A6976" s="21"/>
    </row>
    <row r="6977" spans="1:1" x14ac:dyDescent="0.35">
      <c r="A6977" s="21"/>
    </row>
    <row r="6978" spans="1:1" x14ac:dyDescent="0.35">
      <c r="A6978" s="21"/>
    </row>
    <row r="6979" spans="1:1" x14ac:dyDescent="0.35">
      <c r="A6979" s="21"/>
    </row>
    <row r="6980" spans="1:1" x14ac:dyDescent="0.35">
      <c r="A6980" s="21"/>
    </row>
    <row r="6981" spans="1:1" x14ac:dyDescent="0.35">
      <c r="A6981" s="21"/>
    </row>
    <row r="6982" spans="1:1" x14ac:dyDescent="0.35">
      <c r="A6982" s="21"/>
    </row>
    <row r="6983" spans="1:1" x14ac:dyDescent="0.35">
      <c r="A6983" s="21"/>
    </row>
    <row r="6984" spans="1:1" x14ac:dyDescent="0.35">
      <c r="A6984" s="21"/>
    </row>
    <row r="6985" spans="1:1" x14ac:dyDescent="0.35">
      <c r="A6985" s="21"/>
    </row>
    <row r="6986" spans="1:1" x14ac:dyDescent="0.35">
      <c r="A6986" s="21"/>
    </row>
    <row r="6987" spans="1:1" x14ac:dyDescent="0.35">
      <c r="A6987" s="21"/>
    </row>
    <row r="6988" spans="1:1" x14ac:dyDescent="0.35">
      <c r="A6988" s="21"/>
    </row>
    <row r="6989" spans="1:1" x14ac:dyDescent="0.35">
      <c r="A6989" s="21"/>
    </row>
    <row r="6990" spans="1:1" x14ac:dyDescent="0.35">
      <c r="A6990" s="21"/>
    </row>
    <row r="6991" spans="1:1" x14ac:dyDescent="0.35">
      <c r="A6991" s="21"/>
    </row>
    <row r="6992" spans="1:1" x14ac:dyDescent="0.35">
      <c r="A6992" s="21"/>
    </row>
    <row r="6993" spans="1:1" x14ac:dyDescent="0.35">
      <c r="A6993" s="21"/>
    </row>
    <row r="6994" spans="1:1" x14ac:dyDescent="0.35">
      <c r="A6994" s="21"/>
    </row>
    <row r="6995" spans="1:1" x14ac:dyDescent="0.35">
      <c r="A6995" s="21"/>
    </row>
    <row r="6996" spans="1:1" x14ac:dyDescent="0.35">
      <c r="A6996" s="21"/>
    </row>
    <row r="6997" spans="1:1" x14ac:dyDescent="0.35">
      <c r="A6997" s="21"/>
    </row>
    <row r="6998" spans="1:1" x14ac:dyDescent="0.35">
      <c r="A6998" s="21"/>
    </row>
    <row r="6999" spans="1:1" x14ac:dyDescent="0.35">
      <c r="A6999" s="21"/>
    </row>
    <row r="7000" spans="1:1" x14ac:dyDescent="0.35">
      <c r="A7000" s="21"/>
    </row>
    <row r="7001" spans="1:1" x14ac:dyDescent="0.35">
      <c r="A7001" s="21"/>
    </row>
    <row r="7002" spans="1:1" x14ac:dyDescent="0.35">
      <c r="A7002" s="21"/>
    </row>
    <row r="7003" spans="1:1" x14ac:dyDescent="0.35">
      <c r="A7003" s="21"/>
    </row>
    <row r="7004" spans="1:1" x14ac:dyDescent="0.35">
      <c r="A7004" s="21"/>
    </row>
    <row r="7005" spans="1:1" x14ac:dyDescent="0.35">
      <c r="A7005" s="21"/>
    </row>
    <row r="7006" spans="1:1" x14ac:dyDescent="0.35">
      <c r="A7006" s="21"/>
    </row>
    <row r="7007" spans="1:1" x14ac:dyDescent="0.35">
      <c r="A7007" s="21"/>
    </row>
    <row r="7008" spans="1:1" x14ac:dyDescent="0.35">
      <c r="A7008" s="21"/>
    </row>
    <row r="7009" spans="1:1" x14ac:dyDescent="0.35">
      <c r="A7009" s="21"/>
    </row>
    <row r="7010" spans="1:1" x14ac:dyDescent="0.35">
      <c r="A7010" s="21"/>
    </row>
    <row r="7011" spans="1:1" x14ac:dyDescent="0.35">
      <c r="A7011" s="21"/>
    </row>
    <row r="7012" spans="1:1" x14ac:dyDescent="0.35">
      <c r="A7012" s="21"/>
    </row>
    <row r="7013" spans="1:1" x14ac:dyDescent="0.35">
      <c r="A7013" s="21"/>
    </row>
    <row r="7014" spans="1:1" x14ac:dyDescent="0.35">
      <c r="A7014" s="21"/>
    </row>
    <row r="7015" spans="1:1" x14ac:dyDescent="0.35">
      <c r="A7015" s="21"/>
    </row>
    <row r="7016" spans="1:1" x14ac:dyDescent="0.35">
      <c r="A7016" s="21"/>
    </row>
    <row r="7017" spans="1:1" x14ac:dyDescent="0.35">
      <c r="A7017" s="21"/>
    </row>
    <row r="7018" spans="1:1" x14ac:dyDescent="0.35">
      <c r="A7018" s="21"/>
    </row>
    <row r="7019" spans="1:1" x14ac:dyDescent="0.35">
      <c r="A7019" s="21"/>
    </row>
    <row r="7020" spans="1:1" x14ac:dyDescent="0.35">
      <c r="A7020" s="21"/>
    </row>
    <row r="7021" spans="1:1" x14ac:dyDescent="0.35">
      <c r="A7021" s="21"/>
    </row>
    <row r="7022" spans="1:1" x14ac:dyDescent="0.35">
      <c r="A7022" s="21"/>
    </row>
    <row r="7023" spans="1:1" x14ac:dyDescent="0.35">
      <c r="A7023" s="21"/>
    </row>
    <row r="7024" spans="1:1" x14ac:dyDescent="0.35">
      <c r="A7024" s="21"/>
    </row>
    <row r="7025" spans="1:1" x14ac:dyDescent="0.35">
      <c r="A7025" s="21"/>
    </row>
    <row r="7026" spans="1:1" x14ac:dyDescent="0.35">
      <c r="A7026" s="21"/>
    </row>
    <row r="7027" spans="1:1" x14ac:dyDescent="0.35">
      <c r="A7027" s="21"/>
    </row>
    <row r="7028" spans="1:1" x14ac:dyDescent="0.35">
      <c r="A7028" s="21"/>
    </row>
    <row r="7029" spans="1:1" x14ac:dyDescent="0.35">
      <c r="A7029" s="21"/>
    </row>
    <row r="7030" spans="1:1" x14ac:dyDescent="0.35">
      <c r="A7030" s="21"/>
    </row>
    <row r="7031" spans="1:1" x14ac:dyDescent="0.35">
      <c r="A7031" s="21"/>
    </row>
    <row r="7032" spans="1:1" x14ac:dyDescent="0.35">
      <c r="A7032" s="21"/>
    </row>
    <row r="7033" spans="1:1" x14ac:dyDescent="0.35">
      <c r="A7033" s="21"/>
    </row>
    <row r="7034" spans="1:1" x14ac:dyDescent="0.35">
      <c r="A7034" s="21"/>
    </row>
    <row r="7035" spans="1:1" x14ac:dyDescent="0.35">
      <c r="A7035" s="21"/>
    </row>
    <row r="7036" spans="1:1" x14ac:dyDescent="0.35">
      <c r="A7036" s="21"/>
    </row>
    <row r="7037" spans="1:1" x14ac:dyDescent="0.35">
      <c r="A7037" s="21"/>
    </row>
    <row r="7038" spans="1:1" x14ac:dyDescent="0.35">
      <c r="A7038" s="21"/>
    </row>
    <row r="7039" spans="1:1" x14ac:dyDescent="0.35">
      <c r="A7039" s="21"/>
    </row>
    <row r="7040" spans="1:1" x14ac:dyDescent="0.35">
      <c r="A7040" s="21"/>
    </row>
    <row r="7041" spans="1:1" x14ac:dyDescent="0.35">
      <c r="A7041" s="21"/>
    </row>
    <row r="7042" spans="1:1" x14ac:dyDescent="0.35">
      <c r="A7042" s="21"/>
    </row>
    <row r="7043" spans="1:1" x14ac:dyDescent="0.35">
      <c r="A7043" s="21"/>
    </row>
    <row r="7044" spans="1:1" x14ac:dyDescent="0.35">
      <c r="A7044" s="21"/>
    </row>
    <row r="7045" spans="1:1" x14ac:dyDescent="0.35">
      <c r="A7045" s="21"/>
    </row>
    <row r="7046" spans="1:1" x14ac:dyDescent="0.35">
      <c r="A7046" s="21"/>
    </row>
    <row r="7047" spans="1:1" x14ac:dyDescent="0.35">
      <c r="A7047" s="21"/>
    </row>
    <row r="7048" spans="1:1" x14ac:dyDescent="0.35">
      <c r="A7048" s="21"/>
    </row>
    <row r="7049" spans="1:1" x14ac:dyDescent="0.35">
      <c r="A7049" s="21"/>
    </row>
    <row r="7050" spans="1:1" x14ac:dyDescent="0.35">
      <c r="A7050" s="21"/>
    </row>
    <row r="7051" spans="1:1" x14ac:dyDescent="0.35">
      <c r="A7051" s="21"/>
    </row>
    <row r="7052" spans="1:1" x14ac:dyDescent="0.35">
      <c r="A7052" s="21"/>
    </row>
    <row r="7053" spans="1:1" x14ac:dyDescent="0.35">
      <c r="A7053" s="21"/>
    </row>
    <row r="7054" spans="1:1" x14ac:dyDescent="0.35">
      <c r="A7054" s="21"/>
    </row>
    <row r="7055" spans="1:1" x14ac:dyDescent="0.35">
      <c r="A7055" s="21"/>
    </row>
    <row r="7056" spans="1:1" x14ac:dyDescent="0.35">
      <c r="A7056" s="21"/>
    </row>
    <row r="7057" spans="1:1" x14ac:dyDescent="0.35">
      <c r="A7057" s="21"/>
    </row>
    <row r="7058" spans="1:1" x14ac:dyDescent="0.35">
      <c r="A7058" s="21"/>
    </row>
    <row r="7059" spans="1:1" x14ac:dyDescent="0.35">
      <c r="A7059" s="21"/>
    </row>
    <row r="7060" spans="1:1" x14ac:dyDescent="0.35">
      <c r="A7060" s="21"/>
    </row>
    <row r="7061" spans="1:1" x14ac:dyDescent="0.35">
      <c r="A7061" s="21"/>
    </row>
    <row r="7062" spans="1:1" x14ac:dyDescent="0.35">
      <c r="A7062" s="21"/>
    </row>
    <row r="7063" spans="1:1" x14ac:dyDescent="0.35">
      <c r="A7063" s="21"/>
    </row>
    <row r="7064" spans="1:1" x14ac:dyDescent="0.35">
      <c r="A7064" s="21"/>
    </row>
    <row r="7065" spans="1:1" x14ac:dyDescent="0.35">
      <c r="A7065" s="21"/>
    </row>
    <row r="7066" spans="1:1" x14ac:dyDescent="0.35">
      <c r="A7066" s="21"/>
    </row>
    <row r="7067" spans="1:1" x14ac:dyDescent="0.35">
      <c r="A7067" s="21"/>
    </row>
    <row r="7068" spans="1:1" x14ac:dyDescent="0.35">
      <c r="A7068" s="21"/>
    </row>
    <row r="7069" spans="1:1" x14ac:dyDescent="0.35">
      <c r="A7069" s="21"/>
    </row>
    <row r="7070" spans="1:1" x14ac:dyDescent="0.35">
      <c r="A7070" s="21"/>
    </row>
    <row r="7071" spans="1:1" x14ac:dyDescent="0.35">
      <c r="A7071" s="21"/>
    </row>
    <row r="7072" spans="1:1" x14ac:dyDescent="0.35">
      <c r="A7072" s="21"/>
    </row>
    <row r="7073" spans="1:1" x14ac:dyDescent="0.35">
      <c r="A7073" s="21"/>
    </row>
    <row r="7074" spans="1:1" x14ac:dyDescent="0.35">
      <c r="A7074" s="21"/>
    </row>
    <row r="7075" spans="1:1" x14ac:dyDescent="0.35">
      <c r="A7075" s="21"/>
    </row>
    <row r="7076" spans="1:1" x14ac:dyDescent="0.35">
      <c r="A7076" s="21"/>
    </row>
    <row r="7077" spans="1:1" x14ac:dyDescent="0.35">
      <c r="A7077" s="21"/>
    </row>
    <row r="7078" spans="1:1" x14ac:dyDescent="0.35">
      <c r="A7078" s="21"/>
    </row>
    <row r="7079" spans="1:1" x14ac:dyDescent="0.35">
      <c r="A7079" s="21"/>
    </row>
    <row r="7080" spans="1:1" x14ac:dyDescent="0.35">
      <c r="A7080" s="21"/>
    </row>
    <row r="7081" spans="1:1" x14ac:dyDescent="0.35">
      <c r="A7081" s="21"/>
    </row>
    <row r="7082" spans="1:1" x14ac:dyDescent="0.35">
      <c r="A7082" s="21"/>
    </row>
    <row r="7083" spans="1:1" x14ac:dyDescent="0.35">
      <c r="A7083" s="21"/>
    </row>
    <row r="7084" spans="1:1" x14ac:dyDescent="0.35">
      <c r="A7084" s="21"/>
    </row>
    <row r="7085" spans="1:1" x14ac:dyDescent="0.35">
      <c r="A7085" s="21"/>
    </row>
    <row r="7086" spans="1:1" x14ac:dyDescent="0.35">
      <c r="A7086" s="21"/>
    </row>
    <row r="7087" spans="1:1" x14ac:dyDescent="0.35">
      <c r="A7087" s="21"/>
    </row>
    <row r="7088" spans="1:1" x14ac:dyDescent="0.35">
      <c r="A7088" s="21"/>
    </row>
    <row r="7089" spans="1:1" x14ac:dyDescent="0.35">
      <c r="A7089" s="21"/>
    </row>
    <row r="7090" spans="1:1" x14ac:dyDescent="0.35">
      <c r="A7090" s="21"/>
    </row>
    <row r="7091" spans="1:1" x14ac:dyDescent="0.35">
      <c r="A7091" s="21"/>
    </row>
    <row r="7092" spans="1:1" x14ac:dyDescent="0.35">
      <c r="A7092" s="21"/>
    </row>
    <row r="7093" spans="1:1" x14ac:dyDescent="0.35">
      <c r="A7093" s="21"/>
    </row>
    <row r="7094" spans="1:1" x14ac:dyDescent="0.35">
      <c r="A7094" s="21"/>
    </row>
    <row r="7095" spans="1:1" x14ac:dyDescent="0.35">
      <c r="A7095" s="21"/>
    </row>
    <row r="7096" spans="1:1" x14ac:dyDescent="0.35">
      <c r="A7096" s="21"/>
    </row>
    <row r="7097" spans="1:1" x14ac:dyDescent="0.35">
      <c r="A7097" s="21"/>
    </row>
    <row r="7098" spans="1:1" x14ac:dyDescent="0.35">
      <c r="A7098" s="21"/>
    </row>
    <row r="7099" spans="1:1" x14ac:dyDescent="0.35">
      <c r="A7099" s="21"/>
    </row>
    <row r="7100" spans="1:1" x14ac:dyDescent="0.35">
      <c r="A7100" s="21"/>
    </row>
    <row r="7101" spans="1:1" x14ac:dyDescent="0.35">
      <c r="A7101" s="21"/>
    </row>
    <row r="7102" spans="1:1" x14ac:dyDescent="0.35">
      <c r="A7102" s="21"/>
    </row>
    <row r="7103" spans="1:1" x14ac:dyDescent="0.35">
      <c r="A7103" s="21"/>
    </row>
    <row r="7104" spans="1:1" x14ac:dyDescent="0.35">
      <c r="A7104" s="21"/>
    </row>
    <row r="7105" spans="1:1" x14ac:dyDescent="0.35">
      <c r="A7105" s="21"/>
    </row>
    <row r="7106" spans="1:1" x14ac:dyDescent="0.35">
      <c r="A7106" s="21"/>
    </row>
    <row r="7107" spans="1:1" x14ac:dyDescent="0.35">
      <c r="A7107" s="21"/>
    </row>
    <row r="7108" spans="1:1" x14ac:dyDescent="0.35">
      <c r="A7108" s="21"/>
    </row>
    <row r="7109" spans="1:1" x14ac:dyDescent="0.35">
      <c r="A7109" s="21"/>
    </row>
    <row r="7110" spans="1:1" x14ac:dyDescent="0.35">
      <c r="A7110" s="21"/>
    </row>
    <row r="7111" spans="1:1" x14ac:dyDescent="0.35">
      <c r="A7111" s="21"/>
    </row>
    <row r="7112" spans="1:1" x14ac:dyDescent="0.35">
      <c r="A7112" s="21"/>
    </row>
    <row r="7113" spans="1:1" x14ac:dyDescent="0.35">
      <c r="A7113" s="21"/>
    </row>
    <row r="7114" spans="1:1" x14ac:dyDescent="0.35">
      <c r="A7114" s="21"/>
    </row>
    <row r="7115" spans="1:1" x14ac:dyDescent="0.35">
      <c r="A7115" s="21"/>
    </row>
    <row r="7116" spans="1:1" x14ac:dyDescent="0.35">
      <c r="A7116" s="21"/>
    </row>
    <row r="7117" spans="1:1" x14ac:dyDescent="0.35">
      <c r="A7117" s="21"/>
    </row>
    <row r="7118" spans="1:1" x14ac:dyDescent="0.35">
      <c r="A7118" s="21"/>
    </row>
    <row r="7119" spans="1:1" x14ac:dyDescent="0.35">
      <c r="A7119" s="21"/>
    </row>
    <row r="7120" spans="1:1" x14ac:dyDescent="0.35">
      <c r="A7120" s="21"/>
    </row>
    <row r="7121" spans="1:1" x14ac:dyDescent="0.35">
      <c r="A7121" s="21"/>
    </row>
    <row r="7122" spans="1:1" x14ac:dyDescent="0.35">
      <c r="A7122" s="21"/>
    </row>
    <row r="7123" spans="1:1" x14ac:dyDescent="0.35">
      <c r="A7123" s="21"/>
    </row>
    <row r="7124" spans="1:1" x14ac:dyDescent="0.35">
      <c r="A7124" s="21"/>
    </row>
    <row r="7125" spans="1:1" x14ac:dyDescent="0.35">
      <c r="A7125" s="21"/>
    </row>
    <row r="7126" spans="1:1" x14ac:dyDescent="0.35">
      <c r="A7126" s="21"/>
    </row>
    <row r="7127" spans="1:1" x14ac:dyDescent="0.35">
      <c r="A7127" s="21"/>
    </row>
    <row r="7128" spans="1:1" x14ac:dyDescent="0.35">
      <c r="A7128" s="21"/>
    </row>
    <row r="7129" spans="1:1" x14ac:dyDescent="0.35">
      <c r="A7129" s="21"/>
    </row>
    <row r="7130" spans="1:1" x14ac:dyDescent="0.35">
      <c r="A7130" s="21"/>
    </row>
    <row r="7131" spans="1:1" x14ac:dyDescent="0.35">
      <c r="A7131" s="21"/>
    </row>
    <row r="7132" spans="1:1" x14ac:dyDescent="0.35">
      <c r="A7132" s="21"/>
    </row>
    <row r="7133" spans="1:1" x14ac:dyDescent="0.35">
      <c r="A7133" s="21"/>
    </row>
    <row r="7134" spans="1:1" x14ac:dyDescent="0.35">
      <c r="A7134" s="21"/>
    </row>
    <row r="7135" spans="1:1" x14ac:dyDescent="0.35">
      <c r="A7135" s="21"/>
    </row>
    <row r="7136" spans="1:1" x14ac:dyDescent="0.35">
      <c r="A7136" s="21"/>
    </row>
    <row r="7137" spans="1:1" x14ac:dyDescent="0.35">
      <c r="A7137" s="21"/>
    </row>
    <row r="7138" spans="1:1" x14ac:dyDescent="0.35">
      <c r="A7138" s="21"/>
    </row>
    <row r="7139" spans="1:1" x14ac:dyDescent="0.35">
      <c r="A7139" s="21"/>
    </row>
    <row r="7140" spans="1:1" x14ac:dyDescent="0.35">
      <c r="A7140" s="21"/>
    </row>
    <row r="7141" spans="1:1" x14ac:dyDescent="0.35">
      <c r="A7141" s="21"/>
    </row>
    <row r="7142" spans="1:1" x14ac:dyDescent="0.35">
      <c r="A7142" s="21"/>
    </row>
    <row r="7143" spans="1:1" x14ac:dyDescent="0.35">
      <c r="A7143" s="21"/>
    </row>
    <row r="7144" spans="1:1" x14ac:dyDescent="0.35">
      <c r="A7144" s="21"/>
    </row>
    <row r="7145" spans="1:1" x14ac:dyDescent="0.35">
      <c r="A7145" s="21"/>
    </row>
    <row r="7146" spans="1:1" x14ac:dyDescent="0.35">
      <c r="A7146" s="21"/>
    </row>
    <row r="7147" spans="1:1" x14ac:dyDescent="0.35">
      <c r="A7147" s="21"/>
    </row>
    <row r="7148" spans="1:1" x14ac:dyDescent="0.35">
      <c r="A7148" s="21"/>
    </row>
    <row r="7149" spans="1:1" x14ac:dyDescent="0.35">
      <c r="A7149" s="21"/>
    </row>
    <row r="7150" spans="1:1" x14ac:dyDescent="0.35">
      <c r="A7150" s="21"/>
    </row>
    <row r="7151" spans="1:1" x14ac:dyDescent="0.35">
      <c r="A7151" s="21"/>
    </row>
    <row r="7152" spans="1:1" x14ac:dyDescent="0.35">
      <c r="A7152" s="21"/>
    </row>
    <row r="7153" spans="1:1" x14ac:dyDescent="0.35">
      <c r="A7153" s="21"/>
    </row>
    <row r="7154" spans="1:1" x14ac:dyDescent="0.35">
      <c r="A7154" s="21"/>
    </row>
    <row r="7155" spans="1:1" x14ac:dyDescent="0.35">
      <c r="A7155" s="21"/>
    </row>
    <row r="7156" spans="1:1" x14ac:dyDescent="0.35">
      <c r="A7156" s="21"/>
    </row>
    <row r="7157" spans="1:1" x14ac:dyDescent="0.35">
      <c r="A7157" s="21"/>
    </row>
    <row r="7158" spans="1:1" x14ac:dyDescent="0.35">
      <c r="A7158" s="21"/>
    </row>
    <row r="7159" spans="1:1" x14ac:dyDescent="0.35">
      <c r="A7159" s="21"/>
    </row>
    <row r="7160" spans="1:1" x14ac:dyDescent="0.35">
      <c r="A7160" s="21"/>
    </row>
    <row r="7161" spans="1:1" x14ac:dyDescent="0.35">
      <c r="A7161" s="21"/>
    </row>
    <row r="7162" spans="1:1" x14ac:dyDescent="0.35">
      <c r="A7162" s="21"/>
    </row>
    <row r="7163" spans="1:1" x14ac:dyDescent="0.35">
      <c r="A7163" s="21"/>
    </row>
    <row r="7164" spans="1:1" x14ac:dyDescent="0.35">
      <c r="A7164" s="21"/>
    </row>
    <row r="7165" spans="1:1" x14ac:dyDescent="0.35">
      <c r="A7165" s="21"/>
    </row>
    <row r="7166" spans="1:1" x14ac:dyDescent="0.35">
      <c r="A7166" s="21"/>
    </row>
    <row r="7167" spans="1:1" x14ac:dyDescent="0.35">
      <c r="A7167" s="21"/>
    </row>
    <row r="7168" spans="1:1" x14ac:dyDescent="0.35">
      <c r="A7168" s="21"/>
    </row>
    <row r="7169" spans="1:1" x14ac:dyDescent="0.35">
      <c r="A7169" s="21"/>
    </row>
    <row r="7170" spans="1:1" x14ac:dyDescent="0.35">
      <c r="A7170" s="21"/>
    </row>
    <row r="7171" spans="1:1" x14ac:dyDescent="0.35">
      <c r="A7171" s="21"/>
    </row>
    <row r="7172" spans="1:1" x14ac:dyDescent="0.35">
      <c r="A7172" s="21"/>
    </row>
    <row r="7173" spans="1:1" x14ac:dyDescent="0.35">
      <c r="A7173" s="21"/>
    </row>
    <row r="7174" spans="1:1" x14ac:dyDescent="0.35">
      <c r="A7174" s="21"/>
    </row>
    <row r="7175" spans="1:1" x14ac:dyDescent="0.35">
      <c r="A7175" s="21"/>
    </row>
    <row r="7176" spans="1:1" x14ac:dyDescent="0.35">
      <c r="A7176" s="21"/>
    </row>
    <row r="7177" spans="1:1" x14ac:dyDescent="0.35">
      <c r="A7177" s="21"/>
    </row>
    <row r="7178" spans="1:1" x14ac:dyDescent="0.35">
      <c r="A7178" s="21"/>
    </row>
    <row r="7179" spans="1:1" x14ac:dyDescent="0.35">
      <c r="A7179" s="21"/>
    </row>
    <row r="7180" spans="1:1" x14ac:dyDescent="0.35">
      <c r="A7180" s="21"/>
    </row>
    <row r="7181" spans="1:1" x14ac:dyDescent="0.35">
      <c r="A7181" s="21"/>
    </row>
    <row r="7182" spans="1:1" x14ac:dyDescent="0.35">
      <c r="A7182" s="21"/>
    </row>
    <row r="7183" spans="1:1" x14ac:dyDescent="0.35">
      <c r="A7183" s="21"/>
    </row>
    <row r="7184" spans="1:1" x14ac:dyDescent="0.35">
      <c r="A7184" s="21"/>
    </row>
    <row r="7185" spans="1:1" x14ac:dyDescent="0.35">
      <c r="A7185" s="21"/>
    </row>
    <row r="7186" spans="1:1" x14ac:dyDescent="0.35">
      <c r="A7186" s="21"/>
    </row>
    <row r="7187" spans="1:1" x14ac:dyDescent="0.35">
      <c r="A7187" s="21"/>
    </row>
    <row r="7188" spans="1:1" x14ac:dyDescent="0.35">
      <c r="A7188" s="21"/>
    </row>
    <row r="7189" spans="1:1" x14ac:dyDescent="0.35">
      <c r="A7189" s="21"/>
    </row>
    <row r="7190" spans="1:1" x14ac:dyDescent="0.35">
      <c r="A7190" s="21"/>
    </row>
    <row r="7191" spans="1:1" x14ac:dyDescent="0.35">
      <c r="A7191" s="21"/>
    </row>
    <row r="7192" spans="1:1" x14ac:dyDescent="0.35">
      <c r="A7192" s="21"/>
    </row>
    <row r="7193" spans="1:1" x14ac:dyDescent="0.35">
      <c r="A7193" s="21"/>
    </row>
    <row r="7194" spans="1:1" x14ac:dyDescent="0.35">
      <c r="A7194" s="21"/>
    </row>
    <row r="7195" spans="1:1" x14ac:dyDescent="0.35">
      <c r="A7195" s="21"/>
    </row>
    <row r="7196" spans="1:1" x14ac:dyDescent="0.35">
      <c r="A7196" s="21"/>
    </row>
    <row r="7197" spans="1:1" x14ac:dyDescent="0.35">
      <c r="A7197" s="21"/>
    </row>
    <row r="7198" spans="1:1" x14ac:dyDescent="0.35">
      <c r="A7198" s="21"/>
    </row>
    <row r="7199" spans="1:1" x14ac:dyDescent="0.35">
      <c r="A7199" s="21"/>
    </row>
    <row r="7200" spans="1:1" x14ac:dyDescent="0.35">
      <c r="A7200" s="21"/>
    </row>
    <row r="7201" spans="1:1" x14ac:dyDescent="0.35">
      <c r="A7201" s="21"/>
    </row>
    <row r="7202" spans="1:1" x14ac:dyDescent="0.35">
      <c r="A7202" s="21"/>
    </row>
    <row r="7203" spans="1:1" x14ac:dyDescent="0.35">
      <c r="A7203" s="21"/>
    </row>
    <row r="7204" spans="1:1" x14ac:dyDescent="0.35">
      <c r="A7204" s="21"/>
    </row>
    <row r="7205" spans="1:1" x14ac:dyDescent="0.35">
      <c r="A7205" s="21"/>
    </row>
    <row r="7206" spans="1:1" x14ac:dyDescent="0.35">
      <c r="A7206" s="21"/>
    </row>
    <row r="7207" spans="1:1" x14ac:dyDescent="0.35">
      <c r="A7207" s="21"/>
    </row>
    <row r="7208" spans="1:1" x14ac:dyDescent="0.35">
      <c r="A7208" s="21"/>
    </row>
    <row r="7209" spans="1:1" x14ac:dyDescent="0.35">
      <c r="A7209" s="21"/>
    </row>
    <row r="7210" spans="1:1" x14ac:dyDescent="0.35">
      <c r="A7210" s="21"/>
    </row>
    <row r="7211" spans="1:1" x14ac:dyDescent="0.35">
      <c r="A7211" s="21"/>
    </row>
    <row r="7212" spans="1:1" x14ac:dyDescent="0.35">
      <c r="A7212" s="21"/>
    </row>
    <row r="7213" spans="1:1" x14ac:dyDescent="0.35">
      <c r="A7213" s="21"/>
    </row>
    <row r="7214" spans="1:1" x14ac:dyDescent="0.35">
      <c r="A7214" s="21"/>
    </row>
    <row r="7215" spans="1:1" x14ac:dyDescent="0.35">
      <c r="A7215" s="21"/>
    </row>
    <row r="7216" spans="1:1" x14ac:dyDescent="0.35">
      <c r="A7216" s="21"/>
    </row>
    <row r="7217" spans="1:1" x14ac:dyDescent="0.35">
      <c r="A7217" s="21"/>
    </row>
    <row r="7218" spans="1:1" x14ac:dyDescent="0.35">
      <c r="A7218" s="21"/>
    </row>
    <row r="7219" spans="1:1" x14ac:dyDescent="0.35">
      <c r="A7219" s="21"/>
    </row>
    <row r="7220" spans="1:1" x14ac:dyDescent="0.35">
      <c r="A7220" s="21"/>
    </row>
    <row r="7221" spans="1:1" x14ac:dyDescent="0.35">
      <c r="A7221" s="21"/>
    </row>
    <row r="7222" spans="1:1" x14ac:dyDescent="0.35">
      <c r="A7222" s="21"/>
    </row>
    <row r="7223" spans="1:1" x14ac:dyDescent="0.35">
      <c r="A7223" s="21"/>
    </row>
    <row r="7224" spans="1:1" x14ac:dyDescent="0.35">
      <c r="A7224" s="21"/>
    </row>
    <row r="7225" spans="1:1" x14ac:dyDescent="0.35">
      <c r="A7225" s="21"/>
    </row>
    <row r="7226" spans="1:1" x14ac:dyDescent="0.35">
      <c r="A7226" s="21"/>
    </row>
    <row r="7227" spans="1:1" x14ac:dyDescent="0.35">
      <c r="A7227" s="21"/>
    </row>
    <row r="7228" spans="1:1" x14ac:dyDescent="0.35">
      <c r="A7228" s="21"/>
    </row>
    <row r="7229" spans="1:1" x14ac:dyDescent="0.35">
      <c r="A7229" s="21"/>
    </row>
    <row r="7230" spans="1:1" x14ac:dyDescent="0.35">
      <c r="A7230" s="21"/>
    </row>
    <row r="7231" spans="1:1" x14ac:dyDescent="0.35">
      <c r="A7231" s="21"/>
    </row>
    <row r="7232" spans="1:1" x14ac:dyDescent="0.35">
      <c r="A7232" s="21"/>
    </row>
    <row r="7233" spans="1:1" x14ac:dyDescent="0.35">
      <c r="A7233" s="21"/>
    </row>
    <row r="7234" spans="1:1" x14ac:dyDescent="0.35">
      <c r="A7234" s="21"/>
    </row>
    <row r="7235" spans="1:1" x14ac:dyDescent="0.35">
      <c r="A7235" s="21"/>
    </row>
    <row r="7236" spans="1:1" x14ac:dyDescent="0.35">
      <c r="A7236" s="21"/>
    </row>
    <row r="7237" spans="1:1" x14ac:dyDescent="0.35">
      <c r="A7237" s="21"/>
    </row>
    <row r="7238" spans="1:1" x14ac:dyDescent="0.35">
      <c r="A7238" s="21"/>
    </row>
    <row r="7239" spans="1:1" x14ac:dyDescent="0.35">
      <c r="A7239" s="21"/>
    </row>
    <row r="7240" spans="1:1" x14ac:dyDescent="0.35">
      <c r="A7240" s="21"/>
    </row>
    <row r="7241" spans="1:1" x14ac:dyDescent="0.35">
      <c r="A7241" s="21"/>
    </row>
    <row r="7242" spans="1:1" x14ac:dyDescent="0.35">
      <c r="A7242" s="21"/>
    </row>
    <row r="7243" spans="1:1" x14ac:dyDescent="0.35">
      <c r="A7243" s="21"/>
    </row>
    <row r="7244" spans="1:1" x14ac:dyDescent="0.35">
      <c r="A7244" s="21"/>
    </row>
    <row r="7245" spans="1:1" x14ac:dyDescent="0.35">
      <c r="A7245" s="21"/>
    </row>
    <row r="7246" spans="1:1" x14ac:dyDescent="0.35">
      <c r="A7246" s="21"/>
    </row>
    <row r="7247" spans="1:1" x14ac:dyDescent="0.35">
      <c r="A7247" s="21"/>
    </row>
    <row r="7248" spans="1:1" x14ac:dyDescent="0.35">
      <c r="A7248" s="21"/>
    </row>
    <row r="7249" spans="1:1" x14ac:dyDescent="0.35">
      <c r="A7249" s="21"/>
    </row>
    <row r="7250" spans="1:1" x14ac:dyDescent="0.35">
      <c r="A7250" s="21"/>
    </row>
    <row r="7251" spans="1:1" x14ac:dyDescent="0.35">
      <c r="A7251" s="21"/>
    </row>
    <row r="7252" spans="1:1" x14ac:dyDescent="0.35">
      <c r="A7252" s="21"/>
    </row>
    <row r="7253" spans="1:1" x14ac:dyDescent="0.35">
      <c r="A7253" s="21"/>
    </row>
    <row r="7254" spans="1:1" x14ac:dyDescent="0.35">
      <c r="A7254" s="21"/>
    </row>
    <row r="7255" spans="1:1" x14ac:dyDescent="0.35">
      <c r="A7255" s="21"/>
    </row>
    <row r="7256" spans="1:1" x14ac:dyDescent="0.35">
      <c r="A7256" s="21"/>
    </row>
    <row r="7257" spans="1:1" x14ac:dyDescent="0.35">
      <c r="A7257" s="21"/>
    </row>
    <row r="7258" spans="1:1" x14ac:dyDescent="0.35">
      <c r="A7258" s="21"/>
    </row>
    <row r="7259" spans="1:1" x14ac:dyDescent="0.35">
      <c r="A7259" s="21"/>
    </row>
    <row r="7260" spans="1:1" x14ac:dyDescent="0.35">
      <c r="A7260" s="21"/>
    </row>
    <row r="7261" spans="1:1" x14ac:dyDescent="0.35">
      <c r="A7261" s="21"/>
    </row>
    <row r="7262" spans="1:1" x14ac:dyDescent="0.35">
      <c r="A7262" s="21"/>
    </row>
    <row r="7263" spans="1:1" x14ac:dyDescent="0.35">
      <c r="A7263" s="21"/>
    </row>
    <row r="7264" spans="1:1" x14ac:dyDescent="0.35">
      <c r="A7264" s="21"/>
    </row>
    <row r="7265" spans="1:1" x14ac:dyDescent="0.35">
      <c r="A7265" s="21"/>
    </row>
    <row r="7266" spans="1:1" x14ac:dyDescent="0.35">
      <c r="A7266" s="21"/>
    </row>
    <row r="7267" spans="1:1" x14ac:dyDescent="0.35">
      <c r="A7267" s="21"/>
    </row>
    <row r="7268" spans="1:1" x14ac:dyDescent="0.35">
      <c r="A7268" s="21"/>
    </row>
    <row r="7269" spans="1:1" x14ac:dyDescent="0.35">
      <c r="A7269" s="21"/>
    </row>
    <row r="7270" spans="1:1" x14ac:dyDescent="0.35">
      <c r="A7270" s="21"/>
    </row>
    <row r="7271" spans="1:1" x14ac:dyDescent="0.35">
      <c r="A7271" s="21"/>
    </row>
    <row r="7272" spans="1:1" x14ac:dyDescent="0.35">
      <c r="A7272" s="21"/>
    </row>
    <row r="7273" spans="1:1" x14ac:dyDescent="0.35">
      <c r="A7273" s="21"/>
    </row>
    <row r="7274" spans="1:1" x14ac:dyDescent="0.35">
      <c r="A7274" s="21"/>
    </row>
    <row r="7275" spans="1:1" x14ac:dyDescent="0.35">
      <c r="A7275" s="21"/>
    </row>
    <row r="7276" spans="1:1" x14ac:dyDescent="0.35">
      <c r="A7276" s="21"/>
    </row>
    <row r="7277" spans="1:1" x14ac:dyDescent="0.35">
      <c r="A7277" s="21"/>
    </row>
    <row r="7278" spans="1:1" x14ac:dyDescent="0.35">
      <c r="A7278" s="21"/>
    </row>
    <row r="7279" spans="1:1" x14ac:dyDescent="0.35">
      <c r="A7279" s="21"/>
    </row>
    <row r="7280" spans="1:1" x14ac:dyDescent="0.35">
      <c r="A7280" s="21"/>
    </row>
    <row r="7281" spans="1:1" x14ac:dyDescent="0.35">
      <c r="A7281" s="21"/>
    </row>
    <row r="7282" spans="1:1" x14ac:dyDescent="0.35">
      <c r="A7282" s="21"/>
    </row>
    <row r="7283" spans="1:1" x14ac:dyDescent="0.35">
      <c r="A7283" s="21"/>
    </row>
    <row r="7284" spans="1:1" x14ac:dyDescent="0.35">
      <c r="A7284" s="21"/>
    </row>
    <row r="7285" spans="1:1" x14ac:dyDescent="0.35">
      <c r="A7285" s="21"/>
    </row>
    <row r="7286" spans="1:1" x14ac:dyDescent="0.35">
      <c r="A7286" s="21"/>
    </row>
    <row r="7287" spans="1:1" x14ac:dyDescent="0.35">
      <c r="A7287" s="21"/>
    </row>
    <row r="7288" spans="1:1" x14ac:dyDescent="0.35">
      <c r="A7288" s="21"/>
    </row>
    <row r="7289" spans="1:1" x14ac:dyDescent="0.35">
      <c r="A7289" s="21"/>
    </row>
    <row r="7290" spans="1:1" x14ac:dyDescent="0.35">
      <c r="A7290" s="21"/>
    </row>
    <row r="7291" spans="1:1" x14ac:dyDescent="0.35">
      <c r="A7291" s="21"/>
    </row>
    <row r="7292" spans="1:1" x14ac:dyDescent="0.35">
      <c r="A7292" s="21"/>
    </row>
    <row r="7293" spans="1:1" x14ac:dyDescent="0.35">
      <c r="A7293" s="21"/>
    </row>
    <row r="7294" spans="1:1" x14ac:dyDescent="0.35">
      <c r="A7294" s="21"/>
    </row>
    <row r="7295" spans="1:1" x14ac:dyDescent="0.35">
      <c r="A7295" s="21"/>
    </row>
    <row r="7296" spans="1:1" x14ac:dyDescent="0.35">
      <c r="A7296" s="21"/>
    </row>
    <row r="7297" spans="1:1" x14ac:dyDescent="0.35">
      <c r="A7297" s="21"/>
    </row>
    <row r="7298" spans="1:1" x14ac:dyDescent="0.35">
      <c r="A7298" s="21"/>
    </row>
    <row r="7299" spans="1:1" x14ac:dyDescent="0.35">
      <c r="A7299" s="21"/>
    </row>
    <row r="7300" spans="1:1" x14ac:dyDescent="0.35">
      <c r="A7300" s="21"/>
    </row>
    <row r="7301" spans="1:1" x14ac:dyDescent="0.35">
      <c r="A7301" s="21"/>
    </row>
    <row r="7302" spans="1:1" x14ac:dyDescent="0.35">
      <c r="A7302" s="21"/>
    </row>
    <row r="7303" spans="1:1" x14ac:dyDescent="0.35">
      <c r="A7303" s="21"/>
    </row>
    <row r="7304" spans="1:1" x14ac:dyDescent="0.35">
      <c r="A7304" s="21"/>
    </row>
    <row r="7305" spans="1:1" x14ac:dyDescent="0.35">
      <c r="A7305" s="21"/>
    </row>
    <row r="7306" spans="1:1" x14ac:dyDescent="0.35">
      <c r="A7306" s="21"/>
    </row>
    <row r="7307" spans="1:1" x14ac:dyDescent="0.35">
      <c r="A7307" s="21"/>
    </row>
    <row r="7308" spans="1:1" x14ac:dyDescent="0.35">
      <c r="A7308" s="21"/>
    </row>
    <row r="7309" spans="1:1" x14ac:dyDescent="0.35">
      <c r="A7309" s="21"/>
    </row>
    <row r="7310" spans="1:1" x14ac:dyDescent="0.35">
      <c r="A7310" s="21"/>
    </row>
    <row r="7311" spans="1:1" x14ac:dyDescent="0.35">
      <c r="A7311" s="21"/>
    </row>
    <row r="7312" spans="1:1" x14ac:dyDescent="0.35">
      <c r="A7312" s="21"/>
    </row>
    <row r="7313" spans="1:1" x14ac:dyDescent="0.35">
      <c r="A7313" s="21"/>
    </row>
    <row r="7314" spans="1:1" x14ac:dyDescent="0.35">
      <c r="A7314" s="21"/>
    </row>
    <row r="7315" spans="1:1" x14ac:dyDescent="0.35">
      <c r="A7315" s="21"/>
    </row>
    <row r="7316" spans="1:1" x14ac:dyDescent="0.35">
      <c r="A7316" s="21"/>
    </row>
    <row r="7317" spans="1:1" x14ac:dyDescent="0.35">
      <c r="A7317" s="21"/>
    </row>
    <row r="7318" spans="1:1" x14ac:dyDescent="0.35">
      <c r="A7318" s="21"/>
    </row>
    <row r="7319" spans="1:1" x14ac:dyDescent="0.35">
      <c r="A7319" s="21"/>
    </row>
    <row r="7320" spans="1:1" x14ac:dyDescent="0.35">
      <c r="A7320" s="21"/>
    </row>
    <row r="7321" spans="1:1" x14ac:dyDescent="0.35">
      <c r="A7321" s="21"/>
    </row>
    <row r="7322" spans="1:1" x14ac:dyDescent="0.35">
      <c r="A7322" s="21"/>
    </row>
    <row r="7323" spans="1:1" x14ac:dyDescent="0.35">
      <c r="A7323" s="21"/>
    </row>
    <row r="7324" spans="1:1" x14ac:dyDescent="0.35">
      <c r="A7324" s="21"/>
    </row>
    <row r="7325" spans="1:1" x14ac:dyDescent="0.35">
      <c r="A7325" s="21"/>
    </row>
    <row r="7326" spans="1:1" x14ac:dyDescent="0.35">
      <c r="A7326" s="21"/>
    </row>
    <row r="7327" spans="1:1" x14ac:dyDescent="0.35">
      <c r="A7327" s="21"/>
    </row>
    <row r="7328" spans="1:1" x14ac:dyDescent="0.35">
      <c r="A7328" s="21"/>
    </row>
    <row r="7329" spans="1:1" x14ac:dyDescent="0.35">
      <c r="A7329" s="21"/>
    </row>
    <row r="7330" spans="1:1" x14ac:dyDescent="0.35">
      <c r="A7330" s="21"/>
    </row>
    <row r="7331" spans="1:1" x14ac:dyDescent="0.35">
      <c r="A7331" s="21"/>
    </row>
    <row r="7332" spans="1:1" x14ac:dyDescent="0.35">
      <c r="A7332" s="21"/>
    </row>
    <row r="7333" spans="1:1" x14ac:dyDescent="0.35">
      <c r="A7333" s="21"/>
    </row>
    <row r="7334" spans="1:1" x14ac:dyDescent="0.35">
      <c r="A7334" s="21"/>
    </row>
    <row r="7335" spans="1:1" x14ac:dyDescent="0.35">
      <c r="A7335" s="21"/>
    </row>
    <row r="7336" spans="1:1" x14ac:dyDescent="0.35">
      <c r="A7336" s="21"/>
    </row>
    <row r="7337" spans="1:1" x14ac:dyDescent="0.35">
      <c r="A7337" s="21"/>
    </row>
    <row r="7338" spans="1:1" x14ac:dyDescent="0.35">
      <c r="A7338" s="21"/>
    </row>
    <row r="7339" spans="1:1" x14ac:dyDescent="0.35">
      <c r="A7339" s="21"/>
    </row>
    <row r="7340" spans="1:1" x14ac:dyDescent="0.35">
      <c r="A7340" s="21"/>
    </row>
    <row r="7341" spans="1:1" x14ac:dyDescent="0.35">
      <c r="A7341" s="21"/>
    </row>
    <row r="7342" spans="1:1" x14ac:dyDescent="0.35">
      <c r="A7342" s="21"/>
    </row>
    <row r="7343" spans="1:1" x14ac:dyDescent="0.35">
      <c r="A7343" s="21"/>
    </row>
    <row r="7344" spans="1:1" x14ac:dyDescent="0.35">
      <c r="A7344" s="21"/>
    </row>
    <row r="7345" spans="1:1" x14ac:dyDescent="0.35">
      <c r="A7345" s="21"/>
    </row>
    <row r="7346" spans="1:1" x14ac:dyDescent="0.35">
      <c r="A7346" s="21"/>
    </row>
    <row r="7347" spans="1:1" x14ac:dyDescent="0.35">
      <c r="A7347" s="21"/>
    </row>
    <row r="7348" spans="1:1" x14ac:dyDescent="0.35">
      <c r="A7348" s="21"/>
    </row>
    <row r="7349" spans="1:1" x14ac:dyDescent="0.35">
      <c r="A7349" s="21"/>
    </row>
    <row r="7350" spans="1:1" x14ac:dyDescent="0.35">
      <c r="A7350" s="21"/>
    </row>
    <row r="7351" spans="1:1" x14ac:dyDescent="0.35">
      <c r="A7351" s="21"/>
    </row>
    <row r="7352" spans="1:1" x14ac:dyDescent="0.35">
      <c r="A7352" s="21"/>
    </row>
    <row r="7353" spans="1:1" x14ac:dyDescent="0.35">
      <c r="A7353" s="21"/>
    </row>
    <row r="7354" spans="1:1" x14ac:dyDescent="0.35">
      <c r="A7354" s="21"/>
    </row>
    <row r="7355" spans="1:1" x14ac:dyDescent="0.35">
      <c r="A7355" s="21"/>
    </row>
    <row r="7356" spans="1:1" x14ac:dyDescent="0.35">
      <c r="A7356" s="21"/>
    </row>
    <row r="7357" spans="1:1" x14ac:dyDescent="0.35">
      <c r="A7357" s="21"/>
    </row>
    <row r="7358" spans="1:1" x14ac:dyDescent="0.35">
      <c r="A7358" s="21"/>
    </row>
    <row r="7359" spans="1:1" x14ac:dyDescent="0.35">
      <c r="A7359" s="21"/>
    </row>
    <row r="7360" spans="1:1" x14ac:dyDescent="0.35">
      <c r="A7360" s="21"/>
    </row>
    <row r="7361" spans="1:1" x14ac:dyDescent="0.35">
      <c r="A7361" s="21"/>
    </row>
    <row r="7362" spans="1:1" x14ac:dyDescent="0.35">
      <c r="A7362" s="21"/>
    </row>
    <row r="7363" spans="1:1" x14ac:dyDescent="0.35">
      <c r="A7363" s="21"/>
    </row>
    <row r="7364" spans="1:1" x14ac:dyDescent="0.35">
      <c r="A7364" s="21"/>
    </row>
    <row r="7365" spans="1:1" x14ac:dyDescent="0.35">
      <c r="A7365" s="21"/>
    </row>
    <row r="7366" spans="1:1" x14ac:dyDescent="0.35">
      <c r="A7366" s="21"/>
    </row>
    <row r="7367" spans="1:1" x14ac:dyDescent="0.35">
      <c r="A7367" s="21"/>
    </row>
    <row r="7368" spans="1:1" x14ac:dyDescent="0.35">
      <c r="A7368" s="21"/>
    </row>
    <row r="7369" spans="1:1" x14ac:dyDescent="0.35">
      <c r="A7369" s="21"/>
    </row>
    <row r="7370" spans="1:1" x14ac:dyDescent="0.35">
      <c r="A7370" s="21"/>
    </row>
    <row r="7371" spans="1:1" x14ac:dyDescent="0.35">
      <c r="A7371" s="21"/>
    </row>
    <row r="7372" spans="1:1" x14ac:dyDescent="0.35">
      <c r="A7372" s="21"/>
    </row>
    <row r="7373" spans="1:1" x14ac:dyDescent="0.35">
      <c r="A7373" s="21"/>
    </row>
    <row r="7374" spans="1:1" x14ac:dyDescent="0.35">
      <c r="A7374" s="21"/>
    </row>
    <row r="7375" spans="1:1" x14ac:dyDescent="0.35">
      <c r="A7375" s="21"/>
    </row>
    <row r="7376" spans="1:1" x14ac:dyDescent="0.35">
      <c r="A7376" s="21"/>
    </row>
    <row r="7377" spans="1:1" x14ac:dyDescent="0.35">
      <c r="A7377" s="21"/>
    </row>
    <row r="7378" spans="1:1" x14ac:dyDescent="0.35">
      <c r="A7378" s="21"/>
    </row>
    <row r="7379" spans="1:1" x14ac:dyDescent="0.35">
      <c r="A7379" s="21"/>
    </row>
    <row r="7380" spans="1:1" x14ac:dyDescent="0.35">
      <c r="A7380" s="21"/>
    </row>
    <row r="7381" spans="1:1" x14ac:dyDescent="0.35">
      <c r="A7381" s="21"/>
    </row>
    <row r="7382" spans="1:1" x14ac:dyDescent="0.35">
      <c r="A7382" s="21"/>
    </row>
    <row r="7383" spans="1:1" x14ac:dyDescent="0.35">
      <c r="A7383" s="21"/>
    </row>
    <row r="7384" spans="1:1" x14ac:dyDescent="0.35">
      <c r="A7384" s="21"/>
    </row>
    <row r="7385" spans="1:1" x14ac:dyDescent="0.35">
      <c r="A7385" s="21"/>
    </row>
    <row r="7386" spans="1:1" x14ac:dyDescent="0.35">
      <c r="A7386" s="21"/>
    </row>
    <row r="7387" spans="1:1" x14ac:dyDescent="0.35">
      <c r="A7387" s="21"/>
    </row>
    <row r="7388" spans="1:1" x14ac:dyDescent="0.35">
      <c r="A7388" s="21"/>
    </row>
    <row r="7389" spans="1:1" x14ac:dyDescent="0.35">
      <c r="A7389" s="21"/>
    </row>
    <row r="7390" spans="1:1" x14ac:dyDescent="0.35">
      <c r="A7390" s="21"/>
    </row>
    <row r="7391" spans="1:1" x14ac:dyDescent="0.35">
      <c r="A7391" s="21"/>
    </row>
    <row r="7392" spans="1:1" x14ac:dyDescent="0.35">
      <c r="A7392" s="21"/>
    </row>
    <row r="7393" spans="1:1" x14ac:dyDescent="0.35">
      <c r="A7393" s="21"/>
    </row>
    <row r="7394" spans="1:1" x14ac:dyDescent="0.35">
      <c r="A7394" s="21"/>
    </row>
    <row r="7395" spans="1:1" x14ac:dyDescent="0.35">
      <c r="A7395" s="21"/>
    </row>
    <row r="7396" spans="1:1" x14ac:dyDescent="0.35">
      <c r="A7396" s="21"/>
    </row>
    <row r="7397" spans="1:1" x14ac:dyDescent="0.35">
      <c r="A7397" s="21"/>
    </row>
    <row r="7398" spans="1:1" x14ac:dyDescent="0.35">
      <c r="A7398" s="21"/>
    </row>
    <row r="7399" spans="1:1" x14ac:dyDescent="0.35">
      <c r="A7399" s="21"/>
    </row>
    <row r="7400" spans="1:1" x14ac:dyDescent="0.35">
      <c r="A7400" s="21"/>
    </row>
    <row r="7401" spans="1:1" x14ac:dyDescent="0.35">
      <c r="A7401" s="21"/>
    </row>
    <row r="7402" spans="1:1" x14ac:dyDescent="0.35">
      <c r="A7402" s="21"/>
    </row>
    <row r="7403" spans="1:1" x14ac:dyDescent="0.35">
      <c r="A7403" s="21"/>
    </row>
    <row r="7404" spans="1:1" x14ac:dyDescent="0.35">
      <c r="A7404" s="21"/>
    </row>
    <row r="7405" spans="1:1" x14ac:dyDescent="0.35">
      <c r="A7405" s="21"/>
    </row>
    <row r="7406" spans="1:1" x14ac:dyDescent="0.35">
      <c r="A7406" s="21"/>
    </row>
    <row r="7407" spans="1:1" x14ac:dyDescent="0.35">
      <c r="A7407" s="21"/>
    </row>
    <row r="7408" spans="1:1" x14ac:dyDescent="0.35">
      <c r="A7408" s="21"/>
    </row>
    <row r="7409" spans="1:1" x14ac:dyDescent="0.35">
      <c r="A7409" s="21"/>
    </row>
    <row r="7410" spans="1:1" x14ac:dyDescent="0.35">
      <c r="A7410" s="21"/>
    </row>
    <row r="7411" spans="1:1" x14ac:dyDescent="0.35">
      <c r="A7411" s="21"/>
    </row>
    <row r="7412" spans="1:1" x14ac:dyDescent="0.35">
      <c r="A7412" s="21"/>
    </row>
    <row r="7413" spans="1:1" x14ac:dyDescent="0.35">
      <c r="A7413" s="21"/>
    </row>
    <row r="7414" spans="1:1" x14ac:dyDescent="0.35">
      <c r="A7414" s="21"/>
    </row>
    <row r="7415" spans="1:1" x14ac:dyDescent="0.35">
      <c r="A7415" s="21"/>
    </row>
    <row r="7416" spans="1:1" x14ac:dyDescent="0.35">
      <c r="A7416" s="21"/>
    </row>
    <row r="7417" spans="1:1" x14ac:dyDescent="0.35">
      <c r="A7417" s="21"/>
    </row>
    <row r="7418" spans="1:1" x14ac:dyDescent="0.35">
      <c r="A7418" s="21"/>
    </row>
    <row r="7419" spans="1:1" x14ac:dyDescent="0.35">
      <c r="A7419" s="21"/>
    </row>
    <row r="7420" spans="1:1" x14ac:dyDescent="0.35">
      <c r="A7420" s="21"/>
    </row>
    <row r="7421" spans="1:1" x14ac:dyDescent="0.35">
      <c r="A7421" s="21"/>
    </row>
    <row r="7422" spans="1:1" x14ac:dyDescent="0.35">
      <c r="A7422" s="21"/>
    </row>
    <row r="7423" spans="1:1" x14ac:dyDescent="0.35">
      <c r="A7423" s="21"/>
    </row>
    <row r="7424" spans="1:1" x14ac:dyDescent="0.35">
      <c r="A7424" s="21"/>
    </row>
    <row r="7425" spans="1:1" x14ac:dyDescent="0.35">
      <c r="A7425" s="21"/>
    </row>
    <row r="7426" spans="1:1" x14ac:dyDescent="0.35">
      <c r="A7426" s="21"/>
    </row>
    <row r="7427" spans="1:1" x14ac:dyDescent="0.35">
      <c r="A7427" s="21"/>
    </row>
    <row r="7428" spans="1:1" x14ac:dyDescent="0.35">
      <c r="A7428" s="21"/>
    </row>
    <row r="7429" spans="1:1" x14ac:dyDescent="0.35">
      <c r="A7429" s="21"/>
    </row>
    <row r="7430" spans="1:1" x14ac:dyDescent="0.35">
      <c r="A7430" s="21"/>
    </row>
    <row r="7431" spans="1:1" x14ac:dyDescent="0.35">
      <c r="A7431" s="21"/>
    </row>
    <row r="7432" spans="1:1" x14ac:dyDescent="0.35">
      <c r="A7432" s="21"/>
    </row>
    <row r="7433" spans="1:1" x14ac:dyDescent="0.35">
      <c r="A7433" s="21"/>
    </row>
    <row r="7434" spans="1:1" x14ac:dyDescent="0.35">
      <c r="A7434" s="21"/>
    </row>
    <row r="7435" spans="1:1" x14ac:dyDescent="0.35">
      <c r="A7435" s="21"/>
    </row>
    <row r="7436" spans="1:1" x14ac:dyDescent="0.35">
      <c r="A7436" s="21"/>
    </row>
    <row r="7437" spans="1:1" x14ac:dyDescent="0.35">
      <c r="A7437" s="21"/>
    </row>
    <row r="7438" spans="1:1" x14ac:dyDescent="0.35">
      <c r="A7438" s="21"/>
    </row>
    <row r="7439" spans="1:1" x14ac:dyDescent="0.35">
      <c r="A7439" s="21"/>
    </row>
    <row r="7440" spans="1:1" x14ac:dyDescent="0.35">
      <c r="A7440" s="21"/>
    </row>
    <row r="7441" spans="1:1" x14ac:dyDescent="0.35">
      <c r="A7441" s="21"/>
    </row>
    <row r="7442" spans="1:1" x14ac:dyDescent="0.35">
      <c r="A7442" s="21"/>
    </row>
    <row r="7443" spans="1:1" x14ac:dyDescent="0.35">
      <c r="A7443" s="21"/>
    </row>
    <row r="7444" spans="1:1" x14ac:dyDescent="0.35">
      <c r="A7444" s="21"/>
    </row>
    <row r="7445" spans="1:1" x14ac:dyDescent="0.35">
      <c r="A7445" s="21"/>
    </row>
    <row r="7446" spans="1:1" x14ac:dyDescent="0.35">
      <c r="A7446" s="21"/>
    </row>
    <row r="7447" spans="1:1" x14ac:dyDescent="0.35">
      <c r="A7447" s="21"/>
    </row>
    <row r="7448" spans="1:1" x14ac:dyDescent="0.35">
      <c r="A7448" s="21"/>
    </row>
    <row r="7449" spans="1:1" x14ac:dyDescent="0.35">
      <c r="A7449" s="21"/>
    </row>
    <row r="7450" spans="1:1" x14ac:dyDescent="0.35">
      <c r="A7450" s="21"/>
    </row>
    <row r="7451" spans="1:1" x14ac:dyDescent="0.35">
      <c r="A7451" s="21"/>
    </row>
    <row r="7452" spans="1:1" x14ac:dyDescent="0.35">
      <c r="A7452" s="21"/>
    </row>
    <row r="7453" spans="1:1" x14ac:dyDescent="0.35">
      <c r="A7453" s="21"/>
    </row>
    <row r="7454" spans="1:1" x14ac:dyDescent="0.35">
      <c r="A7454" s="21"/>
    </row>
    <row r="7455" spans="1:1" x14ac:dyDescent="0.35">
      <c r="A7455" s="21"/>
    </row>
    <row r="7456" spans="1:1" x14ac:dyDescent="0.35">
      <c r="A7456" s="21"/>
    </row>
    <row r="7457" spans="1:1" x14ac:dyDescent="0.35">
      <c r="A7457" s="21"/>
    </row>
    <row r="7458" spans="1:1" x14ac:dyDescent="0.35">
      <c r="A7458" s="21"/>
    </row>
    <row r="7459" spans="1:1" x14ac:dyDescent="0.35">
      <c r="A7459" s="21"/>
    </row>
    <row r="7460" spans="1:1" x14ac:dyDescent="0.35">
      <c r="A7460" s="21"/>
    </row>
    <row r="7461" spans="1:1" x14ac:dyDescent="0.35">
      <c r="A7461" s="21"/>
    </row>
    <row r="7462" spans="1:1" x14ac:dyDescent="0.35">
      <c r="A7462" s="21"/>
    </row>
    <row r="7463" spans="1:1" x14ac:dyDescent="0.35">
      <c r="A7463" s="21"/>
    </row>
    <row r="7464" spans="1:1" x14ac:dyDescent="0.35">
      <c r="A7464" s="21"/>
    </row>
    <row r="7465" spans="1:1" x14ac:dyDescent="0.35">
      <c r="A7465" s="21"/>
    </row>
    <row r="7466" spans="1:1" x14ac:dyDescent="0.35">
      <c r="A7466" s="21"/>
    </row>
    <row r="7467" spans="1:1" x14ac:dyDescent="0.35">
      <c r="A7467" s="21"/>
    </row>
    <row r="7468" spans="1:1" x14ac:dyDescent="0.35">
      <c r="A7468" s="21"/>
    </row>
    <row r="7469" spans="1:1" x14ac:dyDescent="0.35">
      <c r="A7469" s="21"/>
    </row>
    <row r="7470" spans="1:1" x14ac:dyDescent="0.35">
      <c r="A7470" s="21"/>
    </row>
    <row r="7471" spans="1:1" x14ac:dyDescent="0.35">
      <c r="A7471" s="21"/>
    </row>
    <row r="7472" spans="1:1" x14ac:dyDescent="0.35">
      <c r="A7472" s="21"/>
    </row>
    <row r="7473" spans="1:1" x14ac:dyDescent="0.35">
      <c r="A7473" s="21"/>
    </row>
    <row r="7474" spans="1:1" x14ac:dyDescent="0.35">
      <c r="A7474" s="21"/>
    </row>
    <row r="7475" spans="1:1" x14ac:dyDescent="0.35">
      <c r="A7475" s="21"/>
    </row>
    <row r="7476" spans="1:1" x14ac:dyDescent="0.35">
      <c r="A7476" s="21"/>
    </row>
    <row r="7477" spans="1:1" x14ac:dyDescent="0.35">
      <c r="A7477" s="21"/>
    </row>
    <row r="7478" spans="1:1" x14ac:dyDescent="0.35">
      <c r="A7478" s="21"/>
    </row>
    <row r="7479" spans="1:1" x14ac:dyDescent="0.35">
      <c r="A7479" s="21"/>
    </row>
    <row r="7480" spans="1:1" x14ac:dyDescent="0.35">
      <c r="A7480" s="21"/>
    </row>
    <row r="7481" spans="1:1" x14ac:dyDescent="0.35">
      <c r="A7481" s="21"/>
    </row>
    <row r="7482" spans="1:1" x14ac:dyDescent="0.35">
      <c r="A7482" s="21"/>
    </row>
    <row r="7483" spans="1:1" x14ac:dyDescent="0.35">
      <c r="A7483" s="21"/>
    </row>
    <row r="7484" spans="1:1" x14ac:dyDescent="0.35">
      <c r="A7484" s="21"/>
    </row>
    <row r="7485" spans="1:1" x14ac:dyDescent="0.35">
      <c r="A7485" s="21"/>
    </row>
    <row r="7486" spans="1:1" x14ac:dyDescent="0.35">
      <c r="A7486" s="21"/>
    </row>
    <row r="7487" spans="1:1" x14ac:dyDescent="0.35">
      <c r="A7487" s="21"/>
    </row>
    <row r="7488" spans="1:1" x14ac:dyDescent="0.35">
      <c r="A7488" s="21"/>
    </row>
    <row r="7489" spans="1:1" x14ac:dyDescent="0.35">
      <c r="A7489" s="21"/>
    </row>
    <row r="7490" spans="1:1" x14ac:dyDescent="0.35">
      <c r="A7490" s="21"/>
    </row>
    <row r="7491" spans="1:1" x14ac:dyDescent="0.35">
      <c r="A7491" s="21"/>
    </row>
    <row r="7492" spans="1:1" x14ac:dyDescent="0.35">
      <c r="A7492" s="21"/>
    </row>
    <row r="7493" spans="1:1" x14ac:dyDescent="0.35">
      <c r="A7493" s="21"/>
    </row>
    <row r="7494" spans="1:1" x14ac:dyDescent="0.35">
      <c r="A7494" s="21"/>
    </row>
    <row r="7495" spans="1:1" x14ac:dyDescent="0.35">
      <c r="A7495" s="21"/>
    </row>
    <row r="7496" spans="1:1" x14ac:dyDescent="0.35">
      <c r="A7496" s="21"/>
    </row>
    <row r="7497" spans="1:1" x14ac:dyDescent="0.35">
      <c r="A7497" s="21"/>
    </row>
    <row r="7498" spans="1:1" x14ac:dyDescent="0.35">
      <c r="A7498" s="21"/>
    </row>
    <row r="7499" spans="1:1" x14ac:dyDescent="0.35">
      <c r="A7499" s="21"/>
    </row>
    <row r="7500" spans="1:1" x14ac:dyDescent="0.35">
      <c r="A7500" s="21"/>
    </row>
    <row r="7501" spans="1:1" x14ac:dyDescent="0.35">
      <c r="A7501" s="21"/>
    </row>
    <row r="7502" spans="1:1" x14ac:dyDescent="0.35">
      <c r="A7502" s="21"/>
    </row>
    <row r="7503" spans="1:1" x14ac:dyDescent="0.35">
      <c r="A7503" s="21"/>
    </row>
    <row r="7504" spans="1:1" x14ac:dyDescent="0.35">
      <c r="A7504" s="21"/>
    </row>
    <row r="7505" spans="1:1" x14ac:dyDescent="0.35">
      <c r="A7505" s="21"/>
    </row>
    <row r="7506" spans="1:1" x14ac:dyDescent="0.35">
      <c r="A7506" s="21"/>
    </row>
    <row r="7507" spans="1:1" x14ac:dyDescent="0.35">
      <c r="A7507" s="21"/>
    </row>
    <row r="7508" spans="1:1" x14ac:dyDescent="0.35">
      <c r="A7508" s="21"/>
    </row>
    <row r="7509" spans="1:1" x14ac:dyDescent="0.35">
      <c r="A7509" s="21"/>
    </row>
    <row r="7510" spans="1:1" x14ac:dyDescent="0.35">
      <c r="A7510" s="21"/>
    </row>
    <row r="7511" spans="1:1" x14ac:dyDescent="0.35">
      <c r="A7511" s="21"/>
    </row>
    <row r="7512" spans="1:1" x14ac:dyDescent="0.35">
      <c r="A7512" s="21"/>
    </row>
    <row r="7513" spans="1:1" x14ac:dyDescent="0.35">
      <c r="A7513" s="21"/>
    </row>
    <row r="7514" spans="1:1" x14ac:dyDescent="0.35">
      <c r="A7514" s="21"/>
    </row>
    <row r="7515" spans="1:1" x14ac:dyDescent="0.35">
      <c r="A7515" s="21"/>
    </row>
    <row r="7516" spans="1:1" x14ac:dyDescent="0.35">
      <c r="A7516" s="21"/>
    </row>
    <row r="7517" spans="1:1" x14ac:dyDescent="0.35">
      <c r="A7517" s="21"/>
    </row>
    <row r="7518" spans="1:1" x14ac:dyDescent="0.35">
      <c r="A7518" s="21"/>
    </row>
    <row r="7519" spans="1:1" x14ac:dyDescent="0.35">
      <c r="A7519" s="21"/>
    </row>
    <row r="7520" spans="1:1" x14ac:dyDescent="0.35">
      <c r="A7520" s="21"/>
    </row>
    <row r="7521" spans="1:1" x14ac:dyDescent="0.35">
      <c r="A7521" s="21"/>
    </row>
    <row r="7522" spans="1:1" x14ac:dyDescent="0.35">
      <c r="A7522" s="21"/>
    </row>
    <row r="7523" spans="1:1" x14ac:dyDescent="0.35">
      <c r="A7523" s="21"/>
    </row>
    <row r="7524" spans="1:1" x14ac:dyDescent="0.35">
      <c r="A7524" s="21"/>
    </row>
    <row r="7525" spans="1:1" x14ac:dyDescent="0.35">
      <c r="A7525" s="21"/>
    </row>
    <row r="7526" spans="1:1" x14ac:dyDescent="0.35">
      <c r="A7526" s="21"/>
    </row>
    <row r="7527" spans="1:1" x14ac:dyDescent="0.35">
      <c r="A7527" s="21"/>
    </row>
    <row r="7528" spans="1:1" x14ac:dyDescent="0.35">
      <c r="A7528" s="21"/>
    </row>
    <row r="7529" spans="1:1" x14ac:dyDescent="0.35">
      <c r="A7529" s="21"/>
    </row>
    <row r="7530" spans="1:1" x14ac:dyDescent="0.35">
      <c r="A7530" s="21"/>
    </row>
    <row r="7531" spans="1:1" x14ac:dyDescent="0.35">
      <c r="A7531" s="21"/>
    </row>
    <row r="7532" spans="1:1" x14ac:dyDescent="0.35">
      <c r="A7532" s="21"/>
    </row>
    <row r="7533" spans="1:1" x14ac:dyDescent="0.35">
      <c r="A7533" s="21"/>
    </row>
    <row r="7534" spans="1:1" x14ac:dyDescent="0.35">
      <c r="A7534" s="21"/>
    </row>
    <row r="7535" spans="1:1" x14ac:dyDescent="0.35">
      <c r="A7535" s="21"/>
    </row>
    <row r="7536" spans="1:1" x14ac:dyDescent="0.35">
      <c r="A7536" s="21"/>
    </row>
    <row r="7537" spans="1:1" x14ac:dyDescent="0.35">
      <c r="A7537" s="21"/>
    </row>
    <row r="7538" spans="1:1" x14ac:dyDescent="0.35">
      <c r="A7538" s="21"/>
    </row>
    <row r="7539" spans="1:1" x14ac:dyDescent="0.35">
      <c r="A7539" s="21"/>
    </row>
    <row r="7540" spans="1:1" x14ac:dyDescent="0.35">
      <c r="A7540" s="21"/>
    </row>
    <row r="7541" spans="1:1" x14ac:dyDescent="0.35">
      <c r="A7541" s="21"/>
    </row>
    <row r="7542" spans="1:1" x14ac:dyDescent="0.35">
      <c r="A7542" s="21"/>
    </row>
    <row r="7543" spans="1:1" x14ac:dyDescent="0.35">
      <c r="A7543" s="21"/>
    </row>
    <row r="7544" spans="1:1" x14ac:dyDescent="0.35">
      <c r="A7544" s="21"/>
    </row>
    <row r="7545" spans="1:1" x14ac:dyDescent="0.35">
      <c r="A7545" s="21"/>
    </row>
    <row r="7546" spans="1:1" x14ac:dyDescent="0.35">
      <c r="A7546" s="21"/>
    </row>
    <row r="7547" spans="1:1" x14ac:dyDescent="0.35">
      <c r="A7547" s="21"/>
    </row>
    <row r="7548" spans="1:1" x14ac:dyDescent="0.35">
      <c r="A7548" s="21"/>
    </row>
    <row r="7549" spans="1:1" x14ac:dyDescent="0.35">
      <c r="A7549" s="21"/>
    </row>
    <row r="7550" spans="1:1" x14ac:dyDescent="0.35">
      <c r="A7550" s="21"/>
    </row>
    <row r="7551" spans="1:1" x14ac:dyDescent="0.35">
      <c r="A7551" s="21"/>
    </row>
    <row r="7552" spans="1:1" x14ac:dyDescent="0.35">
      <c r="A7552" s="21"/>
    </row>
    <row r="7553" spans="1:1" x14ac:dyDescent="0.35">
      <c r="A7553" s="21"/>
    </row>
    <row r="7554" spans="1:1" x14ac:dyDescent="0.35">
      <c r="A7554" s="21"/>
    </row>
    <row r="7555" spans="1:1" x14ac:dyDescent="0.35">
      <c r="A7555" s="21"/>
    </row>
    <row r="7556" spans="1:1" x14ac:dyDescent="0.35">
      <c r="A7556" s="21"/>
    </row>
    <row r="7557" spans="1:1" x14ac:dyDescent="0.35">
      <c r="A7557" s="21"/>
    </row>
    <row r="7558" spans="1:1" x14ac:dyDescent="0.35">
      <c r="A7558" s="21"/>
    </row>
    <row r="7559" spans="1:1" x14ac:dyDescent="0.35">
      <c r="A7559" s="21"/>
    </row>
    <row r="7560" spans="1:1" x14ac:dyDescent="0.35">
      <c r="A7560" s="21"/>
    </row>
    <row r="7561" spans="1:1" x14ac:dyDescent="0.35">
      <c r="A7561" s="21"/>
    </row>
    <row r="7562" spans="1:1" x14ac:dyDescent="0.35">
      <c r="A7562" s="21"/>
    </row>
    <row r="7563" spans="1:1" x14ac:dyDescent="0.35">
      <c r="A7563" s="21"/>
    </row>
    <row r="7564" spans="1:1" x14ac:dyDescent="0.35">
      <c r="A7564" s="21"/>
    </row>
    <row r="7565" spans="1:1" x14ac:dyDescent="0.35">
      <c r="A7565" s="21"/>
    </row>
    <row r="7566" spans="1:1" x14ac:dyDescent="0.35">
      <c r="A7566" s="21"/>
    </row>
    <row r="7567" spans="1:1" x14ac:dyDescent="0.35">
      <c r="A7567" s="21"/>
    </row>
    <row r="7568" spans="1:1" x14ac:dyDescent="0.35">
      <c r="A7568" s="21"/>
    </row>
    <row r="7569" spans="1:1" x14ac:dyDescent="0.35">
      <c r="A7569" s="21"/>
    </row>
    <row r="7570" spans="1:1" x14ac:dyDescent="0.35">
      <c r="A7570" s="21"/>
    </row>
    <row r="7571" spans="1:1" x14ac:dyDescent="0.35">
      <c r="A7571" s="21"/>
    </row>
    <row r="7572" spans="1:1" x14ac:dyDescent="0.35">
      <c r="A7572" s="21"/>
    </row>
    <row r="7573" spans="1:1" x14ac:dyDescent="0.35">
      <c r="A7573" s="21"/>
    </row>
    <row r="7574" spans="1:1" x14ac:dyDescent="0.35">
      <c r="A7574" s="21"/>
    </row>
    <row r="7575" spans="1:1" x14ac:dyDescent="0.35">
      <c r="A7575" s="21"/>
    </row>
    <row r="7576" spans="1:1" x14ac:dyDescent="0.35">
      <c r="A7576" s="21"/>
    </row>
    <row r="7577" spans="1:1" x14ac:dyDescent="0.35">
      <c r="A7577" s="21"/>
    </row>
    <row r="7578" spans="1:1" x14ac:dyDescent="0.35">
      <c r="A7578" s="21"/>
    </row>
    <row r="7579" spans="1:1" x14ac:dyDescent="0.35">
      <c r="A7579" s="21"/>
    </row>
    <row r="7580" spans="1:1" x14ac:dyDescent="0.35">
      <c r="A7580" s="21"/>
    </row>
    <row r="7581" spans="1:1" x14ac:dyDescent="0.35">
      <c r="A7581" s="21"/>
    </row>
    <row r="7582" spans="1:1" x14ac:dyDescent="0.35">
      <c r="A7582" s="21"/>
    </row>
    <row r="7583" spans="1:1" x14ac:dyDescent="0.35">
      <c r="A7583" s="21"/>
    </row>
    <row r="7584" spans="1:1" x14ac:dyDescent="0.35">
      <c r="A7584" s="21"/>
    </row>
    <row r="7585" spans="1:1" x14ac:dyDescent="0.35">
      <c r="A7585" s="21"/>
    </row>
    <row r="7586" spans="1:1" x14ac:dyDescent="0.35">
      <c r="A7586" s="21"/>
    </row>
    <row r="7587" spans="1:1" x14ac:dyDescent="0.35">
      <c r="A7587" s="21"/>
    </row>
    <row r="7588" spans="1:1" x14ac:dyDescent="0.35">
      <c r="A7588" s="21"/>
    </row>
    <row r="7589" spans="1:1" x14ac:dyDescent="0.35">
      <c r="A7589" s="21"/>
    </row>
    <row r="7590" spans="1:1" x14ac:dyDescent="0.35">
      <c r="A7590" s="21"/>
    </row>
    <row r="7591" spans="1:1" x14ac:dyDescent="0.35">
      <c r="A7591" s="21"/>
    </row>
    <row r="7592" spans="1:1" x14ac:dyDescent="0.35">
      <c r="A7592" s="21"/>
    </row>
    <row r="7593" spans="1:1" x14ac:dyDescent="0.35">
      <c r="A7593" s="21"/>
    </row>
    <row r="7594" spans="1:1" x14ac:dyDescent="0.35">
      <c r="A7594" s="21"/>
    </row>
    <row r="7595" spans="1:1" x14ac:dyDescent="0.35">
      <c r="A7595" s="21"/>
    </row>
    <row r="7596" spans="1:1" x14ac:dyDescent="0.35">
      <c r="A7596" s="21"/>
    </row>
    <row r="7597" spans="1:1" x14ac:dyDescent="0.35">
      <c r="A7597" s="21"/>
    </row>
    <row r="7598" spans="1:1" x14ac:dyDescent="0.35">
      <c r="A7598" s="21"/>
    </row>
    <row r="7599" spans="1:1" x14ac:dyDescent="0.35">
      <c r="A7599" s="21"/>
    </row>
    <row r="7600" spans="1:1" x14ac:dyDescent="0.35">
      <c r="A7600" s="21"/>
    </row>
    <row r="7601" spans="1:1" x14ac:dyDescent="0.35">
      <c r="A7601" s="21"/>
    </row>
    <row r="7602" spans="1:1" x14ac:dyDescent="0.35">
      <c r="A7602" s="21"/>
    </row>
    <row r="7603" spans="1:1" x14ac:dyDescent="0.35">
      <c r="A7603" s="21"/>
    </row>
    <row r="7604" spans="1:1" x14ac:dyDescent="0.35">
      <c r="A7604" s="21"/>
    </row>
    <row r="7605" spans="1:1" x14ac:dyDescent="0.35">
      <c r="A7605" s="21"/>
    </row>
    <row r="7606" spans="1:1" x14ac:dyDescent="0.35">
      <c r="A7606" s="21"/>
    </row>
    <row r="7607" spans="1:1" x14ac:dyDescent="0.35">
      <c r="A7607" s="21"/>
    </row>
    <row r="7608" spans="1:1" x14ac:dyDescent="0.35">
      <c r="A7608" s="21"/>
    </row>
    <row r="7609" spans="1:1" x14ac:dyDescent="0.35">
      <c r="A7609" s="21"/>
    </row>
    <row r="7610" spans="1:1" x14ac:dyDescent="0.35">
      <c r="A7610" s="21"/>
    </row>
    <row r="7611" spans="1:1" x14ac:dyDescent="0.35">
      <c r="A7611" s="21"/>
    </row>
    <row r="7612" spans="1:1" x14ac:dyDescent="0.35">
      <c r="A7612" s="21"/>
    </row>
    <row r="7613" spans="1:1" x14ac:dyDescent="0.35">
      <c r="A7613" s="21"/>
    </row>
    <row r="7614" spans="1:1" x14ac:dyDescent="0.35">
      <c r="A7614" s="21"/>
    </row>
    <row r="7615" spans="1:1" x14ac:dyDescent="0.35">
      <c r="A7615" s="21"/>
    </row>
    <row r="7616" spans="1:1" x14ac:dyDescent="0.35">
      <c r="A7616" s="21"/>
    </row>
    <row r="7617" spans="1:1" x14ac:dyDescent="0.35">
      <c r="A7617" s="21"/>
    </row>
    <row r="7618" spans="1:1" x14ac:dyDescent="0.35">
      <c r="A7618" s="21"/>
    </row>
    <row r="7619" spans="1:1" x14ac:dyDescent="0.35">
      <c r="A7619" s="21"/>
    </row>
    <row r="7620" spans="1:1" x14ac:dyDescent="0.35">
      <c r="A7620" s="21"/>
    </row>
    <row r="7621" spans="1:1" x14ac:dyDescent="0.35">
      <c r="A7621" s="21"/>
    </row>
    <row r="7622" spans="1:1" x14ac:dyDescent="0.35">
      <c r="A7622" s="21"/>
    </row>
    <row r="7623" spans="1:1" x14ac:dyDescent="0.35">
      <c r="A7623" s="21"/>
    </row>
    <row r="7624" spans="1:1" x14ac:dyDescent="0.35">
      <c r="A7624" s="21"/>
    </row>
    <row r="7625" spans="1:1" x14ac:dyDescent="0.35">
      <c r="A7625" s="21"/>
    </row>
    <row r="7626" spans="1:1" x14ac:dyDescent="0.35">
      <c r="A7626" s="21"/>
    </row>
    <row r="7627" spans="1:1" x14ac:dyDescent="0.35">
      <c r="A7627" s="21"/>
    </row>
    <row r="7628" spans="1:1" x14ac:dyDescent="0.35">
      <c r="A7628" s="21"/>
    </row>
    <row r="7629" spans="1:1" x14ac:dyDescent="0.35">
      <c r="A7629" s="21"/>
    </row>
    <row r="7630" spans="1:1" x14ac:dyDescent="0.35">
      <c r="A7630" s="21"/>
    </row>
    <row r="7631" spans="1:1" x14ac:dyDescent="0.35">
      <c r="A7631" s="21"/>
    </row>
    <row r="7632" spans="1:1" x14ac:dyDescent="0.35">
      <c r="A7632" s="21"/>
    </row>
    <row r="7633" spans="1:1" x14ac:dyDescent="0.35">
      <c r="A7633" s="21"/>
    </row>
    <row r="7634" spans="1:1" x14ac:dyDescent="0.35">
      <c r="A7634" s="21"/>
    </row>
    <row r="7635" spans="1:1" x14ac:dyDescent="0.35">
      <c r="A7635" s="21"/>
    </row>
    <row r="7636" spans="1:1" x14ac:dyDescent="0.35">
      <c r="A7636" s="21"/>
    </row>
    <row r="7637" spans="1:1" x14ac:dyDescent="0.35">
      <c r="A7637" s="21"/>
    </row>
    <row r="7638" spans="1:1" x14ac:dyDescent="0.35">
      <c r="A7638" s="21"/>
    </row>
    <row r="7639" spans="1:1" x14ac:dyDescent="0.35">
      <c r="A7639" s="21"/>
    </row>
    <row r="7640" spans="1:1" x14ac:dyDescent="0.35">
      <c r="A7640" s="21"/>
    </row>
    <row r="7641" spans="1:1" x14ac:dyDescent="0.35">
      <c r="A7641" s="21"/>
    </row>
    <row r="7642" spans="1:1" x14ac:dyDescent="0.35">
      <c r="A7642" s="21"/>
    </row>
    <row r="7643" spans="1:1" x14ac:dyDescent="0.35">
      <c r="A7643" s="21"/>
    </row>
    <row r="7644" spans="1:1" x14ac:dyDescent="0.35">
      <c r="A7644" s="21"/>
    </row>
    <row r="7645" spans="1:1" x14ac:dyDescent="0.35">
      <c r="A7645" s="21"/>
    </row>
    <row r="7646" spans="1:1" x14ac:dyDescent="0.35">
      <c r="A7646" s="21"/>
    </row>
    <row r="7647" spans="1:1" x14ac:dyDescent="0.35">
      <c r="A7647" s="21"/>
    </row>
    <row r="7648" spans="1:1" x14ac:dyDescent="0.35">
      <c r="A7648" s="21"/>
    </row>
    <row r="7649" spans="1:1" x14ac:dyDescent="0.35">
      <c r="A7649" s="21"/>
    </row>
    <row r="7650" spans="1:1" x14ac:dyDescent="0.35">
      <c r="A7650" s="21"/>
    </row>
    <row r="7651" spans="1:1" x14ac:dyDescent="0.35">
      <c r="A7651" s="21"/>
    </row>
    <row r="7652" spans="1:1" x14ac:dyDescent="0.35">
      <c r="A7652" s="21"/>
    </row>
    <row r="7653" spans="1:1" x14ac:dyDescent="0.35">
      <c r="A7653" s="21"/>
    </row>
    <row r="7654" spans="1:1" x14ac:dyDescent="0.35">
      <c r="A7654" s="21"/>
    </row>
    <row r="7655" spans="1:1" x14ac:dyDescent="0.35">
      <c r="A7655" s="21"/>
    </row>
    <row r="7656" spans="1:1" x14ac:dyDescent="0.35">
      <c r="A7656" s="21"/>
    </row>
    <row r="7657" spans="1:1" x14ac:dyDescent="0.35">
      <c r="A7657" s="21"/>
    </row>
    <row r="7658" spans="1:1" x14ac:dyDescent="0.35">
      <c r="A7658" s="21"/>
    </row>
    <row r="7659" spans="1:1" x14ac:dyDescent="0.35">
      <c r="A7659" s="21"/>
    </row>
    <row r="7660" spans="1:1" x14ac:dyDescent="0.35">
      <c r="A7660" s="21"/>
    </row>
    <row r="7661" spans="1:1" x14ac:dyDescent="0.35">
      <c r="A7661" s="21"/>
    </row>
    <row r="7662" spans="1:1" x14ac:dyDescent="0.35">
      <c r="A7662" s="21"/>
    </row>
    <row r="7663" spans="1:1" x14ac:dyDescent="0.35">
      <c r="A7663" s="21"/>
    </row>
    <row r="7664" spans="1:1" x14ac:dyDescent="0.35">
      <c r="A7664" s="21"/>
    </row>
    <row r="7665" spans="1:1" x14ac:dyDescent="0.35">
      <c r="A7665" s="21"/>
    </row>
    <row r="7666" spans="1:1" x14ac:dyDescent="0.35">
      <c r="A7666" s="21"/>
    </row>
    <row r="7667" spans="1:1" x14ac:dyDescent="0.35">
      <c r="A7667" s="21"/>
    </row>
    <row r="7668" spans="1:1" x14ac:dyDescent="0.35">
      <c r="A7668" s="21"/>
    </row>
    <row r="7669" spans="1:1" x14ac:dyDescent="0.35">
      <c r="A7669" s="21"/>
    </row>
    <row r="7670" spans="1:1" x14ac:dyDescent="0.35">
      <c r="A7670" s="21"/>
    </row>
    <row r="7671" spans="1:1" x14ac:dyDescent="0.35">
      <c r="A7671" s="21"/>
    </row>
    <row r="7672" spans="1:1" x14ac:dyDescent="0.35">
      <c r="A7672" s="21"/>
    </row>
    <row r="7673" spans="1:1" x14ac:dyDescent="0.35">
      <c r="A7673" s="21"/>
    </row>
    <row r="7674" spans="1:1" x14ac:dyDescent="0.35">
      <c r="A7674" s="21"/>
    </row>
    <row r="7675" spans="1:1" x14ac:dyDescent="0.35">
      <c r="A7675" s="21"/>
    </row>
    <row r="7676" spans="1:1" x14ac:dyDescent="0.35">
      <c r="A7676" s="21"/>
    </row>
    <row r="7677" spans="1:1" x14ac:dyDescent="0.35">
      <c r="A7677" s="21"/>
    </row>
    <row r="7678" spans="1:1" x14ac:dyDescent="0.35">
      <c r="A7678" s="21"/>
    </row>
    <row r="7679" spans="1:1" x14ac:dyDescent="0.35">
      <c r="A7679" s="21"/>
    </row>
    <row r="7680" spans="1:1" x14ac:dyDescent="0.35">
      <c r="A7680" s="21"/>
    </row>
    <row r="7681" spans="1:1" x14ac:dyDescent="0.35">
      <c r="A7681" s="21"/>
    </row>
    <row r="7682" spans="1:1" x14ac:dyDescent="0.35">
      <c r="A7682" s="21"/>
    </row>
    <row r="7683" spans="1:1" x14ac:dyDescent="0.35">
      <c r="A7683" s="21"/>
    </row>
    <row r="7684" spans="1:1" x14ac:dyDescent="0.35">
      <c r="A7684" s="21"/>
    </row>
    <row r="7685" spans="1:1" x14ac:dyDescent="0.35">
      <c r="A7685" s="21"/>
    </row>
    <row r="7686" spans="1:1" x14ac:dyDescent="0.35">
      <c r="A7686" s="21"/>
    </row>
    <row r="7687" spans="1:1" x14ac:dyDescent="0.35">
      <c r="A7687" s="21"/>
    </row>
    <row r="7688" spans="1:1" x14ac:dyDescent="0.35">
      <c r="A7688" s="21"/>
    </row>
    <row r="7689" spans="1:1" x14ac:dyDescent="0.35">
      <c r="A7689" s="21"/>
    </row>
    <row r="7690" spans="1:1" x14ac:dyDescent="0.35">
      <c r="A7690" s="21"/>
    </row>
    <row r="7691" spans="1:1" x14ac:dyDescent="0.35">
      <c r="A7691" s="21"/>
    </row>
    <row r="7692" spans="1:1" x14ac:dyDescent="0.35">
      <c r="A7692" s="21"/>
    </row>
    <row r="7693" spans="1:1" x14ac:dyDescent="0.35">
      <c r="A7693" s="21"/>
    </row>
    <row r="7694" spans="1:1" x14ac:dyDescent="0.35">
      <c r="A7694" s="21"/>
    </row>
    <row r="7695" spans="1:1" x14ac:dyDescent="0.35">
      <c r="A7695" s="21"/>
    </row>
    <row r="7696" spans="1:1" x14ac:dyDescent="0.35">
      <c r="A7696" s="21"/>
    </row>
    <row r="7697" spans="1:1" x14ac:dyDescent="0.35">
      <c r="A7697" s="21"/>
    </row>
    <row r="7698" spans="1:1" x14ac:dyDescent="0.35">
      <c r="A7698" s="21"/>
    </row>
    <row r="7699" spans="1:1" x14ac:dyDescent="0.35">
      <c r="A7699" s="21"/>
    </row>
    <row r="7700" spans="1:1" x14ac:dyDescent="0.35">
      <c r="A7700" s="21"/>
    </row>
    <row r="7701" spans="1:1" x14ac:dyDescent="0.35">
      <c r="A7701" s="21"/>
    </row>
    <row r="7702" spans="1:1" x14ac:dyDescent="0.35">
      <c r="A7702" s="21"/>
    </row>
    <row r="7703" spans="1:1" x14ac:dyDescent="0.35">
      <c r="A7703" s="21"/>
    </row>
    <row r="7704" spans="1:1" x14ac:dyDescent="0.35">
      <c r="A7704" s="21"/>
    </row>
    <row r="7705" spans="1:1" x14ac:dyDescent="0.35">
      <c r="A7705" s="21"/>
    </row>
    <row r="7706" spans="1:1" x14ac:dyDescent="0.35">
      <c r="A7706" s="21"/>
    </row>
    <row r="7707" spans="1:1" x14ac:dyDescent="0.35">
      <c r="A7707" s="21"/>
    </row>
    <row r="7708" spans="1:1" x14ac:dyDescent="0.35">
      <c r="A7708" s="21"/>
    </row>
    <row r="7709" spans="1:1" x14ac:dyDescent="0.35">
      <c r="A7709" s="21"/>
    </row>
    <row r="7710" spans="1:1" x14ac:dyDescent="0.35">
      <c r="A7710" s="21"/>
    </row>
    <row r="7711" spans="1:1" x14ac:dyDescent="0.35">
      <c r="A7711" s="21"/>
    </row>
    <row r="7712" spans="1:1" x14ac:dyDescent="0.35">
      <c r="A7712" s="21"/>
    </row>
    <row r="7713" spans="1:1" x14ac:dyDescent="0.35">
      <c r="A7713" s="21"/>
    </row>
    <row r="7714" spans="1:1" x14ac:dyDescent="0.35">
      <c r="A7714" s="21"/>
    </row>
    <row r="7715" spans="1:1" x14ac:dyDescent="0.35">
      <c r="A7715" s="21"/>
    </row>
    <row r="7716" spans="1:1" x14ac:dyDescent="0.35">
      <c r="A7716" s="21"/>
    </row>
    <row r="7717" spans="1:1" x14ac:dyDescent="0.35">
      <c r="A7717" s="21"/>
    </row>
    <row r="7718" spans="1:1" x14ac:dyDescent="0.35">
      <c r="A7718" s="21"/>
    </row>
    <row r="7719" spans="1:1" x14ac:dyDescent="0.35">
      <c r="A7719" s="21"/>
    </row>
    <row r="7720" spans="1:1" x14ac:dyDescent="0.35">
      <c r="A7720" s="21"/>
    </row>
    <row r="7721" spans="1:1" x14ac:dyDescent="0.35">
      <c r="A7721" s="21"/>
    </row>
    <row r="7722" spans="1:1" x14ac:dyDescent="0.35">
      <c r="A7722" s="21"/>
    </row>
    <row r="7723" spans="1:1" x14ac:dyDescent="0.35">
      <c r="A7723" s="21"/>
    </row>
    <row r="7724" spans="1:1" x14ac:dyDescent="0.35">
      <c r="A7724" s="21"/>
    </row>
    <row r="7725" spans="1:1" x14ac:dyDescent="0.35">
      <c r="A7725" s="21"/>
    </row>
    <row r="7726" spans="1:1" x14ac:dyDescent="0.35">
      <c r="A7726" s="21"/>
    </row>
    <row r="7727" spans="1:1" x14ac:dyDescent="0.35">
      <c r="A7727" s="21"/>
    </row>
    <row r="7728" spans="1:1" x14ac:dyDescent="0.35">
      <c r="A7728" s="21"/>
    </row>
    <row r="7729" spans="1:1" x14ac:dyDescent="0.35">
      <c r="A7729" s="21"/>
    </row>
    <row r="7730" spans="1:1" x14ac:dyDescent="0.35">
      <c r="A7730" s="21"/>
    </row>
    <row r="7731" spans="1:1" x14ac:dyDescent="0.35">
      <c r="A7731" s="21"/>
    </row>
    <row r="7732" spans="1:1" x14ac:dyDescent="0.35">
      <c r="A7732" s="21"/>
    </row>
    <row r="7733" spans="1:1" x14ac:dyDescent="0.35">
      <c r="A7733" s="21"/>
    </row>
    <row r="7734" spans="1:1" x14ac:dyDescent="0.35">
      <c r="A7734" s="21"/>
    </row>
    <row r="7735" spans="1:1" x14ac:dyDescent="0.35">
      <c r="A7735" s="21"/>
    </row>
    <row r="7736" spans="1:1" x14ac:dyDescent="0.35">
      <c r="A7736" s="21"/>
    </row>
    <row r="7737" spans="1:1" x14ac:dyDescent="0.35">
      <c r="A7737" s="21"/>
    </row>
    <row r="7738" spans="1:1" x14ac:dyDescent="0.35">
      <c r="A7738" s="21"/>
    </row>
    <row r="7739" spans="1:1" x14ac:dyDescent="0.35">
      <c r="A7739" s="21"/>
    </row>
    <row r="7740" spans="1:1" x14ac:dyDescent="0.35">
      <c r="A7740" s="21"/>
    </row>
    <row r="7741" spans="1:1" x14ac:dyDescent="0.35">
      <c r="A7741" s="21"/>
    </row>
    <row r="7742" spans="1:1" x14ac:dyDescent="0.35">
      <c r="A7742" s="21"/>
    </row>
    <row r="7743" spans="1:1" x14ac:dyDescent="0.35">
      <c r="A7743" s="21"/>
    </row>
    <row r="7744" spans="1:1" x14ac:dyDescent="0.35">
      <c r="A7744" s="21"/>
    </row>
    <row r="7745" spans="1:1" x14ac:dyDescent="0.35">
      <c r="A7745" s="21"/>
    </row>
    <row r="7746" spans="1:1" x14ac:dyDescent="0.35">
      <c r="A7746" s="21"/>
    </row>
    <row r="7747" spans="1:1" x14ac:dyDescent="0.35">
      <c r="A7747" s="21"/>
    </row>
    <row r="7748" spans="1:1" x14ac:dyDescent="0.35">
      <c r="A7748" s="21"/>
    </row>
    <row r="7749" spans="1:1" x14ac:dyDescent="0.35">
      <c r="A7749" s="21"/>
    </row>
    <row r="7750" spans="1:1" x14ac:dyDescent="0.35">
      <c r="A7750" s="21"/>
    </row>
    <row r="7751" spans="1:1" x14ac:dyDescent="0.35">
      <c r="A7751" s="21"/>
    </row>
    <row r="7752" spans="1:1" x14ac:dyDescent="0.35">
      <c r="A7752" s="21"/>
    </row>
    <row r="7753" spans="1:1" x14ac:dyDescent="0.35">
      <c r="A7753" s="21"/>
    </row>
    <row r="7754" spans="1:1" x14ac:dyDescent="0.35">
      <c r="A7754" s="21"/>
    </row>
    <row r="7755" spans="1:1" x14ac:dyDescent="0.35">
      <c r="A7755" s="21"/>
    </row>
    <row r="7756" spans="1:1" x14ac:dyDescent="0.35">
      <c r="A7756" s="21"/>
    </row>
    <row r="7757" spans="1:1" x14ac:dyDescent="0.35">
      <c r="A7757" s="21"/>
    </row>
    <row r="7758" spans="1:1" x14ac:dyDescent="0.35">
      <c r="A7758" s="21"/>
    </row>
    <row r="7759" spans="1:1" x14ac:dyDescent="0.35">
      <c r="A7759" s="21"/>
    </row>
    <row r="7760" spans="1:1" x14ac:dyDescent="0.35">
      <c r="A7760" s="21"/>
    </row>
    <row r="7761" spans="1:1" x14ac:dyDescent="0.35">
      <c r="A7761" s="21"/>
    </row>
    <row r="7762" spans="1:1" x14ac:dyDescent="0.35">
      <c r="A7762" s="21"/>
    </row>
    <row r="7763" spans="1:1" x14ac:dyDescent="0.35">
      <c r="A7763" s="21"/>
    </row>
    <row r="7764" spans="1:1" x14ac:dyDescent="0.35">
      <c r="A7764" s="21"/>
    </row>
    <row r="7765" spans="1:1" x14ac:dyDescent="0.35">
      <c r="A7765" s="21"/>
    </row>
    <row r="7766" spans="1:1" x14ac:dyDescent="0.35">
      <c r="A7766" s="21"/>
    </row>
    <row r="7767" spans="1:1" x14ac:dyDescent="0.35">
      <c r="A7767" s="21"/>
    </row>
    <row r="7768" spans="1:1" x14ac:dyDescent="0.35">
      <c r="A7768" s="21"/>
    </row>
    <row r="7769" spans="1:1" x14ac:dyDescent="0.35">
      <c r="A7769" s="21"/>
    </row>
    <row r="7770" spans="1:1" x14ac:dyDescent="0.35">
      <c r="A7770" s="21"/>
    </row>
    <row r="7771" spans="1:1" x14ac:dyDescent="0.35">
      <c r="A7771" s="21"/>
    </row>
    <row r="7772" spans="1:1" x14ac:dyDescent="0.35">
      <c r="A7772" s="21"/>
    </row>
    <row r="7773" spans="1:1" x14ac:dyDescent="0.35">
      <c r="A7773" s="21"/>
    </row>
    <row r="7774" spans="1:1" x14ac:dyDescent="0.35">
      <c r="A7774" s="21"/>
    </row>
    <row r="7775" spans="1:1" x14ac:dyDescent="0.35">
      <c r="A7775" s="21"/>
    </row>
    <row r="7776" spans="1:1" x14ac:dyDescent="0.35">
      <c r="A7776" s="21"/>
    </row>
    <row r="7777" spans="1:1" x14ac:dyDescent="0.35">
      <c r="A7777" s="21"/>
    </row>
    <row r="7778" spans="1:1" x14ac:dyDescent="0.35">
      <c r="A7778" s="21"/>
    </row>
    <row r="7779" spans="1:1" x14ac:dyDescent="0.35">
      <c r="A7779" s="21"/>
    </row>
    <row r="7780" spans="1:1" x14ac:dyDescent="0.35">
      <c r="A7780" s="21"/>
    </row>
    <row r="7781" spans="1:1" x14ac:dyDescent="0.35">
      <c r="A7781" s="21"/>
    </row>
    <row r="7782" spans="1:1" x14ac:dyDescent="0.35">
      <c r="A7782" s="21"/>
    </row>
    <row r="7783" spans="1:1" x14ac:dyDescent="0.35">
      <c r="A7783" s="21"/>
    </row>
    <row r="7784" spans="1:1" x14ac:dyDescent="0.35">
      <c r="A7784" s="21"/>
    </row>
    <row r="7785" spans="1:1" x14ac:dyDescent="0.35">
      <c r="A7785" s="21"/>
    </row>
    <row r="7786" spans="1:1" x14ac:dyDescent="0.35">
      <c r="A7786" s="21"/>
    </row>
    <row r="7787" spans="1:1" x14ac:dyDescent="0.35">
      <c r="A7787" s="21"/>
    </row>
    <row r="7788" spans="1:1" x14ac:dyDescent="0.35">
      <c r="A7788" s="21"/>
    </row>
    <row r="7789" spans="1:1" x14ac:dyDescent="0.35">
      <c r="A7789" s="21"/>
    </row>
    <row r="7790" spans="1:1" x14ac:dyDescent="0.35">
      <c r="A7790" s="21"/>
    </row>
    <row r="7791" spans="1:1" x14ac:dyDescent="0.35">
      <c r="A7791" s="21"/>
    </row>
    <row r="7792" spans="1:1" x14ac:dyDescent="0.35">
      <c r="A7792" s="21"/>
    </row>
    <row r="7793" spans="1:1" x14ac:dyDescent="0.35">
      <c r="A7793" s="21"/>
    </row>
    <row r="7794" spans="1:1" x14ac:dyDescent="0.35">
      <c r="A7794" s="21"/>
    </row>
    <row r="7795" spans="1:1" x14ac:dyDescent="0.35">
      <c r="A7795" s="21"/>
    </row>
    <row r="7796" spans="1:1" x14ac:dyDescent="0.35">
      <c r="A7796" s="21"/>
    </row>
    <row r="7797" spans="1:1" x14ac:dyDescent="0.35">
      <c r="A7797" s="21"/>
    </row>
    <row r="7798" spans="1:1" x14ac:dyDescent="0.35">
      <c r="A7798" s="21"/>
    </row>
    <row r="7799" spans="1:1" x14ac:dyDescent="0.35">
      <c r="A7799" s="21"/>
    </row>
    <row r="7800" spans="1:1" x14ac:dyDescent="0.35">
      <c r="A7800" s="21"/>
    </row>
    <row r="7801" spans="1:1" x14ac:dyDescent="0.35">
      <c r="A7801" s="21"/>
    </row>
    <row r="7802" spans="1:1" x14ac:dyDescent="0.35">
      <c r="A7802" s="21"/>
    </row>
    <row r="7803" spans="1:1" x14ac:dyDescent="0.35">
      <c r="A7803" s="21"/>
    </row>
    <row r="7804" spans="1:1" x14ac:dyDescent="0.35">
      <c r="A7804" s="21"/>
    </row>
    <row r="7805" spans="1:1" x14ac:dyDescent="0.35">
      <c r="A7805" s="21"/>
    </row>
    <row r="7806" spans="1:1" x14ac:dyDescent="0.35">
      <c r="A7806" s="21"/>
    </row>
    <row r="7807" spans="1:1" x14ac:dyDescent="0.35">
      <c r="A7807" s="21"/>
    </row>
    <row r="7808" spans="1:1" x14ac:dyDescent="0.35">
      <c r="A7808" s="21"/>
    </row>
    <row r="7809" spans="1:1" x14ac:dyDescent="0.35">
      <c r="A7809" s="21"/>
    </row>
    <row r="7810" spans="1:1" x14ac:dyDescent="0.35">
      <c r="A7810" s="21"/>
    </row>
    <row r="7811" spans="1:1" x14ac:dyDescent="0.35">
      <c r="A7811" s="21"/>
    </row>
    <row r="7812" spans="1:1" x14ac:dyDescent="0.35">
      <c r="A7812" s="21"/>
    </row>
    <row r="7813" spans="1:1" x14ac:dyDescent="0.35">
      <c r="A7813" s="21"/>
    </row>
    <row r="7814" spans="1:1" x14ac:dyDescent="0.35">
      <c r="A7814" s="21"/>
    </row>
    <row r="7815" spans="1:1" x14ac:dyDescent="0.35">
      <c r="A7815" s="21"/>
    </row>
    <row r="7816" spans="1:1" x14ac:dyDescent="0.35">
      <c r="A7816" s="21"/>
    </row>
    <row r="7817" spans="1:1" x14ac:dyDescent="0.35">
      <c r="A7817" s="21"/>
    </row>
    <row r="7818" spans="1:1" x14ac:dyDescent="0.35">
      <c r="A7818" s="21"/>
    </row>
    <row r="7819" spans="1:1" x14ac:dyDescent="0.35">
      <c r="A7819" s="21"/>
    </row>
    <row r="7820" spans="1:1" x14ac:dyDescent="0.35">
      <c r="A7820" s="21"/>
    </row>
    <row r="7821" spans="1:1" x14ac:dyDescent="0.35">
      <c r="A7821" s="21"/>
    </row>
    <row r="7822" spans="1:1" x14ac:dyDescent="0.35">
      <c r="A7822" s="21"/>
    </row>
    <row r="7823" spans="1:1" x14ac:dyDescent="0.35">
      <c r="A7823" s="21"/>
    </row>
    <row r="7824" spans="1:1" x14ac:dyDescent="0.35">
      <c r="A7824" s="21"/>
    </row>
    <row r="7825" spans="1:1" x14ac:dyDescent="0.35">
      <c r="A7825" s="21"/>
    </row>
    <row r="7826" spans="1:1" x14ac:dyDescent="0.35">
      <c r="A7826" s="21"/>
    </row>
    <row r="7827" spans="1:1" x14ac:dyDescent="0.35">
      <c r="A7827" s="21"/>
    </row>
    <row r="7828" spans="1:1" x14ac:dyDescent="0.35">
      <c r="A7828" s="21"/>
    </row>
    <row r="7829" spans="1:1" x14ac:dyDescent="0.35">
      <c r="A7829" s="21"/>
    </row>
    <row r="7830" spans="1:1" x14ac:dyDescent="0.35">
      <c r="A7830" s="21"/>
    </row>
    <row r="7831" spans="1:1" x14ac:dyDescent="0.35">
      <c r="A7831" s="21"/>
    </row>
    <row r="7832" spans="1:1" x14ac:dyDescent="0.35">
      <c r="A7832" s="21"/>
    </row>
    <row r="7833" spans="1:1" x14ac:dyDescent="0.35">
      <c r="A7833" s="21"/>
    </row>
    <row r="7834" spans="1:1" x14ac:dyDescent="0.35">
      <c r="A7834" s="21"/>
    </row>
    <row r="7835" spans="1:1" x14ac:dyDescent="0.35">
      <c r="A7835" s="21"/>
    </row>
    <row r="7836" spans="1:1" x14ac:dyDescent="0.35">
      <c r="A7836" s="21"/>
    </row>
    <row r="7837" spans="1:1" x14ac:dyDescent="0.35">
      <c r="A7837" s="21"/>
    </row>
    <row r="7838" spans="1:1" x14ac:dyDescent="0.35">
      <c r="A7838" s="21"/>
    </row>
    <row r="7839" spans="1:1" x14ac:dyDescent="0.35">
      <c r="A7839" s="21"/>
    </row>
    <row r="7840" spans="1:1" x14ac:dyDescent="0.35">
      <c r="A7840" s="21"/>
    </row>
    <row r="7841" spans="1:1" x14ac:dyDescent="0.35">
      <c r="A7841" s="21"/>
    </row>
    <row r="7842" spans="1:1" x14ac:dyDescent="0.35">
      <c r="A7842" s="21"/>
    </row>
    <row r="7843" spans="1:1" x14ac:dyDescent="0.35">
      <c r="A7843" s="21"/>
    </row>
    <row r="7844" spans="1:1" x14ac:dyDescent="0.35">
      <c r="A7844" s="21"/>
    </row>
    <row r="7845" spans="1:1" x14ac:dyDescent="0.35">
      <c r="A7845" s="21"/>
    </row>
    <row r="7846" spans="1:1" x14ac:dyDescent="0.35">
      <c r="A7846" s="21"/>
    </row>
    <row r="7847" spans="1:1" x14ac:dyDescent="0.35">
      <c r="A7847" s="21"/>
    </row>
    <row r="7848" spans="1:1" x14ac:dyDescent="0.35">
      <c r="A7848" s="21"/>
    </row>
    <row r="7849" spans="1:1" x14ac:dyDescent="0.35">
      <c r="A7849" s="21"/>
    </row>
    <row r="7850" spans="1:1" x14ac:dyDescent="0.35">
      <c r="A7850" s="21"/>
    </row>
    <row r="7851" spans="1:1" x14ac:dyDescent="0.35">
      <c r="A7851" s="21"/>
    </row>
    <row r="7852" spans="1:1" x14ac:dyDescent="0.35">
      <c r="A7852" s="21"/>
    </row>
    <row r="7853" spans="1:1" x14ac:dyDescent="0.35">
      <c r="A7853" s="21"/>
    </row>
    <row r="7854" spans="1:1" x14ac:dyDescent="0.35">
      <c r="A7854" s="21"/>
    </row>
    <row r="7855" spans="1:1" x14ac:dyDescent="0.35">
      <c r="A7855" s="21"/>
    </row>
    <row r="7856" spans="1:1" x14ac:dyDescent="0.35">
      <c r="A7856" s="21"/>
    </row>
    <row r="7857" spans="1:1" x14ac:dyDescent="0.35">
      <c r="A7857" s="21"/>
    </row>
    <row r="7858" spans="1:1" x14ac:dyDescent="0.35">
      <c r="A7858" s="21"/>
    </row>
    <row r="7859" spans="1:1" x14ac:dyDescent="0.35">
      <c r="A7859" s="21"/>
    </row>
    <row r="7860" spans="1:1" x14ac:dyDescent="0.35">
      <c r="A7860" s="21"/>
    </row>
    <row r="7861" spans="1:1" x14ac:dyDescent="0.35">
      <c r="A7861" s="21"/>
    </row>
    <row r="7862" spans="1:1" x14ac:dyDescent="0.35">
      <c r="A7862" s="21"/>
    </row>
    <row r="7863" spans="1:1" x14ac:dyDescent="0.35">
      <c r="A7863" s="21"/>
    </row>
    <row r="7864" spans="1:1" x14ac:dyDescent="0.35">
      <c r="A7864" s="21"/>
    </row>
    <row r="7865" spans="1:1" x14ac:dyDescent="0.35">
      <c r="A7865" s="21"/>
    </row>
    <row r="7866" spans="1:1" x14ac:dyDescent="0.35">
      <c r="A7866" s="21"/>
    </row>
    <row r="7867" spans="1:1" x14ac:dyDescent="0.35">
      <c r="A7867" s="21"/>
    </row>
    <row r="7868" spans="1:1" x14ac:dyDescent="0.35">
      <c r="A7868" s="21"/>
    </row>
    <row r="7869" spans="1:1" x14ac:dyDescent="0.35">
      <c r="A7869" s="21"/>
    </row>
    <row r="7870" spans="1:1" x14ac:dyDescent="0.35">
      <c r="A7870" s="21"/>
    </row>
    <row r="7871" spans="1:1" x14ac:dyDescent="0.35">
      <c r="A7871" s="21"/>
    </row>
    <row r="7872" spans="1:1" x14ac:dyDescent="0.35">
      <c r="A7872" s="21"/>
    </row>
    <row r="7873" spans="1:1" x14ac:dyDescent="0.35">
      <c r="A7873" s="21"/>
    </row>
    <row r="7874" spans="1:1" x14ac:dyDescent="0.35">
      <c r="A7874" s="21"/>
    </row>
    <row r="7875" spans="1:1" x14ac:dyDescent="0.35">
      <c r="A7875" s="21"/>
    </row>
    <row r="7876" spans="1:1" x14ac:dyDescent="0.35">
      <c r="A7876" s="21"/>
    </row>
    <row r="7877" spans="1:1" x14ac:dyDescent="0.35">
      <c r="A7877" s="21"/>
    </row>
    <row r="7878" spans="1:1" x14ac:dyDescent="0.35">
      <c r="A7878" s="21"/>
    </row>
    <row r="7879" spans="1:1" x14ac:dyDescent="0.35">
      <c r="A7879" s="21"/>
    </row>
    <row r="7880" spans="1:1" x14ac:dyDescent="0.35">
      <c r="A7880" s="21"/>
    </row>
    <row r="7881" spans="1:1" x14ac:dyDescent="0.35">
      <c r="A7881" s="21"/>
    </row>
    <row r="7882" spans="1:1" x14ac:dyDescent="0.35">
      <c r="A7882" s="21"/>
    </row>
    <row r="7883" spans="1:1" x14ac:dyDescent="0.35">
      <c r="A7883" s="21"/>
    </row>
    <row r="7884" spans="1:1" x14ac:dyDescent="0.35">
      <c r="A7884" s="21"/>
    </row>
    <row r="7885" spans="1:1" x14ac:dyDescent="0.35">
      <c r="A7885" s="21"/>
    </row>
    <row r="7886" spans="1:1" x14ac:dyDescent="0.35">
      <c r="A7886" s="21"/>
    </row>
    <row r="7887" spans="1:1" x14ac:dyDescent="0.35">
      <c r="A7887" s="21"/>
    </row>
    <row r="7888" spans="1:1" x14ac:dyDescent="0.35">
      <c r="A7888" s="21"/>
    </row>
    <row r="7889" spans="1:1" x14ac:dyDescent="0.35">
      <c r="A7889" s="21"/>
    </row>
    <row r="7890" spans="1:1" x14ac:dyDescent="0.35">
      <c r="A7890" s="21"/>
    </row>
    <row r="7891" spans="1:1" x14ac:dyDescent="0.35">
      <c r="A7891" s="21"/>
    </row>
    <row r="7892" spans="1:1" x14ac:dyDescent="0.35">
      <c r="A7892" s="21"/>
    </row>
    <row r="7893" spans="1:1" x14ac:dyDescent="0.35">
      <c r="A7893" s="21"/>
    </row>
    <row r="7894" spans="1:1" x14ac:dyDescent="0.35">
      <c r="A7894" s="21"/>
    </row>
    <row r="7895" spans="1:1" x14ac:dyDescent="0.35">
      <c r="A7895" s="21"/>
    </row>
    <row r="7896" spans="1:1" x14ac:dyDescent="0.35">
      <c r="A7896" s="21"/>
    </row>
    <row r="7897" spans="1:1" x14ac:dyDescent="0.35">
      <c r="A7897" s="21"/>
    </row>
    <row r="7898" spans="1:1" x14ac:dyDescent="0.35">
      <c r="A7898" s="21"/>
    </row>
    <row r="7899" spans="1:1" x14ac:dyDescent="0.35">
      <c r="A7899" s="21"/>
    </row>
    <row r="7900" spans="1:1" x14ac:dyDescent="0.35">
      <c r="A7900" s="21"/>
    </row>
    <row r="7901" spans="1:1" x14ac:dyDescent="0.35">
      <c r="A7901" s="21"/>
    </row>
    <row r="7902" spans="1:1" x14ac:dyDescent="0.35">
      <c r="A7902" s="21"/>
    </row>
    <row r="7903" spans="1:1" x14ac:dyDescent="0.35">
      <c r="A7903" s="21"/>
    </row>
    <row r="7904" spans="1:1" x14ac:dyDescent="0.35">
      <c r="A7904" s="21"/>
    </row>
    <row r="7905" spans="1:1" x14ac:dyDescent="0.35">
      <c r="A7905" s="21"/>
    </row>
    <row r="7906" spans="1:1" x14ac:dyDescent="0.35">
      <c r="A7906" s="21"/>
    </row>
    <row r="7907" spans="1:1" x14ac:dyDescent="0.35">
      <c r="A7907" s="21"/>
    </row>
    <row r="7908" spans="1:1" x14ac:dyDescent="0.35">
      <c r="A7908" s="21"/>
    </row>
    <row r="7909" spans="1:1" x14ac:dyDescent="0.35">
      <c r="A7909" s="21"/>
    </row>
    <row r="7910" spans="1:1" x14ac:dyDescent="0.35">
      <c r="A7910" s="21"/>
    </row>
    <row r="7911" spans="1:1" x14ac:dyDescent="0.35">
      <c r="A7911" s="21"/>
    </row>
    <row r="7912" spans="1:1" x14ac:dyDescent="0.35">
      <c r="A7912" s="21"/>
    </row>
    <row r="7913" spans="1:1" x14ac:dyDescent="0.35">
      <c r="A7913" s="21"/>
    </row>
    <row r="7914" spans="1:1" x14ac:dyDescent="0.35">
      <c r="A7914" s="21"/>
    </row>
    <row r="7915" spans="1:1" x14ac:dyDescent="0.35">
      <c r="A7915" s="21"/>
    </row>
    <row r="7916" spans="1:1" x14ac:dyDescent="0.35">
      <c r="A7916" s="21"/>
    </row>
    <row r="7917" spans="1:1" x14ac:dyDescent="0.35">
      <c r="A7917" s="21"/>
    </row>
    <row r="7918" spans="1:1" x14ac:dyDescent="0.35">
      <c r="A7918" s="21"/>
    </row>
    <row r="7919" spans="1:1" x14ac:dyDescent="0.35">
      <c r="A7919" s="21"/>
    </row>
    <row r="7920" spans="1:1" x14ac:dyDescent="0.35">
      <c r="A7920" s="21"/>
    </row>
    <row r="7921" spans="1:1" x14ac:dyDescent="0.35">
      <c r="A7921" s="21"/>
    </row>
    <row r="7922" spans="1:1" x14ac:dyDescent="0.35">
      <c r="A7922" s="21"/>
    </row>
    <row r="7923" spans="1:1" x14ac:dyDescent="0.35">
      <c r="A7923" s="21"/>
    </row>
    <row r="7924" spans="1:1" x14ac:dyDescent="0.35">
      <c r="A7924" s="21"/>
    </row>
    <row r="7925" spans="1:1" x14ac:dyDescent="0.35">
      <c r="A7925" s="21"/>
    </row>
    <row r="7926" spans="1:1" x14ac:dyDescent="0.35">
      <c r="A7926" s="21"/>
    </row>
    <row r="7927" spans="1:1" x14ac:dyDescent="0.35">
      <c r="A7927" s="21"/>
    </row>
    <row r="7928" spans="1:1" x14ac:dyDescent="0.35">
      <c r="A7928" s="21"/>
    </row>
    <row r="7929" spans="1:1" x14ac:dyDescent="0.35">
      <c r="A7929" s="21"/>
    </row>
    <row r="7930" spans="1:1" x14ac:dyDescent="0.35">
      <c r="A7930" s="21"/>
    </row>
    <row r="7931" spans="1:1" x14ac:dyDescent="0.35">
      <c r="A7931" s="21"/>
    </row>
    <row r="7932" spans="1:1" x14ac:dyDescent="0.35">
      <c r="A7932" s="21"/>
    </row>
    <row r="7933" spans="1:1" x14ac:dyDescent="0.35">
      <c r="A7933" s="21"/>
    </row>
    <row r="7934" spans="1:1" x14ac:dyDescent="0.35">
      <c r="A7934" s="21"/>
    </row>
    <row r="7935" spans="1:1" x14ac:dyDescent="0.35">
      <c r="A7935" s="21"/>
    </row>
    <row r="7936" spans="1:1" x14ac:dyDescent="0.35">
      <c r="A7936" s="21"/>
    </row>
    <row r="7937" spans="1:1" x14ac:dyDescent="0.35">
      <c r="A7937" s="21"/>
    </row>
    <row r="7938" spans="1:1" x14ac:dyDescent="0.35">
      <c r="A7938" s="21"/>
    </row>
    <row r="7939" spans="1:1" x14ac:dyDescent="0.35">
      <c r="A7939" s="21"/>
    </row>
    <row r="7940" spans="1:1" x14ac:dyDescent="0.35">
      <c r="A7940" s="21"/>
    </row>
    <row r="7941" spans="1:1" x14ac:dyDescent="0.35">
      <c r="A7941" s="21"/>
    </row>
    <row r="7942" spans="1:1" x14ac:dyDescent="0.35">
      <c r="A7942" s="21"/>
    </row>
    <row r="7943" spans="1:1" x14ac:dyDescent="0.35">
      <c r="A7943" s="21"/>
    </row>
    <row r="7944" spans="1:1" x14ac:dyDescent="0.35">
      <c r="A7944" s="21"/>
    </row>
    <row r="7945" spans="1:1" x14ac:dyDescent="0.35">
      <c r="A7945" s="21"/>
    </row>
    <row r="7946" spans="1:1" x14ac:dyDescent="0.35">
      <c r="A7946" s="21"/>
    </row>
    <row r="7947" spans="1:1" x14ac:dyDescent="0.35">
      <c r="A7947" s="21"/>
    </row>
    <row r="7948" spans="1:1" x14ac:dyDescent="0.35">
      <c r="A7948" s="21"/>
    </row>
    <row r="7949" spans="1:1" x14ac:dyDescent="0.35">
      <c r="A7949" s="21"/>
    </row>
    <row r="7950" spans="1:1" x14ac:dyDescent="0.35">
      <c r="A7950" s="21"/>
    </row>
    <row r="7951" spans="1:1" x14ac:dyDescent="0.35">
      <c r="A7951" s="21"/>
    </row>
    <row r="7952" spans="1:1" x14ac:dyDescent="0.35">
      <c r="A7952" s="21"/>
    </row>
    <row r="7953" spans="1:1" x14ac:dyDescent="0.35">
      <c r="A7953" s="21"/>
    </row>
    <row r="7954" spans="1:1" x14ac:dyDescent="0.35">
      <c r="A7954" s="21"/>
    </row>
    <row r="7955" spans="1:1" x14ac:dyDescent="0.35">
      <c r="A7955" s="21"/>
    </row>
    <row r="7956" spans="1:1" x14ac:dyDescent="0.35">
      <c r="A7956" s="21"/>
    </row>
    <row r="7957" spans="1:1" x14ac:dyDescent="0.35">
      <c r="A7957" s="21"/>
    </row>
    <row r="7958" spans="1:1" x14ac:dyDescent="0.35">
      <c r="A7958" s="21"/>
    </row>
    <row r="7959" spans="1:1" x14ac:dyDescent="0.35">
      <c r="A7959" s="21"/>
    </row>
    <row r="7960" spans="1:1" x14ac:dyDescent="0.35">
      <c r="A7960" s="21"/>
    </row>
    <row r="7961" spans="1:1" x14ac:dyDescent="0.35">
      <c r="A7961" s="21"/>
    </row>
    <row r="7962" spans="1:1" x14ac:dyDescent="0.35">
      <c r="A7962" s="21"/>
    </row>
    <row r="7963" spans="1:1" x14ac:dyDescent="0.35">
      <c r="A7963" s="21"/>
    </row>
    <row r="7964" spans="1:1" x14ac:dyDescent="0.35">
      <c r="A7964" s="21"/>
    </row>
    <row r="7965" spans="1:1" x14ac:dyDescent="0.35">
      <c r="A7965" s="21"/>
    </row>
    <row r="7966" spans="1:1" x14ac:dyDescent="0.35">
      <c r="A7966" s="21"/>
    </row>
    <row r="7967" spans="1:1" x14ac:dyDescent="0.35">
      <c r="A7967" s="21"/>
    </row>
    <row r="7968" spans="1:1" x14ac:dyDescent="0.35">
      <c r="A7968" s="21"/>
    </row>
    <row r="7969" spans="1:1" x14ac:dyDescent="0.35">
      <c r="A7969" s="21"/>
    </row>
    <row r="7970" spans="1:1" x14ac:dyDescent="0.35">
      <c r="A7970" s="21"/>
    </row>
    <row r="7971" spans="1:1" x14ac:dyDescent="0.35">
      <c r="A7971" s="21"/>
    </row>
    <row r="7972" spans="1:1" x14ac:dyDescent="0.35">
      <c r="A7972" s="21"/>
    </row>
    <row r="7973" spans="1:1" x14ac:dyDescent="0.35">
      <c r="A7973" s="21"/>
    </row>
    <row r="7974" spans="1:1" x14ac:dyDescent="0.35">
      <c r="A7974" s="21"/>
    </row>
    <row r="7975" spans="1:1" x14ac:dyDescent="0.35">
      <c r="A7975" s="21"/>
    </row>
    <row r="7976" spans="1:1" x14ac:dyDescent="0.35">
      <c r="A7976" s="21"/>
    </row>
    <row r="7977" spans="1:1" x14ac:dyDescent="0.35">
      <c r="A7977" s="21"/>
    </row>
    <row r="7978" spans="1:1" x14ac:dyDescent="0.35">
      <c r="A7978" s="21"/>
    </row>
    <row r="7979" spans="1:1" x14ac:dyDescent="0.35">
      <c r="A7979" s="21"/>
    </row>
    <row r="7980" spans="1:1" x14ac:dyDescent="0.35">
      <c r="A7980" s="21"/>
    </row>
    <row r="7981" spans="1:1" x14ac:dyDescent="0.35">
      <c r="A7981" s="21"/>
    </row>
    <row r="7982" spans="1:1" x14ac:dyDescent="0.35">
      <c r="A7982" s="21"/>
    </row>
    <row r="7983" spans="1:1" x14ac:dyDescent="0.35">
      <c r="A7983" s="21"/>
    </row>
    <row r="7984" spans="1:1" x14ac:dyDescent="0.35">
      <c r="A7984" s="21"/>
    </row>
    <row r="7985" spans="1:1" x14ac:dyDescent="0.35">
      <c r="A7985" s="21"/>
    </row>
    <row r="7986" spans="1:1" x14ac:dyDescent="0.35">
      <c r="A7986" s="21"/>
    </row>
    <row r="7987" spans="1:1" x14ac:dyDescent="0.35">
      <c r="A7987" s="21"/>
    </row>
    <row r="7988" spans="1:1" x14ac:dyDescent="0.35">
      <c r="A7988" s="21"/>
    </row>
    <row r="7989" spans="1:1" x14ac:dyDescent="0.35">
      <c r="A7989" s="21"/>
    </row>
    <row r="7990" spans="1:1" x14ac:dyDescent="0.35">
      <c r="A7990" s="21"/>
    </row>
    <row r="7991" spans="1:1" x14ac:dyDescent="0.35">
      <c r="A7991" s="21"/>
    </row>
    <row r="7992" spans="1:1" x14ac:dyDescent="0.35">
      <c r="A7992" s="21"/>
    </row>
    <row r="7993" spans="1:1" x14ac:dyDescent="0.35">
      <c r="A7993" s="21"/>
    </row>
    <row r="7994" spans="1:1" x14ac:dyDescent="0.35">
      <c r="A7994" s="21"/>
    </row>
    <row r="7995" spans="1:1" x14ac:dyDescent="0.35">
      <c r="A7995" s="21"/>
    </row>
    <row r="7996" spans="1:1" x14ac:dyDescent="0.35">
      <c r="A7996" s="21"/>
    </row>
    <row r="7997" spans="1:1" x14ac:dyDescent="0.35">
      <c r="A7997" s="21"/>
    </row>
    <row r="7998" spans="1:1" x14ac:dyDescent="0.35">
      <c r="A7998" s="21"/>
    </row>
    <row r="7999" spans="1:1" x14ac:dyDescent="0.35">
      <c r="A7999" s="21"/>
    </row>
    <row r="8000" spans="1:1" x14ac:dyDescent="0.35">
      <c r="A8000" s="21"/>
    </row>
    <row r="8001" spans="1:1" x14ac:dyDescent="0.35">
      <c r="A8001" s="21"/>
    </row>
    <row r="8002" spans="1:1" x14ac:dyDescent="0.35">
      <c r="A8002" s="21"/>
    </row>
    <row r="8003" spans="1:1" x14ac:dyDescent="0.35">
      <c r="A8003" s="21"/>
    </row>
    <row r="8004" spans="1:1" x14ac:dyDescent="0.35">
      <c r="A8004" s="21"/>
    </row>
    <row r="8005" spans="1:1" x14ac:dyDescent="0.35">
      <c r="A8005" s="21"/>
    </row>
    <row r="8006" spans="1:1" x14ac:dyDescent="0.35">
      <c r="A8006" s="21"/>
    </row>
    <row r="8007" spans="1:1" x14ac:dyDescent="0.35">
      <c r="A8007" s="21"/>
    </row>
    <row r="8008" spans="1:1" x14ac:dyDescent="0.35">
      <c r="A8008" s="21"/>
    </row>
    <row r="8009" spans="1:1" x14ac:dyDescent="0.35">
      <c r="A8009" s="21"/>
    </row>
    <row r="8010" spans="1:1" x14ac:dyDescent="0.35">
      <c r="A8010" s="21"/>
    </row>
    <row r="8011" spans="1:1" x14ac:dyDescent="0.35">
      <c r="A8011" s="21"/>
    </row>
    <row r="8012" spans="1:1" x14ac:dyDescent="0.35">
      <c r="A8012" s="21"/>
    </row>
    <row r="8013" spans="1:1" x14ac:dyDescent="0.35">
      <c r="A8013" s="21"/>
    </row>
    <row r="8014" spans="1:1" x14ac:dyDescent="0.35">
      <c r="A8014" s="21"/>
    </row>
    <row r="8015" spans="1:1" x14ac:dyDescent="0.35">
      <c r="A8015" s="21"/>
    </row>
    <row r="8016" spans="1:1" x14ac:dyDescent="0.35">
      <c r="A8016" s="21"/>
    </row>
    <row r="8017" spans="1:1" x14ac:dyDescent="0.35">
      <c r="A8017" s="21"/>
    </row>
    <row r="8018" spans="1:1" x14ac:dyDescent="0.35">
      <c r="A8018" s="21"/>
    </row>
    <row r="8019" spans="1:1" x14ac:dyDescent="0.35">
      <c r="A8019" s="21"/>
    </row>
    <row r="8020" spans="1:1" x14ac:dyDescent="0.35">
      <c r="A8020" s="21"/>
    </row>
    <row r="8021" spans="1:1" x14ac:dyDescent="0.35">
      <c r="A8021" s="21"/>
    </row>
    <row r="8022" spans="1:1" x14ac:dyDescent="0.35">
      <c r="A8022" s="21"/>
    </row>
    <row r="8023" spans="1:1" x14ac:dyDescent="0.35">
      <c r="A8023" s="21"/>
    </row>
    <row r="8024" spans="1:1" x14ac:dyDescent="0.35">
      <c r="A8024" s="21"/>
    </row>
    <row r="8025" spans="1:1" x14ac:dyDescent="0.35">
      <c r="A8025" s="21"/>
    </row>
    <row r="8026" spans="1:1" x14ac:dyDescent="0.35">
      <c r="A8026" s="21"/>
    </row>
    <row r="8027" spans="1:1" x14ac:dyDescent="0.35">
      <c r="A8027" s="21"/>
    </row>
    <row r="8028" spans="1:1" x14ac:dyDescent="0.35">
      <c r="A8028" s="21"/>
    </row>
    <row r="8029" spans="1:1" x14ac:dyDescent="0.35">
      <c r="A8029" s="21"/>
    </row>
    <row r="8030" spans="1:1" x14ac:dyDescent="0.35">
      <c r="A8030" s="21"/>
    </row>
    <row r="8031" spans="1:1" x14ac:dyDescent="0.35">
      <c r="A8031" s="21"/>
    </row>
    <row r="8032" spans="1:1" x14ac:dyDescent="0.35">
      <c r="A8032" s="21"/>
    </row>
    <row r="8033" spans="1:1" x14ac:dyDescent="0.35">
      <c r="A8033" s="21"/>
    </row>
    <row r="8034" spans="1:1" x14ac:dyDescent="0.35">
      <c r="A8034" s="21"/>
    </row>
    <row r="8035" spans="1:1" x14ac:dyDescent="0.35">
      <c r="A8035" s="21"/>
    </row>
    <row r="8036" spans="1:1" x14ac:dyDescent="0.35">
      <c r="A8036" s="21"/>
    </row>
    <row r="8037" spans="1:1" x14ac:dyDescent="0.35">
      <c r="A8037" s="21"/>
    </row>
    <row r="8038" spans="1:1" x14ac:dyDescent="0.35">
      <c r="A8038" s="21"/>
    </row>
    <row r="8039" spans="1:1" x14ac:dyDescent="0.35">
      <c r="A8039" s="21"/>
    </row>
    <row r="8040" spans="1:1" x14ac:dyDescent="0.35">
      <c r="A8040" s="21"/>
    </row>
    <row r="8041" spans="1:1" x14ac:dyDescent="0.35">
      <c r="A8041" s="21"/>
    </row>
    <row r="8042" spans="1:1" x14ac:dyDescent="0.35">
      <c r="A8042" s="21"/>
    </row>
    <row r="8043" spans="1:1" x14ac:dyDescent="0.35">
      <c r="A8043" s="21"/>
    </row>
    <row r="8044" spans="1:1" x14ac:dyDescent="0.35">
      <c r="A8044" s="21"/>
    </row>
    <row r="8045" spans="1:1" x14ac:dyDescent="0.35">
      <c r="A8045" s="21"/>
    </row>
    <row r="8046" spans="1:1" x14ac:dyDescent="0.35">
      <c r="A8046" s="21"/>
    </row>
    <row r="8047" spans="1:1" x14ac:dyDescent="0.35">
      <c r="A8047" s="21"/>
    </row>
    <row r="8048" spans="1:1" x14ac:dyDescent="0.35">
      <c r="A8048" s="21"/>
    </row>
    <row r="8049" spans="1:1" x14ac:dyDescent="0.35">
      <c r="A8049" s="21"/>
    </row>
    <row r="8050" spans="1:1" x14ac:dyDescent="0.35">
      <c r="A8050" s="21"/>
    </row>
    <row r="8051" spans="1:1" x14ac:dyDescent="0.35">
      <c r="A8051" s="21"/>
    </row>
    <row r="8052" spans="1:1" x14ac:dyDescent="0.35">
      <c r="A8052" s="21"/>
    </row>
    <row r="8053" spans="1:1" x14ac:dyDescent="0.35">
      <c r="A8053" s="21"/>
    </row>
    <row r="8054" spans="1:1" x14ac:dyDescent="0.35">
      <c r="A8054" s="21"/>
    </row>
    <row r="8055" spans="1:1" x14ac:dyDescent="0.35">
      <c r="A8055" s="21"/>
    </row>
    <row r="8056" spans="1:1" x14ac:dyDescent="0.35">
      <c r="A8056" s="21"/>
    </row>
    <row r="8057" spans="1:1" x14ac:dyDescent="0.35">
      <c r="A8057" s="21"/>
    </row>
    <row r="8058" spans="1:1" x14ac:dyDescent="0.35">
      <c r="A8058" s="21"/>
    </row>
    <row r="8059" spans="1:1" x14ac:dyDescent="0.35">
      <c r="A8059" s="21"/>
    </row>
    <row r="8060" spans="1:1" x14ac:dyDescent="0.35">
      <c r="A8060" s="21"/>
    </row>
    <row r="8061" spans="1:1" x14ac:dyDescent="0.35">
      <c r="A8061" s="21"/>
    </row>
    <row r="8062" spans="1:1" x14ac:dyDescent="0.35">
      <c r="A8062" s="21"/>
    </row>
    <row r="8063" spans="1:1" x14ac:dyDescent="0.35">
      <c r="A8063" s="21"/>
    </row>
    <row r="8064" spans="1:1" x14ac:dyDescent="0.35">
      <c r="A8064" s="21"/>
    </row>
    <row r="8065" spans="1:1" x14ac:dyDescent="0.35">
      <c r="A8065" s="21"/>
    </row>
    <row r="8066" spans="1:1" x14ac:dyDescent="0.35">
      <c r="A8066" s="21"/>
    </row>
    <row r="8067" spans="1:1" x14ac:dyDescent="0.35">
      <c r="A8067" s="21"/>
    </row>
    <row r="8068" spans="1:1" x14ac:dyDescent="0.35">
      <c r="A8068" s="21"/>
    </row>
    <row r="8069" spans="1:1" x14ac:dyDescent="0.35">
      <c r="A8069" s="21"/>
    </row>
    <row r="8070" spans="1:1" x14ac:dyDescent="0.35">
      <c r="A8070" s="21"/>
    </row>
    <row r="8071" spans="1:1" x14ac:dyDescent="0.35">
      <c r="A8071" s="21"/>
    </row>
    <row r="8072" spans="1:1" x14ac:dyDescent="0.35">
      <c r="A8072" s="21"/>
    </row>
    <row r="8073" spans="1:1" x14ac:dyDescent="0.35">
      <c r="A8073" s="21"/>
    </row>
    <row r="8074" spans="1:1" x14ac:dyDescent="0.35">
      <c r="A8074" s="21"/>
    </row>
    <row r="8075" spans="1:1" x14ac:dyDescent="0.35">
      <c r="A8075" s="21"/>
    </row>
    <row r="8076" spans="1:1" x14ac:dyDescent="0.35">
      <c r="A8076" s="21"/>
    </row>
    <row r="8077" spans="1:1" x14ac:dyDescent="0.35">
      <c r="A8077" s="21"/>
    </row>
    <row r="8078" spans="1:1" x14ac:dyDescent="0.35">
      <c r="A8078" s="21"/>
    </row>
    <row r="8079" spans="1:1" x14ac:dyDescent="0.35">
      <c r="A8079" s="21"/>
    </row>
    <row r="8080" spans="1:1" x14ac:dyDescent="0.35">
      <c r="A8080" s="21"/>
    </row>
    <row r="8081" spans="1:1" x14ac:dyDescent="0.35">
      <c r="A8081" s="21"/>
    </row>
    <row r="8082" spans="1:1" x14ac:dyDescent="0.35">
      <c r="A8082" s="21"/>
    </row>
    <row r="8083" spans="1:1" x14ac:dyDescent="0.35">
      <c r="A8083" s="21"/>
    </row>
    <row r="8084" spans="1:1" x14ac:dyDescent="0.35">
      <c r="A8084" s="21"/>
    </row>
    <row r="8085" spans="1:1" x14ac:dyDescent="0.35">
      <c r="A8085" s="21"/>
    </row>
    <row r="8086" spans="1:1" x14ac:dyDescent="0.35">
      <c r="A8086" s="21"/>
    </row>
    <row r="8087" spans="1:1" x14ac:dyDescent="0.35">
      <c r="A8087" s="21"/>
    </row>
    <row r="8088" spans="1:1" x14ac:dyDescent="0.35">
      <c r="A8088" s="21"/>
    </row>
    <row r="8089" spans="1:1" x14ac:dyDescent="0.35">
      <c r="A8089" s="21"/>
    </row>
    <row r="8090" spans="1:1" x14ac:dyDescent="0.35">
      <c r="A8090" s="21"/>
    </row>
    <row r="8091" spans="1:1" x14ac:dyDescent="0.35">
      <c r="A8091" s="21"/>
    </row>
    <row r="8092" spans="1:1" x14ac:dyDescent="0.35">
      <c r="A8092" s="21"/>
    </row>
    <row r="8093" spans="1:1" x14ac:dyDescent="0.35">
      <c r="A8093" s="21"/>
    </row>
    <row r="8094" spans="1:1" x14ac:dyDescent="0.35">
      <c r="A8094" s="21"/>
    </row>
    <row r="8095" spans="1:1" x14ac:dyDescent="0.35">
      <c r="A8095" s="21"/>
    </row>
    <row r="8096" spans="1:1" x14ac:dyDescent="0.35">
      <c r="A8096" s="21"/>
    </row>
    <row r="8097" spans="1:1" x14ac:dyDescent="0.35">
      <c r="A8097" s="21"/>
    </row>
    <row r="8098" spans="1:1" x14ac:dyDescent="0.35">
      <c r="A8098" s="21"/>
    </row>
    <row r="8099" spans="1:1" x14ac:dyDescent="0.35">
      <c r="A8099" s="21"/>
    </row>
    <row r="8100" spans="1:1" x14ac:dyDescent="0.35">
      <c r="A8100" s="21"/>
    </row>
    <row r="8101" spans="1:1" x14ac:dyDescent="0.35">
      <c r="A8101" s="21"/>
    </row>
    <row r="8102" spans="1:1" x14ac:dyDescent="0.35">
      <c r="A8102" s="21"/>
    </row>
    <row r="8103" spans="1:1" x14ac:dyDescent="0.35">
      <c r="A8103" s="21"/>
    </row>
    <row r="8104" spans="1:1" x14ac:dyDescent="0.35">
      <c r="A8104" s="21"/>
    </row>
    <row r="8105" spans="1:1" x14ac:dyDescent="0.35">
      <c r="A8105" s="21"/>
    </row>
    <row r="8106" spans="1:1" x14ac:dyDescent="0.35">
      <c r="A8106" s="21"/>
    </row>
    <row r="8107" spans="1:1" x14ac:dyDescent="0.35">
      <c r="A8107" s="21"/>
    </row>
    <row r="8108" spans="1:1" x14ac:dyDescent="0.35">
      <c r="A8108" s="21"/>
    </row>
    <row r="8109" spans="1:1" x14ac:dyDescent="0.35">
      <c r="A8109" s="21"/>
    </row>
    <row r="8110" spans="1:1" x14ac:dyDescent="0.35">
      <c r="A8110" s="21"/>
    </row>
    <row r="8111" spans="1:1" x14ac:dyDescent="0.35">
      <c r="A8111" s="21"/>
    </row>
    <row r="8112" spans="1:1" x14ac:dyDescent="0.35">
      <c r="A8112" s="21"/>
    </row>
    <row r="8113" spans="1:1" x14ac:dyDescent="0.35">
      <c r="A8113" s="21"/>
    </row>
    <row r="8114" spans="1:1" x14ac:dyDescent="0.35">
      <c r="A8114" s="21"/>
    </row>
    <row r="8115" spans="1:1" x14ac:dyDescent="0.35">
      <c r="A8115" s="21"/>
    </row>
    <row r="8116" spans="1:1" x14ac:dyDescent="0.35">
      <c r="A8116" s="21"/>
    </row>
    <row r="8117" spans="1:1" x14ac:dyDescent="0.35">
      <c r="A8117" s="21"/>
    </row>
    <row r="8118" spans="1:1" x14ac:dyDescent="0.35">
      <c r="A8118" s="21"/>
    </row>
    <row r="8119" spans="1:1" x14ac:dyDescent="0.35">
      <c r="A8119" s="21"/>
    </row>
    <row r="8120" spans="1:1" x14ac:dyDescent="0.35">
      <c r="A8120" s="21"/>
    </row>
    <row r="8121" spans="1:1" x14ac:dyDescent="0.35">
      <c r="A8121" s="21"/>
    </row>
    <row r="8122" spans="1:1" x14ac:dyDescent="0.35">
      <c r="A8122" s="21"/>
    </row>
    <row r="8123" spans="1:1" x14ac:dyDescent="0.35">
      <c r="A8123" s="21"/>
    </row>
    <row r="8124" spans="1:1" x14ac:dyDescent="0.35">
      <c r="A8124" s="21"/>
    </row>
    <row r="8125" spans="1:1" x14ac:dyDescent="0.35">
      <c r="A8125" s="21"/>
    </row>
    <row r="8126" spans="1:1" x14ac:dyDescent="0.35">
      <c r="A8126" s="21"/>
    </row>
    <row r="8127" spans="1:1" x14ac:dyDescent="0.35">
      <c r="A8127" s="21"/>
    </row>
    <row r="8128" spans="1:1" x14ac:dyDescent="0.35">
      <c r="A8128" s="21"/>
    </row>
    <row r="8129" spans="1:1" x14ac:dyDescent="0.35">
      <c r="A8129" s="21"/>
    </row>
    <row r="8130" spans="1:1" x14ac:dyDescent="0.35">
      <c r="A8130" s="21"/>
    </row>
    <row r="8131" spans="1:1" x14ac:dyDescent="0.35">
      <c r="A8131" s="21"/>
    </row>
    <row r="8132" spans="1:1" x14ac:dyDescent="0.35">
      <c r="A8132" s="21"/>
    </row>
    <row r="8133" spans="1:1" x14ac:dyDescent="0.35">
      <c r="A8133" s="21"/>
    </row>
    <row r="8134" spans="1:1" x14ac:dyDescent="0.35">
      <c r="A8134" s="21"/>
    </row>
    <row r="8135" spans="1:1" x14ac:dyDescent="0.35">
      <c r="A8135" s="21"/>
    </row>
    <row r="8136" spans="1:1" x14ac:dyDescent="0.35">
      <c r="A8136" s="21"/>
    </row>
    <row r="8137" spans="1:1" x14ac:dyDescent="0.35">
      <c r="A8137" s="21"/>
    </row>
    <row r="8138" spans="1:1" x14ac:dyDescent="0.35">
      <c r="A8138" s="21"/>
    </row>
    <row r="8139" spans="1:1" x14ac:dyDescent="0.35">
      <c r="A8139" s="21"/>
    </row>
    <row r="8140" spans="1:1" x14ac:dyDescent="0.35">
      <c r="A8140" s="21"/>
    </row>
    <row r="8141" spans="1:1" x14ac:dyDescent="0.35">
      <c r="A8141" s="21"/>
    </row>
    <row r="8142" spans="1:1" x14ac:dyDescent="0.35">
      <c r="A8142" s="21"/>
    </row>
    <row r="8143" spans="1:1" x14ac:dyDescent="0.35">
      <c r="A8143" s="21"/>
    </row>
    <row r="8144" spans="1:1" x14ac:dyDescent="0.35">
      <c r="A8144" s="21"/>
    </row>
    <row r="8145" spans="1:1" x14ac:dyDescent="0.35">
      <c r="A8145" s="21"/>
    </row>
    <row r="8146" spans="1:1" x14ac:dyDescent="0.35">
      <c r="A8146" s="21"/>
    </row>
    <row r="8147" spans="1:1" x14ac:dyDescent="0.35">
      <c r="A8147" s="21"/>
    </row>
    <row r="8148" spans="1:1" x14ac:dyDescent="0.35">
      <c r="A8148" s="21"/>
    </row>
    <row r="8149" spans="1:1" x14ac:dyDescent="0.35">
      <c r="A8149" s="21"/>
    </row>
    <row r="8150" spans="1:1" x14ac:dyDescent="0.35">
      <c r="A8150" s="21"/>
    </row>
    <row r="8151" spans="1:1" x14ac:dyDescent="0.35">
      <c r="A8151" s="21"/>
    </row>
    <row r="8152" spans="1:1" x14ac:dyDescent="0.35">
      <c r="A8152" s="21"/>
    </row>
    <row r="8153" spans="1:1" x14ac:dyDescent="0.35">
      <c r="A8153" s="21"/>
    </row>
    <row r="8154" spans="1:1" x14ac:dyDescent="0.35">
      <c r="A8154" s="21"/>
    </row>
    <row r="8155" spans="1:1" x14ac:dyDescent="0.35">
      <c r="A8155" s="21"/>
    </row>
    <row r="8156" spans="1:1" x14ac:dyDescent="0.35">
      <c r="A8156" s="21"/>
    </row>
    <row r="8157" spans="1:1" x14ac:dyDescent="0.35">
      <c r="A8157" s="21"/>
    </row>
    <row r="8158" spans="1:1" x14ac:dyDescent="0.35">
      <c r="A8158" s="21"/>
    </row>
    <row r="8159" spans="1:1" x14ac:dyDescent="0.35">
      <c r="A8159" s="21"/>
    </row>
    <row r="8160" spans="1:1" x14ac:dyDescent="0.35">
      <c r="A8160" s="21"/>
    </row>
    <row r="8161" spans="1:1" x14ac:dyDescent="0.35">
      <c r="A8161" s="21"/>
    </row>
    <row r="8162" spans="1:1" x14ac:dyDescent="0.35">
      <c r="A8162" s="21"/>
    </row>
    <row r="8163" spans="1:1" x14ac:dyDescent="0.35">
      <c r="A8163" s="21"/>
    </row>
    <row r="8164" spans="1:1" x14ac:dyDescent="0.35">
      <c r="A8164" s="21"/>
    </row>
    <row r="8165" spans="1:1" x14ac:dyDescent="0.35">
      <c r="A8165" s="21"/>
    </row>
    <row r="8166" spans="1:1" x14ac:dyDescent="0.35">
      <c r="A8166" s="21"/>
    </row>
    <row r="8167" spans="1:1" x14ac:dyDescent="0.35">
      <c r="A8167" s="21"/>
    </row>
    <row r="8168" spans="1:1" x14ac:dyDescent="0.35">
      <c r="A8168" s="21"/>
    </row>
    <row r="8169" spans="1:1" x14ac:dyDescent="0.35">
      <c r="A8169" s="21"/>
    </row>
    <row r="8170" spans="1:1" x14ac:dyDescent="0.35">
      <c r="A8170" s="21"/>
    </row>
    <row r="8171" spans="1:1" x14ac:dyDescent="0.35">
      <c r="A8171" s="21"/>
    </row>
    <row r="8172" spans="1:1" x14ac:dyDescent="0.35">
      <c r="A8172" s="21"/>
    </row>
    <row r="8173" spans="1:1" x14ac:dyDescent="0.35">
      <c r="A8173" s="21"/>
    </row>
    <row r="8174" spans="1:1" x14ac:dyDescent="0.35">
      <c r="A8174" s="21"/>
    </row>
    <row r="8175" spans="1:1" x14ac:dyDescent="0.35">
      <c r="A8175" s="21"/>
    </row>
    <row r="8176" spans="1:1" x14ac:dyDescent="0.35">
      <c r="A8176" s="21"/>
    </row>
    <row r="8177" spans="1:1" x14ac:dyDescent="0.35">
      <c r="A8177" s="21"/>
    </row>
    <row r="8178" spans="1:1" x14ac:dyDescent="0.35">
      <c r="A8178" s="21"/>
    </row>
    <row r="8179" spans="1:1" x14ac:dyDescent="0.35">
      <c r="A8179" s="21"/>
    </row>
    <row r="8180" spans="1:1" x14ac:dyDescent="0.35">
      <c r="A8180" s="21"/>
    </row>
    <row r="8181" spans="1:1" x14ac:dyDescent="0.35">
      <c r="A8181" s="21"/>
    </row>
    <row r="8182" spans="1:1" x14ac:dyDescent="0.35">
      <c r="A8182" s="21"/>
    </row>
    <row r="8183" spans="1:1" x14ac:dyDescent="0.35">
      <c r="A8183" s="21"/>
    </row>
    <row r="8184" spans="1:1" x14ac:dyDescent="0.35">
      <c r="A8184" s="21"/>
    </row>
    <row r="8185" spans="1:1" x14ac:dyDescent="0.35">
      <c r="A8185" s="21"/>
    </row>
    <row r="8186" spans="1:1" x14ac:dyDescent="0.35">
      <c r="A8186" s="21"/>
    </row>
    <row r="8187" spans="1:1" x14ac:dyDescent="0.35">
      <c r="A8187" s="21"/>
    </row>
    <row r="8188" spans="1:1" x14ac:dyDescent="0.35">
      <c r="A8188" s="21"/>
    </row>
    <row r="8189" spans="1:1" x14ac:dyDescent="0.35">
      <c r="A8189" s="21"/>
    </row>
    <row r="8190" spans="1:1" x14ac:dyDescent="0.35">
      <c r="A8190" s="21"/>
    </row>
    <row r="8191" spans="1:1" x14ac:dyDescent="0.35">
      <c r="A8191" s="21"/>
    </row>
    <row r="8192" spans="1:1" x14ac:dyDescent="0.35">
      <c r="A8192" s="21"/>
    </row>
    <row r="8193" spans="1:1" x14ac:dyDescent="0.35">
      <c r="A8193" s="21"/>
    </row>
    <row r="8194" spans="1:1" x14ac:dyDescent="0.35">
      <c r="A8194" s="21"/>
    </row>
    <row r="8195" spans="1:1" x14ac:dyDescent="0.35">
      <c r="A8195" s="21"/>
    </row>
    <row r="8196" spans="1:1" x14ac:dyDescent="0.35">
      <c r="A8196" s="21"/>
    </row>
    <row r="8197" spans="1:1" x14ac:dyDescent="0.35">
      <c r="A8197" s="21"/>
    </row>
    <row r="8198" spans="1:1" x14ac:dyDescent="0.35">
      <c r="A8198" s="21"/>
    </row>
    <row r="8199" spans="1:1" x14ac:dyDescent="0.35">
      <c r="A8199" s="21"/>
    </row>
    <row r="8200" spans="1:1" x14ac:dyDescent="0.35">
      <c r="A8200" s="21"/>
    </row>
    <row r="8201" spans="1:1" x14ac:dyDescent="0.35">
      <c r="A8201" s="21"/>
    </row>
    <row r="8202" spans="1:1" x14ac:dyDescent="0.35">
      <c r="A8202" s="21"/>
    </row>
    <row r="8203" spans="1:1" x14ac:dyDescent="0.35">
      <c r="A8203" s="21"/>
    </row>
    <row r="8204" spans="1:1" x14ac:dyDescent="0.35">
      <c r="A8204" s="21"/>
    </row>
    <row r="8205" spans="1:1" x14ac:dyDescent="0.35">
      <c r="A8205" s="21"/>
    </row>
    <row r="8206" spans="1:1" x14ac:dyDescent="0.35">
      <c r="A8206" s="21"/>
    </row>
    <row r="8207" spans="1:1" x14ac:dyDescent="0.35">
      <c r="A8207" s="21"/>
    </row>
    <row r="8208" spans="1:1" x14ac:dyDescent="0.35">
      <c r="A8208" s="21"/>
    </row>
    <row r="8209" spans="1:1" x14ac:dyDescent="0.35">
      <c r="A8209" s="21"/>
    </row>
    <row r="8210" spans="1:1" x14ac:dyDescent="0.35">
      <c r="A8210" s="21"/>
    </row>
    <row r="8211" spans="1:1" x14ac:dyDescent="0.35">
      <c r="A8211" s="21"/>
    </row>
    <row r="8212" spans="1:1" x14ac:dyDescent="0.35">
      <c r="A8212" s="21"/>
    </row>
    <row r="8213" spans="1:1" x14ac:dyDescent="0.35">
      <c r="A8213" s="21"/>
    </row>
    <row r="8214" spans="1:1" x14ac:dyDescent="0.35">
      <c r="A8214" s="21"/>
    </row>
    <row r="8215" spans="1:1" x14ac:dyDescent="0.35">
      <c r="A8215" s="21"/>
    </row>
    <row r="8216" spans="1:1" x14ac:dyDescent="0.35">
      <c r="A8216" s="21"/>
    </row>
    <row r="8217" spans="1:1" x14ac:dyDescent="0.35">
      <c r="A8217" s="21"/>
    </row>
    <row r="8218" spans="1:1" x14ac:dyDescent="0.35">
      <c r="A8218" s="21"/>
    </row>
    <row r="8219" spans="1:1" x14ac:dyDescent="0.35">
      <c r="A8219" s="21"/>
    </row>
    <row r="8220" spans="1:1" x14ac:dyDescent="0.35">
      <c r="A8220" s="21"/>
    </row>
    <row r="8221" spans="1:1" x14ac:dyDescent="0.35">
      <c r="A8221" s="21"/>
    </row>
    <row r="8222" spans="1:1" x14ac:dyDescent="0.35">
      <c r="A8222" s="21"/>
    </row>
    <row r="8223" spans="1:1" x14ac:dyDescent="0.35">
      <c r="A8223" s="21"/>
    </row>
    <row r="8224" spans="1:1" x14ac:dyDescent="0.35">
      <c r="A8224" s="21"/>
    </row>
    <row r="8225" spans="1:1" x14ac:dyDescent="0.35">
      <c r="A8225" s="21"/>
    </row>
    <row r="8226" spans="1:1" x14ac:dyDescent="0.35">
      <c r="A8226" s="21"/>
    </row>
    <row r="8227" spans="1:1" x14ac:dyDescent="0.35">
      <c r="A8227" s="21"/>
    </row>
    <row r="8228" spans="1:1" x14ac:dyDescent="0.35">
      <c r="A8228" s="21"/>
    </row>
    <row r="8229" spans="1:1" x14ac:dyDescent="0.35">
      <c r="A8229" s="21"/>
    </row>
    <row r="8230" spans="1:1" x14ac:dyDescent="0.35">
      <c r="A8230" s="21"/>
    </row>
    <row r="8231" spans="1:1" x14ac:dyDescent="0.35">
      <c r="A8231" s="21"/>
    </row>
    <row r="8232" spans="1:1" x14ac:dyDescent="0.35">
      <c r="A8232" s="21"/>
    </row>
    <row r="8233" spans="1:1" x14ac:dyDescent="0.35">
      <c r="A8233" s="21"/>
    </row>
    <row r="8234" spans="1:1" x14ac:dyDescent="0.35">
      <c r="A8234" s="21"/>
    </row>
    <row r="8235" spans="1:1" x14ac:dyDescent="0.35">
      <c r="A8235" s="21"/>
    </row>
    <row r="8236" spans="1:1" x14ac:dyDescent="0.35">
      <c r="A8236" s="21"/>
    </row>
    <row r="8237" spans="1:1" x14ac:dyDescent="0.35">
      <c r="A8237" s="21"/>
    </row>
    <row r="8238" spans="1:1" x14ac:dyDescent="0.35">
      <c r="A8238" s="21"/>
    </row>
    <row r="8239" spans="1:1" x14ac:dyDescent="0.35">
      <c r="A8239" s="21"/>
    </row>
    <row r="8240" spans="1:1" x14ac:dyDescent="0.35">
      <c r="A8240" s="21"/>
    </row>
    <row r="8241" spans="1:1" x14ac:dyDescent="0.35">
      <c r="A8241" s="21"/>
    </row>
    <row r="8242" spans="1:1" x14ac:dyDescent="0.35">
      <c r="A8242" s="21"/>
    </row>
    <row r="8243" spans="1:1" x14ac:dyDescent="0.35">
      <c r="A8243" s="21"/>
    </row>
    <row r="8244" spans="1:1" x14ac:dyDescent="0.35">
      <c r="A8244" s="21"/>
    </row>
    <row r="8245" spans="1:1" x14ac:dyDescent="0.35">
      <c r="A8245" s="21"/>
    </row>
    <row r="8246" spans="1:1" x14ac:dyDescent="0.35">
      <c r="A8246" s="21"/>
    </row>
    <row r="8247" spans="1:1" x14ac:dyDescent="0.35">
      <c r="A8247" s="21"/>
    </row>
    <row r="8248" spans="1:1" x14ac:dyDescent="0.35">
      <c r="A8248" s="21"/>
    </row>
    <row r="8249" spans="1:1" x14ac:dyDescent="0.35">
      <c r="A8249" s="21"/>
    </row>
    <row r="8250" spans="1:1" x14ac:dyDescent="0.35">
      <c r="A8250" s="21"/>
    </row>
    <row r="8251" spans="1:1" x14ac:dyDescent="0.35">
      <c r="A8251" s="21"/>
    </row>
    <row r="8252" spans="1:1" x14ac:dyDescent="0.35">
      <c r="A8252" s="21"/>
    </row>
    <row r="8253" spans="1:1" x14ac:dyDescent="0.35">
      <c r="A8253" s="21"/>
    </row>
    <row r="8254" spans="1:1" x14ac:dyDescent="0.35">
      <c r="A8254" s="21"/>
    </row>
    <row r="8255" spans="1:1" x14ac:dyDescent="0.35">
      <c r="A8255" s="21"/>
    </row>
    <row r="8256" spans="1:1" x14ac:dyDescent="0.35">
      <c r="A8256" s="21"/>
    </row>
    <row r="8257" spans="1:1" x14ac:dyDescent="0.35">
      <c r="A8257" s="21"/>
    </row>
    <row r="8258" spans="1:1" x14ac:dyDescent="0.35">
      <c r="A8258" s="21"/>
    </row>
    <row r="8259" spans="1:1" x14ac:dyDescent="0.35">
      <c r="A8259" s="21"/>
    </row>
    <row r="8260" spans="1:1" x14ac:dyDescent="0.35">
      <c r="A8260" s="21"/>
    </row>
    <row r="8261" spans="1:1" x14ac:dyDescent="0.35">
      <c r="A8261" s="21"/>
    </row>
    <row r="8262" spans="1:1" x14ac:dyDescent="0.35">
      <c r="A8262" s="21"/>
    </row>
    <row r="8263" spans="1:1" x14ac:dyDescent="0.35">
      <c r="A8263" s="21"/>
    </row>
    <row r="8264" spans="1:1" x14ac:dyDescent="0.35">
      <c r="A8264" s="21"/>
    </row>
    <row r="8265" spans="1:1" x14ac:dyDescent="0.35">
      <c r="A8265" s="21"/>
    </row>
    <row r="8266" spans="1:1" x14ac:dyDescent="0.35">
      <c r="A8266" s="21"/>
    </row>
    <row r="8267" spans="1:1" x14ac:dyDescent="0.35">
      <c r="A8267" s="21"/>
    </row>
    <row r="8268" spans="1:1" x14ac:dyDescent="0.35">
      <c r="A8268" s="21"/>
    </row>
    <row r="8269" spans="1:1" x14ac:dyDescent="0.35">
      <c r="A8269" s="21"/>
    </row>
    <row r="8270" spans="1:1" x14ac:dyDescent="0.35">
      <c r="A8270" s="21"/>
    </row>
    <row r="8271" spans="1:1" x14ac:dyDescent="0.35">
      <c r="A8271" s="21"/>
    </row>
    <row r="8272" spans="1:1" x14ac:dyDescent="0.35">
      <c r="A8272" s="21"/>
    </row>
    <row r="8273" spans="1:1" x14ac:dyDescent="0.35">
      <c r="A8273" s="21"/>
    </row>
    <row r="8274" spans="1:1" x14ac:dyDescent="0.35">
      <c r="A8274" s="21"/>
    </row>
    <row r="8275" spans="1:1" x14ac:dyDescent="0.35">
      <c r="A8275" s="21"/>
    </row>
    <row r="8276" spans="1:1" x14ac:dyDescent="0.35">
      <c r="A8276" s="21"/>
    </row>
    <row r="8277" spans="1:1" x14ac:dyDescent="0.35">
      <c r="A8277" s="21"/>
    </row>
    <row r="8278" spans="1:1" x14ac:dyDescent="0.35">
      <c r="A8278" s="21"/>
    </row>
    <row r="8279" spans="1:1" x14ac:dyDescent="0.35">
      <c r="A8279" s="21"/>
    </row>
    <row r="8280" spans="1:1" x14ac:dyDescent="0.35">
      <c r="A8280" s="21"/>
    </row>
    <row r="8281" spans="1:1" x14ac:dyDescent="0.35">
      <c r="A8281" s="21"/>
    </row>
    <row r="8282" spans="1:1" x14ac:dyDescent="0.35">
      <c r="A8282" s="21"/>
    </row>
    <row r="8283" spans="1:1" x14ac:dyDescent="0.35">
      <c r="A8283" s="21"/>
    </row>
    <row r="8284" spans="1:1" x14ac:dyDescent="0.35">
      <c r="A8284" s="21"/>
    </row>
    <row r="8285" spans="1:1" x14ac:dyDescent="0.35">
      <c r="A8285" s="21"/>
    </row>
    <row r="8286" spans="1:1" x14ac:dyDescent="0.35">
      <c r="A8286" s="21"/>
    </row>
    <row r="8287" spans="1:1" x14ac:dyDescent="0.35">
      <c r="A8287" s="21"/>
    </row>
    <row r="8288" spans="1:1" x14ac:dyDescent="0.35">
      <c r="A8288" s="21"/>
    </row>
    <row r="8289" spans="1:1" x14ac:dyDescent="0.35">
      <c r="A8289" s="21"/>
    </row>
    <row r="8290" spans="1:1" x14ac:dyDescent="0.35">
      <c r="A8290" s="21"/>
    </row>
    <row r="8291" spans="1:1" x14ac:dyDescent="0.35">
      <c r="A8291" s="21"/>
    </row>
    <row r="8292" spans="1:1" x14ac:dyDescent="0.35">
      <c r="A8292" s="21"/>
    </row>
    <row r="8293" spans="1:1" x14ac:dyDescent="0.35">
      <c r="A8293" s="21"/>
    </row>
    <row r="8294" spans="1:1" x14ac:dyDescent="0.35">
      <c r="A8294" s="21"/>
    </row>
    <row r="8295" spans="1:1" x14ac:dyDescent="0.35">
      <c r="A8295" s="21"/>
    </row>
    <row r="8296" spans="1:1" x14ac:dyDescent="0.35">
      <c r="A8296" s="21"/>
    </row>
    <row r="8297" spans="1:1" x14ac:dyDescent="0.35">
      <c r="A8297" s="21"/>
    </row>
    <row r="8298" spans="1:1" x14ac:dyDescent="0.35">
      <c r="A8298" s="21"/>
    </row>
    <row r="8299" spans="1:1" x14ac:dyDescent="0.35">
      <c r="A8299" s="21"/>
    </row>
    <row r="8300" spans="1:1" x14ac:dyDescent="0.35">
      <c r="A8300" s="21"/>
    </row>
    <row r="8301" spans="1:1" x14ac:dyDescent="0.35">
      <c r="A8301" s="21"/>
    </row>
    <row r="8302" spans="1:1" x14ac:dyDescent="0.35">
      <c r="A8302" s="21"/>
    </row>
    <row r="8303" spans="1:1" x14ac:dyDescent="0.35">
      <c r="A8303" s="21"/>
    </row>
    <row r="8304" spans="1:1" x14ac:dyDescent="0.35">
      <c r="A8304" s="21"/>
    </row>
    <row r="8305" spans="1:1" x14ac:dyDescent="0.35">
      <c r="A8305" s="21"/>
    </row>
    <row r="8306" spans="1:1" x14ac:dyDescent="0.35">
      <c r="A8306" s="21"/>
    </row>
    <row r="8307" spans="1:1" x14ac:dyDescent="0.35">
      <c r="A8307" s="21"/>
    </row>
    <row r="8308" spans="1:1" x14ac:dyDescent="0.35">
      <c r="A8308" s="21"/>
    </row>
    <row r="8309" spans="1:1" x14ac:dyDescent="0.35">
      <c r="A8309" s="21"/>
    </row>
    <row r="8310" spans="1:1" x14ac:dyDescent="0.35">
      <c r="A8310" s="21"/>
    </row>
    <row r="8311" spans="1:1" x14ac:dyDescent="0.35">
      <c r="A8311" s="21"/>
    </row>
    <row r="8312" spans="1:1" x14ac:dyDescent="0.35">
      <c r="A8312" s="21"/>
    </row>
    <row r="8313" spans="1:1" x14ac:dyDescent="0.35">
      <c r="A8313" s="21"/>
    </row>
    <row r="8314" spans="1:1" x14ac:dyDescent="0.35">
      <c r="A8314" s="21"/>
    </row>
    <row r="8315" spans="1:1" x14ac:dyDescent="0.35">
      <c r="A8315" s="21"/>
    </row>
    <row r="8316" spans="1:1" x14ac:dyDescent="0.35">
      <c r="A8316" s="21"/>
    </row>
    <row r="8317" spans="1:1" x14ac:dyDescent="0.35">
      <c r="A8317" s="21"/>
    </row>
    <row r="8318" spans="1:1" x14ac:dyDescent="0.35">
      <c r="A8318" s="21"/>
    </row>
    <row r="8319" spans="1:1" x14ac:dyDescent="0.35">
      <c r="A8319" s="21"/>
    </row>
    <row r="8320" spans="1:1" x14ac:dyDescent="0.35">
      <c r="A8320" s="21"/>
    </row>
    <row r="8321" spans="1:1" x14ac:dyDescent="0.35">
      <c r="A8321" s="21"/>
    </row>
    <row r="8322" spans="1:1" x14ac:dyDescent="0.35">
      <c r="A8322" s="21"/>
    </row>
    <row r="8323" spans="1:1" x14ac:dyDescent="0.35">
      <c r="A8323" s="21"/>
    </row>
    <row r="8324" spans="1:1" x14ac:dyDescent="0.35">
      <c r="A8324" s="21"/>
    </row>
    <row r="8325" spans="1:1" x14ac:dyDescent="0.35">
      <c r="A8325" s="21"/>
    </row>
    <row r="8326" spans="1:1" x14ac:dyDescent="0.35">
      <c r="A8326" s="21"/>
    </row>
    <row r="8327" spans="1:1" x14ac:dyDescent="0.35">
      <c r="A8327" s="21"/>
    </row>
    <row r="8328" spans="1:1" x14ac:dyDescent="0.35">
      <c r="A8328" s="21"/>
    </row>
    <row r="8329" spans="1:1" x14ac:dyDescent="0.35">
      <c r="A8329" s="21"/>
    </row>
    <row r="8330" spans="1:1" x14ac:dyDescent="0.35">
      <c r="A8330" s="21"/>
    </row>
    <row r="8331" spans="1:1" x14ac:dyDescent="0.35">
      <c r="A8331" s="21"/>
    </row>
    <row r="8332" spans="1:1" x14ac:dyDescent="0.35">
      <c r="A8332" s="21"/>
    </row>
    <row r="8333" spans="1:1" x14ac:dyDescent="0.35">
      <c r="A8333" s="21"/>
    </row>
    <row r="8334" spans="1:1" x14ac:dyDescent="0.35">
      <c r="A8334" s="21"/>
    </row>
    <row r="8335" spans="1:1" x14ac:dyDescent="0.35">
      <c r="A8335" s="21"/>
    </row>
    <row r="8336" spans="1:1" x14ac:dyDescent="0.35">
      <c r="A8336" s="21"/>
    </row>
    <row r="8337" spans="1:1" x14ac:dyDescent="0.35">
      <c r="A8337" s="21"/>
    </row>
    <row r="8338" spans="1:1" x14ac:dyDescent="0.35">
      <c r="A8338" s="21"/>
    </row>
    <row r="8339" spans="1:1" x14ac:dyDescent="0.35">
      <c r="A8339" s="21"/>
    </row>
    <row r="8340" spans="1:1" x14ac:dyDescent="0.35">
      <c r="A8340" s="21"/>
    </row>
    <row r="8341" spans="1:1" x14ac:dyDescent="0.35">
      <c r="A8341" s="21"/>
    </row>
    <row r="8342" spans="1:1" x14ac:dyDescent="0.35">
      <c r="A8342" s="21"/>
    </row>
    <row r="8343" spans="1:1" x14ac:dyDescent="0.35">
      <c r="A8343" s="21"/>
    </row>
    <row r="8344" spans="1:1" x14ac:dyDescent="0.35">
      <c r="A8344" s="21"/>
    </row>
    <row r="8345" spans="1:1" x14ac:dyDescent="0.35">
      <c r="A8345" s="21"/>
    </row>
    <row r="8346" spans="1:1" x14ac:dyDescent="0.35">
      <c r="A8346" s="21"/>
    </row>
    <row r="8347" spans="1:1" x14ac:dyDescent="0.35">
      <c r="A8347" s="21"/>
    </row>
    <row r="8348" spans="1:1" x14ac:dyDescent="0.35">
      <c r="A8348" s="21"/>
    </row>
    <row r="8349" spans="1:1" x14ac:dyDescent="0.35">
      <c r="A8349" s="21"/>
    </row>
    <row r="8350" spans="1:1" x14ac:dyDescent="0.35">
      <c r="A8350" s="21"/>
    </row>
    <row r="8351" spans="1:1" x14ac:dyDescent="0.35">
      <c r="A8351" s="21"/>
    </row>
    <row r="8352" spans="1:1" x14ac:dyDescent="0.35">
      <c r="A8352" s="21"/>
    </row>
    <row r="8353" spans="1:1" x14ac:dyDescent="0.35">
      <c r="A8353" s="21"/>
    </row>
    <row r="8354" spans="1:1" x14ac:dyDescent="0.35">
      <c r="A8354" s="21"/>
    </row>
    <row r="8355" spans="1:1" x14ac:dyDescent="0.35">
      <c r="A8355" s="21"/>
    </row>
    <row r="8356" spans="1:1" x14ac:dyDescent="0.35">
      <c r="A8356" s="21"/>
    </row>
    <row r="8357" spans="1:1" x14ac:dyDescent="0.35">
      <c r="A8357" s="21"/>
    </row>
    <row r="8358" spans="1:1" x14ac:dyDescent="0.35">
      <c r="A8358" s="21"/>
    </row>
    <row r="8359" spans="1:1" x14ac:dyDescent="0.35">
      <c r="A8359" s="21"/>
    </row>
    <row r="8360" spans="1:1" x14ac:dyDescent="0.35">
      <c r="A8360" s="21"/>
    </row>
    <row r="8361" spans="1:1" x14ac:dyDescent="0.35">
      <c r="A8361" s="21"/>
    </row>
    <row r="8362" spans="1:1" x14ac:dyDescent="0.35">
      <c r="A8362" s="21"/>
    </row>
    <row r="8363" spans="1:1" x14ac:dyDescent="0.35">
      <c r="A8363" s="21"/>
    </row>
    <row r="8364" spans="1:1" x14ac:dyDescent="0.35">
      <c r="A8364" s="21"/>
    </row>
    <row r="8365" spans="1:1" x14ac:dyDescent="0.35">
      <c r="A8365" s="21"/>
    </row>
    <row r="8366" spans="1:1" x14ac:dyDescent="0.35">
      <c r="A8366" s="21"/>
    </row>
    <row r="8367" spans="1:1" x14ac:dyDescent="0.35">
      <c r="A8367" s="21"/>
    </row>
    <row r="8368" spans="1:1" x14ac:dyDescent="0.35">
      <c r="A8368" s="21"/>
    </row>
    <row r="8369" spans="1:1" x14ac:dyDescent="0.35">
      <c r="A8369" s="21"/>
    </row>
    <row r="8370" spans="1:1" x14ac:dyDescent="0.35">
      <c r="A8370" s="21"/>
    </row>
    <row r="8371" spans="1:1" x14ac:dyDescent="0.35">
      <c r="A8371" s="21"/>
    </row>
    <row r="8372" spans="1:1" x14ac:dyDescent="0.35">
      <c r="A8372" s="21"/>
    </row>
    <row r="8373" spans="1:1" x14ac:dyDescent="0.35">
      <c r="A8373" s="21"/>
    </row>
    <row r="8374" spans="1:1" x14ac:dyDescent="0.35">
      <c r="A8374" s="21"/>
    </row>
    <row r="8375" spans="1:1" x14ac:dyDescent="0.35">
      <c r="A8375" s="21"/>
    </row>
    <row r="8376" spans="1:1" x14ac:dyDescent="0.35">
      <c r="A8376" s="21"/>
    </row>
    <row r="8377" spans="1:1" x14ac:dyDescent="0.35">
      <c r="A8377" s="21"/>
    </row>
    <row r="8378" spans="1:1" x14ac:dyDescent="0.35">
      <c r="A8378" s="21"/>
    </row>
    <row r="8379" spans="1:1" x14ac:dyDescent="0.35">
      <c r="A8379" s="21"/>
    </row>
    <row r="8380" spans="1:1" x14ac:dyDescent="0.35">
      <c r="A8380" s="21"/>
    </row>
    <row r="8381" spans="1:1" x14ac:dyDescent="0.35">
      <c r="A8381" s="21"/>
    </row>
    <row r="8382" spans="1:1" x14ac:dyDescent="0.35">
      <c r="A8382" s="21"/>
    </row>
    <row r="8383" spans="1:1" x14ac:dyDescent="0.35">
      <c r="A8383" s="21"/>
    </row>
    <row r="8384" spans="1:1" x14ac:dyDescent="0.35">
      <c r="A8384" s="21"/>
    </row>
    <row r="8385" spans="1:1" x14ac:dyDescent="0.35">
      <c r="A8385" s="21"/>
    </row>
    <row r="8386" spans="1:1" x14ac:dyDescent="0.35">
      <c r="A8386" s="21"/>
    </row>
    <row r="8387" spans="1:1" x14ac:dyDescent="0.35">
      <c r="A8387" s="21"/>
    </row>
    <row r="8388" spans="1:1" x14ac:dyDescent="0.35">
      <c r="A8388" s="21"/>
    </row>
    <row r="8389" spans="1:1" x14ac:dyDescent="0.35">
      <c r="A8389" s="21"/>
    </row>
    <row r="8390" spans="1:1" x14ac:dyDescent="0.35">
      <c r="A8390" s="21"/>
    </row>
    <row r="8391" spans="1:1" x14ac:dyDescent="0.35">
      <c r="A8391" s="21"/>
    </row>
    <row r="8392" spans="1:1" x14ac:dyDescent="0.35">
      <c r="A8392" s="21"/>
    </row>
    <row r="8393" spans="1:1" x14ac:dyDescent="0.35">
      <c r="A8393" s="21"/>
    </row>
    <row r="8394" spans="1:1" x14ac:dyDescent="0.35">
      <c r="A8394" s="21"/>
    </row>
    <row r="8395" spans="1:1" x14ac:dyDescent="0.35">
      <c r="A8395" s="21"/>
    </row>
    <row r="8396" spans="1:1" x14ac:dyDescent="0.35">
      <c r="A8396" s="21"/>
    </row>
    <row r="8397" spans="1:1" x14ac:dyDescent="0.35">
      <c r="A8397" s="21"/>
    </row>
    <row r="8398" spans="1:1" x14ac:dyDescent="0.35">
      <c r="A8398" s="21"/>
    </row>
    <row r="8399" spans="1:1" x14ac:dyDescent="0.35">
      <c r="A8399" s="21"/>
    </row>
    <row r="8400" spans="1:1" x14ac:dyDescent="0.35">
      <c r="A8400" s="21"/>
    </row>
    <row r="8401" spans="1:1" x14ac:dyDescent="0.35">
      <c r="A8401" s="21"/>
    </row>
    <row r="8402" spans="1:1" x14ac:dyDescent="0.35">
      <c r="A8402" s="21"/>
    </row>
    <row r="8403" spans="1:1" x14ac:dyDescent="0.35">
      <c r="A8403" s="21"/>
    </row>
    <row r="8404" spans="1:1" x14ac:dyDescent="0.35">
      <c r="A8404" s="21"/>
    </row>
    <row r="8405" spans="1:1" x14ac:dyDescent="0.35">
      <c r="A8405" s="21"/>
    </row>
    <row r="8406" spans="1:1" x14ac:dyDescent="0.35">
      <c r="A8406" s="21"/>
    </row>
    <row r="8407" spans="1:1" x14ac:dyDescent="0.35">
      <c r="A8407" s="21"/>
    </row>
    <row r="8408" spans="1:1" x14ac:dyDescent="0.35">
      <c r="A8408" s="21"/>
    </row>
    <row r="8409" spans="1:1" x14ac:dyDescent="0.35">
      <c r="A8409" s="21"/>
    </row>
    <row r="8410" spans="1:1" x14ac:dyDescent="0.35">
      <c r="A8410" s="21"/>
    </row>
    <row r="8411" spans="1:1" x14ac:dyDescent="0.35">
      <c r="A8411" s="21"/>
    </row>
    <row r="8412" spans="1:1" x14ac:dyDescent="0.35">
      <c r="A8412" s="21"/>
    </row>
    <row r="8413" spans="1:1" x14ac:dyDescent="0.35">
      <c r="A8413" s="21"/>
    </row>
    <row r="8414" spans="1:1" x14ac:dyDescent="0.35">
      <c r="A8414" s="21"/>
    </row>
    <row r="8415" spans="1:1" x14ac:dyDescent="0.35">
      <c r="A8415" s="21"/>
    </row>
    <row r="8416" spans="1:1" x14ac:dyDescent="0.35">
      <c r="A8416" s="21"/>
    </row>
    <row r="8417" spans="1:1" x14ac:dyDescent="0.35">
      <c r="A8417" s="21"/>
    </row>
    <row r="8418" spans="1:1" x14ac:dyDescent="0.35">
      <c r="A8418" s="21"/>
    </row>
    <row r="8419" spans="1:1" x14ac:dyDescent="0.35">
      <c r="A8419" s="21"/>
    </row>
    <row r="8420" spans="1:1" x14ac:dyDescent="0.35">
      <c r="A8420" s="21"/>
    </row>
    <row r="8421" spans="1:1" x14ac:dyDescent="0.35">
      <c r="A8421" s="21"/>
    </row>
    <row r="8422" spans="1:1" x14ac:dyDescent="0.35">
      <c r="A8422" s="21"/>
    </row>
    <row r="8423" spans="1:1" x14ac:dyDescent="0.35">
      <c r="A8423" s="21"/>
    </row>
    <row r="8424" spans="1:1" x14ac:dyDescent="0.35">
      <c r="A8424" s="21"/>
    </row>
    <row r="8425" spans="1:1" x14ac:dyDescent="0.35">
      <c r="A8425" s="21"/>
    </row>
    <row r="8426" spans="1:1" x14ac:dyDescent="0.35">
      <c r="A8426" s="21"/>
    </row>
    <row r="8427" spans="1:1" x14ac:dyDescent="0.35">
      <c r="A8427" s="21"/>
    </row>
    <row r="8428" spans="1:1" x14ac:dyDescent="0.35">
      <c r="A8428" s="21"/>
    </row>
    <row r="8429" spans="1:1" x14ac:dyDescent="0.35">
      <c r="A8429" s="21"/>
    </row>
    <row r="8430" spans="1:1" x14ac:dyDescent="0.35">
      <c r="A8430" s="21"/>
    </row>
    <row r="8431" spans="1:1" x14ac:dyDescent="0.35">
      <c r="A8431" s="21"/>
    </row>
    <row r="8432" spans="1:1" x14ac:dyDescent="0.35">
      <c r="A8432" s="21"/>
    </row>
    <row r="8433" spans="1:1" x14ac:dyDescent="0.35">
      <c r="A8433" s="21"/>
    </row>
    <row r="8434" spans="1:1" x14ac:dyDescent="0.35">
      <c r="A8434" s="21"/>
    </row>
    <row r="8435" spans="1:1" x14ac:dyDescent="0.35">
      <c r="A8435" s="21"/>
    </row>
    <row r="8436" spans="1:1" x14ac:dyDescent="0.35">
      <c r="A8436" s="21"/>
    </row>
    <row r="8437" spans="1:1" x14ac:dyDescent="0.35">
      <c r="A8437" s="21"/>
    </row>
    <row r="8438" spans="1:1" x14ac:dyDescent="0.35">
      <c r="A8438" s="21"/>
    </row>
    <row r="8439" spans="1:1" x14ac:dyDescent="0.35">
      <c r="A8439" s="21"/>
    </row>
    <row r="8440" spans="1:1" x14ac:dyDescent="0.35">
      <c r="A8440" s="21"/>
    </row>
    <row r="8441" spans="1:1" x14ac:dyDescent="0.35">
      <c r="A8441" s="21"/>
    </row>
    <row r="8442" spans="1:1" x14ac:dyDescent="0.35">
      <c r="A8442" s="21"/>
    </row>
    <row r="8443" spans="1:1" x14ac:dyDescent="0.35">
      <c r="A8443" s="21"/>
    </row>
    <row r="8444" spans="1:1" x14ac:dyDescent="0.35">
      <c r="A8444" s="21"/>
    </row>
    <row r="8445" spans="1:1" x14ac:dyDescent="0.35">
      <c r="A8445" s="21"/>
    </row>
    <row r="8446" spans="1:1" x14ac:dyDescent="0.35">
      <c r="A8446" s="21"/>
    </row>
    <row r="8447" spans="1:1" x14ac:dyDescent="0.35">
      <c r="A8447" s="21"/>
    </row>
    <row r="8448" spans="1:1" x14ac:dyDescent="0.35">
      <c r="A8448" s="21"/>
    </row>
    <row r="8449" spans="1:1" x14ac:dyDescent="0.35">
      <c r="A8449" s="21"/>
    </row>
    <row r="8450" spans="1:1" x14ac:dyDescent="0.35">
      <c r="A8450" s="21"/>
    </row>
    <row r="8451" spans="1:1" x14ac:dyDescent="0.35">
      <c r="A8451" s="21"/>
    </row>
    <row r="8452" spans="1:1" x14ac:dyDescent="0.35">
      <c r="A8452" s="21"/>
    </row>
    <row r="8453" spans="1:1" x14ac:dyDescent="0.35">
      <c r="A8453" s="21"/>
    </row>
    <row r="8454" spans="1:1" x14ac:dyDescent="0.35">
      <c r="A8454" s="21"/>
    </row>
    <row r="8455" spans="1:1" x14ac:dyDescent="0.35">
      <c r="A8455" s="21"/>
    </row>
    <row r="8456" spans="1:1" x14ac:dyDescent="0.35">
      <c r="A8456" s="21"/>
    </row>
    <row r="8457" spans="1:1" x14ac:dyDescent="0.35">
      <c r="A8457" s="21"/>
    </row>
    <row r="8458" spans="1:1" x14ac:dyDescent="0.35">
      <c r="A8458" s="21"/>
    </row>
    <row r="8459" spans="1:1" x14ac:dyDescent="0.35">
      <c r="A8459" s="21"/>
    </row>
    <row r="8460" spans="1:1" x14ac:dyDescent="0.35">
      <c r="A8460" s="21"/>
    </row>
    <row r="8461" spans="1:1" x14ac:dyDescent="0.35">
      <c r="A8461" s="21"/>
    </row>
    <row r="8462" spans="1:1" x14ac:dyDescent="0.35">
      <c r="A8462" s="21"/>
    </row>
    <row r="8463" spans="1:1" x14ac:dyDescent="0.35">
      <c r="A8463" s="21"/>
    </row>
    <row r="8464" spans="1:1" x14ac:dyDescent="0.35">
      <c r="A8464" s="21"/>
    </row>
    <row r="8465" spans="1:1" x14ac:dyDescent="0.35">
      <c r="A8465" s="21"/>
    </row>
    <row r="8466" spans="1:1" x14ac:dyDescent="0.35">
      <c r="A8466" s="21"/>
    </row>
    <row r="8467" spans="1:1" x14ac:dyDescent="0.35">
      <c r="A8467" s="21"/>
    </row>
    <row r="8468" spans="1:1" x14ac:dyDescent="0.35">
      <c r="A8468" s="21"/>
    </row>
    <row r="8469" spans="1:1" x14ac:dyDescent="0.35">
      <c r="A8469" s="21"/>
    </row>
    <row r="8470" spans="1:1" x14ac:dyDescent="0.35">
      <c r="A8470" s="21"/>
    </row>
    <row r="8471" spans="1:1" x14ac:dyDescent="0.35">
      <c r="A8471" s="21"/>
    </row>
    <row r="8472" spans="1:1" x14ac:dyDescent="0.35">
      <c r="A8472" s="21"/>
    </row>
    <row r="8473" spans="1:1" x14ac:dyDescent="0.35">
      <c r="A8473" s="21"/>
    </row>
    <row r="8474" spans="1:1" x14ac:dyDescent="0.35">
      <c r="A8474" s="21"/>
    </row>
    <row r="8475" spans="1:1" x14ac:dyDescent="0.35">
      <c r="A8475" s="21"/>
    </row>
    <row r="8476" spans="1:1" x14ac:dyDescent="0.35">
      <c r="A8476" s="21"/>
    </row>
    <row r="8477" spans="1:1" x14ac:dyDescent="0.35">
      <c r="A8477" s="21"/>
    </row>
    <row r="8478" spans="1:1" x14ac:dyDescent="0.35">
      <c r="A8478" s="21"/>
    </row>
    <row r="8479" spans="1:1" x14ac:dyDescent="0.35">
      <c r="A8479" s="21"/>
    </row>
    <row r="8480" spans="1:1" x14ac:dyDescent="0.35">
      <c r="A8480" s="21"/>
    </row>
    <row r="8481" spans="1:1" x14ac:dyDescent="0.35">
      <c r="A8481" s="21"/>
    </row>
    <row r="8482" spans="1:1" x14ac:dyDescent="0.35">
      <c r="A8482" s="21"/>
    </row>
    <row r="8483" spans="1:1" x14ac:dyDescent="0.35">
      <c r="A8483" s="21"/>
    </row>
    <row r="8484" spans="1:1" x14ac:dyDescent="0.35">
      <c r="A8484" s="21"/>
    </row>
    <row r="8485" spans="1:1" x14ac:dyDescent="0.35">
      <c r="A8485" s="21"/>
    </row>
    <row r="8486" spans="1:1" x14ac:dyDescent="0.35">
      <c r="A8486" s="21"/>
    </row>
    <row r="8487" spans="1:1" x14ac:dyDescent="0.35">
      <c r="A8487" s="21"/>
    </row>
    <row r="8488" spans="1:1" x14ac:dyDescent="0.35">
      <c r="A8488" s="21"/>
    </row>
    <row r="8489" spans="1:1" x14ac:dyDescent="0.35">
      <c r="A8489" s="21"/>
    </row>
    <row r="8490" spans="1:1" x14ac:dyDescent="0.35">
      <c r="A8490" s="21"/>
    </row>
    <row r="8491" spans="1:1" x14ac:dyDescent="0.35">
      <c r="A8491" s="21"/>
    </row>
    <row r="8492" spans="1:1" x14ac:dyDescent="0.35">
      <c r="A8492" s="21"/>
    </row>
    <row r="8493" spans="1:1" x14ac:dyDescent="0.35">
      <c r="A8493" s="21"/>
    </row>
    <row r="8494" spans="1:1" x14ac:dyDescent="0.35">
      <c r="A8494" s="21"/>
    </row>
    <row r="8495" spans="1:1" x14ac:dyDescent="0.35">
      <c r="A8495" s="21"/>
    </row>
    <row r="8496" spans="1:1" x14ac:dyDescent="0.35">
      <c r="A8496" s="21"/>
    </row>
    <row r="8497" spans="1:1" x14ac:dyDescent="0.35">
      <c r="A8497" s="21"/>
    </row>
    <row r="8498" spans="1:1" x14ac:dyDescent="0.35">
      <c r="A8498" s="21"/>
    </row>
    <row r="8499" spans="1:1" x14ac:dyDescent="0.35">
      <c r="A8499" s="21"/>
    </row>
    <row r="8500" spans="1:1" x14ac:dyDescent="0.35">
      <c r="A8500" s="21"/>
    </row>
    <row r="8501" spans="1:1" x14ac:dyDescent="0.35">
      <c r="A8501" s="21"/>
    </row>
    <row r="8502" spans="1:1" x14ac:dyDescent="0.35">
      <c r="A8502" s="21"/>
    </row>
    <row r="8503" spans="1:1" x14ac:dyDescent="0.35">
      <c r="A8503" s="21"/>
    </row>
    <row r="8504" spans="1:1" x14ac:dyDescent="0.35">
      <c r="A8504" s="21"/>
    </row>
    <row r="8505" spans="1:1" x14ac:dyDescent="0.35">
      <c r="A8505" s="21"/>
    </row>
    <row r="8506" spans="1:1" x14ac:dyDescent="0.35">
      <c r="A8506" s="21"/>
    </row>
    <row r="8507" spans="1:1" x14ac:dyDescent="0.35">
      <c r="A8507" s="21"/>
    </row>
    <row r="8508" spans="1:1" x14ac:dyDescent="0.35">
      <c r="A8508" s="21"/>
    </row>
    <row r="8509" spans="1:1" x14ac:dyDescent="0.35">
      <c r="A8509" s="21"/>
    </row>
    <row r="8510" spans="1:1" x14ac:dyDescent="0.35">
      <c r="A8510" s="21"/>
    </row>
    <row r="8511" spans="1:1" x14ac:dyDescent="0.35">
      <c r="A8511" s="21"/>
    </row>
    <row r="8512" spans="1:1" x14ac:dyDescent="0.35">
      <c r="A8512" s="21"/>
    </row>
    <row r="8513" spans="1:1" x14ac:dyDescent="0.35">
      <c r="A8513" s="21"/>
    </row>
    <row r="8514" spans="1:1" x14ac:dyDescent="0.35">
      <c r="A8514" s="21"/>
    </row>
    <row r="8515" spans="1:1" x14ac:dyDescent="0.35">
      <c r="A8515" s="21"/>
    </row>
    <row r="8516" spans="1:1" x14ac:dyDescent="0.35">
      <c r="A8516" s="21"/>
    </row>
    <row r="8517" spans="1:1" x14ac:dyDescent="0.35">
      <c r="A8517" s="21"/>
    </row>
    <row r="8518" spans="1:1" x14ac:dyDescent="0.35">
      <c r="A8518" s="21"/>
    </row>
    <row r="8519" spans="1:1" x14ac:dyDescent="0.35">
      <c r="A8519" s="21"/>
    </row>
    <row r="8520" spans="1:1" x14ac:dyDescent="0.35">
      <c r="A8520" s="21"/>
    </row>
    <row r="8521" spans="1:1" x14ac:dyDescent="0.35">
      <c r="A8521" s="21"/>
    </row>
    <row r="8522" spans="1:1" x14ac:dyDescent="0.35">
      <c r="A8522" s="21"/>
    </row>
    <row r="8523" spans="1:1" x14ac:dyDescent="0.35">
      <c r="A8523" s="21"/>
    </row>
    <row r="8524" spans="1:1" x14ac:dyDescent="0.35">
      <c r="A8524" s="21"/>
    </row>
    <row r="8525" spans="1:1" x14ac:dyDescent="0.35">
      <c r="A8525" s="21"/>
    </row>
    <row r="8526" spans="1:1" x14ac:dyDescent="0.35">
      <c r="A8526" s="21"/>
    </row>
    <row r="8527" spans="1:1" x14ac:dyDescent="0.35">
      <c r="A8527" s="21"/>
    </row>
    <row r="8528" spans="1:1" x14ac:dyDescent="0.35">
      <c r="A8528" s="21"/>
    </row>
    <row r="8529" spans="1:1" x14ac:dyDescent="0.35">
      <c r="A8529" s="21"/>
    </row>
    <row r="8530" spans="1:1" x14ac:dyDescent="0.35">
      <c r="A8530" s="21"/>
    </row>
    <row r="8531" spans="1:1" x14ac:dyDescent="0.35">
      <c r="A8531" s="21"/>
    </row>
    <row r="8532" spans="1:1" x14ac:dyDescent="0.35">
      <c r="A8532" s="21"/>
    </row>
    <row r="8533" spans="1:1" x14ac:dyDescent="0.35">
      <c r="A8533" s="21"/>
    </row>
    <row r="8534" spans="1:1" x14ac:dyDescent="0.35">
      <c r="A8534" s="21"/>
    </row>
    <row r="8535" spans="1:1" x14ac:dyDescent="0.35">
      <c r="A8535" s="21"/>
    </row>
    <row r="8536" spans="1:1" x14ac:dyDescent="0.35">
      <c r="A8536" s="21"/>
    </row>
    <row r="8537" spans="1:1" x14ac:dyDescent="0.35">
      <c r="A8537" s="21"/>
    </row>
    <row r="8538" spans="1:1" x14ac:dyDescent="0.35">
      <c r="A8538" s="21"/>
    </row>
    <row r="8539" spans="1:1" x14ac:dyDescent="0.35">
      <c r="A8539" s="21"/>
    </row>
    <row r="8540" spans="1:1" x14ac:dyDescent="0.35">
      <c r="A8540" s="21"/>
    </row>
    <row r="8541" spans="1:1" x14ac:dyDescent="0.35">
      <c r="A8541" s="21"/>
    </row>
    <row r="8542" spans="1:1" x14ac:dyDescent="0.35">
      <c r="A8542" s="21"/>
    </row>
    <row r="8543" spans="1:1" x14ac:dyDescent="0.35">
      <c r="A8543" s="21"/>
    </row>
    <row r="8544" spans="1:1" x14ac:dyDescent="0.35">
      <c r="A8544" s="21"/>
    </row>
    <row r="8545" spans="1:1" x14ac:dyDescent="0.35">
      <c r="A8545" s="21"/>
    </row>
    <row r="8546" spans="1:1" x14ac:dyDescent="0.35">
      <c r="A8546" s="21"/>
    </row>
    <row r="8547" spans="1:1" x14ac:dyDescent="0.35">
      <c r="A8547" s="21"/>
    </row>
    <row r="8548" spans="1:1" x14ac:dyDescent="0.35">
      <c r="A8548" s="21"/>
    </row>
    <row r="8549" spans="1:1" x14ac:dyDescent="0.35">
      <c r="A8549" s="21"/>
    </row>
    <row r="8550" spans="1:1" x14ac:dyDescent="0.35">
      <c r="A8550" s="21"/>
    </row>
    <row r="8551" spans="1:1" x14ac:dyDescent="0.35">
      <c r="A8551" s="21"/>
    </row>
    <row r="8552" spans="1:1" x14ac:dyDescent="0.35">
      <c r="A8552" s="21"/>
    </row>
    <row r="8553" spans="1:1" x14ac:dyDescent="0.35">
      <c r="A8553" s="21"/>
    </row>
    <row r="8554" spans="1:1" x14ac:dyDescent="0.35">
      <c r="A8554" s="21"/>
    </row>
    <row r="8555" spans="1:1" x14ac:dyDescent="0.35">
      <c r="A8555" s="21"/>
    </row>
    <row r="8556" spans="1:1" x14ac:dyDescent="0.35">
      <c r="A8556" s="21"/>
    </row>
    <row r="8557" spans="1:1" x14ac:dyDescent="0.35">
      <c r="A8557" s="21"/>
    </row>
    <row r="8558" spans="1:1" x14ac:dyDescent="0.35">
      <c r="A8558" s="21"/>
    </row>
    <row r="8559" spans="1:1" x14ac:dyDescent="0.35">
      <c r="A8559" s="21"/>
    </row>
    <row r="8560" spans="1:1" x14ac:dyDescent="0.35">
      <c r="A8560" s="21"/>
    </row>
    <row r="8561" spans="1:1" x14ac:dyDescent="0.35">
      <c r="A8561" s="21"/>
    </row>
    <row r="8562" spans="1:1" x14ac:dyDescent="0.35">
      <c r="A8562" s="21"/>
    </row>
    <row r="8563" spans="1:1" x14ac:dyDescent="0.35">
      <c r="A8563" s="21"/>
    </row>
    <row r="8564" spans="1:1" x14ac:dyDescent="0.35">
      <c r="A8564" s="21"/>
    </row>
    <row r="8565" spans="1:1" x14ac:dyDescent="0.35">
      <c r="A8565" s="21"/>
    </row>
    <row r="8566" spans="1:1" x14ac:dyDescent="0.35">
      <c r="A8566" s="21"/>
    </row>
    <row r="8567" spans="1:1" x14ac:dyDescent="0.35">
      <c r="A8567" s="21"/>
    </row>
    <row r="8568" spans="1:1" x14ac:dyDescent="0.35">
      <c r="A8568" s="21"/>
    </row>
    <row r="8569" spans="1:1" x14ac:dyDescent="0.35">
      <c r="A8569" s="21"/>
    </row>
    <row r="8570" spans="1:1" x14ac:dyDescent="0.35">
      <c r="A8570" s="21"/>
    </row>
    <row r="8571" spans="1:1" x14ac:dyDescent="0.35">
      <c r="A8571" s="21"/>
    </row>
    <row r="8572" spans="1:1" x14ac:dyDescent="0.35">
      <c r="A8572" s="21"/>
    </row>
    <row r="8573" spans="1:1" x14ac:dyDescent="0.35">
      <c r="A8573" s="21"/>
    </row>
    <row r="8574" spans="1:1" x14ac:dyDescent="0.35">
      <c r="A8574" s="21"/>
    </row>
    <row r="8575" spans="1:1" x14ac:dyDescent="0.35">
      <c r="A8575" s="21"/>
    </row>
    <row r="8576" spans="1:1" x14ac:dyDescent="0.35">
      <c r="A8576" s="21"/>
    </row>
    <row r="8577" spans="1:1" x14ac:dyDescent="0.35">
      <c r="A8577" s="21"/>
    </row>
    <row r="8578" spans="1:1" x14ac:dyDescent="0.35">
      <c r="A8578" s="21"/>
    </row>
    <row r="8579" spans="1:1" x14ac:dyDescent="0.35">
      <c r="A8579" s="21"/>
    </row>
    <row r="8580" spans="1:1" x14ac:dyDescent="0.35">
      <c r="A8580" s="21"/>
    </row>
    <row r="8581" spans="1:1" x14ac:dyDescent="0.35">
      <c r="A8581" s="21"/>
    </row>
    <row r="8582" spans="1:1" x14ac:dyDescent="0.35">
      <c r="A8582" s="21"/>
    </row>
    <row r="8583" spans="1:1" x14ac:dyDescent="0.35">
      <c r="A8583" s="21"/>
    </row>
    <row r="8584" spans="1:1" x14ac:dyDescent="0.35">
      <c r="A8584" s="21"/>
    </row>
    <row r="8585" spans="1:1" x14ac:dyDescent="0.35">
      <c r="A8585" s="21"/>
    </row>
    <row r="8586" spans="1:1" x14ac:dyDescent="0.35">
      <c r="A8586" s="21"/>
    </row>
    <row r="8587" spans="1:1" x14ac:dyDescent="0.35">
      <c r="A8587" s="21"/>
    </row>
    <row r="8588" spans="1:1" x14ac:dyDescent="0.35">
      <c r="A8588" s="21"/>
    </row>
    <row r="8589" spans="1:1" x14ac:dyDescent="0.35">
      <c r="A8589" s="21"/>
    </row>
    <row r="8590" spans="1:1" x14ac:dyDescent="0.35">
      <c r="A8590" s="21"/>
    </row>
    <row r="8591" spans="1:1" x14ac:dyDescent="0.35">
      <c r="A8591" s="21"/>
    </row>
    <row r="8592" spans="1:1" x14ac:dyDescent="0.35">
      <c r="A8592" s="21"/>
    </row>
    <row r="8593" spans="1:1" x14ac:dyDescent="0.35">
      <c r="A8593" s="21"/>
    </row>
    <row r="8594" spans="1:1" x14ac:dyDescent="0.35">
      <c r="A8594" s="21"/>
    </row>
    <row r="8595" spans="1:1" x14ac:dyDescent="0.35">
      <c r="A8595" s="21"/>
    </row>
    <row r="8596" spans="1:1" x14ac:dyDescent="0.35">
      <c r="A8596" s="21"/>
    </row>
    <row r="8597" spans="1:1" x14ac:dyDescent="0.35">
      <c r="A8597" s="21"/>
    </row>
    <row r="8598" spans="1:1" x14ac:dyDescent="0.35">
      <c r="A8598" s="21"/>
    </row>
    <row r="8599" spans="1:1" x14ac:dyDescent="0.35">
      <c r="A8599" s="21"/>
    </row>
    <row r="8600" spans="1:1" x14ac:dyDescent="0.35">
      <c r="A8600" s="21"/>
    </row>
    <row r="8601" spans="1:1" x14ac:dyDescent="0.35">
      <c r="A8601" s="21"/>
    </row>
    <row r="8602" spans="1:1" x14ac:dyDescent="0.35">
      <c r="A8602" s="21"/>
    </row>
    <row r="8603" spans="1:1" x14ac:dyDescent="0.35">
      <c r="A8603" s="21"/>
    </row>
    <row r="8604" spans="1:1" x14ac:dyDescent="0.35">
      <c r="A8604" s="21"/>
    </row>
    <row r="8605" spans="1:1" x14ac:dyDescent="0.35">
      <c r="A8605" s="21"/>
    </row>
    <row r="8606" spans="1:1" x14ac:dyDescent="0.35">
      <c r="A8606" s="21"/>
    </row>
    <row r="8607" spans="1:1" x14ac:dyDescent="0.35">
      <c r="A8607" s="21"/>
    </row>
    <row r="8608" spans="1:1" x14ac:dyDescent="0.35">
      <c r="A8608" s="21"/>
    </row>
    <row r="8609" spans="1:1" x14ac:dyDescent="0.35">
      <c r="A8609" s="21"/>
    </row>
    <row r="8610" spans="1:1" x14ac:dyDescent="0.35">
      <c r="A8610" s="21"/>
    </row>
    <row r="8611" spans="1:1" x14ac:dyDescent="0.35">
      <c r="A8611" s="21"/>
    </row>
    <row r="8612" spans="1:1" x14ac:dyDescent="0.35">
      <c r="A8612" s="21"/>
    </row>
    <row r="8613" spans="1:1" x14ac:dyDescent="0.35">
      <c r="A8613" s="21"/>
    </row>
    <row r="8614" spans="1:1" x14ac:dyDescent="0.35">
      <c r="A8614" s="21"/>
    </row>
    <row r="8615" spans="1:1" x14ac:dyDescent="0.35">
      <c r="A8615" s="21"/>
    </row>
    <row r="8616" spans="1:1" x14ac:dyDescent="0.35">
      <c r="A8616" s="21"/>
    </row>
    <row r="8617" spans="1:1" x14ac:dyDescent="0.35">
      <c r="A8617" s="21"/>
    </row>
    <row r="8618" spans="1:1" x14ac:dyDescent="0.35">
      <c r="A8618" s="21"/>
    </row>
    <row r="8619" spans="1:1" x14ac:dyDescent="0.35">
      <c r="A8619" s="21"/>
    </row>
    <row r="8620" spans="1:1" x14ac:dyDescent="0.35">
      <c r="A8620" s="21"/>
    </row>
    <row r="8621" spans="1:1" x14ac:dyDescent="0.35">
      <c r="A8621" s="21"/>
    </row>
    <row r="8622" spans="1:1" x14ac:dyDescent="0.35">
      <c r="A8622" s="21"/>
    </row>
    <row r="8623" spans="1:1" x14ac:dyDescent="0.35">
      <c r="A8623" s="21"/>
    </row>
    <row r="8624" spans="1:1" x14ac:dyDescent="0.35">
      <c r="A8624" s="21"/>
    </row>
    <row r="8625" spans="1:1" x14ac:dyDescent="0.35">
      <c r="A8625" s="21"/>
    </row>
    <row r="8626" spans="1:1" x14ac:dyDescent="0.35">
      <c r="A8626" s="21"/>
    </row>
    <row r="8627" spans="1:1" x14ac:dyDescent="0.35">
      <c r="A8627" s="21"/>
    </row>
    <row r="8628" spans="1:1" x14ac:dyDescent="0.35">
      <c r="A8628" s="21"/>
    </row>
    <row r="8629" spans="1:1" x14ac:dyDescent="0.35">
      <c r="A8629" s="21"/>
    </row>
    <row r="8630" spans="1:1" x14ac:dyDescent="0.35">
      <c r="A8630" s="21"/>
    </row>
    <row r="8631" spans="1:1" x14ac:dyDescent="0.35">
      <c r="A8631" s="21"/>
    </row>
    <row r="8632" spans="1:1" x14ac:dyDescent="0.35">
      <c r="A8632" s="21"/>
    </row>
    <row r="8633" spans="1:1" x14ac:dyDescent="0.35">
      <c r="A8633" s="21"/>
    </row>
    <row r="8634" spans="1:1" x14ac:dyDescent="0.35">
      <c r="A8634" s="21"/>
    </row>
    <row r="8635" spans="1:1" x14ac:dyDescent="0.35">
      <c r="A8635" s="21"/>
    </row>
    <row r="8636" spans="1:1" x14ac:dyDescent="0.35">
      <c r="A8636" s="21"/>
    </row>
    <row r="8637" spans="1:1" x14ac:dyDescent="0.35">
      <c r="A8637" s="21"/>
    </row>
    <row r="8638" spans="1:1" x14ac:dyDescent="0.35">
      <c r="A8638" s="21"/>
    </row>
    <row r="8639" spans="1:1" x14ac:dyDescent="0.35">
      <c r="A8639" s="21"/>
    </row>
    <row r="8640" spans="1:1" x14ac:dyDescent="0.35">
      <c r="A8640" s="21"/>
    </row>
    <row r="8641" spans="1:1" x14ac:dyDescent="0.35">
      <c r="A8641" s="21"/>
    </row>
    <row r="8642" spans="1:1" x14ac:dyDescent="0.35">
      <c r="A8642" s="21"/>
    </row>
    <row r="8643" spans="1:1" x14ac:dyDescent="0.35">
      <c r="A8643" s="21"/>
    </row>
    <row r="8644" spans="1:1" x14ac:dyDescent="0.35">
      <c r="A8644" s="21"/>
    </row>
    <row r="8645" spans="1:1" x14ac:dyDescent="0.35">
      <c r="A8645" s="21"/>
    </row>
    <row r="8646" spans="1:1" x14ac:dyDescent="0.35">
      <c r="A8646" s="21"/>
    </row>
    <row r="8647" spans="1:1" x14ac:dyDescent="0.35">
      <c r="A8647" s="21"/>
    </row>
    <row r="8648" spans="1:1" x14ac:dyDescent="0.35">
      <c r="A8648" s="21"/>
    </row>
    <row r="8649" spans="1:1" x14ac:dyDescent="0.35">
      <c r="A8649" s="21"/>
    </row>
    <row r="8650" spans="1:1" x14ac:dyDescent="0.35">
      <c r="A8650" s="21"/>
    </row>
    <row r="8651" spans="1:1" x14ac:dyDescent="0.35">
      <c r="A8651" s="21"/>
    </row>
    <row r="8652" spans="1:1" x14ac:dyDescent="0.35">
      <c r="A8652" s="21"/>
    </row>
    <row r="8653" spans="1:1" x14ac:dyDescent="0.35">
      <c r="A8653" s="21"/>
    </row>
    <row r="8654" spans="1:1" x14ac:dyDescent="0.35">
      <c r="A8654" s="21"/>
    </row>
    <row r="8655" spans="1:1" x14ac:dyDescent="0.35">
      <c r="A8655" s="21"/>
    </row>
    <row r="8656" spans="1:1" x14ac:dyDescent="0.35">
      <c r="A8656" s="21"/>
    </row>
    <row r="8657" spans="1:1" x14ac:dyDescent="0.35">
      <c r="A8657" s="21"/>
    </row>
    <row r="8658" spans="1:1" x14ac:dyDescent="0.35">
      <c r="A8658" s="21"/>
    </row>
    <row r="8659" spans="1:1" x14ac:dyDescent="0.35">
      <c r="A8659" s="21"/>
    </row>
    <row r="8660" spans="1:1" x14ac:dyDescent="0.35">
      <c r="A8660" s="21"/>
    </row>
    <row r="8661" spans="1:1" x14ac:dyDescent="0.35">
      <c r="A8661" s="21"/>
    </row>
    <row r="8662" spans="1:1" x14ac:dyDescent="0.35">
      <c r="A8662" s="21"/>
    </row>
    <row r="8663" spans="1:1" x14ac:dyDescent="0.35">
      <c r="A8663" s="21"/>
    </row>
    <row r="8664" spans="1:1" x14ac:dyDescent="0.35">
      <c r="A8664" s="21"/>
    </row>
    <row r="8665" spans="1:1" x14ac:dyDescent="0.35">
      <c r="A8665" s="21"/>
    </row>
    <row r="8666" spans="1:1" x14ac:dyDescent="0.35">
      <c r="A8666" s="21"/>
    </row>
    <row r="8667" spans="1:1" x14ac:dyDescent="0.35">
      <c r="A8667" s="21"/>
    </row>
    <row r="8668" spans="1:1" x14ac:dyDescent="0.35">
      <c r="A8668" s="21"/>
    </row>
    <row r="8669" spans="1:1" x14ac:dyDescent="0.35">
      <c r="A8669" s="21"/>
    </row>
    <row r="8670" spans="1:1" x14ac:dyDescent="0.35">
      <c r="A8670" s="21"/>
    </row>
    <row r="8671" spans="1:1" x14ac:dyDescent="0.35">
      <c r="A8671" s="21"/>
    </row>
    <row r="8672" spans="1:1" x14ac:dyDescent="0.35">
      <c r="A8672" s="21"/>
    </row>
    <row r="8673" spans="1:1" x14ac:dyDescent="0.35">
      <c r="A8673" s="21"/>
    </row>
    <row r="8674" spans="1:1" x14ac:dyDescent="0.35">
      <c r="A8674" s="21"/>
    </row>
    <row r="8675" spans="1:1" x14ac:dyDescent="0.35">
      <c r="A8675" s="21"/>
    </row>
    <row r="8676" spans="1:1" x14ac:dyDescent="0.35">
      <c r="A8676" s="21"/>
    </row>
    <row r="8677" spans="1:1" x14ac:dyDescent="0.35">
      <c r="A8677" s="21"/>
    </row>
    <row r="8678" spans="1:1" x14ac:dyDescent="0.35">
      <c r="A8678" s="21"/>
    </row>
    <row r="8679" spans="1:1" x14ac:dyDescent="0.35">
      <c r="A8679" s="21"/>
    </row>
    <row r="8680" spans="1:1" x14ac:dyDescent="0.35">
      <c r="A8680" s="21"/>
    </row>
    <row r="8681" spans="1:1" x14ac:dyDescent="0.35">
      <c r="A8681" s="21"/>
    </row>
    <row r="8682" spans="1:1" x14ac:dyDescent="0.35">
      <c r="A8682" s="21"/>
    </row>
    <row r="8683" spans="1:1" x14ac:dyDescent="0.35">
      <c r="A8683" s="21"/>
    </row>
    <row r="8684" spans="1:1" x14ac:dyDescent="0.35">
      <c r="A8684" s="21"/>
    </row>
    <row r="8685" spans="1:1" x14ac:dyDescent="0.35">
      <c r="A8685" s="21"/>
    </row>
    <row r="8686" spans="1:1" x14ac:dyDescent="0.35">
      <c r="A8686" s="21"/>
    </row>
    <row r="8687" spans="1:1" x14ac:dyDescent="0.35">
      <c r="A8687" s="21"/>
    </row>
    <row r="8688" spans="1:1" x14ac:dyDescent="0.35">
      <c r="A8688" s="21"/>
    </row>
    <row r="8689" spans="1:1" x14ac:dyDescent="0.35">
      <c r="A8689" s="21"/>
    </row>
    <row r="8690" spans="1:1" x14ac:dyDescent="0.35">
      <c r="A8690" s="21"/>
    </row>
    <row r="8691" spans="1:1" x14ac:dyDescent="0.35">
      <c r="A8691" s="21"/>
    </row>
    <row r="8692" spans="1:1" x14ac:dyDescent="0.35">
      <c r="A8692" s="21"/>
    </row>
    <row r="8693" spans="1:1" x14ac:dyDescent="0.35">
      <c r="A8693" s="21"/>
    </row>
    <row r="8694" spans="1:1" x14ac:dyDescent="0.35">
      <c r="A8694" s="21"/>
    </row>
    <row r="8695" spans="1:1" x14ac:dyDescent="0.35">
      <c r="A8695" s="21"/>
    </row>
    <row r="8696" spans="1:1" x14ac:dyDescent="0.35">
      <c r="A8696" s="21"/>
    </row>
    <row r="8697" spans="1:1" x14ac:dyDescent="0.35">
      <c r="A8697" s="21"/>
    </row>
    <row r="8698" spans="1:1" x14ac:dyDescent="0.35">
      <c r="A8698" s="21"/>
    </row>
    <row r="8699" spans="1:1" x14ac:dyDescent="0.35">
      <c r="A8699" s="21"/>
    </row>
    <row r="8700" spans="1:1" x14ac:dyDescent="0.35">
      <c r="A8700" s="21"/>
    </row>
    <row r="8701" spans="1:1" x14ac:dyDescent="0.35">
      <c r="A8701" s="21"/>
    </row>
    <row r="8702" spans="1:1" x14ac:dyDescent="0.35">
      <c r="A8702" s="21"/>
    </row>
    <row r="8703" spans="1:1" x14ac:dyDescent="0.35">
      <c r="A8703" s="21"/>
    </row>
    <row r="8704" spans="1:1" x14ac:dyDescent="0.35">
      <c r="A8704" s="21"/>
    </row>
    <row r="8705" spans="1:1" x14ac:dyDescent="0.35">
      <c r="A8705" s="21"/>
    </row>
    <row r="8706" spans="1:1" x14ac:dyDescent="0.35">
      <c r="A8706" s="21"/>
    </row>
    <row r="8707" spans="1:1" x14ac:dyDescent="0.35">
      <c r="A8707" s="21"/>
    </row>
    <row r="8708" spans="1:1" x14ac:dyDescent="0.35">
      <c r="A8708" s="21"/>
    </row>
    <row r="8709" spans="1:1" x14ac:dyDescent="0.35">
      <c r="A8709" s="21"/>
    </row>
    <row r="8710" spans="1:1" x14ac:dyDescent="0.35">
      <c r="A8710" s="21"/>
    </row>
    <row r="8711" spans="1:1" x14ac:dyDescent="0.35">
      <c r="A8711" s="21"/>
    </row>
    <row r="8712" spans="1:1" x14ac:dyDescent="0.35">
      <c r="A8712" s="21"/>
    </row>
    <row r="8713" spans="1:1" x14ac:dyDescent="0.35">
      <c r="A8713" s="21"/>
    </row>
    <row r="8714" spans="1:1" x14ac:dyDescent="0.35">
      <c r="A8714" s="21"/>
    </row>
    <row r="8715" spans="1:1" x14ac:dyDescent="0.35">
      <c r="A8715" s="21"/>
    </row>
    <row r="8716" spans="1:1" x14ac:dyDescent="0.35">
      <c r="A8716" s="21"/>
    </row>
    <row r="8717" spans="1:1" x14ac:dyDescent="0.35">
      <c r="A8717" s="21"/>
    </row>
    <row r="8718" spans="1:1" x14ac:dyDescent="0.35">
      <c r="A8718" s="21"/>
    </row>
    <row r="8719" spans="1:1" x14ac:dyDescent="0.35">
      <c r="A8719" s="21"/>
    </row>
    <row r="8720" spans="1:1" x14ac:dyDescent="0.35">
      <c r="A8720" s="21"/>
    </row>
    <row r="8721" spans="1:1" x14ac:dyDescent="0.35">
      <c r="A8721" s="21"/>
    </row>
    <row r="8722" spans="1:1" x14ac:dyDescent="0.35">
      <c r="A8722" s="21"/>
    </row>
    <row r="8723" spans="1:1" x14ac:dyDescent="0.35">
      <c r="A8723" s="21"/>
    </row>
    <row r="8724" spans="1:1" x14ac:dyDescent="0.35">
      <c r="A8724" s="21"/>
    </row>
    <row r="8725" spans="1:1" x14ac:dyDescent="0.35">
      <c r="A8725" s="21"/>
    </row>
    <row r="8726" spans="1:1" x14ac:dyDescent="0.35">
      <c r="A8726" s="21"/>
    </row>
    <row r="8727" spans="1:1" x14ac:dyDescent="0.35">
      <c r="A8727" s="21"/>
    </row>
    <row r="8728" spans="1:1" x14ac:dyDescent="0.35">
      <c r="A8728" s="21"/>
    </row>
    <row r="8729" spans="1:1" x14ac:dyDescent="0.35">
      <c r="A8729" s="21"/>
    </row>
    <row r="8730" spans="1:1" x14ac:dyDescent="0.35">
      <c r="A8730" s="21"/>
    </row>
    <row r="8731" spans="1:1" x14ac:dyDescent="0.35">
      <c r="A8731" s="21"/>
    </row>
    <row r="8732" spans="1:1" x14ac:dyDescent="0.35">
      <c r="A8732" s="21"/>
    </row>
    <row r="8733" spans="1:1" x14ac:dyDescent="0.35">
      <c r="A8733" s="21"/>
    </row>
    <row r="8734" spans="1:1" x14ac:dyDescent="0.35">
      <c r="A8734" s="21"/>
    </row>
    <row r="8735" spans="1:1" x14ac:dyDescent="0.35">
      <c r="A8735" s="21"/>
    </row>
    <row r="8736" spans="1:1" x14ac:dyDescent="0.35">
      <c r="A8736" s="21"/>
    </row>
    <row r="8737" spans="1:1" x14ac:dyDescent="0.35">
      <c r="A8737" s="21"/>
    </row>
    <row r="8738" spans="1:1" x14ac:dyDescent="0.35">
      <c r="A8738" s="21"/>
    </row>
    <row r="8739" spans="1:1" x14ac:dyDescent="0.35">
      <c r="A8739" s="21"/>
    </row>
    <row r="8740" spans="1:1" x14ac:dyDescent="0.35">
      <c r="A8740" s="21"/>
    </row>
    <row r="8741" spans="1:1" x14ac:dyDescent="0.35">
      <c r="A8741" s="21"/>
    </row>
    <row r="8742" spans="1:1" x14ac:dyDescent="0.35">
      <c r="A8742" s="21"/>
    </row>
    <row r="8743" spans="1:1" x14ac:dyDescent="0.35">
      <c r="A8743" s="21"/>
    </row>
    <row r="8744" spans="1:1" x14ac:dyDescent="0.35">
      <c r="A8744" s="21"/>
    </row>
    <row r="8745" spans="1:1" x14ac:dyDescent="0.35">
      <c r="A8745" s="21"/>
    </row>
    <row r="8746" spans="1:1" x14ac:dyDescent="0.35">
      <c r="A8746" s="21"/>
    </row>
    <row r="8747" spans="1:1" x14ac:dyDescent="0.35">
      <c r="A8747" s="21"/>
    </row>
    <row r="8748" spans="1:1" x14ac:dyDescent="0.35">
      <c r="A8748" s="21"/>
    </row>
    <row r="8749" spans="1:1" x14ac:dyDescent="0.35">
      <c r="A8749" s="21"/>
    </row>
    <row r="8750" spans="1:1" x14ac:dyDescent="0.35">
      <c r="A8750" s="21"/>
    </row>
    <row r="8751" spans="1:1" x14ac:dyDescent="0.35">
      <c r="A8751" s="21"/>
    </row>
    <row r="8752" spans="1:1" x14ac:dyDescent="0.35">
      <c r="A8752" s="21"/>
    </row>
    <row r="8753" spans="1:1" x14ac:dyDescent="0.35">
      <c r="A8753" s="21"/>
    </row>
    <row r="8754" spans="1:1" x14ac:dyDescent="0.35">
      <c r="A8754" s="21"/>
    </row>
    <row r="8755" spans="1:1" x14ac:dyDescent="0.35">
      <c r="A8755" s="21"/>
    </row>
    <row r="8756" spans="1:1" x14ac:dyDescent="0.35">
      <c r="A8756" s="21"/>
    </row>
    <row r="8757" spans="1:1" x14ac:dyDescent="0.35">
      <c r="A8757" s="21"/>
    </row>
    <row r="8758" spans="1:1" x14ac:dyDescent="0.35">
      <c r="A8758" s="21"/>
    </row>
    <row r="8759" spans="1:1" x14ac:dyDescent="0.35">
      <c r="A8759" s="21"/>
    </row>
    <row r="8760" spans="1:1" x14ac:dyDescent="0.35">
      <c r="A8760" s="21"/>
    </row>
    <row r="8761" spans="1:1" x14ac:dyDescent="0.35">
      <c r="A8761" s="21"/>
    </row>
    <row r="8762" spans="1:1" x14ac:dyDescent="0.35">
      <c r="A8762" s="21"/>
    </row>
    <row r="8763" spans="1:1" x14ac:dyDescent="0.35">
      <c r="A8763" s="21"/>
    </row>
    <row r="8764" spans="1:1" x14ac:dyDescent="0.35">
      <c r="A8764" s="21"/>
    </row>
    <row r="8765" spans="1:1" x14ac:dyDescent="0.35">
      <c r="A8765" s="21"/>
    </row>
    <row r="8766" spans="1:1" x14ac:dyDescent="0.35">
      <c r="A8766" s="21"/>
    </row>
    <row r="8767" spans="1:1" x14ac:dyDescent="0.35">
      <c r="A8767" s="21"/>
    </row>
    <row r="8768" spans="1:1" x14ac:dyDescent="0.35">
      <c r="A8768" s="21"/>
    </row>
    <row r="8769" spans="1:1" x14ac:dyDescent="0.35">
      <c r="A8769" s="21"/>
    </row>
    <row r="8770" spans="1:1" x14ac:dyDescent="0.35">
      <c r="A8770" s="21"/>
    </row>
    <row r="8771" spans="1:1" x14ac:dyDescent="0.35">
      <c r="A8771" s="21"/>
    </row>
    <row r="8772" spans="1:1" x14ac:dyDescent="0.35">
      <c r="A8772" s="21"/>
    </row>
    <row r="8773" spans="1:1" x14ac:dyDescent="0.35">
      <c r="A8773" s="21"/>
    </row>
    <row r="8774" spans="1:1" x14ac:dyDescent="0.35">
      <c r="A8774" s="21"/>
    </row>
    <row r="8775" spans="1:1" x14ac:dyDescent="0.35">
      <c r="A8775" s="21"/>
    </row>
    <row r="8776" spans="1:1" x14ac:dyDescent="0.35">
      <c r="A8776" s="21"/>
    </row>
    <row r="8777" spans="1:1" x14ac:dyDescent="0.35">
      <c r="A8777" s="21"/>
    </row>
    <row r="8778" spans="1:1" x14ac:dyDescent="0.35">
      <c r="A8778" s="21"/>
    </row>
    <row r="8779" spans="1:1" x14ac:dyDescent="0.35">
      <c r="A8779" s="21"/>
    </row>
    <row r="8780" spans="1:1" x14ac:dyDescent="0.35">
      <c r="A8780" s="21"/>
    </row>
    <row r="8781" spans="1:1" x14ac:dyDescent="0.35">
      <c r="A8781" s="21"/>
    </row>
    <row r="8782" spans="1:1" x14ac:dyDescent="0.35">
      <c r="A8782" s="21"/>
    </row>
    <row r="8783" spans="1:1" x14ac:dyDescent="0.35">
      <c r="A8783" s="21"/>
    </row>
    <row r="8784" spans="1:1" x14ac:dyDescent="0.35">
      <c r="A8784" s="21"/>
    </row>
    <row r="8785" spans="1:1" x14ac:dyDescent="0.35">
      <c r="A8785" s="21"/>
    </row>
    <row r="8786" spans="1:1" x14ac:dyDescent="0.35">
      <c r="A8786" s="21"/>
    </row>
    <row r="8787" spans="1:1" x14ac:dyDescent="0.35">
      <c r="A8787" s="21"/>
    </row>
    <row r="8788" spans="1:1" x14ac:dyDescent="0.35">
      <c r="A8788" s="21"/>
    </row>
    <row r="8789" spans="1:1" x14ac:dyDescent="0.35">
      <c r="A8789" s="21"/>
    </row>
    <row r="8790" spans="1:1" x14ac:dyDescent="0.35">
      <c r="A8790" s="21"/>
    </row>
    <row r="8791" spans="1:1" x14ac:dyDescent="0.35">
      <c r="A8791" s="21"/>
    </row>
    <row r="8792" spans="1:1" x14ac:dyDescent="0.35">
      <c r="A8792" s="21"/>
    </row>
    <row r="8793" spans="1:1" x14ac:dyDescent="0.35">
      <c r="A8793" s="21"/>
    </row>
    <row r="8794" spans="1:1" x14ac:dyDescent="0.35">
      <c r="A8794" s="21"/>
    </row>
    <row r="8795" spans="1:1" x14ac:dyDescent="0.35">
      <c r="A8795" s="21"/>
    </row>
    <row r="8796" spans="1:1" x14ac:dyDescent="0.35">
      <c r="A8796" s="21"/>
    </row>
    <row r="8797" spans="1:1" x14ac:dyDescent="0.35">
      <c r="A8797" s="21"/>
    </row>
    <row r="8798" spans="1:1" x14ac:dyDescent="0.35">
      <c r="A8798" s="21"/>
    </row>
    <row r="8799" spans="1:1" x14ac:dyDescent="0.35">
      <c r="A8799" s="21"/>
    </row>
    <row r="8800" spans="1:1" x14ac:dyDescent="0.35">
      <c r="A8800" s="21"/>
    </row>
    <row r="8801" spans="1:1" x14ac:dyDescent="0.35">
      <c r="A8801" s="21"/>
    </row>
    <row r="8802" spans="1:1" x14ac:dyDescent="0.35">
      <c r="A8802" s="21"/>
    </row>
    <row r="8803" spans="1:1" x14ac:dyDescent="0.35">
      <c r="A8803" s="21"/>
    </row>
    <row r="8804" spans="1:1" x14ac:dyDescent="0.35">
      <c r="A8804" s="21"/>
    </row>
    <row r="8805" spans="1:1" x14ac:dyDescent="0.35">
      <c r="A8805" s="21"/>
    </row>
    <row r="8806" spans="1:1" x14ac:dyDescent="0.35">
      <c r="A8806" s="21"/>
    </row>
    <row r="8807" spans="1:1" x14ac:dyDescent="0.35">
      <c r="A8807" s="21"/>
    </row>
    <row r="8808" spans="1:1" x14ac:dyDescent="0.35">
      <c r="A8808" s="21"/>
    </row>
    <row r="8809" spans="1:1" x14ac:dyDescent="0.35">
      <c r="A8809" s="21"/>
    </row>
    <row r="8810" spans="1:1" x14ac:dyDescent="0.35">
      <c r="A8810" s="21"/>
    </row>
    <row r="8811" spans="1:1" x14ac:dyDescent="0.35">
      <c r="A8811" s="21"/>
    </row>
    <row r="8812" spans="1:1" x14ac:dyDescent="0.35">
      <c r="A8812" s="21"/>
    </row>
    <row r="8813" spans="1:1" x14ac:dyDescent="0.35">
      <c r="A8813" s="21"/>
    </row>
    <row r="8814" spans="1:1" x14ac:dyDescent="0.35">
      <c r="A8814" s="21"/>
    </row>
    <row r="8815" spans="1:1" x14ac:dyDescent="0.35">
      <c r="A8815" s="21"/>
    </row>
    <row r="8816" spans="1:1" x14ac:dyDescent="0.35">
      <c r="A8816" s="21"/>
    </row>
    <row r="8817" spans="1:1" x14ac:dyDescent="0.35">
      <c r="A8817" s="21"/>
    </row>
    <row r="8818" spans="1:1" x14ac:dyDescent="0.35">
      <c r="A8818" s="21"/>
    </row>
    <row r="8819" spans="1:1" x14ac:dyDescent="0.35">
      <c r="A8819" s="21"/>
    </row>
    <row r="8820" spans="1:1" x14ac:dyDescent="0.35">
      <c r="A8820" s="21"/>
    </row>
    <row r="8821" spans="1:1" x14ac:dyDescent="0.35">
      <c r="A8821" s="21"/>
    </row>
    <row r="8822" spans="1:1" x14ac:dyDescent="0.35">
      <c r="A8822" s="21"/>
    </row>
    <row r="8823" spans="1:1" x14ac:dyDescent="0.35">
      <c r="A8823" s="21"/>
    </row>
    <row r="8824" spans="1:1" x14ac:dyDescent="0.35">
      <c r="A8824" s="21"/>
    </row>
    <row r="8825" spans="1:1" x14ac:dyDescent="0.35">
      <c r="A8825" s="21"/>
    </row>
    <row r="8826" spans="1:1" x14ac:dyDescent="0.35">
      <c r="A8826" s="21"/>
    </row>
    <row r="8827" spans="1:1" x14ac:dyDescent="0.35">
      <c r="A8827" s="21"/>
    </row>
    <row r="8828" spans="1:1" x14ac:dyDescent="0.35">
      <c r="A8828" s="21"/>
    </row>
    <row r="8829" spans="1:1" x14ac:dyDescent="0.35">
      <c r="A8829" s="21"/>
    </row>
    <row r="8830" spans="1:1" x14ac:dyDescent="0.35">
      <c r="A8830" s="21"/>
    </row>
    <row r="8831" spans="1:1" x14ac:dyDescent="0.35">
      <c r="A8831" s="21"/>
    </row>
    <row r="8832" spans="1:1" x14ac:dyDescent="0.35">
      <c r="A8832" s="21"/>
    </row>
    <row r="8833" spans="1:1" x14ac:dyDescent="0.35">
      <c r="A8833" s="21"/>
    </row>
    <row r="8834" spans="1:1" x14ac:dyDescent="0.35">
      <c r="A8834" s="21"/>
    </row>
    <row r="8835" spans="1:1" x14ac:dyDescent="0.35">
      <c r="A8835" s="21"/>
    </row>
    <row r="8836" spans="1:1" x14ac:dyDescent="0.35">
      <c r="A8836" s="21"/>
    </row>
    <row r="8837" spans="1:1" x14ac:dyDescent="0.35">
      <c r="A8837" s="21"/>
    </row>
    <row r="8838" spans="1:1" x14ac:dyDescent="0.35">
      <c r="A8838" s="21"/>
    </row>
    <row r="8839" spans="1:1" x14ac:dyDescent="0.35">
      <c r="A8839" s="21"/>
    </row>
    <row r="8840" spans="1:1" x14ac:dyDescent="0.35">
      <c r="A8840" s="21"/>
    </row>
    <row r="8841" spans="1:1" x14ac:dyDescent="0.35">
      <c r="A8841" s="21"/>
    </row>
    <row r="8842" spans="1:1" x14ac:dyDescent="0.35">
      <c r="A8842" s="21"/>
    </row>
    <row r="8843" spans="1:1" x14ac:dyDescent="0.35">
      <c r="A8843" s="21"/>
    </row>
    <row r="8844" spans="1:1" x14ac:dyDescent="0.35">
      <c r="A8844" s="21"/>
    </row>
    <row r="8845" spans="1:1" x14ac:dyDescent="0.35">
      <c r="A8845" s="21"/>
    </row>
    <row r="8846" spans="1:1" x14ac:dyDescent="0.35">
      <c r="A8846" s="21"/>
    </row>
    <row r="8847" spans="1:1" x14ac:dyDescent="0.35">
      <c r="A8847" s="21"/>
    </row>
    <row r="8848" spans="1:1" x14ac:dyDescent="0.35">
      <c r="A8848" s="21"/>
    </row>
    <row r="8849" spans="1:1" x14ac:dyDescent="0.35">
      <c r="A8849" s="21"/>
    </row>
    <row r="8850" spans="1:1" x14ac:dyDescent="0.35">
      <c r="A8850" s="21"/>
    </row>
    <row r="8851" spans="1:1" x14ac:dyDescent="0.35">
      <c r="A8851" s="21"/>
    </row>
    <row r="8852" spans="1:1" x14ac:dyDescent="0.35">
      <c r="A8852" s="21"/>
    </row>
    <row r="8853" spans="1:1" x14ac:dyDescent="0.35">
      <c r="A8853" s="21"/>
    </row>
    <row r="8854" spans="1:1" x14ac:dyDescent="0.35">
      <c r="A8854" s="21"/>
    </row>
    <row r="8855" spans="1:1" x14ac:dyDescent="0.35">
      <c r="A8855" s="21"/>
    </row>
    <row r="8856" spans="1:1" x14ac:dyDescent="0.35">
      <c r="A8856" s="21"/>
    </row>
    <row r="8857" spans="1:1" x14ac:dyDescent="0.35">
      <c r="A8857" s="21"/>
    </row>
    <row r="8858" spans="1:1" x14ac:dyDescent="0.35">
      <c r="A8858" s="21"/>
    </row>
    <row r="8859" spans="1:1" x14ac:dyDescent="0.35">
      <c r="A8859" s="21"/>
    </row>
    <row r="8860" spans="1:1" x14ac:dyDescent="0.35">
      <c r="A8860" s="21"/>
    </row>
    <row r="8861" spans="1:1" x14ac:dyDescent="0.35">
      <c r="A8861" s="21"/>
    </row>
    <row r="8862" spans="1:1" x14ac:dyDescent="0.35">
      <c r="A8862" s="21"/>
    </row>
    <row r="8863" spans="1:1" x14ac:dyDescent="0.35">
      <c r="A8863" s="21"/>
    </row>
    <row r="8864" spans="1:1" x14ac:dyDescent="0.35">
      <c r="A8864" s="21"/>
    </row>
    <row r="8865" spans="1:1" x14ac:dyDescent="0.35">
      <c r="A8865" s="21"/>
    </row>
    <row r="8866" spans="1:1" x14ac:dyDescent="0.35">
      <c r="A8866" s="21"/>
    </row>
    <row r="8867" spans="1:1" x14ac:dyDescent="0.35">
      <c r="A8867" s="21"/>
    </row>
    <row r="8868" spans="1:1" x14ac:dyDescent="0.35">
      <c r="A8868" s="21"/>
    </row>
    <row r="8869" spans="1:1" x14ac:dyDescent="0.35">
      <c r="A8869" s="21"/>
    </row>
    <row r="8870" spans="1:1" x14ac:dyDescent="0.35">
      <c r="A8870" s="21"/>
    </row>
    <row r="8871" spans="1:1" x14ac:dyDescent="0.35">
      <c r="A8871" s="21"/>
    </row>
    <row r="8872" spans="1:1" x14ac:dyDescent="0.35">
      <c r="A8872" s="21"/>
    </row>
    <row r="8873" spans="1:1" x14ac:dyDescent="0.35">
      <c r="A8873" s="21"/>
    </row>
    <row r="8874" spans="1:1" x14ac:dyDescent="0.35">
      <c r="A8874" s="21"/>
    </row>
    <row r="8875" spans="1:1" x14ac:dyDescent="0.35">
      <c r="A8875" s="21"/>
    </row>
    <row r="8876" spans="1:1" x14ac:dyDescent="0.35">
      <c r="A8876" s="21"/>
    </row>
    <row r="8877" spans="1:1" x14ac:dyDescent="0.35">
      <c r="A8877" s="21"/>
    </row>
    <row r="8878" spans="1:1" x14ac:dyDescent="0.35">
      <c r="A8878" s="21"/>
    </row>
    <row r="8879" spans="1:1" x14ac:dyDescent="0.35">
      <c r="A8879" s="21"/>
    </row>
    <row r="8880" spans="1:1" x14ac:dyDescent="0.35">
      <c r="A8880" s="21"/>
    </row>
    <row r="8881" spans="1:1" x14ac:dyDescent="0.35">
      <c r="A8881" s="21"/>
    </row>
    <row r="8882" spans="1:1" x14ac:dyDescent="0.35">
      <c r="A8882" s="21"/>
    </row>
    <row r="8883" spans="1:1" x14ac:dyDescent="0.35">
      <c r="A8883" s="21"/>
    </row>
    <row r="8884" spans="1:1" x14ac:dyDescent="0.35">
      <c r="A8884" s="21"/>
    </row>
    <row r="8885" spans="1:1" x14ac:dyDescent="0.35">
      <c r="A8885" s="21"/>
    </row>
    <row r="8886" spans="1:1" x14ac:dyDescent="0.35">
      <c r="A8886" s="21"/>
    </row>
    <row r="8887" spans="1:1" x14ac:dyDescent="0.35">
      <c r="A8887" s="21"/>
    </row>
    <row r="8888" spans="1:1" x14ac:dyDescent="0.35">
      <c r="A8888" s="21"/>
    </row>
    <row r="8889" spans="1:1" x14ac:dyDescent="0.35">
      <c r="A8889" s="21"/>
    </row>
    <row r="8890" spans="1:1" x14ac:dyDescent="0.35">
      <c r="A8890" s="21"/>
    </row>
    <row r="8891" spans="1:1" x14ac:dyDescent="0.35">
      <c r="A8891" s="21"/>
    </row>
    <row r="8892" spans="1:1" x14ac:dyDescent="0.35">
      <c r="A8892" s="21"/>
    </row>
    <row r="8893" spans="1:1" x14ac:dyDescent="0.35">
      <c r="A8893" s="21"/>
    </row>
    <row r="8894" spans="1:1" x14ac:dyDescent="0.35">
      <c r="A8894" s="21"/>
    </row>
    <row r="8895" spans="1:1" x14ac:dyDescent="0.35">
      <c r="A8895" s="21"/>
    </row>
    <row r="8896" spans="1:1" x14ac:dyDescent="0.35">
      <c r="A8896" s="21"/>
    </row>
    <row r="8897" spans="1:1" x14ac:dyDescent="0.35">
      <c r="A8897" s="21"/>
    </row>
    <row r="8898" spans="1:1" x14ac:dyDescent="0.35">
      <c r="A8898" s="21"/>
    </row>
    <row r="8899" spans="1:1" x14ac:dyDescent="0.35">
      <c r="A8899" s="21"/>
    </row>
    <row r="8900" spans="1:1" x14ac:dyDescent="0.35">
      <c r="A8900" s="21"/>
    </row>
    <row r="8901" spans="1:1" x14ac:dyDescent="0.35">
      <c r="A8901" s="21"/>
    </row>
    <row r="8902" spans="1:1" x14ac:dyDescent="0.35">
      <c r="A8902" s="21"/>
    </row>
    <row r="8903" spans="1:1" x14ac:dyDescent="0.35">
      <c r="A8903" s="21"/>
    </row>
    <row r="8904" spans="1:1" x14ac:dyDescent="0.35">
      <c r="A8904" s="21"/>
    </row>
    <row r="8905" spans="1:1" x14ac:dyDescent="0.35">
      <c r="A8905" s="21"/>
    </row>
    <row r="8906" spans="1:1" x14ac:dyDescent="0.35">
      <c r="A8906" s="21"/>
    </row>
    <row r="8907" spans="1:1" x14ac:dyDescent="0.35">
      <c r="A8907" s="21"/>
    </row>
    <row r="8908" spans="1:1" x14ac:dyDescent="0.35">
      <c r="A8908" s="21"/>
    </row>
    <row r="8909" spans="1:1" x14ac:dyDescent="0.35">
      <c r="A8909" s="21"/>
    </row>
    <row r="8910" spans="1:1" x14ac:dyDescent="0.35">
      <c r="A8910" s="21"/>
    </row>
    <row r="8911" spans="1:1" x14ac:dyDescent="0.35">
      <c r="A8911" s="21"/>
    </row>
    <row r="8912" spans="1:1" x14ac:dyDescent="0.35">
      <c r="A8912" s="21"/>
    </row>
    <row r="8913" spans="1:1" x14ac:dyDescent="0.35">
      <c r="A8913" s="21"/>
    </row>
    <row r="8914" spans="1:1" x14ac:dyDescent="0.35">
      <c r="A8914" s="21"/>
    </row>
    <row r="8915" spans="1:1" x14ac:dyDescent="0.35">
      <c r="A8915" s="21"/>
    </row>
    <row r="8916" spans="1:1" x14ac:dyDescent="0.35">
      <c r="A8916" s="21"/>
    </row>
    <row r="8917" spans="1:1" x14ac:dyDescent="0.35">
      <c r="A8917" s="21"/>
    </row>
    <row r="8918" spans="1:1" x14ac:dyDescent="0.35">
      <c r="A8918" s="21"/>
    </row>
    <row r="8919" spans="1:1" x14ac:dyDescent="0.35">
      <c r="A8919" s="21"/>
    </row>
    <row r="8920" spans="1:1" x14ac:dyDescent="0.35">
      <c r="A8920" s="21"/>
    </row>
    <row r="8921" spans="1:1" x14ac:dyDescent="0.35">
      <c r="A8921" s="21"/>
    </row>
    <row r="8922" spans="1:1" x14ac:dyDescent="0.35">
      <c r="A8922" s="21"/>
    </row>
    <row r="8923" spans="1:1" x14ac:dyDescent="0.35">
      <c r="A8923" s="21"/>
    </row>
    <row r="8924" spans="1:1" x14ac:dyDescent="0.35">
      <c r="A8924" s="21"/>
    </row>
    <row r="8925" spans="1:1" x14ac:dyDescent="0.35">
      <c r="A8925" s="21"/>
    </row>
    <row r="8926" spans="1:1" x14ac:dyDescent="0.35">
      <c r="A8926" s="21"/>
    </row>
    <row r="8927" spans="1:1" x14ac:dyDescent="0.35">
      <c r="A8927" s="21"/>
    </row>
    <row r="8928" spans="1:1" x14ac:dyDescent="0.35">
      <c r="A8928" s="21"/>
    </row>
    <row r="8929" spans="1:1" x14ac:dyDescent="0.35">
      <c r="A8929" s="21"/>
    </row>
    <row r="8930" spans="1:1" x14ac:dyDescent="0.35">
      <c r="A8930" s="21"/>
    </row>
    <row r="8931" spans="1:1" x14ac:dyDescent="0.35">
      <c r="A8931" s="21"/>
    </row>
    <row r="8932" spans="1:1" x14ac:dyDescent="0.35">
      <c r="A8932" s="21"/>
    </row>
    <row r="8933" spans="1:1" x14ac:dyDescent="0.35">
      <c r="A8933" s="21"/>
    </row>
    <row r="8934" spans="1:1" x14ac:dyDescent="0.35">
      <c r="A8934" s="21"/>
    </row>
    <row r="8935" spans="1:1" x14ac:dyDescent="0.35">
      <c r="A8935" s="21"/>
    </row>
    <row r="8936" spans="1:1" x14ac:dyDescent="0.35">
      <c r="A8936" s="21"/>
    </row>
    <row r="8937" spans="1:1" x14ac:dyDescent="0.35">
      <c r="A8937" s="21"/>
    </row>
    <row r="8938" spans="1:1" x14ac:dyDescent="0.35">
      <c r="A8938" s="21"/>
    </row>
    <row r="8939" spans="1:1" x14ac:dyDescent="0.35">
      <c r="A8939" s="21"/>
    </row>
    <row r="8940" spans="1:1" x14ac:dyDescent="0.35">
      <c r="A8940" s="21"/>
    </row>
    <row r="8941" spans="1:1" x14ac:dyDescent="0.35">
      <c r="A8941" s="21"/>
    </row>
    <row r="8942" spans="1:1" x14ac:dyDescent="0.35">
      <c r="A8942" s="21"/>
    </row>
    <row r="8943" spans="1:1" x14ac:dyDescent="0.35">
      <c r="A8943" s="21"/>
    </row>
    <row r="8944" spans="1:1" x14ac:dyDescent="0.35">
      <c r="A8944" s="21"/>
    </row>
    <row r="8945" spans="1:1" x14ac:dyDescent="0.35">
      <c r="A8945" s="21"/>
    </row>
    <row r="8946" spans="1:1" x14ac:dyDescent="0.35">
      <c r="A8946" s="21"/>
    </row>
    <row r="8947" spans="1:1" x14ac:dyDescent="0.35">
      <c r="A8947" s="21"/>
    </row>
    <row r="8948" spans="1:1" x14ac:dyDescent="0.35">
      <c r="A8948" s="21"/>
    </row>
    <row r="8949" spans="1:1" x14ac:dyDescent="0.35">
      <c r="A8949" s="21"/>
    </row>
    <row r="8950" spans="1:1" x14ac:dyDescent="0.35">
      <c r="A8950" s="21"/>
    </row>
    <row r="8951" spans="1:1" x14ac:dyDescent="0.35">
      <c r="A8951" s="21"/>
    </row>
    <row r="8952" spans="1:1" x14ac:dyDescent="0.35">
      <c r="A8952" s="21"/>
    </row>
    <row r="8953" spans="1:1" x14ac:dyDescent="0.35">
      <c r="A8953" s="21"/>
    </row>
    <row r="8954" spans="1:1" x14ac:dyDescent="0.35">
      <c r="A8954" s="21"/>
    </row>
    <row r="8955" spans="1:1" x14ac:dyDescent="0.35">
      <c r="A8955" s="21"/>
    </row>
    <row r="8956" spans="1:1" x14ac:dyDescent="0.35">
      <c r="A8956" s="21"/>
    </row>
    <row r="8957" spans="1:1" x14ac:dyDescent="0.35">
      <c r="A8957" s="21"/>
    </row>
    <row r="8958" spans="1:1" x14ac:dyDescent="0.35">
      <c r="A8958" s="21"/>
    </row>
    <row r="8959" spans="1:1" x14ac:dyDescent="0.35">
      <c r="A8959" s="21"/>
    </row>
    <row r="8960" spans="1:1" x14ac:dyDescent="0.35">
      <c r="A8960" s="21"/>
    </row>
    <row r="8961" spans="1:1" x14ac:dyDescent="0.35">
      <c r="A8961" s="21"/>
    </row>
    <row r="8962" spans="1:1" x14ac:dyDescent="0.35">
      <c r="A8962" s="21"/>
    </row>
    <row r="8963" spans="1:1" x14ac:dyDescent="0.35">
      <c r="A8963" s="21"/>
    </row>
    <row r="8964" spans="1:1" x14ac:dyDescent="0.35">
      <c r="A8964" s="21"/>
    </row>
    <row r="8965" spans="1:1" x14ac:dyDescent="0.35">
      <c r="A8965" s="21"/>
    </row>
    <row r="8966" spans="1:1" x14ac:dyDescent="0.35">
      <c r="A8966" s="21"/>
    </row>
    <row r="8967" spans="1:1" x14ac:dyDescent="0.35">
      <c r="A8967" s="21"/>
    </row>
    <row r="8968" spans="1:1" x14ac:dyDescent="0.35">
      <c r="A8968" s="21"/>
    </row>
    <row r="8969" spans="1:1" x14ac:dyDescent="0.35">
      <c r="A8969" s="21"/>
    </row>
    <row r="8970" spans="1:1" x14ac:dyDescent="0.35">
      <c r="A8970" s="21"/>
    </row>
    <row r="8971" spans="1:1" x14ac:dyDescent="0.35">
      <c r="A8971" s="21"/>
    </row>
    <row r="8972" spans="1:1" x14ac:dyDescent="0.35">
      <c r="A8972" s="21"/>
    </row>
    <row r="8973" spans="1:1" x14ac:dyDescent="0.35">
      <c r="A8973" s="21"/>
    </row>
    <row r="8974" spans="1:1" x14ac:dyDescent="0.35">
      <c r="A8974" s="21"/>
    </row>
    <row r="8975" spans="1:1" x14ac:dyDescent="0.35">
      <c r="A8975" s="21"/>
    </row>
    <row r="8976" spans="1:1" x14ac:dyDescent="0.35">
      <c r="A8976" s="21"/>
    </row>
    <row r="8977" spans="1:1" x14ac:dyDescent="0.35">
      <c r="A8977" s="21"/>
    </row>
    <row r="8978" spans="1:1" x14ac:dyDescent="0.35">
      <c r="A8978" s="21"/>
    </row>
    <row r="8979" spans="1:1" x14ac:dyDescent="0.35">
      <c r="A8979" s="21"/>
    </row>
    <row r="8980" spans="1:1" x14ac:dyDescent="0.35">
      <c r="A8980" s="21"/>
    </row>
    <row r="8981" spans="1:1" x14ac:dyDescent="0.35">
      <c r="A8981" s="21"/>
    </row>
    <row r="8982" spans="1:1" x14ac:dyDescent="0.35">
      <c r="A8982" s="21"/>
    </row>
    <row r="8983" spans="1:1" x14ac:dyDescent="0.35">
      <c r="A8983" s="21"/>
    </row>
    <row r="8984" spans="1:1" x14ac:dyDescent="0.35">
      <c r="A8984" s="21"/>
    </row>
    <row r="8985" spans="1:1" x14ac:dyDescent="0.35">
      <c r="A8985" s="21"/>
    </row>
    <row r="8986" spans="1:1" x14ac:dyDescent="0.35">
      <c r="A8986" s="21"/>
    </row>
    <row r="8987" spans="1:1" x14ac:dyDescent="0.35">
      <c r="A8987" s="21"/>
    </row>
    <row r="8988" spans="1:1" x14ac:dyDescent="0.35">
      <c r="A8988" s="21"/>
    </row>
    <row r="8989" spans="1:1" x14ac:dyDescent="0.35">
      <c r="A8989" s="21"/>
    </row>
    <row r="8990" spans="1:1" x14ac:dyDescent="0.35">
      <c r="A8990" s="21"/>
    </row>
    <row r="8991" spans="1:1" x14ac:dyDescent="0.35">
      <c r="A8991" s="21"/>
    </row>
    <row r="8992" spans="1:1" x14ac:dyDescent="0.35">
      <c r="A8992" s="21"/>
    </row>
    <row r="8993" spans="1:1" x14ac:dyDescent="0.35">
      <c r="A8993" s="21"/>
    </row>
    <row r="8994" spans="1:1" x14ac:dyDescent="0.35">
      <c r="A8994" s="21"/>
    </row>
    <row r="8995" spans="1:1" x14ac:dyDescent="0.35">
      <c r="A8995" s="21"/>
    </row>
    <row r="8996" spans="1:1" x14ac:dyDescent="0.35">
      <c r="A8996" s="21"/>
    </row>
    <row r="8997" spans="1:1" x14ac:dyDescent="0.35">
      <c r="A8997" s="21"/>
    </row>
    <row r="8998" spans="1:1" x14ac:dyDescent="0.35">
      <c r="A8998" s="21"/>
    </row>
    <row r="8999" spans="1:1" x14ac:dyDescent="0.35">
      <c r="A8999" s="21"/>
    </row>
    <row r="9000" spans="1:1" x14ac:dyDescent="0.35">
      <c r="A9000" s="21"/>
    </row>
    <row r="9001" spans="1:1" x14ac:dyDescent="0.35">
      <c r="A9001" s="21"/>
    </row>
    <row r="9002" spans="1:1" x14ac:dyDescent="0.35">
      <c r="A9002" s="21"/>
    </row>
    <row r="9003" spans="1:1" x14ac:dyDescent="0.35">
      <c r="A9003" s="21"/>
    </row>
    <row r="9004" spans="1:1" x14ac:dyDescent="0.35">
      <c r="A9004" s="21"/>
    </row>
    <row r="9005" spans="1:1" x14ac:dyDescent="0.35">
      <c r="A9005" s="21"/>
    </row>
    <row r="9006" spans="1:1" x14ac:dyDescent="0.35">
      <c r="A9006" s="21"/>
    </row>
    <row r="9007" spans="1:1" x14ac:dyDescent="0.35">
      <c r="A9007" s="21"/>
    </row>
    <row r="9008" spans="1:1" x14ac:dyDescent="0.35">
      <c r="A9008" s="21"/>
    </row>
    <row r="9009" spans="1:1" x14ac:dyDescent="0.35">
      <c r="A9009" s="21"/>
    </row>
    <row r="9010" spans="1:1" x14ac:dyDescent="0.35">
      <c r="A9010" s="21"/>
    </row>
    <row r="9011" spans="1:1" x14ac:dyDescent="0.35">
      <c r="A9011" s="21"/>
    </row>
    <row r="9012" spans="1:1" x14ac:dyDescent="0.35">
      <c r="A9012" s="21"/>
    </row>
    <row r="9013" spans="1:1" x14ac:dyDescent="0.35">
      <c r="A9013" s="21"/>
    </row>
    <row r="9014" spans="1:1" x14ac:dyDescent="0.35">
      <c r="A9014" s="21"/>
    </row>
    <row r="9015" spans="1:1" x14ac:dyDescent="0.35">
      <c r="A9015" s="21"/>
    </row>
    <row r="9016" spans="1:1" x14ac:dyDescent="0.35">
      <c r="A9016" s="21"/>
    </row>
    <row r="9017" spans="1:1" x14ac:dyDescent="0.35">
      <c r="A9017" s="21"/>
    </row>
    <row r="9018" spans="1:1" x14ac:dyDescent="0.35">
      <c r="A9018" s="21"/>
    </row>
    <row r="9019" spans="1:1" x14ac:dyDescent="0.35">
      <c r="A9019" s="21"/>
    </row>
    <row r="9020" spans="1:1" x14ac:dyDescent="0.35">
      <c r="A9020" s="21"/>
    </row>
    <row r="9021" spans="1:1" x14ac:dyDescent="0.35">
      <c r="A9021" s="21"/>
    </row>
    <row r="9022" spans="1:1" x14ac:dyDescent="0.35">
      <c r="A9022" s="21"/>
    </row>
    <row r="9023" spans="1:1" x14ac:dyDescent="0.35">
      <c r="A9023" s="21"/>
    </row>
    <row r="9024" spans="1:1" x14ac:dyDescent="0.35">
      <c r="A9024" s="21"/>
    </row>
    <row r="9025" spans="1:1" x14ac:dyDescent="0.35">
      <c r="A9025" s="21"/>
    </row>
    <row r="9026" spans="1:1" x14ac:dyDescent="0.35">
      <c r="A9026" s="21"/>
    </row>
    <row r="9027" spans="1:1" x14ac:dyDescent="0.35">
      <c r="A9027" s="21"/>
    </row>
    <row r="9028" spans="1:1" x14ac:dyDescent="0.35">
      <c r="A9028" s="21"/>
    </row>
    <row r="9029" spans="1:1" x14ac:dyDescent="0.35">
      <c r="A9029" s="21"/>
    </row>
    <row r="9030" spans="1:1" x14ac:dyDescent="0.35">
      <c r="A9030" s="21"/>
    </row>
    <row r="9031" spans="1:1" x14ac:dyDescent="0.35">
      <c r="A9031" s="21"/>
    </row>
    <row r="9032" spans="1:1" x14ac:dyDescent="0.35">
      <c r="A9032" s="21"/>
    </row>
    <row r="9033" spans="1:1" x14ac:dyDescent="0.35">
      <c r="A9033" s="21"/>
    </row>
    <row r="9034" spans="1:1" x14ac:dyDescent="0.35">
      <c r="A9034" s="21"/>
    </row>
    <row r="9035" spans="1:1" x14ac:dyDescent="0.35">
      <c r="A9035" s="21"/>
    </row>
    <row r="9036" spans="1:1" x14ac:dyDescent="0.35">
      <c r="A9036" s="21"/>
    </row>
    <row r="9037" spans="1:1" x14ac:dyDescent="0.35">
      <c r="A9037" s="21"/>
    </row>
    <row r="9038" spans="1:1" x14ac:dyDescent="0.35">
      <c r="A9038" s="21"/>
    </row>
    <row r="9039" spans="1:1" x14ac:dyDescent="0.35">
      <c r="A9039" s="21"/>
    </row>
    <row r="9040" spans="1:1" x14ac:dyDescent="0.35">
      <c r="A9040" s="21"/>
    </row>
    <row r="9041" spans="1:1" x14ac:dyDescent="0.35">
      <c r="A9041" s="21"/>
    </row>
    <row r="9042" spans="1:1" x14ac:dyDescent="0.35">
      <c r="A9042" s="21"/>
    </row>
    <row r="9043" spans="1:1" x14ac:dyDescent="0.35">
      <c r="A9043" s="21"/>
    </row>
    <row r="9044" spans="1:1" x14ac:dyDescent="0.35">
      <c r="A9044" s="21"/>
    </row>
    <row r="9045" spans="1:1" x14ac:dyDescent="0.35">
      <c r="A9045" s="21"/>
    </row>
    <row r="9046" spans="1:1" x14ac:dyDescent="0.35">
      <c r="A9046" s="21"/>
    </row>
    <row r="9047" spans="1:1" x14ac:dyDescent="0.35">
      <c r="A9047" s="21"/>
    </row>
    <row r="9048" spans="1:1" x14ac:dyDescent="0.35">
      <c r="A9048" s="21"/>
    </row>
    <row r="9049" spans="1:1" x14ac:dyDescent="0.35">
      <c r="A9049" s="21"/>
    </row>
    <row r="9050" spans="1:1" x14ac:dyDescent="0.35">
      <c r="A9050" s="21"/>
    </row>
    <row r="9051" spans="1:1" x14ac:dyDescent="0.35">
      <c r="A9051" s="21"/>
    </row>
    <row r="9052" spans="1:1" x14ac:dyDescent="0.35">
      <c r="A9052" s="21"/>
    </row>
    <row r="9053" spans="1:1" x14ac:dyDescent="0.35">
      <c r="A9053" s="21"/>
    </row>
    <row r="9054" spans="1:1" x14ac:dyDescent="0.35">
      <c r="A9054" s="21"/>
    </row>
    <row r="9055" spans="1:1" x14ac:dyDescent="0.35">
      <c r="A9055" s="21"/>
    </row>
    <row r="9056" spans="1:1" x14ac:dyDescent="0.35">
      <c r="A9056" s="21"/>
    </row>
    <row r="9057" spans="1:1" x14ac:dyDescent="0.35">
      <c r="A9057" s="21"/>
    </row>
    <row r="9058" spans="1:1" x14ac:dyDescent="0.35">
      <c r="A9058" s="21"/>
    </row>
    <row r="9059" spans="1:1" x14ac:dyDescent="0.35">
      <c r="A9059" s="21"/>
    </row>
    <row r="9060" spans="1:1" x14ac:dyDescent="0.35">
      <c r="A9060" s="21"/>
    </row>
    <row r="9061" spans="1:1" x14ac:dyDescent="0.35">
      <c r="A9061" s="21"/>
    </row>
    <row r="9062" spans="1:1" x14ac:dyDescent="0.35">
      <c r="A9062" s="21"/>
    </row>
    <row r="9063" spans="1:1" x14ac:dyDescent="0.35">
      <c r="A9063" s="21"/>
    </row>
    <row r="9064" spans="1:1" x14ac:dyDescent="0.35">
      <c r="A9064" s="21"/>
    </row>
    <row r="9065" spans="1:1" x14ac:dyDescent="0.35">
      <c r="A9065" s="21"/>
    </row>
    <row r="9066" spans="1:1" x14ac:dyDescent="0.35">
      <c r="A9066" s="21"/>
    </row>
    <row r="9067" spans="1:1" x14ac:dyDescent="0.35">
      <c r="A9067" s="21"/>
    </row>
    <row r="9068" spans="1:1" x14ac:dyDescent="0.35">
      <c r="A9068" s="21"/>
    </row>
    <row r="9069" spans="1:1" x14ac:dyDescent="0.35">
      <c r="A9069" s="21"/>
    </row>
    <row r="9070" spans="1:1" x14ac:dyDescent="0.35">
      <c r="A9070" s="21"/>
    </row>
    <row r="9071" spans="1:1" x14ac:dyDescent="0.35">
      <c r="A9071" s="21"/>
    </row>
    <row r="9072" spans="1:1" x14ac:dyDescent="0.35">
      <c r="A9072" s="21"/>
    </row>
    <row r="9073" spans="1:1" x14ac:dyDescent="0.35">
      <c r="A9073" s="21"/>
    </row>
    <row r="9074" spans="1:1" x14ac:dyDescent="0.35">
      <c r="A9074" s="21"/>
    </row>
    <row r="9075" spans="1:1" x14ac:dyDescent="0.35">
      <c r="A9075" s="21"/>
    </row>
    <row r="9076" spans="1:1" x14ac:dyDescent="0.35">
      <c r="A9076" s="21"/>
    </row>
    <row r="9077" spans="1:1" x14ac:dyDescent="0.35">
      <c r="A9077" s="21"/>
    </row>
    <row r="9078" spans="1:1" x14ac:dyDescent="0.35">
      <c r="A9078" s="21"/>
    </row>
    <row r="9079" spans="1:1" x14ac:dyDescent="0.35">
      <c r="A9079" s="21"/>
    </row>
    <row r="9080" spans="1:1" x14ac:dyDescent="0.35">
      <c r="A9080" s="21"/>
    </row>
    <row r="9081" spans="1:1" x14ac:dyDescent="0.35">
      <c r="A9081" s="21"/>
    </row>
    <row r="9082" spans="1:1" x14ac:dyDescent="0.35">
      <c r="A9082" s="21"/>
    </row>
    <row r="9083" spans="1:1" x14ac:dyDescent="0.35">
      <c r="A9083" s="21"/>
    </row>
    <row r="9084" spans="1:1" x14ac:dyDescent="0.35">
      <c r="A9084" s="21"/>
    </row>
    <row r="9085" spans="1:1" x14ac:dyDescent="0.35">
      <c r="A9085" s="21"/>
    </row>
    <row r="9086" spans="1:1" x14ac:dyDescent="0.35">
      <c r="A9086" s="21"/>
    </row>
    <row r="9087" spans="1:1" x14ac:dyDescent="0.35">
      <c r="A9087" s="21"/>
    </row>
    <row r="9088" spans="1:1" x14ac:dyDescent="0.35">
      <c r="A9088" s="21"/>
    </row>
    <row r="9089" spans="1:1" x14ac:dyDescent="0.35">
      <c r="A9089" s="21"/>
    </row>
    <row r="9090" spans="1:1" x14ac:dyDescent="0.35">
      <c r="A9090" s="21"/>
    </row>
    <row r="9091" spans="1:1" x14ac:dyDescent="0.35">
      <c r="A9091" s="21"/>
    </row>
    <row r="9092" spans="1:1" x14ac:dyDescent="0.35">
      <c r="A9092" s="21"/>
    </row>
    <row r="9093" spans="1:1" x14ac:dyDescent="0.35">
      <c r="A9093" s="21"/>
    </row>
    <row r="9094" spans="1:1" x14ac:dyDescent="0.35">
      <c r="A9094" s="21"/>
    </row>
    <row r="9095" spans="1:1" x14ac:dyDescent="0.35">
      <c r="A9095" s="21"/>
    </row>
    <row r="9096" spans="1:1" x14ac:dyDescent="0.35">
      <c r="A9096" s="21"/>
    </row>
    <row r="9097" spans="1:1" x14ac:dyDescent="0.35">
      <c r="A9097" s="21"/>
    </row>
    <row r="9098" spans="1:1" x14ac:dyDescent="0.35">
      <c r="A9098" s="21"/>
    </row>
    <row r="9099" spans="1:1" x14ac:dyDescent="0.35">
      <c r="A9099" s="21"/>
    </row>
    <row r="9100" spans="1:1" x14ac:dyDescent="0.35">
      <c r="A9100" s="21"/>
    </row>
    <row r="9101" spans="1:1" x14ac:dyDescent="0.35">
      <c r="A9101" s="21"/>
    </row>
    <row r="9102" spans="1:1" x14ac:dyDescent="0.35">
      <c r="A9102" s="21"/>
    </row>
    <row r="9103" spans="1:1" x14ac:dyDescent="0.35">
      <c r="A9103" s="21"/>
    </row>
    <row r="9104" spans="1:1" x14ac:dyDescent="0.35">
      <c r="A9104" s="21"/>
    </row>
    <row r="9105" spans="1:1" x14ac:dyDescent="0.35">
      <c r="A9105" s="21"/>
    </row>
    <row r="9106" spans="1:1" x14ac:dyDescent="0.35">
      <c r="A9106" s="21"/>
    </row>
    <row r="9107" spans="1:1" x14ac:dyDescent="0.35">
      <c r="A9107" s="21"/>
    </row>
    <row r="9108" spans="1:1" x14ac:dyDescent="0.35">
      <c r="A9108" s="21"/>
    </row>
    <row r="9109" spans="1:1" x14ac:dyDescent="0.35">
      <c r="A9109" s="21"/>
    </row>
    <row r="9110" spans="1:1" x14ac:dyDescent="0.35">
      <c r="A9110" s="21"/>
    </row>
    <row r="9111" spans="1:1" x14ac:dyDescent="0.35">
      <c r="A9111" s="21"/>
    </row>
    <row r="9112" spans="1:1" x14ac:dyDescent="0.35">
      <c r="A9112" s="21"/>
    </row>
    <row r="9113" spans="1:1" x14ac:dyDescent="0.35">
      <c r="A9113" s="21"/>
    </row>
    <row r="9114" spans="1:1" x14ac:dyDescent="0.35">
      <c r="A9114" s="21"/>
    </row>
    <row r="9115" spans="1:1" x14ac:dyDescent="0.35">
      <c r="A9115" s="21"/>
    </row>
    <row r="9116" spans="1:1" x14ac:dyDescent="0.35">
      <c r="A9116" s="21"/>
    </row>
    <row r="9117" spans="1:1" x14ac:dyDescent="0.35">
      <c r="A9117" s="21"/>
    </row>
    <row r="9118" spans="1:1" x14ac:dyDescent="0.35">
      <c r="A9118" s="21"/>
    </row>
    <row r="9119" spans="1:1" x14ac:dyDescent="0.35">
      <c r="A9119" s="21"/>
    </row>
    <row r="9120" spans="1:1" x14ac:dyDescent="0.35">
      <c r="A9120" s="21"/>
    </row>
    <row r="9121" spans="1:1" x14ac:dyDescent="0.35">
      <c r="A9121" s="21"/>
    </row>
    <row r="9122" spans="1:1" x14ac:dyDescent="0.35">
      <c r="A9122" s="21"/>
    </row>
    <row r="9123" spans="1:1" x14ac:dyDescent="0.35">
      <c r="A9123" s="21"/>
    </row>
    <row r="9124" spans="1:1" x14ac:dyDescent="0.35">
      <c r="A9124" s="21"/>
    </row>
    <row r="9125" spans="1:1" x14ac:dyDescent="0.35">
      <c r="A9125" s="21"/>
    </row>
    <row r="9126" spans="1:1" x14ac:dyDescent="0.35">
      <c r="A9126" s="21"/>
    </row>
    <row r="9127" spans="1:1" x14ac:dyDescent="0.35">
      <c r="A9127" s="21"/>
    </row>
    <row r="9128" spans="1:1" x14ac:dyDescent="0.35">
      <c r="A9128" s="21"/>
    </row>
    <row r="9129" spans="1:1" x14ac:dyDescent="0.35">
      <c r="A9129" s="21"/>
    </row>
    <row r="9130" spans="1:1" x14ac:dyDescent="0.35">
      <c r="A9130" s="21"/>
    </row>
    <row r="9131" spans="1:1" x14ac:dyDescent="0.35">
      <c r="A9131" s="21"/>
    </row>
    <row r="9132" spans="1:1" x14ac:dyDescent="0.35">
      <c r="A9132" s="21"/>
    </row>
    <row r="9133" spans="1:1" x14ac:dyDescent="0.35">
      <c r="A9133" s="21"/>
    </row>
    <row r="9134" spans="1:1" x14ac:dyDescent="0.35">
      <c r="A9134" s="21"/>
    </row>
    <row r="9135" spans="1:1" x14ac:dyDescent="0.35">
      <c r="A9135" s="21"/>
    </row>
    <row r="9136" spans="1:1" x14ac:dyDescent="0.35">
      <c r="A9136" s="21"/>
    </row>
    <row r="9137" spans="1:1" x14ac:dyDescent="0.35">
      <c r="A9137" s="21"/>
    </row>
    <row r="9138" spans="1:1" x14ac:dyDescent="0.35">
      <c r="A9138" s="21"/>
    </row>
    <row r="9139" spans="1:1" x14ac:dyDescent="0.35">
      <c r="A9139" s="21"/>
    </row>
    <row r="9140" spans="1:1" x14ac:dyDescent="0.35">
      <c r="A9140" s="21"/>
    </row>
    <row r="9141" spans="1:1" x14ac:dyDescent="0.35">
      <c r="A9141" s="21"/>
    </row>
    <row r="9142" spans="1:1" x14ac:dyDescent="0.35">
      <c r="A9142" s="21"/>
    </row>
    <row r="9143" spans="1:1" x14ac:dyDescent="0.35">
      <c r="A9143" s="21"/>
    </row>
    <row r="9144" spans="1:1" x14ac:dyDescent="0.35">
      <c r="A9144" s="21"/>
    </row>
    <row r="9145" spans="1:1" x14ac:dyDescent="0.35">
      <c r="A9145" s="21"/>
    </row>
    <row r="9146" spans="1:1" x14ac:dyDescent="0.35">
      <c r="A9146" s="21"/>
    </row>
    <row r="9147" spans="1:1" x14ac:dyDescent="0.35">
      <c r="A9147" s="21"/>
    </row>
    <row r="9148" spans="1:1" x14ac:dyDescent="0.35">
      <c r="A9148" s="21"/>
    </row>
    <row r="9149" spans="1:1" x14ac:dyDescent="0.35">
      <c r="A9149" s="21"/>
    </row>
    <row r="9150" spans="1:1" x14ac:dyDescent="0.35">
      <c r="A9150" s="21"/>
    </row>
    <row r="9151" spans="1:1" x14ac:dyDescent="0.35">
      <c r="A9151" s="21"/>
    </row>
    <row r="9152" spans="1:1" x14ac:dyDescent="0.35">
      <c r="A9152" s="21"/>
    </row>
    <row r="9153" spans="1:1" x14ac:dyDescent="0.35">
      <c r="A9153" s="21"/>
    </row>
    <row r="9154" spans="1:1" x14ac:dyDescent="0.35">
      <c r="A9154" s="21"/>
    </row>
    <row r="9155" spans="1:1" x14ac:dyDescent="0.35">
      <c r="A9155" s="21"/>
    </row>
    <row r="9156" spans="1:1" x14ac:dyDescent="0.35">
      <c r="A9156" s="21"/>
    </row>
    <row r="9157" spans="1:1" x14ac:dyDescent="0.35">
      <c r="A9157" s="21"/>
    </row>
    <row r="9158" spans="1:1" x14ac:dyDescent="0.35">
      <c r="A9158" s="21"/>
    </row>
    <row r="9159" spans="1:1" x14ac:dyDescent="0.35">
      <c r="A9159" s="21"/>
    </row>
    <row r="9160" spans="1:1" x14ac:dyDescent="0.35">
      <c r="A9160" s="21"/>
    </row>
    <row r="9161" spans="1:1" x14ac:dyDescent="0.35">
      <c r="A9161" s="21"/>
    </row>
    <row r="9162" spans="1:1" x14ac:dyDescent="0.35">
      <c r="A9162" s="21"/>
    </row>
    <row r="9163" spans="1:1" x14ac:dyDescent="0.35">
      <c r="A9163" s="21"/>
    </row>
    <row r="9164" spans="1:1" x14ac:dyDescent="0.35">
      <c r="A9164" s="21"/>
    </row>
    <row r="9165" spans="1:1" x14ac:dyDescent="0.35">
      <c r="A9165" s="21"/>
    </row>
    <row r="9166" spans="1:1" x14ac:dyDescent="0.35">
      <c r="A9166" s="21"/>
    </row>
    <row r="9167" spans="1:1" x14ac:dyDescent="0.35">
      <c r="A9167" s="21"/>
    </row>
    <row r="9168" spans="1:1" x14ac:dyDescent="0.35">
      <c r="A9168" s="21"/>
    </row>
    <row r="9169" spans="1:1" x14ac:dyDescent="0.35">
      <c r="A9169" s="21"/>
    </row>
    <row r="9170" spans="1:1" x14ac:dyDescent="0.35">
      <c r="A9170" s="21"/>
    </row>
    <row r="9171" spans="1:1" x14ac:dyDescent="0.35">
      <c r="A9171" s="21"/>
    </row>
    <row r="9172" spans="1:1" x14ac:dyDescent="0.35">
      <c r="A9172" s="21"/>
    </row>
    <row r="9173" spans="1:1" x14ac:dyDescent="0.35">
      <c r="A9173" s="21"/>
    </row>
    <row r="9174" spans="1:1" x14ac:dyDescent="0.35">
      <c r="A9174" s="21"/>
    </row>
    <row r="9175" spans="1:1" x14ac:dyDescent="0.35">
      <c r="A9175" s="21"/>
    </row>
    <row r="9176" spans="1:1" x14ac:dyDescent="0.35">
      <c r="A9176" s="21"/>
    </row>
    <row r="9177" spans="1:1" x14ac:dyDescent="0.35">
      <c r="A9177" s="21"/>
    </row>
    <row r="9178" spans="1:1" x14ac:dyDescent="0.35">
      <c r="A9178" s="21"/>
    </row>
    <row r="9179" spans="1:1" x14ac:dyDescent="0.35">
      <c r="A9179" s="21"/>
    </row>
    <row r="9180" spans="1:1" x14ac:dyDescent="0.35">
      <c r="A9180" s="21"/>
    </row>
    <row r="9181" spans="1:1" x14ac:dyDescent="0.35">
      <c r="A9181" s="21"/>
    </row>
    <row r="9182" spans="1:1" x14ac:dyDescent="0.35">
      <c r="A9182" s="21"/>
    </row>
    <row r="9183" spans="1:1" x14ac:dyDescent="0.35">
      <c r="A9183" s="21"/>
    </row>
    <row r="9184" spans="1:1" x14ac:dyDescent="0.35">
      <c r="A9184" s="21"/>
    </row>
    <row r="9185" spans="1:1" x14ac:dyDescent="0.35">
      <c r="A9185" s="21"/>
    </row>
    <row r="9186" spans="1:1" x14ac:dyDescent="0.35">
      <c r="A9186" s="21"/>
    </row>
    <row r="9187" spans="1:1" x14ac:dyDescent="0.35">
      <c r="A9187" s="21"/>
    </row>
    <row r="9188" spans="1:1" x14ac:dyDescent="0.35">
      <c r="A9188" s="21"/>
    </row>
    <row r="9189" spans="1:1" x14ac:dyDescent="0.35">
      <c r="A9189" s="21"/>
    </row>
    <row r="9190" spans="1:1" x14ac:dyDescent="0.35">
      <c r="A9190" s="21"/>
    </row>
    <row r="9191" spans="1:1" x14ac:dyDescent="0.35">
      <c r="A9191" s="21"/>
    </row>
    <row r="9192" spans="1:1" x14ac:dyDescent="0.35">
      <c r="A9192" s="21"/>
    </row>
    <row r="9193" spans="1:1" x14ac:dyDescent="0.35">
      <c r="A9193" s="21"/>
    </row>
    <row r="9194" spans="1:1" x14ac:dyDescent="0.35">
      <c r="A9194" s="21"/>
    </row>
    <row r="9195" spans="1:1" x14ac:dyDescent="0.35">
      <c r="A9195" s="21"/>
    </row>
    <row r="9196" spans="1:1" x14ac:dyDescent="0.35">
      <c r="A9196" s="21"/>
    </row>
    <row r="9197" spans="1:1" x14ac:dyDescent="0.35">
      <c r="A9197" s="21"/>
    </row>
    <row r="9198" spans="1:1" x14ac:dyDescent="0.35">
      <c r="A9198" s="21"/>
    </row>
    <row r="9199" spans="1:1" x14ac:dyDescent="0.35">
      <c r="A9199" s="21"/>
    </row>
    <row r="9200" spans="1:1" x14ac:dyDescent="0.35">
      <c r="A9200" s="21"/>
    </row>
    <row r="9201" spans="1:1" x14ac:dyDescent="0.35">
      <c r="A9201" s="21"/>
    </row>
    <row r="9202" spans="1:1" x14ac:dyDescent="0.35">
      <c r="A9202" s="21"/>
    </row>
    <row r="9203" spans="1:1" x14ac:dyDescent="0.35">
      <c r="A9203" s="21"/>
    </row>
    <row r="9204" spans="1:1" x14ac:dyDescent="0.35">
      <c r="A9204" s="21"/>
    </row>
    <row r="9205" spans="1:1" x14ac:dyDescent="0.35">
      <c r="A9205" s="21"/>
    </row>
    <row r="9206" spans="1:1" x14ac:dyDescent="0.35">
      <c r="A9206" s="21"/>
    </row>
    <row r="9207" spans="1:1" x14ac:dyDescent="0.35">
      <c r="A9207" s="21"/>
    </row>
    <row r="9208" spans="1:1" x14ac:dyDescent="0.35">
      <c r="A9208" s="21"/>
    </row>
    <row r="9209" spans="1:1" x14ac:dyDescent="0.35">
      <c r="A9209" s="21"/>
    </row>
    <row r="9210" spans="1:1" x14ac:dyDescent="0.35">
      <c r="A9210" s="21"/>
    </row>
    <row r="9211" spans="1:1" x14ac:dyDescent="0.35">
      <c r="A9211" s="21"/>
    </row>
    <row r="9212" spans="1:1" x14ac:dyDescent="0.35">
      <c r="A9212" s="21"/>
    </row>
    <row r="9213" spans="1:1" x14ac:dyDescent="0.35">
      <c r="A9213" s="21"/>
    </row>
    <row r="9214" spans="1:1" x14ac:dyDescent="0.35">
      <c r="A9214" s="21"/>
    </row>
    <row r="9215" spans="1:1" x14ac:dyDescent="0.35">
      <c r="A9215" s="21"/>
    </row>
    <row r="9216" spans="1:1" x14ac:dyDescent="0.35">
      <c r="A9216" s="21"/>
    </row>
    <row r="9217" spans="1:1" x14ac:dyDescent="0.35">
      <c r="A9217" s="21"/>
    </row>
    <row r="9218" spans="1:1" x14ac:dyDescent="0.35">
      <c r="A9218" s="21"/>
    </row>
    <row r="9219" spans="1:1" x14ac:dyDescent="0.35">
      <c r="A9219" s="21"/>
    </row>
    <row r="9220" spans="1:1" x14ac:dyDescent="0.35">
      <c r="A9220" s="21"/>
    </row>
    <row r="9221" spans="1:1" x14ac:dyDescent="0.35">
      <c r="A9221" s="21"/>
    </row>
    <row r="9222" spans="1:1" x14ac:dyDescent="0.35">
      <c r="A9222" s="21"/>
    </row>
    <row r="9223" spans="1:1" x14ac:dyDescent="0.35">
      <c r="A9223" s="21"/>
    </row>
    <row r="9224" spans="1:1" x14ac:dyDescent="0.35">
      <c r="A9224" s="21"/>
    </row>
    <row r="9225" spans="1:1" x14ac:dyDescent="0.35">
      <c r="A9225" s="21"/>
    </row>
    <row r="9226" spans="1:1" x14ac:dyDescent="0.35">
      <c r="A9226" s="21"/>
    </row>
    <row r="9227" spans="1:1" x14ac:dyDescent="0.35">
      <c r="A9227" s="21"/>
    </row>
    <row r="9228" spans="1:1" x14ac:dyDescent="0.35">
      <c r="A9228" s="21"/>
    </row>
    <row r="9229" spans="1:1" x14ac:dyDescent="0.35">
      <c r="A9229" s="21"/>
    </row>
    <row r="9230" spans="1:1" x14ac:dyDescent="0.35">
      <c r="A9230" s="21"/>
    </row>
    <row r="9231" spans="1:1" x14ac:dyDescent="0.35">
      <c r="A9231" s="21"/>
    </row>
    <row r="9232" spans="1:1" x14ac:dyDescent="0.35">
      <c r="A9232" s="21"/>
    </row>
    <row r="9233" spans="1:1" x14ac:dyDescent="0.35">
      <c r="A9233" s="21"/>
    </row>
    <row r="9234" spans="1:1" x14ac:dyDescent="0.35">
      <c r="A9234" s="21"/>
    </row>
    <row r="9235" spans="1:1" x14ac:dyDescent="0.35">
      <c r="A9235" s="21"/>
    </row>
    <row r="9236" spans="1:1" x14ac:dyDescent="0.35">
      <c r="A9236" s="21"/>
    </row>
    <row r="9237" spans="1:1" x14ac:dyDescent="0.35">
      <c r="A9237" s="21"/>
    </row>
    <row r="9238" spans="1:1" x14ac:dyDescent="0.35">
      <c r="A9238" s="21"/>
    </row>
    <row r="9239" spans="1:1" x14ac:dyDescent="0.35">
      <c r="A9239" s="21"/>
    </row>
    <row r="9240" spans="1:1" x14ac:dyDescent="0.35">
      <c r="A9240" s="21"/>
    </row>
    <row r="9241" spans="1:1" x14ac:dyDescent="0.35">
      <c r="A9241" s="21"/>
    </row>
    <row r="9242" spans="1:1" x14ac:dyDescent="0.35">
      <c r="A9242" s="21"/>
    </row>
    <row r="9243" spans="1:1" x14ac:dyDescent="0.35">
      <c r="A9243" s="21"/>
    </row>
    <row r="9244" spans="1:1" x14ac:dyDescent="0.35">
      <c r="A9244" s="21"/>
    </row>
    <row r="9245" spans="1:1" x14ac:dyDescent="0.35">
      <c r="A9245" s="21"/>
    </row>
    <row r="9246" spans="1:1" x14ac:dyDescent="0.35">
      <c r="A9246" s="21"/>
    </row>
    <row r="9247" spans="1:1" x14ac:dyDescent="0.35">
      <c r="A9247" s="21"/>
    </row>
    <row r="9248" spans="1:1" x14ac:dyDescent="0.35">
      <c r="A9248" s="21"/>
    </row>
    <row r="9249" spans="1:1" x14ac:dyDescent="0.35">
      <c r="A9249" s="21"/>
    </row>
    <row r="9250" spans="1:1" x14ac:dyDescent="0.35">
      <c r="A9250" s="21"/>
    </row>
    <row r="9251" spans="1:1" x14ac:dyDescent="0.35">
      <c r="A9251" s="21"/>
    </row>
    <row r="9252" spans="1:1" x14ac:dyDescent="0.35">
      <c r="A9252" s="21"/>
    </row>
    <row r="9253" spans="1:1" x14ac:dyDescent="0.35">
      <c r="A9253" s="21"/>
    </row>
    <row r="9254" spans="1:1" x14ac:dyDescent="0.35">
      <c r="A9254" s="21"/>
    </row>
    <row r="9255" spans="1:1" x14ac:dyDescent="0.35">
      <c r="A9255" s="21"/>
    </row>
    <row r="9256" spans="1:1" x14ac:dyDescent="0.35">
      <c r="A9256" s="21"/>
    </row>
    <row r="9257" spans="1:1" x14ac:dyDescent="0.35">
      <c r="A9257" s="21"/>
    </row>
    <row r="9258" spans="1:1" x14ac:dyDescent="0.35">
      <c r="A9258" s="21"/>
    </row>
    <row r="9259" spans="1:1" x14ac:dyDescent="0.35">
      <c r="A9259" s="21"/>
    </row>
    <row r="9260" spans="1:1" x14ac:dyDescent="0.35">
      <c r="A9260" s="21"/>
    </row>
    <row r="9261" spans="1:1" x14ac:dyDescent="0.35">
      <c r="A9261" s="21"/>
    </row>
    <row r="9262" spans="1:1" x14ac:dyDescent="0.35">
      <c r="A9262" s="21"/>
    </row>
    <row r="9263" spans="1:1" x14ac:dyDescent="0.35">
      <c r="A9263" s="21"/>
    </row>
    <row r="9264" spans="1:1" x14ac:dyDescent="0.35">
      <c r="A9264" s="21"/>
    </row>
    <row r="9265" spans="1:1" x14ac:dyDescent="0.35">
      <c r="A9265" s="21"/>
    </row>
    <row r="9266" spans="1:1" x14ac:dyDescent="0.35">
      <c r="A9266" s="21"/>
    </row>
    <row r="9267" spans="1:1" x14ac:dyDescent="0.35">
      <c r="A9267" s="21"/>
    </row>
    <row r="9268" spans="1:1" x14ac:dyDescent="0.35">
      <c r="A9268" s="21"/>
    </row>
    <row r="9269" spans="1:1" x14ac:dyDescent="0.35">
      <c r="A9269" s="21"/>
    </row>
    <row r="9270" spans="1:1" x14ac:dyDescent="0.35">
      <c r="A9270" s="21"/>
    </row>
    <row r="9271" spans="1:1" x14ac:dyDescent="0.35">
      <c r="A9271" s="21"/>
    </row>
    <row r="9272" spans="1:1" x14ac:dyDescent="0.35">
      <c r="A9272" s="21"/>
    </row>
    <row r="9273" spans="1:1" x14ac:dyDescent="0.35">
      <c r="A9273" s="21"/>
    </row>
    <row r="9274" spans="1:1" x14ac:dyDescent="0.35">
      <c r="A9274" s="21"/>
    </row>
    <row r="9275" spans="1:1" x14ac:dyDescent="0.35">
      <c r="A9275" s="21"/>
    </row>
    <row r="9276" spans="1:1" x14ac:dyDescent="0.35">
      <c r="A9276" s="21"/>
    </row>
    <row r="9277" spans="1:1" x14ac:dyDescent="0.35">
      <c r="A9277" s="21"/>
    </row>
    <row r="9278" spans="1:1" x14ac:dyDescent="0.35">
      <c r="A9278" s="21"/>
    </row>
    <row r="9279" spans="1:1" x14ac:dyDescent="0.35">
      <c r="A9279" s="21"/>
    </row>
    <row r="9280" spans="1:1" x14ac:dyDescent="0.35">
      <c r="A9280" s="21"/>
    </row>
    <row r="9281" spans="1:1" x14ac:dyDescent="0.35">
      <c r="A9281" s="21"/>
    </row>
    <row r="9282" spans="1:1" x14ac:dyDescent="0.35">
      <c r="A9282" s="21"/>
    </row>
    <row r="9283" spans="1:1" x14ac:dyDescent="0.35">
      <c r="A9283" s="21"/>
    </row>
    <row r="9284" spans="1:1" x14ac:dyDescent="0.35">
      <c r="A9284" s="21"/>
    </row>
    <row r="9285" spans="1:1" x14ac:dyDescent="0.35">
      <c r="A9285" s="21"/>
    </row>
    <row r="9286" spans="1:1" x14ac:dyDescent="0.35">
      <c r="A9286" s="21"/>
    </row>
    <row r="9287" spans="1:1" x14ac:dyDescent="0.35">
      <c r="A9287" s="21"/>
    </row>
    <row r="9288" spans="1:1" x14ac:dyDescent="0.35">
      <c r="A9288" s="21"/>
    </row>
    <row r="9289" spans="1:1" x14ac:dyDescent="0.35">
      <c r="A9289" s="21"/>
    </row>
    <row r="9290" spans="1:1" x14ac:dyDescent="0.35">
      <c r="A9290" s="21"/>
    </row>
    <row r="9291" spans="1:1" x14ac:dyDescent="0.35">
      <c r="A9291" s="21"/>
    </row>
    <row r="9292" spans="1:1" x14ac:dyDescent="0.35">
      <c r="A9292" s="21"/>
    </row>
    <row r="9293" spans="1:1" x14ac:dyDescent="0.35">
      <c r="A9293" s="21"/>
    </row>
    <row r="9294" spans="1:1" x14ac:dyDescent="0.35">
      <c r="A9294" s="21"/>
    </row>
    <row r="9295" spans="1:1" x14ac:dyDescent="0.35">
      <c r="A9295" s="21"/>
    </row>
    <row r="9296" spans="1:1" x14ac:dyDescent="0.35">
      <c r="A9296" s="21"/>
    </row>
    <row r="9297" spans="1:1" x14ac:dyDescent="0.35">
      <c r="A9297" s="21"/>
    </row>
    <row r="9298" spans="1:1" x14ac:dyDescent="0.35">
      <c r="A9298" s="21"/>
    </row>
    <row r="9299" spans="1:1" x14ac:dyDescent="0.35">
      <c r="A9299" s="21"/>
    </row>
    <row r="9300" spans="1:1" x14ac:dyDescent="0.35">
      <c r="A9300" s="21"/>
    </row>
    <row r="9301" spans="1:1" x14ac:dyDescent="0.35">
      <c r="A9301" s="21"/>
    </row>
    <row r="9302" spans="1:1" x14ac:dyDescent="0.35">
      <c r="A9302" s="21"/>
    </row>
    <row r="9303" spans="1:1" x14ac:dyDescent="0.35">
      <c r="A9303" s="21"/>
    </row>
    <row r="9304" spans="1:1" x14ac:dyDescent="0.35">
      <c r="A9304" s="21"/>
    </row>
    <row r="9305" spans="1:1" x14ac:dyDescent="0.35">
      <c r="A9305" s="21"/>
    </row>
    <row r="9306" spans="1:1" x14ac:dyDescent="0.35">
      <c r="A9306" s="21"/>
    </row>
    <row r="9307" spans="1:1" x14ac:dyDescent="0.35">
      <c r="A9307" s="21"/>
    </row>
    <row r="9308" spans="1:1" x14ac:dyDescent="0.35">
      <c r="A9308" s="21"/>
    </row>
    <row r="9309" spans="1:1" x14ac:dyDescent="0.35">
      <c r="A9309" s="21"/>
    </row>
    <row r="9310" spans="1:1" x14ac:dyDescent="0.35">
      <c r="A9310" s="21"/>
    </row>
    <row r="9311" spans="1:1" x14ac:dyDescent="0.35">
      <c r="A9311" s="21"/>
    </row>
    <row r="9312" spans="1:1" x14ac:dyDescent="0.35">
      <c r="A9312" s="21"/>
    </row>
    <row r="9313" spans="1:1" x14ac:dyDescent="0.35">
      <c r="A9313" s="21"/>
    </row>
    <row r="9314" spans="1:1" x14ac:dyDescent="0.35">
      <c r="A9314" s="21"/>
    </row>
    <row r="9315" spans="1:1" x14ac:dyDescent="0.35">
      <c r="A9315" s="21"/>
    </row>
    <row r="9316" spans="1:1" x14ac:dyDescent="0.35">
      <c r="A9316" s="21"/>
    </row>
    <row r="9317" spans="1:1" x14ac:dyDescent="0.35">
      <c r="A9317" s="21"/>
    </row>
    <row r="9318" spans="1:1" x14ac:dyDescent="0.35">
      <c r="A9318" s="21"/>
    </row>
    <row r="9319" spans="1:1" x14ac:dyDescent="0.35">
      <c r="A9319" s="21"/>
    </row>
    <row r="9320" spans="1:1" x14ac:dyDescent="0.35">
      <c r="A9320" s="21"/>
    </row>
    <row r="9321" spans="1:1" x14ac:dyDescent="0.35">
      <c r="A9321" s="21"/>
    </row>
    <row r="9322" spans="1:1" x14ac:dyDescent="0.35">
      <c r="A9322" s="21"/>
    </row>
    <row r="9323" spans="1:1" x14ac:dyDescent="0.35">
      <c r="A9323" s="21"/>
    </row>
    <row r="9324" spans="1:1" x14ac:dyDescent="0.35">
      <c r="A9324" s="21"/>
    </row>
    <row r="9325" spans="1:1" x14ac:dyDescent="0.35">
      <c r="A9325" s="21"/>
    </row>
    <row r="9326" spans="1:1" x14ac:dyDescent="0.35">
      <c r="A9326" s="21"/>
    </row>
    <row r="9327" spans="1:1" x14ac:dyDescent="0.35">
      <c r="A9327" s="21"/>
    </row>
    <row r="9328" spans="1:1" x14ac:dyDescent="0.35">
      <c r="A9328" s="21"/>
    </row>
    <row r="9329" spans="1:1" x14ac:dyDescent="0.35">
      <c r="A9329" s="21"/>
    </row>
    <row r="9330" spans="1:1" x14ac:dyDescent="0.35">
      <c r="A9330" s="21"/>
    </row>
    <row r="9331" spans="1:1" x14ac:dyDescent="0.35">
      <c r="A9331" s="21"/>
    </row>
    <row r="9332" spans="1:1" x14ac:dyDescent="0.35">
      <c r="A9332" s="21"/>
    </row>
    <row r="9333" spans="1:1" x14ac:dyDescent="0.35">
      <c r="A9333" s="21"/>
    </row>
    <row r="9334" spans="1:1" x14ac:dyDescent="0.35">
      <c r="A9334" s="21"/>
    </row>
    <row r="9335" spans="1:1" x14ac:dyDescent="0.35">
      <c r="A9335" s="21"/>
    </row>
    <row r="9336" spans="1:1" x14ac:dyDescent="0.35">
      <c r="A9336" s="21"/>
    </row>
    <row r="9337" spans="1:1" x14ac:dyDescent="0.35">
      <c r="A9337" s="21"/>
    </row>
    <row r="9338" spans="1:1" x14ac:dyDescent="0.35">
      <c r="A9338" s="21"/>
    </row>
    <row r="9339" spans="1:1" x14ac:dyDescent="0.35">
      <c r="A9339" s="21"/>
    </row>
    <row r="9340" spans="1:1" x14ac:dyDescent="0.35">
      <c r="A9340" s="21"/>
    </row>
    <row r="9341" spans="1:1" x14ac:dyDescent="0.35">
      <c r="A9341" s="21"/>
    </row>
    <row r="9342" spans="1:1" x14ac:dyDescent="0.35">
      <c r="A9342" s="21"/>
    </row>
    <row r="9343" spans="1:1" x14ac:dyDescent="0.35">
      <c r="A9343" s="21"/>
    </row>
    <row r="9344" spans="1:1" x14ac:dyDescent="0.35">
      <c r="A9344" s="21"/>
    </row>
    <row r="9345" spans="1:1" x14ac:dyDescent="0.35">
      <c r="A9345" s="21"/>
    </row>
    <row r="9346" spans="1:1" x14ac:dyDescent="0.35">
      <c r="A9346" s="21"/>
    </row>
    <row r="9347" spans="1:1" x14ac:dyDescent="0.35">
      <c r="A9347" s="21"/>
    </row>
    <row r="9348" spans="1:1" x14ac:dyDescent="0.35">
      <c r="A9348" s="21"/>
    </row>
    <row r="9349" spans="1:1" x14ac:dyDescent="0.35">
      <c r="A9349" s="21"/>
    </row>
    <row r="9350" spans="1:1" x14ac:dyDescent="0.35">
      <c r="A9350" s="21"/>
    </row>
    <row r="9351" spans="1:1" x14ac:dyDescent="0.35">
      <c r="A9351" s="21"/>
    </row>
    <row r="9352" spans="1:1" x14ac:dyDescent="0.35">
      <c r="A9352" s="21"/>
    </row>
    <row r="9353" spans="1:1" x14ac:dyDescent="0.35">
      <c r="A9353" s="21"/>
    </row>
    <row r="9354" spans="1:1" x14ac:dyDescent="0.35">
      <c r="A9354" s="21"/>
    </row>
    <row r="9355" spans="1:1" x14ac:dyDescent="0.35">
      <c r="A9355" s="21"/>
    </row>
    <row r="9356" spans="1:1" x14ac:dyDescent="0.35">
      <c r="A9356" s="21"/>
    </row>
    <row r="9357" spans="1:1" x14ac:dyDescent="0.35">
      <c r="A9357" s="21"/>
    </row>
    <row r="9358" spans="1:1" x14ac:dyDescent="0.35">
      <c r="A9358" s="21"/>
    </row>
    <row r="9359" spans="1:1" x14ac:dyDescent="0.35">
      <c r="A9359" s="21"/>
    </row>
    <row r="9360" spans="1:1" x14ac:dyDescent="0.35">
      <c r="A9360" s="21"/>
    </row>
    <row r="9361" spans="1:1" x14ac:dyDescent="0.35">
      <c r="A9361" s="21"/>
    </row>
    <row r="9362" spans="1:1" x14ac:dyDescent="0.35">
      <c r="A9362" s="21"/>
    </row>
    <row r="9363" spans="1:1" x14ac:dyDescent="0.35">
      <c r="A9363" s="21"/>
    </row>
    <row r="9364" spans="1:1" x14ac:dyDescent="0.35">
      <c r="A9364" s="21"/>
    </row>
    <row r="9365" spans="1:1" x14ac:dyDescent="0.35">
      <c r="A9365" s="21"/>
    </row>
    <row r="9366" spans="1:1" x14ac:dyDescent="0.35">
      <c r="A9366" s="21"/>
    </row>
    <row r="9367" spans="1:1" x14ac:dyDescent="0.35">
      <c r="A9367" s="21"/>
    </row>
    <row r="9368" spans="1:1" x14ac:dyDescent="0.35">
      <c r="A9368" s="21"/>
    </row>
    <row r="9369" spans="1:1" x14ac:dyDescent="0.35">
      <c r="A9369" s="21"/>
    </row>
    <row r="9370" spans="1:1" x14ac:dyDescent="0.35">
      <c r="A9370" s="21"/>
    </row>
    <row r="9371" spans="1:1" x14ac:dyDescent="0.35">
      <c r="A9371" s="21"/>
    </row>
    <row r="9372" spans="1:1" x14ac:dyDescent="0.35">
      <c r="A9372" s="21"/>
    </row>
    <row r="9373" spans="1:1" x14ac:dyDescent="0.35">
      <c r="A9373" s="21"/>
    </row>
    <row r="9374" spans="1:1" x14ac:dyDescent="0.35">
      <c r="A9374" s="21"/>
    </row>
    <row r="9375" spans="1:1" x14ac:dyDescent="0.35">
      <c r="A9375" s="21"/>
    </row>
    <row r="9376" spans="1:1" x14ac:dyDescent="0.35">
      <c r="A9376" s="21"/>
    </row>
    <row r="9377" spans="1:1" x14ac:dyDescent="0.35">
      <c r="A9377" s="21"/>
    </row>
    <row r="9378" spans="1:1" x14ac:dyDescent="0.35">
      <c r="A9378" s="21"/>
    </row>
    <row r="9379" spans="1:1" x14ac:dyDescent="0.35">
      <c r="A9379" s="21"/>
    </row>
    <row r="9380" spans="1:1" x14ac:dyDescent="0.35">
      <c r="A9380" s="21"/>
    </row>
    <row r="9381" spans="1:1" x14ac:dyDescent="0.35">
      <c r="A9381" s="21"/>
    </row>
    <row r="9382" spans="1:1" x14ac:dyDescent="0.35">
      <c r="A9382" s="21"/>
    </row>
    <row r="9383" spans="1:1" x14ac:dyDescent="0.35">
      <c r="A9383" s="21"/>
    </row>
    <row r="9384" spans="1:1" x14ac:dyDescent="0.35">
      <c r="A9384" s="21"/>
    </row>
    <row r="9385" spans="1:1" x14ac:dyDescent="0.35">
      <c r="A9385" s="21"/>
    </row>
    <row r="9386" spans="1:1" x14ac:dyDescent="0.35">
      <c r="A9386" s="21"/>
    </row>
    <row r="9387" spans="1:1" x14ac:dyDescent="0.35">
      <c r="A9387" s="21"/>
    </row>
    <row r="9388" spans="1:1" x14ac:dyDescent="0.35">
      <c r="A9388" s="21"/>
    </row>
    <row r="9389" spans="1:1" x14ac:dyDescent="0.35">
      <c r="A9389" s="21"/>
    </row>
    <row r="9390" spans="1:1" x14ac:dyDescent="0.35">
      <c r="A9390" s="21"/>
    </row>
    <row r="9391" spans="1:1" x14ac:dyDescent="0.35">
      <c r="A9391" s="21"/>
    </row>
    <row r="9392" spans="1:1" x14ac:dyDescent="0.35">
      <c r="A9392" s="21"/>
    </row>
    <row r="9393" spans="1:1" x14ac:dyDescent="0.35">
      <c r="A9393" s="21"/>
    </row>
    <row r="9394" spans="1:1" x14ac:dyDescent="0.35">
      <c r="A9394" s="21"/>
    </row>
    <row r="9395" spans="1:1" x14ac:dyDescent="0.35">
      <c r="A9395" s="21"/>
    </row>
    <row r="9396" spans="1:1" x14ac:dyDescent="0.35">
      <c r="A9396" s="21"/>
    </row>
    <row r="9397" spans="1:1" x14ac:dyDescent="0.35">
      <c r="A9397" s="21"/>
    </row>
    <row r="9398" spans="1:1" x14ac:dyDescent="0.35">
      <c r="A9398" s="21"/>
    </row>
    <row r="9399" spans="1:1" x14ac:dyDescent="0.35">
      <c r="A9399" s="21"/>
    </row>
    <row r="9400" spans="1:1" x14ac:dyDescent="0.35">
      <c r="A9400" s="21"/>
    </row>
    <row r="9401" spans="1:1" x14ac:dyDescent="0.35">
      <c r="A9401" s="21"/>
    </row>
    <row r="9402" spans="1:1" x14ac:dyDescent="0.35">
      <c r="A9402" s="21"/>
    </row>
    <row r="9403" spans="1:1" x14ac:dyDescent="0.35">
      <c r="A9403" s="21"/>
    </row>
    <row r="9404" spans="1:1" x14ac:dyDescent="0.35">
      <c r="A9404" s="21"/>
    </row>
    <row r="9405" spans="1:1" x14ac:dyDescent="0.35">
      <c r="A9405" s="21"/>
    </row>
    <row r="9406" spans="1:1" x14ac:dyDescent="0.35">
      <c r="A9406" s="21"/>
    </row>
    <row r="9407" spans="1:1" x14ac:dyDescent="0.35">
      <c r="A9407" s="21"/>
    </row>
    <row r="9408" spans="1:1" x14ac:dyDescent="0.35">
      <c r="A9408" s="21"/>
    </row>
    <row r="9409" spans="1:1" x14ac:dyDescent="0.35">
      <c r="A9409" s="21"/>
    </row>
    <row r="9410" spans="1:1" x14ac:dyDescent="0.35">
      <c r="A9410" s="21"/>
    </row>
    <row r="9411" spans="1:1" x14ac:dyDescent="0.35">
      <c r="A9411" s="21"/>
    </row>
    <row r="9412" spans="1:1" x14ac:dyDescent="0.35">
      <c r="A9412" s="21"/>
    </row>
    <row r="9413" spans="1:1" x14ac:dyDescent="0.35">
      <c r="A9413" s="21"/>
    </row>
    <row r="9414" spans="1:1" x14ac:dyDescent="0.35">
      <c r="A9414" s="21"/>
    </row>
    <row r="9415" spans="1:1" x14ac:dyDescent="0.35">
      <c r="A9415" s="21"/>
    </row>
    <row r="9416" spans="1:1" x14ac:dyDescent="0.35">
      <c r="A9416" s="21"/>
    </row>
    <row r="9417" spans="1:1" x14ac:dyDescent="0.35">
      <c r="A9417" s="21"/>
    </row>
    <row r="9418" spans="1:1" x14ac:dyDescent="0.35">
      <c r="A9418" s="21"/>
    </row>
    <row r="9419" spans="1:1" x14ac:dyDescent="0.35">
      <c r="A9419" s="21"/>
    </row>
    <row r="9420" spans="1:1" x14ac:dyDescent="0.35">
      <c r="A9420" s="21"/>
    </row>
    <row r="9421" spans="1:1" x14ac:dyDescent="0.35">
      <c r="A9421" s="21"/>
    </row>
    <row r="9422" spans="1:1" x14ac:dyDescent="0.35">
      <c r="A9422" s="21"/>
    </row>
    <row r="9423" spans="1:1" x14ac:dyDescent="0.35">
      <c r="A9423" s="21"/>
    </row>
    <row r="9424" spans="1:1" x14ac:dyDescent="0.35">
      <c r="A9424" s="21"/>
    </row>
    <row r="9425" spans="1:1" x14ac:dyDescent="0.35">
      <c r="A9425" s="21"/>
    </row>
    <row r="9426" spans="1:1" x14ac:dyDescent="0.35">
      <c r="A9426" s="21"/>
    </row>
    <row r="9427" spans="1:1" x14ac:dyDescent="0.35">
      <c r="A9427" s="21"/>
    </row>
    <row r="9428" spans="1:1" x14ac:dyDescent="0.35">
      <c r="A9428" s="21"/>
    </row>
    <row r="9429" spans="1:1" x14ac:dyDescent="0.35">
      <c r="A9429" s="21"/>
    </row>
    <row r="9430" spans="1:1" x14ac:dyDescent="0.35">
      <c r="A9430" s="21"/>
    </row>
    <row r="9431" spans="1:1" x14ac:dyDescent="0.35">
      <c r="A9431" s="21"/>
    </row>
    <row r="9432" spans="1:1" x14ac:dyDescent="0.35">
      <c r="A9432" s="21"/>
    </row>
    <row r="9433" spans="1:1" x14ac:dyDescent="0.35">
      <c r="A9433" s="21"/>
    </row>
    <row r="9434" spans="1:1" x14ac:dyDescent="0.35">
      <c r="A9434" s="21"/>
    </row>
    <row r="9435" spans="1:1" x14ac:dyDescent="0.35">
      <c r="A9435" s="21"/>
    </row>
    <row r="9436" spans="1:1" x14ac:dyDescent="0.35">
      <c r="A9436" s="21"/>
    </row>
    <row r="9437" spans="1:1" x14ac:dyDescent="0.35">
      <c r="A9437" s="21"/>
    </row>
    <row r="9438" spans="1:1" x14ac:dyDescent="0.35">
      <c r="A9438" s="21"/>
    </row>
    <row r="9439" spans="1:1" x14ac:dyDescent="0.35">
      <c r="A9439" s="21"/>
    </row>
    <row r="9440" spans="1:1" x14ac:dyDescent="0.35">
      <c r="A9440" s="21"/>
    </row>
    <row r="9441" spans="1:1" x14ac:dyDescent="0.35">
      <c r="A9441" s="21"/>
    </row>
    <row r="9442" spans="1:1" x14ac:dyDescent="0.35">
      <c r="A9442" s="21"/>
    </row>
    <row r="9443" spans="1:1" x14ac:dyDescent="0.35">
      <c r="A9443" s="21"/>
    </row>
    <row r="9444" spans="1:1" x14ac:dyDescent="0.35">
      <c r="A9444" s="21"/>
    </row>
    <row r="9445" spans="1:1" x14ac:dyDescent="0.35">
      <c r="A9445" s="21"/>
    </row>
    <row r="9446" spans="1:1" x14ac:dyDescent="0.35">
      <c r="A9446" s="21"/>
    </row>
    <row r="9447" spans="1:1" x14ac:dyDescent="0.35">
      <c r="A9447" s="21"/>
    </row>
    <row r="9448" spans="1:1" x14ac:dyDescent="0.35">
      <c r="A9448" s="21"/>
    </row>
    <row r="9449" spans="1:1" x14ac:dyDescent="0.35">
      <c r="A9449" s="21"/>
    </row>
    <row r="9450" spans="1:1" x14ac:dyDescent="0.35">
      <c r="A9450" s="21"/>
    </row>
    <row r="9451" spans="1:1" x14ac:dyDescent="0.35">
      <c r="A9451" s="21"/>
    </row>
    <row r="9452" spans="1:1" x14ac:dyDescent="0.35">
      <c r="A9452" s="21"/>
    </row>
    <row r="9453" spans="1:1" x14ac:dyDescent="0.35">
      <c r="A9453" s="21"/>
    </row>
    <row r="9454" spans="1:1" x14ac:dyDescent="0.35">
      <c r="A9454" s="21"/>
    </row>
    <row r="9455" spans="1:1" x14ac:dyDescent="0.35">
      <c r="A9455" s="21"/>
    </row>
    <row r="9456" spans="1:1" x14ac:dyDescent="0.35">
      <c r="A9456" s="21"/>
    </row>
    <row r="9457" spans="1:1" x14ac:dyDescent="0.35">
      <c r="A9457" s="21"/>
    </row>
    <row r="9458" spans="1:1" x14ac:dyDescent="0.35">
      <c r="A9458" s="21"/>
    </row>
    <row r="9459" spans="1:1" x14ac:dyDescent="0.35">
      <c r="A9459" s="21"/>
    </row>
    <row r="9460" spans="1:1" x14ac:dyDescent="0.35">
      <c r="A9460" s="21"/>
    </row>
    <row r="9461" spans="1:1" x14ac:dyDescent="0.35">
      <c r="A9461" s="21"/>
    </row>
    <row r="9462" spans="1:1" x14ac:dyDescent="0.35">
      <c r="A9462" s="21"/>
    </row>
    <row r="9463" spans="1:1" x14ac:dyDescent="0.35">
      <c r="A9463" s="21"/>
    </row>
    <row r="9464" spans="1:1" x14ac:dyDescent="0.35">
      <c r="A9464" s="21"/>
    </row>
    <row r="9465" spans="1:1" x14ac:dyDescent="0.35">
      <c r="A9465" s="21"/>
    </row>
    <row r="9466" spans="1:1" x14ac:dyDescent="0.35">
      <c r="A9466" s="21"/>
    </row>
    <row r="9467" spans="1:1" x14ac:dyDescent="0.35">
      <c r="A9467" s="21"/>
    </row>
    <row r="9468" spans="1:1" x14ac:dyDescent="0.35">
      <c r="A9468" s="21"/>
    </row>
    <row r="9469" spans="1:1" x14ac:dyDescent="0.35">
      <c r="A9469" s="21"/>
    </row>
    <row r="9470" spans="1:1" x14ac:dyDescent="0.35">
      <c r="A9470" s="21"/>
    </row>
    <row r="9471" spans="1:1" x14ac:dyDescent="0.35">
      <c r="A9471" s="21"/>
    </row>
    <row r="9472" spans="1:1" x14ac:dyDescent="0.35">
      <c r="A9472" s="21"/>
    </row>
    <row r="9473" spans="1:1" x14ac:dyDescent="0.35">
      <c r="A9473" s="21"/>
    </row>
    <row r="9474" spans="1:1" x14ac:dyDescent="0.35">
      <c r="A9474" s="21"/>
    </row>
    <row r="9475" spans="1:1" x14ac:dyDescent="0.35">
      <c r="A9475" s="21"/>
    </row>
    <row r="9476" spans="1:1" x14ac:dyDescent="0.35">
      <c r="A9476" s="21"/>
    </row>
    <row r="9477" spans="1:1" x14ac:dyDescent="0.35">
      <c r="A9477" s="21"/>
    </row>
    <row r="9478" spans="1:1" x14ac:dyDescent="0.35">
      <c r="A9478" s="21"/>
    </row>
    <row r="9479" spans="1:1" x14ac:dyDescent="0.35">
      <c r="A9479" s="21"/>
    </row>
    <row r="9480" spans="1:1" x14ac:dyDescent="0.35">
      <c r="A9480" s="21"/>
    </row>
    <row r="9481" spans="1:1" x14ac:dyDescent="0.35">
      <c r="A9481" s="21"/>
    </row>
    <row r="9482" spans="1:1" x14ac:dyDescent="0.35">
      <c r="A9482" s="21"/>
    </row>
    <row r="9483" spans="1:1" x14ac:dyDescent="0.35">
      <c r="A9483" s="21"/>
    </row>
    <row r="9484" spans="1:1" x14ac:dyDescent="0.35">
      <c r="A9484" s="21"/>
    </row>
    <row r="9485" spans="1:1" x14ac:dyDescent="0.35">
      <c r="A9485" s="21"/>
    </row>
    <row r="9486" spans="1:1" x14ac:dyDescent="0.35">
      <c r="A9486" s="21"/>
    </row>
    <row r="9487" spans="1:1" x14ac:dyDescent="0.35">
      <c r="A9487" s="21"/>
    </row>
    <row r="9488" spans="1:1" x14ac:dyDescent="0.35">
      <c r="A9488" s="21"/>
    </row>
    <row r="9489" spans="1:1" x14ac:dyDescent="0.35">
      <c r="A9489" s="21"/>
    </row>
    <row r="9490" spans="1:1" x14ac:dyDescent="0.35">
      <c r="A9490" s="21"/>
    </row>
    <row r="9491" spans="1:1" x14ac:dyDescent="0.35">
      <c r="A9491" s="21"/>
    </row>
    <row r="9492" spans="1:1" x14ac:dyDescent="0.35">
      <c r="A9492" s="21"/>
    </row>
    <row r="9493" spans="1:1" x14ac:dyDescent="0.35">
      <c r="A9493" s="21"/>
    </row>
    <row r="9494" spans="1:1" x14ac:dyDescent="0.35">
      <c r="A9494" s="21"/>
    </row>
    <row r="9495" spans="1:1" x14ac:dyDescent="0.35">
      <c r="A9495" s="21"/>
    </row>
    <row r="9496" spans="1:1" x14ac:dyDescent="0.35">
      <c r="A9496" s="21"/>
    </row>
    <row r="9497" spans="1:1" x14ac:dyDescent="0.35">
      <c r="A9497" s="21"/>
    </row>
    <row r="9498" spans="1:1" x14ac:dyDescent="0.35">
      <c r="A9498" s="21"/>
    </row>
    <row r="9499" spans="1:1" x14ac:dyDescent="0.35">
      <c r="A9499" s="21"/>
    </row>
    <row r="9500" spans="1:1" x14ac:dyDescent="0.35">
      <c r="A9500" s="21"/>
    </row>
    <row r="9501" spans="1:1" x14ac:dyDescent="0.35">
      <c r="A9501" s="21"/>
    </row>
    <row r="9502" spans="1:1" x14ac:dyDescent="0.35">
      <c r="A9502" s="21"/>
    </row>
    <row r="9503" spans="1:1" x14ac:dyDescent="0.35">
      <c r="A9503" s="21"/>
    </row>
    <row r="9504" spans="1:1" x14ac:dyDescent="0.35">
      <c r="A9504" s="21"/>
    </row>
    <row r="9505" spans="1:1" x14ac:dyDescent="0.35">
      <c r="A9505" s="21"/>
    </row>
    <row r="9506" spans="1:1" x14ac:dyDescent="0.35">
      <c r="A9506" s="21"/>
    </row>
    <row r="9507" spans="1:1" x14ac:dyDescent="0.35">
      <c r="A9507" s="21"/>
    </row>
    <row r="9508" spans="1:1" x14ac:dyDescent="0.35">
      <c r="A9508" s="21"/>
    </row>
    <row r="9509" spans="1:1" x14ac:dyDescent="0.35">
      <c r="A9509" s="21"/>
    </row>
    <row r="9510" spans="1:1" x14ac:dyDescent="0.35">
      <c r="A9510" s="21"/>
    </row>
    <row r="9511" spans="1:1" x14ac:dyDescent="0.35">
      <c r="A9511" s="21"/>
    </row>
    <row r="9512" spans="1:1" x14ac:dyDescent="0.35">
      <c r="A9512" s="21"/>
    </row>
    <row r="9513" spans="1:1" x14ac:dyDescent="0.35">
      <c r="A9513" s="21"/>
    </row>
    <row r="9514" spans="1:1" x14ac:dyDescent="0.35">
      <c r="A9514" s="21"/>
    </row>
    <row r="9515" spans="1:1" x14ac:dyDescent="0.35">
      <c r="A9515" s="21"/>
    </row>
    <row r="9516" spans="1:1" x14ac:dyDescent="0.35">
      <c r="A9516" s="21"/>
    </row>
    <row r="9517" spans="1:1" x14ac:dyDescent="0.35">
      <c r="A9517" s="21"/>
    </row>
    <row r="9518" spans="1:1" x14ac:dyDescent="0.35">
      <c r="A9518" s="21"/>
    </row>
    <row r="9519" spans="1:1" x14ac:dyDescent="0.35">
      <c r="A9519" s="21"/>
    </row>
    <row r="9520" spans="1:1" x14ac:dyDescent="0.35">
      <c r="A9520" s="21"/>
    </row>
    <row r="9521" spans="1:1" x14ac:dyDescent="0.35">
      <c r="A9521" s="21"/>
    </row>
    <row r="9522" spans="1:1" x14ac:dyDescent="0.35">
      <c r="A9522" s="21"/>
    </row>
    <row r="9523" spans="1:1" x14ac:dyDescent="0.35">
      <c r="A9523" s="21"/>
    </row>
    <row r="9524" spans="1:1" x14ac:dyDescent="0.35">
      <c r="A9524" s="21"/>
    </row>
    <row r="9525" spans="1:1" x14ac:dyDescent="0.35">
      <c r="A9525" s="21"/>
    </row>
    <row r="9526" spans="1:1" x14ac:dyDescent="0.35">
      <c r="A9526" s="21"/>
    </row>
    <row r="9527" spans="1:1" x14ac:dyDescent="0.35">
      <c r="A9527" s="21"/>
    </row>
    <row r="9528" spans="1:1" x14ac:dyDescent="0.35">
      <c r="A9528" s="21"/>
    </row>
    <row r="9529" spans="1:1" x14ac:dyDescent="0.35">
      <c r="A9529" s="21"/>
    </row>
    <row r="9530" spans="1:1" x14ac:dyDescent="0.35">
      <c r="A9530" s="21"/>
    </row>
    <row r="9531" spans="1:1" x14ac:dyDescent="0.35">
      <c r="A9531" s="21"/>
    </row>
    <row r="9532" spans="1:1" x14ac:dyDescent="0.35">
      <c r="A9532" s="21"/>
    </row>
    <row r="9533" spans="1:1" x14ac:dyDescent="0.35">
      <c r="A9533" s="21"/>
    </row>
    <row r="9534" spans="1:1" x14ac:dyDescent="0.35">
      <c r="A9534" s="21"/>
    </row>
    <row r="9535" spans="1:1" x14ac:dyDescent="0.35">
      <c r="A9535" s="21"/>
    </row>
    <row r="9536" spans="1:1" x14ac:dyDescent="0.35">
      <c r="A9536" s="21"/>
    </row>
    <row r="9537" spans="1:1" x14ac:dyDescent="0.35">
      <c r="A9537" s="21"/>
    </row>
    <row r="9538" spans="1:1" x14ac:dyDescent="0.35">
      <c r="A9538" s="21"/>
    </row>
    <row r="9539" spans="1:1" x14ac:dyDescent="0.35">
      <c r="A9539" s="21"/>
    </row>
    <row r="9540" spans="1:1" x14ac:dyDescent="0.35">
      <c r="A9540" s="21"/>
    </row>
    <row r="9541" spans="1:1" x14ac:dyDescent="0.35">
      <c r="A9541" s="21"/>
    </row>
    <row r="9542" spans="1:1" x14ac:dyDescent="0.35">
      <c r="A9542" s="21"/>
    </row>
    <row r="9543" spans="1:1" x14ac:dyDescent="0.35">
      <c r="A9543" s="21"/>
    </row>
    <row r="9544" spans="1:1" x14ac:dyDescent="0.35">
      <c r="A9544" s="21"/>
    </row>
    <row r="9545" spans="1:1" x14ac:dyDescent="0.35">
      <c r="A9545" s="21"/>
    </row>
    <row r="9546" spans="1:1" x14ac:dyDescent="0.35">
      <c r="A9546" s="21"/>
    </row>
    <row r="9547" spans="1:1" x14ac:dyDescent="0.35">
      <c r="A9547" s="21"/>
    </row>
    <row r="9548" spans="1:1" x14ac:dyDescent="0.35">
      <c r="A9548" s="21"/>
    </row>
    <row r="9549" spans="1:1" x14ac:dyDescent="0.35">
      <c r="A9549" s="21"/>
    </row>
    <row r="9550" spans="1:1" x14ac:dyDescent="0.35">
      <c r="A9550" s="21"/>
    </row>
    <row r="9551" spans="1:1" x14ac:dyDescent="0.35">
      <c r="A9551" s="21"/>
    </row>
    <row r="9552" spans="1:1" x14ac:dyDescent="0.35">
      <c r="A9552" s="21"/>
    </row>
    <row r="9553" spans="1:1" x14ac:dyDescent="0.35">
      <c r="A9553" s="21"/>
    </row>
    <row r="9554" spans="1:1" x14ac:dyDescent="0.35">
      <c r="A9554" s="21"/>
    </row>
    <row r="9555" spans="1:1" x14ac:dyDescent="0.35">
      <c r="A9555" s="21"/>
    </row>
    <row r="9556" spans="1:1" x14ac:dyDescent="0.35">
      <c r="A9556" s="21"/>
    </row>
    <row r="9557" spans="1:1" x14ac:dyDescent="0.35">
      <c r="A9557" s="21"/>
    </row>
    <row r="9558" spans="1:1" x14ac:dyDescent="0.35">
      <c r="A9558" s="21"/>
    </row>
    <row r="9559" spans="1:1" x14ac:dyDescent="0.35">
      <c r="A9559" s="21"/>
    </row>
    <row r="9560" spans="1:1" x14ac:dyDescent="0.35">
      <c r="A9560" s="21"/>
    </row>
    <row r="9561" spans="1:1" x14ac:dyDescent="0.35">
      <c r="A9561" s="21"/>
    </row>
    <row r="9562" spans="1:1" x14ac:dyDescent="0.35">
      <c r="A9562" s="21"/>
    </row>
    <row r="9563" spans="1:1" x14ac:dyDescent="0.35">
      <c r="A9563" s="21"/>
    </row>
    <row r="9564" spans="1:1" x14ac:dyDescent="0.35">
      <c r="A9564" s="21"/>
    </row>
    <row r="9565" spans="1:1" x14ac:dyDescent="0.35">
      <c r="A9565" s="21"/>
    </row>
    <row r="9566" spans="1:1" x14ac:dyDescent="0.35">
      <c r="A9566" s="21"/>
    </row>
    <row r="9567" spans="1:1" x14ac:dyDescent="0.35">
      <c r="A9567" s="21"/>
    </row>
    <row r="9568" spans="1:1" x14ac:dyDescent="0.35">
      <c r="A9568" s="21"/>
    </row>
    <row r="9569" spans="1:1" x14ac:dyDescent="0.35">
      <c r="A9569" s="21"/>
    </row>
    <row r="9570" spans="1:1" x14ac:dyDescent="0.35">
      <c r="A9570" s="21"/>
    </row>
    <row r="9571" spans="1:1" x14ac:dyDescent="0.35">
      <c r="A9571" s="21"/>
    </row>
    <row r="9572" spans="1:1" x14ac:dyDescent="0.35">
      <c r="A9572" s="21"/>
    </row>
    <row r="9573" spans="1:1" x14ac:dyDescent="0.35">
      <c r="A9573" s="21"/>
    </row>
    <row r="9574" spans="1:1" x14ac:dyDescent="0.35">
      <c r="A9574" s="21"/>
    </row>
    <row r="9575" spans="1:1" x14ac:dyDescent="0.35">
      <c r="A9575" s="21"/>
    </row>
    <row r="9576" spans="1:1" x14ac:dyDescent="0.35">
      <c r="A9576" s="21"/>
    </row>
    <row r="9577" spans="1:1" x14ac:dyDescent="0.35">
      <c r="A9577" s="21"/>
    </row>
    <row r="9578" spans="1:1" x14ac:dyDescent="0.35">
      <c r="A9578" s="21"/>
    </row>
    <row r="9579" spans="1:1" x14ac:dyDescent="0.35">
      <c r="A9579" s="21"/>
    </row>
    <row r="9580" spans="1:1" x14ac:dyDescent="0.35">
      <c r="A9580" s="21"/>
    </row>
    <row r="9581" spans="1:1" x14ac:dyDescent="0.35">
      <c r="A9581" s="21"/>
    </row>
    <row r="9582" spans="1:1" x14ac:dyDescent="0.35">
      <c r="A9582" s="21"/>
    </row>
    <row r="9583" spans="1:1" x14ac:dyDescent="0.35">
      <c r="A9583" s="21"/>
    </row>
    <row r="9584" spans="1:1" x14ac:dyDescent="0.35">
      <c r="A9584" s="21"/>
    </row>
    <row r="9585" spans="1:1" x14ac:dyDescent="0.35">
      <c r="A9585" s="21"/>
    </row>
    <row r="9586" spans="1:1" x14ac:dyDescent="0.35">
      <c r="A9586" s="21"/>
    </row>
    <row r="9587" spans="1:1" x14ac:dyDescent="0.35">
      <c r="A9587" s="21"/>
    </row>
    <row r="9588" spans="1:1" x14ac:dyDescent="0.35">
      <c r="A9588" s="21"/>
    </row>
    <row r="9589" spans="1:1" x14ac:dyDescent="0.35">
      <c r="A9589" s="21"/>
    </row>
    <row r="9590" spans="1:1" x14ac:dyDescent="0.35">
      <c r="A9590" s="21"/>
    </row>
    <row r="9591" spans="1:1" x14ac:dyDescent="0.35">
      <c r="A9591" s="21"/>
    </row>
    <row r="9592" spans="1:1" x14ac:dyDescent="0.35">
      <c r="A9592" s="21"/>
    </row>
    <row r="9593" spans="1:1" x14ac:dyDescent="0.35">
      <c r="A9593" s="21"/>
    </row>
    <row r="9594" spans="1:1" x14ac:dyDescent="0.35">
      <c r="A9594" s="21"/>
    </row>
    <row r="9595" spans="1:1" x14ac:dyDescent="0.35">
      <c r="A9595" s="21"/>
    </row>
    <row r="9596" spans="1:1" x14ac:dyDescent="0.35">
      <c r="A9596" s="21"/>
    </row>
    <row r="9597" spans="1:1" x14ac:dyDescent="0.35">
      <c r="A9597" s="21"/>
    </row>
    <row r="9598" spans="1:1" x14ac:dyDescent="0.35">
      <c r="A9598" s="21"/>
    </row>
    <row r="9599" spans="1:1" x14ac:dyDescent="0.35">
      <c r="A9599" s="21"/>
    </row>
    <row r="9600" spans="1:1" x14ac:dyDescent="0.35">
      <c r="A9600" s="21"/>
    </row>
    <row r="9601" spans="1:1" x14ac:dyDescent="0.35">
      <c r="A9601" s="21"/>
    </row>
    <row r="9602" spans="1:1" x14ac:dyDescent="0.35">
      <c r="A9602" s="21"/>
    </row>
    <row r="9603" spans="1:1" x14ac:dyDescent="0.35">
      <c r="A9603" s="21"/>
    </row>
    <row r="9604" spans="1:1" x14ac:dyDescent="0.35">
      <c r="A9604" s="21"/>
    </row>
    <row r="9605" spans="1:1" x14ac:dyDescent="0.35">
      <c r="A9605" s="21"/>
    </row>
    <row r="9606" spans="1:1" x14ac:dyDescent="0.35">
      <c r="A9606" s="21"/>
    </row>
    <row r="9607" spans="1:1" x14ac:dyDescent="0.35">
      <c r="A9607" s="21"/>
    </row>
    <row r="9608" spans="1:1" x14ac:dyDescent="0.35">
      <c r="A9608" s="21"/>
    </row>
    <row r="9609" spans="1:1" x14ac:dyDescent="0.35">
      <c r="A9609" s="21"/>
    </row>
    <row r="9610" spans="1:1" x14ac:dyDescent="0.35">
      <c r="A9610" s="21"/>
    </row>
    <row r="9611" spans="1:1" x14ac:dyDescent="0.35">
      <c r="A9611" s="21"/>
    </row>
    <row r="9612" spans="1:1" x14ac:dyDescent="0.35">
      <c r="A9612" s="21"/>
    </row>
    <row r="9613" spans="1:1" x14ac:dyDescent="0.35">
      <c r="A9613" s="21"/>
    </row>
    <row r="9614" spans="1:1" x14ac:dyDescent="0.35">
      <c r="A9614" s="21"/>
    </row>
    <row r="9615" spans="1:1" x14ac:dyDescent="0.35">
      <c r="A9615" s="21"/>
    </row>
    <row r="9616" spans="1:1" x14ac:dyDescent="0.35">
      <c r="A9616" s="21"/>
    </row>
    <row r="9617" spans="1:1" x14ac:dyDescent="0.35">
      <c r="A9617" s="21"/>
    </row>
    <row r="9618" spans="1:1" x14ac:dyDescent="0.35">
      <c r="A9618" s="21"/>
    </row>
    <row r="9619" spans="1:1" x14ac:dyDescent="0.35">
      <c r="A9619" s="21"/>
    </row>
    <row r="9620" spans="1:1" x14ac:dyDescent="0.35">
      <c r="A9620" s="21"/>
    </row>
    <row r="9621" spans="1:1" x14ac:dyDescent="0.35">
      <c r="A9621" s="21"/>
    </row>
    <row r="9622" spans="1:1" x14ac:dyDescent="0.35">
      <c r="A9622" s="21"/>
    </row>
    <row r="9623" spans="1:1" x14ac:dyDescent="0.35">
      <c r="A9623" s="21"/>
    </row>
    <row r="9624" spans="1:1" x14ac:dyDescent="0.35">
      <c r="A9624" s="21"/>
    </row>
    <row r="9625" spans="1:1" x14ac:dyDescent="0.35">
      <c r="A9625" s="21"/>
    </row>
    <row r="9626" spans="1:1" x14ac:dyDescent="0.35">
      <c r="A9626" s="21"/>
    </row>
    <row r="9627" spans="1:1" x14ac:dyDescent="0.35">
      <c r="A9627" s="21"/>
    </row>
    <row r="9628" spans="1:1" x14ac:dyDescent="0.35">
      <c r="A9628" s="21"/>
    </row>
    <row r="9629" spans="1:1" x14ac:dyDescent="0.35">
      <c r="A9629" s="21"/>
    </row>
    <row r="9630" spans="1:1" x14ac:dyDescent="0.35">
      <c r="A9630" s="21"/>
    </row>
    <row r="9631" spans="1:1" x14ac:dyDescent="0.35">
      <c r="A9631" s="21"/>
    </row>
    <row r="9632" spans="1:1" x14ac:dyDescent="0.35">
      <c r="A9632" s="21"/>
    </row>
    <row r="9633" spans="1:1" x14ac:dyDescent="0.35">
      <c r="A9633" s="21"/>
    </row>
    <row r="9634" spans="1:1" x14ac:dyDescent="0.35">
      <c r="A9634" s="21"/>
    </row>
    <row r="9635" spans="1:1" x14ac:dyDescent="0.35">
      <c r="A9635" s="21"/>
    </row>
    <row r="9636" spans="1:1" x14ac:dyDescent="0.35">
      <c r="A9636" s="21"/>
    </row>
    <row r="9637" spans="1:1" x14ac:dyDescent="0.35">
      <c r="A9637" s="21"/>
    </row>
    <row r="9638" spans="1:1" x14ac:dyDescent="0.35">
      <c r="A9638" s="21"/>
    </row>
    <row r="9639" spans="1:1" x14ac:dyDescent="0.35">
      <c r="A9639" s="21"/>
    </row>
    <row r="9640" spans="1:1" x14ac:dyDescent="0.35">
      <c r="A9640" s="21"/>
    </row>
    <row r="9641" spans="1:1" x14ac:dyDescent="0.35">
      <c r="A9641" s="21"/>
    </row>
    <row r="9642" spans="1:1" x14ac:dyDescent="0.35">
      <c r="A9642" s="21"/>
    </row>
    <row r="9643" spans="1:1" x14ac:dyDescent="0.35">
      <c r="A9643" s="21"/>
    </row>
    <row r="9644" spans="1:1" x14ac:dyDescent="0.35">
      <c r="A9644" s="21"/>
    </row>
    <row r="9645" spans="1:1" x14ac:dyDescent="0.35">
      <c r="A9645" s="21"/>
    </row>
    <row r="9646" spans="1:1" x14ac:dyDescent="0.35">
      <c r="A9646" s="21"/>
    </row>
    <row r="9647" spans="1:1" x14ac:dyDescent="0.35">
      <c r="A9647" s="21"/>
    </row>
    <row r="9648" spans="1:1" x14ac:dyDescent="0.35">
      <c r="A9648" s="21"/>
    </row>
    <row r="9649" spans="1:1" x14ac:dyDescent="0.35">
      <c r="A9649" s="21"/>
    </row>
    <row r="9650" spans="1:1" x14ac:dyDescent="0.35">
      <c r="A9650" s="21"/>
    </row>
    <row r="9651" spans="1:1" x14ac:dyDescent="0.35">
      <c r="A9651" s="21"/>
    </row>
    <row r="9652" spans="1:1" x14ac:dyDescent="0.35">
      <c r="A9652" s="21"/>
    </row>
    <row r="9653" spans="1:1" x14ac:dyDescent="0.35">
      <c r="A9653" s="21"/>
    </row>
    <row r="9654" spans="1:1" x14ac:dyDescent="0.35">
      <c r="A9654" s="21"/>
    </row>
    <row r="9655" spans="1:1" x14ac:dyDescent="0.35">
      <c r="A9655" s="21"/>
    </row>
    <row r="9656" spans="1:1" x14ac:dyDescent="0.35">
      <c r="A9656" s="21"/>
    </row>
    <row r="9657" spans="1:1" x14ac:dyDescent="0.35">
      <c r="A9657" s="21"/>
    </row>
    <row r="9658" spans="1:1" x14ac:dyDescent="0.35">
      <c r="A9658" s="21"/>
    </row>
    <row r="9659" spans="1:1" x14ac:dyDescent="0.35">
      <c r="A9659" s="21"/>
    </row>
    <row r="9660" spans="1:1" x14ac:dyDescent="0.35">
      <c r="A9660" s="21"/>
    </row>
    <row r="9661" spans="1:1" x14ac:dyDescent="0.35">
      <c r="A9661" s="21"/>
    </row>
    <row r="9662" spans="1:1" x14ac:dyDescent="0.35">
      <c r="A9662" s="21"/>
    </row>
    <row r="9663" spans="1:1" x14ac:dyDescent="0.35">
      <c r="A9663" s="21"/>
    </row>
    <row r="9664" spans="1:1" x14ac:dyDescent="0.35">
      <c r="A9664" s="21"/>
    </row>
    <row r="9665" spans="1:1" x14ac:dyDescent="0.35">
      <c r="A9665" s="21"/>
    </row>
    <row r="9666" spans="1:1" x14ac:dyDescent="0.35">
      <c r="A9666" s="21"/>
    </row>
    <row r="9667" spans="1:1" x14ac:dyDescent="0.35">
      <c r="A9667" s="21"/>
    </row>
    <row r="9668" spans="1:1" x14ac:dyDescent="0.35">
      <c r="A9668" s="21"/>
    </row>
    <row r="9669" spans="1:1" x14ac:dyDescent="0.35">
      <c r="A9669" s="21"/>
    </row>
    <row r="9670" spans="1:1" x14ac:dyDescent="0.35">
      <c r="A9670" s="21"/>
    </row>
    <row r="9671" spans="1:1" x14ac:dyDescent="0.35">
      <c r="A9671" s="21"/>
    </row>
    <row r="9672" spans="1:1" x14ac:dyDescent="0.35">
      <c r="A9672" s="21"/>
    </row>
    <row r="9673" spans="1:1" x14ac:dyDescent="0.35">
      <c r="A9673" s="21"/>
    </row>
    <row r="9674" spans="1:1" x14ac:dyDescent="0.35">
      <c r="A9674" s="21"/>
    </row>
    <row r="9675" spans="1:1" x14ac:dyDescent="0.35">
      <c r="A9675" s="21"/>
    </row>
    <row r="9676" spans="1:1" x14ac:dyDescent="0.35">
      <c r="A9676" s="21"/>
    </row>
    <row r="9677" spans="1:1" x14ac:dyDescent="0.35">
      <c r="A9677" s="21"/>
    </row>
    <row r="9678" spans="1:1" x14ac:dyDescent="0.35">
      <c r="A9678" s="21"/>
    </row>
    <row r="9679" spans="1:1" x14ac:dyDescent="0.35">
      <c r="A9679" s="21"/>
    </row>
    <row r="9680" spans="1:1" x14ac:dyDescent="0.35">
      <c r="A9680" s="21"/>
    </row>
    <row r="9681" spans="1:1" x14ac:dyDescent="0.35">
      <c r="A9681" s="21"/>
    </row>
    <row r="9682" spans="1:1" x14ac:dyDescent="0.35">
      <c r="A9682" s="21"/>
    </row>
    <row r="9683" spans="1:1" x14ac:dyDescent="0.35">
      <c r="A9683" s="21"/>
    </row>
    <row r="9684" spans="1:1" x14ac:dyDescent="0.35">
      <c r="A9684" s="21"/>
    </row>
    <row r="9685" spans="1:1" x14ac:dyDescent="0.35">
      <c r="A9685" s="21"/>
    </row>
    <row r="9686" spans="1:1" x14ac:dyDescent="0.35">
      <c r="A9686" s="21"/>
    </row>
    <row r="9687" spans="1:1" x14ac:dyDescent="0.35">
      <c r="A9687" s="21"/>
    </row>
    <row r="9688" spans="1:1" x14ac:dyDescent="0.35">
      <c r="A9688" s="21"/>
    </row>
    <row r="9689" spans="1:1" x14ac:dyDescent="0.35">
      <c r="A9689" s="21"/>
    </row>
    <row r="9690" spans="1:1" x14ac:dyDescent="0.35">
      <c r="A9690" s="21"/>
    </row>
    <row r="9691" spans="1:1" x14ac:dyDescent="0.35">
      <c r="A9691" s="21"/>
    </row>
    <row r="9692" spans="1:1" x14ac:dyDescent="0.35">
      <c r="A9692" s="21"/>
    </row>
    <row r="9693" spans="1:1" x14ac:dyDescent="0.35">
      <c r="A9693" s="21"/>
    </row>
    <row r="9694" spans="1:1" x14ac:dyDescent="0.35">
      <c r="A9694" s="21"/>
    </row>
    <row r="9695" spans="1:1" x14ac:dyDescent="0.35">
      <c r="A9695" s="21"/>
    </row>
    <row r="9696" spans="1:1" x14ac:dyDescent="0.35">
      <c r="A9696" s="21"/>
    </row>
    <row r="9697" spans="1:1" x14ac:dyDescent="0.35">
      <c r="A9697" s="21"/>
    </row>
    <row r="9698" spans="1:1" x14ac:dyDescent="0.35">
      <c r="A9698" s="21"/>
    </row>
    <row r="9699" spans="1:1" x14ac:dyDescent="0.35">
      <c r="A9699" s="21"/>
    </row>
    <row r="9700" spans="1:1" x14ac:dyDescent="0.35">
      <c r="A9700" s="21"/>
    </row>
    <row r="9701" spans="1:1" x14ac:dyDescent="0.35">
      <c r="A9701" s="21"/>
    </row>
    <row r="9702" spans="1:1" x14ac:dyDescent="0.35">
      <c r="A9702" s="21"/>
    </row>
    <row r="9703" spans="1:1" x14ac:dyDescent="0.35">
      <c r="A9703" s="21"/>
    </row>
    <row r="9704" spans="1:1" x14ac:dyDescent="0.35">
      <c r="A9704" s="21"/>
    </row>
    <row r="9705" spans="1:1" x14ac:dyDescent="0.35">
      <c r="A9705" s="21"/>
    </row>
    <row r="9706" spans="1:1" x14ac:dyDescent="0.35">
      <c r="A9706" s="21"/>
    </row>
    <row r="9707" spans="1:1" x14ac:dyDescent="0.35">
      <c r="A9707" s="21"/>
    </row>
    <row r="9708" spans="1:1" x14ac:dyDescent="0.35">
      <c r="A9708" s="21"/>
    </row>
    <row r="9709" spans="1:1" x14ac:dyDescent="0.35">
      <c r="A9709" s="21"/>
    </row>
    <row r="9710" spans="1:1" x14ac:dyDescent="0.35">
      <c r="A9710" s="21"/>
    </row>
    <row r="9711" spans="1:1" x14ac:dyDescent="0.35">
      <c r="A9711" s="21"/>
    </row>
    <row r="9712" spans="1:1" x14ac:dyDescent="0.35">
      <c r="A9712" s="21"/>
    </row>
    <row r="9713" spans="1:1" x14ac:dyDescent="0.35">
      <c r="A9713" s="21"/>
    </row>
    <row r="9714" spans="1:1" x14ac:dyDescent="0.35">
      <c r="A9714" s="21"/>
    </row>
    <row r="9715" spans="1:1" x14ac:dyDescent="0.35">
      <c r="A9715" s="21"/>
    </row>
    <row r="9716" spans="1:1" x14ac:dyDescent="0.35">
      <c r="A9716" s="21"/>
    </row>
    <row r="9717" spans="1:1" x14ac:dyDescent="0.35">
      <c r="A9717" s="21"/>
    </row>
    <row r="9718" spans="1:1" x14ac:dyDescent="0.35">
      <c r="A9718" s="21"/>
    </row>
    <row r="9719" spans="1:1" x14ac:dyDescent="0.35">
      <c r="A9719" s="21"/>
    </row>
    <row r="9720" spans="1:1" x14ac:dyDescent="0.35">
      <c r="A9720" s="21"/>
    </row>
    <row r="9721" spans="1:1" x14ac:dyDescent="0.35">
      <c r="A9721" s="21"/>
    </row>
    <row r="9722" spans="1:1" x14ac:dyDescent="0.35">
      <c r="A9722" s="21"/>
    </row>
    <row r="9723" spans="1:1" x14ac:dyDescent="0.35">
      <c r="A9723" s="21"/>
    </row>
    <row r="9724" spans="1:1" x14ac:dyDescent="0.35">
      <c r="A9724" s="21"/>
    </row>
    <row r="9725" spans="1:1" x14ac:dyDescent="0.35">
      <c r="A9725" s="21"/>
    </row>
    <row r="9726" spans="1:1" x14ac:dyDescent="0.35">
      <c r="A9726" s="21"/>
    </row>
    <row r="9727" spans="1:1" x14ac:dyDescent="0.35">
      <c r="A9727" s="21"/>
    </row>
    <row r="9728" spans="1:1" x14ac:dyDescent="0.35">
      <c r="A9728" s="21"/>
    </row>
    <row r="9729" spans="1:1" x14ac:dyDescent="0.35">
      <c r="A9729" s="21"/>
    </row>
    <row r="9730" spans="1:1" x14ac:dyDescent="0.35">
      <c r="A9730" s="21"/>
    </row>
    <row r="9731" spans="1:1" x14ac:dyDescent="0.35">
      <c r="A9731" s="21"/>
    </row>
    <row r="9732" spans="1:1" x14ac:dyDescent="0.35">
      <c r="A9732" s="21"/>
    </row>
    <row r="9733" spans="1:1" x14ac:dyDescent="0.35">
      <c r="A9733" s="21"/>
    </row>
    <row r="9734" spans="1:1" x14ac:dyDescent="0.35">
      <c r="A9734" s="21"/>
    </row>
    <row r="9735" spans="1:1" x14ac:dyDescent="0.35">
      <c r="A9735" s="21"/>
    </row>
    <row r="9736" spans="1:1" x14ac:dyDescent="0.35">
      <c r="A9736" s="21"/>
    </row>
    <row r="9737" spans="1:1" x14ac:dyDescent="0.35">
      <c r="A9737" s="21"/>
    </row>
    <row r="9738" spans="1:1" x14ac:dyDescent="0.35">
      <c r="A9738" s="21"/>
    </row>
    <row r="9739" spans="1:1" x14ac:dyDescent="0.35">
      <c r="A9739" s="21"/>
    </row>
    <row r="9740" spans="1:1" x14ac:dyDescent="0.35">
      <c r="A9740" s="21"/>
    </row>
    <row r="9741" spans="1:1" x14ac:dyDescent="0.35">
      <c r="A9741" s="21"/>
    </row>
    <row r="9742" spans="1:1" x14ac:dyDescent="0.35">
      <c r="A9742" s="21"/>
    </row>
    <row r="9743" spans="1:1" x14ac:dyDescent="0.35">
      <c r="A9743" s="21"/>
    </row>
    <row r="9744" spans="1:1" x14ac:dyDescent="0.35">
      <c r="A9744" s="21"/>
    </row>
    <row r="9745" spans="1:1" x14ac:dyDescent="0.35">
      <c r="A9745" s="21"/>
    </row>
    <row r="9746" spans="1:1" x14ac:dyDescent="0.35">
      <c r="A9746" s="21"/>
    </row>
    <row r="9747" spans="1:1" x14ac:dyDescent="0.35">
      <c r="A9747" s="21"/>
    </row>
    <row r="9748" spans="1:1" x14ac:dyDescent="0.35">
      <c r="A9748" s="21"/>
    </row>
    <row r="9749" spans="1:1" x14ac:dyDescent="0.35">
      <c r="A9749" s="21"/>
    </row>
    <row r="9750" spans="1:1" x14ac:dyDescent="0.35">
      <c r="A9750" s="21"/>
    </row>
    <row r="9751" spans="1:1" x14ac:dyDescent="0.35">
      <c r="A9751" s="21"/>
    </row>
    <row r="9752" spans="1:1" x14ac:dyDescent="0.35">
      <c r="A9752" s="21"/>
    </row>
    <row r="9753" spans="1:1" x14ac:dyDescent="0.35">
      <c r="A9753" s="21"/>
    </row>
    <row r="9754" spans="1:1" x14ac:dyDescent="0.35">
      <c r="A9754" s="21"/>
    </row>
    <row r="9755" spans="1:1" x14ac:dyDescent="0.35">
      <c r="A9755" s="21"/>
    </row>
    <row r="9756" spans="1:1" x14ac:dyDescent="0.35">
      <c r="A9756" s="21"/>
    </row>
    <row r="9757" spans="1:1" x14ac:dyDescent="0.35">
      <c r="A9757" s="21"/>
    </row>
    <row r="9758" spans="1:1" x14ac:dyDescent="0.35">
      <c r="A9758" s="21"/>
    </row>
    <row r="9759" spans="1:1" x14ac:dyDescent="0.35">
      <c r="A9759" s="21"/>
    </row>
    <row r="9760" spans="1:1" x14ac:dyDescent="0.35">
      <c r="A9760" s="21"/>
    </row>
    <row r="9761" spans="1:1" x14ac:dyDescent="0.35">
      <c r="A9761" s="21"/>
    </row>
    <row r="9762" spans="1:1" x14ac:dyDescent="0.35">
      <c r="A9762" s="21"/>
    </row>
    <row r="9763" spans="1:1" x14ac:dyDescent="0.35">
      <c r="A9763" s="21"/>
    </row>
    <row r="9764" spans="1:1" x14ac:dyDescent="0.35">
      <c r="A9764" s="21"/>
    </row>
    <row r="9765" spans="1:1" x14ac:dyDescent="0.35">
      <c r="A9765" s="21"/>
    </row>
    <row r="9766" spans="1:1" x14ac:dyDescent="0.35">
      <c r="A9766" s="21"/>
    </row>
    <row r="9767" spans="1:1" x14ac:dyDescent="0.35">
      <c r="A9767" s="21"/>
    </row>
    <row r="9768" spans="1:1" x14ac:dyDescent="0.35">
      <c r="A9768" s="21"/>
    </row>
    <row r="9769" spans="1:1" x14ac:dyDescent="0.35">
      <c r="A9769" s="21"/>
    </row>
    <row r="9770" spans="1:1" x14ac:dyDescent="0.35">
      <c r="A9770" s="21"/>
    </row>
    <row r="9771" spans="1:1" x14ac:dyDescent="0.35">
      <c r="A9771" s="21"/>
    </row>
    <row r="9772" spans="1:1" x14ac:dyDescent="0.35">
      <c r="A9772" s="21"/>
    </row>
    <row r="9773" spans="1:1" x14ac:dyDescent="0.35">
      <c r="A9773" s="21"/>
    </row>
    <row r="9774" spans="1:1" x14ac:dyDescent="0.35">
      <c r="A9774" s="21"/>
    </row>
    <row r="9775" spans="1:1" x14ac:dyDescent="0.35">
      <c r="A9775" s="21"/>
    </row>
    <row r="9776" spans="1:1" x14ac:dyDescent="0.35">
      <c r="A9776" s="21"/>
    </row>
    <row r="9777" spans="1:1" x14ac:dyDescent="0.35">
      <c r="A9777" s="21"/>
    </row>
    <row r="9778" spans="1:1" x14ac:dyDescent="0.35">
      <c r="A9778" s="21"/>
    </row>
    <row r="9779" spans="1:1" x14ac:dyDescent="0.35">
      <c r="A9779" s="21"/>
    </row>
    <row r="9780" spans="1:1" x14ac:dyDescent="0.35">
      <c r="A9780" s="21"/>
    </row>
    <row r="9781" spans="1:1" x14ac:dyDescent="0.35">
      <c r="A9781" s="21"/>
    </row>
    <row r="9782" spans="1:1" x14ac:dyDescent="0.35">
      <c r="A9782" s="21"/>
    </row>
    <row r="9783" spans="1:1" x14ac:dyDescent="0.35">
      <c r="A9783" s="21"/>
    </row>
    <row r="9784" spans="1:1" x14ac:dyDescent="0.35">
      <c r="A9784" s="21"/>
    </row>
    <row r="9785" spans="1:1" x14ac:dyDescent="0.35">
      <c r="A9785" s="21"/>
    </row>
    <row r="9786" spans="1:1" x14ac:dyDescent="0.35">
      <c r="A9786" s="21"/>
    </row>
    <row r="9787" spans="1:1" x14ac:dyDescent="0.35">
      <c r="A9787" s="21"/>
    </row>
    <row r="9788" spans="1:1" x14ac:dyDescent="0.35">
      <c r="A9788" s="21"/>
    </row>
    <row r="9789" spans="1:1" x14ac:dyDescent="0.35">
      <c r="A9789" s="21"/>
    </row>
    <row r="9790" spans="1:1" x14ac:dyDescent="0.35">
      <c r="A9790" s="21"/>
    </row>
    <row r="9791" spans="1:1" x14ac:dyDescent="0.35">
      <c r="A9791" s="21"/>
    </row>
    <row r="9792" spans="1:1" x14ac:dyDescent="0.35">
      <c r="A9792" s="21"/>
    </row>
    <row r="9793" spans="1:1" x14ac:dyDescent="0.35">
      <c r="A9793" s="21"/>
    </row>
    <row r="9794" spans="1:1" x14ac:dyDescent="0.35">
      <c r="A9794" s="21"/>
    </row>
    <row r="9795" spans="1:1" x14ac:dyDescent="0.35">
      <c r="A9795" s="21"/>
    </row>
    <row r="9796" spans="1:1" x14ac:dyDescent="0.35">
      <c r="A9796" s="21"/>
    </row>
    <row r="9797" spans="1:1" x14ac:dyDescent="0.35">
      <c r="A9797" s="21"/>
    </row>
    <row r="9798" spans="1:1" x14ac:dyDescent="0.35">
      <c r="A9798" s="21"/>
    </row>
    <row r="9799" spans="1:1" x14ac:dyDescent="0.35">
      <c r="A9799" s="21"/>
    </row>
    <row r="9800" spans="1:1" x14ac:dyDescent="0.35">
      <c r="A9800" s="21"/>
    </row>
    <row r="9801" spans="1:1" x14ac:dyDescent="0.35">
      <c r="A9801" s="21"/>
    </row>
    <row r="9802" spans="1:1" x14ac:dyDescent="0.35">
      <c r="A9802" s="21"/>
    </row>
    <row r="9803" spans="1:1" x14ac:dyDescent="0.35">
      <c r="A9803" s="21"/>
    </row>
    <row r="9804" spans="1:1" x14ac:dyDescent="0.35">
      <c r="A9804" s="21"/>
    </row>
    <row r="9805" spans="1:1" x14ac:dyDescent="0.35">
      <c r="A9805" s="21"/>
    </row>
    <row r="9806" spans="1:1" x14ac:dyDescent="0.35">
      <c r="A9806" s="21"/>
    </row>
    <row r="9807" spans="1:1" x14ac:dyDescent="0.35">
      <c r="A9807" s="21"/>
    </row>
    <row r="9808" spans="1:1" x14ac:dyDescent="0.35">
      <c r="A9808" s="21"/>
    </row>
    <row r="9809" spans="1:1" x14ac:dyDescent="0.35">
      <c r="A9809" s="21"/>
    </row>
    <row r="9810" spans="1:1" x14ac:dyDescent="0.35">
      <c r="A9810" s="21"/>
    </row>
    <row r="9811" spans="1:1" x14ac:dyDescent="0.35">
      <c r="A9811" s="21"/>
    </row>
    <row r="9812" spans="1:1" x14ac:dyDescent="0.35">
      <c r="A9812" s="21"/>
    </row>
    <row r="9813" spans="1:1" x14ac:dyDescent="0.35">
      <c r="A9813" s="21"/>
    </row>
    <row r="9814" spans="1:1" x14ac:dyDescent="0.35">
      <c r="A9814" s="21"/>
    </row>
    <row r="9815" spans="1:1" x14ac:dyDescent="0.35">
      <c r="A9815" s="21"/>
    </row>
    <row r="9816" spans="1:1" x14ac:dyDescent="0.35">
      <c r="A9816" s="21"/>
    </row>
    <row r="9817" spans="1:1" x14ac:dyDescent="0.35">
      <c r="A9817" s="21"/>
    </row>
    <row r="9818" spans="1:1" x14ac:dyDescent="0.35">
      <c r="A9818" s="21"/>
    </row>
    <row r="9819" spans="1:1" x14ac:dyDescent="0.35">
      <c r="A9819" s="21"/>
    </row>
    <row r="9820" spans="1:1" x14ac:dyDescent="0.35">
      <c r="A9820" s="21"/>
    </row>
    <row r="9821" spans="1:1" x14ac:dyDescent="0.35">
      <c r="A9821" s="21"/>
    </row>
    <row r="9822" spans="1:1" x14ac:dyDescent="0.35">
      <c r="A9822" s="21"/>
    </row>
    <row r="9823" spans="1:1" x14ac:dyDescent="0.35">
      <c r="A9823" s="21"/>
    </row>
    <row r="9824" spans="1:1" x14ac:dyDescent="0.35">
      <c r="A9824" s="21"/>
    </row>
    <row r="9825" spans="1:1" x14ac:dyDescent="0.35">
      <c r="A9825" s="21"/>
    </row>
    <row r="9826" spans="1:1" x14ac:dyDescent="0.35">
      <c r="A9826" s="21"/>
    </row>
    <row r="9827" spans="1:1" x14ac:dyDescent="0.35">
      <c r="A9827" s="21"/>
    </row>
    <row r="9828" spans="1:1" x14ac:dyDescent="0.35">
      <c r="A9828" s="21"/>
    </row>
    <row r="9829" spans="1:1" x14ac:dyDescent="0.35">
      <c r="A9829" s="21"/>
    </row>
    <row r="9830" spans="1:1" x14ac:dyDescent="0.35">
      <c r="A9830" s="21"/>
    </row>
    <row r="9831" spans="1:1" x14ac:dyDescent="0.35">
      <c r="A9831" s="21"/>
    </row>
    <row r="9832" spans="1:1" x14ac:dyDescent="0.35">
      <c r="A9832" s="21"/>
    </row>
    <row r="9833" spans="1:1" x14ac:dyDescent="0.35">
      <c r="A9833" s="21"/>
    </row>
    <row r="9834" spans="1:1" x14ac:dyDescent="0.35">
      <c r="A9834" s="21"/>
    </row>
    <row r="9835" spans="1:1" x14ac:dyDescent="0.35">
      <c r="A9835" s="21"/>
    </row>
    <row r="9836" spans="1:1" x14ac:dyDescent="0.35">
      <c r="A9836" s="21"/>
    </row>
    <row r="9837" spans="1:1" x14ac:dyDescent="0.35">
      <c r="A9837" s="21"/>
    </row>
    <row r="9838" spans="1:1" x14ac:dyDescent="0.35">
      <c r="A9838" s="21"/>
    </row>
    <row r="9839" spans="1:1" x14ac:dyDescent="0.35">
      <c r="A9839" s="21"/>
    </row>
    <row r="9840" spans="1:1" x14ac:dyDescent="0.35">
      <c r="A9840" s="21"/>
    </row>
    <row r="9841" spans="1:1" x14ac:dyDescent="0.35">
      <c r="A9841" s="21"/>
    </row>
    <row r="9842" spans="1:1" x14ac:dyDescent="0.35">
      <c r="A9842" s="21"/>
    </row>
    <row r="9843" spans="1:1" x14ac:dyDescent="0.35">
      <c r="A9843" s="21"/>
    </row>
    <row r="9844" spans="1:1" x14ac:dyDescent="0.35">
      <c r="A9844" s="21"/>
    </row>
    <row r="9845" spans="1:1" x14ac:dyDescent="0.35">
      <c r="A9845" s="21"/>
    </row>
    <row r="9846" spans="1:1" x14ac:dyDescent="0.35">
      <c r="A9846" s="21"/>
    </row>
    <row r="9847" spans="1:1" x14ac:dyDescent="0.35">
      <c r="A9847" s="21"/>
    </row>
    <row r="9848" spans="1:1" x14ac:dyDescent="0.35">
      <c r="A9848" s="21"/>
    </row>
    <row r="9849" spans="1:1" x14ac:dyDescent="0.35">
      <c r="A9849" s="21"/>
    </row>
    <row r="9850" spans="1:1" x14ac:dyDescent="0.35">
      <c r="A9850" s="21"/>
    </row>
    <row r="9851" spans="1:1" x14ac:dyDescent="0.35">
      <c r="A9851" s="21"/>
    </row>
    <row r="9852" spans="1:1" x14ac:dyDescent="0.35">
      <c r="A9852" s="21"/>
    </row>
    <row r="9853" spans="1:1" x14ac:dyDescent="0.35">
      <c r="A9853" s="21"/>
    </row>
    <row r="9854" spans="1:1" x14ac:dyDescent="0.35">
      <c r="A9854" s="21"/>
    </row>
    <row r="9855" spans="1:1" x14ac:dyDescent="0.35">
      <c r="A9855" s="21"/>
    </row>
    <row r="9856" spans="1:1" x14ac:dyDescent="0.35">
      <c r="A9856" s="21"/>
    </row>
    <row r="9857" spans="1:1" x14ac:dyDescent="0.35">
      <c r="A9857" s="21"/>
    </row>
    <row r="9858" spans="1:1" x14ac:dyDescent="0.35">
      <c r="A9858" s="21"/>
    </row>
    <row r="9859" spans="1:1" x14ac:dyDescent="0.35">
      <c r="A9859" s="21"/>
    </row>
    <row r="9860" spans="1:1" x14ac:dyDescent="0.35">
      <c r="A9860" s="21"/>
    </row>
    <row r="9861" spans="1:1" x14ac:dyDescent="0.35">
      <c r="A9861" s="21"/>
    </row>
    <row r="9862" spans="1:1" x14ac:dyDescent="0.35">
      <c r="A9862" s="21"/>
    </row>
    <row r="9863" spans="1:1" x14ac:dyDescent="0.35">
      <c r="A9863" s="21"/>
    </row>
    <row r="9864" spans="1:1" x14ac:dyDescent="0.35">
      <c r="A9864" s="21"/>
    </row>
    <row r="9865" spans="1:1" x14ac:dyDescent="0.35">
      <c r="A9865" s="21"/>
    </row>
    <row r="9866" spans="1:1" x14ac:dyDescent="0.35">
      <c r="A9866" s="21"/>
    </row>
    <row r="9867" spans="1:1" x14ac:dyDescent="0.35">
      <c r="A9867" s="21"/>
    </row>
    <row r="9868" spans="1:1" x14ac:dyDescent="0.35">
      <c r="A9868" s="21"/>
    </row>
    <row r="9869" spans="1:1" x14ac:dyDescent="0.35">
      <c r="A9869" s="21"/>
    </row>
    <row r="9870" spans="1:1" x14ac:dyDescent="0.35">
      <c r="A9870" s="21"/>
    </row>
    <row r="9871" spans="1:1" x14ac:dyDescent="0.35">
      <c r="A9871" s="21"/>
    </row>
    <row r="9872" spans="1:1" x14ac:dyDescent="0.35">
      <c r="A9872" s="21"/>
    </row>
    <row r="9873" spans="1:1" x14ac:dyDescent="0.35">
      <c r="A9873" s="21"/>
    </row>
    <row r="9874" spans="1:1" x14ac:dyDescent="0.35">
      <c r="A9874" s="21"/>
    </row>
    <row r="9875" spans="1:1" x14ac:dyDescent="0.35">
      <c r="A9875" s="21"/>
    </row>
    <row r="9876" spans="1:1" x14ac:dyDescent="0.35">
      <c r="A9876" s="21"/>
    </row>
    <row r="9877" spans="1:1" x14ac:dyDescent="0.35">
      <c r="A9877" s="21"/>
    </row>
    <row r="9878" spans="1:1" x14ac:dyDescent="0.35">
      <c r="A9878" s="21"/>
    </row>
    <row r="9879" spans="1:1" x14ac:dyDescent="0.35">
      <c r="A9879" s="21"/>
    </row>
    <row r="9880" spans="1:1" x14ac:dyDescent="0.35">
      <c r="A9880" s="21"/>
    </row>
    <row r="9881" spans="1:1" x14ac:dyDescent="0.35">
      <c r="A9881" s="21"/>
    </row>
    <row r="9882" spans="1:1" x14ac:dyDescent="0.35">
      <c r="A9882" s="21"/>
    </row>
    <row r="9883" spans="1:1" x14ac:dyDescent="0.35">
      <c r="A9883" s="21"/>
    </row>
    <row r="9884" spans="1:1" x14ac:dyDescent="0.35">
      <c r="A9884" s="21"/>
    </row>
    <row r="9885" spans="1:1" x14ac:dyDescent="0.35">
      <c r="A9885" s="21"/>
    </row>
    <row r="9886" spans="1:1" x14ac:dyDescent="0.35">
      <c r="A9886" s="21"/>
    </row>
    <row r="9887" spans="1:1" x14ac:dyDescent="0.35">
      <c r="A9887" s="21"/>
    </row>
    <row r="9888" spans="1:1" x14ac:dyDescent="0.35">
      <c r="A9888" s="21"/>
    </row>
    <row r="9889" spans="1:1" x14ac:dyDescent="0.35">
      <c r="A9889" s="21"/>
    </row>
    <row r="9890" spans="1:1" x14ac:dyDescent="0.35">
      <c r="A9890" s="21"/>
    </row>
    <row r="9891" spans="1:1" x14ac:dyDescent="0.35">
      <c r="A9891" s="21"/>
    </row>
    <row r="9892" spans="1:1" x14ac:dyDescent="0.35">
      <c r="A9892" s="21"/>
    </row>
    <row r="9893" spans="1:1" x14ac:dyDescent="0.35">
      <c r="A9893" s="21"/>
    </row>
    <row r="9894" spans="1:1" x14ac:dyDescent="0.35">
      <c r="A9894" s="21"/>
    </row>
    <row r="9895" spans="1:1" x14ac:dyDescent="0.35">
      <c r="A9895" s="21"/>
    </row>
    <row r="9896" spans="1:1" x14ac:dyDescent="0.35">
      <c r="A9896" s="21"/>
    </row>
    <row r="9897" spans="1:1" x14ac:dyDescent="0.35">
      <c r="A9897" s="21"/>
    </row>
    <row r="9898" spans="1:1" x14ac:dyDescent="0.35">
      <c r="A9898" s="21"/>
    </row>
    <row r="9899" spans="1:1" x14ac:dyDescent="0.35">
      <c r="A9899" s="21"/>
    </row>
    <row r="9900" spans="1:1" x14ac:dyDescent="0.35">
      <c r="A9900" s="21"/>
    </row>
    <row r="9901" spans="1:1" x14ac:dyDescent="0.35">
      <c r="A9901" s="21"/>
    </row>
    <row r="9902" spans="1:1" x14ac:dyDescent="0.35">
      <c r="A9902" s="21"/>
    </row>
    <row r="9903" spans="1:1" x14ac:dyDescent="0.35">
      <c r="A9903" s="21"/>
    </row>
    <row r="9904" spans="1:1" x14ac:dyDescent="0.35">
      <c r="A9904" s="21"/>
    </row>
    <row r="9905" spans="1:1" x14ac:dyDescent="0.35">
      <c r="A9905" s="21"/>
    </row>
    <row r="9906" spans="1:1" x14ac:dyDescent="0.35">
      <c r="A9906" s="21"/>
    </row>
    <row r="9907" spans="1:1" x14ac:dyDescent="0.35">
      <c r="A9907" s="21"/>
    </row>
    <row r="9908" spans="1:1" x14ac:dyDescent="0.35">
      <c r="A9908" s="21"/>
    </row>
    <row r="9909" spans="1:1" x14ac:dyDescent="0.35">
      <c r="A9909" s="21"/>
    </row>
    <row r="9910" spans="1:1" x14ac:dyDescent="0.35">
      <c r="A9910" s="21"/>
    </row>
    <row r="9911" spans="1:1" x14ac:dyDescent="0.35">
      <c r="A9911" s="21"/>
    </row>
    <row r="9912" spans="1:1" x14ac:dyDescent="0.35">
      <c r="A9912" s="21"/>
    </row>
    <row r="9913" spans="1:1" x14ac:dyDescent="0.35">
      <c r="A9913" s="21"/>
    </row>
    <row r="9914" spans="1:1" x14ac:dyDescent="0.35">
      <c r="A9914" s="21"/>
    </row>
    <row r="9915" spans="1:1" x14ac:dyDescent="0.35">
      <c r="A9915" s="21"/>
    </row>
    <row r="9916" spans="1:1" x14ac:dyDescent="0.35">
      <c r="A9916" s="21"/>
    </row>
    <row r="9917" spans="1:1" x14ac:dyDescent="0.35">
      <c r="A9917" s="21"/>
    </row>
    <row r="9918" spans="1:1" x14ac:dyDescent="0.35">
      <c r="A9918" s="21"/>
    </row>
    <row r="9919" spans="1:1" x14ac:dyDescent="0.35">
      <c r="A9919" s="21"/>
    </row>
    <row r="9920" spans="1:1" x14ac:dyDescent="0.35">
      <c r="A9920" s="21"/>
    </row>
    <row r="9921" spans="1:1" x14ac:dyDescent="0.35">
      <c r="A9921" s="21"/>
    </row>
    <row r="9922" spans="1:1" x14ac:dyDescent="0.35">
      <c r="A9922" s="21"/>
    </row>
    <row r="9923" spans="1:1" x14ac:dyDescent="0.35">
      <c r="A9923" s="21"/>
    </row>
    <row r="9924" spans="1:1" x14ac:dyDescent="0.35">
      <c r="A9924" s="21"/>
    </row>
    <row r="9925" spans="1:1" x14ac:dyDescent="0.35">
      <c r="A9925" s="21"/>
    </row>
    <row r="9926" spans="1:1" x14ac:dyDescent="0.35">
      <c r="A9926" s="21"/>
    </row>
    <row r="9927" spans="1:1" x14ac:dyDescent="0.35">
      <c r="A9927" s="21"/>
    </row>
    <row r="9928" spans="1:1" x14ac:dyDescent="0.35">
      <c r="A9928" s="21"/>
    </row>
    <row r="9929" spans="1:1" x14ac:dyDescent="0.35">
      <c r="A9929" s="21"/>
    </row>
    <row r="9930" spans="1:1" x14ac:dyDescent="0.35">
      <c r="A9930" s="21"/>
    </row>
    <row r="9931" spans="1:1" x14ac:dyDescent="0.35">
      <c r="A9931" s="21"/>
    </row>
    <row r="9932" spans="1:1" x14ac:dyDescent="0.35">
      <c r="A9932" s="21"/>
    </row>
    <row r="9933" spans="1:1" x14ac:dyDescent="0.35">
      <c r="A9933" s="21"/>
    </row>
    <row r="9934" spans="1:1" x14ac:dyDescent="0.35">
      <c r="A9934" s="21"/>
    </row>
    <row r="9935" spans="1:1" x14ac:dyDescent="0.35">
      <c r="A9935" s="21"/>
    </row>
    <row r="9936" spans="1:1" x14ac:dyDescent="0.35">
      <c r="A9936" s="21"/>
    </row>
    <row r="9937" spans="1:1" x14ac:dyDescent="0.35">
      <c r="A9937" s="21"/>
    </row>
    <row r="9938" spans="1:1" x14ac:dyDescent="0.35">
      <c r="A9938" s="21"/>
    </row>
    <row r="9939" spans="1:1" x14ac:dyDescent="0.35">
      <c r="A9939" s="21"/>
    </row>
    <row r="9940" spans="1:1" x14ac:dyDescent="0.35">
      <c r="A9940" s="21"/>
    </row>
    <row r="9941" spans="1:1" x14ac:dyDescent="0.35">
      <c r="A9941" s="21"/>
    </row>
    <row r="9942" spans="1:1" x14ac:dyDescent="0.35">
      <c r="A9942" s="21"/>
    </row>
    <row r="9943" spans="1:1" x14ac:dyDescent="0.35">
      <c r="A9943" s="21"/>
    </row>
    <row r="9944" spans="1:1" x14ac:dyDescent="0.35">
      <c r="A9944" s="21"/>
    </row>
    <row r="9945" spans="1:1" x14ac:dyDescent="0.35">
      <c r="A9945" s="21"/>
    </row>
    <row r="9946" spans="1:1" x14ac:dyDescent="0.35">
      <c r="A9946" s="21"/>
    </row>
    <row r="9947" spans="1:1" x14ac:dyDescent="0.35">
      <c r="A9947" s="21"/>
    </row>
    <row r="9948" spans="1:1" x14ac:dyDescent="0.35">
      <c r="A9948" s="21"/>
    </row>
    <row r="9949" spans="1:1" x14ac:dyDescent="0.35">
      <c r="A9949" s="21"/>
    </row>
    <row r="9950" spans="1:1" x14ac:dyDescent="0.35">
      <c r="A9950" s="21"/>
    </row>
    <row r="9951" spans="1:1" x14ac:dyDescent="0.35">
      <c r="A9951" s="21"/>
    </row>
    <row r="9952" spans="1:1" x14ac:dyDescent="0.35">
      <c r="A9952" s="21"/>
    </row>
    <row r="9953" spans="1:1" x14ac:dyDescent="0.35">
      <c r="A9953" s="21"/>
    </row>
    <row r="9954" spans="1:1" x14ac:dyDescent="0.35">
      <c r="A9954" s="21"/>
    </row>
    <row r="9955" spans="1:1" x14ac:dyDescent="0.35">
      <c r="A9955" s="21"/>
    </row>
    <row r="9956" spans="1:1" x14ac:dyDescent="0.35">
      <c r="A9956" s="21"/>
    </row>
    <row r="9957" spans="1:1" x14ac:dyDescent="0.35">
      <c r="A9957" s="21"/>
    </row>
    <row r="9958" spans="1:1" x14ac:dyDescent="0.35">
      <c r="A9958" s="21"/>
    </row>
    <row r="9959" spans="1:1" x14ac:dyDescent="0.35">
      <c r="A9959" s="21"/>
    </row>
    <row r="9960" spans="1:1" x14ac:dyDescent="0.35">
      <c r="A9960" s="21"/>
    </row>
    <row r="9961" spans="1:1" x14ac:dyDescent="0.35">
      <c r="A9961" s="21"/>
    </row>
    <row r="9962" spans="1:1" x14ac:dyDescent="0.35">
      <c r="A9962" s="21"/>
    </row>
    <row r="9963" spans="1:1" x14ac:dyDescent="0.35">
      <c r="A9963" s="21"/>
    </row>
    <row r="9964" spans="1:1" x14ac:dyDescent="0.35">
      <c r="A9964" s="21"/>
    </row>
    <row r="9965" spans="1:1" x14ac:dyDescent="0.35">
      <c r="A9965" s="21"/>
    </row>
    <row r="9966" spans="1:1" x14ac:dyDescent="0.35">
      <c r="A9966" s="21"/>
    </row>
    <row r="9967" spans="1:1" x14ac:dyDescent="0.35">
      <c r="A9967" s="21"/>
    </row>
    <row r="9968" spans="1:1" x14ac:dyDescent="0.35">
      <c r="A9968" s="21"/>
    </row>
    <row r="9969" spans="1:1" x14ac:dyDescent="0.35">
      <c r="A9969" s="21"/>
    </row>
    <row r="9970" spans="1:1" x14ac:dyDescent="0.35">
      <c r="A9970" s="21"/>
    </row>
    <row r="9971" spans="1:1" x14ac:dyDescent="0.35">
      <c r="A9971" s="21"/>
    </row>
    <row r="9972" spans="1:1" x14ac:dyDescent="0.35">
      <c r="A9972" s="21"/>
    </row>
    <row r="9973" spans="1:1" x14ac:dyDescent="0.35">
      <c r="A9973" s="21"/>
    </row>
    <row r="9974" spans="1:1" x14ac:dyDescent="0.35">
      <c r="A9974" s="21"/>
    </row>
    <row r="9975" spans="1:1" x14ac:dyDescent="0.35">
      <c r="A9975" s="21"/>
    </row>
    <row r="9976" spans="1:1" x14ac:dyDescent="0.35">
      <c r="A9976" s="21"/>
    </row>
    <row r="9977" spans="1:1" x14ac:dyDescent="0.35">
      <c r="A9977" s="21"/>
    </row>
    <row r="9978" spans="1:1" x14ac:dyDescent="0.35">
      <c r="A9978" s="21"/>
    </row>
    <row r="9979" spans="1:1" x14ac:dyDescent="0.35">
      <c r="A9979" s="21"/>
    </row>
    <row r="9980" spans="1:1" x14ac:dyDescent="0.35">
      <c r="A9980" s="21"/>
    </row>
    <row r="9981" spans="1:1" x14ac:dyDescent="0.35">
      <c r="A9981" s="21"/>
    </row>
    <row r="9982" spans="1:1" x14ac:dyDescent="0.35">
      <c r="A9982" s="21"/>
    </row>
    <row r="9983" spans="1:1" x14ac:dyDescent="0.35">
      <c r="A9983" s="21"/>
    </row>
    <row r="9984" spans="1:1" x14ac:dyDescent="0.35">
      <c r="A9984" s="21"/>
    </row>
    <row r="9985" spans="1:1" x14ac:dyDescent="0.35">
      <c r="A9985" s="21"/>
    </row>
    <row r="9986" spans="1:1" x14ac:dyDescent="0.35">
      <c r="A9986" s="21"/>
    </row>
    <row r="9987" spans="1:1" x14ac:dyDescent="0.35">
      <c r="A9987" s="21"/>
    </row>
    <row r="9988" spans="1:1" x14ac:dyDescent="0.35">
      <c r="A9988" s="21"/>
    </row>
    <row r="9989" spans="1:1" x14ac:dyDescent="0.35">
      <c r="A9989" s="21"/>
    </row>
    <row r="9990" spans="1:1" x14ac:dyDescent="0.35">
      <c r="A9990" s="21"/>
    </row>
    <row r="9991" spans="1:1" x14ac:dyDescent="0.35">
      <c r="A9991" s="21"/>
    </row>
    <row r="9992" spans="1:1" x14ac:dyDescent="0.35">
      <c r="A9992" s="21"/>
    </row>
    <row r="9993" spans="1:1" x14ac:dyDescent="0.35">
      <c r="A9993" s="21"/>
    </row>
    <row r="9994" spans="1:1" x14ac:dyDescent="0.35">
      <c r="A9994" s="21"/>
    </row>
    <row r="9995" spans="1:1" x14ac:dyDescent="0.35">
      <c r="A9995" s="21"/>
    </row>
    <row r="9996" spans="1:1" x14ac:dyDescent="0.35">
      <c r="A9996" s="21"/>
    </row>
    <row r="9997" spans="1:1" x14ac:dyDescent="0.35">
      <c r="A9997" s="21"/>
    </row>
    <row r="9998" spans="1:1" x14ac:dyDescent="0.35">
      <c r="A9998" s="21"/>
    </row>
    <row r="9999" spans="1:1" x14ac:dyDescent="0.35">
      <c r="A9999" s="21"/>
    </row>
    <row r="10000" spans="1:1" x14ac:dyDescent="0.35">
      <c r="A10000" s="21"/>
    </row>
    <row r="10001" spans="1:1" x14ac:dyDescent="0.35">
      <c r="A10001" s="21"/>
    </row>
    <row r="10002" spans="1:1" x14ac:dyDescent="0.35">
      <c r="A10002" s="21"/>
    </row>
    <row r="10003" spans="1:1" x14ac:dyDescent="0.35">
      <c r="A10003" s="21"/>
    </row>
    <row r="10004" spans="1:1" x14ac:dyDescent="0.35">
      <c r="A10004" s="21"/>
    </row>
    <row r="10005" spans="1:1" x14ac:dyDescent="0.35">
      <c r="A10005" s="21"/>
    </row>
    <row r="10006" spans="1:1" x14ac:dyDescent="0.35">
      <c r="A10006" s="21"/>
    </row>
    <row r="10007" spans="1:1" x14ac:dyDescent="0.35">
      <c r="A10007" s="21"/>
    </row>
    <row r="10008" spans="1:1" x14ac:dyDescent="0.35">
      <c r="A10008" s="21"/>
    </row>
    <row r="10009" spans="1:1" x14ac:dyDescent="0.35">
      <c r="A10009" s="21"/>
    </row>
    <row r="10010" spans="1:1" x14ac:dyDescent="0.35">
      <c r="A10010" s="21"/>
    </row>
    <row r="10011" spans="1:1" x14ac:dyDescent="0.35">
      <c r="A10011" s="21"/>
    </row>
    <row r="10012" spans="1:1" x14ac:dyDescent="0.35">
      <c r="A10012" s="21"/>
    </row>
    <row r="10013" spans="1:1" x14ac:dyDescent="0.35">
      <c r="A10013" s="21"/>
    </row>
    <row r="10014" spans="1:1" x14ac:dyDescent="0.35">
      <c r="A10014" s="21"/>
    </row>
    <row r="10015" spans="1:1" x14ac:dyDescent="0.35">
      <c r="A10015" s="21"/>
    </row>
    <row r="10016" spans="1:1" x14ac:dyDescent="0.35">
      <c r="A10016" s="21"/>
    </row>
    <row r="10017" spans="1:1" x14ac:dyDescent="0.35">
      <c r="A10017" s="21"/>
    </row>
    <row r="10018" spans="1:1" x14ac:dyDescent="0.35">
      <c r="A10018" s="21"/>
    </row>
    <row r="10019" spans="1:1" x14ac:dyDescent="0.35">
      <c r="A10019" s="21"/>
    </row>
    <row r="10020" spans="1:1" x14ac:dyDescent="0.35">
      <c r="A10020" s="21"/>
    </row>
    <row r="10021" spans="1:1" x14ac:dyDescent="0.35">
      <c r="A10021" s="21"/>
    </row>
    <row r="10022" spans="1:1" x14ac:dyDescent="0.35">
      <c r="A10022" s="21"/>
    </row>
    <row r="10023" spans="1:1" x14ac:dyDescent="0.35">
      <c r="A10023" s="21"/>
    </row>
    <row r="10024" spans="1:1" x14ac:dyDescent="0.35">
      <c r="A10024" s="21"/>
    </row>
    <row r="10025" spans="1:1" x14ac:dyDescent="0.35">
      <c r="A10025" s="21"/>
    </row>
    <row r="10026" spans="1:1" x14ac:dyDescent="0.35">
      <c r="A10026" s="21"/>
    </row>
    <row r="10027" spans="1:1" x14ac:dyDescent="0.35">
      <c r="A10027" s="21"/>
    </row>
    <row r="10028" spans="1:1" x14ac:dyDescent="0.35">
      <c r="A10028" s="21"/>
    </row>
    <row r="10029" spans="1:1" x14ac:dyDescent="0.35">
      <c r="A10029" s="21"/>
    </row>
    <row r="10030" spans="1:1" x14ac:dyDescent="0.35">
      <c r="A10030" s="21"/>
    </row>
    <row r="10031" spans="1:1" x14ac:dyDescent="0.35">
      <c r="A10031" s="21"/>
    </row>
    <row r="10032" spans="1:1" x14ac:dyDescent="0.35">
      <c r="A10032" s="21"/>
    </row>
    <row r="10033" spans="1:1" x14ac:dyDescent="0.35">
      <c r="A10033" s="21"/>
    </row>
    <row r="10034" spans="1:1" x14ac:dyDescent="0.35">
      <c r="A10034" s="21"/>
    </row>
    <row r="10035" spans="1:1" x14ac:dyDescent="0.35">
      <c r="A10035" s="21"/>
    </row>
    <row r="10036" spans="1:1" x14ac:dyDescent="0.35">
      <c r="A10036" s="21"/>
    </row>
    <row r="10037" spans="1:1" x14ac:dyDescent="0.35">
      <c r="A10037" s="21"/>
    </row>
    <row r="10038" spans="1:1" x14ac:dyDescent="0.35">
      <c r="A10038" s="21"/>
    </row>
    <row r="10039" spans="1:1" x14ac:dyDescent="0.35">
      <c r="A10039" s="21"/>
    </row>
    <row r="10040" spans="1:1" x14ac:dyDescent="0.35">
      <c r="A10040" s="21"/>
    </row>
    <row r="10041" spans="1:1" x14ac:dyDescent="0.35">
      <c r="A10041" s="21"/>
    </row>
    <row r="10042" spans="1:1" x14ac:dyDescent="0.35">
      <c r="A10042" s="21"/>
    </row>
    <row r="10043" spans="1:1" x14ac:dyDescent="0.35">
      <c r="A10043" s="21"/>
    </row>
    <row r="10044" spans="1:1" x14ac:dyDescent="0.35">
      <c r="A10044" s="21"/>
    </row>
    <row r="10045" spans="1:1" x14ac:dyDescent="0.35">
      <c r="A10045" s="21"/>
    </row>
    <row r="10046" spans="1:1" x14ac:dyDescent="0.35">
      <c r="A10046" s="21"/>
    </row>
    <row r="10047" spans="1:1" x14ac:dyDescent="0.35">
      <c r="A10047" s="21"/>
    </row>
    <row r="10048" spans="1:1" x14ac:dyDescent="0.35">
      <c r="A10048" s="21"/>
    </row>
    <row r="10049" spans="1:1" x14ac:dyDescent="0.35">
      <c r="A10049" s="21"/>
    </row>
    <row r="10050" spans="1:1" x14ac:dyDescent="0.35">
      <c r="A10050" s="21"/>
    </row>
    <row r="10051" spans="1:1" x14ac:dyDescent="0.35">
      <c r="A10051" s="21"/>
    </row>
    <row r="10052" spans="1:1" x14ac:dyDescent="0.35">
      <c r="A10052" s="21"/>
    </row>
    <row r="10053" spans="1:1" x14ac:dyDescent="0.35">
      <c r="A10053" s="21"/>
    </row>
    <row r="10054" spans="1:1" x14ac:dyDescent="0.35">
      <c r="A10054" s="21"/>
    </row>
    <row r="10055" spans="1:1" x14ac:dyDescent="0.35">
      <c r="A10055" s="21"/>
    </row>
    <row r="10056" spans="1:1" x14ac:dyDescent="0.35">
      <c r="A10056" s="21"/>
    </row>
    <row r="10057" spans="1:1" x14ac:dyDescent="0.35">
      <c r="A10057" s="21"/>
    </row>
    <row r="10058" spans="1:1" x14ac:dyDescent="0.35">
      <c r="A10058" s="21"/>
    </row>
    <row r="10059" spans="1:1" x14ac:dyDescent="0.35">
      <c r="A10059" s="21"/>
    </row>
    <row r="10060" spans="1:1" x14ac:dyDescent="0.35">
      <c r="A10060" s="21"/>
    </row>
    <row r="10061" spans="1:1" x14ac:dyDescent="0.35">
      <c r="A10061" s="21"/>
    </row>
    <row r="10062" spans="1:1" x14ac:dyDescent="0.35">
      <c r="A10062" s="21"/>
    </row>
    <row r="10063" spans="1:1" x14ac:dyDescent="0.35">
      <c r="A10063" s="21"/>
    </row>
    <row r="10064" spans="1:1" x14ac:dyDescent="0.35">
      <c r="A10064" s="21"/>
    </row>
    <row r="10065" spans="1:1" x14ac:dyDescent="0.35">
      <c r="A10065" s="21"/>
    </row>
    <row r="10066" spans="1:1" x14ac:dyDescent="0.35">
      <c r="A10066" s="21"/>
    </row>
    <row r="10067" spans="1:1" x14ac:dyDescent="0.35">
      <c r="A10067" s="21"/>
    </row>
    <row r="10068" spans="1:1" x14ac:dyDescent="0.35">
      <c r="A10068" s="21"/>
    </row>
    <row r="10069" spans="1:1" x14ac:dyDescent="0.35">
      <c r="A10069" s="21"/>
    </row>
    <row r="10070" spans="1:1" x14ac:dyDescent="0.35">
      <c r="A10070" s="21"/>
    </row>
    <row r="10071" spans="1:1" x14ac:dyDescent="0.35">
      <c r="A10071" s="21"/>
    </row>
    <row r="10072" spans="1:1" x14ac:dyDescent="0.35">
      <c r="A10072" s="21"/>
    </row>
    <row r="10073" spans="1:1" x14ac:dyDescent="0.35">
      <c r="A10073" s="21"/>
    </row>
    <row r="10074" spans="1:1" x14ac:dyDescent="0.35">
      <c r="A10074" s="21"/>
    </row>
    <row r="10075" spans="1:1" x14ac:dyDescent="0.35">
      <c r="A10075" s="21"/>
    </row>
    <row r="10076" spans="1:1" x14ac:dyDescent="0.35">
      <c r="A10076" s="21"/>
    </row>
    <row r="10077" spans="1:1" x14ac:dyDescent="0.35">
      <c r="A10077" s="21"/>
    </row>
    <row r="10078" spans="1:1" x14ac:dyDescent="0.35">
      <c r="A10078" s="21"/>
    </row>
    <row r="10079" spans="1:1" x14ac:dyDescent="0.35">
      <c r="A10079" s="21"/>
    </row>
    <row r="10080" spans="1:1" x14ac:dyDescent="0.35">
      <c r="A10080" s="21"/>
    </row>
    <row r="10081" spans="1:1" x14ac:dyDescent="0.35">
      <c r="A10081" s="21"/>
    </row>
    <row r="10082" spans="1:1" x14ac:dyDescent="0.35">
      <c r="A10082" s="21"/>
    </row>
    <row r="10083" spans="1:1" x14ac:dyDescent="0.35">
      <c r="A10083" s="21"/>
    </row>
    <row r="10084" spans="1:1" x14ac:dyDescent="0.35">
      <c r="A10084" s="21"/>
    </row>
    <row r="10085" spans="1:1" x14ac:dyDescent="0.35">
      <c r="A10085" s="21"/>
    </row>
    <row r="10086" spans="1:1" x14ac:dyDescent="0.35">
      <c r="A10086" s="21"/>
    </row>
    <row r="10087" spans="1:1" x14ac:dyDescent="0.35">
      <c r="A10087" s="21"/>
    </row>
    <row r="10088" spans="1:1" x14ac:dyDescent="0.35">
      <c r="A10088" s="21"/>
    </row>
    <row r="10089" spans="1:1" x14ac:dyDescent="0.35">
      <c r="A10089" s="21"/>
    </row>
    <row r="10090" spans="1:1" x14ac:dyDescent="0.35">
      <c r="A10090" s="21"/>
    </row>
    <row r="10091" spans="1:1" x14ac:dyDescent="0.35">
      <c r="A10091" s="21"/>
    </row>
    <row r="10092" spans="1:1" x14ac:dyDescent="0.35">
      <c r="A10092" s="21"/>
    </row>
    <row r="10093" spans="1:1" x14ac:dyDescent="0.35">
      <c r="A10093" s="21"/>
    </row>
    <row r="10094" spans="1:1" x14ac:dyDescent="0.35">
      <c r="A10094" s="21"/>
    </row>
    <row r="10095" spans="1:1" x14ac:dyDescent="0.35">
      <c r="A10095" s="21"/>
    </row>
    <row r="10096" spans="1:1" x14ac:dyDescent="0.35">
      <c r="A10096" s="21"/>
    </row>
    <row r="10097" spans="1:1" x14ac:dyDescent="0.35">
      <c r="A10097" s="21"/>
    </row>
    <row r="10098" spans="1:1" x14ac:dyDescent="0.35">
      <c r="A10098" s="21"/>
    </row>
    <row r="10099" spans="1:1" x14ac:dyDescent="0.35">
      <c r="A10099" s="21"/>
    </row>
    <row r="10100" spans="1:1" x14ac:dyDescent="0.35">
      <c r="A10100" s="21"/>
    </row>
    <row r="10101" spans="1:1" x14ac:dyDescent="0.35">
      <c r="A10101" s="21"/>
    </row>
    <row r="10102" spans="1:1" x14ac:dyDescent="0.35">
      <c r="A10102" s="21"/>
    </row>
    <row r="10103" spans="1:1" x14ac:dyDescent="0.35">
      <c r="A10103" s="21"/>
    </row>
    <row r="10104" spans="1:1" x14ac:dyDescent="0.35">
      <c r="A10104" s="21"/>
    </row>
    <row r="10105" spans="1:1" x14ac:dyDescent="0.35">
      <c r="A10105" s="21"/>
    </row>
    <row r="10106" spans="1:1" x14ac:dyDescent="0.35">
      <c r="A10106" s="21"/>
    </row>
    <row r="10107" spans="1:1" x14ac:dyDescent="0.35">
      <c r="A10107" s="21"/>
    </row>
    <row r="10108" spans="1:1" x14ac:dyDescent="0.35">
      <c r="A10108" s="21"/>
    </row>
    <row r="10109" spans="1:1" x14ac:dyDescent="0.35">
      <c r="A10109" s="21"/>
    </row>
    <row r="10110" spans="1:1" x14ac:dyDescent="0.35">
      <c r="A10110" s="21"/>
    </row>
    <row r="10111" spans="1:1" x14ac:dyDescent="0.35">
      <c r="A10111" s="21"/>
    </row>
    <row r="10112" spans="1:1" x14ac:dyDescent="0.35">
      <c r="A10112" s="21"/>
    </row>
    <row r="10113" spans="1:1" x14ac:dyDescent="0.35">
      <c r="A10113" s="21"/>
    </row>
    <row r="10114" spans="1:1" x14ac:dyDescent="0.35">
      <c r="A10114" s="21"/>
    </row>
    <row r="10115" spans="1:1" x14ac:dyDescent="0.35">
      <c r="A10115" s="21"/>
    </row>
    <row r="10116" spans="1:1" x14ac:dyDescent="0.35">
      <c r="A10116" s="21"/>
    </row>
    <row r="10117" spans="1:1" x14ac:dyDescent="0.35">
      <c r="A10117" s="21"/>
    </row>
    <row r="10118" spans="1:1" x14ac:dyDescent="0.35">
      <c r="A10118" s="21"/>
    </row>
    <row r="10119" spans="1:1" x14ac:dyDescent="0.35">
      <c r="A10119" s="21"/>
    </row>
    <row r="10120" spans="1:1" x14ac:dyDescent="0.35">
      <c r="A10120" s="21"/>
    </row>
    <row r="10121" spans="1:1" x14ac:dyDescent="0.35">
      <c r="A10121" s="21"/>
    </row>
    <row r="10122" spans="1:1" x14ac:dyDescent="0.35">
      <c r="A10122" s="21"/>
    </row>
    <row r="10123" spans="1:1" x14ac:dyDescent="0.35">
      <c r="A10123" s="21"/>
    </row>
    <row r="10124" spans="1:1" x14ac:dyDescent="0.35">
      <c r="A10124" s="21"/>
    </row>
    <row r="10125" spans="1:1" x14ac:dyDescent="0.35">
      <c r="A10125" s="21"/>
    </row>
    <row r="10126" spans="1:1" x14ac:dyDescent="0.35">
      <c r="A10126" s="21"/>
    </row>
    <row r="10127" spans="1:1" x14ac:dyDescent="0.35">
      <c r="A10127" s="21"/>
    </row>
    <row r="10128" spans="1:1" x14ac:dyDescent="0.35">
      <c r="A10128" s="21"/>
    </row>
    <row r="10129" spans="1:1" x14ac:dyDescent="0.35">
      <c r="A10129" s="21"/>
    </row>
    <row r="10130" spans="1:1" x14ac:dyDescent="0.35">
      <c r="A10130" s="21"/>
    </row>
    <row r="10131" spans="1:1" x14ac:dyDescent="0.35">
      <c r="A10131" s="21"/>
    </row>
    <row r="10132" spans="1:1" x14ac:dyDescent="0.35">
      <c r="A10132" s="21"/>
    </row>
    <row r="10133" spans="1:1" x14ac:dyDescent="0.35">
      <c r="A10133" s="21"/>
    </row>
    <row r="10134" spans="1:1" x14ac:dyDescent="0.35">
      <c r="A10134" s="21"/>
    </row>
    <row r="10135" spans="1:1" x14ac:dyDescent="0.35">
      <c r="A10135" s="21"/>
    </row>
    <row r="10136" spans="1:1" x14ac:dyDescent="0.35">
      <c r="A10136" s="21"/>
    </row>
    <row r="10137" spans="1:1" x14ac:dyDescent="0.35">
      <c r="A10137" s="21"/>
    </row>
    <row r="10138" spans="1:1" x14ac:dyDescent="0.35">
      <c r="A10138" s="21"/>
    </row>
    <row r="10139" spans="1:1" x14ac:dyDescent="0.35">
      <c r="A10139" s="21"/>
    </row>
    <row r="10140" spans="1:1" x14ac:dyDescent="0.35">
      <c r="A10140" s="21"/>
    </row>
    <row r="10141" spans="1:1" x14ac:dyDescent="0.35">
      <c r="A10141" s="21"/>
    </row>
    <row r="10142" spans="1:1" x14ac:dyDescent="0.35">
      <c r="A10142" s="21"/>
    </row>
    <row r="10143" spans="1:1" x14ac:dyDescent="0.35">
      <c r="A10143" s="21"/>
    </row>
    <row r="10144" spans="1:1" x14ac:dyDescent="0.35">
      <c r="A10144" s="21"/>
    </row>
    <row r="10145" spans="1:1" x14ac:dyDescent="0.35">
      <c r="A10145" s="21"/>
    </row>
    <row r="10146" spans="1:1" x14ac:dyDescent="0.35">
      <c r="A10146" s="21"/>
    </row>
    <row r="10147" spans="1:1" x14ac:dyDescent="0.35">
      <c r="A10147" s="21"/>
    </row>
    <row r="10148" spans="1:1" x14ac:dyDescent="0.35">
      <c r="A10148" s="21"/>
    </row>
    <row r="10149" spans="1:1" x14ac:dyDescent="0.35">
      <c r="A10149" s="21"/>
    </row>
    <row r="10150" spans="1:1" x14ac:dyDescent="0.35">
      <c r="A10150" s="21"/>
    </row>
    <row r="10151" spans="1:1" x14ac:dyDescent="0.35">
      <c r="A10151" s="21"/>
    </row>
    <row r="10152" spans="1:1" x14ac:dyDescent="0.35">
      <c r="A10152" s="21"/>
    </row>
    <row r="10153" spans="1:1" x14ac:dyDescent="0.35">
      <c r="A10153" s="21"/>
    </row>
    <row r="10154" spans="1:1" x14ac:dyDescent="0.35">
      <c r="A10154" s="21"/>
    </row>
    <row r="10155" spans="1:1" x14ac:dyDescent="0.35">
      <c r="A10155" s="21"/>
    </row>
    <row r="10156" spans="1:1" x14ac:dyDescent="0.35">
      <c r="A10156" s="21"/>
    </row>
    <row r="10157" spans="1:1" x14ac:dyDescent="0.35">
      <c r="A10157" s="21"/>
    </row>
    <row r="10158" spans="1:1" x14ac:dyDescent="0.35">
      <c r="A10158" s="21"/>
    </row>
    <row r="10159" spans="1:1" x14ac:dyDescent="0.35">
      <c r="A10159" s="21"/>
    </row>
    <row r="10160" spans="1:1" x14ac:dyDescent="0.35">
      <c r="A10160" s="21"/>
    </row>
    <row r="10161" spans="1:1" x14ac:dyDescent="0.35">
      <c r="A10161" s="21"/>
    </row>
    <row r="10162" spans="1:1" x14ac:dyDescent="0.35">
      <c r="A10162" s="21"/>
    </row>
    <row r="10163" spans="1:1" x14ac:dyDescent="0.35">
      <c r="A10163" s="21"/>
    </row>
    <row r="10164" spans="1:1" x14ac:dyDescent="0.35">
      <c r="A10164" s="21"/>
    </row>
    <row r="10165" spans="1:1" x14ac:dyDescent="0.35">
      <c r="A10165" s="21"/>
    </row>
    <row r="10166" spans="1:1" x14ac:dyDescent="0.35">
      <c r="A10166" s="21"/>
    </row>
    <row r="10167" spans="1:1" x14ac:dyDescent="0.35">
      <c r="A10167" s="21"/>
    </row>
    <row r="10168" spans="1:1" x14ac:dyDescent="0.35">
      <c r="A10168" s="21"/>
    </row>
    <row r="10169" spans="1:1" x14ac:dyDescent="0.35">
      <c r="A10169" s="21"/>
    </row>
    <row r="10170" spans="1:1" x14ac:dyDescent="0.35">
      <c r="A10170" s="21"/>
    </row>
    <row r="10171" spans="1:1" x14ac:dyDescent="0.35">
      <c r="A10171" s="21"/>
    </row>
    <row r="10172" spans="1:1" x14ac:dyDescent="0.35">
      <c r="A10172" s="21"/>
    </row>
    <row r="10173" spans="1:1" x14ac:dyDescent="0.35">
      <c r="A10173" s="21"/>
    </row>
    <row r="10174" spans="1:1" x14ac:dyDescent="0.35">
      <c r="A10174" s="21"/>
    </row>
    <row r="10175" spans="1:1" x14ac:dyDescent="0.35">
      <c r="A10175" s="21"/>
    </row>
    <row r="10176" spans="1:1" x14ac:dyDescent="0.35">
      <c r="A10176" s="21"/>
    </row>
    <row r="10177" spans="1:1" x14ac:dyDescent="0.35">
      <c r="A10177" s="21"/>
    </row>
    <row r="10178" spans="1:1" x14ac:dyDescent="0.35">
      <c r="A10178" s="21"/>
    </row>
    <row r="10179" spans="1:1" x14ac:dyDescent="0.35">
      <c r="A10179" s="21"/>
    </row>
    <row r="10180" spans="1:1" x14ac:dyDescent="0.35">
      <c r="A10180" s="21"/>
    </row>
    <row r="10181" spans="1:1" x14ac:dyDescent="0.35">
      <c r="A10181" s="21"/>
    </row>
    <row r="10182" spans="1:1" x14ac:dyDescent="0.35">
      <c r="A10182" s="21"/>
    </row>
    <row r="10183" spans="1:1" x14ac:dyDescent="0.35">
      <c r="A10183" s="21"/>
    </row>
    <row r="10184" spans="1:1" x14ac:dyDescent="0.35">
      <c r="A10184" s="21"/>
    </row>
    <row r="10185" spans="1:1" x14ac:dyDescent="0.35">
      <c r="A10185" s="21"/>
    </row>
    <row r="10186" spans="1:1" x14ac:dyDescent="0.35">
      <c r="A10186" s="21"/>
    </row>
    <row r="10187" spans="1:1" x14ac:dyDescent="0.35">
      <c r="A10187" s="21"/>
    </row>
    <row r="10188" spans="1:1" x14ac:dyDescent="0.35">
      <c r="A10188" s="21"/>
    </row>
    <row r="10189" spans="1:1" x14ac:dyDescent="0.35">
      <c r="A10189" s="21"/>
    </row>
    <row r="10190" spans="1:1" x14ac:dyDescent="0.35">
      <c r="A10190" s="21"/>
    </row>
    <row r="10191" spans="1:1" x14ac:dyDescent="0.35">
      <c r="A10191" s="21"/>
    </row>
    <row r="10192" spans="1:1" x14ac:dyDescent="0.35">
      <c r="A10192" s="21"/>
    </row>
    <row r="10193" spans="1:1" x14ac:dyDescent="0.35">
      <c r="A10193" s="21"/>
    </row>
    <row r="10194" spans="1:1" x14ac:dyDescent="0.35">
      <c r="A10194" s="21"/>
    </row>
    <row r="10195" spans="1:1" x14ac:dyDescent="0.35">
      <c r="A10195" s="21"/>
    </row>
    <row r="10196" spans="1:1" x14ac:dyDescent="0.35">
      <c r="A10196" s="21"/>
    </row>
    <row r="10197" spans="1:1" x14ac:dyDescent="0.35">
      <c r="A10197" s="21"/>
    </row>
    <row r="10198" spans="1:1" x14ac:dyDescent="0.35">
      <c r="A10198" s="21"/>
    </row>
    <row r="10199" spans="1:1" x14ac:dyDescent="0.35">
      <c r="A10199" s="21"/>
    </row>
    <row r="10200" spans="1:1" x14ac:dyDescent="0.35">
      <c r="A10200" s="21"/>
    </row>
    <row r="10201" spans="1:1" x14ac:dyDescent="0.35">
      <c r="A10201" s="21"/>
    </row>
    <row r="10202" spans="1:1" x14ac:dyDescent="0.35">
      <c r="A10202" s="21"/>
    </row>
    <row r="10203" spans="1:1" x14ac:dyDescent="0.35">
      <c r="A10203" s="21"/>
    </row>
    <row r="10204" spans="1:1" x14ac:dyDescent="0.35">
      <c r="A10204" s="21"/>
    </row>
    <row r="10205" spans="1:1" x14ac:dyDescent="0.35">
      <c r="A10205" s="21"/>
    </row>
    <row r="10206" spans="1:1" x14ac:dyDescent="0.35">
      <c r="A10206" s="21"/>
    </row>
    <row r="10207" spans="1:1" x14ac:dyDescent="0.35">
      <c r="A10207" s="21"/>
    </row>
    <row r="10208" spans="1:1" x14ac:dyDescent="0.35">
      <c r="A10208" s="21"/>
    </row>
    <row r="10209" spans="1:1" x14ac:dyDescent="0.35">
      <c r="A10209" s="21"/>
    </row>
    <row r="10210" spans="1:1" x14ac:dyDescent="0.35">
      <c r="A10210" s="21"/>
    </row>
    <row r="10211" spans="1:1" x14ac:dyDescent="0.35">
      <c r="A10211" s="21"/>
    </row>
    <row r="10212" spans="1:1" x14ac:dyDescent="0.35">
      <c r="A10212" s="21"/>
    </row>
    <row r="10213" spans="1:1" x14ac:dyDescent="0.35">
      <c r="A10213" s="21"/>
    </row>
    <row r="10214" spans="1:1" x14ac:dyDescent="0.35">
      <c r="A10214" s="21"/>
    </row>
    <row r="10215" spans="1:1" x14ac:dyDescent="0.35">
      <c r="A10215" s="21"/>
    </row>
    <row r="10216" spans="1:1" x14ac:dyDescent="0.35">
      <c r="A10216" s="21"/>
    </row>
    <row r="10217" spans="1:1" x14ac:dyDescent="0.35">
      <c r="A10217" s="21"/>
    </row>
    <row r="10218" spans="1:1" x14ac:dyDescent="0.35">
      <c r="A10218" s="21"/>
    </row>
    <row r="10219" spans="1:1" x14ac:dyDescent="0.35">
      <c r="A10219" s="21"/>
    </row>
    <row r="10220" spans="1:1" x14ac:dyDescent="0.35">
      <c r="A10220" s="21"/>
    </row>
    <row r="10221" spans="1:1" x14ac:dyDescent="0.35">
      <c r="A10221" s="21"/>
    </row>
    <row r="10222" spans="1:1" x14ac:dyDescent="0.35">
      <c r="A10222" s="21"/>
    </row>
    <row r="10223" spans="1:1" x14ac:dyDescent="0.35">
      <c r="A10223" s="21"/>
    </row>
    <row r="10224" spans="1:1" x14ac:dyDescent="0.35">
      <c r="A10224" s="21"/>
    </row>
    <row r="10225" spans="1:1" x14ac:dyDescent="0.35">
      <c r="A10225" s="21"/>
    </row>
    <row r="10226" spans="1:1" x14ac:dyDescent="0.35">
      <c r="A10226" s="21"/>
    </row>
    <row r="10227" spans="1:1" x14ac:dyDescent="0.35">
      <c r="A10227" s="21"/>
    </row>
    <row r="10228" spans="1:1" x14ac:dyDescent="0.35">
      <c r="A10228" s="21"/>
    </row>
    <row r="10229" spans="1:1" x14ac:dyDescent="0.35">
      <c r="A10229" s="21"/>
    </row>
    <row r="10230" spans="1:1" x14ac:dyDescent="0.35">
      <c r="A10230" s="21"/>
    </row>
    <row r="10231" spans="1:1" x14ac:dyDescent="0.35">
      <c r="A10231" s="21"/>
    </row>
    <row r="10232" spans="1:1" x14ac:dyDescent="0.35">
      <c r="A10232" s="21"/>
    </row>
    <row r="10233" spans="1:1" x14ac:dyDescent="0.35">
      <c r="A10233" s="21"/>
    </row>
    <row r="10234" spans="1:1" x14ac:dyDescent="0.35">
      <c r="A10234" s="21"/>
    </row>
    <row r="10235" spans="1:1" x14ac:dyDescent="0.35">
      <c r="A10235" s="21"/>
    </row>
    <row r="10236" spans="1:1" x14ac:dyDescent="0.35">
      <c r="A10236" s="21"/>
    </row>
    <row r="10237" spans="1:1" x14ac:dyDescent="0.35">
      <c r="A10237" s="21"/>
    </row>
    <row r="10238" spans="1:1" x14ac:dyDescent="0.35">
      <c r="A10238" s="21"/>
    </row>
    <row r="10239" spans="1:1" x14ac:dyDescent="0.35">
      <c r="A10239" s="21"/>
    </row>
    <row r="10240" spans="1:1" x14ac:dyDescent="0.35">
      <c r="A10240" s="21"/>
    </row>
    <row r="10241" spans="1:1" x14ac:dyDescent="0.35">
      <c r="A10241" s="21"/>
    </row>
    <row r="10242" spans="1:1" x14ac:dyDescent="0.35">
      <c r="A10242" s="21"/>
    </row>
    <row r="10243" spans="1:1" x14ac:dyDescent="0.35">
      <c r="A10243" s="21"/>
    </row>
    <row r="10244" spans="1:1" x14ac:dyDescent="0.35">
      <c r="A10244" s="21"/>
    </row>
    <row r="10245" spans="1:1" x14ac:dyDescent="0.35">
      <c r="A10245" s="21"/>
    </row>
    <row r="10246" spans="1:1" x14ac:dyDescent="0.35">
      <c r="A10246" s="21"/>
    </row>
    <row r="10247" spans="1:1" x14ac:dyDescent="0.35">
      <c r="A10247" s="21"/>
    </row>
    <row r="10248" spans="1:1" x14ac:dyDescent="0.35">
      <c r="A10248" s="21"/>
    </row>
    <row r="10249" spans="1:1" x14ac:dyDescent="0.35">
      <c r="A10249" s="21"/>
    </row>
    <row r="10250" spans="1:1" x14ac:dyDescent="0.35">
      <c r="A10250" s="21"/>
    </row>
    <row r="10251" spans="1:1" x14ac:dyDescent="0.35">
      <c r="A10251" s="21"/>
    </row>
    <row r="10252" spans="1:1" x14ac:dyDescent="0.35">
      <c r="A10252" s="21"/>
    </row>
    <row r="10253" spans="1:1" x14ac:dyDescent="0.35">
      <c r="A10253" s="21"/>
    </row>
    <row r="10254" spans="1:1" x14ac:dyDescent="0.35">
      <c r="A10254" s="21"/>
    </row>
    <row r="10255" spans="1:1" x14ac:dyDescent="0.35">
      <c r="A10255" s="21"/>
    </row>
    <row r="10256" spans="1:1" x14ac:dyDescent="0.35">
      <c r="A10256" s="21"/>
    </row>
    <row r="10257" spans="1:1" x14ac:dyDescent="0.35">
      <c r="A10257" s="21"/>
    </row>
    <row r="10258" spans="1:1" x14ac:dyDescent="0.35">
      <c r="A10258" s="21"/>
    </row>
    <row r="10259" spans="1:1" x14ac:dyDescent="0.35">
      <c r="A10259" s="21"/>
    </row>
    <row r="10260" spans="1:1" x14ac:dyDescent="0.35">
      <c r="A10260" s="21"/>
    </row>
    <row r="10261" spans="1:1" x14ac:dyDescent="0.35">
      <c r="A10261" s="21"/>
    </row>
    <row r="10262" spans="1:1" x14ac:dyDescent="0.35">
      <c r="A10262" s="21"/>
    </row>
    <row r="10263" spans="1:1" x14ac:dyDescent="0.35">
      <c r="A10263" s="21"/>
    </row>
    <row r="10264" spans="1:1" x14ac:dyDescent="0.35">
      <c r="A10264" s="21"/>
    </row>
    <row r="10265" spans="1:1" x14ac:dyDescent="0.35">
      <c r="A10265" s="21"/>
    </row>
    <row r="10266" spans="1:1" x14ac:dyDescent="0.35">
      <c r="A10266" s="21"/>
    </row>
    <row r="10267" spans="1:1" x14ac:dyDescent="0.35">
      <c r="A10267" s="21"/>
    </row>
    <row r="10268" spans="1:1" x14ac:dyDescent="0.35">
      <c r="A10268" s="21"/>
    </row>
    <row r="10269" spans="1:1" x14ac:dyDescent="0.35">
      <c r="A10269" s="21"/>
    </row>
    <row r="10270" spans="1:1" x14ac:dyDescent="0.35">
      <c r="A10270" s="21"/>
    </row>
    <row r="10271" spans="1:1" x14ac:dyDescent="0.35">
      <c r="A10271" s="21"/>
    </row>
    <row r="10272" spans="1:1" x14ac:dyDescent="0.35">
      <c r="A10272" s="21"/>
    </row>
    <row r="10273" spans="1:1" x14ac:dyDescent="0.35">
      <c r="A10273" s="21"/>
    </row>
    <row r="10274" spans="1:1" x14ac:dyDescent="0.35">
      <c r="A10274" s="21"/>
    </row>
    <row r="10275" spans="1:1" x14ac:dyDescent="0.35">
      <c r="A10275" s="21"/>
    </row>
    <row r="10276" spans="1:1" x14ac:dyDescent="0.35">
      <c r="A10276" s="21"/>
    </row>
    <row r="10277" spans="1:1" x14ac:dyDescent="0.35">
      <c r="A10277" s="21"/>
    </row>
    <row r="10278" spans="1:1" x14ac:dyDescent="0.35">
      <c r="A10278" s="21"/>
    </row>
    <row r="10279" spans="1:1" x14ac:dyDescent="0.35">
      <c r="A10279" s="21"/>
    </row>
    <row r="10280" spans="1:1" x14ac:dyDescent="0.35">
      <c r="A10280" s="21"/>
    </row>
    <row r="10281" spans="1:1" x14ac:dyDescent="0.35">
      <c r="A10281" s="21"/>
    </row>
    <row r="10282" spans="1:1" x14ac:dyDescent="0.35">
      <c r="A10282" s="21"/>
    </row>
    <row r="10283" spans="1:1" x14ac:dyDescent="0.35">
      <c r="A10283" s="21"/>
    </row>
    <row r="10284" spans="1:1" x14ac:dyDescent="0.35">
      <c r="A10284" s="21"/>
    </row>
    <row r="10285" spans="1:1" x14ac:dyDescent="0.35">
      <c r="A10285" s="21"/>
    </row>
    <row r="10286" spans="1:1" x14ac:dyDescent="0.35">
      <c r="A10286" s="21"/>
    </row>
    <row r="10287" spans="1:1" x14ac:dyDescent="0.35">
      <c r="A10287" s="21"/>
    </row>
    <row r="10288" spans="1:1" x14ac:dyDescent="0.35">
      <c r="A10288" s="21"/>
    </row>
    <row r="10289" spans="1:1" x14ac:dyDescent="0.35">
      <c r="A10289" s="21"/>
    </row>
    <row r="10290" spans="1:1" x14ac:dyDescent="0.35">
      <c r="A10290" s="21"/>
    </row>
    <row r="10291" spans="1:1" x14ac:dyDescent="0.35">
      <c r="A10291" s="21"/>
    </row>
    <row r="10292" spans="1:1" x14ac:dyDescent="0.35">
      <c r="A10292" s="21"/>
    </row>
    <row r="10293" spans="1:1" x14ac:dyDescent="0.35">
      <c r="A10293" s="21"/>
    </row>
    <row r="10294" spans="1:1" x14ac:dyDescent="0.35">
      <c r="A10294" s="21"/>
    </row>
    <row r="10295" spans="1:1" x14ac:dyDescent="0.35">
      <c r="A10295" s="21"/>
    </row>
    <row r="10296" spans="1:1" x14ac:dyDescent="0.35">
      <c r="A10296" s="21"/>
    </row>
    <row r="10297" spans="1:1" x14ac:dyDescent="0.35">
      <c r="A10297" s="21"/>
    </row>
    <row r="10298" spans="1:1" x14ac:dyDescent="0.35">
      <c r="A10298" s="21"/>
    </row>
    <row r="10299" spans="1:1" x14ac:dyDescent="0.35">
      <c r="A10299" s="21"/>
    </row>
    <row r="10300" spans="1:1" x14ac:dyDescent="0.35">
      <c r="A10300" s="21"/>
    </row>
    <row r="10301" spans="1:1" x14ac:dyDescent="0.35">
      <c r="A10301" s="21"/>
    </row>
    <row r="10302" spans="1:1" x14ac:dyDescent="0.35">
      <c r="A10302" s="21"/>
    </row>
    <row r="10303" spans="1:1" x14ac:dyDescent="0.35">
      <c r="A10303" s="21"/>
    </row>
    <row r="10304" spans="1:1" x14ac:dyDescent="0.35">
      <c r="A10304" s="21"/>
    </row>
    <row r="10305" spans="1:1" x14ac:dyDescent="0.35">
      <c r="A10305" s="21"/>
    </row>
    <row r="10306" spans="1:1" x14ac:dyDescent="0.35">
      <c r="A10306" s="21"/>
    </row>
    <row r="10307" spans="1:1" x14ac:dyDescent="0.35">
      <c r="A10307" s="21"/>
    </row>
    <row r="10308" spans="1:1" x14ac:dyDescent="0.35">
      <c r="A10308" s="21"/>
    </row>
    <row r="10309" spans="1:1" x14ac:dyDescent="0.35">
      <c r="A10309" s="21"/>
    </row>
    <row r="10310" spans="1:1" x14ac:dyDescent="0.35">
      <c r="A10310" s="21"/>
    </row>
    <row r="10311" spans="1:1" x14ac:dyDescent="0.35">
      <c r="A10311" s="21"/>
    </row>
    <row r="10312" spans="1:1" x14ac:dyDescent="0.35">
      <c r="A10312" s="21"/>
    </row>
    <row r="10313" spans="1:1" x14ac:dyDescent="0.35">
      <c r="A10313" s="21"/>
    </row>
    <row r="10314" spans="1:1" x14ac:dyDescent="0.35">
      <c r="A10314" s="21"/>
    </row>
    <row r="10315" spans="1:1" x14ac:dyDescent="0.35">
      <c r="A10315" s="21"/>
    </row>
    <row r="10316" spans="1:1" x14ac:dyDescent="0.35">
      <c r="A10316" s="21"/>
    </row>
    <row r="10317" spans="1:1" x14ac:dyDescent="0.35">
      <c r="A10317" s="21"/>
    </row>
    <row r="10318" spans="1:1" x14ac:dyDescent="0.35">
      <c r="A10318" s="21"/>
    </row>
    <row r="10319" spans="1:1" x14ac:dyDescent="0.35">
      <c r="A10319" s="21"/>
    </row>
    <row r="10320" spans="1:1" x14ac:dyDescent="0.35">
      <c r="A10320" s="21"/>
    </row>
    <row r="10321" spans="1:1" x14ac:dyDescent="0.35">
      <c r="A10321" s="21"/>
    </row>
    <row r="10322" spans="1:1" x14ac:dyDescent="0.35">
      <c r="A10322" s="21"/>
    </row>
    <row r="10323" spans="1:1" x14ac:dyDescent="0.35">
      <c r="A10323" s="21"/>
    </row>
    <row r="10324" spans="1:1" x14ac:dyDescent="0.35">
      <c r="A10324" s="21"/>
    </row>
    <row r="10325" spans="1:1" x14ac:dyDescent="0.35">
      <c r="A10325" s="21"/>
    </row>
    <row r="10326" spans="1:1" x14ac:dyDescent="0.35">
      <c r="A10326" s="21"/>
    </row>
    <row r="10327" spans="1:1" x14ac:dyDescent="0.35">
      <c r="A10327" s="21"/>
    </row>
    <row r="10328" spans="1:1" x14ac:dyDescent="0.35">
      <c r="A10328" s="21"/>
    </row>
    <row r="10329" spans="1:1" x14ac:dyDescent="0.35">
      <c r="A10329" s="21"/>
    </row>
    <row r="10330" spans="1:1" x14ac:dyDescent="0.35">
      <c r="A10330" s="21"/>
    </row>
    <row r="10331" spans="1:1" x14ac:dyDescent="0.35">
      <c r="A10331" s="21"/>
    </row>
    <row r="10332" spans="1:1" x14ac:dyDescent="0.35">
      <c r="A10332" s="21"/>
    </row>
    <row r="10333" spans="1:1" x14ac:dyDescent="0.35">
      <c r="A10333" s="21"/>
    </row>
    <row r="10334" spans="1:1" x14ac:dyDescent="0.35">
      <c r="A10334" s="21"/>
    </row>
    <row r="10335" spans="1:1" x14ac:dyDescent="0.35">
      <c r="A10335" s="21"/>
    </row>
    <row r="10336" spans="1:1" x14ac:dyDescent="0.35">
      <c r="A10336" s="21"/>
    </row>
    <row r="10337" spans="1:1" x14ac:dyDescent="0.35">
      <c r="A10337" s="21"/>
    </row>
    <row r="10338" spans="1:1" x14ac:dyDescent="0.35">
      <c r="A10338" s="21"/>
    </row>
    <row r="10339" spans="1:1" x14ac:dyDescent="0.35">
      <c r="A10339" s="21"/>
    </row>
    <row r="10340" spans="1:1" x14ac:dyDescent="0.35">
      <c r="A10340" s="21"/>
    </row>
    <row r="10341" spans="1:1" x14ac:dyDescent="0.35">
      <c r="A10341" s="21"/>
    </row>
    <row r="10342" spans="1:1" x14ac:dyDescent="0.35">
      <c r="A10342" s="21"/>
    </row>
    <row r="10343" spans="1:1" x14ac:dyDescent="0.35">
      <c r="A10343" s="21"/>
    </row>
    <row r="10344" spans="1:1" x14ac:dyDescent="0.35">
      <c r="A10344" s="21"/>
    </row>
    <row r="10345" spans="1:1" x14ac:dyDescent="0.35">
      <c r="A10345" s="21"/>
    </row>
    <row r="10346" spans="1:1" x14ac:dyDescent="0.35">
      <c r="A10346" s="21"/>
    </row>
    <row r="10347" spans="1:1" x14ac:dyDescent="0.35">
      <c r="A10347" s="21"/>
    </row>
    <row r="10348" spans="1:1" x14ac:dyDescent="0.35">
      <c r="A10348" s="21"/>
    </row>
    <row r="10349" spans="1:1" x14ac:dyDescent="0.35">
      <c r="A10349" s="21"/>
    </row>
    <row r="10350" spans="1:1" x14ac:dyDescent="0.35">
      <c r="A10350" s="21"/>
    </row>
    <row r="10351" spans="1:1" x14ac:dyDescent="0.35">
      <c r="A10351" s="21"/>
    </row>
    <row r="10352" spans="1:1" x14ac:dyDescent="0.35">
      <c r="A10352" s="21"/>
    </row>
    <row r="10353" spans="1:1" x14ac:dyDescent="0.35">
      <c r="A10353" s="21"/>
    </row>
    <row r="10354" spans="1:1" x14ac:dyDescent="0.35">
      <c r="A10354" s="21"/>
    </row>
    <row r="10355" spans="1:1" x14ac:dyDescent="0.35">
      <c r="A10355" s="21"/>
    </row>
    <row r="10356" spans="1:1" x14ac:dyDescent="0.35">
      <c r="A10356" s="21"/>
    </row>
    <row r="10357" spans="1:1" x14ac:dyDescent="0.35">
      <c r="A10357" s="21"/>
    </row>
    <row r="10358" spans="1:1" x14ac:dyDescent="0.35">
      <c r="A10358" s="21"/>
    </row>
    <row r="10359" spans="1:1" x14ac:dyDescent="0.35">
      <c r="A10359" s="21"/>
    </row>
    <row r="10360" spans="1:1" x14ac:dyDescent="0.35">
      <c r="A10360" s="21"/>
    </row>
    <row r="10361" spans="1:1" x14ac:dyDescent="0.35">
      <c r="A10361" s="21"/>
    </row>
    <row r="10362" spans="1:1" x14ac:dyDescent="0.35">
      <c r="A10362" s="21"/>
    </row>
    <row r="10363" spans="1:1" x14ac:dyDescent="0.35">
      <c r="A10363" s="21"/>
    </row>
    <row r="10364" spans="1:1" x14ac:dyDescent="0.35">
      <c r="A10364" s="21"/>
    </row>
    <row r="10365" spans="1:1" x14ac:dyDescent="0.35">
      <c r="A10365" s="21"/>
    </row>
    <row r="10366" spans="1:1" x14ac:dyDescent="0.35">
      <c r="A10366" s="21"/>
    </row>
    <row r="10367" spans="1:1" x14ac:dyDescent="0.35">
      <c r="A10367" s="21"/>
    </row>
    <row r="10368" spans="1:1" x14ac:dyDescent="0.35">
      <c r="A10368" s="21"/>
    </row>
    <row r="10369" spans="1:1" x14ac:dyDescent="0.35">
      <c r="A10369" s="21"/>
    </row>
    <row r="10370" spans="1:1" x14ac:dyDescent="0.35">
      <c r="A10370" s="21"/>
    </row>
    <row r="10371" spans="1:1" x14ac:dyDescent="0.35">
      <c r="A10371" s="21"/>
    </row>
    <row r="10372" spans="1:1" x14ac:dyDescent="0.35">
      <c r="A10372" s="21"/>
    </row>
    <row r="10373" spans="1:1" x14ac:dyDescent="0.35">
      <c r="A10373" s="21"/>
    </row>
    <row r="10374" spans="1:1" x14ac:dyDescent="0.35">
      <c r="A10374" s="21"/>
    </row>
    <row r="10375" spans="1:1" x14ac:dyDescent="0.35">
      <c r="A10375" s="21"/>
    </row>
    <row r="10376" spans="1:1" x14ac:dyDescent="0.35">
      <c r="A10376" s="21"/>
    </row>
    <row r="10377" spans="1:1" x14ac:dyDescent="0.35">
      <c r="A10377" s="21"/>
    </row>
    <row r="10378" spans="1:1" x14ac:dyDescent="0.35">
      <c r="A10378" s="21"/>
    </row>
    <row r="10379" spans="1:1" x14ac:dyDescent="0.35">
      <c r="A10379" s="21"/>
    </row>
    <row r="10380" spans="1:1" x14ac:dyDescent="0.35">
      <c r="A10380" s="21"/>
    </row>
    <row r="10381" spans="1:1" x14ac:dyDescent="0.35">
      <c r="A10381" s="21"/>
    </row>
    <row r="10382" spans="1:1" x14ac:dyDescent="0.35">
      <c r="A10382" s="21"/>
    </row>
    <row r="10383" spans="1:1" x14ac:dyDescent="0.35">
      <c r="A10383" s="21"/>
    </row>
    <row r="10384" spans="1:1" x14ac:dyDescent="0.35">
      <c r="A10384" s="21"/>
    </row>
    <row r="10385" spans="1:1" x14ac:dyDescent="0.35">
      <c r="A10385" s="21"/>
    </row>
    <row r="10386" spans="1:1" x14ac:dyDescent="0.35">
      <c r="A10386" s="21"/>
    </row>
    <row r="10387" spans="1:1" x14ac:dyDescent="0.35">
      <c r="A10387" s="21"/>
    </row>
    <row r="10388" spans="1:1" x14ac:dyDescent="0.35">
      <c r="A10388" s="21"/>
    </row>
    <row r="10389" spans="1:1" x14ac:dyDescent="0.35">
      <c r="A10389" s="21"/>
    </row>
    <row r="10390" spans="1:1" x14ac:dyDescent="0.35">
      <c r="A10390" s="21"/>
    </row>
    <row r="10391" spans="1:1" x14ac:dyDescent="0.35">
      <c r="A10391" s="21"/>
    </row>
    <row r="10392" spans="1:1" x14ac:dyDescent="0.35">
      <c r="A10392" s="21"/>
    </row>
    <row r="10393" spans="1:1" x14ac:dyDescent="0.35">
      <c r="A10393" s="21"/>
    </row>
    <row r="10394" spans="1:1" x14ac:dyDescent="0.35">
      <c r="A10394" s="21"/>
    </row>
    <row r="10395" spans="1:1" x14ac:dyDescent="0.35">
      <c r="A10395" s="21"/>
    </row>
    <row r="10396" spans="1:1" x14ac:dyDescent="0.35">
      <c r="A10396" s="21"/>
    </row>
    <row r="10397" spans="1:1" x14ac:dyDescent="0.35">
      <c r="A10397" s="21"/>
    </row>
    <row r="10398" spans="1:1" x14ac:dyDescent="0.35">
      <c r="A10398" s="21"/>
    </row>
    <row r="10399" spans="1:1" x14ac:dyDescent="0.35">
      <c r="A10399" s="21"/>
    </row>
    <row r="10400" spans="1:1" x14ac:dyDescent="0.35">
      <c r="A10400" s="21"/>
    </row>
    <row r="10401" spans="1:1" x14ac:dyDescent="0.35">
      <c r="A10401" s="21"/>
    </row>
    <row r="10402" spans="1:1" x14ac:dyDescent="0.35">
      <c r="A10402" s="21"/>
    </row>
    <row r="10403" spans="1:1" x14ac:dyDescent="0.35">
      <c r="A10403" s="21"/>
    </row>
    <row r="10404" spans="1:1" x14ac:dyDescent="0.35">
      <c r="A10404" s="21"/>
    </row>
    <row r="10405" spans="1:1" x14ac:dyDescent="0.35">
      <c r="A10405" s="21"/>
    </row>
    <row r="10406" spans="1:1" x14ac:dyDescent="0.35">
      <c r="A10406" s="21"/>
    </row>
    <row r="10407" spans="1:1" x14ac:dyDescent="0.35">
      <c r="A10407" s="21"/>
    </row>
    <row r="10408" spans="1:1" x14ac:dyDescent="0.35">
      <c r="A10408" s="21"/>
    </row>
    <row r="10409" spans="1:1" x14ac:dyDescent="0.35">
      <c r="A10409" s="21"/>
    </row>
    <row r="10410" spans="1:1" x14ac:dyDescent="0.35">
      <c r="A10410" s="21"/>
    </row>
    <row r="10411" spans="1:1" x14ac:dyDescent="0.35">
      <c r="A10411" s="21"/>
    </row>
    <row r="10412" spans="1:1" x14ac:dyDescent="0.35">
      <c r="A10412" s="21"/>
    </row>
    <row r="10413" spans="1:1" x14ac:dyDescent="0.35">
      <c r="A10413" s="21"/>
    </row>
    <row r="10414" spans="1:1" x14ac:dyDescent="0.35">
      <c r="A10414" s="21"/>
    </row>
    <row r="10415" spans="1:1" x14ac:dyDescent="0.35">
      <c r="A10415" s="21"/>
    </row>
    <row r="10416" spans="1:1" x14ac:dyDescent="0.35">
      <c r="A10416" s="21"/>
    </row>
    <row r="10417" spans="1:1" x14ac:dyDescent="0.35">
      <c r="A10417" s="21"/>
    </row>
    <row r="10418" spans="1:1" x14ac:dyDescent="0.35">
      <c r="A10418" s="21"/>
    </row>
    <row r="10419" spans="1:1" x14ac:dyDescent="0.35">
      <c r="A10419" s="21"/>
    </row>
    <row r="10420" spans="1:1" x14ac:dyDescent="0.35">
      <c r="A10420" s="21"/>
    </row>
    <row r="10421" spans="1:1" x14ac:dyDescent="0.35">
      <c r="A10421" s="21"/>
    </row>
    <row r="10422" spans="1:1" x14ac:dyDescent="0.35">
      <c r="A10422" s="21"/>
    </row>
    <row r="10423" spans="1:1" x14ac:dyDescent="0.35">
      <c r="A10423" s="21"/>
    </row>
    <row r="10424" spans="1:1" x14ac:dyDescent="0.35">
      <c r="A10424" s="21"/>
    </row>
    <row r="10425" spans="1:1" x14ac:dyDescent="0.35">
      <c r="A10425" s="21"/>
    </row>
    <row r="10426" spans="1:1" x14ac:dyDescent="0.35">
      <c r="A10426" s="21"/>
    </row>
    <row r="10427" spans="1:1" x14ac:dyDescent="0.35">
      <c r="A10427" s="21"/>
    </row>
    <row r="10428" spans="1:1" x14ac:dyDescent="0.35">
      <c r="A10428" s="21"/>
    </row>
    <row r="10429" spans="1:1" x14ac:dyDescent="0.35">
      <c r="A10429" s="21"/>
    </row>
    <row r="10430" spans="1:1" x14ac:dyDescent="0.35">
      <c r="A10430" s="21"/>
    </row>
    <row r="10431" spans="1:1" x14ac:dyDescent="0.35">
      <c r="A10431" s="21"/>
    </row>
    <row r="10432" spans="1:1" x14ac:dyDescent="0.35">
      <c r="A10432" s="21"/>
    </row>
    <row r="10433" spans="1:1" x14ac:dyDescent="0.35">
      <c r="A10433" s="21"/>
    </row>
    <row r="10434" spans="1:1" x14ac:dyDescent="0.35">
      <c r="A10434" s="21"/>
    </row>
    <row r="10435" spans="1:1" x14ac:dyDescent="0.35">
      <c r="A10435" s="21"/>
    </row>
    <row r="10436" spans="1:1" x14ac:dyDescent="0.35">
      <c r="A10436" s="21"/>
    </row>
    <row r="10437" spans="1:1" x14ac:dyDescent="0.35">
      <c r="A10437" s="21"/>
    </row>
    <row r="10438" spans="1:1" x14ac:dyDescent="0.35">
      <c r="A10438" s="21"/>
    </row>
    <row r="10439" spans="1:1" x14ac:dyDescent="0.35">
      <c r="A10439" s="21"/>
    </row>
    <row r="10440" spans="1:1" x14ac:dyDescent="0.35">
      <c r="A10440" s="21"/>
    </row>
    <row r="10441" spans="1:1" x14ac:dyDescent="0.35">
      <c r="A10441" s="21"/>
    </row>
    <row r="10442" spans="1:1" x14ac:dyDescent="0.35">
      <c r="A10442" s="21"/>
    </row>
    <row r="10443" spans="1:1" x14ac:dyDescent="0.35">
      <c r="A10443" s="21"/>
    </row>
    <row r="10444" spans="1:1" x14ac:dyDescent="0.35">
      <c r="A10444" s="21"/>
    </row>
    <row r="10445" spans="1:1" x14ac:dyDescent="0.35">
      <c r="A10445" s="21"/>
    </row>
    <row r="10446" spans="1:1" x14ac:dyDescent="0.35">
      <c r="A10446" s="21"/>
    </row>
    <row r="10447" spans="1:1" x14ac:dyDescent="0.35">
      <c r="A10447" s="21"/>
    </row>
    <row r="10448" spans="1:1" x14ac:dyDescent="0.35">
      <c r="A10448" s="21"/>
    </row>
    <row r="10449" spans="1:1" x14ac:dyDescent="0.35">
      <c r="A10449" s="21"/>
    </row>
    <row r="10450" spans="1:1" x14ac:dyDescent="0.35">
      <c r="A10450" s="21"/>
    </row>
    <row r="10451" spans="1:1" x14ac:dyDescent="0.35">
      <c r="A10451" s="21"/>
    </row>
    <row r="10452" spans="1:1" x14ac:dyDescent="0.35">
      <c r="A10452" s="21"/>
    </row>
    <row r="10453" spans="1:1" x14ac:dyDescent="0.35">
      <c r="A10453" s="21"/>
    </row>
    <row r="10454" spans="1:1" x14ac:dyDescent="0.35">
      <c r="A10454" s="21"/>
    </row>
    <row r="10455" spans="1:1" x14ac:dyDescent="0.35">
      <c r="A10455" s="21"/>
    </row>
    <row r="10456" spans="1:1" x14ac:dyDescent="0.35">
      <c r="A10456" s="21"/>
    </row>
    <row r="10457" spans="1:1" x14ac:dyDescent="0.35">
      <c r="A10457" s="21"/>
    </row>
    <row r="10458" spans="1:1" x14ac:dyDescent="0.35">
      <c r="A10458" s="21"/>
    </row>
    <row r="10459" spans="1:1" x14ac:dyDescent="0.35">
      <c r="A10459" s="21"/>
    </row>
    <row r="10460" spans="1:1" x14ac:dyDescent="0.35">
      <c r="A10460" s="21"/>
    </row>
    <row r="10461" spans="1:1" x14ac:dyDescent="0.35">
      <c r="A10461" s="21"/>
    </row>
    <row r="10462" spans="1:1" x14ac:dyDescent="0.35">
      <c r="A10462" s="21"/>
    </row>
    <row r="10463" spans="1:1" x14ac:dyDescent="0.35">
      <c r="A10463" s="21"/>
    </row>
    <row r="10464" spans="1:1" x14ac:dyDescent="0.35">
      <c r="A10464" s="21"/>
    </row>
    <row r="10465" spans="1:1" x14ac:dyDescent="0.35">
      <c r="A10465" s="21"/>
    </row>
    <row r="10466" spans="1:1" x14ac:dyDescent="0.35">
      <c r="A10466" s="21"/>
    </row>
    <row r="10467" spans="1:1" x14ac:dyDescent="0.35">
      <c r="A10467" s="21"/>
    </row>
    <row r="10468" spans="1:1" x14ac:dyDescent="0.35">
      <c r="A10468" s="21"/>
    </row>
    <row r="10469" spans="1:1" x14ac:dyDescent="0.35">
      <c r="A10469" s="21"/>
    </row>
    <row r="10470" spans="1:1" x14ac:dyDescent="0.35">
      <c r="A10470" s="21"/>
    </row>
    <row r="10471" spans="1:1" x14ac:dyDescent="0.35">
      <c r="A10471" s="21"/>
    </row>
    <row r="10472" spans="1:1" x14ac:dyDescent="0.35">
      <c r="A10472" s="21"/>
    </row>
    <row r="10473" spans="1:1" x14ac:dyDescent="0.35">
      <c r="A10473" s="21"/>
    </row>
    <row r="10474" spans="1:1" x14ac:dyDescent="0.35">
      <c r="A10474" s="21"/>
    </row>
    <row r="10475" spans="1:1" x14ac:dyDescent="0.35">
      <c r="A10475" s="21"/>
    </row>
    <row r="10476" spans="1:1" x14ac:dyDescent="0.35">
      <c r="A10476" s="21"/>
    </row>
    <row r="10477" spans="1:1" x14ac:dyDescent="0.35">
      <c r="A10477" s="21"/>
    </row>
    <row r="10478" spans="1:1" x14ac:dyDescent="0.35">
      <c r="A10478" s="21"/>
    </row>
    <row r="10479" spans="1:1" x14ac:dyDescent="0.35">
      <c r="A10479" s="21"/>
    </row>
    <row r="10480" spans="1:1" x14ac:dyDescent="0.35">
      <c r="A10480" s="21"/>
    </row>
    <row r="10481" spans="1:1" x14ac:dyDescent="0.35">
      <c r="A10481" s="21"/>
    </row>
    <row r="10482" spans="1:1" x14ac:dyDescent="0.35">
      <c r="A10482" s="21"/>
    </row>
    <row r="10483" spans="1:1" x14ac:dyDescent="0.35">
      <c r="A10483" s="21"/>
    </row>
    <row r="10484" spans="1:1" x14ac:dyDescent="0.35">
      <c r="A10484" s="21"/>
    </row>
    <row r="10485" spans="1:1" x14ac:dyDescent="0.35">
      <c r="A10485" s="21"/>
    </row>
    <row r="10486" spans="1:1" x14ac:dyDescent="0.35">
      <c r="A10486" s="21"/>
    </row>
    <row r="10487" spans="1:1" x14ac:dyDescent="0.35">
      <c r="A10487" s="21"/>
    </row>
    <row r="10488" spans="1:1" x14ac:dyDescent="0.35">
      <c r="A10488" s="21"/>
    </row>
    <row r="10489" spans="1:1" x14ac:dyDescent="0.35">
      <c r="A10489" s="21"/>
    </row>
    <row r="10490" spans="1:1" x14ac:dyDescent="0.35">
      <c r="A10490" s="21"/>
    </row>
    <row r="10491" spans="1:1" x14ac:dyDescent="0.35">
      <c r="A10491" s="21"/>
    </row>
    <row r="10492" spans="1:1" x14ac:dyDescent="0.35">
      <c r="A10492" s="21"/>
    </row>
    <row r="10493" spans="1:1" x14ac:dyDescent="0.35">
      <c r="A10493" s="21"/>
    </row>
    <row r="10494" spans="1:1" x14ac:dyDescent="0.35">
      <c r="A10494" s="21"/>
    </row>
    <row r="10495" spans="1:1" x14ac:dyDescent="0.35">
      <c r="A10495" s="21"/>
    </row>
    <row r="10496" spans="1:1" x14ac:dyDescent="0.35">
      <c r="A10496" s="21"/>
    </row>
    <row r="10497" spans="1:1" x14ac:dyDescent="0.35">
      <c r="A10497" s="21"/>
    </row>
    <row r="10498" spans="1:1" x14ac:dyDescent="0.35">
      <c r="A10498" s="21"/>
    </row>
    <row r="10499" spans="1:1" x14ac:dyDescent="0.35">
      <c r="A10499" s="21"/>
    </row>
    <row r="10500" spans="1:1" x14ac:dyDescent="0.35">
      <c r="A10500" s="21"/>
    </row>
    <row r="10501" spans="1:1" x14ac:dyDescent="0.35">
      <c r="A10501" s="21"/>
    </row>
    <row r="10502" spans="1:1" x14ac:dyDescent="0.35">
      <c r="A10502" s="21"/>
    </row>
    <row r="10503" spans="1:1" x14ac:dyDescent="0.35">
      <c r="A10503" s="21"/>
    </row>
    <row r="10504" spans="1:1" x14ac:dyDescent="0.35">
      <c r="A10504" s="21"/>
    </row>
    <row r="10505" spans="1:1" x14ac:dyDescent="0.35">
      <c r="A10505" s="21"/>
    </row>
    <row r="10506" spans="1:1" x14ac:dyDescent="0.35">
      <c r="A10506" s="21"/>
    </row>
    <row r="10507" spans="1:1" x14ac:dyDescent="0.35">
      <c r="A10507" s="21"/>
    </row>
    <row r="10508" spans="1:1" x14ac:dyDescent="0.35">
      <c r="A10508" s="21"/>
    </row>
    <row r="10509" spans="1:1" x14ac:dyDescent="0.35">
      <c r="A10509" s="21"/>
    </row>
    <row r="10510" spans="1:1" x14ac:dyDescent="0.35">
      <c r="A10510" s="21"/>
    </row>
    <row r="10511" spans="1:1" x14ac:dyDescent="0.35">
      <c r="A10511" s="21"/>
    </row>
    <row r="10512" spans="1:1" x14ac:dyDescent="0.35">
      <c r="A10512" s="21"/>
    </row>
    <row r="10513" spans="1:1" x14ac:dyDescent="0.35">
      <c r="A10513" s="21"/>
    </row>
    <row r="10514" spans="1:1" x14ac:dyDescent="0.35">
      <c r="A10514" s="21"/>
    </row>
    <row r="10515" spans="1:1" x14ac:dyDescent="0.35">
      <c r="A10515" s="21"/>
    </row>
    <row r="10516" spans="1:1" x14ac:dyDescent="0.35">
      <c r="A10516" s="21"/>
    </row>
    <row r="10517" spans="1:1" x14ac:dyDescent="0.35">
      <c r="A10517" s="21"/>
    </row>
    <row r="10518" spans="1:1" x14ac:dyDescent="0.35">
      <c r="A10518" s="21"/>
    </row>
    <row r="10519" spans="1:1" x14ac:dyDescent="0.35">
      <c r="A10519" s="21"/>
    </row>
    <row r="10520" spans="1:1" x14ac:dyDescent="0.35">
      <c r="A10520" s="21"/>
    </row>
    <row r="10521" spans="1:1" x14ac:dyDescent="0.35">
      <c r="A10521" s="21"/>
    </row>
    <row r="10522" spans="1:1" x14ac:dyDescent="0.35">
      <c r="A10522" s="21"/>
    </row>
    <row r="10523" spans="1:1" x14ac:dyDescent="0.35">
      <c r="A10523" s="21"/>
    </row>
    <row r="10524" spans="1:1" x14ac:dyDescent="0.35">
      <c r="A10524" s="21"/>
    </row>
    <row r="10525" spans="1:1" x14ac:dyDescent="0.35">
      <c r="A10525" s="21"/>
    </row>
    <row r="10526" spans="1:1" x14ac:dyDescent="0.35">
      <c r="A10526" s="21"/>
    </row>
    <row r="10527" spans="1:1" x14ac:dyDescent="0.35">
      <c r="A10527" s="21"/>
    </row>
    <row r="10528" spans="1:1" x14ac:dyDescent="0.35">
      <c r="A10528" s="21"/>
    </row>
    <row r="10529" spans="1:1" x14ac:dyDescent="0.35">
      <c r="A10529" s="21"/>
    </row>
    <row r="10530" spans="1:1" x14ac:dyDescent="0.35">
      <c r="A10530" s="21"/>
    </row>
    <row r="10531" spans="1:1" x14ac:dyDescent="0.35">
      <c r="A10531" s="21"/>
    </row>
    <row r="10532" spans="1:1" x14ac:dyDescent="0.35">
      <c r="A10532" s="21"/>
    </row>
    <row r="10533" spans="1:1" x14ac:dyDescent="0.35">
      <c r="A10533" s="21"/>
    </row>
    <row r="10534" spans="1:1" x14ac:dyDescent="0.35">
      <c r="A10534" s="21"/>
    </row>
    <row r="10535" spans="1:1" x14ac:dyDescent="0.35">
      <c r="A10535" s="21"/>
    </row>
    <row r="10536" spans="1:1" x14ac:dyDescent="0.35">
      <c r="A10536" s="21"/>
    </row>
    <row r="10537" spans="1:1" x14ac:dyDescent="0.35">
      <c r="A10537" s="21"/>
    </row>
    <row r="10538" spans="1:1" x14ac:dyDescent="0.35">
      <c r="A10538" s="21"/>
    </row>
    <row r="10539" spans="1:1" x14ac:dyDescent="0.35">
      <c r="A10539" s="21"/>
    </row>
    <row r="10540" spans="1:1" x14ac:dyDescent="0.35">
      <c r="A10540" s="21"/>
    </row>
    <row r="10541" spans="1:1" x14ac:dyDescent="0.35">
      <c r="A10541" s="21"/>
    </row>
    <row r="10542" spans="1:1" x14ac:dyDescent="0.35">
      <c r="A10542" s="21"/>
    </row>
    <row r="10543" spans="1:1" x14ac:dyDescent="0.35">
      <c r="A10543" s="21"/>
    </row>
    <row r="10544" spans="1:1" x14ac:dyDescent="0.35">
      <c r="A10544" s="21"/>
    </row>
    <row r="10545" spans="1:1" x14ac:dyDescent="0.35">
      <c r="A10545" s="21"/>
    </row>
    <row r="10546" spans="1:1" x14ac:dyDescent="0.35">
      <c r="A10546" s="21"/>
    </row>
    <row r="10547" spans="1:1" x14ac:dyDescent="0.35">
      <c r="A10547" s="21"/>
    </row>
    <row r="10548" spans="1:1" x14ac:dyDescent="0.35">
      <c r="A10548" s="21"/>
    </row>
    <row r="10549" spans="1:1" x14ac:dyDescent="0.35">
      <c r="A10549" s="21"/>
    </row>
    <row r="10550" spans="1:1" x14ac:dyDescent="0.35">
      <c r="A10550" s="21"/>
    </row>
    <row r="10551" spans="1:1" x14ac:dyDescent="0.35">
      <c r="A10551" s="21"/>
    </row>
    <row r="10552" spans="1:1" x14ac:dyDescent="0.35">
      <c r="A10552" s="21"/>
    </row>
    <row r="10553" spans="1:1" x14ac:dyDescent="0.35">
      <c r="A10553" s="21"/>
    </row>
    <row r="10554" spans="1:1" x14ac:dyDescent="0.35">
      <c r="A10554" s="21"/>
    </row>
    <row r="10555" spans="1:1" x14ac:dyDescent="0.35">
      <c r="A10555" s="21"/>
    </row>
    <row r="10556" spans="1:1" x14ac:dyDescent="0.35">
      <c r="A10556" s="21"/>
    </row>
    <row r="10557" spans="1:1" x14ac:dyDescent="0.35">
      <c r="A10557" s="21"/>
    </row>
    <row r="10558" spans="1:1" x14ac:dyDescent="0.35">
      <c r="A10558" s="21"/>
    </row>
    <row r="10559" spans="1:1" x14ac:dyDescent="0.35">
      <c r="A10559" s="21"/>
    </row>
    <row r="10560" spans="1:1" x14ac:dyDescent="0.35">
      <c r="A10560" s="21"/>
    </row>
    <row r="10561" spans="1:1" x14ac:dyDescent="0.35">
      <c r="A10561" s="21"/>
    </row>
    <row r="10562" spans="1:1" x14ac:dyDescent="0.35">
      <c r="A10562" s="21"/>
    </row>
    <row r="10563" spans="1:1" x14ac:dyDescent="0.35">
      <c r="A10563" s="21"/>
    </row>
    <row r="10564" spans="1:1" x14ac:dyDescent="0.35">
      <c r="A10564" s="21"/>
    </row>
    <row r="10565" spans="1:1" x14ac:dyDescent="0.35">
      <c r="A10565" s="21"/>
    </row>
    <row r="10566" spans="1:1" x14ac:dyDescent="0.35">
      <c r="A10566" s="21"/>
    </row>
    <row r="10567" spans="1:1" x14ac:dyDescent="0.35">
      <c r="A10567" s="21"/>
    </row>
    <row r="10568" spans="1:1" x14ac:dyDescent="0.35">
      <c r="A10568" s="21"/>
    </row>
    <row r="10569" spans="1:1" x14ac:dyDescent="0.35">
      <c r="A10569" s="21"/>
    </row>
    <row r="10570" spans="1:1" x14ac:dyDescent="0.35">
      <c r="A10570" s="21"/>
    </row>
    <row r="10571" spans="1:1" x14ac:dyDescent="0.35">
      <c r="A10571" s="21"/>
    </row>
    <row r="10572" spans="1:1" x14ac:dyDescent="0.35">
      <c r="A10572" s="21"/>
    </row>
    <row r="10573" spans="1:1" x14ac:dyDescent="0.35">
      <c r="A10573" s="21"/>
    </row>
    <row r="10574" spans="1:1" x14ac:dyDescent="0.35">
      <c r="A10574" s="21"/>
    </row>
    <row r="10575" spans="1:1" x14ac:dyDescent="0.35">
      <c r="A10575" s="21"/>
    </row>
    <row r="10576" spans="1:1" x14ac:dyDescent="0.35">
      <c r="A10576" s="21"/>
    </row>
    <row r="10577" spans="1:1" x14ac:dyDescent="0.35">
      <c r="A10577" s="21"/>
    </row>
    <row r="10578" spans="1:1" x14ac:dyDescent="0.35">
      <c r="A10578" s="21"/>
    </row>
    <row r="10579" spans="1:1" x14ac:dyDescent="0.35">
      <c r="A10579" s="21"/>
    </row>
    <row r="10580" spans="1:1" x14ac:dyDescent="0.35">
      <c r="A10580" s="21"/>
    </row>
    <row r="10581" spans="1:1" x14ac:dyDescent="0.35">
      <c r="A10581" s="21"/>
    </row>
    <row r="10582" spans="1:1" x14ac:dyDescent="0.35">
      <c r="A10582" s="21"/>
    </row>
    <row r="10583" spans="1:1" x14ac:dyDescent="0.35">
      <c r="A10583" s="21"/>
    </row>
    <row r="10584" spans="1:1" x14ac:dyDescent="0.35">
      <c r="A10584" s="21"/>
    </row>
    <row r="10585" spans="1:1" x14ac:dyDescent="0.35">
      <c r="A10585" s="21"/>
    </row>
    <row r="10586" spans="1:1" x14ac:dyDescent="0.35">
      <c r="A10586" s="21"/>
    </row>
    <row r="10587" spans="1:1" x14ac:dyDescent="0.35">
      <c r="A10587" s="21"/>
    </row>
    <row r="10588" spans="1:1" x14ac:dyDescent="0.35">
      <c r="A10588" s="21"/>
    </row>
    <row r="10589" spans="1:1" x14ac:dyDescent="0.35">
      <c r="A10589" s="21"/>
    </row>
    <row r="10590" spans="1:1" x14ac:dyDescent="0.35">
      <c r="A10590" s="21"/>
    </row>
    <row r="10591" spans="1:1" x14ac:dyDescent="0.35">
      <c r="A10591" s="21"/>
    </row>
    <row r="10592" spans="1:1" x14ac:dyDescent="0.35">
      <c r="A10592" s="21"/>
    </row>
    <row r="10593" spans="1:1" x14ac:dyDescent="0.35">
      <c r="A10593" s="21"/>
    </row>
    <row r="10594" spans="1:1" x14ac:dyDescent="0.35">
      <c r="A10594" s="21"/>
    </row>
    <row r="10595" spans="1:1" x14ac:dyDescent="0.35">
      <c r="A10595" s="21"/>
    </row>
    <row r="10596" spans="1:1" x14ac:dyDescent="0.35">
      <c r="A10596" s="21"/>
    </row>
    <row r="10597" spans="1:1" x14ac:dyDescent="0.35">
      <c r="A10597" s="21"/>
    </row>
    <row r="10598" spans="1:1" x14ac:dyDescent="0.35">
      <c r="A10598" s="21"/>
    </row>
    <row r="10599" spans="1:1" x14ac:dyDescent="0.35">
      <c r="A10599" s="21"/>
    </row>
    <row r="10600" spans="1:1" x14ac:dyDescent="0.35">
      <c r="A10600" s="21"/>
    </row>
    <row r="10601" spans="1:1" x14ac:dyDescent="0.35">
      <c r="A10601" s="21"/>
    </row>
    <row r="10602" spans="1:1" x14ac:dyDescent="0.35">
      <c r="A10602" s="21"/>
    </row>
    <row r="10603" spans="1:1" x14ac:dyDescent="0.35">
      <c r="A10603" s="21"/>
    </row>
    <row r="10604" spans="1:1" x14ac:dyDescent="0.35">
      <c r="A10604" s="21"/>
    </row>
    <row r="10605" spans="1:1" x14ac:dyDescent="0.35">
      <c r="A10605" s="21"/>
    </row>
    <row r="10606" spans="1:1" x14ac:dyDescent="0.35">
      <c r="A10606" s="21"/>
    </row>
    <row r="10607" spans="1:1" x14ac:dyDescent="0.35">
      <c r="A10607" s="21"/>
    </row>
    <row r="10608" spans="1:1" x14ac:dyDescent="0.35">
      <c r="A10608" s="21"/>
    </row>
    <row r="10609" spans="1:1" x14ac:dyDescent="0.35">
      <c r="A10609" s="21"/>
    </row>
    <row r="10610" spans="1:1" x14ac:dyDescent="0.35">
      <c r="A10610" s="21"/>
    </row>
    <row r="10611" spans="1:1" x14ac:dyDescent="0.35">
      <c r="A10611" s="21"/>
    </row>
    <row r="10612" spans="1:1" x14ac:dyDescent="0.35">
      <c r="A10612" s="21"/>
    </row>
    <row r="10613" spans="1:1" x14ac:dyDescent="0.35">
      <c r="A10613" s="21"/>
    </row>
    <row r="10614" spans="1:1" x14ac:dyDescent="0.35">
      <c r="A10614" s="21"/>
    </row>
    <row r="10615" spans="1:1" x14ac:dyDescent="0.35">
      <c r="A10615" s="21"/>
    </row>
    <row r="10616" spans="1:1" x14ac:dyDescent="0.35">
      <c r="A10616" s="21"/>
    </row>
    <row r="10617" spans="1:1" x14ac:dyDescent="0.35">
      <c r="A10617" s="21"/>
    </row>
    <row r="10618" spans="1:1" x14ac:dyDescent="0.35">
      <c r="A10618" s="21"/>
    </row>
    <row r="10619" spans="1:1" x14ac:dyDescent="0.35">
      <c r="A10619" s="21"/>
    </row>
    <row r="10620" spans="1:1" x14ac:dyDescent="0.35">
      <c r="A10620" s="21"/>
    </row>
    <row r="10621" spans="1:1" x14ac:dyDescent="0.35">
      <c r="A10621" s="21"/>
    </row>
    <row r="10622" spans="1:1" x14ac:dyDescent="0.35">
      <c r="A10622" s="21"/>
    </row>
    <row r="10623" spans="1:1" x14ac:dyDescent="0.35">
      <c r="A10623" s="21"/>
    </row>
    <row r="10624" spans="1:1" x14ac:dyDescent="0.35">
      <c r="A10624" s="21"/>
    </row>
    <row r="10625" spans="1:1" x14ac:dyDescent="0.35">
      <c r="A10625" s="21"/>
    </row>
    <row r="10626" spans="1:1" x14ac:dyDescent="0.35">
      <c r="A10626" s="21"/>
    </row>
    <row r="10627" spans="1:1" x14ac:dyDescent="0.35">
      <c r="A10627" s="21"/>
    </row>
    <row r="10628" spans="1:1" x14ac:dyDescent="0.35">
      <c r="A10628" s="21"/>
    </row>
    <row r="10629" spans="1:1" x14ac:dyDescent="0.35">
      <c r="A10629" s="21"/>
    </row>
    <row r="10630" spans="1:1" x14ac:dyDescent="0.35">
      <c r="A10630" s="21"/>
    </row>
    <row r="10631" spans="1:1" x14ac:dyDescent="0.35">
      <c r="A10631" s="21"/>
    </row>
    <row r="10632" spans="1:1" x14ac:dyDescent="0.35">
      <c r="A10632" s="21"/>
    </row>
    <row r="10633" spans="1:1" x14ac:dyDescent="0.35">
      <c r="A10633" s="21"/>
    </row>
    <row r="10634" spans="1:1" x14ac:dyDescent="0.35">
      <c r="A10634" s="21"/>
    </row>
    <row r="10635" spans="1:1" x14ac:dyDescent="0.35">
      <c r="A10635" s="21"/>
    </row>
    <row r="10636" spans="1:1" x14ac:dyDescent="0.35">
      <c r="A10636" s="21"/>
    </row>
    <row r="10637" spans="1:1" x14ac:dyDescent="0.35">
      <c r="A10637" s="21"/>
    </row>
    <row r="10638" spans="1:1" x14ac:dyDescent="0.35">
      <c r="A10638" s="21"/>
    </row>
    <row r="10639" spans="1:1" x14ac:dyDescent="0.35">
      <c r="A10639" s="21"/>
    </row>
    <row r="10640" spans="1:1" x14ac:dyDescent="0.35">
      <c r="A10640" s="21"/>
    </row>
    <row r="10641" spans="1:1" x14ac:dyDescent="0.35">
      <c r="A10641" s="21"/>
    </row>
    <row r="10642" spans="1:1" x14ac:dyDescent="0.35">
      <c r="A10642" s="21"/>
    </row>
    <row r="10643" spans="1:1" x14ac:dyDescent="0.35">
      <c r="A10643" s="21"/>
    </row>
    <row r="10644" spans="1:1" x14ac:dyDescent="0.35">
      <c r="A10644" s="21"/>
    </row>
    <row r="10645" spans="1:1" x14ac:dyDescent="0.35">
      <c r="A10645" s="21"/>
    </row>
    <row r="10646" spans="1:1" x14ac:dyDescent="0.35">
      <c r="A10646" s="21"/>
    </row>
    <row r="10647" spans="1:1" x14ac:dyDescent="0.35">
      <c r="A10647" s="21"/>
    </row>
    <row r="10648" spans="1:1" x14ac:dyDescent="0.35">
      <c r="A10648" s="21"/>
    </row>
    <row r="10649" spans="1:1" x14ac:dyDescent="0.35">
      <c r="A10649" s="21"/>
    </row>
    <row r="10650" spans="1:1" x14ac:dyDescent="0.35">
      <c r="A10650" s="21"/>
    </row>
    <row r="10651" spans="1:1" x14ac:dyDescent="0.35">
      <c r="A10651" s="21"/>
    </row>
    <row r="10652" spans="1:1" x14ac:dyDescent="0.35">
      <c r="A10652" s="21"/>
    </row>
    <row r="10653" spans="1:1" x14ac:dyDescent="0.35">
      <c r="A10653" s="21"/>
    </row>
    <row r="10654" spans="1:1" x14ac:dyDescent="0.35">
      <c r="A10654" s="21"/>
    </row>
    <row r="10655" spans="1:1" x14ac:dyDescent="0.35">
      <c r="A10655" s="21"/>
    </row>
    <row r="10656" spans="1:1" x14ac:dyDescent="0.35">
      <c r="A10656" s="21"/>
    </row>
    <row r="10657" spans="1:1" x14ac:dyDescent="0.35">
      <c r="A10657" s="21"/>
    </row>
    <row r="10658" spans="1:1" x14ac:dyDescent="0.35">
      <c r="A10658" s="21"/>
    </row>
    <row r="10659" spans="1:1" x14ac:dyDescent="0.35">
      <c r="A10659" s="21"/>
    </row>
    <row r="10660" spans="1:1" x14ac:dyDescent="0.35">
      <c r="A10660" s="21"/>
    </row>
    <row r="10661" spans="1:1" x14ac:dyDescent="0.35">
      <c r="A10661" s="21"/>
    </row>
    <row r="10662" spans="1:1" x14ac:dyDescent="0.35">
      <c r="A10662" s="21"/>
    </row>
    <row r="10663" spans="1:1" x14ac:dyDescent="0.35">
      <c r="A10663" s="21"/>
    </row>
    <row r="10664" spans="1:1" x14ac:dyDescent="0.35">
      <c r="A10664" s="21"/>
    </row>
    <row r="10665" spans="1:1" x14ac:dyDescent="0.35">
      <c r="A10665" s="21"/>
    </row>
    <row r="10666" spans="1:1" x14ac:dyDescent="0.35">
      <c r="A10666" s="21"/>
    </row>
    <row r="10667" spans="1:1" x14ac:dyDescent="0.35">
      <c r="A10667" s="21"/>
    </row>
    <row r="10668" spans="1:1" x14ac:dyDescent="0.35">
      <c r="A10668" s="21"/>
    </row>
    <row r="10669" spans="1:1" x14ac:dyDescent="0.35">
      <c r="A10669" s="21"/>
    </row>
    <row r="10670" spans="1:1" x14ac:dyDescent="0.35">
      <c r="A10670" s="21"/>
    </row>
    <row r="10671" spans="1:1" x14ac:dyDescent="0.35">
      <c r="A10671" s="21"/>
    </row>
    <row r="10672" spans="1:1" x14ac:dyDescent="0.35">
      <c r="A10672" s="21"/>
    </row>
    <row r="10673" spans="1:1" x14ac:dyDescent="0.35">
      <c r="A10673" s="21"/>
    </row>
    <row r="10674" spans="1:1" x14ac:dyDescent="0.35">
      <c r="A10674" s="21"/>
    </row>
    <row r="10675" spans="1:1" x14ac:dyDescent="0.35">
      <c r="A10675" s="21"/>
    </row>
    <row r="10676" spans="1:1" x14ac:dyDescent="0.35">
      <c r="A10676" s="21"/>
    </row>
    <row r="10677" spans="1:1" x14ac:dyDescent="0.35">
      <c r="A10677" s="21"/>
    </row>
    <row r="10678" spans="1:1" x14ac:dyDescent="0.35">
      <c r="A10678" s="21"/>
    </row>
    <row r="10679" spans="1:1" x14ac:dyDescent="0.35">
      <c r="A10679" s="21"/>
    </row>
    <row r="10680" spans="1:1" x14ac:dyDescent="0.35">
      <c r="A10680" s="21"/>
    </row>
    <row r="10681" spans="1:1" x14ac:dyDescent="0.35">
      <c r="A10681" s="21"/>
    </row>
    <row r="10682" spans="1:1" x14ac:dyDescent="0.35">
      <c r="A10682" s="21"/>
    </row>
    <row r="10683" spans="1:1" x14ac:dyDescent="0.35">
      <c r="A10683" s="21"/>
    </row>
    <row r="10684" spans="1:1" x14ac:dyDescent="0.35">
      <c r="A10684" s="21"/>
    </row>
    <row r="10685" spans="1:1" x14ac:dyDescent="0.35">
      <c r="A10685" s="21"/>
    </row>
    <row r="10686" spans="1:1" x14ac:dyDescent="0.35">
      <c r="A10686" s="21"/>
    </row>
    <row r="10687" spans="1:1" x14ac:dyDescent="0.35">
      <c r="A10687" s="21"/>
    </row>
    <row r="10688" spans="1:1" x14ac:dyDescent="0.35">
      <c r="A10688" s="21"/>
    </row>
    <row r="10689" spans="1:1" x14ac:dyDescent="0.35">
      <c r="A10689" s="21"/>
    </row>
    <row r="10690" spans="1:1" x14ac:dyDescent="0.35">
      <c r="A10690" s="21"/>
    </row>
    <row r="10691" spans="1:1" x14ac:dyDescent="0.35">
      <c r="A10691" s="21"/>
    </row>
    <row r="10692" spans="1:1" x14ac:dyDescent="0.35">
      <c r="A10692" s="21"/>
    </row>
    <row r="10693" spans="1:1" x14ac:dyDescent="0.35">
      <c r="A10693" s="21"/>
    </row>
    <row r="10694" spans="1:1" x14ac:dyDescent="0.35">
      <c r="A10694" s="21"/>
    </row>
    <row r="10695" spans="1:1" x14ac:dyDescent="0.35">
      <c r="A10695" s="21"/>
    </row>
    <row r="10696" spans="1:1" x14ac:dyDescent="0.35">
      <c r="A10696" s="21"/>
    </row>
    <row r="10697" spans="1:1" x14ac:dyDescent="0.35">
      <c r="A10697" s="21"/>
    </row>
    <row r="10698" spans="1:1" x14ac:dyDescent="0.35">
      <c r="A10698" s="21"/>
    </row>
    <row r="10699" spans="1:1" x14ac:dyDescent="0.35">
      <c r="A10699" s="21"/>
    </row>
    <row r="10700" spans="1:1" x14ac:dyDescent="0.35">
      <c r="A10700" s="21"/>
    </row>
    <row r="10701" spans="1:1" x14ac:dyDescent="0.35">
      <c r="A10701" s="21"/>
    </row>
    <row r="10702" spans="1:1" x14ac:dyDescent="0.35">
      <c r="A10702" s="21"/>
    </row>
    <row r="10703" spans="1:1" x14ac:dyDescent="0.35">
      <c r="A10703" s="21"/>
    </row>
    <row r="10704" spans="1:1" x14ac:dyDescent="0.35">
      <c r="A10704" s="21"/>
    </row>
    <row r="10705" spans="1:1" x14ac:dyDescent="0.35">
      <c r="A10705" s="21"/>
    </row>
    <row r="10706" spans="1:1" x14ac:dyDescent="0.35">
      <c r="A10706" s="21"/>
    </row>
    <row r="10707" spans="1:1" x14ac:dyDescent="0.35">
      <c r="A10707" s="21"/>
    </row>
    <row r="10708" spans="1:1" x14ac:dyDescent="0.35">
      <c r="A10708" s="21"/>
    </row>
    <row r="10709" spans="1:1" x14ac:dyDescent="0.35">
      <c r="A10709" s="21"/>
    </row>
    <row r="10710" spans="1:1" x14ac:dyDescent="0.35">
      <c r="A10710" s="21"/>
    </row>
    <row r="10711" spans="1:1" x14ac:dyDescent="0.35">
      <c r="A10711" s="21"/>
    </row>
    <row r="10712" spans="1:1" x14ac:dyDescent="0.35">
      <c r="A10712" s="21"/>
    </row>
    <row r="10713" spans="1:1" x14ac:dyDescent="0.35">
      <c r="A10713" s="21"/>
    </row>
    <row r="10714" spans="1:1" x14ac:dyDescent="0.35">
      <c r="A10714" s="21"/>
    </row>
    <row r="10715" spans="1:1" x14ac:dyDescent="0.35">
      <c r="A10715" s="21"/>
    </row>
    <row r="10716" spans="1:1" x14ac:dyDescent="0.35">
      <c r="A10716" s="21"/>
    </row>
    <row r="10717" spans="1:1" x14ac:dyDescent="0.35">
      <c r="A10717" s="21"/>
    </row>
    <row r="10718" spans="1:1" x14ac:dyDescent="0.35">
      <c r="A10718" s="21"/>
    </row>
    <row r="10719" spans="1:1" x14ac:dyDescent="0.35">
      <c r="A10719" s="21"/>
    </row>
    <row r="10720" spans="1:1" x14ac:dyDescent="0.35">
      <c r="A10720" s="21"/>
    </row>
    <row r="10721" spans="1:1" x14ac:dyDescent="0.35">
      <c r="A10721" s="21"/>
    </row>
    <row r="10722" spans="1:1" x14ac:dyDescent="0.35">
      <c r="A10722" s="21"/>
    </row>
    <row r="10723" spans="1:1" x14ac:dyDescent="0.35">
      <c r="A10723" s="21"/>
    </row>
    <row r="10724" spans="1:1" x14ac:dyDescent="0.35">
      <c r="A10724" s="21"/>
    </row>
    <row r="10725" spans="1:1" x14ac:dyDescent="0.35">
      <c r="A10725" s="21"/>
    </row>
    <row r="10726" spans="1:1" x14ac:dyDescent="0.35">
      <c r="A10726" s="21"/>
    </row>
    <row r="10727" spans="1:1" x14ac:dyDescent="0.35">
      <c r="A10727" s="21"/>
    </row>
    <row r="10728" spans="1:1" x14ac:dyDescent="0.35">
      <c r="A10728" s="21"/>
    </row>
    <row r="10729" spans="1:1" x14ac:dyDescent="0.35">
      <c r="A10729" s="21"/>
    </row>
    <row r="10730" spans="1:1" x14ac:dyDescent="0.35">
      <c r="A10730" s="21"/>
    </row>
    <row r="10731" spans="1:1" x14ac:dyDescent="0.35">
      <c r="A10731" s="21"/>
    </row>
    <row r="10732" spans="1:1" x14ac:dyDescent="0.35">
      <c r="A10732" s="21"/>
    </row>
    <row r="10733" spans="1:1" x14ac:dyDescent="0.35">
      <c r="A10733" s="21"/>
    </row>
    <row r="10734" spans="1:1" x14ac:dyDescent="0.35">
      <c r="A10734" s="21"/>
    </row>
    <row r="10735" spans="1:1" x14ac:dyDescent="0.35">
      <c r="A10735" s="21"/>
    </row>
    <row r="10736" spans="1:1" x14ac:dyDescent="0.35">
      <c r="A10736" s="21"/>
    </row>
    <row r="10737" spans="1:1" x14ac:dyDescent="0.35">
      <c r="A10737" s="21"/>
    </row>
    <row r="10738" spans="1:1" x14ac:dyDescent="0.35">
      <c r="A10738" s="21"/>
    </row>
    <row r="10739" spans="1:1" x14ac:dyDescent="0.35">
      <c r="A10739" s="21"/>
    </row>
    <row r="10740" spans="1:1" x14ac:dyDescent="0.35">
      <c r="A10740" s="21"/>
    </row>
    <row r="10741" spans="1:1" x14ac:dyDescent="0.35">
      <c r="A10741" s="21"/>
    </row>
    <row r="10742" spans="1:1" x14ac:dyDescent="0.35">
      <c r="A10742" s="21"/>
    </row>
    <row r="10743" spans="1:1" x14ac:dyDescent="0.35">
      <c r="A10743" s="21"/>
    </row>
    <row r="10744" spans="1:1" x14ac:dyDescent="0.35">
      <c r="A10744" s="21"/>
    </row>
    <row r="10745" spans="1:1" x14ac:dyDescent="0.35">
      <c r="A10745" s="21"/>
    </row>
    <row r="10746" spans="1:1" x14ac:dyDescent="0.35">
      <c r="A10746" s="21"/>
    </row>
    <row r="10747" spans="1:1" x14ac:dyDescent="0.35">
      <c r="A10747" s="21"/>
    </row>
    <row r="10748" spans="1:1" x14ac:dyDescent="0.35">
      <c r="A10748" s="21"/>
    </row>
    <row r="10749" spans="1:1" x14ac:dyDescent="0.35">
      <c r="A10749" s="21"/>
    </row>
    <row r="10750" spans="1:1" x14ac:dyDescent="0.35">
      <c r="A10750" s="21"/>
    </row>
    <row r="10751" spans="1:1" x14ac:dyDescent="0.35">
      <c r="A10751" s="21"/>
    </row>
    <row r="10752" spans="1:1" x14ac:dyDescent="0.35">
      <c r="A10752" s="21"/>
    </row>
    <row r="10753" spans="1:1" x14ac:dyDescent="0.35">
      <c r="A10753" s="21"/>
    </row>
    <row r="10754" spans="1:1" x14ac:dyDescent="0.35">
      <c r="A10754" s="21"/>
    </row>
    <row r="10755" spans="1:1" x14ac:dyDescent="0.35">
      <c r="A10755" s="21"/>
    </row>
    <row r="10756" spans="1:1" x14ac:dyDescent="0.35">
      <c r="A10756" s="21"/>
    </row>
    <row r="10757" spans="1:1" x14ac:dyDescent="0.35">
      <c r="A10757" s="21"/>
    </row>
    <row r="10758" spans="1:1" x14ac:dyDescent="0.35">
      <c r="A10758" s="21"/>
    </row>
    <row r="10759" spans="1:1" x14ac:dyDescent="0.35">
      <c r="A10759" s="21"/>
    </row>
    <row r="10760" spans="1:1" x14ac:dyDescent="0.35">
      <c r="A10760" s="21"/>
    </row>
    <row r="10761" spans="1:1" x14ac:dyDescent="0.35">
      <c r="A10761" s="21"/>
    </row>
    <row r="10762" spans="1:1" x14ac:dyDescent="0.35">
      <c r="A10762" s="21"/>
    </row>
    <row r="10763" spans="1:1" x14ac:dyDescent="0.35">
      <c r="A10763" s="21"/>
    </row>
    <row r="10764" spans="1:1" x14ac:dyDescent="0.35">
      <c r="A10764" s="21"/>
    </row>
    <row r="10765" spans="1:1" x14ac:dyDescent="0.35">
      <c r="A10765" s="21"/>
    </row>
    <row r="10766" spans="1:1" x14ac:dyDescent="0.35">
      <c r="A10766" s="21"/>
    </row>
    <row r="10767" spans="1:1" x14ac:dyDescent="0.35">
      <c r="A10767" s="21"/>
    </row>
    <row r="10768" spans="1:1" x14ac:dyDescent="0.35">
      <c r="A10768" s="21"/>
    </row>
    <row r="10769" spans="1:1" x14ac:dyDescent="0.35">
      <c r="A10769" s="21"/>
    </row>
    <row r="10770" spans="1:1" x14ac:dyDescent="0.35">
      <c r="A10770" s="21"/>
    </row>
    <row r="10771" spans="1:1" x14ac:dyDescent="0.35">
      <c r="A10771" s="21"/>
    </row>
    <row r="10772" spans="1:1" x14ac:dyDescent="0.35">
      <c r="A10772" s="21"/>
    </row>
    <row r="10773" spans="1:1" x14ac:dyDescent="0.35">
      <c r="A10773" s="21"/>
    </row>
    <row r="10774" spans="1:1" x14ac:dyDescent="0.35">
      <c r="A10774" s="21"/>
    </row>
    <row r="10775" spans="1:1" x14ac:dyDescent="0.35">
      <c r="A10775" s="21"/>
    </row>
    <row r="10776" spans="1:1" x14ac:dyDescent="0.35">
      <c r="A10776" s="21"/>
    </row>
    <row r="10777" spans="1:1" x14ac:dyDescent="0.35">
      <c r="A10777" s="21"/>
    </row>
    <row r="10778" spans="1:1" x14ac:dyDescent="0.35">
      <c r="A10778" s="21"/>
    </row>
    <row r="10779" spans="1:1" x14ac:dyDescent="0.35">
      <c r="A10779" s="21"/>
    </row>
    <row r="10780" spans="1:1" x14ac:dyDescent="0.35">
      <c r="A10780" s="21"/>
    </row>
    <row r="10781" spans="1:1" x14ac:dyDescent="0.35">
      <c r="A10781" s="21"/>
    </row>
    <row r="10782" spans="1:1" x14ac:dyDescent="0.35">
      <c r="A10782" s="21"/>
    </row>
    <row r="10783" spans="1:1" x14ac:dyDescent="0.35">
      <c r="A10783" s="21"/>
    </row>
    <row r="10784" spans="1:1" x14ac:dyDescent="0.35">
      <c r="A10784" s="21"/>
    </row>
    <row r="10785" spans="1:1" x14ac:dyDescent="0.35">
      <c r="A10785" s="21"/>
    </row>
    <row r="10786" spans="1:1" x14ac:dyDescent="0.35">
      <c r="A10786" s="21"/>
    </row>
    <row r="10787" spans="1:1" x14ac:dyDescent="0.35">
      <c r="A10787" s="21"/>
    </row>
    <row r="10788" spans="1:1" x14ac:dyDescent="0.35">
      <c r="A10788" s="21"/>
    </row>
    <row r="10789" spans="1:1" x14ac:dyDescent="0.35">
      <c r="A10789" s="21"/>
    </row>
    <row r="10790" spans="1:1" x14ac:dyDescent="0.35">
      <c r="A10790" s="21"/>
    </row>
    <row r="10791" spans="1:1" x14ac:dyDescent="0.35">
      <c r="A10791" s="21"/>
    </row>
    <row r="10792" spans="1:1" x14ac:dyDescent="0.35">
      <c r="A10792" s="21"/>
    </row>
    <row r="10793" spans="1:1" x14ac:dyDescent="0.35">
      <c r="A10793" s="21"/>
    </row>
    <row r="10794" spans="1:1" x14ac:dyDescent="0.35">
      <c r="A10794" s="21"/>
    </row>
    <row r="10795" spans="1:1" x14ac:dyDescent="0.35">
      <c r="A10795" s="21"/>
    </row>
    <row r="10796" spans="1:1" x14ac:dyDescent="0.35">
      <c r="A10796" s="21"/>
    </row>
    <row r="10797" spans="1:1" x14ac:dyDescent="0.35">
      <c r="A10797" s="21"/>
    </row>
    <row r="10798" spans="1:1" x14ac:dyDescent="0.35">
      <c r="A10798" s="21"/>
    </row>
    <row r="10799" spans="1:1" x14ac:dyDescent="0.35">
      <c r="A10799" s="21"/>
    </row>
    <row r="10800" spans="1:1" x14ac:dyDescent="0.35">
      <c r="A10800" s="21"/>
    </row>
    <row r="10801" spans="1:1" x14ac:dyDescent="0.35">
      <c r="A10801" s="21"/>
    </row>
    <row r="10802" spans="1:1" x14ac:dyDescent="0.35">
      <c r="A10802" s="21"/>
    </row>
    <row r="10803" spans="1:1" x14ac:dyDescent="0.35">
      <c r="A10803" s="21"/>
    </row>
    <row r="10804" spans="1:1" x14ac:dyDescent="0.35">
      <c r="A10804" s="21"/>
    </row>
    <row r="10805" spans="1:1" x14ac:dyDescent="0.35">
      <c r="A10805" s="21"/>
    </row>
    <row r="10806" spans="1:1" x14ac:dyDescent="0.35">
      <c r="A10806" s="21"/>
    </row>
    <row r="10807" spans="1:1" x14ac:dyDescent="0.35">
      <c r="A10807" s="21"/>
    </row>
    <row r="10808" spans="1:1" x14ac:dyDescent="0.35">
      <c r="A10808" s="21"/>
    </row>
    <row r="10809" spans="1:1" x14ac:dyDescent="0.35">
      <c r="A10809" s="21"/>
    </row>
    <row r="10810" spans="1:1" x14ac:dyDescent="0.35">
      <c r="A10810" s="21"/>
    </row>
    <row r="10811" spans="1:1" x14ac:dyDescent="0.35">
      <c r="A10811" s="21"/>
    </row>
    <row r="10812" spans="1:1" x14ac:dyDescent="0.35">
      <c r="A10812" s="21"/>
    </row>
    <row r="10813" spans="1:1" x14ac:dyDescent="0.35">
      <c r="A10813" s="21"/>
    </row>
    <row r="10814" spans="1:1" x14ac:dyDescent="0.35">
      <c r="A10814" s="21"/>
    </row>
    <row r="10815" spans="1:1" x14ac:dyDescent="0.35">
      <c r="A10815" s="21"/>
    </row>
    <row r="10816" spans="1:1" x14ac:dyDescent="0.35">
      <c r="A10816" s="21"/>
    </row>
    <row r="10817" spans="1:1" x14ac:dyDescent="0.35">
      <c r="A10817" s="21"/>
    </row>
    <row r="10818" spans="1:1" x14ac:dyDescent="0.35">
      <c r="A10818" s="21"/>
    </row>
    <row r="10819" spans="1:1" x14ac:dyDescent="0.35">
      <c r="A10819" s="21"/>
    </row>
    <row r="10820" spans="1:1" x14ac:dyDescent="0.35">
      <c r="A10820" s="21"/>
    </row>
    <row r="10821" spans="1:1" x14ac:dyDescent="0.35">
      <c r="A10821" s="21"/>
    </row>
    <row r="10822" spans="1:1" x14ac:dyDescent="0.35">
      <c r="A10822" s="21"/>
    </row>
    <row r="10823" spans="1:1" x14ac:dyDescent="0.35">
      <c r="A10823" s="21"/>
    </row>
    <row r="10824" spans="1:1" x14ac:dyDescent="0.35">
      <c r="A10824" s="21"/>
    </row>
    <row r="10825" spans="1:1" x14ac:dyDescent="0.35">
      <c r="A10825" s="21"/>
    </row>
    <row r="10826" spans="1:1" x14ac:dyDescent="0.35">
      <c r="A10826" s="21"/>
    </row>
    <row r="10827" spans="1:1" x14ac:dyDescent="0.35">
      <c r="A10827" s="21"/>
    </row>
    <row r="10828" spans="1:1" x14ac:dyDescent="0.35">
      <c r="A10828" s="21"/>
    </row>
    <row r="10829" spans="1:1" x14ac:dyDescent="0.35">
      <c r="A10829" s="21"/>
    </row>
    <row r="10830" spans="1:1" x14ac:dyDescent="0.35">
      <c r="A10830" s="21"/>
    </row>
    <row r="10831" spans="1:1" x14ac:dyDescent="0.35">
      <c r="A10831" s="21"/>
    </row>
    <row r="10832" spans="1:1" x14ac:dyDescent="0.35">
      <c r="A10832" s="21"/>
    </row>
    <row r="10833" spans="1:1" x14ac:dyDescent="0.35">
      <c r="A10833" s="21"/>
    </row>
    <row r="10834" spans="1:1" x14ac:dyDescent="0.35">
      <c r="A10834" s="21"/>
    </row>
    <row r="10835" spans="1:1" x14ac:dyDescent="0.35">
      <c r="A10835" s="21"/>
    </row>
    <row r="10836" spans="1:1" x14ac:dyDescent="0.35">
      <c r="A10836" s="21"/>
    </row>
    <row r="10837" spans="1:1" x14ac:dyDescent="0.35">
      <c r="A10837" s="21"/>
    </row>
    <row r="10838" spans="1:1" x14ac:dyDescent="0.35">
      <c r="A10838" s="21"/>
    </row>
    <row r="10839" spans="1:1" x14ac:dyDescent="0.35">
      <c r="A10839" s="21"/>
    </row>
    <row r="10840" spans="1:1" x14ac:dyDescent="0.35">
      <c r="A10840" s="21"/>
    </row>
    <row r="10841" spans="1:1" x14ac:dyDescent="0.35">
      <c r="A10841" s="21"/>
    </row>
    <row r="10842" spans="1:1" x14ac:dyDescent="0.35">
      <c r="A10842" s="21"/>
    </row>
    <row r="10843" spans="1:1" x14ac:dyDescent="0.35">
      <c r="A10843" s="21"/>
    </row>
    <row r="10844" spans="1:1" x14ac:dyDescent="0.35">
      <c r="A10844" s="21"/>
    </row>
    <row r="10845" spans="1:1" x14ac:dyDescent="0.35">
      <c r="A10845" s="21"/>
    </row>
    <row r="10846" spans="1:1" x14ac:dyDescent="0.35">
      <c r="A10846" s="21"/>
    </row>
    <row r="10847" spans="1:1" x14ac:dyDescent="0.35">
      <c r="A10847" s="21"/>
    </row>
    <row r="10848" spans="1:1" x14ac:dyDescent="0.35">
      <c r="A10848" s="21"/>
    </row>
    <row r="10849" spans="1:1" x14ac:dyDescent="0.35">
      <c r="A10849" s="21"/>
    </row>
    <row r="10850" spans="1:1" x14ac:dyDescent="0.35">
      <c r="A10850" s="21"/>
    </row>
    <row r="10851" spans="1:1" x14ac:dyDescent="0.35">
      <c r="A10851" s="21"/>
    </row>
    <row r="10852" spans="1:1" x14ac:dyDescent="0.35">
      <c r="A10852" s="21"/>
    </row>
    <row r="10853" spans="1:1" x14ac:dyDescent="0.35">
      <c r="A10853" s="21"/>
    </row>
    <row r="10854" spans="1:1" x14ac:dyDescent="0.35">
      <c r="A10854" s="21"/>
    </row>
    <row r="10855" spans="1:1" x14ac:dyDescent="0.35">
      <c r="A10855" s="21"/>
    </row>
    <row r="10856" spans="1:1" x14ac:dyDescent="0.35">
      <c r="A10856" s="21"/>
    </row>
    <row r="10857" spans="1:1" x14ac:dyDescent="0.35">
      <c r="A10857" s="21"/>
    </row>
    <row r="10858" spans="1:1" x14ac:dyDescent="0.35">
      <c r="A10858" s="21"/>
    </row>
    <row r="10859" spans="1:1" x14ac:dyDescent="0.35">
      <c r="A10859" s="21"/>
    </row>
    <row r="10860" spans="1:1" x14ac:dyDescent="0.35">
      <c r="A10860" s="21"/>
    </row>
    <row r="10861" spans="1:1" x14ac:dyDescent="0.35">
      <c r="A10861" s="21"/>
    </row>
    <row r="10862" spans="1:1" x14ac:dyDescent="0.35">
      <c r="A10862" s="21"/>
    </row>
    <row r="10863" spans="1:1" x14ac:dyDescent="0.35">
      <c r="A10863" s="21"/>
    </row>
    <row r="10864" spans="1:1" x14ac:dyDescent="0.35">
      <c r="A10864" s="21"/>
    </row>
    <row r="10865" spans="1:1" x14ac:dyDescent="0.35">
      <c r="A10865" s="21"/>
    </row>
    <row r="10866" spans="1:1" x14ac:dyDescent="0.35">
      <c r="A10866" s="21"/>
    </row>
    <row r="10867" spans="1:1" x14ac:dyDescent="0.35">
      <c r="A10867" s="21"/>
    </row>
    <row r="10868" spans="1:1" x14ac:dyDescent="0.35">
      <c r="A10868" s="21"/>
    </row>
    <row r="10869" spans="1:1" x14ac:dyDescent="0.35">
      <c r="A10869" s="21"/>
    </row>
    <row r="10870" spans="1:1" x14ac:dyDescent="0.35">
      <c r="A10870" s="21"/>
    </row>
    <row r="10871" spans="1:1" x14ac:dyDescent="0.35">
      <c r="A10871" s="21"/>
    </row>
    <row r="10872" spans="1:1" x14ac:dyDescent="0.35">
      <c r="A10872" s="21"/>
    </row>
    <row r="10873" spans="1:1" x14ac:dyDescent="0.35">
      <c r="A10873" s="21"/>
    </row>
    <row r="10874" spans="1:1" x14ac:dyDescent="0.35">
      <c r="A10874" s="21"/>
    </row>
    <row r="10875" spans="1:1" x14ac:dyDescent="0.35">
      <c r="A10875" s="21"/>
    </row>
    <row r="10876" spans="1:1" x14ac:dyDescent="0.35">
      <c r="A10876" s="21"/>
    </row>
    <row r="10877" spans="1:1" x14ac:dyDescent="0.35">
      <c r="A10877" s="21"/>
    </row>
    <row r="10878" spans="1:1" x14ac:dyDescent="0.35">
      <c r="A10878" s="21"/>
    </row>
    <row r="10879" spans="1:1" x14ac:dyDescent="0.35">
      <c r="A10879" s="21"/>
    </row>
    <row r="10880" spans="1:1" x14ac:dyDescent="0.35">
      <c r="A10880" s="21"/>
    </row>
    <row r="10881" spans="1:1" x14ac:dyDescent="0.35">
      <c r="A10881" s="21"/>
    </row>
    <row r="10882" spans="1:1" x14ac:dyDescent="0.35">
      <c r="A10882" s="21"/>
    </row>
    <row r="10883" spans="1:1" x14ac:dyDescent="0.35">
      <c r="A10883" s="21"/>
    </row>
    <row r="10884" spans="1:1" x14ac:dyDescent="0.35">
      <c r="A10884" s="21"/>
    </row>
    <row r="10885" spans="1:1" x14ac:dyDescent="0.35">
      <c r="A10885" s="21"/>
    </row>
    <row r="10886" spans="1:1" x14ac:dyDescent="0.35">
      <c r="A10886" s="21"/>
    </row>
    <row r="10887" spans="1:1" x14ac:dyDescent="0.35">
      <c r="A10887" s="21"/>
    </row>
    <row r="10888" spans="1:1" x14ac:dyDescent="0.35">
      <c r="A10888" s="21"/>
    </row>
    <row r="10889" spans="1:1" x14ac:dyDescent="0.35">
      <c r="A10889" s="21"/>
    </row>
    <row r="10890" spans="1:1" x14ac:dyDescent="0.35">
      <c r="A10890" s="21"/>
    </row>
    <row r="10891" spans="1:1" x14ac:dyDescent="0.35">
      <c r="A10891" s="21"/>
    </row>
    <row r="10892" spans="1:1" x14ac:dyDescent="0.35">
      <c r="A10892" s="21"/>
    </row>
    <row r="10893" spans="1:1" x14ac:dyDescent="0.35">
      <c r="A10893" s="21"/>
    </row>
    <row r="10894" spans="1:1" x14ac:dyDescent="0.35">
      <c r="A10894" s="21"/>
    </row>
    <row r="10895" spans="1:1" x14ac:dyDescent="0.35">
      <c r="A10895" s="21"/>
    </row>
    <row r="10896" spans="1:1" x14ac:dyDescent="0.35">
      <c r="A10896" s="21"/>
    </row>
    <row r="10897" spans="1:1" x14ac:dyDescent="0.35">
      <c r="A10897" s="21"/>
    </row>
    <row r="10898" spans="1:1" x14ac:dyDescent="0.35">
      <c r="A10898" s="21"/>
    </row>
    <row r="10899" spans="1:1" x14ac:dyDescent="0.35">
      <c r="A10899" s="21"/>
    </row>
    <row r="10900" spans="1:1" x14ac:dyDescent="0.35">
      <c r="A10900" s="21"/>
    </row>
    <row r="10901" spans="1:1" x14ac:dyDescent="0.35">
      <c r="A10901" s="21"/>
    </row>
    <row r="10902" spans="1:1" x14ac:dyDescent="0.35">
      <c r="A10902" s="21"/>
    </row>
    <row r="10903" spans="1:1" x14ac:dyDescent="0.35">
      <c r="A10903" s="21"/>
    </row>
    <row r="10904" spans="1:1" x14ac:dyDescent="0.35">
      <c r="A10904" s="21"/>
    </row>
    <row r="10905" spans="1:1" x14ac:dyDescent="0.35">
      <c r="A10905" s="21"/>
    </row>
    <row r="10906" spans="1:1" x14ac:dyDescent="0.35">
      <c r="A10906" s="21"/>
    </row>
    <row r="10907" spans="1:1" x14ac:dyDescent="0.35">
      <c r="A10907" s="21"/>
    </row>
    <row r="10908" spans="1:1" x14ac:dyDescent="0.35">
      <c r="A10908" s="21"/>
    </row>
    <row r="10909" spans="1:1" x14ac:dyDescent="0.35">
      <c r="A10909" s="21"/>
    </row>
    <row r="10910" spans="1:1" x14ac:dyDescent="0.35">
      <c r="A10910" s="21"/>
    </row>
    <row r="10911" spans="1:1" x14ac:dyDescent="0.35">
      <c r="A10911" s="21"/>
    </row>
    <row r="10912" spans="1:1" x14ac:dyDescent="0.35">
      <c r="A10912" s="21"/>
    </row>
    <row r="10913" spans="1:1" x14ac:dyDescent="0.35">
      <c r="A10913" s="21"/>
    </row>
    <row r="10914" spans="1:1" x14ac:dyDescent="0.35">
      <c r="A10914" s="21"/>
    </row>
    <row r="10915" spans="1:1" x14ac:dyDescent="0.35">
      <c r="A10915" s="21"/>
    </row>
    <row r="10916" spans="1:1" x14ac:dyDescent="0.35">
      <c r="A10916" s="21"/>
    </row>
    <row r="10917" spans="1:1" x14ac:dyDescent="0.35">
      <c r="A10917" s="21"/>
    </row>
    <row r="10918" spans="1:1" x14ac:dyDescent="0.35">
      <c r="A10918" s="21"/>
    </row>
    <row r="10919" spans="1:1" x14ac:dyDescent="0.35">
      <c r="A10919" s="21"/>
    </row>
    <row r="10920" spans="1:1" x14ac:dyDescent="0.35">
      <c r="A10920" s="21"/>
    </row>
    <row r="10921" spans="1:1" x14ac:dyDescent="0.35">
      <c r="A10921" s="21"/>
    </row>
    <row r="10922" spans="1:1" x14ac:dyDescent="0.35">
      <c r="A10922" s="21"/>
    </row>
    <row r="10923" spans="1:1" x14ac:dyDescent="0.35">
      <c r="A10923" s="21"/>
    </row>
    <row r="10924" spans="1:1" x14ac:dyDescent="0.35">
      <c r="A10924" s="21"/>
    </row>
    <row r="10925" spans="1:1" x14ac:dyDescent="0.35">
      <c r="A10925" s="21"/>
    </row>
    <row r="10926" spans="1:1" x14ac:dyDescent="0.35">
      <c r="A10926" s="21"/>
    </row>
    <row r="10927" spans="1:1" x14ac:dyDescent="0.35">
      <c r="A10927" s="21"/>
    </row>
    <row r="10928" spans="1:1" x14ac:dyDescent="0.35">
      <c r="A10928" s="21"/>
    </row>
    <row r="10929" spans="1:1" x14ac:dyDescent="0.35">
      <c r="A10929" s="21"/>
    </row>
    <row r="10930" spans="1:1" x14ac:dyDescent="0.35">
      <c r="A10930" s="21"/>
    </row>
    <row r="10931" spans="1:1" x14ac:dyDescent="0.35">
      <c r="A10931" s="21"/>
    </row>
    <row r="10932" spans="1:1" x14ac:dyDescent="0.35">
      <c r="A10932" s="21"/>
    </row>
    <row r="10933" spans="1:1" x14ac:dyDescent="0.35">
      <c r="A10933" s="21"/>
    </row>
    <row r="10934" spans="1:1" x14ac:dyDescent="0.35">
      <c r="A10934" s="21"/>
    </row>
    <row r="10935" spans="1:1" x14ac:dyDescent="0.35">
      <c r="A10935" s="21"/>
    </row>
    <row r="10936" spans="1:1" x14ac:dyDescent="0.35">
      <c r="A10936" s="21"/>
    </row>
    <row r="10937" spans="1:1" x14ac:dyDescent="0.35">
      <c r="A10937" s="21"/>
    </row>
    <row r="10938" spans="1:1" x14ac:dyDescent="0.35">
      <c r="A10938" s="21"/>
    </row>
    <row r="10939" spans="1:1" x14ac:dyDescent="0.35">
      <c r="A10939" s="21"/>
    </row>
    <row r="10940" spans="1:1" x14ac:dyDescent="0.35">
      <c r="A10940" s="21"/>
    </row>
    <row r="10941" spans="1:1" x14ac:dyDescent="0.35">
      <c r="A10941" s="21"/>
    </row>
    <row r="10942" spans="1:1" x14ac:dyDescent="0.35">
      <c r="A10942" s="21"/>
    </row>
    <row r="10943" spans="1:1" x14ac:dyDescent="0.35">
      <c r="A10943" s="21"/>
    </row>
    <row r="10944" spans="1:1" x14ac:dyDescent="0.35">
      <c r="A10944" s="21"/>
    </row>
    <row r="10945" spans="1:1" x14ac:dyDescent="0.35">
      <c r="A10945" s="21"/>
    </row>
    <row r="10946" spans="1:1" x14ac:dyDescent="0.35">
      <c r="A10946" s="21"/>
    </row>
    <row r="10947" spans="1:1" x14ac:dyDescent="0.35">
      <c r="A10947" s="21"/>
    </row>
    <row r="10948" spans="1:1" x14ac:dyDescent="0.35">
      <c r="A10948" s="21"/>
    </row>
    <row r="10949" spans="1:1" x14ac:dyDescent="0.35">
      <c r="A10949" s="21"/>
    </row>
    <row r="10950" spans="1:1" x14ac:dyDescent="0.35">
      <c r="A10950" s="21"/>
    </row>
    <row r="10951" spans="1:1" x14ac:dyDescent="0.35">
      <c r="A10951" s="21"/>
    </row>
    <row r="10952" spans="1:1" x14ac:dyDescent="0.35">
      <c r="A10952" s="21"/>
    </row>
    <row r="10953" spans="1:1" x14ac:dyDescent="0.35">
      <c r="A10953" s="21"/>
    </row>
    <row r="10954" spans="1:1" x14ac:dyDescent="0.35">
      <c r="A10954" s="21"/>
    </row>
    <row r="10955" spans="1:1" x14ac:dyDescent="0.35">
      <c r="A10955" s="21"/>
    </row>
    <row r="10956" spans="1:1" x14ac:dyDescent="0.35">
      <c r="A10956" s="21"/>
    </row>
    <row r="10957" spans="1:1" x14ac:dyDescent="0.35">
      <c r="A10957" s="21"/>
    </row>
    <row r="10958" spans="1:1" x14ac:dyDescent="0.35">
      <c r="A10958" s="21"/>
    </row>
    <row r="10959" spans="1:1" x14ac:dyDescent="0.35">
      <c r="A10959" s="21"/>
    </row>
    <row r="10960" spans="1:1" x14ac:dyDescent="0.35">
      <c r="A10960" s="21"/>
    </row>
    <row r="10961" spans="1:1" x14ac:dyDescent="0.35">
      <c r="A10961" s="21"/>
    </row>
    <row r="10962" spans="1:1" x14ac:dyDescent="0.35">
      <c r="A10962" s="21"/>
    </row>
    <row r="10963" spans="1:1" x14ac:dyDescent="0.35">
      <c r="A10963" s="21"/>
    </row>
    <row r="10964" spans="1:1" x14ac:dyDescent="0.35">
      <c r="A10964" s="21"/>
    </row>
    <row r="10965" spans="1:1" x14ac:dyDescent="0.35">
      <c r="A10965" s="21"/>
    </row>
    <row r="10966" spans="1:1" x14ac:dyDescent="0.35">
      <c r="A10966" s="21"/>
    </row>
    <row r="10967" spans="1:1" x14ac:dyDescent="0.35">
      <c r="A10967" s="21"/>
    </row>
    <row r="10968" spans="1:1" x14ac:dyDescent="0.35">
      <c r="A10968" s="21"/>
    </row>
    <row r="10969" spans="1:1" x14ac:dyDescent="0.35">
      <c r="A10969" s="21"/>
    </row>
    <row r="10970" spans="1:1" x14ac:dyDescent="0.35">
      <c r="A10970" s="21"/>
    </row>
    <row r="10971" spans="1:1" x14ac:dyDescent="0.35">
      <c r="A10971" s="21"/>
    </row>
    <row r="10972" spans="1:1" x14ac:dyDescent="0.35">
      <c r="A10972" s="21"/>
    </row>
    <row r="10973" spans="1:1" x14ac:dyDescent="0.35">
      <c r="A10973" s="21"/>
    </row>
    <row r="10974" spans="1:1" x14ac:dyDescent="0.35">
      <c r="A10974" s="21"/>
    </row>
    <row r="10975" spans="1:1" x14ac:dyDescent="0.35">
      <c r="A10975" s="21"/>
    </row>
    <row r="10976" spans="1:1" x14ac:dyDescent="0.35">
      <c r="A10976" s="21"/>
    </row>
    <row r="10977" spans="1:1" x14ac:dyDescent="0.35">
      <c r="A10977" s="21"/>
    </row>
    <row r="10978" spans="1:1" x14ac:dyDescent="0.35">
      <c r="A10978" s="21"/>
    </row>
    <row r="10979" spans="1:1" x14ac:dyDescent="0.35">
      <c r="A10979" s="21"/>
    </row>
    <row r="10980" spans="1:1" x14ac:dyDescent="0.35">
      <c r="A10980" s="21"/>
    </row>
    <row r="10981" spans="1:1" x14ac:dyDescent="0.35">
      <c r="A10981" s="21"/>
    </row>
    <row r="10982" spans="1:1" x14ac:dyDescent="0.35">
      <c r="A10982" s="21"/>
    </row>
    <row r="10983" spans="1:1" x14ac:dyDescent="0.35">
      <c r="A10983" s="21"/>
    </row>
    <row r="10984" spans="1:1" x14ac:dyDescent="0.35">
      <c r="A10984" s="21"/>
    </row>
    <row r="10985" spans="1:1" x14ac:dyDescent="0.35">
      <c r="A10985" s="21"/>
    </row>
    <row r="10986" spans="1:1" x14ac:dyDescent="0.35">
      <c r="A10986" s="21"/>
    </row>
    <row r="10987" spans="1:1" x14ac:dyDescent="0.35">
      <c r="A10987" s="21"/>
    </row>
    <row r="10988" spans="1:1" x14ac:dyDescent="0.35">
      <c r="A10988" s="21"/>
    </row>
    <row r="10989" spans="1:1" x14ac:dyDescent="0.35">
      <c r="A10989" s="21"/>
    </row>
    <row r="10990" spans="1:1" x14ac:dyDescent="0.35">
      <c r="A10990" s="21"/>
    </row>
    <row r="10991" spans="1:1" x14ac:dyDescent="0.35">
      <c r="A10991" s="21"/>
    </row>
    <row r="10992" spans="1:1" x14ac:dyDescent="0.35">
      <c r="A10992" s="21"/>
    </row>
    <row r="10993" spans="1:1" x14ac:dyDescent="0.35">
      <c r="A10993" s="21"/>
    </row>
    <row r="10994" spans="1:1" x14ac:dyDescent="0.35">
      <c r="A10994" s="21"/>
    </row>
    <row r="10995" spans="1:1" x14ac:dyDescent="0.35">
      <c r="A10995" s="21"/>
    </row>
    <row r="10996" spans="1:1" x14ac:dyDescent="0.35">
      <c r="A10996" s="21"/>
    </row>
    <row r="10997" spans="1:1" x14ac:dyDescent="0.35">
      <c r="A10997" s="21"/>
    </row>
    <row r="10998" spans="1:1" x14ac:dyDescent="0.35">
      <c r="A10998" s="21"/>
    </row>
    <row r="10999" spans="1:1" x14ac:dyDescent="0.35">
      <c r="A10999" s="21"/>
    </row>
    <row r="11000" spans="1:1" x14ac:dyDescent="0.35">
      <c r="A11000" s="21"/>
    </row>
    <row r="11001" spans="1:1" x14ac:dyDescent="0.35">
      <c r="A11001" s="21"/>
    </row>
    <row r="11002" spans="1:1" x14ac:dyDescent="0.35">
      <c r="A11002" s="21"/>
    </row>
    <row r="11003" spans="1:1" x14ac:dyDescent="0.35">
      <c r="A11003" s="21"/>
    </row>
    <row r="11004" spans="1:1" x14ac:dyDescent="0.35">
      <c r="A11004" s="21"/>
    </row>
    <row r="11005" spans="1:1" x14ac:dyDescent="0.35">
      <c r="A11005" s="21"/>
    </row>
    <row r="11006" spans="1:1" x14ac:dyDescent="0.35">
      <c r="A11006" s="21"/>
    </row>
    <row r="11007" spans="1:1" x14ac:dyDescent="0.35">
      <c r="A11007" s="21"/>
    </row>
    <row r="11008" spans="1:1" x14ac:dyDescent="0.35">
      <c r="A11008" s="21"/>
    </row>
    <row r="11009" spans="1:1" x14ac:dyDescent="0.35">
      <c r="A11009" s="21"/>
    </row>
    <row r="11010" spans="1:1" x14ac:dyDescent="0.35">
      <c r="A11010" s="21"/>
    </row>
    <row r="11011" spans="1:1" x14ac:dyDescent="0.35">
      <c r="A11011" s="21"/>
    </row>
    <row r="11012" spans="1:1" x14ac:dyDescent="0.35">
      <c r="A11012" s="21"/>
    </row>
    <row r="11013" spans="1:1" x14ac:dyDescent="0.35">
      <c r="A11013" s="21"/>
    </row>
    <row r="11014" spans="1:1" x14ac:dyDescent="0.35">
      <c r="A11014" s="21"/>
    </row>
    <row r="11015" spans="1:1" x14ac:dyDescent="0.35">
      <c r="A11015" s="21"/>
    </row>
    <row r="11016" spans="1:1" x14ac:dyDescent="0.35">
      <c r="A11016" s="21"/>
    </row>
    <row r="11017" spans="1:1" x14ac:dyDescent="0.35">
      <c r="A11017" s="21"/>
    </row>
    <row r="11018" spans="1:1" x14ac:dyDescent="0.35">
      <c r="A11018" s="21"/>
    </row>
    <row r="11019" spans="1:1" x14ac:dyDescent="0.35">
      <c r="A11019" s="21"/>
    </row>
    <row r="11020" spans="1:1" x14ac:dyDescent="0.35">
      <c r="A11020" s="21"/>
    </row>
    <row r="11021" spans="1:1" x14ac:dyDescent="0.35">
      <c r="A11021" s="21"/>
    </row>
    <row r="11022" spans="1:1" x14ac:dyDescent="0.35">
      <c r="A11022" s="21"/>
    </row>
    <row r="11023" spans="1:1" x14ac:dyDescent="0.35">
      <c r="A11023" s="21"/>
    </row>
    <row r="11024" spans="1:1" x14ac:dyDescent="0.35">
      <c r="A11024" s="21"/>
    </row>
    <row r="11025" spans="1:1" x14ac:dyDescent="0.35">
      <c r="A11025" s="21"/>
    </row>
    <row r="11026" spans="1:1" x14ac:dyDescent="0.35">
      <c r="A11026" s="21"/>
    </row>
    <row r="11027" spans="1:1" x14ac:dyDescent="0.35">
      <c r="A11027" s="21"/>
    </row>
    <row r="11028" spans="1:1" x14ac:dyDescent="0.35">
      <c r="A11028" s="21"/>
    </row>
    <row r="11029" spans="1:1" x14ac:dyDescent="0.35">
      <c r="A11029" s="21"/>
    </row>
    <row r="11030" spans="1:1" x14ac:dyDescent="0.35">
      <c r="A11030" s="21"/>
    </row>
    <row r="11031" spans="1:1" x14ac:dyDescent="0.35">
      <c r="A11031" s="21"/>
    </row>
    <row r="11032" spans="1:1" x14ac:dyDescent="0.35">
      <c r="A11032" s="21"/>
    </row>
    <row r="11033" spans="1:1" x14ac:dyDescent="0.35">
      <c r="A11033" s="21"/>
    </row>
    <row r="11034" spans="1:1" x14ac:dyDescent="0.35">
      <c r="A11034" s="21"/>
    </row>
    <row r="11035" spans="1:1" x14ac:dyDescent="0.35">
      <c r="A11035" s="21"/>
    </row>
    <row r="11036" spans="1:1" x14ac:dyDescent="0.35">
      <c r="A11036" s="21"/>
    </row>
    <row r="11037" spans="1:1" x14ac:dyDescent="0.35">
      <c r="A11037" s="21"/>
    </row>
    <row r="11038" spans="1:1" x14ac:dyDescent="0.35">
      <c r="A11038" s="21"/>
    </row>
    <row r="11039" spans="1:1" x14ac:dyDescent="0.35">
      <c r="A11039" s="21"/>
    </row>
    <row r="11040" spans="1:1" x14ac:dyDescent="0.35">
      <c r="A11040" s="21"/>
    </row>
    <row r="11041" spans="1:1" x14ac:dyDescent="0.35">
      <c r="A11041" s="21"/>
    </row>
    <row r="11042" spans="1:1" x14ac:dyDescent="0.35">
      <c r="A11042" s="21"/>
    </row>
    <row r="11043" spans="1:1" x14ac:dyDescent="0.35">
      <c r="A11043" s="21"/>
    </row>
    <row r="11044" spans="1:1" x14ac:dyDescent="0.35">
      <c r="A11044" s="21"/>
    </row>
    <row r="11045" spans="1:1" x14ac:dyDescent="0.35">
      <c r="A11045" s="21"/>
    </row>
    <row r="11046" spans="1:1" x14ac:dyDescent="0.35">
      <c r="A11046" s="21"/>
    </row>
    <row r="11047" spans="1:1" x14ac:dyDescent="0.35">
      <c r="A11047" s="21"/>
    </row>
    <row r="11048" spans="1:1" x14ac:dyDescent="0.35">
      <c r="A11048" s="21"/>
    </row>
    <row r="11049" spans="1:1" x14ac:dyDescent="0.35">
      <c r="A11049" s="21"/>
    </row>
    <row r="11050" spans="1:1" x14ac:dyDescent="0.35">
      <c r="A11050" s="21"/>
    </row>
    <row r="11051" spans="1:1" x14ac:dyDescent="0.35">
      <c r="A11051" s="21"/>
    </row>
    <row r="11052" spans="1:1" x14ac:dyDescent="0.35">
      <c r="A11052" s="21"/>
    </row>
    <row r="11053" spans="1:1" x14ac:dyDescent="0.35">
      <c r="A11053" s="21"/>
    </row>
    <row r="11054" spans="1:1" x14ac:dyDescent="0.35">
      <c r="A11054" s="21"/>
    </row>
    <row r="11055" spans="1:1" x14ac:dyDescent="0.35">
      <c r="A11055" s="21"/>
    </row>
    <row r="11056" spans="1:1" x14ac:dyDescent="0.35">
      <c r="A11056" s="21"/>
    </row>
    <row r="11057" spans="1:1" x14ac:dyDescent="0.35">
      <c r="A11057" s="21"/>
    </row>
    <row r="11058" spans="1:1" x14ac:dyDescent="0.35">
      <c r="A11058" s="21"/>
    </row>
    <row r="11059" spans="1:1" x14ac:dyDescent="0.35">
      <c r="A11059" s="21"/>
    </row>
    <row r="11060" spans="1:1" x14ac:dyDescent="0.35">
      <c r="A11060" s="21"/>
    </row>
    <row r="11061" spans="1:1" x14ac:dyDescent="0.35">
      <c r="A11061" s="21"/>
    </row>
    <row r="11062" spans="1:1" x14ac:dyDescent="0.35">
      <c r="A11062" s="21"/>
    </row>
    <row r="11063" spans="1:1" x14ac:dyDescent="0.35">
      <c r="A11063" s="21"/>
    </row>
    <row r="11064" spans="1:1" x14ac:dyDescent="0.35">
      <c r="A11064" s="21"/>
    </row>
    <row r="11065" spans="1:1" x14ac:dyDescent="0.35">
      <c r="A11065" s="21"/>
    </row>
    <row r="11066" spans="1:1" x14ac:dyDescent="0.35">
      <c r="A11066" s="21"/>
    </row>
    <row r="11067" spans="1:1" x14ac:dyDescent="0.35">
      <c r="A11067" s="21"/>
    </row>
    <row r="11068" spans="1:1" x14ac:dyDescent="0.35">
      <c r="A11068" s="21"/>
    </row>
    <row r="11069" spans="1:1" x14ac:dyDescent="0.35">
      <c r="A11069" s="21"/>
    </row>
    <row r="11070" spans="1:1" x14ac:dyDescent="0.35">
      <c r="A11070" s="21"/>
    </row>
    <row r="11071" spans="1:1" x14ac:dyDescent="0.35">
      <c r="A11071" s="21"/>
    </row>
    <row r="11072" spans="1:1" x14ac:dyDescent="0.35">
      <c r="A11072" s="21"/>
    </row>
    <row r="11073" spans="1:1" x14ac:dyDescent="0.35">
      <c r="A11073" s="21"/>
    </row>
    <row r="11074" spans="1:1" x14ac:dyDescent="0.35">
      <c r="A11074" s="21"/>
    </row>
    <row r="11075" spans="1:1" x14ac:dyDescent="0.35">
      <c r="A11075" s="21"/>
    </row>
    <row r="11076" spans="1:1" x14ac:dyDescent="0.35">
      <c r="A11076" s="21"/>
    </row>
    <row r="11077" spans="1:1" x14ac:dyDescent="0.35">
      <c r="A11077" s="21"/>
    </row>
    <row r="11078" spans="1:1" x14ac:dyDescent="0.35">
      <c r="A11078" s="21"/>
    </row>
    <row r="11079" spans="1:1" x14ac:dyDescent="0.35">
      <c r="A11079" s="21"/>
    </row>
    <row r="11080" spans="1:1" x14ac:dyDescent="0.35">
      <c r="A11080" s="21"/>
    </row>
    <row r="11081" spans="1:1" x14ac:dyDescent="0.35">
      <c r="A11081" s="21"/>
    </row>
    <row r="11082" spans="1:1" x14ac:dyDescent="0.35">
      <c r="A11082" s="21"/>
    </row>
    <row r="11083" spans="1:1" x14ac:dyDescent="0.35">
      <c r="A11083" s="21"/>
    </row>
    <row r="11084" spans="1:1" x14ac:dyDescent="0.35">
      <c r="A11084" s="21"/>
    </row>
    <row r="11085" spans="1:1" x14ac:dyDescent="0.35">
      <c r="A11085" s="21"/>
    </row>
    <row r="11086" spans="1:1" x14ac:dyDescent="0.35">
      <c r="A11086" s="21"/>
    </row>
    <row r="11087" spans="1:1" x14ac:dyDescent="0.35">
      <c r="A11087" s="21"/>
    </row>
    <row r="11088" spans="1:1" x14ac:dyDescent="0.35">
      <c r="A11088" s="21"/>
    </row>
    <row r="11089" spans="1:1" x14ac:dyDescent="0.35">
      <c r="A11089" s="21"/>
    </row>
    <row r="11090" spans="1:1" x14ac:dyDescent="0.35">
      <c r="A11090" s="21"/>
    </row>
    <row r="11091" spans="1:1" x14ac:dyDescent="0.35">
      <c r="A11091" s="21"/>
    </row>
    <row r="11092" spans="1:1" x14ac:dyDescent="0.35">
      <c r="A11092" s="21"/>
    </row>
    <row r="11093" spans="1:1" x14ac:dyDescent="0.35">
      <c r="A11093" s="21"/>
    </row>
    <row r="11094" spans="1:1" x14ac:dyDescent="0.35">
      <c r="A11094" s="21"/>
    </row>
    <row r="11095" spans="1:1" x14ac:dyDescent="0.35">
      <c r="A11095" s="21"/>
    </row>
    <row r="11096" spans="1:1" x14ac:dyDescent="0.35">
      <c r="A11096" s="21"/>
    </row>
    <row r="11097" spans="1:1" x14ac:dyDescent="0.35">
      <c r="A11097" s="21"/>
    </row>
    <row r="11098" spans="1:1" x14ac:dyDescent="0.35">
      <c r="A11098" s="21"/>
    </row>
    <row r="11099" spans="1:1" x14ac:dyDescent="0.35">
      <c r="A11099" s="21"/>
    </row>
    <row r="11100" spans="1:1" x14ac:dyDescent="0.35">
      <c r="A11100" s="21"/>
    </row>
    <row r="11101" spans="1:1" x14ac:dyDescent="0.35">
      <c r="A11101" s="21"/>
    </row>
    <row r="11102" spans="1:1" x14ac:dyDescent="0.35">
      <c r="A11102" s="21"/>
    </row>
    <row r="11103" spans="1:1" x14ac:dyDescent="0.35">
      <c r="A11103" s="21"/>
    </row>
    <row r="11104" spans="1:1" x14ac:dyDescent="0.35">
      <c r="A11104" s="21"/>
    </row>
    <row r="11105" spans="1:1" x14ac:dyDescent="0.35">
      <c r="A11105" s="21"/>
    </row>
    <row r="11106" spans="1:1" x14ac:dyDescent="0.35">
      <c r="A11106" s="21"/>
    </row>
    <row r="11107" spans="1:1" x14ac:dyDescent="0.35">
      <c r="A11107" s="21"/>
    </row>
    <row r="11108" spans="1:1" x14ac:dyDescent="0.35">
      <c r="A11108" s="21"/>
    </row>
    <row r="11109" spans="1:1" x14ac:dyDescent="0.35">
      <c r="A11109" s="21"/>
    </row>
    <row r="11110" spans="1:1" x14ac:dyDescent="0.35">
      <c r="A11110" s="21"/>
    </row>
    <row r="11111" spans="1:1" x14ac:dyDescent="0.35">
      <c r="A11111" s="21"/>
    </row>
    <row r="11112" spans="1:1" x14ac:dyDescent="0.35">
      <c r="A11112" s="21"/>
    </row>
    <row r="11113" spans="1:1" x14ac:dyDescent="0.35">
      <c r="A11113" s="21"/>
    </row>
    <row r="11114" spans="1:1" x14ac:dyDescent="0.35">
      <c r="A11114" s="21"/>
    </row>
    <row r="11115" spans="1:1" x14ac:dyDescent="0.35">
      <c r="A11115" s="21"/>
    </row>
    <row r="11116" spans="1:1" x14ac:dyDescent="0.35">
      <c r="A11116" s="21"/>
    </row>
    <row r="11117" spans="1:1" x14ac:dyDescent="0.35">
      <c r="A11117" s="21"/>
    </row>
    <row r="11118" spans="1:1" x14ac:dyDescent="0.35">
      <c r="A11118" s="21"/>
    </row>
    <row r="11119" spans="1:1" x14ac:dyDescent="0.35">
      <c r="A11119" s="21"/>
    </row>
    <row r="11120" spans="1:1" x14ac:dyDescent="0.35">
      <c r="A11120" s="21"/>
    </row>
    <row r="11121" spans="1:1" x14ac:dyDescent="0.35">
      <c r="A11121" s="21"/>
    </row>
    <row r="11122" spans="1:1" x14ac:dyDescent="0.35">
      <c r="A11122" s="21"/>
    </row>
    <row r="11123" spans="1:1" x14ac:dyDescent="0.35">
      <c r="A11123" s="21"/>
    </row>
    <row r="11124" spans="1:1" x14ac:dyDescent="0.35">
      <c r="A11124" s="21"/>
    </row>
    <row r="11125" spans="1:1" x14ac:dyDescent="0.35">
      <c r="A11125" s="21"/>
    </row>
    <row r="11126" spans="1:1" x14ac:dyDescent="0.35">
      <c r="A11126" s="21"/>
    </row>
    <row r="11127" spans="1:1" x14ac:dyDescent="0.35">
      <c r="A11127" s="21"/>
    </row>
    <row r="11128" spans="1:1" x14ac:dyDescent="0.35">
      <c r="A11128" s="21"/>
    </row>
    <row r="11129" spans="1:1" x14ac:dyDescent="0.35">
      <c r="A11129" s="21"/>
    </row>
    <row r="11130" spans="1:1" x14ac:dyDescent="0.35">
      <c r="A11130" s="21"/>
    </row>
    <row r="11131" spans="1:1" x14ac:dyDescent="0.35">
      <c r="A11131" s="21"/>
    </row>
    <row r="11132" spans="1:1" x14ac:dyDescent="0.35">
      <c r="A11132" s="21"/>
    </row>
    <row r="11133" spans="1:1" x14ac:dyDescent="0.35">
      <c r="A11133" s="21"/>
    </row>
    <row r="11134" spans="1:1" x14ac:dyDescent="0.35">
      <c r="A11134" s="21"/>
    </row>
    <row r="11135" spans="1:1" x14ac:dyDescent="0.35">
      <c r="A11135" s="21"/>
    </row>
    <row r="11136" spans="1:1" x14ac:dyDescent="0.35">
      <c r="A11136" s="21"/>
    </row>
    <row r="11137" spans="1:1" x14ac:dyDescent="0.35">
      <c r="A11137" s="21"/>
    </row>
    <row r="11138" spans="1:1" x14ac:dyDescent="0.35">
      <c r="A11138" s="21"/>
    </row>
    <row r="11139" spans="1:1" x14ac:dyDescent="0.35">
      <c r="A11139" s="21"/>
    </row>
    <row r="11140" spans="1:1" x14ac:dyDescent="0.35">
      <c r="A11140" s="21"/>
    </row>
    <row r="11141" spans="1:1" x14ac:dyDescent="0.35">
      <c r="A11141" s="21"/>
    </row>
    <row r="11142" spans="1:1" x14ac:dyDescent="0.35">
      <c r="A11142" s="21"/>
    </row>
    <row r="11143" spans="1:1" x14ac:dyDescent="0.35">
      <c r="A11143" s="21"/>
    </row>
    <row r="11144" spans="1:1" x14ac:dyDescent="0.35">
      <c r="A11144" s="21"/>
    </row>
    <row r="11145" spans="1:1" x14ac:dyDescent="0.35">
      <c r="A11145" s="21"/>
    </row>
    <row r="11146" spans="1:1" x14ac:dyDescent="0.35">
      <c r="A11146" s="21"/>
    </row>
    <row r="11147" spans="1:1" x14ac:dyDescent="0.35">
      <c r="A11147" s="21"/>
    </row>
    <row r="11148" spans="1:1" x14ac:dyDescent="0.35">
      <c r="A11148" s="21"/>
    </row>
    <row r="11149" spans="1:1" x14ac:dyDescent="0.35">
      <c r="A11149" s="21"/>
    </row>
    <row r="11150" spans="1:1" x14ac:dyDescent="0.35">
      <c r="A11150" s="21"/>
    </row>
    <row r="11151" spans="1:1" x14ac:dyDescent="0.35">
      <c r="A11151" s="21"/>
    </row>
    <row r="11152" spans="1:1" x14ac:dyDescent="0.35">
      <c r="A11152" s="21"/>
    </row>
    <row r="11153" spans="1:1" x14ac:dyDescent="0.35">
      <c r="A11153" s="21"/>
    </row>
    <row r="11154" spans="1:1" x14ac:dyDescent="0.35">
      <c r="A11154" s="21"/>
    </row>
    <row r="11155" spans="1:1" x14ac:dyDescent="0.35">
      <c r="A11155" s="21"/>
    </row>
    <row r="11156" spans="1:1" x14ac:dyDescent="0.35">
      <c r="A11156" s="21"/>
    </row>
    <row r="11157" spans="1:1" x14ac:dyDescent="0.35">
      <c r="A11157" s="21"/>
    </row>
    <row r="11158" spans="1:1" x14ac:dyDescent="0.35">
      <c r="A11158" s="21"/>
    </row>
    <row r="11159" spans="1:1" x14ac:dyDescent="0.35">
      <c r="A11159" s="21"/>
    </row>
    <row r="11160" spans="1:1" x14ac:dyDescent="0.35">
      <c r="A11160" s="21"/>
    </row>
    <row r="11161" spans="1:1" x14ac:dyDescent="0.35">
      <c r="A11161" s="21"/>
    </row>
    <row r="11162" spans="1:1" x14ac:dyDescent="0.35">
      <c r="A11162" s="21"/>
    </row>
    <row r="11163" spans="1:1" x14ac:dyDescent="0.35">
      <c r="A11163" s="21"/>
    </row>
    <row r="11164" spans="1:1" x14ac:dyDescent="0.35">
      <c r="A11164" s="21"/>
    </row>
    <row r="11165" spans="1:1" x14ac:dyDescent="0.35">
      <c r="A11165" s="21"/>
    </row>
    <row r="11166" spans="1:1" x14ac:dyDescent="0.35">
      <c r="A11166" s="21"/>
    </row>
    <row r="11167" spans="1:1" x14ac:dyDescent="0.35">
      <c r="A11167" s="21"/>
    </row>
    <row r="11168" spans="1:1" x14ac:dyDescent="0.35">
      <c r="A11168" s="21"/>
    </row>
    <row r="11169" spans="1:1" x14ac:dyDescent="0.35">
      <c r="A11169" s="21"/>
    </row>
    <row r="11170" spans="1:1" x14ac:dyDescent="0.35">
      <c r="A11170" s="21"/>
    </row>
    <row r="11171" spans="1:1" x14ac:dyDescent="0.35">
      <c r="A11171" s="21"/>
    </row>
    <row r="11172" spans="1:1" x14ac:dyDescent="0.35">
      <c r="A11172" s="21"/>
    </row>
    <row r="11173" spans="1:1" x14ac:dyDescent="0.35">
      <c r="A11173" s="21"/>
    </row>
    <row r="11174" spans="1:1" x14ac:dyDescent="0.35">
      <c r="A11174" s="21"/>
    </row>
    <row r="11175" spans="1:1" x14ac:dyDescent="0.35">
      <c r="A11175" s="21"/>
    </row>
    <row r="11176" spans="1:1" x14ac:dyDescent="0.35">
      <c r="A11176" s="21"/>
    </row>
    <row r="11177" spans="1:1" x14ac:dyDescent="0.35">
      <c r="A11177" s="21"/>
    </row>
    <row r="11178" spans="1:1" x14ac:dyDescent="0.35">
      <c r="A11178" s="21"/>
    </row>
    <row r="11179" spans="1:1" x14ac:dyDescent="0.35">
      <c r="A11179" s="21"/>
    </row>
    <row r="11180" spans="1:1" x14ac:dyDescent="0.35">
      <c r="A11180" s="21"/>
    </row>
    <row r="11181" spans="1:1" x14ac:dyDescent="0.35">
      <c r="A11181" s="21"/>
    </row>
    <row r="11182" spans="1:1" x14ac:dyDescent="0.35">
      <c r="A11182" s="21"/>
    </row>
    <row r="11183" spans="1:1" x14ac:dyDescent="0.35">
      <c r="A11183" s="21"/>
    </row>
    <row r="11184" spans="1:1" x14ac:dyDescent="0.35">
      <c r="A11184" s="21"/>
    </row>
    <row r="11185" spans="1:1" x14ac:dyDescent="0.35">
      <c r="A11185" s="21"/>
    </row>
    <row r="11186" spans="1:1" x14ac:dyDescent="0.35">
      <c r="A11186" s="21"/>
    </row>
    <row r="11187" spans="1:1" x14ac:dyDescent="0.35">
      <c r="A11187" s="21"/>
    </row>
    <row r="11188" spans="1:1" x14ac:dyDescent="0.35">
      <c r="A11188" s="21"/>
    </row>
    <row r="11189" spans="1:1" x14ac:dyDescent="0.35">
      <c r="A11189" s="21"/>
    </row>
    <row r="11190" spans="1:1" x14ac:dyDescent="0.35">
      <c r="A11190" s="21"/>
    </row>
    <row r="11191" spans="1:1" x14ac:dyDescent="0.35">
      <c r="A11191" s="21"/>
    </row>
    <row r="11192" spans="1:1" x14ac:dyDescent="0.35">
      <c r="A11192" s="21"/>
    </row>
    <row r="11193" spans="1:1" x14ac:dyDescent="0.35">
      <c r="A11193" s="21"/>
    </row>
    <row r="11194" spans="1:1" x14ac:dyDescent="0.35">
      <c r="A11194" s="21"/>
    </row>
    <row r="11195" spans="1:1" x14ac:dyDescent="0.35">
      <c r="A11195" s="21"/>
    </row>
    <row r="11196" spans="1:1" x14ac:dyDescent="0.35">
      <c r="A11196" s="21"/>
    </row>
    <row r="11197" spans="1:1" x14ac:dyDescent="0.35">
      <c r="A11197" s="21"/>
    </row>
    <row r="11198" spans="1:1" x14ac:dyDescent="0.35">
      <c r="A11198" s="21"/>
    </row>
    <row r="11199" spans="1:1" x14ac:dyDescent="0.35">
      <c r="A11199" s="21"/>
    </row>
    <row r="11200" spans="1:1" x14ac:dyDescent="0.35">
      <c r="A11200" s="21"/>
    </row>
    <row r="11201" spans="1:1" x14ac:dyDescent="0.35">
      <c r="A11201" s="21"/>
    </row>
    <row r="11202" spans="1:1" x14ac:dyDescent="0.35">
      <c r="A11202" s="21"/>
    </row>
    <row r="11203" spans="1:1" x14ac:dyDescent="0.35">
      <c r="A11203" s="21"/>
    </row>
    <row r="11204" spans="1:1" x14ac:dyDescent="0.35">
      <c r="A11204" s="21"/>
    </row>
    <row r="11205" spans="1:1" x14ac:dyDescent="0.35">
      <c r="A11205" s="21"/>
    </row>
    <row r="11206" spans="1:1" x14ac:dyDescent="0.35">
      <c r="A11206" s="21"/>
    </row>
    <row r="11207" spans="1:1" x14ac:dyDescent="0.35">
      <c r="A11207" s="21"/>
    </row>
    <row r="11208" spans="1:1" x14ac:dyDescent="0.35">
      <c r="A11208" s="21"/>
    </row>
    <row r="11209" spans="1:1" x14ac:dyDescent="0.35">
      <c r="A11209" s="21"/>
    </row>
    <row r="11210" spans="1:1" x14ac:dyDescent="0.35">
      <c r="A11210" s="21"/>
    </row>
    <row r="11211" spans="1:1" x14ac:dyDescent="0.35">
      <c r="A11211" s="21"/>
    </row>
    <row r="11212" spans="1:1" x14ac:dyDescent="0.35">
      <c r="A11212" s="21"/>
    </row>
    <row r="11213" spans="1:1" x14ac:dyDescent="0.35">
      <c r="A11213" s="21"/>
    </row>
    <row r="11214" spans="1:1" x14ac:dyDescent="0.35">
      <c r="A11214" s="21"/>
    </row>
    <row r="11215" spans="1:1" x14ac:dyDescent="0.35">
      <c r="A11215" s="21"/>
    </row>
    <row r="11216" spans="1:1" x14ac:dyDescent="0.35">
      <c r="A11216" s="21"/>
    </row>
    <row r="11217" spans="1:1" x14ac:dyDescent="0.35">
      <c r="A11217" s="21"/>
    </row>
    <row r="11218" spans="1:1" x14ac:dyDescent="0.35">
      <c r="A11218" s="21"/>
    </row>
    <row r="11219" spans="1:1" x14ac:dyDescent="0.35">
      <c r="A11219" s="21"/>
    </row>
    <row r="11220" spans="1:1" x14ac:dyDescent="0.35">
      <c r="A11220" s="21"/>
    </row>
    <row r="11221" spans="1:1" x14ac:dyDescent="0.35">
      <c r="A11221" s="21"/>
    </row>
    <row r="11222" spans="1:1" x14ac:dyDescent="0.35">
      <c r="A11222" s="21"/>
    </row>
    <row r="11223" spans="1:1" x14ac:dyDescent="0.35">
      <c r="A11223" s="21"/>
    </row>
    <row r="11224" spans="1:1" x14ac:dyDescent="0.35">
      <c r="A11224" s="21"/>
    </row>
    <row r="11225" spans="1:1" x14ac:dyDescent="0.35">
      <c r="A11225" s="21"/>
    </row>
    <row r="11226" spans="1:1" x14ac:dyDescent="0.35">
      <c r="A11226" s="21"/>
    </row>
    <row r="11227" spans="1:1" x14ac:dyDescent="0.35">
      <c r="A11227" s="21"/>
    </row>
    <row r="11228" spans="1:1" x14ac:dyDescent="0.35">
      <c r="A11228" s="21"/>
    </row>
    <row r="11229" spans="1:1" x14ac:dyDescent="0.35">
      <c r="A11229" s="21"/>
    </row>
    <row r="11230" spans="1:1" x14ac:dyDescent="0.35">
      <c r="A11230" s="21"/>
    </row>
    <row r="11231" spans="1:1" x14ac:dyDescent="0.35">
      <c r="A11231" s="21"/>
    </row>
    <row r="11232" spans="1:1" x14ac:dyDescent="0.35">
      <c r="A11232" s="21"/>
    </row>
    <row r="11233" spans="1:1" x14ac:dyDescent="0.35">
      <c r="A11233" s="21"/>
    </row>
    <row r="11234" spans="1:1" x14ac:dyDescent="0.35">
      <c r="A11234" s="21"/>
    </row>
    <row r="11235" spans="1:1" x14ac:dyDescent="0.35">
      <c r="A11235" s="21"/>
    </row>
    <row r="11236" spans="1:1" x14ac:dyDescent="0.35">
      <c r="A11236" s="21"/>
    </row>
    <row r="11237" spans="1:1" x14ac:dyDescent="0.35">
      <c r="A11237" s="21"/>
    </row>
    <row r="11238" spans="1:1" x14ac:dyDescent="0.35">
      <c r="A11238" s="21"/>
    </row>
    <row r="11239" spans="1:1" x14ac:dyDescent="0.35">
      <c r="A11239" s="21"/>
    </row>
    <row r="11240" spans="1:1" x14ac:dyDescent="0.35">
      <c r="A11240" s="21"/>
    </row>
    <row r="11241" spans="1:1" x14ac:dyDescent="0.35">
      <c r="A11241" s="21"/>
    </row>
    <row r="11242" spans="1:1" x14ac:dyDescent="0.35">
      <c r="A11242" s="21"/>
    </row>
    <row r="11243" spans="1:1" x14ac:dyDescent="0.35">
      <c r="A11243" s="21"/>
    </row>
    <row r="11244" spans="1:1" x14ac:dyDescent="0.35">
      <c r="A11244" s="21"/>
    </row>
    <row r="11245" spans="1:1" x14ac:dyDescent="0.35">
      <c r="A11245" s="21"/>
    </row>
    <row r="11246" spans="1:1" x14ac:dyDescent="0.35">
      <c r="A11246" s="21"/>
    </row>
    <row r="11247" spans="1:1" x14ac:dyDescent="0.35">
      <c r="A11247" s="21"/>
    </row>
    <row r="11248" spans="1:1" x14ac:dyDescent="0.35">
      <c r="A11248" s="21"/>
    </row>
    <row r="11249" spans="1:1" x14ac:dyDescent="0.35">
      <c r="A11249" s="21"/>
    </row>
    <row r="11250" spans="1:1" x14ac:dyDescent="0.35">
      <c r="A11250" s="21"/>
    </row>
    <row r="11251" spans="1:1" x14ac:dyDescent="0.35">
      <c r="A11251" s="21"/>
    </row>
    <row r="11252" spans="1:1" x14ac:dyDescent="0.35">
      <c r="A11252" s="21"/>
    </row>
    <row r="11253" spans="1:1" x14ac:dyDescent="0.35">
      <c r="A11253" s="21"/>
    </row>
    <row r="11254" spans="1:1" x14ac:dyDescent="0.35">
      <c r="A11254" s="21"/>
    </row>
    <row r="11255" spans="1:1" x14ac:dyDescent="0.35">
      <c r="A11255" s="21"/>
    </row>
    <row r="11256" spans="1:1" x14ac:dyDescent="0.35">
      <c r="A11256" s="21"/>
    </row>
    <row r="11257" spans="1:1" x14ac:dyDescent="0.35">
      <c r="A11257" s="21"/>
    </row>
    <row r="11258" spans="1:1" x14ac:dyDescent="0.35">
      <c r="A11258" s="21"/>
    </row>
    <row r="11259" spans="1:1" x14ac:dyDescent="0.35">
      <c r="A11259" s="21"/>
    </row>
    <row r="11260" spans="1:1" x14ac:dyDescent="0.35">
      <c r="A11260" s="21"/>
    </row>
    <row r="11261" spans="1:1" x14ac:dyDescent="0.35">
      <c r="A11261" s="21"/>
    </row>
    <row r="11262" spans="1:1" x14ac:dyDescent="0.35">
      <c r="A11262" s="21"/>
    </row>
    <row r="11263" spans="1:1" x14ac:dyDescent="0.35">
      <c r="A11263" s="21"/>
    </row>
    <row r="11264" spans="1:1" x14ac:dyDescent="0.35">
      <c r="A11264" s="21"/>
    </row>
    <row r="11265" spans="1:1" x14ac:dyDescent="0.35">
      <c r="A11265" s="21"/>
    </row>
    <row r="11266" spans="1:1" x14ac:dyDescent="0.35">
      <c r="A11266" s="21"/>
    </row>
    <row r="11267" spans="1:1" x14ac:dyDescent="0.35">
      <c r="A11267" s="21"/>
    </row>
    <row r="11268" spans="1:1" x14ac:dyDescent="0.35">
      <c r="A11268" s="21"/>
    </row>
    <row r="11269" spans="1:1" x14ac:dyDescent="0.35">
      <c r="A11269" s="21"/>
    </row>
    <row r="11270" spans="1:1" x14ac:dyDescent="0.35">
      <c r="A11270" s="21"/>
    </row>
    <row r="11271" spans="1:1" x14ac:dyDescent="0.35">
      <c r="A11271" s="21"/>
    </row>
    <row r="11272" spans="1:1" x14ac:dyDescent="0.35">
      <c r="A11272" s="21"/>
    </row>
    <row r="11273" spans="1:1" x14ac:dyDescent="0.35">
      <c r="A11273" s="21"/>
    </row>
    <row r="11274" spans="1:1" x14ac:dyDescent="0.35">
      <c r="A11274" s="21"/>
    </row>
    <row r="11275" spans="1:1" x14ac:dyDescent="0.35">
      <c r="A11275" s="21"/>
    </row>
    <row r="11276" spans="1:1" x14ac:dyDescent="0.35">
      <c r="A11276" s="21"/>
    </row>
    <row r="11277" spans="1:1" x14ac:dyDescent="0.35">
      <c r="A11277" s="21"/>
    </row>
    <row r="11278" spans="1:1" x14ac:dyDescent="0.35">
      <c r="A11278" s="21"/>
    </row>
    <row r="11279" spans="1:1" x14ac:dyDescent="0.35">
      <c r="A11279" s="21"/>
    </row>
    <row r="11280" spans="1:1" x14ac:dyDescent="0.35">
      <c r="A11280" s="21"/>
    </row>
    <row r="11281" spans="1:1" x14ac:dyDescent="0.35">
      <c r="A11281" s="21"/>
    </row>
    <row r="11282" spans="1:1" x14ac:dyDescent="0.35">
      <c r="A11282" s="21"/>
    </row>
    <row r="11283" spans="1:1" x14ac:dyDescent="0.35">
      <c r="A11283" s="21"/>
    </row>
    <row r="11284" spans="1:1" x14ac:dyDescent="0.35">
      <c r="A11284" s="21"/>
    </row>
    <row r="11285" spans="1:1" x14ac:dyDescent="0.35">
      <c r="A11285" s="21"/>
    </row>
    <row r="11286" spans="1:1" x14ac:dyDescent="0.35">
      <c r="A11286" s="21"/>
    </row>
    <row r="11287" spans="1:1" x14ac:dyDescent="0.35">
      <c r="A11287" s="21"/>
    </row>
    <row r="11288" spans="1:1" x14ac:dyDescent="0.35">
      <c r="A11288" s="21"/>
    </row>
    <row r="11289" spans="1:1" x14ac:dyDescent="0.35">
      <c r="A11289" s="21"/>
    </row>
    <row r="11290" spans="1:1" x14ac:dyDescent="0.35">
      <c r="A11290" s="21"/>
    </row>
    <row r="11291" spans="1:1" x14ac:dyDescent="0.35">
      <c r="A11291" s="21"/>
    </row>
    <row r="11292" spans="1:1" x14ac:dyDescent="0.35">
      <c r="A11292" s="21"/>
    </row>
    <row r="11293" spans="1:1" x14ac:dyDescent="0.35">
      <c r="A11293" s="21"/>
    </row>
    <row r="11294" spans="1:1" x14ac:dyDescent="0.35">
      <c r="A11294" s="21"/>
    </row>
    <row r="11295" spans="1:1" x14ac:dyDescent="0.35">
      <c r="A11295" s="21"/>
    </row>
    <row r="11296" spans="1:1" x14ac:dyDescent="0.35">
      <c r="A11296" s="21"/>
    </row>
    <row r="11297" spans="1:1" x14ac:dyDescent="0.35">
      <c r="A11297" s="21"/>
    </row>
    <row r="11298" spans="1:1" x14ac:dyDescent="0.35">
      <c r="A11298" s="21"/>
    </row>
    <row r="11299" spans="1:1" x14ac:dyDescent="0.35">
      <c r="A11299" s="21"/>
    </row>
    <row r="11300" spans="1:1" x14ac:dyDescent="0.35">
      <c r="A11300" s="21"/>
    </row>
    <row r="11301" spans="1:1" x14ac:dyDescent="0.35">
      <c r="A11301" s="21"/>
    </row>
    <row r="11302" spans="1:1" x14ac:dyDescent="0.35">
      <c r="A11302" s="21"/>
    </row>
    <row r="11303" spans="1:1" x14ac:dyDescent="0.35">
      <c r="A11303" s="21"/>
    </row>
    <row r="11304" spans="1:1" x14ac:dyDescent="0.35">
      <c r="A11304" s="21"/>
    </row>
    <row r="11305" spans="1:1" x14ac:dyDescent="0.35">
      <c r="A11305" s="21"/>
    </row>
    <row r="11306" spans="1:1" x14ac:dyDescent="0.35">
      <c r="A11306" s="21"/>
    </row>
    <row r="11307" spans="1:1" x14ac:dyDescent="0.35">
      <c r="A11307" s="21"/>
    </row>
    <row r="11308" spans="1:1" x14ac:dyDescent="0.35">
      <c r="A11308" s="21"/>
    </row>
    <row r="11309" spans="1:1" x14ac:dyDescent="0.35">
      <c r="A11309" s="21"/>
    </row>
    <row r="11310" spans="1:1" x14ac:dyDescent="0.35">
      <c r="A11310" s="21"/>
    </row>
    <row r="11311" spans="1:1" x14ac:dyDescent="0.35">
      <c r="A11311" s="21"/>
    </row>
    <row r="11312" spans="1:1" x14ac:dyDescent="0.35">
      <c r="A11312" s="21"/>
    </row>
    <row r="11313" spans="1:1" x14ac:dyDescent="0.35">
      <c r="A11313" s="21"/>
    </row>
    <row r="11314" spans="1:1" x14ac:dyDescent="0.35">
      <c r="A11314" s="21"/>
    </row>
    <row r="11315" spans="1:1" x14ac:dyDescent="0.35">
      <c r="A11315" s="21"/>
    </row>
    <row r="11316" spans="1:1" x14ac:dyDescent="0.35">
      <c r="A11316" s="21"/>
    </row>
    <row r="11317" spans="1:1" x14ac:dyDescent="0.35">
      <c r="A11317" s="21"/>
    </row>
    <row r="11318" spans="1:1" x14ac:dyDescent="0.35">
      <c r="A11318" s="21"/>
    </row>
    <row r="11319" spans="1:1" x14ac:dyDescent="0.35">
      <c r="A11319" s="21"/>
    </row>
    <row r="11320" spans="1:1" x14ac:dyDescent="0.35">
      <c r="A11320" s="21"/>
    </row>
    <row r="11321" spans="1:1" x14ac:dyDescent="0.35">
      <c r="A11321" s="21"/>
    </row>
    <row r="11322" spans="1:1" x14ac:dyDescent="0.35">
      <c r="A11322" s="21"/>
    </row>
    <row r="11323" spans="1:1" x14ac:dyDescent="0.35">
      <c r="A11323" s="21"/>
    </row>
    <row r="11324" spans="1:1" x14ac:dyDescent="0.35">
      <c r="A11324" s="21"/>
    </row>
    <row r="11325" spans="1:1" x14ac:dyDescent="0.35">
      <c r="A11325" s="21"/>
    </row>
    <row r="11326" spans="1:1" x14ac:dyDescent="0.35">
      <c r="A11326" s="21"/>
    </row>
    <row r="11327" spans="1:1" x14ac:dyDescent="0.35">
      <c r="A11327" s="21"/>
    </row>
    <row r="11328" spans="1:1" x14ac:dyDescent="0.35">
      <c r="A11328" s="21"/>
    </row>
    <row r="11329" spans="1:1" x14ac:dyDescent="0.35">
      <c r="A11329" s="21"/>
    </row>
    <row r="11330" spans="1:1" x14ac:dyDescent="0.35">
      <c r="A11330" s="21"/>
    </row>
    <row r="11331" spans="1:1" x14ac:dyDescent="0.35">
      <c r="A11331" s="21"/>
    </row>
    <row r="11332" spans="1:1" x14ac:dyDescent="0.35">
      <c r="A11332" s="21"/>
    </row>
    <row r="11333" spans="1:1" x14ac:dyDescent="0.35">
      <c r="A11333" s="21"/>
    </row>
    <row r="11334" spans="1:1" x14ac:dyDescent="0.35">
      <c r="A11334" s="21"/>
    </row>
    <row r="11335" spans="1:1" x14ac:dyDescent="0.35">
      <c r="A11335" s="21"/>
    </row>
    <row r="11336" spans="1:1" x14ac:dyDescent="0.35">
      <c r="A11336" s="21"/>
    </row>
    <row r="11337" spans="1:1" x14ac:dyDescent="0.35">
      <c r="A11337" s="21"/>
    </row>
    <row r="11338" spans="1:1" x14ac:dyDescent="0.35">
      <c r="A11338" s="21"/>
    </row>
    <row r="11339" spans="1:1" x14ac:dyDescent="0.35">
      <c r="A11339" s="21"/>
    </row>
    <row r="11340" spans="1:1" x14ac:dyDescent="0.35">
      <c r="A11340" s="21"/>
    </row>
    <row r="11341" spans="1:1" x14ac:dyDescent="0.35">
      <c r="A11341" s="21"/>
    </row>
    <row r="11342" spans="1:1" x14ac:dyDescent="0.35">
      <c r="A11342" s="21"/>
    </row>
    <row r="11343" spans="1:1" x14ac:dyDescent="0.35">
      <c r="A11343" s="21"/>
    </row>
    <row r="11344" spans="1:1" x14ac:dyDescent="0.35">
      <c r="A11344" s="21"/>
    </row>
    <row r="11345" spans="1:1" x14ac:dyDescent="0.35">
      <c r="A11345" s="21"/>
    </row>
    <row r="11346" spans="1:1" x14ac:dyDescent="0.35">
      <c r="A11346" s="21"/>
    </row>
    <row r="11347" spans="1:1" x14ac:dyDescent="0.35">
      <c r="A11347" s="21"/>
    </row>
    <row r="11348" spans="1:1" x14ac:dyDescent="0.35">
      <c r="A11348" s="21"/>
    </row>
    <row r="11349" spans="1:1" x14ac:dyDescent="0.35">
      <c r="A11349" s="21"/>
    </row>
    <row r="11350" spans="1:1" x14ac:dyDescent="0.35">
      <c r="A11350" s="21"/>
    </row>
    <row r="11351" spans="1:1" x14ac:dyDescent="0.35">
      <c r="A11351" s="21"/>
    </row>
    <row r="11352" spans="1:1" x14ac:dyDescent="0.35">
      <c r="A11352" s="21"/>
    </row>
    <row r="11353" spans="1:1" x14ac:dyDescent="0.35">
      <c r="A11353" s="21"/>
    </row>
    <row r="11354" spans="1:1" x14ac:dyDescent="0.35">
      <c r="A11354" s="21"/>
    </row>
    <row r="11355" spans="1:1" x14ac:dyDescent="0.35">
      <c r="A11355" s="21"/>
    </row>
    <row r="11356" spans="1:1" x14ac:dyDescent="0.35">
      <c r="A11356" s="21"/>
    </row>
    <row r="11357" spans="1:1" x14ac:dyDescent="0.35">
      <c r="A11357" s="21"/>
    </row>
    <row r="11358" spans="1:1" x14ac:dyDescent="0.35">
      <c r="A11358" s="21"/>
    </row>
    <row r="11359" spans="1:1" x14ac:dyDescent="0.35">
      <c r="A11359" s="21"/>
    </row>
    <row r="11360" spans="1:1" x14ac:dyDescent="0.35">
      <c r="A11360" s="21"/>
    </row>
    <row r="11361" spans="1:1" x14ac:dyDescent="0.35">
      <c r="A11361" s="21"/>
    </row>
    <row r="11362" spans="1:1" x14ac:dyDescent="0.35">
      <c r="A11362" s="21"/>
    </row>
    <row r="11363" spans="1:1" x14ac:dyDescent="0.35">
      <c r="A11363" s="21"/>
    </row>
    <row r="11364" spans="1:1" x14ac:dyDescent="0.35">
      <c r="A11364" s="21"/>
    </row>
    <row r="11365" spans="1:1" x14ac:dyDescent="0.35">
      <c r="A11365" s="21"/>
    </row>
    <row r="11366" spans="1:1" x14ac:dyDescent="0.35">
      <c r="A11366" s="21"/>
    </row>
    <row r="11367" spans="1:1" x14ac:dyDescent="0.35">
      <c r="A11367" s="21"/>
    </row>
    <row r="11368" spans="1:1" x14ac:dyDescent="0.35">
      <c r="A11368" s="21"/>
    </row>
    <row r="11369" spans="1:1" x14ac:dyDescent="0.35">
      <c r="A11369" s="21"/>
    </row>
    <row r="11370" spans="1:1" x14ac:dyDescent="0.35">
      <c r="A11370" s="21"/>
    </row>
    <row r="11371" spans="1:1" x14ac:dyDescent="0.35">
      <c r="A11371" s="21"/>
    </row>
    <row r="11372" spans="1:1" x14ac:dyDescent="0.35">
      <c r="A11372" s="21"/>
    </row>
    <row r="11373" spans="1:1" x14ac:dyDescent="0.35">
      <c r="A11373" s="21"/>
    </row>
    <row r="11374" spans="1:1" x14ac:dyDescent="0.35">
      <c r="A11374" s="21"/>
    </row>
    <row r="11375" spans="1:1" x14ac:dyDescent="0.35">
      <c r="A11375" s="21"/>
    </row>
    <row r="11376" spans="1:1" x14ac:dyDescent="0.35">
      <c r="A11376" s="21"/>
    </row>
    <row r="11377" spans="1:1" x14ac:dyDescent="0.35">
      <c r="A11377" s="21"/>
    </row>
    <row r="11378" spans="1:1" x14ac:dyDescent="0.35">
      <c r="A11378" s="21"/>
    </row>
    <row r="11379" spans="1:1" x14ac:dyDescent="0.35">
      <c r="A11379" s="21"/>
    </row>
    <row r="11380" spans="1:1" x14ac:dyDescent="0.35">
      <c r="A11380" s="21"/>
    </row>
    <row r="11381" spans="1:1" x14ac:dyDescent="0.35">
      <c r="A11381" s="21"/>
    </row>
    <row r="11382" spans="1:1" x14ac:dyDescent="0.35">
      <c r="A11382" s="21"/>
    </row>
    <row r="11383" spans="1:1" x14ac:dyDescent="0.35">
      <c r="A11383" s="21"/>
    </row>
    <row r="11384" spans="1:1" x14ac:dyDescent="0.35">
      <c r="A11384" s="21"/>
    </row>
    <row r="11385" spans="1:1" x14ac:dyDescent="0.35">
      <c r="A11385" s="21"/>
    </row>
    <row r="11386" spans="1:1" x14ac:dyDescent="0.35">
      <c r="A11386" s="21"/>
    </row>
    <row r="11387" spans="1:1" x14ac:dyDescent="0.35">
      <c r="A11387" s="21"/>
    </row>
    <row r="11388" spans="1:1" x14ac:dyDescent="0.35">
      <c r="A11388" s="21"/>
    </row>
    <row r="11389" spans="1:1" x14ac:dyDescent="0.35">
      <c r="A11389" s="21"/>
    </row>
    <row r="11390" spans="1:1" x14ac:dyDescent="0.35">
      <c r="A11390" s="21"/>
    </row>
    <row r="11391" spans="1:1" x14ac:dyDescent="0.35">
      <c r="A11391" s="21"/>
    </row>
    <row r="11392" spans="1:1" x14ac:dyDescent="0.35">
      <c r="A11392" s="21"/>
    </row>
    <row r="11393" spans="1:1" x14ac:dyDescent="0.35">
      <c r="A11393" s="21"/>
    </row>
    <row r="11394" spans="1:1" x14ac:dyDescent="0.35">
      <c r="A11394" s="21"/>
    </row>
    <row r="11395" spans="1:1" x14ac:dyDescent="0.35">
      <c r="A11395" s="21"/>
    </row>
    <row r="11396" spans="1:1" x14ac:dyDescent="0.35">
      <c r="A11396" s="21"/>
    </row>
    <row r="11397" spans="1:1" x14ac:dyDescent="0.35">
      <c r="A11397" s="21"/>
    </row>
    <row r="11398" spans="1:1" x14ac:dyDescent="0.35">
      <c r="A11398" s="21"/>
    </row>
    <row r="11399" spans="1:1" x14ac:dyDescent="0.35">
      <c r="A11399" s="21"/>
    </row>
    <row r="11400" spans="1:1" x14ac:dyDescent="0.35">
      <c r="A11400" s="21"/>
    </row>
    <row r="11401" spans="1:1" x14ac:dyDescent="0.35">
      <c r="A11401" s="21"/>
    </row>
    <row r="11402" spans="1:1" x14ac:dyDescent="0.35">
      <c r="A11402" s="21"/>
    </row>
    <row r="11403" spans="1:1" x14ac:dyDescent="0.35">
      <c r="A11403" s="21"/>
    </row>
    <row r="11404" spans="1:1" x14ac:dyDescent="0.35">
      <c r="A11404" s="21"/>
    </row>
    <row r="11405" spans="1:1" x14ac:dyDescent="0.35">
      <c r="A11405" s="21"/>
    </row>
    <row r="11406" spans="1:1" x14ac:dyDescent="0.35">
      <c r="A11406" s="21"/>
    </row>
    <row r="11407" spans="1:1" x14ac:dyDescent="0.35">
      <c r="A11407" s="21"/>
    </row>
    <row r="11408" spans="1:1" x14ac:dyDescent="0.35">
      <c r="A11408" s="21"/>
    </row>
    <row r="11409" spans="1:1" x14ac:dyDescent="0.35">
      <c r="A11409" s="21"/>
    </row>
    <row r="11410" spans="1:1" x14ac:dyDescent="0.35">
      <c r="A11410" s="21"/>
    </row>
    <row r="11411" spans="1:1" x14ac:dyDescent="0.35">
      <c r="A11411" s="21"/>
    </row>
    <row r="11412" spans="1:1" x14ac:dyDescent="0.35">
      <c r="A11412" s="21"/>
    </row>
    <row r="11413" spans="1:1" x14ac:dyDescent="0.35">
      <c r="A11413" s="21"/>
    </row>
    <row r="11414" spans="1:1" x14ac:dyDescent="0.35">
      <c r="A11414" s="21"/>
    </row>
    <row r="11415" spans="1:1" x14ac:dyDescent="0.35">
      <c r="A11415" s="21"/>
    </row>
    <row r="11416" spans="1:1" x14ac:dyDescent="0.35">
      <c r="A11416" s="21"/>
    </row>
    <row r="11417" spans="1:1" x14ac:dyDescent="0.35">
      <c r="A11417" s="21"/>
    </row>
    <row r="11418" spans="1:1" x14ac:dyDescent="0.35">
      <c r="A11418" s="21"/>
    </row>
    <row r="11419" spans="1:1" x14ac:dyDescent="0.35">
      <c r="A11419" s="21"/>
    </row>
    <row r="11420" spans="1:1" x14ac:dyDescent="0.35">
      <c r="A11420" s="21"/>
    </row>
    <row r="11421" spans="1:1" x14ac:dyDescent="0.35">
      <c r="A11421" s="21"/>
    </row>
    <row r="11422" spans="1:1" x14ac:dyDescent="0.35">
      <c r="A11422" s="21"/>
    </row>
    <row r="11423" spans="1:1" x14ac:dyDescent="0.35">
      <c r="A11423" s="21"/>
    </row>
    <row r="11424" spans="1:1" x14ac:dyDescent="0.35">
      <c r="A11424" s="21"/>
    </row>
    <row r="11425" spans="1:1" x14ac:dyDescent="0.35">
      <c r="A11425" s="21"/>
    </row>
    <row r="11426" spans="1:1" x14ac:dyDescent="0.35">
      <c r="A11426" s="21"/>
    </row>
    <row r="11427" spans="1:1" x14ac:dyDescent="0.35">
      <c r="A11427" s="21"/>
    </row>
    <row r="11428" spans="1:1" x14ac:dyDescent="0.35">
      <c r="A11428" s="21"/>
    </row>
    <row r="11429" spans="1:1" x14ac:dyDescent="0.35">
      <c r="A11429" s="21"/>
    </row>
    <row r="11430" spans="1:1" x14ac:dyDescent="0.35">
      <c r="A11430" s="21"/>
    </row>
    <row r="11431" spans="1:1" x14ac:dyDescent="0.35">
      <c r="A11431" s="21"/>
    </row>
    <row r="11432" spans="1:1" x14ac:dyDescent="0.35">
      <c r="A11432" s="21"/>
    </row>
    <row r="11433" spans="1:1" x14ac:dyDescent="0.35">
      <c r="A11433" s="21"/>
    </row>
    <row r="11434" spans="1:1" x14ac:dyDescent="0.35">
      <c r="A11434" s="21"/>
    </row>
    <row r="11435" spans="1:1" x14ac:dyDescent="0.35">
      <c r="A11435" s="21"/>
    </row>
    <row r="11436" spans="1:1" x14ac:dyDescent="0.35">
      <c r="A11436" s="21"/>
    </row>
    <row r="11437" spans="1:1" x14ac:dyDescent="0.35">
      <c r="A11437" s="21"/>
    </row>
    <row r="11438" spans="1:1" x14ac:dyDescent="0.35">
      <c r="A11438" s="21"/>
    </row>
    <row r="11439" spans="1:1" x14ac:dyDescent="0.35">
      <c r="A11439" s="21"/>
    </row>
    <row r="11440" spans="1:1" x14ac:dyDescent="0.35">
      <c r="A11440" s="21"/>
    </row>
    <row r="11441" spans="1:1" x14ac:dyDescent="0.35">
      <c r="A11441" s="21"/>
    </row>
    <row r="11442" spans="1:1" x14ac:dyDescent="0.35">
      <c r="A11442" s="21"/>
    </row>
    <row r="11443" spans="1:1" x14ac:dyDescent="0.35">
      <c r="A11443" s="21"/>
    </row>
    <row r="11444" spans="1:1" x14ac:dyDescent="0.35">
      <c r="A11444" s="21"/>
    </row>
    <row r="11445" spans="1:1" x14ac:dyDescent="0.35">
      <c r="A11445" s="21"/>
    </row>
    <row r="11446" spans="1:1" x14ac:dyDescent="0.35">
      <c r="A11446" s="21"/>
    </row>
    <row r="11447" spans="1:1" x14ac:dyDescent="0.35">
      <c r="A11447" s="21"/>
    </row>
    <row r="11448" spans="1:1" x14ac:dyDescent="0.35">
      <c r="A11448" s="21"/>
    </row>
    <row r="11449" spans="1:1" x14ac:dyDescent="0.35">
      <c r="A11449" s="21"/>
    </row>
    <row r="11450" spans="1:1" x14ac:dyDescent="0.35">
      <c r="A11450" s="21"/>
    </row>
    <row r="11451" spans="1:1" x14ac:dyDescent="0.35">
      <c r="A11451" s="21"/>
    </row>
    <row r="11452" spans="1:1" x14ac:dyDescent="0.35">
      <c r="A11452" s="21"/>
    </row>
    <row r="11453" spans="1:1" x14ac:dyDescent="0.35">
      <c r="A11453" s="21"/>
    </row>
    <row r="11454" spans="1:1" x14ac:dyDescent="0.35">
      <c r="A11454" s="21"/>
    </row>
    <row r="11455" spans="1:1" x14ac:dyDescent="0.35">
      <c r="A11455" s="21"/>
    </row>
    <row r="11456" spans="1:1" x14ac:dyDescent="0.35">
      <c r="A11456" s="21"/>
    </row>
    <row r="11457" spans="1:1" x14ac:dyDescent="0.35">
      <c r="A11457" s="21"/>
    </row>
    <row r="11458" spans="1:1" x14ac:dyDescent="0.35">
      <c r="A11458" s="21"/>
    </row>
    <row r="11459" spans="1:1" x14ac:dyDescent="0.35">
      <c r="A11459" s="21"/>
    </row>
    <row r="11460" spans="1:1" x14ac:dyDescent="0.35">
      <c r="A11460" s="21"/>
    </row>
    <row r="11461" spans="1:1" x14ac:dyDescent="0.35">
      <c r="A11461" s="21"/>
    </row>
    <row r="11462" spans="1:1" x14ac:dyDescent="0.35">
      <c r="A11462" s="21"/>
    </row>
    <row r="11463" spans="1:1" x14ac:dyDescent="0.35">
      <c r="A11463" s="21"/>
    </row>
    <row r="11464" spans="1:1" x14ac:dyDescent="0.35">
      <c r="A11464" s="21"/>
    </row>
    <row r="11465" spans="1:1" x14ac:dyDescent="0.35">
      <c r="A11465" s="21"/>
    </row>
    <row r="11466" spans="1:1" x14ac:dyDescent="0.35">
      <c r="A11466" s="21"/>
    </row>
    <row r="11467" spans="1:1" x14ac:dyDescent="0.35">
      <c r="A11467" s="21"/>
    </row>
    <row r="11468" spans="1:1" x14ac:dyDescent="0.35">
      <c r="A11468" s="21"/>
    </row>
    <row r="11469" spans="1:1" x14ac:dyDescent="0.35">
      <c r="A11469" s="21"/>
    </row>
    <row r="11470" spans="1:1" x14ac:dyDescent="0.35">
      <c r="A11470" s="21"/>
    </row>
    <row r="11471" spans="1:1" x14ac:dyDescent="0.35">
      <c r="A11471" s="21"/>
    </row>
    <row r="11472" spans="1:1" x14ac:dyDescent="0.35">
      <c r="A11472" s="21"/>
    </row>
    <row r="11473" spans="1:1" x14ac:dyDescent="0.35">
      <c r="A11473" s="21"/>
    </row>
    <row r="11474" spans="1:1" x14ac:dyDescent="0.35">
      <c r="A11474" s="21"/>
    </row>
    <row r="11475" spans="1:1" x14ac:dyDescent="0.35">
      <c r="A11475" s="21"/>
    </row>
    <row r="11476" spans="1:1" x14ac:dyDescent="0.35">
      <c r="A11476" s="21"/>
    </row>
    <row r="11477" spans="1:1" x14ac:dyDescent="0.35">
      <c r="A11477" s="21"/>
    </row>
    <row r="11478" spans="1:1" x14ac:dyDescent="0.35">
      <c r="A11478" s="21"/>
    </row>
    <row r="11479" spans="1:1" x14ac:dyDescent="0.35">
      <c r="A11479" s="21"/>
    </row>
    <row r="11480" spans="1:1" x14ac:dyDescent="0.35">
      <c r="A11480" s="21"/>
    </row>
    <row r="11481" spans="1:1" x14ac:dyDescent="0.35">
      <c r="A11481" s="21"/>
    </row>
    <row r="11482" spans="1:1" x14ac:dyDescent="0.35">
      <c r="A11482" s="21"/>
    </row>
    <row r="11483" spans="1:1" x14ac:dyDescent="0.35">
      <c r="A11483" s="21"/>
    </row>
    <row r="11484" spans="1:1" x14ac:dyDescent="0.35">
      <c r="A11484" s="21"/>
    </row>
    <row r="11485" spans="1:1" x14ac:dyDescent="0.35">
      <c r="A11485" s="21"/>
    </row>
    <row r="11486" spans="1:1" x14ac:dyDescent="0.35">
      <c r="A11486" s="21"/>
    </row>
    <row r="11487" spans="1:1" x14ac:dyDescent="0.35">
      <c r="A11487" s="21"/>
    </row>
    <row r="11488" spans="1:1" x14ac:dyDescent="0.35">
      <c r="A11488" s="21"/>
    </row>
    <row r="11489" spans="1:1" x14ac:dyDescent="0.35">
      <c r="A11489" s="21"/>
    </row>
    <row r="11490" spans="1:1" x14ac:dyDescent="0.35">
      <c r="A11490" s="21"/>
    </row>
    <row r="11491" spans="1:1" x14ac:dyDescent="0.35">
      <c r="A11491" s="21"/>
    </row>
    <row r="11492" spans="1:1" x14ac:dyDescent="0.35">
      <c r="A11492" s="21"/>
    </row>
    <row r="11493" spans="1:1" x14ac:dyDescent="0.35">
      <c r="A11493" s="21"/>
    </row>
    <row r="11494" spans="1:1" x14ac:dyDescent="0.35">
      <c r="A11494" s="21"/>
    </row>
    <row r="11495" spans="1:1" x14ac:dyDescent="0.35">
      <c r="A11495" s="21"/>
    </row>
    <row r="11496" spans="1:1" x14ac:dyDescent="0.35">
      <c r="A11496" s="21"/>
    </row>
    <row r="11497" spans="1:1" x14ac:dyDescent="0.35">
      <c r="A11497" s="21"/>
    </row>
    <row r="11498" spans="1:1" x14ac:dyDescent="0.35">
      <c r="A11498" s="21"/>
    </row>
    <row r="11499" spans="1:1" x14ac:dyDescent="0.35">
      <c r="A11499" s="21"/>
    </row>
    <row r="11500" spans="1:1" x14ac:dyDescent="0.35">
      <c r="A11500" s="21"/>
    </row>
    <row r="11501" spans="1:1" x14ac:dyDescent="0.35">
      <c r="A11501" s="21"/>
    </row>
    <row r="11502" spans="1:1" x14ac:dyDescent="0.35">
      <c r="A11502" s="21"/>
    </row>
    <row r="11503" spans="1:1" x14ac:dyDescent="0.35">
      <c r="A11503" s="21"/>
    </row>
    <row r="11504" spans="1:1" x14ac:dyDescent="0.35">
      <c r="A11504" s="21"/>
    </row>
    <row r="11505" spans="1:1" x14ac:dyDescent="0.35">
      <c r="A11505" s="21"/>
    </row>
    <row r="11506" spans="1:1" x14ac:dyDescent="0.35">
      <c r="A11506" s="21"/>
    </row>
    <row r="11507" spans="1:1" x14ac:dyDescent="0.35">
      <c r="A11507" s="21"/>
    </row>
    <row r="11508" spans="1:1" x14ac:dyDescent="0.35">
      <c r="A11508" s="21"/>
    </row>
    <row r="11509" spans="1:1" x14ac:dyDescent="0.35">
      <c r="A11509" s="21"/>
    </row>
    <row r="11510" spans="1:1" x14ac:dyDescent="0.35">
      <c r="A11510" s="21"/>
    </row>
    <row r="11511" spans="1:1" x14ac:dyDescent="0.35">
      <c r="A11511" s="21"/>
    </row>
    <row r="11512" spans="1:1" x14ac:dyDescent="0.35">
      <c r="A11512" s="21"/>
    </row>
    <row r="11513" spans="1:1" x14ac:dyDescent="0.35">
      <c r="A11513" s="21"/>
    </row>
    <row r="11514" spans="1:1" x14ac:dyDescent="0.35">
      <c r="A11514" s="21"/>
    </row>
    <row r="11515" spans="1:1" x14ac:dyDescent="0.35">
      <c r="A11515" s="21"/>
    </row>
    <row r="11516" spans="1:1" x14ac:dyDescent="0.35">
      <c r="A11516" s="21"/>
    </row>
    <row r="11517" spans="1:1" x14ac:dyDescent="0.35">
      <c r="A11517" s="21"/>
    </row>
    <row r="11518" spans="1:1" x14ac:dyDescent="0.35">
      <c r="A11518" s="21"/>
    </row>
    <row r="11519" spans="1:1" x14ac:dyDescent="0.35">
      <c r="A11519" s="21"/>
    </row>
    <row r="11520" spans="1:1" x14ac:dyDescent="0.35">
      <c r="A11520" s="21"/>
    </row>
    <row r="11521" spans="1:1" x14ac:dyDescent="0.35">
      <c r="A11521" s="21"/>
    </row>
    <row r="11522" spans="1:1" x14ac:dyDescent="0.35">
      <c r="A11522" s="21"/>
    </row>
    <row r="11523" spans="1:1" x14ac:dyDescent="0.35">
      <c r="A11523" s="21"/>
    </row>
    <row r="11524" spans="1:1" x14ac:dyDescent="0.35">
      <c r="A11524" s="21"/>
    </row>
    <row r="11525" spans="1:1" x14ac:dyDescent="0.35">
      <c r="A11525" s="21"/>
    </row>
    <row r="11526" spans="1:1" x14ac:dyDescent="0.35">
      <c r="A11526" s="21"/>
    </row>
    <row r="11527" spans="1:1" x14ac:dyDescent="0.35">
      <c r="A11527" s="21"/>
    </row>
    <row r="11528" spans="1:1" x14ac:dyDescent="0.35">
      <c r="A11528" s="21"/>
    </row>
    <row r="11529" spans="1:1" x14ac:dyDescent="0.35">
      <c r="A11529" s="21"/>
    </row>
    <row r="11530" spans="1:1" x14ac:dyDescent="0.35">
      <c r="A11530" s="21"/>
    </row>
    <row r="11531" spans="1:1" x14ac:dyDescent="0.35">
      <c r="A11531" s="21"/>
    </row>
    <row r="11532" spans="1:1" x14ac:dyDescent="0.35">
      <c r="A11532" s="21"/>
    </row>
    <row r="11533" spans="1:1" x14ac:dyDescent="0.35">
      <c r="A11533" s="21"/>
    </row>
    <row r="11534" spans="1:1" x14ac:dyDescent="0.35">
      <c r="A11534" s="21"/>
    </row>
    <row r="11535" spans="1:1" x14ac:dyDescent="0.35">
      <c r="A11535" s="21"/>
    </row>
    <row r="11536" spans="1:1" x14ac:dyDescent="0.35">
      <c r="A11536" s="21"/>
    </row>
    <row r="11537" spans="1:1" x14ac:dyDescent="0.35">
      <c r="A11537" s="21"/>
    </row>
    <row r="11538" spans="1:1" x14ac:dyDescent="0.35">
      <c r="A11538" s="21"/>
    </row>
    <row r="11539" spans="1:1" x14ac:dyDescent="0.35">
      <c r="A11539" s="21"/>
    </row>
    <row r="11540" spans="1:1" x14ac:dyDescent="0.35">
      <c r="A11540" s="21"/>
    </row>
    <row r="11541" spans="1:1" x14ac:dyDescent="0.35">
      <c r="A11541" s="21"/>
    </row>
    <row r="11542" spans="1:1" x14ac:dyDescent="0.35">
      <c r="A11542" s="21"/>
    </row>
    <row r="11543" spans="1:1" x14ac:dyDescent="0.35">
      <c r="A11543" s="21"/>
    </row>
    <row r="11544" spans="1:1" x14ac:dyDescent="0.35">
      <c r="A11544" s="21"/>
    </row>
    <row r="11545" spans="1:1" x14ac:dyDescent="0.35">
      <c r="A11545" s="21"/>
    </row>
    <row r="11546" spans="1:1" x14ac:dyDescent="0.35">
      <c r="A11546" s="21"/>
    </row>
    <row r="11547" spans="1:1" x14ac:dyDescent="0.35">
      <c r="A11547" s="21"/>
    </row>
    <row r="11548" spans="1:1" x14ac:dyDescent="0.35">
      <c r="A11548" s="21"/>
    </row>
    <row r="11549" spans="1:1" x14ac:dyDescent="0.35">
      <c r="A11549" s="21"/>
    </row>
    <row r="11550" spans="1:1" x14ac:dyDescent="0.35">
      <c r="A11550" s="21"/>
    </row>
    <row r="11551" spans="1:1" x14ac:dyDescent="0.35">
      <c r="A11551" s="21"/>
    </row>
    <row r="11552" spans="1:1" x14ac:dyDescent="0.35">
      <c r="A11552" s="21"/>
    </row>
    <row r="11553" spans="1:1" x14ac:dyDescent="0.35">
      <c r="A11553" s="21"/>
    </row>
    <row r="11554" spans="1:1" x14ac:dyDescent="0.35">
      <c r="A11554" s="21"/>
    </row>
    <row r="11555" spans="1:1" x14ac:dyDescent="0.35">
      <c r="A11555" s="21"/>
    </row>
    <row r="11556" spans="1:1" x14ac:dyDescent="0.35">
      <c r="A11556" s="21"/>
    </row>
    <row r="11557" spans="1:1" x14ac:dyDescent="0.35">
      <c r="A11557" s="21"/>
    </row>
    <row r="11558" spans="1:1" x14ac:dyDescent="0.35">
      <c r="A11558" s="21"/>
    </row>
    <row r="11559" spans="1:1" x14ac:dyDescent="0.35">
      <c r="A11559" s="21"/>
    </row>
    <row r="11560" spans="1:1" x14ac:dyDescent="0.35">
      <c r="A11560" s="21"/>
    </row>
    <row r="11561" spans="1:1" x14ac:dyDescent="0.35">
      <c r="A11561" s="21"/>
    </row>
    <row r="11562" spans="1:1" x14ac:dyDescent="0.35">
      <c r="A11562" s="21"/>
    </row>
    <row r="11563" spans="1:1" x14ac:dyDescent="0.35">
      <c r="A11563" s="21"/>
    </row>
    <row r="11564" spans="1:1" x14ac:dyDescent="0.35">
      <c r="A11564" s="21"/>
    </row>
    <row r="11565" spans="1:1" x14ac:dyDescent="0.35">
      <c r="A11565" s="21"/>
    </row>
    <row r="11566" spans="1:1" x14ac:dyDescent="0.35">
      <c r="A11566" s="21"/>
    </row>
    <row r="11567" spans="1:1" x14ac:dyDescent="0.35">
      <c r="A11567" s="21"/>
    </row>
    <row r="11568" spans="1:1" x14ac:dyDescent="0.35">
      <c r="A11568" s="21"/>
    </row>
    <row r="11569" spans="1:1" x14ac:dyDescent="0.35">
      <c r="A11569" s="21"/>
    </row>
    <row r="11570" spans="1:1" x14ac:dyDescent="0.35">
      <c r="A11570" s="21"/>
    </row>
    <row r="11571" spans="1:1" x14ac:dyDescent="0.35">
      <c r="A11571" s="21"/>
    </row>
    <row r="11572" spans="1:1" x14ac:dyDescent="0.35">
      <c r="A11572" s="21"/>
    </row>
    <row r="11573" spans="1:1" x14ac:dyDescent="0.35">
      <c r="A11573" s="21"/>
    </row>
    <row r="11574" spans="1:1" x14ac:dyDescent="0.35">
      <c r="A11574" s="21"/>
    </row>
    <row r="11575" spans="1:1" x14ac:dyDescent="0.35">
      <c r="A11575" s="21"/>
    </row>
    <row r="11576" spans="1:1" x14ac:dyDescent="0.35">
      <c r="A11576" s="21"/>
    </row>
    <row r="11577" spans="1:1" x14ac:dyDescent="0.35">
      <c r="A11577" s="21"/>
    </row>
    <row r="11578" spans="1:1" x14ac:dyDescent="0.35">
      <c r="A11578" s="21"/>
    </row>
    <row r="11579" spans="1:1" x14ac:dyDescent="0.35">
      <c r="A11579" s="21"/>
    </row>
    <row r="11580" spans="1:1" x14ac:dyDescent="0.35">
      <c r="A11580" s="21"/>
    </row>
    <row r="11581" spans="1:1" x14ac:dyDescent="0.35">
      <c r="A11581" s="21"/>
    </row>
    <row r="11582" spans="1:1" x14ac:dyDescent="0.35">
      <c r="A11582" s="21"/>
    </row>
    <row r="11583" spans="1:1" x14ac:dyDescent="0.35">
      <c r="A11583" s="21"/>
    </row>
    <row r="11584" spans="1:1" x14ac:dyDescent="0.35">
      <c r="A11584" s="21"/>
    </row>
    <row r="11585" spans="1:1" x14ac:dyDescent="0.35">
      <c r="A11585" s="21"/>
    </row>
    <row r="11586" spans="1:1" x14ac:dyDescent="0.35">
      <c r="A11586" s="21"/>
    </row>
    <row r="11587" spans="1:1" x14ac:dyDescent="0.35">
      <c r="A11587" s="21"/>
    </row>
    <row r="11588" spans="1:1" x14ac:dyDescent="0.35">
      <c r="A11588" s="21"/>
    </row>
    <row r="11589" spans="1:1" x14ac:dyDescent="0.35">
      <c r="A11589" s="21"/>
    </row>
    <row r="11590" spans="1:1" x14ac:dyDescent="0.35">
      <c r="A11590" s="21"/>
    </row>
    <row r="11591" spans="1:1" x14ac:dyDescent="0.35">
      <c r="A11591" s="21"/>
    </row>
    <row r="11592" spans="1:1" x14ac:dyDescent="0.35">
      <c r="A11592" s="21"/>
    </row>
    <row r="11593" spans="1:1" x14ac:dyDescent="0.35">
      <c r="A11593" s="21"/>
    </row>
    <row r="11594" spans="1:1" x14ac:dyDescent="0.35">
      <c r="A11594" s="21"/>
    </row>
    <row r="11595" spans="1:1" x14ac:dyDescent="0.35">
      <c r="A11595" s="21"/>
    </row>
    <row r="11596" spans="1:1" x14ac:dyDescent="0.35">
      <c r="A11596" s="21"/>
    </row>
    <row r="11597" spans="1:1" x14ac:dyDescent="0.35">
      <c r="A11597" s="21"/>
    </row>
    <row r="11598" spans="1:1" x14ac:dyDescent="0.35">
      <c r="A11598" s="21"/>
    </row>
    <row r="11599" spans="1:1" x14ac:dyDescent="0.35">
      <c r="A11599" s="21"/>
    </row>
    <row r="11600" spans="1:1" x14ac:dyDescent="0.35">
      <c r="A11600" s="21"/>
    </row>
    <row r="11601" spans="1:1" x14ac:dyDescent="0.35">
      <c r="A11601" s="21"/>
    </row>
    <row r="11602" spans="1:1" x14ac:dyDescent="0.35">
      <c r="A11602" s="21"/>
    </row>
    <row r="11603" spans="1:1" x14ac:dyDescent="0.35">
      <c r="A11603" s="21"/>
    </row>
    <row r="11604" spans="1:1" x14ac:dyDescent="0.35">
      <c r="A11604" s="21"/>
    </row>
    <row r="11605" spans="1:1" x14ac:dyDescent="0.35">
      <c r="A11605" s="21"/>
    </row>
    <row r="11606" spans="1:1" x14ac:dyDescent="0.35">
      <c r="A11606" s="21"/>
    </row>
    <row r="11607" spans="1:1" x14ac:dyDescent="0.35">
      <c r="A11607" s="21"/>
    </row>
    <row r="11608" spans="1:1" x14ac:dyDescent="0.35">
      <c r="A11608" s="21"/>
    </row>
    <row r="11609" spans="1:1" x14ac:dyDescent="0.35">
      <c r="A11609" s="21"/>
    </row>
    <row r="11610" spans="1:1" x14ac:dyDescent="0.35">
      <c r="A11610" s="21"/>
    </row>
    <row r="11611" spans="1:1" x14ac:dyDescent="0.35">
      <c r="A11611" s="21"/>
    </row>
    <row r="11612" spans="1:1" x14ac:dyDescent="0.35">
      <c r="A11612" s="21"/>
    </row>
    <row r="11613" spans="1:1" x14ac:dyDescent="0.35">
      <c r="A11613" s="21"/>
    </row>
    <row r="11614" spans="1:1" x14ac:dyDescent="0.35">
      <c r="A11614" s="21"/>
    </row>
    <row r="11615" spans="1:1" x14ac:dyDescent="0.35">
      <c r="A11615" s="21"/>
    </row>
    <row r="11616" spans="1:1" x14ac:dyDescent="0.35">
      <c r="A11616" s="21"/>
    </row>
    <row r="11617" spans="1:1" x14ac:dyDescent="0.35">
      <c r="A11617" s="21"/>
    </row>
    <row r="11618" spans="1:1" x14ac:dyDescent="0.35">
      <c r="A11618" s="21"/>
    </row>
    <row r="11619" spans="1:1" x14ac:dyDescent="0.35">
      <c r="A11619" s="21"/>
    </row>
    <row r="11620" spans="1:1" x14ac:dyDescent="0.35">
      <c r="A11620" s="21"/>
    </row>
    <row r="11621" spans="1:1" x14ac:dyDescent="0.35">
      <c r="A11621" s="21"/>
    </row>
    <row r="11622" spans="1:1" x14ac:dyDescent="0.35">
      <c r="A11622" s="21"/>
    </row>
    <row r="11623" spans="1:1" x14ac:dyDescent="0.35">
      <c r="A11623" s="21"/>
    </row>
    <row r="11624" spans="1:1" x14ac:dyDescent="0.35">
      <c r="A11624" s="21"/>
    </row>
    <row r="11625" spans="1:1" x14ac:dyDescent="0.35">
      <c r="A11625" s="21"/>
    </row>
    <row r="11626" spans="1:1" x14ac:dyDescent="0.35">
      <c r="A11626" s="21"/>
    </row>
    <row r="11627" spans="1:1" x14ac:dyDescent="0.35">
      <c r="A11627" s="21"/>
    </row>
    <row r="11628" spans="1:1" x14ac:dyDescent="0.35">
      <c r="A11628" s="21"/>
    </row>
    <row r="11629" spans="1:1" x14ac:dyDescent="0.35">
      <c r="A11629" s="21"/>
    </row>
    <row r="11630" spans="1:1" x14ac:dyDescent="0.35">
      <c r="A11630" s="21"/>
    </row>
    <row r="11631" spans="1:1" x14ac:dyDescent="0.35">
      <c r="A11631" s="21"/>
    </row>
    <row r="11632" spans="1:1" x14ac:dyDescent="0.35">
      <c r="A11632" s="21"/>
    </row>
    <row r="11633" spans="1:1" x14ac:dyDescent="0.35">
      <c r="A11633" s="21"/>
    </row>
    <row r="11634" spans="1:1" x14ac:dyDescent="0.35">
      <c r="A11634" s="21"/>
    </row>
    <row r="11635" spans="1:1" x14ac:dyDescent="0.35">
      <c r="A11635" s="21"/>
    </row>
    <row r="11636" spans="1:1" x14ac:dyDescent="0.35">
      <c r="A11636" s="21"/>
    </row>
    <row r="11637" spans="1:1" x14ac:dyDescent="0.35">
      <c r="A11637" s="21"/>
    </row>
    <row r="11638" spans="1:1" x14ac:dyDescent="0.35">
      <c r="A11638" s="21"/>
    </row>
    <row r="11639" spans="1:1" x14ac:dyDescent="0.35">
      <c r="A11639" s="21"/>
    </row>
    <row r="11640" spans="1:1" x14ac:dyDescent="0.35">
      <c r="A11640" s="21"/>
    </row>
    <row r="11641" spans="1:1" x14ac:dyDescent="0.35">
      <c r="A11641" s="21"/>
    </row>
    <row r="11642" spans="1:1" x14ac:dyDescent="0.35">
      <c r="A11642" s="21"/>
    </row>
    <row r="11643" spans="1:1" x14ac:dyDescent="0.35">
      <c r="A11643" s="21"/>
    </row>
    <row r="11644" spans="1:1" x14ac:dyDescent="0.35">
      <c r="A11644" s="21"/>
    </row>
    <row r="11645" spans="1:1" x14ac:dyDescent="0.35">
      <c r="A11645" s="21"/>
    </row>
    <row r="11646" spans="1:1" x14ac:dyDescent="0.35">
      <c r="A11646" s="21"/>
    </row>
    <row r="11647" spans="1:1" x14ac:dyDescent="0.35">
      <c r="A11647" s="21"/>
    </row>
    <row r="11648" spans="1:1" x14ac:dyDescent="0.35">
      <c r="A11648" s="21"/>
    </row>
    <row r="11649" spans="1:1" x14ac:dyDescent="0.35">
      <c r="A11649" s="21"/>
    </row>
    <row r="11650" spans="1:1" x14ac:dyDescent="0.35">
      <c r="A11650" s="21"/>
    </row>
    <row r="11651" spans="1:1" x14ac:dyDescent="0.35">
      <c r="A11651" s="21"/>
    </row>
    <row r="11652" spans="1:1" x14ac:dyDescent="0.35">
      <c r="A11652" s="21"/>
    </row>
    <row r="11653" spans="1:1" x14ac:dyDescent="0.35">
      <c r="A11653" s="21"/>
    </row>
    <row r="11654" spans="1:1" x14ac:dyDescent="0.35">
      <c r="A11654" s="21"/>
    </row>
    <row r="11655" spans="1:1" x14ac:dyDescent="0.35">
      <c r="A11655" s="21"/>
    </row>
    <row r="11656" spans="1:1" x14ac:dyDescent="0.35">
      <c r="A11656" s="21"/>
    </row>
    <row r="11657" spans="1:1" x14ac:dyDescent="0.35">
      <c r="A11657" s="21"/>
    </row>
    <row r="11658" spans="1:1" x14ac:dyDescent="0.35">
      <c r="A11658" s="21"/>
    </row>
    <row r="11659" spans="1:1" x14ac:dyDescent="0.35">
      <c r="A11659" s="21"/>
    </row>
    <row r="11660" spans="1:1" x14ac:dyDescent="0.35">
      <c r="A11660" s="21"/>
    </row>
    <row r="11661" spans="1:1" x14ac:dyDescent="0.35">
      <c r="A11661" s="21"/>
    </row>
    <row r="11662" spans="1:1" x14ac:dyDescent="0.35">
      <c r="A11662" s="21"/>
    </row>
    <row r="11663" spans="1:1" x14ac:dyDescent="0.35">
      <c r="A11663" s="21"/>
    </row>
    <row r="11664" spans="1:1" x14ac:dyDescent="0.35">
      <c r="A11664" s="21"/>
    </row>
    <row r="11665" spans="1:1" x14ac:dyDescent="0.35">
      <c r="A11665" s="21"/>
    </row>
    <row r="11666" spans="1:1" x14ac:dyDescent="0.35">
      <c r="A11666" s="21"/>
    </row>
    <row r="11667" spans="1:1" x14ac:dyDescent="0.35">
      <c r="A11667" s="21"/>
    </row>
    <row r="11668" spans="1:1" x14ac:dyDescent="0.35">
      <c r="A11668" s="21"/>
    </row>
    <row r="11669" spans="1:1" x14ac:dyDescent="0.35">
      <c r="A11669" s="21"/>
    </row>
    <row r="11670" spans="1:1" x14ac:dyDescent="0.35">
      <c r="A11670" s="21"/>
    </row>
    <row r="11671" spans="1:1" x14ac:dyDescent="0.35">
      <c r="A11671" s="21"/>
    </row>
    <row r="11672" spans="1:1" x14ac:dyDescent="0.35">
      <c r="A11672" s="21"/>
    </row>
    <row r="11673" spans="1:1" x14ac:dyDescent="0.35">
      <c r="A11673" s="21"/>
    </row>
    <row r="11674" spans="1:1" x14ac:dyDescent="0.35">
      <c r="A11674" s="21"/>
    </row>
    <row r="11675" spans="1:1" x14ac:dyDescent="0.35">
      <c r="A11675" s="21"/>
    </row>
    <row r="11676" spans="1:1" x14ac:dyDescent="0.35">
      <c r="A11676" s="21"/>
    </row>
    <row r="11677" spans="1:1" x14ac:dyDescent="0.35">
      <c r="A11677" s="21"/>
    </row>
    <row r="11678" spans="1:1" x14ac:dyDescent="0.35">
      <c r="A11678" s="21"/>
    </row>
    <row r="11679" spans="1:1" x14ac:dyDescent="0.35">
      <c r="A11679" s="21"/>
    </row>
    <row r="11680" spans="1:1" x14ac:dyDescent="0.35">
      <c r="A11680" s="21"/>
    </row>
    <row r="11681" spans="1:1" x14ac:dyDescent="0.35">
      <c r="A11681" s="21"/>
    </row>
    <row r="11682" spans="1:1" x14ac:dyDescent="0.35">
      <c r="A11682" s="21"/>
    </row>
    <row r="11683" spans="1:1" x14ac:dyDescent="0.35">
      <c r="A11683" s="21"/>
    </row>
    <row r="11684" spans="1:1" x14ac:dyDescent="0.35">
      <c r="A11684" s="21"/>
    </row>
    <row r="11685" spans="1:1" x14ac:dyDescent="0.35">
      <c r="A11685" s="21"/>
    </row>
    <row r="11686" spans="1:1" x14ac:dyDescent="0.35">
      <c r="A11686" s="21"/>
    </row>
    <row r="11687" spans="1:1" x14ac:dyDescent="0.35">
      <c r="A11687" s="21"/>
    </row>
    <row r="11688" spans="1:1" x14ac:dyDescent="0.35">
      <c r="A11688" s="21"/>
    </row>
    <row r="11689" spans="1:1" x14ac:dyDescent="0.35">
      <c r="A11689" s="21"/>
    </row>
    <row r="11690" spans="1:1" x14ac:dyDescent="0.35">
      <c r="A11690" s="21"/>
    </row>
    <row r="11691" spans="1:1" x14ac:dyDescent="0.35">
      <c r="A11691" s="21"/>
    </row>
    <row r="11692" spans="1:1" x14ac:dyDescent="0.35">
      <c r="A11692" s="21"/>
    </row>
    <row r="11693" spans="1:1" x14ac:dyDescent="0.35">
      <c r="A11693" s="21"/>
    </row>
    <row r="11694" spans="1:1" x14ac:dyDescent="0.35">
      <c r="A11694" s="21"/>
    </row>
    <row r="11695" spans="1:1" x14ac:dyDescent="0.35">
      <c r="A11695" s="21"/>
    </row>
    <row r="11696" spans="1:1" x14ac:dyDescent="0.35">
      <c r="A11696" s="21"/>
    </row>
    <row r="11697" spans="1:1" x14ac:dyDescent="0.35">
      <c r="A11697" s="21"/>
    </row>
    <row r="11698" spans="1:1" x14ac:dyDescent="0.35">
      <c r="A11698" s="21"/>
    </row>
    <row r="11699" spans="1:1" x14ac:dyDescent="0.35">
      <c r="A11699" s="21"/>
    </row>
    <row r="11700" spans="1:1" x14ac:dyDescent="0.35">
      <c r="A11700" s="21"/>
    </row>
    <row r="11701" spans="1:1" x14ac:dyDescent="0.35">
      <c r="A11701" s="21"/>
    </row>
    <row r="11702" spans="1:1" x14ac:dyDescent="0.35">
      <c r="A11702" s="21"/>
    </row>
    <row r="11703" spans="1:1" x14ac:dyDescent="0.35">
      <c r="A11703" s="21"/>
    </row>
    <row r="11704" spans="1:1" x14ac:dyDescent="0.35">
      <c r="A11704" s="21"/>
    </row>
    <row r="11705" spans="1:1" x14ac:dyDescent="0.35">
      <c r="A11705" s="21"/>
    </row>
    <row r="11706" spans="1:1" x14ac:dyDescent="0.35">
      <c r="A11706" s="21"/>
    </row>
    <row r="11707" spans="1:1" x14ac:dyDescent="0.35">
      <c r="A11707" s="21"/>
    </row>
    <row r="11708" spans="1:1" x14ac:dyDescent="0.35">
      <c r="A11708" s="21"/>
    </row>
    <row r="11709" spans="1:1" x14ac:dyDescent="0.35">
      <c r="A11709" s="21"/>
    </row>
    <row r="11710" spans="1:1" x14ac:dyDescent="0.35">
      <c r="A11710" s="21"/>
    </row>
    <row r="11711" spans="1:1" x14ac:dyDescent="0.35">
      <c r="A11711" s="21"/>
    </row>
    <row r="11712" spans="1:1" x14ac:dyDescent="0.35">
      <c r="A11712" s="21"/>
    </row>
    <row r="11713" spans="1:1" x14ac:dyDescent="0.35">
      <c r="A11713" s="21"/>
    </row>
    <row r="11714" spans="1:1" x14ac:dyDescent="0.35">
      <c r="A11714" s="21"/>
    </row>
    <row r="11715" spans="1:1" x14ac:dyDescent="0.35">
      <c r="A11715" s="21"/>
    </row>
    <row r="11716" spans="1:1" x14ac:dyDescent="0.35">
      <c r="A11716" s="21"/>
    </row>
    <row r="11717" spans="1:1" x14ac:dyDescent="0.35">
      <c r="A11717" s="21"/>
    </row>
    <row r="11718" spans="1:1" x14ac:dyDescent="0.35">
      <c r="A11718" s="21"/>
    </row>
    <row r="11719" spans="1:1" x14ac:dyDescent="0.35">
      <c r="A11719" s="21"/>
    </row>
    <row r="11720" spans="1:1" x14ac:dyDescent="0.35">
      <c r="A11720" s="21"/>
    </row>
    <row r="11721" spans="1:1" x14ac:dyDescent="0.35">
      <c r="A11721" s="21"/>
    </row>
    <row r="11722" spans="1:1" x14ac:dyDescent="0.35">
      <c r="A11722" s="21"/>
    </row>
    <row r="11723" spans="1:1" x14ac:dyDescent="0.35">
      <c r="A11723" s="21"/>
    </row>
    <row r="11724" spans="1:1" x14ac:dyDescent="0.35">
      <c r="A11724" s="21"/>
    </row>
    <row r="11725" spans="1:1" x14ac:dyDescent="0.35">
      <c r="A11725" s="21"/>
    </row>
    <row r="11726" spans="1:1" x14ac:dyDescent="0.35">
      <c r="A11726" s="21"/>
    </row>
    <row r="11727" spans="1:1" x14ac:dyDescent="0.35">
      <c r="A11727" s="21"/>
    </row>
    <row r="11728" spans="1:1" x14ac:dyDescent="0.35">
      <c r="A11728" s="21"/>
    </row>
    <row r="11729" spans="1:1" x14ac:dyDescent="0.35">
      <c r="A11729" s="21"/>
    </row>
    <row r="11730" spans="1:1" x14ac:dyDescent="0.35">
      <c r="A11730" s="21"/>
    </row>
    <row r="11731" spans="1:1" x14ac:dyDescent="0.35">
      <c r="A11731" s="21"/>
    </row>
    <row r="11732" spans="1:1" x14ac:dyDescent="0.35">
      <c r="A11732" s="21"/>
    </row>
    <row r="11733" spans="1:1" x14ac:dyDescent="0.35">
      <c r="A11733" s="21"/>
    </row>
    <row r="11734" spans="1:1" x14ac:dyDescent="0.35">
      <c r="A11734" s="21"/>
    </row>
    <row r="11735" spans="1:1" x14ac:dyDescent="0.35">
      <c r="A11735" s="21"/>
    </row>
    <row r="11736" spans="1:1" x14ac:dyDescent="0.35">
      <c r="A11736" s="21"/>
    </row>
    <row r="11737" spans="1:1" x14ac:dyDescent="0.35">
      <c r="A11737" s="21"/>
    </row>
    <row r="11738" spans="1:1" x14ac:dyDescent="0.35">
      <c r="A11738" s="21"/>
    </row>
    <row r="11739" spans="1:1" x14ac:dyDescent="0.35">
      <c r="A11739" s="21"/>
    </row>
    <row r="11740" spans="1:1" x14ac:dyDescent="0.35">
      <c r="A11740" s="21"/>
    </row>
    <row r="11741" spans="1:1" x14ac:dyDescent="0.35">
      <c r="A11741" s="21"/>
    </row>
    <row r="11742" spans="1:1" x14ac:dyDescent="0.35">
      <c r="A11742" s="21"/>
    </row>
    <row r="11743" spans="1:1" x14ac:dyDescent="0.35">
      <c r="A11743" s="21"/>
    </row>
    <row r="11744" spans="1:1" x14ac:dyDescent="0.35">
      <c r="A11744" s="21"/>
    </row>
    <row r="11745" spans="1:1" x14ac:dyDescent="0.35">
      <c r="A11745" s="21"/>
    </row>
    <row r="11746" spans="1:1" x14ac:dyDescent="0.35">
      <c r="A11746" s="21"/>
    </row>
    <row r="11747" spans="1:1" x14ac:dyDescent="0.35">
      <c r="A11747" s="21"/>
    </row>
    <row r="11748" spans="1:1" x14ac:dyDescent="0.35">
      <c r="A11748" s="21"/>
    </row>
    <row r="11749" spans="1:1" x14ac:dyDescent="0.35">
      <c r="A11749" s="21"/>
    </row>
    <row r="11750" spans="1:1" x14ac:dyDescent="0.35">
      <c r="A11750" s="21"/>
    </row>
    <row r="11751" spans="1:1" x14ac:dyDescent="0.35">
      <c r="A11751" s="21"/>
    </row>
    <row r="11752" spans="1:1" x14ac:dyDescent="0.35">
      <c r="A11752" s="21"/>
    </row>
    <row r="11753" spans="1:1" x14ac:dyDescent="0.35">
      <c r="A11753" s="21"/>
    </row>
    <row r="11754" spans="1:1" x14ac:dyDescent="0.35">
      <c r="A11754" s="21"/>
    </row>
    <row r="11755" spans="1:1" x14ac:dyDescent="0.35">
      <c r="A11755" s="21"/>
    </row>
    <row r="11756" spans="1:1" x14ac:dyDescent="0.35">
      <c r="A11756" s="21"/>
    </row>
    <row r="11757" spans="1:1" x14ac:dyDescent="0.35">
      <c r="A11757" s="21"/>
    </row>
    <row r="11758" spans="1:1" x14ac:dyDescent="0.35">
      <c r="A11758" s="21"/>
    </row>
    <row r="11759" spans="1:1" x14ac:dyDescent="0.35">
      <c r="A11759" s="21"/>
    </row>
    <row r="11760" spans="1:1" x14ac:dyDescent="0.35">
      <c r="A11760" s="21"/>
    </row>
    <row r="11761" spans="1:1" x14ac:dyDescent="0.35">
      <c r="A11761" s="21"/>
    </row>
    <row r="11762" spans="1:1" x14ac:dyDescent="0.35">
      <c r="A11762" s="21"/>
    </row>
    <row r="11763" spans="1:1" x14ac:dyDescent="0.35">
      <c r="A11763" s="21"/>
    </row>
    <row r="11764" spans="1:1" x14ac:dyDescent="0.35">
      <c r="A11764" s="21"/>
    </row>
    <row r="11765" spans="1:1" x14ac:dyDescent="0.35">
      <c r="A11765" s="21"/>
    </row>
    <row r="11766" spans="1:1" x14ac:dyDescent="0.35">
      <c r="A11766" s="21"/>
    </row>
    <row r="11767" spans="1:1" x14ac:dyDescent="0.35">
      <c r="A11767" s="21"/>
    </row>
    <row r="11768" spans="1:1" x14ac:dyDescent="0.35">
      <c r="A11768" s="21"/>
    </row>
    <row r="11769" spans="1:1" x14ac:dyDescent="0.35">
      <c r="A11769" s="21"/>
    </row>
    <row r="11770" spans="1:1" x14ac:dyDescent="0.35">
      <c r="A11770" s="21"/>
    </row>
    <row r="11771" spans="1:1" x14ac:dyDescent="0.35">
      <c r="A11771" s="21"/>
    </row>
    <row r="11772" spans="1:1" x14ac:dyDescent="0.35">
      <c r="A11772" s="21"/>
    </row>
    <row r="11773" spans="1:1" x14ac:dyDescent="0.35">
      <c r="A11773" s="21"/>
    </row>
    <row r="11774" spans="1:1" x14ac:dyDescent="0.35">
      <c r="A11774" s="21"/>
    </row>
    <row r="11775" spans="1:1" x14ac:dyDescent="0.35">
      <c r="A11775" s="21"/>
    </row>
    <row r="11776" spans="1:1" x14ac:dyDescent="0.35">
      <c r="A11776" s="21"/>
    </row>
    <row r="11777" spans="1:1" x14ac:dyDescent="0.35">
      <c r="A11777" s="21"/>
    </row>
    <row r="11778" spans="1:1" x14ac:dyDescent="0.35">
      <c r="A11778" s="21"/>
    </row>
    <row r="11779" spans="1:1" x14ac:dyDescent="0.35">
      <c r="A11779" s="21"/>
    </row>
    <row r="11780" spans="1:1" x14ac:dyDescent="0.35">
      <c r="A11780" s="21"/>
    </row>
    <row r="11781" spans="1:1" x14ac:dyDescent="0.35">
      <c r="A11781" s="21"/>
    </row>
    <row r="11782" spans="1:1" x14ac:dyDescent="0.35">
      <c r="A11782" s="21"/>
    </row>
    <row r="11783" spans="1:1" x14ac:dyDescent="0.35">
      <c r="A11783" s="21"/>
    </row>
    <row r="11784" spans="1:1" x14ac:dyDescent="0.35">
      <c r="A11784" s="21"/>
    </row>
    <row r="11785" spans="1:1" x14ac:dyDescent="0.35">
      <c r="A11785" s="21"/>
    </row>
    <row r="11786" spans="1:1" x14ac:dyDescent="0.35">
      <c r="A11786" s="21"/>
    </row>
    <row r="11787" spans="1:1" x14ac:dyDescent="0.35">
      <c r="A11787" s="21"/>
    </row>
    <row r="11788" spans="1:1" x14ac:dyDescent="0.35">
      <c r="A11788" s="21"/>
    </row>
    <row r="11789" spans="1:1" x14ac:dyDescent="0.35">
      <c r="A11789" s="21"/>
    </row>
    <row r="11790" spans="1:1" x14ac:dyDescent="0.35">
      <c r="A11790" s="21"/>
    </row>
    <row r="11791" spans="1:1" x14ac:dyDescent="0.35">
      <c r="A11791" s="21"/>
    </row>
    <row r="11792" spans="1:1" x14ac:dyDescent="0.35">
      <c r="A11792" s="21"/>
    </row>
    <row r="11793" spans="1:1" x14ac:dyDescent="0.35">
      <c r="A11793" s="21"/>
    </row>
    <row r="11794" spans="1:1" x14ac:dyDescent="0.35">
      <c r="A11794" s="21"/>
    </row>
    <row r="11795" spans="1:1" x14ac:dyDescent="0.35">
      <c r="A11795" s="21"/>
    </row>
    <row r="11796" spans="1:1" x14ac:dyDescent="0.35">
      <c r="A11796" s="21"/>
    </row>
    <row r="11797" spans="1:1" x14ac:dyDescent="0.35">
      <c r="A11797" s="21"/>
    </row>
    <row r="11798" spans="1:1" x14ac:dyDescent="0.35">
      <c r="A11798" s="21"/>
    </row>
    <row r="11799" spans="1:1" x14ac:dyDescent="0.35">
      <c r="A11799" s="21"/>
    </row>
    <row r="11800" spans="1:1" x14ac:dyDescent="0.35">
      <c r="A11800" s="21"/>
    </row>
    <row r="11801" spans="1:1" x14ac:dyDescent="0.35">
      <c r="A11801" s="21"/>
    </row>
    <row r="11802" spans="1:1" x14ac:dyDescent="0.35">
      <c r="A11802" s="21"/>
    </row>
    <row r="11803" spans="1:1" x14ac:dyDescent="0.35">
      <c r="A11803" s="21"/>
    </row>
    <row r="11804" spans="1:1" x14ac:dyDescent="0.35">
      <c r="A11804" s="21"/>
    </row>
    <row r="11805" spans="1:1" x14ac:dyDescent="0.35">
      <c r="A11805" s="21"/>
    </row>
    <row r="11806" spans="1:1" x14ac:dyDescent="0.35">
      <c r="A11806" s="21"/>
    </row>
    <row r="11807" spans="1:1" x14ac:dyDescent="0.35">
      <c r="A11807" s="21"/>
    </row>
    <row r="11808" spans="1:1" x14ac:dyDescent="0.35">
      <c r="A11808" s="21"/>
    </row>
    <row r="11809" spans="1:1" x14ac:dyDescent="0.35">
      <c r="A11809" s="21"/>
    </row>
    <row r="11810" spans="1:1" x14ac:dyDescent="0.35">
      <c r="A11810" s="21"/>
    </row>
    <row r="11811" spans="1:1" x14ac:dyDescent="0.35">
      <c r="A11811" s="21"/>
    </row>
    <row r="11812" spans="1:1" x14ac:dyDescent="0.35">
      <c r="A11812" s="21"/>
    </row>
    <row r="11813" spans="1:1" x14ac:dyDescent="0.35">
      <c r="A11813" s="21"/>
    </row>
    <row r="11814" spans="1:1" x14ac:dyDescent="0.35">
      <c r="A11814" s="21"/>
    </row>
    <row r="11815" spans="1:1" x14ac:dyDescent="0.35">
      <c r="A11815" s="21"/>
    </row>
    <row r="11816" spans="1:1" x14ac:dyDescent="0.35">
      <c r="A11816" s="21"/>
    </row>
    <row r="11817" spans="1:1" x14ac:dyDescent="0.35">
      <c r="A11817" s="21"/>
    </row>
    <row r="11818" spans="1:1" x14ac:dyDescent="0.35">
      <c r="A11818" s="21"/>
    </row>
    <row r="11819" spans="1:1" x14ac:dyDescent="0.35">
      <c r="A11819" s="21"/>
    </row>
    <row r="11820" spans="1:1" x14ac:dyDescent="0.35">
      <c r="A11820" s="21"/>
    </row>
    <row r="11821" spans="1:1" x14ac:dyDescent="0.35">
      <c r="A11821" s="21"/>
    </row>
    <row r="11822" spans="1:1" x14ac:dyDescent="0.35">
      <c r="A11822" s="21"/>
    </row>
    <row r="11823" spans="1:1" x14ac:dyDescent="0.35">
      <c r="A11823" s="21"/>
    </row>
    <row r="11824" spans="1:1" x14ac:dyDescent="0.35">
      <c r="A11824" s="21"/>
    </row>
    <row r="11825" spans="1:1" x14ac:dyDescent="0.35">
      <c r="A11825" s="21"/>
    </row>
    <row r="11826" spans="1:1" x14ac:dyDescent="0.35">
      <c r="A11826" s="21"/>
    </row>
    <row r="11827" spans="1:1" x14ac:dyDescent="0.35">
      <c r="A11827" s="21"/>
    </row>
    <row r="11828" spans="1:1" x14ac:dyDescent="0.35">
      <c r="A11828" s="21"/>
    </row>
    <row r="11829" spans="1:1" x14ac:dyDescent="0.35">
      <c r="A11829" s="21"/>
    </row>
    <row r="11830" spans="1:1" x14ac:dyDescent="0.35">
      <c r="A11830" s="21"/>
    </row>
    <row r="11831" spans="1:1" x14ac:dyDescent="0.35">
      <c r="A11831" s="21"/>
    </row>
    <row r="11832" spans="1:1" x14ac:dyDescent="0.35">
      <c r="A11832" s="21"/>
    </row>
    <row r="11833" spans="1:1" x14ac:dyDescent="0.35">
      <c r="A11833" s="21"/>
    </row>
    <row r="11834" spans="1:1" x14ac:dyDescent="0.35">
      <c r="A11834" s="21"/>
    </row>
    <row r="11835" spans="1:1" x14ac:dyDescent="0.35">
      <c r="A11835" s="21"/>
    </row>
    <row r="11836" spans="1:1" x14ac:dyDescent="0.35">
      <c r="A11836" s="21"/>
    </row>
    <row r="11837" spans="1:1" x14ac:dyDescent="0.35">
      <c r="A11837" s="21"/>
    </row>
    <row r="11838" spans="1:1" x14ac:dyDescent="0.35">
      <c r="A11838" s="21"/>
    </row>
    <row r="11839" spans="1:1" x14ac:dyDescent="0.35">
      <c r="A11839" s="21"/>
    </row>
    <row r="11840" spans="1:1" x14ac:dyDescent="0.35">
      <c r="A11840" s="21"/>
    </row>
    <row r="11841" spans="1:1" x14ac:dyDescent="0.35">
      <c r="A11841" s="21"/>
    </row>
    <row r="11842" spans="1:1" x14ac:dyDescent="0.35">
      <c r="A11842" s="21"/>
    </row>
    <row r="11843" spans="1:1" x14ac:dyDescent="0.35">
      <c r="A11843" s="21"/>
    </row>
    <row r="11844" spans="1:1" x14ac:dyDescent="0.35">
      <c r="A11844" s="21"/>
    </row>
    <row r="11845" spans="1:1" x14ac:dyDescent="0.35">
      <c r="A11845" s="21"/>
    </row>
    <row r="11846" spans="1:1" x14ac:dyDescent="0.35">
      <c r="A11846" s="21"/>
    </row>
    <row r="11847" spans="1:1" x14ac:dyDescent="0.35">
      <c r="A11847" s="21"/>
    </row>
    <row r="11848" spans="1:1" x14ac:dyDescent="0.35">
      <c r="A11848" s="21"/>
    </row>
    <row r="11849" spans="1:1" x14ac:dyDescent="0.35">
      <c r="A11849" s="21"/>
    </row>
    <row r="11850" spans="1:1" x14ac:dyDescent="0.35">
      <c r="A11850" s="21"/>
    </row>
    <row r="11851" spans="1:1" x14ac:dyDescent="0.35">
      <c r="A11851" s="21"/>
    </row>
    <row r="11852" spans="1:1" x14ac:dyDescent="0.35">
      <c r="A11852" s="21"/>
    </row>
    <row r="11853" spans="1:1" x14ac:dyDescent="0.35">
      <c r="A11853" s="21"/>
    </row>
    <row r="11854" spans="1:1" x14ac:dyDescent="0.35">
      <c r="A11854" s="21"/>
    </row>
    <row r="11855" spans="1:1" x14ac:dyDescent="0.35">
      <c r="A11855" s="21"/>
    </row>
    <row r="11856" spans="1:1" x14ac:dyDescent="0.35">
      <c r="A11856" s="21"/>
    </row>
    <row r="11857" spans="1:1" x14ac:dyDescent="0.35">
      <c r="A11857" s="21"/>
    </row>
    <row r="11858" spans="1:1" x14ac:dyDescent="0.35">
      <c r="A11858" s="21"/>
    </row>
    <row r="11859" spans="1:1" x14ac:dyDescent="0.35">
      <c r="A11859" s="21"/>
    </row>
    <row r="11860" spans="1:1" x14ac:dyDescent="0.35">
      <c r="A11860" s="21"/>
    </row>
    <row r="11861" spans="1:1" x14ac:dyDescent="0.35">
      <c r="A11861" s="21"/>
    </row>
    <row r="11862" spans="1:1" x14ac:dyDescent="0.35">
      <c r="A11862" s="21"/>
    </row>
    <row r="11863" spans="1:1" x14ac:dyDescent="0.35">
      <c r="A11863" s="21"/>
    </row>
    <row r="11864" spans="1:1" x14ac:dyDescent="0.35">
      <c r="A11864" s="21"/>
    </row>
    <row r="11865" spans="1:1" x14ac:dyDescent="0.35">
      <c r="A11865" s="21"/>
    </row>
    <row r="11866" spans="1:1" x14ac:dyDescent="0.35">
      <c r="A11866" s="21"/>
    </row>
    <row r="11867" spans="1:1" x14ac:dyDescent="0.35">
      <c r="A11867" s="21"/>
    </row>
    <row r="11868" spans="1:1" x14ac:dyDescent="0.35">
      <c r="A11868" s="21"/>
    </row>
    <row r="11869" spans="1:1" x14ac:dyDescent="0.35">
      <c r="A11869" s="21"/>
    </row>
    <row r="11870" spans="1:1" x14ac:dyDescent="0.35">
      <c r="A11870" s="21"/>
    </row>
    <row r="11871" spans="1:1" x14ac:dyDescent="0.35">
      <c r="A11871" s="21"/>
    </row>
    <row r="11872" spans="1:1" x14ac:dyDescent="0.35">
      <c r="A11872" s="21"/>
    </row>
    <row r="11873" spans="1:1" x14ac:dyDescent="0.35">
      <c r="A11873" s="21"/>
    </row>
    <row r="11874" spans="1:1" x14ac:dyDescent="0.35">
      <c r="A11874" s="21"/>
    </row>
    <row r="11875" spans="1:1" x14ac:dyDescent="0.35">
      <c r="A11875" s="21"/>
    </row>
    <row r="11876" spans="1:1" x14ac:dyDescent="0.35">
      <c r="A11876" s="21"/>
    </row>
    <row r="11877" spans="1:1" x14ac:dyDescent="0.35">
      <c r="A11877" s="21"/>
    </row>
    <row r="11878" spans="1:1" x14ac:dyDescent="0.35">
      <c r="A11878" s="21"/>
    </row>
    <row r="11879" spans="1:1" x14ac:dyDescent="0.35">
      <c r="A11879" s="21"/>
    </row>
    <row r="11880" spans="1:1" x14ac:dyDescent="0.35">
      <c r="A11880" s="21"/>
    </row>
    <row r="11881" spans="1:1" x14ac:dyDescent="0.35">
      <c r="A11881" s="21"/>
    </row>
    <row r="11882" spans="1:1" x14ac:dyDescent="0.35">
      <c r="A11882" s="21"/>
    </row>
    <row r="11883" spans="1:1" x14ac:dyDescent="0.35">
      <c r="A11883" s="21"/>
    </row>
    <row r="11884" spans="1:1" x14ac:dyDescent="0.35">
      <c r="A11884" s="21"/>
    </row>
    <row r="11885" spans="1:1" x14ac:dyDescent="0.35">
      <c r="A11885" s="21"/>
    </row>
    <row r="11886" spans="1:1" x14ac:dyDescent="0.35">
      <c r="A11886" s="21"/>
    </row>
    <row r="11887" spans="1:1" x14ac:dyDescent="0.35">
      <c r="A11887" s="21"/>
    </row>
    <row r="11888" spans="1:1" x14ac:dyDescent="0.35">
      <c r="A11888" s="21"/>
    </row>
    <row r="11889" spans="1:1" x14ac:dyDescent="0.35">
      <c r="A11889" s="21"/>
    </row>
    <row r="11890" spans="1:1" x14ac:dyDescent="0.35">
      <c r="A11890" s="21"/>
    </row>
    <row r="11891" spans="1:1" x14ac:dyDescent="0.35">
      <c r="A11891" s="21"/>
    </row>
    <row r="11892" spans="1:1" x14ac:dyDescent="0.35">
      <c r="A11892" s="21"/>
    </row>
    <row r="11893" spans="1:1" x14ac:dyDescent="0.35">
      <c r="A11893" s="21"/>
    </row>
    <row r="11894" spans="1:1" x14ac:dyDescent="0.35">
      <c r="A11894" s="21"/>
    </row>
    <row r="11895" spans="1:1" x14ac:dyDescent="0.35">
      <c r="A11895" s="21"/>
    </row>
    <row r="11896" spans="1:1" x14ac:dyDescent="0.35">
      <c r="A11896" s="21"/>
    </row>
    <row r="11897" spans="1:1" x14ac:dyDescent="0.35">
      <c r="A11897" s="21"/>
    </row>
    <row r="11898" spans="1:1" x14ac:dyDescent="0.35">
      <c r="A11898" s="21"/>
    </row>
    <row r="11899" spans="1:1" x14ac:dyDescent="0.35">
      <c r="A11899" s="21"/>
    </row>
    <row r="11900" spans="1:1" x14ac:dyDescent="0.35">
      <c r="A11900" s="21"/>
    </row>
    <row r="11901" spans="1:1" x14ac:dyDescent="0.35">
      <c r="A11901" s="21"/>
    </row>
    <row r="11902" spans="1:1" x14ac:dyDescent="0.35">
      <c r="A11902" s="21"/>
    </row>
    <row r="11903" spans="1:1" x14ac:dyDescent="0.35">
      <c r="A11903" s="21"/>
    </row>
    <row r="11904" spans="1:1" x14ac:dyDescent="0.35">
      <c r="A11904" s="21"/>
    </row>
    <row r="11905" spans="1:1" x14ac:dyDescent="0.35">
      <c r="A11905" s="21"/>
    </row>
    <row r="11906" spans="1:1" x14ac:dyDescent="0.35">
      <c r="A11906" s="21"/>
    </row>
    <row r="11907" spans="1:1" x14ac:dyDescent="0.35">
      <c r="A11907" s="21"/>
    </row>
    <row r="11908" spans="1:1" x14ac:dyDescent="0.35">
      <c r="A11908" s="21"/>
    </row>
    <row r="11909" spans="1:1" x14ac:dyDescent="0.35">
      <c r="A11909" s="21"/>
    </row>
    <row r="11910" spans="1:1" x14ac:dyDescent="0.35">
      <c r="A11910" s="21"/>
    </row>
    <row r="11911" spans="1:1" x14ac:dyDescent="0.35">
      <c r="A11911" s="21"/>
    </row>
    <row r="11912" spans="1:1" x14ac:dyDescent="0.35">
      <c r="A11912" s="21"/>
    </row>
    <row r="11913" spans="1:1" x14ac:dyDescent="0.35">
      <c r="A11913" s="21"/>
    </row>
    <row r="11914" spans="1:1" x14ac:dyDescent="0.35">
      <c r="A11914" s="21"/>
    </row>
    <row r="11915" spans="1:1" x14ac:dyDescent="0.35">
      <c r="A11915" s="21"/>
    </row>
    <row r="11916" spans="1:1" x14ac:dyDescent="0.35">
      <c r="A11916" s="21"/>
    </row>
    <row r="11917" spans="1:1" x14ac:dyDescent="0.35">
      <c r="A11917" s="21"/>
    </row>
    <row r="11918" spans="1:1" x14ac:dyDescent="0.35">
      <c r="A11918" s="21"/>
    </row>
    <row r="11919" spans="1:1" x14ac:dyDescent="0.35">
      <c r="A11919" s="21"/>
    </row>
    <row r="11920" spans="1:1" x14ac:dyDescent="0.35">
      <c r="A11920" s="21"/>
    </row>
    <row r="11921" spans="1:1" x14ac:dyDescent="0.35">
      <c r="A11921" s="21"/>
    </row>
    <row r="11922" spans="1:1" x14ac:dyDescent="0.35">
      <c r="A11922" s="21"/>
    </row>
    <row r="11923" spans="1:1" x14ac:dyDescent="0.35">
      <c r="A11923" s="21"/>
    </row>
    <row r="11924" spans="1:1" x14ac:dyDescent="0.35">
      <c r="A11924" s="21"/>
    </row>
    <row r="11925" spans="1:1" x14ac:dyDescent="0.35">
      <c r="A11925" s="21"/>
    </row>
    <row r="11926" spans="1:1" x14ac:dyDescent="0.35">
      <c r="A11926" s="21"/>
    </row>
    <row r="11927" spans="1:1" x14ac:dyDescent="0.35">
      <c r="A11927" s="21"/>
    </row>
    <row r="11928" spans="1:1" x14ac:dyDescent="0.35">
      <c r="A11928" s="21"/>
    </row>
    <row r="11929" spans="1:1" x14ac:dyDescent="0.35">
      <c r="A11929" s="21"/>
    </row>
    <row r="11930" spans="1:1" x14ac:dyDescent="0.35">
      <c r="A11930" s="21"/>
    </row>
    <row r="11931" spans="1:1" x14ac:dyDescent="0.35">
      <c r="A11931" s="21"/>
    </row>
    <row r="11932" spans="1:1" x14ac:dyDescent="0.35">
      <c r="A11932" s="21"/>
    </row>
    <row r="11933" spans="1:1" x14ac:dyDescent="0.35">
      <c r="A11933" s="21"/>
    </row>
    <row r="11934" spans="1:1" x14ac:dyDescent="0.35">
      <c r="A11934" s="21"/>
    </row>
    <row r="11935" spans="1:1" x14ac:dyDescent="0.35">
      <c r="A11935" s="21"/>
    </row>
    <row r="11936" spans="1:1" x14ac:dyDescent="0.35">
      <c r="A11936" s="21"/>
    </row>
    <row r="11937" spans="1:1" x14ac:dyDescent="0.35">
      <c r="A11937" s="21"/>
    </row>
    <row r="11938" spans="1:1" x14ac:dyDescent="0.35">
      <c r="A11938" s="21"/>
    </row>
    <row r="11939" spans="1:1" x14ac:dyDescent="0.35">
      <c r="A11939" s="21"/>
    </row>
    <row r="11940" spans="1:1" x14ac:dyDescent="0.35">
      <c r="A11940" s="21"/>
    </row>
    <row r="11941" spans="1:1" x14ac:dyDescent="0.35">
      <c r="A11941" s="21"/>
    </row>
    <row r="11942" spans="1:1" x14ac:dyDescent="0.35">
      <c r="A11942" s="21"/>
    </row>
    <row r="11943" spans="1:1" x14ac:dyDescent="0.35">
      <c r="A11943" s="21"/>
    </row>
    <row r="11944" spans="1:1" x14ac:dyDescent="0.35">
      <c r="A11944" s="21"/>
    </row>
    <row r="11945" spans="1:1" x14ac:dyDescent="0.35">
      <c r="A11945" s="21"/>
    </row>
    <row r="11946" spans="1:1" x14ac:dyDescent="0.35">
      <c r="A11946" s="21"/>
    </row>
    <row r="11947" spans="1:1" x14ac:dyDescent="0.35">
      <c r="A11947" s="21"/>
    </row>
    <row r="11948" spans="1:1" x14ac:dyDescent="0.35">
      <c r="A11948" s="21"/>
    </row>
    <row r="11949" spans="1:1" x14ac:dyDescent="0.35">
      <c r="A11949" s="21"/>
    </row>
    <row r="11950" spans="1:1" x14ac:dyDescent="0.35">
      <c r="A11950" s="21"/>
    </row>
    <row r="11951" spans="1:1" x14ac:dyDescent="0.35">
      <c r="A11951" s="21"/>
    </row>
    <row r="11952" spans="1:1" x14ac:dyDescent="0.35">
      <c r="A11952" s="21"/>
    </row>
    <row r="11953" spans="1:1" x14ac:dyDescent="0.35">
      <c r="A11953" s="21"/>
    </row>
    <row r="11954" spans="1:1" x14ac:dyDescent="0.35">
      <c r="A11954" s="21"/>
    </row>
    <row r="11955" spans="1:1" x14ac:dyDescent="0.35">
      <c r="A11955" s="21"/>
    </row>
    <row r="11956" spans="1:1" x14ac:dyDescent="0.35">
      <c r="A11956" s="21"/>
    </row>
    <row r="11957" spans="1:1" x14ac:dyDescent="0.35">
      <c r="A11957" s="21"/>
    </row>
    <row r="11958" spans="1:1" x14ac:dyDescent="0.35">
      <c r="A11958" s="21"/>
    </row>
    <row r="11959" spans="1:1" x14ac:dyDescent="0.35">
      <c r="A11959" s="21"/>
    </row>
    <row r="11960" spans="1:1" x14ac:dyDescent="0.35">
      <c r="A11960" s="21"/>
    </row>
    <row r="11961" spans="1:1" x14ac:dyDescent="0.35">
      <c r="A11961" s="21"/>
    </row>
    <row r="11962" spans="1:1" x14ac:dyDescent="0.35">
      <c r="A11962" s="21"/>
    </row>
    <row r="11963" spans="1:1" x14ac:dyDescent="0.35">
      <c r="A11963" s="21"/>
    </row>
    <row r="11964" spans="1:1" x14ac:dyDescent="0.35">
      <c r="A11964" s="21"/>
    </row>
    <row r="11965" spans="1:1" x14ac:dyDescent="0.35">
      <c r="A11965" s="21"/>
    </row>
    <row r="11966" spans="1:1" x14ac:dyDescent="0.35">
      <c r="A11966" s="21"/>
    </row>
    <row r="11967" spans="1:1" x14ac:dyDescent="0.35">
      <c r="A11967" s="21"/>
    </row>
    <row r="11968" spans="1:1" x14ac:dyDescent="0.35">
      <c r="A11968" s="21"/>
    </row>
    <row r="11969" spans="1:1" x14ac:dyDescent="0.35">
      <c r="A11969" s="21"/>
    </row>
    <row r="11970" spans="1:1" x14ac:dyDescent="0.35">
      <c r="A11970" s="21"/>
    </row>
    <row r="11971" spans="1:1" x14ac:dyDescent="0.35">
      <c r="A11971" s="21"/>
    </row>
    <row r="11972" spans="1:1" x14ac:dyDescent="0.35">
      <c r="A11972" s="21"/>
    </row>
    <row r="11973" spans="1:1" x14ac:dyDescent="0.35">
      <c r="A11973" s="21"/>
    </row>
    <row r="11974" spans="1:1" x14ac:dyDescent="0.35">
      <c r="A11974" s="21"/>
    </row>
    <row r="11975" spans="1:1" x14ac:dyDescent="0.35">
      <c r="A11975" s="21"/>
    </row>
    <row r="11976" spans="1:1" x14ac:dyDescent="0.35">
      <c r="A11976" s="21"/>
    </row>
    <row r="11977" spans="1:1" x14ac:dyDescent="0.35">
      <c r="A11977" s="21"/>
    </row>
    <row r="11978" spans="1:1" x14ac:dyDescent="0.35">
      <c r="A11978" s="21"/>
    </row>
    <row r="11979" spans="1:1" x14ac:dyDescent="0.35">
      <c r="A11979" s="21"/>
    </row>
    <row r="11980" spans="1:1" x14ac:dyDescent="0.35">
      <c r="A11980" s="21"/>
    </row>
    <row r="11981" spans="1:1" x14ac:dyDescent="0.35">
      <c r="A11981" s="21"/>
    </row>
    <row r="11982" spans="1:1" x14ac:dyDescent="0.35">
      <c r="A11982" s="21"/>
    </row>
    <row r="11983" spans="1:1" x14ac:dyDescent="0.35">
      <c r="A11983" s="21"/>
    </row>
    <row r="11984" spans="1:1" x14ac:dyDescent="0.35">
      <c r="A11984" s="21"/>
    </row>
    <row r="11985" spans="1:1" x14ac:dyDescent="0.35">
      <c r="A11985" s="21"/>
    </row>
    <row r="11986" spans="1:1" x14ac:dyDescent="0.35">
      <c r="A11986" s="21"/>
    </row>
    <row r="11987" spans="1:1" x14ac:dyDescent="0.35">
      <c r="A11987" s="21"/>
    </row>
    <row r="11988" spans="1:1" x14ac:dyDescent="0.35">
      <c r="A11988" s="21"/>
    </row>
    <row r="11989" spans="1:1" x14ac:dyDescent="0.35">
      <c r="A11989" s="21"/>
    </row>
    <row r="11990" spans="1:1" x14ac:dyDescent="0.35">
      <c r="A11990" s="21"/>
    </row>
    <row r="11991" spans="1:1" x14ac:dyDescent="0.35">
      <c r="A11991" s="21"/>
    </row>
    <row r="11992" spans="1:1" x14ac:dyDescent="0.35">
      <c r="A11992" s="21"/>
    </row>
    <row r="11993" spans="1:1" x14ac:dyDescent="0.35">
      <c r="A11993" s="21"/>
    </row>
    <row r="11994" spans="1:1" x14ac:dyDescent="0.35">
      <c r="A11994" s="21"/>
    </row>
    <row r="11995" spans="1:1" x14ac:dyDescent="0.35">
      <c r="A11995" s="21"/>
    </row>
    <row r="11996" spans="1:1" x14ac:dyDescent="0.35">
      <c r="A11996" s="21"/>
    </row>
    <row r="11997" spans="1:1" x14ac:dyDescent="0.35">
      <c r="A11997" s="21"/>
    </row>
    <row r="11998" spans="1:1" x14ac:dyDescent="0.35">
      <c r="A11998" s="21"/>
    </row>
    <row r="11999" spans="1:1" x14ac:dyDescent="0.35">
      <c r="A11999" s="21"/>
    </row>
    <row r="12000" spans="1:1" x14ac:dyDescent="0.35">
      <c r="A12000" s="21"/>
    </row>
    <row r="12001" spans="1:1" x14ac:dyDescent="0.35">
      <c r="A12001" s="21"/>
    </row>
    <row r="12002" spans="1:1" x14ac:dyDescent="0.35">
      <c r="A12002" s="21"/>
    </row>
    <row r="12003" spans="1:1" x14ac:dyDescent="0.35">
      <c r="A12003" s="21"/>
    </row>
    <row r="12004" spans="1:1" x14ac:dyDescent="0.35">
      <c r="A12004" s="21"/>
    </row>
    <row r="12005" spans="1:1" x14ac:dyDescent="0.35">
      <c r="A12005" s="21"/>
    </row>
    <row r="12006" spans="1:1" x14ac:dyDescent="0.35">
      <c r="A12006" s="21"/>
    </row>
    <row r="12007" spans="1:1" x14ac:dyDescent="0.35">
      <c r="A12007" s="21"/>
    </row>
    <row r="12008" spans="1:1" x14ac:dyDescent="0.35">
      <c r="A12008" s="21"/>
    </row>
    <row r="12009" spans="1:1" x14ac:dyDescent="0.35">
      <c r="A12009" s="21"/>
    </row>
    <row r="12010" spans="1:1" x14ac:dyDescent="0.35">
      <c r="A12010" s="21"/>
    </row>
    <row r="12011" spans="1:1" x14ac:dyDescent="0.35">
      <c r="A12011" s="21"/>
    </row>
    <row r="12012" spans="1:1" x14ac:dyDescent="0.35">
      <c r="A12012" s="21"/>
    </row>
    <row r="12013" spans="1:1" x14ac:dyDescent="0.35">
      <c r="A12013" s="21"/>
    </row>
    <row r="12014" spans="1:1" x14ac:dyDescent="0.35">
      <c r="A12014" s="21"/>
    </row>
    <row r="12015" spans="1:1" x14ac:dyDescent="0.35">
      <c r="A12015" s="21"/>
    </row>
    <row r="12016" spans="1:1" x14ac:dyDescent="0.35">
      <c r="A12016" s="21"/>
    </row>
    <row r="12017" spans="1:1" x14ac:dyDescent="0.35">
      <c r="A12017" s="21"/>
    </row>
    <row r="12018" spans="1:1" x14ac:dyDescent="0.35">
      <c r="A12018" s="21"/>
    </row>
    <row r="12019" spans="1:1" x14ac:dyDescent="0.35">
      <c r="A12019" s="21"/>
    </row>
    <row r="12020" spans="1:1" x14ac:dyDescent="0.35">
      <c r="A12020" s="21"/>
    </row>
    <row r="12021" spans="1:1" x14ac:dyDescent="0.35">
      <c r="A12021" s="21"/>
    </row>
    <row r="12022" spans="1:1" x14ac:dyDescent="0.35">
      <c r="A12022" s="21"/>
    </row>
    <row r="12023" spans="1:1" x14ac:dyDescent="0.35">
      <c r="A12023" s="21"/>
    </row>
    <row r="12024" spans="1:1" x14ac:dyDescent="0.35">
      <c r="A12024" s="21"/>
    </row>
    <row r="12025" spans="1:1" x14ac:dyDescent="0.35">
      <c r="A12025" s="21"/>
    </row>
    <row r="12026" spans="1:1" x14ac:dyDescent="0.35">
      <c r="A12026" s="21"/>
    </row>
    <row r="12027" spans="1:1" x14ac:dyDescent="0.35">
      <c r="A12027" s="21"/>
    </row>
    <row r="12028" spans="1:1" x14ac:dyDescent="0.35">
      <c r="A12028" s="21"/>
    </row>
    <row r="12029" spans="1:1" x14ac:dyDescent="0.35">
      <c r="A12029" s="21"/>
    </row>
    <row r="12030" spans="1:1" x14ac:dyDescent="0.35">
      <c r="A12030" s="21"/>
    </row>
    <row r="12031" spans="1:1" x14ac:dyDescent="0.35">
      <c r="A12031" s="21"/>
    </row>
    <row r="12032" spans="1:1" x14ac:dyDescent="0.35">
      <c r="A12032" s="21"/>
    </row>
    <row r="12033" spans="1:1" x14ac:dyDescent="0.35">
      <c r="A12033" s="21"/>
    </row>
    <row r="12034" spans="1:1" x14ac:dyDescent="0.35">
      <c r="A12034" s="21"/>
    </row>
    <row r="12035" spans="1:1" x14ac:dyDescent="0.35">
      <c r="A12035" s="21"/>
    </row>
    <row r="12036" spans="1:1" x14ac:dyDescent="0.35">
      <c r="A12036" s="21"/>
    </row>
    <row r="12037" spans="1:1" x14ac:dyDescent="0.35">
      <c r="A12037" s="21"/>
    </row>
    <row r="12038" spans="1:1" x14ac:dyDescent="0.35">
      <c r="A12038" s="21"/>
    </row>
    <row r="12039" spans="1:1" x14ac:dyDescent="0.35">
      <c r="A12039" s="21"/>
    </row>
    <row r="12040" spans="1:1" x14ac:dyDescent="0.35">
      <c r="A12040" s="21"/>
    </row>
    <row r="12041" spans="1:1" x14ac:dyDescent="0.35">
      <c r="A12041" s="21"/>
    </row>
    <row r="12042" spans="1:1" x14ac:dyDescent="0.35">
      <c r="A12042" s="21"/>
    </row>
    <row r="12043" spans="1:1" x14ac:dyDescent="0.35">
      <c r="A12043" s="21"/>
    </row>
    <row r="12044" spans="1:1" x14ac:dyDescent="0.35">
      <c r="A12044" s="21"/>
    </row>
    <row r="12045" spans="1:1" x14ac:dyDescent="0.35">
      <c r="A12045" s="21"/>
    </row>
    <row r="12046" spans="1:1" x14ac:dyDescent="0.35">
      <c r="A12046" s="21"/>
    </row>
    <row r="12047" spans="1:1" x14ac:dyDescent="0.35">
      <c r="A12047" s="21"/>
    </row>
    <row r="12048" spans="1:1" x14ac:dyDescent="0.35">
      <c r="A12048" s="21"/>
    </row>
    <row r="12049" spans="1:1" x14ac:dyDescent="0.35">
      <c r="A12049" s="21"/>
    </row>
    <row r="12050" spans="1:1" x14ac:dyDescent="0.35">
      <c r="A12050" s="21"/>
    </row>
    <row r="12051" spans="1:1" x14ac:dyDescent="0.35">
      <c r="A12051" s="21"/>
    </row>
    <row r="12052" spans="1:1" x14ac:dyDescent="0.35">
      <c r="A12052" s="21"/>
    </row>
    <row r="12053" spans="1:1" x14ac:dyDescent="0.35">
      <c r="A12053" s="21"/>
    </row>
    <row r="12054" spans="1:1" x14ac:dyDescent="0.35">
      <c r="A12054" s="21"/>
    </row>
    <row r="12055" spans="1:1" x14ac:dyDescent="0.35">
      <c r="A12055" s="21"/>
    </row>
    <row r="12056" spans="1:1" x14ac:dyDescent="0.35">
      <c r="A12056" s="21"/>
    </row>
    <row r="12057" spans="1:1" x14ac:dyDescent="0.35">
      <c r="A12057" s="21"/>
    </row>
    <row r="12058" spans="1:1" x14ac:dyDescent="0.35">
      <c r="A12058" s="21"/>
    </row>
    <row r="12059" spans="1:1" x14ac:dyDescent="0.35">
      <c r="A12059" s="21"/>
    </row>
    <row r="12060" spans="1:1" x14ac:dyDescent="0.35">
      <c r="A12060" s="21"/>
    </row>
    <row r="12061" spans="1:1" x14ac:dyDescent="0.35">
      <c r="A12061" s="21"/>
    </row>
    <row r="12062" spans="1:1" x14ac:dyDescent="0.35">
      <c r="A12062" s="21"/>
    </row>
    <row r="12063" spans="1:1" x14ac:dyDescent="0.35">
      <c r="A12063" s="21"/>
    </row>
    <row r="12064" spans="1:1" x14ac:dyDescent="0.35">
      <c r="A12064" s="21"/>
    </row>
    <row r="12065" spans="1:1" x14ac:dyDescent="0.35">
      <c r="A12065" s="21"/>
    </row>
    <row r="12066" spans="1:1" x14ac:dyDescent="0.35">
      <c r="A12066" s="21"/>
    </row>
    <row r="12067" spans="1:1" x14ac:dyDescent="0.35">
      <c r="A12067" s="21"/>
    </row>
    <row r="12068" spans="1:1" x14ac:dyDescent="0.35">
      <c r="A12068" s="21"/>
    </row>
    <row r="12069" spans="1:1" x14ac:dyDescent="0.35">
      <c r="A12069" s="21"/>
    </row>
    <row r="12070" spans="1:1" x14ac:dyDescent="0.35">
      <c r="A12070" s="21"/>
    </row>
    <row r="12071" spans="1:1" x14ac:dyDescent="0.35">
      <c r="A12071" s="21"/>
    </row>
    <row r="12072" spans="1:1" x14ac:dyDescent="0.35">
      <c r="A12072" s="21"/>
    </row>
    <row r="12073" spans="1:1" x14ac:dyDescent="0.35">
      <c r="A12073" s="21"/>
    </row>
    <row r="12074" spans="1:1" x14ac:dyDescent="0.35">
      <c r="A12074" s="21"/>
    </row>
    <row r="12075" spans="1:1" x14ac:dyDescent="0.35">
      <c r="A12075" s="21"/>
    </row>
    <row r="12076" spans="1:1" x14ac:dyDescent="0.35">
      <c r="A12076" s="21"/>
    </row>
    <row r="12077" spans="1:1" x14ac:dyDescent="0.35">
      <c r="A12077" s="21"/>
    </row>
    <row r="12078" spans="1:1" x14ac:dyDescent="0.35">
      <c r="A12078" s="21"/>
    </row>
    <row r="12079" spans="1:1" x14ac:dyDescent="0.35">
      <c r="A12079" s="21"/>
    </row>
    <row r="12080" spans="1:1" x14ac:dyDescent="0.35">
      <c r="A12080" s="21"/>
    </row>
    <row r="12081" spans="1:1" x14ac:dyDescent="0.35">
      <c r="A12081" s="21"/>
    </row>
    <row r="12082" spans="1:1" x14ac:dyDescent="0.35">
      <c r="A12082" s="21"/>
    </row>
    <row r="12083" spans="1:1" x14ac:dyDescent="0.35">
      <c r="A12083" s="21"/>
    </row>
    <row r="12084" spans="1:1" x14ac:dyDescent="0.35">
      <c r="A12084" s="21"/>
    </row>
    <row r="12085" spans="1:1" x14ac:dyDescent="0.35">
      <c r="A12085" s="21"/>
    </row>
    <row r="12086" spans="1:1" x14ac:dyDescent="0.35">
      <c r="A12086" s="21"/>
    </row>
    <row r="12087" spans="1:1" x14ac:dyDescent="0.35">
      <c r="A12087" s="21"/>
    </row>
    <row r="12088" spans="1:1" x14ac:dyDescent="0.35">
      <c r="A12088" s="21"/>
    </row>
    <row r="12089" spans="1:1" x14ac:dyDescent="0.35">
      <c r="A12089" s="21"/>
    </row>
    <row r="12090" spans="1:1" x14ac:dyDescent="0.35">
      <c r="A12090" s="21"/>
    </row>
    <row r="12091" spans="1:1" x14ac:dyDescent="0.35">
      <c r="A12091" s="21"/>
    </row>
    <row r="12092" spans="1:1" x14ac:dyDescent="0.35">
      <c r="A12092" s="21"/>
    </row>
    <row r="12093" spans="1:1" x14ac:dyDescent="0.35">
      <c r="A12093" s="21"/>
    </row>
    <row r="12094" spans="1:1" x14ac:dyDescent="0.35">
      <c r="A12094" s="21"/>
    </row>
    <row r="12095" spans="1:1" x14ac:dyDescent="0.35">
      <c r="A12095" s="21"/>
    </row>
    <row r="12096" spans="1:1" x14ac:dyDescent="0.35">
      <c r="A12096" s="21"/>
    </row>
    <row r="12097" spans="1:1" x14ac:dyDescent="0.35">
      <c r="A12097" s="21"/>
    </row>
    <row r="12098" spans="1:1" x14ac:dyDescent="0.35">
      <c r="A12098" s="21"/>
    </row>
    <row r="12099" spans="1:1" x14ac:dyDescent="0.35">
      <c r="A12099" s="21"/>
    </row>
    <row r="12100" spans="1:1" x14ac:dyDescent="0.35">
      <c r="A12100" s="21"/>
    </row>
    <row r="12101" spans="1:1" x14ac:dyDescent="0.35">
      <c r="A12101" s="21"/>
    </row>
    <row r="12102" spans="1:1" x14ac:dyDescent="0.35">
      <c r="A12102" s="21"/>
    </row>
    <row r="12103" spans="1:1" x14ac:dyDescent="0.35">
      <c r="A12103" s="21"/>
    </row>
    <row r="12104" spans="1:1" x14ac:dyDescent="0.35">
      <c r="A12104" s="21"/>
    </row>
    <row r="12105" spans="1:1" x14ac:dyDescent="0.35">
      <c r="A12105" s="21"/>
    </row>
    <row r="12106" spans="1:1" x14ac:dyDescent="0.35">
      <c r="A12106" s="21"/>
    </row>
    <row r="12107" spans="1:1" x14ac:dyDescent="0.35">
      <c r="A12107" s="21"/>
    </row>
    <row r="12108" spans="1:1" x14ac:dyDescent="0.35">
      <c r="A12108" s="21"/>
    </row>
    <row r="12109" spans="1:1" x14ac:dyDescent="0.35">
      <c r="A12109" s="21"/>
    </row>
    <row r="12110" spans="1:1" x14ac:dyDescent="0.35">
      <c r="A12110" s="21"/>
    </row>
    <row r="12111" spans="1:1" x14ac:dyDescent="0.35">
      <c r="A12111" s="21"/>
    </row>
    <row r="12112" spans="1:1" x14ac:dyDescent="0.35">
      <c r="A12112" s="21"/>
    </row>
    <row r="12113" spans="1:1" x14ac:dyDescent="0.35">
      <c r="A12113" s="21"/>
    </row>
    <row r="12114" spans="1:1" x14ac:dyDescent="0.35">
      <c r="A12114" s="21"/>
    </row>
    <row r="12115" spans="1:1" x14ac:dyDescent="0.35">
      <c r="A12115" s="21"/>
    </row>
    <row r="12116" spans="1:1" x14ac:dyDescent="0.35">
      <c r="A12116" s="21"/>
    </row>
    <row r="12117" spans="1:1" x14ac:dyDescent="0.35">
      <c r="A12117" s="21"/>
    </row>
    <row r="12118" spans="1:1" x14ac:dyDescent="0.35">
      <c r="A12118" s="21"/>
    </row>
    <row r="12119" spans="1:1" x14ac:dyDescent="0.35">
      <c r="A12119" s="21"/>
    </row>
    <row r="12120" spans="1:1" x14ac:dyDescent="0.35">
      <c r="A12120" s="21"/>
    </row>
    <row r="12121" spans="1:1" x14ac:dyDescent="0.35">
      <c r="A12121" s="21"/>
    </row>
    <row r="12122" spans="1:1" x14ac:dyDescent="0.35">
      <c r="A12122" s="21"/>
    </row>
    <row r="12123" spans="1:1" x14ac:dyDescent="0.35">
      <c r="A12123" s="21"/>
    </row>
    <row r="12124" spans="1:1" x14ac:dyDescent="0.35">
      <c r="A12124" s="21"/>
    </row>
    <row r="12125" spans="1:1" x14ac:dyDescent="0.35">
      <c r="A12125" s="21"/>
    </row>
    <row r="12126" spans="1:1" x14ac:dyDescent="0.35">
      <c r="A12126" s="21"/>
    </row>
    <row r="12127" spans="1:1" x14ac:dyDescent="0.35">
      <c r="A12127" s="21"/>
    </row>
    <row r="12128" spans="1:1" x14ac:dyDescent="0.35">
      <c r="A12128" s="21"/>
    </row>
    <row r="12129" spans="1:1" x14ac:dyDescent="0.35">
      <c r="A12129" s="21"/>
    </row>
    <row r="12130" spans="1:1" x14ac:dyDescent="0.35">
      <c r="A12130" s="21"/>
    </row>
    <row r="12131" spans="1:1" x14ac:dyDescent="0.35">
      <c r="A12131" s="21"/>
    </row>
    <row r="12132" spans="1:1" x14ac:dyDescent="0.35">
      <c r="A12132" s="21"/>
    </row>
    <row r="12133" spans="1:1" x14ac:dyDescent="0.35">
      <c r="A12133" s="21"/>
    </row>
    <row r="12134" spans="1:1" x14ac:dyDescent="0.35">
      <c r="A12134" s="21"/>
    </row>
    <row r="12135" spans="1:1" x14ac:dyDescent="0.35">
      <c r="A12135" s="21"/>
    </row>
    <row r="12136" spans="1:1" x14ac:dyDescent="0.35">
      <c r="A12136" s="21"/>
    </row>
    <row r="12137" spans="1:1" x14ac:dyDescent="0.35">
      <c r="A12137" s="21"/>
    </row>
    <row r="12138" spans="1:1" x14ac:dyDescent="0.35">
      <c r="A12138" s="21"/>
    </row>
    <row r="12139" spans="1:1" x14ac:dyDescent="0.35">
      <c r="A12139" s="21"/>
    </row>
    <row r="12140" spans="1:1" x14ac:dyDescent="0.35">
      <c r="A12140" s="21"/>
    </row>
    <row r="12141" spans="1:1" x14ac:dyDescent="0.35">
      <c r="A12141" s="21"/>
    </row>
    <row r="12142" spans="1:1" x14ac:dyDescent="0.35">
      <c r="A12142" s="21"/>
    </row>
    <row r="12143" spans="1:1" x14ac:dyDescent="0.35">
      <c r="A12143" s="21"/>
    </row>
    <row r="12144" spans="1:1" x14ac:dyDescent="0.35">
      <c r="A12144" s="21"/>
    </row>
    <row r="12145" spans="1:1" x14ac:dyDescent="0.35">
      <c r="A12145" s="21"/>
    </row>
    <row r="12146" spans="1:1" x14ac:dyDescent="0.35">
      <c r="A12146" s="21"/>
    </row>
    <row r="12147" spans="1:1" x14ac:dyDescent="0.35">
      <c r="A12147" s="21"/>
    </row>
    <row r="12148" spans="1:1" x14ac:dyDescent="0.35">
      <c r="A12148" s="21"/>
    </row>
    <row r="12149" spans="1:1" x14ac:dyDescent="0.35">
      <c r="A12149" s="21"/>
    </row>
    <row r="12150" spans="1:1" x14ac:dyDescent="0.35">
      <c r="A12150" s="21"/>
    </row>
    <row r="12151" spans="1:1" x14ac:dyDescent="0.35">
      <c r="A12151" s="21"/>
    </row>
    <row r="12152" spans="1:1" x14ac:dyDescent="0.35">
      <c r="A12152" s="21"/>
    </row>
    <row r="12153" spans="1:1" x14ac:dyDescent="0.35">
      <c r="A12153" s="21"/>
    </row>
    <row r="12154" spans="1:1" x14ac:dyDescent="0.35">
      <c r="A12154" s="21"/>
    </row>
    <row r="12155" spans="1:1" x14ac:dyDescent="0.35">
      <c r="A12155" s="21"/>
    </row>
    <row r="12156" spans="1:1" x14ac:dyDescent="0.35">
      <c r="A12156" s="21"/>
    </row>
    <row r="12157" spans="1:1" x14ac:dyDescent="0.35">
      <c r="A12157" s="21"/>
    </row>
    <row r="12158" spans="1:1" x14ac:dyDescent="0.35">
      <c r="A12158" s="21"/>
    </row>
    <row r="12159" spans="1:1" x14ac:dyDescent="0.35">
      <c r="A12159" s="21"/>
    </row>
    <row r="12160" spans="1:1" x14ac:dyDescent="0.35">
      <c r="A12160" s="21"/>
    </row>
    <row r="12161" spans="1:1" x14ac:dyDescent="0.35">
      <c r="A12161" s="21"/>
    </row>
    <row r="12162" spans="1:1" x14ac:dyDescent="0.35">
      <c r="A12162" s="21"/>
    </row>
    <row r="12163" spans="1:1" x14ac:dyDescent="0.35">
      <c r="A12163" s="21"/>
    </row>
    <row r="12164" spans="1:1" x14ac:dyDescent="0.35">
      <c r="A12164" s="21"/>
    </row>
    <row r="12165" spans="1:1" x14ac:dyDescent="0.35">
      <c r="A12165" s="21"/>
    </row>
    <row r="12166" spans="1:1" x14ac:dyDescent="0.35">
      <c r="A12166" s="21"/>
    </row>
    <row r="12167" spans="1:1" x14ac:dyDescent="0.35">
      <c r="A12167" s="21"/>
    </row>
    <row r="12168" spans="1:1" x14ac:dyDescent="0.35">
      <c r="A12168" s="21"/>
    </row>
    <row r="12169" spans="1:1" x14ac:dyDescent="0.35">
      <c r="A12169" s="21"/>
    </row>
    <row r="12170" spans="1:1" x14ac:dyDescent="0.35">
      <c r="A12170" s="21"/>
    </row>
    <row r="12171" spans="1:1" x14ac:dyDescent="0.35">
      <c r="A12171" s="21"/>
    </row>
    <row r="12172" spans="1:1" x14ac:dyDescent="0.35">
      <c r="A12172" s="21"/>
    </row>
    <row r="12173" spans="1:1" x14ac:dyDescent="0.35">
      <c r="A12173" s="21"/>
    </row>
    <row r="12174" spans="1:1" x14ac:dyDescent="0.35">
      <c r="A12174" s="21"/>
    </row>
    <row r="12175" spans="1:1" x14ac:dyDescent="0.35">
      <c r="A12175" s="21"/>
    </row>
    <row r="12176" spans="1:1" x14ac:dyDescent="0.35">
      <c r="A12176" s="21"/>
    </row>
    <row r="12177" spans="1:1" x14ac:dyDescent="0.35">
      <c r="A12177" s="21"/>
    </row>
    <row r="12178" spans="1:1" x14ac:dyDescent="0.35">
      <c r="A12178" s="21"/>
    </row>
    <row r="12179" spans="1:1" x14ac:dyDescent="0.35">
      <c r="A12179" s="21"/>
    </row>
    <row r="12180" spans="1:1" x14ac:dyDescent="0.35">
      <c r="A12180" s="21"/>
    </row>
    <row r="12181" spans="1:1" x14ac:dyDescent="0.35">
      <c r="A12181" s="21"/>
    </row>
    <row r="12182" spans="1:1" x14ac:dyDescent="0.35">
      <c r="A12182" s="21"/>
    </row>
    <row r="12183" spans="1:1" x14ac:dyDescent="0.35">
      <c r="A12183" s="21"/>
    </row>
    <row r="12184" spans="1:1" x14ac:dyDescent="0.35">
      <c r="A12184" s="21"/>
    </row>
    <row r="12185" spans="1:1" x14ac:dyDescent="0.35">
      <c r="A12185" s="21"/>
    </row>
    <row r="12186" spans="1:1" x14ac:dyDescent="0.35">
      <c r="A12186" s="21"/>
    </row>
    <row r="12187" spans="1:1" x14ac:dyDescent="0.35">
      <c r="A12187" s="21"/>
    </row>
    <row r="12188" spans="1:1" x14ac:dyDescent="0.35">
      <c r="A12188" s="21"/>
    </row>
    <row r="12189" spans="1:1" x14ac:dyDescent="0.35">
      <c r="A12189" s="21"/>
    </row>
    <row r="12190" spans="1:1" x14ac:dyDescent="0.35">
      <c r="A12190" s="21"/>
    </row>
    <row r="12191" spans="1:1" x14ac:dyDescent="0.35">
      <c r="A12191" s="21"/>
    </row>
    <row r="12192" spans="1:1" x14ac:dyDescent="0.35">
      <c r="A12192" s="21"/>
    </row>
    <row r="12193" spans="1:1" x14ac:dyDescent="0.35">
      <c r="A12193" s="21"/>
    </row>
    <row r="12194" spans="1:1" x14ac:dyDescent="0.35">
      <c r="A12194" s="21"/>
    </row>
    <row r="12195" spans="1:1" x14ac:dyDescent="0.35">
      <c r="A12195" s="21"/>
    </row>
    <row r="12196" spans="1:1" x14ac:dyDescent="0.35">
      <c r="A12196" s="21"/>
    </row>
    <row r="12197" spans="1:1" x14ac:dyDescent="0.35">
      <c r="A12197" s="21"/>
    </row>
    <row r="12198" spans="1:1" x14ac:dyDescent="0.35">
      <c r="A12198" s="21"/>
    </row>
    <row r="12199" spans="1:1" x14ac:dyDescent="0.35">
      <c r="A12199" s="21"/>
    </row>
    <row r="12200" spans="1:1" x14ac:dyDescent="0.35">
      <c r="A12200" s="21"/>
    </row>
    <row r="12201" spans="1:1" x14ac:dyDescent="0.35">
      <c r="A12201" s="21"/>
    </row>
    <row r="12202" spans="1:1" x14ac:dyDescent="0.35">
      <c r="A12202" s="21"/>
    </row>
    <row r="12203" spans="1:1" x14ac:dyDescent="0.35">
      <c r="A12203" s="21"/>
    </row>
    <row r="12204" spans="1:1" x14ac:dyDescent="0.35">
      <c r="A12204" s="21"/>
    </row>
    <row r="12205" spans="1:1" x14ac:dyDescent="0.35">
      <c r="A12205" s="21"/>
    </row>
    <row r="12206" spans="1:1" x14ac:dyDescent="0.35">
      <c r="A12206" s="21"/>
    </row>
    <row r="12207" spans="1:1" x14ac:dyDescent="0.35">
      <c r="A12207" s="21"/>
    </row>
    <row r="12208" spans="1:1" x14ac:dyDescent="0.35">
      <c r="A12208" s="21"/>
    </row>
    <row r="12209" spans="1:1" x14ac:dyDescent="0.35">
      <c r="A12209" s="21"/>
    </row>
    <row r="12210" spans="1:1" x14ac:dyDescent="0.35">
      <c r="A12210" s="21"/>
    </row>
    <row r="12211" spans="1:1" x14ac:dyDescent="0.35">
      <c r="A12211" s="21"/>
    </row>
    <row r="12212" spans="1:1" x14ac:dyDescent="0.35">
      <c r="A12212" s="21"/>
    </row>
    <row r="12213" spans="1:1" x14ac:dyDescent="0.35">
      <c r="A12213" s="21"/>
    </row>
    <row r="12214" spans="1:1" x14ac:dyDescent="0.35">
      <c r="A12214" s="21"/>
    </row>
    <row r="12215" spans="1:1" x14ac:dyDescent="0.35">
      <c r="A12215" s="21"/>
    </row>
    <row r="12216" spans="1:1" x14ac:dyDescent="0.35">
      <c r="A12216" s="21"/>
    </row>
    <row r="12217" spans="1:1" x14ac:dyDescent="0.35">
      <c r="A12217" s="21"/>
    </row>
    <row r="12218" spans="1:1" x14ac:dyDescent="0.35">
      <c r="A12218" s="21"/>
    </row>
    <row r="12219" spans="1:1" x14ac:dyDescent="0.35">
      <c r="A12219" s="21"/>
    </row>
    <row r="12220" spans="1:1" x14ac:dyDescent="0.35">
      <c r="A12220" s="21"/>
    </row>
    <row r="12221" spans="1:1" x14ac:dyDescent="0.35">
      <c r="A12221" s="21"/>
    </row>
    <row r="12222" spans="1:1" x14ac:dyDescent="0.35">
      <c r="A12222" s="21"/>
    </row>
    <row r="12223" spans="1:1" x14ac:dyDescent="0.35">
      <c r="A12223" s="21"/>
    </row>
    <row r="12224" spans="1:1" x14ac:dyDescent="0.35">
      <c r="A12224" s="21"/>
    </row>
    <row r="12225" spans="1:1" x14ac:dyDescent="0.35">
      <c r="A12225" s="21"/>
    </row>
    <row r="12226" spans="1:1" x14ac:dyDescent="0.35">
      <c r="A12226" s="21"/>
    </row>
    <row r="12227" spans="1:1" x14ac:dyDescent="0.35">
      <c r="A12227" s="21"/>
    </row>
    <row r="12228" spans="1:1" x14ac:dyDescent="0.35">
      <c r="A12228" s="21"/>
    </row>
    <row r="12229" spans="1:1" x14ac:dyDescent="0.35">
      <c r="A12229" s="21"/>
    </row>
    <row r="12230" spans="1:1" x14ac:dyDescent="0.35">
      <c r="A12230" s="21"/>
    </row>
    <row r="12231" spans="1:1" x14ac:dyDescent="0.35">
      <c r="A12231" s="21"/>
    </row>
    <row r="12232" spans="1:1" x14ac:dyDescent="0.35">
      <c r="A12232" s="21"/>
    </row>
    <row r="12233" spans="1:1" x14ac:dyDescent="0.35">
      <c r="A12233" s="21"/>
    </row>
    <row r="12234" spans="1:1" x14ac:dyDescent="0.35">
      <c r="A12234" s="21"/>
    </row>
    <row r="12235" spans="1:1" x14ac:dyDescent="0.35">
      <c r="A12235" s="21"/>
    </row>
    <row r="12236" spans="1:1" x14ac:dyDescent="0.35">
      <c r="A12236" s="21"/>
    </row>
    <row r="12237" spans="1:1" x14ac:dyDescent="0.35">
      <c r="A12237" s="21"/>
    </row>
    <row r="12238" spans="1:1" x14ac:dyDescent="0.35">
      <c r="A12238" s="21"/>
    </row>
    <row r="12239" spans="1:1" x14ac:dyDescent="0.35">
      <c r="A12239" s="21"/>
    </row>
    <row r="12240" spans="1:1" x14ac:dyDescent="0.35">
      <c r="A12240" s="21"/>
    </row>
    <row r="12241" spans="1:1" x14ac:dyDescent="0.35">
      <c r="A12241" s="21"/>
    </row>
    <row r="12242" spans="1:1" x14ac:dyDescent="0.35">
      <c r="A12242" s="21"/>
    </row>
    <row r="12243" spans="1:1" x14ac:dyDescent="0.35">
      <c r="A12243" s="21"/>
    </row>
    <row r="12244" spans="1:1" x14ac:dyDescent="0.35">
      <c r="A12244" s="21"/>
    </row>
    <row r="12245" spans="1:1" x14ac:dyDescent="0.35">
      <c r="A12245" s="21"/>
    </row>
    <row r="12246" spans="1:1" x14ac:dyDescent="0.35">
      <c r="A12246" s="21"/>
    </row>
    <row r="12247" spans="1:1" x14ac:dyDescent="0.35">
      <c r="A12247" s="21"/>
    </row>
    <row r="12248" spans="1:1" x14ac:dyDescent="0.35">
      <c r="A12248" s="21"/>
    </row>
    <row r="12249" spans="1:1" x14ac:dyDescent="0.35">
      <c r="A12249" s="21"/>
    </row>
    <row r="12250" spans="1:1" x14ac:dyDescent="0.35">
      <c r="A12250" s="21"/>
    </row>
    <row r="12251" spans="1:1" x14ac:dyDescent="0.35">
      <c r="A12251" s="21"/>
    </row>
    <row r="12252" spans="1:1" x14ac:dyDescent="0.35">
      <c r="A12252" s="21"/>
    </row>
    <row r="12253" spans="1:1" x14ac:dyDescent="0.35">
      <c r="A12253" s="21"/>
    </row>
    <row r="12254" spans="1:1" x14ac:dyDescent="0.35">
      <c r="A12254" s="21"/>
    </row>
    <row r="12255" spans="1:1" x14ac:dyDescent="0.35">
      <c r="A12255" s="21"/>
    </row>
    <row r="12256" spans="1:1" x14ac:dyDescent="0.35">
      <c r="A12256" s="21"/>
    </row>
    <row r="12257" spans="1:1" x14ac:dyDescent="0.35">
      <c r="A12257" s="21"/>
    </row>
    <row r="12258" spans="1:1" x14ac:dyDescent="0.35">
      <c r="A12258" s="21"/>
    </row>
    <row r="12259" spans="1:1" x14ac:dyDescent="0.35">
      <c r="A12259" s="21"/>
    </row>
    <row r="12260" spans="1:1" x14ac:dyDescent="0.35">
      <c r="A12260" s="21"/>
    </row>
    <row r="12261" spans="1:1" x14ac:dyDescent="0.35">
      <c r="A12261" s="21"/>
    </row>
    <row r="12262" spans="1:1" x14ac:dyDescent="0.35">
      <c r="A12262" s="21"/>
    </row>
    <row r="12263" spans="1:1" x14ac:dyDescent="0.35">
      <c r="A12263" s="21"/>
    </row>
    <row r="12264" spans="1:1" x14ac:dyDescent="0.35">
      <c r="A12264" s="21"/>
    </row>
    <row r="12265" spans="1:1" x14ac:dyDescent="0.35">
      <c r="A12265" s="21"/>
    </row>
    <row r="12266" spans="1:1" x14ac:dyDescent="0.35">
      <c r="A12266" s="21"/>
    </row>
    <row r="12267" spans="1:1" x14ac:dyDescent="0.35">
      <c r="A12267" s="21"/>
    </row>
    <row r="12268" spans="1:1" x14ac:dyDescent="0.35">
      <c r="A12268" s="21"/>
    </row>
    <row r="12269" spans="1:1" x14ac:dyDescent="0.35">
      <c r="A12269" s="21"/>
    </row>
    <row r="12270" spans="1:1" x14ac:dyDescent="0.35">
      <c r="A12270" s="21"/>
    </row>
    <row r="12271" spans="1:1" x14ac:dyDescent="0.35">
      <c r="A12271" s="21"/>
    </row>
    <row r="12272" spans="1:1" x14ac:dyDescent="0.35">
      <c r="A12272" s="21"/>
    </row>
    <row r="12273" spans="1:1" x14ac:dyDescent="0.35">
      <c r="A12273" s="21"/>
    </row>
    <row r="12274" spans="1:1" x14ac:dyDescent="0.35">
      <c r="A12274" s="21"/>
    </row>
    <row r="12275" spans="1:1" x14ac:dyDescent="0.35">
      <c r="A12275" s="21"/>
    </row>
    <row r="12276" spans="1:1" x14ac:dyDescent="0.35">
      <c r="A12276" s="21"/>
    </row>
    <row r="12277" spans="1:1" x14ac:dyDescent="0.35">
      <c r="A12277" s="21"/>
    </row>
    <row r="12278" spans="1:1" x14ac:dyDescent="0.35">
      <c r="A12278" s="21"/>
    </row>
    <row r="12279" spans="1:1" x14ac:dyDescent="0.35">
      <c r="A12279" s="21"/>
    </row>
    <row r="12280" spans="1:1" x14ac:dyDescent="0.35">
      <c r="A12280" s="21"/>
    </row>
    <row r="12281" spans="1:1" x14ac:dyDescent="0.35">
      <c r="A12281" s="21"/>
    </row>
    <row r="12282" spans="1:1" x14ac:dyDescent="0.35">
      <c r="A12282" s="21"/>
    </row>
    <row r="12283" spans="1:1" x14ac:dyDescent="0.35">
      <c r="A12283" s="21"/>
    </row>
    <row r="12284" spans="1:1" x14ac:dyDescent="0.35">
      <c r="A12284" s="21"/>
    </row>
    <row r="12285" spans="1:1" x14ac:dyDescent="0.35">
      <c r="A12285" s="21"/>
    </row>
    <row r="12286" spans="1:1" x14ac:dyDescent="0.35">
      <c r="A12286" s="21"/>
    </row>
    <row r="12287" spans="1:1" x14ac:dyDescent="0.35">
      <c r="A12287" s="21"/>
    </row>
    <row r="12288" spans="1:1" x14ac:dyDescent="0.35">
      <c r="A12288" s="21"/>
    </row>
    <row r="12289" spans="1:1" x14ac:dyDescent="0.35">
      <c r="A12289" s="21"/>
    </row>
    <row r="12290" spans="1:1" x14ac:dyDescent="0.35">
      <c r="A12290" s="21"/>
    </row>
    <row r="12291" spans="1:1" x14ac:dyDescent="0.35">
      <c r="A12291" s="21"/>
    </row>
    <row r="12292" spans="1:1" x14ac:dyDescent="0.35">
      <c r="A12292" s="21"/>
    </row>
    <row r="12293" spans="1:1" x14ac:dyDescent="0.35">
      <c r="A12293" s="21"/>
    </row>
    <row r="12294" spans="1:1" x14ac:dyDescent="0.35">
      <c r="A12294" s="21"/>
    </row>
    <row r="12295" spans="1:1" x14ac:dyDescent="0.35">
      <c r="A12295" s="21"/>
    </row>
    <row r="12296" spans="1:1" x14ac:dyDescent="0.35">
      <c r="A12296" s="21"/>
    </row>
    <row r="12297" spans="1:1" x14ac:dyDescent="0.35">
      <c r="A12297" s="21"/>
    </row>
    <row r="12298" spans="1:1" x14ac:dyDescent="0.35">
      <c r="A12298" s="21"/>
    </row>
    <row r="12299" spans="1:1" x14ac:dyDescent="0.35">
      <c r="A12299" s="21"/>
    </row>
    <row r="12300" spans="1:1" x14ac:dyDescent="0.35">
      <c r="A12300" s="21"/>
    </row>
    <row r="12301" spans="1:1" x14ac:dyDescent="0.35">
      <c r="A12301" s="21"/>
    </row>
    <row r="12302" spans="1:1" x14ac:dyDescent="0.35">
      <c r="A12302" s="21"/>
    </row>
    <row r="12303" spans="1:1" x14ac:dyDescent="0.35">
      <c r="A12303" s="21"/>
    </row>
    <row r="12304" spans="1:1" x14ac:dyDescent="0.35">
      <c r="A12304" s="21"/>
    </row>
    <row r="12305" spans="1:1" x14ac:dyDescent="0.35">
      <c r="A12305" s="21"/>
    </row>
    <row r="12306" spans="1:1" x14ac:dyDescent="0.35">
      <c r="A12306" s="21"/>
    </row>
    <row r="12307" spans="1:1" x14ac:dyDescent="0.35">
      <c r="A12307" s="21"/>
    </row>
    <row r="12308" spans="1:1" x14ac:dyDescent="0.35">
      <c r="A12308" s="21"/>
    </row>
    <row r="12309" spans="1:1" x14ac:dyDescent="0.35">
      <c r="A12309" s="21"/>
    </row>
    <row r="12310" spans="1:1" x14ac:dyDescent="0.35">
      <c r="A12310" s="21"/>
    </row>
    <row r="12311" spans="1:1" x14ac:dyDescent="0.35">
      <c r="A12311" s="21"/>
    </row>
    <row r="12312" spans="1:1" x14ac:dyDescent="0.35">
      <c r="A12312" s="21"/>
    </row>
    <row r="12313" spans="1:1" x14ac:dyDescent="0.35">
      <c r="A12313" s="21"/>
    </row>
    <row r="12314" spans="1:1" x14ac:dyDescent="0.35">
      <c r="A12314" s="21"/>
    </row>
    <row r="12315" spans="1:1" x14ac:dyDescent="0.35">
      <c r="A12315" s="21"/>
    </row>
    <row r="12316" spans="1:1" x14ac:dyDescent="0.35">
      <c r="A12316" s="21"/>
    </row>
    <row r="12317" spans="1:1" x14ac:dyDescent="0.35">
      <c r="A12317" s="21"/>
    </row>
    <row r="12318" spans="1:1" x14ac:dyDescent="0.35">
      <c r="A12318" s="21"/>
    </row>
    <row r="12319" spans="1:1" x14ac:dyDescent="0.35">
      <c r="A12319" s="21"/>
    </row>
    <row r="12320" spans="1:1" x14ac:dyDescent="0.35">
      <c r="A12320" s="21"/>
    </row>
    <row r="12321" spans="1:1" x14ac:dyDescent="0.35">
      <c r="A12321" s="21"/>
    </row>
    <row r="12322" spans="1:1" x14ac:dyDescent="0.35">
      <c r="A12322" s="21"/>
    </row>
    <row r="12323" spans="1:1" x14ac:dyDescent="0.35">
      <c r="A12323" s="21"/>
    </row>
    <row r="12324" spans="1:1" x14ac:dyDescent="0.35">
      <c r="A12324" s="21"/>
    </row>
    <row r="12325" spans="1:1" x14ac:dyDescent="0.35">
      <c r="A12325" s="21"/>
    </row>
    <row r="12326" spans="1:1" x14ac:dyDescent="0.35">
      <c r="A12326" s="21"/>
    </row>
    <row r="12327" spans="1:1" x14ac:dyDescent="0.35">
      <c r="A12327" s="21"/>
    </row>
    <row r="12328" spans="1:1" x14ac:dyDescent="0.35">
      <c r="A12328" s="21"/>
    </row>
    <row r="12329" spans="1:1" x14ac:dyDescent="0.35">
      <c r="A12329" s="21"/>
    </row>
    <row r="12330" spans="1:1" x14ac:dyDescent="0.35">
      <c r="A12330" s="21"/>
    </row>
    <row r="12331" spans="1:1" x14ac:dyDescent="0.35">
      <c r="A12331" s="21"/>
    </row>
    <row r="12332" spans="1:1" x14ac:dyDescent="0.35">
      <c r="A12332" s="21"/>
    </row>
    <row r="12333" spans="1:1" x14ac:dyDescent="0.35">
      <c r="A12333" s="21"/>
    </row>
    <row r="12334" spans="1:1" x14ac:dyDescent="0.35">
      <c r="A12334" s="21"/>
    </row>
    <row r="12335" spans="1:1" x14ac:dyDescent="0.35">
      <c r="A12335" s="21"/>
    </row>
    <row r="12336" spans="1:1" x14ac:dyDescent="0.35">
      <c r="A12336" s="21"/>
    </row>
    <row r="12337" spans="1:1" x14ac:dyDescent="0.35">
      <c r="A12337" s="21"/>
    </row>
    <row r="12338" spans="1:1" x14ac:dyDescent="0.35">
      <c r="A12338" s="21"/>
    </row>
    <row r="12339" spans="1:1" x14ac:dyDescent="0.35">
      <c r="A12339" s="21"/>
    </row>
    <row r="12340" spans="1:1" x14ac:dyDescent="0.35">
      <c r="A12340" s="21"/>
    </row>
    <row r="12341" spans="1:1" x14ac:dyDescent="0.35">
      <c r="A12341" s="21"/>
    </row>
    <row r="12342" spans="1:1" x14ac:dyDescent="0.35">
      <c r="A12342" s="21"/>
    </row>
    <row r="12343" spans="1:1" x14ac:dyDescent="0.35">
      <c r="A12343" s="21"/>
    </row>
    <row r="12344" spans="1:1" x14ac:dyDescent="0.35">
      <c r="A12344" s="21"/>
    </row>
    <row r="12345" spans="1:1" x14ac:dyDescent="0.35">
      <c r="A12345" s="21"/>
    </row>
    <row r="12346" spans="1:1" x14ac:dyDescent="0.35">
      <c r="A12346" s="21"/>
    </row>
    <row r="12347" spans="1:1" x14ac:dyDescent="0.35">
      <c r="A12347" s="21"/>
    </row>
    <row r="12348" spans="1:1" x14ac:dyDescent="0.35">
      <c r="A12348" s="21"/>
    </row>
    <row r="12349" spans="1:1" x14ac:dyDescent="0.35">
      <c r="A12349" s="21"/>
    </row>
    <row r="12350" spans="1:1" x14ac:dyDescent="0.35">
      <c r="A12350" s="21"/>
    </row>
    <row r="12351" spans="1:1" x14ac:dyDescent="0.35">
      <c r="A12351" s="21"/>
    </row>
    <row r="12352" spans="1:1" x14ac:dyDescent="0.35">
      <c r="A12352" s="21"/>
    </row>
    <row r="12353" spans="1:1" x14ac:dyDescent="0.35">
      <c r="A12353" s="21"/>
    </row>
    <row r="12354" spans="1:1" x14ac:dyDescent="0.35">
      <c r="A12354" s="21"/>
    </row>
    <row r="12355" spans="1:1" x14ac:dyDescent="0.35">
      <c r="A12355" s="21"/>
    </row>
    <row r="12356" spans="1:1" x14ac:dyDescent="0.35">
      <c r="A12356" s="21"/>
    </row>
    <row r="12357" spans="1:1" x14ac:dyDescent="0.35">
      <c r="A12357" s="21"/>
    </row>
    <row r="12358" spans="1:1" x14ac:dyDescent="0.35">
      <c r="A12358" s="21"/>
    </row>
    <row r="12359" spans="1:1" x14ac:dyDescent="0.35">
      <c r="A12359" s="21"/>
    </row>
    <row r="12360" spans="1:1" x14ac:dyDescent="0.35">
      <c r="A12360" s="21"/>
    </row>
    <row r="12361" spans="1:1" x14ac:dyDescent="0.35">
      <c r="A12361" s="21"/>
    </row>
    <row r="12362" spans="1:1" x14ac:dyDescent="0.35">
      <c r="A12362" s="21"/>
    </row>
    <row r="12363" spans="1:1" x14ac:dyDescent="0.35">
      <c r="A12363" s="21"/>
    </row>
    <row r="12364" spans="1:1" x14ac:dyDescent="0.35">
      <c r="A12364" s="21"/>
    </row>
    <row r="12365" spans="1:1" x14ac:dyDescent="0.35">
      <c r="A12365" s="21"/>
    </row>
    <row r="12366" spans="1:1" x14ac:dyDescent="0.35">
      <c r="A12366" s="21"/>
    </row>
    <row r="12367" spans="1:1" x14ac:dyDescent="0.35">
      <c r="A12367" s="21"/>
    </row>
    <row r="12368" spans="1:1" x14ac:dyDescent="0.35">
      <c r="A12368" s="21"/>
    </row>
    <row r="12369" spans="1:1" x14ac:dyDescent="0.35">
      <c r="A12369" s="21"/>
    </row>
    <row r="12370" spans="1:1" x14ac:dyDescent="0.35">
      <c r="A12370" s="21"/>
    </row>
    <row r="12371" spans="1:1" x14ac:dyDescent="0.35">
      <c r="A12371" s="21"/>
    </row>
    <row r="12372" spans="1:1" x14ac:dyDescent="0.35">
      <c r="A12372" s="21"/>
    </row>
    <row r="12373" spans="1:1" x14ac:dyDescent="0.35">
      <c r="A12373" s="21"/>
    </row>
    <row r="12374" spans="1:1" x14ac:dyDescent="0.35">
      <c r="A12374" s="21"/>
    </row>
    <row r="12375" spans="1:1" x14ac:dyDescent="0.35">
      <c r="A12375" s="21"/>
    </row>
    <row r="12376" spans="1:1" x14ac:dyDescent="0.35">
      <c r="A12376" s="21"/>
    </row>
    <row r="12377" spans="1:1" x14ac:dyDescent="0.35">
      <c r="A12377" s="21"/>
    </row>
    <row r="12378" spans="1:1" x14ac:dyDescent="0.35">
      <c r="A12378" s="21"/>
    </row>
    <row r="12379" spans="1:1" x14ac:dyDescent="0.35">
      <c r="A12379" s="21"/>
    </row>
    <row r="12380" spans="1:1" x14ac:dyDescent="0.35">
      <c r="A12380" s="21"/>
    </row>
    <row r="12381" spans="1:1" x14ac:dyDescent="0.35">
      <c r="A12381" s="21"/>
    </row>
    <row r="12382" spans="1:1" x14ac:dyDescent="0.35">
      <c r="A12382" s="21"/>
    </row>
    <row r="12383" spans="1:1" x14ac:dyDescent="0.35">
      <c r="A12383" s="21"/>
    </row>
    <row r="12384" spans="1:1" x14ac:dyDescent="0.35">
      <c r="A12384" s="21"/>
    </row>
    <row r="12385" spans="1:1" x14ac:dyDescent="0.35">
      <c r="A12385" s="21"/>
    </row>
    <row r="12386" spans="1:1" x14ac:dyDescent="0.35">
      <c r="A12386" s="21"/>
    </row>
    <row r="12387" spans="1:1" x14ac:dyDescent="0.35">
      <c r="A12387" s="21"/>
    </row>
    <row r="12388" spans="1:1" x14ac:dyDescent="0.35">
      <c r="A12388" s="21"/>
    </row>
    <row r="12389" spans="1:1" x14ac:dyDescent="0.35">
      <c r="A12389" s="21"/>
    </row>
    <row r="12390" spans="1:1" x14ac:dyDescent="0.35">
      <c r="A12390" s="21"/>
    </row>
    <row r="12391" spans="1:1" x14ac:dyDescent="0.35">
      <c r="A12391" s="21"/>
    </row>
    <row r="12392" spans="1:1" x14ac:dyDescent="0.35">
      <c r="A12392" s="21"/>
    </row>
    <row r="12393" spans="1:1" x14ac:dyDescent="0.35">
      <c r="A12393" s="21"/>
    </row>
    <row r="12394" spans="1:1" x14ac:dyDescent="0.35">
      <c r="A12394" s="21"/>
    </row>
    <row r="12395" spans="1:1" x14ac:dyDescent="0.35">
      <c r="A12395" s="21"/>
    </row>
    <row r="12396" spans="1:1" x14ac:dyDescent="0.35">
      <c r="A12396" s="21"/>
    </row>
    <row r="12397" spans="1:1" x14ac:dyDescent="0.35">
      <c r="A12397" s="21"/>
    </row>
    <row r="12398" spans="1:1" x14ac:dyDescent="0.35">
      <c r="A12398" s="21"/>
    </row>
    <row r="12399" spans="1:1" x14ac:dyDescent="0.35">
      <c r="A12399" s="21"/>
    </row>
    <row r="12400" spans="1:1" x14ac:dyDescent="0.35">
      <c r="A12400" s="21"/>
    </row>
    <row r="12401" spans="1:1" x14ac:dyDescent="0.35">
      <c r="A12401" s="21"/>
    </row>
    <row r="12402" spans="1:1" x14ac:dyDescent="0.35">
      <c r="A12402" s="21"/>
    </row>
    <row r="12403" spans="1:1" x14ac:dyDescent="0.35">
      <c r="A12403" s="21"/>
    </row>
    <row r="12404" spans="1:1" x14ac:dyDescent="0.35">
      <c r="A12404" s="21"/>
    </row>
    <row r="12405" spans="1:1" x14ac:dyDescent="0.35">
      <c r="A12405" s="21"/>
    </row>
    <row r="12406" spans="1:1" x14ac:dyDescent="0.35">
      <c r="A12406" s="21"/>
    </row>
    <row r="12407" spans="1:1" x14ac:dyDescent="0.35">
      <c r="A12407" s="21"/>
    </row>
    <row r="12408" spans="1:1" x14ac:dyDescent="0.35">
      <c r="A12408" s="21"/>
    </row>
    <row r="12409" spans="1:1" x14ac:dyDescent="0.35">
      <c r="A12409" s="21"/>
    </row>
    <row r="12410" spans="1:1" x14ac:dyDescent="0.35">
      <c r="A12410" s="21"/>
    </row>
    <row r="12411" spans="1:1" x14ac:dyDescent="0.35">
      <c r="A12411" s="21"/>
    </row>
    <row r="12412" spans="1:1" x14ac:dyDescent="0.35">
      <c r="A12412" s="21"/>
    </row>
    <row r="12413" spans="1:1" x14ac:dyDescent="0.35">
      <c r="A12413" s="21"/>
    </row>
    <row r="12414" spans="1:1" x14ac:dyDescent="0.35">
      <c r="A12414" s="21"/>
    </row>
    <row r="12415" spans="1:1" x14ac:dyDescent="0.35">
      <c r="A12415" s="21"/>
    </row>
    <row r="12416" spans="1:1" x14ac:dyDescent="0.35">
      <c r="A12416" s="21"/>
    </row>
    <row r="12417" spans="1:1" x14ac:dyDescent="0.35">
      <c r="A12417" s="21"/>
    </row>
    <row r="12418" spans="1:1" x14ac:dyDescent="0.35">
      <c r="A12418" s="21"/>
    </row>
    <row r="12419" spans="1:1" x14ac:dyDescent="0.35">
      <c r="A12419" s="21"/>
    </row>
    <row r="12420" spans="1:1" x14ac:dyDescent="0.35">
      <c r="A12420" s="21"/>
    </row>
    <row r="12421" spans="1:1" x14ac:dyDescent="0.35">
      <c r="A12421" s="21"/>
    </row>
    <row r="12422" spans="1:1" x14ac:dyDescent="0.35">
      <c r="A12422" s="21"/>
    </row>
    <row r="12423" spans="1:1" x14ac:dyDescent="0.35">
      <c r="A12423" s="21"/>
    </row>
    <row r="12424" spans="1:1" x14ac:dyDescent="0.35">
      <c r="A12424" s="21"/>
    </row>
    <row r="12425" spans="1:1" x14ac:dyDescent="0.35">
      <c r="A12425" s="21"/>
    </row>
    <row r="12426" spans="1:1" x14ac:dyDescent="0.35">
      <c r="A12426" s="21"/>
    </row>
    <row r="12427" spans="1:1" x14ac:dyDescent="0.35">
      <c r="A12427" s="21"/>
    </row>
    <row r="12428" spans="1:1" x14ac:dyDescent="0.35">
      <c r="A12428" s="21"/>
    </row>
    <row r="12429" spans="1:1" x14ac:dyDescent="0.35">
      <c r="A12429" s="21"/>
    </row>
    <row r="12430" spans="1:1" x14ac:dyDescent="0.35">
      <c r="A12430" s="21"/>
    </row>
    <row r="12431" spans="1:1" x14ac:dyDescent="0.35">
      <c r="A12431" s="21"/>
    </row>
    <row r="12432" spans="1:1" x14ac:dyDescent="0.35">
      <c r="A12432" s="21"/>
    </row>
    <row r="12433" spans="1:1" x14ac:dyDescent="0.35">
      <c r="A12433" s="21"/>
    </row>
    <row r="12434" spans="1:1" x14ac:dyDescent="0.35">
      <c r="A12434" s="21"/>
    </row>
    <row r="12435" spans="1:1" x14ac:dyDescent="0.35">
      <c r="A12435" s="21"/>
    </row>
    <row r="12436" spans="1:1" x14ac:dyDescent="0.35">
      <c r="A12436" s="21"/>
    </row>
    <row r="12437" spans="1:1" x14ac:dyDescent="0.35">
      <c r="A12437" s="21"/>
    </row>
    <row r="12438" spans="1:1" x14ac:dyDescent="0.35">
      <c r="A12438" s="21"/>
    </row>
    <row r="12439" spans="1:1" x14ac:dyDescent="0.35">
      <c r="A12439" s="21"/>
    </row>
    <row r="12440" spans="1:1" x14ac:dyDescent="0.35">
      <c r="A12440" s="21"/>
    </row>
    <row r="12441" spans="1:1" x14ac:dyDescent="0.35">
      <c r="A12441" s="21"/>
    </row>
    <row r="12442" spans="1:1" x14ac:dyDescent="0.35">
      <c r="A12442" s="21"/>
    </row>
    <row r="12443" spans="1:1" x14ac:dyDescent="0.35">
      <c r="A12443" s="21"/>
    </row>
    <row r="12444" spans="1:1" x14ac:dyDescent="0.35">
      <c r="A12444" s="21"/>
    </row>
    <row r="12445" spans="1:1" x14ac:dyDescent="0.35">
      <c r="A12445" s="21"/>
    </row>
    <row r="12446" spans="1:1" x14ac:dyDescent="0.35">
      <c r="A12446" s="21"/>
    </row>
    <row r="12447" spans="1:1" x14ac:dyDescent="0.35">
      <c r="A12447" s="21"/>
    </row>
    <row r="12448" spans="1:1" x14ac:dyDescent="0.35">
      <c r="A12448" s="21"/>
    </row>
    <row r="12449" spans="1:1" x14ac:dyDescent="0.35">
      <c r="A12449" s="21"/>
    </row>
    <row r="12450" spans="1:1" x14ac:dyDescent="0.35">
      <c r="A12450" s="21"/>
    </row>
    <row r="12451" spans="1:1" x14ac:dyDescent="0.35">
      <c r="A12451" s="21"/>
    </row>
    <row r="12452" spans="1:1" x14ac:dyDescent="0.35">
      <c r="A12452" s="21"/>
    </row>
    <row r="12453" spans="1:1" x14ac:dyDescent="0.35">
      <c r="A12453" s="21"/>
    </row>
    <row r="12454" spans="1:1" x14ac:dyDescent="0.35">
      <c r="A12454" s="21"/>
    </row>
    <row r="12455" spans="1:1" x14ac:dyDescent="0.35">
      <c r="A12455" s="21"/>
    </row>
    <row r="12456" spans="1:1" x14ac:dyDescent="0.35">
      <c r="A12456" s="21"/>
    </row>
    <row r="12457" spans="1:1" x14ac:dyDescent="0.35">
      <c r="A12457" s="21"/>
    </row>
    <row r="12458" spans="1:1" x14ac:dyDescent="0.35">
      <c r="A12458" s="21"/>
    </row>
    <row r="12459" spans="1:1" x14ac:dyDescent="0.35">
      <c r="A12459" s="21"/>
    </row>
    <row r="12460" spans="1:1" x14ac:dyDescent="0.35">
      <c r="A12460" s="21"/>
    </row>
    <row r="12461" spans="1:1" x14ac:dyDescent="0.35">
      <c r="A12461" s="21"/>
    </row>
    <row r="12462" spans="1:1" x14ac:dyDescent="0.35">
      <c r="A12462" s="21"/>
    </row>
    <row r="12463" spans="1:1" x14ac:dyDescent="0.35">
      <c r="A12463" s="21"/>
    </row>
    <row r="12464" spans="1:1" x14ac:dyDescent="0.35">
      <c r="A12464" s="21"/>
    </row>
    <row r="12465" spans="1:1" x14ac:dyDescent="0.35">
      <c r="A12465" s="21"/>
    </row>
    <row r="12466" spans="1:1" x14ac:dyDescent="0.35">
      <c r="A12466" s="21"/>
    </row>
    <row r="12467" spans="1:1" x14ac:dyDescent="0.35">
      <c r="A12467" s="21"/>
    </row>
    <row r="12468" spans="1:1" x14ac:dyDescent="0.35">
      <c r="A12468" s="21"/>
    </row>
    <row r="12469" spans="1:1" x14ac:dyDescent="0.35">
      <c r="A12469" s="21"/>
    </row>
    <row r="12470" spans="1:1" x14ac:dyDescent="0.35">
      <c r="A12470" s="21"/>
    </row>
    <row r="12471" spans="1:1" x14ac:dyDescent="0.35">
      <c r="A12471" s="21"/>
    </row>
    <row r="12472" spans="1:1" x14ac:dyDescent="0.35">
      <c r="A12472" s="21"/>
    </row>
    <row r="12473" spans="1:1" x14ac:dyDescent="0.35">
      <c r="A12473" s="21"/>
    </row>
    <row r="12474" spans="1:1" x14ac:dyDescent="0.35">
      <c r="A12474" s="21"/>
    </row>
    <row r="12475" spans="1:1" x14ac:dyDescent="0.35">
      <c r="A12475" s="21"/>
    </row>
    <row r="12476" spans="1:1" x14ac:dyDescent="0.35">
      <c r="A12476" s="21"/>
    </row>
    <row r="12477" spans="1:1" x14ac:dyDescent="0.35">
      <c r="A12477" s="21"/>
    </row>
    <row r="12478" spans="1:1" x14ac:dyDescent="0.35">
      <c r="A12478" s="21"/>
    </row>
    <row r="12479" spans="1:1" x14ac:dyDescent="0.35">
      <c r="A12479" s="21"/>
    </row>
    <row r="12480" spans="1:1" x14ac:dyDescent="0.35">
      <c r="A12480" s="21"/>
    </row>
    <row r="12481" spans="1:1" x14ac:dyDescent="0.35">
      <c r="A12481" s="21"/>
    </row>
    <row r="12482" spans="1:1" x14ac:dyDescent="0.35">
      <c r="A12482" s="21"/>
    </row>
    <row r="12483" spans="1:1" x14ac:dyDescent="0.35">
      <c r="A12483" s="21"/>
    </row>
    <row r="12484" spans="1:1" x14ac:dyDescent="0.35">
      <c r="A12484" s="21"/>
    </row>
    <row r="12485" spans="1:1" x14ac:dyDescent="0.35">
      <c r="A12485" s="21"/>
    </row>
    <row r="12486" spans="1:1" x14ac:dyDescent="0.35">
      <c r="A12486" s="21"/>
    </row>
    <row r="12487" spans="1:1" x14ac:dyDescent="0.35">
      <c r="A12487" s="21"/>
    </row>
    <row r="12488" spans="1:1" x14ac:dyDescent="0.35">
      <c r="A12488" s="21"/>
    </row>
    <row r="12489" spans="1:1" x14ac:dyDescent="0.35">
      <c r="A12489" s="21"/>
    </row>
    <row r="12490" spans="1:1" x14ac:dyDescent="0.35">
      <c r="A12490" s="21"/>
    </row>
    <row r="12491" spans="1:1" x14ac:dyDescent="0.35">
      <c r="A12491" s="21"/>
    </row>
    <row r="12492" spans="1:1" x14ac:dyDescent="0.35">
      <c r="A12492" s="21"/>
    </row>
    <row r="12493" spans="1:1" x14ac:dyDescent="0.35">
      <c r="A12493" s="21"/>
    </row>
    <row r="12494" spans="1:1" x14ac:dyDescent="0.35">
      <c r="A12494" s="21"/>
    </row>
    <row r="12495" spans="1:1" x14ac:dyDescent="0.35">
      <c r="A12495" s="21"/>
    </row>
    <row r="12496" spans="1:1" x14ac:dyDescent="0.35">
      <c r="A12496" s="21"/>
    </row>
    <row r="12497" spans="1:1" x14ac:dyDescent="0.35">
      <c r="A12497" s="21"/>
    </row>
    <row r="12498" spans="1:1" x14ac:dyDescent="0.35">
      <c r="A12498" s="21"/>
    </row>
    <row r="12499" spans="1:1" x14ac:dyDescent="0.35">
      <c r="A12499" s="21"/>
    </row>
    <row r="12500" spans="1:1" x14ac:dyDescent="0.35">
      <c r="A12500" s="21"/>
    </row>
    <row r="12501" spans="1:1" x14ac:dyDescent="0.35">
      <c r="A12501" s="21"/>
    </row>
    <row r="12502" spans="1:1" x14ac:dyDescent="0.35">
      <c r="A12502" s="21"/>
    </row>
    <row r="12503" spans="1:1" x14ac:dyDescent="0.35">
      <c r="A12503" s="21"/>
    </row>
    <row r="12504" spans="1:1" x14ac:dyDescent="0.35">
      <c r="A12504" s="21"/>
    </row>
    <row r="12505" spans="1:1" x14ac:dyDescent="0.35">
      <c r="A12505" s="21"/>
    </row>
    <row r="12506" spans="1:1" x14ac:dyDescent="0.35">
      <c r="A12506" s="21"/>
    </row>
    <row r="12507" spans="1:1" x14ac:dyDescent="0.35">
      <c r="A12507" s="21"/>
    </row>
    <row r="12508" spans="1:1" x14ac:dyDescent="0.35">
      <c r="A12508" s="21"/>
    </row>
    <row r="12509" spans="1:1" x14ac:dyDescent="0.35">
      <c r="A12509" s="21"/>
    </row>
    <row r="12510" spans="1:1" x14ac:dyDescent="0.35">
      <c r="A12510" s="21"/>
    </row>
    <row r="12511" spans="1:1" x14ac:dyDescent="0.35">
      <c r="A12511" s="21"/>
    </row>
    <row r="12512" spans="1:1" x14ac:dyDescent="0.35">
      <c r="A12512" s="21"/>
    </row>
    <row r="12513" spans="1:1" x14ac:dyDescent="0.35">
      <c r="A12513" s="21"/>
    </row>
    <row r="12514" spans="1:1" x14ac:dyDescent="0.35">
      <c r="A12514" s="21"/>
    </row>
    <row r="12515" spans="1:1" x14ac:dyDescent="0.35">
      <c r="A12515" s="21"/>
    </row>
    <row r="12516" spans="1:1" x14ac:dyDescent="0.35">
      <c r="A12516" s="21"/>
    </row>
    <row r="12517" spans="1:1" x14ac:dyDescent="0.35">
      <c r="A12517" s="21"/>
    </row>
    <row r="12518" spans="1:1" x14ac:dyDescent="0.35">
      <c r="A12518" s="21"/>
    </row>
    <row r="12519" spans="1:1" x14ac:dyDescent="0.35">
      <c r="A12519" s="21"/>
    </row>
    <row r="12520" spans="1:1" x14ac:dyDescent="0.35">
      <c r="A12520" s="21"/>
    </row>
    <row r="12521" spans="1:1" x14ac:dyDescent="0.35">
      <c r="A12521" s="21"/>
    </row>
    <row r="12522" spans="1:1" x14ac:dyDescent="0.35">
      <c r="A12522" s="21"/>
    </row>
    <row r="12523" spans="1:1" x14ac:dyDescent="0.35">
      <c r="A12523" s="21"/>
    </row>
    <row r="12524" spans="1:1" x14ac:dyDescent="0.35">
      <c r="A12524" s="21"/>
    </row>
    <row r="12525" spans="1:1" x14ac:dyDescent="0.35">
      <c r="A12525" s="21"/>
    </row>
    <row r="12526" spans="1:1" x14ac:dyDescent="0.35">
      <c r="A12526" s="21"/>
    </row>
    <row r="12527" spans="1:1" x14ac:dyDescent="0.35">
      <c r="A12527" s="21"/>
    </row>
    <row r="12528" spans="1:1" x14ac:dyDescent="0.35">
      <c r="A12528" s="21"/>
    </row>
    <row r="12529" spans="1:1" x14ac:dyDescent="0.35">
      <c r="A12529" s="21"/>
    </row>
    <row r="12530" spans="1:1" x14ac:dyDescent="0.35">
      <c r="A12530" s="21"/>
    </row>
    <row r="12531" spans="1:1" x14ac:dyDescent="0.35">
      <c r="A12531" s="21"/>
    </row>
    <row r="12532" spans="1:1" x14ac:dyDescent="0.35">
      <c r="A12532" s="21"/>
    </row>
    <row r="12533" spans="1:1" x14ac:dyDescent="0.35">
      <c r="A12533" s="21"/>
    </row>
    <row r="12534" spans="1:1" x14ac:dyDescent="0.35">
      <c r="A12534" s="21"/>
    </row>
    <row r="12535" spans="1:1" x14ac:dyDescent="0.35">
      <c r="A12535" s="21"/>
    </row>
    <row r="12536" spans="1:1" x14ac:dyDescent="0.35">
      <c r="A12536" s="21"/>
    </row>
    <row r="12537" spans="1:1" x14ac:dyDescent="0.35">
      <c r="A12537" s="21"/>
    </row>
    <row r="12538" spans="1:1" x14ac:dyDescent="0.35">
      <c r="A12538" s="21"/>
    </row>
    <row r="12539" spans="1:1" x14ac:dyDescent="0.35">
      <c r="A12539" s="21"/>
    </row>
    <row r="12540" spans="1:1" x14ac:dyDescent="0.35">
      <c r="A12540" s="21"/>
    </row>
    <row r="12541" spans="1:1" x14ac:dyDescent="0.35">
      <c r="A12541" s="21"/>
    </row>
    <row r="12542" spans="1:1" x14ac:dyDescent="0.35">
      <c r="A12542" s="21"/>
    </row>
    <row r="12543" spans="1:1" x14ac:dyDescent="0.35">
      <c r="A12543" s="21"/>
    </row>
    <row r="12544" spans="1:1" x14ac:dyDescent="0.35">
      <c r="A12544" s="21"/>
    </row>
    <row r="12545" spans="1:1" x14ac:dyDescent="0.35">
      <c r="A12545" s="21"/>
    </row>
    <row r="12546" spans="1:1" x14ac:dyDescent="0.35">
      <c r="A12546" s="21"/>
    </row>
    <row r="12547" spans="1:1" x14ac:dyDescent="0.35">
      <c r="A12547" s="21"/>
    </row>
    <row r="12548" spans="1:1" x14ac:dyDescent="0.35">
      <c r="A12548" s="21"/>
    </row>
    <row r="12549" spans="1:1" x14ac:dyDescent="0.35">
      <c r="A12549" s="21"/>
    </row>
    <row r="12550" spans="1:1" x14ac:dyDescent="0.35">
      <c r="A12550" s="21"/>
    </row>
    <row r="12551" spans="1:1" x14ac:dyDescent="0.35">
      <c r="A12551" s="21"/>
    </row>
    <row r="12552" spans="1:1" x14ac:dyDescent="0.35">
      <c r="A12552" s="21"/>
    </row>
    <row r="12553" spans="1:1" x14ac:dyDescent="0.35">
      <c r="A12553" s="21"/>
    </row>
    <row r="12554" spans="1:1" x14ac:dyDescent="0.35">
      <c r="A12554" s="21"/>
    </row>
    <row r="12555" spans="1:1" x14ac:dyDescent="0.35">
      <c r="A12555" s="21"/>
    </row>
    <row r="12556" spans="1:1" x14ac:dyDescent="0.35">
      <c r="A12556" s="21"/>
    </row>
    <row r="12557" spans="1:1" x14ac:dyDescent="0.35">
      <c r="A12557" s="21"/>
    </row>
    <row r="12558" spans="1:1" x14ac:dyDescent="0.35">
      <c r="A12558" s="21"/>
    </row>
    <row r="12559" spans="1:1" x14ac:dyDescent="0.35">
      <c r="A12559" s="21"/>
    </row>
    <row r="12560" spans="1:1" x14ac:dyDescent="0.35">
      <c r="A12560" s="21"/>
    </row>
    <row r="12561" spans="1:1" x14ac:dyDescent="0.35">
      <c r="A12561" s="21"/>
    </row>
    <row r="12562" spans="1:1" x14ac:dyDescent="0.35">
      <c r="A12562" s="21"/>
    </row>
    <row r="12563" spans="1:1" x14ac:dyDescent="0.35">
      <c r="A12563" s="21"/>
    </row>
    <row r="12564" spans="1:1" x14ac:dyDescent="0.35">
      <c r="A12564" s="21"/>
    </row>
    <row r="12565" spans="1:1" x14ac:dyDescent="0.35">
      <c r="A12565" s="21"/>
    </row>
    <row r="12566" spans="1:1" x14ac:dyDescent="0.35">
      <c r="A12566" s="21"/>
    </row>
    <row r="12567" spans="1:1" x14ac:dyDescent="0.35">
      <c r="A12567" s="21"/>
    </row>
    <row r="12568" spans="1:1" x14ac:dyDescent="0.35">
      <c r="A12568" s="21"/>
    </row>
    <row r="12569" spans="1:1" x14ac:dyDescent="0.35">
      <c r="A12569" s="21"/>
    </row>
    <row r="12570" spans="1:1" x14ac:dyDescent="0.35">
      <c r="A12570" s="21"/>
    </row>
    <row r="12571" spans="1:1" x14ac:dyDescent="0.35">
      <c r="A12571" s="21"/>
    </row>
    <row r="12572" spans="1:1" x14ac:dyDescent="0.35">
      <c r="A12572" s="21"/>
    </row>
    <row r="12573" spans="1:1" x14ac:dyDescent="0.35">
      <c r="A12573" s="21"/>
    </row>
    <row r="12574" spans="1:1" x14ac:dyDescent="0.35">
      <c r="A12574" s="21"/>
    </row>
    <row r="12575" spans="1:1" x14ac:dyDescent="0.35">
      <c r="A12575" s="21"/>
    </row>
    <row r="12576" spans="1:1" x14ac:dyDescent="0.35">
      <c r="A12576" s="21"/>
    </row>
    <row r="12577" spans="1:1" x14ac:dyDescent="0.35">
      <c r="A12577" s="21"/>
    </row>
    <row r="12578" spans="1:1" x14ac:dyDescent="0.35">
      <c r="A12578" s="21"/>
    </row>
    <row r="12579" spans="1:1" x14ac:dyDescent="0.35">
      <c r="A12579" s="21"/>
    </row>
    <row r="12580" spans="1:1" x14ac:dyDescent="0.35">
      <c r="A12580" s="21"/>
    </row>
    <row r="12581" spans="1:1" x14ac:dyDescent="0.35">
      <c r="A12581" s="21"/>
    </row>
    <row r="12582" spans="1:1" x14ac:dyDescent="0.35">
      <c r="A12582" s="21"/>
    </row>
    <row r="12583" spans="1:1" x14ac:dyDescent="0.35">
      <c r="A12583" s="21"/>
    </row>
    <row r="12584" spans="1:1" x14ac:dyDescent="0.35">
      <c r="A12584" s="21"/>
    </row>
    <row r="12585" spans="1:1" x14ac:dyDescent="0.35">
      <c r="A12585" s="21"/>
    </row>
    <row r="12586" spans="1:1" x14ac:dyDescent="0.35">
      <c r="A12586" s="21"/>
    </row>
    <row r="12587" spans="1:1" x14ac:dyDescent="0.35">
      <c r="A12587" s="21"/>
    </row>
    <row r="12588" spans="1:1" x14ac:dyDescent="0.35">
      <c r="A12588" s="21"/>
    </row>
    <row r="12589" spans="1:1" x14ac:dyDescent="0.35">
      <c r="A12589" s="21"/>
    </row>
    <row r="12590" spans="1:1" x14ac:dyDescent="0.35">
      <c r="A12590" s="21"/>
    </row>
    <row r="12591" spans="1:1" x14ac:dyDescent="0.35">
      <c r="A12591" s="21"/>
    </row>
    <row r="12592" spans="1:1" x14ac:dyDescent="0.35">
      <c r="A12592" s="21"/>
    </row>
    <row r="12593" spans="1:1" x14ac:dyDescent="0.35">
      <c r="A12593" s="21"/>
    </row>
    <row r="12594" spans="1:1" x14ac:dyDescent="0.35">
      <c r="A12594" s="21"/>
    </row>
    <row r="12595" spans="1:1" x14ac:dyDescent="0.35">
      <c r="A12595" s="21"/>
    </row>
    <row r="12596" spans="1:1" x14ac:dyDescent="0.35">
      <c r="A12596" s="21"/>
    </row>
    <row r="12597" spans="1:1" x14ac:dyDescent="0.35">
      <c r="A12597" s="21"/>
    </row>
    <row r="12598" spans="1:1" x14ac:dyDescent="0.35">
      <c r="A12598" s="21"/>
    </row>
    <row r="12599" spans="1:1" x14ac:dyDescent="0.35">
      <c r="A12599" s="21"/>
    </row>
    <row r="12600" spans="1:1" x14ac:dyDescent="0.35">
      <c r="A12600" s="21"/>
    </row>
    <row r="12601" spans="1:1" x14ac:dyDescent="0.35">
      <c r="A12601" s="21"/>
    </row>
    <row r="12602" spans="1:1" x14ac:dyDescent="0.35">
      <c r="A12602" s="21"/>
    </row>
    <row r="12603" spans="1:1" x14ac:dyDescent="0.35">
      <c r="A12603" s="21"/>
    </row>
    <row r="12604" spans="1:1" x14ac:dyDescent="0.35">
      <c r="A12604" s="21"/>
    </row>
    <row r="12605" spans="1:1" x14ac:dyDescent="0.35">
      <c r="A12605" s="21"/>
    </row>
    <row r="12606" spans="1:1" x14ac:dyDescent="0.35">
      <c r="A12606" s="21"/>
    </row>
    <row r="12607" spans="1:1" x14ac:dyDescent="0.35">
      <c r="A12607" s="21"/>
    </row>
    <row r="12608" spans="1:1" x14ac:dyDescent="0.35">
      <c r="A12608" s="21"/>
    </row>
    <row r="12609" spans="1:1" x14ac:dyDescent="0.35">
      <c r="A12609" s="21"/>
    </row>
    <row r="12610" spans="1:1" x14ac:dyDescent="0.35">
      <c r="A12610" s="21"/>
    </row>
    <row r="12611" spans="1:1" x14ac:dyDescent="0.35">
      <c r="A12611" s="21"/>
    </row>
    <row r="12612" spans="1:1" x14ac:dyDescent="0.35">
      <c r="A12612" s="21"/>
    </row>
    <row r="12613" spans="1:1" x14ac:dyDescent="0.35">
      <c r="A12613" s="21"/>
    </row>
    <row r="12614" spans="1:1" x14ac:dyDescent="0.35">
      <c r="A12614" s="21"/>
    </row>
    <row r="12615" spans="1:1" x14ac:dyDescent="0.35">
      <c r="A12615" s="21"/>
    </row>
    <row r="12616" spans="1:1" x14ac:dyDescent="0.35">
      <c r="A12616" s="21"/>
    </row>
    <row r="12617" spans="1:1" x14ac:dyDescent="0.35">
      <c r="A12617" s="21"/>
    </row>
    <row r="12618" spans="1:1" x14ac:dyDescent="0.35">
      <c r="A12618" s="21"/>
    </row>
    <row r="12619" spans="1:1" x14ac:dyDescent="0.35">
      <c r="A12619" s="21"/>
    </row>
    <row r="12620" spans="1:1" x14ac:dyDescent="0.35">
      <c r="A12620" s="21"/>
    </row>
    <row r="12621" spans="1:1" x14ac:dyDescent="0.35">
      <c r="A12621" s="21"/>
    </row>
    <row r="12622" spans="1:1" x14ac:dyDescent="0.35">
      <c r="A12622" s="21"/>
    </row>
    <row r="12623" spans="1:1" x14ac:dyDescent="0.35">
      <c r="A12623" s="21"/>
    </row>
    <row r="12624" spans="1:1" x14ac:dyDescent="0.35">
      <c r="A12624" s="21"/>
    </row>
    <row r="12625" spans="1:1" x14ac:dyDescent="0.35">
      <c r="A12625" s="21"/>
    </row>
    <row r="12626" spans="1:1" x14ac:dyDescent="0.35">
      <c r="A12626" s="21"/>
    </row>
    <row r="12627" spans="1:1" x14ac:dyDescent="0.35">
      <c r="A12627" s="21"/>
    </row>
    <row r="12628" spans="1:1" x14ac:dyDescent="0.35">
      <c r="A12628" s="21"/>
    </row>
    <row r="12629" spans="1:1" x14ac:dyDescent="0.35">
      <c r="A12629" s="21"/>
    </row>
    <row r="12630" spans="1:1" x14ac:dyDescent="0.35">
      <c r="A12630" s="21"/>
    </row>
    <row r="12631" spans="1:1" x14ac:dyDescent="0.35">
      <c r="A12631" s="21"/>
    </row>
    <row r="12632" spans="1:1" x14ac:dyDescent="0.35">
      <c r="A12632" s="21"/>
    </row>
    <row r="12633" spans="1:1" x14ac:dyDescent="0.35">
      <c r="A12633" s="21"/>
    </row>
    <row r="12634" spans="1:1" x14ac:dyDescent="0.35">
      <c r="A12634" s="21"/>
    </row>
    <row r="12635" spans="1:1" x14ac:dyDescent="0.35">
      <c r="A12635" s="21"/>
    </row>
    <row r="12636" spans="1:1" x14ac:dyDescent="0.35">
      <c r="A12636" s="21"/>
    </row>
    <row r="12637" spans="1:1" x14ac:dyDescent="0.35">
      <c r="A12637" s="21"/>
    </row>
    <row r="12638" spans="1:1" x14ac:dyDescent="0.35">
      <c r="A12638" s="21"/>
    </row>
    <row r="12639" spans="1:1" x14ac:dyDescent="0.35">
      <c r="A12639" s="21"/>
    </row>
    <row r="12640" spans="1:1" x14ac:dyDescent="0.35">
      <c r="A12640" s="21"/>
    </row>
    <row r="12641" spans="1:1" x14ac:dyDescent="0.35">
      <c r="A12641" s="21"/>
    </row>
    <row r="12642" spans="1:1" x14ac:dyDescent="0.35">
      <c r="A12642" s="21"/>
    </row>
    <row r="12643" spans="1:1" x14ac:dyDescent="0.35">
      <c r="A12643" s="21"/>
    </row>
    <row r="12644" spans="1:1" x14ac:dyDescent="0.35">
      <c r="A12644" s="21"/>
    </row>
    <row r="12645" spans="1:1" x14ac:dyDescent="0.35">
      <c r="A12645" s="21"/>
    </row>
    <row r="12646" spans="1:1" x14ac:dyDescent="0.35">
      <c r="A12646" s="21"/>
    </row>
    <row r="12647" spans="1:1" x14ac:dyDescent="0.35">
      <c r="A12647" s="21"/>
    </row>
    <row r="12648" spans="1:1" x14ac:dyDescent="0.35">
      <c r="A12648" s="21"/>
    </row>
    <row r="12649" spans="1:1" x14ac:dyDescent="0.35">
      <c r="A12649" s="21"/>
    </row>
    <row r="12650" spans="1:1" x14ac:dyDescent="0.35">
      <c r="A12650" s="21"/>
    </row>
    <row r="12651" spans="1:1" x14ac:dyDescent="0.35">
      <c r="A12651" s="21"/>
    </row>
    <row r="12652" spans="1:1" x14ac:dyDescent="0.35">
      <c r="A12652" s="21"/>
    </row>
    <row r="12653" spans="1:1" x14ac:dyDescent="0.35">
      <c r="A12653" s="21"/>
    </row>
    <row r="12654" spans="1:1" x14ac:dyDescent="0.35">
      <c r="A12654" s="21"/>
    </row>
    <row r="12655" spans="1:1" x14ac:dyDescent="0.35">
      <c r="A12655" s="21"/>
    </row>
    <row r="12656" spans="1:1" x14ac:dyDescent="0.35">
      <c r="A12656" s="21"/>
    </row>
    <row r="12657" spans="1:1" x14ac:dyDescent="0.35">
      <c r="A12657" s="21"/>
    </row>
    <row r="12658" spans="1:1" x14ac:dyDescent="0.35">
      <c r="A12658" s="21"/>
    </row>
    <row r="12659" spans="1:1" x14ac:dyDescent="0.35">
      <c r="A12659" s="21"/>
    </row>
    <row r="12660" spans="1:1" x14ac:dyDescent="0.35">
      <c r="A12660" s="21"/>
    </row>
    <row r="12661" spans="1:1" x14ac:dyDescent="0.35">
      <c r="A12661" s="21"/>
    </row>
    <row r="12662" spans="1:1" x14ac:dyDescent="0.35">
      <c r="A12662" s="21"/>
    </row>
    <row r="12663" spans="1:1" x14ac:dyDescent="0.35">
      <c r="A12663" s="21"/>
    </row>
    <row r="12664" spans="1:1" x14ac:dyDescent="0.35">
      <c r="A12664" s="21"/>
    </row>
    <row r="12665" spans="1:1" x14ac:dyDescent="0.35">
      <c r="A12665" s="21"/>
    </row>
    <row r="12666" spans="1:1" x14ac:dyDescent="0.35">
      <c r="A12666" s="21"/>
    </row>
    <row r="12667" spans="1:1" x14ac:dyDescent="0.35">
      <c r="A12667" s="21"/>
    </row>
    <row r="12668" spans="1:1" x14ac:dyDescent="0.35">
      <c r="A12668" s="21"/>
    </row>
    <row r="12669" spans="1:1" x14ac:dyDescent="0.35">
      <c r="A12669" s="21"/>
    </row>
    <row r="12670" spans="1:1" x14ac:dyDescent="0.35">
      <c r="A12670" s="21"/>
    </row>
    <row r="12671" spans="1:1" x14ac:dyDescent="0.35">
      <c r="A12671" s="21"/>
    </row>
    <row r="12672" spans="1:1" x14ac:dyDescent="0.35">
      <c r="A12672" s="21"/>
    </row>
    <row r="12673" spans="1:1" x14ac:dyDescent="0.35">
      <c r="A12673" s="21"/>
    </row>
    <row r="12674" spans="1:1" x14ac:dyDescent="0.35">
      <c r="A12674" s="21"/>
    </row>
    <row r="12675" spans="1:1" x14ac:dyDescent="0.35">
      <c r="A12675" s="21"/>
    </row>
    <row r="12676" spans="1:1" x14ac:dyDescent="0.35">
      <c r="A12676" s="21"/>
    </row>
    <row r="12677" spans="1:1" x14ac:dyDescent="0.35">
      <c r="A12677" s="21"/>
    </row>
    <row r="12678" spans="1:1" x14ac:dyDescent="0.35">
      <c r="A12678" s="21"/>
    </row>
    <row r="12679" spans="1:1" x14ac:dyDescent="0.35">
      <c r="A12679" s="21"/>
    </row>
    <row r="12680" spans="1:1" x14ac:dyDescent="0.35">
      <c r="A12680" s="21"/>
    </row>
    <row r="12681" spans="1:1" x14ac:dyDescent="0.35">
      <c r="A12681" s="21"/>
    </row>
    <row r="12682" spans="1:1" x14ac:dyDescent="0.35">
      <c r="A12682" s="21"/>
    </row>
    <row r="12683" spans="1:1" x14ac:dyDescent="0.35">
      <c r="A12683" s="21"/>
    </row>
    <row r="12684" spans="1:1" x14ac:dyDescent="0.35">
      <c r="A12684" s="21"/>
    </row>
    <row r="12685" spans="1:1" x14ac:dyDescent="0.35">
      <c r="A12685" s="21"/>
    </row>
    <row r="12686" spans="1:1" x14ac:dyDescent="0.35">
      <c r="A12686" s="21"/>
    </row>
    <row r="12687" spans="1:1" x14ac:dyDescent="0.35">
      <c r="A12687" s="21"/>
    </row>
    <row r="12688" spans="1:1" x14ac:dyDescent="0.35">
      <c r="A12688" s="21"/>
    </row>
    <row r="12689" spans="1:1" x14ac:dyDescent="0.35">
      <c r="A12689" s="21"/>
    </row>
    <row r="12690" spans="1:1" x14ac:dyDescent="0.35">
      <c r="A12690" s="21"/>
    </row>
    <row r="12691" spans="1:1" x14ac:dyDescent="0.35">
      <c r="A12691" s="21"/>
    </row>
    <row r="12692" spans="1:1" x14ac:dyDescent="0.35">
      <c r="A12692" s="21"/>
    </row>
    <row r="12693" spans="1:1" x14ac:dyDescent="0.35">
      <c r="A12693" s="21"/>
    </row>
    <row r="12694" spans="1:1" x14ac:dyDescent="0.35">
      <c r="A12694" s="21"/>
    </row>
    <row r="12695" spans="1:1" x14ac:dyDescent="0.35">
      <c r="A12695" s="21"/>
    </row>
    <row r="12696" spans="1:1" x14ac:dyDescent="0.35">
      <c r="A12696" s="21"/>
    </row>
    <row r="12697" spans="1:1" x14ac:dyDescent="0.35">
      <c r="A12697" s="21"/>
    </row>
    <row r="12698" spans="1:1" x14ac:dyDescent="0.35">
      <c r="A12698" s="21"/>
    </row>
    <row r="12699" spans="1:1" x14ac:dyDescent="0.35">
      <c r="A12699" s="21"/>
    </row>
    <row r="12700" spans="1:1" x14ac:dyDescent="0.35">
      <c r="A12700" s="21"/>
    </row>
    <row r="12701" spans="1:1" x14ac:dyDescent="0.35">
      <c r="A12701" s="21"/>
    </row>
    <row r="12702" spans="1:1" x14ac:dyDescent="0.35">
      <c r="A12702" s="21"/>
    </row>
    <row r="12703" spans="1:1" x14ac:dyDescent="0.35">
      <c r="A12703" s="21"/>
    </row>
    <row r="12704" spans="1:1" x14ac:dyDescent="0.35">
      <c r="A12704" s="21"/>
    </row>
    <row r="12705" spans="1:1" x14ac:dyDescent="0.35">
      <c r="A12705" s="21"/>
    </row>
    <row r="12706" spans="1:1" x14ac:dyDescent="0.35">
      <c r="A12706" s="21"/>
    </row>
    <row r="12707" spans="1:1" x14ac:dyDescent="0.35">
      <c r="A12707" s="21"/>
    </row>
    <row r="12708" spans="1:1" x14ac:dyDescent="0.35">
      <c r="A12708" s="21"/>
    </row>
    <row r="12709" spans="1:1" x14ac:dyDescent="0.35">
      <c r="A12709" s="21"/>
    </row>
    <row r="12710" spans="1:1" x14ac:dyDescent="0.35">
      <c r="A12710" s="21"/>
    </row>
    <row r="12711" spans="1:1" x14ac:dyDescent="0.35">
      <c r="A12711" s="21"/>
    </row>
    <row r="12712" spans="1:1" x14ac:dyDescent="0.35">
      <c r="A12712" s="21"/>
    </row>
    <row r="12713" spans="1:1" x14ac:dyDescent="0.35">
      <c r="A12713" s="21"/>
    </row>
    <row r="12714" spans="1:1" x14ac:dyDescent="0.35">
      <c r="A12714" s="21"/>
    </row>
    <row r="12715" spans="1:1" x14ac:dyDescent="0.35">
      <c r="A12715" s="21"/>
    </row>
    <row r="12716" spans="1:1" x14ac:dyDescent="0.35">
      <c r="A12716" s="21"/>
    </row>
    <row r="12717" spans="1:1" x14ac:dyDescent="0.35">
      <c r="A12717" s="21"/>
    </row>
    <row r="12718" spans="1:1" x14ac:dyDescent="0.35">
      <c r="A12718" s="21"/>
    </row>
    <row r="12719" spans="1:1" x14ac:dyDescent="0.35">
      <c r="A12719" s="21"/>
    </row>
    <row r="12720" spans="1:1" x14ac:dyDescent="0.35">
      <c r="A12720" s="21"/>
    </row>
    <row r="12721" spans="1:1" x14ac:dyDescent="0.35">
      <c r="A12721" s="21"/>
    </row>
    <row r="12722" spans="1:1" x14ac:dyDescent="0.35">
      <c r="A12722" s="21"/>
    </row>
    <row r="12723" spans="1:1" x14ac:dyDescent="0.35">
      <c r="A12723" s="21"/>
    </row>
    <row r="12724" spans="1:1" x14ac:dyDescent="0.35">
      <c r="A12724" s="21"/>
    </row>
    <row r="12725" spans="1:1" x14ac:dyDescent="0.35">
      <c r="A12725" s="21"/>
    </row>
    <row r="12726" spans="1:1" x14ac:dyDescent="0.35">
      <c r="A12726" s="21"/>
    </row>
    <row r="12727" spans="1:1" x14ac:dyDescent="0.35">
      <c r="A12727" s="21"/>
    </row>
    <row r="12728" spans="1:1" x14ac:dyDescent="0.35">
      <c r="A12728" s="21"/>
    </row>
    <row r="12729" spans="1:1" x14ac:dyDescent="0.35">
      <c r="A12729" s="21"/>
    </row>
    <row r="12730" spans="1:1" x14ac:dyDescent="0.35">
      <c r="A12730" s="21"/>
    </row>
    <row r="12731" spans="1:1" x14ac:dyDescent="0.35">
      <c r="A12731" s="21"/>
    </row>
    <row r="12732" spans="1:1" x14ac:dyDescent="0.35">
      <c r="A12732" s="21"/>
    </row>
    <row r="12733" spans="1:1" x14ac:dyDescent="0.35">
      <c r="A12733" s="21"/>
    </row>
    <row r="12734" spans="1:1" x14ac:dyDescent="0.35">
      <c r="A12734" s="21"/>
    </row>
    <row r="12735" spans="1:1" x14ac:dyDescent="0.35">
      <c r="A12735" s="21"/>
    </row>
    <row r="12736" spans="1:1" x14ac:dyDescent="0.35">
      <c r="A12736" s="21"/>
    </row>
    <row r="12737" spans="1:1" x14ac:dyDescent="0.35">
      <c r="A12737" s="21"/>
    </row>
    <row r="12738" spans="1:1" x14ac:dyDescent="0.35">
      <c r="A12738" s="21"/>
    </row>
    <row r="12739" spans="1:1" x14ac:dyDescent="0.35">
      <c r="A12739" s="21"/>
    </row>
    <row r="12740" spans="1:1" x14ac:dyDescent="0.35">
      <c r="A12740" s="21"/>
    </row>
    <row r="12741" spans="1:1" x14ac:dyDescent="0.35">
      <c r="A12741" s="21"/>
    </row>
    <row r="12742" spans="1:1" x14ac:dyDescent="0.35">
      <c r="A12742" s="21"/>
    </row>
    <row r="12743" spans="1:1" x14ac:dyDescent="0.35">
      <c r="A12743" s="21"/>
    </row>
    <row r="12744" spans="1:1" x14ac:dyDescent="0.35">
      <c r="A12744" s="21"/>
    </row>
    <row r="12745" spans="1:1" x14ac:dyDescent="0.35">
      <c r="A12745" s="21"/>
    </row>
    <row r="12746" spans="1:1" x14ac:dyDescent="0.35">
      <c r="A12746" s="21"/>
    </row>
    <row r="12747" spans="1:1" x14ac:dyDescent="0.35">
      <c r="A12747" s="21"/>
    </row>
    <row r="12748" spans="1:1" x14ac:dyDescent="0.35">
      <c r="A12748" s="21"/>
    </row>
    <row r="12749" spans="1:1" x14ac:dyDescent="0.35">
      <c r="A12749" s="21"/>
    </row>
    <row r="12750" spans="1:1" x14ac:dyDescent="0.35">
      <c r="A12750" s="21"/>
    </row>
    <row r="12751" spans="1:1" x14ac:dyDescent="0.35">
      <c r="A12751" s="21"/>
    </row>
    <row r="12752" spans="1:1" x14ac:dyDescent="0.35">
      <c r="A12752" s="21"/>
    </row>
    <row r="12753" spans="1:1" x14ac:dyDescent="0.35">
      <c r="A12753" s="21"/>
    </row>
    <row r="12754" spans="1:1" x14ac:dyDescent="0.35">
      <c r="A12754" s="21"/>
    </row>
    <row r="12755" spans="1:1" x14ac:dyDescent="0.35">
      <c r="A12755" s="21"/>
    </row>
    <row r="12756" spans="1:1" x14ac:dyDescent="0.35">
      <c r="A12756" s="21"/>
    </row>
    <row r="12757" spans="1:1" x14ac:dyDescent="0.35">
      <c r="A12757" s="21"/>
    </row>
    <row r="12758" spans="1:1" x14ac:dyDescent="0.35">
      <c r="A12758" s="21"/>
    </row>
    <row r="12759" spans="1:1" x14ac:dyDescent="0.35">
      <c r="A12759" s="21"/>
    </row>
    <row r="12760" spans="1:1" x14ac:dyDescent="0.35">
      <c r="A12760" s="21"/>
    </row>
    <row r="12761" spans="1:1" x14ac:dyDescent="0.35">
      <c r="A12761" s="21"/>
    </row>
    <row r="12762" spans="1:1" x14ac:dyDescent="0.35">
      <c r="A12762" s="21"/>
    </row>
    <row r="12763" spans="1:1" x14ac:dyDescent="0.35">
      <c r="A12763" s="21"/>
    </row>
    <row r="12764" spans="1:1" x14ac:dyDescent="0.35">
      <c r="A12764" s="21"/>
    </row>
    <row r="12765" spans="1:1" x14ac:dyDescent="0.35">
      <c r="A12765" s="21"/>
    </row>
    <row r="12766" spans="1:1" x14ac:dyDescent="0.35">
      <c r="A12766" s="21"/>
    </row>
    <row r="12767" spans="1:1" x14ac:dyDescent="0.35">
      <c r="A12767" s="21"/>
    </row>
    <row r="12768" spans="1:1" x14ac:dyDescent="0.35">
      <c r="A12768" s="21"/>
    </row>
    <row r="12769" spans="1:1" x14ac:dyDescent="0.35">
      <c r="A12769" s="21"/>
    </row>
    <row r="12770" spans="1:1" x14ac:dyDescent="0.35">
      <c r="A12770" s="21"/>
    </row>
    <row r="12771" spans="1:1" x14ac:dyDescent="0.35">
      <c r="A12771" s="21"/>
    </row>
    <row r="12772" spans="1:1" x14ac:dyDescent="0.35">
      <c r="A12772" s="21"/>
    </row>
    <row r="12773" spans="1:1" x14ac:dyDescent="0.35">
      <c r="A12773" s="21"/>
    </row>
    <row r="12774" spans="1:1" x14ac:dyDescent="0.35">
      <c r="A12774" s="21"/>
    </row>
    <row r="12775" spans="1:1" x14ac:dyDescent="0.35">
      <c r="A12775" s="21"/>
    </row>
    <row r="12776" spans="1:1" x14ac:dyDescent="0.35">
      <c r="A12776" s="21"/>
    </row>
    <row r="12777" spans="1:1" x14ac:dyDescent="0.35">
      <c r="A12777" s="21"/>
    </row>
    <row r="12778" spans="1:1" x14ac:dyDescent="0.35">
      <c r="A12778" s="21"/>
    </row>
    <row r="12779" spans="1:1" x14ac:dyDescent="0.35">
      <c r="A12779" s="21"/>
    </row>
    <row r="12780" spans="1:1" x14ac:dyDescent="0.35">
      <c r="A12780" s="21"/>
    </row>
    <row r="12781" spans="1:1" x14ac:dyDescent="0.35">
      <c r="A12781" s="21"/>
    </row>
    <row r="12782" spans="1:1" x14ac:dyDescent="0.35">
      <c r="A12782" s="21"/>
    </row>
    <row r="12783" spans="1:1" x14ac:dyDescent="0.35">
      <c r="A12783" s="21"/>
    </row>
    <row r="12784" spans="1:1" x14ac:dyDescent="0.35">
      <c r="A12784" s="21"/>
    </row>
    <row r="12785" spans="1:1" x14ac:dyDescent="0.35">
      <c r="A12785" s="21"/>
    </row>
    <row r="12786" spans="1:1" x14ac:dyDescent="0.35">
      <c r="A12786" s="21"/>
    </row>
    <row r="12787" spans="1:1" x14ac:dyDescent="0.35">
      <c r="A12787" s="21"/>
    </row>
    <row r="12788" spans="1:1" x14ac:dyDescent="0.35">
      <c r="A12788" s="21"/>
    </row>
    <row r="12789" spans="1:1" x14ac:dyDescent="0.35">
      <c r="A12789" s="21"/>
    </row>
    <row r="12790" spans="1:1" x14ac:dyDescent="0.35">
      <c r="A12790" s="21"/>
    </row>
    <row r="12791" spans="1:1" x14ac:dyDescent="0.35">
      <c r="A12791" s="21"/>
    </row>
    <row r="12792" spans="1:1" x14ac:dyDescent="0.35">
      <c r="A12792" s="21"/>
    </row>
    <row r="12793" spans="1:1" x14ac:dyDescent="0.35">
      <c r="A12793" s="21"/>
    </row>
    <row r="12794" spans="1:1" x14ac:dyDescent="0.35">
      <c r="A12794" s="21"/>
    </row>
    <row r="12795" spans="1:1" x14ac:dyDescent="0.35">
      <c r="A12795" s="21"/>
    </row>
    <row r="12796" spans="1:1" x14ac:dyDescent="0.35">
      <c r="A12796" s="21"/>
    </row>
    <row r="12797" spans="1:1" x14ac:dyDescent="0.35">
      <c r="A12797" s="21"/>
    </row>
    <row r="12798" spans="1:1" x14ac:dyDescent="0.35">
      <c r="A12798" s="21"/>
    </row>
    <row r="12799" spans="1:1" x14ac:dyDescent="0.35">
      <c r="A12799" s="21"/>
    </row>
    <row r="12800" spans="1:1" x14ac:dyDescent="0.35">
      <c r="A12800" s="21"/>
    </row>
    <row r="12801" spans="1:1" x14ac:dyDescent="0.35">
      <c r="A12801" s="21"/>
    </row>
    <row r="12802" spans="1:1" x14ac:dyDescent="0.35">
      <c r="A12802" s="21"/>
    </row>
    <row r="12803" spans="1:1" x14ac:dyDescent="0.35">
      <c r="A12803" s="21"/>
    </row>
    <row r="12804" spans="1:1" x14ac:dyDescent="0.35">
      <c r="A12804" s="21"/>
    </row>
    <row r="12805" spans="1:1" x14ac:dyDescent="0.35">
      <c r="A12805" s="21"/>
    </row>
    <row r="12806" spans="1:1" x14ac:dyDescent="0.35">
      <c r="A12806" s="21"/>
    </row>
    <row r="12807" spans="1:1" x14ac:dyDescent="0.35">
      <c r="A12807" s="21"/>
    </row>
    <row r="12808" spans="1:1" x14ac:dyDescent="0.35">
      <c r="A12808" s="21"/>
    </row>
    <row r="12809" spans="1:1" x14ac:dyDescent="0.35">
      <c r="A12809" s="21"/>
    </row>
    <row r="12810" spans="1:1" x14ac:dyDescent="0.35">
      <c r="A12810" s="21"/>
    </row>
    <row r="12811" spans="1:1" x14ac:dyDescent="0.35">
      <c r="A12811" s="21"/>
    </row>
    <row r="12812" spans="1:1" x14ac:dyDescent="0.35">
      <c r="A12812" s="21"/>
    </row>
    <row r="12813" spans="1:1" x14ac:dyDescent="0.35">
      <c r="A12813" s="21"/>
    </row>
    <row r="12814" spans="1:1" x14ac:dyDescent="0.35">
      <c r="A12814" s="21"/>
    </row>
    <row r="12815" spans="1:1" x14ac:dyDescent="0.35">
      <c r="A12815" s="21"/>
    </row>
    <row r="12816" spans="1:1" x14ac:dyDescent="0.35">
      <c r="A12816" s="21"/>
    </row>
    <row r="12817" spans="1:1" x14ac:dyDescent="0.35">
      <c r="A12817" s="21"/>
    </row>
    <row r="12818" spans="1:1" x14ac:dyDescent="0.35">
      <c r="A12818" s="21"/>
    </row>
    <row r="12819" spans="1:1" x14ac:dyDescent="0.35">
      <c r="A12819" s="21"/>
    </row>
    <row r="12820" spans="1:1" x14ac:dyDescent="0.35">
      <c r="A12820" s="21"/>
    </row>
    <row r="12821" spans="1:1" x14ac:dyDescent="0.35">
      <c r="A12821" s="21"/>
    </row>
    <row r="12822" spans="1:1" x14ac:dyDescent="0.35">
      <c r="A12822" s="21"/>
    </row>
    <row r="12823" spans="1:1" x14ac:dyDescent="0.35">
      <c r="A12823" s="21"/>
    </row>
    <row r="12824" spans="1:1" x14ac:dyDescent="0.35">
      <c r="A12824" s="21"/>
    </row>
    <row r="12825" spans="1:1" x14ac:dyDescent="0.35">
      <c r="A12825" s="21"/>
    </row>
    <row r="12826" spans="1:1" x14ac:dyDescent="0.35">
      <c r="A12826" s="21"/>
    </row>
    <row r="12827" spans="1:1" x14ac:dyDescent="0.35">
      <c r="A12827" s="21"/>
    </row>
    <row r="12828" spans="1:1" x14ac:dyDescent="0.35">
      <c r="A12828" s="21"/>
    </row>
    <row r="12829" spans="1:1" x14ac:dyDescent="0.35">
      <c r="A12829" s="21"/>
    </row>
    <row r="12830" spans="1:1" x14ac:dyDescent="0.35">
      <c r="A12830" s="21"/>
    </row>
    <row r="12831" spans="1:1" x14ac:dyDescent="0.35">
      <c r="A12831" s="21"/>
    </row>
    <row r="12832" spans="1:1" x14ac:dyDescent="0.35">
      <c r="A12832" s="21"/>
    </row>
    <row r="12833" spans="1:1" x14ac:dyDescent="0.35">
      <c r="A12833" s="21"/>
    </row>
    <row r="12834" spans="1:1" x14ac:dyDescent="0.35">
      <c r="A12834" s="21"/>
    </row>
    <row r="12835" spans="1:1" x14ac:dyDescent="0.35">
      <c r="A12835" s="21"/>
    </row>
    <row r="12836" spans="1:1" x14ac:dyDescent="0.35">
      <c r="A12836" s="21"/>
    </row>
    <row r="12837" spans="1:1" x14ac:dyDescent="0.35">
      <c r="A12837" s="21"/>
    </row>
    <row r="12838" spans="1:1" x14ac:dyDescent="0.35">
      <c r="A12838" s="21"/>
    </row>
    <row r="12839" spans="1:1" x14ac:dyDescent="0.35">
      <c r="A12839" s="21"/>
    </row>
    <row r="12840" spans="1:1" x14ac:dyDescent="0.35">
      <c r="A12840" s="21"/>
    </row>
    <row r="12841" spans="1:1" x14ac:dyDescent="0.35">
      <c r="A12841" s="21"/>
    </row>
    <row r="12842" spans="1:1" x14ac:dyDescent="0.35">
      <c r="A12842" s="21"/>
    </row>
    <row r="12843" spans="1:1" x14ac:dyDescent="0.35">
      <c r="A12843" s="21"/>
    </row>
    <row r="12844" spans="1:1" x14ac:dyDescent="0.35">
      <c r="A12844" s="21"/>
    </row>
    <row r="12845" spans="1:1" x14ac:dyDescent="0.35">
      <c r="A12845" s="21"/>
    </row>
    <row r="12846" spans="1:1" x14ac:dyDescent="0.35">
      <c r="A12846" s="21"/>
    </row>
    <row r="12847" spans="1:1" x14ac:dyDescent="0.35">
      <c r="A12847" s="21"/>
    </row>
    <row r="12848" spans="1:1" x14ac:dyDescent="0.35">
      <c r="A12848" s="21"/>
    </row>
    <row r="12849" spans="1:1" x14ac:dyDescent="0.35">
      <c r="A12849" s="21"/>
    </row>
    <row r="12850" spans="1:1" x14ac:dyDescent="0.35">
      <c r="A12850" s="21"/>
    </row>
    <row r="12851" spans="1:1" x14ac:dyDescent="0.35">
      <c r="A12851" s="21"/>
    </row>
    <row r="12852" spans="1:1" x14ac:dyDescent="0.35">
      <c r="A12852" s="21"/>
    </row>
    <row r="12853" spans="1:1" x14ac:dyDescent="0.35">
      <c r="A12853" s="21"/>
    </row>
    <row r="12854" spans="1:1" x14ac:dyDescent="0.35">
      <c r="A12854" s="21"/>
    </row>
    <row r="12855" spans="1:1" x14ac:dyDescent="0.35">
      <c r="A12855" s="21"/>
    </row>
    <row r="12856" spans="1:1" x14ac:dyDescent="0.35">
      <c r="A12856" s="21"/>
    </row>
    <row r="12857" spans="1:1" x14ac:dyDescent="0.35">
      <c r="A12857" s="21"/>
    </row>
    <row r="12858" spans="1:1" x14ac:dyDescent="0.35">
      <c r="A12858" s="21"/>
    </row>
    <row r="12859" spans="1:1" x14ac:dyDescent="0.35">
      <c r="A12859" s="21"/>
    </row>
    <row r="12860" spans="1:1" x14ac:dyDescent="0.35">
      <c r="A12860" s="21"/>
    </row>
    <row r="12861" spans="1:1" x14ac:dyDescent="0.35">
      <c r="A12861" s="21"/>
    </row>
    <row r="12862" spans="1:1" x14ac:dyDescent="0.35">
      <c r="A12862" s="21"/>
    </row>
    <row r="12863" spans="1:1" x14ac:dyDescent="0.35">
      <c r="A12863" s="21"/>
    </row>
    <row r="12864" spans="1:1" x14ac:dyDescent="0.35">
      <c r="A12864" s="21"/>
    </row>
    <row r="12865" spans="1:1" x14ac:dyDescent="0.35">
      <c r="A12865" s="21"/>
    </row>
    <row r="12866" spans="1:1" x14ac:dyDescent="0.35">
      <c r="A12866" s="21"/>
    </row>
    <row r="12867" spans="1:1" x14ac:dyDescent="0.35">
      <c r="A12867" s="21"/>
    </row>
    <row r="12868" spans="1:1" x14ac:dyDescent="0.35">
      <c r="A12868" s="21"/>
    </row>
    <row r="12869" spans="1:1" x14ac:dyDescent="0.35">
      <c r="A12869" s="21"/>
    </row>
    <row r="12870" spans="1:1" x14ac:dyDescent="0.35">
      <c r="A12870" s="21"/>
    </row>
    <row r="12871" spans="1:1" x14ac:dyDescent="0.35">
      <c r="A12871" s="21"/>
    </row>
    <row r="12872" spans="1:1" x14ac:dyDescent="0.35">
      <c r="A12872" s="21"/>
    </row>
    <row r="12873" spans="1:1" x14ac:dyDescent="0.35">
      <c r="A12873" s="21"/>
    </row>
    <row r="12874" spans="1:1" x14ac:dyDescent="0.35">
      <c r="A12874" s="21"/>
    </row>
    <row r="12875" spans="1:1" x14ac:dyDescent="0.35">
      <c r="A12875" s="21"/>
    </row>
    <row r="12876" spans="1:1" x14ac:dyDescent="0.35">
      <c r="A12876" s="21"/>
    </row>
    <row r="12877" spans="1:1" x14ac:dyDescent="0.35">
      <c r="A12877" s="21"/>
    </row>
    <row r="12878" spans="1:1" x14ac:dyDescent="0.35">
      <c r="A12878" s="21"/>
    </row>
    <row r="12879" spans="1:1" x14ac:dyDescent="0.35">
      <c r="A12879" s="21"/>
    </row>
    <row r="12880" spans="1:1" x14ac:dyDescent="0.35">
      <c r="A12880" s="21"/>
    </row>
    <row r="12881" spans="1:1" x14ac:dyDescent="0.35">
      <c r="A12881" s="21"/>
    </row>
    <row r="12882" spans="1:1" x14ac:dyDescent="0.35">
      <c r="A12882" s="21"/>
    </row>
    <row r="12883" spans="1:1" x14ac:dyDescent="0.35">
      <c r="A12883" s="21"/>
    </row>
    <row r="12884" spans="1:1" x14ac:dyDescent="0.35">
      <c r="A12884" s="21"/>
    </row>
    <row r="12885" spans="1:1" x14ac:dyDescent="0.35">
      <c r="A12885" s="21"/>
    </row>
    <row r="12886" spans="1:1" x14ac:dyDescent="0.35">
      <c r="A12886" s="21"/>
    </row>
    <row r="12887" spans="1:1" x14ac:dyDescent="0.35">
      <c r="A12887" s="21"/>
    </row>
    <row r="12888" spans="1:1" x14ac:dyDescent="0.35">
      <c r="A12888" s="21"/>
    </row>
    <row r="12889" spans="1:1" x14ac:dyDescent="0.35">
      <c r="A12889" s="21"/>
    </row>
    <row r="12890" spans="1:1" x14ac:dyDescent="0.35">
      <c r="A12890" s="21"/>
    </row>
    <row r="12891" spans="1:1" x14ac:dyDescent="0.35">
      <c r="A12891" s="21"/>
    </row>
    <row r="12892" spans="1:1" x14ac:dyDescent="0.35">
      <c r="A12892" s="21"/>
    </row>
    <row r="12893" spans="1:1" x14ac:dyDescent="0.35">
      <c r="A12893" s="21"/>
    </row>
    <row r="12894" spans="1:1" x14ac:dyDescent="0.35">
      <c r="A12894" s="21"/>
    </row>
    <row r="12895" spans="1:1" x14ac:dyDescent="0.35">
      <c r="A12895" s="21"/>
    </row>
    <row r="12896" spans="1:1" x14ac:dyDescent="0.35">
      <c r="A12896" s="21"/>
    </row>
    <row r="12897" spans="1:1" x14ac:dyDescent="0.35">
      <c r="A12897" s="21"/>
    </row>
    <row r="12898" spans="1:1" x14ac:dyDescent="0.35">
      <c r="A12898" s="21"/>
    </row>
    <row r="12899" spans="1:1" x14ac:dyDescent="0.35">
      <c r="A12899" s="21"/>
    </row>
    <row r="12900" spans="1:1" x14ac:dyDescent="0.35">
      <c r="A12900" s="21"/>
    </row>
    <row r="12901" spans="1:1" x14ac:dyDescent="0.35">
      <c r="A12901" s="21"/>
    </row>
    <row r="12902" spans="1:1" x14ac:dyDescent="0.35">
      <c r="A12902" s="21"/>
    </row>
    <row r="12903" spans="1:1" x14ac:dyDescent="0.35">
      <c r="A12903" s="21"/>
    </row>
    <row r="12904" spans="1:1" x14ac:dyDescent="0.35">
      <c r="A12904" s="21"/>
    </row>
    <row r="12905" spans="1:1" x14ac:dyDescent="0.35">
      <c r="A12905" s="21"/>
    </row>
    <row r="12906" spans="1:1" x14ac:dyDescent="0.35">
      <c r="A12906" s="21"/>
    </row>
    <row r="12907" spans="1:1" x14ac:dyDescent="0.35">
      <c r="A12907" s="21"/>
    </row>
    <row r="12908" spans="1:1" x14ac:dyDescent="0.35">
      <c r="A12908" s="21"/>
    </row>
    <row r="12909" spans="1:1" x14ac:dyDescent="0.35">
      <c r="A12909" s="21"/>
    </row>
    <row r="12910" spans="1:1" x14ac:dyDescent="0.35">
      <c r="A12910" s="21"/>
    </row>
    <row r="12911" spans="1:1" x14ac:dyDescent="0.35">
      <c r="A12911" s="21"/>
    </row>
    <row r="12912" spans="1:1" x14ac:dyDescent="0.35">
      <c r="A12912" s="21"/>
    </row>
    <row r="12913" spans="1:1" x14ac:dyDescent="0.35">
      <c r="A12913" s="21"/>
    </row>
    <row r="12914" spans="1:1" x14ac:dyDescent="0.35">
      <c r="A12914" s="21"/>
    </row>
    <row r="12915" spans="1:1" x14ac:dyDescent="0.35">
      <c r="A12915" s="21"/>
    </row>
    <row r="12916" spans="1:1" x14ac:dyDescent="0.35">
      <c r="A12916" s="21"/>
    </row>
    <row r="12917" spans="1:1" x14ac:dyDescent="0.35">
      <c r="A12917" s="21"/>
    </row>
    <row r="12918" spans="1:1" x14ac:dyDescent="0.35">
      <c r="A12918" s="21"/>
    </row>
    <row r="12919" spans="1:1" x14ac:dyDescent="0.35">
      <c r="A12919" s="21"/>
    </row>
    <row r="12920" spans="1:1" x14ac:dyDescent="0.35">
      <c r="A12920" s="21"/>
    </row>
    <row r="12921" spans="1:1" x14ac:dyDescent="0.35">
      <c r="A12921" s="21"/>
    </row>
    <row r="12922" spans="1:1" x14ac:dyDescent="0.35">
      <c r="A12922" s="21"/>
    </row>
    <row r="12923" spans="1:1" x14ac:dyDescent="0.35">
      <c r="A12923" s="21"/>
    </row>
    <row r="12924" spans="1:1" x14ac:dyDescent="0.35">
      <c r="A12924" s="21"/>
    </row>
    <row r="12925" spans="1:1" x14ac:dyDescent="0.35">
      <c r="A12925" s="21"/>
    </row>
    <row r="12926" spans="1:1" x14ac:dyDescent="0.35">
      <c r="A12926" s="21"/>
    </row>
    <row r="12927" spans="1:1" x14ac:dyDescent="0.35">
      <c r="A12927" s="21"/>
    </row>
    <row r="12928" spans="1:1" x14ac:dyDescent="0.35">
      <c r="A12928" s="21"/>
    </row>
    <row r="12929" spans="1:1" x14ac:dyDescent="0.35">
      <c r="A12929" s="21"/>
    </row>
    <row r="12930" spans="1:1" x14ac:dyDescent="0.35">
      <c r="A12930" s="21"/>
    </row>
    <row r="12931" spans="1:1" x14ac:dyDescent="0.35">
      <c r="A12931" s="21"/>
    </row>
    <row r="12932" spans="1:1" x14ac:dyDescent="0.35">
      <c r="A12932" s="21"/>
    </row>
    <row r="12933" spans="1:1" x14ac:dyDescent="0.35">
      <c r="A12933" s="21"/>
    </row>
    <row r="12934" spans="1:1" x14ac:dyDescent="0.35">
      <c r="A12934" s="21"/>
    </row>
    <row r="12935" spans="1:1" x14ac:dyDescent="0.35">
      <c r="A12935" s="21"/>
    </row>
    <row r="12936" spans="1:1" x14ac:dyDescent="0.35">
      <c r="A12936" s="21"/>
    </row>
    <row r="12937" spans="1:1" x14ac:dyDescent="0.35">
      <c r="A12937" s="21"/>
    </row>
    <row r="12938" spans="1:1" x14ac:dyDescent="0.35">
      <c r="A12938" s="21"/>
    </row>
    <row r="12939" spans="1:1" x14ac:dyDescent="0.35">
      <c r="A12939" s="21"/>
    </row>
    <row r="12940" spans="1:1" x14ac:dyDescent="0.35">
      <c r="A12940" s="21"/>
    </row>
    <row r="12941" spans="1:1" x14ac:dyDescent="0.35">
      <c r="A12941" s="21"/>
    </row>
    <row r="12942" spans="1:1" x14ac:dyDescent="0.35">
      <c r="A12942" s="21"/>
    </row>
    <row r="12943" spans="1:1" x14ac:dyDescent="0.35">
      <c r="A12943" s="21"/>
    </row>
    <row r="12944" spans="1:1" x14ac:dyDescent="0.35">
      <c r="A12944" s="21"/>
    </row>
    <row r="12945" spans="1:1" x14ac:dyDescent="0.35">
      <c r="A12945" s="21"/>
    </row>
    <row r="12946" spans="1:1" x14ac:dyDescent="0.35">
      <c r="A12946" s="21"/>
    </row>
    <row r="12947" spans="1:1" x14ac:dyDescent="0.35">
      <c r="A12947" s="21"/>
    </row>
    <row r="12948" spans="1:1" x14ac:dyDescent="0.35">
      <c r="A12948" s="21"/>
    </row>
    <row r="12949" spans="1:1" x14ac:dyDescent="0.35">
      <c r="A12949" s="21"/>
    </row>
    <row r="12950" spans="1:1" x14ac:dyDescent="0.35">
      <c r="A12950" s="21"/>
    </row>
    <row r="12951" spans="1:1" x14ac:dyDescent="0.35">
      <c r="A12951" s="21"/>
    </row>
    <row r="12952" spans="1:1" x14ac:dyDescent="0.35">
      <c r="A12952" s="21"/>
    </row>
    <row r="12953" spans="1:1" x14ac:dyDescent="0.35">
      <c r="A12953" s="21"/>
    </row>
    <row r="12954" spans="1:1" x14ac:dyDescent="0.35">
      <c r="A12954" s="21"/>
    </row>
    <row r="12955" spans="1:1" x14ac:dyDescent="0.35">
      <c r="A12955" s="21"/>
    </row>
    <row r="12956" spans="1:1" x14ac:dyDescent="0.35">
      <c r="A12956" s="21"/>
    </row>
    <row r="12957" spans="1:1" x14ac:dyDescent="0.35">
      <c r="A12957" s="21"/>
    </row>
    <row r="12958" spans="1:1" x14ac:dyDescent="0.35">
      <c r="A12958" s="21"/>
    </row>
    <row r="12959" spans="1:1" x14ac:dyDescent="0.35">
      <c r="A12959" s="21"/>
    </row>
    <row r="12960" spans="1:1" x14ac:dyDescent="0.35">
      <c r="A12960" s="21"/>
    </row>
    <row r="12961" spans="1:1" x14ac:dyDescent="0.35">
      <c r="A12961" s="21"/>
    </row>
    <row r="12962" spans="1:1" x14ac:dyDescent="0.35">
      <c r="A12962" s="21"/>
    </row>
    <row r="12963" spans="1:1" x14ac:dyDescent="0.35">
      <c r="A12963" s="21"/>
    </row>
    <row r="12964" spans="1:1" x14ac:dyDescent="0.35">
      <c r="A12964" s="21"/>
    </row>
    <row r="12965" spans="1:1" x14ac:dyDescent="0.35">
      <c r="A12965" s="21"/>
    </row>
    <row r="12966" spans="1:1" x14ac:dyDescent="0.35">
      <c r="A12966" s="21"/>
    </row>
    <row r="12967" spans="1:1" x14ac:dyDescent="0.35">
      <c r="A12967" s="21"/>
    </row>
    <row r="12968" spans="1:1" x14ac:dyDescent="0.35">
      <c r="A12968" s="21"/>
    </row>
    <row r="12969" spans="1:1" x14ac:dyDescent="0.35">
      <c r="A12969" s="21"/>
    </row>
    <row r="12970" spans="1:1" x14ac:dyDescent="0.35">
      <c r="A12970" s="21"/>
    </row>
    <row r="12971" spans="1:1" x14ac:dyDescent="0.35">
      <c r="A12971" s="21"/>
    </row>
    <row r="12972" spans="1:1" x14ac:dyDescent="0.35">
      <c r="A12972" s="21"/>
    </row>
    <row r="12973" spans="1:1" x14ac:dyDescent="0.35">
      <c r="A12973" s="21"/>
    </row>
    <row r="12974" spans="1:1" x14ac:dyDescent="0.35">
      <c r="A12974" s="21"/>
    </row>
    <row r="12975" spans="1:1" x14ac:dyDescent="0.35">
      <c r="A12975" s="21"/>
    </row>
    <row r="12976" spans="1:1" x14ac:dyDescent="0.35">
      <c r="A12976" s="21"/>
    </row>
    <row r="12977" spans="1:1" x14ac:dyDescent="0.35">
      <c r="A12977" s="21"/>
    </row>
    <row r="12978" spans="1:1" x14ac:dyDescent="0.35">
      <c r="A12978" s="21"/>
    </row>
    <row r="12979" spans="1:1" x14ac:dyDescent="0.35">
      <c r="A12979" s="21"/>
    </row>
    <row r="12980" spans="1:1" x14ac:dyDescent="0.35">
      <c r="A12980" s="21"/>
    </row>
    <row r="12981" spans="1:1" x14ac:dyDescent="0.35">
      <c r="A12981" s="21"/>
    </row>
    <row r="12982" spans="1:1" x14ac:dyDescent="0.35">
      <c r="A12982" s="21"/>
    </row>
    <row r="12983" spans="1:1" x14ac:dyDescent="0.35">
      <c r="A12983" s="21"/>
    </row>
    <row r="12984" spans="1:1" x14ac:dyDescent="0.35">
      <c r="A12984" s="21"/>
    </row>
    <row r="12985" spans="1:1" x14ac:dyDescent="0.35">
      <c r="A12985" s="21"/>
    </row>
    <row r="12986" spans="1:1" x14ac:dyDescent="0.35">
      <c r="A12986" s="21"/>
    </row>
    <row r="12987" spans="1:1" x14ac:dyDescent="0.35">
      <c r="A12987" s="21"/>
    </row>
    <row r="12988" spans="1:1" x14ac:dyDescent="0.35">
      <c r="A12988" s="21"/>
    </row>
    <row r="12989" spans="1:1" x14ac:dyDescent="0.35">
      <c r="A12989" s="21"/>
    </row>
    <row r="12990" spans="1:1" x14ac:dyDescent="0.35">
      <c r="A12990" s="21"/>
    </row>
    <row r="12991" spans="1:1" x14ac:dyDescent="0.35">
      <c r="A12991" s="21"/>
    </row>
    <row r="12992" spans="1:1" x14ac:dyDescent="0.35">
      <c r="A12992" s="21"/>
    </row>
    <row r="12993" spans="1:1" x14ac:dyDescent="0.35">
      <c r="A12993" s="21"/>
    </row>
    <row r="12994" spans="1:1" x14ac:dyDescent="0.35">
      <c r="A12994" s="21"/>
    </row>
    <row r="12995" spans="1:1" x14ac:dyDescent="0.35">
      <c r="A12995" s="21"/>
    </row>
    <row r="12996" spans="1:1" x14ac:dyDescent="0.35">
      <c r="A12996" s="21"/>
    </row>
    <row r="12997" spans="1:1" x14ac:dyDescent="0.35">
      <c r="A12997" s="21"/>
    </row>
    <row r="12998" spans="1:1" x14ac:dyDescent="0.35">
      <c r="A12998" s="21"/>
    </row>
    <row r="12999" spans="1:1" x14ac:dyDescent="0.35">
      <c r="A12999" s="21"/>
    </row>
    <row r="13000" spans="1:1" x14ac:dyDescent="0.35">
      <c r="A13000" s="21"/>
    </row>
    <row r="13001" spans="1:1" x14ac:dyDescent="0.35">
      <c r="A13001" s="21"/>
    </row>
    <row r="13002" spans="1:1" x14ac:dyDescent="0.35">
      <c r="A13002" s="21"/>
    </row>
    <row r="13003" spans="1:1" x14ac:dyDescent="0.35">
      <c r="A13003" s="21"/>
    </row>
    <row r="13004" spans="1:1" x14ac:dyDescent="0.35">
      <c r="A13004" s="21"/>
    </row>
    <row r="13005" spans="1:1" x14ac:dyDescent="0.35">
      <c r="A13005" s="21"/>
    </row>
    <row r="13006" spans="1:1" x14ac:dyDescent="0.35">
      <c r="A13006" s="21"/>
    </row>
    <row r="13007" spans="1:1" x14ac:dyDescent="0.35">
      <c r="A13007" s="21"/>
    </row>
    <row r="13008" spans="1:1" x14ac:dyDescent="0.35">
      <c r="A13008" s="21"/>
    </row>
    <row r="13009" spans="1:1" x14ac:dyDescent="0.35">
      <c r="A13009" s="21"/>
    </row>
    <row r="13010" spans="1:1" x14ac:dyDescent="0.35">
      <c r="A13010" s="21"/>
    </row>
    <row r="13011" spans="1:1" x14ac:dyDescent="0.35">
      <c r="A13011" s="21"/>
    </row>
    <row r="13012" spans="1:1" x14ac:dyDescent="0.35">
      <c r="A13012" s="21"/>
    </row>
    <row r="13013" spans="1:1" x14ac:dyDescent="0.35">
      <c r="A13013" s="21"/>
    </row>
    <row r="13014" spans="1:1" x14ac:dyDescent="0.35">
      <c r="A13014" s="21"/>
    </row>
    <row r="13015" spans="1:1" x14ac:dyDescent="0.35">
      <c r="A13015" s="21"/>
    </row>
    <row r="13016" spans="1:1" x14ac:dyDescent="0.35">
      <c r="A13016" s="21"/>
    </row>
    <row r="13017" spans="1:1" x14ac:dyDescent="0.35">
      <c r="A13017" s="21"/>
    </row>
    <row r="13018" spans="1:1" x14ac:dyDescent="0.35">
      <c r="A13018" s="21"/>
    </row>
    <row r="13019" spans="1:1" x14ac:dyDescent="0.35">
      <c r="A13019" s="21"/>
    </row>
    <row r="13020" spans="1:1" x14ac:dyDescent="0.35">
      <c r="A13020" s="21"/>
    </row>
    <row r="13021" spans="1:1" x14ac:dyDescent="0.35">
      <c r="A13021" s="21"/>
    </row>
    <row r="13022" spans="1:1" x14ac:dyDescent="0.35">
      <c r="A13022" s="21"/>
    </row>
    <row r="13023" spans="1:1" x14ac:dyDescent="0.35">
      <c r="A13023" s="21"/>
    </row>
    <row r="13024" spans="1:1" x14ac:dyDescent="0.35">
      <c r="A13024" s="21"/>
    </row>
    <row r="13025" spans="1:1" x14ac:dyDescent="0.35">
      <c r="A13025" s="21"/>
    </row>
    <row r="13026" spans="1:1" x14ac:dyDescent="0.35">
      <c r="A13026" s="21"/>
    </row>
    <row r="13027" spans="1:1" x14ac:dyDescent="0.35">
      <c r="A13027" s="21"/>
    </row>
    <row r="13028" spans="1:1" x14ac:dyDescent="0.35">
      <c r="A13028" s="21"/>
    </row>
    <row r="13029" spans="1:1" x14ac:dyDescent="0.35">
      <c r="A13029" s="21"/>
    </row>
    <row r="13030" spans="1:1" x14ac:dyDescent="0.35">
      <c r="A13030" s="21"/>
    </row>
    <row r="13031" spans="1:1" x14ac:dyDescent="0.35">
      <c r="A13031" s="21"/>
    </row>
    <row r="13032" spans="1:1" x14ac:dyDescent="0.35">
      <c r="A13032" s="21"/>
    </row>
    <row r="13033" spans="1:1" x14ac:dyDescent="0.35">
      <c r="A13033" s="21"/>
    </row>
    <row r="13034" spans="1:1" x14ac:dyDescent="0.35">
      <c r="A13034" s="21"/>
    </row>
    <row r="13035" spans="1:1" x14ac:dyDescent="0.35">
      <c r="A13035" s="21"/>
    </row>
    <row r="13036" spans="1:1" x14ac:dyDescent="0.35">
      <c r="A13036" s="21"/>
    </row>
    <row r="13037" spans="1:1" x14ac:dyDescent="0.35">
      <c r="A13037" s="21"/>
    </row>
    <row r="13038" spans="1:1" x14ac:dyDescent="0.35">
      <c r="A13038" s="21"/>
    </row>
    <row r="13039" spans="1:1" x14ac:dyDescent="0.35">
      <c r="A13039" s="21"/>
    </row>
    <row r="13040" spans="1:1" x14ac:dyDescent="0.35">
      <c r="A13040" s="21"/>
    </row>
    <row r="13041" spans="1:1" x14ac:dyDescent="0.35">
      <c r="A13041" s="21"/>
    </row>
    <row r="13042" spans="1:1" x14ac:dyDescent="0.35">
      <c r="A13042" s="21"/>
    </row>
    <row r="13043" spans="1:1" x14ac:dyDescent="0.35">
      <c r="A13043" s="21"/>
    </row>
    <row r="13044" spans="1:1" x14ac:dyDescent="0.35">
      <c r="A13044" s="21"/>
    </row>
    <row r="13045" spans="1:1" x14ac:dyDescent="0.35">
      <c r="A13045" s="21"/>
    </row>
    <row r="13046" spans="1:1" x14ac:dyDescent="0.35">
      <c r="A13046" s="21"/>
    </row>
    <row r="13047" spans="1:1" x14ac:dyDescent="0.35">
      <c r="A13047" s="21"/>
    </row>
    <row r="13048" spans="1:1" x14ac:dyDescent="0.35">
      <c r="A13048" s="21"/>
    </row>
    <row r="13049" spans="1:1" x14ac:dyDescent="0.35">
      <c r="A13049" s="21"/>
    </row>
    <row r="13050" spans="1:1" x14ac:dyDescent="0.35">
      <c r="A13050" s="21"/>
    </row>
    <row r="13051" spans="1:1" x14ac:dyDescent="0.35">
      <c r="A13051" s="21"/>
    </row>
    <row r="13052" spans="1:1" x14ac:dyDescent="0.35">
      <c r="A13052" s="21"/>
    </row>
    <row r="13053" spans="1:1" x14ac:dyDescent="0.35">
      <c r="A13053" s="21"/>
    </row>
    <row r="13054" spans="1:1" x14ac:dyDescent="0.35">
      <c r="A13054" s="21"/>
    </row>
    <row r="13055" spans="1:1" x14ac:dyDescent="0.35">
      <c r="A13055" s="21"/>
    </row>
    <row r="13056" spans="1:1" x14ac:dyDescent="0.35">
      <c r="A13056" s="21"/>
    </row>
    <row r="13057" spans="1:1" x14ac:dyDescent="0.35">
      <c r="A13057" s="21"/>
    </row>
    <row r="13058" spans="1:1" x14ac:dyDescent="0.35">
      <c r="A13058" s="21"/>
    </row>
    <row r="13059" spans="1:1" x14ac:dyDescent="0.35">
      <c r="A13059" s="21"/>
    </row>
    <row r="13060" spans="1:1" x14ac:dyDescent="0.35">
      <c r="A13060" s="21"/>
    </row>
    <row r="13061" spans="1:1" x14ac:dyDescent="0.35">
      <c r="A13061" s="21"/>
    </row>
    <row r="13062" spans="1:1" x14ac:dyDescent="0.35">
      <c r="A13062" s="21"/>
    </row>
    <row r="13063" spans="1:1" x14ac:dyDescent="0.35">
      <c r="A13063" s="21"/>
    </row>
    <row r="13064" spans="1:1" x14ac:dyDescent="0.35">
      <c r="A13064" s="21"/>
    </row>
    <row r="13065" spans="1:1" x14ac:dyDescent="0.35">
      <c r="A13065" s="21"/>
    </row>
    <row r="13066" spans="1:1" x14ac:dyDescent="0.35">
      <c r="A13066" s="21"/>
    </row>
    <row r="13067" spans="1:1" x14ac:dyDescent="0.35">
      <c r="A13067" s="21"/>
    </row>
    <row r="13068" spans="1:1" x14ac:dyDescent="0.35">
      <c r="A13068" s="21"/>
    </row>
    <row r="13069" spans="1:1" x14ac:dyDescent="0.35">
      <c r="A13069" s="21"/>
    </row>
    <row r="13070" spans="1:1" x14ac:dyDescent="0.35">
      <c r="A13070" s="21"/>
    </row>
    <row r="13071" spans="1:1" x14ac:dyDescent="0.35">
      <c r="A13071" s="21"/>
    </row>
    <row r="13072" spans="1:1" x14ac:dyDescent="0.35">
      <c r="A13072" s="21"/>
    </row>
    <row r="13073" spans="1:1" x14ac:dyDescent="0.35">
      <c r="A13073" s="21"/>
    </row>
    <row r="13074" spans="1:1" x14ac:dyDescent="0.35">
      <c r="A13074" s="21"/>
    </row>
    <row r="13075" spans="1:1" x14ac:dyDescent="0.35">
      <c r="A13075" s="21"/>
    </row>
    <row r="13076" spans="1:1" x14ac:dyDescent="0.35">
      <c r="A13076" s="21"/>
    </row>
    <row r="13077" spans="1:1" x14ac:dyDescent="0.35">
      <c r="A13077" s="21"/>
    </row>
    <row r="13078" spans="1:1" x14ac:dyDescent="0.35">
      <c r="A13078" s="21"/>
    </row>
    <row r="13079" spans="1:1" x14ac:dyDescent="0.35">
      <c r="A13079" s="21"/>
    </row>
    <row r="13080" spans="1:1" x14ac:dyDescent="0.35">
      <c r="A13080" s="21"/>
    </row>
    <row r="13081" spans="1:1" x14ac:dyDescent="0.35">
      <c r="A13081" s="21"/>
    </row>
    <row r="13082" spans="1:1" x14ac:dyDescent="0.35">
      <c r="A13082" s="21"/>
    </row>
    <row r="13083" spans="1:1" x14ac:dyDescent="0.35">
      <c r="A13083" s="21"/>
    </row>
    <row r="13084" spans="1:1" x14ac:dyDescent="0.35">
      <c r="A13084" s="21"/>
    </row>
    <row r="13085" spans="1:1" x14ac:dyDescent="0.35">
      <c r="A13085" s="21"/>
    </row>
    <row r="13086" spans="1:1" x14ac:dyDescent="0.35">
      <c r="A13086" s="21"/>
    </row>
    <row r="13087" spans="1:1" x14ac:dyDescent="0.35">
      <c r="A13087" s="21"/>
    </row>
    <row r="13088" spans="1:1" x14ac:dyDescent="0.35">
      <c r="A13088" s="21"/>
    </row>
    <row r="13089" spans="1:1" x14ac:dyDescent="0.35">
      <c r="A13089" s="21"/>
    </row>
    <row r="13090" spans="1:1" x14ac:dyDescent="0.35">
      <c r="A13090" s="21"/>
    </row>
    <row r="13091" spans="1:1" x14ac:dyDescent="0.35">
      <c r="A13091" s="21"/>
    </row>
    <row r="13092" spans="1:1" x14ac:dyDescent="0.35">
      <c r="A13092" s="21"/>
    </row>
    <row r="13093" spans="1:1" x14ac:dyDescent="0.35">
      <c r="A13093" s="21"/>
    </row>
    <row r="13094" spans="1:1" x14ac:dyDescent="0.35">
      <c r="A13094" s="21"/>
    </row>
    <row r="13095" spans="1:1" x14ac:dyDescent="0.35">
      <c r="A13095" s="21"/>
    </row>
    <row r="13096" spans="1:1" x14ac:dyDescent="0.35">
      <c r="A13096" s="21"/>
    </row>
    <row r="13097" spans="1:1" x14ac:dyDescent="0.35">
      <c r="A13097" s="21"/>
    </row>
    <row r="13098" spans="1:1" x14ac:dyDescent="0.35">
      <c r="A13098" s="21"/>
    </row>
    <row r="13099" spans="1:1" x14ac:dyDescent="0.35">
      <c r="A13099" s="21"/>
    </row>
    <row r="13100" spans="1:1" x14ac:dyDescent="0.35">
      <c r="A13100" s="21"/>
    </row>
    <row r="13101" spans="1:1" x14ac:dyDescent="0.35">
      <c r="A13101" s="21"/>
    </row>
    <row r="13102" spans="1:1" x14ac:dyDescent="0.35">
      <c r="A13102" s="21"/>
    </row>
    <row r="13103" spans="1:1" x14ac:dyDescent="0.35">
      <c r="A13103" s="21"/>
    </row>
    <row r="13104" spans="1:1" x14ac:dyDescent="0.35">
      <c r="A13104" s="21"/>
    </row>
    <row r="13105" spans="1:1" x14ac:dyDescent="0.35">
      <c r="A13105" s="21"/>
    </row>
    <row r="13106" spans="1:1" x14ac:dyDescent="0.35">
      <c r="A13106" s="21"/>
    </row>
    <row r="13107" spans="1:1" x14ac:dyDescent="0.35">
      <c r="A13107" s="21"/>
    </row>
    <row r="13108" spans="1:1" x14ac:dyDescent="0.35">
      <c r="A13108" s="21"/>
    </row>
    <row r="13109" spans="1:1" x14ac:dyDescent="0.35">
      <c r="A13109" s="21"/>
    </row>
    <row r="13110" spans="1:1" x14ac:dyDescent="0.35">
      <c r="A13110" s="21"/>
    </row>
    <row r="13111" spans="1:1" x14ac:dyDescent="0.35">
      <c r="A13111" s="21"/>
    </row>
    <row r="13112" spans="1:1" x14ac:dyDescent="0.35">
      <c r="A13112" s="21"/>
    </row>
    <row r="13113" spans="1:1" x14ac:dyDescent="0.35">
      <c r="A13113" s="21"/>
    </row>
    <row r="13114" spans="1:1" x14ac:dyDescent="0.35">
      <c r="A13114" s="21"/>
    </row>
    <row r="13115" spans="1:1" x14ac:dyDescent="0.35">
      <c r="A13115" s="21"/>
    </row>
    <row r="13116" spans="1:1" x14ac:dyDescent="0.35">
      <c r="A13116" s="21"/>
    </row>
    <row r="13117" spans="1:1" x14ac:dyDescent="0.35">
      <c r="A13117" s="21"/>
    </row>
    <row r="13118" spans="1:1" x14ac:dyDescent="0.35">
      <c r="A13118" s="21"/>
    </row>
    <row r="13119" spans="1:1" x14ac:dyDescent="0.35">
      <c r="A13119" s="21"/>
    </row>
    <row r="13120" spans="1:1" x14ac:dyDescent="0.35">
      <c r="A13120" s="21"/>
    </row>
    <row r="13121" spans="1:1" x14ac:dyDescent="0.35">
      <c r="A13121" s="21"/>
    </row>
    <row r="13122" spans="1:1" x14ac:dyDescent="0.35">
      <c r="A13122" s="21"/>
    </row>
    <row r="13123" spans="1:1" x14ac:dyDescent="0.35">
      <c r="A13123" s="21"/>
    </row>
    <row r="13124" spans="1:1" x14ac:dyDescent="0.35">
      <c r="A13124" s="21"/>
    </row>
    <row r="13125" spans="1:1" x14ac:dyDescent="0.35">
      <c r="A13125" s="21"/>
    </row>
    <row r="13126" spans="1:1" x14ac:dyDescent="0.35">
      <c r="A13126" s="21"/>
    </row>
    <row r="13127" spans="1:1" x14ac:dyDescent="0.35">
      <c r="A13127" s="21"/>
    </row>
    <row r="13128" spans="1:1" x14ac:dyDescent="0.35">
      <c r="A13128" s="21"/>
    </row>
    <row r="13129" spans="1:1" x14ac:dyDescent="0.35">
      <c r="A13129" s="21"/>
    </row>
    <row r="13130" spans="1:1" x14ac:dyDescent="0.35">
      <c r="A13130" s="21"/>
    </row>
    <row r="13131" spans="1:1" x14ac:dyDescent="0.35">
      <c r="A13131" s="21"/>
    </row>
    <row r="13132" spans="1:1" x14ac:dyDescent="0.35">
      <c r="A13132" s="21"/>
    </row>
    <row r="13133" spans="1:1" x14ac:dyDescent="0.35">
      <c r="A13133" s="21"/>
    </row>
    <row r="13134" spans="1:1" x14ac:dyDescent="0.35">
      <c r="A13134" s="21"/>
    </row>
    <row r="13135" spans="1:1" x14ac:dyDescent="0.35">
      <c r="A13135" s="21"/>
    </row>
    <row r="13136" spans="1:1" x14ac:dyDescent="0.35">
      <c r="A13136" s="21"/>
    </row>
    <row r="13137" spans="1:1" x14ac:dyDescent="0.35">
      <c r="A13137" s="21"/>
    </row>
    <row r="13138" spans="1:1" x14ac:dyDescent="0.35">
      <c r="A13138" s="21"/>
    </row>
    <row r="13139" spans="1:1" x14ac:dyDescent="0.35">
      <c r="A13139" s="21"/>
    </row>
    <row r="13140" spans="1:1" x14ac:dyDescent="0.35">
      <c r="A13140" s="21"/>
    </row>
    <row r="13141" spans="1:1" x14ac:dyDescent="0.35">
      <c r="A13141" s="21"/>
    </row>
    <row r="13142" spans="1:1" x14ac:dyDescent="0.35">
      <c r="A13142" s="21"/>
    </row>
    <row r="13143" spans="1:1" x14ac:dyDescent="0.35">
      <c r="A13143" s="21"/>
    </row>
    <row r="13144" spans="1:1" x14ac:dyDescent="0.35">
      <c r="A13144" s="21"/>
    </row>
    <row r="13145" spans="1:1" x14ac:dyDescent="0.35">
      <c r="A13145" s="21"/>
    </row>
    <row r="13146" spans="1:1" x14ac:dyDescent="0.35">
      <c r="A13146" s="21"/>
    </row>
    <row r="13147" spans="1:1" x14ac:dyDescent="0.35">
      <c r="A13147" s="21"/>
    </row>
    <row r="13148" spans="1:1" x14ac:dyDescent="0.35">
      <c r="A13148" s="21"/>
    </row>
    <row r="13149" spans="1:1" x14ac:dyDescent="0.35">
      <c r="A13149" s="21"/>
    </row>
    <row r="13150" spans="1:1" x14ac:dyDescent="0.35">
      <c r="A13150" s="21"/>
    </row>
    <row r="13151" spans="1:1" x14ac:dyDescent="0.35">
      <c r="A13151" s="21"/>
    </row>
    <row r="13152" spans="1:1" x14ac:dyDescent="0.35">
      <c r="A13152" s="21"/>
    </row>
    <row r="13153" spans="1:1" x14ac:dyDescent="0.35">
      <c r="A13153" s="21"/>
    </row>
    <row r="13154" spans="1:1" x14ac:dyDescent="0.35">
      <c r="A13154" s="21"/>
    </row>
    <row r="13155" spans="1:1" x14ac:dyDescent="0.35">
      <c r="A13155" s="21"/>
    </row>
    <row r="13156" spans="1:1" x14ac:dyDescent="0.35">
      <c r="A13156" s="21"/>
    </row>
    <row r="13157" spans="1:1" x14ac:dyDescent="0.35">
      <c r="A13157" s="21"/>
    </row>
    <row r="13158" spans="1:1" x14ac:dyDescent="0.35">
      <c r="A13158" s="21"/>
    </row>
    <row r="13159" spans="1:1" x14ac:dyDescent="0.35">
      <c r="A13159" s="21"/>
    </row>
    <row r="13160" spans="1:1" x14ac:dyDescent="0.35">
      <c r="A13160" s="21"/>
    </row>
    <row r="13161" spans="1:1" x14ac:dyDescent="0.35">
      <c r="A13161" s="21"/>
    </row>
    <row r="13162" spans="1:1" x14ac:dyDescent="0.35">
      <c r="A13162" s="21"/>
    </row>
    <row r="13163" spans="1:1" x14ac:dyDescent="0.35">
      <c r="A13163" s="21"/>
    </row>
    <row r="13164" spans="1:1" x14ac:dyDescent="0.35">
      <c r="A13164" s="21"/>
    </row>
    <row r="13165" spans="1:1" x14ac:dyDescent="0.35">
      <c r="A13165" s="21"/>
    </row>
    <row r="13166" spans="1:1" x14ac:dyDescent="0.35">
      <c r="A13166" s="21"/>
    </row>
    <row r="13167" spans="1:1" x14ac:dyDescent="0.35">
      <c r="A13167" s="21"/>
    </row>
    <row r="13168" spans="1:1" x14ac:dyDescent="0.35">
      <c r="A13168" s="21"/>
    </row>
    <row r="13169" spans="1:1" x14ac:dyDescent="0.35">
      <c r="A13169" s="21"/>
    </row>
    <row r="13170" spans="1:1" x14ac:dyDescent="0.35">
      <c r="A13170" s="21"/>
    </row>
    <row r="13171" spans="1:1" x14ac:dyDescent="0.35">
      <c r="A13171" s="21"/>
    </row>
    <row r="13172" spans="1:1" x14ac:dyDescent="0.35">
      <c r="A13172" s="21"/>
    </row>
    <row r="13173" spans="1:1" x14ac:dyDescent="0.35">
      <c r="A13173" s="21"/>
    </row>
    <row r="13174" spans="1:1" x14ac:dyDescent="0.35">
      <c r="A13174" s="21"/>
    </row>
    <row r="13175" spans="1:1" x14ac:dyDescent="0.35">
      <c r="A13175" s="21"/>
    </row>
    <row r="13176" spans="1:1" x14ac:dyDescent="0.35">
      <c r="A13176" s="21"/>
    </row>
    <row r="13177" spans="1:1" x14ac:dyDescent="0.35">
      <c r="A13177" s="21"/>
    </row>
    <row r="13178" spans="1:1" x14ac:dyDescent="0.35">
      <c r="A13178" s="21"/>
    </row>
    <row r="13179" spans="1:1" x14ac:dyDescent="0.35">
      <c r="A13179" s="21"/>
    </row>
    <row r="13180" spans="1:1" x14ac:dyDescent="0.35">
      <c r="A13180" s="21"/>
    </row>
    <row r="13181" spans="1:1" x14ac:dyDescent="0.35">
      <c r="A13181" s="21"/>
    </row>
    <row r="13182" spans="1:1" x14ac:dyDescent="0.35">
      <c r="A13182" s="21"/>
    </row>
    <row r="13183" spans="1:1" x14ac:dyDescent="0.35">
      <c r="A13183" s="21"/>
    </row>
    <row r="13184" spans="1:1" x14ac:dyDescent="0.35">
      <c r="A13184" s="21"/>
    </row>
    <row r="13185" spans="1:1" x14ac:dyDescent="0.35">
      <c r="A13185" s="21"/>
    </row>
    <row r="13186" spans="1:1" x14ac:dyDescent="0.35">
      <c r="A13186" s="21"/>
    </row>
    <row r="13187" spans="1:1" x14ac:dyDescent="0.35">
      <c r="A13187" s="21"/>
    </row>
    <row r="13188" spans="1:1" x14ac:dyDescent="0.35">
      <c r="A13188" s="21"/>
    </row>
    <row r="13189" spans="1:1" x14ac:dyDescent="0.35">
      <c r="A13189" s="21"/>
    </row>
    <row r="13190" spans="1:1" x14ac:dyDescent="0.35">
      <c r="A13190" s="21"/>
    </row>
    <row r="13191" spans="1:1" x14ac:dyDescent="0.35">
      <c r="A13191" s="21"/>
    </row>
    <row r="13192" spans="1:1" x14ac:dyDescent="0.35">
      <c r="A13192" s="21"/>
    </row>
    <row r="13193" spans="1:1" x14ac:dyDescent="0.35">
      <c r="A13193" s="21"/>
    </row>
    <row r="13194" spans="1:1" x14ac:dyDescent="0.35">
      <c r="A13194" s="21"/>
    </row>
    <row r="13195" spans="1:1" x14ac:dyDescent="0.35">
      <c r="A13195" s="21"/>
    </row>
    <row r="13196" spans="1:1" x14ac:dyDescent="0.35">
      <c r="A13196" s="21"/>
    </row>
    <row r="13197" spans="1:1" x14ac:dyDescent="0.35">
      <c r="A13197" s="21"/>
    </row>
    <row r="13198" spans="1:1" x14ac:dyDescent="0.35">
      <c r="A13198" s="21"/>
    </row>
    <row r="13199" spans="1:1" x14ac:dyDescent="0.35">
      <c r="A13199" s="21"/>
    </row>
    <row r="13200" spans="1:1" x14ac:dyDescent="0.35">
      <c r="A13200" s="21"/>
    </row>
    <row r="13201" spans="1:1" x14ac:dyDescent="0.35">
      <c r="A13201" s="21"/>
    </row>
    <row r="13202" spans="1:1" x14ac:dyDescent="0.35">
      <c r="A13202" s="21"/>
    </row>
    <row r="13203" spans="1:1" x14ac:dyDescent="0.35">
      <c r="A13203" s="21"/>
    </row>
    <row r="13204" spans="1:1" x14ac:dyDescent="0.35">
      <c r="A13204" s="21"/>
    </row>
    <row r="13205" spans="1:1" x14ac:dyDescent="0.35">
      <c r="A13205" s="21"/>
    </row>
    <row r="13206" spans="1:1" x14ac:dyDescent="0.35">
      <c r="A13206" s="21"/>
    </row>
    <row r="13207" spans="1:1" x14ac:dyDescent="0.35">
      <c r="A13207" s="21"/>
    </row>
    <row r="13208" spans="1:1" x14ac:dyDescent="0.35">
      <c r="A13208" s="21"/>
    </row>
    <row r="13209" spans="1:1" x14ac:dyDescent="0.35">
      <c r="A13209" s="21"/>
    </row>
    <row r="13210" spans="1:1" x14ac:dyDescent="0.35">
      <c r="A13210" s="21"/>
    </row>
    <row r="13211" spans="1:1" x14ac:dyDescent="0.35">
      <c r="A13211" s="21"/>
    </row>
    <row r="13212" spans="1:1" x14ac:dyDescent="0.35">
      <c r="A13212" s="21"/>
    </row>
    <row r="13213" spans="1:1" x14ac:dyDescent="0.35">
      <c r="A13213" s="21"/>
    </row>
    <row r="13214" spans="1:1" x14ac:dyDescent="0.35">
      <c r="A13214" s="21"/>
    </row>
    <row r="13215" spans="1:1" x14ac:dyDescent="0.35">
      <c r="A13215" s="21"/>
    </row>
    <row r="13216" spans="1:1" x14ac:dyDescent="0.35">
      <c r="A13216" s="21"/>
    </row>
    <row r="13217" spans="1:1" x14ac:dyDescent="0.35">
      <c r="A13217" s="21"/>
    </row>
    <row r="13218" spans="1:1" x14ac:dyDescent="0.35">
      <c r="A13218" s="21"/>
    </row>
    <row r="13219" spans="1:1" x14ac:dyDescent="0.35">
      <c r="A13219" s="21"/>
    </row>
    <row r="13220" spans="1:1" x14ac:dyDescent="0.35">
      <c r="A13220" s="21"/>
    </row>
    <row r="13221" spans="1:1" x14ac:dyDescent="0.35">
      <c r="A13221" s="21"/>
    </row>
    <row r="13222" spans="1:1" x14ac:dyDescent="0.35">
      <c r="A13222" s="21"/>
    </row>
    <row r="13223" spans="1:1" x14ac:dyDescent="0.35">
      <c r="A13223" s="21"/>
    </row>
    <row r="13224" spans="1:1" x14ac:dyDescent="0.35">
      <c r="A13224" s="21"/>
    </row>
    <row r="13225" spans="1:1" x14ac:dyDescent="0.35">
      <c r="A13225" s="21"/>
    </row>
    <row r="13226" spans="1:1" x14ac:dyDescent="0.35">
      <c r="A13226" s="21"/>
    </row>
    <row r="13227" spans="1:1" x14ac:dyDescent="0.35">
      <c r="A13227" s="21"/>
    </row>
    <row r="13228" spans="1:1" x14ac:dyDescent="0.35">
      <c r="A13228" s="21"/>
    </row>
    <row r="13229" spans="1:1" x14ac:dyDescent="0.35">
      <c r="A13229" s="21"/>
    </row>
    <row r="13230" spans="1:1" x14ac:dyDescent="0.35">
      <c r="A13230" s="21"/>
    </row>
    <row r="13231" spans="1:1" x14ac:dyDescent="0.35">
      <c r="A13231" s="21"/>
    </row>
    <row r="13232" spans="1:1" x14ac:dyDescent="0.35">
      <c r="A13232" s="21"/>
    </row>
    <row r="13233" spans="1:1" x14ac:dyDescent="0.35">
      <c r="A13233" s="21"/>
    </row>
    <row r="13234" spans="1:1" x14ac:dyDescent="0.35">
      <c r="A13234" s="21"/>
    </row>
    <row r="13235" spans="1:1" x14ac:dyDescent="0.35">
      <c r="A13235" s="21"/>
    </row>
    <row r="13236" spans="1:1" x14ac:dyDescent="0.35">
      <c r="A13236" s="21"/>
    </row>
    <row r="13237" spans="1:1" x14ac:dyDescent="0.35">
      <c r="A13237" s="21"/>
    </row>
    <row r="13238" spans="1:1" x14ac:dyDescent="0.35">
      <c r="A13238" s="21"/>
    </row>
    <row r="13239" spans="1:1" x14ac:dyDescent="0.35">
      <c r="A13239" s="21"/>
    </row>
    <row r="13240" spans="1:1" x14ac:dyDescent="0.35">
      <c r="A13240" s="21"/>
    </row>
    <row r="13241" spans="1:1" x14ac:dyDescent="0.35">
      <c r="A13241" s="21"/>
    </row>
    <row r="13242" spans="1:1" x14ac:dyDescent="0.35">
      <c r="A13242" s="21"/>
    </row>
    <row r="13243" spans="1:1" x14ac:dyDescent="0.35">
      <c r="A13243" s="21"/>
    </row>
    <row r="13244" spans="1:1" x14ac:dyDescent="0.35">
      <c r="A13244" s="21"/>
    </row>
    <row r="13245" spans="1:1" x14ac:dyDescent="0.35">
      <c r="A13245" s="21"/>
    </row>
    <row r="13246" spans="1:1" x14ac:dyDescent="0.35">
      <c r="A13246" s="21"/>
    </row>
    <row r="13247" spans="1:1" x14ac:dyDescent="0.35">
      <c r="A13247" s="21"/>
    </row>
    <row r="13248" spans="1:1" x14ac:dyDescent="0.35">
      <c r="A13248" s="21"/>
    </row>
    <row r="13249" spans="1:1" x14ac:dyDescent="0.35">
      <c r="A13249" s="21"/>
    </row>
    <row r="13250" spans="1:1" x14ac:dyDescent="0.35">
      <c r="A13250" s="21"/>
    </row>
    <row r="13251" spans="1:1" x14ac:dyDescent="0.35">
      <c r="A13251" s="21"/>
    </row>
    <row r="13252" spans="1:1" x14ac:dyDescent="0.35">
      <c r="A13252" s="21"/>
    </row>
    <row r="13253" spans="1:1" x14ac:dyDescent="0.35">
      <c r="A13253" s="21"/>
    </row>
    <row r="13254" spans="1:1" x14ac:dyDescent="0.35">
      <c r="A13254" s="21"/>
    </row>
    <row r="13255" spans="1:1" x14ac:dyDescent="0.35">
      <c r="A13255" s="21"/>
    </row>
    <row r="13256" spans="1:1" x14ac:dyDescent="0.35">
      <c r="A13256" s="21"/>
    </row>
    <row r="13257" spans="1:1" x14ac:dyDescent="0.35">
      <c r="A13257" s="21"/>
    </row>
    <row r="13258" spans="1:1" x14ac:dyDescent="0.35">
      <c r="A13258" s="21"/>
    </row>
    <row r="13259" spans="1:1" x14ac:dyDescent="0.35">
      <c r="A13259" s="21"/>
    </row>
    <row r="13260" spans="1:1" x14ac:dyDescent="0.35">
      <c r="A13260" s="21"/>
    </row>
    <row r="13261" spans="1:1" x14ac:dyDescent="0.35">
      <c r="A13261" s="21"/>
    </row>
    <row r="13262" spans="1:1" x14ac:dyDescent="0.35">
      <c r="A13262" s="21"/>
    </row>
    <row r="13263" spans="1:1" x14ac:dyDescent="0.35">
      <c r="A13263" s="21"/>
    </row>
    <row r="13264" spans="1:1" x14ac:dyDescent="0.35">
      <c r="A13264" s="21"/>
    </row>
    <row r="13265" spans="1:1" x14ac:dyDescent="0.35">
      <c r="A13265" s="21"/>
    </row>
    <row r="13266" spans="1:1" x14ac:dyDescent="0.35">
      <c r="A13266" s="21"/>
    </row>
    <row r="13267" spans="1:1" x14ac:dyDescent="0.35">
      <c r="A13267" s="21"/>
    </row>
    <row r="13268" spans="1:1" x14ac:dyDescent="0.35">
      <c r="A13268" s="21"/>
    </row>
    <row r="13269" spans="1:1" x14ac:dyDescent="0.35">
      <c r="A13269" s="21"/>
    </row>
    <row r="13270" spans="1:1" x14ac:dyDescent="0.35">
      <c r="A13270" s="21"/>
    </row>
    <row r="13271" spans="1:1" x14ac:dyDescent="0.35">
      <c r="A13271" s="21"/>
    </row>
    <row r="13272" spans="1:1" x14ac:dyDescent="0.35">
      <c r="A13272" s="21"/>
    </row>
    <row r="13273" spans="1:1" x14ac:dyDescent="0.35">
      <c r="A13273" s="21"/>
    </row>
    <row r="13274" spans="1:1" x14ac:dyDescent="0.35">
      <c r="A13274" s="21"/>
    </row>
    <row r="13275" spans="1:1" x14ac:dyDescent="0.35">
      <c r="A13275" s="21"/>
    </row>
    <row r="13276" spans="1:1" x14ac:dyDescent="0.35">
      <c r="A13276" s="21"/>
    </row>
    <row r="13277" spans="1:1" x14ac:dyDescent="0.35">
      <c r="A13277" s="21"/>
    </row>
    <row r="13278" spans="1:1" x14ac:dyDescent="0.35">
      <c r="A13278" s="21"/>
    </row>
    <row r="13279" spans="1:1" x14ac:dyDescent="0.35">
      <c r="A13279" s="21"/>
    </row>
    <row r="13280" spans="1:1" x14ac:dyDescent="0.35">
      <c r="A13280" s="21"/>
    </row>
    <row r="13281" spans="1:1" x14ac:dyDescent="0.35">
      <c r="A13281" s="21"/>
    </row>
    <row r="13282" spans="1:1" x14ac:dyDescent="0.35">
      <c r="A13282" s="21"/>
    </row>
    <row r="13283" spans="1:1" x14ac:dyDescent="0.35">
      <c r="A13283" s="21"/>
    </row>
    <row r="13284" spans="1:1" x14ac:dyDescent="0.35">
      <c r="A13284" s="21"/>
    </row>
    <row r="13285" spans="1:1" x14ac:dyDescent="0.35">
      <c r="A13285" s="21"/>
    </row>
    <row r="13286" spans="1:1" x14ac:dyDescent="0.35">
      <c r="A13286" s="21"/>
    </row>
    <row r="13287" spans="1:1" x14ac:dyDescent="0.35">
      <c r="A13287" s="21"/>
    </row>
    <row r="13288" spans="1:1" x14ac:dyDescent="0.35">
      <c r="A13288" s="21"/>
    </row>
    <row r="13289" spans="1:1" x14ac:dyDescent="0.35">
      <c r="A13289" s="21"/>
    </row>
    <row r="13290" spans="1:1" x14ac:dyDescent="0.35">
      <c r="A13290" s="21"/>
    </row>
    <row r="13291" spans="1:1" x14ac:dyDescent="0.35">
      <c r="A13291" s="21"/>
    </row>
    <row r="13292" spans="1:1" x14ac:dyDescent="0.35">
      <c r="A13292" s="21"/>
    </row>
    <row r="13293" spans="1:1" x14ac:dyDescent="0.35">
      <c r="A13293" s="21"/>
    </row>
    <row r="13294" spans="1:1" x14ac:dyDescent="0.35">
      <c r="A13294" s="21"/>
    </row>
    <row r="13295" spans="1:1" x14ac:dyDescent="0.35">
      <c r="A13295" s="21"/>
    </row>
    <row r="13296" spans="1:1" x14ac:dyDescent="0.35">
      <c r="A13296" s="21"/>
    </row>
    <row r="13297" spans="1:1" x14ac:dyDescent="0.35">
      <c r="A13297" s="21"/>
    </row>
    <row r="13298" spans="1:1" x14ac:dyDescent="0.35">
      <c r="A13298" s="21"/>
    </row>
    <row r="13299" spans="1:1" x14ac:dyDescent="0.35">
      <c r="A13299" s="21"/>
    </row>
    <row r="13300" spans="1:1" x14ac:dyDescent="0.35">
      <c r="A13300" s="21"/>
    </row>
    <row r="13301" spans="1:1" x14ac:dyDescent="0.35">
      <c r="A13301" s="21"/>
    </row>
    <row r="13302" spans="1:1" x14ac:dyDescent="0.35">
      <c r="A13302" s="21"/>
    </row>
    <row r="13303" spans="1:1" x14ac:dyDescent="0.35">
      <c r="A13303" s="21"/>
    </row>
    <row r="13304" spans="1:1" x14ac:dyDescent="0.35">
      <c r="A13304" s="21"/>
    </row>
    <row r="13305" spans="1:1" x14ac:dyDescent="0.35">
      <c r="A13305" s="21"/>
    </row>
    <row r="13306" spans="1:1" x14ac:dyDescent="0.35">
      <c r="A13306" s="21"/>
    </row>
    <row r="13307" spans="1:1" x14ac:dyDescent="0.35">
      <c r="A13307" s="21"/>
    </row>
    <row r="13308" spans="1:1" x14ac:dyDescent="0.35">
      <c r="A13308" s="21"/>
    </row>
    <row r="13309" spans="1:1" x14ac:dyDescent="0.35">
      <c r="A13309" s="21"/>
    </row>
    <row r="13310" spans="1:1" x14ac:dyDescent="0.35">
      <c r="A13310" s="21"/>
    </row>
    <row r="13311" spans="1:1" x14ac:dyDescent="0.35">
      <c r="A13311" s="21"/>
    </row>
    <row r="13312" spans="1:1" x14ac:dyDescent="0.35">
      <c r="A13312" s="21"/>
    </row>
    <row r="13313" spans="1:1" x14ac:dyDescent="0.35">
      <c r="A13313" s="21"/>
    </row>
    <row r="13314" spans="1:1" x14ac:dyDescent="0.35">
      <c r="A13314" s="21"/>
    </row>
    <row r="13315" spans="1:1" x14ac:dyDescent="0.35">
      <c r="A13315" s="21"/>
    </row>
    <row r="13316" spans="1:1" x14ac:dyDescent="0.35">
      <c r="A13316" s="21"/>
    </row>
    <row r="13317" spans="1:1" x14ac:dyDescent="0.35">
      <c r="A13317" s="21"/>
    </row>
    <row r="13318" spans="1:1" x14ac:dyDescent="0.35">
      <c r="A13318" s="21"/>
    </row>
    <row r="13319" spans="1:1" x14ac:dyDescent="0.35">
      <c r="A13319" s="21"/>
    </row>
    <row r="13320" spans="1:1" x14ac:dyDescent="0.35">
      <c r="A13320" s="21"/>
    </row>
    <row r="13321" spans="1:1" x14ac:dyDescent="0.35">
      <c r="A13321" s="21"/>
    </row>
    <row r="13322" spans="1:1" x14ac:dyDescent="0.35">
      <c r="A13322" s="21"/>
    </row>
    <row r="13323" spans="1:1" x14ac:dyDescent="0.35">
      <c r="A13323" s="21"/>
    </row>
    <row r="13324" spans="1:1" x14ac:dyDescent="0.35">
      <c r="A13324" s="21"/>
    </row>
    <row r="13325" spans="1:1" x14ac:dyDescent="0.35">
      <c r="A13325" s="21"/>
    </row>
    <row r="13326" spans="1:1" x14ac:dyDescent="0.35">
      <c r="A13326" s="21"/>
    </row>
    <row r="13327" spans="1:1" x14ac:dyDescent="0.35">
      <c r="A13327" s="21"/>
    </row>
    <row r="13328" spans="1:1" x14ac:dyDescent="0.35">
      <c r="A13328" s="21"/>
    </row>
    <row r="13329" spans="1:1" x14ac:dyDescent="0.35">
      <c r="A13329" s="21"/>
    </row>
    <row r="13330" spans="1:1" x14ac:dyDescent="0.35">
      <c r="A13330" s="21"/>
    </row>
    <row r="13331" spans="1:1" x14ac:dyDescent="0.35">
      <c r="A13331" s="21"/>
    </row>
    <row r="13332" spans="1:1" x14ac:dyDescent="0.35">
      <c r="A13332" s="21"/>
    </row>
    <row r="13333" spans="1:1" x14ac:dyDescent="0.35">
      <c r="A13333" s="21"/>
    </row>
    <row r="13334" spans="1:1" x14ac:dyDescent="0.35">
      <c r="A13334" s="21"/>
    </row>
    <row r="13335" spans="1:1" x14ac:dyDescent="0.35">
      <c r="A13335" s="21"/>
    </row>
    <row r="13336" spans="1:1" x14ac:dyDescent="0.35">
      <c r="A13336" s="21"/>
    </row>
    <row r="13337" spans="1:1" x14ac:dyDescent="0.35">
      <c r="A13337" s="21"/>
    </row>
    <row r="13338" spans="1:1" x14ac:dyDescent="0.35">
      <c r="A13338" s="21"/>
    </row>
    <row r="13339" spans="1:1" x14ac:dyDescent="0.35">
      <c r="A13339" s="21"/>
    </row>
    <row r="13340" spans="1:1" x14ac:dyDescent="0.35">
      <c r="A13340" s="21"/>
    </row>
    <row r="13341" spans="1:1" x14ac:dyDescent="0.35">
      <c r="A13341" s="21"/>
    </row>
    <row r="13342" spans="1:1" x14ac:dyDescent="0.35">
      <c r="A13342" s="21"/>
    </row>
    <row r="13343" spans="1:1" x14ac:dyDescent="0.35">
      <c r="A13343" s="21"/>
    </row>
    <row r="13344" spans="1:1" x14ac:dyDescent="0.35">
      <c r="A13344" s="21"/>
    </row>
    <row r="13345" spans="1:1" x14ac:dyDescent="0.35">
      <c r="A13345" s="21"/>
    </row>
    <row r="13346" spans="1:1" x14ac:dyDescent="0.35">
      <c r="A13346" s="21"/>
    </row>
    <row r="13347" spans="1:1" x14ac:dyDescent="0.35">
      <c r="A13347" s="21"/>
    </row>
    <row r="13348" spans="1:1" x14ac:dyDescent="0.35">
      <c r="A13348" s="21"/>
    </row>
    <row r="13349" spans="1:1" x14ac:dyDescent="0.35">
      <c r="A13349" s="21"/>
    </row>
    <row r="13350" spans="1:1" x14ac:dyDescent="0.35">
      <c r="A13350" s="21"/>
    </row>
    <row r="13351" spans="1:1" x14ac:dyDescent="0.35">
      <c r="A13351" s="21"/>
    </row>
    <row r="13352" spans="1:1" x14ac:dyDescent="0.35">
      <c r="A13352" s="21"/>
    </row>
    <row r="13353" spans="1:1" x14ac:dyDescent="0.35">
      <c r="A13353" s="21"/>
    </row>
    <row r="13354" spans="1:1" x14ac:dyDescent="0.35">
      <c r="A13354" s="21"/>
    </row>
    <row r="13355" spans="1:1" x14ac:dyDescent="0.35">
      <c r="A13355" s="21"/>
    </row>
    <row r="13356" spans="1:1" x14ac:dyDescent="0.35">
      <c r="A13356" s="21"/>
    </row>
    <row r="13357" spans="1:1" x14ac:dyDescent="0.35">
      <c r="A13357" s="21"/>
    </row>
    <row r="13358" spans="1:1" x14ac:dyDescent="0.35">
      <c r="A13358" s="21"/>
    </row>
    <row r="13359" spans="1:1" x14ac:dyDescent="0.35">
      <c r="A13359" s="21"/>
    </row>
    <row r="13360" spans="1:1" x14ac:dyDescent="0.35">
      <c r="A13360" s="21"/>
    </row>
    <row r="13361" spans="1:1" x14ac:dyDescent="0.35">
      <c r="A13361" s="21"/>
    </row>
    <row r="13362" spans="1:1" x14ac:dyDescent="0.35">
      <c r="A13362" s="21"/>
    </row>
    <row r="13363" spans="1:1" x14ac:dyDescent="0.35">
      <c r="A13363" s="21"/>
    </row>
    <row r="13364" spans="1:1" x14ac:dyDescent="0.35">
      <c r="A13364" s="21"/>
    </row>
    <row r="13365" spans="1:1" x14ac:dyDescent="0.35">
      <c r="A13365" s="21"/>
    </row>
    <row r="13366" spans="1:1" x14ac:dyDescent="0.35">
      <c r="A13366" s="21"/>
    </row>
    <row r="13367" spans="1:1" x14ac:dyDescent="0.35">
      <c r="A13367" s="21"/>
    </row>
    <row r="13368" spans="1:1" x14ac:dyDescent="0.35">
      <c r="A13368" s="21"/>
    </row>
    <row r="13369" spans="1:1" x14ac:dyDescent="0.35">
      <c r="A13369" s="21"/>
    </row>
    <row r="13370" spans="1:1" x14ac:dyDescent="0.35">
      <c r="A13370" s="21"/>
    </row>
    <row r="13371" spans="1:1" x14ac:dyDescent="0.35">
      <c r="A13371" s="21"/>
    </row>
    <row r="13372" spans="1:1" x14ac:dyDescent="0.35">
      <c r="A13372" s="21"/>
    </row>
    <row r="13373" spans="1:1" x14ac:dyDescent="0.35">
      <c r="A13373" s="21"/>
    </row>
    <row r="13374" spans="1:1" x14ac:dyDescent="0.35">
      <c r="A13374" s="21"/>
    </row>
    <row r="13375" spans="1:1" x14ac:dyDescent="0.35">
      <c r="A13375" s="21"/>
    </row>
    <row r="13376" spans="1:1" x14ac:dyDescent="0.35">
      <c r="A13376" s="21"/>
    </row>
    <row r="13377" spans="1:1" x14ac:dyDescent="0.35">
      <c r="A13377" s="21"/>
    </row>
    <row r="13378" spans="1:1" x14ac:dyDescent="0.35">
      <c r="A13378" s="21"/>
    </row>
    <row r="13379" spans="1:1" x14ac:dyDescent="0.35">
      <c r="A13379" s="21"/>
    </row>
    <row r="13380" spans="1:1" x14ac:dyDescent="0.35">
      <c r="A13380" s="21"/>
    </row>
    <row r="13381" spans="1:1" x14ac:dyDescent="0.35">
      <c r="A13381" s="21"/>
    </row>
    <row r="13382" spans="1:1" x14ac:dyDescent="0.35">
      <c r="A13382" s="21"/>
    </row>
    <row r="13383" spans="1:1" x14ac:dyDescent="0.35">
      <c r="A13383" s="21"/>
    </row>
    <row r="13384" spans="1:1" x14ac:dyDescent="0.35">
      <c r="A13384" s="21"/>
    </row>
    <row r="13385" spans="1:1" x14ac:dyDescent="0.35">
      <c r="A13385" s="21"/>
    </row>
    <row r="13386" spans="1:1" x14ac:dyDescent="0.35">
      <c r="A13386" s="21"/>
    </row>
    <row r="13387" spans="1:1" x14ac:dyDescent="0.35">
      <c r="A13387" s="21"/>
    </row>
    <row r="13388" spans="1:1" x14ac:dyDescent="0.35">
      <c r="A13388" s="21"/>
    </row>
    <row r="13389" spans="1:1" x14ac:dyDescent="0.35">
      <c r="A13389" s="21"/>
    </row>
    <row r="13390" spans="1:1" x14ac:dyDescent="0.35">
      <c r="A13390" s="21"/>
    </row>
    <row r="13391" spans="1:1" x14ac:dyDescent="0.35">
      <c r="A13391" s="21"/>
    </row>
    <row r="13392" spans="1:1" x14ac:dyDescent="0.35">
      <c r="A13392" s="21"/>
    </row>
    <row r="13393" spans="1:1" x14ac:dyDescent="0.35">
      <c r="A13393" s="21"/>
    </row>
    <row r="13394" spans="1:1" x14ac:dyDescent="0.35">
      <c r="A13394" s="21"/>
    </row>
    <row r="13395" spans="1:1" x14ac:dyDescent="0.35">
      <c r="A13395" s="21"/>
    </row>
    <row r="13396" spans="1:1" x14ac:dyDescent="0.35">
      <c r="A13396" s="21"/>
    </row>
    <row r="13397" spans="1:1" x14ac:dyDescent="0.35">
      <c r="A13397" s="21"/>
    </row>
    <row r="13398" spans="1:1" x14ac:dyDescent="0.35">
      <c r="A13398" s="21"/>
    </row>
    <row r="13399" spans="1:1" x14ac:dyDescent="0.35">
      <c r="A13399" s="21"/>
    </row>
    <row r="13400" spans="1:1" x14ac:dyDescent="0.35">
      <c r="A13400" s="21"/>
    </row>
    <row r="13401" spans="1:1" x14ac:dyDescent="0.35">
      <c r="A13401" s="21"/>
    </row>
    <row r="13402" spans="1:1" x14ac:dyDescent="0.35">
      <c r="A13402" s="21"/>
    </row>
    <row r="13403" spans="1:1" x14ac:dyDescent="0.35">
      <c r="A13403" s="21"/>
    </row>
    <row r="13404" spans="1:1" x14ac:dyDescent="0.35">
      <c r="A13404" s="21"/>
    </row>
    <row r="13405" spans="1:1" x14ac:dyDescent="0.35">
      <c r="A13405" s="21"/>
    </row>
    <row r="13406" spans="1:1" x14ac:dyDescent="0.35">
      <c r="A13406" s="21"/>
    </row>
    <row r="13407" spans="1:1" x14ac:dyDescent="0.35">
      <c r="A13407" s="21"/>
    </row>
    <row r="13408" spans="1:1" x14ac:dyDescent="0.35">
      <c r="A13408" s="21"/>
    </row>
    <row r="13409" spans="1:1" x14ac:dyDescent="0.35">
      <c r="A13409" s="21"/>
    </row>
    <row r="13410" spans="1:1" x14ac:dyDescent="0.35">
      <c r="A13410" s="21"/>
    </row>
    <row r="13411" spans="1:1" x14ac:dyDescent="0.35">
      <c r="A13411" s="21"/>
    </row>
    <row r="13412" spans="1:1" x14ac:dyDescent="0.35">
      <c r="A13412" s="21"/>
    </row>
    <row r="13413" spans="1:1" x14ac:dyDescent="0.35">
      <c r="A13413" s="21"/>
    </row>
    <row r="13414" spans="1:1" x14ac:dyDescent="0.35">
      <c r="A13414" s="21"/>
    </row>
    <row r="13415" spans="1:1" x14ac:dyDescent="0.35">
      <c r="A13415" s="21"/>
    </row>
    <row r="13416" spans="1:1" x14ac:dyDescent="0.35">
      <c r="A13416" s="21"/>
    </row>
    <row r="13417" spans="1:1" x14ac:dyDescent="0.35">
      <c r="A13417" s="21"/>
    </row>
    <row r="13418" spans="1:1" x14ac:dyDescent="0.35">
      <c r="A13418" s="21"/>
    </row>
    <row r="13419" spans="1:1" x14ac:dyDescent="0.35">
      <c r="A13419" s="21"/>
    </row>
    <row r="13420" spans="1:1" x14ac:dyDescent="0.35">
      <c r="A13420" s="21"/>
    </row>
    <row r="13421" spans="1:1" x14ac:dyDescent="0.35">
      <c r="A13421" s="21"/>
    </row>
    <row r="13422" spans="1:1" x14ac:dyDescent="0.35">
      <c r="A13422" s="21"/>
    </row>
    <row r="13423" spans="1:1" x14ac:dyDescent="0.35">
      <c r="A13423" s="21"/>
    </row>
    <row r="13424" spans="1:1" x14ac:dyDescent="0.35">
      <c r="A13424" s="21"/>
    </row>
    <row r="13425" spans="1:1" x14ac:dyDescent="0.35">
      <c r="A13425" s="21"/>
    </row>
    <row r="13426" spans="1:1" x14ac:dyDescent="0.35">
      <c r="A13426" s="21"/>
    </row>
    <row r="13427" spans="1:1" x14ac:dyDescent="0.35">
      <c r="A13427" s="21"/>
    </row>
    <row r="13428" spans="1:1" x14ac:dyDescent="0.35">
      <c r="A13428" s="21"/>
    </row>
    <row r="13429" spans="1:1" x14ac:dyDescent="0.35">
      <c r="A13429" s="21"/>
    </row>
    <row r="13430" spans="1:1" x14ac:dyDescent="0.35">
      <c r="A13430" s="21"/>
    </row>
    <row r="13431" spans="1:1" x14ac:dyDescent="0.35">
      <c r="A13431" s="21"/>
    </row>
    <row r="13432" spans="1:1" x14ac:dyDescent="0.35">
      <c r="A13432" s="21"/>
    </row>
    <row r="13433" spans="1:1" x14ac:dyDescent="0.35">
      <c r="A13433" s="21"/>
    </row>
    <row r="13434" spans="1:1" x14ac:dyDescent="0.35">
      <c r="A13434" s="21"/>
    </row>
    <row r="13435" spans="1:1" x14ac:dyDescent="0.35">
      <c r="A13435" s="21"/>
    </row>
    <row r="13436" spans="1:1" x14ac:dyDescent="0.35">
      <c r="A13436" s="21"/>
    </row>
    <row r="13437" spans="1:1" x14ac:dyDescent="0.35">
      <c r="A13437" s="21"/>
    </row>
    <row r="13438" spans="1:1" x14ac:dyDescent="0.35">
      <c r="A13438" s="21"/>
    </row>
    <row r="13439" spans="1:1" x14ac:dyDescent="0.35">
      <c r="A13439" s="21"/>
    </row>
    <row r="13440" spans="1:1" x14ac:dyDescent="0.35">
      <c r="A13440" s="21"/>
    </row>
    <row r="13441" spans="1:1" x14ac:dyDescent="0.35">
      <c r="A13441" s="21"/>
    </row>
    <row r="13442" spans="1:1" x14ac:dyDescent="0.35">
      <c r="A13442" s="21"/>
    </row>
    <row r="13443" spans="1:1" x14ac:dyDescent="0.35">
      <c r="A13443" s="21"/>
    </row>
    <row r="13444" spans="1:1" x14ac:dyDescent="0.35">
      <c r="A13444" s="21"/>
    </row>
    <row r="13445" spans="1:1" x14ac:dyDescent="0.35">
      <c r="A13445" s="21"/>
    </row>
    <row r="13446" spans="1:1" x14ac:dyDescent="0.35">
      <c r="A13446" s="21"/>
    </row>
    <row r="13447" spans="1:1" x14ac:dyDescent="0.35">
      <c r="A13447" s="21"/>
    </row>
    <row r="13448" spans="1:1" x14ac:dyDescent="0.35">
      <c r="A13448" s="21"/>
    </row>
    <row r="13449" spans="1:1" x14ac:dyDescent="0.35">
      <c r="A13449" s="21"/>
    </row>
    <row r="13450" spans="1:1" x14ac:dyDescent="0.35">
      <c r="A13450" s="21"/>
    </row>
    <row r="13451" spans="1:1" x14ac:dyDescent="0.35">
      <c r="A13451" s="21"/>
    </row>
    <row r="13452" spans="1:1" x14ac:dyDescent="0.35">
      <c r="A13452" s="21"/>
    </row>
    <row r="13453" spans="1:1" x14ac:dyDescent="0.35">
      <c r="A13453" s="21"/>
    </row>
    <row r="13454" spans="1:1" x14ac:dyDescent="0.35">
      <c r="A13454" s="21"/>
    </row>
    <row r="13455" spans="1:1" x14ac:dyDescent="0.35">
      <c r="A13455" s="21"/>
    </row>
    <row r="13456" spans="1:1" x14ac:dyDescent="0.35">
      <c r="A13456" s="21"/>
    </row>
    <row r="13457" spans="1:1" x14ac:dyDescent="0.35">
      <c r="A13457" s="21"/>
    </row>
    <row r="13458" spans="1:1" x14ac:dyDescent="0.35">
      <c r="A13458" s="21"/>
    </row>
    <row r="13459" spans="1:1" x14ac:dyDescent="0.35">
      <c r="A13459" s="21"/>
    </row>
    <row r="13460" spans="1:1" x14ac:dyDescent="0.35">
      <c r="A13460" s="21"/>
    </row>
    <row r="13461" spans="1:1" x14ac:dyDescent="0.35">
      <c r="A13461" s="21"/>
    </row>
    <row r="13462" spans="1:1" x14ac:dyDescent="0.35">
      <c r="A13462" s="21"/>
    </row>
    <row r="13463" spans="1:1" x14ac:dyDescent="0.35">
      <c r="A13463" s="21"/>
    </row>
    <row r="13464" spans="1:1" x14ac:dyDescent="0.35">
      <c r="A13464" s="21"/>
    </row>
    <row r="13465" spans="1:1" x14ac:dyDescent="0.35">
      <c r="A13465" s="21"/>
    </row>
    <row r="13466" spans="1:1" x14ac:dyDescent="0.35">
      <c r="A13466" s="21"/>
    </row>
    <row r="13467" spans="1:1" x14ac:dyDescent="0.35">
      <c r="A13467" s="21"/>
    </row>
    <row r="13468" spans="1:1" x14ac:dyDescent="0.35">
      <c r="A13468" s="21"/>
    </row>
    <row r="13469" spans="1:1" x14ac:dyDescent="0.35">
      <c r="A13469" s="21"/>
    </row>
    <row r="13470" spans="1:1" x14ac:dyDescent="0.35">
      <c r="A13470" s="21"/>
    </row>
    <row r="13471" spans="1:1" x14ac:dyDescent="0.35">
      <c r="A13471" s="21"/>
    </row>
    <row r="13472" spans="1:1" x14ac:dyDescent="0.35">
      <c r="A13472" s="21"/>
    </row>
    <row r="13473" spans="1:1" x14ac:dyDescent="0.35">
      <c r="A13473" s="21"/>
    </row>
    <row r="13474" spans="1:1" x14ac:dyDescent="0.35">
      <c r="A13474" s="21"/>
    </row>
    <row r="13475" spans="1:1" x14ac:dyDescent="0.35">
      <c r="A13475" s="21"/>
    </row>
    <row r="13476" spans="1:1" x14ac:dyDescent="0.35">
      <c r="A13476" s="21"/>
    </row>
    <row r="13477" spans="1:1" x14ac:dyDescent="0.35">
      <c r="A13477" s="21"/>
    </row>
    <row r="13478" spans="1:1" x14ac:dyDescent="0.35">
      <c r="A13478" s="21"/>
    </row>
    <row r="13479" spans="1:1" x14ac:dyDescent="0.35">
      <c r="A13479" s="21"/>
    </row>
    <row r="13480" spans="1:1" x14ac:dyDescent="0.35">
      <c r="A13480" s="21"/>
    </row>
    <row r="13481" spans="1:1" x14ac:dyDescent="0.35">
      <c r="A13481" s="21"/>
    </row>
    <row r="13482" spans="1:1" x14ac:dyDescent="0.35">
      <c r="A13482" s="21"/>
    </row>
    <row r="13483" spans="1:1" x14ac:dyDescent="0.35">
      <c r="A13483" s="21"/>
    </row>
    <row r="13484" spans="1:1" x14ac:dyDescent="0.35">
      <c r="A13484" s="21"/>
    </row>
    <row r="13485" spans="1:1" x14ac:dyDescent="0.35">
      <c r="A13485" s="21"/>
    </row>
    <row r="13486" spans="1:1" x14ac:dyDescent="0.35">
      <c r="A13486" s="21"/>
    </row>
    <row r="13487" spans="1:1" x14ac:dyDescent="0.35">
      <c r="A13487" s="21"/>
    </row>
    <row r="13488" spans="1:1" x14ac:dyDescent="0.35">
      <c r="A13488" s="21"/>
    </row>
    <row r="13489" spans="1:1" x14ac:dyDescent="0.35">
      <c r="A13489" s="21"/>
    </row>
    <row r="13490" spans="1:1" x14ac:dyDescent="0.35">
      <c r="A13490" s="21"/>
    </row>
    <row r="13491" spans="1:1" x14ac:dyDescent="0.35">
      <c r="A13491" s="21"/>
    </row>
    <row r="13492" spans="1:1" x14ac:dyDescent="0.35">
      <c r="A13492" s="21"/>
    </row>
    <row r="13493" spans="1:1" x14ac:dyDescent="0.35">
      <c r="A13493" s="21"/>
    </row>
    <row r="13494" spans="1:1" x14ac:dyDescent="0.35">
      <c r="A13494" s="21"/>
    </row>
    <row r="13495" spans="1:1" x14ac:dyDescent="0.35">
      <c r="A13495" s="21"/>
    </row>
    <row r="13496" spans="1:1" x14ac:dyDescent="0.35">
      <c r="A13496" s="21"/>
    </row>
    <row r="13497" spans="1:1" x14ac:dyDescent="0.35">
      <c r="A13497" s="21"/>
    </row>
    <row r="13498" spans="1:1" x14ac:dyDescent="0.35">
      <c r="A13498" s="21"/>
    </row>
    <row r="13499" spans="1:1" x14ac:dyDescent="0.35">
      <c r="A13499" s="21"/>
    </row>
    <row r="13500" spans="1:1" x14ac:dyDescent="0.35">
      <c r="A13500" s="21"/>
    </row>
    <row r="13501" spans="1:1" x14ac:dyDescent="0.35">
      <c r="A13501" s="21"/>
    </row>
    <row r="13502" spans="1:1" x14ac:dyDescent="0.35">
      <c r="A13502" s="21"/>
    </row>
    <row r="13503" spans="1:1" x14ac:dyDescent="0.35">
      <c r="A13503" s="21"/>
    </row>
    <row r="13504" spans="1:1" x14ac:dyDescent="0.35">
      <c r="A13504" s="21"/>
    </row>
    <row r="13505" spans="1:1" x14ac:dyDescent="0.35">
      <c r="A13505" s="21"/>
    </row>
    <row r="13506" spans="1:1" x14ac:dyDescent="0.35">
      <c r="A13506" s="21"/>
    </row>
    <row r="13507" spans="1:1" x14ac:dyDescent="0.35">
      <c r="A13507" s="21"/>
    </row>
    <row r="13508" spans="1:1" x14ac:dyDescent="0.35">
      <c r="A13508" s="21"/>
    </row>
    <row r="13509" spans="1:1" x14ac:dyDescent="0.35">
      <c r="A13509" s="21"/>
    </row>
    <row r="13510" spans="1:1" x14ac:dyDescent="0.35">
      <c r="A13510" s="21"/>
    </row>
    <row r="13511" spans="1:1" x14ac:dyDescent="0.35">
      <c r="A13511" s="21"/>
    </row>
    <row r="13512" spans="1:1" x14ac:dyDescent="0.35">
      <c r="A13512" s="21"/>
    </row>
    <row r="13513" spans="1:1" x14ac:dyDescent="0.35">
      <c r="A13513" s="21"/>
    </row>
    <row r="13514" spans="1:1" x14ac:dyDescent="0.35">
      <c r="A13514" s="21"/>
    </row>
    <row r="13515" spans="1:1" x14ac:dyDescent="0.35">
      <c r="A13515" s="21"/>
    </row>
    <row r="13516" spans="1:1" x14ac:dyDescent="0.35">
      <c r="A13516" s="21"/>
    </row>
    <row r="13517" spans="1:1" x14ac:dyDescent="0.35">
      <c r="A13517" s="21"/>
    </row>
    <row r="13518" spans="1:1" x14ac:dyDescent="0.35">
      <c r="A13518" s="21"/>
    </row>
    <row r="13519" spans="1:1" x14ac:dyDescent="0.35">
      <c r="A13519" s="21"/>
    </row>
    <row r="13520" spans="1:1" x14ac:dyDescent="0.35">
      <c r="A13520" s="21"/>
    </row>
    <row r="13521" spans="1:1" x14ac:dyDescent="0.35">
      <c r="A13521" s="21"/>
    </row>
    <row r="13522" spans="1:1" x14ac:dyDescent="0.35">
      <c r="A13522" s="21"/>
    </row>
    <row r="13523" spans="1:1" x14ac:dyDescent="0.35">
      <c r="A13523" s="21"/>
    </row>
    <row r="13524" spans="1:1" x14ac:dyDescent="0.35">
      <c r="A13524" s="21"/>
    </row>
    <row r="13525" spans="1:1" x14ac:dyDescent="0.35">
      <c r="A13525" s="21"/>
    </row>
    <row r="13526" spans="1:1" x14ac:dyDescent="0.35">
      <c r="A13526" s="21"/>
    </row>
    <row r="13527" spans="1:1" x14ac:dyDescent="0.35">
      <c r="A13527" s="21"/>
    </row>
    <row r="13528" spans="1:1" x14ac:dyDescent="0.35">
      <c r="A13528" s="21"/>
    </row>
    <row r="13529" spans="1:1" x14ac:dyDescent="0.35">
      <c r="A13529" s="21"/>
    </row>
    <row r="13530" spans="1:1" x14ac:dyDescent="0.35">
      <c r="A13530" s="21"/>
    </row>
    <row r="13531" spans="1:1" x14ac:dyDescent="0.35">
      <c r="A13531" s="21"/>
    </row>
    <row r="13532" spans="1:1" x14ac:dyDescent="0.35">
      <c r="A13532" s="21"/>
    </row>
    <row r="13533" spans="1:1" x14ac:dyDescent="0.35">
      <c r="A13533" s="21"/>
    </row>
    <row r="13534" spans="1:1" x14ac:dyDescent="0.35">
      <c r="A13534" s="21"/>
    </row>
    <row r="13535" spans="1:1" x14ac:dyDescent="0.35">
      <c r="A13535" s="21"/>
    </row>
    <row r="13536" spans="1:1" x14ac:dyDescent="0.35">
      <c r="A13536" s="21"/>
    </row>
    <row r="13537" spans="1:1" x14ac:dyDescent="0.35">
      <c r="A13537" s="21"/>
    </row>
    <row r="13538" spans="1:1" x14ac:dyDescent="0.35">
      <c r="A13538" s="21"/>
    </row>
    <row r="13539" spans="1:1" x14ac:dyDescent="0.35">
      <c r="A13539" s="21"/>
    </row>
    <row r="13540" spans="1:1" x14ac:dyDescent="0.35">
      <c r="A13540" s="21"/>
    </row>
    <row r="13541" spans="1:1" x14ac:dyDescent="0.35">
      <c r="A13541" s="21"/>
    </row>
    <row r="13542" spans="1:1" x14ac:dyDescent="0.35">
      <c r="A13542" s="21"/>
    </row>
    <row r="13543" spans="1:1" x14ac:dyDescent="0.35">
      <c r="A13543" s="21"/>
    </row>
    <row r="13544" spans="1:1" x14ac:dyDescent="0.35">
      <c r="A13544" s="21"/>
    </row>
    <row r="13545" spans="1:1" x14ac:dyDescent="0.35">
      <c r="A13545" s="21"/>
    </row>
    <row r="13546" spans="1:1" x14ac:dyDescent="0.35">
      <c r="A13546" s="21"/>
    </row>
    <row r="13547" spans="1:1" x14ac:dyDescent="0.35">
      <c r="A13547" s="21"/>
    </row>
    <row r="13548" spans="1:1" x14ac:dyDescent="0.35">
      <c r="A13548" s="21"/>
    </row>
    <row r="13549" spans="1:1" x14ac:dyDescent="0.35">
      <c r="A13549" s="21"/>
    </row>
    <row r="13550" spans="1:1" x14ac:dyDescent="0.35">
      <c r="A13550" s="21"/>
    </row>
    <row r="13551" spans="1:1" x14ac:dyDescent="0.35">
      <c r="A13551" s="21"/>
    </row>
    <row r="13552" spans="1:1" x14ac:dyDescent="0.35">
      <c r="A13552" s="21"/>
    </row>
    <row r="13553" spans="1:1" x14ac:dyDescent="0.35">
      <c r="A13553" s="21"/>
    </row>
    <row r="13554" spans="1:1" x14ac:dyDescent="0.35">
      <c r="A13554" s="21"/>
    </row>
    <row r="13555" spans="1:1" x14ac:dyDescent="0.35">
      <c r="A13555" s="21"/>
    </row>
    <row r="13556" spans="1:1" x14ac:dyDescent="0.35">
      <c r="A13556" s="21"/>
    </row>
    <row r="13557" spans="1:1" x14ac:dyDescent="0.35">
      <c r="A13557" s="21"/>
    </row>
    <row r="13558" spans="1:1" x14ac:dyDescent="0.35">
      <c r="A13558" s="21"/>
    </row>
    <row r="13559" spans="1:1" x14ac:dyDescent="0.35">
      <c r="A13559" s="21"/>
    </row>
    <row r="13560" spans="1:1" x14ac:dyDescent="0.35">
      <c r="A13560" s="21"/>
    </row>
    <row r="13561" spans="1:1" x14ac:dyDescent="0.35">
      <c r="A13561" s="21"/>
    </row>
    <row r="13562" spans="1:1" x14ac:dyDescent="0.35">
      <c r="A13562" s="21"/>
    </row>
    <row r="13563" spans="1:1" x14ac:dyDescent="0.35">
      <c r="A13563" s="21"/>
    </row>
    <row r="13564" spans="1:1" x14ac:dyDescent="0.35">
      <c r="A13564" s="21"/>
    </row>
    <row r="13565" spans="1:1" x14ac:dyDescent="0.35">
      <c r="A13565" s="21"/>
    </row>
    <row r="13566" spans="1:1" x14ac:dyDescent="0.35">
      <c r="A13566" s="21"/>
    </row>
    <row r="13567" spans="1:1" x14ac:dyDescent="0.35">
      <c r="A13567" s="21"/>
    </row>
    <row r="13568" spans="1:1" x14ac:dyDescent="0.35">
      <c r="A13568" s="21"/>
    </row>
    <row r="13569" spans="1:1" x14ac:dyDescent="0.35">
      <c r="A13569" s="21"/>
    </row>
    <row r="13570" spans="1:1" x14ac:dyDescent="0.35">
      <c r="A13570" s="21"/>
    </row>
    <row r="13571" spans="1:1" x14ac:dyDescent="0.35">
      <c r="A13571" s="21"/>
    </row>
    <row r="13572" spans="1:1" x14ac:dyDescent="0.35">
      <c r="A13572" s="21"/>
    </row>
    <row r="13573" spans="1:1" x14ac:dyDescent="0.35">
      <c r="A13573" s="21"/>
    </row>
    <row r="13574" spans="1:1" x14ac:dyDescent="0.35">
      <c r="A13574" s="21"/>
    </row>
    <row r="13575" spans="1:1" x14ac:dyDescent="0.35">
      <c r="A13575" s="21"/>
    </row>
    <row r="13576" spans="1:1" x14ac:dyDescent="0.35">
      <c r="A13576" s="21"/>
    </row>
    <row r="13577" spans="1:1" x14ac:dyDescent="0.35">
      <c r="A13577" s="21"/>
    </row>
    <row r="13578" spans="1:1" x14ac:dyDescent="0.35">
      <c r="A13578" s="21"/>
    </row>
    <row r="13579" spans="1:1" x14ac:dyDescent="0.35">
      <c r="A13579" s="21"/>
    </row>
    <row r="13580" spans="1:1" x14ac:dyDescent="0.35">
      <c r="A13580" s="21"/>
    </row>
    <row r="13581" spans="1:1" x14ac:dyDescent="0.35">
      <c r="A13581" s="21"/>
    </row>
    <row r="13582" spans="1:1" x14ac:dyDescent="0.35">
      <c r="A13582" s="21"/>
    </row>
    <row r="13583" spans="1:1" x14ac:dyDescent="0.35">
      <c r="A13583" s="21"/>
    </row>
    <row r="13584" spans="1:1" x14ac:dyDescent="0.35">
      <c r="A13584" s="21"/>
    </row>
    <row r="13585" spans="1:1" x14ac:dyDescent="0.35">
      <c r="A13585" s="21"/>
    </row>
    <row r="13586" spans="1:1" x14ac:dyDescent="0.35">
      <c r="A13586" s="21"/>
    </row>
    <row r="13587" spans="1:1" x14ac:dyDescent="0.35">
      <c r="A13587" s="21"/>
    </row>
    <row r="13588" spans="1:1" x14ac:dyDescent="0.35">
      <c r="A13588" s="21"/>
    </row>
    <row r="13589" spans="1:1" x14ac:dyDescent="0.35">
      <c r="A13589" s="21"/>
    </row>
    <row r="13590" spans="1:1" x14ac:dyDescent="0.35">
      <c r="A13590" s="21"/>
    </row>
    <row r="13591" spans="1:1" x14ac:dyDescent="0.35">
      <c r="A13591" s="21"/>
    </row>
    <row r="13592" spans="1:1" x14ac:dyDescent="0.35">
      <c r="A13592" s="21"/>
    </row>
    <row r="13593" spans="1:1" x14ac:dyDescent="0.35">
      <c r="A13593" s="21"/>
    </row>
    <row r="13594" spans="1:1" x14ac:dyDescent="0.35">
      <c r="A13594" s="21"/>
    </row>
    <row r="13595" spans="1:1" x14ac:dyDescent="0.35">
      <c r="A13595" s="21"/>
    </row>
    <row r="13596" spans="1:1" x14ac:dyDescent="0.35">
      <c r="A13596" s="21"/>
    </row>
    <row r="13597" spans="1:1" x14ac:dyDescent="0.35">
      <c r="A13597" s="21"/>
    </row>
    <row r="13598" spans="1:1" x14ac:dyDescent="0.35">
      <c r="A13598" s="21"/>
    </row>
    <row r="13599" spans="1:1" x14ac:dyDescent="0.35">
      <c r="A13599" s="21"/>
    </row>
    <row r="13600" spans="1:1" x14ac:dyDescent="0.35">
      <c r="A13600" s="21"/>
    </row>
    <row r="13601" spans="1:1" x14ac:dyDescent="0.35">
      <c r="A13601" s="21"/>
    </row>
    <row r="13602" spans="1:1" x14ac:dyDescent="0.35">
      <c r="A13602" s="21"/>
    </row>
    <row r="13603" spans="1:1" x14ac:dyDescent="0.35">
      <c r="A13603" s="21"/>
    </row>
    <row r="13604" spans="1:1" x14ac:dyDescent="0.35">
      <c r="A13604" s="21"/>
    </row>
    <row r="13605" spans="1:1" x14ac:dyDescent="0.35">
      <c r="A13605" s="21"/>
    </row>
    <row r="13606" spans="1:1" x14ac:dyDescent="0.35">
      <c r="A13606" s="21"/>
    </row>
    <row r="13607" spans="1:1" x14ac:dyDescent="0.35">
      <c r="A13607" s="21"/>
    </row>
    <row r="13608" spans="1:1" x14ac:dyDescent="0.35">
      <c r="A13608" s="21"/>
    </row>
    <row r="13609" spans="1:1" x14ac:dyDescent="0.35">
      <c r="A13609" s="21"/>
    </row>
    <row r="13610" spans="1:1" x14ac:dyDescent="0.35">
      <c r="A13610" s="21"/>
    </row>
    <row r="13611" spans="1:1" x14ac:dyDescent="0.35">
      <c r="A13611" s="21"/>
    </row>
    <row r="13612" spans="1:1" x14ac:dyDescent="0.35">
      <c r="A13612" s="21"/>
    </row>
    <row r="13613" spans="1:1" x14ac:dyDescent="0.35">
      <c r="A13613" s="21"/>
    </row>
    <row r="13614" spans="1:1" x14ac:dyDescent="0.35">
      <c r="A13614" s="21"/>
    </row>
    <row r="13615" spans="1:1" x14ac:dyDescent="0.35">
      <c r="A13615" s="21"/>
    </row>
    <row r="13616" spans="1:1" x14ac:dyDescent="0.35">
      <c r="A13616" s="21"/>
    </row>
    <row r="13617" spans="1:1" x14ac:dyDescent="0.35">
      <c r="A13617" s="21"/>
    </row>
    <row r="13618" spans="1:1" x14ac:dyDescent="0.35">
      <c r="A13618" s="21"/>
    </row>
    <row r="13619" spans="1:1" x14ac:dyDescent="0.35">
      <c r="A13619" s="21"/>
    </row>
    <row r="13620" spans="1:1" x14ac:dyDescent="0.35">
      <c r="A13620" s="21"/>
    </row>
    <row r="13621" spans="1:1" x14ac:dyDescent="0.35">
      <c r="A13621" s="21"/>
    </row>
    <row r="13622" spans="1:1" x14ac:dyDescent="0.35">
      <c r="A13622" s="21"/>
    </row>
    <row r="13623" spans="1:1" x14ac:dyDescent="0.35">
      <c r="A13623" s="21"/>
    </row>
    <row r="13624" spans="1:1" x14ac:dyDescent="0.35">
      <c r="A13624" s="21"/>
    </row>
    <row r="13625" spans="1:1" x14ac:dyDescent="0.35">
      <c r="A13625" s="21"/>
    </row>
    <row r="13626" spans="1:1" x14ac:dyDescent="0.35">
      <c r="A13626" s="21"/>
    </row>
    <row r="13627" spans="1:1" x14ac:dyDescent="0.35">
      <c r="A13627" s="21"/>
    </row>
    <row r="13628" spans="1:1" x14ac:dyDescent="0.35">
      <c r="A13628" s="21"/>
    </row>
    <row r="13629" spans="1:1" x14ac:dyDescent="0.35">
      <c r="A13629" s="21"/>
    </row>
    <row r="13630" spans="1:1" x14ac:dyDescent="0.35">
      <c r="A13630" s="21"/>
    </row>
    <row r="13631" spans="1:1" x14ac:dyDescent="0.35">
      <c r="A13631" s="21"/>
    </row>
    <row r="13632" spans="1:1" x14ac:dyDescent="0.35">
      <c r="A13632" s="21"/>
    </row>
    <row r="13633" spans="1:1" x14ac:dyDescent="0.35">
      <c r="A13633" s="21"/>
    </row>
    <row r="13634" spans="1:1" x14ac:dyDescent="0.35">
      <c r="A13634" s="21"/>
    </row>
    <row r="13635" spans="1:1" x14ac:dyDescent="0.35">
      <c r="A13635" s="21"/>
    </row>
    <row r="13636" spans="1:1" x14ac:dyDescent="0.35">
      <c r="A13636" s="21"/>
    </row>
    <row r="13637" spans="1:1" x14ac:dyDescent="0.35">
      <c r="A13637" s="21"/>
    </row>
    <row r="13638" spans="1:1" x14ac:dyDescent="0.35">
      <c r="A13638" s="21"/>
    </row>
    <row r="13639" spans="1:1" x14ac:dyDescent="0.35">
      <c r="A13639" s="21"/>
    </row>
    <row r="13640" spans="1:1" x14ac:dyDescent="0.35">
      <c r="A13640" s="21"/>
    </row>
    <row r="13641" spans="1:1" x14ac:dyDescent="0.35">
      <c r="A13641" s="21"/>
    </row>
    <row r="13642" spans="1:1" x14ac:dyDescent="0.35">
      <c r="A13642" s="21"/>
    </row>
    <row r="13643" spans="1:1" x14ac:dyDescent="0.35">
      <c r="A13643" s="21"/>
    </row>
    <row r="13644" spans="1:1" x14ac:dyDescent="0.35">
      <c r="A13644" s="21"/>
    </row>
    <row r="13645" spans="1:1" x14ac:dyDescent="0.35">
      <c r="A13645" s="21"/>
    </row>
    <row r="13646" spans="1:1" x14ac:dyDescent="0.35">
      <c r="A13646" s="21"/>
    </row>
    <row r="13647" spans="1:1" x14ac:dyDescent="0.35">
      <c r="A13647" s="21"/>
    </row>
    <row r="13648" spans="1:1" x14ac:dyDescent="0.35">
      <c r="A13648" s="21"/>
    </row>
    <row r="13649" spans="1:1" x14ac:dyDescent="0.35">
      <c r="A13649" s="21"/>
    </row>
    <row r="13650" spans="1:1" x14ac:dyDescent="0.35">
      <c r="A13650" s="21"/>
    </row>
    <row r="13651" spans="1:1" x14ac:dyDescent="0.35">
      <c r="A13651" s="21"/>
    </row>
    <row r="13652" spans="1:1" x14ac:dyDescent="0.35">
      <c r="A13652" s="21"/>
    </row>
    <row r="13653" spans="1:1" x14ac:dyDescent="0.35">
      <c r="A13653" s="21"/>
    </row>
    <row r="13654" spans="1:1" x14ac:dyDescent="0.35">
      <c r="A13654" s="21"/>
    </row>
    <row r="13655" spans="1:1" x14ac:dyDescent="0.35">
      <c r="A13655" s="21"/>
    </row>
    <row r="13656" spans="1:1" x14ac:dyDescent="0.35">
      <c r="A13656" s="21"/>
    </row>
    <row r="13657" spans="1:1" x14ac:dyDescent="0.35">
      <c r="A13657" s="21"/>
    </row>
    <row r="13658" spans="1:1" x14ac:dyDescent="0.35">
      <c r="A13658" s="21"/>
    </row>
    <row r="13659" spans="1:1" x14ac:dyDescent="0.35">
      <c r="A13659" s="21"/>
    </row>
    <row r="13660" spans="1:1" x14ac:dyDescent="0.35">
      <c r="A13660" s="21"/>
    </row>
    <row r="13661" spans="1:1" x14ac:dyDescent="0.35">
      <c r="A13661" s="21"/>
    </row>
    <row r="13662" spans="1:1" x14ac:dyDescent="0.35">
      <c r="A13662" s="21"/>
    </row>
    <row r="13663" spans="1:1" x14ac:dyDescent="0.35">
      <c r="A13663" s="21"/>
    </row>
    <row r="13664" spans="1:1" x14ac:dyDescent="0.35">
      <c r="A13664" s="21"/>
    </row>
    <row r="13665" spans="1:1" x14ac:dyDescent="0.35">
      <c r="A13665" s="21"/>
    </row>
    <row r="13666" spans="1:1" x14ac:dyDescent="0.35">
      <c r="A13666" s="21"/>
    </row>
    <row r="13667" spans="1:1" x14ac:dyDescent="0.35">
      <c r="A13667" s="21"/>
    </row>
    <row r="13668" spans="1:1" x14ac:dyDescent="0.35">
      <c r="A13668" s="21"/>
    </row>
    <row r="13669" spans="1:1" x14ac:dyDescent="0.35">
      <c r="A13669" s="21"/>
    </row>
    <row r="13670" spans="1:1" x14ac:dyDescent="0.35">
      <c r="A13670" s="21"/>
    </row>
    <row r="13671" spans="1:1" x14ac:dyDescent="0.35">
      <c r="A13671" s="21"/>
    </row>
    <row r="13672" spans="1:1" x14ac:dyDescent="0.35">
      <c r="A13672" s="21"/>
    </row>
    <row r="13673" spans="1:1" x14ac:dyDescent="0.35">
      <c r="A13673" s="21"/>
    </row>
    <row r="13674" spans="1:1" x14ac:dyDescent="0.35">
      <c r="A13674" s="21"/>
    </row>
    <row r="13675" spans="1:1" x14ac:dyDescent="0.35">
      <c r="A13675" s="21"/>
    </row>
    <row r="13676" spans="1:1" x14ac:dyDescent="0.35">
      <c r="A13676" s="21"/>
    </row>
    <row r="13677" spans="1:1" x14ac:dyDescent="0.35">
      <c r="A13677" s="21"/>
    </row>
    <row r="13678" spans="1:1" x14ac:dyDescent="0.35">
      <c r="A13678" s="21"/>
    </row>
    <row r="13679" spans="1:1" x14ac:dyDescent="0.35">
      <c r="A13679" s="21"/>
    </row>
    <row r="13680" spans="1:1" x14ac:dyDescent="0.35">
      <c r="A13680" s="21"/>
    </row>
    <row r="13681" spans="1:1" x14ac:dyDescent="0.35">
      <c r="A13681" s="21"/>
    </row>
    <row r="13682" spans="1:1" x14ac:dyDescent="0.35">
      <c r="A13682" s="21"/>
    </row>
    <row r="13683" spans="1:1" x14ac:dyDescent="0.35">
      <c r="A13683" s="21"/>
    </row>
    <row r="13684" spans="1:1" x14ac:dyDescent="0.35">
      <c r="A13684" s="21"/>
    </row>
    <row r="13685" spans="1:1" x14ac:dyDescent="0.35">
      <c r="A13685" s="21"/>
    </row>
    <row r="13686" spans="1:1" x14ac:dyDescent="0.35">
      <c r="A13686" s="21"/>
    </row>
    <row r="13687" spans="1:1" x14ac:dyDescent="0.35">
      <c r="A13687" s="21"/>
    </row>
    <row r="13688" spans="1:1" x14ac:dyDescent="0.35">
      <c r="A13688" s="21"/>
    </row>
    <row r="13689" spans="1:1" x14ac:dyDescent="0.35">
      <c r="A13689" s="21"/>
    </row>
    <row r="13690" spans="1:1" x14ac:dyDescent="0.35">
      <c r="A13690" s="21"/>
    </row>
    <row r="13691" spans="1:1" x14ac:dyDescent="0.35">
      <c r="A13691" s="21"/>
    </row>
    <row r="13692" spans="1:1" x14ac:dyDescent="0.35">
      <c r="A13692" s="21"/>
    </row>
    <row r="13693" spans="1:1" x14ac:dyDescent="0.35">
      <c r="A13693" s="21"/>
    </row>
    <row r="13694" spans="1:1" x14ac:dyDescent="0.35">
      <c r="A13694" s="21"/>
    </row>
    <row r="13695" spans="1:1" x14ac:dyDescent="0.35">
      <c r="A13695" s="21"/>
    </row>
    <row r="13696" spans="1:1" x14ac:dyDescent="0.35">
      <c r="A13696" s="21"/>
    </row>
    <row r="13697" spans="1:1" x14ac:dyDescent="0.35">
      <c r="A13697" s="21"/>
    </row>
    <row r="13698" spans="1:1" x14ac:dyDescent="0.35">
      <c r="A13698" s="21"/>
    </row>
    <row r="13699" spans="1:1" x14ac:dyDescent="0.35">
      <c r="A13699" s="21"/>
    </row>
    <row r="13700" spans="1:1" x14ac:dyDescent="0.35">
      <c r="A13700" s="21"/>
    </row>
    <row r="13701" spans="1:1" x14ac:dyDescent="0.35">
      <c r="A13701" s="21"/>
    </row>
    <row r="13702" spans="1:1" x14ac:dyDescent="0.35">
      <c r="A13702" s="21"/>
    </row>
    <row r="13703" spans="1:1" x14ac:dyDescent="0.35">
      <c r="A13703" s="21"/>
    </row>
    <row r="13704" spans="1:1" x14ac:dyDescent="0.35">
      <c r="A13704" s="21"/>
    </row>
    <row r="13705" spans="1:1" x14ac:dyDescent="0.35">
      <c r="A13705" s="21"/>
    </row>
    <row r="13706" spans="1:1" x14ac:dyDescent="0.35">
      <c r="A13706" s="21"/>
    </row>
    <row r="13707" spans="1:1" x14ac:dyDescent="0.35">
      <c r="A13707" s="21"/>
    </row>
    <row r="13708" spans="1:1" x14ac:dyDescent="0.35">
      <c r="A13708" s="21"/>
    </row>
    <row r="13709" spans="1:1" x14ac:dyDescent="0.35">
      <c r="A13709" s="21"/>
    </row>
    <row r="13710" spans="1:1" x14ac:dyDescent="0.35">
      <c r="A13710" s="21"/>
    </row>
    <row r="13711" spans="1:1" x14ac:dyDescent="0.35">
      <c r="A13711" s="21"/>
    </row>
    <row r="13712" spans="1:1" x14ac:dyDescent="0.35">
      <c r="A13712" s="21"/>
    </row>
    <row r="13713" spans="1:1" x14ac:dyDescent="0.35">
      <c r="A13713" s="21"/>
    </row>
    <row r="13714" spans="1:1" x14ac:dyDescent="0.35">
      <c r="A13714" s="21"/>
    </row>
    <row r="13715" spans="1:1" x14ac:dyDescent="0.35">
      <c r="A13715" s="21"/>
    </row>
    <row r="13716" spans="1:1" x14ac:dyDescent="0.35">
      <c r="A13716" s="21"/>
    </row>
    <row r="13717" spans="1:1" x14ac:dyDescent="0.35">
      <c r="A13717" s="21"/>
    </row>
    <row r="13718" spans="1:1" x14ac:dyDescent="0.35">
      <c r="A13718" s="21"/>
    </row>
    <row r="13719" spans="1:1" x14ac:dyDescent="0.35">
      <c r="A13719" s="21"/>
    </row>
    <row r="13720" spans="1:1" x14ac:dyDescent="0.35">
      <c r="A13720" s="21"/>
    </row>
    <row r="13721" spans="1:1" x14ac:dyDescent="0.35">
      <c r="A13721" s="21"/>
    </row>
    <row r="13722" spans="1:1" x14ac:dyDescent="0.35">
      <c r="A13722" s="21"/>
    </row>
    <row r="13723" spans="1:1" x14ac:dyDescent="0.35">
      <c r="A13723" s="21"/>
    </row>
    <row r="13724" spans="1:1" x14ac:dyDescent="0.35">
      <c r="A13724" s="21"/>
    </row>
    <row r="13725" spans="1:1" x14ac:dyDescent="0.35">
      <c r="A13725" s="21"/>
    </row>
    <row r="13726" spans="1:1" x14ac:dyDescent="0.35">
      <c r="A13726" s="21"/>
    </row>
    <row r="13727" spans="1:1" x14ac:dyDescent="0.35">
      <c r="A13727" s="21"/>
    </row>
    <row r="13728" spans="1:1" x14ac:dyDescent="0.35">
      <c r="A13728" s="21"/>
    </row>
    <row r="13729" spans="1:1" x14ac:dyDescent="0.35">
      <c r="A13729" s="21"/>
    </row>
    <row r="13730" spans="1:1" x14ac:dyDescent="0.35">
      <c r="A13730" s="21"/>
    </row>
    <row r="13731" spans="1:1" x14ac:dyDescent="0.35">
      <c r="A13731" s="21"/>
    </row>
    <row r="13732" spans="1:1" x14ac:dyDescent="0.35">
      <c r="A13732" s="21"/>
    </row>
    <row r="13733" spans="1:1" x14ac:dyDescent="0.35">
      <c r="A13733" s="21"/>
    </row>
    <row r="13734" spans="1:1" x14ac:dyDescent="0.35">
      <c r="A13734" s="21"/>
    </row>
    <row r="13735" spans="1:1" x14ac:dyDescent="0.35">
      <c r="A13735" s="21"/>
    </row>
    <row r="13736" spans="1:1" x14ac:dyDescent="0.35">
      <c r="A13736" s="21"/>
    </row>
    <row r="13737" spans="1:1" x14ac:dyDescent="0.35">
      <c r="A13737" s="21"/>
    </row>
    <row r="13738" spans="1:1" x14ac:dyDescent="0.35">
      <c r="A13738" s="21"/>
    </row>
    <row r="13739" spans="1:1" x14ac:dyDescent="0.35">
      <c r="A13739" s="21"/>
    </row>
    <row r="13740" spans="1:1" x14ac:dyDescent="0.35">
      <c r="A13740" s="21"/>
    </row>
    <row r="13741" spans="1:1" x14ac:dyDescent="0.35">
      <c r="A13741" s="21"/>
    </row>
    <row r="13742" spans="1:1" x14ac:dyDescent="0.35">
      <c r="A13742" s="21"/>
    </row>
    <row r="13743" spans="1:1" x14ac:dyDescent="0.35">
      <c r="A13743" s="21"/>
    </row>
    <row r="13744" spans="1:1" x14ac:dyDescent="0.35">
      <c r="A13744" s="21"/>
    </row>
    <row r="13745" spans="1:1" x14ac:dyDescent="0.35">
      <c r="A13745" s="21"/>
    </row>
    <row r="13746" spans="1:1" x14ac:dyDescent="0.35">
      <c r="A13746" s="21"/>
    </row>
    <row r="13747" spans="1:1" x14ac:dyDescent="0.35">
      <c r="A13747" s="21"/>
    </row>
    <row r="13748" spans="1:1" x14ac:dyDescent="0.35">
      <c r="A13748" s="21"/>
    </row>
    <row r="13749" spans="1:1" x14ac:dyDescent="0.35">
      <c r="A13749" s="21"/>
    </row>
    <row r="13750" spans="1:1" x14ac:dyDescent="0.35">
      <c r="A13750" s="21"/>
    </row>
    <row r="13751" spans="1:1" x14ac:dyDescent="0.35">
      <c r="A13751" s="21"/>
    </row>
    <row r="13752" spans="1:1" x14ac:dyDescent="0.35">
      <c r="A13752" s="21"/>
    </row>
    <row r="13753" spans="1:1" x14ac:dyDescent="0.35">
      <c r="A13753" s="21"/>
    </row>
    <row r="13754" spans="1:1" x14ac:dyDescent="0.35">
      <c r="A13754" s="21"/>
    </row>
    <row r="13755" spans="1:1" x14ac:dyDescent="0.35">
      <c r="A13755" s="21"/>
    </row>
    <row r="13756" spans="1:1" x14ac:dyDescent="0.35">
      <c r="A13756" s="21"/>
    </row>
    <row r="13757" spans="1:1" x14ac:dyDescent="0.35">
      <c r="A13757" s="21"/>
    </row>
    <row r="13758" spans="1:1" x14ac:dyDescent="0.35">
      <c r="A13758" s="21"/>
    </row>
    <row r="13759" spans="1:1" x14ac:dyDescent="0.35">
      <c r="A13759" s="21"/>
    </row>
    <row r="13760" spans="1:1" x14ac:dyDescent="0.35">
      <c r="A13760" s="21"/>
    </row>
    <row r="13761" spans="1:1" x14ac:dyDescent="0.35">
      <c r="A13761" s="21"/>
    </row>
    <row r="13762" spans="1:1" x14ac:dyDescent="0.35">
      <c r="A13762" s="21"/>
    </row>
    <row r="13763" spans="1:1" x14ac:dyDescent="0.35">
      <c r="A13763" s="21"/>
    </row>
    <row r="13764" spans="1:1" x14ac:dyDescent="0.35">
      <c r="A13764" s="21"/>
    </row>
    <row r="13765" spans="1:1" x14ac:dyDescent="0.35">
      <c r="A13765" s="21"/>
    </row>
    <row r="13766" spans="1:1" x14ac:dyDescent="0.35">
      <c r="A13766" s="21"/>
    </row>
    <row r="13767" spans="1:1" x14ac:dyDescent="0.35">
      <c r="A13767" s="21"/>
    </row>
    <row r="13768" spans="1:1" x14ac:dyDescent="0.35">
      <c r="A13768" s="21"/>
    </row>
    <row r="13769" spans="1:1" x14ac:dyDescent="0.35">
      <c r="A13769" s="21"/>
    </row>
    <row r="13770" spans="1:1" x14ac:dyDescent="0.35">
      <c r="A13770" s="21"/>
    </row>
    <row r="13771" spans="1:1" x14ac:dyDescent="0.35">
      <c r="A13771" s="21"/>
    </row>
    <row r="13772" spans="1:1" x14ac:dyDescent="0.35">
      <c r="A13772" s="21"/>
    </row>
    <row r="13773" spans="1:1" x14ac:dyDescent="0.35">
      <c r="A13773" s="21"/>
    </row>
    <row r="13774" spans="1:1" x14ac:dyDescent="0.35">
      <c r="A13774" s="21"/>
    </row>
    <row r="13775" spans="1:1" x14ac:dyDescent="0.35">
      <c r="A13775" s="21"/>
    </row>
    <row r="13776" spans="1:1" x14ac:dyDescent="0.35">
      <c r="A13776" s="21"/>
    </row>
    <row r="13777" spans="1:1" x14ac:dyDescent="0.35">
      <c r="A13777" s="21"/>
    </row>
    <row r="13778" spans="1:1" x14ac:dyDescent="0.35">
      <c r="A13778" s="21"/>
    </row>
    <row r="13779" spans="1:1" x14ac:dyDescent="0.35">
      <c r="A13779" s="21"/>
    </row>
    <row r="13780" spans="1:1" x14ac:dyDescent="0.35">
      <c r="A13780" s="21"/>
    </row>
    <row r="13781" spans="1:1" x14ac:dyDescent="0.35">
      <c r="A13781" s="21"/>
    </row>
    <row r="13782" spans="1:1" x14ac:dyDescent="0.35">
      <c r="A13782" s="21"/>
    </row>
    <row r="13783" spans="1:1" x14ac:dyDescent="0.35">
      <c r="A13783" s="21"/>
    </row>
    <row r="13784" spans="1:1" x14ac:dyDescent="0.35">
      <c r="A13784" s="21"/>
    </row>
    <row r="13785" spans="1:1" x14ac:dyDescent="0.35">
      <c r="A13785" s="21"/>
    </row>
    <row r="13786" spans="1:1" x14ac:dyDescent="0.35">
      <c r="A13786" s="21"/>
    </row>
    <row r="13787" spans="1:1" x14ac:dyDescent="0.35">
      <c r="A13787" s="21"/>
    </row>
    <row r="13788" spans="1:1" x14ac:dyDescent="0.35">
      <c r="A13788" s="21"/>
    </row>
    <row r="13789" spans="1:1" x14ac:dyDescent="0.35">
      <c r="A13789" s="21"/>
    </row>
    <row r="13790" spans="1:1" x14ac:dyDescent="0.35">
      <c r="A13790" s="21"/>
    </row>
    <row r="13791" spans="1:1" x14ac:dyDescent="0.35">
      <c r="A13791" s="21"/>
    </row>
    <row r="13792" spans="1:1" x14ac:dyDescent="0.35">
      <c r="A13792" s="21"/>
    </row>
    <row r="13793" spans="1:1" x14ac:dyDescent="0.35">
      <c r="A13793" s="21"/>
    </row>
    <row r="13794" spans="1:1" x14ac:dyDescent="0.35">
      <c r="A13794" s="21"/>
    </row>
    <row r="13795" spans="1:1" x14ac:dyDescent="0.35">
      <c r="A13795" s="21"/>
    </row>
    <row r="13796" spans="1:1" x14ac:dyDescent="0.35">
      <c r="A13796" s="21"/>
    </row>
    <row r="13797" spans="1:1" x14ac:dyDescent="0.35">
      <c r="A13797" s="21"/>
    </row>
    <row r="13798" spans="1:1" x14ac:dyDescent="0.35">
      <c r="A13798" s="21"/>
    </row>
    <row r="13799" spans="1:1" x14ac:dyDescent="0.35">
      <c r="A13799" s="21"/>
    </row>
    <row r="13800" spans="1:1" x14ac:dyDescent="0.35">
      <c r="A13800" s="21"/>
    </row>
    <row r="13801" spans="1:1" x14ac:dyDescent="0.35">
      <c r="A13801" s="21"/>
    </row>
    <row r="13802" spans="1:1" x14ac:dyDescent="0.35">
      <c r="A13802" s="21"/>
    </row>
    <row r="13803" spans="1:1" x14ac:dyDescent="0.35">
      <c r="A13803" s="21"/>
    </row>
    <row r="13804" spans="1:1" x14ac:dyDescent="0.35">
      <c r="A13804" s="21"/>
    </row>
    <row r="13805" spans="1:1" x14ac:dyDescent="0.35">
      <c r="A13805" s="21"/>
    </row>
    <row r="13806" spans="1:1" x14ac:dyDescent="0.35">
      <c r="A13806" s="21"/>
    </row>
    <row r="13807" spans="1:1" x14ac:dyDescent="0.35">
      <c r="A13807" s="21"/>
    </row>
    <row r="13808" spans="1:1" x14ac:dyDescent="0.35">
      <c r="A13808" s="21"/>
    </row>
    <row r="13809" spans="1:1" x14ac:dyDescent="0.35">
      <c r="A13809" s="21"/>
    </row>
    <row r="13810" spans="1:1" x14ac:dyDescent="0.35">
      <c r="A13810" s="21"/>
    </row>
    <row r="13811" spans="1:1" x14ac:dyDescent="0.35">
      <c r="A13811" s="21"/>
    </row>
    <row r="13812" spans="1:1" x14ac:dyDescent="0.35">
      <c r="A13812" s="21"/>
    </row>
    <row r="13813" spans="1:1" x14ac:dyDescent="0.35">
      <c r="A13813" s="21"/>
    </row>
    <row r="13814" spans="1:1" x14ac:dyDescent="0.35">
      <c r="A13814" s="21"/>
    </row>
    <row r="13815" spans="1:1" x14ac:dyDescent="0.35">
      <c r="A13815" s="21"/>
    </row>
    <row r="13816" spans="1:1" x14ac:dyDescent="0.35">
      <c r="A13816" s="21"/>
    </row>
    <row r="13817" spans="1:1" x14ac:dyDescent="0.35">
      <c r="A13817" s="21"/>
    </row>
    <row r="13818" spans="1:1" x14ac:dyDescent="0.35">
      <c r="A13818" s="21"/>
    </row>
    <row r="13819" spans="1:1" x14ac:dyDescent="0.35">
      <c r="A13819" s="21"/>
    </row>
    <row r="13820" spans="1:1" x14ac:dyDescent="0.35">
      <c r="A13820" s="21"/>
    </row>
    <row r="13821" spans="1:1" x14ac:dyDescent="0.35">
      <c r="A13821" s="21"/>
    </row>
    <row r="13822" spans="1:1" x14ac:dyDescent="0.35">
      <c r="A13822" s="21"/>
    </row>
    <row r="13823" spans="1:1" x14ac:dyDescent="0.35">
      <c r="A13823" s="21"/>
    </row>
    <row r="13824" spans="1:1" x14ac:dyDescent="0.35">
      <c r="A13824" s="21"/>
    </row>
    <row r="13825" spans="1:1" x14ac:dyDescent="0.35">
      <c r="A13825" s="21"/>
    </row>
    <row r="13826" spans="1:1" x14ac:dyDescent="0.35">
      <c r="A13826" s="21"/>
    </row>
    <row r="13827" spans="1:1" x14ac:dyDescent="0.35">
      <c r="A13827" s="21"/>
    </row>
    <row r="13828" spans="1:1" x14ac:dyDescent="0.35">
      <c r="A13828" s="21"/>
    </row>
    <row r="13829" spans="1:1" x14ac:dyDescent="0.35">
      <c r="A13829" s="21"/>
    </row>
    <row r="13830" spans="1:1" x14ac:dyDescent="0.35">
      <c r="A13830" s="21"/>
    </row>
    <row r="13831" spans="1:1" x14ac:dyDescent="0.35">
      <c r="A13831" s="21"/>
    </row>
    <row r="13832" spans="1:1" x14ac:dyDescent="0.35">
      <c r="A13832" s="21"/>
    </row>
    <row r="13833" spans="1:1" x14ac:dyDescent="0.35">
      <c r="A13833" s="21"/>
    </row>
    <row r="13834" spans="1:1" x14ac:dyDescent="0.35">
      <c r="A13834" s="21"/>
    </row>
    <row r="13835" spans="1:1" x14ac:dyDescent="0.35">
      <c r="A13835" s="21"/>
    </row>
    <row r="13836" spans="1:1" x14ac:dyDescent="0.35">
      <c r="A13836" s="21"/>
    </row>
    <row r="13837" spans="1:1" x14ac:dyDescent="0.35">
      <c r="A13837" s="21"/>
    </row>
    <row r="13838" spans="1:1" x14ac:dyDescent="0.35">
      <c r="A13838" s="21"/>
    </row>
    <row r="13839" spans="1:1" x14ac:dyDescent="0.35">
      <c r="A13839" s="21"/>
    </row>
    <row r="13840" spans="1:1" x14ac:dyDescent="0.35">
      <c r="A13840" s="21"/>
    </row>
    <row r="13841" spans="1:1" x14ac:dyDescent="0.35">
      <c r="A13841" s="21"/>
    </row>
    <row r="13842" spans="1:1" x14ac:dyDescent="0.35">
      <c r="A13842" s="21"/>
    </row>
    <row r="13843" spans="1:1" x14ac:dyDescent="0.35">
      <c r="A13843" s="21"/>
    </row>
    <row r="13844" spans="1:1" x14ac:dyDescent="0.35">
      <c r="A13844" s="21"/>
    </row>
    <row r="13845" spans="1:1" x14ac:dyDescent="0.35">
      <c r="A13845" s="21"/>
    </row>
    <row r="13846" spans="1:1" x14ac:dyDescent="0.35">
      <c r="A13846" s="21"/>
    </row>
    <row r="13847" spans="1:1" x14ac:dyDescent="0.35">
      <c r="A13847" s="21"/>
    </row>
    <row r="13848" spans="1:1" x14ac:dyDescent="0.35">
      <c r="A13848" s="21"/>
    </row>
    <row r="13849" spans="1:1" x14ac:dyDescent="0.35">
      <c r="A13849" s="21"/>
    </row>
    <row r="13850" spans="1:1" x14ac:dyDescent="0.35">
      <c r="A13850" s="21"/>
    </row>
    <row r="13851" spans="1:1" x14ac:dyDescent="0.35">
      <c r="A13851" s="21"/>
    </row>
    <row r="13852" spans="1:1" x14ac:dyDescent="0.35">
      <c r="A13852" s="21"/>
    </row>
    <row r="13853" spans="1:1" x14ac:dyDescent="0.35">
      <c r="A13853" s="21"/>
    </row>
    <row r="13854" spans="1:1" x14ac:dyDescent="0.35">
      <c r="A13854" s="21"/>
    </row>
    <row r="13855" spans="1:1" x14ac:dyDescent="0.35">
      <c r="A13855" s="21"/>
    </row>
    <row r="13856" spans="1:1" x14ac:dyDescent="0.35">
      <c r="A13856" s="21"/>
    </row>
    <row r="13857" spans="1:1" x14ac:dyDescent="0.35">
      <c r="A13857" s="21"/>
    </row>
    <row r="13858" spans="1:1" x14ac:dyDescent="0.35">
      <c r="A13858" s="21"/>
    </row>
    <row r="13859" spans="1:1" x14ac:dyDescent="0.35">
      <c r="A13859" s="21"/>
    </row>
    <row r="13860" spans="1:1" x14ac:dyDescent="0.35">
      <c r="A13860" s="21"/>
    </row>
    <row r="13861" spans="1:1" x14ac:dyDescent="0.35">
      <c r="A13861" s="21"/>
    </row>
    <row r="13862" spans="1:1" x14ac:dyDescent="0.35">
      <c r="A13862" s="21"/>
    </row>
    <row r="13863" spans="1:1" x14ac:dyDescent="0.35">
      <c r="A13863" s="21"/>
    </row>
    <row r="13864" spans="1:1" x14ac:dyDescent="0.35">
      <c r="A13864" s="21"/>
    </row>
    <row r="13865" spans="1:1" x14ac:dyDescent="0.35">
      <c r="A13865" s="21"/>
    </row>
    <row r="13866" spans="1:1" x14ac:dyDescent="0.35">
      <c r="A13866" s="21"/>
    </row>
    <row r="13867" spans="1:1" x14ac:dyDescent="0.35">
      <c r="A13867" s="21"/>
    </row>
    <row r="13868" spans="1:1" x14ac:dyDescent="0.35">
      <c r="A13868" s="21"/>
    </row>
    <row r="13869" spans="1:1" x14ac:dyDescent="0.35">
      <c r="A13869" s="21"/>
    </row>
    <row r="13870" spans="1:1" x14ac:dyDescent="0.35">
      <c r="A13870" s="21"/>
    </row>
    <row r="13871" spans="1:1" x14ac:dyDescent="0.35">
      <c r="A13871" s="21"/>
    </row>
    <row r="13872" spans="1:1" x14ac:dyDescent="0.35">
      <c r="A13872" s="21"/>
    </row>
    <row r="13873" spans="1:1" x14ac:dyDescent="0.35">
      <c r="A13873" s="21"/>
    </row>
    <row r="13874" spans="1:1" x14ac:dyDescent="0.35">
      <c r="A13874" s="21"/>
    </row>
    <row r="13875" spans="1:1" x14ac:dyDescent="0.35">
      <c r="A13875" s="21"/>
    </row>
    <row r="13876" spans="1:1" x14ac:dyDescent="0.35">
      <c r="A13876" s="21"/>
    </row>
    <row r="13877" spans="1:1" x14ac:dyDescent="0.35">
      <c r="A13877" s="21"/>
    </row>
    <row r="13878" spans="1:1" x14ac:dyDescent="0.35">
      <c r="A13878" s="21"/>
    </row>
    <row r="13879" spans="1:1" x14ac:dyDescent="0.35">
      <c r="A13879" s="21"/>
    </row>
    <row r="13880" spans="1:1" x14ac:dyDescent="0.35">
      <c r="A13880" s="21"/>
    </row>
    <row r="13881" spans="1:1" x14ac:dyDescent="0.35">
      <c r="A13881" s="21"/>
    </row>
    <row r="13882" spans="1:1" x14ac:dyDescent="0.35">
      <c r="A13882" s="21"/>
    </row>
    <row r="13883" spans="1:1" x14ac:dyDescent="0.35">
      <c r="A13883" s="21"/>
    </row>
    <row r="13884" spans="1:1" x14ac:dyDescent="0.35">
      <c r="A13884" s="21"/>
    </row>
    <row r="13885" spans="1:1" x14ac:dyDescent="0.35">
      <c r="A13885" s="21"/>
    </row>
    <row r="13886" spans="1:1" x14ac:dyDescent="0.35">
      <c r="A13886" s="21"/>
    </row>
    <row r="13887" spans="1:1" x14ac:dyDescent="0.35">
      <c r="A13887" s="21"/>
    </row>
    <row r="13888" spans="1:1" x14ac:dyDescent="0.35">
      <c r="A13888" s="21"/>
    </row>
    <row r="13889" spans="1:1" x14ac:dyDescent="0.35">
      <c r="A13889" s="21"/>
    </row>
    <row r="13890" spans="1:1" x14ac:dyDescent="0.35">
      <c r="A13890" s="21"/>
    </row>
    <row r="13891" spans="1:1" x14ac:dyDescent="0.35">
      <c r="A13891" s="21"/>
    </row>
    <row r="13892" spans="1:1" x14ac:dyDescent="0.35">
      <c r="A13892" s="21"/>
    </row>
    <row r="13893" spans="1:1" x14ac:dyDescent="0.35">
      <c r="A13893" s="21"/>
    </row>
    <row r="13894" spans="1:1" x14ac:dyDescent="0.35">
      <c r="A13894" s="21"/>
    </row>
    <row r="13895" spans="1:1" x14ac:dyDescent="0.35">
      <c r="A13895" s="21"/>
    </row>
    <row r="13896" spans="1:1" x14ac:dyDescent="0.35">
      <c r="A13896" s="21"/>
    </row>
    <row r="13897" spans="1:1" x14ac:dyDescent="0.35">
      <c r="A13897" s="21"/>
    </row>
    <row r="13898" spans="1:1" x14ac:dyDescent="0.35">
      <c r="A13898" s="21"/>
    </row>
    <row r="13899" spans="1:1" x14ac:dyDescent="0.35">
      <c r="A13899" s="21"/>
    </row>
    <row r="13900" spans="1:1" x14ac:dyDescent="0.35">
      <c r="A13900" s="21"/>
    </row>
    <row r="13901" spans="1:1" x14ac:dyDescent="0.35">
      <c r="A13901" s="21"/>
    </row>
    <row r="13902" spans="1:1" x14ac:dyDescent="0.35">
      <c r="A13902" s="21"/>
    </row>
    <row r="13903" spans="1:1" x14ac:dyDescent="0.35">
      <c r="A13903" s="21"/>
    </row>
    <row r="13904" spans="1:1" x14ac:dyDescent="0.35">
      <c r="A13904" s="21"/>
    </row>
    <row r="13905" spans="1:1" x14ac:dyDescent="0.35">
      <c r="A13905" s="21"/>
    </row>
    <row r="13906" spans="1:1" x14ac:dyDescent="0.35">
      <c r="A13906" s="21"/>
    </row>
    <row r="13907" spans="1:1" x14ac:dyDescent="0.35">
      <c r="A13907" s="21"/>
    </row>
    <row r="13908" spans="1:1" x14ac:dyDescent="0.35">
      <c r="A13908" s="21"/>
    </row>
    <row r="13909" spans="1:1" x14ac:dyDescent="0.35">
      <c r="A13909" s="21"/>
    </row>
    <row r="13910" spans="1:1" x14ac:dyDescent="0.35">
      <c r="A13910" s="21"/>
    </row>
    <row r="13911" spans="1:1" x14ac:dyDescent="0.35">
      <c r="A13911" s="21"/>
    </row>
    <row r="13912" spans="1:1" x14ac:dyDescent="0.35">
      <c r="A13912" s="21"/>
    </row>
    <row r="13913" spans="1:1" x14ac:dyDescent="0.35">
      <c r="A13913" s="21"/>
    </row>
    <row r="13914" spans="1:1" x14ac:dyDescent="0.35">
      <c r="A13914" s="21"/>
    </row>
    <row r="13915" spans="1:1" x14ac:dyDescent="0.35">
      <c r="A13915" s="21"/>
    </row>
    <row r="13916" spans="1:1" x14ac:dyDescent="0.35">
      <c r="A13916" s="21"/>
    </row>
    <row r="13917" spans="1:1" x14ac:dyDescent="0.35">
      <c r="A13917" s="21"/>
    </row>
    <row r="13918" spans="1:1" x14ac:dyDescent="0.35">
      <c r="A13918" s="21"/>
    </row>
    <row r="13919" spans="1:1" x14ac:dyDescent="0.35">
      <c r="A13919" s="21"/>
    </row>
    <row r="13920" spans="1:1" x14ac:dyDescent="0.35">
      <c r="A13920" s="21"/>
    </row>
    <row r="13921" spans="1:1" x14ac:dyDescent="0.35">
      <c r="A13921" s="21"/>
    </row>
    <row r="13922" spans="1:1" x14ac:dyDescent="0.35">
      <c r="A13922" s="21"/>
    </row>
    <row r="13923" spans="1:1" x14ac:dyDescent="0.35">
      <c r="A13923" s="21"/>
    </row>
    <row r="13924" spans="1:1" x14ac:dyDescent="0.35">
      <c r="A13924" s="21"/>
    </row>
    <row r="13925" spans="1:1" x14ac:dyDescent="0.35">
      <c r="A13925" s="21"/>
    </row>
    <row r="13926" spans="1:1" x14ac:dyDescent="0.35">
      <c r="A13926" s="21"/>
    </row>
    <row r="13927" spans="1:1" x14ac:dyDescent="0.35">
      <c r="A13927" s="21"/>
    </row>
    <row r="13928" spans="1:1" x14ac:dyDescent="0.35">
      <c r="A13928" s="21"/>
    </row>
    <row r="13929" spans="1:1" x14ac:dyDescent="0.35">
      <c r="A13929" s="21"/>
    </row>
    <row r="13930" spans="1:1" x14ac:dyDescent="0.35">
      <c r="A13930" s="21"/>
    </row>
    <row r="13931" spans="1:1" x14ac:dyDescent="0.35">
      <c r="A13931" s="21"/>
    </row>
    <row r="13932" spans="1:1" x14ac:dyDescent="0.35">
      <c r="A13932" s="21"/>
    </row>
    <row r="13933" spans="1:1" x14ac:dyDescent="0.35">
      <c r="A13933" s="21"/>
    </row>
    <row r="13934" spans="1:1" x14ac:dyDescent="0.35">
      <c r="A13934" s="21"/>
    </row>
    <row r="13935" spans="1:1" x14ac:dyDescent="0.35">
      <c r="A13935" s="21"/>
    </row>
    <row r="13936" spans="1:1" x14ac:dyDescent="0.35">
      <c r="A13936" s="21"/>
    </row>
    <row r="13937" spans="1:1" x14ac:dyDescent="0.35">
      <c r="A13937" s="21"/>
    </row>
    <row r="13938" spans="1:1" x14ac:dyDescent="0.35">
      <c r="A13938" s="21"/>
    </row>
    <row r="13939" spans="1:1" x14ac:dyDescent="0.35">
      <c r="A13939" s="21"/>
    </row>
    <row r="13940" spans="1:1" x14ac:dyDescent="0.35">
      <c r="A13940" s="21"/>
    </row>
    <row r="13941" spans="1:1" x14ac:dyDescent="0.35">
      <c r="A13941" s="21"/>
    </row>
    <row r="13942" spans="1:1" x14ac:dyDescent="0.35">
      <c r="A13942" s="21"/>
    </row>
    <row r="13943" spans="1:1" x14ac:dyDescent="0.35">
      <c r="A13943" s="21"/>
    </row>
    <row r="13944" spans="1:1" x14ac:dyDescent="0.35">
      <c r="A13944" s="21"/>
    </row>
    <row r="13945" spans="1:1" x14ac:dyDescent="0.35">
      <c r="A13945" s="21"/>
    </row>
    <row r="13946" spans="1:1" x14ac:dyDescent="0.35">
      <c r="A13946" s="21"/>
    </row>
    <row r="13947" spans="1:1" x14ac:dyDescent="0.35">
      <c r="A13947" s="21"/>
    </row>
    <row r="13948" spans="1:1" x14ac:dyDescent="0.35">
      <c r="A13948" s="21"/>
    </row>
    <row r="13949" spans="1:1" x14ac:dyDescent="0.35">
      <c r="A13949" s="21"/>
    </row>
    <row r="13950" spans="1:1" x14ac:dyDescent="0.35">
      <c r="A13950" s="21"/>
    </row>
    <row r="13951" spans="1:1" x14ac:dyDescent="0.35">
      <c r="A13951" s="21"/>
    </row>
    <row r="13952" spans="1:1" x14ac:dyDescent="0.35">
      <c r="A13952" s="21"/>
    </row>
    <row r="13953" spans="1:1" x14ac:dyDescent="0.35">
      <c r="A13953" s="21"/>
    </row>
    <row r="13954" spans="1:1" x14ac:dyDescent="0.35">
      <c r="A13954" s="21"/>
    </row>
    <row r="13955" spans="1:1" x14ac:dyDescent="0.35">
      <c r="A13955" s="21"/>
    </row>
    <row r="13956" spans="1:1" x14ac:dyDescent="0.35">
      <c r="A13956" s="21"/>
    </row>
    <row r="13957" spans="1:1" x14ac:dyDescent="0.35">
      <c r="A13957" s="21"/>
    </row>
    <row r="13958" spans="1:1" x14ac:dyDescent="0.35">
      <c r="A13958" s="21"/>
    </row>
    <row r="13959" spans="1:1" x14ac:dyDescent="0.35">
      <c r="A13959" s="21"/>
    </row>
    <row r="13960" spans="1:1" x14ac:dyDescent="0.35">
      <c r="A13960" s="21"/>
    </row>
    <row r="13961" spans="1:1" x14ac:dyDescent="0.35">
      <c r="A13961" s="21"/>
    </row>
    <row r="13962" spans="1:1" x14ac:dyDescent="0.35">
      <c r="A13962" s="21"/>
    </row>
    <row r="13963" spans="1:1" x14ac:dyDescent="0.35">
      <c r="A13963" s="21"/>
    </row>
    <row r="13964" spans="1:1" x14ac:dyDescent="0.35">
      <c r="A13964" s="21"/>
    </row>
    <row r="13965" spans="1:1" x14ac:dyDescent="0.35">
      <c r="A13965" s="21"/>
    </row>
    <row r="13966" spans="1:1" x14ac:dyDescent="0.35">
      <c r="A13966" s="21"/>
    </row>
    <row r="13967" spans="1:1" x14ac:dyDescent="0.35">
      <c r="A13967" s="21"/>
    </row>
    <row r="13968" spans="1:1" x14ac:dyDescent="0.35">
      <c r="A13968" s="21"/>
    </row>
    <row r="13969" spans="1:1" x14ac:dyDescent="0.35">
      <c r="A13969" s="21"/>
    </row>
    <row r="13970" spans="1:1" x14ac:dyDescent="0.35">
      <c r="A13970" s="21"/>
    </row>
    <row r="13971" spans="1:1" x14ac:dyDescent="0.35">
      <c r="A13971" s="21"/>
    </row>
    <row r="13972" spans="1:1" x14ac:dyDescent="0.35">
      <c r="A13972" s="21"/>
    </row>
    <row r="13973" spans="1:1" x14ac:dyDescent="0.35">
      <c r="A13973" s="21"/>
    </row>
    <row r="13974" spans="1:1" x14ac:dyDescent="0.35">
      <c r="A13974" s="21"/>
    </row>
    <row r="13975" spans="1:1" x14ac:dyDescent="0.35">
      <c r="A13975" s="21"/>
    </row>
    <row r="13976" spans="1:1" x14ac:dyDescent="0.35">
      <c r="A13976" s="21"/>
    </row>
    <row r="13977" spans="1:1" x14ac:dyDescent="0.35">
      <c r="A13977" s="21"/>
    </row>
    <row r="13978" spans="1:1" x14ac:dyDescent="0.35">
      <c r="A13978" s="21"/>
    </row>
    <row r="13979" spans="1:1" x14ac:dyDescent="0.35">
      <c r="A13979" s="21"/>
    </row>
    <row r="13980" spans="1:1" x14ac:dyDescent="0.35">
      <c r="A13980" s="21"/>
    </row>
    <row r="13981" spans="1:1" x14ac:dyDescent="0.35">
      <c r="A13981" s="21"/>
    </row>
    <row r="13982" spans="1:1" x14ac:dyDescent="0.35">
      <c r="A13982" s="21"/>
    </row>
    <row r="13983" spans="1:1" x14ac:dyDescent="0.35">
      <c r="A13983" s="21"/>
    </row>
    <row r="13984" spans="1:1" x14ac:dyDescent="0.35">
      <c r="A13984" s="21"/>
    </row>
    <row r="13985" spans="1:1" x14ac:dyDescent="0.35">
      <c r="A13985" s="21"/>
    </row>
    <row r="13986" spans="1:1" x14ac:dyDescent="0.35">
      <c r="A13986" s="21"/>
    </row>
    <row r="13987" spans="1:1" x14ac:dyDescent="0.35">
      <c r="A13987" s="21"/>
    </row>
    <row r="13988" spans="1:1" x14ac:dyDescent="0.35">
      <c r="A13988" s="21"/>
    </row>
    <row r="13989" spans="1:1" x14ac:dyDescent="0.35">
      <c r="A13989" s="21"/>
    </row>
    <row r="13990" spans="1:1" x14ac:dyDescent="0.35">
      <c r="A13990" s="21"/>
    </row>
    <row r="13991" spans="1:1" x14ac:dyDescent="0.35">
      <c r="A13991" s="21"/>
    </row>
    <row r="13992" spans="1:1" x14ac:dyDescent="0.35">
      <c r="A13992" s="21"/>
    </row>
    <row r="13993" spans="1:1" x14ac:dyDescent="0.35">
      <c r="A13993" s="21"/>
    </row>
    <row r="13994" spans="1:1" x14ac:dyDescent="0.35">
      <c r="A13994" s="21"/>
    </row>
    <row r="13995" spans="1:1" x14ac:dyDescent="0.35">
      <c r="A13995" s="21"/>
    </row>
    <row r="13996" spans="1:1" x14ac:dyDescent="0.35">
      <c r="A13996" s="21"/>
    </row>
    <row r="13997" spans="1:1" x14ac:dyDescent="0.35">
      <c r="A13997" s="21"/>
    </row>
    <row r="13998" spans="1:1" x14ac:dyDescent="0.35">
      <c r="A13998" s="21"/>
    </row>
    <row r="13999" spans="1:1" x14ac:dyDescent="0.35">
      <c r="A13999" s="21"/>
    </row>
    <row r="14000" spans="1:1" x14ac:dyDescent="0.35">
      <c r="A14000" s="21"/>
    </row>
    <row r="14001" spans="1:1" x14ac:dyDescent="0.35">
      <c r="A14001" s="21"/>
    </row>
    <row r="14002" spans="1:1" x14ac:dyDescent="0.35">
      <c r="A14002" s="21"/>
    </row>
    <row r="14003" spans="1:1" x14ac:dyDescent="0.35">
      <c r="A14003" s="21"/>
    </row>
    <row r="14004" spans="1:1" x14ac:dyDescent="0.35">
      <c r="A14004" s="21"/>
    </row>
    <row r="14005" spans="1:1" x14ac:dyDescent="0.35">
      <c r="A14005" s="21"/>
    </row>
    <row r="14006" spans="1:1" x14ac:dyDescent="0.35">
      <c r="A14006" s="21"/>
    </row>
    <row r="14007" spans="1:1" x14ac:dyDescent="0.35">
      <c r="A14007" s="21"/>
    </row>
    <row r="14008" spans="1:1" x14ac:dyDescent="0.35">
      <c r="A14008" s="21"/>
    </row>
    <row r="14009" spans="1:1" x14ac:dyDescent="0.35">
      <c r="A14009" s="21"/>
    </row>
    <row r="14010" spans="1:1" x14ac:dyDescent="0.35">
      <c r="A14010" s="21"/>
    </row>
    <row r="14011" spans="1:1" x14ac:dyDescent="0.35">
      <c r="A14011" s="21"/>
    </row>
    <row r="14012" spans="1:1" x14ac:dyDescent="0.35">
      <c r="A14012" s="21"/>
    </row>
    <row r="14013" spans="1:1" x14ac:dyDescent="0.35">
      <c r="A14013" s="21"/>
    </row>
    <row r="14014" spans="1:1" x14ac:dyDescent="0.35">
      <c r="A14014" s="21"/>
    </row>
    <row r="14015" spans="1:1" x14ac:dyDescent="0.35">
      <c r="A14015" s="21"/>
    </row>
    <row r="14016" spans="1:1" x14ac:dyDescent="0.35">
      <c r="A14016" s="21"/>
    </row>
    <row r="14017" spans="1:1" x14ac:dyDescent="0.35">
      <c r="A14017" s="21"/>
    </row>
    <row r="14018" spans="1:1" x14ac:dyDescent="0.35">
      <c r="A14018" s="21"/>
    </row>
    <row r="14019" spans="1:1" x14ac:dyDescent="0.35">
      <c r="A14019" s="21"/>
    </row>
    <row r="14020" spans="1:1" x14ac:dyDescent="0.35">
      <c r="A14020" s="21"/>
    </row>
    <row r="14021" spans="1:1" x14ac:dyDescent="0.35">
      <c r="A14021" s="21"/>
    </row>
    <row r="14022" spans="1:1" x14ac:dyDescent="0.35">
      <c r="A14022" s="21"/>
    </row>
    <row r="14023" spans="1:1" x14ac:dyDescent="0.35">
      <c r="A14023" s="21"/>
    </row>
    <row r="14024" spans="1:1" x14ac:dyDescent="0.35">
      <c r="A14024" s="21"/>
    </row>
    <row r="14025" spans="1:1" x14ac:dyDescent="0.35">
      <c r="A14025" s="21"/>
    </row>
    <row r="14026" spans="1:1" x14ac:dyDescent="0.35">
      <c r="A14026" s="21"/>
    </row>
    <row r="14027" spans="1:1" x14ac:dyDescent="0.35">
      <c r="A14027" s="21"/>
    </row>
    <row r="14028" spans="1:1" x14ac:dyDescent="0.35">
      <c r="A14028" s="21"/>
    </row>
    <row r="14029" spans="1:1" x14ac:dyDescent="0.35">
      <c r="A14029" s="21"/>
    </row>
    <row r="14030" spans="1:1" x14ac:dyDescent="0.35">
      <c r="A14030" s="21"/>
    </row>
    <row r="14031" spans="1:1" x14ac:dyDescent="0.35">
      <c r="A14031" s="21"/>
    </row>
    <row r="14032" spans="1:1" x14ac:dyDescent="0.35">
      <c r="A14032" s="21"/>
    </row>
    <row r="14033" spans="1:1" x14ac:dyDescent="0.35">
      <c r="A14033" s="21"/>
    </row>
    <row r="14034" spans="1:1" x14ac:dyDescent="0.35">
      <c r="A14034" s="21"/>
    </row>
    <row r="14035" spans="1:1" x14ac:dyDescent="0.35">
      <c r="A14035" s="21"/>
    </row>
    <row r="14036" spans="1:1" x14ac:dyDescent="0.35">
      <c r="A14036" s="21"/>
    </row>
    <row r="14037" spans="1:1" x14ac:dyDescent="0.35">
      <c r="A14037" s="21"/>
    </row>
    <row r="14038" spans="1:1" x14ac:dyDescent="0.35">
      <c r="A14038" s="21"/>
    </row>
    <row r="14039" spans="1:1" x14ac:dyDescent="0.35">
      <c r="A14039" s="21"/>
    </row>
    <row r="14040" spans="1:1" x14ac:dyDescent="0.35">
      <c r="A14040" s="21"/>
    </row>
    <row r="14041" spans="1:1" x14ac:dyDescent="0.35">
      <c r="A14041" s="21"/>
    </row>
    <row r="14042" spans="1:1" x14ac:dyDescent="0.35">
      <c r="A14042" s="21"/>
    </row>
    <row r="14043" spans="1:1" x14ac:dyDescent="0.35">
      <c r="A14043" s="21"/>
    </row>
    <row r="14044" spans="1:1" x14ac:dyDescent="0.35">
      <c r="A14044" s="21"/>
    </row>
    <row r="14045" spans="1:1" x14ac:dyDescent="0.35">
      <c r="A14045" s="21"/>
    </row>
    <row r="14046" spans="1:1" x14ac:dyDescent="0.35">
      <c r="A14046" s="21"/>
    </row>
    <row r="14047" spans="1:1" x14ac:dyDescent="0.35">
      <c r="A14047" s="21"/>
    </row>
    <row r="14048" spans="1:1" x14ac:dyDescent="0.35">
      <c r="A14048" s="21"/>
    </row>
    <row r="14049" spans="1:1" x14ac:dyDescent="0.35">
      <c r="A14049" s="21"/>
    </row>
    <row r="14050" spans="1:1" x14ac:dyDescent="0.35">
      <c r="A14050" s="21"/>
    </row>
    <row r="14051" spans="1:1" x14ac:dyDescent="0.35">
      <c r="A14051" s="21"/>
    </row>
    <row r="14052" spans="1:1" x14ac:dyDescent="0.35">
      <c r="A14052" s="21"/>
    </row>
    <row r="14053" spans="1:1" x14ac:dyDescent="0.35">
      <c r="A14053" s="21"/>
    </row>
    <row r="14054" spans="1:1" x14ac:dyDescent="0.35">
      <c r="A14054" s="21"/>
    </row>
    <row r="14055" spans="1:1" x14ac:dyDescent="0.35">
      <c r="A14055" s="21"/>
    </row>
    <row r="14056" spans="1:1" x14ac:dyDescent="0.35">
      <c r="A14056" s="21"/>
    </row>
    <row r="14057" spans="1:1" x14ac:dyDescent="0.35">
      <c r="A14057" s="21"/>
    </row>
    <row r="14058" spans="1:1" x14ac:dyDescent="0.35">
      <c r="A14058" s="21"/>
    </row>
    <row r="14059" spans="1:1" x14ac:dyDescent="0.35">
      <c r="A14059" s="21"/>
    </row>
    <row r="14060" spans="1:1" x14ac:dyDescent="0.35">
      <c r="A14060" s="21"/>
    </row>
    <row r="14061" spans="1:1" x14ac:dyDescent="0.35">
      <c r="A14061" s="21"/>
    </row>
    <row r="14062" spans="1:1" x14ac:dyDescent="0.35">
      <c r="A14062" s="21"/>
    </row>
    <row r="14063" spans="1:1" x14ac:dyDescent="0.35">
      <c r="A14063" s="21"/>
    </row>
    <row r="14064" spans="1:1" x14ac:dyDescent="0.35">
      <c r="A14064" s="21"/>
    </row>
    <row r="14065" spans="1:1" x14ac:dyDescent="0.35">
      <c r="A14065" s="21"/>
    </row>
    <row r="14066" spans="1:1" x14ac:dyDescent="0.35">
      <c r="A14066" s="21"/>
    </row>
    <row r="14067" spans="1:1" x14ac:dyDescent="0.35">
      <c r="A14067" s="21"/>
    </row>
    <row r="14068" spans="1:1" x14ac:dyDescent="0.35">
      <c r="A14068" s="21"/>
    </row>
    <row r="14069" spans="1:1" x14ac:dyDescent="0.35">
      <c r="A14069" s="21"/>
    </row>
    <row r="14070" spans="1:1" x14ac:dyDescent="0.35">
      <c r="A14070" s="21"/>
    </row>
    <row r="14071" spans="1:1" x14ac:dyDescent="0.35">
      <c r="A14071" s="21"/>
    </row>
    <row r="14072" spans="1:1" x14ac:dyDescent="0.35">
      <c r="A14072" s="21"/>
    </row>
    <row r="14073" spans="1:1" x14ac:dyDescent="0.35">
      <c r="A14073" s="21"/>
    </row>
    <row r="14074" spans="1:1" x14ac:dyDescent="0.35">
      <c r="A14074" s="21"/>
    </row>
    <row r="14075" spans="1:1" x14ac:dyDescent="0.35">
      <c r="A14075" s="21"/>
    </row>
    <row r="14076" spans="1:1" x14ac:dyDescent="0.35">
      <c r="A14076" s="21"/>
    </row>
    <row r="14077" spans="1:1" x14ac:dyDescent="0.35">
      <c r="A14077" s="21"/>
    </row>
    <row r="14078" spans="1:1" x14ac:dyDescent="0.35">
      <c r="A14078" s="21"/>
    </row>
    <row r="14079" spans="1:1" x14ac:dyDescent="0.35">
      <c r="A14079" s="21"/>
    </row>
    <row r="14080" spans="1:1" x14ac:dyDescent="0.35">
      <c r="A14080" s="21"/>
    </row>
    <row r="14081" spans="1:1" x14ac:dyDescent="0.35">
      <c r="A14081" s="21"/>
    </row>
    <row r="14082" spans="1:1" x14ac:dyDescent="0.35">
      <c r="A14082" s="21"/>
    </row>
    <row r="14083" spans="1:1" x14ac:dyDescent="0.35">
      <c r="A14083" s="21"/>
    </row>
    <row r="14084" spans="1:1" x14ac:dyDescent="0.35">
      <c r="A14084" s="21"/>
    </row>
    <row r="14085" spans="1:1" x14ac:dyDescent="0.35">
      <c r="A14085" s="21"/>
    </row>
    <row r="14086" spans="1:1" x14ac:dyDescent="0.35">
      <c r="A14086" s="21"/>
    </row>
    <row r="14087" spans="1:1" x14ac:dyDescent="0.35">
      <c r="A14087" s="21"/>
    </row>
    <row r="14088" spans="1:1" x14ac:dyDescent="0.35">
      <c r="A14088" s="21"/>
    </row>
    <row r="14089" spans="1:1" x14ac:dyDescent="0.35">
      <c r="A14089" s="21"/>
    </row>
    <row r="14090" spans="1:1" x14ac:dyDescent="0.35">
      <c r="A14090" s="21"/>
    </row>
    <row r="14091" spans="1:1" x14ac:dyDescent="0.35">
      <c r="A14091" s="21"/>
    </row>
    <row r="14092" spans="1:1" x14ac:dyDescent="0.35">
      <c r="A14092" s="21"/>
    </row>
    <row r="14093" spans="1:1" x14ac:dyDescent="0.35">
      <c r="A14093" s="21"/>
    </row>
    <row r="14094" spans="1:1" x14ac:dyDescent="0.35">
      <c r="A14094" s="21"/>
    </row>
    <row r="14095" spans="1:1" x14ac:dyDescent="0.35">
      <c r="A14095" s="21"/>
    </row>
    <row r="14096" spans="1:1" x14ac:dyDescent="0.35">
      <c r="A14096" s="21"/>
    </row>
    <row r="14097" spans="1:1" x14ac:dyDescent="0.35">
      <c r="A14097" s="21"/>
    </row>
    <row r="14098" spans="1:1" x14ac:dyDescent="0.35">
      <c r="A14098" s="21"/>
    </row>
    <row r="14099" spans="1:1" x14ac:dyDescent="0.35">
      <c r="A14099" s="21"/>
    </row>
    <row r="14100" spans="1:1" x14ac:dyDescent="0.35">
      <c r="A14100" s="21"/>
    </row>
    <row r="14101" spans="1:1" x14ac:dyDescent="0.35">
      <c r="A14101" s="21"/>
    </row>
    <row r="14102" spans="1:1" x14ac:dyDescent="0.35">
      <c r="A14102" s="21"/>
    </row>
    <row r="14103" spans="1:1" x14ac:dyDescent="0.35">
      <c r="A14103" s="21"/>
    </row>
    <row r="14104" spans="1:1" x14ac:dyDescent="0.35">
      <c r="A14104" s="21"/>
    </row>
    <row r="14105" spans="1:1" x14ac:dyDescent="0.35">
      <c r="A14105" s="21"/>
    </row>
    <row r="14106" spans="1:1" x14ac:dyDescent="0.35">
      <c r="A14106" s="21"/>
    </row>
    <row r="14107" spans="1:1" x14ac:dyDescent="0.35">
      <c r="A14107" s="21"/>
    </row>
    <row r="14108" spans="1:1" x14ac:dyDescent="0.35">
      <c r="A14108" s="21"/>
    </row>
    <row r="14109" spans="1:1" x14ac:dyDescent="0.35">
      <c r="A14109" s="21"/>
    </row>
    <row r="14110" spans="1:1" x14ac:dyDescent="0.35">
      <c r="A14110" s="21"/>
    </row>
    <row r="14111" spans="1:1" x14ac:dyDescent="0.35">
      <c r="A14111" s="21"/>
    </row>
    <row r="14112" spans="1:1" x14ac:dyDescent="0.35">
      <c r="A14112" s="21"/>
    </row>
    <row r="14113" spans="1:1" x14ac:dyDescent="0.35">
      <c r="A14113" s="21"/>
    </row>
    <row r="14114" spans="1:1" x14ac:dyDescent="0.35">
      <c r="A14114" s="21"/>
    </row>
    <row r="14115" spans="1:1" x14ac:dyDescent="0.35">
      <c r="A14115" s="21"/>
    </row>
    <row r="14116" spans="1:1" x14ac:dyDescent="0.35">
      <c r="A14116" s="21"/>
    </row>
    <row r="14117" spans="1:1" x14ac:dyDescent="0.35">
      <c r="A14117" s="21"/>
    </row>
    <row r="14118" spans="1:1" x14ac:dyDescent="0.35">
      <c r="A14118" s="21"/>
    </row>
    <row r="14119" spans="1:1" x14ac:dyDescent="0.35">
      <c r="A14119" s="21"/>
    </row>
    <row r="14120" spans="1:1" x14ac:dyDescent="0.35">
      <c r="A14120" s="21"/>
    </row>
    <row r="14121" spans="1:1" x14ac:dyDescent="0.35">
      <c r="A14121" s="21"/>
    </row>
    <row r="14122" spans="1:1" x14ac:dyDescent="0.35">
      <c r="A14122" s="21"/>
    </row>
    <row r="14123" spans="1:1" x14ac:dyDescent="0.35">
      <c r="A14123" s="21"/>
    </row>
    <row r="14124" spans="1:1" x14ac:dyDescent="0.35">
      <c r="A14124" s="21"/>
    </row>
    <row r="14125" spans="1:1" x14ac:dyDescent="0.35">
      <c r="A14125" s="21"/>
    </row>
    <row r="14126" spans="1:1" x14ac:dyDescent="0.35">
      <c r="A14126" s="21"/>
    </row>
    <row r="14127" spans="1:1" x14ac:dyDescent="0.35">
      <c r="A14127" s="21"/>
    </row>
    <row r="14128" spans="1:1" x14ac:dyDescent="0.35">
      <c r="A14128" s="21"/>
    </row>
    <row r="14129" spans="1:1" x14ac:dyDescent="0.35">
      <c r="A14129" s="21"/>
    </row>
    <row r="14130" spans="1:1" x14ac:dyDescent="0.35">
      <c r="A14130" s="21"/>
    </row>
    <row r="14131" spans="1:1" x14ac:dyDescent="0.35">
      <c r="A14131" s="21"/>
    </row>
    <row r="14132" spans="1:1" x14ac:dyDescent="0.35">
      <c r="A14132" s="21"/>
    </row>
    <row r="14133" spans="1:1" x14ac:dyDescent="0.35">
      <c r="A14133" s="21"/>
    </row>
    <row r="14134" spans="1:1" x14ac:dyDescent="0.35">
      <c r="A14134" s="21"/>
    </row>
    <row r="14135" spans="1:1" x14ac:dyDescent="0.35">
      <c r="A14135" s="21"/>
    </row>
    <row r="14136" spans="1:1" x14ac:dyDescent="0.35">
      <c r="A14136" s="21"/>
    </row>
    <row r="14137" spans="1:1" x14ac:dyDescent="0.35">
      <c r="A14137" s="21"/>
    </row>
    <row r="14138" spans="1:1" x14ac:dyDescent="0.35">
      <c r="A14138" s="21"/>
    </row>
    <row r="14139" spans="1:1" x14ac:dyDescent="0.35">
      <c r="A14139" s="21"/>
    </row>
    <row r="14140" spans="1:1" x14ac:dyDescent="0.35">
      <c r="A14140" s="21"/>
    </row>
    <row r="14141" spans="1:1" x14ac:dyDescent="0.35">
      <c r="A14141" s="21"/>
    </row>
    <row r="14142" spans="1:1" x14ac:dyDescent="0.35">
      <c r="A14142" s="21"/>
    </row>
    <row r="14143" spans="1:1" x14ac:dyDescent="0.35">
      <c r="A14143" s="21"/>
    </row>
    <row r="14144" spans="1:1" x14ac:dyDescent="0.35">
      <c r="A14144" s="21"/>
    </row>
    <row r="14145" spans="1:1" x14ac:dyDescent="0.35">
      <c r="A14145" s="21"/>
    </row>
    <row r="14146" spans="1:1" x14ac:dyDescent="0.35">
      <c r="A14146" s="21"/>
    </row>
    <row r="14147" spans="1:1" x14ac:dyDescent="0.35">
      <c r="A14147" s="21"/>
    </row>
    <row r="14148" spans="1:1" x14ac:dyDescent="0.35">
      <c r="A14148" s="21"/>
    </row>
    <row r="14149" spans="1:1" x14ac:dyDescent="0.35">
      <c r="A14149" s="21"/>
    </row>
    <row r="14150" spans="1:1" x14ac:dyDescent="0.35">
      <c r="A14150" s="21"/>
    </row>
    <row r="14151" spans="1:1" x14ac:dyDescent="0.35">
      <c r="A14151" s="21"/>
    </row>
    <row r="14152" spans="1:1" x14ac:dyDescent="0.35">
      <c r="A14152" s="21"/>
    </row>
    <row r="14153" spans="1:1" x14ac:dyDescent="0.35">
      <c r="A14153" s="21"/>
    </row>
    <row r="14154" spans="1:1" x14ac:dyDescent="0.35">
      <c r="A14154" s="21"/>
    </row>
    <row r="14155" spans="1:1" x14ac:dyDescent="0.35">
      <c r="A14155" s="21"/>
    </row>
    <row r="14156" spans="1:1" x14ac:dyDescent="0.35">
      <c r="A14156" s="21"/>
    </row>
    <row r="14157" spans="1:1" x14ac:dyDescent="0.35">
      <c r="A14157" s="21"/>
    </row>
    <row r="14158" spans="1:1" x14ac:dyDescent="0.35">
      <c r="A14158" s="21"/>
    </row>
    <row r="14159" spans="1:1" x14ac:dyDescent="0.35">
      <c r="A14159" s="21"/>
    </row>
    <row r="14160" spans="1:1" x14ac:dyDescent="0.35">
      <c r="A14160" s="21"/>
    </row>
    <row r="14161" spans="1:1" x14ac:dyDescent="0.35">
      <c r="A14161" s="21"/>
    </row>
    <row r="14162" spans="1:1" x14ac:dyDescent="0.35">
      <c r="A14162" s="21"/>
    </row>
    <row r="14163" spans="1:1" x14ac:dyDescent="0.35">
      <c r="A14163" s="21"/>
    </row>
    <row r="14164" spans="1:1" x14ac:dyDescent="0.35">
      <c r="A14164" s="21"/>
    </row>
    <row r="14165" spans="1:1" x14ac:dyDescent="0.35">
      <c r="A14165" s="21"/>
    </row>
    <row r="14166" spans="1:1" x14ac:dyDescent="0.35">
      <c r="A14166" s="21"/>
    </row>
    <row r="14167" spans="1:1" x14ac:dyDescent="0.35">
      <c r="A14167" s="21"/>
    </row>
    <row r="14168" spans="1:1" x14ac:dyDescent="0.35">
      <c r="A14168" s="21"/>
    </row>
    <row r="14169" spans="1:1" x14ac:dyDescent="0.35">
      <c r="A14169" s="21"/>
    </row>
    <row r="14170" spans="1:1" x14ac:dyDescent="0.35">
      <c r="A14170" s="21"/>
    </row>
    <row r="14171" spans="1:1" x14ac:dyDescent="0.35">
      <c r="A14171" s="21"/>
    </row>
    <row r="14172" spans="1:1" x14ac:dyDescent="0.35">
      <c r="A14172" s="21"/>
    </row>
    <row r="14173" spans="1:1" x14ac:dyDescent="0.35">
      <c r="A14173" s="21"/>
    </row>
    <row r="14174" spans="1:1" x14ac:dyDescent="0.35">
      <c r="A14174" s="21"/>
    </row>
    <row r="14175" spans="1:1" x14ac:dyDescent="0.35">
      <c r="A14175" s="21"/>
    </row>
    <row r="14176" spans="1:1" x14ac:dyDescent="0.35">
      <c r="A14176" s="21"/>
    </row>
    <row r="14177" spans="1:1" x14ac:dyDescent="0.35">
      <c r="A14177" s="21"/>
    </row>
    <row r="14178" spans="1:1" x14ac:dyDescent="0.35">
      <c r="A14178" s="21"/>
    </row>
    <row r="14179" spans="1:1" x14ac:dyDescent="0.35">
      <c r="A14179" s="21"/>
    </row>
    <row r="14180" spans="1:1" x14ac:dyDescent="0.35">
      <c r="A14180" s="21"/>
    </row>
    <row r="14181" spans="1:1" x14ac:dyDescent="0.35">
      <c r="A14181" s="21"/>
    </row>
    <row r="14182" spans="1:1" x14ac:dyDescent="0.35">
      <c r="A14182" s="21"/>
    </row>
    <row r="14183" spans="1:1" x14ac:dyDescent="0.35">
      <c r="A14183" s="21"/>
    </row>
    <row r="14184" spans="1:1" x14ac:dyDescent="0.35">
      <c r="A14184" s="21"/>
    </row>
    <row r="14185" spans="1:1" x14ac:dyDescent="0.35">
      <c r="A14185" s="21"/>
    </row>
    <row r="14186" spans="1:1" x14ac:dyDescent="0.35">
      <c r="A14186" s="21"/>
    </row>
    <row r="14187" spans="1:1" x14ac:dyDescent="0.35">
      <c r="A14187" s="21"/>
    </row>
    <row r="14188" spans="1:1" x14ac:dyDescent="0.35">
      <c r="A14188" s="21"/>
    </row>
    <row r="14189" spans="1:1" x14ac:dyDescent="0.35">
      <c r="A14189" s="21"/>
    </row>
    <row r="14190" spans="1:1" x14ac:dyDescent="0.35">
      <c r="A14190" s="21"/>
    </row>
    <row r="14191" spans="1:1" x14ac:dyDescent="0.35">
      <c r="A14191" s="21"/>
    </row>
    <row r="14192" spans="1:1" x14ac:dyDescent="0.35">
      <c r="A14192" s="21"/>
    </row>
    <row r="14193" spans="1:1" x14ac:dyDescent="0.35">
      <c r="A14193" s="21"/>
    </row>
    <row r="14194" spans="1:1" x14ac:dyDescent="0.35">
      <c r="A14194" s="21"/>
    </row>
    <row r="14195" spans="1:1" x14ac:dyDescent="0.35">
      <c r="A14195" s="21"/>
    </row>
    <row r="14196" spans="1:1" x14ac:dyDescent="0.35">
      <c r="A14196" s="21"/>
    </row>
    <row r="14197" spans="1:1" x14ac:dyDescent="0.35">
      <c r="A14197" s="21"/>
    </row>
    <row r="14198" spans="1:1" x14ac:dyDescent="0.35">
      <c r="A14198" s="21"/>
    </row>
    <row r="14199" spans="1:1" x14ac:dyDescent="0.35">
      <c r="A14199" s="21"/>
    </row>
    <row r="14200" spans="1:1" x14ac:dyDescent="0.35">
      <c r="A14200" s="21"/>
    </row>
    <row r="14201" spans="1:1" x14ac:dyDescent="0.35">
      <c r="A14201" s="21"/>
    </row>
    <row r="14202" spans="1:1" x14ac:dyDescent="0.35">
      <c r="A14202" s="21"/>
    </row>
    <row r="14203" spans="1:1" x14ac:dyDescent="0.35">
      <c r="A14203" s="21"/>
    </row>
    <row r="14204" spans="1:1" x14ac:dyDescent="0.35">
      <c r="A14204" s="21"/>
    </row>
    <row r="14205" spans="1:1" x14ac:dyDescent="0.35">
      <c r="A14205" s="21"/>
    </row>
    <row r="14206" spans="1:1" x14ac:dyDescent="0.35">
      <c r="A14206" s="21"/>
    </row>
    <row r="14207" spans="1:1" x14ac:dyDescent="0.35">
      <c r="A14207" s="21"/>
    </row>
    <row r="14208" spans="1:1" x14ac:dyDescent="0.35">
      <c r="A14208" s="21"/>
    </row>
    <row r="14209" spans="1:1" x14ac:dyDescent="0.35">
      <c r="A14209" s="21"/>
    </row>
    <row r="14210" spans="1:1" x14ac:dyDescent="0.35">
      <c r="A14210" s="21"/>
    </row>
    <row r="14211" spans="1:1" x14ac:dyDescent="0.35">
      <c r="A14211" s="21"/>
    </row>
    <row r="14212" spans="1:1" x14ac:dyDescent="0.35">
      <c r="A14212" s="21"/>
    </row>
    <row r="14213" spans="1:1" x14ac:dyDescent="0.35">
      <c r="A14213" s="21"/>
    </row>
    <row r="14214" spans="1:1" x14ac:dyDescent="0.35">
      <c r="A14214" s="21"/>
    </row>
    <row r="14215" spans="1:1" x14ac:dyDescent="0.35">
      <c r="A14215" s="21"/>
    </row>
    <row r="14216" spans="1:1" x14ac:dyDescent="0.35">
      <c r="A14216" s="21"/>
    </row>
    <row r="14217" spans="1:1" x14ac:dyDescent="0.35">
      <c r="A14217" s="21"/>
    </row>
    <row r="14218" spans="1:1" x14ac:dyDescent="0.35">
      <c r="A14218" s="21"/>
    </row>
    <row r="14219" spans="1:1" x14ac:dyDescent="0.35">
      <c r="A14219" s="21"/>
    </row>
    <row r="14220" spans="1:1" x14ac:dyDescent="0.35">
      <c r="A14220" s="21"/>
    </row>
    <row r="14221" spans="1:1" x14ac:dyDescent="0.35">
      <c r="A14221" s="21"/>
    </row>
    <row r="14222" spans="1:1" x14ac:dyDescent="0.35">
      <c r="A14222" s="21"/>
    </row>
    <row r="14223" spans="1:1" x14ac:dyDescent="0.35">
      <c r="A14223" s="21"/>
    </row>
    <row r="14224" spans="1:1" x14ac:dyDescent="0.35">
      <c r="A14224" s="21"/>
    </row>
    <row r="14225" spans="1:1" x14ac:dyDescent="0.35">
      <c r="A14225" s="21"/>
    </row>
    <row r="14226" spans="1:1" x14ac:dyDescent="0.35">
      <c r="A14226" s="21"/>
    </row>
    <row r="14227" spans="1:1" x14ac:dyDescent="0.35">
      <c r="A14227" s="21"/>
    </row>
    <row r="14228" spans="1:1" x14ac:dyDescent="0.35">
      <c r="A14228" s="21"/>
    </row>
    <row r="14229" spans="1:1" x14ac:dyDescent="0.35">
      <c r="A14229" s="21"/>
    </row>
    <row r="14230" spans="1:1" x14ac:dyDescent="0.35">
      <c r="A14230" s="21"/>
    </row>
    <row r="14231" spans="1:1" x14ac:dyDescent="0.35">
      <c r="A14231" s="21"/>
    </row>
    <row r="14232" spans="1:1" x14ac:dyDescent="0.35">
      <c r="A14232" s="21"/>
    </row>
    <row r="14233" spans="1:1" x14ac:dyDescent="0.35">
      <c r="A14233" s="21"/>
    </row>
    <row r="14234" spans="1:1" x14ac:dyDescent="0.35">
      <c r="A14234" s="21"/>
    </row>
    <row r="14235" spans="1:1" x14ac:dyDescent="0.35">
      <c r="A14235" s="21"/>
    </row>
    <row r="14236" spans="1:1" x14ac:dyDescent="0.35">
      <c r="A14236" s="21"/>
    </row>
    <row r="14237" spans="1:1" x14ac:dyDescent="0.35">
      <c r="A14237" s="21"/>
    </row>
    <row r="14238" spans="1:1" x14ac:dyDescent="0.35">
      <c r="A14238" s="21"/>
    </row>
    <row r="14239" spans="1:1" x14ac:dyDescent="0.35">
      <c r="A14239" s="21"/>
    </row>
    <row r="14240" spans="1:1" x14ac:dyDescent="0.35">
      <c r="A14240" s="21"/>
    </row>
    <row r="14241" spans="1:1" x14ac:dyDescent="0.35">
      <c r="A14241" s="21"/>
    </row>
    <row r="14242" spans="1:1" x14ac:dyDescent="0.35">
      <c r="A14242" s="21"/>
    </row>
    <row r="14243" spans="1:1" x14ac:dyDescent="0.35">
      <c r="A14243" s="21"/>
    </row>
    <row r="14244" spans="1:1" x14ac:dyDescent="0.35">
      <c r="A14244" s="21"/>
    </row>
    <row r="14245" spans="1:1" x14ac:dyDescent="0.35">
      <c r="A14245" s="21"/>
    </row>
    <row r="14246" spans="1:1" x14ac:dyDescent="0.35">
      <c r="A14246" s="21"/>
    </row>
    <row r="14247" spans="1:1" x14ac:dyDescent="0.35">
      <c r="A14247" s="21"/>
    </row>
    <row r="14248" spans="1:1" x14ac:dyDescent="0.35">
      <c r="A14248" s="21"/>
    </row>
    <row r="14249" spans="1:1" x14ac:dyDescent="0.35">
      <c r="A14249" s="21"/>
    </row>
    <row r="14250" spans="1:1" x14ac:dyDescent="0.35">
      <c r="A14250" s="21"/>
    </row>
    <row r="14251" spans="1:1" x14ac:dyDescent="0.35">
      <c r="A14251" s="21"/>
    </row>
    <row r="14252" spans="1:1" x14ac:dyDescent="0.35">
      <c r="A14252" s="21"/>
    </row>
    <row r="14253" spans="1:1" x14ac:dyDescent="0.35">
      <c r="A14253" s="21"/>
    </row>
    <row r="14254" spans="1:1" x14ac:dyDescent="0.35">
      <c r="A14254" s="21"/>
    </row>
    <row r="14255" spans="1:1" x14ac:dyDescent="0.35">
      <c r="A14255" s="21"/>
    </row>
    <row r="14256" spans="1:1" x14ac:dyDescent="0.35">
      <c r="A14256" s="21"/>
    </row>
    <row r="14257" spans="1:1" x14ac:dyDescent="0.35">
      <c r="A14257" s="21"/>
    </row>
    <row r="14258" spans="1:1" x14ac:dyDescent="0.35">
      <c r="A14258" s="21"/>
    </row>
    <row r="14259" spans="1:1" x14ac:dyDescent="0.35">
      <c r="A14259" s="21"/>
    </row>
    <row r="14260" spans="1:1" x14ac:dyDescent="0.35">
      <c r="A14260" s="21"/>
    </row>
    <row r="14261" spans="1:1" x14ac:dyDescent="0.35">
      <c r="A14261" s="21"/>
    </row>
    <row r="14262" spans="1:1" x14ac:dyDescent="0.35">
      <c r="A14262" s="21"/>
    </row>
    <row r="14263" spans="1:1" x14ac:dyDescent="0.35">
      <c r="A14263" s="21"/>
    </row>
    <row r="14264" spans="1:1" x14ac:dyDescent="0.35">
      <c r="A14264" s="21"/>
    </row>
    <row r="14265" spans="1:1" x14ac:dyDescent="0.35">
      <c r="A14265" s="21"/>
    </row>
    <row r="14266" spans="1:1" x14ac:dyDescent="0.35">
      <c r="A14266" s="21"/>
    </row>
    <row r="14267" spans="1:1" x14ac:dyDescent="0.35">
      <c r="A14267" s="21"/>
    </row>
    <row r="14268" spans="1:1" x14ac:dyDescent="0.35">
      <c r="A14268" s="21"/>
    </row>
    <row r="14269" spans="1:1" x14ac:dyDescent="0.35">
      <c r="A14269" s="21"/>
    </row>
    <row r="14270" spans="1:1" x14ac:dyDescent="0.35">
      <c r="A14270" s="21"/>
    </row>
    <row r="14271" spans="1:1" x14ac:dyDescent="0.35">
      <c r="A14271" s="21"/>
    </row>
    <row r="14272" spans="1:1" x14ac:dyDescent="0.35">
      <c r="A14272" s="21"/>
    </row>
    <row r="14273" spans="1:1" x14ac:dyDescent="0.35">
      <c r="A14273" s="21"/>
    </row>
    <row r="14274" spans="1:1" x14ac:dyDescent="0.35">
      <c r="A14274" s="21"/>
    </row>
    <row r="14275" spans="1:1" x14ac:dyDescent="0.35">
      <c r="A14275" s="21"/>
    </row>
    <row r="14276" spans="1:1" x14ac:dyDescent="0.35">
      <c r="A14276" s="21"/>
    </row>
    <row r="14277" spans="1:1" x14ac:dyDescent="0.35">
      <c r="A14277" s="21"/>
    </row>
    <row r="14278" spans="1:1" x14ac:dyDescent="0.35">
      <c r="A14278" s="21"/>
    </row>
    <row r="14279" spans="1:1" x14ac:dyDescent="0.35">
      <c r="A14279" s="21"/>
    </row>
    <row r="14280" spans="1:1" x14ac:dyDescent="0.35">
      <c r="A14280" s="21"/>
    </row>
    <row r="14281" spans="1:1" x14ac:dyDescent="0.35">
      <c r="A14281" s="21"/>
    </row>
    <row r="14282" spans="1:1" x14ac:dyDescent="0.35">
      <c r="A14282" s="21"/>
    </row>
    <row r="14283" spans="1:1" x14ac:dyDescent="0.35">
      <c r="A14283" s="21"/>
    </row>
    <row r="14284" spans="1:1" x14ac:dyDescent="0.35">
      <c r="A14284" s="21"/>
    </row>
    <row r="14285" spans="1:1" x14ac:dyDescent="0.35">
      <c r="A14285" s="21"/>
    </row>
    <row r="14286" spans="1:1" x14ac:dyDescent="0.35">
      <c r="A14286" s="21"/>
    </row>
    <row r="14287" spans="1:1" x14ac:dyDescent="0.35">
      <c r="A14287" s="21"/>
    </row>
    <row r="14288" spans="1:1" x14ac:dyDescent="0.35">
      <c r="A14288" s="21"/>
    </row>
    <row r="14289" spans="1:1" x14ac:dyDescent="0.35">
      <c r="A14289" s="21"/>
    </row>
    <row r="14290" spans="1:1" x14ac:dyDescent="0.35">
      <c r="A14290" s="21"/>
    </row>
    <row r="14291" spans="1:1" x14ac:dyDescent="0.35">
      <c r="A14291" s="21"/>
    </row>
    <row r="14292" spans="1:1" x14ac:dyDescent="0.35">
      <c r="A14292" s="21"/>
    </row>
    <row r="14293" spans="1:1" x14ac:dyDescent="0.35">
      <c r="A14293" s="21"/>
    </row>
    <row r="14294" spans="1:1" x14ac:dyDescent="0.35">
      <c r="A14294" s="21"/>
    </row>
    <row r="14295" spans="1:1" x14ac:dyDescent="0.35">
      <c r="A14295" s="21"/>
    </row>
    <row r="14296" spans="1:1" x14ac:dyDescent="0.35">
      <c r="A14296" s="21"/>
    </row>
    <row r="14297" spans="1:1" x14ac:dyDescent="0.35">
      <c r="A14297" s="21"/>
    </row>
    <row r="14298" spans="1:1" x14ac:dyDescent="0.35">
      <c r="A14298" s="21"/>
    </row>
    <row r="14299" spans="1:1" x14ac:dyDescent="0.35">
      <c r="A14299" s="21"/>
    </row>
    <row r="14300" spans="1:1" x14ac:dyDescent="0.35">
      <c r="A14300" s="21"/>
    </row>
    <row r="14301" spans="1:1" x14ac:dyDescent="0.35">
      <c r="A14301" s="21"/>
    </row>
    <row r="14302" spans="1:1" x14ac:dyDescent="0.35">
      <c r="A14302" s="21"/>
    </row>
    <row r="14303" spans="1:1" x14ac:dyDescent="0.35">
      <c r="A14303" s="21"/>
    </row>
    <row r="14304" spans="1:1" x14ac:dyDescent="0.35">
      <c r="A14304" s="21"/>
    </row>
    <row r="14305" spans="1:1" x14ac:dyDescent="0.35">
      <c r="A14305" s="21"/>
    </row>
    <row r="14306" spans="1:1" x14ac:dyDescent="0.35">
      <c r="A14306" s="21"/>
    </row>
    <row r="14307" spans="1:1" x14ac:dyDescent="0.35">
      <c r="A14307" s="21"/>
    </row>
    <row r="14308" spans="1:1" x14ac:dyDescent="0.35">
      <c r="A14308" s="21"/>
    </row>
    <row r="14309" spans="1:1" x14ac:dyDescent="0.35">
      <c r="A14309" s="21"/>
    </row>
    <row r="14310" spans="1:1" x14ac:dyDescent="0.35">
      <c r="A14310" s="21"/>
    </row>
    <row r="14311" spans="1:1" x14ac:dyDescent="0.35">
      <c r="A14311" s="21"/>
    </row>
    <row r="14312" spans="1:1" x14ac:dyDescent="0.35">
      <c r="A14312" s="21"/>
    </row>
    <row r="14313" spans="1:1" x14ac:dyDescent="0.35">
      <c r="A14313" s="21"/>
    </row>
    <row r="14314" spans="1:1" x14ac:dyDescent="0.35">
      <c r="A14314" s="21"/>
    </row>
    <row r="14315" spans="1:1" x14ac:dyDescent="0.35">
      <c r="A14315" s="21"/>
    </row>
    <row r="14316" spans="1:1" x14ac:dyDescent="0.35">
      <c r="A14316" s="21"/>
    </row>
    <row r="14317" spans="1:1" x14ac:dyDescent="0.35">
      <c r="A14317" s="21"/>
    </row>
    <row r="14318" spans="1:1" x14ac:dyDescent="0.35">
      <c r="A14318" s="21"/>
    </row>
    <row r="14319" spans="1:1" x14ac:dyDescent="0.35">
      <c r="A14319" s="21"/>
    </row>
    <row r="14320" spans="1:1" x14ac:dyDescent="0.35">
      <c r="A14320" s="21"/>
    </row>
    <row r="14321" spans="1:1" x14ac:dyDescent="0.35">
      <c r="A14321" s="21"/>
    </row>
    <row r="14322" spans="1:1" x14ac:dyDescent="0.35">
      <c r="A14322" s="21"/>
    </row>
    <row r="14323" spans="1:1" x14ac:dyDescent="0.35">
      <c r="A14323" s="21"/>
    </row>
    <row r="14324" spans="1:1" x14ac:dyDescent="0.35">
      <c r="A14324" s="21"/>
    </row>
    <row r="14325" spans="1:1" x14ac:dyDescent="0.35">
      <c r="A14325" s="21"/>
    </row>
    <row r="14326" spans="1:1" x14ac:dyDescent="0.35">
      <c r="A14326" s="21"/>
    </row>
    <row r="14327" spans="1:1" x14ac:dyDescent="0.35">
      <c r="A14327" s="21"/>
    </row>
    <row r="14328" spans="1:1" x14ac:dyDescent="0.35">
      <c r="A14328" s="21"/>
    </row>
    <row r="14329" spans="1:1" x14ac:dyDescent="0.35">
      <c r="A14329" s="21"/>
    </row>
    <row r="14330" spans="1:1" x14ac:dyDescent="0.35">
      <c r="A14330" s="21"/>
    </row>
    <row r="14331" spans="1:1" x14ac:dyDescent="0.35">
      <c r="A14331" s="21"/>
    </row>
    <row r="14332" spans="1:1" x14ac:dyDescent="0.35">
      <c r="A14332" s="21"/>
    </row>
    <row r="14333" spans="1:1" x14ac:dyDescent="0.35">
      <c r="A14333" s="21"/>
    </row>
    <row r="14334" spans="1:1" x14ac:dyDescent="0.35">
      <c r="A14334" s="21"/>
    </row>
    <row r="14335" spans="1:1" x14ac:dyDescent="0.35">
      <c r="A14335" s="21"/>
    </row>
    <row r="14336" spans="1:1" x14ac:dyDescent="0.35">
      <c r="A14336" s="21"/>
    </row>
    <row r="14337" spans="1:1" x14ac:dyDescent="0.35">
      <c r="A14337" s="21"/>
    </row>
    <row r="14338" spans="1:1" x14ac:dyDescent="0.35">
      <c r="A14338" s="21"/>
    </row>
    <row r="14339" spans="1:1" x14ac:dyDescent="0.35">
      <c r="A14339" s="21"/>
    </row>
    <row r="14340" spans="1:1" x14ac:dyDescent="0.35">
      <c r="A14340" s="21"/>
    </row>
    <row r="14341" spans="1:1" x14ac:dyDescent="0.35">
      <c r="A14341" s="21"/>
    </row>
    <row r="14342" spans="1:1" x14ac:dyDescent="0.35">
      <c r="A14342" s="21"/>
    </row>
    <row r="14343" spans="1:1" x14ac:dyDescent="0.35">
      <c r="A14343" s="21"/>
    </row>
    <row r="14344" spans="1:1" x14ac:dyDescent="0.35">
      <c r="A14344" s="21"/>
    </row>
    <row r="14345" spans="1:1" x14ac:dyDescent="0.35">
      <c r="A14345" s="21"/>
    </row>
    <row r="14346" spans="1:1" x14ac:dyDescent="0.35">
      <c r="A14346" s="21"/>
    </row>
    <row r="14347" spans="1:1" x14ac:dyDescent="0.35">
      <c r="A14347" s="21"/>
    </row>
    <row r="14348" spans="1:1" x14ac:dyDescent="0.35">
      <c r="A14348" s="21"/>
    </row>
    <row r="14349" spans="1:1" x14ac:dyDescent="0.35">
      <c r="A14349" s="21"/>
    </row>
    <row r="14350" spans="1:1" x14ac:dyDescent="0.35">
      <c r="A14350" s="21"/>
    </row>
    <row r="14351" spans="1:1" x14ac:dyDescent="0.35">
      <c r="A14351" s="21"/>
    </row>
    <row r="14352" spans="1:1" x14ac:dyDescent="0.35">
      <c r="A14352" s="21"/>
    </row>
    <row r="14353" spans="1:1" x14ac:dyDescent="0.35">
      <c r="A14353" s="21"/>
    </row>
    <row r="14354" spans="1:1" x14ac:dyDescent="0.35">
      <c r="A14354" s="21"/>
    </row>
    <row r="14355" spans="1:1" x14ac:dyDescent="0.35">
      <c r="A14355" s="21"/>
    </row>
    <row r="14356" spans="1:1" x14ac:dyDescent="0.35">
      <c r="A14356" s="21"/>
    </row>
    <row r="14357" spans="1:1" x14ac:dyDescent="0.35">
      <c r="A14357" s="21"/>
    </row>
    <row r="14358" spans="1:1" x14ac:dyDescent="0.35">
      <c r="A14358" s="21"/>
    </row>
    <row r="14359" spans="1:1" x14ac:dyDescent="0.35">
      <c r="A14359" s="21"/>
    </row>
    <row r="14360" spans="1:1" x14ac:dyDescent="0.35">
      <c r="A14360" s="21"/>
    </row>
    <row r="14361" spans="1:1" x14ac:dyDescent="0.35">
      <c r="A14361" s="21"/>
    </row>
    <row r="14362" spans="1:1" x14ac:dyDescent="0.35">
      <c r="A14362" s="21"/>
    </row>
    <row r="14363" spans="1:1" x14ac:dyDescent="0.35">
      <c r="A14363" s="21"/>
    </row>
    <row r="14364" spans="1:1" x14ac:dyDescent="0.35">
      <c r="A14364" s="21"/>
    </row>
    <row r="14365" spans="1:1" x14ac:dyDescent="0.35">
      <c r="A14365" s="21"/>
    </row>
    <row r="14366" spans="1:1" x14ac:dyDescent="0.35">
      <c r="A14366" s="21"/>
    </row>
    <row r="14367" spans="1:1" x14ac:dyDescent="0.35">
      <c r="A14367" s="21"/>
    </row>
    <row r="14368" spans="1:1" x14ac:dyDescent="0.35">
      <c r="A14368" s="21"/>
    </row>
    <row r="14369" spans="1:1" x14ac:dyDescent="0.35">
      <c r="A14369" s="21"/>
    </row>
    <row r="14370" spans="1:1" x14ac:dyDescent="0.35">
      <c r="A14370" s="21"/>
    </row>
    <row r="14371" spans="1:1" x14ac:dyDescent="0.35">
      <c r="A14371" s="21"/>
    </row>
    <row r="14372" spans="1:1" x14ac:dyDescent="0.35">
      <c r="A14372" s="21"/>
    </row>
    <row r="14373" spans="1:1" x14ac:dyDescent="0.35">
      <c r="A14373" s="21"/>
    </row>
    <row r="14374" spans="1:1" x14ac:dyDescent="0.35">
      <c r="A14374" s="21"/>
    </row>
    <row r="14375" spans="1:1" x14ac:dyDescent="0.35">
      <c r="A14375" s="21"/>
    </row>
    <row r="14376" spans="1:1" x14ac:dyDescent="0.35">
      <c r="A14376" s="21"/>
    </row>
    <row r="14377" spans="1:1" x14ac:dyDescent="0.35">
      <c r="A14377" s="21"/>
    </row>
    <row r="14378" spans="1:1" x14ac:dyDescent="0.35">
      <c r="A14378" s="21"/>
    </row>
    <row r="14379" spans="1:1" x14ac:dyDescent="0.35">
      <c r="A14379" s="21"/>
    </row>
    <row r="14380" spans="1:1" x14ac:dyDescent="0.35">
      <c r="A14380" s="21"/>
    </row>
    <row r="14381" spans="1:1" x14ac:dyDescent="0.35">
      <c r="A14381" s="21"/>
    </row>
    <row r="14382" spans="1:1" x14ac:dyDescent="0.35">
      <c r="A14382" s="21"/>
    </row>
    <row r="14383" spans="1:1" x14ac:dyDescent="0.35">
      <c r="A14383" s="21"/>
    </row>
    <row r="14384" spans="1:1" x14ac:dyDescent="0.35">
      <c r="A14384" s="21"/>
    </row>
    <row r="14385" spans="1:1" x14ac:dyDescent="0.35">
      <c r="A14385" s="21"/>
    </row>
    <row r="14386" spans="1:1" x14ac:dyDescent="0.35">
      <c r="A14386" s="21"/>
    </row>
    <row r="14387" spans="1:1" x14ac:dyDescent="0.35">
      <c r="A14387" s="21"/>
    </row>
    <row r="14388" spans="1:1" x14ac:dyDescent="0.35">
      <c r="A14388" s="21"/>
    </row>
    <row r="14389" spans="1:1" x14ac:dyDescent="0.35">
      <c r="A14389" s="21"/>
    </row>
    <row r="14390" spans="1:1" x14ac:dyDescent="0.35">
      <c r="A14390" s="21"/>
    </row>
    <row r="14391" spans="1:1" x14ac:dyDescent="0.35">
      <c r="A14391" s="21"/>
    </row>
    <row r="14392" spans="1:1" x14ac:dyDescent="0.35">
      <c r="A14392" s="21"/>
    </row>
    <row r="14393" spans="1:1" x14ac:dyDescent="0.35">
      <c r="A14393" s="21"/>
    </row>
    <row r="14394" spans="1:1" x14ac:dyDescent="0.35">
      <c r="A14394" s="21"/>
    </row>
    <row r="14395" spans="1:1" x14ac:dyDescent="0.35">
      <c r="A14395" s="21"/>
    </row>
    <row r="14396" spans="1:1" x14ac:dyDescent="0.35">
      <c r="A14396" s="21"/>
    </row>
    <row r="14397" spans="1:1" x14ac:dyDescent="0.35">
      <c r="A14397" s="21"/>
    </row>
    <row r="14398" spans="1:1" x14ac:dyDescent="0.35">
      <c r="A14398" s="21"/>
    </row>
    <row r="14399" spans="1:1" x14ac:dyDescent="0.35">
      <c r="A14399" s="21"/>
    </row>
    <row r="14400" spans="1:1" x14ac:dyDescent="0.35">
      <c r="A14400" s="21"/>
    </row>
    <row r="14401" spans="1:1" x14ac:dyDescent="0.35">
      <c r="A14401" s="21"/>
    </row>
    <row r="14402" spans="1:1" x14ac:dyDescent="0.35">
      <c r="A14402" s="21"/>
    </row>
    <row r="14403" spans="1:1" x14ac:dyDescent="0.35">
      <c r="A14403" s="21"/>
    </row>
    <row r="14404" spans="1:1" x14ac:dyDescent="0.35">
      <c r="A14404" s="21"/>
    </row>
    <row r="14405" spans="1:1" x14ac:dyDescent="0.35">
      <c r="A14405" s="21"/>
    </row>
    <row r="14406" spans="1:1" x14ac:dyDescent="0.35">
      <c r="A14406" s="21"/>
    </row>
    <row r="14407" spans="1:1" x14ac:dyDescent="0.35">
      <c r="A14407" s="21"/>
    </row>
    <row r="14408" spans="1:1" x14ac:dyDescent="0.35">
      <c r="A14408" s="21"/>
    </row>
    <row r="14409" spans="1:1" x14ac:dyDescent="0.35">
      <c r="A14409" s="21"/>
    </row>
    <row r="14410" spans="1:1" x14ac:dyDescent="0.35">
      <c r="A14410" s="21"/>
    </row>
    <row r="14411" spans="1:1" x14ac:dyDescent="0.35">
      <c r="A14411" s="21"/>
    </row>
    <row r="14412" spans="1:1" x14ac:dyDescent="0.35">
      <c r="A14412" s="21"/>
    </row>
    <row r="14413" spans="1:1" x14ac:dyDescent="0.35">
      <c r="A14413" s="21"/>
    </row>
    <row r="14414" spans="1:1" x14ac:dyDescent="0.35">
      <c r="A14414" s="21"/>
    </row>
    <row r="14415" spans="1:1" x14ac:dyDescent="0.35">
      <c r="A14415" s="21"/>
    </row>
    <row r="14416" spans="1:1" x14ac:dyDescent="0.35">
      <c r="A14416" s="21"/>
    </row>
    <row r="14417" spans="1:1" x14ac:dyDescent="0.35">
      <c r="A14417" s="21"/>
    </row>
    <row r="14418" spans="1:1" x14ac:dyDescent="0.35">
      <c r="A14418" s="21"/>
    </row>
    <row r="14419" spans="1:1" x14ac:dyDescent="0.35">
      <c r="A14419" s="21"/>
    </row>
    <row r="14420" spans="1:1" x14ac:dyDescent="0.35">
      <c r="A14420" s="21"/>
    </row>
    <row r="14421" spans="1:1" x14ac:dyDescent="0.35">
      <c r="A14421" s="21"/>
    </row>
    <row r="14422" spans="1:1" x14ac:dyDescent="0.35">
      <c r="A14422" s="21"/>
    </row>
    <row r="14423" spans="1:1" x14ac:dyDescent="0.35">
      <c r="A14423" s="21"/>
    </row>
    <row r="14424" spans="1:1" x14ac:dyDescent="0.35">
      <c r="A14424" s="21"/>
    </row>
    <row r="14425" spans="1:1" x14ac:dyDescent="0.35">
      <c r="A14425" s="21"/>
    </row>
    <row r="14426" spans="1:1" x14ac:dyDescent="0.35">
      <c r="A14426" s="21"/>
    </row>
    <row r="14427" spans="1:1" x14ac:dyDescent="0.35">
      <c r="A14427" s="21"/>
    </row>
    <row r="14428" spans="1:1" x14ac:dyDescent="0.35">
      <c r="A14428" s="21"/>
    </row>
    <row r="14429" spans="1:1" x14ac:dyDescent="0.35">
      <c r="A14429" s="21"/>
    </row>
    <row r="14430" spans="1:1" x14ac:dyDescent="0.35">
      <c r="A14430" s="21"/>
    </row>
    <row r="14431" spans="1:1" x14ac:dyDescent="0.35">
      <c r="A14431" s="21"/>
    </row>
    <row r="14432" spans="1:1" x14ac:dyDescent="0.35">
      <c r="A14432" s="21"/>
    </row>
    <row r="14433" spans="1:1" x14ac:dyDescent="0.35">
      <c r="A14433" s="21"/>
    </row>
    <row r="14434" spans="1:1" x14ac:dyDescent="0.35">
      <c r="A14434" s="21"/>
    </row>
    <row r="14435" spans="1:1" x14ac:dyDescent="0.35">
      <c r="A14435" s="21"/>
    </row>
    <row r="14436" spans="1:1" x14ac:dyDescent="0.35">
      <c r="A14436" s="21"/>
    </row>
    <row r="14437" spans="1:1" x14ac:dyDescent="0.35">
      <c r="A14437" s="21"/>
    </row>
    <row r="14438" spans="1:1" x14ac:dyDescent="0.35">
      <c r="A14438" s="21"/>
    </row>
    <row r="14439" spans="1:1" x14ac:dyDescent="0.35">
      <c r="A14439" s="21"/>
    </row>
    <row r="14440" spans="1:1" x14ac:dyDescent="0.35">
      <c r="A14440" s="21"/>
    </row>
    <row r="14441" spans="1:1" x14ac:dyDescent="0.35">
      <c r="A14441" s="21"/>
    </row>
    <row r="14442" spans="1:1" x14ac:dyDescent="0.35">
      <c r="A14442" s="21"/>
    </row>
    <row r="14443" spans="1:1" x14ac:dyDescent="0.35">
      <c r="A14443" s="21"/>
    </row>
    <row r="14444" spans="1:1" x14ac:dyDescent="0.35">
      <c r="A14444" s="21"/>
    </row>
    <row r="14445" spans="1:1" x14ac:dyDescent="0.35">
      <c r="A14445" s="21"/>
    </row>
    <row r="14446" spans="1:1" x14ac:dyDescent="0.35">
      <c r="A14446" s="21"/>
    </row>
    <row r="14447" spans="1:1" x14ac:dyDescent="0.35">
      <c r="A14447" s="21"/>
    </row>
    <row r="14448" spans="1:1" x14ac:dyDescent="0.35">
      <c r="A14448" s="21"/>
    </row>
    <row r="14449" spans="1:1" x14ac:dyDescent="0.35">
      <c r="A14449" s="21"/>
    </row>
    <row r="14450" spans="1:1" x14ac:dyDescent="0.35">
      <c r="A14450" s="21"/>
    </row>
    <row r="14451" spans="1:1" x14ac:dyDescent="0.35">
      <c r="A14451" s="21"/>
    </row>
    <row r="14452" spans="1:1" x14ac:dyDescent="0.35">
      <c r="A14452" s="21"/>
    </row>
    <row r="14453" spans="1:1" x14ac:dyDescent="0.35">
      <c r="A14453" s="21"/>
    </row>
    <row r="14454" spans="1:1" x14ac:dyDescent="0.35">
      <c r="A14454" s="21"/>
    </row>
    <row r="14455" spans="1:1" x14ac:dyDescent="0.35">
      <c r="A14455" s="21"/>
    </row>
    <row r="14456" spans="1:1" x14ac:dyDescent="0.35">
      <c r="A14456" s="21"/>
    </row>
    <row r="14457" spans="1:1" x14ac:dyDescent="0.35">
      <c r="A14457" s="21"/>
    </row>
    <row r="14458" spans="1:1" x14ac:dyDescent="0.35">
      <c r="A14458" s="21"/>
    </row>
    <row r="14459" spans="1:1" x14ac:dyDescent="0.35">
      <c r="A14459" s="21"/>
    </row>
    <row r="14460" spans="1:1" x14ac:dyDescent="0.35">
      <c r="A14460" s="21"/>
    </row>
    <row r="14461" spans="1:1" x14ac:dyDescent="0.35">
      <c r="A14461" s="21"/>
    </row>
    <row r="14462" spans="1:1" x14ac:dyDescent="0.35">
      <c r="A14462" s="21"/>
    </row>
    <row r="14463" spans="1:1" x14ac:dyDescent="0.35">
      <c r="A14463" s="21"/>
    </row>
    <row r="14464" spans="1:1" x14ac:dyDescent="0.35">
      <c r="A14464" s="21"/>
    </row>
    <row r="14465" spans="1:1" x14ac:dyDescent="0.35">
      <c r="A14465" s="21"/>
    </row>
    <row r="14466" spans="1:1" x14ac:dyDescent="0.35">
      <c r="A14466" s="21"/>
    </row>
    <row r="14467" spans="1:1" x14ac:dyDescent="0.35">
      <c r="A14467" s="21"/>
    </row>
    <row r="14468" spans="1:1" x14ac:dyDescent="0.35">
      <c r="A14468" s="21"/>
    </row>
    <row r="14469" spans="1:1" x14ac:dyDescent="0.35">
      <c r="A14469" s="21"/>
    </row>
    <row r="14470" spans="1:1" x14ac:dyDescent="0.35">
      <c r="A14470" s="21"/>
    </row>
    <row r="14471" spans="1:1" x14ac:dyDescent="0.35">
      <c r="A14471" s="21"/>
    </row>
    <row r="14472" spans="1:1" x14ac:dyDescent="0.35">
      <c r="A14472" s="21"/>
    </row>
    <row r="14473" spans="1:1" x14ac:dyDescent="0.35">
      <c r="A14473" s="21"/>
    </row>
    <row r="14474" spans="1:1" x14ac:dyDescent="0.35">
      <c r="A14474" s="21"/>
    </row>
    <row r="14475" spans="1:1" x14ac:dyDescent="0.35">
      <c r="A14475" s="21"/>
    </row>
    <row r="14476" spans="1:1" x14ac:dyDescent="0.35">
      <c r="A14476" s="21"/>
    </row>
    <row r="14477" spans="1:1" x14ac:dyDescent="0.35">
      <c r="A14477" s="21"/>
    </row>
    <row r="14478" spans="1:1" x14ac:dyDescent="0.35">
      <c r="A14478" s="21"/>
    </row>
    <row r="14479" spans="1:1" x14ac:dyDescent="0.35">
      <c r="A14479" s="21"/>
    </row>
    <row r="14480" spans="1:1" x14ac:dyDescent="0.35">
      <c r="A14480" s="21"/>
    </row>
    <row r="14481" spans="1:1" x14ac:dyDescent="0.35">
      <c r="A14481" s="21"/>
    </row>
    <row r="14482" spans="1:1" x14ac:dyDescent="0.35">
      <c r="A14482" s="21"/>
    </row>
    <row r="14483" spans="1:1" x14ac:dyDescent="0.35">
      <c r="A14483" s="21"/>
    </row>
    <row r="14484" spans="1:1" x14ac:dyDescent="0.35">
      <c r="A14484" s="21"/>
    </row>
    <row r="14485" spans="1:1" x14ac:dyDescent="0.35">
      <c r="A14485" s="21"/>
    </row>
    <row r="14486" spans="1:1" x14ac:dyDescent="0.35">
      <c r="A14486" s="21"/>
    </row>
    <row r="14487" spans="1:1" x14ac:dyDescent="0.35">
      <c r="A14487" s="21"/>
    </row>
    <row r="14488" spans="1:1" x14ac:dyDescent="0.35">
      <c r="A14488" s="21"/>
    </row>
    <row r="14489" spans="1:1" x14ac:dyDescent="0.35">
      <c r="A14489" s="21"/>
    </row>
    <row r="14490" spans="1:1" x14ac:dyDescent="0.35">
      <c r="A14490" s="21"/>
    </row>
    <row r="14491" spans="1:1" x14ac:dyDescent="0.35">
      <c r="A14491" s="21"/>
    </row>
    <row r="14492" spans="1:1" x14ac:dyDescent="0.35">
      <c r="A14492" s="21"/>
    </row>
    <row r="14493" spans="1:1" x14ac:dyDescent="0.35">
      <c r="A14493" s="21"/>
    </row>
    <row r="14494" spans="1:1" x14ac:dyDescent="0.35">
      <c r="A14494" s="21"/>
    </row>
    <row r="14495" spans="1:1" x14ac:dyDescent="0.35">
      <c r="A14495" s="21"/>
    </row>
    <row r="14496" spans="1:1" x14ac:dyDescent="0.35">
      <c r="A14496" s="21"/>
    </row>
    <row r="14497" spans="1:1" x14ac:dyDescent="0.35">
      <c r="A14497" s="21"/>
    </row>
    <row r="14498" spans="1:1" x14ac:dyDescent="0.35">
      <c r="A14498" s="21"/>
    </row>
    <row r="14499" spans="1:1" x14ac:dyDescent="0.35">
      <c r="A14499" s="21"/>
    </row>
    <row r="14500" spans="1:1" x14ac:dyDescent="0.35">
      <c r="A14500" s="21"/>
    </row>
    <row r="14501" spans="1:1" x14ac:dyDescent="0.35">
      <c r="A14501" s="21"/>
    </row>
    <row r="14502" spans="1:1" x14ac:dyDescent="0.35">
      <c r="A14502" s="21"/>
    </row>
    <row r="14503" spans="1:1" x14ac:dyDescent="0.35">
      <c r="A14503" s="21"/>
    </row>
    <row r="14504" spans="1:1" x14ac:dyDescent="0.35">
      <c r="A14504" s="21"/>
    </row>
    <row r="14505" spans="1:1" x14ac:dyDescent="0.35">
      <c r="A14505" s="21"/>
    </row>
    <row r="14506" spans="1:1" x14ac:dyDescent="0.35">
      <c r="A14506" s="21"/>
    </row>
    <row r="14507" spans="1:1" x14ac:dyDescent="0.35">
      <c r="A14507" s="21"/>
    </row>
    <row r="14508" spans="1:1" x14ac:dyDescent="0.35">
      <c r="A14508" s="21"/>
    </row>
    <row r="14509" spans="1:1" x14ac:dyDescent="0.35">
      <c r="A14509" s="21"/>
    </row>
    <row r="14510" spans="1:1" x14ac:dyDescent="0.35">
      <c r="A14510" s="21"/>
    </row>
    <row r="14511" spans="1:1" x14ac:dyDescent="0.35">
      <c r="A14511" s="21"/>
    </row>
    <row r="14512" spans="1:1" x14ac:dyDescent="0.35">
      <c r="A14512" s="21"/>
    </row>
    <row r="14513" spans="1:1" x14ac:dyDescent="0.35">
      <c r="A14513" s="21"/>
    </row>
    <row r="14514" spans="1:1" x14ac:dyDescent="0.35">
      <c r="A14514" s="21"/>
    </row>
    <row r="14515" spans="1:1" x14ac:dyDescent="0.35">
      <c r="A14515" s="21"/>
    </row>
    <row r="14516" spans="1:1" x14ac:dyDescent="0.35">
      <c r="A14516" s="21"/>
    </row>
    <row r="14517" spans="1:1" x14ac:dyDescent="0.35">
      <c r="A14517" s="21"/>
    </row>
    <row r="14518" spans="1:1" x14ac:dyDescent="0.35">
      <c r="A14518" s="21"/>
    </row>
    <row r="14519" spans="1:1" x14ac:dyDescent="0.35">
      <c r="A14519" s="21"/>
    </row>
    <row r="14520" spans="1:1" x14ac:dyDescent="0.35">
      <c r="A14520" s="21"/>
    </row>
    <row r="14521" spans="1:1" x14ac:dyDescent="0.35">
      <c r="A14521" s="21"/>
    </row>
    <row r="14522" spans="1:1" x14ac:dyDescent="0.35">
      <c r="A14522" s="21"/>
    </row>
    <row r="14523" spans="1:1" x14ac:dyDescent="0.35">
      <c r="A14523" s="21"/>
    </row>
    <row r="14524" spans="1:1" x14ac:dyDescent="0.35">
      <c r="A14524" s="21"/>
    </row>
    <row r="14525" spans="1:1" x14ac:dyDescent="0.35">
      <c r="A14525" s="21"/>
    </row>
    <row r="14526" spans="1:1" x14ac:dyDescent="0.35">
      <c r="A14526" s="21"/>
    </row>
    <row r="14527" spans="1:1" x14ac:dyDescent="0.35">
      <c r="A14527" s="21"/>
    </row>
    <row r="14528" spans="1:1" x14ac:dyDescent="0.35">
      <c r="A14528" s="21"/>
    </row>
    <row r="14529" spans="1:1" x14ac:dyDescent="0.35">
      <c r="A14529" s="21"/>
    </row>
    <row r="14530" spans="1:1" x14ac:dyDescent="0.35">
      <c r="A14530" s="21"/>
    </row>
    <row r="14531" spans="1:1" x14ac:dyDescent="0.35">
      <c r="A14531" s="21"/>
    </row>
    <row r="14532" spans="1:1" x14ac:dyDescent="0.35">
      <c r="A14532" s="21"/>
    </row>
    <row r="14533" spans="1:1" x14ac:dyDescent="0.35">
      <c r="A14533" s="21"/>
    </row>
    <row r="14534" spans="1:1" x14ac:dyDescent="0.35">
      <c r="A14534" s="21"/>
    </row>
    <row r="14535" spans="1:1" x14ac:dyDescent="0.35">
      <c r="A14535" s="21"/>
    </row>
    <row r="14536" spans="1:1" x14ac:dyDescent="0.35">
      <c r="A14536" s="21"/>
    </row>
    <row r="14537" spans="1:1" x14ac:dyDescent="0.35">
      <c r="A14537" s="21"/>
    </row>
    <row r="14538" spans="1:1" x14ac:dyDescent="0.35">
      <c r="A14538" s="21"/>
    </row>
    <row r="14539" spans="1:1" x14ac:dyDescent="0.35">
      <c r="A14539" s="21"/>
    </row>
    <row r="14540" spans="1:1" x14ac:dyDescent="0.35">
      <c r="A14540" s="21"/>
    </row>
    <row r="14541" spans="1:1" x14ac:dyDescent="0.35">
      <c r="A14541" s="21"/>
    </row>
    <row r="14542" spans="1:1" x14ac:dyDescent="0.35">
      <c r="A14542" s="21"/>
    </row>
    <row r="14543" spans="1:1" x14ac:dyDescent="0.35">
      <c r="A14543" s="21"/>
    </row>
    <row r="14544" spans="1:1" x14ac:dyDescent="0.35">
      <c r="A14544" s="21"/>
    </row>
    <row r="14545" spans="1:1" x14ac:dyDescent="0.35">
      <c r="A14545" s="21"/>
    </row>
    <row r="14546" spans="1:1" x14ac:dyDescent="0.35">
      <c r="A14546" s="21"/>
    </row>
    <row r="14547" spans="1:1" x14ac:dyDescent="0.35">
      <c r="A14547" s="21"/>
    </row>
    <row r="14548" spans="1:1" x14ac:dyDescent="0.35">
      <c r="A14548" s="21"/>
    </row>
    <row r="14549" spans="1:1" x14ac:dyDescent="0.35">
      <c r="A14549" s="21"/>
    </row>
    <row r="14550" spans="1:1" x14ac:dyDescent="0.35">
      <c r="A14550" s="21"/>
    </row>
    <row r="14551" spans="1:1" x14ac:dyDescent="0.35">
      <c r="A14551" s="21"/>
    </row>
    <row r="14552" spans="1:1" x14ac:dyDescent="0.35">
      <c r="A14552" s="21"/>
    </row>
    <row r="14553" spans="1:1" x14ac:dyDescent="0.35">
      <c r="A14553" s="21"/>
    </row>
    <row r="14554" spans="1:1" x14ac:dyDescent="0.35">
      <c r="A14554" s="21"/>
    </row>
    <row r="14555" spans="1:1" x14ac:dyDescent="0.35">
      <c r="A14555" s="21"/>
    </row>
    <row r="14556" spans="1:1" x14ac:dyDescent="0.35">
      <c r="A14556" s="21"/>
    </row>
    <row r="14557" spans="1:1" x14ac:dyDescent="0.35">
      <c r="A14557" s="21"/>
    </row>
    <row r="14558" spans="1:1" x14ac:dyDescent="0.35">
      <c r="A14558" s="21"/>
    </row>
    <row r="14559" spans="1:1" x14ac:dyDescent="0.35">
      <c r="A14559" s="21"/>
    </row>
    <row r="14560" spans="1:1" x14ac:dyDescent="0.35">
      <c r="A14560" s="21"/>
    </row>
    <row r="14561" spans="1:1" x14ac:dyDescent="0.35">
      <c r="A14561" s="21"/>
    </row>
    <row r="14562" spans="1:1" x14ac:dyDescent="0.35">
      <c r="A14562" s="21"/>
    </row>
    <row r="14563" spans="1:1" x14ac:dyDescent="0.35">
      <c r="A14563" s="21"/>
    </row>
    <row r="14564" spans="1:1" x14ac:dyDescent="0.35">
      <c r="A14564" s="21"/>
    </row>
    <row r="14565" spans="1:1" x14ac:dyDescent="0.35">
      <c r="A14565" s="21"/>
    </row>
    <row r="14566" spans="1:1" x14ac:dyDescent="0.35">
      <c r="A14566" s="21"/>
    </row>
    <row r="14567" spans="1:1" x14ac:dyDescent="0.35">
      <c r="A14567" s="21"/>
    </row>
    <row r="14568" spans="1:1" x14ac:dyDescent="0.35">
      <c r="A14568" s="21"/>
    </row>
    <row r="14569" spans="1:1" x14ac:dyDescent="0.35">
      <c r="A14569" s="21"/>
    </row>
    <row r="14570" spans="1:1" x14ac:dyDescent="0.35">
      <c r="A14570" s="21"/>
    </row>
    <row r="14571" spans="1:1" x14ac:dyDescent="0.35">
      <c r="A14571" s="21"/>
    </row>
    <row r="14572" spans="1:1" x14ac:dyDescent="0.35">
      <c r="A14572" s="21"/>
    </row>
    <row r="14573" spans="1:1" x14ac:dyDescent="0.35">
      <c r="A14573" s="21"/>
    </row>
    <row r="14574" spans="1:1" x14ac:dyDescent="0.35">
      <c r="A14574" s="21"/>
    </row>
    <row r="14575" spans="1:1" x14ac:dyDescent="0.35">
      <c r="A14575" s="21"/>
    </row>
    <row r="14576" spans="1:1" x14ac:dyDescent="0.35">
      <c r="A14576" s="21"/>
    </row>
    <row r="14577" spans="1:1" x14ac:dyDescent="0.35">
      <c r="A14577" s="21"/>
    </row>
    <row r="14578" spans="1:1" x14ac:dyDescent="0.35">
      <c r="A14578" s="21"/>
    </row>
    <row r="14579" spans="1:1" x14ac:dyDescent="0.35">
      <c r="A14579" s="21"/>
    </row>
    <row r="14580" spans="1:1" x14ac:dyDescent="0.35">
      <c r="A14580" s="21"/>
    </row>
    <row r="14581" spans="1:1" x14ac:dyDescent="0.35">
      <c r="A14581" s="21"/>
    </row>
    <row r="14582" spans="1:1" x14ac:dyDescent="0.35">
      <c r="A14582" s="21"/>
    </row>
    <row r="14583" spans="1:1" x14ac:dyDescent="0.35">
      <c r="A14583" s="21"/>
    </row>
    <row r="14584" spans="1:1" x14ac:dyDescent="0.35">
      <c r="A14584" s="21"/>
    </row>
    <row r="14585" spans="1:1" x14ac:dyDescent="0.35">
      <c r="A14585" s="21"/>
    </row>
    <row r="14586" spans="1:1" x14ac:dyDescent="0.35">
      <c r="A14586" s="21"/>
    </row>
    <row r="14587" spans="1:1" x14ac:dyDescent="0.35">
      <c r="A14587" s="21"/>
    </row>
    <row r="14588" spans="1:1" x14ac:dyDescent="0.35">
      <c r="A14588" s="21"/>
    </row>
    <row r="14589" spans="1:1" x14ac:dyDescent="0.35">
      <c r="A14589" s="21"/>
    </row>
    <row r="14590" spans="1:1" x14ac:dyDescent="0.35">
      <c r="A14590" s="21"/>
    </row>
    <row r="14591" spans="1:1" x14ac:dyDescent="0.35">
      <c r="A14591" s="21"/>
    </row>
    <row r="14592" spans="1:1" x14ac:dyDescent="0.35">
      <c r="A14592" s="21"/>
    </row>
    <row r="14593" spans="1:1" x14ac:dyDescent="0.35">
      <c r="A14593" s="21"/>
    </row>
    <row r="14594" spans="1:1" x14ac:dyDescent="0.35">
      <c r="A14594" s="21"/>
    </row>
    <row r="14595" spans="1:1" x14ac:dyDescent="0.35">
      <c r="A14595" s="21"/>
    </row>
    <row r="14596" spans="1:1" x14ac:dyDescent="0.35">
      <c r="A14596" s="21"/>
    </row>
    <row r="14597" spans="1:1" x14ac:dyDescent="0.35">
      <c r="A14597" s="21"/>
    </row>
    <row r="14598" spans="1:1" x14ac:dyDescent="0.35">
      <c r="A14598" s="21"/>
    </row>
    <row r="14599" spans="1:1" x14ac:dyDescent="0.35">
      <c r="A14599" s="21"/>
    </row>
    <row r="14600" spans="1:1" x14ac:dyDescent="0.35">
      <c r="A14600" s="21"/>
    </row>
    <row r="14601" spans="1:1" x14ac:dyDescent="0.35">
      <c r="A14601" s="21"/>
    </row>
    <row r="14602" spans="1:1" x14ac:dyDescent="0.35">
      <c r="A14602" s="21"/>
    </row>
    <row r="14603" spans="1:1" x14ac:dyDescent="0.35">
      <c r="A14603" s="21"/>
    </row>
    <row r="14604" spans="1:1" x14ac:dyDescent="0.35">
      <c r="A14604" s="21"/>
    </row>
    <row r="14605" spans="1:1" x14ac:dyDescent="0.35">
      <c r="A14605" s="21"/>
    </row>
    <row r="14606" spans="1:1" x14ac:dyDescent="0.35">
      <c r="A14606" s="21"/>
    </row>
    <row r="14607" spans="1:1" x14ac:dyDescent="0.35">
      <c r="A14607" s="21"/>
    </row>
    <row r="14608" spans="1:1" x14ac:dyDescent="0.35">
      <c r="A14608" s="21"/>
    </row>
    <row r="14609" spans="1:1" x14ac:dyDescent="0.35">
      <c r="A14609" s="21"/>
    </row>
    <row r="14610" spans="1:1" x14ac:dyDescent="0.35">
      <c r="A14610" s="21"/>
    </row>
    <row r="14611" spans="1:1" x14ac:dyDescent="0.35">
      <c r="A14611" s="21"/>
    </row>
    <row r="14612" spans="1:1" x14ac:dyDescent="0.35">
      <c r="A14612" s="21"/>
    </row>
    <row r="14613" spans="1:1" x14ac:dyDescent="0.35">
      <c r="A14613" s="21"/>
    </row>
    <row r="14614" spans="1:1" x14ac:dyDescent="0.35">
      <c r="A14614" s="21"/>
    </row>
    <row r="14615" spans="1:1" x14ac:dyDescent="0.35">
      <c r="A14615" s="21"/>
    </row>
    <row r="14616" spans="1:1" x14ac:dyDescent="0.35">
      <c r="A14616" s="21"/>
    </row>
    <row r="14617" spans="1:1" x14ac:dyDescent="0.35">
      <c r="A14617" s="21"/>
    </row>
    <row r="14618" spans="1:1" x14ac:dyDescent="0.35">
      <c r="A14618" s="21"/>
    </row>
    <row r="14619" spans="1:1" x14ac:dyDescent="0.35">
      <c r="A14619" s="21"/>
    </row>
    <row r="14620" spans="1:1" x14ac:dyDescent="0.35">
      <c r="A14620" s="21"/>
    </row>
    <row r="14621" spans="1:1" x14ac:dyDescent="0.35">
      <c r="A14621" s="21"/>
    </row>
    <row r="14622" spans="1:1" x14ac:dyDescent="0.35">
      <c r="A14622" s="21"/>
    </row>
    <row r="14623" spans="1:1" x14ac:dyDescent="0.35">
      <c r="A14623" s="21"/>
    </row>
    <row r="14624" spans="1:1" x14ac:dyDescent="0.35">
      <c r="A14624" s="21"/>
    </row>
    <row r="14625" spans="1:1" x14ac:dyDescent="0.35">
      <c r="A14625" s="21"/>
    </row>
    <row r="14626" spans="1:1" x14ac:dyDescent="0.35">
      <c r="A14626" s="21"/>
    </row>
    <row r="14627" spans="1:1" x14ac:dyDescent="0.35">
      <c r="A14627" s="21"/>
    </row>
    <row r="14628" spans="1:1" x14ac:dyDescent="0.35">
      <c r="A14628" s="21"/>
    </row>
    <row r="14629" spans="1:1" x14ac:dyDescent="0.35">
      <c r="A14629" s="21"/>
    </row>
    <row r="14630" spans="1:1" x14ac:dyDescent="0.35">
      <c r="A14630" s="21"/>
    </row>
    <row r="14631" spans="1:1" x14ac:dyDescent="0.35">
      <c r="A14631" s="21"/>
    </row>
    <row r="14632" spans="1:1" x14ac:dyDescent="0.35">
      <c r="A14632" s="21"/>
    </row>
    <row r="14633" spans="1:1" x14ac:dyDescent="0.35">
      <c r="A14633" s="21"/>
    </row>
    <row r="14634" spans="1:1" x14ac:dyDescent="0.35">
      <c r="A14634" s="21"/>
    </row>
    <row r="14635" spans="1:1" x14ac:dyDescent="0.35">
      <c r="A14635" s="21"/>
    </row>
    <row r="14636" spans="1:1" x14ac:dyDescent="0.35">
      <c r="A14636" s="21"/>
    </row>
    <row r="14637" spans="1:1" x14ac:dyDescent="0.35">
      <c r="A14637" s="21"/>
    </row>
    <row r="14638" spans="1:1" x14ac:dyDescent="0.35">
      <c r="A14638" s="21"/>
    </row>
    <row r="14639" spans="1:1" x14ac:dyDescent="0.35">
      <c r="A14639" s="21"/>
    </row>
    <row r="14640" spans="1:1" x14ac:dyDescent="0.35">
      <c r="A14640" s="21"/>
    </row>
    <row r="14641" spans="1:1" x14ac:dyDescent="0.35">
      <c r="A14641" s="21"/>
    </row>
    <row r="14642" spans="1:1" x14ac:dyDescent="0.35">
      <c r="A14642" s="21"/>
    </row>
    <row r="14643" spans="1:1" x14ac:dyDescent="0.35">
      <c r="A14643" s="21"/>
    </row>
    <row r="14644" spans="1:1" x14ac:dyDescent="0.35">
      <c r="A14644" s="21"/>
    </row>
    <row r="14645" spans="1:1" x14ac:dyDescent="0.35">
      <c r="A14645" s="21"/>
    </row>
    <row r="14646" spans="1:1" x14ac:dyDescent="0.35">
      <c r="A14646" s="21"/>
    </row>
    <row r="14647" spans="1:1" x14ac:dyDescent="0.35">
      <c r="A14647" s="21"/>
    </row>
    <row r="14648" spans="1:1" x14ac:dyDescent="0.35">
      <c r="A14648" s="21"/>
    </row>
    <row r="14649" spans="1:1" x14ac:dyDescent="0.35">
      <c r="A14649" s="21"/>
    </row>
    <row r="14650" spans="1:1" x14ac:dyDescent="0.35">
      <c r="A14650" s="21"/>
    </row>
    <row r="14651" spans="1:1" x14ac:dyDescent="0.35">
      <c r="A14651" s="21"/>
    </row>
    <row r="14652" spans="1:1" x14ac:dyDescent="0.35">
      <c r="A14652" s="21"/>
    </row>
    <row r="14653" spans="1:1" x14ac:dyDescent="0.35">
      <c r="A14653" s="21"/>
    </row>
    <row r="14654" spans="1:1" x14ac:dyDescent="0.35">
      <c r="A14654" s="21"/>
    </row>
    <row r="14655" spans="1:1" x14ac:dyDescent="0.35">
      <c r="A14655" s="21"/>
    </row>
    <row r="14656" spans="1:1" x14ac:dyDescent="0.35">
      <c r="A14656" s="21"/>
    </row>
    <row r="14657" spans="1:1" x14ac:dyDescent="0.35">
      <c r="A14657" s="21"/>
    </row>
    <row r="14658" spans="1:1" x14ac:dyDescent="0.35">
      <c r="A14658" s="21"/>
    </row>
    <row r="14659" spans="1:1" x14ac:dyDescent="0.35">
      <c r="A14659" s="21"/>
    </row>
    <row r="14660" spans="1:1" x14ac:dyDescent="0.35">
      <c r="A14660" s="21"/>
    </row>
    <row r="14661" spans="1:1" x14ac:dyDescent="0.35">
      <c r="A14661" s="21"/>
    </row>
    <row r="14662" spans="1:1" x14ac:dyDescent="0.35">
      <c r="A14662" s="21"/>
    </row>
    <row r="14663" spans="1:1" x14ac:dyDescent="0.35">
      <c r="A14663" s="21"/>
    </row>
    <row r="14664" spans="1:1" x14ac:dyDescent="0.35">
      <c r="A14664" s="21"/>
    </row>
    <row r="14665" spans="1:1" x14ac:dyDescent="0.35">
      <c r="A14665" s="21"/>
    </row>
    <row r="14666" spans="1:1" x14ac:dyDescent="0.35">
      <c r="A14666" s="21"/>
    </row>
    <row r="14667" spans="1:1" x14ac:dyDescent="0.35">
      <c r="A14667" s="21"/>
    </row>
    <row r="14668" spans="1:1" x14ac:dyDescent="0.35">
      <c r="A14668" s="21"/>
    </row>
    <row r="14669" spans="1:1" x14ac:dyDescent="0.35">
      <c r="A14669" s="21"/>
    </row>
    <row r="14670" spans="1:1" x14ac:dyDescent="0.35">
      <c r="A14670" s="21"/>
    </row>
    <row r="14671" spans="1:1" x14ac:dyDescent="0.35">
      <c r="A14671" s="21"/>
    </row>
    <row r="14672" spans="1:1" x14ac:dyDescent="0.35">
      <c r="A14672" s="21"/>
    </row>
    <row r="14673" spans="1:1" x14ac:dyDescent="0.35">
      <c r="A14673" s="21"/>
    </row>
    <row r="14674" spans="1:1" x14ac:dyDescent="0.35">
      <c r="A14674" s="21"/>
    </row>
    <row r="14675" spans="1:1" x14ac:dyDescent="0.35">
      <c r="A14675" s="21"/>
    </row>
    <row r="14676" spans="1:1" x14ac:dyDescent="0.35">
      <c r="A14676" s="21"/>
    </row>
    <row r="14677" spans="1:1" x14ac:dyDescent="0.35">
      <c r="A14677" s="21"/>
    </row>
    <row r="14678" spans="1:1" x14ac:dyDescent="0.35">
      <c r="A14678" s="21"/>
    </row>
    <row r="14679" spans="1:1" x14ac:dyDescent="0.35">
      <c r="A14679" s="21"/>
    </row>
    <row r="14680" spans="1:1" x14ac:dyDescent="0.35">
      <c r="A14680" s="21"/>
    </row>
    <row r="14681" spans="1:1" x14ac:dyDescent="0.35">
      <c r="A14681" s="21"/>
    </row>
    <row r="14682" spans="1:1" x14ac:dyDescent="0.35">
      <c r="A14682" s="21"/>
    </row>
    <row r="14683" spans="1:1" x14ac:dyDescent="0.35">
      <c r="A14683" s="21"/>
    </row>
    <row r="14684" spans="1:1" x14ac:dyDescent="0.35">
      <c r="A14684" s="21"/>
    </row>
    <row r="14685" spans="1:1" x14ac:dyDescent="0.35">
      <c r="A14685" s="21"/>
    </row>
    <row r="14686" spans="1:1" x14ac:dyDescent="0.35">
      <c r="A14686" s="21"/>
    </row>
    <row r="14687" spans="1:1" x14ac:dyDescent="0.35">
      <c r="A14687" s="21"/>
    </row>
    <row r="14688" spans="1:1" x14ac:dyDescent="0.35">
      <c r="A14688" s="21"/>
    </row>
    <row r="14689" spans="1:1" x14ac:dyDescent="0.35">
      <c r="A14689" s="21"/>
    </row>
    <row r="14690" spans="1:1" x14ac:dyDescent="0.35">
      <c r="A14690" s="21"/>
    </row>
    <row r="14691" spans="1:1" x14ac:dyDescent="0.35">
      <c r="A14691" s="21"/>
    </row>
    <row r="14692" spans="1:1" x14ac:dyDescent="0.35">
      <c r="A14692" s="21"/>
    </row>
    <row r="14693" spans="1:1" x14ac:dyDescent="0.35">
      <c r="A14693" s="21"/>
    </row>
    <row r="14694" spans="1:1" x14ac:dyDescent="0.35">
      <c r="A14694" s="21"/>
    </row>
    <row r="14695" spans="1:1" x14ac:dyDescent="0.35">
      <c r="A14695" s="21"/>
    </row>
    <row r="14696" spans="1:1" x14ac:dyDescent="0.35">
      <c r="A14696" s="21"/>
    </row>
    <row r="14697" spans="1:1" x14ac:dyDescent="0.35">
      <c r="A14697" s="21"/>
    </row>
    <row r="14698" spans="1:1" x14ac:dyDescent="0.35">
      <c r="A14698" s="21"/>
    </row>
    <row r="14699" spans="1:1" x14ac:dyDescent="0.35">
      <c r="A14699" s="21"/>
    </row>
    <row r="14700" spans="1:1" x14ac:dyDescent="0.35">
      <c r="A14700" s="21"/>
    </row>
    <row r="14701" spans="1:1" x14ac:dyDescent="0.35">
      <c r="A14701" s="21"/>
    </row>
    <row r="14702" spans="1:1" x14ac:dyDescent="0.35">
      <c r="A14702" s="21"/>
    </row>
    <row r="14703" spans="1:1" x14ac:dyDescent="0.35">
      <c r="A14703" s="21"/>
    </row>
    <row r="14704" spans="1:1" x14ac:dyDescent="0.35">
      <c r="A14704" s="21"/>
    </row>
    <row r="14705" spans="1:1" x14ac:dyDescent="0.35">
      <c r="A14705" s="21"/>
    </row>
    <row r="14706" spans="1:1" x14ac:dyDescent="0.35">
      <c r="A14706" s="21"/>
    </row>
    <row r="14707" spans="1:1" x14ac:dyDescent="0.35">
      <c r="A14707" s="21"/>
    </row>
    <row r="14708" spans="1:1" x14ac:dyDescent="0.35">
      <c r="A14708" s="21"/>
    </row>
    <row r="14709" spans="1:1" x14ac:dyDescent="0.35">
      <c r="A14709" s="21"/>
    </row>
    <row r="14710" spans="1:1" x14ac:dyDescent="0.35">
      <c r="A14710" s="21"/>
    </row>
    <row r="14711" spans="1:1" x14ac:dyDescent="0.35">
      <c r="A14711" s="21"/>
    </row>
    <row r="14712" spans="1:1" x14ac:dyDescent="0.35">
      <c r="A14712" s="21"/>
    </row>
    <row r="14713" spans="1:1" x14ac:dyDescent="0.35">
      <c r="A14713" s="21"/>
    </row>
    <row r="14714" spans="1:1" x14ac:dyDescent="0.35">
      <c r="A14714" s="21"/>
    </row>
    <row r="14715" spans="1:1" x14ac:dyDescent="0.35">
      <c r="A14715" s="21"/>
    </row>
    <row r="14716" spans="1:1" x14ac:dyDescent="0.35">
      <c r="A14716" s="21"/>
    </row>
    <row r="14717" spans="1:1" x14ac:dyDescent="0.35">
      <c r="A14717" s="21"/>
    </row>
    <row r="14718" spans="1:1" x14ac:dyDescent="0.35">
      <c r="A14718" s="21"/>
    </row>
    <row r="14719" spans="1:1" x14ac:dyDescent="0.35">
      <c r="A14719" s="21"/>
    </row>
    <row r="14720" spans="1:1" x14ac:dyDescent="0.35">
      <c r="A14720" s="21"/>
    </row>
    <row r="14721" spans="1:1" x14ac:dyDescent="0.35">
      <c r="A14721" s="21"/>
    </row>
    <row r="14722" spans="1:1" x14ac:dyDescent="0.35">
      <c r="A14722" s="21"/>
    </row>
    <row r="14723" spans="1:1" x14ac:dyDescent="0.35">
      <c r="A14723" s="21"/>
    </row>
    <row r="14724" spans="1:1" x14ac:dyDescent="0.35">
      <c r="A14724" s="21"/>
    </row>
    <row r="14725" spans="1:1" x14ac:dyDescent="0.35">
      <c r="A14725" s="21"/>
    </row>
    <row r="14726" spans="1:1" x14ac:dyDescent="0.35">
      <c r="A14726" s="21"/>
    </row>
    <row r="14727" spans="1:1" x14ac:dyDescent="0.35">
      <c r="A14727" s="21"/>
    </row>
    <row r="14728" spans="1:1" x14ac:dyDescent="0.35">
      <c r="A14728" s="21"/>
    </row>
    <row r="14729" spans="1:1" x14ac:dyDescent="0.35">
      <c r="A14729" s="21"/>
    </row>
    <row r="14730" spans="1:1" x14ac:dyDescent="0.35">
      <c r="A14730" s="21"/>
    </row>
    <row r="14731" spans="1:1" x14ac:dyDescent="0.35">
      <c r="A14731" s="21"/>
    </row>
    <row r="14732" spans="1:1" x14ac:dyDescent="0.35">
      <c r="A14732" s="21"/>
    </row>
    <row r="14733" spans="1:1" x14ac:dyDescent="0.35">
      <c r="A14733" s="21"/>
    </row>
    <row r="14734" spans="1:1" x14ac:dyDescent="0.35">
      <c r="A14734" s="21"/>
    </row>
    <row r="14735" spans="1:1" x14ac:dyDescent="0.35">
      <c r="A14735" s="21"/>
    </row>
    <row r="14736" spans="1:1" x14ac:dyDescent="0.35">
      <c r="A14736" s="21"/>
    </row>
    <row r="14737" spans="1:1" x14ac:dyDescent="0.35">
      <c r="A14737" s="21"/>
    </row>
    <row r="14738" spans="1:1" x14ac:dyDescent="0.35">
      <c r="A14738" s="21"/>
    </row>
    <row r="14739" spans="1:1" x14ac:dyDescent="0.35">
      <c r="A14739" s="21"/>
    </row>
    <row r="14740" spans="1:1" x14ac:dyDescent="0.35">
      <c r="A14740" s="21"/>
    </row>
    <row r="14741" spans="1:1" x14ac:dyDescent="0.35">
      <c r="A14741" s="21"/>
    </row>
    <row r="14742" spans="1:1" x14ac:dyDescent="0.35">
      <c r="A14742" s="21"/>
    </row>
    <row r="14743" spans="1:1" x14ac:dyDescent="0.35">
      <c r="A14743" s="21"/>
    </row>
    <row r="14744" spans="1:1" x14ac:dyDescent="0.35">
      <c r="A14744" s="21"/>
    </row>
    <row r="14745" spans="1:1" x14ac:dyDescent="0.35">
      <c r="A14745" s="21"/>
    </row>
    <row r="14746" spans="1:1" x14ac:dyDescent="0.35">
      <c r="A14746" s="21"/>
    </row>
    <row r="14747" spans="1:1" x14ac:dyDescent="0.35">
      <c r="A14747" s="21"/>
    </row>
    <row r="14748" spans="1:1" x14ac:dyDescent="0.35">
      <c r="A14748" s="21"/>
    </row>
    <row r="14749" spans="1:1" x14ac:dyDescent="0.35">
      <c r="A14749" s="21"/>
    </row>
    <row r="14750" spans="1:1" x14ac:dyDescent="0.35">
      <c r="A14750" s="21"/>
    </row>
    <row r="14751" spans="1:1" x14ac:dyDescent="0.35">
      <c r="A14751" s="21"/>
    </row>
    <row r="14752" spans="1:1" x14ac:dyDescent="0.35">
      <c r="A14752" s="21"/>
    </row>
    <row r="14753" spans="1:1" x14ac:dyDescent="0.35">
      <c r="A14753" s="21"/>
    </row>
    <row r="14754" spans="1:1" x14ac:dyDescent="0.35">
      <c r="A14754" s="21"/>
    </row>
    <row r="14755" spans="1:1" x14ac:dyDescent="0.35">
      <c r="A14755" s="21"/>
    </row>
    <row r="14756" spans="1:1" x14ac:dyDescent="0.35">
      <c r="A14756" s="21"/>
    </row>
    <row r="14757" spans="1:1" x14ac:dyDescent="0.35">
      <c r="A14757" s="21"/>
    </row>
    <row r="14758" spans="1:1" x14ac:dyDescent="0.35">
      <c r="A14758" s="21"/>
    </row>
    <row r="14759" spans="1:1" x14ac:dyDescent="0.35">
      <c r="A14759" s="21"/>
    </row>
    <row r="14760" spans="1:1" x14ac:dyDescent="0.35">
      <c r="A14760" s="21"/>
    </row>
    <row r="14761" spans="1:1" x14ac:dyDescent="0.35">
      <c r="A14761" s="21"/>
    </row>
    <row r="14762" spans="1:1" x14ac:dyDescent="0.35">
      <c r="A14762" s="21"/>
    </row>
    <row r="14763" spans="1:1" x14ac:dyDescent="0.35">
      <c r="A14763" s="21"/>
    </row>
    <row r="14764" spans="1:1" x14ac:dyDescent="0.35">
      <c r="A14764" s="21"/>
    </row>
    <row r="14765" spans="1:1" x14ac:dyDescent="0.35">
      <c r="A14765" s="21"/>
    </row>
    <row r="14766" spans="1:1" x14ac:dyDescent="0.35">
      <c r="A14766" s="21"/>
    </row>
    <row r="14767" spans="1:1" x14ac:dyDescent="0.35">
      <c r="A14767" s="21"/>
    </row>
    <row r="14768" spans="1:1" x14ac:dyDescent="0.35">
      <c r="A14768" s="21"/>
    </row>
    <row r="14769" spans="1:1" x14ac:dyDescent="0.35">
      <c r="A14769" s="21"/>
    </row>
    <row r="14770" spans="1:1" x14ac:dyDescent="0.35">
      <c r="A14770" s="21"/>
    </row>
    <row r="14771" spans="1:1" x14ac:dyDescent="0.35">
      <c r="A14771" s="21"/>
    </row>
    <row r="14772" spans="1:1" x14ac:dyDescent="0.35">
      <c r="A14772" s="21"/>
    </row>
    <row r="14773" spans="1:1" x14ac:dyDescent="0.35">
      <c r="A14773" s="21"/>
    </row>
    <row r="14774" spans="1:1" x14ac:dyDescent="0.35">
      <c r="A14774" s="21"/>
    </row>
    <row r="14775" spans="1:1" x14ac:dyDescent="0.35">
      <c r="A14775" s="21"/>
    </row>
    <row r="14776" spans="1:1" x14ac:dyDescent="0.35">
      <c r="A14776" s="21"/>
    </row>
    <row r="14777" spans="1:1" x14ac:dyDescent="0.35">
      <c r="A14777" s="21"/>
    </row>
    <row r="14778" spans="1:1" x14ac:dyDescent="0.35">
      <c r="A14778" s="21"/>
    </row>
    <row r="14779" spans="1:1" x14ac:dyDescent="0.35">
      <c r="A14779" s="21"/>
    </row>
    <row r="14780" spans="1:1" x14ac:dyDescent="0.35">
      <c r="A14780" s="21"/>
    </row>
    <row r="14781" spans="1:1" x14ac:dyDescent="0.35">
      <c r="A14781" s="21"/>
    </row>
    <row r="14782" spans="1:1" x14ac:dyDescent="0.35">
      <c r="A14782" s="21"/>
    </row>
    <row r="14783" spans="1:1" x14ac:dyDescent="0.35">
      <c r="A14783" s="21"/>
    </row>
    <row r="14784" spans="1:1" x14ac:dyDescent="0.35">
      <c r="A14784" s="21"/>
    </row>
    <row r="14785" spans="1:1" x14ac:dyDescent="0.35">
      <c r="A14785" s="21"/>
    </row>
    <row r="14786" spans="1:1" x14ac:dyDescent="0.35">
      <c r="A14786" s="21"/>
    </row>
    <row r="14787" spans="1:1" x14ac:dyDescent="0.35">
      <c r="A14787" s="21"/>
    </row>
    <row r="14788" spans="1:1" x14ac:dyDescent="0.35">
      <c r="A14788" s="21"/>
    </row>
    <row r="14789" spans="1:1" x14ac:dyDescent="0.35">
      <c r="A14789" s="21"/>
    </row>
    <row r="14790" spans="1:1" x14ac:dyDescent="0.35">
      <c r="A14790" s="21"/>
    </row>
    <row r="14791" spans="1:1" x14ac:dyDescent="0.35">
      <c r="A14791" s="21"/>
    </row>
    <row r="14792" spans="1:1" x14ac:dyDescent="0.35">
      <c r="A14792" s="21"/>
    </row>
    <row r="14793" spans="1:1" x14ac:dyDescent="0.35">
      <c r="A14793" s="21"/>
    </row>
    <row r="14794" spans="1:1" x14ac:dyDescent="0.35">
      <c r="A14794" s="21"/>
    </row>
    <row r="14795" spans="1:1" x14ac:dyDescent="0.35">
      <c r="A14795" s="21"/>
    </row>
    <row r="14796" spans="1:1" x14ac:dyDescent="0.35">
      <c r="A14796" s="21"/>
    </row>
    <row r="14797" spans="1:1" x14ac:dyDescent="0.35">
      <c r="A14797" s="21"/>
    </row>
    <row r="14798" spans="1:1" x14ac:dyDescent="0.35">
      <c r="A14798" s="21"/>
    </row>
    <row r="14799" spans="1:1" x14ac:dyDescent="0.35">
      <c r="A14799" s="21"/>
    </row>
    <row r="14800" spans="1:1" x14ac:dyDescent="0.35">
      <c r="A14800" s="21"/>
    </row>
    <row r="14801" spans="1:1" x14ac:dyDescent="0.35">
      <c r="A14801" s="21"/>
    </row>
    <row r="14802" spans="1:1" x14ac:dyDescent="0.35">
      <c r="A14802" s="21"/>
    </row>
    <row r="14803" spans="1:1" x14ac:dyDescent="0.35">
      <c r="A14803" s="21"/>
    </row>
    <row r="14804" spans="1:1" x14ac:dyDescent="0.35">
      <c r="A14804" s="21"/>
    </row>
    <row r="14805" spans="1:1" x14ac:dyDescent="0.35">
      <c r="A14805" s="21"/>
    </row>
    <row r="14806" spans="1:1" x14ac:dyDescent="0.35">
      <c r="A14806" s="21"/>
    </row>
    <row r="14807" spans="1:1" x14ac:dyDescent="0.35">
      <c r="A14807" s="21"/>
    </row>
    <row r="14808" spans="1:1" x14ac:dyDescent="0.35">
      <c r="A14808" s="21"/>
    </row>
    <row r="14809" spans="1:1" x14ac:dyDescent="0.35">
      <c r="A14809" s="21"/>
    </row>
    <row r="14810" spans="1:1" x14ac:dyDescent="0.35">
      <c r="A14810" s="21"/>
    </row>
    <row r="14811" spans="1:1" x14ac:dyDescent="0.35">
      <c r="A14811" s="21"/>
    </row>
    <row r="14812" spans="1:1" x14ac:dyDescent="0.35">
      <c r="A14812" s="21"/>
    </row>
    <row r="14813" spans="1:1" x14ac:dyDescent="0.35">
      <c r="A14813" s="21"/>
    </row>
    <row r="14814" spans="1:1" x14ac:dyDescent="0.35">
      <c r="A14814" s="21"/>
    </row>
    <row r="14815" spans="1:1" x14ac:dyDescent="0.35">
      <c r="A14815" s="21"/>
    </row>
    <row r="14816" spans="1:1" x14ac:dyDescent="0.35">
      <c r="A14816" s="21"/>
    </row>
    <row r="14817" spans="1:1" x14ac:dyDescent="0.35">
      <c r="A14817" s="21"/>
    </row>
    <row r="14818" spans="1:1" x14ac:dyDescent="0.35">
      <c r="A14818" s="21"/>
    </row>
    <row r="14819" spans="1:1" x14ac:dyDescent="0.35">
      <c r="A14819" s="21"/>
    </row>
    <row r="14820" spans="1:1" x14ac:dyDescent="0.35">
      <c r="A14820" s="21"/>
    </row>
    <row r="14821" spans="1:1" x14ac:dyDescent="0.35">
      <c r="A14821" s="21"/>
    </row>
    <row r="14822" spans="1:1" x14ac:dyDescent="0.35">
      <c r="A14822" s="21"/>
    </row>
    <row r="14823" spans="1:1" x14ac:dyDescent="0.35">
      <c r="A14823" s="21"/>
    </row>
    <row r="14824" spans="1:1" x14ac:dyDescent="0.35">
      <c r="A14824" s="21"/>
    </row>
    <row r="14825" spans="1:1" x14ac:dyDescent="0.35">
      <c r="A14825" s="21"/>
    </row>
    <row r="14826" spans="1:1" x14ac:dyDescent="0.35">
      <c r="A14826" s="21"/>
    </row>
    <row r="14827" spans="1:1" x14ac:dyDescent="0.35">
      <c r="A14827" s="21"/>
    </row>
    <row r="14828" spans="1:1" x14ac:dyDescent="0.35">
      <c r="A14828" s="21"/>
    </row>
    <row r="14829" spans="1:1" x14ac:dyDescent="0.35">
      <c r="A14829" s="21"/>
    </row>
    <row r="14830" spans="1:1" x14ac:dyDescent="0.35">
      <c r="A14830" s="21"/>
    </row>
    <row r="14831" spans="1:1" x14ac:dyDescent="0.35">
      <c r="A14831" s="21"/>
    </row>
    <row r="14832" spans="1:1" x14ac:dyDescent="0.35">
      <c r="A14832" s="21"/>
    </row>
    <row r="14833" spans="1:1" x14ac:dyDescent="0.35">
      <c r="A14833" s="21"/>
    </row>
    <row r="14834" spans="1:1" x14ac:dyDescent="0.35">
      <c r="A14834" s="21"/>
    </row>
    <row r="14835" spans="1:1" x14ac:dyDescent="0.35">
      <c r="A14835" s="21"/>
    </row>
    <row r="14836" spans="1:1" x14ac:dyDescent="0.35">
      <c r="A14836" s="21"/>
    </row>
    <row r="14837" spans="1:1" x14ac:dyDescent="0.35">
      <c r="A14837" s="21"/>
    </row>
    <row r="14838" spans="1:1" x14ac:dyDescent="0.35">
      <c r="A14838" s="21"/>
    </row>
    <row r="14839" spans="1:1" x14ac:dyDescent="0.35">
      <c r="A14839" s="21"/>
    </row>
    <row r="14840" spans="1:1" x14ac:dyDescent="0.35">
      <c r="A14840" s="21"/>
    </row>
    <row r="14841" spans="1:1" x14ac:dyDescent="0.35">
      <c r="A14841" s="21"/>
    </row>
    <row r="14842" spans="1:1" x14ac:dyDescent="0.35">
      <c r="A14842" s="21"/>
    </row>
    <row r="14843" spans="1:1" x14ac:dyDescent="0.35">
      <c r="A14843" s="21"/>
    </row>
    <row r="14844" spans="1:1" x14ac:dyDescent="0.35">
      <c r="A14844" s="21"/>
    </row>
    <row r="14845" spans="1:1" x14ac:dyDescent="0.35">
      <c r="A14845" s="21"/>
    </row>
    <row r="14846" spans="1:1" x14ac:dyDescent="0.35">
      <c r="A14846" s="21"/>
    </row>
    <row r="14847" spans="1:1" x14ac:dyDescent="0.35">
      <c r="A14847" s="21"/>
    </row>
    <row r="14848" spans="1:1" x14ac:dyDescent="0.35">
      <c r="A14848" s="21"/>
    </row>
    <row r="14849" spans="1:1" x14ac:dyDescent="0.35">
      <c r="A14849" s="21"/>
    </row>
    <row r="14850" spans="1:1" x14ac:dyDescent="0.35">
      <c r="A14850" s="21"/>
    </row>
    <row r="14851" spans="1:1" x14ac:dyDescent="0.35">
      <c r="A14851" s="21"/>
    </row>
    <row r="14852" spans="1:1" x14ac:dyDescent="0.35">
      <c r="A14852" s="21"/>
    </row>
    <row r="14853" spans="1:1" x14ac:dyDescent="0.35">
      <c r="A14853" s="21"/>
    </row>
    <row r="14854" spans="1:1" x14ac:dyDescent="0.35">
      <c r="A14854" s="21"/>
    </row>
    <row r="14855" spans="1:1" x14ac:dyDescent="0.35">
      <c r="A14855" s="21"/>
    </row>
    <row r="14856" spans="1:1" x14ac:dyDescent="0.35">
      <c r="A14856" s="21"/>
    </row>
    <row r="14857" spans="1:1" x14ac:dyDescent="0.35">
      <c r="A14857" s="21"/>
    </row>
    <row r="14858" spans="1:1" x14ac:dyDescent="0.35">
      <c r="A14858" s="21"/>
    </row>
    <row r="14859" spans="1:1" x14ac:dyDescent="0.35">
      <c r="A14859" s="21"/>
    </row>
    <row r="14860" spans="1:1" x14ac:dyDescent="0.35">
      <c r="A14860" s="21"/>
    </row>
    <row r="14861" spans="1:1" x14ac:dyDescent="0.35">
      <c r="A14861" s="21"/>
    </row>
    <row r="14862" spans="1:1" x14ac:dyDescent="0.35">
      <c r="A14862" s="21"/>
    </row>
    <row r="14863" spans="1:1" x14ac:dyDescent="0.35">
      <c r="A14863" s="21"/>
    </row>
    <row r="14864" spans="1:1" x14ac:dyDescent="0.35">
      <c r="A14864" s="21"/>
    </row>
    <row r="14865" spans="1:1" x14ac:dyDescent="0.35">
      <c r="A14865" s="21"/>
    </row>
    <row r="14866" spans="1:1" x14ac:dyDescent="0.35">
      <c r="A14866" s="21"/>
    </row>
    <row r="14867" spans="1:1" x14ac:dyDescent="0.35">
      <c r="A14867" s="21"/>
    </row>
    <row r="14868" spans="1:1" x14ac:dyDescent="0.35">
      <c r="A14868" s="21"/>
    </row>
    <row r="14869" spans="1:1" x14ac:dyDescent="0.35">
      <c r="A14869" s="21"/>
    </row>
    <row r="14870" spans="1:1" x14ac:dyDescent="0.35">
      <c r="A14870" s="21"/>
    </row>
    <row r="14871" spans="1:1" x14ac:dyDescent="0.35">
      <c r="A14871" s="21"/>
    </row>
    <row r="14872" spans="1:1" x14ac:dyDescent="0.35">
      <c r="A14872" s="21"/>
    </row>
    <row r="14873" spans="1:1" x14ac:dyDescent="0.35">
      <c r="A14873" s="21"/>
    </row>
    <row r="14874" spans="1:1" x14ac:dyDescent="0.35">
      <c r="A14874" s="21"/>
    </row>
    <row r="14875" spans="1:1" x14ac:dyDescent="0.35">
      <c r="A14875" s="21"/>
    </row>
    <row r="14876" spans="1:1" x14ac:dyDescent="0.35">
      <c r="A14876" s="21"/>
    </row>
    <row r="14877" spans="1:1" x14ac:dyDescent="0.35">
      <c r="A14877" s="21"/>
    </row>
    <row r="14878" spans="1:1" x14ac:dyDescent="0.35">
      <c r="A14878" s="21"/>
    </row>
    <row r="14879" spans="1:1" x14ac:dyDescent="0.35">
      <c r="A14879" s="21"/>
    </row>
    <row r="14880" spans="1:1" x14ac:dyDescent="0.35">
      <c r="A14880" s="21"/>
    </row>
    <row r="14881" spans="1:1" x14ac:dyDescent="0.35">
      <c r="A14881" s="21"/>
    </row>
    <row r="14882" spans="1:1" x14ac:dyDescent="0.35">
      <c r="A14882" s="21"/>
    </row>
    <row r="14883" spans="1:1" x14ac:dyDescent="0.35">
      <c r="A14883" s="21"/>
    </row>
    <row r="14884" spans="1:1" x14ac:dyDescent="0.35">
      <c r="A14884" s="21"/>
    </row>
    <row r="14885" spans="1:1" x14ac:dyDescent="0.35">
      <c r="A14885" s="21"/>
    </row>
    <row r="14886" spans="1:1" x14ac:dyDescent="0.35">
      <c r="A14886" s="21"/>
    </row>
    <row r="14887" spans="1:1" x14ac:dyDescent="0.35">
      <c r="A14887" s="21"/>
    </row>
    <row r="14888" spans="1:1" x14ac:dyDescent="0.35">
      <c r="A14888" s="21"/>
    </row>
    <row r="14889" spans="1:1" x14ac:dyDescent="0.35">
      <c r="A14889" s="21"/>
    </row>
    <row r="14890" spans="1:1" x14ac:dyDescent="0.35">
      <c r="A14890" s="21"/>
    </row>
    <row r="14891" spans="1:1" x14ac:dyDescent="0.35">
      <c r="A14891" s="21"/>
    </row>
    <row r="14892" spans="1:1" x14ac:dyDescent="0.35">
      <c r="A14892" s="21"/>
    </row>
    <row r="14893" spans="1:1" x14ac:dyDescent="0.35">
      <c r="A14893" s="21"/>
    </row>
    <row r="14894" spans="1:1" x14ac:dyDescent="0.35">
      <c r="A14894" s="21"/>
    </row>
    <row r="14895" spans="1:1" x14ac:dyDescent="0.35">
      <c r="A14895" s="21"/>
    </row>
    <row r="14896" spans="1:1" x14ac:dyDescent="0.35">
      <c r="A14896" s="21"/>
    </row>
    <row r="14897" spans="1:1" x14ac:dyDescent="0.35">
      <c r="A14897" s="21"/>
    </row>
    <row r="14898" spans="1:1" x14ac:dyDescent="0.35">
      <c r="A14898" s="21"/>
    </row>
    <row r="14899" spans="1:1" x14ac:dyDescent="0.35">
      <c r="A14899" s="21"/>
    </row>
    <row r="14900" spans="1:1" x14ac:dyDescent="0.35">
      <c r="A14900" s="21"/>
    </row>
    <row r="14901" spans="1:1" x14ac:dyDescent="0.35">
      <c r="A14901" s="21"/>
    </row>
    <row r="14902" spans="1:1" x14ac:dyDescent="0.35">
      <c r="A14902" s="21"/>
    </row>
    <row r="14903" spans="1:1" x14ac:dyDescent="0.35">
      <c r="A14903" s="21"/>
    </row>
    <row r="14904" spans="1:1" x14ac:dyDescent="0.35">
      <c r="A14904" s="21"/>
    </row>
    <row r="14905" spans="1:1" x14ac:dyDescent="0.35">
      <c r="A14905" s="21"/>
    </row>
    <row r="14906" spans="1:1" x14ac:dyDescent="0.35">
      <c r="A14906" s="21"/>
    </row>
    <row r="14907" spans="1:1" x14ac:dyDescent="0.35">
      <c r="A14907" s="21"/>
    </row>
    <row r="14908" spans="1:1" x14ac:dyDescent="0.35">
      <c r="A14908" s="21"/>
    </row>
    <row r="14909" spans="1:1" x14ac:dyDescent="0.35">
      <c r="A14909" s="21"/>
    </row>
    <row r="14910" spans="1:1" x14ac:dyDescent="0.35">
      <c r="A14910" s="21"/>
    </row>
    <row r="14911" spans="1:1" x14ac:dyDescent="0.35">
      <c r="A14911" s="21"/>
    </row>
    <row r="14912" spans="1:1" x14ac:dyDescent="0.35">
      <c r="A14912" s="21"/>
    </row>
    <row r="14913" spans="1:1" x14ac:dyDescent="0.35">
      <c r="A14913" s="21"/>
    </row>
    <row r="14914" spans="1:1" x14ac:dyDescent="0.35">
      <c r="A14914" s="21"/>
    </row>
    <row r="14915" spans="1:1" x14ac:dyDescent="0.35">
      <c r="A14915" s="21"/>
    </row>
    <row r="14916" spans="1:1" x14ac:dyDescent="0.35">
      <c r="A14916" s="21"/>
    </row>
    <row r="14917" spans="1:1" x14ac:dyDescent="0.35">
      <c r="A14917" s="21"/>
    </row>
    <row r="14918" spans="1:1" x14ac:dyDescent="0.35">
      <c r="A14918" s="21"/>
    </row>
    <row r="14919" spans="1:1" x14ac:dyDescent="0.35">
      <c r="A14919" s="21"/>
    </row>
    <row r="14920" spans="1:1" x14ac:dyDescent="0.35">
      <c r="A14920" s="21"/>
    </row>
    <row r="14921" spans="1:1" x14ac:dyDescent="0.35">
      <c r="A14921" s="21"/>
    </row>
    <row r="14922" spans="1:1" x14ac:dyDescent="0.35">
      <c r="A14922" s="21"/>
    </row>
    <row r="14923" spans="1:1" x14ac:dyDescent="0.35">
      <c r="A14923" s="21"/>
    </row>
    <row r="14924" spans="1:1" x14ac:dyDescent="0.35">
      <c r="A14924" s="21"/>
    </row>
    <row r="14925" spans="1:1" x14ac:dyDescent="0.35">
      <c r="A14925" s="21"/>
    </row>
    <row r="14926" spans="1:1" x14ac:dyDescent="0.35">
      <c r="A14926" s="21"/>
    </row>
    <row r="14927" spans="1:1" x14ac:dyDescent="0.35">
      <c r="A14927" s="21"/>
    </row>
    <row r="14928" spans="1:1" x14ac:dyDescent="0.35">
      <c r="A14928" s="21"/>
    </row>
    <row r="14929" spans="1:1" x14ac:dyDescent="0.35">
      <c r="A14929" s="21"/>
    </row>
    <row r="14930" spans="1:1" x14ac:dyDescent="0.35">
      <c r="A14930" s="21"/>
    </row>
    <row r="14931" spans="1:1" x14ac:dyDescent="0.35">
      <c r="A14931" s="21"/>
    </row>
    <row r="14932" spans="1:1" x14ac:dyDescent="0.35">
      <c r="A14932" s="21"/>
    </row>
    <row r="14933" spans="1:1" x14ac:dyDescent="0.35">
      <c r="A14933" s="21"/>
    </row>
    <row r="14934" spans="1:1" x14ac:dyDescent="0.35">
      <c r="A14934" s="21"/>
    </row>
    <row r="14935" spans="1:1" x14ac:dyDescent="0.35">
      <c r="A14935" s="21"/>
    </row>
    <row r="14936" spans="1:1" x14ac:dyDescent="0.35">
      <c r="A14936" s="21"/>
    </row>
    <row r="14937" spans="1:1" x14ac:dyDescent="0.35">
      <c r="A14937" s="21"/>
    </row>
    <row r="14938" spans="1:1" x14ac:dyDescent="0.35">
      <c r="A14938" s="21"/>
    </row>
    <row r="14939" spans="1:1" x14ac:dyDescent="0.35">
      <c r="A14939" s="21"/>
    </row>
    <row r="14940" spans="1:1" x14ac:dyDescent="0.35">
      <c r="A14940" s="21"/>
    </row>
    <row r="14941" spans="1:1" x14ac:dyDescent="0.35">
      <c r="A14941" s="21"/>
    </row>
    <row r="14942" spans="1:1" x14ac:dyDescent="0.35">
      <c r="A14942" s="21"/>
    </row>
    <row r="14943" spans="1:1" x14ac:dyDescent="0.35">
      <c r="A14943" s="21"/>
    </row>
    <row r="14944" spans="1:1" x14ac:dyDescent="0.35">
      <c r="A14944" s="21"/>
    </row>
    <row r="14945" spans="1:1" x14ac:dyDescent="0.35">
      <c r="A14945" s="21"/>
    </row>
    <row r="14946" spans="1:1" x14ac:dyDescent="0.35">
      <c r="A14946" s="21"/>
    </row>
    <row r="14947" spans="1:1" x14ac:dyDescent="0.35">
      <c r="A14947" s="21"/>
    </row>
    <row r="14948" spans="1:1" x14ac:dyDescent="0.35">
      <c r="A14948" s="21"/>
    </row>
    <row r="14949" spans="1:1" x14ac:dyDescent="0.35">
      <c r="A14949" s="21"/>
    </row>
    <row r="14950" spans="1:1" x14ac:dyDescent="0.35">
      <c r="A14950" s="21"/>
    </row>
    <row r="14951" spans="1:1" x14ac:dyDescent="0.35">
      <c r="A14951" s="21"/>
    </row>
    <row r="14952" spans="1:1" x14ac:dyDescent="0.35">
      <c r="A14952" s="21"/>
    </row>
    <row r="14953" spans="1:1" x14ac:dyDescent="0.35">
      <c r="A14953" s="21"/>
    </row>
    <row r="14954" spans="1:1" x14ac:dyDescent="0.35">
      <c r="A14954" s="21"/>
    </row>
    <row r="14955" spans="1:1" x14ac:dyDescent="0.35">
      <c r="A14955" s="21"/>
    </row>
    <row r="14956" spans="1:1" x14ac:dyDescent="0.35">
      <c r="A14956" s="21"/>
    </row>
    <row r="14957" spans="1:1" x14ac:dyDescent="0.35">
      <c r="A14957" s="21"/>
    </row>
    <row r="14958" spans="1:1" x14ac:dyDescent="0.35">
      <c r="A14958" s="21"/>
    </row>
    <row r="14959" spans="1:1" x14ac:dyDescent="0.35">
      <c r="A14959" s="21"/>
    </row>
    <row r="14960" spans="1:1" x14ac:dyDescent="0.35">
      <c r="A14960" s="21"/>
    </row>
    <row r="14961" spans="1:1" x14ac:dyDescent="0.35">
      <c r="A14961" s="21"/>
    </row>
    <row r="14962" spans="1:1" x14ac:dyDescent="0.35">
      <c r="A14962" s="21"/>
    </row>
    <row r="14963" spans="1:1" x14ac:dyDescent="0.35">
      <c r="A14963" s="21"/>
    </row>
    <row r="14964" spans="1:1" x14ac:dyDescent="0.35">
      <c r="A14964" s="21"/>
    </row>
    <row r="14965" spans="1:1" x14ac:dyDescent="0.35">
      <c r="A14965" s="21"/>
    </row>
    <row r="14966" spans="1:1" x14ac:dyDescent="0.35">
      <c r="A14966" s="21"/>
    </row>
    <row r="14967" spans="1:1" x14ac:dyDescent="0.35">
      <c r="A14967" s="21"/>
    </row>
    <row r="14968" spans="1:1" x14ac:dyDescent="0.35">
      <c r="A14968" s="21"/>
    </row>
    <row r="14969" spans="1:1" x14ac:dyDescent="0.35">
      <c r="A14969" s="21"/>
    </row>
    <row r="14970" spans="1:1" x14ac:dyDescent="0.35">
      <c r="A14970" s="21"/>
    </row>
    <row r="14971" spans="1:1" x14ac:dyDescent="0.35">
      <c r="A14971" s="21"/>
    </row>
    <row r="14972" spans="1:1" x14ac:dyDescent="0.35">
      <c r="A14972" s="21"/>
    </row>
    <row r="14973" spans="1:1" x14ac:dyDescent="0.35">
      <c r="A14973" s="21"/>
    </row>
    <row r="14974" spans="1:1" x14ac:dyDescent="0.35">
      <c r="A14974" s="21"/>
    </row>
    <row r="14975" spans="1:1" x14ac:dyDescent="0.35">
      <c r="A14975" s="21"/>
    </row>
    <row r="14976" spans="1:1" x14ac:dyDescent="0.35">
      <c r="A14976" s="21"/>
    </row>
    <row r="14977" spans="1:1" x14ac:dyDescent="0.35">
      <c r="A14977" s="21"/>
    </row>
    <row r="14978" spans="1:1" x14ac:dyDescent="0.35">
      <c r="A14978" s="21"/>
    </row>
    <row r="14979" spans="1:1" x14ac:dyDescent="0.35">
      <c r="A14979" s="21"/>
    </row>
    <row r="14980" spans="1:1" x14ac:dyDescent="0.35">
      <c r="A14980" s="21"/>
    </row>
    <row r="14981" spans="1:1" x14ac:dyDescent="0.35">
      <c r="A14981" s="21"/>
    </row>
    <row r="14982" spans="1:1" x14ac:dyDescent="0.35">
      <c r="A14982" s="21"/>
    </row>
    <row r="14983" spans="1:1" x14ac:dyDescent="0.35">
      <c r="A14983" s="21"/>
    </row>
    <row r="14984" spans="1:1" x14ac:dyDescent="0.35">
      <c r="A14984" s="21"/>
    </row>
    <row r="14985" spans="1:1" x14ac:dyDescent="0.35">
      <c r="A14985" s="21"/>
    </row>
    <row r="14986" spans="1:1" x14ac:dyDescent="0.35">
      <c r="A14986" s="21"/>
    </row>
    <row r="14987" spans="1:1" x14ac:dyDescent="0.35">
      <c r="A14987" s="21"/>
    </row>
    <row r="14988" spans="1:1" x14ac:dyDescent="0.35">
      <c r="A14988" s="21"/>
    </row>
    <row r="14989" spans="1:1" x14ac:dyDescent="0.35">
      <c r="A14989" s="21"/>
    </row>
    <row r="14990" spans="1:1" x14ac:dyDescent="0.35">
      <c r="A14990" s="21"/>
    </row>
    <row r="14991" spans="1:1" x14ac:dyDescent="0.35">
      <c r="A14991" s="21"/>
    </row>
    <row r="14992" spans="1:1" x14ac:dyDescent="0.35">
      <c r="A14992" s="21"/>
    </row>
    <row r="14993" spans="1:1" x14ac:dyDescent="0.35">
      <c r="A14993" s="21"/>
    </row>
    <row r="14994" spans="1:1" x14ac:dyDescent="0.35">
      <c r="A14994" s="21"/>
    </row>
    <row r="14995" spans="1:1" x14ac:dyDescent="0.35">
      <c r="A14995" s="21"/>
    </row>
    <row r="14996" spans="1:1" x14ac:dyDescent="0.35">
      <c r="A14996" s="21"/>
    </row>
    <row r="14997" spans="1:1" x14ac:dyDescent="0.35">
      <c r="A14997" s="21"/>
    </row>
    <row r="14998" spans="1:1" x14ac:dyDescent="0.35">
      <c r="A14998" s="21"/>
    </row>
    <row r="14999" spans="1:1" x14ac:dyDescent="0.35">
      <c r="A14999" s="21"/>
    </row>
    <row r="15000" spans="1:1" x14ac:dyDescent="0.35">
      <c r="A15000" s="21"/>
    </row>
    <row r="15001" spans="1:1" x14ac:dyDescent="0.35">
      <c r="A15001" s="21"/>
    </row>
    <row r="15002" spans="1:1" x14ac:dyDescent="0.35">
      <c r="A15002" s="21"/>
    </row>
    <row r="15003" spans="1:1" x14ac:dyDescent="0.35">
      <c r="A15003" s="21"/>
    </row>
    <row r="15004" spans="1:1" x14ac:dyDescent="0.35">
      <c r="A15004" s="21"/>
    </row>
    <row r="15005" spans="1:1" x14ac:dyDescent="0.35">
      <c r="A15005" s="21"/>
    </row>
    <row r="15006" spans="1:1" x14ac:dyDescent="0.35">
      <c r="A15006" s="21"/>
    </row>
    <row r="15007" spans="1:1" x14ac:dyDescent="0.35">
      <c r="A15007" s="21"/>
    </row>
    <row r="15008" spans="1:1" x14ac:dyDescent="0.35">
      <c r="A15008" s="21"/>
    </row>
    <row r="15009" spans="1:1" x14ac:dyDescent="0.35">
      <c r="A15009" s="21"/>
    </row>
    <row r="15010" spans="1:1" x14ac:dyDescent="0.35">
      <c r="A15010" s="21"/>
    </row>
    <row r="15011" spans="1:1" x14ac:dyDescent="0.35">
      <c r="A15011" s="21"/>
    </row>
    <row r="15012" spans="1:1" x14ac:dyDescent="0.35">
      <c r="A15012" s="21"/>
    </row>
    <row r="15013" spans="1:1" x14ac:dyDescent="0.35">
      <c r="A15013" s="21"/>
    </row>
    <row r="15014" spans="1:1" x14ac:dyDescent="0.35">
      <c r="A15014" s="21"/>
    </row>
    <row r="15015" spans="1:1" x14ac:dyDescent="0.35">
      <c r="A15015" s="21"/>
    </row>
    <row r="15016" spans="1:1" x14ac:dyDescent="0.35">
      <c r="A15016" s="21"/>
    </row>
    <row r="15017" spans="1:1" x14ac:dyDescent="0.35">
      <c r="A15017" s="21"/>
    </row>
    <row r="15018" spans="1:1" x14ac:dyDescent="0.35">
      <c r="A15018" s="21"/>
    </row>
    <row r="15019" spans="1:1" x14ac:dyDescent="0.35">
      <c r="A15019" s="21"/>
    </row>
    <row r="15020" spans="1:1" x14ac:dyDescent="0.35">
      <c r="A15020" s="21"/>
    </row>
    <row r="15021" spans="1:1" x14ac:dyDescent="0.35">
      <c r="A15021" s="21"/>
    </row>
    <row r="15022" spans="1:1" x14ac:dyDescent="0.35">
      <c r="A15022" s="21"/>
    </row>
    <row r="15023" spans="1:1" x14ac:dyDescent="0.35">
      <c r="A15023" s="21"/>
    </row>
    <row r="15024" spans="1:1" x14ac:dyDescent="0.35">
      <c r="A15024" s="21"/>
    </row>
    <row r="15025" spans="1:1" x14ac:dyDescent="0.35">
      <c r="A15025" s="21"/>
    </row>
    <row r="15026" spans="1:1" x14ac:dyDescent="0.35">
      <c r="A15026" s="21"/>
    </row>
    <row r="15027" spans="1:1" x14ac:dyDescent="0.35">
      <c r="A15027" s="21"/>
    </row>
    <row r="15028" spans="1:1" x14ac:dyDescent="0.35">
      <c r="A15028" s="21"/>
    </row>
    <row r="15029" spans="1:1" x14ac:dyDescent="0.35">
      <c r="A15029" s="21"/>
    </row>
    <row r="15030" spans="1:1" x14ac:dyDescent="0.35">
      <c r="A15030" s="21"/>
    </row>
    <row r="15031" spans="1:1" x14ac:dyDescent="0.35">
      <c r="A15031" s="21"/>
    </row>
    <row r="15032" spans="1:1" x14ac:dyDescent="0.35">
      <c r="A15032" s="21"/>
    </row>
    <row r="15033" spans="1:1" x14ac:dyDescent="0.35">
      <c r="A15033" s="21"/>
    </row>
    <row r="15034" spans="1:1" x14ac:dyDescent="0.35">
      <c r="A15034" s="21"/>
    </row>
    <row r="15035" spans="1:1" x14ac:dyDescent="0.35">
      <c r="A15035" s="21"/>
    </row>
    <row r="15036" spans="1:1" x14ac:dyDescent="0.35">
      <c r="A15036" s="21"/>
    </row>
    <row r="15037" spans="1:1" x14ac:dyDescent="0.35">
      <c r="A15037" s="21"/>
    </row>
    <row r="15038" spans="1:1" x14ac:dyDescent="0.35">
      <c r="A15038" s="21"/>
    </row>
    <row r="15039" spans="1:1" x14ac:dyDescent="0.35">
      <c r="A15039" s="21"/>
    </row>
    <row r="15040" spans="1:1" x14ac:dyDescent="0.35">
      <c r="A15040" s="21"/>
    </row>
    <row r="15041" spans="1:1" x14ac:dyDescent="0.35">
      <c r="A15041" s="21"/>
    </row>
    <row r="15042" spans="1:1" x14ac:dyDescent="0.35">
      <c r="A15042" s="21"/>
    </row>
    <row r="15043" spans="1:1" x14ac:dyDescent="0.35">
      <c r="A15043" s="21"/>
    </row>
    <row r="15044" spans="1:1" x14ac:dyDescent="0.35">
      <c r="A15044" s="21"/>
    </row>
    <row r="15045" spans="1:1" x14ac:dyDescent="0.35">
      <c r="A15045" s="21"/>
    </row>
    <row r="15046" spans="1:1" x14ac:dyDescent="0.35">
      <c r="A15046" s="21"/>
    </row>
    <row r="15047" spans="1:1" x14ac:dyDescent="0.35">
      <c r="A15047" s="21"/>
    </row>
    <row r="15048" spans="1:1" x14ac:dyDescent="0.35">
      <c r="A15048" s="21"/>
    </row>
    <row r="15049" spans="1:1" x14ac:dyDescent="0.35">
      <c r="A15049" s="21"/>
    </row>
    <row r="15050" spans="1:1" x14ac:dyDescent="0.35">
      <c r="A15050" s="21"/>
    </row>
    <row r="15051" spans="1:1" x14ac:dyDescent="0.35">
      <c r="A15051" s="21"/>
    </row>
    <row r="15052" spans="1:1" x14ac:dyDescent="0.35">
      <c r="A15052" s="21"/>
    </row>
    <row r="15053" spans="1:1" x14ac:dyDescent="0.35">
      <c r="A15053" s="21"/>
    </row>
    <row r="15054" spans="1:1" x14ac:dyDescent="0.35">
      <c r="A15054" s="21"/>
    </row>
    <row r="15055" spans="1:1" x14ac:dyDescent="0.35">
      <c r="A15055" s="21"/>
    </row>
    <row r="15056" spans="1:1" x14ac:dyDescent="0.35">
      <c r="A15056" s="21"/>
    </row>
    <row r="15057" spans="1:1" x14ac:dyDescent="0.35">
      <c r="A15057" s="21"/>
    </row>
    <row r="15058" spans="1:1" x14ac:dyDescent="0.35">
      <c r="A15058" s="21"/>
    </row>
    <row r="15059" spans="1:1" x14ac:dyDescent="0.35">
      <c r="A15059" s="21"/>
    </row>
    <row r="15060" spans="1:1" x14ac:dyDescent="0.35">
      <c r="A15060" s="21"/>
    </row>
    <row r="15061" spans="1:1" x14ac:dyDescent="0.35">
      <c r="A15061" s="21"/>
    </row>
    <row r="15062" spans="1:1" x14ac:dyDescent="0.35">
      <c r="A15062" s="21"/>
    </row>
    <row r="15063" spans="1:1" x14ac:dyDescent="0.35">
      <c r="A15063" s="21"/>
    </row>
    <row r="15064" spans="1:1" x14ac:dyDescent="0.35">
      <c r="A15064" s="21"/>
    </row>
    <row r="15065" spans="1:1" x14ac:dyDescent="0.35">
      <c r="A15065" s="21"/>
    </row>
    <row r="15066" spans="1:1" x14ac:dyDescent="0.35">
      <c r="A15066" s="21"/>
    </row>
    <row r="15067" spans="1:1" x14ac:dyDescent="0.35">
      <c r="A15067" s="21"/>
    </row>
    <row r="15068" spans="1:1" x14ac:dyDescent="0.35">
      <c r="A15068" s="21"/>
    </row>
    <row r="15069" spans="1:1" x14ac:dyDescent="0.35">
      <c r="A15069" s="21"/>
    </row>
    <row r="15070" spans="1:1" x14ac:dyDescent="0.35">
      <c r="A15070" s="21"/>
    </row>
    <row r="15071" spans="1:1" x14ac:dyDescent="0.35">
      <c r="A15071" s="21"/>
    </row>
    <row r="15072" spans="1:1" x14ac:dyDescent="0.35">
      <c r="A15072" s="21"/>
    </row>
    <row r="15073" spans="1:1" x14ac:dyDescent="0.35">
      <c r="A15073" s="21"/>
    </row>
    <row r="15074" spans="1:1" x14ac:dyDescent="0.35">
      <c r="A15074" s="21"/>
    </row>
    <row r="15075" spans="1:1" x14ac:dyDescent="0.35">
      <c r="A15075" s="21"/>
    </row>
    <row r="15076" spans="1:1" x14ac:dyDescent="0.35">
      <c r="A15076" s="21"/>
    </row>
    <row r="15077" spans="1:1" x14ac:dyDescent="0.35">
      <c r="A15077" s="21"/>
    </row>
    <row r="15078" spans="1:1" x14ac:dyDescent="0.35">
      <c r="A15078" s="21"/>
    </row>
    <row r="15079" spans="1:1" x14ac:dyDescent="0.35">
      <c r="A15079" s="21"/>
    </row>
    <row r="15080" spans="1:1" x14ac:dyDescent="0.35">
      <c r="A15080" s="21"/>
    </row>
    <row r="15081" spans="1:1" x14ac:dyDescent="0.35">
      <c r="A15081" s="21"/>
    </row>
    <row r="15082" spans="1:1" x14ac:dyDescent="0.35">
      <c r="A15082" s="21"/>
    </row>
    <row r="15083" spans="1:1" x14ac:dyDescent="0.35">
      <c r="A15083" s="21"/>
    </row>
    <row r="15084" spans="1:1" x14ac:dyDescent="0.35">
      <c r="A15084" s="21"/>
    </row>
    <row r="15085" spans="1:1" x14ac:dyDescent="0.35">
      <c r="A15085" s="21"/>
    </row>
    <row r="15086" spans="1:1" x14ac:dyDescent="0.35">
      <c r="A15086" s="21"/>
    </row>
    <row r="15087" spans="1:1" x14ac:dyDescent="0.35">
      <c r="A15087" s="21"/>
    </row>
    <row r="15088" spans="1:1" x14ac:dyDescent="0.35">
      <c r="A15088" s="21"/>
    </row>
    <row r="15089" spans="1:1" x14ac:dyDescent="0.35">
      <c r="A15089" s="21"/>
    </row>
    <row r="15090" spans="1:1" x14ac:dyDescent="0.35">
      <c r="A15090" s="21"/>
    </row>
    <row r="15091" spans="1:1" x14ac:dyDescent="0.35">
      <c r="A15091" s="21"/>
    </row>
    <row r="15092" spans="1:1" x14ac:dyDescent="0.35">
      <c r="A15092" s="21"/>
    </row>
    <row r="15093" spans="1:1" x14ac:dyDescent="0.35">
      <c r="A15093" s="21"/>
    </row>
    <row r="15094" spans="1:1" x14ac:dyDescent="0.35">
      <c r="A15094" s="21"/>
    </row>
    <row r="15095" spans="1:1" x14ac:dyDescent="0.35">
      <c r="A15095" s="21"/>
    </row>
    <row r="15096" spans="1:1" x14ac:dyDescent="0.35">
      <c r="A15096" s="21"/>
    </row>
    <row r="15097" spans="1:1" x14ac:dyDescent="0.35">
      <c r="A15097" s="21"/>
    </row>
    <row r="15098" spans="1:1" x14ac:dyDescent="0.35">
      <c r="A15098" s="21"/>
    </row>
    <row r="15099" spans="1:1" x14ac:dyDescent="0.35">
      <c r="A15099" s="21"/>
    </row>
    <row r="15100" spans="1:1" x14ac:dyDescent="0.35">
      <c r="A15100" s="21"/>
    </row>
    <row r="15101" spans="1:1" x14ac:dyDescent="0.35">
      <c r="A15101" s="21"/>
    </row>
    <row r="15102" spans="1:1" x14ac:dyDescent="0.35">
      <c r="A15102" s="21"/>
    </row>
    <row r="15103" spans="1:1" x14ac:dyDescent="0.35">
      <c r="A15103" s="21"/>
    </row>
    <row r="15104" spans="1:1" x14ac:dyDescent="0.35">
      <c r="A15104" s="21"/>
    </row>
    <row r="15105" spans="1:1" x14ac:dyDescent="0.35">
      <c r="A15105" s="21"/>
    </row>
    <row r="15106" spans="1:1" x14ac:dyDescent="0.35">
      <c r="A15106" s="21"/>
    </row>
    <row r="15107" spans="1:1" x14ac:dyDescent="0.35">
      <c r="A15107" s="21"/>
    </row>
    <row r="15108" spans="1:1" x14ac:dyDescent="0.35">
      <c r="A15108" s="21"/>
    </row>
    <row r="15109" spans="1:1" x14ac:dyDescent="0.35">
      <c r="A15109" s="21"/>
    </row>
    <row r="15110" spans="1:1" x14ac:dyDescent="0.35">
      <c r="A15110" s="21"/>
    </row>
    <row r="15111" spans="1:1" x14ac:dyDescent="0.35">
      <c r="A15111" s="21"/>
    </row>
    <row r="15112" spans="1:1" x14ac:dyDescent="0.35">
      <c r="A15112" s="21"/>
    </row>
    <row r="15113" spans="1:1" x14ac:dyDescent="0.35">
      <c r="A15113" s="21"/>
    </row>
    <row r="15114" spans="1:1" x14ac:dyDescent="0.35">
      <c r="A15114" s="21"/>
    </row>
    <row r="15115" spans="1:1" x14ac:dyDescent="0.35">
      <c r="A15115" s="21"/>
    </row>
    <row r="15116" spans="1:1" x14ac:dyDescent="0.35">
      <c r="A15116" s="21"/>
    </row>
    <row r="15117" spans="1:1" x14ac:dyDescent="0.35">
      <c r="A15117" s="21"/>
    </row>
    <row r="15118" spans="1:1" x14ac:dyDescent="0.35">
      <c r="A15118" s="21"/>
    </row>
    <row r="15119" spans="1:1" x14ac:dyDescent="0.35">
      <c r="A15119" s="21"/>
    </row>
    <row r="15120" spans="1:1" x14ac:dyDescent="0.35">
      <c r="A15120" s="21"/>
    </row>
    <row r="15121" spans="1:1" x14ac:dyDescent="0.35">
      <c r="A15121" s="21"/>
    </row>
    <row r="15122" spans="1:1" x14ac:dyDescent="0.35">
      <c r="A15122" s="21"/>
    </row>
    <row r="15123" spans="1:1" x14ac:dyDescent="0.35">
      <c r="A15123" s="21"/>
    </row>
    <row r="15124" spans="1:1" x14ac:dyDescent="0.35">
      <c r="A15124" s="21"/>
    </row>
    <row r="15125" spans="1:1" x14ac:dyDescent="0.35">
      <c r="A15125" s="21"/>
    </row>
    <row r="15126" spans="1:1" x14ac:dyDescent="0.35">
      <c r="A15126" s="21"/>
    </row>
    <row r="15127" spans="1:1" x14ac:dyDescent="0.35">
      <c r="A15127" s="21"/>
    </row>
    <row r="15128" spans="1:1" x14ac:dyDescent="0.35">
      <c r="A15128" s="21"/>
    </row>
    <row r="15129" spans="1:1" x14ac:dyDescent="0.35">
      <c r="A15129" s="21"/>
    </row>
    <row r="15130" spans="1:1" x14ac:dyDescent="0.35">
      <c r="A15130" s="21"/>
    </row>
    <row r="15131" spans="1:1" x14ac:dyDescent="0.35">
      <c r="A15131" s="21"/>
    </row>
    <row r="15132" spans="1:1" x14ac:dyDescent="0.35">
      <c r="A15132" s="21"/>
    </row>
    <row r="15133" spans="1:1" x14ac:dyDescent="0.35">
      <c r="A15133" s="21"/>
    </row>
    <row r="15134" spans="1:1" x14ac:dyDescent="0.35">
      <c r="A15134" s="21"/>
    </row>
    <row r="15135" spans="1:1" x14ac:dyDescent="0.35">
      <c r="A15135" s="21"/>
    </row>
    <row r="15136" spans="1:1" x14ac:dyDescent="0.35">
      <c r="A15136" s="21"/>
    </row>
    <row r="15137" spans="1:1" x14ac:dyDescent="0.35">
      <c r="A15137" s="21"/>
    </row>
    <row r="15138" spans="1:1" x14ac:dyDescent="0.35">
      <c r="A15138" s="21"/>
    </row>
    <row r="15139" spans="1:1" x14ac:dyDescent="0.35">
      <c r="A15139" s="21"/>
    </row>
    <row r="15140" spans="1:1" x14ac:dyDescent="0.35">
      <c r="A15140" s="21"/>
    </row>
    <row r="15141" spans="1:1" x14ac:dyDescent="0.35">
      <c r="A15141" s="21"/>
    </row>
    <row r="15142" spans="1:1" x14ac:dyDescent="0.35">
      <c r="A15142" s="21"/>
    </row>
    <row r="15143" spans="1:1" x14ac:dyDescent="0.35">
      <c r="A15143" s="21"/>
    </row>
    <row r="15144" spans="1:1" x14ac:dyDescent="0.35">
      <c r="A15144" s="21"/>
    </row>
    <row r="15145" spans="1:1" x14ac:dyDescent="0.35">
      <c r="A15145" s="21"/>
    </row>
    <row r="15146" spans="1:1" x14ac:dyDescent="0.35">
      <c r="A15146" s="21"/>
    </row>
    <row r="15147" spans="1:1" x14ac:dyDescent="0.35">
      <c r="A15147" s="21"/>
    </row>
    <row r="15148" spans="1:1" x14ac:dyDescent="0.35">
      <c r="A15148" s="21"/>
    </row>
    <row r="15149" spans="1:1" x14ac:dyDescent="0.35">
      <c r="A15149" s="21"/>
    </row>
    <row r="15150" spans="1:1" x14ac:dyDescent="0.35">
      <c r="A15150" s="21"/>
    </row>
    <row r="15151" spans="1:1" x14ac:dyDescent="0.35">
      <c r="A15151" s="21"/>
    </row>
    <row r="15152" spans="1:1" x14ac:dyDescent="0.35">
      <c r="A15152" s="21"/>
    </row>
    <row r="15153" spans="1:1" x14ac:dyDescent="0.35">
      <c r="A15153" s="21"/>
    </row>
    <row r="15154" spans="1:1" x14ac:dyDescent="0.35">
      <c r="A15154" s="21"/>
    </row>
    <row r="15155" spans="1:1" x14ac:dyDescent="0.35">
      <c r="A15155" s="21"/>
    </row>
    <row r="15156" spans="1:1" x14ac:dyDescent="0.35">
      <c r="A15156" s="21"/>
    </row>
    <row r="15157" spans="1:1" x14ac:dyDescent="0.35">
      <c r="A15157" s="21"/>
    </row>
    <row r="15158" spans="1:1" x14ac:dyDescent="0.35">
      <c r="A15158" s="21"/>
    </row>
    <row r="15159" spans="1:1" x14ac:dyDescent="0.35">
      <c r="A15159" s="21"/>
    </row>
    <row r="15160" spans="1:1" x14ac:dyDescent="0.35">
      <c r="A15160" s="21"/>
    </row>
    <row r="15161" spans="1:1" x14ac:dyDescent="0.35">
      <c r="A15161" s="21"/>
    </row>
    <row r="15162" spans="1:1" x14ac:dyDescent="0.35">
      <c r="A15162" s="21"/>
    </row>
    <row r="15163" spans="1:1" x14ac:dyDescent="0.35">
      <c r="A15163" s="21"/>
    </row>
    <row r="15164" spans="1:1" x14ac:dyDescent="0.35">
      <c r="A15164" s="21"/>
    </row>
    <row r="15165" spans="1:1" x14ac:dyDescent="0.35">
      <c r="A15165" s="21"/>
    </row>
    <row r="15166" spans="1:1" x14ac:dyDescent="0.35">
      <c r="A15166" s="21"/>
    </row>
    <row r="15167" spans="1:1" x14ac:dyDescent="0.35">
      <c r="A15167" s="21"/>
    </row>
    <row r="15168" spans="1:1" x14ac:dyDescent="0.35">
      <c r="A15168" s="21"/>
    </row>
    <row r="15169" spans="1:1" x14ac:dyDescent="0.35">
      <c r="A15169" s="21"/>
    </row>
    <row r="15170" spans="1:1" x14ac:dyDescent="0.35">
      <c r="A15170" s="21"/>
    </row>
    <row r="15171" spans="1:1" x14ac:dyDescent="0.35">
      <c r="A15171" s="21"/>
    </row>
    <row r="15172" spans="1:1" x14ac:dyDescent="0.35">
      <c r="A15172" s="21"/>
    </row>
    <row r="15173" spans="1:1" x14ac:dyDescent="0.35">
      <c r="A15173" s="21"/>
    </row>
    <row r="15174" spans="1:1" x14ac:dyDescent="0.35">
      <c r="A15174" s="21"/>
    </row>
    <row r="15175" spans="1:1" x14ac:dyDescent="0.35">
      <c r="A15175" s="21"/>
    </row>
    <row r="15176" spans="1:1" x14ac:dyDescent="0.35">
      <c r="A15176" s="21"/>
    </row>
    <row r="15177" spans="1:1" x14ac:dyDescent="0.35">
      <c r="A15177" s="21"/>
    </row>
    <row r="15178" spans="1:1" x14ac:dyDescent="0.35">
      <c r="A15178" s="21"/>
    </row>
    <row r="15179" spans="1:1" x14ac:dyDescent="0.35">
      <c r="A15179" s="21"/>
    </row>
    <row r="15180" spans="1:1" x14ac:dyDescent="0.35">
      <c r="A15180" s="21"/>
    </row>
    <row r="15181" spans="1:1" x14ac:dyDescent="0.35">
      <c r="A15181" s="21"/>
    </row>
    <row r="15182" spans="1:1" x14ac:dyDescent="0.35">
      <c r="A15182" s="21"/>
    </row>
    <row r="15183" spans="1:1" x14ac:dyDescent="0.35">
      <c r="A15183" s="21"/>
    </row>
    <row r="15184" spans="1:1" x14ac:dyDescent="0.35">
      <c r="A15184" s="21"/>
    </row>
    <row r="15185" spans="1:1" x14ac:dyDescent="0.35">
      <c r="A15185" s="21"/>
    </row>
    <row r="15186" spans="1:1" x14ac:dyDescent="0.35">
      <c r="A15186" s="21"/>
    </row>
    <row r="15187" spans="1:1" x14ac:dyDescent="0.35">
      <c r="A15187" s="21"/>
    </row>
    <row r="15188" spans="1:1" x14ac:dyDescent="0.35">
      <c r="A15188" s="21"/>
    </row>
    <row r="15189" spans="1:1" x14ac:dyDescent="0.35">
      <c r="A15189" s="21"/>
    </row>
    <row r="15190" spans="1:1" x14ac:dyDescent="0.35">
      <c r="A15190" s="21"/>
    </row>
    <row r="15191" spans="1:1" x14ac:dyDescent="0.35">
      <c r="A15191" s="21"/>
    </row>
    <row r="15192" spans="1:1" x14ac:dyDescent="0.35">
      <c r="A15192" s="21"/>
    </row>
    <row r="15193" spans="1:1" x14ac:dyDescent="0.35">
      <c r="A15193" s="21"/>
    </row>
    <row r="15194" spans="1:1" x14ac:dyDescent="0.35">
      <c r="A15194" s="21"/>
    </row>
    <row r="15195" spans="1:1" x14ac:dyDescent="0.35">
      <c r="A15195" s="21"/>
    </row>
    <row r="15196" spans="1:1" x14ac:dyDescent="0.35">
      <c r="A15196" s="21"/>
    </row>
    <row r="15197" spans="1:1" x14ac:dyDescent="0.35">
      <c r="A15197" s="21"/>
    </row>
    <row r="15198" spans="1:1" x14ac:dyDescent="0.35">
      <c r="A15198" s="21"/>
    </row>
    <row r="15199" spans="1:1" x14ac:dyDescent="0.35">
      <c r="A15199" s="21"/>
    </row>
    <row r="15200" spans="1:1" x14ac:dyDescent="0.35">
      <c r="A15200" s="21"/>
    </row>
    <row r="15201" spans="1:1" x14ac:dyDescent="0.35">
      <c r="A15201" s="21"/>
    </row>
    <row r="15202" spans="1:1" x14ac:dyDescent="0.35">
      <c r="A15202" s="21"/>
    </row>
    <row r="15203" spans="1:1" x14ac:dyDescent="0.35">
      <c r="A15203" s="21"/>
    </row>
    <row r="15204" spans="1:1" x14ac:dyDescent="0.35">
      <c r="A15204" s="21"/>
    </row>
    <row r="15205" spans="1:1" x14ac:dyDescent="0.35">
      <c r="A15205" s="21"/>
    </row>
    <row r="15206" spans="1:1" x14ac:dyDescent="0.35">
      <c r="A15206" s="21"/>
    </row>
    <row r="15207" spans="1:1" x14ac:dyDescent="0.35">
      <c r="A15207" s="21"/>
    </row>
    <row r="15208" spans="1:1" x14ac:dyDescent="0.35">
      <c r="A15208" s="21"/>
    </row>
    <row r="15209" spans="1:1" x14ac:dyDescent="0.35">
      <c r="A15209" s="21"/>
    </row>
    <row r="15210" spans="1:1" x14ac:dyDescent="0.35">
      <c r="A15210" s="21"/>
    </row>
    <row r="15211" spans="1:1" x14ac:dyDescent="0.35">
      <c r="A15211" s="21"/>
    </row>
    <row r="15212" spans="1:1" x14ac:dyDescent="0.35">
      <c r="A15212" s="21"/>
    </row>
    <row r="15213" spans="1:1" x14ac:dyDescent="0.35">
      <c r="A15213" s="21"/>
    </row>
    <row r="15214" spans="1:1" x14ac:dyDescent="0.35">
      <c r="A15214" s="21"/>
    </row>
    <row r="15215" spans="1:1" x14ac:dyDescent="0.35">
      <c r="A15215" s="21"/>
    </row>
    <row r="15216" spans="1:1" x14ac:dyDescent="0.35">
      <c r="A15216" s="21"/>
    </row>
    <row r="15217" spans="1:1" x14ac:dyDescent="0.35">
      <c r="A15217" s="21"/>
    </row>
    <row r="15218" spans="1:1" x14ac:dyDescent="0.35">
      <c r="A15218" s="21"/>
    </row>
    <row r="15219" spans="1:1" x14ac:dyDescent="0.35">
      <c r="A15219" s="21"/>
    </row>
    <row r="15220" spans="1:1" x14ac:dyDescent="0.35">
      <c r="A15220" s="21"/>
    </row>
    <row r="15221" spans="1:1" x14ac:dyDescent="0.35">
      <c r="A15221" s="21"/>
    </row>
    <row r="15222" spans="1:1" x14ac:dyDescent="0.35">
      <c r="A15222" s="21"/>
    </row>
    <row r="15223" spans="1:1" x14ac:dyDescent="0.35">
      <c r="A15223" s="21"/>
    </row>
    <row r="15224" spans="1:1" x14ac:dyDescent="0.35">
      <c r="A15224" s="21"/>
    </row>
    <row r="15225" spans="1:1" x14ac:dyDescent="0.35">
      <c r="A15225" s="21"/>
    </row>
    <row r="15226" spans="1:1" x14ac:dyDescent="0.35">
      <c r="A15226" s="21"/>
    </row>
    <row r="15227" spans="1:1" x14ac:dyDescent="0.35">
      <c r="A15227" s="21"/>
    </row>
    <row r="15228" spans="1:1" x14ac:dyDescent="0.35">
      <c r="A15228" s="21"/>
    </row>
    <row r="15229" spans="1:1" x14ac:dyDescent="0.35">
      <c r="A15229" s="21"/>
    </row>
    <row r="15230" spans="1:1" x14ac:dyDescent="0.35">
      <c r="A15230" s="21"/>
    </row>
    <row r="15231" spans="1:1" x14ac:dyDescent="0.35">
      <c r="A15231" s="21"/>
    </row>
    <row r="15232" spans="1:1" x14ac:dyDescent="0.35">
      <c r="A15232" s="21"/>
    </row>
    <row r="15233" spans="1:1" x14ac:dyDescent="0.35">
      <c r="A15233" s="21"/>
    </row>
    <row r="15234" spans="1:1" x14ac:dyDescent="0.35">
      <c r="A15234" s="21"/>
    </row>
    <row r="15235" spans="1:1" x14ac:dyDescent="0.35">
      <c r="A15235" s="21"/>
    </row>
    <row r="15236" spans="1:1" x14ac:dyDescent="0.35">
      <c r="A15236" s="21"/>
    </row>
    <row r="15237" spans="1:1" x14ac:dyDescent="0.35">
      <c r="A15237" s="21"/>
    </row>
    <row r="15238" spans="1:1" x14ac:dyDescent="0.35">
      <c r="A15238" s="21"/>
    </row>
    <row r="15239" spans="1:1" x14ac:dyDescent="0.35">
      <c r="A15239" s="21"/>
    </row>
    <row r="15240" spans="1:1" x14ac:dyDescent="0.35">
      <c r="A15240" s="21"/>
    </row>
    <row r="15241" spans="1:1" x14ac:dyDescent="0.35">
      <c r="A15241" s="21"/>
    </row>
    <row r="15242" spans="1:1" x14ac:dyDescent="0.35">
      <c r="A15242" s="21"/>
    </row>
    <row r="15243" spans="1:1" x14ac:dyDescent="0.35">
      <c r="A15243" s="21"/>
    </row>
    <row r="15244" spans="1:1" x14ac:dyDescent="0.35">
      <c r="A15244" s="21"/>
    </row>
    <row r="15245" spans="1:1" x14ac:dyDescent="0.35">
      <c r="A15245" s="21"/>
    </row>
    <row r="15246" spans="1:1" x14ac:dyDescent="0.35">
      <c r="A15246" s="21"/>
    </row>
    <row r="15247" spans="1:1" x14ac:dyDescent="0.35">
      <c r="A15247" s="21"/>
    </row>
    <row r="15248" spans="1:1" x14ac:dyDescent="0.35">
      <c r="A15248" s="21"/>
    </row>
    <row r="15249" spans="1:1" x14ac:dyDescent="0.35">
      <c r="A15249" s="21"/>
    </row>
    <row r="15250" spans="1:1" x14ac:dyDescent="0.35">
      <c r="A15250" s="21"/>
    </row>
    <row r="15251" spans="1:1" x14ac:dyDescent="0.35">
      <c r="A15251" s="21"/>
    </row>
    <row r="15252" spans="1:1" x14ac:dyDescent="0.35">
      <c r="A15252" s="21"/>
    </row>
    <row r="15253" spans="1:1" x14ac:dyDescent="0.35">
      <c r="A15253" s="21"/>
    </row>
    <row r="15254" spans="1:1" x14ac:dyDescent="0.35">
      <c r="A15254" s="21"/>
    </row>
    <row r="15255" spans="1:1" x14ac:dyDescent="0.35">
      <c r="A15255" s="21"/>
    </row>
    <row r="15256" spans="1:1" x14ac:dyDescent="0.35">
      <c r="A15256" s="21"/>
    </row>
    <row r="15257" spans="1:1" x14ac:dyDescent="0.35">
      <c r="A15257" s="21"/>
    </row>
    <row r="15258" spans="1:1" x14ac:dyDescent="0.35">
      <c r="A15258" s="21"/>
    </row>
    <row r="15259" spans="1:1" x14ac:dyDescent="0.35">
      <c r="A15259" s="21"/>
    </row>
    <row r="15260" spans="1:1" x14ac:dyDescent="0.35">
      <c r="A15260" s="21"/>
    </row>
    <row r="15261" spans="1:1" x14ac:dyDescent="0.35">
      <c r="A15261" s="21"/>
    </row>
    <row r="15262" spans="1:1" x14ac:dyDescent="0.35">
      <c r="A15262" s="21"/>
    </row>
    <row r="15263" spans="1:1" x14ac:dyDescent="0.35">
      <c r="A15263" s="21"/>
    </row>
    <row r="15264" spans="1:1" x14ac:dyDescent="0.35">
      <c r="A15264" s="21"/>
    </row>
    <row r="15265" spans="1:1" x14ac:dyDescent="0.35">
      <c r="A15265" s="21"/>
    </row>
    <row r="15266" spans="1:1" x14ac:dyDescent="0.35">
      <c r="A15266" s="21"/>
    </row>
    <row r="15267" spans="1:1" x14ac:dyDescent="0.35">
      <c r="A15267" s="21"/>
    </row>
    <row r="15268" spans="1:1" x14ac:dyDescent="0.35">
      <c r="A15268" s="21"/>
    </row>
    <row r="15269" spans="1:1" x14ac:dyDescent="0.35">
      <c r="A15269" s="21"/>
    </row>
    <row r="15270" spans="1:1" x14ac:dyDescent="0.35">
      <c r="A15270" s="21"/>
    </row>
    <row r="15271" spans="1:1" x14ac:dyDescent="0.35">
      <c r="A15271" s="21"/>
    </row>
    <row r="15272" spans="1:1" x14ac:dyDescent="0.35">
      <c r="A15272" s="21"/>
    </row>
    <row r="15273" spans="1:1" x14ac:dyDescent="0.35">
      <c r="A15273" s="21"/>
    </row>
    <row r="15274" spans="1:1" x14ac:dyDescent="0.35">
      <c r="A15274" s="21"/>
    </row>
    <row r="15275" spans="1:1" x14ac:dyDescent="0.35">
      <c r="A15275" s="21"/>
    </row>
    <row r="15276" spans="1:1" x14ac:dyDescent="0.35">
      <c r="A15276" s="21"/>
    </row>
    <row r="15277" spans="1:1" x14ac:dyDescent="0.35">
      <c r="A15277" s="21"/>
    </row>
    <row r="15278" spans="1:1" x14ac:dyDescent="0.35">
      <c r="A15278" s="21"/>
    </row>
    <row r="15279" spans="1:1" x14ac:dyDescent="0.35">
      <c r="A15279" s="21"/>
    </row>
    <row r="15280" spans="1:1" x14ac:dyDescent="0.35">
      <c r="A15280" s="21"/>
    </row>
    <row r="15281" spans="1:1" x14ac:dyDescent="0.35">
      <c r="A15281" s="21"/>
    </row>
    <row r="15282" spans="1:1" x14ac:dyDescent="0.35">
      <c r="A15282" s="21"/>
    </row>
    <row r="15283" spans="1:1" x14ac:dyDescent="0.35">
      <c r="A15283" s="21"/>
    </row>
    <row r="15284" spans="1:1" x14ac:dyDescent="0.35">
      <c r="A15284" s="21"/>
    </row>
    <row r="15285" spans="1:1" x14ac:dyDescent="0.35">
      <c r="A15285" s="21"/>
    </row>
    <row r="15286" spans="1:1" x14ac:dyDescent="0.35">
      <c r="A15286" s="21"/>
    </row>
    <row r="15287" spans="1:1" x14ac:dyDescent="0.35">
      <c r="A15287" s="21"/>
    </row>
    <row r="15288" spans="1:1" x14ac:dyDescent="0.35">
      <c r="A15288" s="21"/>
    </row>
    <row r="15289" spans="1:1" x14ac:dyDescent="0.35">
      <c r="A15289" s="21"/>
    </row>
    <row r="15290" spans="1:1" x14ac:dyDescent="0.35">
      <c r="A15290" s="21"/>
    </row>
    <row r="15291" spans="1:1" x14ac:dyDescent="0.35">
      <c r="A15291" s="21"/>
    </row>
    <row r="15292" spans="1:1" x14ac:dyDescent="0.35">
      <c r="A15292" s="21"/>
    </row>
    <row r="15293" spans="1:1" x14ac:dyDescent="0.35">
      <c r="A15293" s="21"/>
    </row>
    <row r="15294" spans="1:1" x14ac:dyDescent="0.35">
      <c r="A15294" s="21"/>
    </row>
    <row r="15295" spans="1:1" x14ac:dyDescent="0.35">
      <c r="A15295" s="21"/>
    </row>
    <row r="15296" spans="1:1" x14ac:dyDescent="0.35">
      <c r="A15296" s="21"/>
    </row>
    <row r="15297" spans="1:1" x14ac:dyDescent="0.35">
      <c r="A15297" s="21"/>
    </row>
    <row r="15298" spans="1:1" x14ac:dyDescent="0.35">
      <c r="A15298" s="21"/>
    </row>
    <row r="15299" spans="1:1" x14ac:dyDescent="0.35">
      <c r="A15299" s="21"/>
    </row>
    <row r="15300" spans="1:1" x14ac:dyDescent="0.35">
      <c r="A15300" s="21"/>
    </row>
    <row r="15301" spans="1:1" x14ac:dyDescent="0.35">
      <c r="A15301" s="21"/>
    </row>
    <row r="15302" spans="1:1" x14ac:dyDescent="0.35">
      <c r="A15302" s="21"/>
    </row>
    <row r="15303" spans="1:1" x14ac:dyDescent="0.35">
      <c r="A15303" s="21"/>
    </row>
    <row r="15304" spans="1:1" x14ac:dyDescent="0.35">
      <c r="A15304" s="21"/>
    </row>
    <row r="15305" spans="1:1" x14ac:dyDescent="0.35">
      <c r="A15305" s="21"/>
    </row>
    <row r="15306" spans="1:1" x14ac:dyDescent="0.35">
      <c r="A15306" s="21"/>
    </row>
    <row r="15307" spans="1:1" x14ac:dyDescent="0.35">
      <c r="A15307" s="21"/>
    </row>
    <row r="15308" spans="1:1" x14ac:dyDescent="0.35">
      <c r="A15308" s="21"/>
    </row>
    <row r="15309" spans="1:1" x14ac:dyDescent="0.35">
      <c r="A15309" s="21"/>
    </row>
    <row r="15310" spans="1:1" x14ac:dyDescent="0.35">
      <c r="A15310" s="21"/>
    </row>
    <row r="15311" spans="1:1" x14ac:dyDescent="0.35">
      <c r="A15311" s="21"/>
    </row>
    <row r="15312" spans="1:1" x14ac:dyDescent="0.35">
      <c r="A15312" s="21"/>
    </row>
    <row r="15313" spans="1:1" x14ac:dyDescent="0.35">
      <c r="A15313" s="21"/>
    </row>
    <row r="15314" spans="1:1" x14ac:dyDescent="0.35">
      <c r="A15314" s="21"/>
    </row>
    <row r="15315" spans="1:1" x14ac:dyDescent="0.35">
      <c r="A15315" s="21"/>
    </row>
    <row r="15316" spans="1:1" x14ac:dyDescent="0.35">
      <c r="A15316" s="21"/>
    </row>
    <row r="15317" spans="1:1" x14ac:dyDescent="0.35">
      <c r="A15317" s="21"/>
    </row>
    <row r="15318" spans="1:1" x14ac:dyDescent="0.35">
      <c r="A15318" s="21"/>
    </row>
    <row r="15319" spans="1:1" x14ac:dyDescent="0.35">
      <c r="A15319" s="21"/>
    </row>
    <row r="15320" spans="1:1" x14ac:dyDescent="0.35">
      <c r="A15320" s="21"/>
    </row>
    <row r="15321" spans="1:1" x14ac:dyDescent="0.35">
      <c r="A15321" s="21"/>
    </row>
    <row r="15322" spans="1:1" x14ac:dyDescent="0.35">
      <c r="A15322" s="21"/>
    </row>
    <row r="15323" spans="1:1" x14ac:dyDescent="0.35">
      <c r="A15323" s="21"/>
    </row>
    <row r="15324" spans="1:1" x14ac:dyDescent="0.35">
      <c r="A15324" s="21"/>
    </row>
    <row r="15325" spans="1:1" x14ac:dyDescent="0.35">
      <c r="A15325" s="21"/>
    </row>
    <row r="15326" spans="1:1" x14ac:dyDescent="0.35">
      <c r="A15326" s="21"/>
    </row>
    <row r="15327" spans="1:1" x14ac:dyDescent="0.35">
      <c r="A15327" s="21"/>
    </row>
    <row r="15328" spans="1:1" x14ac:dyDescent="0.35">
      <c r="A15328" s="21"/>
    </row>
    <row r="15329" spans="1:1" x14ac:dyDescent="0.35">
      <c r="A15329" s="21"/>
    </row>
    <row r="15330" spans="1:1" x14ac:dyDescent="0.35">
      <c r="A15330" s="21"/>
    </row>
    <row r="15331" spans="1:1" x14ac:dyDescent="0.35">
      <c r="A15331" s="21"/>
    </row>
    <row r="15332" spans="1:1" x14ac:dyDescent="0.35">
      <c r="A15332" s="21"/>
    </row>
    <row r="15333" spans="1:1" x14ac:dyDescent="0.35">
      <c r="A15333" s="21"/>
    </row>
    <row r="15334" spans="1:1" x14ac:dyDescent="0.35">
      <c r="A15334" s="21"/>
    </row>
    <row r="15335" spans="1:1" x14ac:dyDescent="0.35">
      <c r="A15335" s="21"/>
    </row>
    <row r="15336" spans="1:1" x14ac:dyDescent="0.35">
      <c r="A15336" s="21"/>
    </row>
    <row r="15337" spans="1:1" x14ac:dyDescent="0.35">
      <c r="A15337" s="21"/>
    </row>
    <row r="15338" spans="1:1" x14ac:dyDescent="0.35">
      <c r="A15338" s="21"/>
    </row>
    <row r="15339" spans="1:1" x14ac:dyDescent="0.35">
      <c r="A15339" s="21"/>
    </row>
    <row r="15340" spans="1:1" x14ac:dyDescent="0.35">
      <c r="A15340" s="21"/>
    </row>
    <row r="15341" spans="1:1" x14ac:dyDescent="0.35">
      <c r="A15341" s="21"/>
    </row>
    <row r="15342" spans="1:1" x14ac:dyDescent="0.35">
      <c r="A15342" s="21"/>
    </row>
    <row r="15343" spans="1:1" x14ac:dyDescent="0.35">
      <c r="A15343" s="21"/>
    </row>
    <row r="15344" spans="1:1" x14ac:dyDescent="0.35">
      <c r="A15344" s="21"/>
    </row>
    <row r="15345" spans="1:1" x14ac:dyDescent="0.35">
      <c r="A15345" s="21"/>
    </row>
    <row r="15346" spans="1:1" x14ac:dyDescent="0.35">
      <c r="A15346" s="21"/>
    </row>
    <row r="15347" spans="1:1" x14ac:dyDescent="0.35">
      <c r="A15347" s="21"/>
    </row>
    <row r="15348" spans="1:1" x14ac:dyDescent="0.35">
      <c r="A15348" s="21"/>
    </row>
    <row r="15349" spans="1:1" x14ac:dyDescent="0.35">
      <c r="A15349" s="21"/>
    </row>
    <row r="15350" spans="1:1" x14ac:dyDescent="0.35">
      <c r="A15350" s="21"/>
    </row>
    <row r="15351" spans="1:1" x14ac:dyDescent="0.35">
      <c r="A15351" s="21"/>
    </row>
    <row r="15352" spans="1:1" x14ac:dyDescent="0.35">
      <c r="A15352" s="21"/>
    </row>
    <row r="15353" spans="1:1" x14ac:dyDescent="0.35">
      <c r="A15353" s="21"/>
    </row>
    <row r="15354" spans="1:1" x14ac:dyDescent="0.35">
      <c r="A15354" s="21"/>
    </row>
    <row r="15355" spans="1:1" x14ac:dyDescent="0.35">
      <c r="A15355" s="21"/>
    </row>
    <row r="15356" spans="1:1" x14ac:dyDescent="0.35">
      <c r="A15356" s="21"/>
    </row>
    <row r="15357" spans="1:1" x14ac:dyDescent="0.35">
      <c r="A15357" s="21"/>
    </row>
    <row r="15358" spans="1:1" x14ac:dyDescent="0.35">
      <c r="A15358" s="21"/>
    </row>
    <row r="15359" spans="1:1" x14ac:dyDescent="0.35">
      <c r="A15359" s="21"/>
    </row>
    <row r="15360" spans="1:1" x14ac:dyDescent="0.35">
      <c r="A15360" s="21"/>
    </row>
    <row r="15361" spans="1:1" x14ac:dyDescent="0.35">
      <c r="A15361" s="21"/>
    </row>
    <row r="15362" spans="1:1" x14ac:dyDescent="0.35">
      <c r="A15362" s="21"/>
    </row>
    <row r="15363" spans="1:1" x14ac:dyDescent="0.35">
      <c r="A15363" s="21"/>
    </row>
    <row r="15364" spans="1:1" x14ac:dyDescent="0.35">
      <c r="A15364" s="21"/>
    </row>
    <row r="15365" spans="1:1" x14ac:dyDescent="0.35">
      <c r="A15365" s="21"/>
    </row>
    <row r="15366" spans="1:1" x14ac:dyDescent="0.35">
      <c r="A15366" s="21"/>
    </row>
    <row r="15367" spans="1:1" x14ac:dyDescent="0.35">
      <c r="A15367" s="21"/>
    </row>
    <row r="15368" spans="1:1" x14ac:dyDescent="0.35">
      <c r="A15368" s="21"/>
    </row>
    <row r="15369" spans="1:1" x14ac:dyDescent="0.35">
      <c r="A15369" s="21"/>
    </row>
    <row r="15370" spans="1:1" x14ac:dyDescent="0.35">
      <c r="A15370" s="21"/>
    </row>
    <row r="15371" spans="1:1" x14ac:dyDescent="0.35">
      <c r="A15371" s="21"/>
    </row>
    <row r="15372" spans="1:1" x14ac:dyDescent="0.35">
      <c r="A15372" s="21"/>
    </row>
    <row r="15373" spans="1:1" x14ac:dyDescent="0.35">
      <c r="A15373" s="21"/>
    </row>
    <row r="15374" spans="1:1" x14ac:dyDescent="0.35">
      <c r="A15374" s="21"/>
    </row>
    <row r="15375" spans="1:1" x14ac:dyDescent="0.35">
      <c r="A15375" s="21"/>
    </row>
    <row r="15376" spans="1:1" x14ac:dyDescent="0.35">
      <c r="A15376" s="21"/>
    </row>
    <row r="15377" spans="1:1" x14ac:dyDescent="0.35">
      <c r="A15377" s="21"/>
    </row>
    <row r="15378" spans="1:1" x14ac:dyDescent="0.35">
      <c r="A15378" s="21"/>
    </row>
    <row r="15379" spans="1:1" x14ac:dyDescent="0.35">
      <c r="A15379" s="21"/>
    </row>
    <row r="15380" spans="1:1" x14ac:dyDescent="0.35">
      <c r="A15380" s="21"/>
    </row>
    <row r="15381" spans="1:1" x14ac:dyDescent="0.35">
      <c r="A15381" s="21"/>
    </row>
    <row r="15382" spans="1:1" x14ac:dyDescent="0.35">
      <c r="A15382" s="21"/>
    </row>
    <row r="15383" spans="1:1" x14ac:dyDescent="0.35">
      <c r="A15383" s="21"/>
    </row>
    <row r="15384" spans="1:1" x14ac:dyDescent="0.35">
      <c r="A15384" s="21"/>
    </row>
    <row r="15385" spans="1:1" x14ac:dyDescent="0.35">
      <c r="A15385" s="21"/>
    </row>
    <row r="15386" spans="1:1" x14ac:dyDescent="0.35">
      <c r="A15386" s="21"/>
    </row>
    <row r="15387" spans="1:1" x14ac:dyDescent="0.35">
      <c r="A15387" s="21"/>
    </row>
    <row r="15388" spans="1:1" x14ac:dyDescent="0.35">
      <c r="A15388" s="21"/>
    </row>
    <row r="15389" spans="1:1" x14ac:dyDescent="0.35">
      <c r="A15389" s="21"/>
    </row>
    <row r="15390" spans="1:1" x14ac:dyDescent="0.35">
      <c r="A15390" s="21"/>
    </row>
    <row r="15391" spans="1:1" x14ac:dyDescent="0.35">
      <c r="A15391" s="21"/>
    </row>
    <row r="15392" spans="1:1" x14ac:dyDescent="0.35">
      <c r="A15392" s="21"/>
    </row>
    <row r="15393" spans="1:1" x14ac:dyDescent="0.35">
      <c r="A15393" s="21"/>
    </row>
    <row r="15394" spans="1:1" x14ac:dyDescent="0.35">
      <c r="A15394" s="21"/>
    </row>
    <row r="15395" spans="1:1" x14ac:dyDescent="0.35">
      <c r="A15395" s="21"/>
    </row>
    <row r="15396" spans="1:1" x14ac:dyDescent="0.35">
      <c r="A15396" s="21"/>
    </row>
    <row r="15397" spans="1:1" x14ac:dyDescent="0.35">
      <c r="A15397" s="21"/>
    </row>
    <row r="15398" spans="1:1" x14ac:dyDescent="0.35">
      <c r="A15398" s="21"/>
    </row>
    <row r="15399" spans="1:1" x14ac:dyDescent="0.35">
      <c r="A15399" s="21"/>
    </row>
    <row r="15400" spans="1:1" x14ac:dyDescent="0.35">
      <c r="A15400" s="21"/>
    </row>
    <row r="15401" spans="1:1" x14ac:dyDescent="0.35">
      <c r="A15401" s="21"/>
    </row>
    <row r="15402" spans="1:1" x14ac:dyDescent="0.35">
      <c r="A15402" s="21"/>
    </row>
    <row r="15403" spans="1:1" x14ac:dyDescent="0.35">
      <c r="A15403" s="21"/>
    </row>
    <row r="15404" spans="1:1" x14ac:dyDescent="0.35">
      <c r="A15404" s="21"/>
    </row>
    <row r="15405" spans="1:1" x14ac:dyDescent="0.35">
      <c r="A15405" s="21"/>
    </row>
    <row r="15406" spans="1:1" x14ac:dyDescent="0.35">
      <c r="A15406" s="21"/>
    </row>
    <row r="15407" spans="1:1" x14ac:dyDescent="0.35">
      <c r="A15407" s="21"/>
    </row>
    <row r="15408" spans="1:1" x14ac:dyDescent="0.35">
      <c r="A15408" s="21"/>
    </row>
    <row r="15409" spans="1:1" x14ac:dyDescent="0.35">
      <c r="A15409" s="21"/>
    </row>
    <row r="15410" spans="1:1" x14ac:dyDescent="0.35">
      <c r="A15410" s="21"/>
    </row>
    <row r="15411" spans="1:1" x14ac:dyDescent="0.35">
      <c r="A15411" s="21"/>
    </row>
    <row r="15412" spans="1:1" x14ac:dyDescent="0.35">
      <c r="A15412" s="21"/>
    </row>
    <row r="15413" spans="1:1" x14ac:dyDescent="0.35">
      <c r="A15413" s="21"/>
    </row>
    <row r="15414" spans="1:1" x14ac:dyDescent="0.35">
      <c r="A15414" s="21"/>
    </row>
    <row r="15415" spans="1:1" x14ac:dyDescent="0.35">
      <c r="A15415" s="21"/>
    </row>
    <row r="15416" spans="1:1" x14ac:dyDescent="0.35">
      <c r="A15416" s="21"/>
    </row>
    <row r="15417" spans="1:1" x14ac:dyDescent="0.35">
      <c r="A15417" s="21"/>
    </row>
    <row r="15418" spans="1:1" x14ac:dyDescent="0.35">
      <c r="A15418" s="21"/>
    </row>
    <row r="15419" spans="1:1" x14ac:dyDescent="0.35">
      <c r="A15419" s="21"/>
    </row>
    <row r="15420" spans="1:1" x14ac:dyDescent="0.35">
      <c r="A15420" s="21"/>
    </row>
    <row r="15421" spans="1:1" x14ac:dyDescent="0.35">
      <c r="A15421" s="21"/>
    </row>
    <row r="15422" spans="1:1" x14ac:dyDescent="0.35">
      <c r="A15422" s="21"/>
    </row>
    <row r="15423" spans="1:1" x14ac:dyDescent="0.35">
      <c r="A15423" s="21"/>
    </row>
    <row r="15424" spans="1:1" x14ac:dyDescent="0.35">
      <c r="A15424" s="21"/>
    </row>
    <row r="15425" spans="1:1" x14ac:dyDescent="0.35">
      <c r="A15425" s="21"/>
    </row>
    <row r="15426" spans="1:1" x14ac:dyDescent="0.35">
      <c r="A15426" s="21"/>
    </row>
    <row r="15427" spans="1:1" x14ac:dyDescent="0.35">
      <c r="A15427" s="21"/>
    </row>
    <row r="15428" spans="1:1" x14ac:dyDescent="0.35">
      <c r="A15428" s="21"/>
    </row>
    <row r="15429" spans="1:1" x14ac:dyDescent="0.35">
      <c r="A15429" s="21"/>
    </row>
    <row r="15430" spans="1:1" x14ac:dyDescent="0.35">
      <c r="A15430" s="21"/>
    </row>
    <row r="15431" spans="1:1" x14ac:dyDescent="0.35">
      <c r="A15431" s="21"/>
    </row>
    <row r="15432" spans="1:1" x14ac:dyDescent="0.35">
      <c r="A15432" s="21"/>
    </row>
    <row r="15433" spans="1:1" x14ac:dyDescent="0.35">
      <c r="A15433" s="21"/>
    </row>
    <row r="15434" spans="1:1" x14ac:dyDescent="0.35">
      <c r="A15434" s="21"/>
    </row>
    <row r="15435" spans="1:1" x14ac:dyDescent="0.35">
      <c r="A15435" s="21"/>
    </row>
    <row r="15436" spans="1:1" x14ac:dyDescent="0.35">
      <c r="A15436" s="21"/>
    </row>
    <row r="15437" spans="1:1" x14ac:dyDescent="0.35">
      <c r="A15437" s="21"/>
    </row>
    <row r="15438" spans="1:1" x14ac:dyDescent="0.35">
      <c r="A15438" s="21"/>
    </row>
    <row r="15439" spans="1:1" x14ac:dyDescent="0.35">
      <c r="A15439" s="21"/>
    </row>
    <row r="15440" spans="1:1" x14ac:dyDescent="0.35">
      <c r="A15440" s="21"/>
    </row>
    <row r="15441" spans="1:1" x14ac:dyDescent="0.35">
      <c r="A15441" s="21"/>
    </row>
    <row r="15442" spans="1:1" x14ac:dyDescent="0.35">
      <c r="A15442" s="21"/>
    </row>
    <row r="15443" spans="1:1" x14ac:dyDescent="0.35">
      <c r="A15443" s="21"/>
    </row>
    <row r="15444" spans="1:1" x14ac:dyDescent="0.35">
      <c r="A15444" s="21"/>
    </row>
    <row r="15445" spans="1:1" x14ac:dyDescent="0.35">
      <c r="A15445" s="21"/>
    </row>
    <row r="15446" spans="1:1" x14ac:dyDescent="0.35">
      <c r="A15446" s="21"/>
    </row>
    <row r="15447" spans="1:1" x14ac:dyDescent="0.35">
      <c r="A15447" s="21"/>
    </row>
    <row r="15448" spans="1:1" x14ac:dyDescent="0.35">
      <c r="A15448" s="21"/>
    </row>
    <row r="15449" spans="1:1" x14ac:dyDescent="0.35">
      <c r="A15449" s="21"/>
    </row>
    <row r="15450" spans="1:1" x14ac:dyDescent="0.35">
      <c r="A15450" s="21"/>
    </row>
    <row r="15451" spans="1:1" x14ac:dyDescent="0.35">
      <c r="A15451" s="21"/>
    </row>
    <row r="15452" spans="1:1" x14ac:dyDescent="0.35">
      <c r="A15452" s="21"/>
    </row>
    <row r="15453" spans="1:1" x14ac:dyDescent="0.35">
      <c r="A15453" s="21"/>
    </row>
    <row r="15454" spans="1:1" x14ac:dyDescent="0.35">
      <c r="A15454" s="21"/>
    </row>
    <row r="15455" spans="1:1" x14ac:dyDescent="0.35">
      <c r="A15455" s="21"/>
    </row>
    <row r="15456" spans="1:1" x14ac:dyDescent="0.35">
      <c r="A15456" s="21"/>
    </row>
    <row r="15457" spans="1:1" x14ac:dyDescent="0.35">
      <c r="A15457" s="21"/>
    </row>
    <row r="15458" spans="1:1" x14ac:dyDescent="0.35">
      <c r="A15458" s="21"/>
    </row>
    <row r="15459" spans="1:1" x14ac:dyDescent="0.35">
      <c r="A15459" s="21"/>
    </row>
    <row r="15460" spans="1:1" x14ac:dyDescent="0.35">
      <c r="A15460" s="21"/>
    </row>
    <row r="15461" spans="1:1" x14ac:dyDescent="0.35">
      <c r="A15461" s="21"/>
    </row>
    <row r="15462" spans="1:1" x14ac:dyDescent="0.35">
      <c r="A15462" s="21"/>
    </row>
    <row r="15463" spans="1:1" x14ac:dyDescent="0.35">
      <c r="A15463" s="21"/>
    </row>
    <row r="15464" spans="1:1" x14ac:dyDescent="0.35">
      <c r="A15464" s="21"/>
    </row>
    <row r="15465" spans="1:1" x14ac:dyDescent="0.35">
      <c r="A15465" s="21"/>
    </row>
    <row r="15466" spans="1:1" x14ac:dyDescent="0.35">
      <c r="A15466" s="21"/>
    </row>
    <row r="15467" spans="1:1" x14ac:dyDescent="0.35">
      <c r="A15467" s="21"/>
    </row>
    <row r="15468" spans="1:1" x14ac:dyDescent="0.35">
      <c r="A15468" s="21"/>
    </row>
    <row r="15469" spans="1:1" x14ac:dyDescent="0.35">
      <c r="A15469" s="21"/>
    </row>
    <row r="15470" spans="1:1" x14ac:dyDescent="0.35">
      <c r="A15470" s="21"/>
    </row>
    <row r="15471" spans="1:1" x14ac:dyDescent="0.35">
      <c r="A15471" s="21"/>
    </row>
    <row r="15472" spans="1:1" x14ac:dyDescent="0.35">
      <c r="A15472" s="21"/>
    </row>
    <row r="15473" spans="1:1" x14ac:dyDescent="0.35">
      <c r="A15473" s="21"/>
    </row>
    <row r="15474" spans="1:1" x14ac:dyDescent="0.35">
      <c r="A15474" s="21"/>
    </row>
    <row r="15475" spans="1:1" x14ac:dyDescent="0.35">
      <c r="A15475" s="21"/>
    </row>
    <row r="15476" spans="1:1" x14ac:dyDescent="0.35">
      <c r="A15476" s="21"/>
    </row>
    <row r="15477" spans="1:1" x14ac:dyDescent="0.35">
      <c r="A15477" s="21"/>
    </row>
    <row r="15478" spans="1:1" x14ac:dyDescent="0.35">
      <c r="A15478" s="21"/>
    </row>
    <row r="15479" spans="1:1" x14ac:dyDescent="0.35">
      <c r="A15479" s="21"/>
    </row>
    <row r="15480" spans="1:1" x14ac:dyDescent="0.35">
      <c r="A15480" s="21"/>
    </row>
    <row r="15481" spans="1:1" x14ac:dyDescent="0.35">
      <c r="A15481" s="21"/>
    </row>
    <row r="15482" spans="1:1" x14ac:dyDescent="0.35">
      <c r="A15482" s="21"/>
    </row>
    <row r="15483" spans="1:1" x14ac:dyDescent="0.35">
      <c r="A15483" s="21"/>
    </row>
    <row r="15484" spans="1:1" x14ac:dyDescent="0.35">
      <c r="A15484" s="21"/>
    </row>
    <row r="15485" spans="1:1" x14ac:dyDescent="0.35">
      <c r="A15485" s="21"/>
    </row>
    <row r="15486" spans="1:1" x14ac:dyDescent="0.35">
      <c r="A15486" s="21"/>
    </row>
    <row r="15487" spans="1:1" x14ac:dyDescent="0.35">
      <c r="A15487" s="21"/>
    </row>
    <row r="15488" spans="1:1" x14ac:dyDescent="0.35">
      <c r="A15488" s="21"/>
    </row>
    <row r="15489" spans="1:1" x14ac:dyDescent="0.35">
      <c r="A15489" s="21"/>
    </row>
    <row r="15490" spans="1:1" x14ac:dyDescent="0.35">
      <c r="A15490" s="21"/>
    </row>
    <row r="15491" spans="1:1" x14ac:dyDescent="0.35">
      <c r="A15491" s="21"/>
    </row>
    <row r="15492" spans="1:1" x14ac:dyDescent="0.35">
      <c r="A15492" s="21"/>
    </row>
    <row r="15493" spans="1:1" x14ac:dyDescent="0.35">
      <c r="A15493" s="21"/>
    </row>
    <row r="15494" spans="1:1" x14ac:dyDescent="0.35">
      <c r="A15494" s="21"/>
    </row>
    <row r="15495" spans="1:1" x14ac:dyDescent="0.35">
      <c r="A15495" s="21"/>
    </row>
    <row r="15496" spans="1:1" x14ac:dyDescent="0.35">
      <c r="A15496" s="21"/>
    </row>
    <row r="15497" spans="1:1" x14ac:dyDescent="0.35">
      <c r="A15497" s="21"/>
    </row>
    <row r="15498" spans="1:1" x14ac:dyDescent="0.35">
      <c r="A15498" s="21"/>
    </row>
    <row r="15499" spans="1:1" x14ac:dyDescent="0.35">
      <c r="A15499" s="21"/>
    </row>
    <row r="15500" spans="1:1" x14ac:dyDescent="0.35">
      <c r="A15500" s="21"/>
    </row>
    <row r="15501" spans="1:1" x14ac:dyDescent="0.35">
      <c r="A15501" s="21"/>
    </row>
    <row r="15502" spans="1:1" x14ac:dyDescent="0.35">
      <c r="A15502" s="21"/>
    </row>
    <row r="15503" spans="1:1" x14ac:dyDescent="0.35">
      <c r="A15503" s="21"/>
    </row>
    <row r="15504" spans="1:1" x14ac:dyDescent="0.35">
      <c r="A15504" s="21"/>
    </row>
    <row r="15505" spans="1:1" x14ac:dyDescent="0.35">
      <c r="A15505" s="21"/>
    </row>
    <row r="15506" spans="1:1" x14ac:dyDescent="0.35">
      <c r="A15506" s="21"/>
    </row>
    <row r="15507" spans="1:1" x14ac:dyDescent="0.35">
      <c r="A15507" s="21"/>
    </row>
    <row r="15508" spans="1:1" x14ac:dyDescent="0.35">
      <c r="A15508" s="21"/>
    </row>
    <row r="15509" spans="1:1" x14ac:dyDescent="0.35">
      <c r="A15509" s="21"/>
    </row>
    <row r="15510" spans="1:1" x14ac:dyDescent="0.35">
      <c r="A15510" s="21"/>
    </row>
    <row r="15511" spans="1:1" x14ac:dyDescent="0.35">
      <c r="A15511" s="21"/>
    </row>
    <row r="15512" spans="1:1" x14ac:dyDescent="0.35">
      <c r="A15512" s="21"/>
    </row>
    <row r="15513" spans="1:1" x14ac:dyDescent="0.35">
      <c r="A15513" s="21"/>
    </row>
    <row r="15514" spans="1:1" x14ac:dyDescent="0.35">
      <c r="A15514" s="21"/>
    </row>
    <row r="15515" spans="1:1" x14ac:dyDescent="0.35">
      <c r="A15515" s="21"/>
    </row>
    <row r="15516" spans="1:1" x14ac:dyDescent="0.35">
      <c r="A15516" s="21"/>
    </row>
    <row r="15517" spans="1:1" x14ac:dyDescent="0.35">
      <c r="A15517" s="21"/>
    </row>
    <row r="15518" spans="1:1" x14ac:dyDescent="0.35">
      <c r="A15518" s="21"/>
    </row>
    <row r="15519" spans="1:1" x14ac:dyDescent="0.35">
      <c r="A15519" s="21"/>
    </row>
    <row r="15520" spans="1:1" x14ac:dyDescent="0.35">
      <c r="A15520" s="21"/>
    </row>
    <row r="15521" spans="1:1" x14ac:dyDescent="0.35">
      <c r="A15521" s="21"/>
    </row>
    <row r="15522" spans="1:1" x14ac:dyDescent="0.35">
      <c r="A15522" s="21"/>
    </row>
    <row r="15523" spans="1:1" x14ac:dyDescent="0.35">
      <c r="A15523" s="21"/>
    </row>
    <row r="15524" spans="1:1" x14ac:dyDescent="0.35">
      <c r="A15524" s="21"/>
    </row>
    <row r="15525" spans="1:1" x14ac:dyDescent="0.35">
      <c r="A15525" s="21"/>
    </row>
    <row r="15526" spans="1:1" x14ac:dyDescent="0.35">
      <c r="A15526" s="21"/>
    </row>
    <row r="15527" spans="1:1" x14ac:dyDescent="0.35">
      <c r="A15527" s="21"/>
    </row>
    <row r="15528" spans="1:1" x14ac:dyDescent="0.35">
      <c r="A15528" s="21"/>
    </row>
    <row r="15529" spans="1:1" x14ac:dyDescent="0.35">
      <c r="A15529" s="21"/>
    </row>
    <row r="15530" spans="1:1" x14ac:dyDescent="0.35">
      <c r="A15530" s="21"/>
    </row>
    <row r="15531" spans="1:1" x14ac:dyDescent="0.35">
      <c r="A15531" s="21"/>
    </row>
    <row r="15532" spans="1:1" x14ac:dyDescent="0.35">
      <c r="A15532" s="21"/>
    </row>
    <row r="15533" spans="1:1" x14ac:dyDescent="0.35">
      <c r="A15533" s="21"/>
    </row>
    <row r="15534" spans="1:1" x14ac:dyDescent="0.35">
      <c r="A15534" s="21"/>
    </row>
    <row r="15535" spans="1:1" x14ac:dyDescent="0.35">
      <c r="A15535" s="21"/>
    </row>
    <row r="15536" spans="1:1" x14ac:dyDescent="0.35">
      <c r="A15536" s="21"/>
    </row>
    <row r="15537" spans="1:1" x14ac:dyDescent="0.35">
      <c r="A15537" s="21"/>
    </row>
    <row r="15538" spans="1:1" x14ac:dyDescent="0.35">
      <c r="A15538" s="21"/>
    </row>
    <row r="15539" spans="1:1" x14ac:dyDescent="0.35">
      <c r="A15539" s="21"/>
    </row>
    <row r="15540" spans="1:1" x14ac:dyDescent="0.35">
      <c r="A15540" s="21"/>
    </row>
    <row r="15541" spans="1:1" x14ac:dyDescent="0.35">
      <c r="A15541" s="21"/>
    </row>
    <row r="15542" spans="1:1" x14ac:dyDescent="0.35">
      <c r="A15542" s="21"/>
    </row>
    <row r="15543" spans="1:1" x14ac:dyDescent="0.35">
      <c r="A15543" s="21"/>
    </row>
    <row r="15544" spans="1:1" x14ac:dyDescent="0.35">
      <c r="A15544" s="21"/>
    </row>
    <row r="15545" spans="1:1" x14ac:dyDescent="0.35">
      <c r="A15545" s="21"/>
    </row>
    <row r="15546" spans="1:1" x14ac:dyDescent="0.35">
      <c r="A15546" s="21"/>
    </row>
    <row r="15547" spans="1:1" x14ac:dyDescent="0.35">
      <c r="A15547" s="21"/>
    </row>
    <row r="15548" spans="1:1" x14ac:dyDescent="0.35">
      <c r="A15548" s="21"/>
    </row>
    <row r="15549" spans="1:1" x14ac:dyDescent="0.35">
      <c r="A15549" s="21"/>
    </row>
    <row r="15550" spans="1:1" x14ac:dyDescent="0.35">
      <c r="A15550" s="21"/>
    </row>
    <row r="15551" spans="1:1" x14ac:dyDescent="0.35">
      <c r="A15551" s="21"/>
    </row>
    <row r="15552" spans="1:1" x14ac:dyDescent="0.35">
      <c r="A15552" s="21"/>
    </row>
    <row r="15553" spans="1:1" x14ac:dyDescent="0.35">
      <c r="A15553" s="21"/>
    </row>
    <row r="15554" spans="1:1" x14ac:dyDescent="0.35">
      <c r="A15554" s="21"/>
    </row>
    <row r="15555" spans="1:1" x14ac:dyDescent="0.35">
      <c r="A15555" s="21"/>
    </row>
    <row r="15556" spans="1:1" x14ac:dyDescent="0.35">
      <c r="A15556" s="21"/>
    </row>
    <row r="15557" spans="1:1" x14ac:dyDescent="0.35">
      <c r="A15557" s="21"/>
    </row>
    <row r="15558" spans="1:1" x14ac:dyDescent="0.35">
      <c r="A15558" s="21"/>
    </row>
    <row r="15559" spans="1:1" x14ac:dyDescent="0.35">
      <c r="A15559" s="21"/>
    </row>
    <row r="15560" spans="1:1" x14ac:dyDescent="0.35">
      <c r="A15560" s="21"/>
    </row>
    <row r="15561" spans="1:1" x14ac:dyDescent="0.35">
      <c r="A15561" s="21"/>
    </row>
    <row r="15562" spans="1:1" x14ac:dyDescent="0.35">
      <c r="A15562" s="21"/>
    </row>
    <row r="15563" spans="1:1" x14ac:dyDescent="0.35">
      <c r="A15563" s="21"/>
    </row>
    <row r="15564" spans="1:1" x14ac:dyDescent="0.35">
      <c r="A15564" s="21"/>
    </row>
    <row r="15565" spans="1:1" x14ac:dyDescent="0.35">
      <c r="A15565" s="21"/>
    </row>
    <row r="15566" spans="1:1" x14ac:dyDescent="0.35">
      <c r="A15566" s="21"/>
    </row>
    <row r="15567" spans="1:1" x14ac:dyDescent="0.35">
      <c r="A15567" s="21"/>
    </row>
    <row r="15568" spans="1:1" x14ac:dyDescent="0.35">
      <c r="A15568" s="21"/>
    </row>
    <row r="15569" spans="1:1" x14ac:dyDescent="0.35">
      <c r="A15569" s="21"/>
    </row>
    <row r="15570" spans="1:1" x14ac:dyDescent="0.35">
      <c r="A15570" s="21"/>
    </row>
    <row r="15571" spans="1:1" x14ac:dyDescent="0.35">
      <c r="A15571" s="21"/>
    </row>
    <row r="15572" spans="1:1" x14ac:dyDescent="0.35">
      <c r="A15572" s="21"/>
    </row>
    <row r="15573" spans="1:1" x14ac:dyDescent="0.35">
      <c r="A15573" s="21"/>
    </row>
    <row r="15574" spans="1:1" x14ac:dyDescent="0.35">
      <c r="A15574" s="21"/>
    </row>
    <row r="15575" spans="1:1" x14ac:dyDescent="0.35">
      <c r="A15575" s="21"/>
    </row>
    <row r="15576" spans="1:1" x14ac:dyDescent="0.35">
      <c r="A15576" s="21"/>
    </row>
    <row r="15577" spans="1:1" x14ac:dyDescent="0.35">
      <c r="A15577" s="21"/>
    </row>
    <row r="15578" spans="1:1" x14ac:dyDescent="0.35">
      <c r="A15578" s="21"/>
    </row>
    <row r="15579" spans="1:1" x14ac:dyDescent="0.35">
      <c r="A15579" s="21"/>
    </row>
    <row r="15580" spans="1:1" x14ac:dyDescent="0.35">
      <c r="A15580" s="21"/>
    </row>
    <row r="15581" spans="1:1" x14ac:dyDescent="0.35">
      <c r="A15581" s="21"/>
    </row>
    <row r="15582" spans="1:1" x14ac:dyDescent="0.35">
      <c r="A15582" s="21"/>
    </row>
    <row r="15583" spans="1:1" x14ac:dyDescent="0.35">
      <c r="A15583" s="21"/>
    </row>
    <row r="15584" spans="1:1" x14ac:dyDescent="0.35">
      <c r="A15584" s="21"/>
    </row>
    <row r="15585" spans="1:1" x14ac:dyDescent="0.35">
      <c r="A15585" s="21"/>
    </row>
    <row r="15586" spans="1:1" x14ac:dyDescent="0.35">
      <c r="A15586" s="21"/>
    </row>
    <row r="15587" spans="1:1" x14ac:dyDescent="0.35">
      <c r="A15587" s="21"/>
    </row>
    <row r="15588" spans="1:1" x14ac:dyDescent="0.35">
      <c r="A15588" s="21"/>
    </row>
    <row r="15589" spans="1:1" x14ac:dyDescent="0.35">
      <c r="A15589" s="21"/>
    </row>
    <row r="15590" spans="1:1" x14ac:dyDescent="0.35">
      <c r="A15590" s="21"/>
    </row>
    <row r="15591" spans="1:1" x14ac:dyDescent="0.35">
      <c r="A15591" s="21"/>
    </row>
    <row r="15592" spans="1:1" x14ac:dyDescent="0.35">
      <c r="A15592" s="21"/>
    </row>
    <row r="15593" spans="1:1" x14ac:dyDescent="0.35">
      <c r="A15593" s="21"/>
    </row>
    <row r="15594" spans="1:1" x14ac:dyDescent="0.35">
      <c r="A15594" s="21"/>
    </row>
    <row r="15595" spans="1:1" x14ac:dyDescent="0.35">
      <c r="A15595" s="21"/>
    </row>
    <row r="15596" spans="1:1" x14ac:dyDescent="0.35">
      <c r="A15596" s="21"/>
    </row>
    <row r="15597" spans="1:1" x14ac:dyDescent="0.35">
      <c r="A15597" s="21"/>
    </row>
    <row r="15598" spans="1:1" x14ac:dyDescent="0.35">
      <c r="A15598" s="21"/>
    </row>
    <row r="15599" spans="1:1" x14ac:dyDescent="0.35">
      <c r="A15599" s="21"/>
    </row>
    <row r="15600" spans="1:1" x14ac:dyDescent="0.35">
      <c r="A15600" s="21"/>
    </row>
    <row r="15601" spans="1:1" x14ac:dyDescent="0.35">
      <c r="A15601" s="21"/>
    </row>
    <row r="15602" spans="1:1" x14ac:dyDescent="0.35">
      <c r="A15602" s="21"/>
    </row>
    <row r="15603" spans="1:1" x14ac:dyDescent="0.35">
      <c r="A15603" s="21"/>
    </row>
    <row r="15604" spans="1:1" x14ac:dyDescent="0.35">
      <c r="A15604" s="21"/>
    </row>
    <row r="15605" spans="1:1" x14ac:dyDescent="0.35">
      <c r="A15605" s="21"/>
    </row>
    <row r="15606" spans="1:1" x14ac:dyDescent="0.35">
      <c r="A15606" s="21"/>
    </row>
    <row r="15607" spans="1:1" x14ac:dyDescent="0.35">
      <c r="A15607" s="21"/>
    </row>
    <row r="15608" spans="1:1" x14ac:dyDescent="0.35">
      <c r="A15608" s="21"/>
    </row>
    <row r="15609" spans="1:1" x14ac:dyDescent="0.35">
      <c r="A15609" s="21"/>
    </row>
    <row r="15610" spans="1:1" x14ac:dyDescent="0.35">
      <c r="A15610" s="21"/>
    </row>
    <row r="15611" spans="1:1" x14ac:dyDescent="0.35">
      <c r="A15611" s="21"/>
    </row>
    <row r="15612" spans="1:1" x14ac:dyDescent="0.35">
      <c r="A15612" s="21"/>
    </row>
    <row r="15613" spans="1:1" x14ac:dyDescent="0.35">
      <c r="A15613" s="21"/>
    </row>
    <row r="15614" spans="1:1" x14ac:dyDescent="0.35">
      <c r="A15614" s="21"/>
    </row>
    <row r="15615" spans="1:1" x14ac:dyDescent="0.35">
      <c r="A15615" s="21"/>
    </row>
    <row r="15616" spans="1:1" x14ac:dyDescent="0.35">
      <c r="A15616" s="21"/>
    </row>
    <row r="15617" spans="1:1" x14ac:dyDescent="0.35">
      <c r="A15617" s="21"/>
    </row>
    <row r="15618" spans="1:1" x14ac:dyDescent="0.35">
      <c r="A15618" s="21"/>
    </row>
    <row r="15619" spans="1:1" x14ac:dyDescent="0.35">
      <c r="A15619" s="21"/>
    </row>
    <row r="15620" spans="1:1" x14ac:dyDescent="0.35">
      <c r="A15620" s="21"/>
    </row>
    <row r="15621" spans="1:1" x14ac:dyDescent="0.35">
      <c r="A15621" s="21"/>
    </row>
    <row r="15622" spans="1:1" x14ac:dyDescent="0.35">
      <c r="A15622" s="21"/>
    </row>
    <row r="15623" spans="1:1" x14ac:dyDescent="0.35">
      <c r="A15623" s="21"/>
    </row>
    <row r="15624" spans="1:1" x14ac:dyDescent="0.35">
      <c r="A15624" s="21"/>
    </row>
    <row r="15625" spans="1:1" x14ac:dyDescent="0.35">
      <c r="A15625" s="21"/>
    </row>
    <row r="15626" spans="1:1" x14ac:dyDescent="0.35">
      <c r="A15626" s="21"/>
    </row>
    <row r="15627" spans="1:1" x14ac:dyDescent="0.35">
      <c r="A15627" s="21"/>
    </row>
    <row r="15628" spans="1:1" x14ac:dyDescent="0.35">
      <c r="A15628" s="21"/>
    </row>
    <row r="15629" spans="1:1" x14ac:dyDescent="0.35">
      <c r="A15629" s="21"/>
    </row>
    <row r="15630" spans="1:1" x14ac:dyDescent="0.35">
      <c r="A15630" s="21"/>
    </row>
    <row r="15631" spans="1:1" x14ac:dyDescent="0.35">
      <c r="A15631" s="21"/>
    </row>
    <row r="15632" spans="1:1" x14ac:dyDescent="0.35">
      <c r="A15632" s="21"/>
    </row>
    <row r="15633" spans="1:1" x14ac:dyDescent="0.35">
      <c r="A15633" s="21"/>
    </row>
    <row r="15634" spans="1:1" x14ac:dyDescent="0.35">
      <c r="A15634" s="21"/>
    </row>
    <row r="15635" spans="1:1" x14ac:dyDescent="0.35">
      <c r="A15635" s="21"/>
    </row>
    <row r="15636" spans="1:1" x14ac:dyDescent="0.35">
      <c r="A15636" s="21"/>
    </row>
    <row r="15637" spans="1:1" x14ac:dyDescent="0.35">
      <c r="A15637" s="21"/>
    </row>
    <row r="15638" spans="1:1" x14ac:dyDescent="0.35">
      <c r="A15638" s="21"/>
    </row>
    <row r="15639" spans="1:1" x14ac:dyDescent="0.35">
      <c r="A15639" s="21"/>
    </row>
    <row r="15640" spans="1:1" x14ac:dyDescent="0.35">
      <c r="A15640" s="21"/>
    </row>
    <row r="15641" spans="1:1" x14ac:dyDescent="0.35">
      <c r="A15641" s="21"/>
    </row>
    <row r="15642" spans="1:1" x14ac:dyDescent="0.35">
      <c r="A15642" s="21"/>
    </row>
    <row r="15643" spans="1:1" x14ac:dyDescent="0.35">
      <c r="A15643" s="21"/>
    </row>
    <row r="15644" spans="1:1" x14ac:dyDescent="0.35">
      <c r="A15644" s="21"/>
    </row>
    <row r="15645" spans="1:1" x14ac:dyDescent="0.35">
      <c r="A15645" s="21"/>
    </row>
    <row r="15646" spans="1:1" x14ac:dyDescent="0.35">
      <c r="A15646" s="21"/>
    </row>
    <row r="15647" spans="1:1" x14ac:dyDescent="0.35">
      <c r="A15647" s="21"/>
    </row>
    <row r="15648" spans="1:1" x14ac:dyDescent="0.35">
      <c r="A15648" s="21"/>
    </row>
    <row r="15649" spans="1:1" x14ac:dyDescent="0.35">
      <c r="A15649" s="21"/>
    </row>
    <row r="15650" spans="1:1" x14ac:dyDescent="0.35">
      <c r="A15650" s="21"/>
    </row>
    <row r="15651" spans="1:1" x14ac:dyDescent="0.35">
      <c r="A15651" s="21"/>
    </row>
    <row r="15652" spans="1:1" x14ac:dyDescent="0.35">
      <c r="A15652" s="21"/>
    </row>
    <row r="15653" spans="1:1" x14ac:dyDescent="0.35">
      <c r="A15653" s="21"/>
    </row>
    <row r="15654" spans="1:1" x14ac:dyDescent="0.35">
      <c r="A15654" s="21"/>
    </row>
    <row r="15655" spans="1:1" x14ac:dyDescent="0.35">
      <c r="A15655" s="21"/>
    </row>
    <row r="15656" spans="1:1" x14ac:dyDescent="0.35">
      <c r="A15656" s="21"/>
    </row>
    <row r="15657" spans="1:1" x14ac:dyDescent="0.35">
      <c r="A15657" s="21"/>
    </row>
    <row r="15658" spans="1:1" x14ac:dyDescent="0.35">
      <c r="A15658" s="21"/>
    </row>
    <row r="15659" spans="1:1" x14ac:dyDescent="0.35">
      <c r="A15659" s="21"/>
    </row>
    <row r="15660" spans="1:1" x14ac:dyDescent="0.35">
      <c r="A15660" s="21"/>
    </row>
    <row r="15661" spans="1:1" x14ac:dyDescent="0.35">
      <c r="A15661" s="21"/>
    </row>
    <row r="15662" spans="1:1" x14ac:dyDescent="0.35">
      <c r="A15662" s="21"/>
    </row>
    <row r="15663" spans="1:1" x14ac:dyDescent="0.35">
      <c r="A15663" s="21"/>
    </row>
    <row r="15664" spans="1:1" x14ac:dyDescent="0.35">
      <c r="A15664" s="21"/>
    </row>
    <row r="15665" spans="1:1" x14ac:dyDescent="0.35">
      <c r="A15665" s="21"/>
    </row>
    <row r="15666" spans="1:1" x14ac:dyDescent="0.35">
      <c r="A15666" s="21"/>
    </row>
    <row r="15667" spans="1:1" x14ac:dyDescent="0.35">
      <c r="A15667" s="21"/>
    </row>
    <row r="15668" spans="1:1" x14ac:dyDescent="0.35">
      <c r="A15668" s="21"/>
    </row>
    <row r="15669" spans="1:1" x14ac:dyDescent="0.35">
      <c r="A15669" s="21"/>
    </row>
    <row r="15670" spans="1:1" x14ac:dyDescent="0.35">
      <c r="A15670" s="21"/>
    </row>
    <row r="15671" spans="1:1" x14ac:dyDescent="0.35">
      <c r="A15671" s="21"/>
    </row>
    <row r="15672" spans="1:1" x14ac:dyDescent="0.35">
      <c r="A15672" s="21"/>
    </row>
    <row r="15673" spans="1:1" x14ac:dyDescent="0.35">
      <c r="A15673" s="21"/>
    </row>
    <row r="15674" spans="1:1" x14ac:dyDescent="0.35">
      <c r="A15674" s="21"/>
    </row>
    <row r="15675" spans="1:1" x14ac:dyDescent="0.35">
      <c r="A15675" s="21"/>
    </row>
    <row r="15676" spans="1:1" x14ac:dyDescent="0.35">
      <c r="A15676" s="21"/>
    </row>
    <row r="15677" spans="1:1" x14ac:dyDescent="0.35">
      <c r="A15677" s="21"/>
    </row>
    <row r="15678" spans="1:1" x14ac:dyDescent="0.35">
      <c r="A15678" s="21"/>
    </row>
    <row r="15679" spans="1:1" x14ac:dyDescent="0.35">
      <c r="A15679" s="21"/>
    </row>
    <row r="15680" spans="1:1" x14ac:dyDescent="0.35">
      <c r="A15680" s="21"/>
    </row>
    <row r="15681" spans="1:1" x14ac:dyDescent="0.35">
      <c r="A15681" s="21"/>
    </row>
    <row r="15682" spans="1:1" x14ac:dyDescent="0.35">
      <c r="A15682" s="21"/>
    </row>
    <row r="15683" spans="1:1" x14ac:dyDescent="0.35">
      <c r="A15683" s="21"/>
    </row>
    <row r="15684" spans="1:1" x14ac:dyDescent="0.35">
      <c r="A15684" s="21"/>
    </row>
    <row r="15685" spans="1:1" x14ac:dyDescent="0.35">
      <c r="A15685" s="21"/>
    </row>
    <row r="15686" spans="1:1" x14ac:dyDescent="0.35">
      <c r="A15686" s="21"/>
    </row>
    <row r="15687" spans="1:1" x14ac:dyDescent="0.35">
      <c r="A15687" s="21"/>
    </row>
    <row r="15688" spans="1:1" x14ac:dyDescent="0.35">
      <c r="A15688" s="21"/>
    </row>
    <row r="15689" spans="1:1" x14ac:dyDescent="0.35">
      <c r="A15689" s="21"/>
    </row>
    <row r="15690" spans="1:1" x14ac:dyDescent="0.35">
      <c r="A15690" s="21"/>
    </row>
    <row r="15691" spans="1:1" x14ac:dyDescent="0.35">
      <c r="A15691" s="21"/>
    </row>
    <row r="15692" spans="1:1" x14ac:dyDescent="0.35">
      <c r="A15692" s="21"/>
    </row>
    <row r="15693" spans="1:1" x14ac:dyDescent="0.35">
      <c r="A15693" s="21"/>
    </row>
    <row r="15694" spans="1:1" x14ac:dyDescent="0.35">
      <c r="A15694" s="21"/>
    </row>
    <row r="15695" spans="1:1" x14ac:dyDescent="0.35">
      <c r="A15695" s="21"/>
    </row>
    <row r="15696" spans="1:1" x14ac:dyDescent="0.35">
      <c r="A15696" s="21"/>
    </row>
    <row r="15697" spans="1:1" x14ac:dyDescent="0.35">
      <c r="A15697" s="21"/>
    </row>
    <row r="15698" spans="1:1" x14ac:dyDescent="0.35">
      <c r="A15698" s="21"/>
    </row>
    <row r="15699" spans="1:1" x14ac:dyDescent="0.35">
      <c r="A15699" s="21"/>
    </row>
    <row r="15700" spans="1:1" x14ac:dyDescent="0.35">
      <c r="A15700" s="21"/>
    </row>
    <row r="15701" spans="1:1" x14ac:dyDescent="0.35">
      <c r="A15701" s="21"/>
    </row>
    <row r="15702" spans="1:1" x14ac:dyDescent="0.35">
      <c r="A15702" s="21"/>
    </row>
    <row r="15703" spans="1:1" x14ac:dyDescent="0.35">
      <c r="A15703" s="21"/>
    </row>
    <row r="15704" spans="1:1" x14ac:dyDescent="0.35">
      <c r="A15704" s="21"/>
    </row>
    <row r="15705" spans="1:1" x14ac:dyDescent="0.35">
      <c r="A15705" s="21"/>
    </row>
    <row r="15706" spans="1:1" x14ac:dyDescent="0.35">
      <c r="A15706" s="21"/>
    </row>
    <row r="15707" spans="1:1" x14ac:dyDescent="0.35">
      <c r="A15707" s="21"/>
    </row>
    <row r="15708" spans="1:1" x14ac:dyDescent="0.35">
      <c r="A15708" s="21"/>
    </row>
    <row r="15709" spans="1:1" x14ac:dyDescent="0.35">
      <c r="A15709" s="21"/>
    </row>
    <row r="15710" spans="1:1" x14ac:dyDescent="0.35">
      <c r="A15710" s="21"/>
    </row>
    <row r="15711" spans="1:1" x14ac:dyDescent="0.35">
      <c r="A15711" s="21"/>
    </row>
    <row r="15712" spans="1:1" x14ac:dyDescent="0.35">
      <c r="A15712" s="21"/>
    </row>
    <row r="15713" spans="1:1" x14ac:dyDescent="0.35">
      <c r="A15713" s="21"/>
    </row>
    <row r="15714" spans="1:1" x14ac:dyDescent="0.35">
      <c r="A15714" s="21"/>
    </row>
    <row r="15715" spans="1:1" x14ac:dyDescent="0.35">
      <c r="A15715" s="21"/>
    </row>
    <row r="15716" spans="1:1" x14ac:dyDescent="0.35">
      <c r="A15716" s="21"/>
    </row>
    <row r="15717" spans="1:1" x14ac:dyDescent="0.35">
      <c r="A15717" s="21"/>
    </row>
    <row r="15718" spans="1:1" x14ac:dyDescent="0.35">
      <c r="A15718" s="21"/>
    </row>
    <row r="15719" spans="1:1" x14ac:dyDescent="0.35">
      <c r="A15719" s="21"/>
    </row>
    <row r="15720" spans="1:1" x14ac:dyDescent="0.35">
      <c r="A15720" s="21"/>
    </row>
    <row r="15721" spans="1:1" x14ac:dyDescent="0.35">
      <c r="A15721" s="21"/>
    </row>
    <row r="15722" spans="1:1" x14ac:dyDescent="0.35">
      <c r="A15722" s="21"/>
    </row>
    <row r="15723" spans="1:1" x14ac:dyDescent="0.35">
      <c r="A15723" s="21"/>
    </row>
    <row r="15724" spans="1:1" x14ac:dyDescent="0.35">
      <c r="A15724" s="21"/>
    </row>
    <row r="15725" spans="1:1" x14ac:dyDescent="0.35">
      <c r="A15725" s="21"/>
    </row>
    <row r="15726" spans="1:1" x14ac:dyDescent="0.35">
      <c r="A15726" s="21"/>
    </row>
    <row r="15727" spans="1:1" x14ac:dyDescent="0.35">
      <c r="A15727" s="21"/>
    </row>
    <row r="15728" spans="1:1" x14ac:dyDescent="0.35">
      <c r="A15728" s="21"/>
    </row>
    <row r="15729" spans="1:1" x14ac:dyDescent="0.35">
      <c r="A15729" s="21"/>
    </row>
    <row r="15730" spans="1:1" x14ac:dyDescent="0.35">
      <c r="A15730" s="21"/>
    </row>
    <row r="15731" spans="1:1" x14ac:dyDescent="0.35">
      <c r="A15731" s="21"/>
    </row>
    <row r="15732" spans="1:1" x14ac:dyDescent="0.35">
      <c r="A15732" s="21"/>
    </row>
    <row r="15733" spans="1:1" x14ac:dyDescent="0.35">
      <c r="A15733" s="21"/>
    </row>
    <row r="15734" spans="1:1" x14ac:dyDescent="0.35">
      <c r="A15734" s="21"/>
    </row>
    <row r="15735" spans="1:1" x14ac:dyDescent="0.35">
      <c r="A15735" s="21"/>
    </row>
    <row r="15736" spans="1:1" x14ac:dyDescent="0.35">
      <c r="A15736" s="21"/>
    </row>
    <row r="15737" spans="1:1" x14ac:dyDescent="0.35">
      <c r="A15737" s="21"/>
    </row>
    <row r="15738" spans="1:1" x14ac:dyDescent="0.35">
      <c r="A15738" s="21"/>
    </row>
    <row r="15739" spans="1:1" x14ac:dyDescent="0.35">
      <c r="A15739" s="21"/>
    </row>
    <row r="15740" spans="1:1" x14ac:dyDescent="0.35">
      <c r="A15740" s="21"/>
    </row>
    <row r="15741" spans="1:1" x14ac:dyDescent="0.35">
      <c r="A15741" s="21"/>
    </row>
    <row r="15742" spans="1:1" x14ac:dyDescent="0.35">
      <c r="A15742" s="21"/>
    </row>
    <row r="15743" spans="1:1" x14ac:dyDescent="0.35">
      <c r="A15743" s="21"/>
    </row>
    <row r="15744" spans="1:1" x14ac:dyDescent="0.35">
      <c r="A15744" s="21"/>
    </row>
    <row r="15745" spans="1:1" x14ac:dyDescent="0.35">
      <c r="A15745" s="21"/>
    </row>
    <row r="15746" spans="1:1" x14ac:dyDescent="0.35">
      <c r="A15746" s="21"/>
    </row>
    <row r="15747" spans="1:1" x14ac:dyDescent="0.35">
      <c r="A15747" s="21"/>
    </row>
    <row r="15748" spans="1:1" x14ac:dyDescent="0.35">
      <c r="A15748" s="21"/>
    </row>
    <row r="15749" spans="1:1" x14ac:dyDescent="0.35">
      <c r="A15749" s="21"/>
    </row>
    <row r="15750" spans="1:1" x14ac:dyDescent="0.35">
      <c r="A15750" s="21"/>
    </row>
    <row r="15751" spans="1:1" x14ac:dyDescent="0.35">
      <c r="A15751" s="21"/>
    </row>
    <row r="15752" spans="1:1" x14ac:dyDescent="0.35">
      <c r="A15752" s="21"/>
    </row>
    <row r="15753" spans="1:1" x14ac:dyDescent="0.35">
      <c r="A15753" s="21"/>
    </row>
    <row r="15754" spans="1:1" x14ac:dyDescent="0.35">
      <c r="A15754" s="21"/>
    </row>
    <row r="15755" spans="1:1" x14ac:dyDescent="0.35">
      <c r="A15755" s="21"/>
    </row>
    <row r="15756" spans="1:1" x14ac:dyDescent="0.35">
      <c r="A15756" s="21"/>
    </row>
    <row r="15757" spans="1:1" x14ac:dyDescent="0.35">
      <c r="A15757" s="21"/>
    </row>
    <row r="15758" spans="1:1" x14ac:dyDescent="0.35">
      <c r="A15758" s="21"/>
    </row>
    <row r="15759" spans="1:1" x14ac:dyDescent="0.35">
      <c r="A15759" s="21"/>
    </row>
    <row r="15760" spans="1:1" x14ac:dyDescent="0.35">
      <c r="A15760" s="21"/>
    </row>
    <row r="15761" spans="1:1" x14ac:dyDescent="0.35">
      <c r="A15761" s="21"/>
    </row>
    <row r="15762" spans="1:1" x14ac:dyDescent="0.35">
      <c r="A15762" s="21"/>
    </row>
    <row r="15763" spans="1:1" x14ac:dyDescent="0.35">
      <c r="A15763" s="21"/>
    </row>
    <row r="15764" spans="1:1" x14ac:dyDescent="0.35">
      <c r="A15764" s="21"/>
    </row>
    <row r="15765" spans="1:1" x14ac:dyDescent="0.35">
      <c r="A15765" s="21"/>
    </row>
    <row r="15766" spans="1:1" x14ac:dyDescent="0.35">
      <c r="A15766" s="21"/>
    </row>
    <row r="15767" spans="1:1" x14ac:dyDescent="0.35">
      <c r="A15767" s="21"/>
    </row>
    <row r="15768" spans="1:1" x14ac:dyDescent="0.35">
      <c r="A15768" s="21"/>
    </row>
    <row r="15769" spans="1:1" x14ac:dyDescent="0.35">
      <c r="A15769" s="21"/>
    </row>
    <row r="15770" spans="1:1" x14ac:dyDescent="0.35">
      <c r="A15770" s="21"/>
    </row>
    <row r="15771" spans="1:1" x14ac:dyDescent="0.35">
      <c r="A15771" s="21"/>
    </row>
    <row r="15772" spans="1:1" x14ac:dyDescent="0.35">
      <c r="A15772" s="21"/>
    </row>
    <row r="15773" spans="1:1" x14ac:dyDescent="0.35">
      <c r="A15773" s="21"/>
    </row>
    <row r="15774" spans="1:1" x14ac:dyDescent="0.35">
      <c r="A15774" s="21"/>
    </row>
    <row r="15775" spans="1:1" x14ac:dyDescent="0.35">
      <c r="A15775" s="21"/>
    </row>
    <row r="15776" spans="1:1" x14ac:dyDescent="0.35">
      <c r="A15776" s="21"/>
    </row>
    <row r="15777" spans="1:1" x14ac:dyDescent="0.35">
      <c r="A15777" s="21"/>
    </row>
    <row r="15778" spans="1:1" x14ac:dyDescent="0.35">
      <c r="A15778" s="21"/>
    </row>
    <row r="15779" spans="1:1" x14ac:dyDescent="0.35">
      <c r="A15779" s="21"/>
    </row>
    <row r="15780" spans="1:1" x14ac:dyDescent="0.35">
      <c r="A15780" s="21"/>
    </row>
    <row r="15781" spans="1:1" x14ac:dyDescent="0.35">
      <c r="A15781" s="21"/>
    </row>
    <row r="15782" spans="1:1" x14ac:dyDescent="0.35">
      <c r="A15782" s="21"/>
    </row>
    <row r="15783" spans="1:1" x14ac:dyDescent="0.35">
      <c r="A15783" s="21"/>
    </row>
    <row r="15784" spans="1:1" x14ac:dyDescent="0.35">
      <c r="A15784" s="21"/>
    </row>
    <row r="15785" spans="1:1" x14ac:dyDescent="0.35">
      <c r="A15785" s="21"/>
    </row>
    <row r="15786" spans="1:1" x14ac:dyDescent="0.35">
      <c r="A15786" s="21"/>
    </row>
    <row r="15787" spans="1:1" x14ac:dyDescent="0.35">
      <c r="A15787" s="21"/>
    </row>
    <row r="15788" spans="1:1" x14ac:dyDescent="0.35">
      <c r="A15788" s="21"/>
    </row>
    <row r="15789" spans="1:1" x14ac:dyDescent="0.35">
      <c r="A15789" s="21"/>
    </row>
    <row r="15790" spans="1:1" x14ac:dyDescent="0.35">
      <c r="A15790" s="21"/>
    </row>
    <row r="15791" spans="1:1" x14ac:dyDescent="0.35">
      <c r="A15791" s="21"/>
    </row>
    <row r="15792" spans="1:1" x14ac:dyDescent="0.35">
      <c r="A15792" s="21"/>
    </row>
    <row r="15793" spans="1:1" x14ac:dyDescent="0.35">
      <c r="A15793" s="21"/>
    </row>
    <row r="15794" spans="1:1" x14ac:dyDescent="0.35">
      <c r="A15794" s="21"/>
    </row>
    <row r="15795" spans="1:1" x14ac:dyDescent="0.35">
      <c r="A15795" s="21"/>
    </row>
    <row r="15796" spans="1:1" x14ac:dyDescent="0.35">
      <c r="A15796" s="21"/>
    </row>
    <row r="15797" spans="1:1" x14ac:dyDescent="0.35">
      <c r="A15797" s="21"/>
    </row>
    <row r="15798" spans="1:1" x14ac:dyDescent="0.35">
      <c r="A15798" s="21"/>
    </row>
    <row r="15799" spans="1:1" x14ac:dyDescent="0.35">
      <c r="A15799" s="21"/>
    </row>
    <row r="15800" spans="1:1" x14ac:dyDescent="0.35">
      <c r="A15800" s="21"/>
    </row>
    <row r="15801" spans="1:1" x14ac:dyDescent="0.35">
      <c r="A15801" s="21"/>
    </row>
    <row r="15802" spans="1:1" x14ac:dyDescent="0.35">
      <c r="A15802" s="21"/>
    </row>
    <row r="15803" spans="1:1" x14ac:dyDescent="0.35">
      <c r="A15803" s="21"/>
    </row>
    <row r="15804" spans="1:1" x14ac:dyDescent="0.35">
      <c r="A15804" s="21"/>
    </row>
    <row r="15805" spans="1:1" x14ac:dyDescent="0.35">
      <c r="A15805" s="21"/>
    </row>
    <row r="15806" spans="1:1" x14ac:dyDescent="0.35">
      <c r="A15806" s="21"/>
    </row>
    <row r="15807" spans="1:1" x14ac:dyDescent="0.35">
      <c r="A15807" s="21"/>
    </row>
    <row r="15808" spans="1:1" x14ac:dyDescent="0.35">
      <c r="A15808" s="21"/>
    </row>
    <row r="15809" spans="1:1" x14ac:dyDescent="0.35">
      <c r="A15809" s="21"/>
    </row>
    <row r="15810" spans="1:1" x14ac:dyDescent="0.35">
      <c r="A15810" s="21"/>
    </row>
    <row r="15811" spans="1:1" x14ac:dyDescent="0.35">
      <c r="A15811" s="21"/>
    </row>
    <row r="15812" spans="1:1" x14ac:dyDescent="0.35">
      <c r="A15812" s="21"/>
    </row>
    <row r="15813" spans="1:1" x14ac:dyDescent="0.35">
      <c r="A15813" s="21"/>
    </row>
    <row r="15814" spans="1:1" x14ac:dyDescent="0.35">
      <c r="A15814" s="21"/>
    </row>
    <row r="15815" spans="1:1" x14ac:dyDescent="0.35">
      <c r="A15815" s="21"/>
    </row>
    <row r="15816" spans="1:1" x14ac:dyDescent="0.35">
      <c r="A15816" s="21"/>
    </row>
    <row r="15817" spans="1:1" x14ac:dyDescent="0.35">
      <c r="A15817" s="21"/>
    </row>
    <row r="15818" spans="1:1" x14ac:dyDescent="0.35">
      <c r="A15818" s="21"/>
    </row>
    <row r="15819" spans="1:1" x14ac:dyDescent="0.35">
      <c r="A15819" s="21"/>
    </row>
    <row r="15820" spans="1:1" x14ac:dyDescent="0.35">
      <c r="A15820" s="21"/>
    </row>
    <row r="15821" spans="1:1" x14ac:dyDescent="0.35">
      <c r="A15821" s="21"/>
    </row>
    <row r="15822" spans="1:1" x14ac:dyDescent="0.35">
      <c r="A15822" s="21"/>
    </row>
    <row r="15823" spans="1:1" x14ac:dyDescent="0.35">
      <c r="A15823" s="21"/>
    </row>
    <row r="15824" spans="1:1" x14ac:dyDescent="0.35">
      <c r="A15824" s="21"/>
    </row>
    <row r="15825" spans="1:1" x14ac:dyDescent="0.35">
      <c r="A15825" s="21"/>
    </row>
    <row r="15826" spans="1:1" x14ac:dyDescent="0.35">
      <c r="A15826" s="21"/>
    </row>
    <row r="15827" spans="1:1" x14ac:dyDescent="0.35">
      <c r="A15827" s="21"/>
    </row>
    <row r="15828" spans="1:1" x14ac:dyDescent="0.35">
      <c r="A15828" s="21"/>
    </row>
    <row r="15829" spans="1:1" x14ac:dyDescent="0.35">
      <c r="A15829" s="21"/>
    </row>
    <row r="15830" spans="1:1" x14ac:dyDescent="0.35">
      <c r="A15830" s="21"/>
    </row>
    <row r="15831" spans="1:1" x14ac:dyDescent="0.35">
      <c r="A15831" s="21"/>
    </row>
    <row r="15832" spans="1:1" x14ac:dyDescent="0.35">
      <c r="A15832" s="21"/>
    </row>
    <row r="15833" spans="1:1" x14ac:dyDescent="0.35">
      <c r="A15833" s="21"/>
    </row>
    <row r="15834" spans="1:1" x14ac:dyDescent="0.35">
      <c r="A15834" s="21"/>
    </row>
    <row r="15835" spans="1:1" x14ac:dyDescent="0.35">
      <c r="A15835" s="21"/>
    </row>
    <row r="15836" spans="1:1" x14ac:dyDescent="0.35">
      <c r="A15836" s="21"/>
    </row>
    <row r="15837" spans="1:1" x14ac:dyDescent="0.35">
      <c r="A15837" s="21"/>
    </row>
    <row r="15838" spans="1:1" x14ac:dyDescent="0.35">
      <c r="A15838" s="21"/>
    </row>
    <row r="15839" spans="1:1" x14ac:dyDescent="0.35">
      <c r="A15839" s="21"/>
    </row>
    <row r="15840" spans="1:1" x14ac:dyDescent="0.35">
      <c r="A15840" s="21"/>
    </row>
    <row r="15841" spans="1:1" x14ac:dyDescent="0.35">
      <c r="A15841" s="21"/>
    </row>
    <row r="15842" spans="1:1" x14ac:dyDescent="0.35">
      <c r="A15842" s="21"/>
    </row>
    <row r="15843" spans="1:1" x14ac:dyDescent="0.35">
      <c r="A15843" s="21"/>
    </row>
    <row r="15844" spans="1:1" x14ac:dyDescent="0.35">
      <c r="A15844" s="21"/>
    </row>
    <row r="15845" spans="1:1" x14ac:dyDescent="0.35">
      <c r="A15845" s="21"/>
    </row>
    <row r="15846" spans="1:1" x14ac:dyDescent="0.35">
      <c r="A15846" s="21"/>
    </row>
    <row r="15847" spans="1:1" x14ac:dyDescent="0.35">
      <c r="A15847" s="21"/>
    </row>
    <row r="15848" spans="1:1" x14ac:dyDescent="0.35">
      <c r="A15848" s="21"/>
    </row>
    <row r="15849" spans="1:1" x14ac:dyDescent="0.35">
      <c r="A15849" s="21"/>
    </row>
    <row r="15850" spans="1:1" x14ac:dyDescent="0.35">
      <c r="A15850" s="21"/>
    </row>
    <row r="15851" spans="1:1" x14ac:dyDescent="0.35">
      <c r="A15851" s="21"/>
    </row>
    <row r="15852" spans="1:1" x14ac:dyDescent="0.35">
      <c r="A15852" s="21"/>
    </row>
    <row r="15853" spans="1:1" x14ac:dyDescent="0.35">
      <c r="A15853" s="21"/>
    </row>
    <row r="15854" spans="1:1" x14ac:dyDescent="0.35">
      <c r="A15854" s="21"/>
    </row>
    <row r="15855" spans="1:1" x14ac:dyDescent="0.35">
      <c r="A15855" s="21"/>
    </row>
    <row r="15856" spans="1:1" x14ac:dyDescent="0.35">
      <c r="A15856" s="21"/>
    </row>
    <row r="15857" spans="1:1" x14ac:dyDescent="0.35">
      <c r="A15857" s="21"/>
    </row>
    <row r="15858" spans="1:1" x14ac:dyDescent="0.35">
      <c r="A15858" s="21"/>
    </row>
    <row r="15859" spans="1:1" x14ac:dyDescent="0.35">
      <c r="A15859" s="21"/>
    </row>
    <row r="15860" spans="1:1" x14ac:dyDescent="0.35">
      <c r="A15860" s="21"/>
    </row>
    <row r="15861" spans="1:1" x14ac:dyDescent="0.35">
      <c r="A15861" s="21"/>
    </row>
    <row r="15862" spans="1:1" x14ac:dyDescent="0.35">
      <c r="A15862" s="21"/>
    </row>
    <row r="15863" spans="1:1" x14ac:dyDescent="0.35">
      <c r="A15863" s="21"/>
    </row>
    <row r="15864" spans="1:1" x14ac:dyDescent="0.35">
      <c r="A15864" s="21"/>
    </row>
    <row r="15865" spans="1:1" x14ac:dyDescent="0.35">
      <c r="A15865" s="21"/>
    </row>
    <row r="15866" spans="1:1" x14ac:dyDescent="0.35">
      <c r="A15866" s="21"/>
    </row>
    <row r="15867" spans="1:1" x14ac:dyDescent="0.35">
      <c r="A15867" s="21"/>
    </row>
    <row r="15868" spans="1:1" x14ac:dyDescent="0.35">
      <c r="A15868" s="21"/>
    </row>
    <row r="15869" spans="1:1" x14ac:dyDescent="0.35">
      <c r="A15869" s="21"/>
    </row>
    <row r="15870" spans="1:1" x14ac:dyDescent="0.35">
      <c r="A15870" s="21"/>
    </row>
    <row r="15871" spans="1:1" x14ac:dyDescent="0.35">
      <c r="A15871" s="21"/>
    </row>
    <row r="15872" spans="1:1" x14ac:dyDescent="0.35">
      <c r="A15872" s="21"/>
    </row>
    <row r="15873" spans="1:1" x14ac:dyDescent="0.35">
      <c r="A15873" s="21"/>
    </row>
    <row r="15874" spans="1:1" x14ac:dyDescent="0.35">
      <c r="A15874" s="21"/>
    </row>
    <row r="15875" spans="1:1" x14ac:dyDescent="0.35">
      <c r="A15875" s="21"/>
    </row>
    <row r="15876" spans="1:1" x14ac:dyDescent="0.35">
      <c r="A15876" s="21"/>
    </row>
    <row r="15877" spans="1:1" x14ac:dyDescent="0.35">
      <c r="A15877" s="21"/>
    </row>
    <row r="15878" spans="1:1" x14ac:dyDescent="0.35">
      <c r="A15878" s="21"/>
    </row>
    <row r="15879" spans="1:1" x14ac:dyDescent="0.35">
      <c r="A15879" s="21"/>
    </row>
    <row r="15880" spans="1:1" x14ac:dyDescent="0.35">
      <c r="A15880" s="21"/>
    </row>
    <row r="15881" spans="1:1" x14ac:dyDescent="0.35">
      <c r="A15881" s="21"/>
    </row>
    <row r="15882" spans="1:1" x14ac:dyDescent="0.35">
      <c r="A15882" s="21"/>
    </row>
    <row r="15883" spans="1:1" x14ac:dyDescent="0.35">
      <c r="A15883" s="21"/>
    </row>
    <row r="15884" spans="1:1" x14ac:dyDescent="0.35">
      <c r="A15884" s="21"/>
    </row>
    <row r="15885" spans="1:1" x14ac:dyDescent="0.35">
      <c r="A15885" s="21"/>
    </row>
    <row r="15886" spans="1:1" x14ac:dyDescent="0.35">
      <c r="A15886" s="21"/>
    </row>
    <row r="15887" spans="1:1" x14ac:dyDescent="0.35">
      <c r="A15887" s="21"/>
    </row>
    <row r="15888" spans="1:1" x14ac:dyDescent="0.35">
      <c r="A15888" s="21"/>
    </row>
    <row r="15889" spans="1:1" x14ac:dyDescent="0.35">
      <c r="A15889" s="21"/>
    </row>
    <row r="15890" spans="1:1" x14ac:dyDescent="0.35">
      <c r="A15890" s="21"/>
    </row>
    <row r="15891" spans="1:1" x14ac:dyDescent="0.35">
      <c r="A15891" s="21"/>
    </row>
    <row r="15892" spans="1:1" x14ac:dyDescent="0.35">
      <c r="A15892" s="21"/>
    </row>
    <row r="15893" spans="1:1" x14ac:dyDescent="0.35">
      <c r="A15893" s="21"/>
    </row>
    <row r="15894" spans="1:1" x14ac:dyDescent="0.35">
      <c r="A15894" s="21"/>
    </row>
    <row r="15895" spans="1:1" x14ac:dyDescent="0.35">
      <c r="A15895" s="21"/>
    </row>
    <row r="15896" spans="1:1" x14ac:dyDescent="0.35">
      <c r="A15896" s="21"/>
    </row>
    <row r="15897" spans="1:1" x14ac:dyDescent="0.35">
      <c r="A15897" s="21"/>
    </row>
    <row r="15898" spans="1:1" x14ac:dyDescent="0.35">
      <c r="A15898" s="21"/>
    </row>
    <row r="15899" spans="1:1" x14ac:dyDescent="0.35">
      <c r="A15899" s="21"/>
    </row>
    <row r="15900" spans="1:1" x14ac:dyDescent="0.35">
      <c r="A15900" s="21"/>
    </row>
    <row r="15901" spans="1:1" x14ac:dyDescent="0.35">
      <c r="A15901" s="21"/>
    </row>
    <row r="15902" spans="1:1" x14ac:dyDescent="0.35">
      <c r="A15902" s="21"/>
    </row>
    <row r="15903" spans="1:1" x14ac:dyDescent="0.35">
      <c r="A15903" s="21"/>
    </row>
    <row r="15904" spans="1:1" x14ac:dyDescent="0.35">
      <c r="A15904" s="21"/>
    </row>
    <row r="15905" spans="1:1" x14ac:dyDescent="0.35">
      <c r="A15905" s="21"/>
    </row>
    <row r="15906" spans="1:1" x14ac:dyDescent="0.35">
      <c r="A15906" s="21"/>
    </row>
    <row r="15907" spans="1:1" x14ac:dyDescent="0.35">
      <c r="A15907" s="21"/>
    </row>
    <row r="15908" spans="1:1" x14ac:dyDescent="0.35">
      <c r="A15908" s="21"/>
    </row>
    <row r="15909" spans="1:1" x14ac:dyDescent="0.35">
      <c r="A15909" s="21"/>
    </row>
    <row r="15910" spans="1:1" x14ac:dyDescent="0.35">
      <c r="A15910" s="21"/>
    </row>
    <row r="15911" spans="1:1" x14ac:dyDescent="0.35">
      <c r="A15911" s="21"/>
    </row>
    <row r="15912" spans="1:1" x14ac:dyDescent="0.35">
      <c r="A15912" s="21"/>
    </row>
    <row r="15913" spans="1:1" x14ac:dyDescent="0.35">
      <c r="A15913" s="21"/>
    </row>
    <row r="15914" spans="1:1" x14ac:dyDescent="0.35">
      <c r="A15914" s="21"/>
    </row>
    <row r="15915" spans="1:1" x14ac:dyDescent="0.35">
      <c r="A15915" s="21"/>
    </row>
    <row r="15916" spans="1:1" x14ac:dyDescent="0.35">
      <c r="A15916" s="21"/>
    </row>
    <row r="15917" spans="1:1" x14ac:dyDescent="0.35">
      <c r="A15917" s="21"/>
    </row>
    <row r="15918" spans="1:1" x14ac:dyDescent="0.35">
      <c r="A15918" s="21"/>
    </row>
    <row r="15919" spans="1:1" x14ac:dyDescent="0.35">
      <c r="A15919" s="21"/>
    </row>
    <row r="15920" spans="1:1" x14ac:dyDescent="0.35">
      <c r="A15920" s="21"/>
    </row>
    <row r="15921" spans="1:1" x14ac:dyDescent="0.35">
      <c r="A15921" s="21"/>
    </row>
    <row r="15922" spans="1:1" x14ac:dyDescent="0.35">
      <c r="A15922" s="21"/>
    </row>
    <row r="15923" spans="1:1" x14ac:dyDescent="0.35">
      <c r="A15923" s="21"/>
    </row>
    <row r="15924" spans="1:1" x14ac:dyDescent="0.35">
      <c r="A15924" s="21"/>
    </row>
    <row r="15925" spans="1:1" x14ac:dyDescent="0.35">
      <c r="A15925" s="21"/>
    </row>
    <row r="15926" spans="1:1" x14ac:dyDescent="0.35">
      <c r="A15926" s="21"/>
    </row>
    <row r="15927" spans="1:1" x14ac:dyDescent="0.35">
      <c r="A15927" s="21"/>
    </row>
    <row r="15928" spans="1:1" x14ac:dyDescent="0.35">
      <c r="A15928" s="21"/>
    </row>
    <row r="15929" spans="1:1" x14ac:dyDescent="0.35">
      <c r="A15929" s="21"/>
    </row>
    <row r="15930" spans="1:1" x14ac:dyDescent="0.35">
      <c r="A15930" s="21"/>
    </row>
    <row r="15931" spans="1:1" x14ac:dyDescent="0.35">
      <c r="A15931" s="21"/>
    </row>
    <row r="15932" spans="1:1" x14ac:dyDescent="0.35">
      <c r="A15932" s="21"/>
    </row>
    <row r="15933" spans="1:1" x14ac:dyDescent="0.35">
      <c r="A15933" s="21"/>
    </row>
    <row r="15934" spans="1:1" x14ac:dyDescent="0.35">
      <c r="A15934" s="21"/>
    </row>
    <row r="15935" spans="1:1" x14ac:dyDescent="0.35">
      <c r="A15935" s="21"/>
    </row>
    <row r="15936" spans="1:1" x14ac:dyDescent="0.35">
      <c r="A15936" s="21"/>
    </row>
    <row r="15937" spans="1:1" x14ac:dyDescent="0.35">
      <c r="A15937" s="21"/>
    </row>
    <row r="15938" spans="1:1" x14ac:dyDescent="0.35">
      <c r="A15938" s="21"/>
    </row>
    <row r="15939" spans="1:1" x14ac:dyDescent="0.35">
      <c r="A15939" s="21"/>
    </row>
    <row r="15940" spans="1:1" x14ac:dyDescent="0.35">
      <c r="A15940" s="21"/>
    </row>
    <row r="15941" spans="1:1" x14ac:dyDescent="0.35">
      <c r="A15941" s="21"/>
    </row>
    <row r="15942" spans="1:1" x14ac:dyDescent="0.35">
      <c r="A15942" s="21"/>
    </row>
    <row r="15943" spans="1:1" x14ac:dyDescent="0.35">
      <c r="A15943" s="21"/>
    </row>
    <row r="15944" spans="1:1" x14ac:dyDescent="0.35">
      <c r="A15944" s="21"/>
    </row>
    <row r="15945" spans="1:1" x14ac:dyDescent="0.35">
      <c r="A15945" s="21"/>
    </row>
    <row r="15946" spans="1:1" x14ac:dyDescent="0.35">
      <c r="A15946" s="21"/>
    </row>
    <row r="15947" spans="1:1" x14ac:dyDescent="0.35">
      <c r="A15947" s="21"/>
    </row>
    <row r="15948" spans="1:1" x14ac:dyDescent="0.35">
      <c r="A15948" s="21"/>
    </row>
    <row r="15949" spans="1:1" x14ac:dyDescent="0.35">
      <c r="A15949" s="21"/>
    </row>
    <row r="15950" spans="1:1" x14ac:dyDescent="0.35">
      <c r="A15950" s="21"/>
    </row>
    <row r="15951" spans="1:1" x14ac:dyDescent="0.35">
      <c r="A15951" s="21"/>
    </row>
    <row r="15952" spans="1:1" x14ac:dyDescent="0.35">
      <c r="A15952" s="21"/>
    </row>
    <row r="15953" spans="1:1" x14ac:dyDescent="0.35">
      <c r="A15953" s="21"/>
    </row>
    <row r="15954" spans="1:1" x14ac:dyDescent="0.35">
      <c r="A15954" s="21"/>
    </row>
    <row r="15955" spans="1:1" x14ac:dyDescent="0.35">
      <c r="A15955" s="21"/>
    </row>
    <row r="15956" spans="1:1" x14ac:dyDescent="0.35">
      <c r="A15956" s="21"/>
    </row>
    <row r="15957" spans="1:1" x14ac:dyDescent="0.35">
      <c r="A15957" s="21"/>
    </row>
    <row r="15958" spans="1:1" x14ac:dyDescent="0.35">
      <c r="A15958" s="21"/>
    </row>
    <row r="15959" spans="1:1" x14ac:dyDescent="0.35">
      <c r="A15959" s="21"/>
    </row>
    <row r="15960" spans="1:1" x14ac:dyDescent="0.35">
      <c r="A15960" s="21"/>
    </row>
    <row r="15961" spans="1:1" x14ac:dyDescent="0.35">
      <c r="A15961" s="21"/>
    </row>
    <row r="15962" spans="1:1" x14ac:dyDescent="0.35">
      <c r="A15962" s="21"/>
    </row>
    <row r="15963" spans="1:1" x14ac:dyDescent="0.35">
      <c r="A15963" s="21"/>
    </row>
    <row r="15964" spans="1:1" x14ac:dyDescent="0.35">
      <c r="A15964" s="21"/>
    </row>
    <row r="15965" spans="1:1" x14ac:dyDescent="0.35">
      <c r="A15965" s="21"/>
    </row>
    <row r="15966" spans="1:1" x14ac:dyDescent="0.35">
      <c r="A15966" s="21"/>
    </row>
    <row r="15967" spans="1:1" x14ac:dyDescent="0.35">
      <c r="A15967" s="21"/>
    </row>
    <row r="15968" spans="1:1" x14ac:dyDescent="0.35">
      <c r="A15968" s="21"/>
    </row>
    <row r="15969" spans="1:1" x14ac:dyDescent="0.35">
      <c r="A15969" s="21"/>
    </row>
    <row r="15970" spans="1:1" x14ac:dyDescent="0.35">
      <c r="A15970" s="21"/>
    </row>
    <row r="15971" spans="1:1" x14ac:dyDescent="0.35">
      <c r="A15971" s="21"/>
    </row>
    <row r="15972" spans="1:1" x14ac:dyDescent="0.35">
      <c r="A15972" s="21"/>
    </row>
    <row r="15973" spans="1:1" x14ac:dyDescent="0.35">
      <c r="A15973" s="21"/>
    </row>
    <row r="15974" spans="1:1" x14ac:dyDescent="0.35">
      <c r="A15974" s="21"/>
    </row>
    <row r="15975" spans="1:1" x14ac:dyDescent="0.35">
      <c r="A15975" s="21"/>
    </row>
    <row r="15976" spans="1:1" x14ac:dyDescent="0.35">
      <c r="A15976" s="21"/>
    </row>
    <row r="15977" spans="1:1" x14ac:dyDescent="0.35">
      <c r="A15977" s="21"/>
    </row>
    <row r="15978" spans="1:1" x14ac:dyDescent="0.35">
      <c r="A15978" s="21"/>
    </row>
    <row r="15979" spans="1:1" x14ac:dyDescent="0.35">
      <c r="A15979" s="21"/>
    </row>
    <row r="15980" spans="1:1" x14ac:dyDescent="0.35">
      <c r="A15980" s="21"/>
    </row>
    <row r="15981" spans="1:1" x14ac:dyDescent="0.35">
      <c r="A15981" s="21"/>
    </row>
    <row r="15982" spans="1:1" x14ac:dyDescent="0.35">
      <c r="A15982" s="21"/>
    </row>
    <row r="15983" spans="1:1" x14ac:dyDescent="0.35">
      <c r="A15983" s="21"/>
    </row>
    <row r="15984" spans="1:1" x14ac:dyDescent="0.35">
      <c r="A15984" s="21"/>
    </row>
    <row r="15985" spans="1:1" x14ac:dyDescent="0.35">
      <c r="A15985" s="21"/>
    </row>
    <row r="15986" spans="1:1" x14ac:dyDescent="0.35">
      <c r="A15986" s="21"/>
    </row>
    <row r="15987" spans="1:1" x14ac:dyDescent="0.35">
      <c r="A15987" s="21"/>
    </row>
    <row r="15988" spans="1:1" x14ac:dyDescent="0.35">
      <c r="A15988" s="21"/>
    </row>
    <row r="15989" spans="1:1" x14ac:dyDescent="0.35">
      <c r="A15989" s="21"/>
    </row>
    <row r="15990" spans="1:1" x14ac:dyDescent="0.35">
      <c r="A15990" s="21"/>
    </row>
    <row r="15991" spans="1:1" x14ac:dyDescent="0.35">
      <c r="A15991" s="21"/>
    </row>
    <row r="15992" spans="1:1" x14ac:dyDescent="0.35">
      <c r="A15992" s="21"/>
    </row>
    <row r="15993" spans="1:1" x14ac:dyDescent="0.35">
      <c r="A15993" s="21"/>
    </row>
    <row r="15994" spans="1:1" x14ac:dyDescent="0.35">
      <c r="A15994" s="21"/>
    </row>
    <row r="15995" spans="1:1" x14ac:dyDescent="0.35">
      <c r="A15995" s="21"/>
    </row>
    <row r="15996" spans="1:1" x14ac:dyDescent="0.35">
      <c r="A15996" s="21"/>
    </row>
    <row r="15997" spans="1:1" x14ac:dyDescent="0.35">
      <c r="A15997" s="21"/>
    </row>
    <row r="15998" spans="1:1" x14ac:dyDescent="0.35">
      <c r="A15998" s="21"/>
    </row>
    <row r="15999" spans="1:1" x14ac:dyDescent="0.35">
      <c r="A15999" s="21"/>
    </row>
    <row r="16000" spans="1:1" x14ac:dyDescent="0.35">
      <c r="A16000" s="21"/>
    </row>
    <row r="16001" spans="1:1" x14ac:dyDescent="0.35">
      <c r="A16001" s="21"/>
    </row>
    <row r="16002" spans="1:1" x14ac:dyDescent="0.35">
      <c r="A16002" s="21"/>
    </row>
    <row r="16003" spans="1:1" x14ac:dyDescent="0.35">
      <c r="A16003" s="21"/>
    </row>
    <row r="16004" spans="1:1" x14ac:dyDescent="0.35">
      <c r="A16004" s="21"/>
    </row>
    <row r="16005" spans="1:1" x14ac:dyDescent="0.35">
      <c r="A16005" s="21"/>
    </row>
    <row r="16006" spans="1:1" x14ac:dyDescent="0.35">
      <c r="A16006" s="21"/>
    </row>
    <row r="16007" spans="1:1" x14ac:dyDescent="0.35">
      <c r="A16007" s="21"/>
    </row>
    <row r="16008" spans="1:1" x14ac:dyDescent="0.35">
      <c r="A16008" s="21"/>
    </row>
    <row r="16009" spans="1:1" x14ac:dyDescent="0.35">
      <c r="A16009" s="21"/>
    </row>
    <row r="16010" spans="1:1" x14ac:dyDescent="0.35">
      <c r="A16010" s="21"/>
    </row>
    <row r="16011" spans="1:1" x14ac:dyDescent="0.35">
      <c r="A16011" s="21"/>
    </row>
    <row r="16012" spans="1:1" x14ac:dyDescent="0.35">
      <c r="A16012" s="21"/>
    </row>
    <row r="16013" spans="1:1" x14ac:dyDescent="0.35">
      <c r="A16013" s="21"/>
    </row>
    <row r="16014" spans="1:1" x14ac:dyDescent="0.35">
      <c r="A16014" s="21"/>
    </row>
    <row r="16015" spans="1:1" x14ac:dyDescent="0.35">
      <c r="A16015" s="21"/>
    </row>
    <row r="16016" spans="1:1" x14ac:dyDescent="0.35">
      <c r="A16016" s="21"/>
    </row>
    <row r="16017" spans="1:1" x14ac:dyDescent="0.35">
      <c r="A16017" s="21"/>
    </row>
    <row r="16018" spans="1:1" x14ac:dyDescent="0.35">
      <c r="A16018" s="21"/>
    </row>
    <row r="16019" spans="1:1" x14ac:dyDescent="0.35">
      <c r="A16019" s="21"/>
    </row>
    <row r="16020" spans="1:1" x14ac:dyDescent="0.35">
      <c r="A16020" s="21"/>
    </row>
    <row r="16021" spans="1:1" x14ac:dyDescent="0.35">
      <c r="A16021" s="21"/>
    </row>
    <row r="16022" spans="1:1" x14ac:dyDescent="0.35">
      <c r="A16022" s="21"/>
    </row>
    <row r="16023" spans="1:1" x14ac:dyDescent="0.35">
      <c r="A16023" s="21"/>
    </row>
    <row r="16024" spans="1:1" x14ac:dyDescent="0.35">
      <c r="A16024" s="21"/>
    </row>
    <row r="16025" spans="1:1" x14ac:dyDescent="0.35">
      <c r="A16025" s="21"/>
    </row>
    <row r="16026" spans="1:1" x14ac:dyDescent="0.35">
      <c r="A16026" s="21"/>
    </row>
    <row r="16027" spans="1:1" x14ac:dyDescent="0.35">
      <c r="A16027" s="21"/>
    </row>
    <row r="16028" spans="1:1" x14ac:dyDescent="0.35">
      <c r="A16028" s="21"/>
    </row>
    <row r="16029" spans="1:1" x14ac:dyDescent="0.35">
      <c r="A16029" s="21"/>
    </row>
    <row r="16030" spans="1:1" x14ac:dyDescent="0.35">
      <c r="A16030" s="21"/>
    </row>
    <row r="16031" spans="1:1" x14ac:dyDescent="0.35">
      <c r="A16031" s="21"/>
    </row>
    <row r="16032" spans="1:1" x14ac:dyDescent="0.35">
      <c r="A16032" s="21"/>
    </row>
    <row r="16033" spans="1:1" x14ac:dyDescent="0.35">
      <c r="A16033" s="21"/>
    </row>
    <row r="16034" spans="1:1" x14ac:dyDescent="0.35">
      <c r="A16034" s="21"/>
    </row>
    <row r="16035" spans="1:1" x14ac:dyDescent="0.35">
      <c r="A16035" s="21"/>
    </row>
    <row r="16036" spans="1:1" x14ac:dyDescent="0.35">
      <c r="A16036" s="21"/>
    </row>
    <row r="16037" spans="1:1" x14ac:dyDescent="0.35">
      <c r="A16037" s="21"/>
    </row>
    <row r="16038" spans="1:1" x14ac:dyDescent="0.35">
      <c r="A16038" s="21"/>
    </row>
    <row r="16039" spans="1:1" x14ac:dyDescent="0.35">
      <c r="A16039" s="21"/>
    </row>
    <row r="16040" spans="1:1" x14ac:dyDescent="0.35">
      <c r="A16040" s="21"/>
    </row>
    <row r="16041" spans="1:1" x14ac:dyDescent="0.35">
      <c r="A16041" s="21"/>
    </row>
    <row r="16042" spans="1:1" x14ac:dyDescent="0.35">
      <c r="A16042" s="21"/>
    </row>
    <row r="16043" spans="1:1" x14ac:dyDescent="0.35">
      <c r="A16043" s="21"/>
    </row>
    <row r="16044" spans="1:1" x14ac:dyDescent="0.35">
      <c r="A16044" s="21"/>
    </row>
    <row r="16045" spans="1:1" x14ac:dyDescent="0.35">
      <c r="A16045" s="21"/>
    </row>
    <row r="16046" spans="1:1" x14ac:dyDescent="0.35">
      <c r="A16046" s="21"/>
    </row>
    <row r="16047" spans="1:1" x14ac:dyDescent="0.35">
      <c r="A16047" s="21"/>
    </row>
    <row r="16048" spans="1:1" x14ac:dyDescent="0.35">
      <c r="A16048" s="21"/>
    </row>
    <row r="16049" spans="1:1" x14ac:dyDescent="0.35">
      <c r="A16049" s="21"/>
    </row>
    <row r="16050" spans="1:1" x14ac:dyDescent="0.35">
      <c r="A16050" s="21"/>
    </row>
    <row r="16051" spans="1:1" x14ac:dyDescent="0.35">
      <c r="A16051" s="21"/>
    </row>
    <row r="16052" spans="1:1" x14ac:dyDescent="0.35">
      <c r="A16052" s="21"/>
    </row>
    <row r="16053" spans="1:1" x14ac:dyDescent="0.35">
      <c r="A16053" s="21"/>
    </row>
    <row r="16054" spans="1:1" x14ac:dyDescent="0.35">
      <c r="A16054" s="21"/>
    </row>
    <row r="16055" spans="1:1" x14ac:dyDescent="0.35">
      <c r="A16055" s="21"/>
    </row>
    <row r="16056" spans="1:1" x14ac:dyDescent="0.35">
      <c r="A16056" s="21"/>
    </row>
    <row r="16057" spans="1:1" x14ac:dyDescent="0.35">
      <c r="A16057" s="21"/>
    </row>
    <row r="16058" spans="1:1" x14ac:dyDescent="0.35">
      <c r="A16058" s="21"/>
    </row>
    <row r="16059" spans="1:1" x14ac:dyDescent="0.35">
      <c r="A16059" s="21"/>
    </row>
    <row r="16060" spans="1:1" x14ac:dyDescent="0.35">
      <c r="A16060" s="21"/>
    </row>
    <row r="16061" spans="1:1" x14ac:dyDescent="0.35">
      <c r="A16061" s="21"/>
    </row>
    <row r="16062" spans="1:1" x14ac:dyDescent="0.35">
      <c r="A16062" s="21"/>
    </row>
    <row r="16063" spans="1:1" x14ac:dyDescent="0.35">
      <c r="A16063" s="21"/>
    </row>
    <row r="16064" spans="1:1" x14ac:dyDescent="0.35">
      <c r="A16064" s="21"/>
    </row>
    <row r="16065" spans="1:1" x14ac:dyDescent="0.35">
      <c r="A16065" s="21"/>
    </row>
    <row r="16066" spans="1:1" x14ac:dyDescent="0.35">
      <c r="A16066" s="21"/>
    </row>
    <row r="16067" spans="1:1" x14ac:dyDescent="0.35">
      <c r="A16067" s="21"/>
    </row>
    <row r="16068" spans="1:1" x14ac:dyDescent="0.35">
      <c r="A16068" s="21"/>
    </row>
    <row r="16069" spans="1:1" x14ac:dyDescent="0.35">
      <c r="A16069" s="21"/>
    </row>
    <row r="16070" spans="1:1" x14ac:dyDescent="0.35">
      <c r="A16070" s="21"/>
    </row>
    <row r="16071" spans="1:1" x14ac:dyDescent="0.35">
      <c r="A16071" s="21"/>
    </row>
    <row r="16072" spans="1:1" x14ac:dyDescent="0.35">
      <c r="A16072" s="21"/>
    </row>
    <row r="16073" spans="1:1" x14ac:dyDescent="0.35">
      <c r="A16073" s="21"/>
    </row>
    <row r="16074" spans="1:1" x14ac:dyDescent="0.35">
      <c r="A16074" s="21"/>
    </row>
    <row r="16075" spans="1:1" x14ac:dyDescent="0.35">
      <c r="A16075" s="21"/>
    </row>
    <row r="16076" spans="1:1" x14ac:dyDescent="0.35">
      <c r="A16076" s="21"/>
    </row>
    <row r="16077" spans="1:1" x14ac:dyDescent="0.35">
      <c r="A16077" s="21"/>
    </row>
    <row r="16078" spans="1:1" x14ac:dyDescent="0.35">
      <c r="A16078" s="21"/>
    </row>
    <row r="16079" spans="1:1" x14ac:dyDescent="0.35">
      <c r="A16079" s="21"/>
    </row>
    <row r="16080" spans="1:1" x14ac:dyDescent="0.35">
      <c r="A16080" s="21"/>
    </row>
    <row r="16081" spans="1:1" x14ac:dyDescent="0.35">
      <c r="A16081" s="21"/>
    </row>
    <row r="16082" spans="1:1" x14ac:dyDescent="0.35">
      <c r="A16082" s="21"/>
    </row>
    <row r="16083" spans="1:1" x14ac:dyDescent="0.35">
      <c r="A16083" s="21"/>
    </row>
    <row r="16084" spans="1:1" x14ac:dyDescent="0.35">
      <c r="A16084" s="21"/>
    </row>
    <row r="16085" spans="1:1" x14ac:dyDescent="0.35">
      <c r="A16085" s="21"/>
    </row>
    <row r="16086" spans="1:1" x14ac:dyDescent="0.35">
      <c r="A16086" s="21"/>
    </row>
    <row r="16087" spans="1:1" x14ac:dyDescent="0.35">
      <c r="A16087" s="21"/>
    </row>
    <row r="16088" spans="1:1" x14ac:dyDescent="0.35">
      <c r="A16088" s="21"/>
    </row>
    <row r="16089" spans="1:1" x14ac:dyDescent="0.35">
      <c r="A16089" s="21"/>
    </row>
    <row r="16090" spans="1:1" x14ac:dyDescent="0.35">
      <c r="A16090" s="21"/>
    </row>
    <row r="16091" spans="1:1" x14ac:dyDescent="0.35">
      <c r="A16091" s="21"/>
    </row>
    <row r="16092" spans="1:1" x14ac:dyDescent="0.35">
      <c r="A16092" s="21"/>
    </row>
    <row r="16093" spans="1:1" x14ac:dyDescent="0.35">
      <c r="A16093" s="21"/>
    </row>
    <row r="16094" spans="1:1" x14ac:dyDescent="0.35">
      <c r="A16094" s="21"/>
    </row>
    <row r="16095" spans="1:1" x14ac:dyDescent="0.35">
      <c r="A16095" s="21"/>
    </row>
    <row r="16096" spans="1:1" x14ac:dyDescent="0.35">
      <c r="A16096" s="21"/>
    </row>
    <row r="16097" spans="1:1" x14ac:dyDescent="0.35">
      <c r="A16097" s="21"/>
    </row>
    <row r="16098" spans="1:1" x14ac:dyDescent="0.35">
      <c r="A16098" s="21"/>
    </row>
    <row r="16099" spans="1:1" x14ac:dyDescent="0.35">
      <c r="A16099" s="21"/>
    </row>
    <row r="16100" spans="1:1" x14ac:dyDescent="0.35">
      <c r="A16100" s="21"/>
    </row>
    <row r="16101" spans="1:1" x14ac:dyDescent="0.35">
      <c r="A16101" s="21"/>
    </row>
    <row r="16102" spans="1:1" x14ac:dyDescent="0.35">
      <c r="A16102" s="21"/>
    </row>
    <row r="16103" spans="1:1" x14ac:dyDescent="0.35">
      <c r="A16103" s="21"/>
    </row>
    <row r="16104" spans="1:1" x14ac:dyDescent="0.35">
      <c r="A16104" s="21"/>
    </row>
    <row r="16105" spans="1:1" x14ac:dyDescent="0.35">
      <c r="A16105" s="21"/>
    </row>
    <row r="16106" spans="1:1" x14ac:dyDescent="0.35">
      <c r="A16106" s="21"/>
    </row>
    <row r="16107" spans="1:1" x14ac:dyDescent="0.35">
      <c r="A16107" s="21"/>
    </row>
    <row r="16108" spans="1:1" x14ac:dyDescent="0.35">
      <c r="A16108" s="21"/>
    </row>
    <row r="16109" spans="1:1" x14ac:dyDescent="0.35">
      <c r="A16109" s="21"/>
    </row>
    <row r="16110" spans="1:1" x14ac:dyDescent="0.35">
      <c r="A16110" s="21"/>
    </row>
    <row r="16111" spans="1:1" x14ac:dyDescent="0.35">
      <c r="A16111" s="21"/>
    </row>
    <row r="16112" spans="1:1" x14ac:dyDescent="0.35">
      <c r="A16112" s="21"/>
    </row>
    <row r="16113" spans="1:1" x14ac:dyDescent="0.35">
      <c r="A16113" s="21"/>
    </row>
    <row r="16114" spans="1:1" x14ac:dyDescent="0.35">
      <c r="A16114" s="21"/>
    </row>
    <row r="16115" spans="1:1" x14ac:dyDescent="0.35">
      <c r="A16115" s="21"/>
    </row>
    <row r="16116" spans="1:1" x14ac:dyDescent="0.35">
      <c r="A16116" s="21"/>
    </row>
    <row r="16117" spans="1:1" x14ac:dyDescent="0.35">
      <c r="A16117" s="21"/>
    </row>
    <row r="16118" spans="1:1" x14ac:dyDescent="0.35">
      <c r="A16118" s="21"/>
    </row>
    <row r="16119" spans="1:1" x14ac:dyDescent="0.35">
      <c r="A16119" s="21"/>
    </row>
    <row r="16120" spans="1:1" x14ac:dyDescent="0.35">
      <c r="A16120" s="21"/>
    </row>
    <row r="16121" spans="1:1" x14ac:dyDescent="0.35">
      <c r="A16121" s="21"/>
    </row>
    <row r="16122" spans="1:1" x14ac:dyDescent="0.35">
      <c r="A16122" s="21"/>
    </row>
    <row r="16123" spans="1:1" x14ac:dyDescent="0.35">
      <c r="A16123" s="21"/>
    </row>
    <row r="16124" spans="1:1" x14ac:dyDescent="0.35">
      <c r="A16124" s="21"/>
    </row>
    <row r="16125" spans="1:1" x14ac:dyDescent="0.35">
      <c r="A16125" s="21"/>
    </row>
    <row r="16126" spans="1:1" x14ac:dyDescent="0.35">
      <c r="A16126" s="21"/>
    </row>
    <row r="16127" spans="1:1" x14ac:dyDescent="0.35">
      <c r="A16127" s="21"/>
    </row>
    <row r="16128" spans="1:1" x14ac:dyDescent="0.35">
      <c r="A16128" s="21"/>
    </row>
    <row r="16129" spans="1:1" x14ac:dyDescent="0.35">
      <c r="A16129" s="21"/>
    </row>
    <row r="16130" spans="1:1" x14ac:dyDescent="0.35">
      <c r="A16130" s="21"/>
    </row>
    <row r="16131" spans="1:1" x14ac:dyDescent="0.35">
      <c r="A16131" s="21"/>
    </row>
    <row r="16132" spans="1:1" x14ac:dyDescent="0.35">
      <c r="A16132" s="21"/>
    </row>
    <row r="16133" spans="1:1" x14ac:dyDescent="0.35">
      <c r="A16133" s="21"/>
    </row>
    <row r="16134" spans="1:1" x14ac:dyDescent="0.35">
      <c r="A16134" s="21"/>
    </row>
    <row r="16135" spans="1:1" x14ac:dyDescent="0.35">
      <c r="A16135" s="21"/>
    </row>
    <row r="16136" spans="1:1" x14ac:dyDescent="0.35">
      <c r="A16136" s="21"/>
    </row>
    <row r="16137" spans="1:1" x14ac:dyDescent="0.35">
      <c r="A16137" s="21"/>
    </row>
    <row r="16138" spans="1:1" x14ac:dyDescent="0.35">
      <c r="A16138" s="21"/>
    </row>
    <row r="16139" spans="1:1" x14ac:dyDescent="0.35">
      <c r="A16139" s="21"/>
    </row>
    <row r="16140" spans="1:1" x14ac:dyDescent="0.35">
      <c r="A16140" s="21"/>
    </row>
    <row r="16141" spans="1:1" x14ac:dyDescent="0.35">
      <c r="A16141" s="21"/>
    </row>
    <row r="16142" spans="1:1" x14ac:dyDescent="0.35">
      <c r="A16142" s="21"/>
    </row>
    <row r="16143" spans="1:1" x14ac:dyDescent="0.35">
      <c r="A16143" s="21"/>
    </row>
    <row r="16144" spans="1:1" x14ac:dyDescent="0.35">
      <c r="A16144" s="21"/>
    </row>
    <row r="16145" spans="1:1" x14ac:dyDescent="0.35">
      <c r="A16145" s="21"/>
    </row>
    <row r="16146" spans="1:1" x14ac:dyDescent="0.35">
      <c r="A16146" s="21"/>
    </row>
    <row r="16147" spans="1:1" x14ac:dyDescent="0.35">
      <c r="A16147" s="21"/>
    </row>
    <row r="16148" spans="1:1" x14ac:dyDescent="0.35">
      <c r="A16148" s="21"/>
    </row>
    <row r="16149" spans="1:1" x14ac:dyDescent="0.35">
      <c r="A16149" s="21"/>
    </row>
    <row r="16150" spans="1:1" x14ac:dyDescent="0.35">
      <c r="A16150" s="21"/>
    </row>
    <row r="16151" spans="1:1" x14ac:dyDescent="0.35">
      <c r="A16151" s="21"/>
    </row>
    <row r="16152" spans="1:1" x14ac:dyDescent="0.35">
      <c r="A16152" s="21"/>
    </row>
    <row r="16153" spans="1:1" x14ac:dyDescent="0.35">
      <c r="A16153" s="21"/>
    </row>
    <row r="16154" spans="1:1" x14ac:dyDescent="0.35">
      <c r="A16154" s="21"/>
    </row>
    <row r="16155" spans="1:1" x14ac:dyDescent="0.35">
      <c r="A16155" s="21"/>
    </row>
    <row r="16156" spans="1:1" x14ac:dyDescent="0.35">
      <c r="A16156" s="21"/>
    </row>
    <row r="16157" spans="1:1" x14ac:dyDescent="0.35">
      <c r="A16157" s="21"/>
    </row>
    <row r="16158" spans="1:1" x14ac:dyDescent="0.35">
      <c r="A16158" s="21"/>
    </row>
    <row r="16159" spans="1:1" x14ac:dyDescent="0.35">
      <c r="A16159" s="21"/>
    </row>
    <row r="16160" spans="1:1" x14ac:dyDescent="0.35">
      <c r="A16160" s="21"/>
    </row>
    <row r="16161" spans="1:1" x14ac:dyDescent="0.35">
      <c r="A16161" s="21"/>
    </row>
    <row r="16162" spans="1:1" x14ac:dyDescent="0.35">
      <c r="A16162" s="21"/>
    </row>
    <row r="16163" spans="1:1" x14ac:dyDescent="0.35">
      <c r="A16163" s="21"/>
    </row>
    <row r="16164" spans="1:1" x14ac:dyDescent="0.35">
      <c r="A16164" s="21"/>
    </row>
    <row r="16165" spans="1:1" x14ac:dyDescent="0.35">
      <c r="A16165" s="21"/>
    </row>
    <row r="16166" spans="1:1" x14ac:dyDescent="0.35">
      <c r="A16166" s="21"/>
    </row>
    <row r="16167" spans="1:1" x14ac:dyDescent="0.35">
      <c r="A16167" s="21"/>
    </row>
    <row r="16168" spans="1:1" x14ac:dyDescent="0.35">
      <c r="A16168" s="21"/>
    </row>
    <row r="16169" spans="1:1" x14ac:dyDescent="0.35">
      <c r="A16169" s="21"/>
    </row>
    <row r="16170" spans="1:1" x14ac:dyDescent="0.35">
      <c r="A16170" s="21"/>
    </row>
    <row r="16171" spans="1:1" x14ac:dyDescent="0.35">
      <c r="A16171" s="21"/>
    </row>
    <row r="16172" spans="1:1" x14ac:dyDescent="0.35">
      <c r="A16172" s="21"/>
    </row>
    <row r="16173" spans="1:1" x14ac:dyDescent="0.35">
      <c r="A16173" s="21"/>
    </row>
    <row r="16174" spans="1:1" x14ac:dyDescent="0.35">
      <c r="A16174" s="21"/>
    </row>
    <row r="16175" spans="1:1" x14ac:dyDescent="0.35">
      <c r="A16175" s="21"/>
    </row>
    <row r="16176" spans="1:1" x14ac:dyDescent="0.35">
      <c r="A16176" s="21"/>
    </row>
    <row r="16177" spans="1:1" x14ac:dyDescent="0.35">
      <c r="A16177" s="21"/>
    </row>
    <row r="16178" spans="1:1" x14ac:dyDescent="0.35">
      <c r="A16178" s="21"/>
    </row>
    <row r="16179" spans="1:1" x14ac:dyDescent="0.35">
      <c r="A16179" s="21"/>
    </row>
    <row r="16180" spans="1:1" x14ac:dyDescent="0.35">
      <c r="A16180" s="21"/>
    </row>
    <row r="16181" spans="1:1" x14ac:dyDescent="0.35">
      <c r="A16181" s="21"/>
    </row>
    <row r="16182" spans="1:1" x14ac:dyDescent="0.35">
      <c r="A16182" s="21"/>
    </row>
    <row r="16183" spans="1:1" x14ac:dyDescent="0.35">
      <c r="A16183" s="21"/>
    </row>
    <row r="16184" spans="1:1" x14ac:dyDescent="0.35">
      <c r="A16184" s="21"/>
    </row>
    <row r="16185" spans="1:1" x14ac:dyDescent="0.35">
      <c r="A16185" s="21"/>
    </row>
    <row r="16186" spans="1:1" x14ac:dyDescent="0.35">
      <c r="A16186" s="21"/>
    </row>
    <row r="16187" spans="1:1" x14ac:dyDescent="0.35">
      <c r="A16187" s="21"/>
    </row>
    <row r="16188" spans="1:1" x14ac:dyDescent="0.35">
      <c r="A16188" s="21"/>
    </row>
    <row r="16189" spans="1:1" x14ac:dyDescent="0.35">
      <c r="A16189" s="21"/>
    </row>
    <row r="16190" spans="1:1" x14ac:dyDescent="0.35">
      <c r="A16190" s="21"/>
    </row>
    <row r="16191" spans="1:1" x14ac:dyDescent="0.35">
      <c r="A16191" s="21"/>
    </row>
    <row r="16192" spans="1:1" x14ac:dyDescent="0.35">
      <c r="A16192" s="21"/>
    </row>
    <row r="16193" spans="1:1" x14ac:dyDescent="0.35">
      <c r="A16193" s="21"/>
    </row>
    <row r="16194" spans="1:1" x14ac:dyDescent="0.35">
      <c r="A16194" s="21"/>
    </row>
    <row r="16195" spans="1:1" x14ac:dyDescent="0.35">
      <c r="A16195" s="21"/>
    </row>
    <row r="16196" spans="1:1" x14ac:dyDescent="0.35">
      <c r="A16196" s="21"/>
    </row>
    <row r="16197" spans="1:1" x14ac:dyDescent="0.35">
      <c r="A16197" s="21"/>
    </row>
    <row r="16198" spans="1:1" x14ac:dyDescent="0.35">
      <c r="A16198" s="21"/>
    </row>
    <row r="16199" spans="1:1" x14ac:dyDescent="0.35">
      <c r="A16199" s="21"/>
    </row>
    <row r="16200" spans="1:1" x14ac:dyDescent="0.35">
      <c r="A16200" s="21"/>
    </row>
    <row r="16201" spans="1:1" x14ac:dyDescent="0.35">
      <c r="A16201" s="21"/>
    </row>
    <row r="16202" spans="1:1" x14ac:dyDescent="0.35">
      <c r="A16202" s="21"/>
    </row>
    <row r="16203" spans="1:1" x14ac:dyDescent="0.35">
      <c r="A16203" s="21"/>
    </row>
    <row r="16204" spans="1:1" x14ac:dyDescent="0.35">
      <c r="A16204" s="21"/>
    </row>
    <row r="16205" spans="1:1" x14ac:dyDescent="0.35">
      <c r="A16205" s="21"/>
    </row>
    <row r="16206" spans="1:1" x14ac:dyDescent="0.35">
      <c r="A16206" s="21"/>
    </row>
    <row r="16207" spans="1:1" x14ac:dyDescent="0.35">
      <c r="A16207" s="21"/>
    </row>
    <row r="16208" spans="1:1" x14ac:dyDescent="0.35">
      <c r="A16208" s="21"/>
    </row>
    <row r="16209" spans="1:1" x14ac:dyDescent="0.35">
      <c r="A16209" s="21"/>
    </row>
    <row r="16210" spans="1:1" x14ac:dyDescent="0.35">
      <c r="A16210" s="21"/>
    </row>
    <row r="16211" spans="1:1" x14ac:dyDescent="0.35">
      <c r="A16211" s="21"/>
    </row>
    <row r="16212" spans="1:1" x14ac:dyDescent="0.35">
      <c r="A16212" s="21"/>
    </row>
    <row r="16213" spans="1:1" x14ac:dyDescent="0.35">
      <c r="A16213" s="21"/>
    </row>
    <row r="16214" spans="1:1" x14ac:dyDescent="0.35">
      <c r="A16214" s="21"/>
    </row>
    <row r="16215" spans="1:1" x14ac:dyDescent="0.35">
      <c r="A16215" s="21"/>
    </row>
    <row r="16216" spans="1:1" x14ac:dyDescent="0.35">
      <c r="A16216" s="21"/>
    </row>
    <row r="16217" spans="1:1" x14ac:dyDescent="0.35">
      <c r="A16217" s="21"/>
    </row>
    <row r="16218" spans="1:1" x14ac:dyDescent="0.35">
      <c r="A16218" s="21"/>
    </row>
    <row r="16219" spans="1:1" x14ac:dyDescent="0.35">
      <c r="A16219" s="21"/>
    </row>
    <row r="16220" spans="1:1" x14ac:dyDescent="0.35">
      <c r="A16220" s="21"/>
    </row>
    <row r="16221" spans="1:1" x14ac:dyDescent="0.35">
      <c r="A16221" s="21"/>
    </row>
    <row r="16222" spans="1:1" x14ac:dyDescent="0.35">
      <c r="A16222" s="21"/>
    </row>
    <row r="16223" spans="1:1" x14ac:dyDescent="0.35">
      <c r="A16223" s="21"/>
    </row>
    <row r="16224" spans="1:1" x14ac:dyDescent="0.35">
      <c r="A16224" s="21"/>
    </row>
    <row r="16225" spans="1:1" x14ac:dyDescent="0.35">
      <c r="A16225" s="21"/>
    </row>
    <row r="16226" spans="1:1" x14ac:dyDescent="0.35">
      <c r="A16226" s="21"/>
    </row>
    <row r="16227" spans="1:1" x14ac:dyDescent="0.35">
      <c r="A16227" s="21"/>
    </row>
    <row r="16228" spans="1:1" x14ac:dyDescent="0.35">
      <c r="A16228" s="21"/>
    </row>
    <row r="16229" spans="1:1" x14ac:dyDescent="0.35">
      <c r="A16229" s="21"/>
    </row>
    <row r="16230" spans="1:1" x14ac:dyDescent="0.35">
      <c r="A16230" s="21"/>
    </row>
    <row r="16231" spans="1:1" x14ac:dyDescent="0.35">
      <c r="A16231" s="21"/>
    </row>
    <row r="16232" spans="1:1" x14ac:dyDescent="0.35">
      <c r="A16232" s="21"/>
    </row>
    <row r="16233" spans="1:1" x14ac:dyDescent="0.35">
      <c r="A16233" s="21"/>
    </row>
    <row r="16234" spans="1:1" x14ac:dyDescent="0.35">
      <c r="A16234" s="21"/>
    </row>
    <row r="16235" spans="1:1" x14ac:dyDescent="0.35">
      <c r="A16235" s="21"/>
    </row>
    <row r="16236" spans="1:1" x14ac:dyDescent="0.35">
      <c r="A16236" s="21"/>
    </row>
    <row r="16237" spans="1:1" x14ac:dyDescent="0.35">
      <c r="A16237" s="21"/>
    </row>
    <row r="16238" spans="1:1" x14ac:dyDescent="0.35">
      <c r="A16238" s="21"/>
    </row>
    <row r="16239" spans="1:1" x14ac:dyDescent="0.35">
      <c r="A16239" s="21"/>
    </row>
    <row r="16240" spans="1:1" x14ac:dyDescent="0.35">
      <c r="A16240" s="21"/>
    </row>
    <row r="16241" spans="1:1" x14ac:dyDescent="0.35">
      <c r="A16241" s="21"/>
    </row>
    <row r="16242" spans="1:1" x14ac:dyDescent="0.35">
      <c r="A16242" s="21"/>
    </row>
    <row r="16243" spans="1:1" x14ac:dyDescent="0.35">
      <c r="A16243" s="21"/>
    </row>
    <row r="16244" spans="1:1" x14ac:dyDescent="0.35">
      <c r="A16244" s="21"/>
    </row>
    <row r="16245" spans="1:1" x14ac:dyDescent="0.35">
      <c r="A16245" s="21"/>
    </row>
    <row r="16246" spans="1:1" x14ac:dyDescent="0.35">
      <c r="A16246" s="21"/>
    </row>
    <row r="16247" spans="1:1" x14ac:dyDescent="0.35">
      <c r="A16247" s="21"/>
    </row>
    <row r="16248" spans="1:1" x14ac:dyDescent="0.35">
      <c r="A16248" s="21"/>
    </row>
    <row r="16249" spans="1:1" x14ac:dyDescent="0.35">
      <c r="A16249" s="21"/>
    </row>
    <row r="16250" spans="1:1" x14ac:dyDescent="0.35">
      <c r="A16250" s="21"/>
    </row>
    <row r="16251" spans="1:1" x14ac:dyDescent="0.35">
      <c r="A16251" s="21"/>
    </row>
    <row r="16252" spans="1:1" x14ac:dyDescent="0.35">
      <c r="A16252" s="21"/>
    </row>
    <row r="16253" spans="1:1" x14ac:dyDescent="0.35">
      <c r="A16253" s="21"/>
    </row>
    <row r="16254" spans="1:1" x14ac:dyDescent="0.35">
      <c r="A16254" s="21"/>
    </row>
    <row r="16255" spans="1:1" x14ac:dyDescent="0.35">
      <c r="A16255" s="21"/>
    </row>
    <row r="16256" spans="1:1" x14ac:dyDescent="0.35">
      <c r="A16256" s="21"/>
    </row>
    <row r="16257" spans="1:1" x14ac:dyDescent="0.35">
      <c r="A16257" s="21"/>
    </row>
    <row r="16258" spans="1:1" x14ac:dyDescent="0.35">
      <c r="A16258" s="21"/>
    </row>
    <row r="16259" spans="1:1" x14ac:dyDescent="0.35">
      <c r="A16259" s="21"/>
    </row>
    <row r="16260" spans="1:1" x14ac:dyDescent="0.35">
      <c r="A16260" s="21"/>
    </row>
    <row r="16261" spans="1:1" x14ac:dyDescent="0.35">
      <c r="A16261" s="21"/>
    </row>
    <row r="16262" spans="1:1" x14ac:dyDescent="0.35">
      <c r="A16262" s="21"/>
    </row>
    <row r="16263" spans="1:1" x14ac:dyDescent="0.35">
      <c r="A16263" s="21"/>
    </row>
    <row r="16264" spans="1:1" x14ac:dyDescent="0.35">
      <c r="A16264" s="21"/>
    </row>
    <row r="16265" spans="1:1" x14ac:dyDescent="0.35">
      <c r="A16265" s="21"/>
    </row>
    <row r="16266" spans="1:1" x14ac:dyDescent="0.35">
      <c r="A16266" s="21"/>
    </row>
    <row r="16267" spans="1:1" x14ac:dyDescent="0.35">
      <c r="A16267" s="21"/>
    </row>
    <row r="16268" spans="1:1" x14ac:dyDescent="0.35">
      <c r="A16268" s="21"/>
    </row>
    <row r="16269" spans="1:1" x14ac:dyDescent="0.35">
      <c r="A16269" s="21"/>
    </row>
    <row r="16270" spans="1:1" x14ac:dyDescent="0.35">
      <c r="A16270" s="21"/>
    </row>
    <row r="16271" spans="1:1" x14ac:dyDescent="0.35">
      <c r="A16271" s="21"/>
    </row>
    <row r="16272" spans="1:1" x14ac:dyDescent="0.35">
      <c r="A16272" s="21"/>
    </row>
    <row r="16273" spans="1:1" x14ac:dyDescent="0.35">
      <c r="A16273" s="21"/>
    </row>
    <row r="16274" spans="1:1" x14ac:dyDescent="0.35">
      <c r="A16274" s="21"/>
    </row>
    <row r="16275" spans="1:1" x14ac:dyDescent="0.35">
      <c r="A16275" s="21"/>
    </row>
    <row r="16276" spans="1:1" x14ac:dyDescent="0.35">
      <c r="A16276" s="21"/>
    </row>
    <row r="16277" spans="1:1" x14ac:dyDescent="0.35">
      <c r="A16277" s="21"/>
    </row>
    <row r="16278" spans="1:1" x14ac:dyDescent="0.35">
      <c r="A16278" s="21"/>
    </row>
    <row r="16279" spans="1:1" x14ac:dyDescent="0.35">
      <c r="A16279" s="21"/>
    </row>
    <row r="16280" spans="1:1" x14ac:dyDescent="0.35">
      <c r="A16280" s="21"/>
    </row>
    <row r="16281" spans="1:1" x14ac:dyDescent="0.35">
      <c r="A16281" s="21"/>
    </row>
    <row r="16282" spans="1:1" x14ac:dyDescent="0.35">
      <c r="A16282" s="21"/>
    </row>
    <row r="16283" spans="1:1" x14ac:dyDescent="0.35">
      <c r="A16283" s="21"/>
    </row>
    <row r="16284" spans="1:1" x14ac:dyDescent="0.35">
      <c r="A16284" s="21"/>
    </row>
    <row r="16285" spans="1:1" x14ac:dyDescent="0.35">
      <c r="A16285" s="21"/>
    </row>
    <row r="16286" spans="1:1" x14ac:dyDescent="0.35">
      <c r="A16286" s="21"/>
    </row>
    <row r="16287" spans="1:1" x14ac:dyDescent="0.35">
      <c r="A16287" s="21"/>
    </row>
    <row r="16288" spans="1:1" x14ac:dyDescent="0.35">
      <c r="A16288" s="21"/>
    </row>
    <row r="16289" spans="1:1" x14ac:dyDescent="0.35">
      <c r="A16289" s="21"/>
    </row>
    <row r="16290" spans="1:1" x14ac:dyDescent="0.35">
      <c r="A16290" s="21"/>
    </row>
    <row r="16291" spans="1:1" x14ac:dyDescent="0.35">
      <c r="A16291" s="21"/>
    </row>
    <row r="16292" spans="1:1" x14ac:dyDescent="0.35">
      <c r="A16292" s="21"/>
    </row>
    <row r="16293" spans="1:1" x14ac:dyDescent="0.35">
      <c r="A16293" s="21"/>
    </row>
    <row r="16294" spans="1:1" x14ac:dyDescent="0.35">
      <c r="A16294" s="21"/>
    </row>
    <row r="16295" spans="1:1" x14ac:dyDescent="0.35">
      <c r="A16295" s="21"/>
    </row>
    <row r="16296" spans="1:1" x14ac:dyDescent="0.35">
      <c r="A16296" s="21"/>
    </row>
    <row r="16297" spans="1:1" x14ac:dyDescent="0.35">
      <c r="A16297" s="21"/>
    </row>
    <row r="16298" spans="1:1" x14ac:dyDescent="0.35">
      <c r="A16298" s="21"/>
    </row>
    <row r="16299" spans="1:1" x14ac:dyDescent="0.35">
      <c r="A16299" s="21"/>
    </row>
    <row r="16300" spans="1:1" x14ac:dyDescent="0.35">
      <c r="A16300" s="21"/>
    </row>
    <row r="16301" spans="1:1" x14ac:dyDescent="0.35">
      <c r="A16301" s="21"/>
    </row>
    <row r="16302" spans="1:1" x14ac:dyDescent="0.35">
      <c r="A16302" s="21"/>
    </row>
    <row r="16303" spans="1:1" x14ac:dyDescent="0.35">
      <c r="A16303" s="21"/>
    </row>
    <row r="16304" spans="1:1" x14ac:dyDescent="0.35">
      <c r="A16304" s="21"/>
    </row>
    <row r="16305" spans="1:1" x14ac:dyDescent="0.35">
      <c r="A16305" s="21"/>
    </row>
    <row r="16306" spans="1:1" x14ac:dyDescent="0.35">
      <c r="A16306" s="21"/>
    </row>
    <row r="16307" spans="1:1" x14ac:dyDescent="0.35">
      <c r="A16307" s="21"/>
    </row>
    <row r="16308" spans="1:1" x14ac:dyDescent="0.35">
      <c r="A16308" s="21"/>
    </row>
    <row r="16309" spans="1:1" x14ac:dyDescent="0.35">
      <c r="A16309" s="21"/>
    </row>
    <row r="16310" spans="1:1" x14ac:dyDescent="0.35">
      <c r="A16310" s="21"/>
    </row>
    <row r="16311" spans="1:1" x14ac:dyDescent="0.35">
      <c r="A16311" s="21"/>
    </row>
    <row r="16312" spans="1:1" x14ac:dyDescent="0.35">
      <c r="A16312" s="21"/>
    </row>
    <row r="16313" spans="1:1" x14ac:dyDescent="0.35">
      <c r="A16313" s="21"/>
    </row>
    <row r="16314" spans="1:1" x14ac:dyDescent="0.35">
      <c r="A16314" s="21"/>
    </row>
    <row r="16315" spans="1:1" x14ac:dyDescent="0.35">
      <c r="A16315" s="21"/>
    </row>
    <row r="16316" spans="1:1" x14ac:dyDescent="0.35">
      <c r="A16316" s="21"/>
    </row>
    <row r="16317" spans="1:1" x14ac:dyDescent="0.35">
      <c r="A16317" s="21"/>
    </row>
    <row r="16318" spans="1:1" x14ac:dyDescent="0.35">
      <c r="A16318" s="21"/>
    </row>
    <row r="16319" spans="1:1" x14ac:dyDescent="0.35">
      <c r="A16319" s="21"/>
    </row>
    <row r="16320" spans="1:1" x14ac:dyDescent="0.35">
      <c r="A16320" s="21"/>
    </row>
    <row r="16321" spans="1:1" x14ac:dyDescent="0.35">
      <c r="A16321" s="21"/>
    </row>
    <row r="16322" spans="1:1" x14ac:dyDescent="0.35">
      <c r="A16322" s="21"/>
    </row>
    <row r="16323" spans="1:1" x14ac:dyDescent="0.35">
      <c r="A16323" s="21"/>
    </row>
    <row r="16324" spans="1:1" x14ac:dyDescent="0.35">
      <c r="A16324" s="21"/>
    </row>
    <row r="16325" spans="1:1" x14ac:dyDescent="0.35">
      <c r="A16325" s="21"/>
    </row>
    <row r="16326" spans="1:1" x14ac:dyDescent="0.35">
      <c r="A16326" s="21"/>
    </row>
    <row r="16327" spans="1:1" x14ac:dyDescent="0.35">
      <c r="A16327" s="21"/>
    </row>
    <row r="16328" spans="1:1" x14ac:dyDescent="0.35">
      <c r="A16328" s="21"/>
    </row>
    <row r="16329" spans="1:1" x14ac:dyDescent="0.35">
      <c r="A16329" s="21"/>
    </row>
    <row r="16330" spans="1:1" x14ac:dyDescent="0.35">
      <c r="A16330" s="21"/>
    </row>
    <row r="16331" spans="1:1" x14ac:dyDescent="0.35">
      <c r="A16331" s="21"/>
    </row>
    <row r="16332" spans="1:1" x14ac:dyDescent="0.35">
      <c r="A16332" s="21"/>
    </row>
    <row r="16333" spans="1:1" x14ac:dyDescent="0.35">
      <c r="A16333" s="21"/>
    </row>
    <row r="16334" spans="1:1" x14ac:dyDescent="0.35">
      <c r="A16334" s="21"/>
    </row>
    <row r="16335" spans="1:1" x14ac:dyDescent="0.35">
      <c r="A16335" s="21"/>
    </row>
    <row r="16336" spans="1:1" x14ac:dyDescent="0.35">
      <c r="A16336" s="21"/>
    </row>
    <row r="16337" spans="1:1" x14ac:dyDescent="0.35">
      <c r="A16337" s="21"/>
    </row>
    <row r="16338" spans="1:1" x14ac:dyDescent="0.35">
      <c r="A16338" s="21"/>
    </row>
    <row r="16339" spans="1:1" x14ac:dyDescent="0.35">
      <c r="A16339" s="21"/>
    </row>
    <row r="16340" spans="1:1" x14ac:dyDescent="0.35">
      <c r="A16340" s="21"/>
    </row>
    <row r="16341" spans="1:1" x14ac:dyDescent="0.35">
      <c r="A16341" s="21"/>
    </row>
    <row r="16342" spans="1:1" x14ac:dyDescent="0.35">
      <c r="A16342" s="21"/>
    </row>
    <row r="16343" spans="1:1" x14ac:dyDescent="0.35">
      <c r="A16343" s="21"/>
    </row>
    <row r="16344" spans="1:1" x14ac:dyDescent="0.35">
      <c r="A16344" s="21"/>
    </row>
    <row r="16345" spans="1:1" x14ac:dyDescent="0.35">
      <c r="A16345" s="21"/>
    </row>
    <row r="16346" spans="1:1" x14ac:dyDescent="0.35">
      <c r="A16346" s="21"/>
    </row>
    <row r="16347" spans="1:1" x14ac:dyDescent="0.35">
      <c r="A16347" s="21"/>
    </row>
    <row r="16348" spans="1:1" x14ac:dyDescent="0.35">
      <c r="A16348" s="21"/>
    </row>
    <row r="16349" spans="1:1" x14ac:dyDescent="0.35">
      <c r="A16349" s="21"/>
    </row>
    <row r="16350" spans="1:1" x14ac:dyDescent="0.35">
      <c r="A16350" s="21"/>
    </row>
    <row r="16351" spans="1:1" x14ac:dyDescent="0.35">
      <c r="A16351" s="21"/>
    </row>
    <row r="16352" spans="1:1" x14ac:dyDescent="0.35">
      <c r="A16352" s="21"/>
    </row>
    <row r="16353" spans="1:1" x14ac:dyDescent="0.35">
      <c r="A16353" s="21"/>
    </row>
    <row r="16354" spans="1:1" x14ac:dyDescent="0.35">
      <c r="A16354" s="21"/>
    </row>
    <row r="16355" spans="1:1" x14ac:dyDescent="0.35">
      <c r="A16355" s="21"/>
    </row>
    <row r="16356" spans="1:1" x14ac:dyDescent="0.35">
      <c r="A16356" s="21"/>
    </row>
    <row r="16357" spans="1:1" x14ac:dyDescent="0.35">
      <c r="A16357" s="21"/>
    </row>
    <row r="16358" spans="1:1" x14ac:dyDescent="0.35">
      <c r="A16358" s="21"/>
    </row>
    <row r="16359" spans="1:1" x14ac:dyDescent="0.35">
      <c r="A16359" s="21"/>
    </row>
    <row r="16360" spans="1:1" x14ac:dyDescent="0.35">
      <c r="A16360" s="21"/>
    </row>
    <row r="16361" spans="1:1" x14ac:dyDescent="0.35">
      <c r="A16361" s="21"/>
    </row>
    <row r="16362" spans="1:1" x14ac:dyDescent="0.35">
      <c r="A16362" s="21"/>
    </row>
    <row r="16363" spans="1:1" x14ac:dyDescent="0.35">
      <c r="A16363" s="21"/>
    </row>
    <row r="16364" spans="1:1" x14ac:dyDescent="0.35">
      <c r="A16364" s="21"/>
    </row>
    <row r="16365" spans="1:1" x14ac:dyDescent="0.35">
      <c r="A16365" s="21"/>
    </row>
    <row r="16366" spans="1:1" x14ac:dyDescent="0.35">
      <c r="A16366" s="21"/>
    </row>
    <row r="16367" spans="1:1" x14ac:dyDescent="0.35">
      <c r="A16367" s="21"/>
    </row>
    <row r="16368" spans="1:1" x14ac:dyDescent="0.35">
      <c r="A16368" s="21"/>
    </row>
    <row r="16369" spans="1:1" x14ac:dyDescent="0.35">
      <c r="A16369" s="21"/>
    </row>
    <row r="16370" spans="1:1" x14ac:dyDescent="0.35">
      <c r="A16370" s="21"/>
    </row>
    <row r="16371" spans="1:1" x14ac:dyDescent="0.35">
      <c r="A16371" s="21"/>
    </row>
    <row r="16372" spans="1:1" x14ac:dyDescent="0.35">
      <c r="A16372" s="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4</vt:i4>
      </vt:variant>
    </vt:vector>
  </HeadingPairs>
  <TitlesOfParts>
    <vt:vector size="24" baseType="lpstr">
      <vt:lpstr>GDP_Ratios</vt:lpstr>
      <vt:lpstr>supply 2012-13</vt:lpstr>
      <vt:lpstr>supply 2017-18</vt:lpstr>
      <vt:lpstr>export</vt:lpstr>
      <vt:lpstr>dom_out</vt:lpstr>
      <vt:lpstr>output_tax_CL</vt:lpstr>
      <vt:lpstr>output_tax_pot</vt:lpstr>
      <vt:lpstr>use 2012-13</vt:lpstr>
      <vt:lpstr>use 2017-18</vt:lpstr>
      <vt:lpstr>use_wo_tax</vt:lpstr>
      <vt:lpstr>use_alloc</vt:lpstr>
      <vt:lpstr>ITC_pot</vt:lpstr>
      <vt:lpstr>ITC_CL</vt:lpstr>
      <vt:lpstr>rates</vt:lpstr>
      <vt:lpstr>detailed_rates</vt:lpstr>
      <vt:lpstr>gst_reg_ratio</vt:lpstr>
      <vt:lpstr>cess_rates</vt:lpstr>
      <vt:lpstr>exempt</vt:lpstr>
      <vt:lpstr>concordance</vt:lpstr>
      <vt:lpstr>industry_group</vt:lpstr>
      <vt:lpstr>'supply 2012-13'!Print_Area</vt:lpstr>
      <vt:lpstr>'use 2012-13'!Print_Area</vt:lpstr>
      <vt:lpstr>'supply 2012-13'!Print_Titles</vt:lpstr>
      <vt:lpstr>'use 2012-13'!Print_Titles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Sebastian S. James</cp:lastModifiedBy>
  <cp:lastPrinted>2016-09-19T10:00:36Z</cp:lastPrinted>
  <dcterms:created xsi:type="dcterms:W3CDTF">2016-04-13T05:14:17Z</dcterms:created>
  <dcterms:modified xsi:type="dcterms:W3CDTF">2019-09-04T19:03:57Z</dcterms:modified>
</cp:coreProperties>
</file>